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pivotCache/pivotCacheDefinition12.xml" ContentType="application/vnd.openxmlformats-officedocument.spreadsheetml.pivotCacheDefinition+xml"/>
  <Override PartName="/xl/pivotCache/pivotCacheRecords12.xml" ContentType="application/vnd.openxmlformats-officedocument.spreadsheetml.pivotCacheRecords+xml"/>
  <Override PartName="/xl/pivotCache/pivotCacheDefinition13.xml" ContentType="application/vnd.openxmlformats-officedocument.spreadsheetml.pivotCacheDefinition+xml"/>
  <Override PartName="/xl/pivotCache/pivotCacheRecords1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1.xml" ContentType="application/vnd.openxmlformats-officedocument.drawing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tables/table1.xml" ContentType="application/vnd.openxmlformats-officedocument.spreadsheetml.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drawings/drawing3.xml" ContentType="application/vnd.openxmlformats-officedocument.drawing+xml"/>
  <Override PartName="/xl/pivotTables/pivotTable22.xml" ContentType="application/vnd.openxmlformats-officedocument.spreadsheetml.pivotTable+xml"/>
  <Override PartName="/xl/drawings/drawing4.xml" ContentType="application/vnd.openxmlformats-officedocument.drawing+xml"/>
  <Override PartName="/xl/pivotTables/pivotTable23.xml" ContentType="application/vnd.openxmlformats-officedocument.spreadsheetml.pivot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G:\Ansari\Practice of me on Excel\Practice of Pivot_Table\"/>
    </mc:Choice>
  </mc:AlternateContent>
  <bookViews>
    <workbookView xWindow="720" yWindow="780" windowWidth="19575" windowHeight="6930" firstSheet="20" activeTab="24"/>
  </bookViews>
  <sheets>
    <sheet name="Summary" sheetId="4" r:id="rId1"/>
    <sheet name="Raw Data" sheetId="1" r:id="rId2"/>
    <sheet name="Q-1" sheetId="5" r:id="rId3"/>
    <sheet name="Q-2" sheetId="6" r:id="rId4"/>
    <sheet name="Q-3" sheetId="7" r:id="rId5"/>
    <sheet name="Q-4" sheetId="8" r:id="rId6"/>
    <sheet name="Q-5" sheetId="9" r:id="rId7"/>
    <sheet name="Sheet2" sheetId="2" r:id="rId8"/>
    <sheet name="Sheet12" sheetId="12" r:id="rId9"/>
    <sheet name="Advance by Offset" sheetId="3" r:id="rId10"/>
    <sheet name="Sheet11" sheetId="11" r:id="rId11"/>
    <sheet name="Sheet13" sheetId="13" r:id="rId12"/>
    <sheet name="Sheet14" sheetId="14" r:id="rId13"/>
    <sheet name="Sheet3" sheetId="16" r:id="rId14"/>
    <sheet name="Sheet1" sheetId="15" r:id="rId15"/>
    <sheet name="Get Pivot" sheetId="18" r:id="rId16"/>
    <sheet name="% of Column" sheetId="19" r:id="rId17"/>
    <sheet name="% of ROW" sheetId="20" r:id="rId18"/>
    <sheet name="% of Total" sheetId="21" r:id="rId19"/>
    <sheet name="Sheet4" sheetId="17" r:id="rId20"/>
    <sheet name="Sheet6" sheetId="23" r:id="rId21"/>
    <sheet name="Data" sheetId="22" r:id="rId22"/>
    <sheet name="Sheet5" sheetId="24" r:id="rId23"/>
    <sheet name="Grouping" sheetId="25" r:id="rId24"/>
    <sheet name="Create_Dynamic_pivot_Table" sheetId="26" r:id="rId25"/>
  </sheets>
  <definedNames>
    <definedName name="_xlnm._FilterDatabase" localSheetId="1" hidden="1">'Raw Data'!$A$1:$G$725</definedName>
    <definedName name="_xlnm._FilterDatabase" localSheetId="19" hidden="1">Sheet4!$A$1:$G$44</definedName>
    <definedName name="my_range">OFFSET(Create_Dynamic_pivot_Table!$A$1,0,0,COUNTA(Create_Dynamic_pivot_Table!$A:$A),COUNTA(Create_Dynamic_pivot_Table!$1:$1))</definedName>
    <definedName name="range8">OFFSET('Advance by Offset'!$A$1,0,0,COUNTA('Advance by Offset'!$A:$A),COUNTA('Advance by Offset'!$1:$1))</definedName>
  </definedNames>
  <calcPr calcId="162913"/>
  <pivotCaches>
    <pivotCache cacheId="0" r:id="rId26"/>
    <pivotCache cacheId="1" r:id="rId27"/>
    <pivotCache cacheId="2" r:id="rId28"/>
    <pivotCache cacheId="3" r:id="rId29"/>
    <pivotCache cacheId="4" r:id="rId30"/>
    <pivotCache cacheId="5" r:id="rId31"/>
    <pivotCache cacheId="6" r:id="rId32"/>
    <pivotCache cacheId="7" r:id="rId33"/>
    <pivotCache cacheId="8" r:id="rId34"/>
    <pivotCache cacheId="9" r:id="rId35"/>
    <pivotCache cacheId="10" r:id="rId36"/>
    <pivotCache cacheId="11" r:id="rId37"/>
    <pivotCache cacheId="58" r:id="rId38"/>
  </pivotCaches>
</workbook>
</file>

<file path=xl/calcChain.xml><?xml version="1.0" encoding="utf-8"?>
<calcChain xmlns="http://schemas.openxmlformats.org/spreadsheetml/2006/main">
  <c r="H6" i="26" l="1" a="1"/>
  <c r="H6" i="26" s="1"/>
  <c r="A3" i="24" l="1"/>
  <c r="A4" i="24" s="1"/>
  <c r="A5" i="24" s="1"/>
  <c r="A6" i="24" s="1"/>
  <c r="A7" i="24" s="1"/>
  <c r="A8" i="24" s="1"/>
  <c r="A9" i="24" s="1"/>
  <c r="D3" i="13" l="1"/>
  <c r="D4" i="13" s="1"/>
  <c r="D5" i="13" s="1"/>
  <c r="D6" i="13" s="1"/>
  <c r="D7" i="13" s="1"/>
  <c r="D8" i="13" s="1"/>
  <c r="D9" i="13" s="1"/>
  <c r="D10" i="13" s="1"/>
  <c r="D11" i="13" s="1"/>
  <c r="D12" i="13" s="1"/>
  <c r="D13" i="13" s="1"/>
  <c r="D14" i="13" s="1"/>
  <c r="D15" i="13" s="1"/>
  <c r="D16" i="13" s="1"/>
  <c r="D17" i="13" s="1"/>
  <c r="D18" i="13" s="1"/>
  <c r="D19" i="13" s="1"/>
  <c r="D20" i="13" s="1"/>
  <c r="D21" i="13" s="1"/>
  <c r="D22" i="13" s="1"/>
  <c r="D23" i="13" s="1"/>
  <c r="D24" i="13" s="1"/>
  <c r="D25" i="13" s="1"/>
  <c r="D26" i="13" s="1"/>
  <c r="D27" i="13" s="1"/>
  <c r="D28" i="13" s="1"/>
  <c r="D29" i="13" s="1"/>
  <c r="D30" i="13" s="1"/>
  <c r="D31" i="13" s="1"/>
  <c r="D32" i="13" s="1"/>
  <c r="D33" i="13" s="1"/>
  <c r="D34" i="13" s="1"/>
  <c r="D35" i="13" s="1"/>
  <c r="D36" i="13" s="1"/>
  <c r="D37" i="13" s="1"/>
  <c r="D38" i="13" s="1"/>
  <c r="D39" i="13" s="1"/>
  <c r="D40" i="13" s="1"/>
  <c r="D41" i="13" s="1"/>
  <c r="D42" i="13" s="1"/>
  <c r="D43" i="13" s="1"/>
  <c r="D44" i="13" s="1"/>
  <c r="D45" i="13" s="1"/>
  <c r="D46" i="13" s="1"/>
  <c r="D47" i="13" s="1"/>
  <c r="D48" i="13" s="1"/>
  <c r="D49" i="13" s="1"/>
  <c r="D50" i="13" s="1"/>
  <c r="D51" i="13" s="1"/>
  <c r="D52" i="13" s="1"/>
  <c r="D53" i="13" s="1"/>
  <c r="D54" i="13" s="1"/>
  <c r="D55" i="13" s="1"/>
  <c r="D56" i="13" s="1"/>
  <c r="D57" i="13" s="1"/>
  <c r="D58" i="13" s="1"/>
  <c r="D59" i="13" s="1"/>
  <c r="D60" i="13" s="1"/>
  <c r="D61" i="13" s="1"/>
  <c r="D62" i="13" s="1"/>
  <c r="D63" i="13" s="1"/>
  <c r="D64" i="13" s="1"/>
  <c r="D65" i="13" s="1"/>
  <c r="D66" i="13" s="1"/>
  <c r="D67" i="13" s="1"/>
  <c r="D68" i="13" s="1"/>
  <c r="D69" i="13" s="1"/>
  <c r="D70" i="13" s="1"/>
  <c r="D71" i="13" s="1"/>
  <c r="D72" i="13" s="1"/>
  <c r="D73" i="13" s="1"/>
  <c r="D74" i="13" s="1"/>
  <c r="D75" i="13" s="1"/>
  <c r="D76" i="13" s="1"/>
  <c r="D77" i="13" s="1"/>
  <c r="D78" i="13" s="1"/>
  <c r="D79" i="13" s="1"/>
  <c r="D80" i="13" s="1"/>
  <c r="D81" i="13" s="1"/>
  <c r="D82" i="13" s="1"/>
  <c r="D83" i="13" s="1"/>
  <c r="D84" i="13" s="1"/>
  <c r="D85" i="13" s="1"/>
  <c r="D86" i="13" s="1"/>
  <c r="D87" i="13" s="1"/>
  <c r="D88" i="13" s="1"/>
  <c r="D89" i="13" s="1"/>
  <c r="D90" i="13" s="1"/>
  <c r="D91" i="13" s="1"/>
  <c r="D92" i="13" s="1"/>
  <c r="D93" i="13" s="1"/>
  <c r="D94" i="13" s="1"/>
  <c r="D95" i="13" s="1"/>
  <c r="D96" i="13" s="1"/>
  <c r="D97" i="13" s="1"/>
  <c r="D98" i="13" s="1"/>
  <c r="D99" i="13" s="1"/>
  <c r="D100" i="13" s="1"/>
  <c r="D101" i="13" s="1"/>
  <c r="D102" i="13" s="1"/>
  <c r="D103" i="13" s="1"/>
  <c r="D104" i="13" s="1"/>
  <c r="D105" i="13" s="1"/>
  <c r="D106" i="13" s="1"/>
  <c r="D107" i="13" s="1"/>
  <c r="D108" i="13" s="1"/>
  <c r="D109" i="13" s="1"/>
  <c r="D110" i="13" s="1"/>
  <c r="D111" i="13" s="1"/>
  <c r="D112" i="13" s="1"/>
  <c r="D113" i="13" s="1"/>
  <c r="D114" i="13" s="1"/>
  <c r="D115" i="13" s="1"/>
  <c r="D116" i="13" s="1"/>
  <c r="D117" i="13" s="1"/>
  <c r="D118" i="13" s="1"/>
  <c r="D119" i="13" s="1"/>
  <c r="D120" i="13" s="1"/>
  <c r="D121" i="13" s="1"/>
  <c r="D122" i="13" s="1"/>
  <c r="D123" i="13" s="1"/>
  <c r="D124" i="13" s="1"/>
  <c r="D125" i="13" s="1"/>
  <c r="D126" i="13" s="1"/>
  <c r="D127" i="13" s="1"/>
  <c r="D128" i="13" s="1"/>
  <c r="D129" i="13" s="1"/>
  <c r="D130" i="13" s="1"/>
  <c r="D131" i="13" s="1"/>
  <c r="D132" i="13" s="1"/>
  <c r="D133" i="13" s="1"/>
  <c r="D134" i="13" s="1"/>
  <c r="D135" i="13" s="1"/>
  <c r="D136" i="13" s="1"/>
  <c r="D137" i="13" s="1"/>
  <c r="D138" i="13" s="1"/>
  <c r="D139" i="13" s="1"/>
  <c r="D140" i="13" s="1"/>
  <c r="D141" i="13" s="1"/>
  <c r="D142" i="13" s="1"/>
  <c r="D143" i="13" s="1"/>
  <c r="D144" i="13" s="1"/>
  <c r="D145" i="13" s="1"/>
  <c r="D146" i="13" s="1"/>
  <c r="D147" i="13" s="1"/>
  <c r="D148" i="13" s="1"/>
  <c r="D149" i="13" s="1"/>
  <c r="D150" i="13" s="1"/>
  <c r="D151" i="13" s="1"/>
  <c r="D152" i="13" s="1"/>
  <c r="D153" i="13" s="1"/>
  <c r="D154" i="13" s="1"/>
  <c r="D155" i="13" s="1"/>
  <c r="D156" i="13" s="1"/>
  <c r="D157" i="13" s="1"/>
  <c r="D158" i="13" s="1"/>
  <c r="D159" i="13" s="1"/>
  <c r="D160" i="13" s="1"/>
  <c r="D161" i="13" s="1"/>
  <c r="D162" i="13" s="1"/>
  <c r="D163" i="13" s="1"/>
  <c r="D164" i="13" s="1"/>
  <c r="D165" i="13" s="1"/>
  <c r="D166" i="13" s="1"/>
  <c r="D167" i="13" s="1"/>
  <c r="D168" i="13" s="1"/>
  <c r="D169" i="13" s="1"/>
  <c r="D170" i="13" s="1"/>
  <c r="D171" i="13" s="1"/>
  <c r="D172" i="13" s="1"/>
  <c r="D173" i="13" s="1"/>
  <c r="D174" i="13" s="1"/>
  <c r="D175" i="13" s="1"/>
  <c r="D176" i="13" s="1"/>
  <c r="D177" i="13" s="1"/>
  <c r="D178" i="13" s="1"/>
  <c r="D179" i="13" s="1"/>
  <c r="D180" i="13" s="1"/>
  <c r="D181" i="13" s="1"/>
  <c r="D182" i="13" s="1"/>
  <c r="D183" i="13" s="1"/>
  <c r="D184" i="13" s="1"/>
  <c r="D185" i="13" s="1"/>
  <c r="D186" i="13" s="1"/>
  <c r="D187" i="13" s="1"/>
  <c r="D188" i="13" s="1"/>
  <c r="D189" i="13" s="1"/>
  <c r="D190" i="13" s="1"/>
  <c r="D191" i="13" s="1"/>
  <c r="D192" i="13" s="1"/>
  <c r="D193" i="13" s="1"/>
  <c r="D194" i="13" s="1"/>
  <c r="D195" i="13" s="1"/>
  <c r="D196" i="13" s="1"/>
  <c r="D197" i="13" s="1"/>
  <c r="D198" i="13" s="1"/>
  <c r="D199" i="13" s="1"/>
  <c r="D200" i="13" s="1"/>
  <c r="D201" i="13" s="1"/>
  <c r="D202" i="13" s="1"/>
  <c r="D203" i="13" s="1"/>
  <c r="D204" i="13" s="1"/>
  <c r="D205" i="13" s="1"/>
  <c r="D206" i="13" s="1"/>
  <c r="D207" i="13" s="1"/>
  <c r="D208" i="13" s="1"/>
  <c r="D209" i="13" s="1"/>
  <c r="D210" i="13" s="1"/>
  <c r="D211" i="13" s="1"/>
  <c r="D212" i="13" s="1"/>
  <c r="D213" i="13" s="1"/>
  <c r="D214" i="13" s="1"/>
  <c r="D215" i="13" s="1"/>
  <c r="D216" i="13" s="1"/>
  <c r="D217" i="13" s="1"/>
  <c r="D218" i="13" s="1"/>
  <c r="D219" i="13" s="1"/>
  <c r="D220" i="13" s="1"/>
  <c r="D221" i="13" s="1"/>
  <c r="D222" i="13" s="1"/>
  <c r="D223" i="13" s="1"/>
  <c r="D224" i="13" s="1"/>
  <c r="D225" i="13" s="1"/>
  <c r="D226" i="13" s="1"/>
  <c r="D227" i="13" s="1"/>
  <c r="D228" i="13" s="1"/>
  <c r="D229" i="13" s="1"/>
  <c r="D230" i="13" s="1"/>
  <c r="D231" i="13" s="1"/>
  <c r="D232" i="13" s="1"/>
  <c r="D233" i="13" s="1"/>
  <c r="D234" i="13" s="1"/>
  <c r="D235" i="13" s="1"/>
  <c r="D236" i="13" s="1"/>
  <c r="D237" i="13" s="1"/>
  <c r="D238" i="13" s="1"/>
  <c r="D239" i="13" s="1"/>
  <c r="D240" i="13" s="1"/>
  <c r="D241" i="13" s="1"/>
  <c r="D242" i="13" s="1"/>
  <c r="D243" i="13" s="1"/>
  <c r="D244" i="13" s="1"/>
  <c r="D245" i="13" s="1"/>
  <c r="D246" i="13" s="1"/>
  <c r="D247" i="13" s="1"/>
  <c r="D248" i="13" s="1"/>
  <c r="D249" i="13" s="1"/>
  <c r="D250" i="13" s="1"/>
  <c r="D251" i="13" s="1"/>
  <c r="D252" i="13" s="1"/>
  <c r="D253" i="13" s="1"/>
  <c r="D254" i="13" s="1"/>
  <c r="D255" i="13" s="1"/>
  <c r="D256" i="13" s="1"/>
  <c r="D257" i="13" s="1"/>
  <c r="D258" i="13" s="1"/>
  <c r="D259" i="13" s="1"/>
  <c r="D260" i="13" s="1"/>
  <c r="D261" i="13" s="1"/>
  <c r="D262" i="13" s="1"/>
  <c r="D263" i="13" s="1"/>
  <c r="D264" i="13" s="1"/>
  <c r="D265" i="13" s="1"/>
  <c r="D266" i="13" s="1"/>
  <c r="D267" i="13" s="1"/>
  <c r="D268" i="13" s="1"/>
  <c r="D269" i="13" s="1"/>
  <c r="D270" i="13" s="1"/>
  <c r="D271" i="13" s="1"/>
  <c r="D272" i="13" s="1"/>
  <c r="D273" i="13" s="1"/>
  <c r="D274" i="13" s="1"/>
  <c r="D275" i="13" s="1"/>
  <c r="D276" i="13" s="1"/>
  <c r="D277" i="13" s="1"/>
  <c r="D278" i="13" s="1"/>
  <c r="D279" i="13" s="1"/>
  <c r="D280" i="13" s="1"/>
  <c r="D281" i="13" s="1"/>
  <c r="D282" i="13" s="1"/>
  <c r="D283" i="13" s="1"/>
  <c r="D284" i="13" s="1"/>
  <c r="D285" i="13" s="1"/>
  <c r="D286" i="13" s="1"/>
  <c r="D287" i="13" s="1"/>
  <c r="D288" i="13" s="1"/>
  <c r="D289" i="13" s="1"/>
  <c r="D290" i="13" s="1"/>
  <c r="D291" i="13" s="1"/>
  <c r="D292" i="13" s="1"/>
  <c r="D293" i="13" s="1"/>
  <c r="D294" i="13" s="1"/>
  <c r="D295" i="13" s="1"/>
  <c r="D296" i="13" s="1"/>
  <c r="D297" i="13" s="1"/>
  <c r="D298" i="13" s="1"/>
  <c r="D299" i="13" s="1"/>
  <c r="D300" i="13" s="1"/>
  <c r="D301" i="13" s="1"/>
  <c r="D302" i="13" s="1"/>
  <c r="D303" i="13" s="1"/>
  <c r="D304" i="13" s="1"/>
  <c r="D305" i="13" s="1"/>
  <c r="D306" i="13" s="1"/>
  <c r="D307" i="13" s="1"/>
  <c r="D308" i="13" s="1"/>
  <c r="D309" i="13" s="1"/>
  <c r="D310" i="13" s="1"/>
  <c r="D311" i="13" s="1"/>
  <c r="D312" i="13" s="1"/>
  <c r="D313" i="13" s="1"/>
  <c r="D314" i="13" s="1"/>
  <c r="D315" i="13" s="1"/>
  <c r="D316" i="13" s="1"/>
  <c r="D317" i="13" s="1"/>
  <c r="D318" i="13" s="1"/>
  <c r="D319" i="13" s="1"/>
  <c r="D320" i="13" s="1"/>
  <c r="D321" i="13" s="1"/>
  <c r="D322" i="13" s="1"/>
  <c r="D323" i="13" s="1"/>
  <c r="D324" i="13" s="1"/>
  <c r="D325" i="13" s="1"/>
  <c r="D326" i="13" s="1"/>
  <c r="D327" i="13" s="1"/>
  <c r="D328" i="13" s="1"/>
  <c r="D329" i="13" s="1"/>
  <c r="D330" i="13" s="1"/>
  <c r="D331" i="13" s="1"/>
  <c r="D332" i="13" s="1"/>
  <c r="D333" i="13" s="1"/>
  <c r="D334" i="13" s="1"/>
  <c r="D335" i="13" s="1"/>
  <c r="D336" i="13" s="1"/>
  <c r="D337" i="13" s="1"/>
  <c r="D338" i="13" s="1"/>
  <c r="D339" i="13" s="1"/>
  <c r="D340" i="13" s="1"/>
  <c r="D341" i="13" s="1"/>
  <c r="D342" i="13" s="1"/>
  <c r="D343" i="13" s="1"/>
  <c r="D344" i="13" s="1"/>
  <c r="D345" i="13" s="1"/>
  <c r="D346" i="13" s="1"/>
  <c r="D347" i="13" s="1"/>
  <c r="D348" i="13" s="1"/>
  <c r="D349" i="13" s="1"/>
  <c r="D350" i="13" s="1"/>
  <c r="D351" i="13" s="1"/>
  <c r="D352" i="13" s="1"/>
  <c r="D353" i="13" s="1"/>
  <c r="D354" i="13" s="1"/>
  <c r="D355" i="13" s="1"/>
  <c r="D356" i="13" s="1"/>
  <c r="D357" i="13" s="1"/>
  <c r="D358" i="13" s="1"/>
  <c r="D359" i="13" s="1"/>
  <c r="D360" i="13" s="1"/>
  <c r="D361" i="13" s="1"/>
  <c r="D362" i="13" s="1"/>
  <c r="D363" i="13" s="1"/>
  <c r="D364" i="13" s="1"/>
  <c r="D365" i="13" s="1"/>
  <c r="D366" i="13" s="1"/>
  <c r="D367" i="13" s="1"/>
  <c r="D368" i="13" s="1"/>
  <c r="D369" i="13" s="1"/>
  <c r="D370" i="13" s="1"/>
  <c r="D371" i="13" s="1"/>
  <c r="D372" i="13" s="1"/>
  <c r="D373" i="13" s="1"/>
  <c r="D374" i="13" s="1"/>
  <c r="D375" i="13" s="1"/>
  <c r="D376" i="13" s="1"/>
  <c r="D377" i="13" s="1"/>
  <c r="D378" i="13" s="1"/>
  <c r="D379" i="13" s="1"/>
  <c r="D380" i="13" s="1"/>
  <c r="D381" i="13" s="1"/>
  <c r="D382" i="13" s="1"/>
  <c r="D383" i="13" s="1"/>
  <c r="D384" i="13" s="1"/>
  <c r="D385" i="13" s="1"/>
  <c r="D386" i="13" s="1"/>
  <c r="D387" i="13" s="1"/>
  <c r="D388" i="13" s="1"/>
  <c r="D389" i="13" s="1"/>
  <c r="D390" i="13" s="1"/>
  <c r="D391" i="13" s="1"/>
  <c r="D392" i="13" s="1"/>
  <c r="D393" i="13" s="1"/>
  <c r="D394" i="13" s="1"/>
  <c r="D395" i="13" s="1"/>
  <c r="D396" i="13" s="1"/>
  <c r="D397" i="13" s="1"/>
  <c r="D398" i="13" s="1"/>
  <c r="D399" i="13" s="1"/>
  <c r="D400" i="13" s="1"/>
  <c r="D401" i="13" s="1"/>
  <c r="D402" i="13" s="1"/>
  <c r="D403" i="13" s="1"/>
  <c r="D404" i="13" s="1"/>
  <c r="D405" i="13" s="1"/>
  <c r="D406" i="13" s="1"/>
  <c r="D407" i="13" s="1"/>
  <c r="D408" i="13" s="1"/>
  <c r="D409" i="13" s="1"/>
  <c r="D410" i="13" s="1"/>
  <c r="D411" i="13" s="1"/>
  <c r="D412" i="13" s="1"/>
  <c r="D413" i="13" s="1"/>
  <c r="D414" i="13" s="1"/>
  <c r="D415" i="13" s="1"/>
  <c r="D416" i="13" s="1"/>
  <c r="D417" i="13" s="1"/>
  <c r="D418" i="13" s="1"/>
  <c r="D419" i="13" s="1"/>
  <c r="D420" i="13" s="1"/>
  <c r="D421" i="13" s="1"/>
  <c r="D422" i="13" s="1"/>
  <c r="D423" i="13" s="1"/>
  <c r="D424" i="13" s="1"/>
  <c r="D425" i="13" s="1"/>
  <c r="D426" i="13" s="1"/>
  <c r="D427" i="13" s="1"/>
  <c r="D428" i="13" s="1"/>
  <c r="D429" i="13" s="1"/>
  <c r="D430" i="13" s="1"/>
  <c r="D431" i="13" s="1"/>
  <c r="D432" i="13" s="1"/>
  <c r="D433" i="13" s="1"/>
  <c r="D434" i="13" s="1"/>
  <c r="D435" i="13" s="1"/>
  <c r="D436" i="13" s="1"/>
  <c r="D437" i="13" s="1"/>
  <c r="D438" i="13" s="1"/>
  <c r="D439" i="13" s="1"/>
  <c r="D440" i="13" s="1"/>
  <c r="D441" i="13" s="1"/>
  <c r="D442" i="13" s="1"/>
  <c r="D443" i="13" s="1"/>
  <c r="D444" i="13" s="1"/>
  <c r="D445" i="13" s="1"/>
  <c r="D446" i="13" s="1"/>
  <c r="D447" i="13" s="1"/>
  <c r="D448" i="13" s="1"/>
  <c r="D449" i="13" s="1"/>
  <c r="D450" i="13" s="1"/>
  <c r="D451" i="13" s="1"/>
  <c r="D452" i="13" s="1"/>
  <c r="D453" i="13" s="1"/>
  <c r="D454" i="13" s="1"/>
  <c r="D455" i="13" s="1"/>
  <c r="D456" i="13" s="1"/>
  <c r="D457" i="13" s="1"/>
  <c r="D458" i="13" s="1"/>
  <c r="D459" i="13" s="1"/>
  <c r="D460" i="13" s="1"/>
  <c r="D461" i="13" s="1"/>
  <c r="D462" i="13" s="1"/>
  <c r="D463" i="13" s="1"/>
  <c r="D464" i="13" s="1"/>
  <c r="D465" i="13" s="1"/>
  <c r="D466" i="13" s="1"/>
  <c r="D467" i="13" s="1"/>
  <c r="D468" i="13" s="1"/>
  <c r="D469" i="13" s="1"/>
  <c r="D470" i="13" s="1"/>
  <c r="D471" i="13" s="1"/>
  <c r="D472" i="13" s="1"/>
  <c r="D473" i="13" s="1"/>
  <c r="D474" i="13" s="1"/>
  <c r="D475" i="13" s="1"/>
  <c r="D476" i="13" s="1"/>
  <c r="D477" i="13" s="1"/>
  <c r="D478" i="13" s="1"/>
  <c r="D479" i="13" s="1"/>
  <c r="D480" i="13" s="1"/>
  <c r="D481" i="13" s="1"/>
  <c r="D482" i="13" s="1"/>
  <c r="D483" i="13" s="1"/>
  <c r="D484" i="13" s="1"/>
  <c r="D485" i="13" s="1"/>
  <c r="D486" i="13" s="1"/>
  <c r="D487" i="13" s="1"/>
  <c r="D488" i="13" s="1"/>
  <c r="D489" i="13" s="1"/>
  <c r="D490" i="13" s="1"/>
  <c r="D491" i="13" s="1"/>
  <c r="D492" i="13" s="1"/>
  <c r="D493" i="13" s="1"/>
  <c r="D494" i="13" s="1"/>
  <c r="D495" i="13" s="1"/>
  <c r="D496" i="13" s="1"/>
  <c r="D497" i="13" s="1"/>
  <c r="D498" i="13" s="1"/>
  <c r="D499" i="13" s="1"/>
  <c r="D500" i="13" s="1"/>
  <c r="D501" i="13" s="1"/>
  <c r="D502" i="13" s="1"/>
  <c r="D503" i="13" s="1"/>
  <c r="D504" i="13" s="1"/>
  <c r="D505" i="13" s="1"/>
  <c r="D506" i="13" s="1"/>
  <c r="D507" i="13" s="1"/>
  <c r="D508" i="13" s="1"/>
  <c r="D509" i="13" s="1"/>
  <c r="D510" i="13" s="1"/>
  <c r="D511" i="13" s="1"/>
  <c r="D512" i="13" s="1"/>
  <c r="D513" i="13" s="1"/>
  <c r="D514" i="13" s="1"/>
  <c r="D515" i="13" s="1"/>
  <c r="D516" i="13" s="1"/>
  <c r="D517" i="13" s="1"/>
  <c r="D518" i="13" s="1"/>
  <c r="D519" i="13" s="1"/>
  <c r="D520" i="13" s="1"/>
  <c r="D521" i="13" s="1"/>
  <c r="D522" i="13" s="1"/>
  <c r="D523" i="13" s="1"/>
  <c r="D524" i="13" s="1"/>
  <c r="D525" i="13" s="1"/>
  <c r="D526" i="13" s="1"/>
  <c r="D527" i="13" s="1"/>
  <c r="D528" i="13" s="1"/>
  <c r="D529" i="13" s="1"/>
  <c r="D530" i="13" s="1"/>
  <c r="D531" i="13" s="1"/>
  <c r="D532" i="13" s="1"/>
  <c r="D533" i="13" s="1"/>
  <c r="D534" i="13" s="1"/>
  <c r="D535" i="13" s="1"/>
  <c r="D536" i="13" s="1"/>
  <c r="D537" i="13" s="1"/>
  <c r="D538" i="13" s="1"/>
  <c r="D539" i="13" s="1"/>
  <c r="D540" i="13" s="1"/>
  <c r="D541" i="13" s="1"/>
  <c r="D542" i="13" s="1"/>
  <c r="D543" i="13" s="1"/>
  <c r="D544" i="13" s="1"/>
  <c r="D545" i="13" s="1"/>
  <c r="D546" i="13" s="1"/>
  <c r="D547" i="13" s="1"/>
  <c r="D548" i="13" s="1"/>
  <c r="D549" i="13" s="1"/>
  <c r="D550" i="13" s="1"/>
  <c r="D551" i="13" s="1"/>
  <c r="D552" i="13" s="1"/>
  <c r="D553" i="13" s="1"/>
  <c r="D554" i="13" s="1"/>
  <c r="D555" i="13" s="1"/>
  <c r="D556" i="13" s="1"/>
  <c r="D557" i="13" s="1"/>
  <c r="D558" i="13" s="1"/>
  <c r="D559" i="13" s="1"/>
  <c r="D560" i="13" s="1"/>
  <c r="D561" i="13" s="1"/>
  <c r="D562" i="13" s="1"/>
  <c r="D563" i="13" s="1"/>
  <c r="D564" i="13" s="1"/>
  <c r="D565" i="13" s="1"/>
  <c r="D566" i="13" s="1"/>
  <c r="D567" i="13" s="1"/>
  <c r="D568" i="13" s="1"/>
  <c r="D569" i="13" s="1"/>
  <c r="D570" i="13" s="1"/>
  <c r="D571" i="13" s="1"/>
  <c r="D572" i="13" s="1"/>
  <c r="D573" i="13" s="1"/>
  <c r="D574" i="13" s="1"/>
  <c r="D575" i="13" s="1"/>
  <c r="D576" i="13" s="1"/>
  <c r="D577" i="13" s="1"/>
  <c r="D578" i="13" s="1"/>
  <c r="D579" i="13" s="1"/>
  <c r="D580" i="13" s="1"/>
  <c r="D581" i="13" s="1"/>
  <c r="D582" i="13" s="1"/>
  <c r="D583" i="13" s="1"/>
  <c r="D584" i="13" s="1"/>
  <c r="D585" i="13" s="1"/>
  <c r="D586" i="13" s="1"/>
  <c r="D587" i="13" s="1"/>
  <c r="D588" i="13" s="1"/>
  <c r="D589" i="13" s="1"/>
  <c r="D590" i="13" s="1"/>
  <c r="D591" i="13" s="1"/>
  <c r="D592" i="13" s="1"/>
  <c r="D593" i="13" s="1"/>
  <c r="D594" i="13" s="1"/>
  <c r="D595" i="13" s="1"/>
  <c r="D596" i="13" s="1"/>
  <c r="D597" i="13" s="1"/>
  <c r="D598" i="13" s="1"/>
  <c r="D599" i="13" s="1"/>
  <c r="D600" i="13" s="1"/>
  <c r="D601" i="13" s="1"/>
  <c r="D602" i="13" s="1"/>
  <c r="D603" i="13" s="1"/>
  <c r="D604" i="13" s="1"/>
  <c r="D605" i="13" s="1"/>
  <c r="D606" i="13" s="1"/>
  <c r="D607" i="13" s="1"/>
  <c r="D608" i="13" s="1"/>
  <c r="D609" i="13" s="1"/>
  <c r="D610" i="13" s="1"/>
  <c r="D611" i="13" s="1"/>
  <c r="D612" i="13" s="1"/>
  <c r="D613" i="13" s="1"/>
  <c r="D614" i="13" s="1"/>
  <c r="D615" i="13" s="1"/>
  <c r="D616" i="13" s="1"/>
  <c r="D617" i="13" s="1"/>
  <c r="D618" i="13" s="1"/>
  <c r="D619" i="13" s="1"/>
  <c r="D620" i="13" s="1"/>
  <c r="D621" i="13" s="1"/>
  <c r="D622" i="13" s="1"/>
  <c r="D623" i="13" s="1"/>
  <c r="D624" i="13" s="1"/>
  <c r="D625" i="13" s="1"/>
  <c r="D626" i="13" s="1"/>
  <c r="D627" i="13" s="1"/>
  <c r="D628" i="13" s="1"/>
  <c r="D629" i="13" s="1"/>
  <c r="D630" i="13" s="1"/>
  <c r="D631" i="13" s="1"/>
  <c r="D632" i="13" s="1"/>
  <c r="D633" i="13" s="1"/>
  <c r="D634" i="13" s="1"/>
  <c r="D635" i="13" s="1"/>
  <c r="D636" i="13" s="1"/>
  <c r="D637" i="13" s="1"/>
  <c r="D638" i="13" s="1"/>
  <c r="D639" i="13" s="1"/>
  <c r="D640" i="13" s="1"/>
  <c r="D641" i="13" s="1"/>
  <c r="D642" i="13" s="1"/>
  <c r="D643" i="13" s="1"/>
  <c r="D644" i="13" s="1"/>
  <c r="D645" i="13" s="1"/>
  <c r="D646" i="13" s="1"/>
  <c r="D647" i="13" s="1"/>
  <c r="D648" i="13" s="1"/>
  <c r="D649" i="13" s="1"/>
  <c r="D650" i="13" s="1"/>
  <c r="D651" i="13" s="1"/>
  <c r="D652" i="13" s="1"/>
  <c r="D653" i="13" s="1"/>
  <c r="D654" i="13" s="1"/>
  <c r="D655" i="13" s="1"/>
  <c r="D656" i="13" s="1"/>
  <c r="D657" i="13" s="1"/>
  <c r="D658" i="13" s="1"/>
  <c r="D659" i="13" s="1"/>
  <c r="D660" i="13" s="1"/>
  <c r="D661" i="13" s="1"/>
  <c r="D662" i="13" s="1"/>
  <c r="D663" i="13" s="1"/>
  <c r="D664" i="13" s="1"/>
  <c r="D665" i="13" s="1"/>
  <c r="D666" i="13" s="1"/>
  <c r="D667" i="13" s="1"/>
  <c r="D668" i="13" s="1"/>
  <c r="D669" i="13" s="1"/>
  <c r="D670" i="13" s="1"/>
  <c r="D671" i="13" s="1"/>
  <c r="D672" i="13" s="1"/>
  <c r="D673" i="13" s="1"/>
  <c r="D674" i="13" s="1"/>
  <c r="D675" i="13" s="1"/>
  <c r="D676" i="13" s="1"/>
  <c r="D677" i="13" s="1"/>
  <c r="D678" i="13" s="1"/>
  <c r="D679" i="13" s="1"/>
  <c r="D680" i="13" s="1"/>
  <c r="D681" i="13" s="1"/>
  <c r="D682" i="13" s="1"/>
  <c r="D683" i="13" s="1"/>
  <c r="D684" i="13" s="1"/>
  <c r="D685" i="13" s="1"/>
  <c r="D686" i="13" s="1"/>
  <c r="D687" i="13" s="1"/>
  <c r="D688" i="13" s="1"/>
  <c r="D689" i="13" s="1"/>
  <c r="D690" i="13" s="1"/>
  <c r="D691" i="13" s="1"/>
  <c r="D692" i="13" s="1"/>
  <c r="D693" i="13" s="1"/>
  <c r="D694" i="13" s="1"/>
  <c r="D695" i="13" s="1"/>
  <c r="D696" i="13" s="1"/>
  <c r="D697" i="13" s="1"/>
  <c r="D698" i="13" s="1"/>
  <c r="D699" i="13" s="1"/>
  <c r="D700" i="13" s="1"/>
  <c r="D701" i="13" s="1"/>
  <c r="D702" i="13" s="1"/>
  <c r="D703" i="13" s="1"/>
  <c r="D704" i="13" s="1"/>
  <c r="D705" i="13" s="1"/>
  <c r="D706" i="13" s="1"/>
  <c r="D707" i="13" s="1"/>
  <c r="D708" i="13" s="1"/>
  <c r="D709" i="13" s="1"/>
  <c r="D710" i="13" s="1"/>
  <c r="D711" i="13" s="1"/>
  <c r="D712" i="13" s="1"/>
  <c r="D713" i="13" s="1"/>
  <c r="D714" i="13" s="1"/>
  <c r="D715" i="13" s="1"/>
  <c r="D716" i="13" s="1"/>
  <c r="D717" i="13" s="1"/>
  <c r="D718" i="13" s="1"/>
  <c r="D719" i="13" s="1"/>
  <c r="D720" i="13" s="1"/>
  <c r="D721" i="13" s="1"/>
  <c r="D722" i="13" s="1"/>
  <c r="D723" i="13" s="1"/>
  <c r="D724" i="13" s="1"/>
  <c r="D725" i="13" s="1"/>
  <c r="D726" i="13" s="1"/>
  <c r="D727" i="13" s="1"/>
  <c r="D728" i="13" s="1"/>
  <c r="D729" i="13" s="1"/>
  <c r="D730" i="13" s="1"/>
  <c r="D731" i="13" s="1"/>
  <c r="D732" i="13" s="1"/>
  <c r="D733" i="13" s="1"/>
  <c r="D734" i="13" s="1"/>
  <c r="D735" i="13" s="1"/>
  <c r="D736" i="13" s="1"/>
  <c r="D737" i="13" s="1"/>
  <c r="D738" i="13" s="1"/>
  <c r="D739" i="13" s="1"/>
  <c r="D740" i="13" s="1"/>
  <c r="D741" i="13" s="1"/>
  <c r="D742" i="13" s="1"/>
  <c r="D743" i="13" s="1"/>
  <c r="D744" i="13" s="1"/>
  <c r="D745" i="13" s="1"/>
  <c r="D746" i="13" s="1"/>
  <c r="D747" i="13" s="1"/>
  <c r="D748" i="13" s="1"/>
  <c r="D749" i="13" s="1"/>
  <c r="D750" i="13" s="1"/>
  <c r="D751" i="13" s="1"/>
  <c r="D752" i="13" s="1"/>
  <c r="D753" i="13" s="1"/>
  <c r="D754" i="13" s="1"/>
  <c r="D755" i="13" s="1"/>
  <c r="D756" i="13" s="1"/>
  <c r="D757" i="13" s="1"/>
  <c r="D758" i="13" s="1"/>
  <c r="D759" i="13" s="1"/>
  <c r="D760" i="13" s="1"/>
  <c r="D761" i="13" s="1"/>
  <c r="D762" i="13" s="1"/>
  <c r="D763" i="13" s="1"/>
  <c r="D764" i="13" s="1"/>
  <c r="D765" i="13" s="1"/>
  <c r="D766" i="13" s="1"/>
  <c r="D767" i="13" s="1"/>
  <c r="D768" i="13" s="1"/>
  <c r="D769" i="13" s="1"/>
  <c r="D770" i="13" s="1"/>
  <c r="D771" i="13" s="1"/>
  <c r="D772" i="13" s="1"/>
  <c r="D773" i="13" s="1"/>
  <c r="D774" i="13" s="1"/>
  <c r="D775" i="13" s="1"/>
  <c r="D776" i="13" s="1"/>
  <c r="D777" i="13" s="1"/>
  <c r="D778" i="13" s="1"/>
  <c r="D779" i="13" s="1"/>
  <c r="D780" i="13" s="1"/>
  <c r="D781" i="13" s="1"/>
  <c r="D782" i="13" s="1"/>
  <c r="D783" i="13" s="1"/>
  <c r="D784" i="13" s="1"/>
  <c r="D785" i="13" s="1"/>
  <c r="D786" i="13" s="1"/>
  <c r="D787" i="13" s="1"/>
  <c r="D788" i="13" s="1"/>
  <c r="D789" i="13" s="1"/>
  <c r="D790" i="13" s="1"/>
  <c r="D791" i="13" s="1"/>
  <c r="D792" i="13" s="1"/>
  <c r="D793" i="13" s="1"/>
  <c r="D794" i="13" s="1"/>
  <c r="D795" i="13" s="1"/>
  <c r="D796" i="13" s="1"/>
  <c r="D797" i="13" s="1"/>
  <c r="D798" i="13" s="1"/>
  <c r="D799" i="13" s="1"/>
  <c r="D800" i="13" s="1"/>
  <c r="D801" i="13" s="1"/>
  <c r="D802" i="13" s="1"/>
  <c r="D803" i="13" s="1"/>
  <c r="D804" i="13" s="1"/>
  <c r="D805" i="13" s="1"/>
  <c r="D806" i="13" s="1"/>
  <c r="D807" i="13" s="1"/>
  <c r="D808" i="13" s="1"/>
  <c r="D809" i="13" s="1"/>
  <c r="D810" i="13" s="1"/>
  <c r="D811" i="13" s="1"/>
  <c r="D812" i="13" s="1"/>
  <c r="D813" i="13" s="1"/>
  <c r="D814" i="13" s="1"/>
  <c r="D815" i="13" s="1"/>
  <c r="D816" i="13" s="1"/>
  <c r="D817" i="13" s="1"/>
  <c r="D818" i="13" s="1"/>
  <c r="D819" i="13" s="1"/>
  <c r="D820" i="13" s="1"/>
  <c r="D821" i="13" s="1"/>
  <c r="D822" i="13" s="1"/>
  <c r="D823" i="13" s="1"/>
  <c r="D824" i="13" s="1"/>
  <c r="D825" i="13" s="1"/>
  <c r="D826" i="13" s="1"/>
  <c r="D827" i="13" s="1"/>
  <c r="D828" i="13" s="1"/>
  <c r="D829" i="13" s="1"/>
  <c r="D830" i="13" s="1"/>
  <c r="D831" i="13" s="1"/>
  <c r="D832" i="13" s="1"/>
  <c r="D833" i="13" s="1"/>
  <c r="D834" i="13" s="1"/>
  <c r="D835" i="13" s="1"/>
  <c r="D836" i="13" s="1"/>
  <c r="D837" i="13" s="1"/>
  <c r="D838" i="13" s="1"/>
  <c r="D839" i="13" s="1"/>
  <c r="D840" i="13" s="1"/>
  <c r="D841" i="13" s="1"/>
  <c r="D842" i="13" s="1"/>
  <c r="D843" i="13" s="1"/>
  <c r="D844" i="13" s="1"/>
  <c r="D845" i="13" s="1"/>
  <c r="D846" i="13" s="1"/>
  <c r="D847" i="13" s="1"/>
  <c r="D848" i="13" s="1"/>
  <c r="D849" i="13" s="1"/>
  <c r="D850" i="13" s="1"/>
  <c r="D851" i="13" s="1"/>
  <c r="D852" i="13" s="1"/>
  <c r="D853" i="13" s="1"/>
  <c r="D854" i="13" s="1"/>
  <c r="D855" i="13" s="1"/>
  <c r="D856" i="13" s="1"/>
  <c r="D857" i="13" s="1"/>
  <c r="D858" i="13" s="1"/>
  <c r="D859" i="13" s="1"/>
  <c r="D860" i="13" s="1"/>
  <c r="D861" i="13" s="1"/>
  <c r="D862" i="13" s="1"/>
  <c r="D863" i="13" s="1"/>
  <c r="D864" i="13" s="1"/>
  <c r="D865" i="13" s="1"/>
  <c r="D866" i="13" s="1"/>
  <c r="D867" i="13" s="1"/>
  <c r="D868" i="13" s="1"/>
  <c r="D869" i="13" s="1"/>
  <c r="D870" i="13" s="1"/>
  <c r="D871" i="13" s="1"/>
  <c r="D872" i="13" s="1"/>
  <c r="D873" i="13" s="1"/>
  <c r="D874" i="13" s="1"/>
  <c r="D875" i="13" s="1"/>
  <c r="D876" i="13" s="1"/>
  <c r="D877" i="13" s="1"/>
  <c r="D878" i="13" s="1"/>
  <c r="D879" i="13" s="1"/>
  <c r="D880" i="13" s="1"/>
  <c r="D881" i="13" s="1"/>
  <c r="D882" i="13" s="1"/>
  <c r="D883" i="13" s="1"/>
  <c r="D884" i="13" s="1"/>
  <c r="D885" i="13" s="1"/>
  <c r="D886" i="13" s="1"/>
  <c r="D887" i="13" s="1"/>
  <c r="D888" i="13" s="1"/>
  <c r="D889" i="13" s="1"/>
  <c r="D890" i="13" s="1"/>
  <c r="D891" i="13" s="1"/>
  <c r="D892" i="13" s="1"/>
  <c r="D893" i="13" s="1"/>
  <c r="D894" i="13" s="1"/>
  <c r="D895" i="13" s="1"/>
  <c r="D896" i="13" s="1"/>
  <c r="D897" i="13" s="1"/>
  <c r="D898" i="13" s="1"/>
  <c r="D899" i="13" s="1"/>
  <c r="D900" i="13" s="1"/>
  <c r="D901" i="13" s="1"/>
  <c r="D902" i="13" s="1"/>
  <c r="D903" i="13" s="1"/>
  <c r="D904" i="13" s="1"/>
  <c r="D905" i="13" s="1"/>
  <c r="D906" i="13" s="1"/>
  <c r="D907" i="13" s="1"/>
  <c r="D908" i="13" s="1"/>
  <c r="D909" i="13" s="1"/>
  <c r="D910" i="13" s="1"/>
  <c r="D911" i="13" s="1"/>
  <c r="D912" i="13" s="1"/>
  <c r="D913" i="13" s="1"/>
  <c r="D914" i="13" s="1"/>
  <c r="D915" i="13" s="1"/>
  <c r="D916" i="13" s="1"/>
  <c r="D917" i="13" s="1"/>
  <c r="D918" i="13" s="1"/>
  <c r="D919" i="13" s="1"/>
  <c r="D920" i="13" s="1"/>
  <c r="D921" i="13" s="1"/>
  <c r="D922" i="13" s="1"/>
  <c r="D923" i="13" s="1"/>
  <c r="D924" i="13" s="1"/>
  <c r="D925" i="13" s="1"/>
  <c r="D926" i="13" s="1"/>
  <c r="D927" i="13" s="1"/>
  <c r="D928" i="13" s="1"/>
  <c r="D929" i="13" s="1"/>
  <c r="D930" i="13" s="1"/>
  <c r="D931" i="13" s="1"/>
  <c r="D932" i="13" s="1"/>
  <c r="D933" i="13" s="1"/>
  <c r="D934" i="13" s="1"/>
  <c r="D935" i="13" s="1"/>
  <c r="D936" i="13" s="1"/>
  <c r="D937" i="13" s="1"/>
  <c r="D938" i="13" s="1"/>
  <c r="D939" i="13" s="1"/>
  <c r="D940" i="13" s="1"/>
  <c r="D941" i="13" s="1"/>
  <c r="D942" i="13" s="1"/>
  <c r="D943" i="13" s="1"/>
  <c r="D944" i="13" s="1"/>
  <c r="D945" i="13" s="1"/>
  <c r="D946" i="13" s="1"/>
  <c r="D947" i="13" s="1"/>
  <c r="D948" i="13" s="1"/>
  <c r="D949" i="13" s="1"/>
  <c r="D950" i="13" s="1"/>
  <c r="D951" i="13" s="1"/>
  <c r="D952" i="13" s="1"/>
  <c r="D953" i="13" s="1"/>
  <c r="D954" i="13" s="1"/>
  <c r="D955" i="13" s="1"/>
  <c r="D956" i="13" s="1"/>
  <c r="D957" i="13" s="1"/>
  <c r="D958" i="13" s="1"/>
  <c r="D959" i="13" s="1"/>
  <c r="D960" i="13" s="1"/>
  <c r="D961" i="13" s="1"/>
  <c r="D962" i="13" s="1"/>
  <c r="D963" i="13" s="1"/>
  <c r="D964" i="13" s="1"/>
  <c r="D965" i="13" s="1"/>
  <c r="D966" i="13" s="1"/>
  <c r="D967" i="13" s="1"/>
  <c r="D968" i="13" s="1"/>
  <c r="D969" i="13" s="1"/>
  <c r="D970" i="13" s="1"/>
  <c r="D971" i="13" s="1"/>
  <c r="D972" i="13" s="1"/>
  <c r="D973" i="13" s="1"/>
  <c r="D974" i="13" s="1"/>
  <c r="D975" i="13" s="1"/>
  <c r="D976" i="13" s="1"/>
  <c r="D977" i="13" s="1"/>
  <c r="D978" i="13" s="1"/>
  <c r="D979" i="13" s="1"/>
  <c r="D980" i="13" s="1"/>
  <c r="D981" i="13" s="1"/>
  <c r="D982" i="13" s="1"/>
  <c r="D983" i="13" s="1"/>
  <c r="D984" i="13" s="1"/>
  <c r="D985" i="13" s="1"/>
  <c r="D986" i="13" s="1"/>
  <c r="D987" i="13" s="1"/>
  <c r="D988" i="13" s="1"/>
  <c r="D989" i="13" s="1"/>
  <c r="D990" i="13" s="1"/>
  <c r="D991" i="13" s="1"/>
  <c r="D992" i="13" s="1"/>
  <c r="D993" i="13" s="1"/>
  <c r="D994" i="13" s="1"/>
  <c r="D995" i="13" s="1"/>
  <c r="D996" i="13" s="1"/>
  <c r="D997" i="13" s="1"/>
  <c r="D998" i="13" s="1"/>
  <c r="D999" i="13" s="1"/>
  <c r="D1000" i="13" s="1"/>
  <c r="D1001" i="13" s="1"/>
  <c r="D1002" i="13" s="1"/>
  <c r="D1003" i="13" s="1"/>
  <c r="D1004" i="13" s="1"/>
  <c r="D1005" i="13" s="1"/>
  <c r="D1006" i="13" s="1"/>
  <c r="D1007" i="13" s="1"/>
  <c r="D1008" i="13" s="1"/>
  <c r="D1009" i="13" s="1"/>
  <c r="D1010" i="13" s="1"/>
  <c r="D1011" i="13" s="1"/>
  <c r="D1012" i="13" s="1"/>
  <c r="D1013" i="13" s="1"/>
  <c r="D1014" i="13" s="1"/>
  <c r="D1015" i="13" s="1"/>
  <c r="D1016" i="13" s="1"/>
  <c r="D1017" i="13" s="1"/>
  <c r="D1018" i="13" s="1"/>
  <c r="D1019" i="13" s="1"/>
  <c r="D1020" i="13" s="1"/>
  <c r="D1021" i="13" s="1"/>
  <c r="D1022" i="13" s="1"/>
  <c r="D1023" i="13" s="1"/>
  <c r="D1024" i="13" s="1"/>
  <c r="D1025" i="13" s="1"/>
  <c r="D1026" i="13" s="1"/>
  <c r="D1027" i="13" s="1"/>
  <c r="D1028" i="13" s="1"/>
  <c r="D1029" i="13" s="1"/>
  <c r="D1030" i="13" s="1"/>
  <c r="D1031" i="13" s="1"/>
  <c r="D1032" i="13" s="1"/>
  <c r="D1033" i="13" s="1"/>
  <c r="D1034" i="13" s="1"/>
  <c r="D1035" i="13" s="1"/>
  <c r="D1036" i="13" s="1"/>
  <c r="D1037" i="13" s="1"/>
  <c r="D1038" i="13" s="1"/>
  <c r="D1039" i="13" s="1"/>
  <c r="D1040" i="13" s="1"/>
  <c r="D1041" i="13" s="1"/>
  <c r="D1042" i="13" s="1"/>
  <c r="D1043" i="13" s="1"/>
  <c r="D1044" i="13" s="1"/>
  <c r="D1045" i="13" s="1"/>
  <c r="D1046" i="13" s="1"/>
  <c r="D1047" i="13" s="1"/>
  <c r="D1048" i="13" s="1"/>
  <c r="D1049" i="13" s="1"/>
  <c r="D1050" i="13" s="1"/>
  <c r="D1051" i="13" s="1"/>
  <c r="D1052" i="13" s="1"/>
  <c r="D1053" i="13" s="1"/>
  <c r="D1054" i="13" s="1"/>
  <c r="D1055" i="13" s="1"/>
  <c r="D1056" i="13" s="1"/>
  <c r="D1057" i="13" s="1"/>
  <c r="D1058" i="13" s="1"/>
  <c r="D1059" i="13" s="1"/>
  <c r="D1060" i="13" s="1"/>
  <c r="D1061" i="13" s="1"/>
  <c r="D1062" i="13" s="1"/>
  <c r="D1063" i="13" s="1"/>
  <c r="D1064" i="13" s="1"/>
  <c r="D1065" i="13" s="1"/>
  <c r="D1066" i="13" s="1"/>
  <c r="D1067" i="13" s="1"/>
  <c r="D1068" i="13" s="1"/>
  <c r="D1069" i="13" s="1"/>
  <c r="D1070" i="13" s="1"/>
  <c r="D1071" i="13" s="1"/>
  <c r="D1072" i="13" s="1"/>
  <c r="D1073" i="13" s="1"/>
  <c r="D1074" i="13" s="1"/>
  <c r="D1075" i="13" s="1"/>
  <c r="D1076" i="13" s="1"/>
  <c r="D1077" i="13" s="1"/>
  <c r="D1078" i="13" s="1"/>
  <c r="D1079" i="13" s="1"/>
  <c r="D1080" i="13" s="1"/>
  <c r="D1081" i="13" s="1"/>
  <c r="D1082" i="13" s="1"/>
  <c r="D1083" i="13" s="1"/>
  <c r="D1084" i="13" s="1"/>
  <c r="D1085" i="13" s="1"/>
  <c r="D1086" i="13" s="1"/>
  <c r="D1087" i="13" s="1"/>
  <c r="D1088" i="13" s="1"/>
  <c r="D1089" i="13" s="1"/>
  <c r="D1090" i="13" s="1"/>
  <c r="D1091" i="13" s="1"/>
  <c r="D1092" i="13" s="1"/>
  <c r="D1093" i="13" s="1"/>
  <c r="D1094" i="13" s="1"/>
  <c r="D1095" i="13" s="1"/>
  <c r="D1096" i="13" s="1"/>
  <c r="D1097" i="13" s="1"/>
  <c r="D1098" i="13" s="1"/>
  <c r="D1099" i="13" s="1"/>
  <c r="D1100" i="13" s="1"/>
  <c r="D1101" i="13" s="1"/>
  <c r="D1102" i="13" s="1"/>
  <c r="D1103" i="13" s="1"/>
  <c r="D1104" i="13" s="1"/>
  <c r="D1105" i="13" s="1"/>
  <c r="D1106" i="13" s="1"/>
  <c r="D1107" i="13" s="1"/>
  <c r="D1108" i="13" s="1"/>
  <c r="D1109" i="13" s="1"/>
  <c r="D1110" i="13" s="1"/>
  <c r="D1111" i="13" s="1"/>
  <c r="D1112" i="13" s="1"/>
  <c r="D1113" i="13" s="1"/>
  <c r="D1114" i="13" s="1"/>
  <c r="D1115" i="13" s="1"/>
  <c r="D1116" i="13" s="1"/>
  <c r="D1117" i="13" s="1"/>
  <c r="D1118" i="13" s="1"/>
  <c r="D1119" i="13" s="1"/>
  <c r="D1120" i="13" s="1"/>
  <c r="D1121" i="13" s="1"/>
  <c r="D1122" i="13" s="1"/>
  <c r="D1123" i="13" s="1"/>
  <c r="D1124" i="13" s="1"/>
  <c r="D1125" i="13" s="1"/>
  <c r="D1126" i="13" s="1"/>
  <c r="D1127" i="13" s="1"/>
  <c r="D1128" i="13" s="1"/>
  <c r="D1129" i="13" s="1"/>
  <c r="D1130" i="13" s="1"/>
  <c r="D1131" i="13" s="1"/>
  <c r="D1132" i="13" s="1"/>
  <c r="D1133" i="13" s="1"/>
  <c r="D1134" i="13" s="1"/>
  <c r="D1135" i="13" s="1"/>
  <c r="D1136" i="13" s="1"/>
  <c r="D1137" i="13" s="1"/>
  <c r="D1138" i="13" s="1"/>
  <c r="D1139" i="13" s="1"/>
  <c r="D1140" i="13" s="1"/>
  <c r="D1141" i="13" s="1"/>
  <c r="D1142" i="13" s="1"/>
  <c r="D1143" i="13" s="1"/>
  <c r="D1144" i="13" s="1"/>
  <c r="D1145" i="13" s="1"/>
  <c r="D1146" i="13" s="1"/>
  <c r="D1147" i="13" s="1"/>
  <c r="D1148" i="13" s="1"/>
  <c r="D1149" i="13" s="1"/>
  <c r="D1150" i="13" s="1"/>
  <c r="D1151" i="13" s="1"/>
  <c r="D1152" i="13" s="1"/>
  <c r="D1153" i="13" s="1"/>
  <c r="D1154" i="13" s="1"/>
  <c r="D1155" i="13" s="1"/>
  <c r="D1156" i="13" s="1"/>
  <c r="D1157" i="13" s="1"/>
  <c r="D1158" i="13" s="1"/>
  <c r="D1159" i="13" s="1"/>
  <c r="D1160" i="13" s="1"/>
  <c r="D1161" i="13" s="1"/>
  <c r="D1162" i="13" s="1"/>
  <c r="D1163" i="13" s="1"/>
  <c r="D1164" i="13" s="1"/>
  <c r="D1165" i="13" s="1"/>
  <c r="D1166" i="13" s="1"/>
  <c r="D1167" i="13" s="1"/>
  <c r="D1168" i="13" s="1"/>
  <c r="D1169" i="13" s="1"/>
  <c r="D1170" i="13" s="1"/>
  <c r="D1171" i="13" s="1"/>
  <c r="D1172" i="13" s="1"/>
  <c r="D1173" i="13" s="1"/>
  <c r="D1174" i="13" s="1"/>
  <c r="D1175" i="13" s="1"/>
  <c r="D1176" i="13" s="1"/>
  <c r="D1177" i="13" s="1"/>
  <c r="D1178" i="13" s="1"/>
  <c r="D1179" i="13" s="1"/>
  <c r="D1180" i="13" s="1"/>
  <c r="D1181" i="13" s="1"/>
  <c r="D1182" i="13" s="1"/>
  <c r="D1183" i="13" s="1"/>
  <c r="D1184" i="13" s="1"/>
  <c r="D1185" i="13" s="1"/>
  <c r="D1186" i="13" s="1"/>
  <c r="D1187" i="13" s="1"/>
  <c r="D1188" i="13" s="1"/>
  <c r="D1189" i="13" s="1"/>
  <c r="D1190" i="13" s="1"/>
  <c r="D1191" i="13" s="1"/>
  <c r="D1192" i="13" s="1"/>
  <c r="D1193" i="13" s="1"/>
  <c r="D1194" i="13" s="1"/>
  <c r="D1195" i="13" s="1"/>
  <c r="D1196" i="13" s="1"/>
  <c r="D1197" i="13" s="1"/>
  <c r="D1198" i="13" s="1"/>
  <c r="D1199" i="13" s="1"/>
  <c r="D1200" i="13" s="1"/>
  <c r="D1201" i="13" s="1"/>
  <c r="D1202" i="13" s="1"/>
  <c r="D1203" i="13" s="1"/>
  <c r="D1204" i="13" s="1"/>
  <c r="D1205" i="13" s="1"/>
  <c r="D1206" i="13" s="1"/>
  <c r="D1207" i="13" s="1"/>
  <c r="D1208" i="13" s="1"/>
  <c r="D1209" i="13" s="1"/>
  <c r="D1210" i="13" s="1"/>
  <c r="D1211" i="13" s="1"/>
  <c r="D1212" i="13" s="1"/>
  <c r="D1213" i="13" s="1"/>
  <c r="D1214" i="13" s="1"/>
  <c r="D1215" i="13" s="1"/>
  <c r="D1216" i="13" s="1"/>
  <c r="D1217" i="13" s="1"/>
  <c r="D1218" i="13" s="1"/>
  <c r="D1219" i="13" s="1"/>
  <c r="D1220" i="13" s="1"/>
  <c r="D1221" i="13" s="1"/>
  <c r="D1222" i="13" s="1"/>
  <c r="D1223" i="13" s="1"/>
  <c r="D1224" i="13" s="1"/>
  <c r="D1225" i="13" s="1"/>
  <c r="D1226" i="13" s="1"/>
  <c r="D1227" i="13" s="1"/>
  <c r="D1228" i="13" s="1"/>
  <c r="D1229" i="13" s="1"/>
  <c r="D1230" i="13" s="1"/>
  <c r="D1231" i="13" s="1"/>
  <c r="D1232" i="13" s="1"/>
  <c r="D1233" i="13" s="1"/>
  <c r="D1234" i="13" s="1"/>
  <c r="D1235" i="13" s="1"/>
  <c r="D1236" i="13" s="1"/>
  <c r="D1237" i="13" s="1"/>
  <c r="D1238" i="13" s="1"/>
  <c r="D1239" i="13" s="1"/>
  <c r="D1240" i="13" s="1"/>
  <c r="D1241" i="13" s="1"/>
  <c r="D1242" i="13" s="1"/>
  <c r="D1243" i="13" s="1"/>
  <c r="D1244" i="13" s="1"/>
  <c r="D1245" i="13" s="1"/>
  <c r="D1246" i="13" s="1"/>
  <c r="D1247" i="13" s="1"/>
  <c r="D1248" i="13" s="1"/>
  <c r="D1249" i="13" s="1"/>
  <c r="D1250" i="13" s="1"/>
  <c r="D1251" i="13" s="1"/>
  <c r="D1252" i="13" s="1"/>
  <c r="D1253" i="13" s="1"/>
  <c r="D1254" i="13" s="1"/>
  <c r="D1255" i="13" s="1"/>
  <c r="D1256" i="13" s="1"/>
  <c r="D1257" i="13" s="1"/>
  <c r="D1258" i="13" s="1"/>
  <c r="D1259" i="13" s="1"/>
  <c r="D1260" i="13" s="1"/>
  <c r="D1261" i="13" s="1"/>
  <c r="D1262" i="13" s="1"/>
  <c r="D1263" i="13" s="1"/>
  <c r="D1264" i="13" s="1"/>
  <c r="D1265" i="13" s="1"/>
  <c r="D1266" i="13" s="1"/>
  <c r="D1267" i="13" s="1"/>
  <c r="D1268" i="13" s="1"/>
  <c r="D1269" i="13" s="1"/>
  <c r="D1270" i="13" s="1"/>
  <c r="D1271" i="13" s="1"/>
  <c r="D1272" i="13" s="1"/>
  <c r="D1273" i="13" s="1"/>
  <c r="D1274" i="13" s="1"/>
  <c r="D1275" i="13" s="1"/>
  <c r="D1276" i="13" s="1"/>
  <c r="D1277" i="13" s="1"/>
  <c r="D1278" i="13" s="1"/>
  <c r="D1279" i="13" s="1"/>
  <c r="D1280" i="13" s="1"/>
  <c r="D1281" i="13" s="1"/>
  <c r="D1282" i="13" s="1"/>
  <c r="D1283" i="13" s="1"/>
  <c r="D1284" i="13" s="1"/>
  <c r="D1285" i="13" s="1"/>
  <c r="D1286" i="13" s="1"/>
  <c r="D1287" i="13" s="1"/>
  <c r="D1288" i="13" s="1"/>
  <c r="D1289" i="13" s="1"/>
  <c r="D1290" i="13" s="1"/>
  <c r="D1291" i="13" s="1"/>
  <c r="D1292" i="13" s="1"/>
  <c r="D1293" i="13" s="1"/>
  <c r="D1294" i="13" s="1"/>
  <c r="D1295" i="13" s="1"/>
  <c r="D1296" i="13" s="1"/>
  <c r="D1297" i="13" s="1"/>
  <c r="D1298" i="13" s="1"/>
  <c r="D1299" i="13" s="1"/>
  <c r="D1300" i="13" s="1"/>
  <c r="D1301" i="13" s="1"/>
  <c r="D1302" i="13" s="1"/>
  <c r="D1303" i="13" s="1"/>
  <c r="D1304" i="13" s="1"/>
  <c r="D1305" i="13" s="1"/>
  <c r="D1306" i="13" s="1"/>
  <c r="D1307" i="13" s="1"/>
  <c r="D1308" i="13" s="1"/>
  <c r="D1309" i="13" s="1"/>
  <c r="D1310" i="13" s="1"/>
  <c r="D1311" i="13" s="1"/>
  <c r="D1312" i="13" s="1"/>
  <c r="D1313" i="13" s="1"/>
  <c r="D1314" i="13" s="1"/>
  <c r="D1315" i="13" s="1"/>
  <c r="D1316" i="13" s="1"/>
  <c r="D1317" i="13" s="1"/>
  <c r="D1318" i="13" s="1"/>
  <c r="D1319" i="13" s="1"/>
  <c r="D1320" i="13" s="1"/>
  <c r="D1321" i="13" s="1"/>
  <c r="D1322" i="13" s="1"/>
  <c r="D1323" i="13" s="1"/>
  <c r="D1324" i="13" s="1"/>
  <c r="D1325" i="13" s="1"/>
  <c r="D1326" i="13" s="1"/>
  <c r="D1327" i="13" s="1"/>
  <c r="D1328" i="13" s="1"/>
  <c r="D1329" i="13" s="1"/>
  <c r="D1330" i="13" s="1"/>
  <c r="D1331" i="13" s="1"/>
  <c r="D1332" i="13" s="1"/>
  <c r="D1333" i="13" s="1"/>
  <c r="D1334" i="13" s="1"/>
  <c r="D1335" i="13" s="1"/>
  <c r="D1336" i="13" s="1"/>
  <c r="D1337" i="13" s="1"/>
  <c r="D1338" i="13" s="1"/>
  <c r="D1339" i="13" s="1"/>
  <c r="D1340" i="13" s="1"/>
  <c r="D1341" i="13" s="1"/>
  <c r="D1342" i="13" s="1"/>
  <c r="D1343" i="13" s="1"/>
  <c r="D1344" i="13" s="1"/>
  <c r="D1345" i="13" s="1"/>
  <c r="D1346" i="13" s="1"/>
  <c r="D1347" i="13" s="1"/>
  <c r="D1348" i="13" s="1"/>
  <c r="D1349" i="13" s="1"/>
  <c r="D1350" i="13" s="1"/>
  <c r="D1351" i="13" s="1"/>
  <c r="D1352" i="13" s="1"/>
  <c r="D1353" i="13" s="1"/>
  <c r="D1354" i="13" s="1"/>
  <c r="D1355" i="13" s="1"/>
  <c r="D1356" i="13" s="1"/>
  <c r="D1357" i="13" s="1"/>
  <c r="D1358" i="13" s="1"/>
  <c r="D1359" i="13" s="1"/>
  <c r="D1360" i="13" s="1"/>
  <c r="D1361" i="13" s="1"/>
  <c r="D1362" i="13" s="1"/>
  <c r="D1363" i="13" s="1"/>
  <c r="D1364" i="13" s="1"/>
  <c r="D1365" i="13" s="1"/>
  <c r="D1366" i="13" s="1"/>
  <c r="D1367" i="13" s="1"/>
  <c r="D1368" i="13" s="1"/>
  <c r="D1369" i="13" s="1"/>
  <c r="D1370" i="13" s="1"/>
  <c r="D1371" i="13" s="1"/>
  <c r="D1372" i="13" s="1"/>
  <c r="D1373" i="13" s="1"/>
  <c r="D1374" i="13" s="1"/>
  <c r="D1375" i="13" s="1"/>
  <c r="D1376" i="13" s="1"/>
  <c r="D1377" i="13" s="1"/>
  <c r="D1378" i="13" s="1"/>
  <c r="D1379" i="13" s="1"/>
  <c r="D1380" i="13" s="1"/>
  <c r="D1381" i="13" s="1"/>
  <c r="D1382" i="13" s="1"/>
  <c r="D1383" i="13" s="1"/>
  <c r="D1384" i="13" s="1"/>
  <c r="D1385" i="13" s="1"/>
  <c r="D1386" i="13" s="1"/>
  <c r="D1387" i="13" s="1"/>
  <c r="D1388" i="13" s="1"/>
  <c r="D1389" i="13" s="1"/>
  <c r="D1390" i="13" s="1"/>
  <c r="D1391" i="13" s="1"/>
  <c r="D1392" i="13" s="1"/>
  <c r="D1393" i="13" s="1"/>
  <c r="D1394" i="13" s="1"/>
  <c r="D1395" i="13" s="1"/>
  <c r="D1396" i="13" s="1"/>
  <c r="D1397" i="13" s="1"/>
  <c r="D1398" i="13" s="1"/>
  <c r="D1399" i="13" s="1"/>
  <c r="D1400" i="13" s="1"/>
  <c r="D1401" i="13" s="1"/>
  <c r="D1402" i="13" s="1"/>
  <c r="D1403" i="13" s="1"/>
  <c r="D1404" i="13" s="1"/>
  <c r="D1405" i="13" s="1"/>
  <c r="D1406" i="13" s="1"/>
  <c r="D1407" i="13" s="1"/>
  <c r="D1408" i="13" s="1"/>
  <c r="D1409" i="13" s="1"/>
  <c r="D1410" i="13" s="1"/>
  <c r="D1411" i="13" s="1"/>
  <c r="D1412" i="13" s="1"/>
  <c r="D1413" i="13" s="1"/>
  <c r="D1414" i="13" s="1"/>
  <c r="D1415" i="13" s="1"/>
  <c r="D1416" i="13" s="1"/>
  <c r="D1417" i="13" s="1"/>
  <c r="D1418" i="13" s="1"/>
  <c r="D1419" i="13" s="1"/>
  <c r="D1420" i="13" s="1"/>
  <c r="D1421" i="13" s="1"/>
  <c r="D1422" i="13" s="1"/>
  <c r="D1423" i="13" s="1"/>
  <c r="D1424" i="13" s="1"/>
  <c r="D1425" i="13" s="1"/>
  <c r="D1426" i="13" s="1"/>
  <c r="D1427" i="13" s="1"/>
  <c r="D1428" i="13" s="1"/>
  <c r="D1429" i="13" s="1"/>
  <c r="D1430" i="13" s="1"/>
  <c r="D1431" i="13" s="1"/>
  <c r="D1432" i="13" s="1"/>
  <c r="D1433" i="13" s="1"/>
  <c r="D1434" i="13" s="1"/>
  <c r="D1435" i="13" s="1"/>
  <c r="D1436" i="13" s="1"/>
  <c r="D1437" i="13" s="1"/>
  <c r="D1438" i="13" s="1"/>
  <c r="D1439" i="13" s="1"/>
  <c r="D1440" i="13" s="1"/>
  <c r="D1441" i="13" s="1"/>
  <c r="D1442" i="13" s="1"/>
  <c r="D1443" i="13" s="1"/>
  <c r="D1444" i="13" s="1"/>
  <c r="D1445" i="13" s="1"/>
  <c r="D1446" i="13" s="1"/>
  <c r="D1447" i="13" s="1"/>
  <c r="D1448" i="13" s="1"/>
  <c r="D1449" i="13" s="1"/>
  <c r="D1450" i="13" s="1"/>
  <c r="D1451" i="13" s="1"/>
  <c r="D1452" i="13" s="1"/>
  <c r="D1453" i="13" s="1"/>
  <c r="D1454" i="13" s="1"/>
  <c r="D1455" i="13" s="1"/>
  <c r="D1456" i="13" s="1"/>
  <c r="D1457" i="13" s="1"/>
  <c r="D1458" i="13" s="1"/>
  <c r="D1459" i="13" s="1"/>
  <c r="D1460" i="13" s="1"/>
  <c r="D1461" i="13" s="1"/>
  <c r="D1462" i="13" s="1"/>
  <c r="D1463" i="13" s="1"/>
  <c r="D1464" i="13" s="1"/>
  <c r="D1465" i="13" s="1"/>
  <c r="D1466" i="13" s="1"/>
  <c r="D1467" i="13" s="1"/>
  <c r="D1468" i="13" s="1"/>
  <c r="D1469" i="13" s="1"/>
  <c r="D1470" i="13" s="1"/>
  <c r="D1471" i="13" s="1"/>
  <c r="D1472" i="13" s="1"/>
  <c r="D1473" i="13" s="1"/>
  <c r="D1474" i="13" s="1"/>
  <c r="D1475" i="13" s="1"/>
  <c r="D1476" i="13" s="1"/>
  <c r="D1477" i="13" s="1"/>
  <c r="D1478" i="13" s="1"/>
  <c r="D1479" i="13" s="1"/>
  <c r="D1480" i="13" s="1"/>
  <c r="D1481" i="13" s="1"/>
  <c r="D1482" i="13" s="1"/>
  <c r="D1483" i="13" s="1"/>
  <c r="D1484" i="13" s="1"/>
  <c r="D1485" i="13" s="1"/>
  <c r="D1486" i="13" s="1"/>
  <c r="D1487" i="13" s="1"/>
  <c r="D1488" i="13" s="1"/>
  <c r="D1489" i="13" s="1"/>
  <c r="D1490" i="13" s="1"/>
  <c r="D1491" i="13" s="1"/>
  <c r="D1492" i="13" s="1"/>
  <c r="D1493" i="13" s="1"/>
  <c r="D1494" i="13" s="1"/>
  <c r="D1495" i="13" s="1"/>
  <c r="D1496" i="13" s="1"/>
  <c r="D1497" i="13" s="1"/>
  <c r="D1498" i="13" s="1"/>
  <c r="D1499" i="13" s="1"/>
  <c r="D1500" i="13" s="1"/>
  <c r="D1501" i="13" s="1"/>
  <c r="D1502" i="13" s="1"/>
  <c r="D1503" i="13" s="1"/>
  <c r="D1504" i="13" s="1"/>
  <c r="D1505" i="13" s="1"/>
  <c r="D1506" i="13" s="1"/>
  <c r="D1507" i="13" s="1"/>
  <c r="D1508" i="13" s="1"/>
  <c r="D1509" i="13" s="1"/>
  <c r="D1510" i="13" s="1"/>
  <c r="D1511" i="13" s="1"/>
  <c r="D1512" i="13" s="1"/>
  <c r="D1513" i="13" s="1"/>
  <c r="D1514" i="13" s="1"/>
  <c r="D1515" i="13" s="1"/>
  <c r="D1516" i="13" s="1"/>
  <c r="D1517" i="13" s="1"/>
  <c r="D1518" i="13" s="1"/>
  <c r="D1519" i="13" s="1"/>
  <c r="D1520" i="13" s="1"/>
  <c r="D1521" i="13" s="1"/>
  <c r="D1522" i="13" s="1"/>
  <c r="D1523" i="13" s="1"/>
  <c r="D1524" i="13" s="1"/>
  <c r="D1525" i="13" s="1"/>
  <c r="D1526" i="13" s="1"/>
  <c r="D1527" i="13" s="1"/>
  <c r="D1528" i="13" s="1"/>
  <c r="D1529" i="13" s="1"/>
  <c r="D1530" i="13" s="1"/>
  <c r="D1531" i="13" s="1"/>
  <c r="D1532" i="13" s="1"/>
  <c r="D1533" i="13" s="1"/>
  <c r="D1534" i="13" s="1"/>
  <c r="D1535" i="13" s="1"/>
  <c r="D1536" i="13" s="1"/>
  <c r="D1537" i="13" s="1"/>
  <c r="D1538" i="13" s="1"/>
  <c r="D1539" i="13" s="1"/>
  <c r="D1540" i="13" s="1"/>
  <c r="D1541" i="13" s="1"/>
  <c r="D1542" i="13" s="1"/>
  <c r="D1543" i="13" s="1"/>
  <c r="D1544" i="13" s="1"/>
  <c r="D1545" i="13" s="1"/>
  <c r="D1546" i="13" s="1"/>
  <c r="D1547" i="13" s="1"/>
  <c r="D1548" i="13" s="1"/>
  <c r="D1549" i="13" s="1"/>
  <c r="D1550" i="13" s="1"/>
  <c r="D1551" i="13" s="1"/>
  <c r="D1552" i="13" s="1"/>
  <c r="D1553" i="13" s="1"/>
  <c r="D1554" i="13" s="1"/>
  <c r="D1555" i="13" s="1"/>
  <c r="D1556" i="13" s="1"/>
  <c r="D1557" i="13" s="1"/>
  <c r="D1558" i="13" s="1"/>
  <c r="D1559" i="13" s="1"/>
  <c r="D1560" i="13" s="1"/>
  <c r="D1561" i="13" s="1"/>
  <c r="D1562" i="13" s="1"/>
  <c r="D1563" i="13" s="1"/>
  <c r="D1564" i="13" s="1"/>
  <c r="D1565" i="13" s="1"/>
  <c r="D1566" i="13" s="1"/>
  <c r="D1567" i="13" s="1"/>
  <c r="D1568" i="13" s="1"/>
  <c r="D1569" i="13" s="1"/>
  <c r="D1570" i="13" s="1"/>
  <c r="D1571" i="13" s="1"/>
  <c r="D1572" i="13" s="1"/>
  <c r="D1573" i="13" s="1"/>
  <c r="D1574" i="13" s="1"/>
  <c r="D1575" i="13" s="1"/>
  <c r="D1576" i="13" s="1"/>
  <c r="D1577" i="13" s="1"/>
  <c r="D1578" i="13" s="1"/>
  <c r="D1579" i="13" s="1"/>
  <c r="D1580" i="13" s="1"/>
  <c r="D1581" i="13" s="1"/>
  <c r="D1582" i="13" s="1"/>
  <c r="D1583" i="13" s="1"/>
  <c r="D1584" i="13" s="1"/>
  <c r="D1585" i="13" s="1"/>
  <c r="D1586" i="13" s="1"/>
  <c r="D1587" i="13" s="1"/>
  <c r="D1588" i="13" s="1"/>
  <c r="D1589" i="13" s="1"/>
  <c r="D1590" i="13" s="1"/>
  <c r="D1591" i="13" s="1"/>
  <c r="D1592" i="13" s="1"/>
  <c r="D1593" i="13" s="1"/>
  <c r="D1594" i="13" s="1"/>
  <c r="D1595" i="13" s="1"/>
  <c r="D1596" i="13" s="1"/>
  <c r="D1597" i="13" s="1"/>
  <c r="D1598" i="13" s="1"/>
  <c r="D1599" i="13" s="1"/>
  <c r="D1600" i="13" s="1"/>
  <c r="D1601" i="13" s="1"/>
  <c r="D1602" i="13" s="1"/>
  <c r="D1603" i="13" s="1"/>
  <c r="D1604" i="13" s="1"/>
  <c r="D1605" i="13" s="1"/>
  <c r="D1606" i="13" s="1"/>
  <c r="D1607" i="13" s="1"/>
  <c r="D1608" i="13" s="1"/>
  <c r="D1609" i="13" s="1"/>
  <c r="D1610" i="13" s="1"/>
  <c r="D1611" i="13" s="1"/>
  <c r="D1612" i="13" s="1"/>
  <c r="D1613" i="13" s="1"/>
  <c r="D1614" i="13" s="1"/>
  <c r="D1615" i="13" s="1"/>
  <c r="D1616" i="13" s="1"/>
  <c r="D1617" i="13" s="1"/>
  <c r="D1618" i="13" s="1"/>
  <c r="D1619" i="13" s="1"/>
  <c r="D1620" i="13" s="1"/>
  <c r="D1621" i="13" s="1"/>
  <c r="D1622" i="13" s="1"/>
  <c r="D1623" i="13" s="1"/>
  <c r="D1624" i="13" s="1"/>
  <c r="D1625" i="13" s="1"/>
  <c r="D1626" i="13" s="1"/>
  <c r="D1627" i="13" s="1"/>
  <c r="D1628" i="13" s="1"/>
  <c r="D1629" i="13" s="1"/>
  <c r="D1630" i="13" s="1"/>
  <c r="D1631" i="13" s="1"/>
  <c r="D1632" i="13" s="1"/>
  <c r="D1633" i="13" s="1"/>
  <c r="D1634" i="13" s="1"/>
  <c r="D1635" i="13" s="1"/>
  <c r="D1636" i="13" s="1"/>
  <c r="D1637" i="13" s="1"/>
  <c r="D1638" i="13" s="1"/>
  <c r="D1639" i="13" s="1"/>
  <c r="D1640" i="13" s="1"/>
  <c r="D1641" i="13" s="1"/>
  <c r="D1642" i="13" s="1"/>
  <c r="D1643" i="13" s="1"/>
  <c r="D1644" i="13" s="1"/>
  <c r="D1645" i="13" s="1"/>
  <c r="D1646" i="13" s="1"/>
  <c r="D1647" i="13" s="1"/>
  <c r="D1648" i="13" s="1"/>
  <c r="D1649" i="13" s="1"/>
  <c r="D1650" i="13" s="1"/>
  <c r="D1651" i="13" s="1"/>
  <c r="D1652" i="13" s="1"/>
  <c r="D1653" i="13" s="1"/>
  <c r="D1654" i="13" s="1"/>
  <c r="D1655" i="13" s="1"/>
  <c r="D1656" i="13" s="1"/>
  <c r="D1657" i="13" s="1"/>
  <c r="D1658" i="13" s="1"/>
  <c r="D1659" i="13" s="1"/>
  <c r="D1660" i="13" s="1"/>
  <c r="D1661" i="13" s="1"/>
  <c r="D1662" i="13" s="1"/>
  <c r="D1663" i="13" s="1"/>
  <c r="D1664" i="13" s="1"/>
  <c r="D1665" i="13" s="1"/>
  <c r="D1666" i="13" s="1"/>
  <c r="D1667" i="13" s="1"/>
  <c r="D1668" i="13" s="1"/>
  <c r="D1669" i="13" s="1"/>
  <c r="D1670" i="13" s="1"/>
  <c r="D1671" i="13" s="1"/>
  <c r="D1672" i="13" s="1"/>
  <c r="D1673" i="13" s="1"/>
  <c r="D1674" i="13" s="1"/>
  <c r="D1675" i="13" s="1"/>
  <c r="D1676" i="13" s="1"/>
  <c r="D1677" i="13" s="1"/>
  <c r="D1678" i="13" s="1"/>
  <c r="D1679" i="13" s="1"/>
  <c r="D1680" i="13" s="1"/>
  <c r="D1681" i="13" s="1"/>
  <c r="D1682" i="13" s="1"/>
  <c r="D1683" i="13" s="1"/>
  <c r="D1684" i="13" s="1"/>
  <c r="D1685" i="13" s="1"/>
  <c r="D1686" i="13" s="1"/>
  <c r="D1687" i="13" s="1"/>
  <c r="D1688" i="13" s="1"/>
  <c r="D1689" i="13" s="1"/>
  <c r="D1690" i="13" s="1"/>
  <c r="D1691" i="13" s="1"/>
  <c r="D1692" i="13" s="1"/>
  <c r="D1693" i="13" s="1"/>
  <c r="D1694" i="13" s="1"/>
  <c r="D1695" i="13" s="1"/>
  <c r="D1696" i="13" s="1"/>
  <c r="D1697" i="13" s="1"/>
  <c r="D1698" i="13" s="1"/>
  <c r="D1699" i="13" s="1"/>
  <c r="D1700" i="13" s="1"/>
  <c r="D1701" i="13" s="1"/>
  <c r="D1702" i="13" s="1"/>
  <c r="D1703" i="13" s="1"/>
  <c r="D1704" i="13" s="1"/>
  <c r="D1705" i="13" s="1"/>
  <c r="D1706" i="13" s="1"/>
  <c r="D1707" i="13" s="1"/>
  <c r="D1708" i="13" s="1"/>
  <c r="D1709" i="13" s="1"/>
  <c r="D1710" i="13" s="1"/>
  <c r="D1711" i="13" s="1"/>
  <c r="D1712" i="13" s="1"/>
  <c r="D1713" i="13" s="1"/>
  <c r="D1714" i="13" s="1"/>
  <c r="D1715" i="13" s="1"/>
  <c r="D1716" i="13" s="1"/>
  <c r="D1717" i="13" s="1"/>
  <c r="D1718" i="13" s="1"/>
  <c r="D1719" i="13" s="1"/>
  <c r="D1720" i="13" s="1"/>
  <c r="D1721" i="13" s="1"/>
  <c r="D1722" i="13" s="1"/>
  <c r="D1723" i="13" s="1"/>
  <c r="D1724" i="13" s="1"/>
  <c r="D1725" i="13" s="1"/>
  <c r="D1726" i="13" s="1"/>
  <c r="D1727" i="13" s="1"/>
  <c r="D1728" i="13" s="1"/>
  <c r="D1729" i="13" s="1"/>
  <c r="D1730" i="13" s="1"/>
  <c r="D1731" i="13" s="1"/>
  <c r="D1732" i="13" s="1"/>
  <c r="D1733" i="13" s="1"/>
  <c r="D1734" i="13" s="1"/>
  <c r="D1735" i="13" s="1"/>
  <c r="D1736" i="13" s="1"/>
  <c r="D1737" i="13" s="1"/>
  <c r="D1738" i="13" s="1"/>
  <c r="D1739" i="13" s="1"/>
  <c r="D1740" i="13" s="1"/>
  <c r="D1741" i="13" s="1"/>
  <c r="D1742" i="13" s="1"/>
  <c r="D1743" i="13" s="1"/>
  <c r="D1744" i="13" s="1"/>
  <c r="D1745" i="13" s="1"/>
  <c r="D1746" i="13" s="1"/>
  <c r="D1747" i="13" s="1"/>
  <c r="D1748" i="13" s="1"/>
  <c r="D1749" i="13" s="1"/>
  <c r="D1750" i="13" s="1"/>
  <c r="D1751" i="13" s="1"/>
  <c r="D1752" i="13" s="1"/>
  <c r="D1753" i="13" s="1"/>
  <c r="D1754" i="13" s="1"/>
  <c r="D1755" i="13" s="1"/>
  <c r="D1756" i="13" s="1"/>
  <c r="D1757" i="13" s="1"/>
  <c r="D1758" i="13" s="1"/>
  <c r="D1759" i="13" s="1"/>
  <c r="D1760" i="13" s="1"/>
  <c r="D1761" i="13" s="1"/>
  <c r="D1762" i="13" s="1"/>
  <c r="D1763" i="13" s="1"/>
  <c r="D1764" i="13" s="1"/>
  <c r="D1765" i="13" s="1"/>
  <c r="D1766" i="13" s="1"/>
  <c r="D1767" i="13" s="1"/>
  <c r="D1768" i="13" s="1"/>
  <c r="D1769" i="13" s="1"/>
  <c r="D1770" i="13" s="1"/>
  <c r="D1771" i="13" s="1"/>
  <c r="D1772" i="13" s="1"/>
  <c r="D1773" i="13" s="1"/>
  <c r="D1774" i="13" s="1"/>
  <c r="D1775" i="13" s="1"/>
  <c r="D1776" i="13" s="1"/>
  <c r="D1777" i="13" s="1"/>
  <c r="D1778" i="13" s="1"/>
  <c r="D1779" i="13" s="1"/>
  <c r="D1780" i="13" s="1"/>
  <c r="D1781" i="13" s="1"/>
  <c r="D1782" i="13" s="1"/>
  <c r="D1783" i="13" s="1"/>
  <c r="D1784" i="13" s="1"/>
  <c r="D1785" i="13" s="1"/>
  <c r="D1786" i="13" s="1"/>
  <c r="D1787" i="13" s="1"/>
  <c r="D1788" i="13" s="1"/>
  <c r="D1789" i="13" s="1"/>
  <c r="D1790" i="13" s="1"/>
  <c r="D1791" i="13" s="1"/>
  <c r="D1792" i="13" s="1"/>
  <c r="D1793" i="13" s="1"/>
  <c r="D1794" i="13" s="1"/>
  <c r="D1795" i="13" s="1"/>
  <c r="D1796" i="13" s="1"/>
  <c r="D1797" i="13" s="1"/>
  <c r="D1798" i="13" s="1"/>
  <c r="D1799" i="13" s="1"/>
  <c r="D1800" i="13" s="1"/>
  <c r="D1801" i="13" s="1"/>
  <c r="D1802" i="13" s="1"/>
  <c r="D1803" i="13" s="1"/>
  <c r="D1804" i="13" s="1"/>
  <c r="D1805" i="13" s="1"/>
  <c r="D1806" i="13" s="1"/>
  <c r="D1807" i="13" s="1"/>
  <c r="D1808" i="13" s="1"/>
  <c r="D1809" i="13" s="1"/>
  <c r="D1810" i="13" s="1"/>
  <c r="D1811" i="13" s="1"/>
  <c r="D1812" i="13" s="1"/>
  <c r="D1813" i="13" s="1"/>
  <c r="D1814" i="13" s="1"/>
  <c r="D1815" i="13" s="1"/>
  <c r="D1816" i="13" s="1"/>
  <c r="D1817" i="13" s="1"/>
  <c r="D1818" i="13" s="1"/>
  <c r="D1819" i="13" s="1"/>
  <c r="D1820" i="13" s="1"/>
  <c r="D1821" i="13" s="1"/>
  <c r="D1822" i="13" s="1"/>
  <c r="D1823" i="13" s="1"/>
  <c r="D1824" i="13" s="1"/>
  <c r="D1825" i="13" s="1"/>
  <c r="D1826" i="13" s="1"/>
  <c r="D1827" i="13" s="1"/>
  <c r="D1828" i="13" s="1"/>
  <c r="D1829" i="13" s="1"/>
  <c r="D1830" i="13" s="1"/>
  <c r="D1831" i="13" s="1"/>
  <c r="D1832" i="13" s="1"/>
  <c r="D1833" i="13" s="1"/>
  <c r="D1834" i="13" s="1"/>
  <c r="D1835" i="13" s="1"/>
  <c r="D1836" i="13" s="1"/>
  <c r="D1837" i="13" s="1"/>
  <c r="D1838" i="13" s="1"/>
  <c r="D1839" i="13" s="1"/>
  <c r="D1840" i="13" s="1"/>
  <c r="D1841" i="13" s="1"/>
  <c r="D1842" i="13" s="1"/>
  <c r="D1843" i="13" s="1"/>
  <c r="D1844" i="13" s="1"/>
  <c r="D1845" i="13" s="1"/>
  <c r="D1846" i="13" s="1"/>
  <c r="D1847" i="13" s="1"/>
  <c r="D1848" i="13" s="1"/>
  <c r="D1849" i="13" s="1"/>
  <c r="D1850" i="13" s="1"/>
  <c r="D1851" i="13" s="1"/>
  <c r="D1852" i="13" s="1"/>
  <c r="D1853" i="13" s="1"/>
  <c r="D1854" i="13" s="1"/>
  <c r="D1855" i="13" s="1"/>
  <c r="D1856" i="13" s="1"/>
  <c r="D1857" i="13" s="1"/>
  <c r="D1858" i="13" s="1"/>
  <c r="D1859" i="13" s="1"/>
  <c r="D1860" i="13" s="1"/>
  <c r="D1861" i="13" s="1"/>
  <c r="D1862" i="13" s="1"/>
  <c r="D1863" i="13" s="1"/>
  <c r="D1864" i="13" s="1"/>
  <c r="D1865" i="13" s="1"/>
  <c r="D1866" i="13" s="1"/>
  <c r="D1867" i="13" s="1"/>
  <c r="D1868" i="13" s="1"/>
  <c r="D1869" i="13" s="1"/>
  <c r="D1870" i="13" s="1"/>
  <c r="D1871" i="13" s="1"/>
  <c r="D1872" i="13" s="1"/>
  <c r="D1873" i="13" s="1"/>
  <c r="D1874" i="13" s="1"/>
  <c r="D1875" i="13" s="1"/>
  <c r="D1876" i="13" s="1"/>
  <c r="D1877" i="13" s="1"/>
  <c r="D1878" i="13" s="1"/>
  <c r="D1879" i="13" s="1"/>
  <c r="D1880" i="13" s="1"/>
  <c r="D1881" i="13" s="1"/>
  <c r="D1882" i="13" s="1"/>
  <c r="D1883" i="13" s="1"/>
  <c r="D1884" i="13" s="1"/>
  <c r="D1885" i="13" s="1"/>
  <c r="D1886" i="13" s="1"/>
  <c r="D1887" i="13" s="1"/>
  <c r="D1888" i="13" s="1"/>
  <c r="D1889" i="13" s="1"/>
  <c r="D1890" i="13" s="1"/>
  <c r="D1891" i="13" s="1"/>
  <c r="D1892" i="13" s="1"/>
  <c r="D1893" i="13" s="1"/>
  <c r="D1894" i="13" s="1"/>
  <c r="D1895" i="13" s="1"/>
  <c r="D1896" i="13" s="1"/>
  <c r="D1897" i="13" s="1"/>
  <c r="D1898" i="13" s="1"/>
  <c r="D1899" i="13" s="1"/>
  <c r="D1900" i="13" s="1"/>
  <c r="D1901" i="13" s="1"/>
  <c r="D1902" i="13" s="1"/>
  <c r="D1903" i="13" s="1"/>
  <c r="D1904" i="13" s="1"/>
  <c r="D1905" i="13" s="1"/>
  <c r="D1906" i="13" s="1"/>
  <c r="D1907" i="13" s="1"/>
  <c r="D1908" i="13" s="1"/>
  <c r="D1909" i="13" s="1"/>
  <c r="D1910" i="13" s="1"/>
  <c r="D1911" i="13" s="1"/>
  <c r="D1912" i="13" s="1"/>
  <c r="D1913" i="13" s="1"/>
  <c r="D1914" i="13" s="1"/>
  <c r="D1915" i="13" s="1"/>
  <c r="D1916" i="13" s="1"/>
  <c r="D1917" i="13" s="1"/>
  <c r="D1918" i="13" s="1"/>
  <c r="D1919" i="13" s="1"/>
  <c r="D1920" i="13" s="1"/>
  <c r="D1921" i="13" s="1"/>
  <c r="D1922" i="13" s="1"/>
  <c r="D1923" i="13" s="1"/>
  <c r="D1924" i="13" s="1"/>
  <c r="D1925" i="13" s="1"/>
  <c r="D1926" i="13" s="1"/>
  <c r="D1927" i="13" s="1"/>
  <c r="D1928" i="13" s="1"/>
  <c r="D1929" i="13" s="1"/>
  <c r="D1930" i="13" s="1"/>
  <c r="D1931" i="13" s="1"/>
  <c r="D1932" i="13" s="1"/>
  <c r="D1933" i="13" s="1"/>
  <c r="D1934" i="13" s="1"/>
  <c r="D1935" i="13" s="1"/>
  <c r="D1936" i="13" s="1"/>
  <c r="D1937" i="13" s="1"/>
  <c r="D1938" i="13" s="1"/>
  <c r="D1939" i="13" s="1"/>
  <c r="D1940" i="13" s="1"/>
  <c r="D1941" i="13" s="1"/>
  <c r="D1942" i="13" s="1"/>
  <c r="D1943" i="13" s="1"/>
  <c r="D1944" i="13" s="1"/>
  <c r="D1945" i="13" s="1"/>
  <c r="D1946" i="13" s="1"/>
  <c r="D1947" i="13" s="1"/>
  <c r="D1948" i="13" s="1"/>
  <c r="D1949" i="13" s="1"/>
  <c r="D1950" i="13" s="1"/>
  <c r="D1951" i="13" s="1"/>
  <c r="D1952" i="13" s="1"/>
  <c r="D1953" i="13" s="1"/>
  <c r="D1954" i="13" s="1"/>
  <c r="D1955" i="13" s="1"/>
  <c r="D1956" i="13" s="1"/>
  <c r="D1957" i="13" s="1"/>
  <c r="D1958" i="13" s="1"/>
  <c r="D1959" i="13" s="1"/>
  <c r="D1960" i="13" s="1"/>
  <c r="D1961" i="13" s="1"/>
  <c r="D1962" i="13" s="1"/>
  <c r="D1963" i="13" s="1"/>
  <c r="D1964" i="13" s="1"/>
  <c r="D1965" i="13" s="1"/>
  <c r="D1966" i="13" s="1"/>
  <c r="D1967" i="13" s="1"/>
  <c r="D1968" i="13" s="1"/>
  <c r="D1969" i="13" s="1"/>
  <c r="D1970" i="13" s="1"/>
  <c r="D1971" i="13" s="1"/>
  <c r="D1972" i="13" s="1"/>
  <c r="D1973" i="13" s="1"/>
  <c r="D1974" i="13" s="1"/>
  <c r="D1975" i="13" s="1"/>
  <c r="D1976" i="13" s="1"/>
  <c r="D1977" i="13" s="1"/>
  <c r="D1978" i="13" s="1"/>
  <c r="D1979" i="13" s="1"/>
  <c r="D1980" i="13" s="1"/>
  <c r="D1981" i="13" s="1"/>
  <c r="D1982" i="13" s="1"/>
  <c r="D1983" i="13" s="1"/>
  <c r="D1984" i="13" s="1"/>
  <c r="D1985" i="13" s="1"/>
  <c r="D1986" i="13" s="1"/>
  <c r="D1987" i="13" s="1"/>
  <c r="D1988" i="13" s="1"/>
  <c r="D1989" i="13" s="1"/>
  <c r="D1990" i="13" s="1"/>
  <c r="D1991" i="13" s="1"/>
  <c r="D1992" i="13" s="1"/>
  <c r="D1993" i="13" s="1"/>
  <c r="D1994" i="13" s="1"/>
  <c r="D1995" i="13" s="1"/>
  <c r="D1996" i="13" s="1"/>
  <c r="D1997" i="13" s="1"/>
  <c r="D1998" i="13" s="1"/>
  <c r="D1999" i="13" s="1"/>
  <c r="D2000" i="13" s="1"/>
  <c r="D2001" i="13" s="1"/>
  <c r="D2002" i="13" s="1"/>
  <c r="D2003" i="13" s="1"/>
  <c r="D2004" i="13" s="1"/>
  <c r="D2005" i="13" s="1"/>
  <c r="D2006" i="13" s="1"/>
  <c r="D2007" i="13" s="1"/>
  <c r="D2008" i="13" s="1"/>
  <c r="D2009" i="13" s="1"/>
  <c r="D2010" i="13" s="1"/>
  <c r="D2011" i="13" s="1"/>
  <c r="D2012" i="13" s="1"/>
  <c r="D2013" i="13" s="1"/>
  <c r="D2014" i="13" s="1"/>
  <c r="D2015" i="13" s="1"/>
  <c r="D2016" i="13" s="1"/>
  <c r="D2017" i="13" s="1"/>
  <c r="D2018" i="13" s="1"/>
  <c r="D2019" i="13" s="1"/>
  <c r="D2020" i="13" s="1"/>
  <c r="D2021" i="13" s="1"/>
  <c r="D2022" i="13" s="1"/>
  <c r="D2023" i="13" s="1"/>
  <c r="D2024" i="13" s="1"/>
  <c r="D2025" i="13" s="1"/>
  <c r="D2026" i="13" s="1"/>
  <c r="D2027" i="13" s="1"/>
  <c r="D2028" i="13" s="1"/>
  <c r="D2029" i="13" s="1"/>
  <c r="D2030" i="13" s="1"/>
  <c r="D2031" i="13" s="1"/>
  <c r="D2032" i="13" s="1"/>
  <c r="D2033" i="13" s="1"/>
  <c r="D2034" i="13" s="1"/>
  <c r="D2035" i="13" s="1"/>
  <c r="D2036" i="13" s="1"/>
  <c r="D2037" i="13" s="1"/>
  <c r="D2038" i="13" s="1"/>
  <c r="D2039" i="13" s="1"/>
  <c r="D2040" i="13" s="1"/>
  <c r="D2041" i="13" s="1"/>
  <c r="D2042" i="13" s="1"/>
  <c r="D2043" i="13" s="1"/>
  <c r="D2044" i="13" s="1"/>
  <c r="D2045" i="13" s="1"/>
  <c r="D2046" i="13" s="1"/>
  <c r="D2047" i="13" s="1"/>
  <c r="D2048" i="13" s="1"/>
  <c r="D2049" i="13" s="1"/>
  <c r="D2050" i="13" s="1"/>
  <c r="D2051" i="13" s="1"/>
  <c r="D2052" i="13" s="1"/>
  <c r="D2053" i="13" s="1"/>
  <c r="D2054" i="13" s="1"/>
  <c r="D2055" i="13" s="1"/>
  <c r="D2056" i="13" s="1"/>
  <c r="D2057" i="13" s="1"/>
  <c r="D2058" i="13" s="1"/>
  <c r="D2059" i="13" s="1"/>
  <c r="D2060" i="13" s="1"/>
  <c r="D2061" i="13" s="1"/>
  <c r="D2062" i="13" s="1"/>
  <c r="D2063" i="13" s="1"/>
  <c r="D2064" i="13" s="1"/>
  <c r="D2065" i="13" s="1"/>
  <c r="D2066" i="13" s="1"/>
  <c r="D2067" i="13" s="1"/>
  <c r="D2068" i="13" s="1"/>
  <c r="D2069" i="13" s="1"/>
  <c r="D2070" i="13" s="1"/>
  <c r="D2071" i="13" s="1"/>
  <c r="D2072" i="13" s="1"/>
  <c r="D2073" i="13" s="1"/>
  <c r="D2074" i="13" s="1"/>
  <c r="D2075" i="13" s="1"/>
  <c r="D2076" i="13" s="1"/>
  <c r="D2077" i="13" s="1"/>
  <c r="D2078" i="13" s="1"/>
  <c r="D2079" i="13" s="1"/>
  <c r="D2080" i="13" s="1"/>
  <c r="D2081" i="13" s="1"/>
  <c r="D2082" i="13" s="1"/>
  <c r="D2083" i="13" s="1"/>
  <c r="D2084" i="13" s="1"/>
  <c r="D2085" i="13" s="1"/>
  <c r="D2086" i="13" s="1"/>
  <c r="D2087" i="13" s="1"/>
  <c r="D2088" i="13" s="1"/>
  <c r="D2089" i="13" s="1"/>
  <c r="D2090" i="13" s="1"/>
  <c r="D2091" i="13" s="1"/>
  <c r="D2092" i="13" s="1"/>
  <c r="D2093" i="13" s="1"/>
  <c r="D2094" i="13" s="1"/>
  <c r="D2095" i="13" s="1"/>
  <c r="D2096" i="13" s="1"/>
  <c r="D2097" i="13" s="1"/>
  <c r="D2098" i="13" s="1"/>
  <c r="D2099" i="13" s="1"/>
  <c r="D2100" i="13" s="1"/>
  <c r="D2101" i="13" s="1"/>
  <c r="D2102" i="13" s="1"/>
  <c r="D2103" i="13" s="1"/>
  <c r="D2104" i="13" s="1"/>
  <c r="D2105" i="13" s="1"/>
  <c r="D2106" i="13" s="1"/>
  <c r="D2107" i="13" s="1"/>
  <c r="D2108" i="13" s="1"/>
  <c r="D2109" i="13" s="1"/>
  <c r="D2110" i="13" s="1"/>
  <c r="D2111" i="13" s="1"/>
  <c r="D2112" i="13" s="1"/>
  <c r="D2113" i="13" s="1"/>
  <c r="D2114" i="13" s="1"/>
  <c r="D2115" i="13" s="1"/>
  <c r="D2116" i="13" s="1"/>
  <c r="D2117" i="13" s="1"/>
  <c r="D2118" i="13" s="1"/>
  <c r="D2119" i="13" s="1"/>
  <c r="D2120" i="13" s="1"/>
  <c r="D2121" i="13" s="1"/>
  <c r="D2122" i="13" s="1"/>
  <c r="D2123" i="13" s="1"/>
  <c r="D2124" i="13" s="1"/>
  <c r="D2125" i="13" s="1"/>
  <c r="D2126" i="13" s="1"/>
  <c r="D2127" i="13" s="1"/>
  <c r="D2128" i="13" s="1"/>
  <c r="D2129" i="13" s="1"/>
  <c r="D2130" i="13" s="1"/>
  <c r="D2131" i="13" s="1"/>
  <c r="D2132" i="13" s="1"/>
  <c r="D2133" i="13" s="1"/>
  <c r="D2134" i="13" s="1"/>
  <c r="D2135" i="13" s="1"/>
  <c r="D2136" i="13" s="1"/>
  <c r="D2137" i="13" s="1"/>
  <c r="D2138" i="13" s="1"/>
  <c r="D2139" i="13" s="1"/>
  <c r="D2140" i="13" s="1"/>
  <c r="D2141" i="13" s="1"/>
  <c r="D2142" i="13" s="1"/>
  <c r="D2143" i="13" s="1"/>
  <c r="D2144" i="13" s="1"/>
  <c r="D2145" i="13" s="1"/>
  <c r="D2146" i="13" s="1"/>
  <c r="D2147" i="13" s="1"/>
  <c r="D2148" i="13" s="1"/>
  <c r="D2149" i="13" s="1"/>
  <c r="D2150" i="13" s="1"/>
  <c r="D2151" i="13" s="1"/>
  <c r="D2152" i="13" s="1"/>
  <c r="D2153" i="13" s="1"/>
  <c r="D2154" i="13" s="1"/>
  <c r="D2155" i="13" s="1"/>
  <c r="D2156" i="13" s="1"/>
  <c r="D2157" i="13" s="1"/>
  <c r="D2158" i="13" s="1"/>
  <c r="D2159" i="13" s="1"/>
  <c r="D2160" i="13" s="1"/>
  <c r="D2161" i="13" s="1"/>
  <c r="D2162" i="13" s="1"/>
  <c r="D2163" i="13" s="1"/>
  <c r="D2164" i="13" s="1"/>
  <c r="D2165" i="13" s="1"/>
  <c r="D2166" i="13" s="1"/>
  <c r="D2167" i="13" s="1"/>
  <c r="D2168" i="13" s="1"/>
  <c r="D2169" i="13" s="1"/>
  <c r="D2170" i="13" s="1"/>
  <c r="D2171" i="13" s="1"/>
  <c r="D2172" i="13" s="1"/>
  <c r="D2173" i="13" s="1"/>
  <c r="D2174" i="13" s="1"/>
  <c r="D2175" i="13" s="1"/>
  <c r="D2176" i="13" s="1"/>
  <c r="D2177" i="13" s="1"/>
  <c r="D2178" i="13" s="1"/>
  <c r="D2179" i="13" s="1"/>
  <c r="D2180" i="13" s="1"/>
  <c r="D2181" i="13" s="1"/>
  <c r="D2182" i="13" s="1"/>
  <c r="D2183" i="13" s="1"/>
  <c r="D2184" i="13" s="1"/>
  <c r="D2185" i="13" s="1"/>
  <c r="D2186" i="13" s="1"/>
  <c r="D2187" i="13" s="1"/>
  <c r="D2188" i="13" s="1"/>
  <c r="D2189" i="13" s="1"/>
  <c r="D2190" i="13" s="1"/>
  <c r="D2191" i="13" s="1"/>
  <c r="D2192" i="13" s="1"/>
  <c r="D2193" i="13" s="1"/>
  <c r="D2194" i="13" s="1"/>
  <c r="D2195" i="13" s="1"/>
  <c r="D2196" i="13" s="1"/>
  <c r="D2197" i="13" s="1"/>
  <c r="D2198" i="13" s="1"/>
  <c r="D2199" i="13" s="1"/>
  <c r="D2200" i="13" s="1"/>
  <c r="D2201" i="13" s="1"/>
  <c r="D2202" i="13" s="1"/>
  <c r="D2203" i="13" s="1"/>
  <c r="D2204" i="13" s="1"/>
  <c r="D2205" i="13" s="1"/>
  <c r="D2206" i="13" s="1"/>
  <c r="D2207" i="13" s="1"/>
  <c r="D2208" i="13" s="1"/>
  <c r="D2209" i="13" s="1"/>
  <c r="D2210" i="13" s="1"/>
  <c r="D2211" i="13" s="1"/>
  <c r="D2212" i="13" s="1"/>
  <c r="D2213" i="13" s="1"/>
  <c r="D2214" i="13" s="1"/>
  <c r="D2215" i="13" s="1"/>
  <c r="D2216" i="13" s="1"/>
  <c r="D2217" i="13" s="1"/>
  <c r="D2218" i="13" s="1"/>
  <c r="D2219" i="13" s="1"/>
  <c r="D2220" i="13" s="1"/>
  <c r="D2221" i="13" s="1"/>
  <c r="D2222" i="13" s="1"/>
  <c r="D2223" i="13" s="1"/>
  <c r="D2224" i="13" s="1"/>
  <c r="D2225" i="13" s="1"/>
  <c r="D2226" i="13" s="1"/>
  <c r="D2227" i="13" s="1"/>
  <c r="D2228" i="13" s="1"/>
  <c r="D2229" i="13" s="1"/>
  <c r="D2230" i="13" s="1"/>
  <c r="D2231" i="13" s="1"/>
  <c r="D2232" i="13" s="1"/>
  <c r="D2233" i="13" s="1"/>
  <c r="D2234" i="13" s="1"/>
  <c r="D2235" i="13" s="1"/>
  <c r="D2236" i="13" s="1"/>
  <c r="D2237" i="13" s="1"/>
  <c r="D2238" i="13" s="1"/>
  <c r="D2239" i="13" s="1"/>
  <c r="D2240" i="13" s="1"/>
  <c r="D2241" i="13" s="1"/>
  <c r="D2242" i="13" s="1"/>
  <c r="D2243" i="13" s="1"/>
  <c r="D2244" i="13" s="1"/>
  <c r="D2245" i="13" s="1"/>
  <c r="D2246" i="13" s="1"/>
  <c r="D2247" i="13" s="1"/>
  <c r="D2248" i="13" s="1"/>
  <c r="D2249" i="13" s="1"/>
  <c r="D2250" i="13" s="1"/>
  <c r="D2251" i="13" s="1"/>
  <c r="D2252" i="13" s="1"/>
  <c r="D2253" i="13" s="1"/>
  <c r="D2254" i="13" s="1"/>
  <c r="D2255" i="13" s="1"/>
  <c r="D2256" i="13" s="1"/>
  <c r="D2257" i="13" s="1"/>
  <c r="D2258" i="13" s="1"/>
  <c r="D2259" i="13" s="1"/>
  <c r="D2260" i="13" s="1"/>
  <c r="D2261" i="13" s="1"/>
  <c r="D2262" i="13" s="1"/>
  <c r="D2263" i="13" s="1"/>
  <c r="D2264" i="13" s="1"/>
  <c r="D2265" i="13" s="1"/>
  <c r="D2266" i="13" s="1"/>
  <c r="D2267" i="13" s="1"/>
  <c r="D2268" i="13" s="1"/>
  <c r="D2269" i="13" s="1"/>
  <c r="D2270" i="13" s="1"/>
  <c r="D2271" i="13" s="1"/>
  <c r="D2272" i="13" s="1"/>
  <c r="D2273" i="13" s="1"/>
  <c r="D2274" i="13" s="1"/>
  <c r="D2275" i="13" s="1"/>
  <c r="D2276" i="13" s="1"/>
  <c r="D2277" i="13" s="1"/>
  <c r="D2278" i="13" s="1"/>
  <c r="D2279" i="13" s="1"/>
  <c r="D2280" i="13" s="1"/>
  <c r="D2281" i="13" s="1"/>
  <c r="D2282" i="13" s="1"/>
  <c r="D2283" i="13" s="1"/>
  <c r="D2284" i="13" s="1"/>
  <c r="D2285" i="13" s="1"/>
  <c r="D2286" i="13" s="1"/>
  <c r="D2287" i="13" s="1"/>
  <c r="D2288" i="13" s="1"/>
  <c r="D2289" i="13" s="1"/>
  <c r="D2290" i="13" s="1"/>
  <c r="D2291" i="13" s="1"/>
  <c r="D2292" i="13" s="1"/>
  <c r="D2293" i="13" s="1"/>
  <c r="D2294" i="13" s="1"/>
  <c r="D2295" i="13" s="1"/>
  <c r="D2296" i="13" s="1"/>
  <c r="D2297" i="13" s="1"/>
  <c r="D2298" i="13" s="1"/>
  <c r="D2299" i="13" s="1"/>
  <c r="D2300" i="13" s="1"/>
  <c r="D2301" i="13" s="1"/>
  <c r="D2302" i="13" s="1"/>
  <c r="D2303" i="13" s="1"/>
  <c r="D2304" i="13" s="1"/>
  <c r="D2305" i="13" s="1"/>
  <c r="D2306" i="13" s="1"/>
  <c r="D2307" i="13" s="1"/>
  <c r="D2308" i="13" s="1"/>
  <c r="D2309" i="13" s="1"/>
  <c r="D2310" i="13" s="1"/>
  <c r="D2311" i="13" s="1"/>
  <c r="D2312" i="13" s="1"/>
  <c r="D2313" i="13" s="1"/>
  <c r="D2314" i="13" s="1"/>
  <c r="D2315" i="13" s="1"/>
  <c r="D2316" i="13" s="1"/>
  <c r="D2317" i="13" s="1"/>
  <c r="D2318" i="13" s="1"/>
  <c r="D2319" i="13" s="1"/>
  <c r="D2320" i="13" s="1"/>
  <c r="D2321" i="13" s="1"/>
  <c r="D2322" i="13" s="1"/>
  <c r="D2323" i="13" s="1"/>
  <c r="D2324" i="13" s="1"/>
  <c r="D2325" i="13" s="1"/>
  <c r="D2326" i="13" s="1"/>
  <c r="D2327" i="13" s="1"/>
  <c r="D2328" i="13" s="1"/>
  <c r="D2329" i="13" s="1"/>
  <c r="D2330" i="13" s="1"/>
  <c r="D2331" i="13" s="1"/>
  <c r="D2332" i="13" s="1"/>
  <c r="D2333" i="13" s="1"/>
  <c r="D2334" i="13" s="1"/>
  <c r="D2335" i="13" s="1"/>
  <c r="D2336" i="13" s="1"/>
  <c r="D2337" i="13" s="1"/>
  <c r="D2338" i="13" s="1"/>
  <c r="D2339" i="13" s="1"/>
  <c r="D2340" i="13" s="1"/>
  <c r="D2341" i="13" s="1"/>
  <c r="D2342" i="13" s="1"/>
  <c r="D2343" i="13" s="1"/>
  <c r="D2344" i="13" s="1"/>
  <c r="D2345" i="13" s="1"/>
  <c r="D2346" i="13" s="1"/>
  <c r="D2347" i="13" s="1"/>
  <c r="D2348" i="13" s="1"/>
  <c r="D2349" i="13" s="1"/>
  <c r="D2350" i="13" s="1"/>
  <c r="D2351" i="13" s="1"/>
  <c r="D2352" i="13" s="1"/>
  <c r="D2353" i="13" s="1"/>
  <c r="D2354" i="13" s="1"/>
  <c r="D2355" i="13" s="1"/>
  <c r="D2356" i="13" s="1"/>
  <c r="D2357" i="13" s="1"/>
  <c r="D2358" i="13" s="1"/>
  <c r="D2359" i="13" s="1"/>
  <c r="D2360" i="13" s="1"/>
  <c r="D2361" i="13" s="1"/>
  <c r="D2362" i="13" s="1"/>
  <c r="D2363" i="13" s="1"/>
  <c r="D2364" i="13" s="1"/>
  <c r="D2365" i="13" s="1"/>
  <c r="D2366" i="13" s="1"/>
  <c r="D2367" i="13" s="1"/>
  <c r="D2368" i="13" s="1"/>
  <c r="D2369" i="13" s="1"/>
  <c r="D2370" i="13" s="1"/>
  <c r="D2371" i="13" s="1"/>
  <c r="D2372" i="13" s="1"/>
  <c r="D2373" i="13" s="1"/>
  <c r="D2374" i="13" s="1"/>
  <c r="D2375" i="13" s="1"/>
  <c r="D2376" i="13" s="1"/>
  <c r="D2377" i="13" s="1"/>
  <c r="D2378" i="13" s="1"/>
  <c r="D2379" i="13" s="1"/>
  <c r="D2380" i="13" s="1"/>
  <c r="D2381" i="13" s="1"/>
  <c r="D2382" i="13" s="1"/>
  <c r="D2383" i="13" s="1"/>
  <c r="D2384" i="13" s="1"/>
  <c r="D2385" i="13" s="1"/>
  <c r="D2386" i="13" s="1"/>
  <c r="D2387" i="13" s="1"/>
  <c r="D2388" i="13" s="1"/>
  <c r="D2389" i="13" s="1"/>
  <c r="D2390" i="13" s="1"/>
  <c r="D2391" i="13" s="1"/>
  <c r="D2392" i="13" s="1"/>
  <c r="D2393" i="13" s="1"/>
  <c r="D2394" i="13" s="1"/>
  <c r="D2395" i="13" s="1"/>
  <c r="D2396" i="13" s="1"/>
  <c r="D2397" i="13" s="1"/>
  <c r="D2398" i="13" s="1"/>
  <c r="D2399" i="13" s="1"/>
  <c r="D2400" i="13" s="1"/>
  <c r="D2401" i="13" s="1"/>
  <c r="D2402" i="13" s="1"/>
  <c r="D2403" i="13" s="1"/>
  <c r="D2404" i="13" s="1"/>
  <c r="D2405" i="13" s="1"/>
  <c r="D2406" i="13" s="1"/>
  <c r="D2407" i="13" s="1"/>
  <c r="D2408" i="13" s="1"/>
  <c r="D2409" i="13" s="1"/>
  <c r="D2410" i="13" s="1"/>
  <c r="D2411" i="13" s="1"/>
  <c r="D2412" i="13" s="1"/>
  <c r="D2413" i="13" s="1"/>
  <c r="D2414" i="13" s="1"/>
  <c r="D2415" i="13" s="1"/>
  <c r="D2416" i="13" s="1"/>
  <c r="D2417" i="13" s="1"/>
  <c r="D2418" i="13" s="1"/>
  <c r="D2419" i="13" s="1"/>
  <c r="D2420" i="13" s="1"/>
  <c r="D2421" i="13" s="1"/>
  <c r="D2422" i="13" s="1"/>
  <c r="D2423" i="13" s="1"/>
  <c r="D2424" i="13" s="1"/>
  <c r="D2425" i="13" s="1"/>
  <c r="D2426" i="13" s="1"/>
  <c r="D2427" i="13" s="1"/>
  <c r="D2428" i="13" s="1"/>
  <c r="D2429" i="13" s="1"/>
  <c r="D2430" i="13" s="1"/>
  <c r="D2431" i="13" s="1"/>
  <c r="D2432" i="13" s="1"/>
  <c r="D2433" i="13" s="1"/>
  <c r="D2434" i="13" s="1"/>
  <c r="D2435" i="13" s="1"/>
  <c r="D2436" i="13" s="1"/>
  <c r="D2437" i="13" s="1"/>
  <c r="D2438" i="13" s="1"/>
  <c r="D2439" i="13" s="1"/>
  <c r="D2440" i="13" s="1"/>
  <c r="D2441" i="13" s="1"/>
  <c r="D2442" i="13" s="1"/>
  <c r="D2443" i="13" s="1"/>
  <c r="D2444" i="13" s="1"/>
  <c r="D2445" i="13" s="1"/>
  <c r="D2446" i="13" s="1"/>
  <c r="D2447" i="13" s="1"/>
  <c r="D2448" i="13" s="1"/>
  <c r="D2449" i="13" s="1"/>
  <c r="D2450" i="13" s="1"/>
  <c r="D2451" i="13" s="1"/>
  <c r="D2452" i="13" s="1"/>
  <c r="D2453" i="13" s="1"/>
  <c r="D2454" i="13" s="1"/>
  <c r="D2455" i="13" s="1"/>
  <c r="D2456" i="13" s="1"/>
  <c r="D2457" i="13" s="1"/>
  <c r="D2458" i="13" s="1"/>
  <c r="D2459" i="13" s="1"/>
  <c r="D2460" i="13" s="1"/>
  <c r="D2461" i="13" s="1"/>
  <c r="D2462" i="13" s="1"/>
  <c r="D2463" i="13" s="1"/>
  <c r="D2464" i="13" s="1"/>
  <c r="D2465" i="13" s="1"/>
  <c r="D2466" i="13" s="1"/>
  <c r="D2467" i="13" s="1"/>
  <c r="D2468" i="13" s="1"/>
  <c r="D2469" i="13" s="1"/>
  <c r="D2470" i="13" s="1"/>
  <c r="D2471" i="13" s="1"/>
  <c r="D2472" i="13" s="1"/>
  <c r="D2473" i="13" s="1"/>
  <c r="D2474" i="13" s="1"/>
  <c r="D2475" i="13" s="1"/>
  <c r="D2476" i="13" s="1"/>
  <c r="D2477" i="13" s="1"/>
  <c r="D2478" i="13" s="1"/>
  <c r="D2479" i="13" s="1"/>
  <c r="D2480" i="13" s="1"/>
  <c r="D2481" i="13" s="1"/>
  <c r="D2482" i="13" s="1"/>
  <c r="D2483" i="13" s="1"/>
  <c r="D2484" i="13" s="1"/>
  <c r="D2485" i="13" s="1"/>
  <c r="D2486" i="13" s="1"/>
  <c r="D2487" i="13" s="1"/>
  <c r="D2488" i="13" s="1"/>
  <c r="D2489" i="13" s="1"/>
  <c r="D2490" i="13" s="1"/>
  <c r="D2491" i="13" s="1"/>
  <c r="D2492" i="13" s="1"/>
  <c r="D2493" i="13" s="1"/>
  <c r="D2494" i="13" s="1"/>
  <c r="D2495" i="13" s="1"/>
  <c r="D2496" i="13" s="1"/>
  <c r="D2497" i="13" s="1"/>
  <c r="D2498" i="13" s="1"/>
  <c r="D2499" i="13" s="1"/>
  <c r="D2500" i="13" s="1"/>
  <c r="D2501" i="13" s="1"/>
  <c r="D2502" i="13" s="1"/>
  <c r="D2503" i="13" s="1"/>
  <c r="D2504" i="13" s="1"/>
  <c r="D2505" i="13" s="1"/>
  <c r="D2506" i="13" s="1"/>
  <c r="D2507" i="13" s="1"/>
  <c r="D2508" i="13" s="1"/>
  <c r="D2509" i="13" s="1"/>
  <c r="D2510" i="13" s="1"/>
  <c r="D2511" i="13" s="1"/>
  <c r="D2512" i="13" s="1"/>
  <c r="D2513" i="13" s="1"/>
  <c r="D2514" i="13" s="1"/>
  <c r="D2515" i="13" s="1"/>
  <c r="D2516" i="13" s="1"/>
  <c r="D2517" i="13" s="1"/>
  <c r="D2518" i="13" s="1"/>
  <c r="D2519" i="13" s="1"/>
  <c r="D2520" i="13" s="1"/>
  <c r="D2521" i="13" s="1"/>
  <c r="D2522" i="13" s="1"/>
  <c r="D2523" i="13" s="1"/>
  <c r="D2524" i="13" s="1"/>
  <c r="D2525" i="13" s="1"/>
  <c r="D2526" i="13" s="1"/>
  <c r="D2527" i="13" s="1"/>
  <c r="D2528" i="13" s="1"/>
  <c r="D2529" i="13" s="1"/>
  <c r="D2530" i="13" s="1"/>
  <c r="D2531" i="13" s="1"/>
  <c r="D2532" i="13" s="1"/>
  <c r="D2533" i="13" s="1"/>
  <c r="D2534" i="13" s="1"/>
  <c r="D2535" i="13" s="1"/>
  <c r="D2536" i="13" s="1"/>
  <c r="D2537" i="13" s="1"/>
  <c r="D2538" i="13" s="1"/>
  <c r="D2539" i="13" s="1"/>
  <c r="D2540" i="13" s="1"/>
  <c r="D2541" i="13" s="1"/>
  <c r="D2542" i="13" s="1"/>
  <c r="D2543" i="13" s="1"/>
  <c r="D2544" i="13" s="1"/>
  <c r="D2545" i="13" s="1"/>
  <c r="D2546" i="13" s="1"/>
  <c r="D2547" i="13" s="1"/>
  <c r="D2548" i="13" s="1"/>
  <c r="D2549" i="13" s="1"/>
  <c r="D2550" i="13" s="1"/>
  <c r="D2551" i="13" s="1"/>
  <c r="D2552" i="13" s="1"/>
  <c r="D2553" i="13" s="1"/>
  <c r="D2554" i="13" s="1"/>
  <c r="D2555" i="13" s="1"/>
  <c r="D2556" i="13" s="1"/>
  <c r="D2557" i="13" s="1"/>
  <c r="D2558" i="13" s="1"/>
  <c r="D2559" i="13" s="1"/>
  <c r="D2560" i="13" s="1"/>
  <c r="D2561" i="13" s="1"/>
  <c r="D2562" i="13" s="1"/>
  <c r="D2563" i="13" s="1"/>
  <c r="D2564" i="13" s="1"/>
  <c r="D2565" i="13" s="1"/>
  <c r="D2566" i="13" s="1"/>
  <c r="D2567" i="13" s="1"/>
  <c r="D2568" i="13" s="1"/>
  <c r="D2569" i="13" s="1"/>
  <c r="D2570" i="13" s="1"/>
  <c r="D2571" i="13" s="1"/>
  <c r="D2572" i="13" s="1"/>
  <c r="D2573" i="13" s="1"/>
  <c r="D2574" i="13" s="1"/>
  <c r="D2575" i="13" s="1"/>
  <c r="D2576" i="13" s="1"/>
  <c r="D2577" i="13" s="1"/>
  <c r="D2578" i="13" s="1"/>
  <c r="D2579" i="13" s="1"/>
  <c r="D2580" i="13" s="1"/>
  <c r="D2581" i="13" s="1"/>
  <c r="D2582" i="13" s="1"/>
  <c r="D2583" i="13" s="1"/>
  <c r="D2584" i="13" s="1"/>
  <c r="D2585" i="13" s="1"/>
  <c r="D2586" i="13" s="1"/>
  <c r="D2587" i="13" s="1"/>
  <c r="D2588" i="13" s="1"/>
  <c r="D2589" i="13" s="1"/>
  <c r="D2590" i="13" s="1"/>
  <c r="D2591" i="13" s="1"/>
  <c r="D2592" i="13" s="1"/>
  <c r="D2593" i="13" s="1"/>
  <c r="D2594" i="13" s="1"/>
  <c r="D2595" i="13" s="1"/>
  <c r="D2596" i="13" s="1"/>
  <c r="D2597" i="13" s="1"/>
  <c r="D2598" i="13" s="1"/>
  <c r="D2599" i="13" s="1"/>
  <c r="D2600" i="13" s="1"/>
  <c r="D2601" i="13" s="1"/>
  <c r="D2602" i="13" s="1"/>
  <c r="D2603" i="13" s="1"/>
  <c r="D2604" i="13" s="1"/>
  <c r="D2605" i="13" s="1"/>
  <c r="D2606" i="13" s="1"/>
  <c r="D2607" i="13" s="1"/>
  <c r="D2608" i="13" s="1"/>
  <c r="D2609" i="13" s="1"/>
  <c r="D2610" i="13" s="1"/>
  <c r="D2611" i="13" s="1"/>
  <c r="D2612" i="13" s="1"/>
  <c r="D2613" i="13" s="1"/>
  <c r="D2614" i="13" s="1"/>
  <c r="D2615" i="13" s="1"/>
  <c r="D2616" i="13" s="1"/>
  <c r="D2617" i="13" s="1"/>
  <c r="D2618" i="13" s="1"/>
  <c r="D2619" i="13" s="1"/>
  <c r="D2620" i="13" s="1"/>
  <c r="D2621" i="13" s="1"/>
  <c r="D2622" i="13" s="1"/>
  <c r="D2623" i="13" s="1"/>
  <c r="D2624" i="13" s="1"/>
  <c r="D2625" i="13" s="1"/>
  <c r="D2626" i="13" s="1"/>
  <c r="D2627" i="13" s="1"/>
  <c r="D2628" i="13" s="1"/>
  <c r="D2629" i="13" s="1"/>
  <c r="D2630" i="13" s="1"/>
  <c r="D2631" i="13" s="1"/>
  <c r="D2632" i="13" s="1"/>
  <c r="D2633" i="13" s="1"/>
  <c r="D2634" i="13" s="1"/>
  <c r="D2635" i="13" s="1"/>
  <c r="D2636" i="13" s="1"/>
  <c r="D2637" i="13" s="1"/>
  <c r="D2638" i="13" s="1"/>
  <c r="D2639" i="13" s="1"/>
  <c r="D2640" i="13" s="1"/>
  <c r="D2641" i="13" s="1"/>
  <c r="D2642" i="13" s="1"/>
  <c r="D2643" i="13" s="1"/>
  <c r="D2644" i="13" s="1"/>
  <c r="D2645" i="13" s="1"/>
  <c r="D2646" i="13" s="1"/>
  <c r="D2647" i="13" s="1"/>
  <c r="D2648" i="13" s="1"/>
  <c r="D2649" i="13" s="1"/>
  <c r="D2650" i="13" s="1"/>
  <c r="D2651" i="13" s="1"/>
  <c r="D2652" i="13" s="1"/>
  <c r="D2653" i="13" s="1"/>
  <c r="D2654" i="13" s="1"/>
  <c r="D2655" i="13" s="1"/>
  <c r="D2656" i="13" s="1"/>
  <c r="D2657" i="13" s="1"/>
  <c r="D2658" i="13" s="1"/>
  <c r="D2659" i="13" s="1"/>
  <c r="D2660" i="13" s="1"/>
  <c r="D2661" i="13" s="1"/>
  <c r="D2662" i="13" s="1"/>
  <c r="D2663" i="13" s="1"/>
  <c r="D2664" i="13" s="1"/>
  <c r="D2665" i="13" s="1"/>
  <c r="D2666" i="13" s="1"/>
  <c r="D2667" i="13" s="1"/>
  <c r="D2668" i="13" s="1"/>
  <c r="D2669" i="13" s="1"/>
  <c r="D2670" i="13" s="1"/>
  <c r="D2671" i="13" s="1"/>
  <c r="D2672" i="13" s="1"/>
  <c r="D2673" i="13" s="1"/>
  <c r="D2674" i="13" s="1"/>
  <c r="D2675" i="13" s="1"/>
  <c r="D2676" i="13" s="1"/>
  <c r="D2677" i="13" s="1"/>
  <c r="D2678" i="13" s="1"/>
  <c r="D2679" i="13" s="1"/>
  <c r="D2680" i="13" s="1"/>
  <c r="D2681" i="13" s="1"/>
  <c r="D2682" i="13" s="1"/>
  <c r="D2683" i="13" s="1"/>
  <c r="D2684" i="13" s="1"/>
  <c r="D2685" i="13" s="1"/>
  <c r="D2686" i="13" s="1"/>
  <c r="D2687" i="13" s="1"/>
  <c r="D2688" i="13" s="1"/>
  <c r="D2689" i="13" s="1"/>
  <c r="D2690" i="13" s="1"/>
  <c r="D2691" i="13" s="1"/>
  <c r="D2692" i="13" s="1"/>
  <c r="D2693" i="13" s="1"/>
  <c r="D2694" i="13" s="1"/>
  <c r="D2695" i="13" s="1"/>
  <c r="D2696" i="13" s="1"/>
  <c r="D2697" i="13" s="1"/>
  <c r="D2698" i="13" s="1"/>
  <c r="D2699" i="13" s="1"/>
  <c r="D2700" i="13" s="1"/>
  <c r="D2701" i="13" s="1"/>
  <c r="D2702" i="13" s="1"/>
  <c r="D2703" i="13" s="1"/>
  <c r="D2704" i="13" s="1"/>
  <c r="D2705" i="13" s="1"/>
  <c r="D2706" i="13" s="1"/>
  <c r="D2707" i="13" s="1"/>
  <c r="D2708" i="13" s="1"/>
  <c r="D2709" i="13" s="1"/>
  <c r="D2710" i="13" s="1"/>
  <c r="D2711" i="13" s="1"/>
  <c r="D2712" i="13" s="1"/>
  <c r="D2713" i="13" s="1"/>
  <c r="D2714" i="13" s="1"/>
  <c r="D2715" i="13" s="1"/>
  <c r="D2716" i="13" s="1"/>
  <c r="D2717" i="13" s="1"/>
  <c r="D2718" i="13" s="1"/>
  <c r="D2719" i="13" s="1"/>
  <c r="D2720" i="13" s="1"/>
  <c r="D2721" i="13" s="1"/>
  <c r="D2722" i="13" s="1"/>
  <c r="D2723" i="13" s="1"/>
  <c r="D2724" i="13" s="1"/>
  <c r="D2725" i="13" s="1"/>
  <c r="D2726" i="13" s="1"/>
  <c r="D2727" i="13" s="1"/>
  <c r="D2728" i="13" s="1"/>
  <c r="D2729" i="13" s="1"/>
  <c r="D2730" i="13" s="1"/>
  <c r="D2731" i="13" s="1"/>
  <c r="D2732" i="13" s="1"/>
  <c r="D2733" i="13" s="1"/>
  <c r="D2734" i="13" s="1"/>
  <c r="D2735" i="13" s="1"/>
  <c r="D2736" i="13" s="1"/>
  <c r="D2737" i="13" s="1"/>
  <c r="D2738" i="13" s="1"/>
  <c r="D2739" i="13" s="1"/>
  <c r="D2740" i="13" s="1"/>
  <c r="D2741" i="13" s="1"/>
  <c r="D2742" i="13" s="1"/>
  <c r="D2743" i="13" s="1"/>
  <c r="D2744" i="13" s="1"/>
  <c r="D2745" i="13" s="1"/>
  <c r="D2746" i="13" s="1"/>
  <c r="D2747" i="13" s="1"/>
  <c r="D2748" i="13" s="1"/>
  <c r="D2749" i="13" s="1"/>
  <c r="D2750" i="13" s="1"/>
  <c r="D2751" i="13" s="1"/>
  <c r="D2752" i="13" s="1"/>
  <c r="D2753" i="13" s="1"/>
  <c r="D2754" i="13" s="1"/>
  <c r="D2755" i="13" s="1"/>
  <c r="D2756" i="13" s="1"/>
  <c r="D2757" i="13" s="1"/>
  <c r="D2758" i="13" s="1"/>
  <c r="D2759" i="13" s="1"/>
  <c r="D2760" i="13" s="1"/>
  <c r="D2761" i="13" s="1"/>
  <c r="D2762" i="13" s="1"/>
  <c r="D2763" i="13" s="1"/>
  <c r="D2764" i="13" s="1"/>
  <c r="D2765" i="13" s="1"/>
  <c r="D2766" i="13" s="1"/>
  <c r="D2767" i="13" s="1"/>
  <c r="D2768" i="13" s="1"/>
  <c r="D2769" i="13" s="1"/>
  <c r="D2770" i="13" s="1"/>
  <c r="D2771" i="13" s="1"/>
  <c r="D2772" i="13" s="1"/>
  <c r="D2773" i="13" s="1"/>
  <c r="D2774" i="13" s="1"/>
  <c r="D2775" i="13" s="1"/>
  <c r="D2776" i="13" s="1"/>
  <c r="D2777" i="13" s="1"/>
  <c r="D2778" i="13" s="1"/>
  <c r="D2779" i="13" s="1"/>
  <c r="D2780" i="13" s="1"/>
  <c r="D2781" i="13" s="1"/>
  <c r="D2782" i="13" s="1"/>
  <c r="D2783" i="13" s="1"/>
  <c r="D2784" i="13" s="1"/>
  <c r="D2785" i="13" s="1"/>
  <c r="D2786" i="13" s="1"/>
  <c r="D2787" i="13" s="1"/>
  <c r="D2788" i="13" s="1"/>
  <c r="D2789" i="13" s="1"/>
  <c r="D2790" i="13" s="1"/>
  <c r="D2791" i="13" s="1"/>
  <c r="D2792" i="13" s="1"/>
  <c r="D2793" i="13" s="1"/>
  <c r="D2794" i="13" s="1"/>
  <c r="D2795" i="13" s="1"/>
  <c r="D2796" i="13" s="1"/>
  <c r="D2797" i="13" s="1"/>
  <c r="D2798" i="13" s="1"/>
  <c r="D2799" i="13" s="1"/>
  <c r="D2800" i="13" s="1"/>
  <c r="D2801" i="13" s="1"/>
  <c r="D2802" i="13" s="1"/>
  <c r="D2803" i="13" s="1"/>
  <c r="D2804" i="13" s="1"/>
  <c r="D2805" i="13" s="1"/>
  <c r="D2806" i="13" s="1"/>
  <c r="D2807" i="13" s="1"/>
  <c r="D2808" i="13" s="1"/>
  <c r="D2809" i="13" s="1"/>
  <c r="D2810" i="13" s="1"/>
  <c r="D2811" i="13" s="1"/>
  <c r="D2812" i="13" s="1"/>
  <c r="D2813" i="13" s="1"/>
  <c r="D2814" i="13" s="1"/>
  <c r="D2815" i="13" s="1"/>
  <c r="D2816" i="13" s="1"/>
  <c r="D2817" i="13" s="1"/>
  <c r="D2818" i="13" s="1"/>
  <c r="D2819" i="13" s="1"/>
  <c r="D2820" i="13" s="1"/>
  <c r="D2821" i="13" s="1"/>
  <c r="D2822" i="13" s="1"/>
  <c r="D2823" i="13" s="1"/>
  <c r="D2824" i="13" s="1"/>
  <c r="D2825" i="13" s="1"/>
  <c r="D2826" i="13" s="1"/>
  <c r="D2827" i="13" s="1"/>
  <c r="D2828" i="13" s="1"/>
  <c r="D2829" i="13" s="1"/>
  <c r="D2830" i="13" s="1"/>
  <c r="D2831" i="13" s="1"/>
  <c r="D2832" i="13" s="1"/>
  <c r="D2833" i="13" s="1"/>
  <c r="D2834" i="13" s="1"/>
  <c r="D2835" i="13" s="1"/>
  <c r="D2836" i="13" s="1"/>
  <c r="D2837" i="13" s="1"/>
  <c r="D2838" i="13" s="1"/>
  <c r="D2839" i="13" s="1"/>
  <c r="D2840" i="13" s="1"/>
  <c r="D2841" i="13" s="1"/>
  <c r="D2842" i="13" s="1"/>
  <c r="D2843" i="13" s="1"/>
  <c r="D2844" i="13" s="1"/>
  <c r="D2845" i="13" s="1"/>
  <c r="D2846" i="13" s="1"/>
  <c r="D2847" i="13" s="1"/>
  <c r="D2848" i="13" s="1"/>
  <c r="D2849" i="13" s="1"/>
  <c r="D2850" i="13" s="1"/>
  <c r="D2851" i="13" s="1"/>
  <c r="D2852" i="13" s="1"/>
  <c r="D2853" i="13" s="1"/>
  <c r="D2854" i="13" s="1"/>
  <c r="D2855" i="13" s="1"/>
  <c r="D2856" i="13" s="1"/>
  <c r="D2857" i="13" s="1"/>
  <c r="D2858" i="13" s="1"/>
  <c r="D2859" i="13" s="1"/>
  <c r="D2860" i="13" s="1"/>
  <c r="D2861" i="13" s="1"/>
  <c r="D2862" i="13" s="1"/>
  <c r="D2863" i="13" s="1"/>
  <c r="D2864" i="13" s="1"/>
  <c r="D2865" i="13" s="1"/>
  <c r="D2866" i="13" s="1"/>
  <c r="D2867" i="13" s="1"/>
  <c r="D2868" i="13" s="1"/>
  <c r="D2869" i="13" s="1"/>
  <c r="D2870" i="13" s="1"/>
  <c r="D2871" i="13" s="1"/>
  <c r="D2872" i="13" s="1"/>
  <c r="D2873" i="13" s="1"/>
  <c r="D2874" i="13" s="1"/>
  <c r="D2875" i="13" s="1"/>
  <c r="D2876" i="13" s="1"/>
  <c r="D2877" i="13" s="1"/>
  <c r="D2878" i="13" s="1"/>
  <c r="D2879" i="13" s="1"/>
  <c r="D2880" i="13" s="1"/>
  <c r="D2881" i="13" s="1"/>
  <c r="D2882" i="13" s="1"/>
  <c r="D2883" i="13" s="1"/>
  <c r="D2884" i="13" s="1"/>
  <c r="D2885" i="13" s="1"/>
  <c r="D2886" i="13" s="1"/>
  <c r="D2887" i="13" s="1"/>
  <c r="D2888" i="13" s="1"/>
  <c r="D2889" i="13" s="1"/>
  <c r="D2890" i="13" s="1"/>
  <c r="D2891" i="13" s="1"/>
  <c r="D2892" i="13" s="1"/>
  <c r="D2893" i="13" s="1"/>
  <c r="D2894" i="13" s="1"/>
  <c r="D2895" i="13" s="1"/>
  <c r="D2896" i="13" s="1"/>
  <c r="D2897" i="13" s="1"/>
  <c r="D2898" i="13" s="1"/>
  <c r="D2899" i="13" s="1"/>
  <c r="D2900" i="13" s="1"/>
  <c r="D2901" i="13" s="1"/>
  <c r="D2902" i="13" s="1"/>
  <c r="D2903" i="13" s="1"/>
  <c r="D2904" i="13" s="1"/>
  <c r="D2905" i="13" s="1"/>
  <c r="D2906" i="13" s="1"/>
  <c r="D2907" i="13" s="1"/>
  <c r="D2908" i="13" s="1"/>
  <c r="D2909" i="13" s="1"/>
  <c r="D2910" i="13" s="1"/>
  <c r="D2911" i="13" s="1"/>
  <c r="D2912" i="13" s="1"/>
  <c r="D2913" i="13" s="1"/>
  <c r="D2914" i="13" s="1"/>
  <c r="D2915" i="13" s="1"/>
  <c r="D2916" i="13" s="1"/>
  <c r="D2917" i="13" s="1"/>
  <c r="D2918" i="13" s="1"/>
  <c r="D2919" i="13" s="1"/>
  <c r="D2920" i="13" s="1"/>
  <c r="D2921" i="13" s="1"/>
  <c r="D2922" i="13" s="1"/>
  <c r="D2923" i="13" s="1"/>
  <c r="D2924" i="13" s="1"/>
  <c r="D2925" i="13" s="1"/>
  <c r="D2926" i="13" s="1"/>
  <c r="D2927" i="13" s="1"/>
  <c r="D2928" i="13" s="1"/>
  <c r="D2929" i="13" s="1"/>
  <c r="D2930" i="13" s="1"/>
  <c r="D2931" i="13" s="1"/>
  <c r="D2932" i="13" s="1"/>
  <c r="D2933" i="13" s="1"/>
  <c r="D2934" i="13" s="1"/>
  <c r="D2935" i="13" s="1"/>
  <c r="D2936" i="13" s="1"/>
  <c r="D2937" i="13" s="1"/>
  <c r="D2938" i="13" s="1"/>
  <c r="D2939" i="13" s="1"/>
  <c r="D2940" i="13" s="1"/>
  <c r="D2941" i="13" s="1"/>
  <c r="D2942" i="13" s="1"/>
  <c r="D2943" i="13" s="1"/>
  <c r="D2944" i="13" s="1"/>
  <c r="D2945" i="13" s="1"/>
  <c r="D2946" i="13" s="1"/>
  <c r="D2947" i="13" s="1"/>
  <c r="D2948" i="13" s="1"/>
  <c r="D2949" i="13" s="1"/>
  <c r="D2950" i="13" s="1"/>
  <c r="D2951" i="13" s="1"/>
  <c r="D2952" i="13" s="1"/>
  <c r="D2953" i="13" s="1"/>
  <c r="D2954" i="13" s="1"/>
  <c r="D2955" i="13" s="1"/>
  <c r="D2956" i="13" s="1"/>
  <c r="D2957" i="13" s="1"/>
  <c r="D2958" i="13" s="1"/>
  <c r="D2959" i="13" s="1"/>
  <c r="D2960" i="13" s="1"/>
  <c r="D2961" i="13" s="1"/>
  <c r="D2962" i="13" s="1"/>
  <c r="D2963" i="13" s="1"/>
  <c r="D2964" i="13" s="1"/>
  <c r="D2965" i="13" s="1"/>
  <c r="D2966" i="13" s="1"/>
  <c r="D2967" i="13" s="1"/>
  <c r="D2968" i="13" s="1"/>
  <c r="D2969" i="13" s="1"/>
  <c r="D2970" i="13" s="1"/>
  <c r="D2971" i="13" s="1"/>
  <c r="D2972" i="13" s="1"/>
  <c r="D2973" i="13" s="1"/>
  <c r="D2974" i="13" s="1"/>
  <c r="D2975" i="13" s="1"/>
  <c r="D2976" i="13" s="1"/>
  <c r="D2977" i="13" s="1"/>
  <c r="D2978" i="13" s="1"/>
  <c r="D2979" i="13" s="1"/>
  <c r="D2980" i="13" s="1"/>
  <c r="D2981" i="13" s="1"/>
  <c r="D2982" i="13" s="1"/>
  <c r="D2983" i="13" s="1"/>
  <c r="D2984" i="13" s="1"/>
  <c r="D2985" i="13" s="1"/>
  <c r="D2986" i="13" s="1"/>
  <c r="D2987" i="13" s="1"/>
  <c r="D2988" i="13" s="1"/>
  <c r="D2989" i="13" s="1"/>
  <c r="D2990" i="13" s="1"/>
  <c r="D2991" i="13" s="1"/>
  <c r="D2992" i="13" s="1"/>
  <c r="D2993" i="13" s="1"/>
  <c r="D2994" i="13" s="1"/>
  <c r="D2995" i="13" s="1"/>
  <c r="D2996" i="13" s="1"/>
  <c r="D2997" i="13" s="1"/>
  <c r="D2998" i="13" s="1"/>
  <c r="D2999" i="13" s="1"/>
  <c r="D3000" i="13" s="1"/>
  <c r="D3001" i="13" s="1"/>
  <c r="D3002" i="13" s="1"/>
  <c r="D3003" i="13" s="1"/>
  <c r="D3004" i="13" s="1"/>
  <c r="D3005" i="13" s="1"/>
  <c r="D3006" i="13" s="1"/>
  <c r="D3007" i="13" s="1"/>
  <c r="D3008" i="13" s="1"/>
  <c r="D3009" i="13" s="1"/>
  <c r="D3010" i="13" s="1"/>
  <c r="D3011" i="13" s="1"/>
  <c r="D3012" i="13" s="1"/>
  <c r="D3013" i="13" s="1"/>
  <c r="D3014" i="13" s="1"/>
  <c r="D3015" i="13" s="1"/>
  <c r="D3016" i="13" s="1"/>
  <c r="D3017" i="13" s="1"/>
  <c r="D3018" i="13" s="1"/>
  <c r="D3019" i="13" s="1"/>
  <c r="D3020" i="13" s="1"/>
  <c r="D3021" i="13" s="1"/>
  <c r="D3022" i="13" s="1"/>
  <c r="D3023" i="13" s="1"/>
  <c r="D3024" i="13" s="1"/>
  <c r="D3025" i="13" s="1"/>
  <c r="D3026" i="13" s="1"/>
  <c r="D3027" i="13" s="1"/>
  <c r="D3028" i="13" s="1"/>
  <c r="D3029" i="13" s="1"/>
  <c r="D3030" i="13" s="1"/>
  <c r="D3031" i="13" s="1"/>
  <c r="D3032" i="13" s="1"/>
  <c r="D3033" i="13" s="1"/>
  <c r="D3034" i="13" s="1"/>
  <c r="D3035" i="13" s="1"/>
  <c r="D3036" i="13" s="1"/>
  <c r="D3037" i="13" s="1"/>
  <c r="D3038" i="13" s="1"/>
  <c r="D3039" i="13" s="1"/>
  <c r="D3040" i="13" s="1"/>
  <c r="D3041" i="13" s="1"/>
  <c r="D3042" i="13" s="1"/>
  <c r="D3043" i="13" s="1"/>
  <c r="D3044" i="13" s="1"/>
  <c r="D3045" i="13" s="1"/>
  <c r="D3046" i="13" s="1"/>
  <c r="D3047" i="13" s="1"/>
  <c r="D3048" i="13" s="1"/>
  <c r="D3049" i="13" s="1"/>
  <c r="D3050" i="13" s="1"/>
  <c r="D3051" i="13" s="1"/>
  <c r="D3052" i="13" s="1"/>
  <c r="D3053" i="13" s="1"/>
  <c r="D3054" i="13" s="1"/>
  <c r="D3055" i="13" s="1"/>
  <c r="D3056" i="13" s="1"/>
  <c r="D3057" i="13" s="1"/>
  <c r="D3058" i="13" s="1"/>
  <c r="D3059" i="13" s="1"/>
  <c r="D3060" i="13" s="1"/>
  <c r="D3061" i="13" s="1"/>
  <c r="D3062" i="13" s="1"/>
  <c r="D3063" i="13" s="1"/>
  <c r="D3064" i="13" s="1"/>
  <c r="D3065" i="13" s="1"/>
  <c r="D3066" i="13" s="1"/>
  <c r="D3067" i="13" s="1"/>
  <c r="D3068" i="13" s="1"/>
  <c r="D3069" i="13" s="1"/>
  <c r="D3070" i="13" s="1"/>
  <c r="D3071" i="13" s="1"/>
  <c r="D3072" i="13" s="1"/>
  <c r="D3073" i="13" s="1"/>
  <c r="D3074" i="13" s="1"/>
  <c r="D3075" i="13" s="1"/>
  <c r="D3076" i="13" s="1"/>
  <c r="D3077" i="13" s="1"/>
  <c r="D3078" i="13" s="1"/>
  <c r="D3079" i="13" s="1"/>
  <c r="D3080" i="13" s="1"/>
  <c r="D3081" i="13" s="1"/>
  <c r="D3082" i="13" s="1"/>
  <c r="D3083" i="13" s="1"/>
  <c r="D3084" i="13" s="1"/>
  <c r="D3085" i="13" s="1"/>
  <c r="D3086" i="13" s="1"/>
  <c r="D3087" i="13" s="1"/>
  <c r="D3088" i="13" s="1"/>
  <c r="D3089" i="13" s="1"/>
  <c r="D3090" i="13" s="1"/>
  <c r="D3091" i="13" s="1"/>
  <c r="D3092" i="13" s="1"/>
  <c r="D3093" i="13" s="1"/>
  <c r="D3094" i="13" s="1"/>
  <c r="D3095" i="13" s="1"/>
  <c r="D3096" i="13" s="1"/>
  <c r="D3097" i="13" s="1"/>
  <c r="D3098" i="13" s="1"/>
  <c r="D3099" i="13" s="1"/>
  <c r="D3100" i="13" s="1"/>
  <c r="D3101" i="13" s="1"/>
  <c r="D3102" i="13" s="1"/>
  <c r="D3103" i="13" s="1"/>
  <c r="D3104" i="13" s="1"/>
  <c r="D3105" i="13" s="1"/>
  <c r="D3106" i="13" s="1"/>
  <c r="D3107" i="13" s="1"/>
  <c r="D3108" i="13" s="1"/>
  <c r="D3109" i="13" s="1"/>
  <c r="D3110" i="13" s="1"/>
  <c r="D3111" i="13" s="1"/>
  <c r="D3112" i="13" s="1"/>
  <c r="D3113" i="13" s="1"/>
  <c r="D3114" i="13" s="1"/>
  <c r="D3115" i="13" s="1"/>
  <c r="D3116" i="13" s="1"/>
  <c r="D3117" i="13" s="1"/>
  <c r="D3118" i="13" s="1"/>
  <c r="D3119" i="13" s="1"/>
  <c r="D3120" i="13" s="1"/>
  <c r="D3121" i="13" s="1"/>
  <c r="D3122" i="13" s="1"/>
  <c r="D3123" i="13" s="1"/>
  <c r="D3124" i="13" s="1"/>
  <c r="D3125" i="13" s="1"/>
  <c r="D3126" i="13" s="1"/>
  <c r="D3127" i="13" s="1"/>
  <c r="D3128" i="13" s="1"/>
  <c r="D3129" i="13" s="1"/>
  <c r="D3130" i="13" s="1"/>
  <c r="D3131" i="13" s="1"/>
  <c r="D3132" i="13" s="1"/>
  <c r="D3133" i="13" s="1"/>
  <c r="D3134" i="13" s="1"/>
  <c r="D3135" i="13" s="1"/>
  <c r="D3136" i="13" s="1"/>
  <c r="D3137" i="13" s="1"/>
  <c r="D3138" i="13" s="1"/>
  <c r="D3139" i="13" s="1"/>
  <c r="D3140" i="13" s="1"/>
  <c r="D3141" i="13" s="1"/>
  <c r="D3142" i="13" s="1"/>
  <c r="D3143" i="13" s="1"/>
  <c r="D3144" i="13" s="1"/>
  <c r="D3145" i="13" s="1"/>
  <c r="D3146" i="13" s="1"/>
  <c r="D3147" i="13" s="1"/>
  <c r="D3148" i="13" s="1"/>
  <c r="D3149" i="13" s="1"/>
  <c r="D3150" i="13" s="1"/>
  <c r="D3151" i="13" s="1"/>
  <c r="D3152" i="13" s="1"/>
  <c r="D3153" i="13" s="1"/>
  <c r="D3154" i="13" s="1"/>
  <c r="D3155" i="13" s="1"/>
  <c r="D3156" i="13" s="1"/>
  <c r="D3157" i="13" s="1"/>
  <c r="D3158" i="13" s="1"/>
  <c r="D3159" i="13" s="1"/>
  <c r="D3160" i="13" s="1"/>
  <c r="D3161" i="13" s="1"/>
  <c r="D3162" i="13" s="1"/>
  <c r="D3163" i="13" s="1"/>
  <c r="D3164" i="13" s="1"/>
  <c r="D3165" i="13" s="1"/>
  <c r="D3166" i="13" s="1"/>
  <c r="D3167" i="13" s="1"/>
  <c r="D3168" i="13" s="1"/>
  <c r="D3169" i="13" s="1"/>
  <c r="D3170" i="13" s="1"/>
  <c r="D3171" i="13" s="1"/>
  <c r="D3172" i="13" s="1"/>
  <c r="D3173" i="13" s="1"/>
  <c r="D3174" i="13" s="1"/>
  <c r="D3175" i="13" s="1"/>
  <c r="D3176" i="13" s="1"/>
  <c r="D3177" i="13" s="1"/>
  <c r="D3178" i="13" s="1"/>
  <c r="D3179" i="13" s="1"/>
  <c r="D3180" i="13" s="1"/>
  <c r="D3181" i="13" s="1"/>
  <c r="D3182" i="13" s="1"/>
  <c r="D3183" i="13" s="1"/>
  <c r="D3184" i="13" s="1"/>
  <c r="D3185" i="13" s="1"/>
  <c r="D3186" i="13" s="1"/>
  <c r="D3187" i="13" s="1"/>
  <c r="D3188" i="13" s="1"/>
  <c r="D3189" i="13" s="1"/>
  <c r="D3190" i="13" s="1"/>
  <c r="D3191" i="13" s="1"/>
  <c r="D3192" i="13" s="1"/>
  <c r="D3193" i="13" s="1"/>
  <c r="D3194" i="13" s="1"/>
  <c r="D3195" i="13" s="1"/>
  <c r="D3196" i="13" s="1"/>
  <c r="D3197" i="13" s="1"/>
  <c r="D3198" i="13" s="1"/>
  <c r="D3199" i="13" s="1"/>
  <c r="D3200" i="13" s="1"/>
  <c r="D3201" i="13" s="1"/>
  <c r="D3202" i="13" s="1"/>
  <c r="D3203" i="13" s="1"/>
  <c r="D3204" i="13" s="1"/>
  <c r="D3205" i="13" s="1"/>
  <c r="D3206" i="13" s="1"/>
  <c r="D3207" i="13" s="1"/>
  <c r="D3208" i="13" s="1"/>
  <c r="D3209" i="13" s="1"/>
  <c r="D3210" i="13" s="1"/>
  <c r="D3211" i="13" s="1"/>
  <c r="D3212" i="13" s="1"/>
  <c r="D3213" i="13" s="1"/>
  <c r="D3214" i="13" s="1"/>
  <c r="D3215" i="13" s="1"/>
  <c r="D3216" i="13" s="1"/>
  <c r="D3217" i="13" s="1"/>
  <c r="D3218" i="13" s="1"/>
  <c r="D3219" i="13" s="1"/>
  <c r="D3220" i="13" s="1"/>
  <c r="D3221" i="13" s="1"/>
  <c r="D3222" i="13" s="1"/>
  <c r="D3223" i="13" s="1"/>
  <c r="D3224" i="13" s="1"/>
  <c r="D3225" i="13" s="1"/>
  <c r="D3226" i="13" s="1"/>
  <c r="D3227" i="13" s="1"/>
  <c r="D3228" i="13" s="1"/>
  <c r="D3229" i="13" s="1"/>
  <c r="D3230" i="13" s="1"/>
  <c r="D3231" i="13" s="1"/>
  <c r="D3232" i="13" s="1"/>
  <c r="D3233" i="13" s="1"/>
  <c r="D3234" i="13" s="1"/>
  <c r="D3235" i="13" s="1"/>
  <c r="D3236" i="13" s="1"/>
  <c r="D3237" i="13" s="1"/>
  <c r="D3238" i="13" s="1"/>
  <c r="D3239" i="13" s="1"/>
  <c r="D3240" i="13" s="1"/>
  <c r="D3241" i="13" s="1"/>
  <c r="D3242" i="13" s="1"/>
  <c r="D3243" i="13" s="1"/>
  <c r="D3244" i="13" s="1"/>
  <c r="D3245" i="13" s="1"/>
  <c r="D3246" i="13" s="1"/>
  <c r="D3247" i="13" s="1"/>
  <c r="D3248" i="13" s="1"/>
  <c r="D3249" i="13" s="1"/>
  <c r="D3250" i="13" s="1"/>
  <c r="D3251" i="13" s="1"/>
  <c r="D3252" i="13" s="1"/>
  <c r="D3253" i="13" s="1"/>
  <c r="D3254" i="13" s="1"/>
  <c r="D3255" i="13" s="1"/>
  <c r="D3256" i="13" s="1"/>
  <c r="D3257" i="13" s="1"/>
  <c r="D3258" i="13" s="1"/>
  <c r="D3259" i="13" s="1"/>
  <c r="D3260" i="13" s="1"/>
  <c r="D3261" i="13" s="1"/>
  <c r="D3262" i="13" s="1"/>
  <c r="D3263" i="13" s="1"/>
  <c r="D3264" i="13" s="1"/>
  <c r="D3265" i="13" s="1"/>
  <c r="D3266" i="13" s="1"/>
  <c r="D3267" i="13" s="1"/>
  <c r="D3268" i="13" s="1"/>
  <c r="D3269" i="13" s="1"/>
  <c r="D3270" i="13" s="1"/>
  <c r="D3271" i="13" s="1"/>
  <c r="D3272" i="13" s="1"/>
  <c r="D3273" i="13" s="1"/>
  <c r="D3274" i="13" s="1"/>
  <c r="D3275" i="13" s="1"/>
  <c r="D3276" i="13" s="1"/>
  <c r="D3277" i="13" s="1"/>
  <c r="D3278" i="13" s="1"/>
  <c r="D3279" i="13" s="1"/>
  <c r="D3280" i="13" s="1"/>
  <c r="D3281" i="13" s="1"/>
  <c r="D3282" i="13" s="1"/>
  <c r="D3283" i="13" s="1"/>
  <c r="D3284" i="13" s="1"/>
  <c r="D3285" i="13" s="1"/>
  <c r="D3286" i="13" s="1"/>
  <c r="D3287" i="13" s="1"/>
  <c r="D3288" i="13" s="1"/>
  <c r="D3289" i="13" s="1"/>
  <c r="D3290" i="13" s="1"/>
  <c r="D3291" i="13" s="1"/>
  <c r="D3292" i="13" s="1"/>
  <c r="D3293" i="13" s="1"/>
  <c r="D3294" i="13" s="1"/>
  <c r="D3295" i="13" s="1"/>
  <c r="D3296" i="13" s="1"/>
  <c r="D3297" i="13" s="1"/>
  <c r="D3298" i="13" s="1"/>
  <c r="D3299" i="13" s="1"/>
  <c r="D3300" i="13" s="1"/>
  <c r="D3301" i="13" s="1"/>
  <c r="D3302" i="13" s="1"/>
  <c r="D3303" i="13" s="1"/>
  <c r="D3304" i="13" s="1"/>
  <c r="D3305" i="13" s="1"/>
  <c r="D3306" i="13" s="1"/>
  <c r="D3307" i="13" s="1"/>
  <c r="D3308" i="13" s="1"/>
  <c r="D3309" i="13" s="1"/>
  <c r="D3310" i="13" s="1"/>
  <c r="D3311" i="13" s="1"/>
  <c r="D3312" i="13" s="1"/>
  <c r="D3313" i="13" s="1"/>
  <c r="D3314" i="13" s="1"/>
  <c r="D3315" i="13" s="1"/>
  <c r="D3316" i="13" s="1"/>
  <c r="D3317" i="13" s="1"/>
  <c r="D3318" i="13" s="1"/>
  <c r="D3319" i="13" s="1"/>
  <c r="D3320" i="13" s="1"/>
  <c r="D3321" i="13" s="1"/>
  <c r="D3322" i="13" s="1"/>
  <c r="D3323" i="13" s="1"/>
  <c r="D3324" i="13" s="1"/>
  <c r="D3325" i="13" s="1"/>
  <c r="D3326" i="13" s="1"/>
  <c r="D3327" i="13" s="1"/>
  <c r="D3328" i="13" s="1"/>
  <c r="D3329" i="13" s="1"/>
  <c r="D3330" i="13" s="1"/>
  <c r="D3331" i="13" s="1"/>
  <c r="D3332" i="13" s="1"/>
  <c r="D3333" i="13" s="1"/>
  <c r="D3334" i="13" s="1"/>
  <c r="D3335" i="13" s="1"/>
  <c r="D3336" i="13" s="1"/>
  <c r="D3337" i="13" s="1"/>
  <c r="D3338" i="13" s="1"/>
  <c r="D3339" i="13" s="1"/>
  <c r="D3340" i="13" s="1"/>
  <c r="D3341" i="13" s="1"/>
  <c r="D3342" i="13" s="1"/>
  <c r="D3343" i="13" s="1"/>
  <c r="D3344" i="13" s="1"/>
  <c r="D3345" i="13" s="1"/>
  <c r="D3346" i="13" s="1"/>
  <c r="D3347" i="13" s="1"/>
  <c r="D3348" i="13" s="1"/>
  <c r="D3349" i="13" s="1"/>
  <c r="D3350" i="13" s="1"/>
  <c r="D3351" i="13" s="1"/>
  <c r="D3352" i="13" s="1"/>
  <c r="D3353" i="13" s="1"/>
  <c r="D3354" i="13" s="1"/>
  <c r="D3355" i="13" s="1"/>
  <c r="D3356" i="13" s="1"/>
  <c r="D3357" i="13" s="1"/>
  <c r="D3358" i="13" s="1"/>
  <c r="D3359" i="13" s="1"/>
  <c r="D3360" i="13" s="1"/>
  <c r="D3361" i="13" s="1"/>
  <c r="D3362" i="13" s="1"/>
  <c r="D3363" i="13" s="1"/>
  <c r="D3364" i="13" s="1"/>
  <c r="D3365" i="13" s="1"/>
  <c r="D3366" i="13" s="1"/>
  <c r="D3367" i="13" s="1"/>
  <c r="D3368" i="13" s="1"/>
  <c r="D3369" i="13" s="1"/>
  <c r="D3370" i="13" s="1"/>
  <c r="D3371" i="13" s="1"/>
  <c r="D3372" i="13" s="1"/>
  <c r="D3373" i="13" s="1"/>
  <c r="D3374" i="13" s="1"/>
  <c r="D3375" i="13" s="1"/>
  <c r="D3376" i="13" s="1"/>
  <c r="D3377" i="13" s="1"/>
  <c r="D3378" i="13" s="1"/>
  <c r="D3379" i="13" s="1"/>
  <c r="D3380" i="13" s="1"/>
  <c r="D3381" i="13" s="1"/>
  <c r="D3382" i="13" s="1"/>
  <c r="D3383" i="13" s="1"/>
  <c r="D3384" i="13" s="1"/>
  <c r="D3385" i="13" s="1"/>
  <c r="D3386" i="13" s="1"/>
  <c r="D3387" i="13" s="1"/>
  <c r="D3388" i="13" s="1"/>
  <c r="D3389" i="13" s="1"/>
  <c r="D3390" i="13" s="1"/>
  <c r="D3391" i="13" s="1"/>
  <c r="D3392" i="13" s="1"/>
  <c r="D3393" i="13" s="1"/>
  <c r="D3394" i="13" s="1"/>
  <c r="D3395" i="13" s="1"/>
  <c r="D3396" i="13" s="1"/>
  <c r="D3397" i="13" s="1"/>
  <c r="D3398" i="13" s="1"/>
  <c r="D3399" i="13" s="1"/>
  <c r="D3400" i="13" s="1"/>
  <c r="D3401" i="13" s="1"/>
  <c r="D3402" i="13" s="1"/>
  <c r="D3403" i="13" s="1"/>
  <c r="D3404" i="13" s="1"/>
  <c r="D3405" i="13" s="1"/>
  <c r="D3406" i="13" s="1"/>
  <c r="D3407" i="13" s="1"/>
  <c r="D3408" i="13" s="1"/>
  <c r="D3409" i="13" s="1"/>
  <c r="D3410" i="13" s="1"/>
  <c r="D3411" i="13" s="1"/>
  <c r="D3412" i="13" s="1"/>
  <c r="D3413" i="13" s="1"/>
  <c r="D3414" i="13" s="1"/>
  <c r="D3415" i="13" s="1"/>
  <c r="D3416" i="13" s="1"/>
  <c r="D3417" i="13" s="1"/>
  <c r="D3418" i="13" s="1"/>
  <c r="D3419" i="13" s="1"/>
  <c r="D3420" i="13" s="1"/>
  <c r="D3421" i="13" s="1"/>
  <c r="D3422" i="13" s="1"/>
  <c r="D3423" i="13" s="1"/>
  <c r="D3424" i="13" s="1"/>
  <c r="D3425" i="13" s="1"/>
  <c r="D3426" i="13" s="1"/>
  <c r="D3427" i="13" s="1"/>
  <c r="D3428" i="13" s="1"/>
  <c r="D3429" i="13" s="1"/>
  <c r="D3430" i="13" s="1"/>
  <c r="D3431" i="13" s="1"/>
  <c r="D3432" i="13" s="1"/>
  <c r="D3433" i="13" s="1"/>
  <c r="D3434" i="13" s="1"/>
  <c r="D3435" i="13" s="1"/>
  <c r="D3436" i="13" s="1"/>
  <c r="D3437" i="13" s="1"/>
  <c r="D3438" i="13" s="1"/>
  <c r="D3439" i="13" s="1"/>
  <c r="D3440" i="13" s="1"/>
  <c r="D3441" i="13" s="1"/>
  <c r="D3442" i="13" s="1"/>
  <c r="D3443" i="13" s="1"/>
  <c r="D3444" i="13" s="1"/>
  <c r="D3445" i="13" s="1"/>
  <c r="D3446" i="13" s="1"/>
  <c r="D3447" i="13" s="1"/>
  <c r="D3448" i="13" s="1"/>
  <c r="D3449" i="13" s="1"/>
  <c r="D3450" i="13" s="1"/>
  <c r="D3451" i="13" s="1"/>
  <c r="D3452" i="13" s="1"/>
  <c r="D3453" i="13" s="1"/>
  <c r="D3454" i="13" s="1"/>
  <c r="D3455" i="13" s="1"/>
  <c r="D3456" i="13" s="1"/>
  <c r="D3457" i="13" s="1"/>
  <c r="D3458" i="13" s="1"/>
  <c r="D3459" i="13" s="1"/>
  <c r="D3460" i="13" s="1"/>
  <c r="D3461" i="13" s="1"/>
  <c r="D3462" i="13" s="1"/>
  <c r="D3463" i="13" s="1"/>
  <c r="D3464" i="13" s="1"/>
  <c r="D3465" i="13" s="1"/>
  <c r="D3466" i="13" s="1"/>
  <c r="D3467" i="13" s="1"/>
  <c r="D3468" i="13" s="1"/>
  <c r="D3469" i="13" s="1"/>
  <c r="D3470" i="13" s="1"/>
  <c r="D3471" i="13" s="1"/>
  <c r="D3472" i="13" s="1"/>
  <c r="D3473" i="13" s="1"/>
  <c r="D3474" i="13" s="1"/>
  <c r="D3475" i="13" s="1"/>
  <c r="D3476" i="13" s="1"/>
  <c r="D3477" i="13" s="1"/>
  <c r="D3478" i="13" s="1"/>
  <c r="D3479" i="13" s="1"/>
  <c r="D3480" i="13" s="1"/>
  <c r="D3481" i="13" s="1"/>
  <c r="D3482" i="13" s="1"/>
  <c r="D3483" i="13" s="1"/>
  <c r="D3484" i="13" s="1"/>
  <c r="D3485" i="13" s="1"/>
  <c r="D3486" i="13" s="1"/>
  <c r="D3487" i="13" s="1"/>
  <c r="D3488" i="13" s="1"/>
  <c r="D3489" i="13" s="1"/>
  <c r="D3490" i="13" s="1"/>
  <c r="D3491" i="13" s="1"/>
  <c r="D3492" i="13" s="1"/>
  <c r="D3493" i="13" s="1"/>
  <c r="D3494" i="13" s="1"/>
  <c r="D3495" i="13" s="1"/>
  <c r="D3496" i="13" s="1"/>
  <c r="D3497" i="13" s="1"/>
  <c r="D3498" i="13" s="1"/>
  <c r="D3499" i="13" s="1"/>
  <c r="D3500" i="13" s="1"/>
  <c r="D3501" i="13" s="1"/>
  <c r="D3502" i="13" s="1"/>
  <c r="D3503" i="13" s="1"/>
  <c r="D3504" i="13" s="1"/>
  <c r="D3505" i="13" s="1"/>
  <c r="D3506" i="13" s="1"/>
  <c r="D3507" i="13" s="1"/>
  <c r="D3508" i="13" s="1"/>
  <c r="D3509" i="13" s="1"/>
  <c r="D3510" i="13" s="1"/>
  <c r="D3511" i="13" s="1"/>
  <c r="D3512" i="13" s="1"/>
  <c r="D3513" i="13" s="1"/>
  <c r="D3514" i="13" s="1"/>
  <c r="D3515" i="13" s="1"/>
  <c r="D3516" i="13" s="1"/>
  <c r="D3517" i="13" s="1"/>
  <c r="D3518" i="13" s="1"/>
  <c r="D3519" i="13" s="1"/>
  <c r="D3520" i="13" s="1"/>
  <c r="D3521" i="13" s="1"/>
  <c r="D3522" i="13" s="1"/>
  <c r="D3523" i="13" s="1"/>
  <c r="D3524" i="13" s="1"/>
  <c r="D3525" i="13" s="1"/>
  <c r="D3526" i="13" s="1"/>
  <c r="D3527" i="13" s="1"/>
  <c r="D3528" i="13" s="1"/>
  <c r="D3529" i="13" s="1"/>
  <c r="D3530" i="13" s="1"/>
  <c r="D3531" i="13" s="1"/>
  <c r="D3532" i="13" s="1"/>
  <c r="D3533" i="13" s="1"/>
  <c r="D3534" i="13" s="1"/>
  <c r="D3535" i="13" s="1"/>
  <c r="D3536" i="13" s="1"/>
  <c r="D3537" i="13" s="1"/>
  <c r="D3538" i="13" s="1"/>
  <c r="D3539" i="13" s="1"/>
  <c r="D3540" i="13" s="1"/>
  <c r="D3541" i="13" s="1"/>
  <c r="D3542" i="13" s="1"/>
  <c r="D3543" i="13" s="1"/>
  <c r="D3544" i="13" s="1"/>
  <c r="D3545" i="13" s="1"/>
  <c r="D3546" i="13" s="1"/>
  <c r="D3547" i="13" s="1"/>
  <c r="D3548" i="13" s="1"/>
  <c r="D3549" i="13" s="1"/>
  <c r="D3550" i="13" s="1"/>
  <c r="D3551" i="13" s="1"/>
  <c r="D3552" i="13" s="1"/>
  <c r="D3553" i="13" s="1"/>
  <c r="D3554" i="13" s="1"/>
  <c r="D3555" i="13" s="1"/>
  <c r="D3556" i="13" s="1"/>
  <c r="D3557" i="13" s="1"/>
  <c r="D3558" i="13" s="1"/>
  <c r="D3559" i="13" s="1"/>
  <c r="D3560" i="13" s="1"/>
  <c r="D3561" i="13" s="1"/>
  <c r="D3562" i="13" s="1"/>
  <c r="D3563" i="13" s="1"/>
  <c r="D3564" i="13" s="1"/>
  <c r="D3565" i="13" s="1"/>
  <c r="D3566" i="13" s="1"/>
  <c r="D3567" i="13" s="1"/>
  <c r="D3568" i="13" s="1"/>
  <c r="D3569" i="13" s="1"/>
  <c r="D3570" i="13" s="1"/>
  <c r="D3571" i="13" s="1"/>
  <c r="D3572" i="13" s="1"/>
  <c r="D3573" i="13" s="1"/>
  <c r="D3574" i="13" s="1"/>
  <c r="D3575" i="13" s="1"/>
  <c r="D3576" i="13" s="1"/>
  <c r="D3577" i="13" s="1"/>
  <c r="D3578" i="13" s="1"/>
  <c r="D3579" i="13" s="1"/>
  <c r="D3580" i="13" s="1"/>
  <c r="D3581" i="13" s="1"/>
  <c r="D3582" i="13" s="1"/>
  <c r="D3583" i="13" s="1"/>
  <c r="D3584" i="13" s="1"/>
  <c r="D3585" i="13" s="1"/>
  <c r="D3586" i="13" s="1"/>
  <c r="D3587" i="13" s="1"/>
  <c r="D3588" i="13" s="1"/>
  <c r="D3589" i="13" s="1"/>
  <c r="D3590" i="13" s="1"/>
  <c r="D3591" i="13" s="1"/>
  <c r="D3592" i="13" s="1"/>
  <c r="D3593" i="13" s="1"/>
  <c r="D3594" i="13" s="1"/>
  <c r="D3595" i="13" s="1"/>
  <c r="D3596" i="13" s="1"/>
  <c r="D3597" i="13" s="1"/>
  <c r="D3598" i="13" s="1"/>
  <c r="D3599" i="13" s="1"/>
  <c r="D3600" i="13" s="1"/>
  <c r="D3601" i="13" s="1"/>
  <c r="D3602" i="13" s="1"/>
  <c r="D3603" i="13" s="1"/>
  <c r="D3604" i="13" s="1"/>
  <c r="D3605" i="13" s="1"/>
  <c r="D3606" i="13" s="1"/>
  <c r="D3607" i="13" s="1"/>
  <c r="D3608" i="13" s="1"/>
  <c r="D3609" i="13" s="1"/>
  <c r="D3610" i="13" s="1"/>
  <c r="D3611" i="13" s="1"/>
  <c r="D3612" i="13" s="1"/>
  <c r="D3613" i="13" s="1"/>
  <c r="D3614" i="13" s="1"/>
  <c r="D3615" i="13" s="1"/>
  <c r="D3616" i="13" s="1"/>
  <c r="D3617" i="13" s="1"/>
  <c r="D3618" i="13" s="1"/>
  <c r="D3619" i="13" s="1"/>
  <c r="D3620" i="13" s="1"/>
  <c r="D3621" i="13" s="1"/>
  <c r="D3622" i="13" s="1"/>
  <c r="D3623" i="13" s="1"/>
  <c r="D3624" i="13" s="1"/>
  <c r="D3625" i="13" s="1"/>
  <c r="D3626" i="13" s="1"/>
  <c r="D3627" i="13" s="1"/>
  <c r="D3628" i="13" s="1"/>
  <c r="D3629" i="13" s="1"/>
  <c r="D3630" i="13" s="1"/>
  <c r="D3631" i="13" s="1"/>
  <c r="D3632" i="13" s="1"/>
  <c r="D3633" i="13" s="1"/>
  <c r="D3634" i="13" s="1"/>
  <c r="D3635" i="13" s="1"/>
  <c r="D3636" i="13" s="1"/>
  <c r="D3637" i="13" s="1"/>
  <c r="D3638" i="13" s="1"/>
  <c r="D3639" i="13" s="1"/>
  <c r="D3640" i="13" s="1"/>
  <c r="D3641" i="13" s="1"/>
  <c r="D3642" i="13" s="1"/>
  <c r="D3643" i="13" s="1"/>
  <c r="D3644" i="13" s="1"/>
  <c r="D3645" i="13" s="1"/>
  <c r="D3646" i="13" s="1"/>
  <c r="D3647" i="13" s="1"/>
  <c r="D3648" i="13" s="1"/>
  <c r="D3649" i="13" s="1"/>
  <c r="D3650" i="13" s="1"/>
  <c r="D3651" i="13" s="1"/>
  <c r="D3652" i="13" s="1"/>
  <c r="D3653" i="13" s="1"/>
  <c r="D3654" i="13" s="1"/>
  <c r="D3655" i="13" s="1"/>
  <c r="D3656" i="13" s="1"/>
  <c r="D3657" i="13" s="1"/>
  <c r="D3658" i="13" s="1"/>
  <c r="D3659" i="13" s="1"/>
  <c r="D3660" i="13" s="1"/>
  <c r="D3661" i="13" s="1"/>
  <c r="D3662" i="13" s="1"/>
  <c r="D3663" i="13" s="1"/>
  <c r="D3664" i="13" s="1"/>
  <c r="D3665" i="13" s="1"/>
  <c r="D3666" i="13" s="1"/>
  <c r="D3667" i="13" s="1"/>
  <c r="D3668" i="13" s="1"/>
  <c r="D3669" i="13" s="1"/>
  <c r="D3670" i="13" s="1"/>
  <c r="D3671" i="13" s="1"/>
  <c r="D3672" i="13" s="1"/>
  <c r="D3673" i="13" s="1"/>
  <c r="D3674" i="13" s="1"/>
  <c r="D3675" i="13" s="1"/>
  <c r="D3676" i="13" s="1"/>
  <c r="D3677" i="13" s="1"/>
  <c r="D3678" i="13" s="1"/>
  <c r="D3679" i="13" s="1"/>
  <c r="D3680" i="13" s="1"/>
  <c r="D3681" i="13" s="1"/>
  <c r="D3682" i="13" s="1"/>
  <c r="D3683" i="13" s="1"/>
  <c r="D3684" i="13" s="1"/>
  <c r="D3685" i="13" s="1"/>
  <c r="D3686" i="13" s="1"/>
  <c r="D3687" i="13" s="1"/>
  <c r="D3688" i="13" s="1"/>
  <c r="D3689" i="13" s="1"/>
  <c r="D3690" i="13" s="1"/>
  <c r="D3691" i="13" s="1"/>
  <c r="D3692" i="13" s="1"/>
  <c r="D3693" i="13" s="1"/>
  <c r="D3694" i="13" s="1"/>
  <c r="D3695" i="13" s="1"/>
  <c r="D3696" i="13" s="1"/>
  <c r="D3697" i="13" s="1"/>
  <c r="D3698" i="13" s="1"/>
  <c r="D3699" i="13" s="1"/>
  <c r="D3700" i="13" s="1"/>
  <c r="D3701" i="13" s="1"/>
  <c r="D3702" i="13" s="1"/>
  <c r="D3703" i="13" s="1"/>
  <c r="D3704" i="13" s="1"/>
  <c r="D3705" i="13" s="1"/>
  <c r="D3706" i="13" s="1"/>
  <c r="D3707" i="13" s="1"/>
  <c r="D3708" i="13" s="1"/>
  <c r="D3709" i="13" s="1"/>
  <c r="D3710" i="13" s="1"/>
  <c r="D3711" i="13" s="1"/>
  <c r="D3712" i="13" s="1"/>
  <c r="D3713" i="13" s="1"/>
  <c r="D3714" i="13" s="1"/>
  <c r="D3715" i="13" s="1"/>
  <c r="D3716" i="13" s="1"/>
  <c r="D3717" i="13" s="1"/>
  <c r="D3718" i="13" s="1"/>
  <c r="D3719" i="13" s="1"/>
  <c r="D3720" i="13" s="1"/>
  <c r="D3721" i="13" s="1"/>
  <c r="D3722" i="13" s="1"/>
  <c r="D3723" i="13" s="1"/>
  <c r="D3724" i="13" s="1"/>
  <c r="D3725" i="13" s="1"/>
  <c r="D3726" i="13" s="1"/>
  <c r="D3727" i="13" s="1"/>
  <c r="D3728" i="13" s="1"/>
  <c r="D3729" i="13" s="1"/>
  <c r="D3730" i="13" s="1"/>
  <c r="D3731" i="13" s="1"/>
  <c r="D3732" i="13" s="1"/>
  <c r="D3733" i="13" s="1"/>
  <c r="D3734" i="13" s="1"/>
  <c r="D3735" i="13" s="1"/>
  <c r="D3736" i="13" s="1"/>
  <c r="D3737" i="13" s="1"/>
  <c r="D3738" i="13" s="1"/>
  <c r="D3739" i="13" s="1"/>
  <c r="D3740" i="13" s="1"/>
  <c r="D3741" i="13" s="1"/>
  <c r="D3742" i="13" s="1"/>
  <c r="D3743" i="13" s="1"/>
  <c r="D3744" i="13" s="1"/>
  <c r="D3745" i="13" s="1"/>
  <c r="D3746" i="13" s="1"/>
  <c r="D3747" i="13" s="1"/>
  <c r="D3748" i="13" s="1"/>
  <c r="D3749" i="13" s="1"/>
  <c r="D3750" i="13" s="1"/>
  <c r="D3751" i="13" s="1"/>
  <c r="D3752" i="13" s="1"/>
  <c r="D3753" i="13" s="1"/>
  <c r="D3754" i="13" s="1"/>
  <c r="D3755" i="13" s="1"/>
  <c r="D3756" i="13" s="1"/>
  <c r="D3757" i="13" s="1"/>
  <c r="D3758" i="13" s="1"/>
  <c r="D3759" i="13" s="1"/>
  <c r="D3760" i="13" s="1"/>
  <c r="D3761" i="13" s="1"/>
  <c r="D3762" i="13" s="1"/>
  <c r="D3763" i="13" s="1"/>
  <c r="D3764" i="13" s="1"/>
  <c r="D3765" i="13" s="1"/>
  <c r="D3766" i="13" s="1"/>
  <c r="D3767" i="13" s="1"/>
  <c r="D3768" i="13" s="1"/>
  <c r="D3769" i="13" s="1"/>
  <c r="D3770" i="13" s="1"/>
  <c r="D3771" i="13" s="1"/>
  <c r="D3772" i="13" s="1"/>
  <c r="D3773" i="13" s="1"/>
  <c r="D3774" i="13" s="1"/>
  <c r="D3775" i="13" s="1"/>
  <c r="D3776" i="13" s="1"/>
  <c r="D3777" i="13" s="1"/>
  <c r="D3778" i="13" s="1"/>
  <c r="D3779" i="13" s="1"/>
  <c r="D3780" i="13" s="1"/>
  <c r="D3781" i="13" s="1"/>
  <c r="D3782" i="13" s="1"/>
  <c r="D3783" i="13" s="1"/>
  <c r="D3784" i="13" s="1"/>
  <c r="D3785" i="13" s="1"/>
  <c r="D3786" i="13" s="1"/>
  <c r="D3787" i="13" s="1"/>
  <c r="D3788" i="13" s="1"/>
  <c r="D3789" i="13" s="1"/>
  <c r="D3790" i="13" s="1"/>
  <c r="D3791" i="13" s="1"/>
  <c r="D3792" i="13" s="1"/>
  <c r="D3793" i="13" s="1"/>
  <c r="D3794" i="13" s="1"/>
  <c r="D3795" i="13" s="1"/>
  <c r="D3796" i="13" s="1"/>
  <c r="D3797" i="13" s="1"/>
  <c r="D3798" i="13" s="1"/>
  <c r="D3799" i="13" s="1"/>
  <c r="D3800" i="13" s="1"/>
  <c r="D3801" i="13" s="1"/>
  <c r="D3802" i="13" s="1"/>
  <c r="D3803" i="13" s="1"/>
  <c r="D3804" i="13" s="1"/>
  <c r="D3805" i="13" s="1"/>
  <c r="D3806" i="13" s="1"/>
  <c r="D3807" i="13" s="1"/>
  <c r="D3808" i="13" s="1"/>
  <c r="D3809" i="13" s="1"/>
  <c r="D3810" i="13" s="1"/>
  <c r="D3811" i="13" s="1"/>
  <c r="D3812" i="13" s="1"/>
  <c r="D3813" i="13" s="1"/>
  <c r="D3814" i="13" s="1"/>
  <c r="D3815" i="13" s="1"/>
  <c r="D3816" i="13" s="1"/>
  <c r="D3817" i="13" s="1"/>
  <c r="D3818" i="13" s="1"/>
  <c r="D3819" i="13" s="1"/>
  <c r="D3820" i="13" s="1"/>
  <c r="D3821" i="13" s="1"/>
  <c r="D3822" i="13" s="1"/>
  <c r="D3823" i="13" s="1"/>
  <c r="D3824" i="13" s="1"/>
  <c r="D3825" i="13" s="1"/>
  <c r="D3826" i="13" s="1"/>
  <c r="D3827" i="13" s="1"/>
  <c r="D3828" i="13" s="1"/>
  <c r="D3829" i="13" s="1"/>
  <c r="D3830" i="13" s="1"/>
  <c r="D3831" i="13" s="1"/>
  <c r="D3832" i="13" s="1"/>
  <c r="D3833" i="13" s="1"/>
  <c r="D3834" i="13" s="1"/>
  <c r="D3835" i="13" s="1"/>
  <c r="D3836" i="13" s="1"/>
  <c r="D3837" i="13" s="1"/>
  <c r="D3838" i="13" s="1"/>
  <c r="D3839" i="13" s="1"/>
  <c r="D3840" i="13" s="1"/>
  <c r="D3841" i="13" s="1"/>
  <c r="D3842" i="13" s="1"/>
  <c r="D3843" i="13" s="1"/>
  <c r="D3844" i="13" s="1"/>
  <c r="D3845" i="13" s="1"/>
  <c r="D3846" i="13" s="1"/>
  <c r="D3847" i="13" s="1"/>
  <c r="D3848" i="13" s="1"/>
  <c r="D3849" i="13" s="1"/>
  <c r="D3850" i="13" s="1"/>
  <c r="D3851" i="13" s="1"/>
  <c r="D3852" i="13" s="1"/>
  <c r="D3853" i="13" s="1"/>
  <c r="D3854" i="13" s="1"/>
  <c r="D3855" i="13" s="1"/>
  <c r="D3856" i="13" s="1"/>
  <c r="D3857" i="13" s="1"/>
  <c r="D3858" i="13" s="1"/>
  <c r="D3859" i="13" s="1"/>
  <c r="D3860" i="13" s="1"/>
  <c r="D3861" i="13" s="1"/>
  <c r="D3862" i="13" s="1"/>
  <c r="D3863" i="13" s="1"/>
  <c r="D3864" i="13" s="1"/>
  <c r="D3865" i="13" s="1"/>
  <c r="D3866" i="13" s="1"/>
  <c r="D3867" i="13" s="1"/>
  <c r="D3868" i="13" s="1"/>
  <c r="D3869" i="13" s="1"/>
  <c r="D3870" i="13" s="1"/>
  <c r="D3871" i="13" s="1"/>
  <c r="D3872" i="13" s="1"/>
  <c r="D3873" i="13" s="1"/>
  <c r="D3874" i="13" s="1"/>
  <c r="D3875" i="13" s="1"/>
  <c r="D3876" i="13" s="1"/>
  <c r="D3877" i="13" s="1"/>
  <c r="D3878" i="13" s="1"/>
  <c r="D3879" i="13" s="1"/>
  <c r="D3880" i="13" s="1"/>
  <c r="D3881" i="13" s="1"/>
  <c r="D3882" i="13" s="1"/>
  <c r="D3883" i="13" s="1"/>
  <c r="D3884" i="13" s="1"/>
  <c r="D3885" i="13" s="1"/>
  <c r="D3886" i="13" s="1"/>
  <c r="D3887" i="13" s="1"/>
  <c r="D3888" i="13" s="1"/>
  <c r="D3889" i="13" s="1"/>
  <c r="D3890" i="13" s="1"/>
  <c r="D3891" i="13" s="1"/>
  <c r="D3892" i="13" s="1"/>
  <c r="D3893" i="13" s="1"/>
  <c r="D3894" i="13" s="1"/>
  <c r="D3895" i="13" s="1"/>
  <c r="D3896" i="13" s="1"/>
  <c r="D3897" i="13" s="1"/>
  <c r="D3898" i="13" s="1"/>
  <c r="D3899" i="13" s="1"/>
  <c r="D3900" i="13" s="1"/>
  <c r="D3901" i="13" s="1"/>
  <c r="D3902" i="13" s="1"/>
  <c r="D3903" i="13" s="1"/>
  <c r="D3904" i="13" s="1"/>
  <c r="D3905" i="13" s="1"/>
  <c r="D3906" i="13" s="1"/>
  <c r="D3907" i="13" s="1"/>
  <c r="D3908" i="13" s="1"/>
  <c r="D3909" i="13" s="1"/>
  <c r="D3910" i="13" s="1"/>
  <c r="D3911" i="13" s="1"/>
  <c r="D3912" i="13" s="1"/>
  <c r="D3913" i="13" s="1"/>
  <c r="D3914" i="13" s="1"/>
  <c r="D3915" i="13" s="1"/>
  <c r="D3916" i="13" s="1"/>
  <c r="D3917" i="13" s="1"/>
  <c r="D3918" i="13" s="1"/>
  <c r="D3919" i="13" s="1"/>
  <c r="D3920" i="13" s="1"/>
  <c r="D3921" i="13" s="1"/>
  <c r="D3922" i="13" s="1"/>
  <c r="D3923" i="13" s="1"/>
  <c r="D3924" i="13" s="1"/>
  <c r="D3925" i="13" s="1"/>
  <c r="D3926" i="13" s="1"/>
  <c r="D3927" i="13" s="1"/>
  <c r="D3928" i="13" s="1"/>
  <c r="D3929" i="13" s="1"/>
  <c r="D3930" i="13" s="1"/>
  <c r="D3931" i="13" s="1"/>
  <c r="D3932" i="13" s="1"/>
  <c r="D3933" i="13" s="1"/>
  <c r="D3934" i="13" s="1"/>
  <c r="D3935" i="13" s="1"/>
  <c r="D3936" i="13" s="1"/>
  <c r="D3937" i="13" s="1"/>
  <c r="D3938" i="13" s="1"/>
  <c r="D3939" i="13" s="1"/>
  <c r="D3940" i="13" s="1"/>
  <c r="D3941" i="13" s="1"/>
  <c r="D3942" i="13" s="1"/>
  <c r="D3943" i="13" s="1"/>
  <c r="D3944" i="13" s="1"/>
  <c r="D3945" i="13" s="1"/>
  <c r="D3946" i="13" s="1"/>
  <c r="D3947" i="13" s="1"/>
  <c r="D3948" i="13" s="1"/>
  <c r="D3949" i="13" s="1"/>
  <c r="D3950" i="13" s="1"/>
  <c r="D3951" i="13" s="1"/>
  <c r="D3952" i="13" s="1"/>
  <c r="D3953" i="13" s="1"/>
  <c r="D3954" i="13" s="1"/>
  <c r="D3955" i="13" s="1"/>
  <c r="D3956" i="13" s="1"/>
  <c r="D3957" i="13" s="1"/>
  <c r="D3958" i="13" s="1"/>
  <c r="D3959" i="13" s="1"/>
  <c r="D3960" i="13" s="1"/>
  <c r="D3961" i="13" s="1"/>
  <c r="D3962" i="13" s="1"/>
  <c r="D3963" i="13" s="1"/>
  <c r="D3964" i="13" s="1"/>
  <c r="D3965" i="13" s="1"/>
  <c r="D3966" i="13" s="1"/>
  <c r="D3967" i="13" s="1"/>
  <c r="D3968" i="13" s="1"/>
  <c r="D3969" i="13" s="1"/>
  <c r="D3970" i="13" s="1"/>
  <c r="D3971" i="13" s="1"/>
  <c r="D3972" i="13" s="1"/>
  <c r="D3973" i="13" s="1"/>
  <c r="D3974" i="13" s="1"/>
  <c r="D3975" i="13" s="1"/>
  <c r="D3976" i="13" s="1"/>
  <c r="D3977" i="13" s="1"/>
  <c r="D3978" i="13" s="1"/>
  <c r="D3979" i="13" s="1"/>
  <c r="D3980" i="13" s="1"/>
  <c r="D3981" i="13" s="1"/>
  <c r="D3982" i="13" s="1"/>
  <c r="D3983" i="13" s="1"/>
  <c r="D3984" i="13" s="1"/>
  <c r="D3985" i="13" s="1"/>
  <c r="D3986" i="13" s="1"/>
  <c r="D3987" i="13" s="1"/>
  <c r="D3988" i="13" s="1"/>
  <c r="D3989" i="13" s="1"/>
  <c r="D3990" i="13" s="1"/>
  <c r="D3991" i="13" s="1"/>
  <c r="D3992" i="13" s="1"/>
  <c r="D3993" i="13" s="1"/>
  <c r="D3994" i="13" s="1"/>
  <c r="D3995" i="13" s="1"/>
  <c r="D3996" i="13" s="1"/>
  <c r="D3997" i="13" s="1"/>
  <c r="D3998" i="13" s="1"/>
  <c r="D3999" i="13" s="1"/>
  <c r="D4000" i="13" s="1"/>
  <c r="D4001" i="13" s="1"/>
  <c r="D4002" i="13" s="1"/>
  <c r="D4003" i="13" s="1"/>
  <c r="D4004" i="13" s="1"/>
  <c r="D4005" i="13" s="1"/>
  <c r="D4006" i="13" s="1"/>
  <c r="D4007" i="13" s="1"/>
  <c r="D4008" i="13" s="1"/>
  <c r="D4009" i="13" s="1"/>
  <c r="D4010" i="13" s="1"/>
  <c r="D4011" i="13" s="1"/>
  <c r="D4012" i="13" s="1"/>
  <c r="D4013" i="13" s="1"/>
  <c r="D4014" i="13" s="1"/>
  <c r="D4015" i="13" s="1"/>
  <c r="D4016" i="13" s="1"/>
  <c r="D4017" i="13" s="1"/>
  <c r="D4018" i="13" s="1"/>
  <c r="D4019" i="13" s="1"/>
  <c r="D4020" i="13" s="1"/>
  <c r="D4021" i="13" s="1"/>
  <c r="D4022" i="13" s="1"/>
  <c r="D4023" i="13" s="1"/>
  <c r="D4024" i="13" s="1"/>
  <c r="D4025" i="13" s="1"/>
  <c r="D4026" i="13" s="1"/>
  <c r="D4027" i="13" s="1"/>
  <c r="D4028" i="13" s="1"/>
  <c r="D4029" i="13" s="1"/>
  <c r="D4030" i="13" s="1"/>
  <c r="D4031" i="13" s="1"/>
  <c r="D4032" i="13" s="1"/>
  <c r="D4033" i="13" s="1"/>
  <c r="D4034" i="13" s="1"/>
  <c r="D4035" i="13" s="1"/>
  <c r="D4036" i="13" s="1"/>
  <c r="D4037" i="13" s="1"/>
  <c r="D4038" i="13" s="1"/>
  <c r="D4039" i="13" s="1"/>
  <c r="D4040" i="13" s="1"/>
  <c r="D4041" i="13" s="1"/>
  <c r="D4042" i="13" s="1"/>
  <c r="D4043" i="13" s="1"/>
  <c r="D4044" i="13" s="1"/>
  <c r="D4045" i="13" s="1"/>
  <c r="D4046" i="13" s="1"/>
  <c r="D4047" i="13" s="1"/>
  <c r="D4048" i="13" s="1"/>
  <c r="D4049" i="13" s="1"/>
  <c r="D4050" i="13" s="1"/>
  <c r="D4051" i="13" s="1"/>
  <c r="D4052" i="13" s="1"/>
  <c r="D4053" i="13" s="1"/>
  <c r="D4054" i="13" s="1"/>
  <c r="D4055" i="13" s="1"/>
  <c r="D4056" i="13" s="1"/>
  <c r="D4057" i="13" s="1"/>
  <c r="D4058" i="13" s="1"/>
  <c r="D4059" i="13" s="1"/>
  <c r="D4060" i="13" s="1"/>
  <c r="D4061" i="13" s="1"/>
  <c r="D4062" i="13" s="1"/>
  <c r="D4063" i="13" s="1"/>
  <c r="D4064" i="13" s="1"/>
  <c r="D4065" i="13" s="1"/>
  <c r="D4066" i="13" s="1"/>
  <c r="D4067" i="13" s="1"/>
  <c r="D4068" i="13" s="1"/>
  <c r="D4069" i="13" s="1"/>
  <c r="D4070" i="13" s="1"/>
  <c r="D4071" i="13" s="1"/>
  <c r="D4072" i="13" s="1"/>
  <c r="D4073" i="13" s="1"/>
  <c r="D4074" i="13" s="1"/>
  <c r="D4075" i="13" s="1"/>
  <c r="D4076" i="13" s="1"/>
  <c r="D4077" i="13" s="1"/>
  <c r="D4078" i="13" s="1"/>
  <c r="D4079" i="13" s="1"/>
  <c r="D4080" i="13" s="1"/>
  <c r="D4081" i="13" s="1"/>
  <c r="D4082" i="13" s="1"/>
  <c r="D4083" i="13" s="1"/>
  <c r="D4084" i="13" s="1"/>
  <c r="D4085" i="13" s="1"/>
  <c r="D4086" i="13" s="1"/>
  <c r="D4087" i="13" s="1"/>
  <c r="D4088" i="13" s="1"/>
  <c r="D4089" i="13" s="1"/>
  <c r="D4090" i="13" s="1"/>
  <c r="D4091" i="13" s="1"/>
  <c r="D4092" i="13" s="1"/>
  <c r="D4093" i="13" s="1"/>
  <c r="D4094" i="13" s="1"/>
  <c r="D4095" i="13" s="1"/>
  <c r="D4096" i="13" s="1"/>
  <c r="D4097" i="13" s="1"/>
  <c r="D4098" i="13" s="1"/>
  <c r="D4099" i="13" s="1"/>
  <c r="D4100" i="13" s="1"/>
  <c r="D4101" i="13" s="1"/>
  <c r="D4102" i="13" s="1"/>
  <c r="D4103" i="13" s="1"/>
  <c r="D4104" i="13" s="1"/>
  <c r="D4105" i="13" s="1"/>
  <c r="D4106" i="13" s="1"/>
  <c r="D4107" i="13" s="1"/>
  <c r="D4108" i="13" s="1"/>
  <c r="D4109" i="13" s="1"/>
  <c r="D4110" i="13" s="1"/>
  <c r="D4111" i="13" s="1"/>
  <c r="D4112" i="13" s="1"/>
  <c r="D4113" i="13" s="1"/>
  <c r="D4114" i="13" s="1"/>
  <c r="D4115" i="13" s="1"/>
  <c r="D4116" i="13" s="1"/>
  <c r="D4117" i="13" s="1"/>
  <c r="D4118" i="13" s="1"/>
  <c r="D4119" i="13" s="1"/>
  <c r="D4120" i="13" s="1"/>
  <c r="D4121" i="13" s="1"/>
  <c r="D4122" i="13" s="1"/>
  <c r="D4123" i="13" s="1"/>
  <c r="D4124" i="13" s="1"/>
  <c r="D4125" i="13" s="1"/>
  <c r="D4126" i="13" s="1"/>
  <c r="D4127" i="13" s="1"/>
  <c r="D4128" i="13" s="1"/>
  <c r="D4129" i="13" s="1"/>
  <c r="D4130" i="13" s="1"/>
  <c r="D4131" i="13" s="1"/>
  <c r="D4132" i="13" s="1"/>
  <c r="D4133" i="13" s="1"/>
  <c r="D4134" i="13" s="1"/>
  <c r="D4135" i="13" s="1"/>
  <c r="D4136" i="13" s="1"/>
  <c r="D4137" i="13" s="1"/>
  <c r="D4138" i="13" s="1"/>
  <c r="D4139" i="13" s="1"/>
  <c r="D4140" i="13" s="1"/>
  <c r="D4141" i="13" s="1"/>
  <c r="D4142" i="13" s="1"/>
  <c r="D4143" i="13" s="1"/>
  <c r="D4144" i="13" s="1"/>
  <c r="D4145" i="13" s="1"/>
  <c r="D4146" i="13" s="1"/>
  <c r="D4147" i="13" s="1"/>
  <c r="D4148" i="13" s="1"/>
  <c r="D4149" i="13" s="1"/>
  <c r="D4150" i="13" s="1"/>
  <c r="D4151" i="13" s="1"/>
  <c r="D4152" i="13" s="1"/>
  <c r="D4153" i="13" s="1"/>
  <c r="D4154" i="13" s="1"/>
  <c r="D4155" i="13" s="1"/>
  <c r="D4156" i="13" s="1"/>
  <c r="D4157" i="13" s="1"/>
  <c r="D4158" i="13" s="1"/>
  <c r="D4159" i="13" s="1"/>
  <c r="D4160" i="13" s="1"/>
  <c r="D4161" i="13" s="1"/>
  <c r="D4162" i="13" s="1"/>
  <c r="D4163" i="13" s="1"/>
  <c r="D4164" i="13" s="1"/>
  <c r="D4165" i="13" s="1"/>
  <c r="D4166" i="13" s="1"/>
  <c r="D4167" i="13" s="1"/>
  <c r="D4168" i="13" s="1"/>
  <c r="D4169" i="13" s="1"/>
  <c r="D4170" i="13" s="1"/>
  <c r="D4171" i="13" s="1"/>
  <c r="D4172" i="13" s="1"/>
  <c r="D4173" i="13" s="1"/>
  <c r="D4174" i="13" s="1"/>
  <c r="D4175" i="13" s="1"/>
  <c r="D4176" i="13" s="1"/>
  <c r="D4177" i="13" s="1"/>
  <c r="D4178" i="13" s="1"/>
  <c r="D4179" i="13" s="1"/>
  <c r="D4180" i="13" s="1"/>
  <c r="D4181" i="13" s="1"/>
  <c r="D4182" i="13" s="1"/>
  <c r="D4183" i="13" s="1"/>
  <c r="D4184" i="13" s="1"/>
  <c r="D4185" i="13" s="1"/>
  <c r="D4186" i="13" s="1"/>
  <c r="D4187" i="13" s="1"/>
  <c r="D4188" i="13" s="1"/>
  <c r="D4189" i="13" s="1"/>
  <c r="D4190" i="13" s="1"/>
  <c r="D4191" i="13" s="1"/>
  <c r="D4192" i="13" s="1"/>
  <c r="D4193" i="13" s="1"/>
  <c r="D4194" i="13" s="1"/>
  <c r="D4195" i="13" s="1"/>
  <c r="D4196" i="13" s="1"/>
  <c r="D4197" i="13" s="1"/>
  <c r="D4198" i="13" s="1"/>
  <c r="D4199" i="13" s="1"/>
  <c r="D4200" i="13" s="1"/>
  <c r="D4201" i="13" s="1"/>
  <c r="D4202" i="13" s="1"/>
  <c r="D4203" i="13" s="1"/>
  <c r="D4204" i="13" s="1"/>
  <c r="D4205" i="13" s="1"/>
  <c r="D4206" i="13" s="1"/>
  <c r="D4207" i="13" s="1"/>
  <c r="D4208" i="13" s="1"/>
  <c r="D4209" i="13" s="1"/>
  <c r="D4210" i="13" s="1"/>
  <c r="D4211" i="13" s="1"/>
  <c r="D4212" i="13" s="1"/>
  <c r="D4213" i="13" s="1"/>
  <c r="D4214" i="13" s="1"/>
  <c r="D4215" i="13" s="1"/>
  <c r="D4216" i="13" s="1"/>
  <c r="D4217" i="13" s="1"/>
  <c r="D4218" i="13" s="1"/>
  <c r="D4219" i="13" s="1"/>
  <c r="D4220" i="13" s="1"/>
  <c r="D4221" i="13" s="1"/>
  <c r="D4222" i="13" s="1"/>
  <c r="D4223" i="13" s="1"/>
  <c r="D4224" i="13" s="1"/>
  <c r="D4225" i="13" s="1"/>
  <c r="D4226" i="13" s="1"/>
  <c r="D4227" i="13" s="1"/>
  <c r="D4228" i="13" s="1"/>
  <c r="D4229" i="13" s="1"/>
  <c r="D4230" i="13" s="1"/>
  <c r="D4231" i="13" s="1"/>
  <c r="D4232" i="13" s="1"/>
  <c r="D4233" i="13" s="1"/>
  <c r="D4234" i="13" s="1"/>
  <c r="D4235" i="13" s="1"/>
  <c r="D4236" i="13" s="1"/>
  <c r="D4237" i="13" s="1"/>
  <c r="D4238" i="13" s="1"/>
  <c r="D4239" i="13" s="1"/>
  <c r="D4240" i="13" s="1"/>
  <c r="D4241" i="13" s="1"/>
  <c r="D4242" i="13" s="1"/>
  <c r="D4243" i="13" s="1"/>
  <c r="D4244" i="13" s="1"/>
  <c r="D4245" i="13" s="1"/>
  <c r="D4246" i="13" s="1"/>
  <c r="D4247" i="13" s="1"/>
  <c r="D4248" i="13" s="1"/>
  <c r="D4249" i="13" s="1"/>
  <c r="D4250" i="13" s="1"/>
  <c r="D4251" i="13" s="1"/>
  <c r="D4252" i="13" s="1"/>
  <c r="D4253" i="13" s="1"/>
  <c r="D4254" i="13" s="1"/>
  <c r="D4255" i="13" s="1"/>
  <c r="D4256" i="13" s="1"/>
  <c r="D4257" i="13" s="1"/>
  <c r="D4258" i="13" s="1"/>
  <c r="D4259" i="13" s="1"/>
  <c r="D4260" i="13" s="1"/>
  <c r="D4261" i="13" s="1"/>
  <c r="D4262" i="13" s="1"/>
  <c r="D4263" i="13" s="1"/>
  <c r="D4264" i="13" s="1"/>
  <c r="D4265" i="13" s="1"/>
  <c r="D4266" i="13" s="1"/>
  <c r="D4267" i="13" s="1"/>
  <c r="D4268" i="13" s="1"/>
  <c r="D4269" i="13" s="1"/>
  <c r="D4270" i="13" s="1"/>
  <c r="D4271" i="13" s="1"/>
  <c r="D4272" i="13" s="1"/>
  <c r="D4273" i="13" s="1"/>
  <c r="D4274" i="13" s="1"/>
  <c r="D4275" i="13" s="1"/>
  <c r="D4276" i="13" s="1"/>
  <c r="D4277" i="13" s="1"/>
  <c r="D4278" i="13" s="1"/>
  <c r="D4279" i="13" s="1"/>
  <c r="D4280" i="13" s="1"/>
  <c r="D4281" i="13" s="1"/>
  <c r="D4282" i="13" s="1"/>
  <c r="D4283" i="13" s="1"/>
  <c r="D4284" i="13" s="1"/>
  <c r="D4285" i="13" s="1"/>
  <c r="D4286" i="13" s="1"/>
  <c r="D4287" i="13" s="1"/>
  <c r="D4288" i="13" s="1"/>
  <c r="D4289" i="13" s="1"/>
  <c r="D4290" i="13" s="1"/>
  <c r="D4291" i="13" s="1"/>
  <c r="D4292" i="13" s="1"/>
  <c r="D4293" i="13" s="1"/>
  <c r="D4294" i="13" s="1"/>
  <c r="D4295" i="13" s="1"/>
  <c r="D4296" i="13" s="1"/>
  <c r="D4297" i="13" s="1"/>
  <c r="D4298" i="13" s="1"/>
  <c r="D4299" i="13" s="1"/>
  <c r="D4300" i="13" s="1"/>
  <c r="D4301" i="13" s="1"/>
  <c r="D4302" i="13" s="1"/>
  <c r="D4303" i="13" s="1"/>
  <c r="D4304" i="13" s="1"/>
  <c r="D4305" i="13" s="1"/>
  <c r="D4306" i="13" s="1"/>
  <c r="D4307" i="13" s="1"/>
  <c r="D4308" i="13" s="1"/>
  <c r="D4309" i="13" s="1"/>
  <c r="D4310" i="13" s="1"/>
  <c r="D4311" i="13" s="1"/>
  <c r="D4312" i="13" s="1"/>
  <c r="D4313" i="13" s="1"/>
  <c r="D4314" i="13" s="1"/>
  <c r="D4315" i="13" s="1"/>
  <c r="D4316" i="13" s="1"/>
  <c r="D4317" i="13" s="1"/>
  <c r="D4318" i="13" s="1"/>
  <c r="D4319" i="13" s="1"/>
  <c r="D4320" i="13" s="1"/>
  <c r="D4321" i="13" s="1"/>
  <c r="D4322" i="13" s="1"/>
  <c r="D4323" i="13" s="1"/>
  <c r="D4324" i="13" s="1"/>
  <c r="D4325" i="13" s="1"/>
  <c r="D4326" i="13" s="1"/>
  <c r="D4327" i="13" s="1"/>
  <c r="D4328" i="13" s="1"/>
  <c r="D4329" i="13" s="1"/>
  <c r="D4330" i="13" s="1"/>
  <c r="D4331" i="13" s="1"/>
  <c r="D4332" i="13" s="1"/>
  <c r="D4333" i="13" s="1"/>
  <c r="D4334" i="13" s="1"/>
  <c r="D4335" i="13" s="1"/>
  <c r="D4336" i="13" s="1"/>
  <c r="D4337" i="13" s="1"/>
  <c r="D4338" i="13" s="1"/>
  <c r="D4339" i="13" s="1"/>
  <c r="D4340" i="13" s="1"/>
  <c r="D4341" i="13" s="1"/>
  <c r="D4342" i="13" s="1"/>
  <c r="D4343" i="13" s="1"/>
  <c r="D4344" i="13" s="1"/>
  <c r="D4345" i="13" s="1"/>
  <c r="D4346" i="13" s="1"/>
  <c r="D4347" i="13" s="1"/>
  <c r="D4348" i="13" s="1"/>
  <c r="D4349" i="13" s="1"/>
  <c r="D4350" i="13" s="1"/>
  <c r="D4351" i="13" s="1"/>
  <c r="D4352" i="13" s="1"/>
  <c r="D4353" i="13" s="1"/>
  <c r="D4354" i="13" s="1"/>
  <c r="D4355" i="13" s="1"/>
  <c r="D4356" i="13" s="1"/>
  <c r="D4357" i="13" s="1"/>
  <c r="D4358" i="13" s="1"/>
  <c r="D4359" i="13" s="1"/>
  <c r="D4360" i="13" s="1"/>
  <c r="D4361" i="13" s="1"/>
  <c r="D4362" i="13" s="1"/>
  <c r="D4363" i="13" s="1"/>
  <c r="D4364" i="13" s="1"/>
  <c r="D4365" i="13" s="1"/>
  <c r="D4366" i="13" s="1"/>
  <c r="D4367" i="13" s="1"/>
  <c r="D4368" i="13" s="1"/>
  <c r="D4369" i="13" s="1"/>
  <c r="D4370" i="13" s="1"/>
  <c r="D4371" i="13" s="1"/>
  <c r="D4372" i="13" s="1"/>
  <c r="D4373" i="13" s="1"/>
  <c r="D4374" i="13" s="1"/>
  <c r="D4375" i="13" s="1"/>
  <c r="D4376" i="13" s="1"/>
  <c r="D4377" i="13" s="1"/>
  <c r="D4378" i="13" s="1"/>
  <c r="D4379" i="13" s="1"/>
  <c r="D4380" i="13" s="1"/>
  <c r="D4381" i="13" s="1"/>
  <c r="D4382" i="13" s="1"/>
  <c r="D4383" i="13" s="1"/>
  <c r="D4384" i="13" s="1"/>
  <c r="D4385" i="13" s="1"/>
  <c r="D4386" i="13" s="1"/>
  <c r="D4387" i="13" s="1"/>
  <c r="D4388" i="13" s="1"/>
  <c r="D4389" i="13" s="1"/>
  <c r="D4390" i="13" s="1"/>
  <c r="D4391" i="13" s="1"/>
  <c r="D4392" i="13" s="1"/>
  <c r="D4393" i="13" s="1"/>
  <c r="D4394" i="13" s="1"/>
  <c r="D4395" i="13" s="1"/>
  <c r="D4396" i="13" s="1"/>
  <c r="D4397" i="13" s="1"/>
  <c r="D4398" i="13" s="1"/>
  <c r="D4399" i="13" s="1"/>
  <c r="D4400" i="13" s="1"/>
  <c r="D4401" i="13" s="1"/>
  <c r="D4402" i="13" s="1"/>
  <c r="D4403" i="13" s="1"/>
  <c r="D4404" i="13" s="1"/>
  <c r="D4405" i="13" s="1"/>
  <c r="D4406" i="13" s="1"/>
  <c r="D4407" i="13" s="1"/>
  <c r="D4408" i="13" s="1"/>
  <c r="D4409" i="13" s="1"/>
  <c r="D4410" i="13" s="1"/>
  <c r="D4411" i="13" s="1"/>
  <c r="D4412" i="13" s="1"/>
  <c r="D4413" i="13" s="1"/>
  <c r="D4414" i="13" s="1"/>
  <c r="D4415" i="13" s="1"/>
  <c r="D4416" i="13" s="1"/>
  <c r="D4417" i="13" s="1"/>
  <c r="D4418" i="13" s="1"/>
  <c r="D4419" i="13" s="1"/>
  <c r="D4420" i="13" s="1"/>
  <c r="D4421" i="13" s="1"/>
  <c r="D4422" i="13" s="1"/>
  <c r="D4423" i="13" s="1"/>
  <c r="D4424" i="13" s="1"/>
  <c r="D4425" i="13" s="1"/>
  <c r="D4426" i="13" s="1"/>
  <c r="D4427" i="13" s="1"/>
  <c r="D4428" i="13" s="1"/>
  <c r="D4429" i="13" s="1"/>
  <c r="D4430" i="13" s="1"/>
  <c r="D4431" i="13" s="1"/>
  <c r="D4432" i="13" s="1"/>
  <c r="D4433" i="13" s="1"/>
  <c r="D4434" i="13" s="1"/>
  <c r="D4435" i="13" s="1"/>
  <c r="D4436" i="13" s="1"/>
  <c r="D4437" i="13" s="1"/>
  <c r="D4438" i="13" s="1"/>
  <c r="D4439" i="13" s="1"/>
  <c r="D4440" i="13" s="1"/>
  <c r="D4441" i="13" s="1"/>
  <c r="D4442" i="13" s="1"/>
  <c r="D4443" i="13" s="1"/>
  <c r="D4444" i="13" s="1"/>
  <c r="D4445" i="13" s="1"/>
  <c r="D4446" i="13" s="1"/>
  <c r="D4447" i="13" s="1"/>
  <c r="D4448" i="13" s="1"/>
  <c r="D4449" i="13" s="1"/>
  <c r="D4450" i="13" s="1"/>
  <c r="D4451" i="13" s="1"/>
  <c r="D4452" i="13" s="1"/>
  <c r="D4453" i="13" s="1"/>
  <c r="D4454" i="13" s="1"/>
  <c r="D4455" i="13" s="1"/>
  <c r="D4456" i="13" s="1"/>
  <c r="D4457" i="13" s="1"/>
  <c r="D4458" i="13" s="1"/>
  <c r="D4459" i="13" s="1"/>
  <c r="D4460" i="13" s="1"/>
  <c r="D4461" i="13" s="1"/>
  <c r="D4462" i="13" s="1"/>
  <c r="D4463" i="13" s="1"/>
  <c r="D4464" i="13" s="1"/>
  <c r="D4465" i="13" s="1"/>
  <c r="D4466" i="13" s="1"/>
  <c r="D4467" i="13" s="1"/>
  <c r="D4468" i="13" s="1"/>
  <c r="D4469" i="13" s="1"/>
  <c r="D4470" i="13" s="1"/>
  <c r="D4471" i="13" s="1"/>
  <c r="D4472" i="13" s="1"/>
  <c r="D4473" i="13" s="1"/>
  <c r="D4474" i="13" s="1"/>
  <c r="D4475" i="13" s="1"/>
  <c r="D4476" i="13" s="1"/>
  <c r="D4477" i="13" s="1"/>
  <c r="D4478" i="13" s="1"/>
  <c r="D4479" i="13" s="1"/>
  <c r="D4480" i="13" s="1"/>
  <c r="D4481" i="13" s="1"/>
  <c r="D4482" i="13" s="1"/>
  <c r="D4483" i="13" s="1"/>
  <c r="D4484" i="13" s="1"/>
  <c r="D4485" i="13" s="1"/>
  <c r="D4486" i="13" s="1"/>
  <c r="D4487" i="13" s="1"/>
  <c r="D4488" i="13" s="1"/>
  <c r="D4489" i="13" s="1"/>
  <c r="D4490" i="13" s="1"/>
  <c r="D4491" i="13" s="1"/>
  <c r="D4492" i="13" s="1"/>
  <c r="D4493" i="13" s="1"/>
  <c r="D4494" i="13" s="1"/>
  <c r="D4495" i="13" s="1"/>
  <c r="D4496" i="13" s="1"/>
  <c r="D4497" i="13" s="1"/>
  <c r="D4498" i="13" s="1"/>
  <c r="D4499" i="13" s="1"/>
  <c r="D4500" i="13" s="1"/>
  <c r="D4501" i="13" s="1"/>
  <c r="D4502" i="13" s="1"/>
  <c r="D4503" i="13" s="1"/>
  <c r="D4504" i="13" s="1"/>
  <c r="D4505" i="13" s="1"/>
  <c r="D4506" i="13" s="1"/>
  <c r="D4507" i="13" s="1"/>
  <c r="D4508" i="13" s="1"/>
  <c r="D4509" i="13" s="1"/>
  <c r="D4510" i="13" s="1"/>
  <c r="D4511" i="13" s="1"/>
  <c r="D4512" i="13" s="1"/>
  <c r="D4513" i="13" s="1"/>
  <c r="D4514" i="13" s="1"/>
  <c r="D4515" i="13" s="1"/>
  <c r="D4516" i="13" s="1"/>
  <c r="D4517" i="13" s="1"/>
  <c r="D4518" i="13" s="1"/>
  <c r="D4519" i="13" s="1"/>
  <c r="D4520" i="13" s="1"/>
  <c r="D4521" i="13" s="1"/>
  <c r="D4522" i="13" s="1"/>
  <c r="D4523" i="13" s="1"/>
  <c r="D4524" i="13" s="1"/>
  <c r="D4525" i="13" s="1"/>
  <c r="D4526" i="13" s="1"/>
  <c r="D4527" i="13" s="1"/>
  <c r="D4528" i="13" s="1"/>
  <c r="D4529" i="13" s="1"/>
  <c r="D4530" i="13" s="1"/>
  <c r="D4531" i="13" s="1"/>
  <c r="D4532" i="13" s="1"/>
  <c r="D4533" i="13" s="1"/>
  <c r="D4534" i="13" s="1"/>
  <c r="D4535" i="13" s="1"/>
  <c r="D4536" i="13" s="1"/>
  <c r="D4537" i="13" s="1"/>
  <c r="D4538" i="13" s="1"/>
  <c r="D4539" i="13" s="1"/>
  <c r="D4540" i="13" s="1"/>
  <c r="D4541" i="13" s="1"/>
  <c r="D4542" i="13" s="1"/>
  <c r="D4543" i="13" s="1"/>
  <c r="D4544" i="13" s="1"/>
  <c r="D4545" i="13" s="1"/>
  <c r="D4546" i="13" s="1"/>
  <c r="D4547" i="13" s="1"/>
  <c r="D4548" i="13" s="1"/>
  <c r="D4549" i="13" s="1"/>
  <c r="D4550" i="13" s="1"/>
  <c r="D4551" i="13" s="1"/>
  <c r="D4552" i="13" s="1"/>
  <c r="D4553" i="13" s="1"/>
  <c r="D4554" i="13" s="1"/>
  <c r="D4555" i="13" s="1"/>
  <c r="D4556" i="13" s="1"/>
  <c r="D4557" i="13" s="1"/>
  <c r="D4558" i="13" s="1"/>
  <c r="D4559" i="13" s="1"/>
  <c r="D4560" i="13" s="1"/>
  <c r="D4561" i="13" s="1"/>
  <c r="D4562" i="13" s="1"/>
  <c r="D4563" i="13" s="1"/>
  <c r="D4564" i="13" s="1"/>
  <c r="D4565" i="13" s="1"/>
  <c r="D4566" i="13" s="1"/>
  <c r="D4567" i="13" s="1"/>
  <c r="D4568" i="13" s="1"/>
  <c r="D4569" i="13" s="1"/>
  <c r="D4570" i="13" s="1"/>
  <c r="D4571" i="13" s="1"/>
  <c r="D4572" i="13" s="1"/>
  <c r="D4573" i="13" s="1"/>
  <c r="D4574" i="13" s="1"/>
  <c r="D4575" i="13" s="1"/>
  <c r="D4576" i="13" s="1"/>
  <c r="D4577" i="13" s="1"/>
  <c r="D4578" i="13" s="1"/>
  <c r="D4579" i="13" s="1"/>
  <c r="D4580" i="13" s="1"/>
  <c r="D4581" i="13" s="1"/>
  <c r="D4582" i="13" s="1"/>
  <c r="D4583" i="13" s="1"/>
  <c r="D4584" i="13" s="1"/>
  <c r="D4585" i="13" s="1"/>
  <c r="D4586" i="13" s="1"/>
  <c r="D4587" i="13" s="1"/>
  <c r="D4588" i="13" s="1"/>
  <c r="D4589" i="13" s="1"/>
  <c r="D4590" i="13" s="1"/>
  <c r="D4591" i="13" s="1"/>
  <c r="D4592" i="13" s="1"/>
  <c r="D4593" i="13" s="1"/>
  <c r="D4594" i="13" s="1"/>
  <c r="D4595" i="13" s="1"/>
  <c r="D4596" i="13" s="1"/>
  <c r="D4597" i="13" s="1"/>
  <c r="D4598" i="13" s="1"/>
  <c r="D4599" i="13" s="1"/>
  <c r="D4600" i="13" s="1"/>
  <c r="D4601" i="13" s="1"/>
  <c r="D4602" i="13" s="1"/>
  <c r="D4603" i="13" s="1"/>
  <c r="D4604" i="13" s="1"/>
  <c r="D4605" i="13" s="1"/>
  <c r="D4606" i="13" s="1"/>
  <c r="D4607" i="13" s="1"/>
  <c r="D4608" i="13" s="1"/>
  <c r="D4609" i="13" s="1"/>
  <c r="D4610" i="13" s="1"/>
  <c r="D4611" i="13" s="1"/>
  <c r="D4612" i="13" s="1"/>
  <c r="D4613" i="13" s="1"/>
  <c r="D4614" i="13" s="1"/>
  <c r="D4615" i="13" s="1"/>
  <c r="D4616" i="13" s="1"/>
  <c r="D4617" i="13" s="1"/>
  <c r="D4618" i="13" s="1"/>
  <c r="D4619" i="13" s="1"/>
  <c r="D4620" i="13" s="1"/>
  <c r="D4621" i="13" s="1"/>
  <c r="D4622" i="13" s="1"/>
  <c r="D4623" i="13" s="1"/>
  <c r="D4624" i="13" s="1"/>
  <c r="D4625" i="13" s="1"/>
  <c r="D4626" i="13" s="1"/>
  <c r="D4627" i="13" s="1"/>
  <c r="D4628" i="13" s="1"/>
  <c r="D4629" i="13" s="1"/>
  <c r="D4630" i="13" s="1"/>
  <c r="D4631" i="13" s="1"/>
  <c r="D4632" i="13" s="1"/>
  <c r="D4633" i="13" s="1"/>
  <c r="D4634" i="13" s="1"/>
  <c r="D4635" i="13" s="1"/>
  <c r="D4636" i="13" s="1"/>
  <c r="D4637" i="13" s="1"/>
  <c r="D4638" i="13" s="1"/>
  <c r="D4639" i="13" s="1"/>
  <c r="D4640" i="13" s="1"/>
  <c r="D4641" i="13" s="1"/>
  <c r="D4642" i="13" s="1"/>
  <c r="D4643" i="13" s="1"/>
  <c r="D4644" i="13" s="1"/>
  <c r="D4645" i="13" s="1"/>
  <c r="D4646" i="13" s="1"/>
  <c r="D4647" i="13" s="1"/>
  <c r="D4648" i="13" s="1"/>
  <c r="D4649" i="13" s="1"/>
  <c r="D4650" i="13" s="1"/>
  <c r="D4651" i="13" s="1"/>
  <c r="D4652" i="13" s="1"/>
  <c r="D4653" i="13" s="1"/>
  <c r="D4654" i="13" s="1"/>
  <c r="D4655" i="13" s="1"/>
  <c r="D4656" i="13" s="1"/>
  <c r="D4657" i="13" s="1"/>
  <c r="D4658" i="13" s="1"/>
  <c r="D4659" i="13" s="1"/>
  <c r="D4660" i="13" s="1"/>
  <c r="D4661" i="13" s="1"/>
  <c r="D4662" i="13" s="1"/>
  <c r="D4663" i="13" s="1"/>
  <c r="D4664" i="13" s="1"/>
  <c r="D4665" i="13" s="1"/>
  <c r="D4666" i="13" s="1"/>
  <c r="D4667" i="13" s="1"/>
  <c r="D4668" i="13" s="1"/>
  <c r="D4669" i="13" s="1"/>
  <c r="D4670" i="13" s="1"/>
  <c r="D4671" i="13" s="1"/>
  <c r="D4672" i="13" s="1"/>
  <c r="D4673" i="13" s="1"/>
  <c r="D4674" i="13" s="1"/>
  <c r="D4675" i="13" s="1"/>
  <c r="D4676" i="13" s="1"/>
  <c r="D4677" i="13" s="1"/>
  <c r="D4678" i="13" s="1"/>
  <c r="D4679" i="13" s="1"/>
  <c r="D4680" i="13" s="1"/>
  <c r="D4681" i="13" s="1"/>
  <c r="D4682" i="13" s="1"/>
  <c r="D4683" i="13" s="1"/>
  <c r="D4684" i="13" s="1"/>
  <c r="D4685" i="13" s="1"/>
  <c r="D4686" i="13" s="1"/>
  <c r="D4687" i="13" s="1"/>
  <c r="D4688" i="13" s="1"/>
  <c r="D4689" i="13" s="1"/>
  <c r="D4690" i="13" s="1"/>
  <c r="D4691" i="13" s="1"/>
  <c r="D4692" i="13" s="1"/>
  <c r="D4693" i="13" s="1"/>
  <c r="D4694" i="13" s="1"/>
  <c r="D4695" i="13" s="1"/>
  <c r="D4696" i="13" s="1"/>
  <c r="D4697" i="13" s="1"/>
  <c r="D4698" i="13" s="1"/>
  <c r="D4699" i="13" s="1"/>
  <c r="D4700" i="13" s="1"/>
  <c r="D4701" i="13" s="1"/>
  <c r="D4702" i="13" s="1"/>
  <c r="D4703" i="13" s="1"/>
  <c r="D4704" i="13" s="1"/>
  <c r="D4705" i="13" s="1"/>
  <c r="D4706" i="13" s="1"/>
  <c r="D4707" i="13" s="1"/>
  <c r="D4708" i="13" s="1"/>
  <c r="D4709" i="13" s="1"/>
  <c r="D4710" i="13" s="1"/>
  <c r="D4711" i="13" s="1"/>
  <c r="D4712" i="13" s="1"/>
  <c r="D4713" i="13" s="1"/>
  <c r="D4714" i="13" s="1"/>
  <c r="D4715" i="13" s="1"/>
  <c r="D4716" i="13" s="1"/>
  <c r="D4717" i="13" s="1"/>
  <c r="D4718" i="13" s="1"/>
  <c r="D4719" i="13" s="1"/>
  <c r="D4720" i="13" s="1"/>
  <c r="D4721" i="13" s="1"/>
  <c r="D4722" i="13" s="1"/>
  <c r="D4723" i="13" s="1"/>
  <c r="D4724" i="13" s="1"/>
  <c r="D4725" i="13" s="1"/>
  <c r="D4726" i="13" s="1"/>
  <c r="D4727" i="13" s="1"/>
  <c r="D4728" i="13" s="1"/>
  <c r="D4729" i="13" s="1"/>
  <c r="D4730" i="13" s="1"/>
  <c r="D4731" i="13" s="1"/>
  <c r="D4732" i="13" s="1"/>
  <c r="D4733" i="13" s="1"/>
  <c r="D4734" i="13" s="1"/>
  <c r="D4735" i="13" s="1"/>
  <c r="D4736" i="13" s="1"/>
  <c r="D4737" i="13" s="1"/>
  <c r="D4738" i="13" s="1"/>
  <c r="D4739" i="13" s="1"/>
  <c r="D4740" i="13" s="1"/>
  <c r="D4741" i="13" s="1"/>
  <c r="D4742" i="13" s="1"/>
  <c r="D4743" i="13" s="1"/>
  <c r="D4744" i="13" s="1"/>
  <c r="D4745" i="13" s="1"/>
  <c r="D4746" i="13" s="1"/>
  <c r="D4747" i="13" s="1"/>
  <c r="D4748" i="13" s="1"/>
  <c r="D4749" i="13" s="1"/>
  <c r="D4750" i="13" s="1"/>
  <c r="D4751" i="13" s="1"/>
  <c r="D4752" i="13" s="1"/>
  <c r="D4753" i="13" s="1"/>
  <c r="D4754" i="13" s="1"/>
  <c r="D4755" i="13" s="1"/>
  <c r="D4756" i="13" s="1"/>
  <c r="D4757" i="13" s="1"/>
  <c r="D4758" i="13" s="1"/>
  <c r="D4759" i="13" s="1"/>
  <c r="D4760" i="13" s="1"/>
  <c r="D4761" i="13" s="1"/>
  <c r="D4762" i="13" s="1"/>
  <c r="D4763" i="13" s="1"/>
  <c r="D4764" i="13" s="1"/>
  <c r="D4765" i="13" s="1"/>
  <c r="D4766" i="13" s="1"/>
  <c r="D4767" i="13" s="1"/>
  <c r="D4768" i="13" s="1"/>
  <c r="D4769" i="13" s="1"/>
  <c r="D4770" i="13" s="1"/>
  <c r="D4771" i="13" s="1"/>
  <c r="D4772" i="13" s="1"/>
  <c r="D4773" i="13" s="1"/>
  <c r="D4774" i="13" s="1"/>
  <c r="D4775" i="13" s="1"/>
  <c r="D4776" i="13" s="1"/>
  <c r="D4777" i="13" s="1"/>
  <c r="D4778" i="13" s="1"/>
  <c r="D4779" i="13" s="1"/>
  <c r="D4780" i="13" s="1"/>
  <c r="D4781" i="13" s="1"/>
  <c r="D4782" i="13" s="1"/>
  <c r="D4783" i="13" s="1"/>
  <c r="D4784" i="13" s="1"/>
  <c r="D4785" i="13" s="1"/>
  <c r="D4786" i="13" s="1"/>
  <c r="D4787" i="13" s="1"/>
  <c r="D4788" i="13" s="1"/>
  <c r="D4789" i="13" s="1"/>
  <c r="D4790" i="13" s="1"/>
  <c r="D4791" i="13" s="1"/>
  <c r="D4792" i="13" s="1"/>
  <c r="D4793" i="13" s="1"/>
  <c r="D4794" i="13" s="1"/>
  <c r="D4795" i="13" s="1"/>
  <c r="D4796" i="13" s="1"/>
  <c r="D4797" i="13" s="1"/>
  <c r="D4798" i="13" s="1"/>
  <c r="D4799" i="13" s="1"/>
  <c r="D4800" i="13" s="1"/>
  <c r="D4801" i="13" s="1"/>
  <c r="D4802" i="13" s="1"/>
  <c r="D4803" i="13" s="1"/>
  <c r="D4804" i="13" s="1"/>
  <c r="D4805" i="13" s="1"/>
  <c r="D4806" i="13" s="1"/>
  <c r="D4807" i="13" s="1"/>
  <c r="D4808" i="13" s="1"/>
  <c r="D4809" i="13" s="1"/>
  <c r="D4810" i="13" s="1"/>
  <c r="D4811" i="13" s="1"/>
  <c r="D4812" i="13" s="1"/>
  <c r="D4813" i="13" s="1"/>
  <c r="D4814" i="13" s="1"/>
  <c r="D4815" i="13" s="1"/>
  <c r="D4816" i="13" s="1"/>
  <c r="D4817" i="13" s="1"/>
  <c r="D4818" i="13" s="1"/>
  <c r="D4819" i="13" s="1"/>
  <c r="D4820" i="13" s="1"/>
  <c r="D4821" i="13" s="1"/>
  <c r="D4822" i="13" s="1"/>
  <c r="D4823" i="13" s="1"/>
  <c r="D4824" i="13" s="1"/>
  <c r="D4825" i="13" s="1"/>
  <c r="D4826" i="13" s="1"/>
  <c r="D4827" i="13" s="1"/>
  <c r="D4828" i="13" s="1"/>
  <c r="D4829" i="13" s="1"/>
  <c r="D4830" i="13" s="1"/>
  <c r="D4831" i="13" s="1"/>
  <c r="D4832" i="13" s="1"/>
  <c r="D4833" i="13" s="1"/>
  <c r="D4834" i="13" s="1"/>
  <c r="D4835" i="13" s="1"/>
  <c r="D4836" i="13" s="1"/>
  <c r="D4837" i="13" s="1"/>
  <c r="D4838" i="13" s="1"/>
  <c r="D4839" i="13" s="1"/>
  <c r="D4840" i="13" s="1"/>
  <c r="D4841" i="13" s="1"/>
  <c r="D4842" i="13" s="1"/>
  <c r="D4843" i="13" s="1"/>
  <c r="D4844" i="13" s="1"/>
  <c r="D4845" i="13" s="1"/>
  <c r="D4846" i="13" s="1"/>
  <c r="D4847" i="13" s="1"/>
  <c r="D4848" i="13" s="1"/>
  <c r="D4849" i="13" s="1"/>
  <c r="D4850" i="13" s="1"/>
  <c r="D4851" i="13" s="1"/>
  <c r="D4852" i="13" s="1"/>
  <c r="D4853" i="13" s="1"/>
  <c r="D4854" i="13" s="1"/>
  <c r="D4855" i="13" s="1"/>
  <c r="D4856" i="13" s="1"/>
  <c r="D4857" i="13" s="1"/>
  <c r="D4858" i="13" s="1"/>
  <c r="D4859" i="13" s="1"/>
  <c r="D4860" i="13" s="1"/>
  <c r="D4861" i="13" s="1"/>
  <c r="D4862" i="13" s="1"/>
  <c r="D4863" i="13" s="1"/>
  <c r="D4864" i="13" s="1"/>
  <c r="D4865" i="13" s="1"/>
  <c r="D4866" i="13" s="1"/>
  <c r="D4867" i="13" s="1"/>
  <c r="D4868" i="13" s="1"/>
  <c r="D4869" i="13" s="1"/>
  <c r="D4870" i="13" s="1"/>
  <c r="D4871" i="13" s="1"/>
  <c r="D4872" i="13" s="1"/>
  <c r="D4873" i="13" s="1"/>
  <c r="D4874" i="13" s="1"/>
  <c r="D4875" i="13" s="1"/>
  <c r="D4876" i="13" s="1"/>
  <c r="D4877" i="13" s="1"/>
  <c r="D4878" i="13" s="1"/>
  <c r="D4879" i="13" s="1"/>
  <c r="D4880" i="13" s="1"/>
  <c r="D4881" i="13" s="1"/>
  <c r="D4882" i="13" s="1"/>
  <c r="D4883" i="13" s="1"/>
  <c r="D4884" i="13" s="1"/>
  <c r="D4885" i="13" s="1"/>
  <c r="D4886" i="13" s="1"/>
  <c r="D4887" i="13" s="1"/>
  <c r="D4888" i="13" s="1"/>
  <c r="D4889" i="13" s="1"/>
  <c r="D4890" i="13" s="1"/>
  <c r="D4891" i="13" s="1"/>
  <c r="D4892" i="13" s="1"/>
  <c r="D4893" i="13" s="1"/>
  <c r="D4894" i="13" s="1"/>
  <c r="D4895" i="13" s="1"/>
  <c r="D4896" i="13" s="1"/>
  <c r="D4897" i="13" s="1"/>
  <c r="D4898" i="13" s="1"/>
  <c r="D4899" i="13" s="1"/>
  <c r="D4900" i="13" s="1"/>
  <c r="D4901" i="13" s="1"/>
  <c r="D4902" i="13" s="1"/>
  <c r="D4903" i="13" s="1"/>
  <c r="D4904" i="13" s="1"/>
  <c r="D4905" i="13" s="1"/>
  <c r="D4906" i="13" s="1"/>
  <c r="D4907" i="13" s="1"/>
  <c r="D4908" i="13" s="1"/>
  <c r="D4909" i="13" s="1"/>
  <c r="D4910" i="13" s="1"/>
  <c r="D4911" i="13" s="1"/>
  <c r="D4912" i="13" s="1"/>
  <c r="D4913" i="13" s="1"/>
  <c r="D4914" i="13" s="1"/>
  <c r="D4915" i="13" s="1"/>
  <c r="D4916" i="13" s="1"/>
  <c r="D4917" i="13" s="1"/>
  <c r="D4918" i="13" s="1"/>
  <c r="D4919" i="13" s="1"/>
  <c r="D4920" i="13" s="1"/>
  <c r="D4921" i="13" s="1"/>
  <c r="D4922" i="13" s="1"/>
  <c r="D4923" i="13" s="1"/>
  <c r="D4924" i="13" s="1"/>
  <c r="D4925" i="13" s="1"/>
  <c r="D4926" i="13" s="1"/>
  <c r="D4927" i="13" s="1"/>
  <c r="D4928" i="13" s="1"/>
  <c r="D4929" i="13" s="1"/>
  <c r="D4930" i="13" s="1"/>
  <c r="D4931" i="13" s="1"/>
  <c r="D4932" i="13" s="1"/>
  <c r="D4933" i="13" s="1"/>
  <c r="D4934" i="13" s="1"/>
  <c r="D4935" i="13" s="1"/>
  <c r="D4936" i="13" s="1"/>
  <c r="D4937" i="13" s="1"/>
  <c r="D4938" i="13" s="1"/>
  <c r="D4939" i="13" s="1"/>
  <c r="D4940" i="13" s="1"/>
  <c r="D4941" i="13" s="1"/>
  <c r="D4942" i="13" s="1"/>
  <c r="D4943" i="13" s="1"/>
  <c r="D4944" i="13" s="1"/>
  <c r="D4945" i="13" s="1"/>
  <c r="D4946" i="13" s="1"/>
  <c r="D4947" i="13" s="1"/>
  <c r="D4948" i="13" s="1"/>
  <c r="D4949" i="13" s="1"/>
  <c r="D4950" i="13" s="1"/>
  <c r="D4951" i="13" s="1"/>
  <c r="D4952" i="13" s="1"/>
  <c r="D4953" i="13" s="1"/>
  <c r="D4954" i="13" s="1"/>
  <c r="D4955" i="13" s="1"/>
  <c r="D4956" i="13" s="1"/>
  <c r="D4957" i="13" s="1"/>
  <c r="D4958" i="13" s="1"/>
  <c r="D4959" i="13" s="1"/>
  <c r="D4960" i="13" s="1"/>
  <c r="D4961" i="13" s="1"/>
  <c r="D4962" i="13" s="1"/>
  <c r="D4963" i="13" s="1"/>
  <c r="D4964" i="13" s="1"/>
  <c r="D4965" i="13" s="1"/>
  <c r="D4966" i="13" s="1"/>
  <c r="D4967" i="13" s="1"/>
  <c r="D4968" i="13" s="1"/>
  <c r="D4969" i="13" s="1"/>
  <c r="D4970" i="13" s="1"/>
  <c r="D4971" i="13" s="1"/>
  <c r="D4972" i="13" s="1"/>
  <c r="D4973" i="13" s="1"/>
  <c r="D4974" i="13" s="1"/>
  <c r="D4975" i="13" s="1"/>
  <c r="D4976" i="13" s="1"/>
  <c r="D4977" i="13" s="1"/>
  <c r="D4978" i="13" s="1"/>
  <c r="D4979" i="13" s="1"/>
  <c r="D4980" i="13" s="1"/>
  <c r="D4981" i="13" s="1"/>
  <c r="D4982" i="13" s="1"/>
  <c r="D4983" i="13" s="1"/>
  <c r="D4984" i="13" s="1"/>
  <c r="D4985" i="13" s="1"/>
  <c r="D4986" i="13" s="1"/>
  <c r="D4987" i="13" s="1"/>
  <c r="D4988" i="13" s="1"/>
  <c r="D4989" i="13" s="1"/>
  <c r="D4990" i="13" s="1"/>
  <c r="D4991" i="13" s="1"/>
  <c r="D4992" i="13" s="1"/>
  <c r="D4993" i="13" s="1"/>
  <c r="D4994" i="13" s="1"/>
  <c r="D4995" i="13" s="1"/>
  <c r="D4996" i="13" s="1"/>
  <c r="D4997" i="13" s="1"/>
  <c r="D4998" i="13" s="1"/>
  <c r="D4999" i="13" s="1"/>
  <c r="D5000" i="13" s="1"/>
  <c r="D5001" i="13" s="1"/>
  <c r="D5002" i="13" s="1"/>
  <c r="D5003" i="13" s="1"/>
  <c r="D5004" i="13" s="1"/>
  <c r="D5005" i="13" s="1"/>
  <c r="D5006" i="13" s="1"/>
  <c r="D5007" i="13" s="1"/>
  <c r="D5008" i="13" s="1"/>
  <c r="D5009" i="13" s="1"/>
  <c r="D5010" i="13" s="1"/>
  <c r="D5011" i="13" s="1"/>
  <c r="D5012" i="13" s="1"/>
  <c r="D5013" i="13" s="1"/>
  <c r="D5014" i="13" s="1"/>
  <c r="D5015" i="13" s="1"/>
  <c r="D5016" i="13" s="1"/>
  <c r="D5017" i="13" s="1"/>
  <c r="D5018" i="13" s="1"/>
  <c r="D5019" i="13" s="1"/>
  <c r="D5020" i="13" s="1"/>
  <c r="D5021" i="13" s="1"/>
  <c r="D5022" i="13" s="1"/>
  <c r="D5023" i="13" s="1"/>
  <c r="D5024" i="13" s="1"/>
  <c r="D5025" i="13" s="1"/>
  <c r="D5026" i="13" s="1"/>
  <c r="D5027" i="13" s="1"/>
  <c r="D5028" i="13" s="1"/>
  <c r="D5029" i="13" s="1"/>
  <c r="D5030" i="13" s="1"/>
  <c r="D5031" i="13" s="1"/>
  <c r="D5032" i="13" s="1"/>
  <c r="D5033" i="13" s="1"/>
  <c r="D5034" i="13" s="1"/>
  <c r="D5035" i="13" s="1"/>
  <c r="D5036" i="13" s="1"/>
  <c r="D5037" i="13" s="1"/>
  <c r="D5038" i="13" s="1"/>
  <c r="D5039" i="13" s="1"/>
  <c r="D5040" i="13" s="1"/>
  <c r="D5041" i="13" s="1"/>
  <c r="D5042" i="13" s="1"/>
  <c r="D5043" i="13" s="1"/>
  <c r="D5044" i="13" s="1"/>
  <c r="D5045" i="13" s="1"/>
  <c r="D5046" i="13" s="1"/>
  <c r="D5047" i="13" s="1"/>
  <c r="D5048" i="13" s="1"/>
  <c r="D5049" i="13" s="1"/>
  <c r="D5050" i="13" s="1"/>
  <c r="D5051" i="13" s="1"/>
  <c r="D5052" i="13" s="1"/>
  <c r="D5053" i="13" s="1"/>
  <c r="D5054" i="13" s="1"/>
  <c r="D5055" i="13" s="1"/>
  <c r="D5056" i="13" s="1"/>
  <c r="D5057" i="13" s="1"/>
  <c r="D5058" i="13" s="1"/>
  <c r="D5059" i="13" s="1"/>
  <c r="D5060" i="13" s="1"/>
  <c r="D5061" i="13" s="1"/>
  <c r="D5062" i="13" s="1"/>
  <c r="D5063" i="13" s="1"/>
  <c r="D5064" i="13" s="1"/>
  <c r="D5065" i="13" s="1"/>
  <c r="D5066" i="13" s="1"/>
  <c r="D5067" i="13" s="1"/>
  <c r="D5068" i="13" s="1"/>
  <c r="D5069" i="13" s="1"/>
  <c r="D5070" i="13" s="1"/>
  <c r="D5071" i="13" s="1"/>
  <c r="D5072" i="13" s="1"/>
  <c r="D5073" i="13" s="1"/>
  <c r="D5074" i="13" s="1"/>
  <c r="D5075" i="13" s="1"/>
  <c r="D5076" i="13" s="1"/>
  <c r="D5077" i="13" s="1"/>
  <c r="D5078" i="13" s="1"/>
  <c r="D5079" i="13" s="1"/>
  <c r="D5080" i="13" s="1"/>
  <c r="D5081" i="13" s="1"/>
  <c r="D5082" i="13" s="1"/>
  <c r="D5083" i="13" s="1"/>
  <c r="D5084" i="13" s="1"/>
  <c r="D5085" i="13" s="1"/>
  <c r="D5086" i="13" s="1"/>
  <c r="D5087" i="13" s="1"/>
  <c r="D5088" i="13" s="1"/>
  <c r="D5089" i="13" s="1"/>
  <c r="D5090" i="13" s="1"/>
  <c r="D5091" i="13" s="1"/>
  <c r="D5092" i="13" s="1"/>
  <c r="D5093" i="13" s="1"/>
  <c r="D5094" i="13" s="1"/>
  <c r="D5095" i="13" s="1"/>
  <c r="D5096" i="13" s="1"/>
  <c r="D5097" i="13" s="1"/>
  <c r="D5098" i="13" s="1"/>
  <c r="D5099" i="13" s="1"/>
  <c r="D5100" i="13" s="1"/>
  <c r="D5101" i="13" s="1"/>
  <c r="D5102" i="13" s="1"/>
  <c r="D5103" i="13" s="1"/>
  <c r="D5104" i="13" s="1"/>
  <c r="D5105" i="13" s="1"/>
  <c r="D5106" i="13" s="1"/>
  <c r="D5107" i="13" s="1"/>
  <c r="D5108" i="13" s="1"/>
  <c r="D5109" i="13" s="1"/>
  <c r="D5110" i="13" s="1"/>
  <c r="D5111" i="13" s="1"/>
  <c r="D5112" i="13" s="1"/>
  <c r="D5113" i="13" s="1"/>
  <c r="D5114" i="13" s="1"/>
  <c r="D5115" i="13" s="1"/>
  <c r="D5116" i="13" s="1"/>
  <c r="D5117" i="13" s="1"/>
  <c r="D5118" i="13" s="1"/>
  <c r="D5119" i="13" s="1"/>
  <c r="D5120" i="13" s="1"/>
  <c r="D5121" i="13" s="1"/>
  <c r="D5122" i="13" s="1"/>
  <c r="D5123" i="13" s="1"/>
  <c r="D5124" i="13" s="1"/>
  <c r="D5125" i="13" s="1"/>
  <c r="D5126" i="13" s="1"/>
  <c r="D5127" i="13" s="1"/>
  <c r="D5128" i="13" s="1"/>
  <c r="D5129" i="13" s="1"/>
  <c r="D5130" i="13" s="1"/>
  <c r="D5131" i="13" s="1"/>
  <c r="D5132" i="13" s="1"/>
  <c r="D5133" i="13" s="1"/>
  <c r="D5134" i="13" s="1"/>
  <c r="D5135" i="13" s="1"/>
  <c r="D5136" i="13" s="1"/>
  <c r="D5137" i="13" s="1"/>
  <c r="D5138" i="13" s="1"/>
  <c r="D5139" i="13" s="1"/>
  <c r="D5140" i="13" s="1"/>
  <c r="D5141" i="13" s="1"/>
  <c r="D5142" i="13" s="1"/>
  <c r="D5143" i="13" s="1"/>
  <c r="D5144" i="13" s="1"/>
  <c r="D5145" i="13" s="1"/>
  <c r="D5146" i="13" s="1"/>
  <c r="D5147" i="13" s="1"/>
  <c r="D5148" i="13" s="1"/>
  <c r="D5149" i="13" s="1"/>
  <c r="D5150" i="13" s="1"/>
  <c r="D5151" i="13" s="1"/>
  <c r="D5152" i="13" s="1"/>
  <c r="D5153" i="13" s="1"/>
  <c r="D5154" i="13" s="1"/>
  <c r="D5155" i="13" s="1"/>
  <c r="D5156" i="13" s="1"/>
  <c r="D5157" i="13" s="1"/>
  <c r="D5158" i="13" s="1"/>
  <c r="D5159" i="13" s="1"/>
  <c r="D5160" i="13" s="1"/>
  <c r="D5161" i="13" s="1"/>
  <c r="D5162" i="13" s="1"/>
  <c r="D5163" i="13" s="1"/>
  <c r="D5164" i="13" s="1"/>
  <c r="D5165" i="13" s="1"/>
  <c r="D5166" i="13" s="1"/>
  <c r="D5167" i="13" s="1"/>
  <c r="D5168" i="13" s="1"/>
  <c r="D5169" i="13" s="1"/>
  <c r="D5170" i="13" s="1"/>
  <c r="D5171" i="13" s="1"/>
  <c r="D5172" i="13" s="1"/>
  <c r="D5173" i="13" s="1"/>
  <c r="D5174" i="13" s="1"/>
  <c r="D5175" i="13" s="1"/>
  <c r="D5176" i="13" s="1"/>
  <c r="D5177" i="13" s="1"/>
  <c r="D5178" i="13" s="1"/>
  <c r="D5179" i="13" s="1"/>
  <c r="D5180" i="13" s="1"/>
  <c r="D5181" i="13" s="1"/>
  <c r="D5182" i="13" s="1"/>
  <c r="D5183" i="13" s="1"/>
  <c r="D5184" i="13" s="1"/>
  <c r="D5185" i="13" s="1"/>
  <c r="D5186" i="13" s="1"/>
  <c r="D5187" i="13" s="1"/>
  <c r="D5188" i="13" s="1"/>
  <c r="D5189" i="13" s="1"/>
  <c r="D5190" i="13" s="1"/>
  <c r="D5191" i="13" s="1"/>
  <c r="D5192" i="13" s="1"/>
  <c r="D5193" i="13" s="1"/>
  <c r="D5194" i="13" s="1"/>
  <c r="D5195" i="13" s="1"/>
  <c r="D5196" i="13" s="1"/>
  <c r="D5197" i="13" s="1"/>
  <c r="D5198" i="13" s="1"/>
  <c r="D5199" i="13" s="1"/>
  <c r="D5200" i="13" s="1"/>
  <c r="D5201" i="13" s="1"/>
  <c r="D5202" i="13" s="1"/>
  <c r="D5203" i="13" s="1"/>
  <c r="D5204" i="13" s="1"/>
  <c r="D5205" i="13" s="1"/>
  <c r="D5206" i="13" s="1"/>
  <c r="D5207" i="13" s="1"/>
  <c r="D5208" i="13" s="1"/>
  <c r="D5209" i="13" s="1"/>
  <c r="D5210" i="13" s="1"/>
  <c r="D5211" i="13" s="1"/>
  <c r="D5212" i="13" s="1"/>
  <c r="D5213" i="13" s="1"/>
  <c r="D5214" i="13" s="1"/>
  <c r="D5215" i="13" s="1"/>
  <c r="D5216" i="13" s="1"/>
  <c r="D5217" i="13" s="1"/>
  <c r="D5218" i="13" s="1"/>
  <c r="D5219" i="13" s="1"/>
  <c r="D5220" i="13" s="1"/>
  <c r="D5221" i="13" s="1"/>
  <c r="D5222" i="13" s="1"/>
  <c r="D5223" i="13" s="1"/>
  <c r="D5224" i="13" s="1"/>
  <c r="D5225" i="13" s="1"/>
  <c r="D5226" i="13" s="1"/>
  <c r="D5227" i="13" s="1"/>
  <c r="D5228" i="13" s="1"/>
  <c r="D5229" i="13" s="1"/>
  <c r="D5230" i="13" s="1"/>
  <c r="D5231" i="13" s="1"/>
  <c r="D5232" i="13" s="1"/>
  <c r="D5233" i="13" s="1"/>
  <c r="D5234" i="13" s="1"/>
  <c r="D5235" i="13" s="1"/>
  <c r="D5236" i="13" s="1"/>
  <c r="D5237" i="13" s="1"/>
  <c r="D5238" i="13" s="1"/>
  <c r="D5239" i="13" s="1"/>
  <c r="D5240" i="13" s="1"/>
  <c r="D5241" i="13" s="1"/>
  <c r="D5242" i="13" s="1"/>
  <c r="D5243" i="13" s="1"/>
  <c r="D5244" i="13" s="1"/>
  <c r="D5245" i="13" s="1"/>
  <c r="D5246" i="13" s="1"/>
  <c r="D5247" i="13" s="1"/>
  <c r="D5248" i="13" s="1"/>
  <c r="D5249" i="13" s="1"/>
  <c r="D5250" i="13" s="1"/>
  <c r="D5251" i="13" s="1"/>
  <c r="D5252" i="13" s="1"/>
  <c r="D5253" i="13" s="1"/>
  <c r="D5254" i="13" s="1"/>
  <c r="D5255" i="13" s="1"/>
  <c r="D5256" i="13" s="1"/>
  <c r="D5257" i="13" s="1"/>
  <c r="D5258" i="13" s="1"/>
  <c r="D5259" i="13" s="1"/>
  <c r="D5260" i="13" s="1"/>
  <c r="D5261" i="13" s="1"/>
  <c r="D5262" i="13" s="1"/>
  <c r="D5263" i="13" s="1"/>
  <c r="D5264" i="13" s="1"/>
  <c r="D5265" i="13" s="1"/>
  <c r="D5266" i="13" s="1"/>
  <c r="D5267" i="13" s="1"/>
  <c r="D5268" i="13" s="1"/>
  <c r="D5269" i="13" s="1"/>
  <c r="D5270" i="13" s="1"/>
  <c r="D5271" i="13" s="1"/>
  <c r="D5272" i="13" s="1"/>
  <c r="D5273" i="13" s="1"/>
  <c r="D5274" i="13" s="1"/>
  <c r="D5275" i="13" s="1"/>
  <c r="D5276" i="13" s="1"/>
  <c r="D5277" i="13" s="1"/>
  <c r="D5278" i="13" s="1"/>
  <c r="D5279" i="13" s="1"/>
  <c r="D5280" i="13" s="1"/>
  <c r="D5281" i="13" s="1"/>
  <c r="D5282" i="13" s="1"/>
  <c r="D5283" i="13" s="1"/>
  <c r="D5284" i="13" s="1"/>
  <c r="D5285" i="13" s="1"/>
  <c r="D5286" i="13" s="1"/>
  <c r="D5287" i="13" s="1"/>
  <c r="D5288" i="13" s="1"/>
  <c r="D5289" i="13" s="1"/>
  <c r="D5290" i="13" s="1"/>
  <c r="D5291" i="13" s="1"/>
  <c r="D5292" i="13" s="1"/>
  <c r="D5293" i="13" s="1"/>
  <c r="D5294" i="13" s="1"/>
  <c r="D5295" i="13" s="1"/>
  <c r="D5296" i="13" s="1"/>
  <c r="D5297" i="13" s="1"/>
  <c r="D5298" i="13" s="1"/>
  <c r="D5299" i="13" s="1"/>
  <c r="D5300" i="13" s="1"/>
  <c r="D5301" i="13" s="1"/>
  <c r="D5302" i="13" s="1"/>
  <c r="D5303" i="13" s="1"/>
  <c r="D5304" i="13" s="1"/>
  <c r="D5305" i="13" s="1"/>
  <c r="D5306" i="13" s="1"/>
  <c r="D5307" i="13" s="1"/>
  <c r="D5308" i="13" s="1"/>
  <c r="D5309" i="13" s="1"/>
  <c r="D5310" i="13" s="1"/>
  <c r="D5311" i="13" s="1"/>
  <c r="D5312" i="13" s="1"/>
  <c r="D5313" i="13" s="1"/>
  <c r="D5314" i="13" s="1"/>
  <c r="D5315" i="13" s="1"/>
  <c r="D5316" i="13" s="1"/>
  <c r="D5317" i="13" s="1"/>
  <c r="D5318" i="13" s="1"/>
  <c r="D5319" i="13" s="1"/>
  <c r="D5320" i="13" s="1"/>
  <c r="D5321" i="13" s="1"/>
  <c r="D5322" i="13" s="1"/>
  <c r="D5323" i="13" s="1"/>
  <c r="D5324" i="13" s="1"/>
  <c r="D5325" i="13" s="1"/>
  <c r="D5326" i="13" s="1"/>
  <c r="D5327" i="13" s="1"/>
  <c r="D5328" i="13" s="1"/>
  <c r="D5329" i="13" s="1"/>
  <c r="D5330" i="13" s="1"/>
  <c r="D5331" i="13" s="1"/>
  <c r="D5332" i="13" s="1"/>
  <c r="D5333" i="13" s="1"/>
  <c r="D5334" i="13" s="1"/>
  <c r="D5335" i="13" s="1"/>
  <c r="D5336" i="13" s="1"/>
  <c r="D5337" i="13" s="1"/>
  <c r="D5338" i="13" s="1"/>
  <c r="D5339" i="13" s="1"/>
  <c r="D5340" i="13" s="1"/>
  <c r="D5341" i="13" s="1"/>
  <c r="D5342" i="13" s="1"/>
  <c r="D5343" i="13" s="1"/>
  <c r="D5344" i="13" s="1"/>
  <c r="D5345" i="13" s="1"/>
  <c r="D5346" i="13" s="1"/>
  <c r="D5347" i="13" s="1"/>
  <c r="D5348" i="13" s="1"/>
  <c r="D5349" i="13" s="1"/>
  <c r="D5350" i="13" s="1"/>
  <c r="D5351" i="13" s="1"/>
  <c r="D5352" i="13" s="1"/>
  <c r="D5353" i="13" s="1"/>
  <c r="D5354" i="13" s="1"/>
  <c r="D5355" i="13" s="1"/>
  <c r="D5356" i="13" s="1"/>
  <c r="D5357" i="13" s="1"/>
  <c r="D5358" i="13" s="1"/>
  <c r="D5359" i="13" s="1"/>
  <c r="D5360" i="13" s="1"/>
  <c r="D5361" i="13" s="1"/>
  <c r="D5362" i="13" s="1"/>
  <c r="D5363" i="13" s="1"/>
  <c r="D5364" i="13" s="1"/>
  <c r="D5365" i="13" s="1"/>
  <c r="D5366" i="13" s="1"/>
  <c r="D5367" i="13" s="1"/>
  <c r="D5368" i="13" s="1"/>
  <c r="D5369" i="13" s="1"/>
  <c r="D5370" i="13" s="1"/>
  <c r="D5371" i="13" s="1"/>
  <c r="D5372" i="13" s="1"/>
  <c r="D5373" i="13" s="1"/>
  <c r="D5374" i="13" s="1"/>
  <c r="D5375" i="13" s="1"/>
  <c r="D5376" i="13" s="1"/>
  <c r="D5377" i="13" s="1"/>
  <c r="D5378" i="13" s="1"/>
  <c r="D5379" i="13" s="1"/>
  <c r="D5380" i="13" s="1"/>
  <c r="D5381" i="13" s="1"/>
  <c r="D5382" i="13" s="1"/>
  <c r="D5383" i="13" s="1"/>
  <c r="D5384" i="13" s="1"/>
  <c r="D5385" i="13" s="1"/>
  <c r="D5386" i="13" s="1"/>
  <c r="D5387" i="13" s="1"/>
  <c r="D5388" i="13" s="1"/>
  <c r="D5389" i="13" s="1"/>
  <c r="D5390" i="13" s="1"/>
  <c r="D5391" i="13" s="1"/>
  <c r="D5392" i="13" s="1"/>
  <c r="D5393" i="13" s="1"/>
  <c r="D5394" i="13" s="1"/>
  <c r="D5395" i="13" s="1"/>
  <c r="D5396" i="13" s="1"/>
  <c r="D5397" i="13" s="1"/>
  <c r="D5398" i="13" s="1"/>
  <c r="D5399" i="13" s="1"/>
  <c r="D5400" i="13" s="1"/>
  <c r="D5401" i="13" s="1"/>
  <c r="D5402" i="13" s="1"/>
  <c r="D5403" i="13" s="1"/>
  <c r="D5404" i="13" s="1"/>
  <c r="D5405" i="13" s="1"/>
  <c r="D5406" i="13" s="1"/>
  <c r="D5407" i="13" s="1"/>
  <c r="D5408" i="13" s="1"/>
  <c r="D5409" i="13" s="1"/>
  <c r="D5410" i="13" s="1"/>
  <c r="D5411" i="13" s="1"/>
  <c r="D5412" i="13" s="1"/>
  <c r="D5413" i="13" s="1"/>
  <c r="D5414" i="13" s="1"/>
  <c r="D5415" i="13" s="1"/>
  <c r="D5416" i="13" s="1"/>
  <c r="D5417" i="13" s="1"/>
  <c r="D5418" i="13" s="1"/>
  <c r="D5419" i="13" s="1"/>
  <c r="D5420" i="13" s="1"/>
  <c r="D5421" i="13" s="1"/>
  <c r="D5422" i="13" s="1"/>
  <c r="D5423" i="13" s="1"/>
  <c r="D5424" i="13" s="1"/>
  <c r="D5425" i="13" s="1"/>
  <c r="D5426" i="13" s="1"/>
  <c r="D5427" i="13" s="1"/>
  <c r="D5428" i="13" s="1"/>
  <c r="D5429" i="13" s="1"/>
  <c r="D5430" i="13" s="1"/>
  <c r="D5431" i="13" s="1"/>
  <c r="D5432" i="13" s="1"/>
  <c r="D5433" i="13" s="1"/>
  <c r="D5434" i="13" s="1"/>
  <c r="D5435" i="13" s="1"/>
  <c r="D5436" i="13" s="1"/>
  <c r="D5437" i="13" s="1"/>
  <c r="D5438" i="13" s="1"/>
  <c r="D5439" i="13" s="1"/>
  <c r="D5440" i="13" s="1"/>
  <c r="D5441" i="13" s="1"/>
  <c r="D5442" i="13" s="1"/>
  <c r="D5443" i="13" s="1"/>
  <c r="D5444" i="13" s="1"/>
  <c r="D5445" i="13" s="1"/>
  <c r="D5446" i="13" s="1"/>
  <c r="D5447" i="13" s="1"/>
  <c r="D5448" i="13" s="1"/>
  <c r="D5449" i="13" s="1"/>
  <c r="D5450" i="13" s="1"/>
  <c r="D5451" i="13" s="1"/>
  <c r="D5452" i="13" s="1"/>
  <c r="D5453" i="13" s="1"/>
  <c r="D5454" i="13" s="1"/>
  <c r="D5455" i="13" s="1"/>
  <c r="D5456" i="13" s="1"/>
  <c r="D5457" i="13" s="1"/>
  <c r="D5458" i="13" s="1"/>
  <c r="D5459" i="13" s="1"/>
  <c r="D5460" i="13" s="1"/>
  <c r="D5461" i="13" s="1"/>
  <c r="D5462" i="13" s="1"/>
  <c r="D5463" i="13" s="1"/>
  <c r="D5464" i="13" s="1"/>
  <c r="D5465" i="13" s="1"/>
  <c r="D5466" i="13" s="1"/>
  <c r="D5467" i="13" s="1"/>
  <c r="D5468" i="13" s="1"/>
  <c r="D5469" i="13" s="1"/>
  <c r="D5470" i="13" s="1"/>
  <c r="D5471" i="13" s="1"/>
  <c r="D5472" i="13" s="1"/>
  <c r="D5473" i="13" s="1"/>
  <c r="D5474" i="13" s="1"/>
  <c r="D5475" i="13" s="1"/>
  <c r="D5476" i="13" s="1"/>
  <c r="D5477" i="13" s="1"/>
  <c r="D5478" i="13" s="1"/>
  <c r="D5479" i="13" s="1"/>
  <c r="D5480" i="13" s="1"/>
  <c r="D5481" i="13" s="1"/>
  <c r="D5482" i="13" s="1"/>
  <c r="D5483" i="13" s="1"/>
  <c r="D5484" i="13" s="1"/>
  <c r="D5485" i="13" s="1"/>
  <c r="D5486" i="13" s="1"/>
  <c r="D5487" i="13" s="1"/>
  <c r="D5488" i="13" s="1"/>
  <c r="D5489" i="13" s="1"/>
  <c r="D5490" i="13" s="1"/>
  <c r="D5491" i="13" s="1"/>
  <c r="D5492" i="13" s="1"/>
  <c r="D5493" i="13" s="1"/>
  <c r="D5494" i="13" s="1"/>
  <c r="D5495" i="13" s="1"/>
  <c r="D5496" i="13" s="1"/>
  <c r="D5497" i="13" s="1"/>
  <c r="D5498" i="13" s="1"/>
  <c r="D5499" i="13" s="1"/>
  <c r="D5500" i="13" s="1"/>
  <c r="D5501" i="13" s="1"/>
  <c r="D5502" i="13" s="1"/>
  <c r="D5503" i="13" s="1"/>
  <c r="D5504" i="13" s="1"/>
  <c r="D5505" i="13" s="1"/>
  <c r="D5506" i="13" s="1"/>
  <c r="D5507" i="13" s="1"/>
  <c r="D5508" i="13" s="1"/>
  <c r="D5509" i="13" s="1"/>
  <c r="D5510" i="13" s="1"/>
  <c r="D5511" i="13" s="1"/>
  <c r="D5512" i="13" s="1"/>
  <c r="D5513" i="13" s="1"/>
  <c r="D5514" i="13" s="1"/>
  <c r="D5515" i="13" s="1"/>
  <c r="D5516" i="13" s="1"/>
  <c r="D5517" i="13" s="1"/>
  <c r="D5518" i="13" s="1"/>
  <c r="D5519" i="13" s="1"/>
  <c r="D5520" i="13" s="1"/>
  <c r="D5521" i="13" s="1"/>
  <c r="D5522" i="13" s="1"/>
  <c r="D5523" i="13" s="1"/>
  <c r="D5524" i="13" s="1"/>
  <c r="D5525" i="13" s="1"/>
  <c r="D5526" i="13" s="1"/>
  <c r="D5527" i="13" s="1"/>
  <c r="D5528" i="13" s="1"/>
  <c r="D5529" i="13" s="1"/>
  <c r="D5530" i="13" s="1"/>
  <c r="D5531" i="13" s="1"/>
  <c r="D5532" i="13" s="1"/>
  <c r="D5533" i="13" s="1"/>
  <c r="D5534" i="13" s="1"/>
  <c r="D5535" i="13" s="1"/>
  <c r="D5536" i="13" s="1"/>
  <c r="D5537" i="13" s="1"/>
  <c r="D5538" i="13" s="1"/>
  <c r="D5539" i="13" s="1"/>
  <c r="D5540" i="13" s="1"/>
  <c r="D5541" i="13" s="1"/>
  <c r="D5542" i="13" s="1"/>
  <c r="D5543" i="13" s="1"/>
  <c r="D5544" i="13" s="1"/>
  <c r="D5545" i="13" s="1"/>
  <c r="D5546" i="13" s="1"/>
  <c r="D5547" i="13" s="1"/>
  <c r="D5548" i="13" s="1"/>
  <c r="D5549" i="13" s="1"/>
  <c r="D5550" i="13" s="1"/>
  <c r="D5551" i="13" s="1"/>
  <c r="D5552" i="13" s="1"/>
  <c r="D5553" i="13" s="1"/>
  <c r="D5554" i="13" s="1"/>
  <c r="D5555" i="13" s="1"/>
  <c r="D5556" i="13" s="1"/>
  <c r="D5557" i="13" s="1"/>
  <c r="D5558" i="13" s="1"/>
  <c r="D5559" i="13" s="1"/>
  <c r="D5560" i="13" s="1"/>
  <c r="D5561" i="13" s="1"/>
  <c r="D5562" i="13" s="1"/>
  <c r="D5563" i="13" s="1"/>
  <c r="D5564" i="13" s="1"/>
  <c r="D5565" i="13" s="1"/>
  <c r="D5566" i="13" s="1"/>
  <c r="D5567" i="13" s="1"/>
  <c r="D5568" i="13" s="1"/>
  <c r="D5569" i="13" s="1"/>
  <c r="D5570" i="13" s="1"/>
  <c r="D5571" i="13" s="1"/>
  <c r="D5572" i="13" s="1"/>
  <c r="D5573" i="13" s="1"/>
  <c r="D5574" i="13" s="1"/>
  <c r="D5575" i="13" s="1"/>
  <c r="D5576" i="13" s="1"/>
  <c r="D5577" i="13" s="1"/>
  <c r="D5578" i="13" s="1"/>
  <c r="D5579" i="13" s="1"/>
  <c r="D5580" i="13" s="1"/>
  <c r="D5581" i="13" s="1"/>
  <c r="D5582" i="13" s="1"/>
  <c r="D5583" i="13" s="1"/>
  <c r="D5584" i="13" s="1"/>
  <c r="D5585" i="13" s="1"/>
  <c r="D5586" i="13" s="1"/>
  <c r="D5587" i="13" s="1"/>
  <c r="D5588" i="13" s="1"/>
  <c r="D5589" i="13" s="1"/>
  <c r="D5590" i="13" s="1"/>
  <c r="D5591" i="13" s="1"/>
  <c r="D5592" i="13" s="1"/>
  <c r="D5593" i="13" s="1"/>
  <c r="D5594" i="13" s="1"/>
  <c r="D5595" i="13" s="1"/>
  <c r="D5596" i="13" s="1"/>
  <c r="D5597" i="13" s="1"/>
  <c r="D5598" i="13" s="1"/>
  <c r="D5599" i="13" s="1"/>
  <c r="D5600" i="13" s="1"/>
  <c r="D5601" i="13" s="1"/>
  <c r="D5602" i="13" s="1"/>
  <c r="D5603" i="13" s="1"/>
  <c r="D5604" i="13" s="1"/>
  <c r="D5605" i="13" s="1"/>
  <c r="D5606" i="13" s="1"/>
  <c r="D5607" i="13" s="1"/>
  <c r="D5608" i="13" s="1"/>
  <c r="D5609" i="13" s="1"/>
  <c r="D5610" i="13" s="1"/>
  <c r="D5611" i="13" s="1"/>
  <c r="D5612" i="13" s="1"/>
  <c r="D5613" i="13" s="1"/>
  <c r="D5614" i="13" s="1"/>
  <c r="D5615" i="13" s="1"/>
  <c r="D5616" i="13" s="1"/>
  <c r="D5617" i="13" s="1"/>
  <c r="D5618" i="13" s="1"/>
  <c r="D5619" i="13" s="1"/>
  <c r="D5620" i="13" s="1"/>
  <c r="D5621" i="13" s="1"/>
  <c r="D5622" i="13" s="1"/>
  <c r="D5623" i="13" s="1"/>
  <c r="D5624" i="13" s="1"/>
  <c r="D5625" i="13" s="1"/>
  <c r="D5626" i="13" s="1"/>
  <c r="D5627" i="13" s="1"/>
  <c r="D5628" i="13" s="1"/>
  <c r="D5629" i="13" s="1"/>
  <c r="D5630" i="13" s="1"/>
  <c r="D5631" i="13" s="1"/>
  <c r="D5632" i="13" s="1"/>
  <c r="D5633" i="13" s="1"/>
  <c r="D5634" i="13" s="1"/>
  <c r="D5635" i="13" s="1"/>
  <c r="D5636" i="13" s="1"/>
  <c r="D5637" i="13" s="1"/>
  <c r="D5638" i="13" s="1"/>
  <c r="D5639" i="13" s="1"/>
  <c r="D5640" i="13" s="1"/>
  <c r="D5641" i="13" s="1"/>
  <c r="D5642" i="13" s="1"/>
  <c r="D5643" i="13" s="1"/>
  <c r="D5644" i="13" s="1"/>
  <c r="D5645" i="13" s="1"/>
  <c r="D5646" i="13" s="1"/>
  <c r="D5647" i="13" s="1"/>
  <c r="D5648" i="13" s="1"/>
  <c r="D5649" i="13" s="1"/>
  <c r="D5650" i="13" s="1"/>
  <c r="D5651" i="13" s="1"/>
  <c r="D5652" i="13" s="1"/>
  <c r="D5653" i="13" s="1"/>
  <c r="D5654" i="13" s="1"/>
  <c r="D5655" i="13" s="1"/>
  <c r="D5656" i="13" s="1"/>
  <c r="D5657" i="13" s="1"/>
  <c r="D5658" i="13" s="1"/>
  <c r="D5659" i="13" s="1"/>
  <c r="D5660" i="13" s="1"/>
  <c r="D5661" i="13" s="1"/>
  <c r="D5662" i="13" s="1"/>
  <c r="D5663" i="13" s="1"/>
  <c r="D5664" i="13" s="1"/>
  <c r="D5665" i="13" s="1"/>
  <c r="D5666" i="13" s="1"/>
  <c r="D5667" i="13" s="1"/>
  <c r="D5668" i="13" s="1"/>
  <c r="D5669" i="13" s="1"/>
  <c r="D5670" i="13" s="1"/>
  <c r="D5671" i="13" s="1"/>
  <c r="D5672" i="13" s="1"/>
  <c r="D5673" i="13" s="1"/>
  <c r="D5674" i="13" s="1"/>
  <c r="D5675" i="13" s="1"/>
  <c r="D5676" i="13" s="1"/>
  <c r="D5677" i="13" s="1"/>
  <c r="D5678" i="13" s="1"/>
  <c r="D5679" i="13" s="1"/>
  <c r="D5680" i="13" s="1"/>
  <c r="D5681" i="13" s="1"/>
  <c r="D5682" i="13" s="1"/>
  <c r="D5683" i="13" s="1"/>
  <c r="D5684" i="13" s="1"/>
  <c r="D5685" i="13" s="1"/>
  <c r="D5686" i="13" s="1"/>
  <c r="D5687" i="13" s="1"/>
  <c r="D5688" i="13" s="1"/>
  <c r="D5689" i="13" s="1"/>
  <c r="D5690" i="13" s="1"/>
  <c r="D5691" i="13" s="1"/>
  <c r="D5692" i="13" s="1"/>
  <c r="D5693" i="13" s="1"/>
  <c r="D5694" i="13" s="1"/>
  <c r="D5695" i="13" s="1"/>
  <c r="D5696" i="13" s="1"/>
  <c r="D5697" i="13" s="1"/>
  <c r="D5698" i="13" s="1"/>
  <c r="D5699" i="13" s="1"/>
  <c r="D5700" i="13" s="1"/>
  <c r="D5701" i="13" s="1"/>
  <c r="D5702" i="13" s="1"/>
  <c r="D5703" i="13" s="1"/>
  <c r="D5704" i="13" s="1"/>
  <c r="D5705" i="13" s="1"/>
  <c r="D5706" i="13" s="1"/>
  <c r="D5707" i="13" s="1"/>
  <c r="D5708" i="13" s="1"/>
  <c r="D5709" i="13" s="1"/>
  <c r="D5710" i="13" s="1"/>
  <c r="D5711" i="13" s="1"/>
  <c r="D5712" i="13" s="1"/>
  <c r="D5713" i="13" s="1"/>
  <c r="D5714" i="13" s="1"/>
  <c r="D5715" i="13" s="1"/>
  <c r="D5716" i="13" s="1"/>
  <c r="D5717" i="13" s="1"/>
  <c r="D5718" i="13" s="1"/>
  <c r="D5719" i="13" s="1"/>
  <c r="D5720" i="13" s="1"/>
  <c r="D5721" i="13" s="1"/>
  <c r="D5722" i="13" s="1"/>
  <c r="D5723" i="13" s="1"/>
  <c r="D5724" i="13" s="1"/>
  <c r="D5725" i="13" s="1"/>
  <c r="D5726" i="13" s="1"/>
  <c r="D5727" i="13" s="1"/>
  <c r="D5728" i="13" s="1"/>
  <c r="D5729" i="13" s="1"/>
  <c r="D5730" i="13" s="1"/>
  <c r="D5731" i="13" s="1"/>
  <c r="D5732" i="13" s="1"/>
  <c r="D5733" i="13" s="1"/>
  <c r="D5734" i="13" s="1"/>
  <c r="D5735" i="13" s="1"/>
  <c r="D5736" i="13" s="1"/>
  <c r="D5737" i="13" s="1"/>
  <c r="D5738" i="13" s="1"/>
  <c r="D5739" i="13" s="1"/>
  <c r="D5740" i="13" s="1"/>
  <c r="D5741" i="13" s="1"/>
  <c r="D5742" i="13" s="1"/>
  <c r="D5743" i="13" s="1"/>
  <c r="D5744" i="13" s="1"/>
  <c r="D5745" i="13" s="1"/>
  <c r="D5746" i="13" s="1"/>
  <c r="D5747" i="13" s="1"/>
  <c r="D5748" i="13" s="1"/>
  <c r="D5749" i="13" s="1"/>
  <c r="D5750" i="13" s="1"/>
  <c r="D5751" i="13" s="1"/>
  <c r="D5752" i="13" s="1"/>
  <c r="D5753" i="13" s="1"/>
  <c r="D5754" i="13" s="1"/>
  <c r="D5755" i="13" s="1"/>
  <c r="D5756" i="13" s="1"/>
  <c r="D5757" i="13" s="1"/>
  <c r="D5758" i="13" s="1"/>
  <c r="D5759" i="13" s="1"/>
  <c r="D5760" i="13" s="1"/>
  <c r="D5761" i="13" s="1"/>
  <c r="D5762" i="13" s="1"/>
  <c r="D5763" i="13" s="1"/>
  <c r="D5764" i="13" s="1"/>
  <c r="D5765" i="13" s="1"/>
  <c r="D5766" i="13" s="1"/>
  <c r="D5767" i="13" s="1"/>
  <c r="D5768" i="13" s="1"/>
  <c r="D5769" i="13" s="1"/>
  <c r="D5770" i="13" s="1"/>
  <c r="D5771" i="13" s="1"/>
  <c r="D5772" i="13" s="1"/>
  <c r="D5773" i="13" s="1"/>
  <c r="D5774" i="13" s="1"/>
  <c r="D5775" i="13" s="1"/>
  <c r="D5776" i="13" s="1"/>
  <c r="D5777" i="13" s="1"/>
  <c r="D5778" i="13" s="1"/>
  <c r="D5779" i="13" s="1"/>
  <c r="D5780" i="13" s="1"/>
  <c r="D5781" i="13" s="1"/>
  <c r="D5782" i="13" s="1"/>
  <c r="D5783" i="13" s="1"/>
  <c r="D5784" i="13" s="1"/>
  <c r="D5785" i="13" s="1"/>
  <c r="D5786" i="13" s="1"/>
  <c r="D5787" i="13" s="1"/>
  <c r="D5788" i="13" s="1"/>
  <c r="D5789" i="13" s="1"/>
  <c r="D5790" i="13" s="1"/>
  <c r="D5791" i="13" s="1"/>
  <c r="D5792" i="13" s="1"/>
  <c r="D5793" i="13" s="1"/>
  <c r="D5794" i="13" s="1"/>
  <c r="D5795" i="13" s="1"/>
  <c r="D5796" i="13" s="1"/>
  <c r="D5797" i="13" s="1"/>
  <c r="D5798" i="13" s="1"/>
  <c r="D5799" i="13" s="1"/>
  <c r="D5800" i="13" s="1"/>
  <c r="D5801" i="13" s="1"/>
  <c r="D5802" i="13" s="1"/>
  <c r="D5803" i="13" s="1"/>
  <c r="D5804" i="13" s="1"/>
  <c r="D5805" i="13" s="1"/>
  <c r="D5806" i="13" s="1"/>
  <c r="D5807" i="13" s="1"/>
  <c r="D5808" i="13" s="1"/>
  <c r="D5809" i="13" s="1"/>
  <c r="D5810" i="13" s="1"/>
  <c r="D5811" i="13" s="1"/>
  <c r="D5812" i="13" s="1"/>
  <c r="D5813" i="13" s="1"/>
  <c r="D5814" i="13" s="1"/>
  <c r="D5815" i="13" s="1"/>
  <c r="D5816" i="13" s="1"/>
  <c r="D5817" i="13" s="1"/>
  <c r="D5818" i="13" s="1"/>
  <c r="D5819" i="13" s="1"/>
  <c r="D5820" i="13" s="1"/>
  <c r="D5821" i="13" s="1"/>
  <c r="D5822" i="13" s="1"/>
  <c r="D5823" i="13" s="1"/>
  <c r="D5824" i="13" s="1"/>
  <c r="D5825" i="13" s="1"/>
  <c r="D5826" i="13" s="1"/>
  <c r="D5827" i="13" s="1"/>
  <c r="D5828" i="13" s="1"/>
  <c r="D5829" i="13" s="1"/>
  <c r="D5830" i="13" s="1"/>
  <c r="D5831" i="13" s="1"/>
  <c r="D5832" i="13" s="1"/>
  <c r="D5833" i="13" s="1"/>
  <c r="D5834" i="13" s="1"/>
  <c r="D5835" i="13" s="1"/>
  <c r="D5836" i="13" s="1"/>
  <c r="D5837" i="13" s="1"/>
  <c r="D5838" i="13" s="1"/>
  <c r="D5839" i="13" s="1"/>
  <c r="D5840" i="13" s="1"/>
  <c r="D5841" i="13" s="1"/>
  <c r="D5842" i="13" s="1"/>
  <c r="D5843" i="13" s="1"/>
  <c r="D5844" i="13" s="1"/>
  <c r="D5845" i="13" s="1"/>
  <c r="D5846" i="13" s="1"/>
  <c r="D5847" i="13" s="1"/>
  <c r="D5848" i="13" s="1"/>
  <c r="D5849" i="13" s="1"/>
  <c r="D5850" i="13" s="1"/>
  <c r="D5851" i="13" s="1"/>
  <c r="D5852" i="13" s="1"/>
  <c r="D5853" i="13" s="1"/>
  <c r="D5854" i="13" s="1"/>
  <c r="D5855" i="13" s="1"/>
  <c r="D5856" i="13" s="1"/>
  <c r="D5857" i="13" s="1"/>
  <c r="D5858" i="13" s="1"/>
  <c r="D5859" i="13" s="1"/>
  <c r="D5860" i="13" s="1"/>
  <c r="D5861" i="13" s="1"/>
  <c r="D5862" i="13" s="1"/>
  <c r="D5863" i="13" s="1"/>
  <c r="D5864" i="13" s="1"/>
  <c r="D5865" i="13" s="1"/>
  <c r="D5866" i="13" s="1"/>
  <c r="D5867" i="13" s="1"/>
  <c r="D5868" i="13" s="1"/>
  <c r="D5869" i="13" s="1"/>
  <c r="D5870" i="13" s="1"/>
  <c r="D5871" i="13" s="1"/>
  <c r="D5872" i="13" s="1"/>
  <c r="D5873" i="13" s="1"/>
  <c r="D5874" i="13" s="1"/>
  <c r="D5875" i="13" s="1"/>
  <c r="D5876" i="13" s="1"/>
  <c r="D5877" i="13" s="1"/>
  <c r="D5878" i="13" s="1"/>
  <c r="D5879" i="13" s="1"/>
  <c r="D5880" i="13" s="1"/>
  <c r="D5881" i="13" s="1"/>
  <c r="D5882" i="13" s="1"/>
  <c r="D5883" i="13" s="1"/>
  <c r="D5884" i="13" s="1"/>
  <c r="D5885" i="13" s="1"/>
  <c r="D5886" i="13" s="1"/>
  <c r="D5887" i="13" s="1"/>
  <c r="D5888" i="13" s="1"/>
  <c r="D5889" i="13" s="1"/>
  <c r="D5890" i="13" s="1"/>
  <c r="D5891" i="13" s="1"/>
  <c r="D5892" i="13" s="1"/>
  <c r="D5893" i="13" s="1"/>
  <c r="D5894" i="13" s="1"/>
  <c r="D5895" i="13" s="1"/>
  <c r="D5896" i="13" s="1"/>
  <c r="D5897" i="13" s="1"/>
  <c r="D5898" i="13" s="1"/>
  <c r="D5899" i="13" s="1"/>
  <c r="D5900" i="13" s="1"/>
  <c r="D5901" i="13" s="1"/>
  <c r="D5902" i="13" s="1"/>
  <c r="D5903" i="13" s="1"/>
  <c r="D5904" i="13" s="1"/>
  <c r="D5905" i="13" s="1"/>
  <c r="D5906" i="13" s="1"/>
  <c r="D5907" i="13" s="1"/>
  <c r="D5908" i="13" s="1"/>
  <c r="D5909" i="13" s="1"/>
  <c r="D5910" i="13" s="1"/>
  <c r="D5911" i="13" s="1"/>
  <c r="D5912" i="13" s="1"/>
  <c r="D5913" i="13" s="1"/>
  <c r="D5914" i="13" s="1"/>
  <c r="D5915" i="13" s="1"/>
  <c r="D5916" i="13" s="1"/>
  <c r="D5917" i="13" s="1"/>
  <c r="D5918" i="13" s="1"/>
  <c r="D5919" i="13" s="1"/>
  <c r="D5920" i="13" s="1"/>
  <c r="D5921" i="13" s="1"/>
  <c r="D5922" i="13" s="1"/>
  <c r="D5923" i="13" s="1"/>
  <c r="D5924" i="13" s="1"/>
  <c r="D5925" i="13" s="1"/>
  <c r="D5926" i="13" s="1"/>
  <c r="D5927" i="13" s="1"/>
  <c r="D5928" i="13" s="1"/>
  <c r="D5929" i="13" s="1"/>
  <c r="D5930" i="13" s="1"/>
  <c r="D5931" i="13" s="1"/>
  <c r="D5932" i="13" s="1"/>
  <c r="D5933" i="13" s="1"/>
  <c r="D5934" i="13" s="1"/>
  <c r="D5935" i="13" s="1"/>
  <c r="D5936" i="13" s="1"/>
  <c r="D5937" i="13" s="1"/>
  <c r="D5938" i="13" s="1"/>
  <c r="D5939" i="13" s="1"/>
  <c r="D5940" i="13" s="1"/>
  <c r="D5941" i="13" s="1"/>
  <c r="D5942" i="13" s="1"/>
  <c r="D5943" i="13" s="1"/>
  <c r="D5944" i="13" s="1"/>
  <c r="D5945" i="13" s="1"/>
  <c r="D5946" i="13" s="1"/>
  <c r="D5947" i="13" s="1"/>
  <c r="D5948" i="13" s="1"/>
  <c r="D5949" i="13" s="1"/>
  <c r="D5950" i="13" s="1"/>
  <c r="D5951" i="13" s="1"/>
  <c r="D5952" i="13" s="1"/>
  <c r="D5953" i="13" s="1"/>
  <c r="D5954" i="13" s="1"/>
  <c r="D5955" i="13" s="1"/>
  <c r="D5956" i="13" s="1"/>
  <c r="D5957" i="13" s="1"/>
  <c r="D5958" i="13" s="1"/>
  <c r="D5959" i="13" s="1"/>
  <c r="D5960" i="13" s="1"/>
  <c r="D5961" i="13" s="1"/>
  <c r="D5962" i="13" s="1"/>
  <c r="D5963" i="13" s="1"/>
  <c r="D5964" i="13" s="1"/>
  <c r="D5965" i="13" s="1"/>
  <c r="D5966" i="13" s="1"/>
  <c r="D5967" i="13" s="1"/>
  <c r="D5968" i="13" s="1"/>
  <c r="D5969" i="13" s="1"/>
  <c r="D5970" i="13" s="1"/>
  <c r="D5971" i="13" s="1"/>
  <c r="D5972" i="13" s="1"/>
  <c r="D5973" i="13" s="1"/>
  <c r="D5974" i="13" s="1"/>
  <c r="D5975" i="13" s="1"/>
  <c r="D5976" i="13" s="1"/>
  <c r="D5977" i="13" s="1"/>
  <c r="D5978" i="13" s="1"/>
  <c r="D5979" i="13" s="1"/>
  <c r="D5980" i="13" s="1"/>
  <c r="D5981" i="13" s="1"/>
  <c r="D5982" i="13" s="1"/>
  <c r="D5983" i="13" s="1"/>
  <c r="D5984" i="13" s="1"/>
  <c r="D5985" i="13" s="1"/>
  <c r="D5986" i="13" s="1"/>
  <c r="D5987" i="13" s="1"/>
  <c r="D5988" i="13" s="1"/>
  <c r="D5989" i="13" s="1"/>
  <c r="D5990" i="13" s="1"/>
  <c r="D5991" i="13" s="1"/>
  <c r="D5992" i="13" s="1"/>
  <c r="D5993" i="13" s="1"/>
  <c r="D5994" i="13" s="1"/>
  <c r="D5995" i="13" s="1"/>
  <c r="D5996" i="13" s="1"/>
  <c r="D5997" i="13" s="1"/>
  <c r="D5998" i="13" s="1"/>
  <c r="D5999" i="13" s="1"/>
  <c r="D6000" i="13" s="1"/>
  <c r="D6001" i="13" s="1"/>
  <c r="D6002" i="13" s="1"/>
  <c r="D6003" i="13" s="1"/>
  <c r="D6004" i="13" s="1"/>
  <c r="D6005" i="13" s="1"/>
  <c r="D6006" i="13" s="1"/>
  <c r="D6007" i="13" s="1"/>
  <c r="D6008" i="13" s="1"/>
  <c r="D6009" i="13" s="1"/>
  <c r="D6010" i="13" s="1"/>
  <c r="D6011" i="13" s="1"/>
  <c r="D6012" i="13" s="1"/>
  <c r="D6013" i="13" s="1"/>
  <c r="D6014" i="13" s="1"/>
  <c r="D6015" i="13" s="1"/>
  <c r="D6016" i="13" s="1"/>
  <c r="D6017" i="13" s="1"/>
  <c r="D6018" i="13" s="1"/>
  <c r="D6019" i="13" s="1"/>
  <c r="D6020" i="13" s="1"/>
  <c r="D6021" i="13" s="1"/>
  <c r="D6022" i="13" s="1"/>
  <c r="D6023" i="13" s="1"/>
  <c r="D6024" i="13" s="1"/>
  <c r="D6025" i="13" s="1"/>
  <c r="D6026" i="13" s="1"/>
  <c r="D6027" i="13" s="1"/>
  <c r="D6028" i="13" s="1"/>
  <c r="D6029" i="13" s="1"/>
  <c r="D6030" i="13" s="1"/>
  <c r="D6031" i="13" s="1"/>
  <c r="D6032" i="13" s="1"/>
  <c r="D6033" i="13" s="1"/>
  <c r="D6034" i="13" s="1"/>
  <c r="D6035" i="13" s="1"/>
  <c r="D6036" i="13" s="1"/>
  <c r="D6037" i="13" s="1"/>
  <c r="D6038" i="13" s="1"/>
  <c r="D6039" i="13" s="1"/>
  <c r="D6040" i="13" s="1"/>
  <c r="D6041" i="13" s="1"/>
  <c r="D6042" i="13" s="1"/>
  <c r="D6043" i="13" s="1"/>
  <c r="D6044" i="13" s="1"/>
  <c r="D6045" i="13" s="1"/>
  <c r="D6046" i="13" s="1"/>
  <c r="D6047" i="13" s="1"/>
  <c r="D6048" i="13" s="1"/>
  <c r="D6049" i="13" s="1"/>
  <c r="D6050" i="13" s="1"/>
  <c r="D6051" i="13" s="1"/>
  <c r="D6052" i="13" s="1"/>
  <c r="D6053" i="13" s="1"/>
  <c r="D6054" i="13" s="1"/>
  <c r="D6055" i="13" s="1"/>
  <c r="D6056" i="13" s="1"/>
  <c r="D6057" i="13" s="1"/>
  <c r="D6058" i="13" s="1"/>
  <c r="D6059" i="13" s="1"/>
  <c r="D6060" i="13" s="1"/>
  <c r="D6061" i="13" s="1"/>
  <c r="D6062" i="13" s="1"/>
  <c r="D6063" i="13" s="1"/>
  <c r="D6064" i="13" s="1"/>
  <c r="D6065" i="13" s="1"/>
  <c r="D6066" i="13" s="1"/>
  <c r="D6067" i="13" s="1"/>
  <c r="D6068" i="13" s="1"/>
  <c r="D6069" i="13" s="1"/>
  <c r="D6070" i="13" s="1"/>
  <c r="D6071" i="13" s="1"/>
  <c r="D6072" i="13" s="1"/>
  <c r="D6073" i="13" s="1"/>
  <c r="D6074" i="13" s="1"/>
  <c r="D6075" i="13" s="1"/>
  <c r="D6076" i="13" s="1"/>
  <c r="D6077" i="13" s="1"/>
  <c r="D6078" i="13" s="1"/>
  <c r="D6079" i="13" s="1"/>
  <c r="D6080" i="13" s="1"/>
  <c r="D6081" i="13" s="1"/>
  <c r="D6082" i="13" s="1"/>
  <c r="D6083" i="13" s="1"/>
  <c r="D6084" i="13" s="1"/>
  <c r="D6085" i="13" s="1"/>
  <c r="D6086" i="13" s="1"/>
  <c r="D6087" i="13" s="1"/>
  <c r="D6088" i="13" s="1"/>
  <c r="D6089" i="13" s="1"/>
  <c r="D6090" i="13" s="1"/>
  <c r="D6091" i="13" s="1"/>
  <c r="D6092" i="13" s="1"/>
  <c r="D6093" i="13" s="1"/>
  <c r="D6094" i="13" s="1"/>
  <c r="D6095" i="13" s="1"/>
  <c r="D6096" i="13" s="1"/>
  <c r="D6097" i="13" s="1"/>
  <c r="D6098" i="13" s="1"/>
  <c r="D6099" i="13" s="1"/>
  <c r="D6100" i="13" s="1"/>
  <c r="D6101" i="13" s="1"/>
  <c r="D6102" i="13" s="1"/>
  <c r="D6103" i="13" s="1"/>
  <c r="D6104" i="13" s="1"/>
  <c r="D6105" i="13" s="1"/>
  <c r="D6106" i="13" s="1"/>
  <c r="D6107" i="13" s="1"/>
  <c r="D6108" i="13" s="1"/>
  <c r="D6109" i="13" s="1"/>
  <c r="D6110" i="13" s="1"/>
  <c r="D6111" i="13" s="1"/>
  <c r="D6112" i="13" s="1"/>
  <c r="D6113" i="13" s="1"/>
  <c r="D6114" i="13" s="1"/>
  <c r="D6115" i="13" s="1"/>
  <c r="D6116" i="13" s="1"/>
  <c r="D6117" i="13" s="1"/>
  <c r="D6118" i="13" s="1"/>
  <c r="D6119" i="13" s="1"/>
  <c r="D6120" i="13" s="1"/>
  <c r="D6121" i="13" s="1"/>
  <c r="D6122" i="13" s="1"/>
  <c r="D6123" i="13" s="1"/>
  <c r="D6124" i="13" s="1"/>
  <c r="D6125" i="13" s="1"/>
  <c r="D6126" i="13" s="1"/>
  <c r="D6127" i="13" s="1"/>
  <c r="D6128" i="13" s="1"/>
  <c r="D6129" i="13" s="1"/>
  <c r="D6130" i="13" s="1"/>
  <c r="D6131" i="13" s="1"/>
  <c r="D6132" i="13" s="1"/>
  <c r="D6133" i="13" s="1"/>
  <c r="D6134" i="13" s="1"/>
  <c r="D6135" i="13" s="1"/>
  <c r="D6136" i="13" s="1"/>
  <c r="D6137" i="13" s="1"/>
  <c r="D6138" i="13" s="1"/>
  <c r="D6139" i="13" s="1"/>
  <c r="D6140" i="13" s="1"/>
  <c r="D6141" i="13" s="1"/>
  <c r="D6142" i="13" s="1"/>
  <c r="D6143" i="13" s="1"/>
  <c r="D6144" i="13" s="1"/>
  <c r="D6145" i="13" s="1"/>
  <c r="D6146" i="13" s="1"/>
  <c r="D6147" i="13" s="1"/>
  <c r="D6148" i="13" s="1"/>
  <c r="D6149" i="13" s="1"/>
  <c r="D6150" i="13" s="1"/>
  <c r="D6151" i="13" s="1"/>
  <c r="D6152" i="13" s="1"/>
  <c r="D6153" i="13" s="1"/>
  <c r="D6154" i="13" s="1"/>
  <c r="D6155" i="13" s="1"/>
  <c r="D6156" i="13" s="1"/>
  <c r="D6157" i="13" s="1"/>
  <c r="D6158" i="13" s="1"/>
  <c r="D6159" i="13" s="1"/>
  <c r="D6160" i="13" s="1"/>
  <c r="D6161" i="13" s="1"/>
  <c r="D6162" i="13" s="1"/>
  <c r="D6163" i="13" s="1"/>
  <c r="D6164" i="13" s="1"/>
  <c r="D6165" i="13" s="1"/>
  <c r="D6166" i="13" s="1"/>
  <c r="D6167" i="13" s="1"/>
  <c r="D6168" i="13" s="1"/>
  <c r="D6169" i="13" s="1"/>
  <c r="D6170" i="13" s="1"/>
  <c r="D6171" i="13" s="1"/>
  <c r="D6172" i="13" s="1"/>
  <c r="D6173" i="13" s="1"/>
  <c r="D6174" i="13" s="1"/>
  <c r="D6175" i="13" s="1"/>
  <c r="D6176" i="13" s="1"/>
  <c r="D6177" i="13" s="1"/>
  <c r="D6178" i="13" s="1"/>
  <c r="D6179" i="13" s="1"/>
  <c r="D6180" i="13" s="1"/>
  <c r="D6181" i="13" s="1"/>
  <c r="D6182" i="13" s="1"/>
  <c r="D6183" i="13" s="1"/>
  <c r="D6184" i="13" s="1"/>
  <c r="D6185" i="13" s="1"/>
  <c r="D6186" i="13" s="1"/>
  <c r="D6187" i="13" s="1"/>
  <c r="D6188" i="13" s="1"/>
  <c r="D6189" i="13" s="1"/>
  <c r="D6190" i="13" s="1"/>
  <c r="D6191" i="13" s="1"/>
  <c r="D6192" i="13" s="1"/>
  <c r="D6193" i="13" s="1"/>
  <c r="D6194" i="13" s="1"/>
  <c r="D6195" i="13" s="1"/>
  <c r="D6196" i="13" s="1"/>
  <c r="D6197" i="13" s="1"/>
  <c r="D6198" i="13" s="1"/>
  <c r="D6199" i="13" s="1"/>
  <c r="D6200" i="13" s="1"/>
  <c r="D6201" i="13" s="1"/>
  <c r="D6202" i="13" s="1"/>
  <c r="D6203" i="13" s="1"/>
  <c r="D6204" i="13" s="1"/>
  <c r="D6205" i="13" s="1"/>
  <c r="D6206" i="13" s="1"/>
  <c r="D6207" i="13" s="1"/>
  <c r="D6208" i="13" s="1"/>
  <c r="D6209" i="13" s="1"/>
  <c r="D6210" i="13" s="1"/>
  <c r="D6211" i="13" s="1"/>
  <c r="D6212" i="13" s="1"/>
  <c r="D6213" i="13" s="1"/>
  <c r="D6214" i="13" s="1"/>
  <c r="D6215" i="13" s="1"/>
  <c r="D6216" i="13" s="1"/>
  <c r="D6217" i="13" s="1"/>
  <c r="D6218" i="13" s="1"/>
  <c r="D6219" i="13" s="1"/>
  <c r="D6220" i="13" s="1"/>
  <c r="D6221" i="13" s="1"/>
  <c r="D6222" i="13" s="1"/>
  <c r="D6223" i="13" s="1"/>
  <c r="D6224" i="13" s="1"/>
  <c r="D6225" i="13" s="1"/>
  <c r="D6226" i="13" s="1"/>
  <c r="D6227" i="13" s="1"/>
  <c r="D6228" i="13" s="1"/>
  <c r="D6229" i="13" s="1"/>
  <c r="D6230" i="13" s="1"/>
  <c r="D6231" i="13" s="1"/>
  <c r="D6232" i="13" s="1"/>
  <c r="D6233" i="13" s="1"/>
  <c r="D6234" i="13" s="1"/>
  <c r="D6235" i="13" s="1"/>
  <c r="D6236" i="13" s="1"/>
  <c r="D6237" i="13" s="1"/>
  <c r="D6238" i="13" s="1"/>
  <c r="D6239" i="13" s="1"/>
  <c r="D6240" i="13" s="1"/>
  <c r="D6241" i="13" s="1"/>
  <c r="D6242" i="13" s="1"/>
  <c r="D6243" i="13" s="1"/>
  <c r="D6244" i="13" s="1"/>
  <c r="D6245" i="13" s="1"/>
  <c r="D6246" i="13" s="1"/>
  <c r="D6247" i="13" s="1"/>
  <c r="D6248" i="13" s="1"/>
  <c r="D6249" i="13" s="1"/>
  <c r="D6250" i="13" s="1"/>
  <c r="D6251" i="13" s="1"/>
  <c r="D6252" i="13" s="1"/>
  <c r="D6253" i="13" s="1"/>
  <c r="D6254" i="13" s="1"/>
  <c r="D6255" i="13" s="1"/>
  <c r="D6256" i="13" s="1"/>
  <c r="D6257" i="13" s="1"/>
  <c r="D6258" i="13" s="1"/>
  <c r="D6259" i="13" s="1"/>
  <c r="D6260" i="13" s="1"/>
  <c r="D6261" i="13" s="1"/>
  <c r="D6262" i="13" s="1"/>
  <c r="D6263" i="13" s="1"/>
  <c r="D6264" i="13" s="1"/>
  <c r="D6265" i="13" s="1"/>
  <c r="D6266" i="13" s="1"/>
  <c r="D6267" i="13" s="1"/>
  <c r="D6268" i="13" s="1"/>
  <c r="D6269" i="13" s="1"/>
  <c r="D6270" i="13" s="1"/>
  <c r="D6271" i="13" s="1"/>
  <c r="D6272" i="13" s="1"/>
  <c r="D6273" i="13" s="1"/>
  <c r="D6274" i="13" s="1"/>
  <c r="D6275" i="13" s="1"/>
  <c r="D6276" i="13" s="1"/>
  <c r="D6277" i="13" s="1"/>
  <c r="D6278" i="13" s="1"/>
  <c r="D6279" i="13" s="1"/>
  <c r="D6280" i="13" s="1"/>
  <c r="D6281" i="13" s="1"/>
  <c r="D6282" i="13" s="1"/>
  <c r="D6283" i="13" s="1"/>
  <c r="D6284" i="13" s="1"/>
  <c r="D6285" i="13" s="1"/>
  <c r="D6286" i="13" s="1"/>
  <c r="D6287" i="13" s="1"/>
  <c r="D6288" i="13" s="1"/>
  <c r="D6289" i="13" s="1"/>
  <c r="D6290" i="13" s="1"/>
  <c r="D6291" i="13" s="1"/>
  <c r="D6292" i="13" s="1"/>
  <c r="D6293" i="13" s="1"/>
  <c r="D6294" i="13" s="1"/>
  <c r="D6295" i="13" s="1"/>
  <c r="D6296" i="13" s="1"/>
  <c r="D6297" i="13" s="1"/>
  <c r="D6298" i="13" s="1"/>
  <c r="D6299" i="13" s="1"/>
  <c r="D6300" i="13" s="1"/>
  <c r="D6301" i="13" s="1"/>
  <c r="D6302" i="13" s="1"/>
  <c r="D6303" i="13" s="1"/>
  <c r="D6304" i="13" s="1"/>
  <c r="D6305" i="13" s="1"/>
  <c r="D6306" i="13" s="1"/>
  <c r="D6307" i="13" s="1"/>
  <c r="D6308" i="13" s="1"/>
  <c r="D6309" i="13" s="1"/>
  <c r="D6310" i="13" s="1"/>
  <c r="D6311" i="13" s="1"/>
  <c r="D6312" i="13" s="1"/>
  <c r="D6313" i="13" s="1"/>
  <c r="D6314" i="13" s="1"/>
  <c r="D6315" i="13" s="1"/>
  <c r="D6316" i="13" s="1"/>
  <c r="D6317" i="13" s="1"/>
  <c r="D6318" i="13" s="1"/>
  <c r="D6319" i="13" s="1"/>
  <c r="D6320" i="13" s="1"/>
  <c r="D6321" i="13" s="1"/>
  <c r="D6322" i="13" s="1"/>
  <c r="D6323" i="13" s="1"/>
  <c r="D6324" i="13" s="1"/>
  <c r="D6325" i="13" s="1"/>
  <c r="D6326" i="13" s="1"/>
  <c r="D6327" i="13" s="1"/>
  <c r="D6328" i="13" s="1"/>
  <c r="D6329" i="13" s="1"/>
  <c r="D6330" i="13" s="1"/>
  <c r="D6331" i="13" s="1"/>
  <c r="D6332" i="13" s="1"/>
  <c r="D6333" i="13" s="1"/>
  <c r="D6334" i="13" s="1"/>
  <c r="D6335" i="13" s="1"/>
  <c r="D6336" i="13" s="1"/>
  <c r="D6337" i="13" s="1"/>
  <c r="D6338" i="13" s="1"/>
  <c r="D6339" i="13" s="1"/>
  <c r="D6340" i="13" s="1"/>
  <c r="D6341" i="13" s="1"/>
  <c r="D6342" i="13" s="1"/>
  <c r="D6343" i="13" s="1"/>
  <c r="D6344" i="13" s="1"/>
  <c r="D6345" i="13" s="1"/>
  <c r="D6346" i="13" s="1"/>
  <c r="D6347" i="13" s="1"/>
  <c r="D6348" i="13" s="1"/>
  <c r="D6349" i="13" s="1"/>
  <c r="D6350" i="13" s="1"/>
  <c r="D6351" i="13" s="1"/>
  <c r="D6352" i="13" s="1"/>
  <c r="D6353" i="13" s="1"/>
  <c r="D6354" i="13" s="1"/>
  <c r="D6355" i="13" s="1"/>
  <c r="D6356" i="13" s="1"/>
  <c r="D6357" i="13" s="1"/>
  <c r="D6358" i="13" s="1"/>
  <c r="D6359" i="13" s="1"/>
  <c r="D6360" i="13" s="1"/>
  <c r="D6361" i="13" s="1"/>
  <c r="D6362" i="13" s="1"/>
  <c r="D6363" i="13" s="1"/>
  <c r="D6364" i="13" s="1"/>
  <c r="D6365" i="13" s="1"/>
  <c r="D6366" i="13" s="1"/>
  <c r="D6367" i="13" s="1"/>
  <c r="D6368" i="13" s="1"/>
  <c r="D6369" i="13" s="1"/>
  <c r="D6370" i="13" s="1"/>
  <c r="D6371" i="13" s="1"/>
  <c r="D6372" i="13" s="1"/>
  <c r="D6373" i="13" s="1"/>
  <c r="D6374" i="13" s="1"/>
  <c r="D6375" i="13" s="1"/>
  <c r="D6376" i="13" s="1"/>
  <c r="D6377" i="13" s="1"/>
  <c r="D6378" i="13" s="1"/>
  <c r="D6379" i="13" s="1"/>
  <c r="D6380" i="13" s="1"/>
  <c r="D6381" i="13" s="1"/>
  <c r="D6382" i="13" s="1"/>
  <c r="D6383" i="13" s="1"/>
  <c r="D6384" i="13" s="1"/>
  <c r="D6385" i="13" s="1"/>
  <c r="D6386" i="13" s="1"/>
  <c r="D6387" i="13" s="1"/>
  <c r="D6388" i="13" s="1"/>
  <c r="D6389" i="13" s="1"/>
  <c r="D6390" i="13" s="1"/>
  <c r="D6391" i="13" s="1"/>
  <c r="D6392" i="13" s="1"/>
  <c r="D6393" i="13" s="1"/>
  <c r="D6394" i="13" s="1"/>
  <c r="D6395" i="13" s="1"/>
  <c r="D6396" i="13" s="1"/>
  <c r="D6397" i="13" s="1"/>
  <c r="D6398" i="13" s="1"/>
  <c r="D6399" i="13" s="1"/>
  <c r="D6400" i="13" s="1"/>
  <c r="D6401" i="13" s="1"/>
  <c r="D6402" i="13" s="1"/>
  <c r="D6403" i="13" s="1"/>
  <c r="D6404" i="13" s="1"/>
  <c r="D6405" i="13" s="1"/>
  <c r="D6406" i="13" s="1"/>
  <c r="D6407" i="13" s="1"/>
  <c r="D6408" i="13" s="1"/>
  <c r="D6409" i="13" s="1"/>
  <c r="D6410" i="13" s="1"/>
  <c r="D6411" i="13" s="1"/>
  <c r="D6412" i="13" s="1"/>
  <c r="D6413" i="13" s="1"/>
  <c r="D6414" i="13" s="1"/>
  <c r="D6415" i="13" s="1"/>
  <c r="D6416" i="13" s="1"/>
  <c r="D6417" i="13" s="1"/>
  <c r="D6418" i="13" s="1"/>
  <c r="D6419" i="13" s="1"/>
  <c r="D6420" i="13" s="1"/>
  <c r="D6421" i="13" s="1"/>
  <c r="D6422" i="13" s="1"/>
  <c r="D6423" i="13" s="1"/>
  <c r="D6424" i="13" s="1"/>
  <c r="D6425" i="13" s="1"/>
  <c r="D6426" i="13" s="1"/>
  <c r="D6427" i="13" s="1"/>
  <c r="D6428" i="13" s="1"/>
  <c r="D6429" i="13" s="1"/>
  <c r="D6430" i="13" s="1"/>
  <c r="D6431" i="13" s="1"/>
  <c r="D6432" i="13" s="1"/>
  <c r="D6433" i="13" s="1"/>
  <c r="D6434" i="13" s="1"/>
  <c r="D6435" i="13" s="1"/>
  <c r="D6436" i="13" s="1"/>
  <c r="D6437" i="13" s="1"/>
  <c r="D6438" i="13" s="1"/>
  <c r="D6439" i="13" s="1"/>
  <c r="D6440" i="13" s="1"/>
  <c r="D6441" i="13" s="1"/>
  <c r="D6442" i="13" s="1"/>
  <c r="D6443" i="13" s="1"/>
  <c r="D6444" i="13" s="1"/>
  <c r="D6445" i="13" s="1"/>
  <c r="D6446" i="13" s="1"/>
  <c r="D6447" i="13" s="1"/>
  <c r="D6448" i="13" s="1"/>
  <c r="D6449" i="13" s="1"/>
  <c r="D6450" i="13" s="1"/>
  <c r="D6451" i="13" s="1"/>
  <c r="D6452" i="13" s="1"/>
  <c r="D6453" i="13" s="1"/>
  <c r="D6454" i="13" s="1"/>
  <c r="D6455" i="13" s="1"/>
  <c r="D6456" i="13" s="1"/>
  <c r="D6457" i="13" s="1"/>
  <c r="D6458" i="13" s="1"/>
  <c r="D6459" i="13" s="1"/>
  <c r="D6460" i="13" s="1"/>
  <c r="D6461" i="13" s="1"/>
  <c r="D6462" i="13" s="1"/>
  <c r="D6463" i="13" s="1"/>
  <c r="D6464" i="13" s="1"/>
  <c r="D6465" i="13" s="1"/>
  <c r="D6466" i="13" s="1"/>
  <c r="D6467" i="13" s="1"/>
  <c r="D6468" i="13" s="1"/>
  <c r="D6469" i="13" s="1"/>
  <c r="D6470" i="13" s="1"/>
  <c r="D6471" i="13" s="1"/>
  <c r="D6472" i="13" s="1"/>
  <c r="D6473" i="13" s="1"/>
  <c r="D6474" i="13" s="1"/>
  <c r="D6475" i="13" s="1"/>
  <c r="D6476" i="13" s="1"/>
  <c r="D6477" i="13" s="1"/>
  <c r="D6478" i="13" s="1"/>
  <c r="D6479" i="13" s="1"/>
  <c r="D6480" i="13" s="1"/>
  <c r="D6481" i="13" s="1"/>
  <c r="D6482" i="13" s="1"/>
  <c r="D6483" i="13" s="1"/>
  <c r="D6484" i="13" s="1"/>
  <c r="D6485" i="13" s="1"/>
  <c r="D6486" i="13" s="1"/>
  <c r="D6487" i="13" s="1"/>
  <c r="D6488" i="13" s="1"/>
  <c r="D6489" i="13" s="1"/>
  <c r="D6490" i="13" s="1"/>
  <c r="D6491" i="13" s="1"/>
  <c r="D6492" i="13" s="1"/>
  <c r="D6493" i="13" s="1"/>
  <c r="D6494" i="13" s="1"/>
  <c r="D6495" i="13" s="1"/>
  <c r="D6496" i="13" s="1"/>
  <c r="D6497" i="13" s="1"/>
  <c r="D6498" i="13" s="1"/>
  <c r="D6499" i="13" s="1"/>
  <c r="D6500" i="13" s="1"/>
  <c r="D6501" i="13" s="1"/>
  <c r="D6502" i="13" s="1"/>
  <c r="D6503" i="13" s="1"/>
  <c r="D6504" i="13" s="1"/>
  <c r="D6505" i="13" s="1"/>
  <c r="D6506" i="13" s="1"/>
  <c r="D6507" i="13" s="1"/>
  <c r="D6508" i="13" s="1"/>
  <c r="D6509" i="13" s="1"/>
  <c r="D6510" i="13" s="1"/>
  <c r="D6511" i="13" s="1"/>
  <c r="D6512" i="13" s="1"/>
  <c r="D6513" i="13" s="1"/>
  <c r="D6514" i="13" s="1"/>
  <c r="D6515" i="13" s="1"/>
  <c r="D6516" i="13" s="1"/>
  <c r="D6517" i="13" s="1"/>
  <c r="D6518" i="13" s="1"/>
  <c r="D6519" i="13" s="1"/>
  <c r="D6520" i="13" s="1"/>
  <c r="D6521" i="13" s="1"/>
  <c r="D6522" i="13" s="1"/>
  <c r="D6523" i="13" s="1"/>
  <c r="D6524" i="13" s="1"/>
  <c r="D6525" i="13" s="1"/>
  <c r="D6526" i="13" s="1"/>
  <c r="D6527" i="13" s="1"/>
  <c r="D6528" i="13" s="1"/>
  <c r="D6529" i="13" s="1"/>
  <c r="D6530" i="13" s="1"/>
  <c r="D6531" i="13" s="1"/>
  <c r="D6532" i="13" s="1"/>
  <c r="D6533" i="13" s="1"/>
  <c r="D6534" i="13" s="1"/>
  <c r="D6535" i="13" s="1"/>
  <c r="D6536" i="13" s="1"/>
  <c r="D6537" i="13" s="1"/>
  <c r="D6538" i="13" s="1"/>
  <c r="D6539" i="13" s="1"/>
  <c r="D6540" i="13" s="1"/>
  <c r="D6541" i="13" s="1"/>
  <c r="D6542" i="13" s="1"/>
  <c r="D6543" i="13" s="1"/>
  <c r="D6544" i="13" s="1"/>
  <c r="D6545" i="13" s="1"/>
  <c r="D6546" i="13" s="1"/>
  <c r="D6547" i="13" s="1"/>
  <c r="D6548" i="13" s="1"/>
  <c r="D6549" i="13" s="1"/>
  <c r="D6550" i="13" s="1"/>
  <c r="D6551" i="13" s="1"/>
  <c r="D6552" i="13" s="1"/>
  <c r="D6553" i="13" s="1"/>
  <c r="D6554" i="13" s="1"/>
  <c r="D6555" i="13" s="1"/>
  <c r="D6556" i="13" s="1"/>
  <c r="D6557" i="13" s="1"/>
  <c r="D6558" i="13" s="1"/>
  <c r="D6559" i="13" s="1"/>
  <c r="D6560" i="13" s="1"/>
  <c r="D6561" i="13" s="1"/>
  <c r="D6562" i="13" s="1"/>
  <c r="D6563" i="13" s="1"/>
  <c r="D6564" i="13" s="1"/>
  <c r="D6565" i="13" s="1"/>
  <c r="D6566" i="13" s="1"/>
  <c r="D6567" i="13" s="1"/>
  <c r="D6568" i="13" s="1"/>
  <c r="D6569" i="13" s="1"/>
  <c r="D6570" i="13" s="1"/>
  <c r="D6571" i="13" s="1"/>
  <c r="D6572" i="13" s="1"/>
  <c r="D6573" i="13" s="1"/>
  <c r="D6574" i="13" s="1"/>
  <c r="D6575" i="13" s="1"/>
  <c r="D6576" i="13" s="1"/>
  <c r="D6577" i="13" s="1"/>
  <c r="D6578" i="13" s="1"/>
  <c r="D6579" i="13" s="1"/>
  <c r="D6580" i="13" s="1"/>
  <c r="D6581" i="13" s="1"/>
  <c r="D6582" i="13" s="1"/>
  <c r="D6583" i="13" s="1"/>
  <c r="D6584" i="13" s="1"/>
  <c r="D6585" i="13" s="1"/>
  <c r="D6586" i="13" s="1"/>
  <c r="D6587" i="13" s="1"/>
  <c r="D6588" i="13" s="1"/>
  <c r="D6589" i="13" s="1"/>
  <c r="D6590" i="13" s="1"/>
  <c r="D6591" i="13" s="1"/>
  <c r="D6592" i="13" s="1"/>
  <c r="D6593" i="13" s="1"/>
  <c r="D6594" i="13" s="1"/>
  <c r="D6595" i="13" s="1"/>
  <c r="D6596" i="13" s="1"/>
  <c r="D6597" i="13" s="1"/>
  <c r="D6598" i="13" s="1"/>
  <c r="D6599" i="13" s="1"/>
  <c r="D6600" i="13" s="1"/>
  <c r="D6601" i="13" s="1"/>
  <c r="D6602" i="13" s="1"/>
  <c r="D6603" i="13" s="1"/>
  <c r="D6604" i="13" s="1"/>
  <c r="D6605" i="13" s="1"/>
  <c r="D6606" i="13" s="1"/>
  <c r="D6607" i="13" s="1"/>
  <c r="D6608" i="13" s="1"/>
  <c r="D6609" i="13" s="1"/>
  <c r="D6610" i="13" s="1"/>
  <c r="D6611" i="13" s="1"/>
  <c r="D6612" i="13" s="1"/>
  <c r="D6613" i="13" s="1"/>
  <c r="D6614" i="13" s="1"/>
  <c r="D6615" i="13" s="1"/>
  <c r="D6616" i="13" s="1"/>
  <c r="D6617" i="13" s="1"/>
  <c r="D6618" i="13" s="1"/>
  <c r="D6619" i="13" s="1"/>
  <c r="D6620" i="13" s="1"/>
  <c r="D6621" i="13" s="1"/>
  <c r="D6622" i="13" s="1"/>
  <c r="D6623" i="13" s="1"/>
  <c r="D6624" i="13" s="1"/>
  <c r="D6625" i="13" s="1"/>
  <c r="D6626" i="13" s="1"/>
  <c r="D6627" i="13" s="1"/>
  <c r="D6628" i="13" s="1"/>
  <c r="D6629" i="13" s="1"/>
  <c r="D6630" i="13" s="1"/>
  <c r="D6631" i="13" s="1"/>
  <c r="D6632" i="13" s="1"/>
  <c r="D6633" i="13" s="1"/>
  <c r="D6634" i="13" s="1"/>
  <c r="D6635" i="13" s="1"/>
  <c r="D6636" i="13" s="1"/>
  <c r="D6637" i="13" s="1"/>
  <c r="D6638" i="13" s="1"/>
  <c r="D6639" i="13" s="1"/>
  <c r="D6640" i="13" s="1"/>
  <c r="D6641" i="13" s="1"/>
  <c r="D6642" i="13" s="1"/>
  <c r="D6643" i="13" s="1"/>
  <c r="D6644" i="13" s="1"/>
  <c r="D6645" i="13" s="1"/>
  <c r="D6646" i="13" s="1"/>
  <c r="D6647" i="13" s="1"/>
  <c r="D6648" i="13" s="1"/>
  <c r="D6649" i="13" s="1"/>
  <c r="D6650" i="13" s="1"/>
  <c r="D6651" i="13" s="1"/>
  <c r="D6652" i="13" s="1"/>
  <c r="D6653" i="13" s="1"/>
  <c r="D6654" i="13" s="1"/>
  <c r="D6655" i="13" s="1"/>
  <c r="D6656" i="13" s="1"/>
  <c r="D6657" i="13" s="1"/>
  <c r="D6658" i="13" s="1"/>
  <c r="D6659" i="13" s="1"/>
  <c r="D6660" i="13" s="1"/>
  <c r="D6661" i="13" s="1"/>
  <c r="D6662" i="13" s="1"/>
  <c r="D6663" i="13" s="1"/>
  <c r="D6664" i="13" s="1"/>
  <c r="D6665" i="13" s="1"/>
  <c r="D6666" i="13" s="1"/>
  <c r="D6667" i="13" s="1"/>
  <c r="D6668" i="13" s="1"/>
  <c r="D6669" i="13" s="1"/>
  <c r="D6670" i="13" s="1"/>
  <c r="D6671" i="13" s="1"/>
  <c r="D6672" i="13" s="1"/>
  <c r="D6673" i="13" s="1"/>
  <c r="D6674" i="13" s="1"/>
  <c r="D6675" i="13" s="1"/>
  <c r="D6676" i="13" s="1"/>
  <c r="D6677" i="13" s="1"/>
  <c r="D6678" i="13" s="1"/>
  <c r="D6679" i="13" s="1"/>
  <c r="D6680" i="13" s="1"/>
  <c r="D6681" i="13" s="1"/>
  <c r="D6682" i="13" s="1"/>
  <c r="D6683" i="13" s="1"/>
  <c r="D6684" i="13" s="1"/>
  <c r="D6685" i="13" s="1"/>
  <c r="D6686" i="13" s="1"/>
  <c r="D6687" i="13" s="1"/>
  <c r="D6688" i="13" s="1"/>
  <c r="D6689" i="13" s="1"/>
  <c r="D6690" i="13" s="1"/>
  <c r="D6691" i="13" s="1"/>
  <c r="D6692" i="13" s="1"/>
  <c r="D6693" i="13" s="1"/>
  <c r="D6694" i="13" s="1"/>
  <c r="D6695" i="13" s="1"/>
  <c r="D6696" i="13" s="1"/>
  <c r="D6697" i="13" s="1"/>
  <c r="D6698" i="13" s="1"/>
  <c r="D6699" i="13" s="1"/>
  <c r="D6700" i="13" s="1"/>
  <c r="D6701" i="13" s="1"/>
  <c r="D6702" i="13" s="1"/>
  <c r="D6703" i="13" s="1"/>
  <c r="D6704" i="13" s="1"/>
  <c r="D6705" i="13" s="1"/>
  <c r="D6706" i="13" s="1"/>
  <c r="D6707" i="13" s="1"/>
  <c r="D6708" i="13" s="1"/>
  <c r="D6709" i="13" s="1"/>
  <c r="D6710" i="13" s="1"/>
  <c r="D6711" i="13" s="1"/>
  <c r="D6712" i="13" s="1"/>
  <c r="D6713" i="13" s="1"/>
  <c r="D6714" i="13" s="1"/>
  <c r="D6715" i="13" s="1"/>
  <c r="D6716" i="13" s="1"/>
  <c r="D6717" i="13" s="1"/>
  <c r="D6718" i="13" s="1"/>
  <c r="D6719" i="13" s="1"/>
  <c r="D6720" i="13" s="1"/>
  <c r="D6721" i="13" s="1"/>
  <c r="D6722" i="13" s="1"/>
  <c r="D6723" i="13" s="1"/>
  <c r="D6724" i="13" s="1"/>
  <c r="D6725" i="13" s="1"/>
  <c r="D6726" i="13" s="1"/>
  <c r="D6727" i="13" s="1"/>
  <c r="D6728" i="13" s="1"/>
  <c r="D6729" i="13" s="1"/>
  <c r="D6730" i="13" s="1"/>
  <c r="D6731" i="13" s="1"/>
  <c r="D6732" i="13" s="1"/>
  <c r="D6733" i="13" s="1"/>
  <c r="D6734" i="13" s="1"/>
  <c r="D6735" i="13" s="1"/>
  <c r="D6736" i="13" s="1"/>
  <c r="D6737" i="13" s="1"/>
  <c r="D6738" i="13" s="1"/>
  <c r="D6739" i="13" s="1"/>
  <c r="D6740" i="13" s="1"/>
  <c r="D6741" i="13" s="1"/>
  <c r="D6742" i="13" s="1"/>
  <c r="D6743" i="13" s="1"/>
  <c r="D6744" i="13" s="1"/>
  <c r="D6745" i="13" s="1"/>
  <c r="D6746" i="13" s="1"/>
  <c r="D6747" i="13" s="1"/>
  <c r="D6748" i="13" s="1"/>
  <c r="D6749" i="13" s="1"/>
  <c r="D6750" i="13" s="1"/>
  <c r="D6751" i="13" s="1"/>
  <c r="D6752" i="13" s="1"/>
  <c r="D6753" i="13" s="1"/>
  <c r="D6754" i="13" s="1"/>
  <c r="D6755" i="13" s="1"/>
  <c r="D6756" i="13" s="1"/>
  <c r="D6757" i="13" s="1"/>
  <c r="D6758" i="13" s="1"/>
  <c r="D6759" i="13" s="1"/>
  <c r="D6760" i="13" s="1"/>
  <c r="D6761" i="13" s="1"/>
  <c r="D6762" i="13" s="1"/>
  <c r="D6763" i="13" s="1"/>
  <c r="D6764" i="13" s="1"/>
  <c r="D6765" i="13" s="1"/>
  <c r="D6766" i="13" s="1"/>
  <c r="D6767" i="13" s="1"/>
  <c r="D6768" i="13" s="1"/>
  <c r="D6769" i="13" s="1"/>
  <c r="D6770" i="13" s="1"/>
  <c r="D6771" i="13" s="1"/>
  <c r="D6772" i="13" s="1"/>
  <c r="D6773" i="13" s="1"/>
  <c r="D6774" i="13" s="1"/>
  <c r="D6775" i="13" s="1"/>
  <c r="D6776" i="13" s="1"/>
  <c r="D6777" i="13" s="1"/>
  <c r="D6778" i="13" s="1"/>
  <c r="D6779" i="13" s="1"/>
  <c r="D6780" i="13" s="1"/>
  <c r="D6781" i="13" s="1"/>
  <c r="D6782" i="13" s="1"/>
  <c r="D6783" i="13" s="1"/>
  <c r="D6784" i="13" s="1"/>
  <c r="D6785" i="13" s="1"/>
  <c r="D6786" i="13" s="1"/>
  <c r="D6787" i="13" s="1"/>
  <c r="D6788" i="13" s="1"/>
  <c r="D6789" i="13" s="1"/>
  <c r="D6790" i="13" s="1"/>
  <c r="D6791" i="13" s="1"/>
  <c r="D6792" i="13" s="1"/>
  <c r="D6793" i="13" s="1"/>
  <c r="D6794" i="13" s="1"/>
  <c r="D6795" i="13" s="1"/>
  <c r="D6796" i="13" s="1"/>
  <c r="D6797" i="13" s="1"/>
  <c r="D6798" i="13" s="1"/>
  <c r="D6799" i="13" s="1"/>
  <c r="D6800" i="13" s="1"/>
  <c r="D6801" i="13" s="1"/>
  <c r="D6802" i="13" s="1"/>
  <c r="D6803" i="13" s="1"/>
  <c r="D6804" i="13" s="1"/>
  <c r="D6805" i="13" s="1"/>
  <c r="D6806" i="13" s="1"/>
  <c r="D6807" i="13" s="1"/>
  <c r="D6808" i="13" s="1"/>
  <c r="D6809" i="13" s="1"/>
  <c r="D6810" i="13" s="1"/>
  <c r="D6811" i="13" s="1"/>
  <c r="D6812" i="13" s="1"/>
  <c r="D6813" i="13" s="1"/>
  <c r="D6814" i="13" s="1"/>
  <c r="D6815" i="13" s="1"/>
  <c r="D6816" i="13" s="1"/>
  <c r="D6817" i="13" s="1"/>
  <c r="D6818" i="13" s="1"/>
  <c r="D6819" i="13" s="1"/>
  <c r="D6820" i="13" s="1"/>
  <c r="D6821" i="13" s="1"/>
  <c r="D6822" i="13" s="1"/>
  <c r="D6823" i="13" s="1"/>
  <c r="D6824" i="13" s="1"/>
  <c r="D6825" i="13" s="1"/>
  <c r="D6826" i="13" s="1"/>
  <c r="D6827" i="13" s="1"/>
  <c r="D6828" i="13" s="1"/>
  <c r="D6829" i="13" s="1"/>
  <c r="D6830" i="13" s="1"/>
  <c r="D6831" i="13" s="1"/>
  <c r="D6832" i="13" s="1"/>
  <c r="D6833" i="13" s="1"/>
  <c r="D6834" i="13" s="1"/>
  <c r="D6835" i="13" s="1"/>
  <c r="D6836" i="13" s="1"/>
  <c r="D6837" i="13" s="1"/>
  <c r="D6838" i="13" s="1"/>
  <c r="D6839" i="13" s="1"/>
  <c r="D6840" i="13" s="1"/>
  <c r="D6841" i="13" s="1"/>
  <c r="D6842" i="13" s="1"/>
  <c r="D6843" i="13" s="1"/>
  <c r="D6844" i="13" s="1"/>
  <c r="D6845" i="13" s="1"/>
  <c r="D6846" i="13" s="1"/>
  <c r="D6847" i="13" s="1"/>
  <c r="D6848" i="13" s="1"/>
  <c r="D6849" i="13" s="1"/>
  <c r="D6850" i="13" s="1"/>
  <c r="D6851" i="13" s="1"/>
  <c r="D6852" i="13" s="1"/>
  <c r="D6853" i="13" s="1"/>
  <c r="D6854" i="13" s="1"/>
  <c r="D6855" i="13" s="1"/>
  <c r="D6856" i="13" s="1"/>
  <c r="D6857" i="13" s="1"/>
  <c r="D6858" i="13" s="1"/>
  <c r="D6859" i="13" s="1"/>
  <c r="D6860" i="13" s="1"/>
  <c r="D6861" i="13" s="1"/>
  <c r="D6862" i="13" s="1"/>
  <c r="D6863" i="13" s="1"/>
  <c r="D6864" i="13" s="1"/>
  <c r="D6865" i="13" s="1"/>
  <c r="D6866" i="13" s="1"/>
  <c r="D6867" i="13" s="1"/>
  <c r="D6868" i="13" s="1"/>
  <c r="D6869" i="13" s="1"/>
  <c r="D6870" i="13" s="1"/>
  <c r="D6871" i="13" s="1"/>
  <c r="D6872" i="13" s="1"/>
  <c r="D6873" i="13" s="1"/>
  <c r="D6874" i="13" s="1"/>
  <c r="D6875" i="13" s="1"/>
  <c r="D6876" i="13" s="1"/>
  <c r="D6877" i="13" s="1"/>
  <c r="D6878" i="13" s="1"/>
  <c r="D6879" i="13" s="1"/>
  <c r="D6880" i="13" s="1"/>
  <c r="D6881" i="13" s="1"/>
  <c r="D6882" i="13" s="1"/>
  <c r="D6883" i="13" s="1"/>
  <c r="D6884" i="13" s="1"/>
  <c r="D6885" i="13" s="1"/>
  <c r="D6886" i="13" s="1"/>
  <c r="D6887" i="13" s="1"/>
  <c r="D6888" i="13" s="1"/>
  <c r="D6889" i="13" s="1"/>
  <c r="D6890" i="13" s="1"/>
  <c r="D6891" i="13" s="1"/>
  <c r="D6892" i="13" s="1"/>
  <c r="D6893" i="13" s="1"/>
  <c r="D6894" i="13" s="1"/>
  <c r="D6895" i="13" s="1"/>
  <c r="D6896" i="13" s="1"/>
  <c r="D6897" i="13" s="1"/>
  <c r="D6898" i="13" s="1"/>
  <c r="D6899" i="13" s="1"/>
  <c r="D6900" i="13" s="1"/>
  <c r="D6901" i="13" s="1"/>
  <c r="D6902" i="13" s="1"/>
  <c r="D6903" i="13" s="1"/>
  <c r="D6904" i="13" s="1"/>
  <c r="D6905" i="13" s="1"/>
  <c r="D6906" i="13" s="1"/>
  <c r="D6907" i="13" s="1"/>
  <c r="D6908" i="13" s="1"/>
  <c r="D6909" i="13" s="1"/>
  <c r="D6910" i="13" s="1"/>
  <c r="D6911" i="13" s="1"/>
  <c r="D6912" i="13" s="1"/>
  <c r="D6913" i="13" s="1"/>
  <c r="D6914" i="13" s="1"/>
  <c r="D6915" i="13" s="1"/>
  <c r="D6916" i="13" s="1"/>
  <c r="D6917" i="13" s="1"/>
  <c r="D6918" i="13" s="1"/>
  <c r="D6919" i="13" s="1"/>
  <c r="D6920" i="13" s="1"/>
  <c r="D6921" i="13" s="1"/>
  <c r="D6922" i="13" s="1"/>
  <c r="D6923" i="13" s="1"/>
  <c r="D6924" i="13" s="1"/>
  <c r="D6925" i="13" s="1"/>
  <c r="D6926" i="13" s="1"/>
  <c r="D6927" i="13" s="1"/>
  <c r="D6928" i="13" s="1"/>
  <c r="D6929" i="13" s="1"/>
  <c r="D6930" i="13" s="1"/>
  <c r="D6931" i="13" s="1"/>
  <c r="D6932" i="13" s="1"/>
  <c r="D6933" i="13" s="1"/>
  <c r="D6934" i="13" s="1"/>
  <c r="D6935" i="13" s="1"/>
  <c r="D6936" i="13" s="1"/>
  <c r="D6937" i="13" s="1"/>
  <c r="D6938" i="13" s="1"/>
  <c r="D6939" i="13" s="1"/>
  <c r="D6940" i="13" s="1"/>
  <c r="D6941" i="13" s="1"/>
  <c r="D6942" i="13" s="1"/>
  <c r="D6943" i="13" s="1"/>
  <c r="D6944" i="13" s="1"/>
  <c r="D6945" i="13" s="1"/>
  <c r="D6946" i="13" s="1"/>
  <c r="D6947" i="13" s="1"/>
  <c r="D6948" i="13" s="1"/>
  <c r="D6949" i="13" s="1"/>
  <c r="D6950" i="13" s="1"/>
  <c r="D6951" i="13" s="1"/>
  <c r="D6952" i="13" s="1"/>
  <c r="D6953" i="13" s="1"/>
  <c r="D6954" i="13" s="1"/>
  <c r="D6955" i="13" s="1"/>
  <c r="D6956" i="13" s="1"/>
  <c r="D6957" i="13" s="1"/>
  <c r="D6958" i="13" s="1"/>
  <c r="D6959" i="13" s="1"/>
  <c r="D6960" i="13" s="1"/>
  <c r="D6961" i="13" s="1"/>
  <c r="D6962" i="13" s="1"/>
  <c r="D6963" i="13" s="1"/>
  <c r="D6964" i="13" s="1"/>
  <c r="D6965" i="13" s="1"/>
  <c r="D6966" i="13" s="1"/>
  <c r="D6967" i="13" s="1"/>
  <c r="D6968" i="13" s="1"/>
  <c r="D6969" i="13" s="1"/>
  <c r="D6970" i="13" s="1"/>
  <c r="D6971" i="13" s="1"/>
  <c r="D6972" i="13" s="1"/>
  <c r="D6973" i="13" s="1"/>
  <c r="D6974" i="13" s="1"/>
  <c r="D6975" i="13" s="1"/>
  <c r="D6976" i="13" s="1"/>
  <c r="D6977" i="13" s="1"/>
  <c r="D6978" i="13" s="1"/>
  <c r="D6979" i="13" s="1"/>
  <c r="D6980" i="13" s="1"/>
  <c r="D6981" i="13" s="1"/>
  <c r="D6982" i="13" s="1"/>
  <c r="D6983" i="13" s="1"/>
  <c r="D6984" i="13" s="1"/>
  <c r="D6985" i="13" s="1"/>
  <c r="D6986" i="13" s="1"/>
  <c r="D6987" i="13" s="1"/>
  <c r="D6988" i="13" s="1"/>
  <c r="D6989" i="13" s="1"/>
  <c r="D6990" i="13" s="1"/>
  <c r="D6991" i="13" s="1"/>
  <c r="D6992" i="13" s="1"/>
  <c r="D6993" i="13" s="1"/>
  <c r="D6994" i="13" s="1"/>
  <c r="D6995" i="13" s="1"/>
  <c r="D6996" i="13" s="1"/>
  <c r="D6997" i="13" s="1"/>
  <c r="D6998" i="13" s="1"/>
  <c r="D6999" i="13" s="1"/>
  <c r="D7000" i="13" s="1"/>
  <c r="D7001" i="13" s="1"/>
  <c r="D7002" i="13" s="1"/>
  <c r="D7003" i="13" s="1"/>
  <c r="D7004" i="13" s="1"/>
  <c r="D7005" i="13" s="1"/>
  <c r="D7006" i="13" s="1"/>
  <c r="D7007" i="13" s="1"/>
  <c r="D7008" i="13" s="1"/>
  <c r="D7009" i="13" s="1"/>
  <c r="D7010" i="13" s="1"/>
  <c r="D7011" i="13" s="1"/>
  <c r="D7012" i="13" s="1"/>
  <c r="D7013" i="13" s="1"/>
  <c r="D7014" i="13" s="1"/>
  <c r="D7015" i="13" s="1"/>
  <c r="D7016" i="13" s="1"/>
  <c r="D7017" i="13" s="1"/>
  <c r="D7018" i="13" s="1"/>
  <c r="D7019" i="13" s="1"/>
  <c r="D7020" i="13" s="1"/>
  <c r="D7021" i="13" s="1"/>
  <c r="D7022" i="13" s="1"/>
  <c r="D7023" i="13" s="1"/>
  <c r="D7024" i="13" s="1"/>
  <c r="D7025" i="13" s="1"/>
  <c r="D7026" i="13" s="1"/>
  <c r="D7027" i="13" s="1"/>
  <c r="D7028" i="13" s="1"/>
  <c r="D7029" i="13" s="1"/>
  <c r="D7030" i="13" s="1"/>
  <c r="D7031" i="13" s="1"/>
  <c r="D7032" i="13" s="1"/>
  <c r="D7033" i="13" s="1"/>
  <c r="D7034" i="13" s="1"/>
  <c r="D7035" i="13" s="1"/>
  <c r="D7036" i="13" s="1"/>
  <c r="D7037" i="13" s="1"/>
  <c r="D7038" i="13" s="1"/>
  <c r="D7039" i="13" s="1"/>
  <c r="D7040" i="13" s="1"/>
  <c r="D7041" i="13" s="1"/>
  <c r="D7042" i="13" s="1"/>
  <c r="D7043" i="13" s="1"/>
  <c r="D7044" i="13" s="1"/>
  <c r="D7045" i="13" s="1"/>
  <c r="D7046" i="13" s="1"/>
  <c r="D7047" i="13" s="1"/>
  <c r="D7048" i="13" s="1"/>
  <c r="D7049" i="13" s="1"/>
  <c r="D7050" i="13" s="1"/>
  <c r="D7051" i="13" s="1"/>
  <c r="D7052" i="13" s="1"/>
  <c r="D7053" i="13" s="1"/>
  <c r="D7054" i="13" s="1"/>
  <c r="D7055" i="13" s="1"/>
  <c r="D7056" i="13" s="1"/>
  <c r="D7057" i="13" s="1"/>
  <c r="D7058" i="13" s="1"/>
  <c r="D7059" i="13" s="1"/>
  <c r="D7060" i="13" s="1"/>
  <c r="D7061" i="13" s="1"/>
  <c r="D7062" i="13" s="1"/>
  <c r="D7063" i="13" s="1"/>
  <c r="D7064" i="13" s="1"/>
  <c r="D7065" i="13" s="1"/>
  <c r="D7066" i="13" s="1"/>
  <c r="D7067" i="13" s="1"/>
  <c r="D7068" i="13" s="1"/>
  <c r="D7069" i="13" s="1"/>
  <c r="D7070" i="13" s="1"/>
  <c r="D7071" i="13" s="1"/>
  <c r="D7072" i="13" s="1"/>
  <c r="D7073" i="13" s="1"/>
  <c r="D7074" i="13" s="1"/>
  <c r="D7075" i="13" s="1"/>
  <c r="D7076" i="13" s="1"/>
  <c r="D7077" i="13" s="1"/>
  <c r="D7078" i="13" s="1"/>
  <c r="D7079" i="13" s="1"/>
  <c r="D7080" i="13" s="1"/>
  <c r="D7081" i="13" s="1"/>
  <c r="D7082" i="13" s="1"/>
  <c r="D7083" i="13" s="1"/>
  <c r="D7084" i="13" s="1"/>
  <c r="D7085" i="13" s="1"/>
  <c r="D7086" i="13" s="1"/>
  <c r="D7087" i="13" s="1"/>
  <c r="D7088" i="13" s="1"/>
  <c r="D7089" i="13" s="1"/>
  <c r="D7090" i="13" s="1"/>
  <c r="D7091" i="13" s="1"/>
  <c r="D7092" i="13" s="1"/>
  <c r="D7093" i="13" s="1"/>
  <c r="D7094" i="13" s="1"/>
  <c r="D7095" i="13" s="1"/>
  <c r="D7096" i="13" s="1"/>
  <c r="D7097" i="13" s="1"/>
  <c r="D7098" i="13" s="1"/>
  <c r="D7099" i="13" s="1"/>
  <c r="D7100" i="13" s="1"/>
  <c r="D7101" i="13" s="1"/>
  <c r="D7102" i="13" s="1"/>
  <c r="D7103" i="13" s="1"/>
  <c r="D7104" i="13" s="1"/>
  <c r="D7105" i="13" s="1"/>
  <c r="D7106" i="13" s="1"/>
  <c r="D7107" i="13" s="1"/>
  <c r="D7108" i="13" s="1"/>
  <c r="D7109" i="13" s="1"/>
  <c r="D7110" i="13" s="1"/>
  <c r="D7111" i="13" s="1"/>
  <c r="D7112" i="13" s="1"/>
  <c r="D7113" i="13" s="1"/>
  <c r="D7114" i="13" s="1"/>
  <c r="D7115" i="13" s="1"/>
  <c r="D7116" i="13" s="1"/>
  <c r="D7117" i="13" s="1"/>
  <c r="D7118" i="13" s="1"/>
  <c r="D7119" i="13" s="1"/>
  <c r="D7120" i="13" s="1"/>
  <c r="D7121" i="13" s="1"/>
  <c r="D7122" i="13" s="1"/>
  <c r="D7123" i="13" s="1"/>
  <c r="D7124" i="13" s="1"/>
  <c r="D7125" i="13" s="1"/>
  <c r="D7126" i="13" s="1"/>
  <c r="D7127" i="13" s="1"/>
  <c r="D7128" i="13" s="1"/>
  <c r="D7129" i="13" s="1"/>
  <c r="D7130" i="13" s="1"/>
  <c r="D7131" i="13" s="1"/>
  <c r="D7132" i="13" s="1"/>
  <c r="D7133" i="13" s="1"/>
  <c r="D7134" i="13" s="1"/>
  <c r="D7135" i="13" s="1"/>
  <c r="D7136" i="13" s="1"/>
  <c r="D7137" i="13" s="1"/>
  <c r="D7138" i="13" s="1"/>
  <c r="D7139" i="13" s="1"/>
  <c r="D7140" i="13" s="1"/>
  <c r="D7141" i="13" s="1"/>
  <c r="D7142" i="13" s="1"/>
  <c r="D7143" i="13" s="1"/>
  <c r="D7144" i="13" s="1"/>
  <c r="D7145" i="13" s="1"/>
  <c r="D7146" i="13" s="1"/>
  <c r="D7147" i="13" s="1"/>
  <c r="D7148" i="13" s="1"/>
  <c r="D7149" i="13" s="1"/>
  <c r="D7150" i="13" s="1"/>
  <c r="D7151" i="13" s="1"/>
  <c r="D7152" i="13" s="1"/>
  <c r="D7153" i="13" s="1"/>
  <c r="D7154" i="13" s="1"/>
  <c r="D7155" i="13" s="1"/>
  <c r="D7156" i="13" s="1"/>
  <c r="D7157" i="13" s="1"/>
  <c r="D7158" i="13" s="1"/>
  <c r="D7159" i="13" s="1"/>
  <c r="D7160" i="13" s="1"/>
  <c r="D7161" i="13" s="1"/>
  <c r="D7162" i="13" s="1"/>
  <c r="D7163" i="13" s="1"/>
  <c r="D7164" i="13" s="1"/>
  <c r="D7165" i="13" s="1"/>
  <c r="D7166" i="13" s="1"/>
  <c r="D7167" i="13" s="1"/>
  <c r="D7168" i="13" s="1"/>
  <c r="D7169" i="13" s="1"/>
  <c r="D7170" i="13" s="1"/>
  <c r="D7171" i="13" s="1"/>
  <c r="D7172" i="13" s="1"/>
  <c r="D7173" i="13" s="1"/>
  <c r="D7174" i="13" s="1"/>
  <c r="D7175" i="13" s="1"/>
  <c r="D7176" i="13" s="1"/>
  <c r="D7177" i="13" s="1"/>
  <c r="D7178" i="13" s="1"/>
  <c r="D7179" i="13" s="1"/>
  <c r="D7180" i="13" s="1"/>
  <c r="D7181" i="13" s="1"/>
  <c r="D7182" i="13" s="1"/>
  <c r="D7183" i="13" s="1"/>
  <c r="D7184" i="13" s="1"/>
  <c r="D7185" i="13" s="1"/>
  <c r="D7186" i="13" s="1"/>
  <c r="D7187" i="13" s="1"/>
  <c r="D7188" i="13" s="1"/>
  <c r="D7189" i="13" s="1"/>
  <c r="D7190" i="13" s="1"/>
  <c r="D7191" i="13" s="1"/>
  <c r="D7192" i="13" s="1"/>
  <c r="D7193" i="13" s="1"/>
  <c r="D7194" i="13" s="1"/>
  <c r="D7195" i="13" s="1"/>
  <c r="D7196" i="13" s="1"/>
  <c r="D7197" i="13" s="1"/>
  <c r="D7198" i="13" s="1"/>
  <c r="D7199" i="13" s="1"/>
  <c r="D7200" i="13" s="1"/>
  <c r="D7201" i="13" s="1"/>
  <c r="D7202" i="13" s="1"/>
  <c r="D7203" i="13" s="1"/>
  <c r="D7204" i="13" s="1"/>
  <c r="D7205" i="13" s="1"/>
  <c r="D7206" i="13" s="1"/>
  <c r="D7207" i="13" s="1"/>
  <c r="D7208" i="13" s="1"/>
  <c r="D7209" i="13" s="1"/>
  <c r="D7210" i="13" s="1"/>
  <c r="D7211" i="13" s="1"/>
  <c r="D7212" i="13" s="1"/>
  <c r="D7213" i="13" s="1"/>
  <c r="D7214" i="13" s="1"/>
  <c r="D7215" i="13" s="1"/>
  <c r="D7216" i="13" s="1"/>
  <c r="D7217" i="13" s="1"/>
  <c r="D7218" i="13" s="1"/>
  <c r="D7219" i="13" s="1"/>
  <c r="D7220" i="13" s="1"/>
  <c r="D7221" i="13" s="1"/>
  <c r="D7222" i="13" s="1"/>
  <c r="D7223" i="13" s="1"/>
  <c r="D7224" i="13" s="1"/>
  <c r="D7225" i="13" s="1"/>
  <c r="D7226" i="13" s="1"/>
  <c r="D7227" i="13" s="1"/>
  <c r="D7228" i="13" s="1"/>
  <c r="D7229" i="13" s="1"/>
  <c r="D7230" i="13" s="1"/>
  <c r="D7231" i="13" s="1"/>
  <c r="D7232" i="13" s="1"/>
  <c r="D7233" i="13" s="1"/>
  <c r="D7234" i="13" s="1"/>
  <c r="D7235" i="13" s="1"/>
  <c r="D7236" i="13" s="1"/>
  <c r="D7237" i="13" s="1"/>
  <c r="D7238" i="13" s="1"/>
  <c r="D7239" i="13" s="1"/>
  <c r="D7240" i="13" s="1"/>
  <c r="D7241" i="13" s="1"/>
  <c r="D7242" i="13" s="1"/>
  <c r="D7243" i="13" s="1"/>
  <c r="D7244" i="13" s="1"/>
  <c r="D7245" i="13" s="1"/>
  <c r="D7246" i="13" s="1"/>
  <c r="D7247" i="13" s="1"/>
  <c r="D7248" i="13" s="1"/>
  <c r="D7249" i="13" s="1"/>
  <c r="D7250" i="13" s="1"/>
  <c r="D7251" i="13" s="1"/>
  <c r="D7252" i="13" s="1"/>
  <c r="D7253" i="13" s="1"/>
  <c r="D7254" i="13" s="1"/>
  <c r="D7255" i="13" s="1"/>
  <c r="D7256" i="13" s="1"/>
  <c r="D7257" i="13" s="1"/>
  <c r="D7258" i="13" s="1"/>
  <c r="D7259" i="13" s="1"/>
  <c r="D7260" i="13" s="1"/>
  <c r="D7261" i="13" s="1"/>
  <c r="D7262" i="13" s="1"/>
  <c r="D7263" i="13" s="1"/>
  <c r="D7264" i="13" s="1"/>
  <c r="D7265" i="13" s="1"/>
  <c r="D7266" i="13" s="1"/>
  <c r="D7267" i="13" s="1"/>
  <c r="D7268" i="13" s="1"/>
  <c r="D7269" i="13" s="1"/>
  <c r="D7270" i="13" s="1"/>
  <c r="D7271" i="13" s="1"/>
  <c r="D7272" i="13" s="1"/>
  <c r="D7273" i="13" s="1"/>
  <c r="D7274" i="13" s="1"/>
  <c r="D7275" i="13" s="1"/>
  <c r="D7276" i="13" s="1"/>
  <c r="D7277" i="13" s="1"/>
  <c r="D7278" i="13" s="1"/>
  <c r="D7279" i="13" s="1"/>
  <c r="D7280" i="13" s="1"/>
  <c r="D7281" i="13" s="1"/>
  <c r="D7282" i="13" s="1"/>
  <c r="D7283" i="13" s="1"/>
  <c r="D7284" i="13" s="1"/>
  <c r="D7285" i="13" s="1"/>
  <c r="D7286" i="13" s="1"/>
  <c r="D7287" i="13" s="1"/>
  <c r="D7288" i="13" s="1"/>
  <c r="D7289" i="13" s="1"/>
  <c r="D7290" i="13" s="1"/>
  <c r="D7291" i="13" s="1"/>
  <c r="D7292" i="13" s="1"/>
  <c r="D7293" i="13" s="1"/>
  <c r="D7294" i="13" s="1"/>
  <c r="D7295" i="13" s="1"/>
  <c r="D7296" i="13" s="1"/>
  <c r="D7297" i="13" s="1"/>
  <c r="D7298" i="13" s="1"/>
  <c r="D7299" i="13" s="1"/>
  <c r="D7300" i="13" s="1"/>
  <c r="D7301" i="13" s="1"/>
  <c r="D7302" i="13" s="1"/>
  <c r="D7303" i="13" s="1"/>
  <c r="D7304" i="13" s="1"/>
  <c r="D7305" i="13" s="1"/>
  <c r="D7306" i="13" s="1"/>
  <c r="D7307" i="13" s="1"/>
  <c r="D7308" i="13" s="1"/>
  <c r="D7309" i="13" s="1"/>
  <c r="D7310" i="13" s="1"/>
  <c r="D7311" i="13" s="1"/>
  <c r="D7312" i="13" s="1"/>
  <c r="D7313" i="13" s="1"/>
  <c r="D7314" i="13" s="1"/>
  <c r="D7315" i="13" s="1"/>
  <c r="D7316" i="13" s="1"/>
  <c r="D7317" i="13" s="1"/>
  <c r="D7318" i="13" s="1"/>
  <c r="D7319" i="13" s="1"/>
  <c r="D7320" i="13" s="1"/>
  <c r="D7321" i="13" s="1"/>
  <c r="D7322" i="13" s="1"/>
  <c r="D7323" i="13" s="1"/>
  <c r="D7324" i="13" s="1"/>
  <c r="D7325" i="13" s="1"/>
  <c r="D7326" i="13" s="1"/>
  <c r="D7327" i="13" s="1"/>
  <c r="D7328" i="13" s="1"/>
  <c r="D7329" i="13" s="1"/>
  <c r="D7330" i="13" s="1"/>
  <c r="D7331" i="13" s="1"/>
  <c r="D7332" i="13" s="1"/>
  <c r="D7333" i="13" s="1"/>
  <c r="D7334" i="13" s="1"/>
  <c r="D7335" i="13" s="1"/>
  <c r="D7336" i="13" s="1"/>
  <c r="D7337" i="13" s="1"/>
  <c r="D7338" i="13" s="1"/>
  <c r="D7339" i="13" s="1"/>
  <c r="D7340" i="13" s="1"/>
  <c r="D7341" i="13" s="1"/>
  <c r="D7342" i="13" s="1"/>
  <c r="D7343" i="13" s="1"/>
  <c r="D7344" i="13" s="1"/>
  <c r="D7345" i="13" s="1"/>
  <c r="D7346" i="13" s="1"/>
  <c r="D7347" i="13" s="1"/>
  <c r="D7348" i="13" s="1"/>
  <c r="D7349" i="13" s="1"/>
  <c r="D7350" i="13" s="1"/>
  <c r="D7351" i="13" s="1"/>
  <c r="D7352" i="13" s="1"/>
  <c r="D7353" i="13" s="1"/>
  <c r="D7354" i="13" s="1"/>
  <c r="D7355" i="13" s="1"/>
  <c r="D7356" i="13" s="1"/>
  <c r="D7357" i="13" s="1"/>
  <c r="D7358" i="13" s="1"/>
  <c r="D7359" i="13" s="1"/>
  <c r="D7360" i="13" s="1"/>
  <c r="D7361" i="13" s="1"/>
  <c r="D7362" i="13" s="1"/>
  <c r="D7363" i="13" s="1"/>
  <c r="D7364" i="13" s="1"/>
  <c r="D7365" i="13" s="1"/>
  <c r="D7366" i="13" s="1"/>
  <c r="D7367" i="13" s="1"/>
  <c r="D7368" i="13" s="1"/>
  <c r="D7369" i="13" s="1"/>
  <c r="D7370" i="13" s="1"/>
  <c r="D7371" i="13" s="1"/>
  <c r="D7372" i="13" s="1"/>
  <c r="D7373" i="13" s="1"/>
  <c r="D7374" i="13" s="1"/>
  <c r="D7375" i="13" s="1"/>
  <c r="D7376" i="13" s="1"/>
  <c r="D7377" i="13" s="1"/>
  <c r="D7378" i="13" s="1"/>
  <c r="D7379" i="13" s="1"/>
  <c r="D7380" i="13" s="1"/>
  <c r="D7381" i="13" s="1"/>
  <c r="D7382" i="13" s="1"/>
  <c r="D7383" i="13" s="1"/>
  <c r="D7384" i="13" s="1"/>
  <c r="D7385" i="13" s="1"/>
  <c r="D7386" i="13" s="1"/>
  <c r="D7387" i="13" s="1"/>
  <c r="D7388" i="13" s="1"/>
  <c r="D7389" i="13" s="1"/>
  <c r="D7390" i="13" s="1"/>
  <c r="D7391" i="13" s="1"/>
  <c r="D7392" i="13" s="1"/>
  <c r="D7393" i="13" s="1"/>
  <c r="D7394" i="13" s="1"/>
  <c r="D7395" i="13" s="1"/>
  <c r="D7396" i="13" s="1"/>
  <c r="D7397" i="13" s="1"/>
  <c r="D7398" i="13" s="1"/>
  <c r="D7399" i="13" s="1"/>
  <c r="D7400" i="13" s="1"/>
  <c r="D7401" i="13" s="1"/>
  <c r="D7402" i="13" s="1"/>
  <c r="D7403" i="13" s="1"/>
  <c r="D7404" i="13" s="1"/>
  <c r="D7405" i="13" s="1"/>
  <c r="D7406" i="13" s="1"/>
  <c r="D7407" i="13" s="1"/>
  <c r="D7408" i="13" s="1"/>
  <c r="D7409" i="13" s="1"/>
  <c r="D7410" i="13" s="1"/>
  <c r="D7411" i="13" s="1"/>
  <c r="D7412" i="13" s="1"/>
  <c r="D7413" i="13" s="1"/>
  <c r="D7414" i="13" s="1"/>
  <c r="D7415" i="13" s="1"/>
  <c r="D7416" i="13" s="1"/>
  <c r="D7417" i="13" s="1"/>
  <c r="D7418" i="13" s="1"/>
  <c r="D7419" i="13" s="1"/>
  <c r="D7420" i="13" s="1"/>
  <c r="D7421" i="13" s="1"/>
  <c r="D7422" i="13" s="1"/>
  <c r="D7423" i="13" s="1"/>
  <c r="D7424" i="13" s="1"/>
  <c r="D7425" i="13" s="1"/>
  <c r="D7426" i="13" s="1"/>
  <c r="D7427" i="13" s="1"/>
  <c r="D7428" i="13" s="1"/>
  <c r="D7429" i="13" s="1"/>
  <c r="D7430" i="13" s="1"/>
  <c r="D7431" i="13" s="1"/>
  <c r="D7432" i="13" s="1"/>
  <c r="D7433" i="13" s="1"/>
  <c r="D7434" i="13" s="1"/>
  <c r="D7435" i="13" s="1"/>
  <c r="D7436" i="13" s="1"/>
  <c r="D7437" i="13" s="1"/>
  <c r="D7438" i="13" s="1"/>
  <c r="D7439" i="13" s="1"/>
  <c r="D7440" i="13" s="1"/>
  <c r="D7441" i="13" s="1"/>
  <c r="D7442" i="13" s="1"/>
  <c r="D7443" i="13" s="1"/>
  <c r="D7444" i="13" s="1"/>
  <c r="D7445" i="13" s="1"/>
  <c r="D7446" i="13" s="1"/>
  <c r="D7447" i="13" s="1"/>
  <c r="D7448" i="13" s="1"/>
  <c r="D7449" i="13" s="1"/>
  <c r="D7450" i="13" s="1"/>
  <c r="D7451" i="13" s="1"/>
  <c r="D7452" i="13" s="1"/>
  <c r="D7453" i="13" s="1"/>
  <c r="D7454" i="13" s="1"/>
  <c r="D7455" i="13" s="1"/>
  <c r="D7456" i="13" s="1"/>
  <c r="D7457" i="13" s="1"/>
  <c r="D7458" i="13" s="1"/>
  <c r="D7459" i="13" s="1"/>
  <c r="D7460" i="13" s="1"/>
  <c r="D7461" i="13" s="1"/>
  <c r="D7462" i="13" s="1"/>
  <c r="D7463" i="13" s="1"/>
  <c r="D7464" i="13" s="1"/>
  <c r="D7465" i="13" s="1"/>
  <c r="D7466" i="13" s="1"/>
  <c r="D7467" i="13" s="1"/>
  <c r="D7468" i="13" s="1"/>
  <c r="D7469" i="13" s="1"/>
  <c r="D7470" i="13" s="1"/>
  <c r="D7471" i="13" s="1"/>
  <c r="D7472" i="13" s="1"/>
  <c r="D7473" i="13" s="1"/>
  <c r="D7474" i="13" s="1"/>
  <c r="D7475" i="13" s="1"/>
  <c r="D7476" i="13" s="1"/>
  <c r="D7477" i="13" s="1"/>
  <c r="D7478" i="13" s="1"/>
  <c r="D7479" i="13" s="1"/>
  <c r="D7480" i="13" s="1"/>
  <c r="D7481" i="13" s="1"/>
  <c r="D7482" i="13" s="1"/>
  <c r="D7483" i="13" s="1"/>
  <c r="D7484" i="13" s="1"/>
  <c r="D7485" i="13" s="1"/>
  <c r="D7486" i="13" s="1"/>
  <c r="D7487" i="13" s="1"/>
  <c r="D7488" i="13" s="1"/>
  <c r="D7489" i="13" s="1"/>
  <c r="D7490" i="13" s="1"/>
  <c r="D7491" i="13" s="1"/>
  <c r="D7492" i="13" s="1"/>
  <c r="D7493" i="13" s="1"/>
  <c r="D7494" i="13" s="1"/>
  <c r="D7495" i="13" s="1"/>
  <c r="D7496" i="13" s="1"/>
  <c r="D7497" i="13" s="1"/>
  <c r="D7498" i="13" s="1"/>
  <c r="D7499" i="13" s="1"/>
  <c r="D7500" i="13" s="1"/>
  <c r="D7501" i="13" s="1"/>
  <c r="D7502" i="13" s="1"/>
  <c r="D7503" i="13" s="1"/>
  <c r="D7504" i="13" s="1"/>
  <c r="D7505" i="13" s="1"/>
  <c r="D7506" i="13" s="1"/>
  <c r="D7507" i="13" s="1"/>
  <c r="D7508" i="13" s="1"/>
  <c r="D7509" i="13" s="1"/>
  <c r="D7510" i="13" s="1"/>
  <c r="D7511" i="13" s="1"/>
  <c r="D7512" i="13" s="1"/>
  <c r="D7513" i="13" s="1"/>
  <c r="D7514" i="13" s="1"/>
  <c r="D7515" i="13" s="1"/>
  <c r="D7516" i="13" s="1"/>
  <c r="D7517" i="13" s="1"/>
  <c r="D7518" i="13" s="1"/>
  <c r="D7519" i="13" s="1"/>
  <c r="D7520" i="13" s="1"/>
  <c r="D7521" i="13" s="1"/>
  <c r="D7522" i="13" s="1"/>
  <c r="D7523" i="13" s="1"/>
  <c r="D7524" i="13" s="1"/>
  <c r="D7525" i="13" s="1"/>
  <c r="D7526" i="13" s="1"/>
  <c r="D7527" i="13" s="1"/>
  <c r="D7528" i="13" s="1"/>
  <c r="D7529" i="13" s="1"/>
  <c r="D7530" i="13" s="1"/>
  <c r="D7531" i="13" s="1"/>
  <c r="D7532" i="13" s="1"/>
  <c r="D7533" i="13" s="1"/>
  <c r="D7534" i="13" s="1"/>
  <c r="D7535" i="13" s="1"/>
  <c r="D7536" i="13" s="1"/>
  <c r="D7537" i="13" s="1"/>
  <c r="D7538" i="13" s="1"/>
  <c r="D7539" i="13" s="1"/>
  <c r="D7540" i="13" s="1"/>
  <c r="D7541" i="13" s="1"/>
  <c r="D7542" i="13" s="1"/>
  <c r="D7543" i="13" s="1"/>
  <c r="D7544" i="13" s="1"/>
  <c r="D7545" i="13" s="1"/>
  <c r="D7546" i="13" s="1"/>
  <c r="D7547" i="13" s="1"/>
  <c r="D7548" i="13" s="1"/>
  <c r="D7549" i="13" s="1"/>
  <c r="D7550" i="13" s="1"/>
  <c r="D7551" i="13" s="1"/>
  <c r="D7552" i="13" s="1"/>
  <c r="D7553" i="13" s="1"/>
  <c r="D7554" i="13" s="1"/>
  <c r="D7555" i="13" s="1"/>
  <c r="D7556" i="13" s="1"/>
  <c r="D7557" i="13" s="1"/>
  <c r="D7558" i="13" s="1"/>
  <c r="D7559" i="13" s="1"/>
  <c r="D7560" i="13" s="1"/>
  <c r="D7561" i="13" s="1"/>
  <c r="D7562" i="13" s="1"/>
  <c r="D7563" i="13" s="1"/>
  <c r="D7564" i="13" s="1"/>
  <c r="D7565" i="13" s="1"/>
  <c r="D7566" i="13" s="1"/>
  <c r="D7567" i="13" s="1"/>
  <c r="D7568" i="13" s="1"/>
  <c r="D7569" i="13" s="1"/>
  <c r="D7570" i="13" s="1"/>
  <c r="D7571" i="13" s="1"/>
  <c r="D7572" i="13" s="1"/>
  <c r="D7573" i="13" s="1"/>
  <c r="D7574" i="13" s="1"/>
  <c r="D7575" i="13" s="1"/>
  <c r="D7576" i="13" s="1"/>
  <c r="D7577" i="13" s="1"/>
  <c r="D7578" i="13" s="1"/>
  <c r="D7579" i="13" s="1"/>
  <c r="D7580" i="13" s="1"/>
  <c r="D7581" i="13" s="1"/>
  <c r="D7582" i="13" s="1"/>
  <c r="D7583" i="13" s="1"/>
  <c r="D7584" i="13" s="1"/>
  <c r="D7585" i="13" s="1"/>
  <c r="D7586" i="13" s="1"/>
  <c r="D7587" i="13" s="1"/>
  <c r="D7588" i="13" s="1"/>
  <c r="D7589" i="13" s="1"/>
  <c r="D7590" i="13" s="1"/>
  <c r="D7591" i="13" s="1"/>
  <c r="D7592" i="13" s="1"/>
  <c r="D7593" i="13" s="1"/>
  <c r="D7594" i="13" s="1"/>
  <c r="D7595" i="13" s="1"/>
  <c r="D7596" i="13" s="1"/>
  <c r="D7597" i="13" s="1"/>
  <c r="D7598" i="13" s="1"/>
  <c r="D7599" i="13" s="1"/>
  <c r="D7600" i="13" s="1"/>
  <c r="D7601" i="13" s="1"/>
  <c r="D7602" i="13" s="1"/>
  <c r="D7603" i="13" s="1"/>
  <c r="D7604" i="13" s="1"/>
  <c r="D7605" i="13" s="1"/>
  <c r="D7606" i="13" s="1"/>
  <c r="D7607" i="13" s="1"/>
  <c r="D7608" i="13" s="1"/>
  <c r="D7609" i="13" s="1"/>
  <c r="D7610" i="13" s="1"/>
  <c r="D7611" i="13" s="1"/>
  <c r="D7612" i="13" s="1"/>
  <c r="D7613" i="13" s="1"/>
  <c r="D7614" i="13" s="1"/>
  <c r="D7615" i="13" s="1"/>
  <c r="D7616" i="13" s="1"/>
  <c r="D7617" i="13" s="1"/>
  <c r="D7618" i="13" s="1"/>
  <c r="D7619" i="13" s="1"/>
  <c r="D7620" i="13" s="1"/>
  <c r="D7621" i="13" s="1"/>
  <c r="D7622" i="13" s="1"/>
  <c r="D7623" i="13" s="1"/>
  <c r="D7624" i="13" s="1"/>
  <c r="D7625" i="13" s="1"/>
  <c r="D7626" i="13" s="1"/>
  <c r="D7627" i="13" s="1"/>
  <c r="D7628" i="13" s="1"/>
  <c r="D7629" i="13" s="1"/>
  <c r="D7630" i="13" s="1"/>
  <c r="D7631" i="13" s="1"/>
  <c r="D7632" i="13" s="1"/>
  <c r="D7633" i="13" s="1"/>
  <c r="D7634" i="13" s="1"/>
  <c r="D7635" i="13" s="1"/>
  <c r="D7636" i="13" s="1"/>
  <c r="D7637" i="13" s="1"/>
  <c r="D7638" i="13" s="1"/>
  <c r="D7639" i="13" s="1"/>
  <c r="D7640" i="13" s="1"/>
  <c r="D7641" i="13" s="1"/>
  <c r="D7642" i="13" s="1"/>
  <c r="D7643" i="13" s="1"/>
  <c r="D7644" i="13" s="1"/>
  <c r="D7645" i="13" s="1"/>
  <c r="D7646" i="13" s="1"/>
  <c r="D7647" i="13" s="1"/>
  <c r="D7648" i="13" s="1"/>
  <c r="D7649" i="13" s="1"/>
  <c r="D7650" i="13" s="1"/>
  <c r="D7651" i="13" s="1"/>
  <c r="D7652" i="13" s="1"/>
  <c r="D7653" i="13" s="1"/>
  <c r="D7654" i="13" s="1"/>
  <c r="D7655" i="13" s="1"/>
  <c r="D7656" i="13" s="1"/>
  <c r="D7657" i="13" s="1"/>
  <c r="D7658" i="13" s="1"/>
  <c r="D7659" i="13" s="1"/>
  <c r="D7660" i="13" s="1"/>
  <c r="D7661" i="13" s="1"/>
  <c r="D7662" i="13" s="1"/>
  <c r="D7663" i="13" s="1"/>
  <c r="D7664" i="13" s="1"/>
  <c r="D7665" i="13" s="1"/>
  <c r="D7666" i="13" s="1"/>
  <c r="D7667" i="13" s="1"/>
  <c r="D7668" i="13" s="1"/>
  <c r="D7669" i="13" s="1"/>
  <c r="D7670" i="13" s="1"/>
  <c r="D7671" i="13" s="1"/>
  <c r="D7672" i="13" s="1"/>
  <c r="D7673" i="13" s="1"/>
  <c r="D7674" i="13" s="1"/>
  <c r="D7675" i="13" s="1"/>
  <c r="D7676" i="13" s="1"/>
  <c r="D7677" i="13" s="1"/>
  <c r="D7678" i="13" s="1"/>
  <c r="D7679" i="13" s="1"/>
  <c r="D7680" i="13" s="1"/>
  <c r="D7681" i="13" s="1"/>
  <c r="D7682" i="13" s="1"/>
  <c r="D7683" i="13" s="1"/>
  <c r="D7684" i="13" s="1"/>
  <c r="D7685" i="13" s="1"/>
  <c r="D7686" i="13" s="1"/>
  <c r="D7687" i="13" s="1"/>
  <c r="D7688" i="13" s="1"/>
  <c r="D7689" i="13" s="1"/>
  <c r="D7690" i="13" s="1"/>
  <c r="D7691" i="13" s="1"/>
  <c r="D7692" i="13" s="1"/>
  <c r="D7693" i="13" s="1"/>
  <c r="D7694" i="13" s="1"/>
  <c r="D7695" i="13" s="1"/>
  <c r="D7696" i="13" s="1"/>
  <c r="D7697" i="13" s="1"/>
  <c r="D7698" i="13" s="1"/>
  <c r="D7699" i="13" s="1"/>
  <c r="D7700" i="13" s="1"/>
  <c r="D7701" i="13" s="1"/>
  <c r="D7702" i="13" s="1"/>
  <c r="D7703" i="13" s="1"/>
  <c r="D7704" i="13" s="1"/>
  <c r="D7705" i="13" s="1"/>
  <c r="D7706" i="13" s="1"/>
  <c r="D7707" i="13" s="1"/>
  <c r="D7708" i="13" s="1"/>
  <c r="D7709" i="13" s="1"/>
  <c r="D7710" i="13" s="1"/>
  <c r="D7711" i="13" s="1"/>
  <c r="D7712" i="13" s="1"/>
  <c r="D7713" i="13" s="1"/>
  <c r="D7714" i="13" s="1"/>
  <c r="D7715" i="13" s="1"/>
  <c r="D7716" i="13" s="1"/>
  <c r="D7717" i="13" s="1"/>
  <c r="D7718" i="13" s="1"/>
  <c r="D7719" i="13" s="1"/>
  <c r="D7720" i="13" s="1"/>
  <c r="D7721" i="13" s="1"/>
  <c r="D7722" i="13" s="1"/>
  <c r="D7723" i="13" s="1"/>
  <c r="D7724" i="13" s="1"/>
  <c r="D7725" i="13" s="1"/>
  <c r="D7726" i="13" s="1"/>
  <c r="D7727" i="13" s="1"/>
  <c r="D7728" i="13" s="1"/>
  <c r="D7729" i="13" s="1"/>
  <c r="D7730" i="13" s="1"/>
  <c r="D7731" i="13" s="1"/>
  <c r="D7732" i="13" s="1"/>
  <c r="D7733" i="13" s="1"/>
  <c r="D7734" i="13" s="1"/>
  <c r="D7735" i="13" s="1"/>
  <c r="D7736" i="13" s="1"/>
  <c r="D7737" i="13" s="1"/>
  <c r="D7738" i="13" s="1"/>
  <c r="D7739" i="13" s="1"/>
  <c r="D7740" i="13" s="1"/>
  <c r="D7741" i="13" s="1"/>
  <c r="D7742" i="13" s="1"/>
  <c r="D7743" i="13" s="1"/>
  <c r="D7744" i="13" s="1"/>
  <c r="D7745" i="13" s="1"/>
  <c r="D7746" i="13" s="1"/>
  <c r="D7747" i="13" s="1"/>
  <c r="D7748" i="13" s="1"/>
  <c r="D7749" i="13" s="1"/>
  <c r="D7750" i="13" s="1"/>
  <c r="D7751" i="13" s="1"/>
  <c r="D7752" i="13" s="1"/>
  <c r="D7753" i="13" s="1"/>
  <c r="D7754" i="13" s="1"/>
  <c r="D7755" i="13" s="1"/>
  <c r="D7756" i="13" s="1"/>
  <c r="D7757" i="13" s="1"/>
  <c r="D7758" i="13" s="1"/>
  <c r="D7759" i="13" s="1"/>
  <c r="D7760" i="13" s="1"/>
  <c r="D7761" i="13" s="1"/>
  <c r="D7762" i="13" s="1"/>
  <c r="D7763" i="13" s="1"/>
  <c r="D7764" i="13" s="1"/>
  <c r="D7765" i="13" s="1"/>
  <c r="D7766" i="13" s="1"/>
  <c r="D7767" i="13" s="1"/>
  <c r="D7768" i="13" s="1"/>
  <c r="D7769" i="13" s="1"/>
  <c r="D7770" i="13" s="1"/>
  <c r="D7771" i="13" s="1"/>
  <c r="D7772" i="13" s="1"/>
  <c r="D7773" i="13" s="1"/>
  <c r="D7774" i="13" s="1"/>
  <c r="D7775" i="13" s="1"/>
  <c r="D7776" i="13" s="1"/>
  <c r="D7777" i="13" s="1"/>
  <c r="D7778" i="13" s="1"/>
  <c r="D7779" i="13" s="1"/>
  <c r="D7780" i="13" s="1"/>
  <c r="D7781" i="13" s="1"/>
  <c r="D7782" i="13" s="1"/>
  <c r="D7783" i="13" s="1"/>
  <c r="D7784" i="13" s="1"/>
  <c r="D7785" i="13" s="1"/>
  <c r="D7786" i="13" s="1"/>
  <c r="D7787" i="13" s="1"/>
  <c r="D7788" i="13" s="1"/>
  <c r="D7789" i="13" s="1"/>
  <c r="D7790" i="13" s="1"/>
  <c r="D7791" i="13" s="1"/>
  <c r="D7792" i="13" s="1"/>
  <c r="D7793" i="13" s="1"/>
  <c r="D7794" i="13" s="1"/>
  <c r="D7795" i="13" s="1"/>
  <c r="D7796" i="13" s="1"/>
  <c r="D7797" i="13" s="1"/>
  <c r="D7798" i="13" s="1"/>
  <c r="D7799" i="13" s="1"/>
  <c r="D7800" i="13" s="1"/>
  <c r="D7801" i="13" s="1"/>
  <c r="D7802" i="13" s="1"/>
  <c r="D7803" i="13" s="1"/>
  <c r="D7804" i="13" s="1"/>
  <c r="D7805" i="13" s="1"/>
  <c r="D7806" i="13" s="1"/>
  <c r="D7807" i="13" s="1"/>
  <c r="D7808" i="13" s="1"/>
  <c r="D7809" i="13" s="1"/>
  <c r="D7810" i="13" s="1"/>
  <c r="D7811" i="13" s="1"/>
  <c r="D7812" i="13" s="1"/>
  <c r="D7813" i="13" s="1"/>
  <c r="D7814" i="13" s="1"/>
  <c r="D7815" i="13" s="1"/>
  <c r="D7816" i="13" s="1"/>
  <c r="D7817" i="13" s="1"/>
  <c r="D7818" i="13" s="1"/>
  <c r="D7819" i="13" s="1"/>
  <c r="D7820" i="13" s="1"/>
  <c r="D7821" i="13" s="1"/>
  <c r="D7822" i="13" s="1"/>
  <c r="D7823" i="13" s="1"/>
  <c r="D7824" i="13" s="1"/>
  <c r="D7825" i="13" s="1"/>
  <c r="D7826" i="13" s="1"/>
  <c r="D7827" i="13" s="1"/>
  <c r="D7828" i="13" s="1"/>
  <c r="D7829" i="13" s="1"/>
  <c r="D7830" i="13" s="1"/>
  <c r="D7831" i="13" s="1"/>
  <c r="D7832" i="13" s="1"/>
  <c r="D7833" i="13" s="1"/>
  <c r="D7834" i="13" s="1"/>
  <c r="D7835" i="13" s="1"/>
  <c r="D7836" i="13" s="1"/>
  <c r="D7837" i="13" s="1"/>
  <c r="D7838" i="13" s="1"/>
  <c r="D7839" i="13" s="1"/>
  <c r="D7840" i="13" s="1"/>
  <c r="D7841" i="13" s="1"/>
  <c r="D7842" i="13" s="1"/>
  <c r="D7843" i="13" s="1"/>
  <c r="D7844" i="13" s="1"/>
  <c r="D7845" i="13" s="1"/>
  <c r="D7846" i="13" s="1"/>
  <c r="D7847" i="13" s="1"/>
  <c r="D7848" i="13" s="1"/>
  <c r="D7849" i="13" s="1"/>
  <c r="D7850" i="13" s="1"/>
  <c r="D7851" i="13" s="1"/>
  <c r="D7852" i="13" s="1"/>
  <c r="D7853" i="13" s="1"/>
  <c r="D7854" i="13" s="1"/>
  <c r="D7855" i="13" s="1"/>
  <c r="D7856" i="13" s="1"/>
  <c r="D7857" i="13" s="1"/>
  <c r="D7858" i="13" s="1"/>
  <c r="D7859" i="13" s="1"/>
  <c r="D7860" i="13" s="1"/>
  <c r="D7861" i="13" s="1"/>
  <c r="D7862" i="13" s="1"/>
  <c r="D7863" i="13" s="1"/>
  <c r="D7864" i="13" s="1"/>
  <c r="D7865" i="13" s="1"/>
  <c r="D7866" i="13" s="1"/>
  <c r="D7867" i="13" s="1"/>
  <c r="D7868" i="13" s="1"/>
  <c r="D7869" i="13" s="1"/>
  <c r="D7870" i="13" s="1"/>
  <c r="D7871" i="13" s="1"/>
  <c r="D7872" i="13" s="1"/>
  <c r="D7873" i="13" s="1"/>
  <c r="D7874" i="13" s="1"/>
  <c r="D7875" i="13" s="1"/>
  <c r="D7876" i="13" s="1"/>
  <c r="D7877" i="13" s="1"/>
  <c r="D7878" i="13" s="1"/>
  <c r="D7879" i="13" s="1"/>
  <c r="D7880" i="13" s="1"/>
  <c r="D7881" i="13" s="1"/>
  <c r="D7882" i="13" s="1"/>
  <c r="D7883" i="13" s="1"/>
  <c r="D7884" i="13" s="1"/>
  <c r="D7885" i="13" s="1"/>
  <c r="D7886" i="13" s="1"/>
  <c r="D7887" i="13" s="1"/>
  <c r="D7888" i="13" s="1"/>
  <c r="D7889" i="13" s="1"/>
  <c r="D7890" i="13" s="1"/>
  <c r="D7891" i="13" s="1"/>
  <c r="D7892" i="13" s="1"/>
  <c r="D7893" i="13" s="1"/>
  <c r="D7894" i="13" s="1"/>
  <c r="D7895" i="13" s="1"/>
  <c r="D7896" i="13" s="1"/>
  <c r="D7897" i="13" s="1"/>
  <c r="D7898" i="13" s="1"/>
  <c r="D7899" i="13" s="1"/>
  <c r="D7900" i="13" s="1"/>
  <c r="D7901" i="13" s="1"/>
  <c r="D7902" i="13" s="1"/>
  <c r="D7903" i="13" s="1"/>
  <c r="D7904" i="13" s="1"/>
  <c r="D7905" i="13" s="1"/>
  <c r="D7906" i="13" s="1"/>
  <c r="D7907" i="13" s="1"/>
  <c r="D7908" i="13" s="1"/>
  <c r="D7909" i="13" s="1"/>
  <c r="D7910" i="13" s="1"/>
  <c r="D7911" i="13" s="1"/>
  <c r="D7912" i="13" s="1"/>
  <c r="D7913" i="13" s="1"/>
  <c r="D7914" i="13" s="1"/>
  <c r="D7915" i="13" s="1"/>
  <c r="D7916" i="13" s="1"/>
  <c r="D7917" i="13" s="1"/>
  <c r="D7918" i="13" s="1"/>
  <c r="D7919" i="13" s="1"/>
  <c r="D7920" i="13" s="1"/>
  <c r="D7921" i="13" s="1"/>
  <c r="D7922" i="13" s="1"/>
  <c r="D7923" i="13" s="1"/>
  <c r="D7924" i="13" s="1"/>
  <c r="D7925" i="13" s="1"/>
  <c r="D7926" i="13" s="1"/>
  <c r="D7927" i="13" s="1"/>
  <c r="D7928" i="13" s="1"/>
  <c r="D7929" i="13" s="1"/>
  <c r="D7930" i="13" s="1"/>
  <c r="D7931" i="13" s="1"/>
  <c r="D7932" i="13" s="1"/>
  <c r="D7933" i="13" s="1"/>
  <c r="D7934" i="13" s="1"/>
  <c r="D7935" i="13" s="1"/>
  <c r="D7936" i="13" s="1"/>
  <c r="D7937" i="13" s="1"/>
  <c r="D7938" i="13" s="1"/>
  <c r="D7939" i="13" s="1"/>
  <c r="D7940" i="13" s="1"/>
  <c r="D7941" i="13" s="1"/>
  <c r="D7942" i="13" s="1"/>
  <c r="D7943" i="13" s="1"/>
  <c r="D7944" i="13" s="1"/>
  <c r="D7945" i="13" s="1"/>
  <c r="D7946" i="13" s="1"/>
  <c r="D7947" i="13" s="1"/>
  <c r="D7948" i="13" s="1"/>
  <c r="D7949" i="13" s="1"/>
  <c r="D7950" i="13" s="1"/>
  <c r="D7951" i="13" s="1"/>
  <c r="D7952" i="13" s="1"/>
  <c r="D7953" i="13" s="1"/>
  <c r="D7954" i="13" s="1"/>
  <c r="D7955" i="13" s="1"/>
  <c r="D7956" i="13" s="1"/>
  <c r="D7957" i="13" s="1"/>
  <c r="D7958" i="13" s="1"/>
  <c r="D7959" i="13" s="1"/>
  <c r="D7960" i="13" s="1"/>
  <c r="D7961" i="13" s="1"/>
  <c r="D7962" i="13" s="1"/>
  <c r="D7963" i="13" s="1"/>
  <c r="D7964" i="13" s="1"/>
  <c r="D7965" i="13" s="1"/>
  <c r="D7966" i="13" s="1"/>
  <c r="D7967" i="13" s="1"/>
  <c r="D7968" i="13" s="1"/>
  <c r="D7969" i="13" s="1"/>
  <c r="D7970" i="13" s="1"/>
  <c r="D7971" i="13" s="1"/>
  <c r="D7972" i="13" s="1"/>
  <c r="D7973" i="13" s="1"/>
  <c r="D7974" i="13" s="1"/>
  <c r="D7975" i="13" s="1"/>
  <c r="D7976" i="13" s="1"/>
  <c r="D7977" i="13" s="1"/>
  <c r="D7978" i="13" s="1"/>
  <c r="D7979" i="13" s="1"/>
  <c r="D7980" i="13" s="1"/>
  <c r="D7981" i="13" s="1"/>
  <c r="D7982" i="13" s="1"/>
  <c r="D7983" i="13" s="1"/>
  <c r="D7984" i="13" s="1"/>
  <c r="D7985" i="13" s="1"/>
  <c r="D7986" i="13" s="1"/>
  <c r="D7987" i="13" s="1"/>
  <c r="D7988" i="13" s="1"/>
  <c r="D7989" i="13" s="1"/>
  <c r="D7990" i="13" s="1"/>
  <c r="D7991" i="13" s="1"/>
  <c r="D7992" i="13" s="1"/>
  <c r="D7993" i="13" s="1"/>
  <c r="D7994" i="13" s="1"/>
  <c r="D7995" i="13" s="1"/>
  <c r="D7996" i="13" s="1"/>
  <c r="D7997" i="13" s="1"/>
  <c r="D7998" i="13" s="1"/>
  <c r="D7999" i="13" s="1"/>
  <c r="D8000" i="13" s="1"/>
  <c r="D8001" i="13" s="1"/>
  <c r="D8002" i="13" s="1"/>
  <c r="D8003" i="13" s="1"/>
  <c r="D8004" i="13" s="1"/>
  <c r="D8005" i="13" s="1"/>
  <c r="D8006" i="13" s="1"/>
  <c r="D8007" i="13" s="1"/>
  <c r="D8008" i="13" s="1"/>
  <c r="D8009" i="13" s="1"/>
  <c r="D8010" i="13" s="1"/>
  <c r="D8011" i="13" s="1"/>
  <c r="D8012" i="13" s="1"/>
  <c r="D8013" i="13" s="1"/>
  <c r="D8014" i="13" s="1"/>
  <c r="D8015" i="13" s="1"/>
  <c r="D8016" i="13" s="1"/>
  <c r="D8017" i="13" s="1"/>
  <c r="D8018" i="13" s="1"/>
  <c r="D8019" i="13" s="1"/>
  <c r="D8020" i="13" s="1"/>
  <c r="D8021" i="13" s="1"/>
  <c r="D8022" i="13" s="1"/>
  <c r="D8023" i="13" s="1"/>
  <c r="D8024" i="13" s="1"/>
  <c r="D8025" i="13" s="1"/>
  <c r="D8026" i="13" s="1"/>
  <c r="D8027" i="13" s="1"/>
  <c r="D8028" i="13" s="1"/>
  <c r="D8029" i="13" s="1"/>
  <c r="D8030" i="13" s="1"/>
  <c r="D8031" i="13" s="1"/>
  <c r="D8032" i="13" s="1"/>
  <c r="D8033" i="13" s="1"/>
  <c r="D8034" i="13" s="1"/>
  <c r="D8035" i="13" s="1"/>
  <c r="D8036" i="13" s="1"/>
  <c r="D8037" i="13" s="1"/>
  <c r="D8038" i="13" s="1"/>
  <c r="D8039" i="13" s="1"/>
  <c r="D8040" i="13" s="1"/>
  <c r="D8041" i="13" s="1"/>
  <c r="D8042" i="13" s="1"/>
  <c r="D8043" i="13" s="1"/>
  <c r="D8044" i="13" s="1"/>
  <c r="D8045" i="13" s="1"/>
  <c r="D8046" i="13" s="1"/>
  <c r="D8047" i="13" s="1"/>
  <c r="D8048" i="13" s="1"/>
  <c r="D8049" i="13" s="1"/>
  <c r="D8050" i="13" s="1"/>
  <c r="D8051" i="13" s="1"/>
  <c r="D8052" i="13" s="1"/>
  <c r="D8053" i="13" s="1"/>
  <c r="D8054" i="13" s="1"/>
  <c r="D8055" i="13" s="1"/>
  <c r="D8056" i="13" s="1"/>
  <c r="D8057" i="13" s="1"/>
  <c r="D8058" i="13" s="1"/>
  <c r="D8059" i="13" s="1"/>
  <c r="D8060" i="13" s="1"/>
  <c r="D8061" i="13" s="1"/>
  <c r="D8062" i="13" s="1"/>
  <c r="D8063" i="13" s="1"/>
  <c r="D8064" i="13" s="1"/>
  <c r="D8065" i="13" s="1"/>
  <c r="D8066" i="13" s="1"/>
  <c r="D8067" i="13" s="1"/>
  <c r="D8068" i="13" s="1"/>
  <c r="D8069" i="13" s="1"/>
  <c r="D8070" i="13" s="1"/>
  <c r="D8071" i="13" s="1"/>
  <c r="D8072" i="13" s="1"/>
  <c r="D8073" i="13" s="1"/>
  <c r="D8074" i="13" s="1"/>
  <c r="D8075" i="13" s="1"/>
  <c r="D8076" i="13" s="1"/>
  <c r="D8077" i="13" s="1"/>
  <c r="D8078" i="13" s="1"/>
  <c r="D8079" i="13" s="1"/>
  <c r="D8080" i="13" s="1"/>
  <c r="D8081" i="13" s="1"/>
  <c r="D8082" i="13" s="1"/>
  <c r="D8083" i="13" s="1"/>
  <c r="D8084" i="13" s="1"/>
  <c r="D8085" i="13" s="1"/>
  <c r="D8086" i="13" s="1"/>
  <c r="D8087" i="13" s="1"/>
  <c r="D8088" i="13" s="1"/>
  <c r="D8089" i="13" s="1"/>
  <c r="D8090" i="13" s="1"/>
  <c r="D8091" i="13" s="1"/>
  <c r="D8092" i="13" s="1"/>
  <c r="D8093" i="13" s="1"/>
  <c r="D8094" i="13" s="1"/>
  <c r="D8095" i="13" s="1"/>
  <c r="D8096" i="13" s="1"/>
  <c r="D8097" i="13" s="1"/>
  <c r="D8098" i="13" s="1"/>
  <c r="D8099" i="13" s="1"/>
  <c r="D8100" i="13" s="1"/>
  <c r="D8101" i="13" s="1"/>
  <c r="D8102" i="13" s="1"/>
  <c r="D8103" i="13" s="1"/>
  <c r="D8104" i="13" s="1"/>
  <c r="D8105" i="13" s="1"/>
  <c r="D8106" i="13" s="1"/>
  <c r="D8107" i="13" s="1"/>
  <c r="D8108" i="13" s="1"/>
  <c r="D8109" i="13" s="1"/>
  <c r="D8110" i="13" s="1"/>
  <c r="D8111" i="13" s="1"/>
  <c r="D8112" i="13" s="1"/>
  <c r="D8113" i="13" s="1"/>
  <c r="D8114" i="13" s="1"/>
  <c r="D8115" i="13" s="1"/>
  <c r="D8116" i="13" s="1"/>
  <c r="D8117" i="13" s="1"/>
  <c r="D8118" i="13" s="1"/>
  <c r="D8119" i="13" s="1"/>
  <c r="D8120" i="13" s="1"/>
  <c r="D8121" i="13" s="1"/>
  <c r="D8122" i="13" s="1"/>
  <c r="D8123" i="13" s="1"/>
  <c r="D8124" i="13" s="1"/>
  <c r="D8125" i="13" s="1"/>
  <c r="D8126" i="13" s="1"/>
  <c r="D8127" i="13" s="1"/>
  <c r="D8128" i="13" s="1"/>
  <c r="D8129" i="13" s="1"/>
  <c r="D8130" i="13" s="1"/>
  <c r="D8131" i="13" s="1"/>
  <c r="D8132" i="13" s="1"/>
  <c r="D8133" i="13" s="1"/>
  <c r="D8134" i="13" s="1"/>
  <c r="D8135" i="13" s="1"/>
  <c r="D8136" i="13" s="1"/>
  <c r="D8137" i="13" s="1"/>
  <c r="D8138" i="13" s="1"/>
  <c r="D8139" i="13" s="1"/>
  <c r="D8140" i="13" s="1"/>
  <c r="D8141" i="13" s="1"/>
  <c r="D8142" i="13" s="1"/>
  <c r="D8143" i="13" s="1"/>
  <c r="D8144" i="13" s="1"/>
  <c r="D8145" i="13" s="1"/>
  <c r="D8146" i="13" s="1"/>
  <c r="D8147" i="13" s="1"/>
  <c r="D8148" i="13" s="1"/>
  <c r="D8149" i="13" s="1"/>
  <c r="D8150" i="13" s="1"/>
  <c r="D8151" i="13" s="1"/>
  <c r="D8152" i="13" s="1"/>
  <c r="D8153" i="13" s="1"/>
  <c r="D8154" i="13" s="1"/>
  <c r="D8155" i="13" s="1"/>
  <c r="D8156" i="13" s="1"/>
  <c r="D8157" i="13" s="1"/>
  <c r="D8158" i="13" s="1"/>
  <c r="D8159" i="13" s="1"/>
  <c r="D8160" i="13" s="1"/>
  <c r="D8161" i="13" s="1"/>
  <c r="D8162" i="13" s="1"/>
  <c r="D8163" i="13" s="1"/>
  <c r="D8164" i="13" s="1"/>
  <c r="D8165" i="13" s="1"/>
  <c r="D8166" i="13" s="1"/>
  <c r="D8167" i="13" s="1"/>
  <c r="D8168" i="13" s="1"/>
  <c r="D8169" i="13" s="1"/>
  <c r="D8170" i="13" s="1"/>
  <c r="D8171" i="13" s="1"/>
  <c r="D8172" i="13" s="1"/>
  <c r="D8173" i="13" s="1"/>
  <c r="D8174" i="13" s="1"/>
  <c r="D8175" i="13" s="1"/>
  <c r="D8176" i="13" s="1"/>
  <c r="D8177" i="13" s="1"/>
  <c r="D8178" i="13" s="1"/>
  <c r="D8179" i="13" s="1"/>
  <c r="D8180" i="13" s="1"/>
  <c r="D8181" i="13" s="1"/>
  <c r="D8182" i="13" s="1"/>
  <c r="D8183" i="13" s="1"/>
  <c r="D8184" i="13" s="1"/>
  <c r="D8185" i="13" s="1"/>
  <c r="D8186" i="13" s="1"/>
  <c r="D8187" i="13" s="1"/>
  <c r="D8188" i="13" s="1"/>
  <c r="D8189" i="13" s="1"/>
  <c r="D8190" i="13" s="1"/>
  <c r="D8191" i="13" s="1"/>
  <c r="D8192" i="13" s="1"/>
  <c r="D8193" i="13" s="1"/>
  <c r="D8194" i="13" s="1"/>
  <c r="D8195" i="13" s="1"/>
  <c r="D8196" i="13" s="1"/>
  <c r="D8197" i="13" s="1"/>
  <c r="D8198" i="13" s="1"/>
  <c r="D8199" i="13" s="1"/>
  <c r="D8200" i="13" s="1"/>
  <c r="D8201" i="13" s="1"/>
  <c r="D8202" i="13" s="1"/>
  <c r="D8203" i="13" s="1"/>
  <c r="D8204" i="13" s="1"/>
  <c r="D8205" i="13" s="1"/>
  <c r="D8206" i="13" s="1"/>
  <c r="D8207" i="13" s="1"/>
  <c r="D8208" i="13" s="1"/>
  <c r="D8209" i="13" s="1"/>
  <c r="D8210" i="13" s="1"/>
  <c r="D8211" i="13" s="1"/>
  <c r="D8212" i="13" s="1"/>
  <c r="D8213" i="13" s="1"/>
  <c r="D8214" i="13" s="1"/>
  <c r="D8215" i="13" s="1"/>
  <c r="D8216" i="13" s="1"/>
  <c r="D8217" i="13" s="1"/>
  <c r="D8218" i="13" s="1"/>
  <c r="D8219" i="13" s="1"/>
  <c r="D8220" i="13" s="1"/>
  <c r="D8221" i="13" s="1"/>
  <c r="D8222" i="13" s="1"/>
  <c r="D8223" i="13" s="1"/>
  <c r="D8224" i="13" s="1"/>
  <c r="D8225" i="13" s="1"/>
  <c r="D8226" i="13" s="1"/>
  <c r="D8227" i="13" s="1"/>
  <c r="D8228" i="13" s="1"/>
  <c r="D8229" i="13" s="1"/>
  <c r="D8230" i="13" s="1"/>
  <c r="D8231" i="13" s="1"/>
  <c r="D8232" i="13" s="1"/>
  <c r="D8233" i="13" s="1"/>
  <c r="D8234" i="13" s="1"/>
  <c r="D8235" i="13" s="1"/>
  <c r="D8236" i="13" s="1"/>
  <c r="D8237" i="13" s="1"/>
  <c r="D8238" i="13" s="1"/>
  <c r="D8239" i="13" s="1"/>
  <c r="D8240" i="13" s="1"/>
  <c r="D8241" i="13" s="1"/>
  <c r="D8242" i="13" s="1"/>
  <c r="D8243" i="13" s="1"/>
  <c r="D8244" i="13" s="1"/>
  <c r="D8245" i="13" s="1"/>
  <c r="D8246" i="13" s="1"/>
  <c r="D8247" i="13" s="1"/>
  <c r="D8248" i="13" s="1"/>
  <c r="D8249" i="13" s="1"/>
  <c r="D8250" i="13" s="1"/>
  <c r="D8251" i="13" s="1"/>
  <c r="D8252" i="13" s="1"/>
  <c r="D8253" i="13" s="1"/>
  <c r="D8254" i="13" s="1"/>
  <c r="D8255" i="13" s="1"/>
  <c r="D8256" i="13" s="1"/>
  <c r="D8257" i="13" s="1"/>
  <c r="D8258" i="13" s="1"/>
  <c r="D8259" i="13" s="1"/>
  <c r="D8260" i="13" s="1"/>
  <c r="D8261" i="13" s="1"/>
  <c r="D8262" i="13" s="1"/>
  <c r="D8263" i="13" s="1"/>
  <c r="D8264" i="13" s="1"/>
  <c r="D8265" i="13" s="1"/>
  <c r="D8266" i="13" s="1"/>
  <c r="D8267" i="13" s="1"/>
  <c r="D8268" i="13" s="1"/>
  <c r="D8269" i="13" s="1"/>
  <c r="D8270" i="13" s="1"/>
  <c r="D8271" i="13" s="1"/>
  <c r="D8272" i="13" s="1"/>
  <c r="D8273" i="13" s="1"/>
  <c r="D8274" i="13" s="1"/>
  <c r="D8275" i="13" s="1"/>
  <c r="D8276" i="13" s="1"/>
  <c r="D8277" i="13" s="1"/>
  <c r="D8278" i="13" s="1"/>
  <c r="D8279" i="13" s="1"/>
  <c r="D8280" i="13" s="1"/>
  <c r="D8281" i="13" s="1"/>
  <c r="D8282" i="13" s="1"/>
  <c r="D8283" i="13" s="1"/>
  <c r="D8284" i="13" s="1"/>
  <c r="D8285" i="13" s="1"/>
  <c r="D8286" i="13" s="1"/>
  <c r="D8287" i="13" s="1"/>
  <c r="D8288" i="13" s="1"/>
  <c r="D8289" i="13" s="1"/>
  <c r="D8290" i="13" s="1"/>
  <c r="D8291" i="13" s="1"/>
  <c r="D8292" i="13" s="1"/>
  <c r="D8293" i="13" s="1"/>
  <c r="D8294" i="13" s="1"/>
  <c r="D8295" i="13" s="1"/>
  <c r="D8296" i="13" s="1"/>
  <c r="D8297" i="13" s="1"/>
  <c r="D8298" i="13" s="1"/>
  <c r="D8299" i="13" s="1"/>
  <c r="D8300" i="13" s="1"/>
  <c r="D8301" i="13" s="1"/>
  <c r="D8302" i="13" s="1"/>
  <c r="D8303" i="13" s="1"/>
  <c r="D8304" i="13" s="1"/>
  <c r="D8305" i="13" s="1"/>
  <c r="D8306" i="13" s="1"/>
  <c r="D8307" i="13" s="1"/>
  <c r="D8308" i="13" s="1"/>
  <c r="D8309" i="13" s="1"/>
  <c r="D8310" i="13" s="1"/>
  <c r="D8311" i="13" s="1"/>
  <c r="D8312" i="13" s="1"/>
  <c r="D8313" i="13" s="1"/>
  <c r="D8314" i="13" s="1"/>
  <c r="D8315" i="13" s="1"/>
  <c r="D8316" i="13" s="1"/>
  <c r="D8317" i="13" s="1"/>
  <c r="D8318" i="13" s="1"/>
  <c r="D8319" i="13" s="1"/>
  <c r="D8320" i="13" s="1"/>
  <c r="D8321" i="13" s="1"/>
  <c r="D8322" i="13" s="1"/>
  <c r="D8323" i="13" s="1"/>
  <c r="D8324" i="13" s="1"/>
  <c r="D8325" i="13" s="1"/>
  <c r="D8326" i="13" s="1"/>
  <c r="D8327" i="13" s="1"/>
  <c r="D8328" i="13" s="1"/>
  <c r="D8329" i="13" s="1"/>
  <c r="D8330" i="13" s="1"/>
  <c r="D8331" i="13" s="1"/>
  <c r="D8332" i="13" s="1"/>
  <c r="D8333" i="13" s="1"/>
  <c r="D8334" i="13" s="1"/>
  <c r="D8335" i="13" s="1"/>
  <c r="D8336" i="13" s="1"/>
  <c r="D8337" i="13" s="1"/>
  <c r="D8338" i="13" s="1"/>
  <c r="D8339" i="13" s="1"/>
  <c r="D8340" i="13" s="1"/>
  <c r="D8341" i="13" s="1"/>
  <c r="D8342" i="13" s="1"/>
  <c r="D8343" i="13" s="1"/>
  <c r="D8344" i="13" s="1"/>
  <c r="D8345" i="13" s="1"/>
  <c r="D8346" i="13" s="1"/>
  <c r="D8347" i="13" s="1"/>
  <c r="D8348" i="13" s="1"/>
  <c r="D8349" i="13" s="1"/>
  <c r="D8350" i="13" s="1"/>
  <c r="D8351" i="13" s="1"/>
  <c r="D8352" i="13" s="1"/>
  <c r="D8353" i="13" s="1"/>
  <c r="D8354" i="13" s="1"/>
  <c r="D8355" i="13" s="1"/>
  <c r="D8356" i="13" s="1"/>
  <c r="D8357" i="13" s="1"/>
  <c r="D8358" i="13" s="1"/>
  <c r="D8359" i="13" s="1"/>
  <c r="D8360" i="13" s="1"/>
  <c r="D8361" i="13" s="1"/>
  <c r="D8362" i="13" s="1"/>
  <c r="D8363" i="13" s="1"/>
  <c r="D8364" i="13" s="1"/>
  <c r="D8365" i="13" s="1"/>
  <c r="D8366" i="13" s="1"/>
  <c r="D8367" i="13" s="1"/>
  <c r="D8368" i="13" s="1"/>
  <c r="D8369" i="13" s="1"/>
  <c r="D8370" i="13" s="1"/>
  <c r="D8371" i="13" s="1"/>
  <c r="D8372" i="13" s="1"/>
  <c r="D8373" i="13" s="1"/>
  <c r="D8374" i="13" s="1"/>
  <c r="D8375" i="13" s="1"/>
  <c r="D8376" i="13" s="1"/>
  <c r="D8377" i="13" s="1"/>
  <c r="D8378" i="13" s="1"/>
  <c r="D8379" i="13" s="1"/>
  <c r="D8380" i="13" s="1"/>
  <c r="D8381" i="13" s="1"/>
  <c r="D8382" i="13" s="1"/>
  <c r="D8383" i="13" s="1"/>
  <c r="D8384" i="13" s="1"/>
  <c r="D8385" i="13" s="1"/>
  <c r="D8386" i="13" s="1"/>
  <c r="D8387" i="13" s="1"/>
  <c r="D8388" i="13" s="1"/>
  <c r="D8389" i="13" s="1"/>
  <c r="D8390" i="13" s="1"/>
  <c r="D8391" i="13" s="1"/>
  <c r="D8392" i="13" s="1"/>
  <c r="D8393" i="13" s="1"/>
  <c r="D8394" i="13" s="1"/>
  <c r="D8395" i="13" s="1"/>
  <c r="D8396" i="13" s="1"/>
  <c r="D8397" i="13" s="1"/>
  <c r="D8398" i="13" s="1"/>
  <c r="D8399" i="13" s="1"/>
  <c r="D8400" i="13" s="1"/>
  <c r="D8401" i="13" s="1"/>
  <c r="D8402" i="13" s="1"/>
  <c r="D8403" i="13" s="1"/>
  <c r="D8404" i="13" s="1"/>
  <c r="D8405" i="13" s="1"/>
  <c r="D8406" i="13" s="1"/>
  <c r="D8407" i="13" s="1"/>
  <c r="D8408" i="13" s="1"/>
  <c r="D8409" i="13" s="1"/>
  <c r="D8410" i="13" s="1"/>
  <c r="D8411" i="13" s="1"/>
  <c r="D8412" i="13" s="1"/>
  <c r="D8413" i="13" s="1"/>
  <c r="D8414" i="13" s="1"/>
  <c r="D8415" i="13" s="1"/>
  <c r="D8416" i="13" s="1"/>
  <c r="D8417" i="13" s="1"/>
  <c r="D8418" i="13" s="1"/>
  <c r="D8419" i="13" s="1"/>
  <c r="D8420" i="13" s="1"/>
  <c r="D8421" i="13" s="1"/>
  <c r="D8422" i="13" s="1"/>
  <c r="D8423" i="13" s="1"/>
  <c r="D8424" i="13" s="1"/>
  <c r="D8425" i="13" s="1"/>
  <c r="D8426" i="13" s="1"/>
  <c r="D8427" i="13" s="1"/>
  <c r="D8428" i="13" s="1"/>
  <c r="D8429" i="13" s="1"/>
  <c r="D8430" i="13" s="1"/>
  <c r="D8431" i="13" s="1"/>
  <c r="D8432" i="13" s="1"/>
  <c r="D8433" i="13" s="1"/>
  <c r="D8434" i="13" s="1"/>
  <c r="D8435" i="13" s="1"/>
  <c r="D8436" i="13" s="1"/>
  <c r="D8437" i="13" s="1"/>
  <c r="D8438" i="13" s="1"/>
  <c r="D8439" i="13" s="1"/>
  <c r="D8440" i="13" s="1"/>
  <c r="D8441" i="13" s="1"/>
  <c r="D8442" i="13" s="1"/>
  <c r="D8443" i="13" s="1"/>
  <c r="D8444" i="13" s="1"/>
  <c r="D8445" i="13" s="1"/>
  <c r="D8446" i="13" s="1"/>
  <c r="D8447" i="13" s="1"/>
  <c r="D8448" i="13" s="1"/>
  <c r="D8449" i="13" s="1"/>
  <c r="D8450" i="13" s="1"/>
  <c r="D8451" i="13" s="1"/>
  <c r="D8452" i="13" s="1"/>
  <c r="D8453" i="13" s="1"/>
  <c r="D8454" i="13" s="1"/>
  <c r="D8455" i="13" s="1"/>
  <c r="D8456" i="13" s="1"/>
  <c r="D8457" i="13" s="1"/>
  <c r="D8458" i="13" s="1"/>
  <c r="D8459" i="13" s="1"/>
  <c r="D8460" i="13" s="1"/>
  <c r="D8461" i="13" s="1"/>
  <c r="D8462" i="13" s="1"/>
  <c r="D8463" i="13" s="1"/>
  <c r="D8464" i="13" s="1"/>
  <c r="D8465" i="13" s="1"/>
  <c r="D8466" i="13" s="1"/>
  <c r="D8467" i="13" s="1"/>
  <c r="D8468" i="13" s="1"/>
  <c r="D8469" i="13" s="1"/>
  <c r="D8470" i="13" s="1"/>
  <c r="D8471" i="13" s="1"/>
  <c r="D8472" i="13" s="1"/>
  <c r="D8473" i="13" s="1"/>
  <c r="D8474" i="13" s="1"/>
  <c r="D8475" i="13" s="1"/>
  <c r="D8476" i="13" s="1"/>
  <c r="D8477" i="13" s="1"/>
  <c r="D8478" i="13" s="1"/>
  <c r="D8479" i="13" s="1"/>
  <c r="D8480" i="13" s="1"/>
  <c r="D8481" i="13" s="1"/>
  <c r="D8482" i="13" s="1"/>
  <c r="D8483" i="13" s="1"/>
  <c r="D8484" i="13" s="1"/>
  <c r="D8485" i="13" s="1"/>
  <c r="D8486" i="13" s="1"/>
  <c r="D8487" i="13" s="1"/>
  <c r="D8488" i="13" s="1"/>
  <c r="D8489" i="13" s="1"/>
  <c r="D8490" i="13" s="1"/>
  <c r="D8491" i="13" s="1"/>
  <c r="D8492" i="13" s="1"/>
  <c r="D8493" i="13" s="1"/>
  <c r="D8494" i="13" s="1"/>
  <c r="D8495" i="13" s="1"/>
  <c r="D8496" i="13" s="1"/>
  <c r="D8497" i="13" s="1"/>
  <c r="D8498" i="13" s="1"/>
  <c r="D8499" i="13" s="1"/>
  <c r="D8500" i="13" s="1"/>
  <c r="D8501" i="13" s="1"/>
  <c r="D8502" i="13" s="1"/>
  <c r="D8503" i="13" s="1"/>
  <c r="D8504" i="13" s="1"/>
  <c r="D8505" i="13" s="1"/>
  <c r="D8506" i="13" s="1"/>
  <c r="D8507" i="13" s="1"/>
  <c r="D8508" i="13" s="1"/>
  <c r="D8509" i="13" s="1"/>
  <c r="D8510" i="13" s="1"/>
  <c r="D8511" i="13" s="1"/>
  <c r="D8512" i="13" s="1"/>
  <c r="D8513" i="13" s="1"/>
  <c r="D8514" i="13" s="1"/>
  <c r="D8515" i="13" s="1"/>
  <c r="D8516" i="13" s="1"/>
  <c r="D8517" i="13" s="1"/>
  <c r="D8518" i="13" s="1"/>
  <c r="D8519" i="13" s="1"/>
  <c r="D8520" i="13" s="1"/>
  <c r="D8521" i="13" s="1"/>
  <c r="D8522" i="13" s="1"/>
  <c r="D8523" i="13" s="1"/>
  <c r="D8524" i="13" s="1"/>
  <c r="D8525" i="13" s="1"/>
  <c r="D8526" i="13" s="1"/>
  <c r="D8527" i="13" s="1"/>
  <c r="D8528" i="13" s="1"/>
  <c r="D8529" i="13" s="1"/>
  <c r="D8530" i="13" s="1"/>
  <c r="D8531" i="13" s="1"/>
  <c r="D8532" i="13" s="1"/>
  <c r="D8533" i="13" s="1"/>
  <c r="D8534" i="13" s="1"/>
  <c r="D8535" i="13" s="1"/>
  <c r="D8536" i="13" s="1"/>
  <c r="D8537" i="13" s="1"/>
  <c r="D8538" i="13" s="1"/>
  <c r="D8539" i="13" s="1"/>
  <c r="D8540" i="13" s="1"/>
  <c r="D8541" i="13" s="1"/>
  <c r="D8542" i="13" s="1"/>
  <c r="D8543" i="13" s="1"/>
  <c r="D8544" i="13" s="1"/>
  <c r="D8545" i="13" s="1"/>
  <c r="D8546" i="13" s="1"/>
  <c r="D8547" i="13" s="1"/>
  <c r="D8548" i="13" s="1"/>
  <c r="D8549" i="13" s="1"/>
  <c r="D8550" i="13" s="1"/>
  <c r="D8551" i="13" s="1"/>
  <c r="D8552" i="13" s="1"/>
  <c r="D8553" i="13" s="1"/>
  <c r="D8554" i="13" s="1"/>
  <c r="D8555" i="13" s="1"/>
  <c r="D8556" i="13" s="1"/>
  <c r="D8557" i="13" s="1"/>
  <c r="D8558" i="13" s="1"/>
  <c r="D8559" i="13" s="1"/>
  <c r="D8560" i="13" s="1"/>
  <c r="D8561" i="13" s="1"/>
  <c r="D8562" i="13" s="1"/>
  <c r="D8563" i="13" s="1"/>
  <c r="D8564" i="13" s="1"/>
  <c r="D8565" i="13" s="1"/>
  <c r="D8566" i="13" s="1"/>
  <c r="D8567" i="13" s="1"/>
  <c r="D8568" i="13" s="1"/>
  <c r="D8569" i="13" s="1"/>
  <c r="D8570" i="13" s="1"/>
  <c r="D8571" i="13" s="1"/>
  <c r="D8572" i="13" s="1"/>
  <c r="D8573" i="13" s="1"/>
  <c r="D8574" i="13" s="1"/>
  <c r="D8575" i="13" s="1"/>
  <c r="D8576" i="13" s="1"/>
  <c r="D8577" i="13" s="1"/>
  <c r="D8578" i="13" s="1"/>
  <c r="D8579" i="13" s="1"/>
  <c r="D8580" i="13" s="1"/>
  <c r="D8581" i="13" s="1"/>
  <c r="D8582" i="13" s="1"/>
  <c r="D8583" i="13" s="1"/>
  <c r="D8584" i="13" s="1"/>
  <c r="D8585" i="13" s="1"/>
  <c r="D8586" i="13" s="1"/>
  <c r="D8587" i="13" s="1"/>
  <c r="D8588" i="13" s="1"/>
  <c r="D8589" i="13" s="1"/>
  <c r="D8590" i="13" s="1"/>
  <c r="D8591" i="13" s="1"/>
  <c r="D8592" i="13" s="1"/>
  <c r="D8593" i="13" s="1"/>
  <c r="D8594" i="13" s="1"/>
  <c r="D8595" i="13" s="1"/>
  <c r="D8596" i="13" s="1"/>
  <c r="D8597" i="13" s="1"/>
  <c r="D8598" i="13" s="1"/>
  <c r="D8599" i="13" s="1"/>
  <c r="D8600" i="13" s="1"/>
  <c r="D8601" i="13" s="1"/>
  <c r="D8602" i="13" s="1"/>
  <c r="D8603" i="13" s="1"/>
  <c r="D8604" i="13" s="1"/>
  <c r="D8605" i="13" s="1"/>
  <c r="D8606" i="13" s="1"/>
  <c r="D8607" i="13" s="1"/>
  <c r="D8608" i="13" s="1"/>
  <c r="D8609" i="13" s="1"/>
  <c r="D8610" i="13" s="1"/>
  <c r="D8611" i="13" s="1"/>
  <c r="D8612" i="13" s="1"/>
  <c r="D8613" i="13" s="1"/>
  <c r="D8614" i="13" s="1"/>
  <c r="D8615" i="13" s="1"/>
  <c r="D8616" i="13" s="1"/>
  <c r="D8617" i="13" s="1"/>
  <c r="D8618" i="13" s="1"/>
  <c r="D8619" i="13" s="1"/>
  <c r="D8620" i="13" s="1"/>
  <c r="D8621" i="13" s="1"/>
  <c r="D8622" i="13" s="1"/>
  <c r="D8623" i="13" s="1"/>
  <c r="D8624" i="13" s="1"/>
  <c r="D8625" i="13" s="1"/>
  <c r="D8626" i="13" s="1"/>
  <c r="D8627" i="13" s="1"/>
  <c r="D8628" i="13" s="1"/>
  <c r="D8629" i="13" s="1"/>
  <c r="D8630" i="13" s="1"/>
  <c r="D8631" i="13" s="1"/>
  <c r="D8632" i="13" s="1"/>
  <c r="D8633" i="13" s="1"/>
  <c r="D8634" i="13" s="1"/>
  <c r="D8635" i="13" s="1"/>
  <c r="D8636" i="13" s="1"/>
  <c r="D8637" i="13" s="1"/>
  <c r="D8638" i="13" s="1"/>
  <c r="D8639" i="13" s="1"/>
  <c r="D8640" i="13" s="1"/>
  <c r="D8641" i="13" s="1"/>
  <c r="D8642" i="13" s="1"/>
  <c r="D8643" i="13" s="1"/>
  <c r="D8644" i="13" s="1"/>
  <c r="D8645" i="13" s="1"/>
  <c r="D8646" i="13" s="1"/>
  <c r="D8647" i="13" s="1"/>
  <c r="D8648" i="13" s="1"/>
  <c r="D8649" i="13" s="1"/>
  <c r="D8650" i="13" s="1"/>
  <c r="D8651" i="13" s="1"/>
  <c r="D8652" i="13" s="1"/>
  <c r="D8653" i="13" s="1"/>
  <c r="D8654" i="13" s="1"/>
  <c r="D8655" i="13" s="1"/>
  <c r="D8656" i="13" s="1"/>
  <c r="D8657" i="13" s="1"/>
  <c r="D8658" i="13" s="1"/>
  <c r="D8659" i="13" s="1"/>
  <c r="D8660" i="13" s="1"/>
  <c r="D8661" i="13" s="1"/>
  <c r="D8662" i="13" s="1"/>
  <c r="D8663" i="13" s="1"/>
  <c r="D8664" i="13" s="1"/>
  <c r="D8665" i="13" s="1"/>
  <c r="D8666" i="13" s="1"/>
  <c r="D8667" i="13" s="1"/>
  <c r="D8668" i="13" s="1"/>
  <c r="D8669" i="13" s="1"/>
  <c r="D8670" i="13" s="1"/>
  <c r="D8671" i="13" s="1"/>
  <c r="D8672" i="13" s="1"/>
  <c r="D8673" i="13" s="1"/>
  <c r="D8674" i="13" s="1"/>
  <c r="D8675" i="13" s="1"/>
  <c r="D8676" i="13" s="1"/>
  <c r="D8677" i="13" s="1"/>
  <c r="D8678" i="13" s="1"/>
  <c r="D8679" i="13" s="1"/>
  <c r="D8680" i="13" s="1"/>
  <c r="D8681" i="13" s="1"/>
  <c r="D8682" i="13" s="1"/>
  <c r="D8683" i="13" s="1"/>
  <c r="D8684" i="13" s="1"/>
  <c r="D8685" i="13" s="1"/>
  <c r="D8686" i="13" s="1"/>
  <c r="D8687" i="13" s="1"/>
  <c r="D8688" i="13" s="1"/>
  <c r="D8689" i="13" s="1"/>
  <c r="D8690" i="13" s="1"/>
  <c r="D8691" i="13" s="1"/>
  <c r="D8692" i="13" s="1"/>
  <c r="D8693" i="13" s="1"/>
  <c r="D8694" i="13" s="1"/>
  <c r="D8695" i="13" s="1"/>
  <c r="D8696" i="13" s="1"/>
  <c r="D8697" i="13" s="1"/>
  <c r="D8698" i="13" s="1"/>
  <c r="D8699" i="13" s="1"/>
  <c r="D8700" i="13" s="1"/>
  <c r="D8701" i="13" s="1"/>
  <c r="D8702" i="13" s="1"/>
  <c r="D8703" i="13" s="1"/>
  <c r="D8704" i="13" s="1"/>
  <c r="D8705" i="13" s="1"/>
  <c r="D8706" i="13" s="1"/>
  <c r="D8707" i="13" s="1"/>
  <c r="D8708" i="13" s="1"/>
  <c r="D8709" i="13" s="1"/>
  <c r="D8710" i="13" s="1"/>
  <c r="D8711" i="13" s="1"/>
  <c r="D8712" i="13" s="1"/>
  <c r="D8713" i="13" s="1"/>
  <c r="D8714" i="13" s="1"/>
  <c r="D8715" i="13" s="1"/>
  <c r="D8716" i="13" s="1"/>
  <c r="D8717" i="13" s="1"/>
  <c r="D8718" i="13" s="1"/>
  <c r="D8719" i="13" s="1"/>
  <c r="D8720" i="13" s="1"/>
  <c r="D8721" i="13" s="1"/>
  <c r="D8722" i="13" s="1"/>
  <c r="D8723" i="13" s="1"/>
  <c r="D8724" i="13" s="1"/>
  <c r="D8725" i="13" s="1"/>
  <c r="D8726" i="13" s="1"/>
  <c r="D8727" i="13" s="1"/>
  <c r="D8728" i="13" s="1"/>
  <c r="D8729" i="13" s="1"/>
  <c r="D8730" i="13" s="1"/>
  <c r="D8731" i="13" s="1"/>
  <c r="D8732" i="13" s="1"/>
  <c r="D8733" i="13" s="1"/>
  <c r="D8734" i="13" s="1"/>
  <c r="D8735" i="13" s="1"/>
  <c r="D8736" i="13" s="1"/>
  <c r="D8737" i="13" s="1"/>
  <c r="D8738" i="13" s="1"/>
  <c r="D8739" i="13" s="1"/>
  <c r="D8740" i="13" s="1"/>
  <c r="D8741" i="13" s="1"/>
  <c r="D8742" i="13" s="1"/>
  <c r="D8743" i="13" s="1"/>
  <c r="D8744" i="13" s="1"/>
  <c r="D8745" i="13" s="1"/>
  <c r="D8746" i="13" s="1"/>
  <c r="D8747" i="13" s="1"/>
  <c r="D8748" i="13" s="1"/>
  <c r="D8749" i="13" s="1"/>
  <c r="D8750" i="13" s="1"/>
  <c r="D8751" i="13" s="1"/>
  <c r="D8752" i="13" s="1"/>
  <c r="D8753" i="13" s="1"/>
  <c r="D8754" i="13" s="1"/>
  <c r="D8755" i="13" s="1"/>
  <c r="D8756" i="13" s="1"/>
  <c r="D8757" i="13" s="1"/>
  <c r="D8758" i="13" s="1"/>
  <c r="D8759" i="13" s="1"/>
  <c r="D8760" i="13" s="1"/>
  <c r="D8761" i="13" s="1"/>
  <c r="D8762" i="13" s="1"/>
  <c r="D8763" i="13" s="1"/>
  <c r="D8764" i="13" s="1"/>
  <c r="D8765" i="13" s="1"/>
  <c r="D8766" i="13" s="1"/>
  <c r="D8767" i="13" s="1"/>
  <c r="D8768" i="13" s="1"/>
  <c r="D8769" i="13" s="1"/>
  <c r="D8770" i="13" s="1"/>
  <c r="D8771" i="13" s="1"/>
  <c r="D8772" i="13" s="1"/>
  <c r="D8773" i="13" s="1"/>
  <c r="D8774" i="13" s="1"/>
  <c r="D8775" i="13" s="1"/>
  <c r="D8776" i="13" s="1"/>
  <c r="D8777" i="13" s="1"/>
  <c r="D8778" i="13" s="1"/>
  <c r="D8779" i="13" s="1"/>
  <c r="D8780" i="13" s="1"/>
  <c r="D8781" i="13" s="1"/>
  <c r="D8782" i="13" s="1"/>
  <c r="D8783" i="13" s="1"/>
  <c r="D8784" i="13" s="1"/>
  <c r="D8785" i="13" s="1"/>
  <c r="D8786" i="13" s="1"/>
  <c r="D8787" i="13" s="1"/>
  <c r="D8788" i="13" s="1"/>
  <c r="D8789" i="13" s="1"/>
  <c r="D8790" i="13" s="1"/>
  <c r="D8791" i="13" s="1"/>
  <c r="D8792" i="13" s="1"/>
  <c r="D8793" i="13" s="1"/>
  <c r="D8794" i="13" s="1"/>
  <c r="D8795" i="13" s="1"/>
  <c r="D8796" i="13" s="1"/>
  <c r="D8797" i="13" s="1"/>
  <c r="D8798" i="13" s="1"/>
  <c r="D8799" i="13" s="1"/>
  <c r="D8800" i="13" s="1"/>
  <c r="D8801" i="13" s="1"/>
  <c r="D8802" i="13" s="1"/>
  <c r="D8803" i="13" s="1"/>
  <c r="D8804" i="13" s="1"/>
  <c r="D8805" i="13" s="1"/>
  <c r="D8806" i="13" s="1"/>
  <c r="D8807" i="13" s="1"/>
  <c r="D8808" i="13" s="1"/>
  <c r="D8809" i="13" s="1"/>
  <c r="D8810" i="13" s="1"/>
  <c r="D8811" i="13" s="1"/>
  <c r="D8812" i="13" s="1"/>
  <c r="D8813" i="13" s="1"/>
  <c r="D8814" i="13" s="1"/>
  <c r="D8815" i="13" s="1"/>
  <c r="D8816" i="13" s="1"/>
  <c r="D8817" i="13" s="1"/>
  <c r="D8818" i="13" s="1"/>
  <c r="D8819" i="13" s="1"/>
  <c r="D8820" i="13" s="1"/>
  <c r="D8821" i="13" s="1"/>
  <c r="D8822" i="13" s="1"/>
  <c r="D8823" i="13" s="1"/>
  <c r="D8824" i="13" s="1"/>
  <c r="D8825" i="13" s="1"/>
  <c r="D8826" i="13" s="1"/>
  <c r="D8827" i="13" s="1"/>
  <c r="D8828" i="13" s="1"/>
  <c r="D8829" i="13" s="1"/>
  <c r="D8830" i="13" s="1"/>
  <c r="D8831" i="13" s="1"/>
  <c r="D8832" i="13" s="1"/>
  <c r="D8833" i="13" s="1"/>
  <c r="D8834" i="13" s="1"/>
  <c r="D8835" i="13" s="1"/>
  <c r="D8836" i="13" s="1"/>
  <c r="D8837" i="13" s="1"/>
  <c r="D8838" i="13" s="1"/>
  <c r="D8839" i="13" s="1"/>
  <c r="D8840" i="13" s="1"/>
  <c r="D8841" i="13" s="1"/>
  <c r="D8842" i="13" s="1"/>
  <c r="D8843" i="13" s="1"/>
  <c r="D8844" i="13" s="1"/>
  <c r="D8845" i="13" s="1"/>
  <c r="D8846" i="13" s="1"/>
  <c r="D8847" i="13" s="1"/>
  <c r="D8848" i="13" s="1"/>
  <c r="D8849" i="13" s="1"/>
  <c r="D8850" i="13" s="1"/>
  <c r="D8851" i="13" s="1"/>
  <c r="D8852" i="13" s="1"/>
  <c r="D8853" i="13" s="1"/>
  <c r="D8854" i="13" s="1"/>
  <c r="D8855" i="13" s="1"/>
  <c r="D8856" i="13" s="1"/>
  <c r="D8857" i="13" s="1"/>
  <c r="D8858" i="13" s="1"/>
  <c r="D8859" i="13" s="1"/>
  <c r="D8860" i="13" s="1"/>
  <c r="D8861" i="13" s="1"/>
  <c r="D8862" i="13" s="1"/>
  <c r="D8863" i="13" s="1"/>
  <c r="D8864" i="13" s="1"/>
  <c r="D8865" i="13" s="1"/>
  <c r="D8866" i="13" s="1"/>
  <c r="D8867" i="13" s="1"/>
  <c r="D8868" i="13" s="1"/>
  <c r="D8869" i="13" s="1"/>
  <c r="D8870" i="13" s="1"/>
  <c r="D8871" i="13" s="1"/>
  <c r="D8872" i="13" s="1"/>
  <c r="D8873" i="13" s="1"/>
  <c r="D8874" i="13" s="1"/>
  <c r="D8875" i="13" s="1"/>
  <c r="D8876" i="13" s="1"/>
  <c r="D8877" i="13" s="1"/>
  <c r="D8878" i="13" s="1"/>
  <c r="D8879" i="13" s="1"/>
  <c r="D8880" i="13" s="1"/>
  <c r="D8881" i="13" s="1"/>
  <c r="D8882" i="13" s="1"/>
  <c r="D8883" i="13" s="1"/>
  <c r="D8884" i="13" s="1"/>
  <c r="D8885" i="13" s="1"/>
  <c r="D8886" i="13" s="1"/>
  <c r="D8887" i="13" s="1"/>
  <c r="D8888" i="13" s="1"/>
  <c r="D8889" i="13" s="1"/>
  <c r="D8890" i="13" s="1"/>
  <c r="D8891" i="13" s="1"/>
  <c r="D8892" i="13" s="1"/>
  <c r="D8893" i="13" s="1"/>
  <c r="D8894" i="13" s="1"/>
  <c r="D8895" i="13" s="1"/>
  <c r="D8896" i="13" s="1"/>
  <c r="D8897" i="13" s="1"/>
  <c r="D8898" i="13" s="1"/>
  <c r="D8899" i="13" s="1"/>
  <c r="D8900" i="13" s="1"/>
  <c r="D8901" i="13" s="1"/>
  <c r="D8902" i="13" s="1"/>
  <c r="D8903" i="13" s="1"/>
  <c r="D8904" i="13" s="1"/>
  <c r="D8905" i="13" s="1"/>
  <c r="D8906" i="13" s="1"/>
  <c r="D8907" i="13" s="1"/>
  <c r="D8908" i="13" s="1"/>
  <c r="D8909" i="13" s="1"/>
  <c r="D8910" i="13" s="1"/>
  <c r="D8911" i="13" s="1"/>
  <c r="D8912" i="13" s="1"/>
  <c r="D8913" i="13" s="1"/>
  <c r="D8914" i="13" s="1"/>
  <c r="D8915" i="13" s="1"/>
  <c r="D8916" i="13" s="1"/>
  <c r="D8917" i="13" s="1"/>
  <c r="D8918" i="13" s="1"/>
  <c r="D8919" i="13" s="1"/>
  <c r="D8920" i="13" s="1"/>
  <c r="D8921" i="13" s="1"/>
  <c r="D8922" i="13" s="1"/>
  <c r="D8923" i="13" s="1"/>
  <c r="D8924" i="13" s="1"/>
  <c r="D8925" i="13" s="1"/>
  <c r="D8926" i="13" s="1"/>
  <c r="D8927" i="13" s="1"/>
  <c r="D8928" i="13" s="1"/>
  <c r="D8929" i="13" s="1"/>
  <c r="D8930" i="13" s="1"/>
  <c r="D8931" i="13" s="1"/>
  <c r="D8932" i="13" s="1"/>
  <c r="D8933" i="13" s="1"/>
  <c r="D8934" i="13" s="1"/>
  <c r="D8935" i="13" s="1"/>
  <c r="D8936" i="13" s="1"/>
  <c r="D8937" i="13" s="1"/>
  <c r="D8938" i="13" s="1"/>
  <c r="D8939" i="13" s="1"/>
  <c r="D8940" i="13" s="1"/>
  <c r="D8941" i="13" s="1"/>
  <c r="D8942" i="13" s="1"/>
  <c r="D8943" i="13" s="1"/>
  <c r="D8944" i="13" s="1"/>
  <c r="D8945" i="13" s="1"/>
  <c r="D8946" i="13" s="1"/>
  <c r="D8947" i="13" s="1"/>
  <c r="D8948" i="13" s="1"/>
  <c r="D8949" i="13" s="1"/>
  <c r="D8950" i="13" s="1"/>
  <c r="D8951" i="13" s="1"/>
  <c r="D8952" i="13" s="1"/>
  <c r="D8953" i="13" s="1"/>
  <c r="D8954" i="13" s="1"/>
  <c r="D8955" i="13" s="1"/>
  <c r="D8956" i="13" s="1"/>
  <c r="D8957" i="13" s="1"/>
  <c r="D8958" i="13" s="1"/>
  <c r="D8959" i="13" s="1"/>
  <c r="D8960" i="13" s="1"/>
  <c r="D8961" i="13" s="1"/>
  <c r="D8962" i="13" s="1"/>
  <c r="D8963" i="13" s="1"/>
  <c r="D8964" i="13" s="1"/>
  <c r="D8965" i="13" s="1"/>
  <c r="D8966" i="13" s="1"/>
  <c r="D8967" i="13" s="1"/>
  <c r="D8968" i="13" s="1"/>
  <c r="D8969" i="13" s="1"/>
  <c r="D8970" i="13" s="1"/>
  <c r="D8971" i="13" s="1"/>
  <c r="D8972" i="13" s="1"/>
  <c r="D8973" i="13" s="1"/>
  <c r="D8974" i="13" s="1"/>
  <c r="D8975" i="13" s="1"/>
  <c r="D8976" i="13" s="1"/>
  <c r="D8977" i="13" s="1"/>
  <c r="D8978" i="13" s="1"/>
  <c r="D8979" i="13" s="1"/>
  <c r="D8980" i="13" s="1"/>
  <c r="D8981" i="13" s="1"/>
  <c r="D8982" i="13" s="1"/>
  <c r="D8983" i="13" s="1"/>
  <c r="D8984" i="13" s="1"/>
  <c r="D8985" i="13" s="1"/>
  <c r="D8986" i="13" s="1"/>
  <c r="D8987" i="13" s="1"/>
  <c r="D8988" i="13" s="1"/>
  <c r="D8989" i="13" s="1"/>
  <c r="D8990" i="13" s="1"/>
  <c r="D8991" i="13" s="1"/>
  <c r="D8992" i="13" s="1"/>
  <c r="D8993" i="13" s="1"/>
  <c r="D8994" i="13" s="1"/>
  <c r="D8995" i="13" s="1"/>
  <c r="D8996" i="13" s="1"/>
  <c r="D8997" i="13" s="1"/>
  <c r="D8998" i="13" s="1"/>
  <c r="D8999" i="13" s="1"/>
  <c r="D9000" i="13" s="1"/>
  <c r="D9001" i="13" s="1"/>
  <c r="D9002" i="13" s="1"/>
  <c r="D9003" i="13" s="1"/>
  <c r="D9004" i="13" s="1"/>
  <c r="D9005" i="13" s="1"/>
  <c r="D9006" i="13" s="1"/>
  <c r="D9007" i="13" s="1"/>
  <c r="D9008" i="13" s="1"/>
  <c r="D9009" i="13" s="1"/>
  <c r="D9010" i="13" s="1"/>
  <c r="D9011" i="13" s="1"/>
  <c r="D9012" i="13" s="1"/>
  <c r="D9013" i="13" s="1"/>
  <c r="D9014" i="13" s="1"/>
  <c r="D9015" i="13" s="1"/>
  <c r="D9016" i="13" s="1"/>
  <c r="D9017" i="13" s="1"/>
  <c r="D9018" i="13" s="1"/>
  <c r="D9019" i="13" s="1"/>
  <c r="D9020" i="13" s="1"/>
  <c r="D9021" i="13" s="1"/>
  <c r="D9022" i="13" s="1"/>
  <c r="D9023" i="13" s="1"/>
  <c r="D9024" i="13" s="1"/>
  <c r="D9025" i="13" s="1"/>
  <c r="D9026" i="13" s="1"/>
  <c r="D9027" i="13" s="1"/>
  <c r="D9028" i="13" s="1"/>
  <c r="D9029" i="13" s="1"/>
  <c r="D9030" i="13" s="1"/>
  <c r="D9031" i="13" s="1"/>
  <c r="D9032" i="13" s="1"/>
  <c r="D9033" i="13" s="1"/>
  <c r="D9034" i="13" s="1"/>
  <c r="D9035" i="13" s="1"/>
  <c r="D9036" i="13" s="1"/>
  <c r="D9037" i="13" s="1"/>
  <c r="D9038" i="13" s="1"/>
  <c r="D9039" i="13" s="1"/>
  <c r="D9040" i="13" s="1"/>
  <c r="D9041" i="13" s="1"/>
  <c r="D9042" i="13" s="1"/>
  <c r="D9043" i="13" s="1"/>
  <c r="D9044" i="13" s="1"/>
  <c r="D9045" i="13" s="1"/>
  <c r="D9046" i="13" s="1"/>
  <c r="D9047" i="13" s="1"/>
  <c r="D9048" i="13" s="1"/>
  <c r="D9049" i="13" s="1"/>
  <c r="D9050" i="13" s="1"/>
  <c r="D9051" i="13" s="1"/>
  <c r="D9052" i="13" s="1"/>
  <c r="D9053" i="13" s="1"/>
  <c r="D9054" i="13" s="1"/>
  <c r="D9055" i="13" s="1"/>
  <c r="D9056" i="13" s="1"/>
  <c r="D9057" i="13" s="1"/>
  <c r="D9058" i="13" s="1"/>
  <c r="D9059" i="13" s="1"/>
  <c r="D9060" i="13" s="1"/>
  <c r="D9061" i="13" s="1"/>
  <c r="D9062" i="13" s="1"/>
  <c r="D9063" i="13" s="1"/>
  <c r="D9064" i="13" s="1"/>
  <c r="D9065" i="13" s="1"/>
  <c r="D9066" i="13" s="1"/>
  <c r="D9067" i="13" s="1"/>
  <c r="D9068" i="13" s="1"/>
  <c r="D9069" i="13" s="1"/>
  <c r="D9070" i="13" s="1"/>
  <c r="D9071" i="13" s="1"/>
  <c r="D9072" i="13" s="1"/>
  <c r="D9073" i="13" s="1"/>
  <c r="D9074" i="13" s="1"/>
  <c r="D9075" i="13" s="1"/>
  <c r="D9076" i="13" s="1"/>
  <c r="D9077" i="13" s="1"/>
  <c r="D9078" i="13" s="1"/>
  <c r="D9079" i="13" s="1"/>
  <c r="D9080" i="13" s="1"/>
  <c r="D9081" i="13" s="1"/>
  <c r="D9082" i="13" s="1"/>
  <c r="D9083" i="13" s="1"/>
  <c r="D9084" i="13" s="1"/>
  <c r="D9085" i="13" s="1"/>
  <c r="D9086" i="13" s="1"/>
  <c r="D9087" i="13" s="1"/>
  <c r="D9088" i="13" s="1"/>
  <c r="D9089" i="13" s="1"/>
  <c r="D9090" i="13" s="1"/>
  <c r="D9091" i="13" s="1"/>
  <c r="D9092" i="13" s="1"/>
  <c r="D9093" i="13" s="1"/>
  <c r="D9094" i="13" s="1"/>
  <c r="D9095" i="13" s="1"/>
  <c r="D9096" i="13" s="1"/>
  <c r="D9097" i="13" s="1"/>
  <c r="D9098" i="13" s="1"/>
  <c r="D9099" i="13" s="1"/>
  <c r="D9100" i="13" s="1"/>
  <c r="D9101" i="13" s="1"/>
  <c r="D9102" i="13" s="1"/>
  <c r="D9103" i="13" s="1"/>
  <c r="D9104" i="13" s="1"/>
  <c r="D9105" i="13" s="1"/>
  <c r="D9106" i="13" s="1"/>
  <c r="D9107" i="13" s="1"/>
  <c r="D9108" i="13" s="1"/>
  <c r="D9109" i="13" s="1"/>
  <c r="D9110" i="13" s="1"/>
  <c r="D9111" i="13" s="1"/>
  <c r="D9112" i="13" s="1"/>
  <c r="D9113" i="13" s="1"/>
  <c r="D9114" i="13" s="1"/>
  <c r="D9115" i="13" s="1"/>
  <c r="D9116" i="13" s="1"/>
  <c r="D9117" i="13" s="1"/>
  <c r="D9118" i="13" s="1"/>
  <c r="D9119" i="13" s="1"/>
  <c r="D9120" i="13" s="1"/>
  <c r="D9121" i="13" s="1"/>
  <c r="D9122" i="13" s="1"/>
  <c r="D9123" i="13" s="1"/>
  <c r="D9124" i="13" s="1"/>
  <c r="D9125" i="13" s="1"/>
  <c r="D9126" i="13" s="1"/>
  <c r="D9127" i="13" s="1"/>
  <c r="D9128" i="13" s="1"/>
  <c r="D9129" i="13" s="1"/>
  <c r="D9130" i="13" s="1"/>
  <c r="D9131" i="13" s="1"/>
  <c r="D9132" i="13" s="1"/>
  <c r="D9133" i="13" s="1"/>
  <c r="D9134" i="13" s="1"/>
  <c r="D9135" i="13" s="1"/>
  <c r="D9136" i="13" s="1"/>
  <c r="D9137" i="13" s="1"/>
  <c r="D9138" i="13" s="1"/>
  <c r="D9139" i="13" s="1"/>
  <c r="D9140" i="13" s="1"/>
  <c r="D9141" i="13" s="1"/>
  <c r="D9142" i="13" s="1"/>
  <c r="D9143" i="13" s="1"/>
  <c r="D9144" i="13" s="1"/>
  <c r="D9145" i="13" s="1"/>
  <c r="D9146" i="13" s="1"/>
  <c r="D9147" i="13" s="1"/>
  <c r="D9148" i="13" s="1"/>
  <c r="D9149" i="13" s="1"/>
  <c r="D9150" i="13" s="1"/>
  <c r="D9151" i="13" s="1"/>
  <c r="D9152" i="13" s="1"/>
  <c r="D9153" i="13" s="1"/>
  <c r="D9154" i="13" s="1"/>
  <c r="D9155" i="13" s="1"/>
  <c r="D9156" i="13" s="1"/>
  <c r="D9157" i="13" s="1"/>
  <c r="D9158" i="13" s="1"/>
  <c r="D9159" i="13" s="1"/>
  <c r="D9160" i="13" s="1"/>
  <c r="D9161" i="13" s="1"/>
  <c r="D9162" i="13" s="1"/>
  <c r="D9163" i="13" s="1"/>
  <c r="D9164" i="13" s="1"/>
  <c r="D9165" i="13" s="1"/>
  <c r="D9166" i="13" s="1"/>
  <c r="D9167" i="13" s="1"/>
  <c r="D9168" i="13" s="1"/>
  <c r="D9169" i="13" s="1"/>
  <c r="D9170" i="13" s="1"/>
  <c r="D9171" i="13" s="1"/>
  <c r="D9172" i="13" s="1"/>
  <c r="D9173" i="13" s="1"/>
  <c r="D9174" i="13" s="1"/>
  <c r="D9175" i="13" s="1"/>
  <c r="D9176" i="13" s="1"/>
  <c r="D9177" i="13" s="1"/>
  <c r="D9178" i="13" s="1"/>
  <c r="D9179" i="13" s="1"/>
  <c r="D9180" i="13" s="1"/>
  <c r="D9181" i="13" s="1"/>
  <c r="D9182" i="13" s="1"/>
  <c r="D9183" i="13" s="1"/>
  <c r="D9184" i="13" s="1"/>
  <c r="D9185" i="13" s="1"/>
  <c r="D9186" i="13" s="1"/>
  <c r="D9187" i="13" s="1"/>
  <c r="D9188" i="13" s="1"/>
  <c r="D9189" i="13" s="1"/>
  <c r="D9190" i="13" s="1"/>
  <c r="D9191" i="13" s="1"/>
  <c r="D9192" i="13" s="1"/>
  <c r="D9193" i="13" s="1"/>
  <c r="D9194" i="13" s="1"/>
  <c r="D9195" i="13" s="1"/>
  <c r="D9196" i="13" s="1"/>
  <c r="D9197" i="13" s="1"/>
  <c r="D9198" i="13" s="1"/>
  <c r="D9199" i="13" s="1"/>
  <c r="D9200" i="13" s="1"/>
  <c r="D9201" i="13" s="1"/>
  <c r="D9202" i="13" s="1"/>
  <c r="D9203" i="13" s="1"/>
  <c r="D9204" i="13" s="1"/>
  <c r="D9205" i="13" s="1"/>
  <c r="D9206" i="13" s="1"/>
  <c r="D9207" i="13" s="1"/>
  <c r="D9208" i="13" s="1"/>
  <c r="D9209" i="13" s="1"/>
  <c r="D9210" i="13" s="1"/>
  <c r="D9211" i="13" s="1"/>
  <c r="D9212" i="13" s="1"/>
  <c r="D9213" i="13" s="1"/>
  <c r="D9214" i="13" s="1"/>
  <c r="D9215" i="13" s="1"/>
  <c r="D9216" i="13" s="1"/>
  <c r="D9217" i="13" s="1"/>
  <c r="D9218" i="13" s="1"/>
  <c r="D9219" i="13" s="1"/>
  <c r="D9220" i="13" s="1"/>
  <c r="D9221" i="13" s="1"/>
  <c r="D9222" i="13" s="1"/>
  <c r="D9223" i="13" s="1"/>
  <c r="D9224" i="13" s="1"/>
  <c r="D9225" i="13" s="1"/>
  <c r="D9226" i="13" s="1"/>
  <c r="D9227" i="13" s="1"/>
  <c r="D9228" i="13" s="1"/>
  <c r="D9229" i="13" s="1"/>
  <c r="D9230" i="13" s="1"/>
  <c r="D9231" i="13" s="1"/>
  <c r="D9232" i="13" s="1"/>
  <c r="D9233" i="13" s="1"/>
  <c r="D9234" i="13" s="1"/>
  <c r="D9235" i="13" s="1"/>
  <c r="D9236" i="13" s="1"/>
  <c r="D9237" i="13" s="1"/>
  <c r="D9238" i="13" s="1"/>
  <c r="D9239" i="13" s="1"/>
  <c r="D9240" i="13" s="1"/>
  <c r="D9241" i="13" s="1"/>
  <c r="D9242" i="13" s="1"/>
  <c r="D9243" i="13" s="1"/>
  <c r="D9244" i="13" s="1"/>
  <c r="D9245" i="13" s="1"/>
  <c r="D9246" i="13" s="1"/>
  <c r="D9247" i="13" s="1"/>
  <c r="D9248" i="13" s="1"/>
  <c r="D9249" i="13" s="1"/>
  <c r="D9250" i="13" s="1"/>
  <c r="D9251" i="13" s="1"/>
  <c r="D9252" i="13" s="1"/>
  <c r="D9253" i="13" s="1"/>
  <c r="D9254" i="13" s="1"/>
  <c r="D9255" i="13" s="1"/>
  <c r="D9256" i="13" s="1"/>
  <c r="D9257" i="13" s="1"/>
  <c r="D9258" i="13" s="1"/>
  <c r="D9259" i="13" s="1"/>
  <c r="D9260" i="13" s="1"/>
  <c r="D9261" i="13" s="1"/>
  <c r="D9262" i="13" s="1"/>
  <c r="D9263" i="13" s="1"/>
  <c r="D9264" i="13" s="1"/>
  <c r="D9265" i="13" s="1"/>
  <c r="D9266" i="13" s="1"/>
  <c r="D9267" i="13" s="1"/>
  <c r="D9268" i="13" s="1"/>
  <c r="D9269" i="13" s="1"/>
  <c r="D9270" i="13" s="1"/>
  <c r="D9271" i="13" s="1"/>
  <c r="D9272" i="13" s="1"/>
  <c r="D9273" i="13" s="1"/>
  <c r="D9274" i="13" s="1"/>
  <c r="D9275" i="13" s="1"/>
  <c r="D9276" i="13" s="1"/>
  <c r="D9277" i="13" s="1"/>
  <c r="D9278" i="13" s="1"/>
  <c r="D9279" i="13" s="1"/>
  <c r="D9280" i="13" s="1"/>
  <c r="D9281" i="13" s="1"/>
  <c r="D9282" i="13" s="1"/>
  <c r="D9283" i="13" s="1"/>
  <c r="D9284" i="13" s="1"/>
  <c r="D9285" i="13" s="1"/>
  <c r="D9286" i="13" s="1"/>
  <c r="D9287" i="13" s="1"/>
  <c r="D9288" i="13" s="1"/>
  <c r="D9289" i="13" s="1"/>
  <c r="D9290" i="13" s="1"/>
  <c r="D9291" i="13" s="1"/>
  <c r="D9292" i="13" s="1"/>
  <c r="D9293" i="13" s="1"/>
  <c r="D9294" i="13" s="1"/>
  <c r="D9295" i="13" s="1"/>
  <c r="D9296" i="13" s="1"/>
  <c r="D9297" i="13" s="1"/>
  <c r="D9298" i="13" s="1"/>
  <c r="D9299" i="13" s="1"/>
  <c r="D9300" i="13" s="1"/>
  <c r="D9301" i="13" s="1"/>
  <c r="D9302" i="13" s="1"/>
  <c r="D9303" i="13" s="1"/>
  <c r="D9304" i="13" s="1"/>
  <c r="D9305" i="13" s="1"/>
  <c r="D9306" i="13" s="1"/>
  <c r="D9307" i="13" s="1"/>
  <c r="D9308" i="13" s="1"/>
  <c r="D9309" i="13" s="1"/>
  <c r="D9310" i="13" s="1"/>
  <c r="D9311" i="13" s="1"/>
  <c r="D9312" i="13" s="1"/>
  <c r="D9313" i="13" s="1"/>
  <c r="D9314" i="13" s="1"/>
  <c r="D9315" i="13" s="1"/>
  <c r="D9316" i="13" s="1"/>
  <c r="D9317" i="13" s="1"/>
  <c r="D9318" i="13" s="1"/>
  <c r="D9319" i="13" s="1"/>
  <c r="D9320" i="13" s="1"/>
  <c r="D9321" i="13" s="1"/>
  <c r="D9322" i="13" s="1"/>
  <c r="D9323" i="13" s="1"/>
  <c r="D9324" i="13" s="1"/>
  <c r="D9325" i="13" s="1"/>
  <c r="D9326" i="13" s="1"/>
  <c r="D9327" i="13" s="1"/>
  <c r="D9328" i="13" s="1"/>
  <c r="D9329" i="13" s="1"/>
  <c r="D9330" i="13" s="1"/>
  <c r="D9331" i="13" s="1"/>
  <c r="D9332" i="13" s="1"/>
  <c r="D9333" i="13" s="1"/>
  <c r="D9334" i="13" s="1"/>
  <c r="D9335" i="13" s="1"/>
  <c r="D9336" i="13" s="1"/>
  <c r="D9337" i="13" s="1"/>
  <c r="D9338" i="13" s="1"/>
  <c r="D9339" i="13" s="1"/>
  <c r="D9340" i="13" s="1"/>
  <c r="D9341" i="13" s="1"/>
  <c r="D9342" i="13" s="1"/>
  <c r="D9343" i="13" s="1"/>
  <c r="D9344" i="13" s="1"/>
  <c r="D9345" i="13" s="1"/>
  <c r="D9346" i="13" s="1"/>
  <c r="D9347" i="13" s="1"/>
  <c r="D9348" i="13" s="1"/>
  <c r="D9349" i="13" s="1"/>
  <c r="D9350" i="13" s="1"/>
  <c r="D9351" i="13" s="1"/>
  <c r="D9352" i="13" s="1"/>
  <c r="D9353" i="13" s="1"/>
  <c r="D9354" i="13" s="1"/>
  <c r="D9355" i="13" s="1"/>
  <c r="D9356" i="13" s="1"/>
  <c r="D9357" i="13" s="1"/>
  <c r="D9358" i="13" s="1"/>
  <c r="D9359" i="13" s="1"/>
  <c r="D9360" i="13" s="1"/>
  <c r="D9361" i="13" s="1"/>
  <c r="D9362" i="13" s="1"/>
  <c r="D9363" i="13" s="1"/>
  <c r="D9364" i="13" s="1"/>
  <c r="D9365" i="13" s="1"/>
  <c r="D9366" i="13" s="1"/>
  <c r="D9367" i="13" s="1"/>
  <c r="D9368" i="13" s="1"/>
  <c r="D9369" i="13" s="1"/>
  <c r="D9370" i="13" s="1"/>
  <c r="D9371" i="13" s="1"/>
  <c r="D9372" i="13" s="1"/>
  <c r="D9373" i="13" s="1"/>
  <c r="D9374" i="13" s="1"/>
  <c r="D9375" i="13" s="1"/>
  <c r="D9376" i="13" s="1"/>
  <c r="D9377" i="13" s="1"/>
  <c r="D9378" i="13" s="1"/>
  <c r="D9379" i="13" s="1"/>
  <c r="D9380" i="13" s="1"/>
  <c r="D9381" i="13" s="1"/>
  <c r="D9382" i="13" s="1"/>
  <c r="D9383" i="13" s="1"/>
  <c r="D9384" i="13" s="1"/>
  <c r="D9385" i="13" s="1"/>
  <c r="D9386" i="13" s="1"/>
  <c r="D9387" i="13" s="1"/>
  <c r="D9388" i="13" s="1"/>
  <c r="D9389" i="13" s="1"/>
  <c r="D9390" i="13" s="1"/>
  <c r="D9391" i="13" s="1"/>
  <c r="D9392" i="13" s="1"/>
  <c r="D9393" i="13" s="1"/>
  <c r="D9394" i="13" s="1"/>
  <c r="D9395" i="13" s="1"/>
  <c r="D9396" i="13" s="1"/>
  <c r="D9397" i="13" s="1"/>
  <c r="D9398" i="13" s="1"/>
  <c r="D9399" i="13" s="1"/>
  <c r="D9400" i="13" s="1"/>
  <c r="D9401" i="13" s="1"/>
  <c r="D9402" i="13" s="1"/>
  <c r="D9403" i="13" s="1"/>
  <c r="D9404" i="13" s="1"/>
  <c r="D9405" i="13" s="1"/>
  <c r="D9406" i="13" s="1"/>
  <c r="D9407" i="13" s="1"/>
  <c r="D9408" i="13" s="1"/>
  <c r="D9409" i="13" s="1"/>
  <c r="D9410" i="13" s="1"/>
  <c r="D9411" i="13" s="1"/>
  <c r="D9412" i="13" s="1"/>
  <c r="D9413" i="13" s="1"/>
  <c r="D9414" i="13" s="1"/>
  <c r="D9415" i="13" s="1"/>
  <c r="D9416" i="13" s="1"/>
  <c r="D9417" i="13" s="1"/>
  <c r="D9418" i="13" s="1"/>
  <c r="D9419" i="13" s="1"/>
  <c r="D9420" i="13" s="1"/>
  <c r="D9421" i="13" s="1"/>
  <c r="D9422" i="13" s="1"/>
  <c r="D9423" i="13" s="1"/>
  <c r="D9424" i="13" s="1"/>
  <c r="D9425" i="13" s="1"/>
  <c r="D9426" i="13" s="1"/>
  <c r="D9427" i="13" s="1"/>
  <c r="D9428" i="13" s="1"/>
  <c r="G44" i="17"/>
  <c r="G43" i="17"/>
  <c r="G42" i="17"/>
  <c r="G41" i="17"/>
  <c r="G40" i="17"/>
  <c r="G39" i="17"/>
  <c r="G38" i="17"/>
  <c r="G37" i="17"/>
  <c r="G36" i="17"/>
  <c r="G35" i="17"/>
  <c r="G34" i="17"/>
  <c r="G33" i="17"/>
  <c r="G32" i="17"/>
  <c r="G31" i="17"/>
  <c r="G30" i="17"/>
  <c r="G29" i="17"/>
  <c r="G28" i="17"/>
  <c r="G27" i="17"/>
  <c r="G26" i="17"/>
  <c r="G25" i="17"/>
  <c r="G24" i="17"/>
  <c r="G23" i="17"/>
  <c r="G22" i="17"/>
  <c r="G21" i="17"/>
  <c r="G20" i="17"/>
  <c r="G19" i="17"/>
  <c r="G18" i="17"/>
  <c r="G17" i="17"/>
  <c r="G16" i="17"/>
  <c r="G15" i="17"/>
  <c r="G14" i="17"/>
  <c r="G13" i="17"/>
  <c r="G12" i="17"/>
  <c r="G11" i="17"/>
  <c r="G10" i="17"/>
  <c r="G9" i="17"/>
  <c r="G8" i="17"/>
  <c r="G7" i="17"/>
  <c r="G6" i="17"/>
  <c r="G5" i="17"/>
  <c r="G4" i="17"/>
  <c r="G3" i="17"/>
  <c r="G2" i="17"/>
  <c r="B3" i="14"/>
  <c r="B4" i="14" s="1"/>
  <c r="B5" i="14" s="1"/>
  <c r="B6" i="14" s="1"/>
  <c r="B7" i="14" s="1"/>
  <c r="B8" i="14" s="1"/>
  <c r="B9" i="14" s="1"/>
  <c r="C3" i="14"/>
  <c r="C4" i="14" s="1"/>
  <c r="C5" i="14" s="1"/>
  <c r="C6" i="14" s="1"/>
  <c r="C7" i="14" s="1"/>
  <c r="C8" i="14" s="1"/>
  <c r="C9" i="14" s="1"/>
  <c r="G9" i="11"/>
  <c r="G8" i="11"/>
  <c r="G7" i="11"/>
  <c r="G6" i="11"/>
  <c r="G5" i="11"/>
  <c r="G4" i="11"/>
  <c r="G3" i="11"/>
  <c r="G2" i="11"/>
  <c r="D3" i="3"/>
  <c r="D4" i="3" s="1"/>
  <c r="D5" i="3" s="1"/>
  <c r="D6" i="3" s="1"/>
  <c r="D7" i="3" s="1"/>
  <c r="D8" i="3" s="1"/>
  <c r="D9" i="3" s="1"/>
  <c r="D10" i="3" s="1"/>
  <c r="D11" i="3" s="1"/>
  <c r="D12" i="3" s="1"/>
  <c r="D13" i="3" s="1"/>
  <c r="D14" i="3" s="1"/>
  <c r="D15" i="3" s="1"/>
  <c r="D16" i="3" s="1"/>
  <c r="D17" i="3" s="1"/>
  <c r="D18" i="3" s="1"/>
  <c r="D19" i="3" s="1"/>
  <c r="D20" i="3" s="1"/>
  <c r="D21" i="3" s="1"/>
  <c r="D22" i="3" s="1"/>
  <c r="D23" i="3" s="1"/>
  <c r="D24" i="3" s="1"/>
  <c r="D25" i="3" s="1"/>
  <c r="D26" i="3" s="1"/>
  <c r="D27" i="3" s="1"/>
  <c r="D28" i="3" s="1"/>
  <c r="D29" i="3" s="1"/>
  <c r="D30" i="3" s="1"/>
  <c r="D31" i="3" s="1"/>
  <c r="D32" i="3" s="1"/>
  <c r="D33" i="3" s="1"/>
  <c r="D34" i="3" s="1"/>
  <c r="D35" i="3" s="1"/>
  <c r="D36" i="3" s="1"/>
  <c r="D37" i="3" s="1"/>
  <c r="D38" i="3" s="1"/>
  <c r="D39" i="3" s="1"/>
  <c r="D40" i="3" s="1"/>
  <c r="D41" i="3" s="1"/>
  <c r="D42" i="3" s="1"/>
  <c r="D43" i="3" s="1"/>
  <c r="D44" i="3" s="1"/>
  <c r="D45" i="3" s="1"/>
  <c r="D46" i="3" s="1"/>
  <c r="D47" i="3" s="1"/>
  <c r="D48" i="3" s="1"/>
  <c r="D49" i="3" s="1"/>
  <c r="D50" i="3" s="1"/>
  <c r="D51" i="3" s="1"/>
  <c r="D52" i="3" s="1"/>
  <c r="D53" i="3" s="1"/>
  <c r="D54" i="3" s="1"/>
  <c r="D55" i="3" s="1"/>
  <c r="D56" i="3" s="1"/>
  <c r="D57" i="3" s="1"/>
  <c r="D58" i="3" s="1"/>
  <c r="D59" i="3" s="1"/>
  <c r="D60" i="3" s="1"/>
  <c r="D61" i="3" s="1"/>
  <c r="D62" i="3" s="1"/>
  <c r="D63" i="3" s="1"/>
  <c r="D64" i="3" s="1"/>
  <c r="D65" i="3" s="1"/>
  <c r="D66" i="3" s="1"/>
  <c r="D67" i="3" s="1"/>
  <c r="D68" i="3" s="1"/>
  <c r="D69" i="3" s="1"/>
  <c r="D70" i="3" s="1"/>
  <c r="D71" i="3" s="1"/>
  <c r="D72" i="3" s="1"/>
  <c r="D73" i="3" s="1"/>
  <c r="D74" i="3" s="1"/>
  <c r="D75" i="3" s="1"/>
  <c r="D76" i="3" s="1"/>
  <c r="D77" i="3" s="1"/>
  <c r="D78" i="3" s="1"/>
  <c r="D79" i="3" s="1"/>
  <c r="D80" i="3" s="1"/>
  <c r="D81" i="3" s="1"/>
  <c r="D82" i="3" s="1"/>
  <c r="D83" i="3" s="1"/>
  <c r="D84" i="3" s="1"/>
  <c r="D85" i="3" s="1"/>
  <c r="D86" i="3" s="1"/>
  <c r="D87" i="3" s="1"/>
  <c r="D88" i="3" s="1"/>
  <c r="D89" i="3" s="1"/>
  <c r="D90" i="3" s="1"/>
  <c r="D91" i="3" s="1"/>
  <c r="D92" i="3" s="1"/>
  <c r="D93" i="3" s="1"/>
  <c r="D94" i="3" s="1"/>
  <c r="D95" i="3" s="1"/>
  <c r="D96" i="3" s="1"/>
  <c r="D97" i="3" s="1"/>
  <c r="D98" i="3" s="1"/>
  <c r="D99" i="3" s="1"/>
  <c r="D100" i="3" s="1"/>
  <c r="D101" i="3" s="1"/>
  <c r="D102" i="3" s="1"/>
  <c r="D103" i="3" s="1"/>
  <c r="D104" i="3" s="1"/>
  <c r="D105" i="3" s="1"/>
  <c r="D106" i="3" s="1"/>
  <c r="D107" i="3" s="1"/>
  <c r="D108" i="3" s="1"/>
  <c r="D109" i="3" s="1"/>
  <c r="D110" i="3" s="1"/>
  <c r="D111" i="3" s="1"/>
  <c r="D112" i="3" s="1"/>
  <c r="D113" i="3" s="1"/>
  <c r="D114" i="3" s="1"/>
  <c r="D115" i="3" s="1"/>
  <c r="D116" i="3" s="1"/>
  <c r="D117" i="3" s="1"/>
  <c r="D118" i="3" s="1"/>
  <c r="D119" i="3" s="1"/>
  <c r="D120" i="3" s="1"/>
  <c r="D121" i="3" s="1"/>
  <c r="D122" i="3" s="1"/>
  <c r="D123" i="3" s="1"/>
  <c r="D124" i="3" s="1"/>
  <c r="D125" i="3" s="1"/>
  <c r="D126" i="3" s="1"/>
  <c r="D127" i="3" s="1"/>
  <c r="D128" i="3" s="1"/>
  <c r="D129" i="3" s="1"/>
  <c r="D130" i="3" s="1"/>
  <c r="D131" i="3" s="1"/>
  <c r="D132" i="3" s="1"/>
  <c r="D133" i="3" s="1"/>
  <c r="D134" i="3" s="1"/>
  <c r="D135" i="3" s="1"/>
  <c r="D136" i="3" s="1"/>
  <c r="D137" i="3" s="1"/>
  <c r="D138" i="3" s="1"/>
  <c r="D139" i="3" s="1"/>
  <c r="D140" i="3" s="1"/>
  <c r="D141" i="3" s="1"/>
  <c r="D142" i="3" s="1"/>
  <c r="D143" i="3" s="1"/>
  <c r="D144" i="3" s="1"/>
  <c r="D145" i="3" s="1"/>
  <c r="D146" i="3" s="1"/>
  <c r="D147" i="3" s="1"/>
  <c r="D148" i="3" s="1"/>
  <c r="D149" i="3" s="1"/>
  <c r="D150" i="3" s="1"/>
  <c r="D151" i="3" s="1"/>
  <c r="D152" i="3" s="1"/>
  <c r="D153" i="3" s="1"/>
  <c r="D154" i="3" s="1"/>
  <c r="D155" i="3" s="1"/>
  <c r="D156" i="3" s="1"/>
  <c r="D157" i="3" s="1"/>
  <c r="D158" i="3" s="1"/>
  <c r="D159" i="3" s="1"/>
  <c r="D160" i="3" s="1"/>
  <c r="D161" i="3" s="1"/>
  <c r="D162" i="3" s="1"/>
  <c r="D163" i="3" s="1"/>
  <c r="D164" i="3" s="1"/>
  <c r="D165" i="3" s="1"/>
  <c r="D166" i="3" s="1"/>
  <c r="D167" i="3" s="1"/>
  <c r="D168" i="3" s="1"/>
  <c r="D169" i="3" s="1"/>
  <c r="D170" i="3" s="1"/>
  <c r="D171" i="3" s="1"/>
  <c r="D172" i="3" s="1"/>
  <c r="D173" i="3" s="1"/>
  <c r="D174" i="3" s="1"/>
  <c r="D175" i="3" s="1"/>
  <c r="D176" i="3" s="1"/>
  <c r="D177" i="3" s="1"/>
  <c r="D178" i="3" s="1"/>
  <c r="D179" i="3" s="1"/>
  <c r="D180" i="3" s="1"/>
  <c r="D181" i="3" s="1"/>
  <c r="D182" i="3" s="1"/>
  <c r="D183" i="3" s="1"/>
  <c r="D184" i="3" s="1"/>
  <c r="D185" i="3" s="1"/>
  <c r="D186" i="3" s="1"/>
  <c r="D187" i="3" s="1"/>
  <c r="D188" i="3" s="1"/>
  <c r="D189" i="3" s="1"/>
  <c r="D190" i="3" s="1"/>
  <c r="D191" i="3" s="1"/>
  <c r="D192" i="3" s="1"/>
  <c r="D193" i="3" s="1"/>
  <c r="D194" i="3" s="1"/>
  <c r="D195" i="3" s="1"/>
  <c r="D196" i="3" s="1"/>
  <c r="D197" i="3" s="1"/>
  <c r="D198" i="3" s="1"/>
  <c r="D199" i="3" s="1"/>
  <c r="D200" i="3" s="1"/>
  <c r="D201" i="3" s="1"/>
  <c r="D202" i="3" s="1"/>
  <c r="D203" i="3" s="1"/>
  <c r="D204" i="3" s="1"/>
  <c r="D205" i="3" s="1"/>
  <c r="D206" i="3" s="1"/>
  <c r="D207" i="3" s="1"/>
  <c r="D208" i="3" s="1"/>
  <c r="D209" i="3" s="1"/>
  <c r="D210" i="3" s="1"/>
  <c r="D211" i="3" s="1"/>
  <c r="D212" i="3" s="1"/>
  <c r="D213" i="3" s="1"/>
  <c r="D214" i="3" s="1"/>
  <c r="D215" i="3" s="1"/>
  <c r="D216" i="3" s="1"/>
  <c r="D217" i="3" s="1"/>
  <c r="D218" i="3" s="1"/>
  <c r="D219" i="3" s="1"/>
  <c r="D220" i="3" s="1"/>
  <c r="D221" i="3" s="1"/>
  <c r="D222" i="3" s="1"/>
  <c r="D223" i="3" s="1"/>
  <c r="D224" i="3" s="1"/>
  <c r="D225" i="3" s="1"/>
  <c r="D226" i="3" s="1"/>
  <c r="D227" i="3" s="1"/>
  <c r="D228" i="3" s="1"/>
  <c r="D229" i="3" s="1"/>
  <c r="D230" i="3" s="1"/>
  <c r="D231" i="3" s="1"/>
  <c r="D232" i="3" s="1"/>
  <c r="D233" i="3" s="1"/>
  <c r="D234" i="3" s="1"/>
  <c r="D235" i="3" s="1"/>
  <c r="D236" i="3" s="1"/>
  <c r="D237" i="3" s="1"/>
  <c r="D238" i="3" s="1"/>
  <c r="D239" i="3" s="1"/>
  <c r="D240" i="3" s="1"/>
  <c r="D241" i="3" s="1"/>
  <c r="D242" i="3" s="1"/>
  <c r="D243" i="3" s="1"/>
  <c r="D244" i="3" s="1"/>
  <c r="D245" i="3" s="1"/>
  <c r="D246" i="3" s="1"/>
  <c r="D247" i="3" s="1"/>
  <c r="D248" i="3" s="1"/>
  <c r="D249" i="3" s="1"/>
  <c r="D250" i="3" s="1"/>
  <c r="D251" i="3" s="1"/>
  <c r="D252" i="3" s="1"/>
  <c r="D253" i="3" s="1"/>
  <c r="D254" i="3" s="1"/>
  <c r="D255" i="3" s="1"/>
  <c r="D256" i="3" s="1"/>
  <c r="D257" i="3" s="1"/>
  <c r="D258" i="3" s="1"/>
  <c r="D259" i="3" s="1"/>
  <c r="D260" i="3" s="1"/>
  <c r="D261" i="3" s="1"/>
  <c r="D262" i="3" s="1"/>
  <c r="D263" i="3" s="1"/>
  <c r="D264" i="3" s="1"/>
  <c r="D265" i="3" s="1"/>
  <c r="D266" i="3" s="1"/>
  <c r="D267" i="3" s="1"/>
  <c r="D268" i="3" s="1"/>
  <c r="D269" i="3" s="1"/>
  <c r="D270" i="3" s="1"/>
  <c r="D271" i="3" s="1"/>
  <c r="D272" i="3" s="1"/>
  <c r="D273" i="3" s="1"/>
  <c r="D274" i="3" s="1"/>
  <c r="D275" i="3" s="1"/>
  <c r="D276" i="3" s="1"/>
  <c r="D277" i="3" s="1"/>
  <c r="D278" i="3" s="1"/>
  <c r="D279" i="3" s="1"/>
  <c r="D280" i="3" s="1"/>
  <c r="D281" i="3" s="1"/>
  <c r="D282" i="3" s="1"/>
  <c r="D283" i="3" s="1"/>
  <c r="D284" i="3" s="1"/>
  <c r="D285" i="3" s="1"/>
  <c r="D286" i="3" s="1"/>
  <c r="D287" i="3" s="1"/>
  <c r="D288" i="3" s="1"/>
  <c r="D289" i="3" s="1"/>
  <c r="D290" i="3" s="1"/>
  <c r="D291" i="3" s="1"/>
  <c r="D292" i="3" s="1"/>
  <c r="D293" i="3" s="1"/>
  <c r="D294" i="3" s="1"/>
  <c r="D295" i="3" s="1"/>
  <c r="D296" i="3" s="1"/>
  <c r="D297" i="3" s="1"/>
  <c r="D298" i="3" s="1"/>
  <c r="D299" i="3" s="1"/>
  <c r="D300" i="3" s="1"/>
  <c r="D301" i="3" s="1"/>
  <c r="D302" i="3" s="1"/>
  <c r="D303" i="3" s="1"/>
  <c r="D304" i="3" s="1"/>
  <c r="D305" i="3" s="1"/>
  <c r="D306" i="3" s="1"/>
  <c r="D307" i="3" s="1"/>
  <c r="D308" i="3" s="1"/>
  <c r="D309" i="3" s="1"/>
  <c r="D310" i="3" s="1"/>
  <c r="D311" i="3" s="1"/>
  <c r="D312" i="3" s="1"/>
  <c r="D313" i="3" s="1"/>
  <c r="D314" i="3" s="1"/>
  <c r="D315" i="3" s="1"/>
  <c r="D316" i="3" s="1"/>
  <c r="D317" i="3" s="1"/>
  <c r="D318" i="3" s="1"/>
  <c r="D319" i="3" s="1"/>
  <c r="D320" i="3" s="1"/>
  <c r="D321" i="3" s="1"/>
  <c r="D322" i="3" s="1"/>
  <c r="D323" i="3" s="1"/>
  <c r="D324" i="3" s="1"/>
  <c r="D325" i="3" s="1"/>
  <c r="D326" i="3" s="1"/>
  <c r="D327" i="3" s="1"/>
  <c r="D328" i="3" s="1"/>
  <c r="D329" i="3" s="1"/>
  <c r="D330" i="3" s="1"/>
  <c r="D331" i="3" s="1"/>
  <c r="D332" i="3" s="1"/>
  <c r="D333" i="3" s="1"/>
  <c r="D334" i="3" s="1"/>
  <c r="D335" i="3" s="1"/>
  <c r="D336" i="3" s="1"/>
  <c r="D337" i="3" s="1"/>
  <c r="D338" i="3" s="1"/>
  <c r="D339" i="3" s="1"/>
  <c r="D340" i="3" s="1"/>
  <c r="D341" i="3" s="1"/>
  <c r="D342" i="3" s="1"/>
  <c r="D343" i="3" s="1"/>
  <c r="D344" i="3" s="1"/>
  <c r="D345" i="3" s="1"/>
  <c r="D346" i="3" s="1"/>
  <c r="D347" i="3" s="1"/>
  <c r="D348" i="3" s="1"/>
  <c r="D349" i="3" s="1"/>
  <c r="D350" i="3" s="1"/>
  <c r="D351" i="3" s="1"/>
  <c r="D352" i="3" s="1"/>
  <c r="D353" i="3" s="1"/>
  <c r="D354" i="3" s="1"/>
  <c r="D355" i="3" s="1"/>
  <c r="D356" i="3" s="1"/>
  <c r="D357" i="3" s="1"/>
  <c r="D358" i="3" s="1"/>
  <c r="D359" i="3" s="1"/>
  <c r="D360" i="3" s="1"/>
  <c r="D361" i="3" s="1"/>
  <c r="D362" i="3" s="1"/>
  <c r="D363" i="3" s="1"/>
  <c r="D364" i="3" s="1"/>
  <c r="D365" i="3" s="1"/>
  <c r="D366" i="3" s="1"/>
  <c r="D367" i="3" s="1"/>
  <c r="D368" i="3" s="1"/>
  <c r="D369" i="3" s="1"/>
  <c r="D370" i="3" s="1"/>
  <c r="D371" i="3" s="1"/>
  <c r="D372" i="3" s="1"/>
  <c r="D373" i="3" s="1"/>
  <c r="D374" i="3" s="1"/>
  <c r="D375" i="3" s="1"/>
  <c r="D376" i="3" s="1"/>
  <c r="D377" i="3" s="1"/>
  <c r="D378" i="3" s="1"/>
  <c r="D379" i="3" s="1"/>
  <c r="D380" i="3" s="1"/>
  <c r="D381" i="3" s="1"/>
  <c r="D382" i="3" s="1"/>
  <c r="D383" i="3" s="1"/>
  <c r="D384" i="3" s="1"/>
  <c r="D385" i="3" s="1"/>
  <c r="D386" i="3" s="1"/>
  <c r="D387" i="3" s="1"/>
  <c r="D388" i="3" s="1"/>
  <c r="D389" i="3" s="1"/>
  <c r="D390" i="3" s="1"/>
  <c r="D391" i="3" s="1"/>
  <c r="D392" i="3" s="1"/>
  <c r="D393" i="3" s="1"/>
  <c r="D394" i="3" s="1"/>
  <c r="D395" i="3" s="1"/>
  <c r="D396" i="3" s="1"/>
  <c r="D397" i="3" s="1"/>
  <c r="D398" i="3" s="1"/>
  <c r="D399" i="3" s="1"/>
  <c r="D400" i="3" s="1"/>
  <c r="D401" i="3" s="1"/>
  <c r="D402" i="3" s="1"/>
  <c r="D403" i="3" s="1"/>
  <c r="D404" i="3" s="1"/>
  <c r="D405" i="3" s="1"/>
  <c r="D406" i="3" s="1"/>
  <c r="D407" i="3" s="1"/>
  <c r="D408" i="3" s="1"/>
  <c r="D409" i="3" s="1"/>
  <c r="D410" i="3" s="1"/>
  <c r="D411" i="3" s="1"/>
  <c r="D412" i="3" s="1"/>
  <c r="D413" i="3" s="1"/>
  <c r="D414" i="3" s="1"/>
  <c r="D415" i="3" s="1"/>
  <c r="D416" i="3" s="1"/>
  <c r="D417" i="3" s="1"/>
  <c r="D418" i="3" s="1"/>
  <c r="D419" i="3" s="1"/>
  <c r="D420" i="3" s="1"/>
  <c r="D421" i="3" s="1"/>
  <c r="D422" i="3" s="1"/>
  <c r="D423" i="3" s="1"/>
  <c r="D424" i="3" s="1"/>
  <c r="D425" i="3" s="1"/>
  <c r="D426" i="3" s="1"/>
  <c r="D427" i="3" s="1"/>
  <c r="D428" i="3" s="1"/>
  <c r="D429" i="3" s="1"/>
  <c r="D430" i="3" s="1"/>
  <c r="D431" i="3" s="1"/>
  <c r="D432" i="3" s="1"/>
  <c r="D433" i="3" s="1"/>
  <c r="D434" i="3" s="1"/>
  <c r="D435" i="3" s="1"/>
  <c r="D436" i="3" s="1"/>
  <c r="D437" i="3" s="1"/>
  <c r="D438" i="3" s="1"/>
  <c r="D439" i="3" s="1"/>
  <c r="D440" i="3" s="1"/>
  <c r="D441" i="3" s="1"/>
  <c r="D442" i="3" s="1"/>
  <c r="D443" i="3" s="1"/>
  <c r="D444" i="3" s="1"/>
  <c r="D445" i="3" s="1"/>
  <c r="D446" i="3" s="1"/>
  <c r="D447" i="3" s="1"/>
  <c r="D448" i="3" s="1"/>
  <c r="D449" i="3" s="1"/>
  <c r="D450" i="3" s="1"/>
  <c r="D451" i="3" s="1"/>
  <c r="D452" i="3" s="1"/>
  <c r="D453" i="3" s="1"/>
  <c r="D454" i="3" s="1"/>
  <c r="D455" i="3" s="1"/>
  <c r="D456" i="3" s="1"/>
  <c r="D457" i="3" s="1"/>
  <c r="D458" i="3" s="1"/>
  <c r="D459" i="3" s="1"/>
  <c r="D460" i="3" s="1"/>
  <c r="D461" i="3" s="1"/>
  <c r="D462" i="3" s="1"/>
  <c r="D463" i="3" s="1"/>
  <c r="D464" i="3" s="1"/>
  <c r="D465" i="3" s="1"/>
  <c r="D466" i="3" s="1"/>
  <c r="D467" i="3" s="1"/>
  <c r="D468" i="3" s="1"/>
  <c r="D469" i="3" s="1"/>
  <c r="D470" i="3" s="1"/>
  <c r="D471" i="3" s="1"/>
  <c r="D472" i="3" s="1"/>
  <c r="D473" i="3" s="1"/>
  <c r="D474" i="3" s="1"/>
  <c r="D475" i="3" s="1"/>
  <c r="D476" i="3" s="1"/>
  <c r="D477" i="3" s="1"/>
  <c r="D478" i="3" s="1"/>
  <c r="D479" i="3" s="1"/>
  <c r="D480" i="3" s="1"/>
  <c r="D481" i="3" s="1"/>
  <c r="D482" i="3" s="1"/>
  <c r="D483" i="3" s="1"/>
  <c r="D484" i="3" s="1"/>
  <c r="D485" i="3" s="1"/>
  <c r="D486" i="3" s="1"/>
  <c r="D487" i="3" s="1"/>
  <c r="D488" i="3" s="1"/>
  <c r="D489" i="3" s="1"/>
  <c r="D490" i="3" s="1"/>
  <c r="D491" i="3" s="1"/>
  <c r="D492" i="3" s="1"/>
  <c r="D493" i="3" s="1"/>
  <c r="D494" i="3" s="1"/>
  <c r="D495" i="3" s="1"/>
  <c r="D496" i="3" s="1"/>
  <c r="D497" i="3" s="1"/>
  <c r="D498" i="3" s="1"/>
  <c r="D499" i="3" s="1"/>
  <c r="D500" i="3" s="1"/>
  <c r="D501" i="3" s="1"/>
  <c r="D502" i="3" s="1"/>
  <c r="D503" i="3" s="1"/>
  <c r="D504" i="3" s="1"/>
  <c r="D505" i="3" s="1"/>
  <c r="D506" i="3" s="1"/>
  <c r="D507" i="3" s="1"/>
  <c r="D508" i="3" s="1"/>
  <c r="D509" i="3" s="1"/>
  <c r="D510" i="3" s="1"/>
  <c r="D511" i="3" s="1"/>
  <c r="D512" i="3" s="1"/>
  <c r="D513" i="3" s="1"/>
  <c r="D514" i="3" s="1"/>
  <c r="D515" i="3" s="1"/>
  <c r="D516" i="3" s="1"/>
  <c r="D517" i="3" s="1"/>
  <c r="D518" i="3" s="1"/>
  <c r="D519" i="3" s="1"/>
  <c r="D520" i="3" s="1"/>
  <c r="D521" i="3" s="1"/>
  <c r="D522" i="3" s="1"/>
  <c r="D523" i="3" s="1"/>
  <c r="D524" i="3" s="1"/>
  <c r="D525" i="3" s="1"/>
  <c r="D526" i="3" s="1"/>
  <c r="D527" i="3" s="1"/>
  <c r="D528" i="3" s="1"/>
  <c r="D529" i="3" s="1"/>
  <c r="D530" i="3" s="1"/>
  <c r="D531" i="3" s="1"/>
  <c r="D532" i="3" s="1"/>
  <c r="D533" i="3" s="1"/>
  <c r="D534" i="3" s="1"/>
  <c r="D535" i="3" s="1"/>
  <c r="D536" i="3" s="1"/>
  <c r="D537" i="3" s="1"/>
  <c r="D538" i="3" s="1"/>
  <c r="D539" i="3" s="1"/>
  <c r="D540" i="3" s="1"/>
  <c r="D541" i="3" s="1"/>
  <c r="D542" i="3" s="1"/>
  <c r="D543" i="3" s="1"/>
  <c r="D544" i="3" s="1"/>
  <c r="D545" i="3" s="1"/>
  <c r="D546" i="3" s="1"/>
  <c r="D547" i="3" s="1"/>
  <c r="D548" i="3" s="1"/>
  <c r="D549" i="3" s="1"/>
  <c r="D550" i="3" s="1"/>
  <c r="D551" i="3" s="1"/>
  <c r="D552" i="3" s="1"/>
  <c r="D553" i="3" s="1"/>
  <c r="D554" i="3" s="1"/>
  <c r="D555" i="3" s="1"/>
  <c r="D556" i="3" s="1"/>
  <c r="D557" i="3" s="1"/>
  <c r="D558" i="3" s="1"/>
  <c r="D559" i="3" s="1"/>
  <c r="D560" i="3" s="1"/>
  <c r="D561" i="3" s="1"/>
  <c r="D562" i="3" s="1"/>
  <c r="D563" i="3" s="1"/>
  <c r="D564" i="3" s="1"/>
  <c r="D565" i="3" s="1"/>
  <c r="D566" i="3" s="1"/>
  <c r="D567" i="3" s="1"/>
  <c r="D568" i="3" s="1"/>
  <c r="D569" i="3" s="1"/>
  <c r="D570" i="3" s="1"/>
  <c r="D571" i="3" s="1"/>
  <c r="D572" i="3" s="1"/>
  <c r="D573" i="3" s="1"/>
  <c r="D574" i="3" s="1"/>
  <c r="D575" i="3" s="1"/>
  <c r="D576" i="3" s="1"/>
  <c r="D577" i="3" s="1"/>
  <c r="D578" i="3" s="1"/>
  <c r="D579" i="3" s="1"/>
  <c r="D580" i="3" s="1"/>
  <c r="D581" i="3" s="1"/>
  <c r="D582" i="3" s="1"/>
  <c r="D583" i="3" s="1"/>
  <c r="D584" i="3" s="1"/>
  <c r="D585" i="3" s="1"/>
  <c r="D586" i="3" s="1"/>
  <c r="D587" i="3" s="1"/>
  <c r="D588" i="3" s="1"/>
  <c r="D589" i="3" s="1"/>
  <c r="D590" i="3" s="1"/>
  <c r="D591" i="3" s="1"/>
  <c r="D592" i="3" s="1"/>
  <c r="D593" i="3" s="1"/>
  <c r="D594" i="3" s="1"/>
  <c r="D595" i="3" s="1"/>
  <c r="D596" i="3" s="1"/>
  <c r="D597" i="3" s="1"/>
  <c r="D598" i="3" s="1"/>
  <c r="D599" i="3" s="1"/>
  <c r="D600" i="3" s="1"/>
  <c r="D601" i="3" s="1"/>
  <c r="D602" i="3" s="1"/>
  <c r="D603" i="3" s="1"/>
  <c r="D604" i="3" s="1"/>
  <c r="D605" i="3" s="1"/>
  <c r="D606" i="3" s="1"/>
  <c r="D607" i="3" s="1"/>
  <c r="D608" i="3" s="1"/>
  <c r="D609" i="3" s="1"/>
  <c r="D610" i="3" s="1"/>
  <c r="D611" i="3" s="1"/>
  <c r="D612" i="3" s="1"/>
  <c r="D613" i="3" s="1"/>
  <c r="D614" i="3" s="1"/>
  <c r="D615" i="3" s="1"/>
  <c r="D616" i="3" s="1"/>
  <c r="D617" i="3" s="1"/>
  <c r="D618" i="3" s="1"/>
  <c r="D619" i="3" s="1"/>
  <c r="D620" i="3" s="1"/>
  <c r="D621" i="3" s="1"/>
  <c r="D622" i="3" s="1"/>
  <c r="D623" i="3" s="1"/>
  <c r="D624" i="3" s="1"/>
  <c r="D625" i="3" s="1"/>
  <c r="D626" i="3" s="1"/>
  <c r="D627" i="3" s="1"/>
  <c r="D628" i="3" s="1"/>
  <c r="D629" i="3" s="1"/>
  <c r="D630" i="3" s="1"/>
  <c r="D631" i="3" s="1"/>
  <c r="D632" i="3" s="1"/>
  <c r="D633" i="3" s="1"/>
  <c r="D634" i="3" s="1"/>
  <c r="D635" i="3" s="1"/>
  <c r="D636" i="3" s="1"/>
  <c r="D637" i="3" s="1"/>
  <c r="D638" i="3" s="1"/>
  <c r="D639" i="3" s="1"/>
  <c r="D640" i="3" s="1"/>
  <c r="D641" i="3" s="1"/>
  <c r="D642" i="3" s="1"/>
  <c r="D643" i="3" s="1"/>
  <c r="D644" i="3" s="1"/>
  <c r="D645" i="3" s="1"/>
  <c r="D646" i="3" s="1"/>
  <c r="D647" i="3" s="1"/>
  <c r="D648" i="3" s="1"/>
  <c r="D649" i="3" s="1"/>
  <c r="D650" i="3" s="1"/>
  <c r="D651" i="3" s="1"/>
  <c r="D652" i="3" s="1"/>
  <c r="D653" i="3" s="1"/>
  <c r="D654" i="3" s="1"/>
  <c r="D655" i="3" s="1"/>
  <c r="D656" i="3" s="1"/>
  <c r="D657" i="3" s="1"/>
  <c r="D658" i="3" s="1"/>
  <c r="D659" i="3" s="1"/>
  <c r="D660" i="3" s="1"/>
  <c r="D661" i="3" s="1"/>
  <c r="D662" i="3" s="1"/>
  <c r="D663" i="3" s="1"/>
  <c r="D664" i="3" s="1"/>
  <c r="D665" i="3" s="1"/>
  <c r="D666" i="3" s="1"/>
  <c r="D667" i="3" s="1"/>
  <c r="D668" i="3" s="1"/>
  <c r="D669" i="3" s="1"/>
  <c r="D670" i="3" s="1"/>
  <c r="D671" i="3" s="1"/>
  <c r="D672" i="3" s="1"/>
  <c r="D673" i="3" s="1"/>
  <c r="D674" i="3" s="1"/>
  <c r="D675" i="3" s="1"/>
  <c r="D676" i="3" s="1"/>
  <c r="D677" i="3" s="1"/>
  <c r="D678" i="3" s="1"/>
  <c r="D679" i="3" s="1"/>
  <c r="D680" i="3" s="1"/>
  <c r="D681" i="3" s="1"/>
  <c r="D682" i="3" s="1"/>
  <c r="D683" i="3" s="1"/>
  <c r="D684" i="3" s="1"/>
  <c r="D685" i="3" s="1"/>
  <c r="D686" i="3" s="1"/>
  <c r="D687" i="3" s="1"/>
  <c r="D688" i="3" s="1"/>
  <c r="D689" i="3" s="1"/>
  <c r="D690" i="3" s="1"/>
  <c r="D691" i="3" s="1"/>
  <c r="D692" i="3" s="1"/>
  <c r="D693" i="3" s="1"/>
  <c r="D694" i="3" s="1"/>
  <c r="D695" i="3" s="1"/>
  <c r="D696" i="3" s="1"/>
  <c r="D697" i="3" s="1"/>
  <c r="D698" i="3" s="1"/>
  <c r="D699" i="3" s="1"/>
  <c r="D700" i="3" s="1"/>
  <c r="D701" i="3" s="1"/>
  <c r="D702" i="3" s="1"/>
  <c r="D703" i="3" s="1"/>
  <c r="D704" i="3" s="1"/>
  <c r="D705" i="3" s="1"/>
  <c r="D706" i="3" s="1"/>
  <c r="D707" i="3" s="1"/>
  <c r="D708" i="3" s="1"/>
  <c r="D709" i="3" s="1"/>
  <c r="D710" i="3" s="1"/>
  <c r="D711" i="3" s="1"/>
  <c r="D712" i="3" s="1"/>
  <c r="D713" i="3" s="1"/>
  <c r="D714" i="3" s="1"/>
  <c r="D715" i="3" s="1"/>
  <c r="D716" i="3" s="1"/>
  <c r="D717" i="3" s="1"/>
  <c r="D718" i="3" s="1"/>
  <c r="D719" i="3" s="1"/>
  <c r="D720" i="3" s="1"/>
  <c r="D721" i="3" s="1"/>
  <c r="D722" i="3" s="1"/>
  <c r="D723" i="3" s="1"/>
  <c r="D724" i="3" s="1"/>
  <c r="D725" i="3" s="1"/>
  <c r="D726" i="3" s="1"/>
  <c r="D727" i="3" s="1"/>
  <c r="D728" i="3" s="1"/>
  <c r="D729" i="3" s="1"/>
  <c r="D730" i="3" s="1"/>
  <c r="D731" i="3" s="1"/>
  <c r="D732" i="3" s="1"/>
  <c r="D733" i="3" s="1"/>
  <c r="D734" i="3" s="1"/>
  <c r="D735" i="3" s="1"/>
  <c r="D736" i="3" s="1"/>
  <c r="D737" i="3" s="1"/>
  <c r="D738" i="3" s="1"/>
  <c r="D739" i="3" s="1"/>
  <c r="D740" i="3" s="1"/>
  <c r="D741" i="3" s="1"/>
  <c r="D742" i="3" s="1"/>
  <c r="D743" i="3" s="1"/>
  <c r="D744" i="3" s="1"/>
  <c r="D745" i="3" s="1"/>
  <c r="D746" i="3" s="1"/>
  <c r="D747" i="3" s="1"/>
  <c r="D748" i="3" s="1"/>
  <c r="D749" i="3" s="1"/>
  <c r="D750" i="3" s="1"/>
  <c r="D751" i="3" s="1"/>
  <c r="D752" i="3" s="1"/>
  <c r="D753" i="3" s="1"/>
  <c r="D754" i="3" s="1"/>
  <c r="D755" i="3" s="1"/>
  <c r="D756" i="3" s="1"/>
  <c r="D757" i="3" s="1"/>
  <c r="D758" i="3" s="1"/>
  <c r="D759" i="3" s="1"/>
  <c r="D760" i="3" s="1"/>
  <c r="D761" i="3" s="1"/>
  <c r="D762" i="3" s="1"/>
  <c r="D763" i="3" s="1"/>
  <c r="D764" i="3" s="1"/>
  <c r="D765" i="3" s="1"/>
  <c r="D766" i="3" s="1"/>
  <c r="D767" i="3" s="1"/>
  <c r="D768" i="3" s="1"/>
  <c r="D769" i="3" s="1"/>
  <c r="D770" i="3" s="1"/>
  <c r="D771" i="3" s="1"/>
  <c r="D772" i="3" s="1"/>
  <c r="D773" i="3" s="1"/>
  <c r="D774" i="3" s="1"/>
  <c r="D775" i="3" s="1"/>
  <c r="D776" i="3" s="1"/>
  <c r="D777" i="3" s="1"/>
  <c r="D778" i="3" s="1"/>
  <c r="D779" i="3" s="1"/>
  <c r="D780" i="3" s="1"/>
  <c r="D781" i="3" s="1"/>
  <c r="D782" i="3" s="1"/>
  <c r="D783" i="3" s="1"/>
  <c r="D784" i="3" s="1"/>
  <c r="D785" i="3" s="1"/>
  <c r="D786" i="3" s="1"/>
  <c r="D787" i="3" s="1"/>
  <c r="D788" i="3" s="1"/>
  <c r="D789" i="3" s="1"/>
  <c r="D790" i="3" s="1"/>
  <c r="D791" i="3" s="1"/>
  <c r="D792" i="3" s="1"/>
  <c r="D793" i="3" s="1"/>
  <c r="D794" i="3" s="1"/>
  <c r="D795" i="3" s="1"/>
  <c r="D796" i="3" s="1"/>
  <c r="D797" i="3" s="1"/>
  <c r="D798" i="3" s="1"/>
  <c r="D799" i="3" s="1"/>
  <c r="D800" i="3" s="1"/>
  <c r="D801" i="3" s="1"/>
  <c r="D802" i="3" s="1"/>
  <c r="D803" i="3" s="1"/>
  <c r="D804" i="3" s="1"/>
  <c r="D805" i="3" s="1"/>
  <c r="D806" i="3" s="1"/>
  <c r="D807" i="3" s="1"/>
  <c r="D808" i="3" s="1"/>
  <c r="D809" i="3" s="1"/>
  <c r="D810" i="3" s="1"/>
  <c r="D811" i="3" s="1"/>
  <c r="D812" i="3" s="1"/>
  <c r="D813" i="3" s="1"/>
  <c r="D814" i="3" s="1"/>
  <c r="D815" i="3" s="1"/>
  <c r="D816" i="3" s="1"/>
  <c r="D817" i="3" s="1"/>
  <c r="D818" i="3" s="1"/>
  <c r="D819" i="3" s="1"/>
  <c r="D820" i="3" s="1"/>
  <c r="D821" i="3" s="1"/>
  <c r="D822" i="3" s="1"/>
  <c r="D823" i="3" s="1"/>
  <c r="D824" i="3" s="1"/>
  <c r="D825" i="3" s="1"/>
  <c r="D826" i="3" s="1"/>
  <c r="D827" i="3" s="1"/>
  <c r="D828" i="3" s="1"/>
  <c r="D829" i="3" s="1"/>
  <c r="D830" i="3" s="1"/>
  <c r="D831" i="3" s="1"/>
  <c r="D832" i="3" s="1"/>
  <c r="D833" i="3" s="1"/>
  <c r="D834" i="3" s="1"/>
  <c r="D835" i="3" s="1"/>
  <c r="D836" i="3" s="1"/>
  <c r="D837" i="3" s="1"/>
  <c r="D838" i="3" s="1"/>
  <c r="D839" i="3" s="1"/>
  <c r="D840" i="3" s="1"/>
  <c r="D841" i="3" s="1"/>
  <c r="D842" i="3" s="1"/>
  <c r="D843" i="3" s="1"/>
  <c r="D844" i="3" s="1"/>
  <c r="D845" i="3" s="1"/>
  <c r="D846" i="3" s="1"/>
  <c r="D847" i="3" s="1"/>
  <c r="D848" i="3" s="1"/>
  <c r="D849" i="3" s="1"/>
  <c r="D850" i="3" s="1"/>
  <c r="D851" i="3" s="1"/>
  <c r="D852" i="3" s="1"/>
  <c r="D853" i="3" s="1"/>
  <c r="D854" i="3" s="1"/>
  <c r="D855" i="3" s="1"/>
  <c r="D856" i="3" s="1"/>
  <c r="D857" i="3" s="1"/>
  <c r="D858" i="3" s="1"/>
  <c r="D859" i="3" s="1"/>
  <c r="D860" i="3" s="1"/>
  <c r="D861" i="3" s="1"/>
  <c r="D862" i="3" s="1"/>
  <c r="D863" i="3" s="1"/>
  <c r="D864" i="3" s="1"/>
  <c r="D865" i="3" s="1"/>
  <c r="D866" i="3" s="1"/>
  <c r="D867" i="3" s="1"/>
  <c r="D868" i="3" s="1"/>
  <c r="D869" i="3" s="1"/>
  <c r="D870" i="3" s="1"/>
  <c r="D871" i="3" s="1"/>
  <c r="D872" i="3" s="1"/>
  <c r="D873" i="3" s="1"/>
  <c r="D874" i="3" s="1"/>
  <c r="D875" i="3" s="1"/>
  <c r="D876" i="3" s="1"/>
  <c r="D877" i="3" s="1"/>
  <c r="D878" i="3" s="1"/>
  <c r="D879" i="3" s="1"/>
  <c r="D880" i="3" s="1"/>
  <c r="D881" i="3" s="1"/>
  <c r="D882" i="3" s="1"/>
  <c r="D883" i="3" s="1"/>
  <c r="D884" i="3" s="1"/>
  <c r="D885" i="3" s="1"/>
  <c r="D886" i="3" s="1"/>
  <c r="D887" i="3" s="1"/>
  <c r="D888" i="3" s="1"/>
  <c r="D889" i="3" s="1"/>
  <c r="D890" i="3" s="1"/>
  <c r="D891" i="3" s="1"/>
  <c r="D892" i="3" s="1"/>
  <c r="D893" i="3" s="1"/>
  <c r="D894" i="3" s="1"/>
  <c r="D895" i="3" s="1"/>
  <c r="D896" i="3" s="1"/>
  <c r="D897" i="3" s="1"/>
  <c r="D898" i="3" s="1"/>
  <c r="D899" i="3" s="1"/>
  <c r="D900" i="3" s="1"/>
  <c r="D901" i="3" s="1"/>
  <c r="D902" i="3" s="1"/>
  <c r="D903" i="3" s="1"/>
  <c r="D904" i="3" s="1"/>
  <c r="D905" i="3" s="1"/>
  <c r="D906" i="3" s="1"/>
  <c r="D907" i="3" s="1"/>
  <c r="D908" i="3" s="1"/>
  <c r="D909" i="3" s="1"/>
  <c r="D910" i="3" s="1"/>
  <c r="D911" i="3" s="1"/>
  <c r="D912" i="3" s="1"/>
  <c r="D913" i="3" s="1"/>
  <c r="D914" i="3" s="1"/>
  <c r="D915" i="3" s="1"/>
  <c r="D916" i="3" s="1"/>
  <c r="D917" i="3" s="1"/>
  <c r="D918" i="3" s="1"/>
  <c r="D919" i="3" s="1"/>
  <c r="D920" i="3" s="1"/>
  <c r="D921" i="3" s="1"/>
  <c r="D922" i="3" s="1"/>
  <c r="D923" i="3" s="1"/>
  <c r="D924" i="3" s="1"/>
  <c r="D925" i="3" s="1"/>
  <c r="D926" i="3" s="1"/>
  <c r="D927" i="3" s="1"/>
  <c r="D928" i="3" s="1"/>
  <c r="D929" i="3" s="1"/>
  <c r="D930" i="3" s="1"/>
  <c r="D931" i="3" s="1"/>
  <c r="D932" i="3" s="1"/>
  <c r="D933" i="3" s="1"/>
  <c r="D934" i="3" s="1"/>
  <c r="D935" i="3" s="1"/>
  <c r="D936" i="3" s="1"/>
  <c r="D937" i="3" s="1"/>
  <c r="D938" i="3" s="1"/>
  <c r="D939" i="3" s="1"/>
  <c r="D940" i="3" s="1"/>
  <c r="D941" i="3" s="1"/>
  <c r="D942" i="3" s="1"/>
  <c r="D943" i="3" s="1"/>
  <c r="D944" i="3" s="1"/>
  <c r="D945" i="3" s="1"/>
  <c r="D946" i="3" s="1"/>
  <c r="D947" i="3" s="1"/>
  <c r="D948" i="3" s="1"/>
  <c r="D949" i="3" s="1"/>
  <c r="D950" i="3" s="1"/>
  <c r="D951" i="3" s="1"/>
  <c r="D952" i="3" s="1"/>
  <c r="D953" i="3" s="1"/>
  <c r="D954" i="3" s="1"/>
  <c r="D955" i="3" s="1"/>
  <c r="D956" i="3" s="1"/>
  <c r="D957" i="3" s="1"/>
  <c r="D958" i="3" s="1"/>
  <c r="D959" i="3" s="1"/>
  <c r="D960" i="3" s="1"/>
  <c r="D961" i="3" s="1"/>
  <c r="D962" i="3" s="1"/>
  <c r="D963" i="3" s="1"/>
  <c r="D964" i="3" s="1"/>
  <c r="D965" i="3" s="1"/>
  <c r="D966" i="3" s="1"/>
  <c r="D967" i="3" s="1"/>
  <c r="D968" i="3" s="1"/>
  <c r="D969" i="3" s="1"/>
  <c r="D970" i="3" s="1"/>
  <c r="D971" i="3" s="1"/>
  <c r="D972" i="3" s="1"/>
  <c r="D973" i="3" s="1"/>
  <c r="D974" i="3" s="1"/>
  <c r="D975" i="3" s="1"/>
  <c r="D976" i="3" s="1"/>
  <c r="D977" i="3" s="1"/>
  <c r="D978" i="3" s="1"/>
  <c r="D979" i="3" s="1"/>
  <c r="D980" i="3" s="1"/>
  <c r="D981" i="3" s="1"/>
  <c r="D982" i="3" s="1"/>
  <c r="D983" i="3" s="1"/>
  <c r="D984" i="3" s="1"/>
  <c r="D985" i="3" s="1"/>
  <c r="D986" i="3" s="1"/>
  <c r="D987" i="3" s="1"/>
  <c r="D988" i="3" s="1"/>
  <c r="D989" i="3" s="1"/>
  <c r="D990" i="3" s="1"/>
  <c r="D991" i="3" s="1"/>
  <c r="D992" i="3" s="1"/>
  <c r="D993" i="3" s="1"/>
  <c r="D994" i="3" s="1"/>
  <c r="D995" i="3" s="1"/>
  <c r="D996" i="3" s="1"/>
  <c r="D997" i="3" s="1"/>
  <c r="D998" i="3" s="1"/>
  <c r="D999" i="3" s="1"/>
  <c r="D1000" i="3" s="1"/>
  <c r="D1001" i="3" s="1"/>
  <c r="D1002" i="3" s="1"/>
  <c r="D1003" i="3" s="1"/>
  <c r="D1004" i="3" s="1"/>
  <c r="D1005" i="3" s="1"/>
  <c r="D1006" i="3" s="1"/>
  <c r="D1007" i="3" s="1"/>
  <c r="D1008" i="3" s="1"/>
  <c r="D1009" i="3" s="1"/>
  <c r="D1010" i="3" s="1"/>
  <c r="D1011" i="3" s="1"/>
  <c r="D1012" i="3" s="1"/>
  <c r="D1013" i="3" s="1"/>
  <c r="D1014" i="3" s="1"/>
  <c r="D1015" i="3" s="1"/>
  <c r="D1016" i="3" s="1"/>
  <c r="D1017" i="3" s="1"/>
  <c r="D1018" i="3" s="1"/>
  <c r="D1019" i="3" s="1"/>
  <c r="D1020" i="3" s="1"/>
  <c r="D1021" i="3" s="1"/>
  <c r="D1022" i="3" s="1"/>
  <c r="D1023" i="3" s="1"/>
  <c r="D1024" i="3" s="1"/>
  <c r="D1025" i="3" s="1"/>
  <c r="D1026" i="3" s="1"/>
  <c r="D1027" i="3" s="1"/>
  <c r="D1028" i="3" s="1"/>
  <c r="D1029" i="3" s="1"/>
  <c r="D1030" i="3" s="1"/>
  <c r="D1031" i="3" s="1"/>
  <c r="D1032" i="3" s="1"/>
  <c r="D1033" i="3" s="1"/>
  <c r="D1034" i="3" s="1"/>
  <c r="D1035" i="3" s="1"/>
  <c r="D1036" i="3" s="1"/>
  <c r="D1037" i="3" s="1"/>
  <c r="D1038" i="3" s="1"/>
  <c r="D1039" i="3" s="1"/>
  <c r="D1040" i="3" s="1"/>
  <c r="D1041" i="3" s="1"/>
  <c r="D1042" i="3" s="1"/>
  <c r="D1043" i="3" s="1"/>
  <c r="D1044" i="3" s="1"/>
  <c r="D1045" i="3" s="1"/>
  <c r="D1046" i="3" s="1"/>
  <c r="D1047" i="3" s="1"/>
  <c r="D1048" i="3" s="1"/>
  <c r="D1049" i="3" s="1"/>
  <c r="D1050" i="3" s="1"/>
  <c r="D1051" i="3" s="1"/>
  <c r="D1052" i="3" s="1"/>
  <c r="D1053" i="3" s="1"/>
  <c r="D1054" i="3" s="1"/>
  <c r="D1055" i="3" s="1"/>
  <c r="D1056" i="3" s="1"/>
  <c r="D1057" i="3" s="1"/>
  <c r="D1058" i="3" s="1"/>
  <c r="D1059" i="3" s="1"/>
  <c r="D1060" i="3" s="1"/>
  <c r="D1061" i="3" s="1"/>
  <c r="D1062" i="3" s="1"/>
  <c r="D1063" i="3" s="1"/>
  <c r="D1064" i="3" s="1"/>
  <c r="D1065" i="3" s="1"/>
  <c r="D1066" i="3" s="1"/>
  <c r="D1067" i="3" s="1"/>
  <c r="D1068" i="3" s="1"/>
  <c r="D1069" i="3" s="1"/>
  <c r="D1070" i="3" s="1"/>
  <c r="D1071" i="3" s="1"/>
  <c r="D1072" i="3" s="1"/>
  <c r="D1073" i="3" s="1"/>
  <c r="D1074" i="3" s="1"/>
  <c r="D1075" i="3" s="1"/>
  <c r="D1076" i="3" s="1"/>
  <c r="D1077" i="3" s="1"/>
  <c r="D1078" i="3" s="1"/>
  <c r="D1079" i="3" s="1"/>
  <c r="D1080" i="3" s="1"/>
  <c r="D1081" i="3" s="1"/>
  <c r="D1082" i="3" s="1"/>
  <c r="D1083" i="3" s="1"/>
  <c r="D1084" i="3" s="1"/>
  <c r="D1085" i="3" s="1"/>
  <c r="D1086" i="3" s="1"/>
  <c r="D1087" i="3" s="1"/>
  <c r="D1088" i="3" s="1"/>
  <c r="D1089" i="3" s="1"/>
  <c r="D1090" i="3" s="1"/>
  <c r="D1091" i="3" s="1"/>
  <c r="D1092" i="3" s="1"/>
  <c r="D1093" i="3" s="1"/>
  <c r="D1094" i="3" s="1"/>
  <c r="D1095" i="3" s="1"/>
  <c r="D1096" i="3" s="1"/>
  <c r="D1097" i="3" s="1"/>
  <c r="D1098" i="3" s="1"/>
  <c r="D1099" i="3" s="1"/>
  <c r="D1100" i="3" s="1"/>
  <c r="D1101" i="3" s="1"/>
  <c r="D1102" i="3" s="1"/>
  <c r="D1103" i="3" s="1"/>
  <c r="D1104" i="3" s="1"/>
  <c r="D1105" i="3" s="1"/>
  <c r="D1106" i="3" s="1"/>
  <c r="D1107" i="3" s="1"/>
  <c r="D1108" i="3" s="1"/>
  <c r="D1109" i="3" s="1"/>
  <c r="D1110" i="3" s="1"/>
  <c r="D1111" i="3" s="1"/>
  <c r="D1112" i="3" s="1"/>
  <c r="D1113" i="3" s="1"/>
  <c r="D1114" i="3" s="1"/>
  <c r="D1115" i="3" s="1"/>
  <c r="D1116" i="3" s="1"/>
  <c r="D1117" i="3" s="1"/>
  <c r="D1118" i="3" s="1"/>
  <c r="D1119" i="3" s="1"/>
  <c r="D1120" i="3" s="1"/>
  <c r="D1121" i="3" s="1"/>
  <c r="D1122" i="3" s="1"/>
  <c r="D1123" i="3" s="1"/>
  <c r="D1124" i="3" s="1"/>
  <c r="D1125" i="3" s="1"/>
  <c r="D1126" i="3" s="1"/>
  <c r="D1127" i="3" s="1"/>
  <c r="D1128" i="3" s="1"/>
  <c r="D1129" i="3" s="1"/>
  <c r="D1130" i="3" s="1"/>
  <c r="D1131" i="3" s="1"/>
  <c r="D1132" i="3" s="1"/>
  <c r="D1133" i="3" s="1"/>
  <c r="D1134" i="3" s="1"/>
  <c r="D1135" i="3" s="1"/>
  <c r="D1136" i="3" s="1"/>
  <c r="D1137" i="3" s="1"/>
  <c r="D1138" i="3" s="1"/>
  <c r="D1139" i="3" s="1"/>
  <c r="D1140" i="3" s="1"/>
  <c r="D1141" i="3" s="1"/>
  <c r="D1142" i="3" s="1"/>
  <c r="D1143" i="3" s="1"/>
  <c r="D1144" i="3" s="1"/>
  <c r="D1145" i="3" s="1"/>
  <c r="D1146" i="3" s="1"/>
  <c r="D1147" i="3" s="1"/>
  <c r="D1148" i="3" s="1"/>
  <c r="D1149" i="3" s="1"/>
  <c r="D1150" i="3" s="1"/>
  <c r="D1151" i="3" s="1"/>
  <c r="D1152" i="3" s="1"/>
  <c r="D1153" i="3" s="1"/>
  <c r="D1154" i="3" s="1"/>
  <c r="D1155" i="3" s="1"/>
  <c r="D1156" i="3" s="1"/>
  <c r="D1157" i="3" s="1"/>
  <c r="D1158" i="3" s="1"/>
  <c r="D1159" i="3" s="1"/>
  <c r="D1160" i="3" s="1"/>
  <c r="D1161" i="3" s="1"/>
  <c r="D1162" i="3" s="1"/>
  <c r="D1163" i="3" s="1"/>
  <c r="D1164" i="3" s="1"/>
  <c r="D1165" i="3" s="1"/>
  <c r="D1166" i="3" s="1"/>
  <c r="D1167" i="3" s="1"/>
  <c r="D1168" i="3" s="1"/>
  <c r="D1169" i="3" s="1"/>
  <c r="D1170" i="3" s="1"/>
  <c r="D1171" i="3" s="1"/>
  <c r="D1172" i="3" s="1"/>
  <c r="D1173" i="3" s="1"/>
  <c r="D1174" i="3" s="1"/>
  <c r="D1175" i="3" s="1"/>
  <c r="D1176" i="3" s="1"/>
  <c r="D1177" i="3" s="1"/>
  <c r="D1178" i="3" s="1"/>
  <c r="D1179" i="3" s="1"/>
  <c r="D1180" i="3" s="1"/>
  <c r="D1181" i="3" s="1"/>
  <c r="D1182" i="3" s="1"/>
  <c r="D1183" i="3" s="1"/>
  <c r="D1184" i="3" s="1"/>
  <c r="D1185" i="3" s="1"/>
  <c r="D1186" i="3" s="1"/>
  <c r="D1187" i="3" s="1"/>
  <c r="D1188" i="3" s="1"/>
  <c r="D1189" i="3" s="1"/>
  <c r="D1190" i="3" s="1"/>
  <c r="D1191" i="3" s="1"/>
  <c r="D1192" i="3" s="1"/>
  <c r="D1193" i="3" s="1"/>
  <c r="D1194" i="3" s="1"/>
  <c r="D1195" i="3" s="1"/>
  <c r="D1196" i="3" s="1"/>
  <c r="D1197" i="3" s="1"/>
  <c r="D1198" i="3" s="1"/>
  <c r="D1199" i="3" s="1"/>
  <c r="D1200" i="3" s="1"/>
  <c r="D1201" i="3" s="1"/>
  <c r="D1202" i="3" s="1"/>
  <c r="D1203" i="3" s="1"/>
  <c r="D1204" i="3" s="1"/>
  <c r="D1205" i="3" s="1"/>
  <c r="D1206" i="3" s="1"/>
  <c r="D1207" i="3" s="1"/>
  <c r="D1208" i="3" s="1"/>
  <c r="D1209" i="3" s="1"/>
  <c r="D1210" i="3" s="1"/>
  <c r="D1211" i="3" s="1"/>
  <c r="D1212" i="3" s="1"/>
  <c r="D1213" i="3" s="1"/>
  <c r="D1214" i="3" s="1"/>
  <c r="D1215" i="3" s="1"/>
  <c r="D1216" i="3" s="1"/>
  <c r="D1217" i="3" s="1"/>
  <c r="D1218" i="3" s="1"/>
  <c r="D1219" i="3" s="1"/>
  <c r="D1220" i="3" s="1"/>
  <c r="D1221" i="3" s="1"/>
  <c r="D1222" i="3" s="1"/>
  <c r="D1223" i="3" s="1"/>
  <c r="D1224" i="3" s="1"/>
  <c r="D1225" i="3" s="1"/>
  <c r="D1226" i="3" s="1"/>
  <c r="D1227" i="3" s="1"/>
  <c r="D1228" i="3" s="1"/>
  <c r="D1229" i="3" s="1"/>
  <c r="D1230" i="3" s="1"/>
  <c r="D1231" i="3" s="1"/>
  <c r="D1232" i="3" s="1"/>
  <c r="D1233" i="3" s="1"/>
  <c r="D1234" i="3" s="1"/>
  <c r="D1235" i="3" s="1"/>
  <c r="D1236" i="3" s="1"/>
  <c r="D1237" i="3" s="1"/>
  <c r="D1238" i="3" s="1"/>
  <c r="D1239" i="3" s="1"/>
  <c r="D1240" i="3" s="1"/>
  <c r="D1241" i="3" s="1"/>
  <c r="D1242" i="3" s="1"/>
  <c r="D1243" i="3" s="1"/>
  <c r="D1244" i="3" s="1"/>
  <c r="D1245" i="3" s="1"/>
  <c r="D1246" i="3" s="1"/>
  <c r="D1247" i="3" s="1"/>
  <c r="D1248" i="3" s="1"/>
  <c r="D1249" i="3" s="1"/>
  <c r="D1250" i="3" s="1"/>
  <c r="D1251" i="3" s="1"/>
  <c r="D1252" i="3" s="1"/>
  <c r="D1253" i="3" s="1"/>
  <c r="D1254" i="3" s="1"/>
  <c r="D1255" i="3" s="1"/>
  <c r="D1256" i="3" s="1"/>
  <c r="D1257" i="3" s="1"/>
  <c r="D1258" i="3" s="1"/>
  <c r="D1259" i="3" s="1"/>
  <c r="D1260" i="3" s="1"/>
  <c r="D1261" i="3" s="1"/>
  <c r="D1262" i="3" s="1"/>
  <c r="D1263" i="3" s="1"/>
  <c r="D1264" i="3" s="1"/>
  <c r="D1265" i="3" s="1"/>
  <c r="D1266" i="3" s="1"/>
  <c r="D1267" i="3" s="1"/>
  <c r="D1268" i="3" s="1"/>
  <c r="D1269" i="3" s="1"/>
  <c r="D1270" i="3" s="1"/>
  <c r="D1271" i="3" s="1"/>
  <c r="D1272" i="3" s="1"/>
  <c r="D1273" i="3" s="1"/>
  <c r="D1274" i="3" s="1"/>
  <c r="D1275" i="3" s="1"/>
  <c r="D1276" i="3" s="1"/>
  <c r="D1277" i="3" s="1"/>
  <c r="D1278" i="3" s="1"/>
  <c r="D1279" i="3" s="1"/>
  <c r="D1280" i="3" s="1"/>
  <c r="D1281" i="3" s="1"/>
  <c r="D1282" i="3" s="1"/>
  <c r="D1283" i="3" s="1"/>
  <c r="D1284" i="3" s="1"/>
  <c r="D1285" i="3" s="1"/>
  <c r="D1286" i="3" s="1"/>
  <c r="D1287" i="3" s="1"/>
  <c r="D1288" i="3" s="1"/>
  <c r="D1289" i="3" s="1"/>
  <c r="D1290" i="3" s="1"/>
  <c r="D1291" i="3" s="1"/>
  <c r="D1292" i="3" s="1"/>
  <c r="D1293" i="3" s="1"/>
  <c r="D1294" i="3" s="1"/>
  <c r="D1295" i="3" s="1"/>
  <c r="D1296" i="3" s="1"/>
  <c r="D1297" i="3" s="1"/>
  <c r="D1298" i="3" s="1"/>
  <c r="D1299" i="3" s="1"/>
  <c r="D1300" i="3" s="1"/>
  <c r="D1301" i="3" s="1"/>
  <c r="D1302" i="3" s="1"/>
  <c r="D1303" i="3" s="1"/>
  <c r="D1304" i="3" s="1"/>
  <c r="D1305" i="3" s="1"/>
  <c r="D1306" i="3" s="1"/>
  <c r="D1307" i="3" s="1"/>
  <c r="D1308" i="3" s="1"/>
  <c r="D1309" i="3" s="1"/>
  <c r="D1310" i="3" s="1"/>
  <c r="D1311" i="3" s="1"/>
  <c r="D1312" i="3" s="1"/>
  <c r="D1313" i="3" s="1"/>
  <c r="D1314" i="3" s="1"/>
  <c r="D1315" i="3" s="1"/>
  <c r="D1316" i="3" s="1"/>
  <c r="D1317" i="3" s="1"/>
  <c r="D1318" i="3" s="1"/>
  <c r="D1319" i="3" s="1"/>
  <c r="D1320" i="3" s="1"/>
  <c r="D1321" i="3" s="1"/>
  <c r="D1322" i="3" s="1"/>
  <c r="D1323" i="3" s="1"/>
  <c r="D1324" i="3" s="1"/>
  <c r="D1325" i="3" s="1"/>
  <c r="D1326" i="3" s="1"/>
  <c r="D1327" i="3" s="1"/>
  <c r="D1328" i="3" s="1"/>
  <c r="D1329" i="3" s="1"/>
  <c r="D1330" i="3" s="1"/>
  <c r="D1331" i="3" s="1"/>
  <c r="D1332" i="3" s="1"/>
  <c r="D1333" i="3" s="1"/>
  <c r="D1334" i="3" s="1"/>
  <c r="D1335" i="3" s="1"/>
  <c r="D1336" i="3" s="1"/>
  <c r="D1337" i="3" s="1"/>
  <c r="D1338" i="3" s="1"/>
  <c r="D1339" i="3" s="1"/>
  <c r="D1340" i="3" s="1"/>
  <c r="D1341" i="3" s="1"/>
  <c r="D1342" i="3" s="1"/>
  <c r="D1343" i="3" s="1"/>
  <c r="D1344" i="3" s="1"/>
  <c r="D1345" i="3" s="1"/>
  <c r="D1346" i="3" s="1"/>
  <c r="D1347" i="3" s="1"/>
  <c r="D1348" i="3" s="1"/>
  <c r="D1349" i="3" s="1"/>
  <c r="D1350" i="3" s="1"/>
  <c r="D1351" i="3" s="1"/>
  <c r="D1352" i="3" s="1"/>
  <c r="D1353" i="3" s="1"/>
  <c r="D1354" i="3" s="1"/>
  <c r="D1355" i="3" s="1"/>
  <c r="D1356" i="3" s="1"/>
  <c r="D1357" i="3" s="1"/>
  <c r="D1358" i="3" s="1"/>
  <c r="D1359" i="3" s="1"/>
  <c r="D1360" i="3" s="1"/>
  <c r="D1361" i="3" s="1"/>
  <c r="D1362" i="3" s="1"/>
  <c r="D1363" i="3" s="1"/>
  <c r="D1364" i="3" s="1"/>
  <c r="D1365" i="3" s="1"/>
  <c r="D1366" i="3" s="1"/>
  <c r="D1367" i="3" s="1"/>
  <c r="D1368" i="3" s="1"/>
  <c r="D1369" i="3" s="1"/>
  <c r="D1370" i="3" s="1"/>
  <c r="D1371" i="3" s="1"/>
  <c r="D1372" i="3" s="1"/>
  <c r="D1373" i="3" s="1"/>
  <c r="D1374" i="3" s="1"/>
  <c r="D1375" i="3" s="1"/>
  <c r="D1376" i="3" s="1"/>
  <c r="D1377" i="3" s="1"/>
  <c r="D1378" i="3" s="1"/>
  <c r="D1379" i="3" s="1"/>
  <c r="D1380" i="3" s="1"/>
  <c r="D1381" i="3" s="1"/>
  <c r="D1382" i="3" s="1"/>
  <c r="D1383" i="3" s="1"/>
  <c r="D1384" i="3" s="1"/>
  <c r="D1385" i="3" s="1"/>
  <c r="D1386" i="3" s="1"/>
  <c r="D1387" i="3" s="1"/>
  <c r="D1388" i="3" s="1"/>
  <c r="D1389" i="3" s="1"/>
  <c r="D1390" i="3" s="1"/>
  <c r="D1391" i="3" s="1"/>
  <c r="D1392" i="3" s="1"/>
  <c r="D1393" i="3" s="1"/>
  <c r="D1394" i="3" s="1"/>
  <c r="D1395" i="3" s="1"/>
  <c r="D1396" i="3" s="1"/>
  <c r="D1397" i="3" s="1"/>
  <c r="D1398" i="3" s="1"/>
  <c r="D1399" i="3" s="1"/>
  <c r="D1400" i="3" s="1"/>
  <c r="D1401" i="3" s="1"/>
  <c r="D1402" i="3" s="1"/>
  <c r="D1403" i="3" s="1"/>
  <c r="D1404" i="3" s="1"/>
  <c r="D1405" i="3" s="1"/>
  <c r="D1406" i="3" s="1"/>
  <c r="D1407" i="3" s="1"/>
  <c r="D1408" i="3" s="1"/>
  <c r="D1409" i="3" s="1"/>
  <c r="D1410" i="3" s="1"/>
  <c r="D1411" i="3" s="1"/>
  <c r="D1412" i="3" s="1"/>
  <c r="D1413" i="3" s="1"/>
  <c r="D1414" i="3" s="1"/>
  <c r="D1415" i="3" s="1"/>
  <c r="D1416" i="3" s="1"/>
  <c r="D1417" i="3" s="1"/>
  <c r="D1418" i="3" s="1"/>
  <c r="D1419" i="3" s="1"/>
  <c r="D1420" i="3" s="1"/>
  <c r="D1421" i="3" s="1"/>
  <c r="D1422" i="3" s="1"/>
  <c r="D1423" i="3" s="1"/>
  <c r="D1424" i="3" s="1"/>
  <c r="D1425" i="3" s="1"/>
  <c r="D1426" i="3" s="1"/>
  <c r="D1427" i="3" s="1"/>
  <c r="D1428" i="3" s="1"/>
  <c r="D1429" i="3" s="1"/>
  <c r="D1430" i="3" s="1"/>
  <c r="D1431" i="3" s="1"/>
  <c r="D1432" i="3" s="1"/>
  <c r="D1433" i="3" s="1"/>
  <c r="D1434" i="3" s="1"/>
  <c r="D1435" i="3" s="1"/>
  <c r="D1436" i="3" s="1"/>
  <c r="D1437" i="3" s="1"/>
  <c r="D1438" i="3" s="1"/>
  <c r="D1439" i="3" s="1"/>
  <c r="D1440" i="3" s="1"/>
  <c r="D1441" i="3" s="1"/>
  <c r="D1442" i="3" s="1"/>
  <c r="D1443" i="3" s="1"/>
  <c r="D1444" i="3" s="1"/>
  <c r="D1445" i="3" s="1"/>
  <c r="D1446" i="3" s="1"/>
  <c r="D1447" i="3" s="1"/>
  <c r="D1448" i="3" s="1"/>
  <c r="D1449" i="3" s="1"/>
  <c r="D1450" i="3" s="1"/>
  <c r="D1451" i="3" s="1"/>
  <c r="D1452" i="3" s="1"/>
  <c r="D1453" i="3" s="1"/>
  <c r="D1454" i="3" s="1"/>
  <c r="D1455" i="3" s="1"/>
  <c r="D1456" i="3" s="1"/>
  <c r="D1457" i="3" s="1"/>
  <c r="D1458" i="3" s="1"/>
  <c r="D1459" i="3" s="1"/>
  <c r="D1460" i="3" s="1"/>
  <c r="D1461" i="3" s="1"/>
  <c r="D1462" i="3" s="1"/>
  <c r="D1463" i="3" s="1"/>
  <c r="D1464" i="3" s="1"/>
  <c r="D1465" i="3" s="1"/>
  <c r="D1466" i="3" s="1"/>
  <c r="D1467" i="3" s="1"/>
  <c r="D1468" i="3" s="1"/>
  <c r="D1469" i="3" s="1"/>
  <c r="D1470" i="3" s="1"/>
  <c r="D1471" i="3" s="1"/>
  <c r="D1472" i="3" s="1"/>
  <c r="D1473" i="3" s="1"/>
  <c r="D1474" i="3" s="1"/>
  <c r="D1475" i="3" s="1"/>
  <c r="D1476" i="3" s="1"/>
  <c r="D1477" i="3" s="1"/>
  <c r="D1478" i="3" s="1"/>
  <c r="D1479" i="3" s="1"/>
  <c r="D1480" i="3" s="1"/>
  <c r="D1481" i="3" s="1"/>
  <c r="D1482" i="3" s="1"/>
  <c r="D1483" i="3" s="1"/>
  <c r="D1484" i="3" s="1"/>
  <c r="D1485" i="3" s="1"/>
  <c r="D1486" i="3" s="1"/>
  <c r="D1487" i="3" s="1"/>
  <c r="D1488" i="3" s="1"/>
  <c r="D1489" i="3" s="1"/>
  <c r="D1490" i="3" s="1"/>
  <c r="D1491" i="3" s="1"/>
  <c r="D1492" i="3" s="1"/>
  <c r="D1493" i="3" s="1"/>
  <c r="D1494" i="3" s="1"/>
  <c r="D1495" i="3" s="1"/>
  <c r="D1496" i="3" s="1"/>
  <c r="D1497" i="3" s="1"/>
  <c r="D1498" i="3" s="1"/>
  <c r="D1499" i="3" s="1"/>
  <c r="D1500" i="3" s="1"/>
  <c r="D1501" i="3" s="1"/>
  <c r="D1502" i="3" s="1"/>
  <c r="D1503" i="3" s="1"/>
  <c r="D1504" i="3" s="1"/>
  <c r="D1505" i="3" s="1"/>
  <c r="D1506" i="3" s="1"/>
  <c r="D1507" i="3" s="1"/>
  <c r="D1508" i="3" s="1"/>
  <c r="D1509" i="3" s="1"/>
  <c r="D1510" i="3" s="1"/>
  <c r="D1511" i="3" s="1"/>
  <c r="D1512" i="3" s="1"/>
  <c r="D1513" i="3" s="1"/>
  <c r="D1514" i="3" s="1"/>
  <c r="D1515" i="3" s="1"/>
  <c r="D1516" i="3" s="1"/>
  <c r="D1517" i="3" s="1"/>
  <c r="D1518" i="3" s="1"/>
  <c r="D1519" i="3" s="1"/>
  <c r="D1520" i="3" s="1"/>
  <c r="D1521" i="3" s="1"/>
  <c r="D1522" i="3" s="1"/>
  <c r="D1523" i="3" s="1"/>
  <c r="D1524" i="3" s="1"/>
  <c r="D1525" i="3" s="1"/>
  <c r="D1526" i="3" s="1"/>
  <c r="D1527" i="3" s="1"/>
  <c r="D1528" i="3" s="1"/>
  <c r="D1529" i="3" s="1"/>
  <c r="D1530" i="3" s="1"/>
  <c r="D1531" i="3" s="1"/>
  <c r="D1532" i="3" s="1"/>
  <c r="D1533" i="3" s="1"/>
  <c r="D1534" i="3" s="1"/>
  <c r="D1535" i="3" s="1"/>
  <c r="D1536" i="3" s="1"/>
  <c r="D1537" i="3" s="1"/>
  <c r="D1538" i="3" s="1"/>
  <c r="D1539" i="3" s="1"/>
  <c r="D1540" i="3" s="1"/>
  <c r="D1541" i="3" s="1"/>
  <c r="D1542" i="3" s="1"/>
  <c r="D1543" i="3" s="1"/>
  <c r="D1544" i="3" s="1"/>
  <c r="D1545" i="3" s="1"/>
  <c r="D1546" i="3" s="1"/>
  <c r="D1547" i="3" s="1"/>
  <c r="D1548" i="3" s="1"/>
  <c r="D1549" i="3" s="1"/>
  <c r="D1550" i="3" s="1"/>
  <c r="D1551" i="3" s="1"/>
  <c r="D1552" i="3" s="1"/>
  <c r="D1553" i="3" s="1"/>
  <c r="D1554" i="3" s="1"/>
  <c r="D1555" i="3" s="1"/>
  <c r="D1556" i="3" s="1"/>
  <c r="D1557" i="3" s="1"/>
  <c r="D1558" i="3" s="1"/>
  <c r="D1559" i="3" s="1"/>
  <c r="D1560" i="3" s="1"/>
  <c r="D1561" i="3" s="1"/>
  <c r="D1562" i="3" s="1"/>
  <c r="D1563" i="3" s="1"/>
  <c r="D1564" i="3" s="1"/>
  <c r="D1565" i="3" s="1"/>
  <c r="D1566" i="3" s="1"/>
  <c r="D1567" i="3" s="1"/>
  <c r="D1568" i="3" s="1"/>
  <c r="D1569" i="3" s="1"/>
  <c r="D1570" i="3" s="1"/>
  <c r="D1571" i="3" s="1"/>
  <c r="D1572" i="3" s="1"/>
  <c r="D1573" i="3" s="1"/>
  <c r="D1574" i="3" s="1"/>
  <c r="D1575" i="3" s="1"/>
  <c r="D1576" i="3" s="1"/>
  <c r="D1577" i="3" s="1"/>
  <c r="D1578" i="3" s="1"/>
  <c r="D1579" i="3" s="1"/>
  <c r="D1580" i="3" s="1"/>
  <c r="D1581" i="3" s="1"/>
  <c r="D1582" i="3" s="1"/>
  <c r="D1583" i="3" s="1"/>
  <c r="D1584" i="3" s="1"/>
  <c r="D1585" i="3" s="1"/>
  <c r="D1586" i="3" s="1"/>
  <c r="D1587" i="3" s="1"/>
  <c r="D1588" i="3" s="1"/>
  <c r="D1589" i="3" s="1"/>
  <c r="D1590" i="3" s="1"/>
  <c r="D1591" i="3" s="1"/>
  <c r="D1592" i="3" s="1"/>
  <c r="D1593" i="3" s="1"/>
  <c r="D1594" i="3" s="1"/>
  <c r="D1595" i="3" s="1"/>
  <c r="D1596" i="3" s="1"/>
  <c r="D1597" i="3" s="1"/>
  <c r="D1598" i="3" s="1"/>
  <c r="D1599" i="3" s="1"/>
  <c r="D1600" i="3" s="1"/>
  <c r="D1601" i="3" s="1"/>
  <c r="D1602" i="3" s="1"/>
  <c r="D1603" i="3" s="1"/>
  <c r="D1604" i="3" s="1"/>
  <c r="D1605" i="3" s="1"/>
  <c r="D1606" i="3" s="1"/>
  <c r="D1607" i="3" s="1"/>
  <c r="D1608" i="3" s="1"/>
  <c r="D1609" i="3" s="1"/>
  <c r="D1610" i="3" s="1"/>
  <c r="D1611" i="3" s="1"/>
  <c r="D1612" i="3" s="1"/>
  <c r="D1613" i="3" s="1"/>
  <c r="D1614" i="3" s="1"/>
  <c r="D1615" i="3" s="1"/>
  <c r="D1616" i="3" s="1"/>
  <c r="D1617" i="3" s="1"/>
  <c r="D1618" i="3" s="1"/>
  <c r="D1619" i="3" s="1"/>
  <c r="D1620" i="3" s="1"/>
  <c r="D1621" i="3" s="1"/>
  <c r="D1622" i="3" s="1"/>
  <c r="D1623" i="3" s="1"/>
  <c r="D1624" i="3" s="1"/>
  <c r="D1625" i="3" s="1"/>
  <c r="D1626" i="3" s="1"/>
  <c r="D1627" i="3" s="1"/>
  <c r="D1628" i="3" s="1"/>
  <c r="D1629" i="3" s="1"/>
  <c r="D1630" i="3" s="1"/>
  <c r="D1631" i="3" s="1"/>
  <c r="D1632" i="3" s="1"/>
  <c r="D1633" i="3" s="1"/>
  <c r="D1634" i="3" s="1"/>
  <c r="D1635" i="3" s="1"/>
  <c r="D1636" i="3" s="1"/>
  <c r="D1637" i="3" s="1"/>
  <c r="D1638" i="3" s="1"/>
  <c r="D1639" i="3" s="1"/>
  <c r="D1640" i="3" s="1"/>
  <c r="D1641" i="3" s="1"/>
  <c r="D1642" i="3" s="1"/>
  <c r="D1643" i="3" s="1"/>
  <c r="D1644" i="3" s="1"/>
  <c r="D1645" i="3" s="1"/>
  <c r="D1646" i="3" s="1"/>
  <c r="D1647" i="3" s="1"/>
  <c r="D1648" i="3" s="1"/>
  <c r="D1649" i="3" s="1"/>
  <c r="D1650" i="3" s="1"/>
  <c r="D1651" i="3" s="1"/>
  <c r="D1652" i="3" s="1"/>
  <c r="D1653" i="3" s="1"/>
  <c r="D1654" i="3" s="1"/>
  <c r="D1655" i="3" s="1"/>
  <c r="D1656" i="3" s="1"/>
  <c r="D1657" i="3" s="1"/>
  <c r="D1658" i="3" s="1"/>
  <c r="D1659" i="3" s="1"/>
  <c r="D1660" i="3" s="1"/>
  <c r="D1661" i="3" s="1"/>
  <c r="D1662" i="3" s="1"/>
  <c r="D1663" i="3" s="1"/>
  <c r="D1664" i="3" s="1"/>
  <c r="D1665" i="3" s="1"/>
  <c r="D1666" i="3" s="1"/>
  <c r="D1667" i="3" s="1"/>
  <c r="D1668" i="3" s="1"/>
  <c r="D1669" i="3" s="1"/>
  <c r="D1670" i="3" s="1"/>
  <c r="D1671" i="3" s="1"/>
  <c r="D1672" i="3" s="1"/>
  <c r="D1673" i="3" s="1"/>
  <c r="D1674" i="3" s="1"/>
  <c r="D1675" i="3" s="1"/>
  <c r="D1676" i="3" s="1"/>
  <c r="D1677" i="3" s="1"/>
  <c r="D1678" i="3" s="1"/>
  <c r="D1679" i="3" s="1"/>
  <c r="D1680" i="3" s="1"/>
  <c r="D1681" i="3" s="1"/>
  <c r="D1682" i="3" s="1"/>
  <c r="D1683" i="3" s="1"/>
  <c r="D1684" i="3" s="1"/>
  <c r="D1685" i="3" s="1"/>
  <c r="D1686" i="3" s="1"/>
  <c r="D1687" i="3" s="1"/>
  <c r="D1688" i="3" s="1"/>
  <c r="D1689" i="3" s="1"/>
  <c r="D1690" i="3" s="1"/>
  <c r="D1691" i="3" s="1"/>
  <c r="D1692" i="3" s="1"/>
  <c r="D1693" i="3" s="1"/>
  <c r="D1694" i="3" s="1"/>
  <c r="D1695" i="3" s="1"/>
  <c r="D1696" i="3" s="1"/>
  <c r="D1697" i="3" s="1"/>
  <c r="D1698" i="3" s="1"/>
  <c r="D1699" i="3" s="1"/>
  <c r="D1700" i="3" s="1"/>
  <c r="D1701" i="3" s="1"/>
  <c r="D1702" i="3" s="1"/>
  <c r="D1703" i="3" s="1"/>
  <c r="D1704" i="3" s="1"/>
  <c r="D1705" i="3" s="1"/>
  <c r="D1706" i="3" s="1"/>
  <c r="D1707" i="3" s="1"/>
  <c r="D1708" i="3" s="1"/>
  <c r="D1709" i="3" s="1"/>
  <c r="D1710" i="3" s="1"/>
  <c r="D1711" i="3" s="1"/>
  <c r="D1712" i="3" s="1"/>
  <c r="D1713" i="3" s="1"/>
  <c r="D1714" i="3" s="1"/>
  <c r="D1715" i="3" s="1"/>
  <c r="D1716" i="3" s="1"/>
  <c r="D1717" i="3" s="1"/>
  <c r="D1718" i="3" s="1"/>
  <c r="D1719" i="3" s="1"/>
  <c r="D1720" i="3" s="1"/>
  <c r="D1721" i="3" s="1"/>
  <c r="D1722" i="3" s="1"/>
  <c r="D1723" i="3" s="1"/>
  <c r="D1724" i="3" s="1"/>
  <c r="D1725" i="3" s="1"/>
  <c r="D1726" i="3" s="1"/>
  <c r="D1727" i="3" s="1"/>
  <c r="D1728" i="3" s="1"/>
  <c r="D1729" i="3" s="1"/>
  <c r="D1730" i="3" s="1"/>
  <c r="D1731" i="3" s="1"/>
  <c r="D1732" i="3" s="1"/>
  <c r="D1733" i="3" s="1"/>
  <c r="D1734" i="3" s="1"/>
  <c r="D1735" i="3" s="1"/>
  <c r="D1736" i="3" s="1"/>
  <c r="D1737" i="3" s="1"/>
  <c r="D1738" i="3" s="1"/>
  <c r="D1739" i="3" s="1"/>
  <c r="D1740" i="3" s="1"/>
  <c r="D1741" i="3" s="1"/>
  <c r="D1742" i="3" s="1"/>
  <c r="D1743" i="3" s="1"/>
  <c r="D1744" i="3" s="1"/>
  <c r="D1745" i="3" s="1"/>
  <c r="D1746" i="3" s="1"/>
  <c r="D1747" i="3" s="1"/>
  <c r="D1748" i="3" s="1"/>
  <c r="D1749" i="3" s="1"/>
  <c r="D1750" i="3" s="1"/>
  <c r="D1751" i="3" s="1"/>
  <c r="D1752" i="3" s="1"/>
  <c r="D1753" i="3" s="1"/>
  <c r="D1754" i="3" s="1"/>
  <c r="D1755" i="3" s="1"/>
  <c r="D1756" i="3" s="1"/>
  <c r="D1757" i="3" s="1"/>
  <c r="D1758" i="3" s="1"/>
  <c r="D1759" i="3" s="1"/>
  <c r="D1760" i="3" s="1"/>
  <c r="D1761" i="3" s="1"/>
  <c r="D1762" i="3" s="1"/>
  <c r="D1763" i="3" s="1"/>
  <c r="D1764" i="3" s="1"/>
  <c r="D1765" i="3" s="1"/>
  <c r="D1766" i="3" s="1"/>
  <c r="D1767" i="3" s="1"/>
  <c r="D1768" i="3" s="1"/>
  <c r="D1769" i="3" s="1"/>
  <c r="D1770" i="3" s="1"/>
  <c r="D1771" i="3" s="1"/>
  <c r="D1772" i="3" s="1"/>
  <c r="D1773" i="3" s="1"/>
  <c r="D1774" i="3" s="1"/>
  <c r="D1775" i="3" s="1"/>
  <c r="D1776" i="3" s="1"/>
  <c r="D1777" i="3" s="1"/>
  <c r="D1778" i="3" s="1"/>
  <c r="D1779" i="3" s="1"/>
  <c r="D1780" i="3" s="1"/>
  <c r="D1781" i="3" s="1"/>
  <c r="D1782" i="3" s="1"/>
  <c r="D1783" i="3" s="1"/>
  <c r="D1784" i="3" s="1"/>
  <c r="D1785" i="3" s="1"/>
  <c r="D1786" i="3" s="1"/>
  <c r="D1787" i="3" s="1"/>
  <c r="D1788" i="3" s="1"/>
  <c r="D1789" i="3" s="1"/>
  <c r="D1790" i="3" s="1"/>
  <c r="D1791" i="3" s="1"/>
  <c r="D1792" i="3" s="1"/>
  <c r="D1793" i="3" s="1"/>
  <c r="D1794" i="3" s="1"/>
  <c r="D1795" i="3" s="1"/>
  <c r="D1796" i="3" s="1"/>
  <c r="D1797" i="3" s="1"/>
  <c r="D1798" i="3" s="1"/>
  <c r="D1799" i="3" s="1"/>
  <c r="D1800" i="3" s="1"/>
  <c r="D1801" i="3" s="1"/>
  <c r="D1802" i="3" s="1"/>
  <c r="D1803" i="3" s="1"/>
  <c r="D1804" i="3" s="1"/>
  <c r="D1805" i="3" s="1"/>
  <c r="D1806" i="3" s="1"/>
  <c r="D1807" i="3" s="1"/>
  <c r="D1808" i="3" s="1"/>
  <c r="D1809" i="3" s="1"/>
  <c r="D1810" i="3" s="1"/>
  <c r="D1811" i="3" s="1"/>
  <c r="D1812" i="3" s="1"/>
  <c r="D1813" i="3" s="1"/>
  <c r="D1814" i="3" s="1"/>
  <c r="D1815" i="3" s="1"/>
  <c r="D1816" i="3" s="1"/>
  <c r="D1817" i="3" s="1"/>
  <c r="D1818" i="3" s="1"/>
  <c r="D1819" i="3" s="1"/>
  <c r="D1820" i="3" s="1"/>
  <c r="D1821" i="3" s="1"/>
  <c r="D1822" i="3" s="1"/>
  <c r="D1823" i="3" s="1"/>
  <c r="D1824" i="3" s="1"/>
  <c r="D1825" i="3" s="1"/>
  <c r="D1826" i="3" s="1"/>
  <c r="D1827" i="3" s="1"/>
  <c r="D1828" i="3" s="1"/>
  <c r="D1829" i="3" s="1"/>
  <c r="D1830" i="3" s="1"/>
  <c r="D1831" i="3" s="1"/>
  <c r="D1832" i="3" s="1"/>
  <c r="D1833" i="3" s="1"/>
  <c r="D1834" i="3" s="1"/>
  <c r="D1835" i="3" s="1"/>
  <c r="D1836" i="3" s="1"/>
  <c r="D1837" i="3" s="1"/>
  <c r="D1838" i="3" s="1"/>
  <c r="D1839" i="3" s="1"/>
  <c r="D1840" i="3" s="1"/>
  <c r="D1841" i="3" s="1"/>
  <c r="D1842" i="3" s="1"/>
  <c r="D1843" i="3" s="1"/>
  <c r="D1844" i="3" s="1"/>
  <c r="D1845" i="3" s="1"/>
  <c r="D1846" i="3" s="1"/>
  <c r="D1847" i="3" s="1"/>
  <c r="D1848" i="3" s="1"/>
  <c r="D1849" i="3" s="1"/>
  <c r="D1850" i="3" s="1"/>
  <c r="D1851" i="3" s="1"/>
  <c r="D1852" i="3" s="1"/>
  <c r="D1853" i="3" s="1"/>
  <c r="D1854" i="3" s="1"/>
  <c r="D1855" i="3" s="1"/>
  <c r="D1856" i="3" s="1"/>
  <c r="D1857" i="3" s="1"/>
  <c r="D1858" i="3" s="1"/>
  <c r="D1859" i="3" s="1"/>
  <c r="D1860" i="3" s="1"/>
  <c r="D1861" i="3" s="1"/>
  <c r="D1862" i="3" s="1"/>
  <c r="D1863" i="3" s="1"/>
  <c r="D1864" i="3" s="1"/>
  <c r="D1865" i="3" s="1"/>
  <c r="D1866" i="3" s="1"/>
  <c r="D1867" i="3" s="1"/>
  <c r="D1868" i="3" s="1"/>
  <c r="D1869" i="3" s="1"/>
  <c r="D1870" i="3" s="1"/>
  <c r="D1871" i="3" s="1"/>
  <c r="D1872" i="3" s="1"/>
  <c r="D1873" i="3" s="1"/>
  <c r="D1874" i="3" s="1"/>
  <c r="D1875" i="3" s="1"/>
  <c r="D1876" i="3" s="1"/>
  <c r="D1877" i="3" s="1"/>
  <c r="D1878" i="3" s="1"/>
  <c r="D1879" i="3" s="1"/>
  <c r="D1880" i="3" s="1"/>
  <c r="D1881" i="3" s="1"/>
  <c r="D1882" i="3" s="1"/>
  <c r="D1883" i="3" s="1"/>
  <c r="D1884" i="3" s="1"/>
  <c r="D1885" i="3" s="1"/>
  <c r="D1886" i="3" s="1"/>
  <c r="D1887" i="3" s="1"/>
  <c r="D1888" i="3" s="1"/>
  <c r="D1889" i="3" s="1"/>
  <c r="D1890" i="3" s="1"/>
  <c r="D1891" i="3" s="1"/>
  <c r="D1892" i="3" s="1"/>
  <c r="D1893" i="3" s="1"/>
  <c r="D1894" i="3" s="1"/>
  <c r="D1895" i="3" s="1"/>
  <c r="D1896" i="3" s="1"/>
  <c r="D1897" i="3" s="1"/>
  <c r="D1898" i="3" s="1"/>
  <c r="D1899" i="3" s="1"/>
  <c r="D1900" i="3" s="1"/>
  <c r="D1901" i="3" s="1"/>
  <c r="D1902" i="3" s="1"/>
  <c r="D1903" i="3" s="1"/>
  <c r="D1904" i="3" s="1"/>
  <c r="D1905" i="3" s="1"/>
  <c r="D1906" i="3" s="1"/>
  <c r="D1907" i="3" s="1"/>
  <c r="D1908" i="3" s="1"/>
  <c r="D1909" i="3" s="1"/>
  <c r="D1910" i="3" s="1"/>
  <c r="D1911" i="3" s="1"/>
  <c r="D1912" i="3" s="1"/>
  <c r="D1913" i="3" s="1"/>
  <c r="D1914" i="3" s="1"/>
  <c r="D1915" i="3" s="1"/>
  <c r="D1916" i="3" s="1"/>
  <c r="D1917" i="3" s="1"/>
  <c r="D1918" i="3" s="1"/>
  <c r="D1919" i="3" s="1"/>
  <c r="D1920" i="3" s="1"/>
  <c r="D1921" i="3" s="1"/>
  <c r="D1922" i="3" s="1"/>
  <c r="D1923" i="3" s="1"/>
  <c r="D1924" i="3" s="1"/>
  <c r="D1925" i="3" s="1"/>
  <c r="D1926" i="3" s="1"/>
  <c r="D1927" i="3" s="1"/>
  <c r="D1928" i="3" s="1"/>
  <c r="D1929" i="3" s="1"/>
  <c r="D1930" i="3" s="1"/>
  <c r="D1931" i="3" s="1"/>
  <c r="D1932" i="3" s="1"/>
  <c r="D1933" i="3" s="1"/>
  <c r="D1934" i="3" s="1"/>
  <c r="D1935" i="3" s="1"/>
  <c r="D1936" i="3" s="1"/>
  <c r="D1937" i="3" s="1"/>
  <c r="D1938" i="3" s="1"/>
  <c r="D1939" i="3" s="1"/>
  <c r="D1940" i="3" s="1"/>
  <c r="D1941" i="3" s="1"/>
  <c r="D1942" i="3" s="1"/>
  <c r="D1943" i="3" s="1"/>
  <c r="D1944" i="3" s="1"/>
  <c r="D1945" i="3" s="1"/>
  <c r="D1946" i="3" s="1"/>
  <c r="D1947" i="3" s="1"/>
  <c r="D1948" i="3" s="1"/>
  <c r="D1949" i="3" s="1"/>
  <c r="D1950" i="3" s="1"/>
  <c r="D1951" i="3" s="1"/>
  <c r="D1952" i="3" s="1"/>
  <c r="D1953" i="3" s="1"/>
  <c r="D1954" i="3" s="1"/>
  <c r="D1955" i="3" s="1"/>
  <c r="D1956" i="3" s="1"/>
  <c r="D1957" i="3" s="1"/>
  <c r="D1958" i="3" s="1"/>
  <c r="D1959" i="3" s="1"/>
  <c r="D1960" i="3" s="1"/>
  <c r="D1961" i="3" s="1"/>
  <c r="D1962" i="3" s="1"/>
  <c r="D1963" i="3" s="1"/>
  <c r="D1964" i="3" s="1"/>
  <c r="D1965" i="3" s="1"/>
  <c r="D1966" i="3" s="1"/>
  <c r="D1967" i="3" s="1"/>
  <c r="D1968" i="3" s="1"/>
  <c r="D1969" i="3" s="1"/>
  <c r="D1970" i="3" s="1"/>
  <c r="D1971" i="3" s="1"/>
  <c r="D1972" i="3" s="1"/>
  <c r="D1973" i="3" s="1"/>
  <c r="D1974" i="3" s="1"/>
  <c r="D1975" i="3" s="1"/>
  <c r="D1976" i="3" s="1"/>
  <c r="D1977" i="3" s="1"/>
  <c r="D1978" i="3" s="1"/>
  <c r="D1979" i="3" s="1"/>
  <c r="D1980" i="3" s="1"/>
  <c r="D1981" i="3" s="1"/>
  <c r="D1982" i="3" s="1"/>
  <c r="D1983" i="3" s="1"/>
  <c r="D1984" i="3" s="1"/>
  <c r="D1985" i="3" s="1"/>
  <c r="D1986" i="3" s="1"/>
  <c r="D1987" i="3" s="1"/>
  <c r="D1988" i="3" s="1"/>
  <c r="D1989" i="3" s="1"/>
  <c r="D1990" i="3" s="1"/>
  <c r="D1991" i="3" s="1"/>
  <c r="D1992" i="3" s="1"/>
  <c r="D1993" i="3" s="1"/>
  <c r="D1994" i="3" s="1"/>
  <c r="D1995" i="3" s="1"/>
  <c r="D1996" i="3" s="1"/>
  <c r="D1997" i="3" s="1"/>
  <c r="D1998" i="3" s="1"/>
  <c r="D1999" i="3" s="1"/>
  <c r="D2000" i="3" s="1"/>
  <c r="D2001" i="3" s="1"/>
  <c r="D2002" i="3" s="1"/>
  <c r="D2003" i="3" s="1"/>
  <c r="D2004" i="3" s="1"/>
  <c r="D2005" i="3" s="1"/>
  <c r="D2006" i="3" s="1"/>
  <c r="D2007" i="3" s="1"/>
  <c r="D2008" i="3" s="1"/>
  <c r="D2009" i="3" s="1"/>
  <c r="D2010" i="3" s="1"/>
  <c r="D2011" i="3" s="1"/>
  <c r="D2012" i="3" s="1"/>
  <c r="D2013" i="3" s="1"/>
  <c r="D2014" i="3" s="1"/>
  <c r="D2015" i="3" s="1"/>
  <c r="D2016" i="3" s="1"/>
  <c r="D2017" i="3" s="1"/>
  <c r="D2018" i="3" s="1"/>
  <c r="D2019" i="3" s="1"/>
  <c r="D2020" i="3" s="1"/>
  <c r="D2021" i="3" s="1"/>
  <c r="D2022" i="3" s="1"/>
  <c r="D2023" i="3" s="1"/>
  <c r="D2024" i="3" s="1"/>
  <c r="D2025" i="3" s="1"/>
  <c r="D2026" i="3" s="1"/>
  <c r="D2027" i="3" s="1"/>
  <c r="D2028" i="3" s="1"/>
  <c r="D2029" i="3" s="1"/>
  <c r="D2030" i="3" s="1"/>
  <c r="D2031" i="3" s="1"/>
  <c r="D2032" i="3" s="1"/>
  <c r="D2033" i="3" s="1"/>
  <c r="D2034" i="3" s="1"/>
  <c r="D2035" i="3" s="1"/>
  <c r="D2036" i="3" s="1"/>
  <c r="D2037" i="3" s="1"/>
  <c r="D2038" i="3" s="1"/>
  <c r="D2039" i="3" s="1"/>
  <c r="D2040" i="3" s="1"/>
  <c r="D2041" i="3" s="1"/>
  <c r="D2042" i="3" s="1"/>
  <c r="D2043" i="3" s="1"/>
  <c r="D2044" i="3" s="1"/>
  <c r="D2045" i="3" s="1"/>
  <c r="D2046" i="3" s="1"/>
  <c r="D2047" i="3" s="1"/>
  <c r="D2048" i="3" s="1"/>
  <c r="D2049" i="3" s="1"/>
  <c r="D2050" i="3" s="1"/>
  <c r="D2051" i="3" s="1"/>
  <c r="D2052" i="3" s="1"/>
  <c r="D2053" i="3" s="1"/>
  <c r="D2054" i="3" s="1"/>
  <c r="D2055" i="3" s="1"/>
  <c r="D2056" i="3" s="1"/>
  <c r="D2057" i="3" s="1"/>
  <c r="D2058" i="3" s="1"/>
  <c r="D2059" i="3" s="1"/>
  <c r="D2060" i="3" s="1"/>
  <c r="D2061" i="3" s="1"/>
  <c r="D2062" i="3" s="1"/>
  <c r="D2063" i="3" s="1"/>
  <c r="D2064" i="3" s="1"/>
  <c r="D2065" i="3" s="1"/>
  <c r="D2066" i="3" s="1"/>
  <c r="D2067" i="3" s="1"/>
  <c r="D2068" i="3" s="1"/>
  <c r="D2069" i="3" s="1"/>
  <c r="D2070" i="3" s="1"/>
  <c r="D2071" i="3" s="1"/>
  <c r="D2072" i="3" s="1"/>
  <c r="D2073" i="3" s="1"/>
  <c r="D2074" i="3" s="1"/>
  <c r="D2075" i="3" s="1"/>
  <c r="D2076" i="3" s="1"/>
  <c r="D2077" i="3" s="1"/>
  <c r="D2078" i="3" s="1"/>
  <c r="D2079" i="3" s="1"/>
  <c r="D2080" i="3" s="1"/>
  <c r="D2081" i="3" s="1"/>
  <c r="D2082" i="3" s="1"/>
  <c r="D2083" i="3" s="1"/>
  <c r="D2084" i="3" s="1"/>
  <c r="D2085" i="3" s="1"/>
  <c r="D2086" i="3" s="1"/>
  <c r="D2087" i="3" s="1"/>
  <c r="D2088" i="3" s="1"/>
  <c r="D2089" i="3" s="1"/>
  <c r="D2090" i="3" s="1"/>
  <c r="D2091" i="3" s="1"/>
  <c r="D2092" i="3" s="1"/>
  <c r="D2093" i="3" s="1"/>
  <c r="D2094" i="3" s="1"/>
  <c r="D2095" i="3" s="1"/>
  <c r="D2096" i="3" s="1"/>
  <c r="D2097" i="3" s="1"/>
  <c r="D2098" i="3" s="1"/>
  <c r="D2099" i="3" s="1"/>
  <c r="D2100" i="3" s="1"/>
  <c r="D2101" i="3" s="1"/>
  <c r="D2102" i="3" s="1"/>
  <c r="D2103" i="3" s="1"/>
  <c r="D2104" i="3" s="1"/>
  <c r="D2105" i="3" s="1"/>
  <c r="D2106" i="3" s="1"/>
  <c r="D2107" i="3" s="1"/>
  <c r="D2108" i="3" s="1"/>
  <c r="D2109" i="3" s="1"/>
  <c r="D2110" i="3" s="1"/>
  <c r="D2111" i="3" s="1"/>
  <c r="D2112" i="3" s="1"/>
  <c r="D2113" i="3" s="1"/>
  <c r="D2114" i="3" s="1"/>
  <c r="D2115" i="3" s="1"/>
  <c r="D2116" i="3" s="1"/>
  <c r="D2117" i="3" s="1"/>
  <c r="D2118" i="3" s="1"/>
  <c r="D2119" i="3" s="1"/>
  <c r="D2120" i="3" s="1"/>
  <c r="D2121" i="3" s="1"/>
  <c r="D2122" i="3" s="1"/>
  <c r="D2123" i="3" s="1"/>
  <c r="D2124" i="3" s="1"/>
  <c r="D2125" i="3" s="1"/>
  <c r="D2126" i="3" s="1"/>
  <c r="D2127" i="3" s="1"/>
  <c r="D2128" i="3" s="1"/>
  <c r="D2129" i="3" s="1"/>
  <c r="D2130" i="3" s="1"/>
  <c r="D2131" i="3" s="1"/>
  <c r="D2132" i="3" s="1"/>
  <c r="D2133" i="3" s="1"/>
  <c r="D2134" i="3" s="1"/>
  <c r="D2135" i="3" s="1"/>
  <c r="D2136" i="3" s="1"/>
  <c r="D2137" i="3" s="1"/>
  <c r="D2138" i="3" s="1"/>
  <c r="D2139" i="3" s="1"/>
  <c r="D2140" i="3" s="1"/>
  <c r="D2141" i="3" s="1"/>
  <c r="D2142" i="3" s="1"/>
  <c r="D2143" i="3" s="1"/>
  <c r="D2144" i="3" s="1"/>
  <c r="D2145" i="3" s="1"/>
  <c r="D2146" i="3" s="1"/>
  <c r="D2147" i="3" s="1"/>
  <c r="D2148" i="3" s="1"/>
  <c r="D2149" i="3" s="1"/>
  <c r="D2150" i="3" s="1"/>
  <c r="D2151" i="3" s="1"/>
  <c r="D2152" i="3" s="1"/>
  <c r="D2153" i="3" s="1"/>
  <c r="D2154" i="3" s="1"/>
  <c r="D2155" i="3" s="1"/>
  <c r="D2156" i="3" s="1"/>
  <c r="D2157" i="3" s="1"/>
  <c r="D2158" i="3" s="1"/>
  <c r="D2159" i="3" s="1"/>
  <c r="D2160" i="3" s="1"/>
  <c r="D2161" i="3" s="1"/>
  <c r="D2162" i="3" s="1"/>
  <c r="D2163" i="3" s="1"/>
  <c r="D2164" i="3" s="1"/>
  <c r="D2165" i="3" s="1"/>
  <c r="D2166" i="3" s="1"/>
  <c r="D2167" i="3" s="1"/>
  <c r="D2168" i="3" s="1"/>
  <c r="D2169" i="3" s="1"/>
  <c r="D2170" i="3" s="1"/>
  <c r="D2171" i="3" s="1"/>
  <c r="D2172" i="3" s="1"/>
  <c r="D2173" i="3" s="1"/>
  <c r="D2174" i="3" s="1"/>
  <c r="D2175" i="3" s="1"/>
  <c r="D2176" i="3" s="1"/>
  <c r="D2177" i="3" s="1"/>
  <c r="D2178" i="3" s="1"/>
  <c r="D2179" i="3" s="1"/>
  <c r="D2180" i="3" s="1"/>
  <c r="D2181" i="3" s="1"/>
  <c r="D2182" i="3" s="1"/>
  <c r="D2183" i="3" s="1"/>
  <c r="D2184" i="3" s="1"/>
  <c r="D2185" i="3" s="1"/>
  <c r="D2186" i="3" s="1"/>
  <c r="D2187" i="3" s="1"/>
  <c r="D2188" i="3" s="1"/>
  <c r="D2189" i="3" s="1"/>
  <c r="D2190" i="3" s="1"/>
  <c r="D2191" i="3" s="1"/>
  <c r="D2192" i="3" s="1"/>
  <c r="D2193" i="3" s="1"/>
  <c r="D2194" i="3" s="1"/>
  <c r="D2195" i="3" s="1"/>
  <c r="D2196" i="3" s="1"/>
  <c r="D2197" i="3" s="1"/>
  <c r="D2198" i="3" s="1"/>
  <c r="D2199" i="3" s="1"/>
  <c r="D2200" i="3" s="1"/>
  <c r="D2201" i="3" s="1"/>
  <c r="D2202" i="3" s="1"/>
  <c r="D2203" i="3" s="1"/>
  <c r="D2204" i="3" s="1"/>
  <c r="D2205" i="3" s="1"/>
  <c r="D2206" i="3" s="1"/>
  <c r="D2207" i="3" s="1"/>
  <c r="D2208" i="3" s="1"/>
  <c r="D2209" i="3" s="1"/>
  <c r="D2210" i="3" s="1"/>
  <c r="D2211" i="3" s="1"/>
  <c r="D2212" i="3" s="1"/>
  <c r="D2213" i="3" s="1"/>
  <c r="D2214" i="3" s="1"/>
  <c r="D2215" i="3" s="1"/>
  <c r="D2216" i="3" s="1"/>
  <c r="D2217" i="3" s="1"/>
  <c r="D2218" i="3" s="1"/>
  <c r="D2219" i="3" s="1"/>
  <c r="D2220" i="3" s="1"/>
  <c r="D2221" i="3" s="1"/>
  <c r="D2222" i="3" s="1"/>
  <c r="D2223" i="3" s="1"/>
  <c r="D2224" i="3" s="1"/>
  <c r="D2225" i="3" s="1"/>
  <c r="D2226" i="3" s="1"/>
  <c r="D2227" i="3" s="1"/>
  <c r="D2228" i="3" s="1"/>
  <c r="D2229" i="3" s="1"/>
  <c r="D2230" i="3" s="1"/>
  <c r="D2231" i="3" s="1"/>
  <c r="D2232" i="3" s="1"/>
  <c r="D2233" i="3" s="1"/>
  <c r="D2234" i="3" s="1"/>
  <c r="D2235" i="3" s="1"/>
  <c r="D2236" i="3" s="1"/>
  <c r="D2237" i="3" s="1"/>
  <c r="D2238" i="3" s="1"/>
  <c r="D2239" i="3" s="1"/>
  <c r="D2240" i="3" s="1"/>
  <c r="D2241" i="3" s="1"/>
  <c r="D2242" i="3" s="1"/>
  <c r="D2243" i="3" s="1"/>
  <c r="D2244" i="3" s="1"/>
  <c r="D2245" i="3" s="1"/>
  <c r="D2246" i="3" s="1"/>
  <c r="D2247" i="3" s="1"/>
  <c r="D2248" i="3" s="1"/>
  <c r="D2249" i="3" s="1"/>
  <c r="D2250" i="3" s="1"/>
  <c r="D2251" i="3" s="1"/>
  <c r="D2252" i="3" s="1"/>
  <c r="D2253" i="3" s="1"/>
  <c r="D2254" i="3" s="1"/>
  <c r="D2255" i="3" s="1"/>
  <c r="D2256" i="3" s="1"/>
  <c r="D2257" i="3" s="1"/>
  <c r="D2258" i="3" s="1"/>
  <c r="D2259" i="3" s="1"/>
  <c r="D2260" i="3" s="1"/>
  <c r="D2261" i="3" s="1"/>
  <c r="D2262" i="3" s="1"/>
  <c r="D2263" i="3" s="1"/>
  <c r="D2264" i="3" s="1"/>
  <c r="D2265" i="3" s="1"/>
  <c r="D2266" i="3" s="1"/>
  <c r="D2267" i="3" s="1"/>
  <c r="D2268" i="3" s="1"/>
  <c r="D2269" i="3" s="1"/>
  <c r="D2270" i="3" s="1"/>
  <c r="D2271" i="3" s="1"/>
  <c r="D2272" i="3" s="1"/>
  <c r="D2273" i="3" s="1"/>
  <c r="D2274" i="3" s="1"/>
  <c r="D2275" i="3" s="1"/>
  <c r="D2276" i="3" s="1"/>
  <c r="D2277" i="3" s="1"/>
  <c r="D2278" i="3" s="1"/>
  <c r="D2279" i="3" s="1"/>
  <c r="D2280" i="3" s="1"/>
  <c r="D2281" i="3" s="1"/>
  <c r="D2282" i="3" s="1"/>
  <c r="D2283" i="3" s="1"/>
  <c r="D2284" i="3" s="1"/>
  <c r="D2285" i="3" s="1"/>
  <c r="D2286" i="3" s="1"/>
  <c r="D2287" i="3" s="1"/>
  <c r="D2288" i="3" s="1"/>
  <c r="D2289" i="3" s="1"/>
  <c r="D2290" i="3" s="1"/>
  <c r="D2291" i="3" s="1"/>
  <c r="D2292" i="3" s="1"/>
  <c r="D2293" i="3" s="1"/>
  <c r="D2294" i="3" s="1"/>
  <c r="D2295" i="3" s="1"/>
  <c r="D2296" i="3" s="1"/>
  <c r="D2297" i="3" s="1"/>
  <c r="D2298" i="3" s="1"/>
  <c r="D2299" i="3" s="1"/>
  <c r="D2300" i="3" s="1"/>
  <c r="D2301" i="3" s="1"/>
  <c r="D2302" i="3" s="1"/>
  <c r="D2303" i="3" s="1"/>
  <c r="D2304" i="3" s="1"/>
  <c r="D2305" i="3" s="1"/>
  <c r="D2306" i="3" s="1"/>
  <c r="D2307" i="3" s="1"/>
  <c r="D2308" i="3" s="1"/>
  <c r="D2309" i="3" s="1"/>
  <c r="D2310" i="3" s="1"/>
  <c r="D2311" i="3" s="1"/>
  <c r="D2312" i="3" s="1"/>
  <c r="D2313" i="3" s="1"/>
  <c r="D2314" i="3" s="1"/>
  <c r="D2315" i="3" s="1"/>
  <c r="D2316" i="3" s="1"/>
  <c r="D2317" i="3" s="1"/>
  <c r="D2318" i="3" s="1"/>
  <c r="D2319" i="3" s="1"/>
  <c r="D2320" i="3" s="1"/>
  <c r="D2321" i="3" s="1"/>
  <c r="D2322" i="3" s="1"/>
  <c r="D2323" i="3" s="1"/>
  <c r="D2324" i="3" s="1"/>
  <c r="D2325" i="3" s="1"/>
  <c r="D2326" i="3" s="1"/>
  <c r="D2327" i="3" s="1"/>
  <c r="D2328" i="3" s="1"/>
  <c r="D2329" i="3" s="1"/>
  <c r="D2330" i="3" s="1"/>
  <c r="D2331" i="3" s="1"/>
  <c r="D2332" i="3" s="1"/>
  <c r="D2333" i="3" s="1"/>
  <c r="D2334" i="3" s="1"/>
  <c r="D2335" i="3" s="1"/>
  <c r="D2336" i="3" s="1"/>
  <c r="D2337" i="3" s="1"/>
  <c r="D2338" i="3" s="1"/>
  <c r="D2339" i="3" s="1"/>
  <c r="D2340" i="3" s="1"/>
  <c r="D2341" i="3" s="1"/>
  <c r="D2342" i="3" s="1"/>
  <c r="D2343" i="3" s="1"/>
  <c r="D2344" i="3" s="1"/>
  <c r="D2345" i="3" s="1"/>
  <c r="D2346" i="3" s="1"/>
  <c r="D2347" i="3" s="1"/>
  <c r="D2348" i="3" s="1"/>
  <c r="D2349" i="3" s="1"/>
  <c r="D2350" i="3" s="1"/>
  <c r="D2351" i="3" s="1"/>
  <c r="D2352" i="3" s="1"/>
  <c r="D2353" i="3" s="1"/>
  <c r="D2354" i="3" s="1"/>
  <c r="D2355" i="3" s="1"/>
  <c r="D2356" i="3" s="1"/>
  <c r="D2357" i="3" s="1"/>
  <c r="D2358" i="3" s="1"/>
  <c r="D2359" i="3" s="1"/>
  <c r="D2360" i="3" s="1"/>
  <c r="D2361" i="3" s="1"/>
  <c r="D2362" i="3" s="1"/>
  <c r="D2363" i="3" s="1"/>
  <c r="D2364" i="3" s="1"/>
  <c r="D2365" i="3" s="1"/>
  <c r="D2366" i="3" s="1"/>
  <c r="D2367" i="3" s="1"/>
  <c r="D2368" i="3" s="1"/>
  <c r="D2369" i="3" s="1"/>
  <c r="D2370" i="3" s="1"/>
  <c r="D2371" i="3" s="1"/>
  <c r="D2372" i="3" s="1"/>
  <c r="D2373" i="3" s="1"/>
  <c r="D2374" i="3" s="1"/>
  <c r="D2375" i="3" s="1"/>
  <c r="D2376" i="3" s="1"/>
  <c r="D2377" i="3" s="1"/>
  <c r="D2378" i="3" s="1"/>
  <c r="D2379" i="3" s="1"/>
  <c r="D2380" i="3" s="1"/>
  <c r="D2381" i="3" s="1"/>
  <c r="D2382" i="3" s="1"/>
  <c r="D2383" i="3" s="1"/>
  <c r="D2384" i="3" s="1"/>
  <c r="D2385" i="3" s="1"/>
  <c r="D2386" i="3" s="1"/>
  <c r="D2387" i="3" s="1"/>
  <c r="D2388" i="3" s="1"/>
  <c r="D2389" i="3" s="1"/>
  <c r="D2390" i="3" s="1"/>
  <c r="D2391" i="3" s="1"/>
  <c r="D2392" i="3" s="1"/>
  <c r="D2393" i="3" s="1"/>
  <c r="D2394" i="3" s="1"/>
  <c r="D2395" i="3" s="1"/>
  <c r="D2396" i="3" s="1"/>
  <c r="D2397" i="3" s="1"/>
  <c r="D2398" i="3" s="1"/>
  <c r="D2399" i="3" s="1"/>
  <c r="D2400" i="3" s="1"/>
  <c r="D2401" i="3" s="1"/>
  <c r="D2402" i="3" s="1"/>
  <c r="D2403" i="3" s="1"/>
  <c r="D2404" i="3" s="1"/>
  <c r="D2405" i="3" s="1"/>
  <c r="D2406" i="3" s="1"/>
  <c r="D2407" i="3" s="1"/>
  <c r="D2408" i="3" s="1"/>
  <c r="D2409" i="3" s="1"/>
  <c r="D2410" i="3" s="1"/>
  <c r="D2411" i="3" s="1"/>
  <c r="D2412" i="3" s="1"/>
  <c r="D2413" i="3" s="1"/>
  <c r="D2414" i="3" s="1"/>
  <c r="D2415" i="3" s="1"/>
  <c r="D2416" i="3" s="1"/>
  <c r="D2417" i="3" s="1"/>
  <c r="D2418" i="3" s="1"/>
  <c r="D2419" i="3" s="1"/>
  <c r="D2420" i="3" s="1"/>
  <c r="D2421" i="3" s="1"/>
  <c r="D2422" i="3" s="1"/>
  <c r="D2423" i="3" s="1"/>
  <c r="D2424" i="3" s="1"/>
  <c r="D2425" i="3" s="1"/>
  <c r="D2426" i="3" s="1"/>
  <c r="D2427" i="3" s="1"/>
  <c r="D2428" i="3" s="1"/>
  <c r="D2429" i="3" s="1"/>
  <c r="D2430" i="3" s="1"/>
  <c r="D2431" i="3" s="1"/>
  <c r="D2432" i="3" s="1"/>
  <c r="D2433" i="3" s="1"/>
  <c r="D2434" i="3" s="1"/>
  <c r="D2435" i="3" s="1"/>
  <c r="D2436" i="3" s="1"/>
  <c r="D2437" i="3" s="1"/>
  <c r="D2438" i="3" s="1"/>
  <c r="D2439" i="3" s="1"/>
  <c r="D2440" i="3" s="1"/>
  <c r="D2441" i="3" s="1"/>
  <c r="D2442" i="3" s="1"/>
  <c r="D2443" i="3" s="1"/>
  <c r="D2444" i="3" s="1"/>
  <c r="D2445" i="3" s="1"/>
  <c r="D2446" i="3" s="1"/>
  <c r="D2447" i="3" s="1"/>
  <c r="D2448" i="3" s="1"/>
  <c r="D2449" i="3" s="1"/>
  <c r="D2450" i="3" s="1"/>
  <c r="D2451" i="3" s="1"/>
  <c r="D2452" i="3" s="1"/>
  <c r="D2453" i="3" s="1"/>
  <c r="D2454" i="3" s="1"/>
  <c r="D2455" i="3" s="1"/>
  <c r="D2456" i="3" s="1"/>
  <c r="D2457" i="3" s="1"/>
  <c r="D2458" i="3" s="1"/>
  <c r="D2459" i="3" s="1"/>
  <c r="D2460" i="3" s="1"/>
  <c r="D2461" i="3" s="1"/>
  <c r="D2462" i="3" s="1"/>
  <c r="D2463" i="3" s="1"/>
  <c r="D2464" i="3" s="1"/>
  <c r="D2465" i="3" s="1"/>
  <c r="D2466" i="3" s="1"/>
  <c r="D2467" i="3" s="1"/>
  <c r="D2468" i="3" s="1"/>
  <c r="D2469" i="3" s="1"/>
  <c r="D2470" i="3" s="1"/>
  <c r="D2471" i="3" s="1"/>
  <c r="D2472" i="3" s="1"/>
  <c r="D2473" i="3" s="1"/>
  <c r="D2474" i="3" s="1"/>
  <c r="D2475" i="3" s="1"/>
  <c r="D2476" i="3" s="1"/>
  <c r="D2477" i="3" s="1"/>
  <c r="D2478" i="3" s="1"/>
  <c r="D2479" i="3" s="1"/>
  <c r="D2480" i="3" s="1"/>
  <c r="D2481" i="3" s="1"/>
  <c r="D2482" i="3" s="1"/>
  <c r="D2483" i="3" s="1"/>
  <c r="D2484" i="3" s="1"/>
  <c r="D2485" i="3" s="1"/>
  <c r="D2486" i="3" s="1"/>
  <c r="D2487" i="3" s="1"/>
  <c r="D2488" i="3" s="1"/>
  <c r="D2489" i="3" s="1"/>
  <c r="D2490" i="3" s="1"/>
  <c r="D2491" i="3" s="1"/>
  <c r="D2492" i="3" s="1"/>
  <c r="D2493" i="3" s="1"/>
  <c r="D2494" i="3" s="1"/>
  <c r="D2495" i="3" s="1"/>
  <c r="D2496" i="3" s="1"/>
  <c r="D2497" i="3" s="1"/>
  <c r="D2498" i="3" s="1"/>
  <c r="D2499" i="3" s="1"/>
  <c r="D2500" i="3" s="1"/>
  <c r="D2501" i="3" s="1"/>
  <c r="D2502" i="3" s="1"/>
  <c r="D2503" i="3" s="1"/>
  <c r="D2504" i="3" s="1"/>
  <c r="D2505" i="3" s="1"/>
  <c r="D2506" i="3" s="1"/>
  <c r="D2507" i="3" s="1"/>
  <c r="D2508" i="3" s="1"/>
  <c r="D2509" i="3" s="1"/>
  <c r="D2510" i="3" s="1"/>
  <c r="D2511" i="3" s="1"/>
  <c r="D2512" i="3" s="1"/>
  <c r="D2513" i="3" s="1"/>
  <c r="D2514" i="3" s="1"/>
  <c r="D2515" i="3" s="1"/>
  <c r="D2516" i="3" s="1"/>
  <c r="D2517" i="3" s="1"/>
  <c r="D2518" i="3" s="1"/>
  <c r="D2519" i="3" s="1"/>
  <c r="D2520" i="3" s="1"/>
  <c r="D2521" i="3" s="1"/>
  <c r="D2522" i="3" s="1"/>
  <c r="D2523" i="3" s="1"/>
  <c r="D2524" i="3" s="1"/>
  <c r="D2525" i="3" s="1"/>
  <c r="D2526" i="3" s="1"/>
  <c r="D2527" i="3" s="1"/>
  <c r="D2528" i="3" s="1"/>
  <c r="D2529" i="3" s="1"/>
  <c r="D2530" i="3" s="1"/>
  <c r="D2531" i="3" s="1"/>
  <c r="D2532" i="3" s="1"/>
  <c r="D2533" i="3" s="1"/>
  <c r="D2534" i="3" s="1"/>
  <c r="D2535" i="3" s="1"/>
  <c r="D2536" i="3" s="1"/>
  <c r="D2537" i="3" s="1"/>
  <c r="D2538" i="3" s="1"/>
  <c r="D2539" i="3" s="1"/>
  <c r="D2540" i="3" s="1"/>
  <c r="D2541" i="3" s="1"/>
  <c r="D2542" i="3" s="1"/>
  <c r="D2543" i="3" s="1"/>
  <c r="D2544" i="3" s="1"/>
  <c r="D2545" i="3" s="1"/>
  <c r="D2546" i="3" s="1"/>
  <c r="D2547" i="3" s="1"/>
  <c r="D2548" i="3" s="1"/>
  <c r="D2549" i="3" s="1"/>
  <c r="D2550" i="3" s="1"/>
  <c r="D2551" i="3" s="1"/>
  <c r="D2552" i="3" s="1"/>
  <c r="D2553" i="3" s="1"/>
  <c r="D2554" i="3" s="1"/>
  <c r="D2555" i="3" s="1"/>
  <c r="D2556" i="3" s="1"/>
  <c r="D2557" i="3" s="1"/>
  <c r="D2558" i="3" s="1"/>
  <c r="D2559" i="3" s="1"/>
  <c r="D2560" i="3" s="1"/>
  <c r="D2561" i="3" s="1"/>
  <c r="D2562" i="3" s="1"/>
  <c r="D2563" i="3" s="1"/>
  <c r="D2564" i="3" s="1"/>
  <c r="D2565" i="3" s="1"/>
  <c r="D2566" i="3" s="1"/>
  <c r="D2567" i="3" s="1"/>
  <c r="D2568" i="3" s="1"/>
  <c r="D2569" i="3" s="1"/>
  <c r="D2570" i="3" s="1"/>
  <c r="D2571" i="3" s="1"/>
  <c r="D2572" i="3" s="1"/>
  <c r="D2573" i="3" s="1"/>
  <c r="D2574" i="3" s="1"/>
  <c r="D2575" i="3" s="1"/>
  <c r="D2576" i="3" s="1"/>
  <c r="D2577" i="3" s="1"/>
  <c r="D2578" i="3" s="1"/>
  <c r="D2579" i="3" s="1"/>
  <c r="D2580" i="3" s="1"/>
  <c r="D2581" i="3" s="1"/>
  <c r="D2582" i="3" s="1"/>
  <c r="D2583" i="3" s="1"/>
  <c r="D2584" i="3" s="1"/>
  <c r="D2585" i="3" s="1"/>
  <c r="D2586" i="3" s="1"/>
  <c r="D2587" i="3" s="1"/>
  <c r="D2588" i="3" s="1"/>
  <c r="D2589" i="3" s="1"/>
  <c r="D2590" i="3" s="1"/>
  <c r="D2591" i="3" s="1"/>
  <c r="D2592" i="3" s="1"/>
  <c r="D2593" i="3" s="1"/>
  <c r="D2594" i="3" s="1"/>
  <c r="D2595" i="3" s="1"/>
  <c r="D2596" i="3" s="1"/>
  <c r="D2597" i="3" s="1"/>
  <c r="D2598" i="3" s="1"/>
  <c r="D2599" i="3" s="1"/>
  <c r="D2600" i="3" s="1"/>
  <c r="D2601" i="3" s="1"/>
  <c r="D2602" i="3" s="1"/>
  <c r="D2603" i="3" s="1"/>
  <c r="D2604" i="3" s="1"/>
  <c r="D2605" i="3" s="1"/>
  <c r="D2606" i="3" s="1"/>
  <c r="D2607" i="3" s="1"/>
  <c r="D2608" i="3" s="1"/>
  <c r="D2609" i="3" s="1"/>
  <c r="D2610" i="3" s="1"/>
  <c r="D2611" i="3" s="1"/>
  <c r="D2612" i="3" s="1"/>
  <c r="D2613" i="3" s="1"/>
  <c r="D2614" i="3" s="1"/>
  <c r="D2615" i="3" s="1"/>
  <c r="D2616" i="3" s="1"/>
  <c r="D2617" i="3" s="1"/>
  <c r="D2618" i="3" s="1"/>
  <c r="D2619" i="3" s="1"/>
  <c r="D2620" i="3" s="1"/>
  <c r="D2621" i="3" s="1"/>
  <c r="D2622" i="3" s="1"/>
  <c r="D2623" i="3" s="1"/>
  <c r="D2624" i="3" s="1"/>
  <c r="D2625" i="3" s="1"/>
  <c r="D2626" i="3" s="1"/>
  <c r="D2627" i="3" s="1"/>
  <c r="D2628" i="3" s="1"/>
  <c r="D2629" i="3" s="1"/>
  <c r="D2630" i="3" s="1"/>
  <c r="D2631" i="3" s="1"/>
  <c r="D2632" i="3" s="1"/>
  <c r="D2633" i="3" s="1"/>
  <c r="D2634" i="3" s="1"/>
  <c r="D2635" i="3" s="1"/>
  <c r="D2636" i="3" s="1"/>
  <c r="D2637" i="3" s="1"/>
  <c r="D2638" i="3" s="1"/>
  <c r="D2639" i="3" s="1"/>
  <c r="D2640" i="3" s="1"/>
  <c r="D2641" i="3" s="1"/>
  <c r="D2642" i="3" s="1"/>
  <c r="D2643" i="3" s="1"/>
  <c r="D2644" i="3" s="1"/>
  <c r="D2645" i="3" s="1"/>
  <c r="D2646" i="3" s="1"/>
  <c r="D2647" i="3" s="1"/>
  <c r="D2648" i="3" s="1"/>
  <c r="D2649" i="3" s="1"/>
  <c r="D2650" i="3" s="1"/>
  <c r="D2651" i="3" s="1"/>
  <c r="D2652" i="3" s="1"/>
  <c r="D2653" i="3" s="1"/>
  <c r="D2654" i="3" s="1"/>
  <c r="D2655" i="3" s="1"/>
  <c r="D2656" i="3" s="1"/>
  <c r="D2657" i="3" s="1"/>
  <c r="D2658" i="3" s="1"/>
  <c r="D2659" i="3" s="1"/>
  <c r="D2660" i="3" s="1"/>
  <c r="D2661" i="3" s="1"/>
  <c r="D2662" i="3" s="1"/>
  <c r="D2663" i="3" s="1"/>
  <c r="D2664" i="3" s="1"/>
  <c r="D2665" i="3" s="1"/>
  <c r="D2666" i="3" s="1"/>
  <c r="D2667" i="3" s="1"/>
  <c r="D2668" i="3" s="1"/>
  <c r="D2669" i="3" s="1"/>
  <c r="D2670" i="3" s="1"/>
  <c r="D2671" i="3" s="1"/>
  <c r="D2672" i="3" s="1"/>
  <c r="D2673" i="3" s="1"/>
  <c r="D2674" i="3" s="1"/>
  <c r="D2675" i="3" s="1"/>
  <c r="D2676" i="3" s="1"/>
  <c r="D2677" i="3" s="1"/>
  <c r="D2678" i="3" s="1"/>
  <c r="D2679" i="3" s="1"/>
  <c r="D2680" i="3" s="1"/>
  <c r="D2681" i="3" s="1"/>
  <c r="D2682" i="3" s="1"/>
  <c r="D2683" i="3" s="1"/>
  <c r="D2684" i="3" s="1"/>
  <c r="D2685" i="3" s="1"/>
  <c r="D2686" i="3" s="1"/>
  <c r="D2687" i="3" s="1"/>
  <c r="D2688" i="3" s="1"/>
  <c r="D2689" i="3" s="1"/>
  <c r="D2690" i="3" s="1"/>
  <c r="D2691" i="3" s="1"/>
  <c r="D2692" i="3" s="1"/>
  <c r="D2693" i="3" s="1"/>
  <c r="D2694" i="3" s="1"/>
  <c r="D2695" i="3" s="1"/>
  <c r="D2696" i="3" s="1"/>
  <c r="D2697" i="3" s="1"/>
  <c r="D2698" i="3" s="1"/>
  <c r="D2699" i="3" s="1"/>
  <c r="D2700" i="3" s="1"/>
  <c r="D2701" i="3" s="1"/>
  <c r="D2702" i="3" s="1"/>
  <c r="D2703" i="3" s="1"/>
  <c r="D2704" i="3" s="1"/>
  <c r="D2705" i="3" s="1"/>
  <c r="D2706" i="3" s="1"/>
  <c r="D2707" i="3" s="1"/>
  <c r="D2708" i="3" s="1"/>
  <c r="D2709" i="3" s="1"/>
  <c r="D2710" i="3" s="1"/>
  <c r="D2711" i="3" s="1"/>
  <c r="D2712" i="3" s="1"/>
  <c r="D2713" i="3" s="1"/>
  <c r="D2714" i="3" s="1"/>
  <c r="D2715" i="3" s="1"/>
  <c r="D2716" i="3" s="1"/>
  <c r="D2717" i="3" s="1"/>
  <c r="D2718" i="3" s="1"/>
  <c r="D2719" i="3" s="1"/>
  <c r="D2720" i="3" s="1"/>
  <c r="D2721" i="3" s="1"/>
  <c r="D2722" i="3" s="1"/>
  <c r="D2723" i="3" s="1"/>
  <c r="D2724" i="3" s="1"/>
  <c r="D2725" i="3" s="1"/>
  <c r="D2726" i="3" s="1"/>
  <c r="D2727" i="3" s="1"/>
  <c r="D2728" i="3" s="1"/>
  <c r="D2729" i="3" s="1"/>
  <c r="D2730" i="3" s="1"/>
  <c r="D2731" i="3" s="1"/>
  <c r="D2732" i="3" s="1"/>
  <c r="D2733" i="3" s="1"/>
  <c r="D2734" i="3" s="1"/>
  <c r="D2735" i="3" s="1"/>
  <c r="D2736" i="3" s="1"/>
  <c r="D2737" i="3" s="1"/>
  <c r="D2738" i="3" s="1"/>
  <c r="D2739" i="3" s="1"/>
  <c r="D2740" i="3" s="1"/>
  <c r="D2741" i="3" s="1"/>
  <c r="D2742" i="3" s="1"/>
  <c r="D2743" i="3" s="1"/>
  <c r="D2744" i="3" s="1"/>
  <c r="D2745" i="3" s="1"/>
  <c r="D2746" i="3" s="1"/>
  <c r="D2747" i="3" s="1"/>
  <c r="D2748" i="3" s="1"/>
  <c r="D2749" i="3" s="1"/>
  <c r="D2750" i="3" s="1"/>
  <c r="D2751" i="3" s="1"/>
  <c r="D2752" i="3" s="1"/>
  <c r="D2753" i="3" s="1"/>
  <c r="D2754" i="3" s="1"/>
  <c r="D2755" i="3" s="1"/>
  <c r="D2756" i="3" s="1"/>
  <c r="D2757" i="3" s="1"/>
  <c r="D2758" i="3" s="1"/>
  <c r="D2759" i="3" s="1"/>
  <c r="D2760" i="3" s="1"/>
  <c r="D2761" i="3" s="1"/>
  <c r="D2762" i="3" s="1"/>
  <c r="D2763" i="3" s="1"/>
  <c r="D2764" i="3" s="1"/>
  <c r="D2765" i="3" s="1"/>
  <c r="D2766" i="3" s="1"/>
  <c r="D2767" i="3" s="1"/>
  <c r="D2768" i="3" s="1"/>
  <c r="D2769" i="3" s="1"/>
  <c r="D2770" i="3" s="1"/>
  <c r="D2771" i="3" s="1"/>
  <c r="D2772" i="3" s="1"/>
  <c r="D2773" i="3" s="1"/>
  <c r="D2774" i="3" s="1"/>
  <c r="D2775" i="3" s="1"/>
  <c r="D2776" i="3" s="1"/>
  <c r="D2777" i="3" s="1"/>
  <c r="D2778" i="3" s="1"/>
  <c r="D2779" i="3" s="1"/>
  <c r="D2780" i="3" s="1"/>
  <c r="D2781" i="3" s="1"/>
  <c r="D2782" i="3" s="1"/>
  <c r="D2783" i="3" s="1"/>
  <c r="D2784" i="3" s="1"/>
  <c r="D2785" i="3" s="1"/>
  <c r="D2786" i="3" s="1"/>
  <c r="D2787" i="3" s="1"/>
  <c r="D2788" i="3" s="1"/>
  <c r="D2789" i="3" s="1"/>
  <c r="D2790" i="3" s="1"/>
  <c r="D2791" i="3" s="1"/>
  <c r="D2792" i="3" s="1"/>
  <c r="D2793" i="3" s="1"/>
  <c r="D2794" i="3" s="1"/>
  <c r="D2795" i="3" s="1"/>
  <c r="D2796" i="3" s="1"/>
  <c r="D2797" i="3" s="1"/>
  <c r="D2798" i="3" s="1"/>
  <c r="D2799" i="3" s="1"/>
  <c r="D2800" i="3" s="1"/>
  <c r="D2801" i="3" s="1"/>
  <c r="D2802" i="3" s="1"/>
  <c r="D2803" i="3" s="1"/>
  <c r="D2804" i="3" s="1"/>
  <c r="D2805" i="3" s="1"/>
  <c r="D2806" i="3" s="1"/>
  <c r="D2807" i="3" s="1"/>
  <c r="D2808" i="3" s="1"/>
  <c r="D2809" i="3" s="1"/>
  <c r="D2810" i="3" s="1"/>
  <c r="D2811" i="3" s="1"/>
  <c r="D2812" i="3" s="1"/>
  <c r="D2813" i="3" s="1"/>
  <c r="D2814" i="3" s="1"/>
  <c r="D2815" i="3" s="1"/>
  <c r="D2816" i="3" s="1"/>
  <c r="D2817" i="3" s="1"/>
  <c r="D2818" i="3" s="1"/>
  <c r="D2819" i="3" s="1"/>
  <c r="D2820" i="3" s="1"/>
  <c r="D2821" i="3" s="1"/>
  <c r="D2822" i="3" s="1"/>
  <c r="D2823" i="3" s="1"/>
  <c r="D2824" i="3" s="1"/>
  <c r="D2825" i="3" s="1"/>
  <c r="D2826" i="3" s="1"/>
  <c r="D2827" i="3" s="1"/>
  <c r="D2828" i="3" s="1"/>
  <c r="D2829" i="3" s="1"/>
  <c r="D2830" i="3" s="1"/>
  <c r="D2831" i="3" s="1"/>
  <c r="D2832" i="3" s="1"/>
  <c r="D2833" i="3" s="1"/>
  <c r="D2834" i="3" s="1"/>
  <c r="D2835" i="3" s="1"/>
  <c r="D2836" i="3" s="1"/>
  <c r="D2837" i="3" s="1"/>
  <c r="D2838" i="3" s="1"/>
  <c r="D2839" i="3" s="1"/>
  <c r="D2840" i="3" s="1"/>
  <c r="D2841" i="3" s="1"/>
  <c r="D2842" i="3" s="1"/>
  <c r="D2843" i="3" s="1"/>
  <c r="D2844" i="3" s="1"/>
  <c r="D2845" i="3" s="1"/>
  <c r="D2846" i="3" s="1"/>
  <c r="D2847" i="3" s="1"/>
  <c r="D2848" i="3" s="1"/>
  <c r="D2849" i="3" s="1"/>
  <c r="D2850" i="3" s="1"/>
  <c r="D2851" i="3" s="1"/>
  <c r="D2852" i="3" s="1"/>
  <c r="D2853" i="3" s="1"/>
  <c r="D2854" i="3" s="1"/>
  <c r="D2855" i="3" s="1"/>
  <c r="D2856" i="3" s="1"/>
  <c r="D2857" i="3" s="1"/>
  <c r="D2858" i="3" s="1"/>
  <c r="D2859" i="3" s="1"/>
  <c r="D2860" i="3" s="1"/>
  <c r="D2861" i="3" s="1"/>
  <c r="D2862" i="3" s="1"/>
  <c r="D2863" i="3" s="1"/>
  <c r="D2864" i="3" s="1"/>
  <c r="D2865" i="3" s="1"/>
  <c r="D2866" i="3" s="1"/>
  <c r="D2867" i="3" s="1"/>
  <c r="D2868" i="3" s="1"/>
  <c r="D2869" i="3" s="1"/>
  <c r="D2870" i="3" s="1"/>
  <c r="D2871" i="3" s="1"/>
  <c r="D2872" i="3" s="1"/>
  <c r="D2873" i="3" s="1"/>
  <c r="D2874" i="3" s="1"/>
  <c r="D2875" i="3" s="1"/>
  <c r="D2876" i="3" s="1"/>
  <c r="D2877" i="3" s="1"/>
  <c r="D2878" i="3" s="1"/>
  <c r="D2879" i="3" s="1"/>
  <c r="D2880" i="3" s="1"/>
  <c r="D2881" i="3" s="1"/>
  <c r="D2882" i="3" s="1"/>
  <c r="D2883" i="3" s="1"/>
  <c r="D2884" i="3" s="1"/>
  <c r="D2885" i="3" s="1"/>
  <c r="D2886" i="3" s="1"/>
  <c r="D2887" i="3" s="1"/>
  <c r="D2888" i="3" s="1"/>
  <c r="D2889" i="3" s="1"/>
  <c r="D2890" i="3" s="1"/>
  <c r="D2891" i="3" s="1"/>
  <c r="D2892" i="3" s="1"/>
  <c r="D2893" i="3" s="1"/>
  <c r="D2894" i="3" s="1"/>
  <c r="D2895" i="3" s="1"/>
  <c r="D2896" i="3" s="1"/>
  <c r="D2897" i="3" s="1"/>
  <c r="D2898" i="3" s="1"/>
  <c r="D2899" i="3" s="1"/>
  <c r="D2900" i="3" s="1"/>
  <c r="D2901" i="3" s="1"/>
  <c r="D2902" i="3" s="1"/>
  <c r="D2903" i="3" s="1"/>
  <c r="D2904" i="3" s="1"/>
  <c r="D2905" i="3" s="1"/>
  <c r="D2906" i="3" s="1"/>
  <c r="D2907" i="3" s="1"/>
  <c r="D2908" i="3" s="1"/>
  <c r="D2909" i="3" s="1"/>
  <c r="D2910" i="3" s="1"/>
  <c r="D2911" i="3" s="1"/>
  <c r="D2912" i="3" s="1"/>
  <c r="D2913" i="3" s="1"/>
  <c r="D2914" i="3" s="1"/>
  <c r="D2915" i="3" s="1"/>
  <c r="D2916" i="3" s="1"/>
  <c r="D2917" i="3" s="1"/>
  <c r="D2918" i="3" s="1"/>
  <c r="D2919" i="3" s="1"/>
  <c r="D2920" i="3" s="1"/>
  <c r="D2921" i="3" s="1"/>
  <c r="D2922" i="3" s="1"/>
  <c r="D2923" i="3" s="1"/>
  <c r="D2924" i="3" s="1"/>
  <c r="D2925" i="3" s="1"/>
  <c r="D2926" i="3" s="1"/>
  <c r="D2927" i="3" s="1"/>
  <c r="D2928" i="3" s="1"/>
  <c r="D2929" i="3" s="1"/>
  <c r="D2930" i="3" s="1"/>
  <c r="D2931" i="3" s="1"/>
  <c r="D2932" i="3" s="1"/>
  <c r="D2933" i="3" s="1"/>
  <c r="D2934" i="3" s="1"/>
  <c r="D2935" i="3" s="1"/>
  <c r="D2936" i="3" s="1"/>
  <c r="D2937" i="3" s="1"/>
  <c r="D2938" i="3" s="1"/>
  <c r="D2939" i="3" s="1"/>
  <c r="D2940" i="3" s="1"/>
  <c r="D2941" i="3" s="1"/>
  <c r="D2942" i="3" s="1"/>
  <c r="D2943" i="3" s="1"/>
  <c r="D2944" i="3" s="1"/>
  <c r="D2945" i="3" s="1"/>
  <c r="D2946" i="3" s="1"/>
  <c r="D2947" i="3" s="1"/>
  <c r="D2948" i="3" s="1"/>
  <c r="D2949" i="3" s="1"/>
  <c r="D2950" i="3" s="1"/>
  <c r="D2951" i="3" s="1"/>
  <c r="D2952" i="3" s="1"/>
  <c r="D2953" i="3" s="1"/>
  <c r="D2954" i="3" s="1"/>
  <c r="D2955" i="3" s="1"/>
  <c r="D2956" i="3" s="1"/>
  <c r="D2957" i="3" s="1"/>
  <c r="D2958" i="3" s="1"/>
  <c r="D2959" i="3" s="1"/>
  <c r="D2960" i="3" s="1"/>
  <c r="D2961" i="3" s="1"/>
  <c r="D2962" i="3" s="1"/>
  <c r="D2963" i="3" s="1"/>
  <c r="D2964" i="3" s="1"/>
  <c r="D2965" i="3" s="1"/>
  <c r="D2966" i="3" s="1"/>
  <c r="D2967" i="3" s="1"/>
  <c r="D2968" i="3" s="1"/>
  <c r="D2969" i="3" s="1"/>
  <c r="D2970" i="3" s="1"/>
  <c r="D2971" i="3" s="1"/>
  <c r="D2972" i="3" s="1"/>
  <c r="D2973" i="3" s="1"/>
  <c r="D2974" i="3" s="1"/>
  <c r="D2975" i="3" s="1"/>
  <c r="D2976" i="3" s="1"/>
  <c r="D2977" i="3" s="1"/>
  <c r="D2978" i="3" s="1"/>
  <c r="D2979" i="3" s="1"/>
  <c r="D2980" i="3" s="1"/>
  <c r="D2981" i="3" s="1"/>
  <c r="D2982" i="3" s="1"/>
  <c r="D2983" i="3" s="1"/>
  <c r="D2984" i="3" s="1"/>
  <c r="D2985" i="3" s="1"/>
  <c r="D2986" i="3" s="1"/>
  <c r="D2987" i="3" s="1"/>
  <c r="D2988" i="3" s="1"/>
  <c r="D2989" i="3" s="1"/>
  <c r="D2990" i="3" s="1"/>
  <c r="D2991" i="3" s="1"/>
  <c r="D2992" i="3" s="1"/>
  <c r="D2993" i="3" s="1"/>
  <c r="D2994" i="3" s="1"/>
  <c r="D2995" i="3" s="1"/>
  <c r="D2996" i="3" s="1"/>
  <c r="D2997" i="3" s="1"/>
  <c r="D2998" i="3" s="1"/>
  <c r="D2999" i="3" s="1"/>
  <c r="D3000" i="3" s="1"/>
  <c r="D3001" i="3" s="1"/>
  <c r="D3002" i="3" s="1"/>
  <c r="D3003" i="3" s="1"/>
  <c r="D3004" i="3" s="1"/>
  <c r="D3005" i="3" s="1"/>
  <c r="D3006" i="3" s="1"/>
  <c r="D3007" i="3" s="1"/>
  <c r="D3008" i="3" s="1"/>
  <c r="D3009" i="3" s="1"/>
  <c r="D3010" i="3" s="1"/>
  <c r="D3011" i="3" s="1"/>
  <c r="D3012" i="3" s="1"/>
  <c r="D3013" i="3" s="1"/>
  <c r="D3014" i="3" s="1"/>
  <c r="D3015" i="3" s="1"/>
  <c r="D3016" i="3" s="1"/>
  <c r="D3017" i="3" s="1"/>
  <c r="D3018" i="3" s="1"/>
  <c r="D3019" i="3" s="1"/>
  <c r="D3020" i="3" s="1"/>
  <c r="D3021" i="3" s="1"/>
  <c r="D3022" i="3" s="1"/>
  <c r="D3023" i="3" s="1"/>
  <c r="D3024" i="3" s="1"/>
  <c r="D3025" i="3" s="1"/>
  <c r="D3026" i="3" s="1"/>
  <c r="D3027" i="3" s="1"/>
  <c r="D3028" i="3" s="1"/>
  <c r="D3029" i="3" s="1"/>
  <c r="D3030" i="3" s="1"/>
  <c r="D3031" i="3" s="1"/>
  <c r="D3032" i="3" s="1"/>
  <c r="D3033" i="3" s="1"/>
  <c r="D3034" i="3" s="1"/>
  <c r="D3035" i="3" s="1"/>
  <c r="D3036" i="3" s="1"/>
  <c r="D3037" i="3" s="1"/>
  <c r="D3038" i="3" s="1"/>
  <c r="D3039" i="3" s="1"/>
  <c r="D3040" i="3" s="1"/>
  <c r="D3041" i="3" s="1"/>
  <c r="D3042" i="3" s="1"/>
  <c r="D3043" i="3" s="1"/>
  <c r="D3044" i="3" s="1"/>
  <c r="D3045" i="3" s="1"/>
  <c r="D3046" i="3" s="1"/>
  <c r="D3047" i="3" s="1"/>
  <c r="D3048" i="3" s="1"/>
  <c r="D3049" i="3" s="1"/>
  <c r="D3050" i="3" s="1"/>
  <c r="D3051" i="3" s="1"/>
  <c r="D3052" i="3" s="1"/>
  <c r="D3053" i="3" s="1"/>
  <c r="D3054" i="3" s="1"/>
  <c r="D3055" i="3" s="1"/>
  <c r="D3056" i="3" s="1"/>
  <c r="D3057" i="3" s="1"/>
  <c r="D3058" i="3" s="1"/>
  <c r="D3059" i="3" s="1"/>
  <c r="D3060" i="3" s="1"/>
  <c r="D3061" i="3" s="1"/>
  <c r="D3062" i="3" s="1"/>
  <c r="D3063" i="3" s="1"/>
  <c r="D3064" i="3" s="1"/>
  <c r="D3065" i="3" s="1"/>
  <c r="D3066" i="3" s="1"/>
  <c r="D3067" i="3" s="1"/>
  <c r="D3068" i="3" s="1"/>
  <c r="D3069" i="3" s="1"/>
  <c r="D3070" i="3" s="1"/>
  <c r="D3071" i="3" s="1"/>
  <c r="D3072" i="3" s="1"/>
  <c r="D3073" i="3" s="1"/>
  <c r="D3074" i="3" s="1"/>
  <c r="D3075" i="3" s="1"/>
  <c r="D3076" i="3" s="1"/>
  <c r="D3077" i="3" s="1"/>
  <c r="D3078" i="3" s="1"/>
  <c r="D3079" i="3" s="1"/>
  <c r="D3080" i="3" s="1"/>
  <c r="D3081" i="3" s="1"/>
  <c r="D3082" i="3" s="1"/>
  <c r="D3083" i="3" s="1"/>
  <c r="D3084" i="3" s="1"/>
  <c r="D3085" i="3" s="1"/>
  <c r="D3086" i="3" s="1"/>
  <c r="D3087" i="3" s="1"/>
  <c r="D3088" i="3" s="1"/>
  <c r="D3089" i="3" s="1"/>
  <c r="D3090" i="3" s="1"/>
  <c r="D3091" i="3" s="1"/>
  <c r="D3092" i="3" s="1"/>
  <c r="D3093" i="3" s="1"/>
  <c r="D3094" i="3" s="1"/>
  <c r="D3095" i="3" s="1"/>
  <c r="D3096" i="3" s="1"/>
  <c r="D3097" i="3" s="1"/>
  <c r="D3098" i="3" s="1"/>
  <c r="D3099" i="3" s="1"/>
  <c r="D3100" i="3" s="1"/>
  <c r="D3101" i="3" s="1"/>
  <c r="D3102" i="3" s="1"/>
  <c r="D3103" i="3" s="1"/>
  <c r="D3104" i="3" s="1"/>
  <c r="D3105" i="3" s="1"/>
  <c r="D3106" i="3" s="1"/>
  <c r="D3107" i="3" s="1"/>
  <c r="D3108" i="3" s="1"/>
  <c r="D3109" i="3" s="1"/>
  <c r="D3110" i="3" s="1"/>
  <c r="D3111" i="3" s="1"/>
  <c r="D3112" i="3" s="1"/>
  <c r="D3113" i="3" s="1"/>
  <c r="D3114" i="3" s="1"/>
  <c r="D3115" i="3" s="1"/>
  <c r="D3116" i="3" s="1"/>
  <c r="D3117" i="3" s="1"/>
  <c r="D3118" i="3" s="1"/>
  <c r="D3119" i="3" s="1"/>
  <c r="D3120" i="3" s="1"/>
  <c r="D3121" i="3" s="1"/>
  <c r="D3122" i="3" s="1"/>
  <c r="D3123" i="3" s="1"/>
  <c r="D3124" i="3" s="1"/>
  <c r="D3125" i="3" s="1"/>
  <c r="D3126" i="3" s="1"/>
  <c r="D3127" i="3" s="1"/>
  <c r="D3128" i="3" s="1"/>
  <c r="D3129" i="3" s="1"/>
  <c r="D3130" i="3" s="1"/>
  <c r="D3131" i="3" s="1"/>
  <c r="D3132" i="3" s="1"/>
  <c r="D3133" i="3" s="1"/>
  <c r="D3134" i="3" s="1"/>
  <c r="D3135" i="3" s="1"/>
  <c r="D3136" i="3" s="1"/>
  <c r="D3137" i="3" s="1"/>
  <c r="D3138" i="3" s="1"/>
  <c r="D3139" i="3" s="1"/>
  <c r="D3140" i="3" s="1"/>
  <c r="D3141" i="3" s="1"/>
  <c r="D3142" i="3" s="1"/>
  <c r="D3143" i="3" s="1"/>
  <c r="D3144" i="3" s="1"/>
  <c r="D3145" i="3" s="1"/>
  <c r="D3146" i="3" s="1"/>
  <c r="D3147" i="3" s="1"/>
  <c r="D3148" i="3" s="1"/>
  <c r="D3149" i="3" s="1"/>
  <c r="D3150" i="3" s="1"/>
  <c r="D3151" i="3" s="1"/>
  <c r="D3152" i="3" s="1"/>
  <c r="D3153" i="3" s="1"/>
  <c r="D3154" i="3" s="1"/>
  <c r="D3155" i="3" s="1"/>
  <c r="D3156" i="3" s="1"/>
  <c r="D3157" i="3" s="1"/>
  <c r="D3158" i="3" s="1"/>
  <c r="D3159" i="3" s="1"/>
  <c r="D3160" i="3" s="1"/>
  <c r="D3161" i="3" s="1"/>
  <c r="D3162" i="3" s="1"/>
  <c r="D3163" i="3" s="1"/>
  <c r="D3164" i="3" s="1"/>
  <c r="D3165" i="3" s="1"/>
  <c r="D3166" i="3" s="1"/>
  <c r="D3167" i="3" s="1"/>
  <c r="D3168" i="3" s="1"/>
  <c r="D3169" i="3" s="1"/>
  <c r="D3170" i="3" s="1"/>
  <c r="D3171" i="3" s="1"/>
  <c r="D3172" i="3" s="1"/>
  <c r="D3173" i="3" s="1"/>
  <c r="D3174" i="3" s="1"/>
  <c r="D3175" i="3" s="1"/>
  <c r="D3176" i="3" s="1"/>
  <c r="D3177" i="3" s="1"/>
  <c r="D3178" i="3" s="1"/>
  <c r="D3179" i="3" s="1"/>
  <c r="D3180" i="3" s="1"/>
  <c r="D3181" i="3" s="1"/>
  <c r="D3182" i="3" s="1"/>
  <c r="D3183" i="3" s="1"/>
  <c r="D3184" i="3" s="1"/>
  <c r="D3185" i="3" s="1"/>
  <c r="D3186" i="3" s="1"/>
  <c r="D3187" i="3" s="1"/>
  <c r="D3188" i="3" s="1"/>
  <c r="D3189" i="3" s="1"/>
  <c r="D3190" i="3" s="1"/>
  <c r="D3191" i="3" s="1"/>
  <c r="D3192" i="3" s="1"/>
  <c r="D3193" i="3" s="1"/>
  <c r="D3194" i="3" s="1"/>
  <c r="D3195" i="3" s="1"/>
  <c r="D3196" i="3" s="1"/>
  <c r="D3197" i="3" s="1"/>
  <c r="D3198" i="3" s="1"/>
  <c r="D3199" i="3" s="1"/>
  <c r="D3200" i="3" s="1"/>
  <c r="D3201" i="3" s="1"/>
  <c r="D3202" i="3" s="1"/>
  <c r="D3203" i="3" s="1"/>
  <c r="D3204" i="3" s="1"/>
  <c r="D3205" i="3" s="1"/>
  <c r="D3206" i="3" s="1"/>
  <c r="D3207" i="3" s="1"/>
  <c r="D3208" i="3" s="1"/>
  <c r="D3209" i="3" s="1"/>
  <c r="D3210" i="3" s="1"/>
  <c r="D3211" i="3" s="1"/>
  <c r="D3212" i="3" s="1"/>
  <c r="D3213" i="3" s="1"/>
  <c r="D3214" i="3" s="1"/>
  <c r="D3215" i="3" s="1"/>
  <c r="D3216" i="3" s="1"/>
  <c r="D3217" i="3" s="1"/>
  <c r="D3218" i="3" s="1"/>
  <c r="D3219" i="3" s="1"/>
  <c r="D3220" i="3" s="1"/>
  <c r="D3221" i="3" s="1"/>
  <c r="D3222" i="3" s="1"/>
  <c r="D3223" i="3" s="1"/>
  <c r="D3224" i="3" s="1"/>
  <c r="D3225" i="3" s="1"/>
  <c r="D3226" i="3" s="1"/>
  <c r="D3227" i="3" s="1"/>
  <c r="D3228" i="3" s="1"/>
  <c r="D3229" i="3" s="1"/>
  <c r="D3230" i="3" s="1"/>
  <c r="D3231" i="3" s="1"/>
  <c r="D3232" i="3" s="1"/>
  <c r="D3233" i="3" s="1"/>
  <c r="D3234" i="3" s="1"/>
  <c r="D3235" i="3" s="1"/>
  <c r="D3236" i="3" s="1"/>
  <c r="D3237" i="3" s="1"/>
  <c r="D3238" i="3" s="1"/>
  <c r="D3239" i="3" s="1"/>
  <c r="D3240" i="3" s="1"/>
  <c r="D3241" i="3" s="1"/>
  <c r="D3242" i="3" s="1"/>
  <c r="D3243" i="3" s="1"/>
  <c r="D3244" i="3" s="1"/>
  <c r="D3245" i="3" s="1"/>
  <c r="D3246" i="3" s="1"/>
  <c r="D3247" i="3" s="1"/>
  <c r="D3248" i="3" s="1"/>
  <c r="D3249" i="3" s="1"/>
  <c r="D3250" i="3" s="1"/>
  <c r="D3251" i="3" s="1"/>
  <c r="D3252" i="3" s="1"/>
  <c r="D3253" i="3" s="1"/>
  <c r="D3254" i="3" s="1"/>
  <c r="D3255" i="3" s="1"/>
  <c r="D3256" i="3" s="1"/>
  <c r="D3257" i="3" s="1"/>
  <c r="D3258" i="3" s="1"/>
  <c r="D3259" i="3" s="1"/>
  <c r="D3260" i="3" s="1"/>
  <c r="D3261" i="3" s="1"/>
  <c r="D3262" i="3" s="1"/>
  <c r="D3263" i="3" s="1"/>
  <c r="D3264" i="3" s="1"/>
  <c r="D3265" i="3" s="1"/>
  <c r="D3266" i="3" s="1"/>
  <c r="D3267" i="3" s="1"/>
  <c r="D3268" i="3" s="1"/>
  <c r="D3269" i="3" s="1"/>
  <c r="D3270" i="3" s="1"/>
  <c r="D3271" i="3" s="1"/>
  <c r="D3272" i="3" s="1"/>
  <c r="D3273" i="3" s="1"/>
  <c r="D3274" i="3" s="1"/>
  <c r="D3275" i="3" s="1"/>
  <c r="D3276" i="3" s="1"/>
  <c r="D3277" i="3" s="1"/>
  <c r="D3278" i="3" s="1"/>
  <c r="D3279" i="3" s="1"/>
  <c r="D3280" i="3" s="1"/>
  <c r="D3281" i="3" s="1"/>
  <c r="D3282" i="3" s="1"/>
  <c r="D3283" i="3" s="1"/>
  <c r="D3284" i="3" s="1"/>
  <c r="D3285" i="3" s="1"/>
  <c r="D3286" i="3" s="1"/>
  <c r="D3287" i="3" s="1"/>
  <c r="D3288" i="3" s="1"/>
  <c r="D3289" i="3" s="1"/>
  <c r="D3290" i="3" s="1"/>
  <c r="D3291" i="3" s="1"/>
  <c r="D3292" i="3" s="1"/>
  <c r="D3293" i="3" s="1"/>
  <c r="D3294" i="3" s="1"/>
  <c r="D3295" i="3" s="1"/>
  <c r="D3296" i="3" s="1"/>
  <c r="D3297" i="3" s="1"/>
  <c r="D3298" i="3" s="1"/>
  <c r="D3299" i="3" s="1"/>
  <c r="D3300" i="3" s="1"/>
  <c r="D3301" i="3" s="1"/>
  <c r="D3302" i="3" s="1"/>
  <c r="D3303" i="3" s="1"/>
  <c r="D3304" i="3" s="1"/>
  <c r="D3305" i="3" s="1"/>
  <c r="D3306" i="3" s="1"/>
  <c r="D3307" i="3" s="1"/>
  <c r="D3308" i="3" s="1"/>
  <c r="D3309" i="3" s="1"/>
  <c r="D3310" i="3" s="1"/>
  <c r="D3311" i="3" s="1"/>
  <c r="D3312" i="3" s="1"/>
  <c r="D3313" i="3" s="1"/>
  <c r="D3314" i="3" s="1"/>
  <c r="D3315" i="3" s="1"/>
  <c r="D3316" i="3" s="1"/>
  <c r="D3317" i="3" s="1"/>
  <c r="D3318" i="3" s="1"/>
  <c r="D3319" i="3" s="1"/>
  <c r="D3320" i="3" s="1"/>
  <c r="D3321" i="3" s="1"/>
  <c r="D3322" i="3" s="1"/>
  <c r="D3323" i="3" s="1"/>
  <c r="D3324" i="3" s="1"/>
  <c r="D3325" i="3" s="1"/>
  <c r="D3326" i="3" s="1"/>
  <c r="D3327" i="3" s="1"/>
  <c r="D3328" i="3" s="1"/>
  <c r="D3329" i="3" s="1"/>
  <c r="D3330" i="3" s="1"/>
  <c r="D3331" i="3" s="1"/>
  <c r="D3332" i="3" s="1"/>
  <c r="D3333" i="3" s="1"/>
  <c r="D3334" i="3" s="1"/>
  <c r="D3335" i="3" s="1"/>
  <c r="D3336" i="3" s="1"/>
  <c r="D3337" i="3" s="1"/>
  <c r="D3338" i="3" s="1"/>
  <c r="D3339" i="3" s="1"/>
  <c r="D3340" i="3" s="1"/>
  <c r="D3341" i="3" s="1"/>
  <c r="D3342" i="3" s="1"/>
  <c r="D3343" i="3" s="1"/>
  <c r="D3344" i="3" s="1"/>
  <c r="D3345" i="3" s="1"/>
  <c r="D3346" i="3" s="1"/>
  <c r="D3347" i="3" s="1"/>
  <c r="D3348" i="3" s="1"/>
  <c r="D3349" i="3" s="1"/>
  <c r="D3350" i="3" s="1"/>
  <c r="D3351" i="3" s="1"/>
  <c r="D3352" i="3" s="1"/>
  <c r="D3353" i="3" s="1"/>
  <c r="D3354" i="3" s="1"/>
  <c r="D3355" i="3" s="1"/>
  <c r="D3356" i="3" s="1"/>
  <c r="D3357" i="3" s="1"/>
  <c r="D3358" i="3" s="1"/>
  <c r="D3359" i="3" s="1"/>
  <c r="D3360" i="3" s="1"/>
  <c r="D3361" i="3" s="1"/>
  <c r="D3362" i="3" s="1"/>
  <c r="D3363" i="3" s="1"/>
  <c r="D3364" i="3" s="1"/>
  <c r="D3365" i="3" s="1"/>
  <c r="D3366" i="3" s="1"/>
  <c r="D3367" i="3" s="1"/>
  <c r="D3368" i="3" s="1"/>
  <c r="D3369" i="3" s="1"/>
  <c r="D3370" i="3" s="1"/>
  <c r="D3371" i="3" s="1"/>
  <c r="D3372" i="3" s="1"/>
  <c r="D3373" i="3" s="1"/>
  <c r="D3374" i="3" s="1"/>
  <c r="D3375" i="3" s="1"/>
  <c r="D3376" i="3" s="1"/>
  <c r="D3377" i="3" s="1"/>
  <c r="D3378" i="3" s="1"/>
  <c r="D3379" i="3" s="1"/>
  <c r="D3380" i="3" s="1"/>
  <c r="D3381" i="3" s="1"/>
  <c r="D3382" i="3" s="1"/>
  <c r="D3383" i="3" s="1"/>
  <c r="D3384" i="3" s="1"/>
  <c r="D3385" i="3" s="1"/>
  <c r="D3386" i="3" s="1"/>
  <c r="D3387" i="3" s="1"/>
  <c r="D3388" i="3" s="1"/>
  <c r="D3389" i="3" s="1"/>
  <c r="D3390" i="3" s="1"/>
  <c r="D3391" i="3" s="1"/>
  <c r="D3392" i="3" s="1"/>
  <c r="D3393" i="3" s="1"/>
  <c r="D3394" i="3" s="1"/>
  <c r="D3395" i="3" s="1"/>
  <c r="D3396" i="3" s="1"/>
  <c r="D3397" i="3" s="1"/>
  <c r="D3398" i="3" s="1"/>
  <c r="D3399" i="3" s="1"/>
  <c r="D3400" i="3" s="1"/>
  <c r="D3401" i="3" s="1"/>
  <c r="D3402" i="3" s="1"/>
  <c r="D3403" i="3" s="1"/>
  <c r="D3404" i="3" s="1"/>
  <c r="D3405" i="3" s="1"/>
  <c r="D3406" i="3" s="1"/>
  <c r="D3407" i="3" s="1"/>
  <c r="D3408" i="3" s="1"/>
  <c r="D3409" i="3" s="1"/>
  <c r="D3410" i="3" s="1"/>
  <c r="D3411" i="3" s="1"/>
  <c r="D3412" i="3" s="1"/>
  <c r="D3413" i="3" s="1"/>
  <c r="D3414" i="3" s="1"/>
  <c r="D3415" i="3" s="1"/>
  <c r="D3416" i="3" s="1"/>
  <c r="D3417" i="3" s="1"/>
  <c r="D3418" i="3" s="1"/>
  <c r="D3419" i="3" s="1"/>
  <c r="D3420" i="3" s="1"/>
  <c r="D3421" i="3" s="1"/>
  <c r="D3422" i="3" s="1"/>
  <c r="D3423" i="3" s="1"/>
  <c r="D3424" i="3" s="1"/>
  <c r="D3425" i="3" s="1"/>
  <c r="D3426" i="3" s="1"/>
  <c r="D3427" i="3" s="1"/>
  <c r="D3428" i="3" s="1"/>
  <c r="D3429" i="3" s="1"/>
  <c r="D3430" i="3" s="1"/>
  <c r="D3431" i="3" s="1"/>
  <c r="D3432" i="3" s="1"/>
  <c r="D3433" i="3" s="1"/>
  <c r="D3434" i="3" s="1"/>
  <c r="D3435" i="3" s="1"/>
  <c r="D3436" i="3" s="1"/>
  <c r="D3437" i="3" s="1"/>
  <c r="D3438" i="3" s="1"/>
  <c r="D3439" i="3" s="1"/>
  <c r="D3440" i="3" s="1"/>
  <c r="D3441" i="3" s="1"/>
  <c r="D3442" i="3" s="1"/>
  <c r="D3443" i="3" s="1"/>
  <c r="D3444" i="3" s="1"/>
  <c r="D3445" i="3" s="1"/>
  <c r="D3446" i="3" s="1"/>
  <c r="D3447" i="3" s="1"/>
  <c r="D3448" i="3" s="1"/>
  <c r="D3449" i="3" s="1"/>
  <c r="D3450" i="3" s="1"/>
  <c r="D3451" i="3" s="1"/>
  <c r="D3452" i="3" s="1"/>
  <c r="D3453" i="3" s="1"/>
  <c r="D3454" i="3" s="1"/>
  <c r="D3455" i="3" s="1"/>
  <c r="D3456" i="3" s="1"/>
  <c r="D3457" i="3" s="1"/>
  <c r="D3458" i="3" s="1"/>
  <c r="D3459" i="3" s="1"/>
  <c r="D3460" i="3" s="1"/>
  <c r="D3461" i="3" s="1"/>
  <c r="D3462" i="3" s="1"/>
  <c r="D3463" i="3" s="1"/>
  <c r="D3464" i="3" s="1"/>
  <c r="D3465" i="3" s="1"/>
  <c r="D3466" i="3" s="1"/>
  <c r="D3467" i="3" s="1"/>
  <c r="D3468" i="3" s="1"/>
  <c r="D3469" i="3" s="1"/>
  <c r="D3470" i="3" s="1"/>
  <c r="D3471" i="3" s="1"/>
  <c r="D3472" i="3" s="1"/>
  <c r="D3473" i="3" s="1"/>
  <c r="D3474" i="3" s="1"/>
  <c r="D3475" i="3" s="1"/>
  <c r="D3476" i="3" s="1"/>
  <c r="D3477" i="3" s="1"/>
  <c r="D3478" i="3" s="1"/>
  <c r="D3479" i="3" s="1"/>
  <c r="D3480" i="3" s="1"/>
  <c r="D3481" i="3" s="1"/>
  <c r="D3482" i="3" s="1"/>
  <c r="D3483" i="3" s="1"/>
  <c r="D3484" i="3" s="1"/>
  <c r="D3485" i="3" s="1"/>
  <c r="D3486" i="3" s="1"/>
  <c r="D3487" i="3" s="1"/>
  <c r="D3488" i="3" s="1"/>
  <c r="D3489" i="3" s="1"/>
  <c r="D3490" i="3" s="1"/>
  <c r="D3491" i="3" s="1"/>
  <c r="D3492" i="3" s="1"/>
  <c r="D3493" i="3" s="1"/>
  <c r="D3494" i="3" s="1"/>
  <c r="D3495" i="3" s="1"/>
  <c r="D3496" i="3" s="1"/>
  <c r="D3497" i="3" s="1"/>
  <c r="D3498" i="3" s="1"/>
  <c r="D3499" i="3" s="1"/>
  <c r="D3500" i="3" s="1"/>
  <c r="D3501" i="3" s="1"/>
  <c r="D3502" i="3" s="1"/>
  <c r="D3503" i="3" s="1"/>
  <c r="D3504" i="3" s="1"/>
  <c r="D3505" i="3" s="1"/>
  <c r="D3506" i="3" s="1"/>
  <c r="D3507" i="3" s="1"/>
  <c r="D3508" i="3" s="1"/>
  <c r="D3509" i="3" s="1"/>
  <c r="D3510" i="3" s="1"/>
  <c r="D3511" i="3" s="1"/>
  <c r="D3512" i="3" s="1"/>
  <c r="D3513" i="3" s="1"/>
  <c r="D3514" i="3" s="1"/>
  <c r="D3515" i="3" s="1"/>
  <c r="D3516" i="3" s="1"/>
  <c r="D3517" i="3" s="1"/>
  <c r="D3518" i="3" s="1"/>
  <c r="D3519" i="3" s="1"/>
  <c r="D3520" i="3" s="1"/>
  <c r="D3521" i="3" s="1"/>
  <c r="D3522" i="3" s="1"/>
  <c r="D3523" i="3" s="1"/>
  <c r="D3524" i="3" s="1"/>
  <c r="D3525" i="3" s="1"/>
  <c r="D3526" i="3" s="1"/>
  <c r="D3527" i="3" s="1"/>
  <c r="D3528" i="3" s="1"/>
  <c r="D3529" i="3" s="1"/>
  <c r="D3530" i="3" s="1"/>
  <c r="D3531" i="3" s="1"/>
  <c r="D3532" i="3" s="1"/>
  <c r="D3533" i="3" s="1"/>
  <c r="D3534" i="3" s="1"/>
  <c r="D3535" i="3" s="1"/>
  <c r="D3536" i="3" s="1"/>
  <c r="D3537" i="3" s="1"/>
  <c r="D3538" i="3" s="1"/>
  <c r="D3539" i="3" s="1"/>
  <c r="D3540" i="3" s="1"/>
  <c r="D3541" i="3" s="1"/>
  <c r="D3542" i="3" s="1"/>
  <c r="D3543" i="3" s="1"/>
  <c r="D3544" i="3" s="1"/>
  <c r="D3545" i="3" s="1"/>
  <c r="D3546" i="3" s="1"/>
  <c r="D3547" i="3" s="1"/>
  <c r="D3548" i="3" s="1"/>
  <c r="D3549" i="3" s="1"/>
  <c r="D3550" i="3" s="1"/>
  <c r="D3551" i="3" s="1"/>
  <c r="D3552" i="3" s="1"/>
  <c r="D3553" i="3" s="1"/>
  <c r="D3554" i="3" s="1"/>
  <c r="D3555" i="3" s="1"/>
  <c r="D3556" i="3" s="1"/>
  <c r="D3557" i="3" s="1"/>
  <c r="D3558" i="3" s="1"/>
  <c r="D3559" i="3" s="1"/>
  <c r="D3560" i="3" s="1"/>
  <c r="D3561" i="3" s="1"/>
  <c r="D3562" i="3" s="1"/>
  <c r="D3563" i="3" s="1"/>
  <c r="D3564" i="3" s="1"/>
  <c r="D3565" i="3" s="1"/>
  <c r="D3566" i="3" s="1"/>
  <c r="D3567" i="3" s="1"/>
  <c r="D3568" i="3" s="1"/>
  <c r="D3569" i="3" s="1"/>
  <c r="D3570" i="3" s="1"/>
  <c r="D3571" i="3" s="1"/>
  <c r="D3572" i="3" s="1"/>
  <c r="D3573" i="3" s="1"/>
  <c r="D3574" i="3" s="1"/>
  <c r="D3575" i="3" s="1"/>
  <c r="D3576" i="3" s="1"/>
  <c r="D3577" i="3" s="1"/>
  <c r="D3578" i="3" s="1"/>
  <c r="D3579" i="3" s="1"/>
  <c r="D3580" i="3" s="1"/>
  <c r="D3581" i="3" s="1"/>
  <c r="D3582" i="3" s="1"/>
  <c r="D3583" i="3" s="1"/>
  <c r="D3584" i="3" s="1"/>
  <c r="D3585" i="3" s="1"/>
  <c r="D3586" i="3" s="1"/>
  <c r="D3587" i="3" s="1"/>
  <c r="D3588" i="3" s="1"/>
  <c r="D3589" i="3" s="1"/>
  <c r="D3590" i="3" s="1"/>
  <c r="D3591" i="3" s="1"/>
  <c r="D3592" i="3" s="1"/>
  <c r="D3593" i="3" s="1"/>
  <c r="D3594" i="3" s="1"/>
  <c r="D3595" i="3" s="1"/>
  <c r="D3596" i="3" s="1"/>
  <c r="D3597" i="3" s="1"/>
  <c r="D3598" i="3" s="1"/>
  <c r="D3599" i="3" s="1"/>
  <c r="D3600" i="3" s="1"/>
  <c r="D3601" i="3" s="1"/>
  <c r="D3602" i="3" s="1"/>
  <c r="D3603" i="3" s="1"/>
  <c r="D3604" i="3" s="1"/>
  <c r="D3605" i="3" s="1"/>
  <c r="D3606" i="3" s="1"/>
  <c r="D3607" i="3" s="1"/>
  <c r="D3608" i="3" s="1"/>
  <c r="D3609" i="3" s="1"/>
  <c r="D3610" i="3" s="1"/>
  <c r="D3611" i="3" s="1"/>
  <c r="D3612" i="3" s="1"/>
  <c r="D3613" i="3" s="1"/>
  <c r="D3614" i="3" s="1"/>
  <c r="D3615" i="3" s="1"/>
  <c r="D3616" i="3" s="1"/>
  <c r="D3617" i="3" s="1"/>
  <c r="D3618" i="3" s="1"/>
  <c r="D3619" i="3" s="1"/>
  <c r="D3620" i="3" s="1"/>
  <c r="D3621" i="3" s="1"/>
  <c r="D3622" i="3" s="1"/>
  <c r="D3623" i="3" s="1"/>
  <c r="D3624" i="3" s="1"/>
  <c r="D3625" i="3" s="1"/>
  <c r="D3626" i="3" s="1"/>
  <c r="D3627" i="3" s="1"/>
  <c r="D3628" i="3" s="1"/>
  <c r="D3629" i="3" s="1"/>
  <c r="D3630" i="3" s="1"/>
  <c r="D3631" i="3" s="1"/>
  <c r="D3632" i="3" s="1"/>
  <c r="D3633" i="3" s="1"/>
  <c r="D3634" i="3" s="1"/>
  <c r="D3635" i="3" s="1"/>
  <c r="D3636" i="3" s="1"/>
  <c r="D3637" i="3" s="1"/>
  <c r="D3638" i="3" s="1"/>
  <c r="D3639" i="3" s="1"/>
  <c r="D3640" i="3" s="1"/>
  <c r="D3641" i="3" s="1"/>
  <c r="D3642" i="3" s="1"/>
  <c r="D3643" i="3" s="1"/>
  <c r="D3644" i="3" s="1"/>
  <c r="D3645" i="3" s="1"/>
  <c r="D3646" i="3" s="1"/>
  <c r="D3647" i="3" s="1"/>
  <c r="D3648" i="3" s="1"/>
  <c r="D3649" i="3" s="1"/>
  <c r="D3650" i="3" s="1"/>
  <c r="D3651" i="3" s="1"/>
  <c r="D3652" i="3" s="1"/>
  <c r="D3653" i="3" s="1"/>
  <c r="D3654" i="3" s="1"/>
  <c r="D3655" i="3" s="1"/>
  <c r="D3656" i="3" s="1"/>
  <c r="D3657" i="3" s="1"/>
  <c r="D3658" i="3" s="1"/>
  <c r="D3659" i="3" s="1"/>
  <c r="D3660" i="3" s="1"/>
  <c r="D3661" i="3" s="1"/>
  <c r="D3662" i="3" s="1"/>
  <c r="D3663" i="3" s="1"/>
  <c r="D3664" i="3" s="1"/>
  <c r="D3665" i="3" s="1"/>
  <c r="D3666" i="3" s="1"/>
  <c r="D3667" i="3" s="1"/>
  <c r="D3668" i="3" s="1"/>
  <c r="D3669" i="3" s="1"/>
  <c r="D3670" i="3" s="1"/>
  <c r="D3671" i="3" s="1"/>
  <c r="D3672" i="3" s="1"/>
  <c r="D3673" i="3" s="1"/>
  <c r="D3674" i="3" s="1"/>
  <c r="D3675" i="3" s="1"/>
  <c r="D3676" i="3" s="1"/>
  <c r="D3677" i="3" s="1"/>
  <c r="D3678" i="3" s="1"/>
  <c r="D3679" i="3" s="1"/>
  <c r="D3680" i="3" s="1"/>
  <c r="D3681" i="3" s="1"/>
  <c r="D3682" i="3" s="1"/>
  <c r="D3683" i="3" s="1"/>
  <c r="D3684" i="3" s="1"/>
  <c r="D3685" i="3" s="1"/>
  <c r="D3686" i="3" s="1"/>
  <c r="D3687" i="3" s="1"/>
  <c r="D3688" i="3" s="1"/>
  <c r="D3689" i="3" s="1"/>
  <c r="D3690" i="3" s="1"/>
  <c r="D3691" i="3" s="1"/>
  <c r="D3692" i="3" s="1"/>
  <c r="D3693" i="3" s="1"/>
  <c r="D3694" i="3" s="1"/>
  <c r="D3695" i="3" s="1"/>
  <c r="D3696" i="3" s="1"/>
  <c r="D3697" i="3" s="1"/>
  <c r="D3698" i="3" s="1"/>
  <c r="D3699" i="3" s="1"/>
  <c r="D3700" i="3" s="1"/>
  <c r="D3701" i="3" s="1"/>
  <c r="D3702" i="3" s="1"/>
  <c r="D3703" i="3" s="1"/>
  <c r="D3704" i="3" s="1"/>
  <c r="D3705" i="3" s="1"/>
  <c r="D3706" i="3" s="1"/>
  <c r="D3707" i="3" s="1"/>
  <c r="D3708" i="3" s="1"/>
  <c r="D3709" i="3" s="1"/>
  <c r="D3710" i="3" s="1"/>
  <c r="D3711" i="3" s="1"/>
  <c r="D3712" i="3" s="1"/>
  <c r="D3713" i="3" s="1"/>
  <c r="D3714" i="3" s="1"/>
  <c r="D3715" i="3" s="1"/>
  <c r="D3716" i="3" s="1"/>
  <c r="D3717" i="3" s="1"/>
  <c r="D3718" i="3" s="1"/>
  <c r="D3719" i="3" s="1"/>
  <c r="D3720" i="3" s="1"/>
  <c r="D3721" i="3" s="1"/>
  <c r="D3722" i="3" s="1"/>
  <c r="D3723" i="3" s="1"/>
  <c r="D3724" i="3" s="1"/>
  <c r="D3725" i="3" s="1"/>
  <c r="D3726" i="3" s="1"/>
  <c r="D3727" i="3" s="1"/>
  <c r="D3728" i="3" s="1"/>
  <c r="D3729" i="3" s="1"/>
  <c r="D3730" i="3" s="1"/>
  <c r="D3731" i="3" s="1"/>
  <c r="D3732" i="3" s="1"/>
  <c r="D3733" i="3" s="1"/>
  <c r="D3734" i="3" s="1"/>
  <c r="D3735" i="3" s="1"/>
  <c r="D3736" i="3" s="1"/>
  <c r="D3737" i="3" s="1"/>
  <c r="D3738" i="3" s="1"/>
  <c r="D3739" i="3" s="1"/>
  <c r="D3740" i="3" s="1"/>
  <c r="D3741" i="3" s="1"/>
  <c r="D3742" i="3" s="1"/>
  <c r="D3743" i="3" s="1"/>
  <c r="D3744" i="3" s="1"/>
  <c r="D3745" i="3" s="1"/>
  <c r="D3746" i="3" s="1"/>
  <c r="D3747" i="3" s="1"/>
  <c r="D3748" i="3" s="1"/>
  <c r="D3749" i="3" s="1"/>
  <c r="D3750" i="3" s="1"/>
  <c r="D3751" i="3" s="1"/>
  <c r="D3752" i="3" s="1"/>
  <c r="D3753" i="3" s="1"/>
  <c r="D3754" i="3" s="1"/>
  <c r="D3755" i="3" s="1"/>
  <c r="D3756" i="3" s="1"/>
  <c r="D3757" i="3" s="1"/>
  <c r="D3758" i="3" s="1"/>
  <c r="D3759" i="3" s="1"/>
  <c r="D3760" i="3" s="1"/>
  <c r="D3761" i="3" s="1"/>
  <c r="D3762" i="3" s="1"/>
  <c r="D3763" i="3" s="1"/>
  <c r="D3764" i="3" s="1"/>
  <c r="D3765" i="3" s="1"/>
  <c r="D3766" i="3" s="1"/>
  <c r="D3767" i="3" s="1"/>
  <c r="D3768" i="3" s="1"/>
  <c r="D3769" i="3" s="1"/>
  <c r="D3770" i="3" s="1"/>
  <c r="D3771" i="3" s="1"/>
  <c r="D3772" i="3" s="1"/>
  <c r="D3773" i="3" s="1"/>
  <c r="D3774" i="3" s="1"/>
  <c r="D3775" i="3" s="1"/>
  <c r="D3776" i="3" s="1"/>
  <c r="D3777" i="3" s="1"/>
  <c r="D3778" i="3" s="1"/>
  <c r="D3779" i="3" s="1"/>
  <c r="D3780" i="3" s="1"/>
  <c r="D3781" i="3" s="1"/>
  <c r="D3782" i="3" s="1"/>
  <c r="D3783" i="3" s="1"/>
  <c r="D3784" i="3" s="1"/>
  <c r="D3785" i="3" s="1"/>
  <c r="D3786" i="3" s="1"/>
  <c r="D3787" i="3" s="1"/>
  <c r="D3788" i="3" s="1"/>
  <c r="D3789" i="3" s="1"/>
  <c r="D3790" i="3" s="1"/>
  <c r="D3791" i="3" s="1"/>
  <c r="D3792" i="3" s="1"/>
  <c r="D3793" i="3" s="1"/>
  <c r="D3794" i="3" s="1"/>
  <c r="D3795" i="3" s="1"/>
  <c r="D3796" i="3" s="1"/>
  <c r="D3797" i="3" s="1"/>
  <c r="D3798" i="3" s="1"/>
  <c r="D3799" i="3" s="1"/>
  <c r="D3800" i="3" s="1"/>
  <c r="D3801" i="3" s="1"/>
  <c r="D3802" i="3" s="1"/>
  <c r="D3803" i="3" s="1"/>
  <c r="D3804" i="3" s="1"/>
  <c r="D3805" i="3" s="1"/>
  <c r="D3806" i="3" s="1"/>
  <c r="D3807" i="3" s="1"/>
  <c r="D3808" i="3" s="1"/>
  <c r="D3809" i="3" s="1"/>
  <c r="D3810" i="3" s="1"/>
  <c r="D3811" i="3" s="1"/>
  <c r="D3812" i="3" s="1"/>
  <c r="D3813" i="3" s="1"/>
  <c r="D3814" i="3" s="1"/>
  <c r="D3815" i="3" s="1"/>
  <c r="D3816" i="3" s="1"/>
  <c r="D3817" i="3" s="1"/>
  <c r="D3818" i="3" s="1"/>
  <c r="D3819" i="3" s="1"/>
  <c r="D3820" i="3" s="1"/>
  <c r="D3821" i="3" s="1"/>
  <c r="D3822" i="3" s="1"/>
  <c r="D3823" i="3" s="1"/>
  <c r="D3824" i="3" s="1"/>
  <c r="D3825" i="3" s="1"/>
  <c r="D3826" i="3" s="1"/>
  <c r="D3827" i="3" s="1"/>
  <c r="D3828" i="3" s="1"/>
  <c r="D3829" i="3" s="1"/>
  <c r="D3830" i="3" s="1"/>
  <c r="D3831" i="3" s="1"/>
  <c r="D3832" i="3" s="1"/>
  <c r="D3833" i="3" s="1"/>
  <c r="D3834" i="3" s="1"/>
  <c r="D3835" i="3" s="1"/>
  <c r="D3836" i="3" s="1"/>
  <c r="D3837" i="3" s="1"/>
  <c r="D3838" i="3" s="1"/>
  <c r="D3839" i="3" s="1"/>
  <c r="D3840" i="3" s="1"/>
  <c r="D3841" i="3" s="1"/>
  <c r="D3842" i="3" s="1"/>
  <c r="D3843" i="3" s="1"/>
  <c r="D3844" i="3" s="1"/>
  <c r="D3845" i="3" s="1"/>
  <c r="D3846" i="3" s="1"/>
  <c r="D3847" i="3" s="1"/>
  <c r="D3848" i="3" s="1"/>
  <c r="D3849" i="3" s="1"/>
  <c r="D3850" i="3" s="1"/>
  <c r="D3851" i="3" s="1"/>
  <c r="D3852" i="3" s="1"/>
  <c r="D3853" i="3" s="1"/>
  <c r="D3854" i="3" s="1"/>
  <c r="D3855" i="3" s="1"/>
  <c r="D3856" i="3" s="1"/>
  <c r="D3857" i="3" s="1"/>
  <c r="D3858" i="3" s="1"/>
  <c r="D3859" i="3" s="1"/>
  <c r="D3860" i="3" s="1"/>
  <c r="D3861" i="3" s="1"/>
  <c r="D3862" i="3" s="1"/>
  <c r="D3863" i="3" s="1"/>
  <c r="D3864" i="3" s="1"/>
  <c r="D3865" i="3" s="1"/>
  <c r="D3866" i="3" s="1"/>
  <c r="D3867" i="3" s="1"/>
  <c r="D3868" i="3" s="1"/>
  <c r="D3869" i="3" s="1"/>
  <c r="D3870" i="3" s="1"/>
  <c r="D3871" i="3" s="1"/>
  <c r="D3872" i="3" s="1"/>
  <c r="D3873" i="3" s="1"/>
  <c r="D3874" i="3" s="1"/>
  <c r="D3875" i="3" s="1"/>
  <c r="D3876" i="3" s="1"/>
  <c r="D3877" i="3" s="1"/>
  <c r="D3878" i="3" s="1"/>
  <c r="D3879" i="3" s="1"/>
  <c r="D3880" i="3" s="1"/>
  <c r="D3881" i="3" s="1"/>
  <c r="D3882" i="3" s="1"/>
  <c r="D3883" i="3" s="1"/>
  <c r="D3884" i="3" s="1"/>
  <c r="D3885" i="3" s="1"/>
  <c r="D3886" i="3" s="1"/>
  <c r="D3887" i="3" s="1"/>
  <c r="D3888" i="3" s="1"/>
  <c r="D3889" i="3" s="1"/>
  <c r="D3890" i="3" s="1"/>
  <c r="D3891" i="3" s="1"/>
  <c r="D3892" i="3" s="1"/>
  <c r="D3893" i="3" s="1"/>
  <c r="D3894" i="3" s="1"/>
  <c r="D3895" i="3" s="1"/>
  <c r="D3896" i="3" s="1"/>
  <c r="D3897" i="3" s="1"/>
  <c r="D3898" i="3" s="1"/>
  <c r="D3899" i="3" s="1"/>
  <c r="D3900" i="3" s="1"/>
  <c r="D3901" i="3" s="1"/>
  <c r="D3902" i="3" s="1"/>
  <c r="D3903" i="3" s="1"/>
  <c r="D3904" i="3" s="1"/>
  <c r="D3905" i="3" s="1"/>
  <c r="D3906" i="3" s="1"/>
  <c r="D3907" i="3" s="1"/>
  <c r="D3908" i="3" s="1"/>
  <c r="D3909" i="3" s="1"/>
  <c r="D3910" i="3" s="1"/>
  <c r="D3911" i="3" s="1"/>
  <c r="D3912" i="3" s="1"/>
  <c r="D3913" i="3" s="1"/>
  <c r="D3914" i="3" s="1"/>
  <c r="D3915" i="3" s="1"/>
  <c r="D3916" i="3" s="1"/>
  <c r="D3917" i="3" s="1"/>
  <c r="D3918" i="3" s="1"/>
  <c r="D3919" i="3" s="1"/>
  <c r="D3920" i="3" s="1"/>
  <c r="D3921" i="3" s="1"/>
  <c r="D3922" i="3" s="1"/>
  <c r="D3923" i="3" s="1"/>
  <c r="D3924" i="3" s="1"/>
  <c r="D3925" i="3" s="1"/>
  <c r="D3926" i="3" s="1"/>
  <c r="D3927" i="3" s="1"/>
  <c r="D3928" i="3" s="1"/>
  <c r="D3929" i="3" s="1"/>
  <c r="D3930" i="3" s="1"/>
  <c r="D3931" i="3" s="1"/>
  <c r="D3932" i="3" s="1"/>
  <c r="D3933" i="3" s="1"/>
  <c r="D3934" i="3" s="1"/>
  <c r="D3935" i="3" s="1"/>
  <c r="D3936" i="3" s="1"/>
  <c r="D3937" i="3" s="1"/>
  <c r="D3938" i="3" s="1"/>
  <c r="D3939" i="3" s="1"/>
  <c r="D3940" i="3" s="1"/>
  <c r="D3941" i="3" s="1"/>
  <c r="D3942" i="3" s="1"/>
  <c r="D3943" i="3" s="1"/>
  <c r="D3944" i="3" s="1"/>
  <c r="D3945" i="3" s="1"/>
  <c r="D3946" i="3" s="1"/>
  <c r="D3947" i="3" s="1"/>
  <c r="D3948" i="3" s="1"/>
  <c r="D3949" i="3" s="1"/>
  <c r="D3950" i="3" s="1"/>
  <c r="D3951" i="3" s="1"/>
  <c r="D3952" i="3" s="1"/>
  <c r="D3953" i="3" s="1"/>
  <c r="D3954" i="3" s="1"/>
  <c r="D3955" i="3" s="1"/>
  <c r="D3956" i="3" s="1"/>
  <c r="D3957" i="3" s="1"/>
  <c r="D3958" i="3" s="1"/>
  <c r="D3959" i="3" s="1"/>
  <c r="D3960" i="3" s="1"/>
  <c r="D3961" i="3" s="1"/>
  <c r="D3962" i="3" s="1"/>
  <c r="D3963" i="3" s="1"/>
  <c r="D3964" i="3" s="1"/>
  <c r="D3965" i="3" s="1"/>
  <c r="D3966" i="3" s="1"/>
  <c r="D3967" i="3" s="1"/>
  <c r="D3968" i="3" s="1"/>
  <c r="D3969" i="3" s="1"/>
  <c r="D3970" i="3" s="1"/>
  <c r="D3971" i="3" s="1"/>
  <c r="D3972" i="3" s="1"/>
  <c r="D3973" i="3" s="1"/>
  <c r="D3974" i="3" s="1"/>
  <c r="D3975" i="3" s="1"/>
  <c r="D3976" i="3" s="1"/>
  <c r="D3977" i="3" s="1"/>
  <c r="D3978" i="3" s="1"/>
  <c r="D3979" i="3" s="1"/>
  <c r="D3980" i="3" s="1"/>
  <c r="D3981" i="3" s="1"/>
  <c r="D3982" i="3" s="1"/>
  <c r="D3983" i="3" s="1"/>
  <c r="D3984" i="3" s="1"/>
  <c r="D3985" i="3" s="1"/>
  <c r="D3986" i="3" s="1"/>
  <c r="D3987" i="3" s="1"/>
  <c r="D3988" i="3" s="1"/>
  <c r="D3989" i="3" s="1"/>
  <c r="D3990" i="3" s="1"/>
  <c r="D3991" i="3" s="1"/>
  <c r="D3992" i="3" s="1"/>
  <c r="D3993" i="3" s="1"/>
  <c r="D3994" i="3" s="1"/>
  <c r="D3995" i="3" s="1"/>
  <c r="D3996" i="3" s="1"/>
  <c r="D3997" i="3" s="1"/>
  <c r="D3998" i="3" s="1"/>
  <c r="D3999" i="3" s="1"/>
  <c r="D4000" i="3" s="1"/>
  <c r="D4001" i="3" s="1"/>
  <c r="D4002" i="3" s="1"/>
  <c r="D4003" i="3" s="1"/>
  <c r="D4004" i="3" s="1"/>
  <c r="D4005" i="3" s="1"/>
  <c r="D4006" i="3" s="1"/>
  <c r="D4007" i="3" s="1"/>
  <c r="D4008" i="3" s="1"/>
  <c r="D4009" i="3" s="1"/>
  <c r="D4010" i="3" s="1"/>
  <c r="D4011" i="3" s="1"/>
  <c r="D4012" i="3" s="1"/>
  <c r="D4013" i="3" s="1"/>
  <c r="D4014" i="3" s="1"/>
  <c r="D4015" i="3" s="1"/>
  <c r="D4016" i="3" s="1"/>
  <c r="D4017" i="3" s="1"/>
  <c r="D4018" i="3" s="1"/>
  <c r="D4019" i="3" s="1"/>
  <c r="D4020" i="3" s="1"/>
  <c r="D4021" i="3" s="1"/>
  <c r="D4022" i="3" s="1"/>
  <c r="D4023" i="3" s="1"/>
  <c r="D4024" i="3" s="1"/>
  <c r="D4025" i="3" s="1"/>
  <c r="D4026" i="3" s="1"/>
  <c r="D4027" i="3" s="1"/>
  <c r="D4028" i="3" s="1"/>
  <c r="D4029" i="3" s="1"/>
  <c r="D4030" i="3" s="1"/>
  <c r="D4031" i="3" s="1"/>
  <c r="D4032" i="3" s="1"/>
  <c r="D4033" i="3" s="1"/>
  <c r="D4034" i="3" s="1"/>
  <c r="D4035" i="3" s="1"/>
  <c r="D4036" i="3" s="1"/>
  <c r="D4037" i="3" s="1"/>
  <c r="D4038" i="3" s="1"/>
  <c r="D4039" i="3" s="1"/>
  <c r="D4040" i="3" s="1"/>
  <c r="D4041" i="3" s="1"/>
  <c r="D4042" i="3" s="1"/>
  <c r="D4043" i="3" s="1"/>
  <c r="D4044" i="3" s="1"/>
  <c r="D4045" i="3" s="1"/>
  <c r="D4046" i="3" s="1"/>
  <c r="D4047" i="3" s="1"/>
  <c r="D4048" i="3" s="1"/>
  <c r="D4049" i="3" s="1"/>
  <c r="D4050" i="3" s="1"/>
  <c r="D4051" i="3" s="1"/>
  <c r="D4052" i="3" s="1"/>
  <c r="D4053" i="3" s="1"/>
  <c r="D4054" i="3" s="1"/>
  <c r="D4055" i="3" s="1"/>
  <c r="D4056" i="3" s="1"/>
  <c r="D4057" i="3" s="1"/>
  <c r="D4058" i="3" s="1"/>
  <c r="D4059" i="3" s="1"/>
  <c r="D4060" i="3" s="1"/>
  <c r="D4061" i="3" s="1"/>
  <c r="D4062" i="3" s="1"/>
  <c r="D4063" i="3" s="1"/>
  <c r="D4064" i="3" s="1"/>
  <c r="D4065" i="3" s="1"/>
  <c r="D4066" i="3" s="1"/>
  <c r="D4067" i="3" s="1"/>
  <c r="D4068" i="3" s="1"/>
  <c r="D4069" i="3" s="1"/>
  <c r="D4070" i="3" s="1"/>
  <c r="D4071" i="3" s="1"/>
  <c r="D4072" i="3" s="1"/>
  <c r="D4073" i="3" s="1"/>
  <c r="D4074" i="3" s="1"/>
  <c r="D4075" i="3" s="1"/>
  <c r="D4076" i="3" s="1"/>
  <c r="D4077" i="3" s="1"/>
  <c r="D4078" i="3" s="1"/>
  <c r="D4079" i="3" s="1"/>
  <c r="D4080" i="3" s="1"/>
  <c r="D4081" i="3" s="1"/>
  <c r="D4082" i="3" s="1"/>
  <c r="D4083" i="3" s="1"/>
  <c r="D4084" i="3" s="1"/>
  <c r="D4085" i="3" s="1"/>
  <c r="D4086" i="3" s="1"/>
  <c r="D4087" i="3" s="1"/>
  <c r="D4088" i="3" s="1"/>
  <c r="D4089" i="3" s="1"/>
  <c r="D4090" i="3" s="1"/>
  <c r="D4091" i="3" s="1"/>
  <c r="D4092" i="3" s="1"/>
  <c r="D4093" i="3" s="1"/>
  <c r="D4094" i="3" s="1"/>
  <c r="D4095" i="3" s="1"/>
  <c r="D4096" i="3" s="1"/>
  <c r="D4097" i="3" s="1"/>
  <c r="D4098" i="3" s="1"/>
  <c r="D4099" i="3" s="1"/>
  <c r="D4100" i="3" s="1"/>
  <c r="D4101" i="3" s="1"/>
  <c r="D4102" i="3" s="1"/>
  <c r="D4103" i="3" s="1"/>
  <c r="D4104" i="3" s="1"/>
  <c r="D4105" i="3" s="1"/>
  <c r="D4106" i="3" s="1"/>
  <c r="D4107" i="3" s="1"/>
  <c r="D4108" i="3" s="1"/>
  <c r="D4109" i="3" s="1"/>
  <c r="D4110" i="3" s="1"/>
  <c r="D4111" i="3" s="1"/>
  <c r="D4112" i="3" s="1"/>
  <c r="D4113" i="3" s="1"/>
  <c r="D4114" i="3" s="1"/>
  <c r="D4115" i="3" s="1"/>
  <c r="D4116" i="3" s="1"/>
  <c r="D4117" i="3" s="1"/>
  <c r="D4118" i="3" s="1"/>
  <c r="D4119" i="3" s="1"/>
  <c r="D4120" i="3" s="1"/>
  <c r="D4121" i="3" s="1"/>
  <c r="D4122" i="3" s="1"/>
  <c r="D4123" i="3" s="1"/>
  <c r="D4124" i="3" s="1"/>
  <c r="D4125" i="3" s="1"/>
  <c r="D4126" i="3" s="1"/>
  <c r="D4127" i="3" s="1"/>
  <c r="D4128" i="3" s="1"/>
  <c r="D4129" i="3" s="1"/>
  <c r="D4130" i="3" s="1"/>
  <c r="D4131" i="3" s="1"/>
  <c r="D4132" i="3" s="1"/>
  <c r="D4133" i="3" s="1"/>
  <c r="D4134" i="3" s="1"/>
  <c r="D4135" i="3" s="1"/>
  <c r="D4136" i="3" s="1"/>
  <c r="D4137" i="3" s="1"/>
  <c r="D4138" i="3" s="1"/>
  <c r="D4139" i="3" s="1"/>
  <c r="D4140" i="3" s="1"/>
  <c r="D4141" i="3" s="1"/>
  <c r="D4142" i="3" s="1"/>
  <c r="D4143" i="3" s="1"/>
  <c r="D4144" i="3" s="1"/>
  <c r="D4145" i="3" s="1"/>
  <c r="D4146" i="3" s="1"/>
  <c r="D4147" i="3" s="1"/>
  <c r="D4148" i="3" s="1"/>
  <c r="D4149" i="3" s="1"/>
  <c r="D4150" i="3" s="1"/>
  <c r="D4151" i="3" s="1"/>
  <c r="D4152" i="3" s="1"/>
  <c r="D4153" i="3" s="1"/>
  <c r="D4154" i="3" s="1"/>
  <c r="D4155" i="3" s="1"/>
  <c r="D4156" i="3" s="1"/>
  <c r="D4157" i="3" s="1"/>
  <c r="D4158" i="3" s="1"/>
  <c r="D4159" i="3" s="1"/>
  <c r="D4160" i="3" s="1"/>
  <c r="D4161" i="3" s="1"/>
  <c r="D4162" i="3" s="1"/>
  <c r="D4163" i="3" s="1"/>
  <c r="D4164" i="3" s="1"/>
  <c r="D4165" i="3" s="1"/>
  <c r="D4166" i="3" s="1"/>
  <c r="D4167" i="3" s="1"/>
  <c r="D4168" i="3" s="1"/>
  <c r="D4169" i="3" s="1"/>
  <c r="D4170" i="3" s="1"/>
  <c r="D4171" i="3" s="1"/>
  <c r="D4172" i="3" s="1"/>
  <c r="D4173" i="3" s="1"/>
  <c r="D4174" i="3" s="1"/>
  <c r="D4175" i="3" s="1"/>
  <c r="D4176" i="3" s="1"/>
  <c r="D4177" i="3" s="1"/>
  <c r="D4178" i="3" s="1"/>
  <c r="D4179" i="3" s="1"/>
  <c r="D4180" i="3" s="1"/>
  <c r="D4181" i="3" s="1"/>
  <c r="D4182" i="3" s="1"/>
  <c r="D4183" i="3" s="1"/>
  <c r="D4184" i="3" s="1"/>
  <c r="D4185" i="3" s="1"/>
  <c r="D4186" i="3" s="1"/>
  <c r="D4187" i="3" s="1"/>
  <c r="D4188" i="3" s="1"/>
  <c r="D4189" i="3" s="1"/>
  <c r="D4190" i="3" s="1"/>
  <c r="D4191" i="3" s="1"/>
  <c r="D4192" i="3" s="1"/>
  <c r="D4193" i="3" s="1"/>
  <c r="D4194" i="3" s="1"/>
  <c r="D4195" i="3" s="1"/>
  <c r="D4196" i="3" s="1"/>
  <c r="D4197" i="3" s="1"/>
  <c r="D4198" i="3" s="1"/>
  <c r="D4199" i="3" s="1"/>
  <c r="D4200" i="3" s="1"/>
  <c r="D4201" i="3" s="1"/>
  <c r="D4202" i="3" s="1"/>
  <c r="D4203" i="3" s="1"/>
  <c r="D4204" i="3" s="1"/>
  <c r="D4205" i="3" s="1"/>
  <c r="D4206" i="3" s="1"/>
  <c r="D4207" i="3" s="1"/>
  <c r="D4208" i="3" s="1"/>
  <c r="D4209" i="3" s="1"/>
  <c r="D4210" i="3" s="1"/>
  <c r="D4211" i="3" s="1"/>
  <c r="D4212" i="3" s="1"/>
  <c r="D4213" i="3" s="1"/>
  <c r="D4214" i="3" s="1"/>
  <c r="D4215" i="3" s="1"/>
  <c r="D4216" i="3" s="1"/>
  <c r="D4217" i="3" s="1"/>
  <c r="D4218" i="3" s="1"/>
  <c r="D4219" i="3" s="1"/>
  <c r="D4220" i="3" s="1"/>
  <c r="D4221" i="3" s="1"/>
  <c r="D4222" i="3" s="1"/>
  <c r="D4223" i="3" s="1"/>
  <c r="D4224" i="3" s="1"/>
  <c r="D4225" i="3" s="1"/>
  <c r="D4226" i="3" s="1"/>
  <c r="D4227" i="3" s="1"/>
  <c r="D4228" i="3" s="1"/>
  <c r="D4229" i="3" s="1"/>
  <c r="D4230" i="3" s="1"/>
  <c r="D4231" i="3" s="1"/>
  <c r="D4232" i="3" s="1"/>
  <c r="D4233" i="3" s="1"/>
  <c r="D4234" i="3" s="1"/>
  <c r="D4235" i="3" s="1"/>
  <c r="D4236" i="3" s="1"/>
  <c r="D4237" i="3" s="1"/>
  <c r="D4238" i="3" s="1"/>
  <c r="D4239" i="3" s="1"/>
  <c r="D4240" i="3" s="1"/>
  <c r="D4241" i="3" s="1"/>
  <c r="D4242" i="3" s="1"/>
  <c r="D4243" i="3" s="1"/>
  <c r="D4244" i="3" s="1"/>
  <c r="D4245" i="3" s="1"/>
  <c r="D4246" i="3" s="1"/>
  <c r="D4247" i="3" s="1"/>
  <c r="D4248" i="3" s="1"/>
  <c r="D4249" i="3" s="1"/>
  <c r="D4250" i="3" s="1"/>
  <c r="D4251" i="3" s="1"/>
  <c r="D4252" i="3" s="1"/>
  <c r="D4253" i="3" s="1"/>
  <c r="D4254" i="3" s="1"/>
  <c r="D4255" i="3" s="1"/>
  <c r="D4256" i="3" s="1"/>
  <c r="D4257" i="3" s="1"/>
  <c r="D4258" i="3" s="1"/>
  <c r="D4259" i="3" s="1"/>
  <c r="D4260" i="3" s="1"/>
  <c r="D4261" i="3" s="1"/>
  <c r="D4262" i="3" s="1"/>
  <c r="D4263" i="3" s="1"/>
  <c r="D4264" i="3" s="1"/>
  <c r="D4265" i="3" s="1"/>
  <c r="D4266" i="3" s="1"/>
  <c r="D4267" i="3" s="1"/>
  <c r="D4268" i="3" s="1"/>
  <c r="D4269" i="3" s="1"/>
  <c r="D4270" i="3" s="1"/>
  <c r="D4271" i="3" s="1"/>
  <c r="D4272" i="3" s="1"/>
  <c r="D4273" i="3" s="1"/>
  <c r="D4274" i="3" s="1"/>
  <c r="D4275" i="3" s="1"/>
  <c r="D4276" i="3" s="1"/>
  <c r="D4277" i="3" s="1"/>
  <c r="D4278" i="3" s="1"/>
  <c r="D4279" i="3" s="1"/>
  <c r="D4280" i="3" s="1"/>
  <c r="D4281" i="3" s="1"/>
  <c r="D4282" i="3" s="1"/>
  <c r="D4283" i="3" s="1"/>
  <c r="D4284" i="3" s="1"/>
  <c r="D4285" i="3" s="1"/>
  <c r="D4286" i="3" s="1"/>
  <c r="D4287" i="3" s="1"/>
  <c r="D4288" i="3" s="1"/>
  <c r="D4289" i="3" s="1"/>
  <c r="D4290" i="3" s="1"/>
  <c r="D4291" i="3" s="1"/>
  <c r="D4292" i="3" s="1"/>
  <c r="D4293" i="3" s="1"/>
  <c r="D4294" i="3" s="1"/>
  <c r="D4295" i="3" s="1"/>
  <c r="D4296" i="3" s="1"/>
  <c r="D4297" i="3" s="1"/>
  <c r="D4298" i="3" s="1"/>
  <c r="D4299" i="3" s="1"/>
  <c r="D4300" i="3" s="1"/>
  <c r="D4301" i="3" s="1"/>
  <c r="D4302" i="3" s="1"/>
  <c r="D4303" i="3" s="1"/>
  <c r="D4304" i="3" s="1"/>
  <c r="D4305" i="3" s="1"/>
  <c r="D4306" i="3" s="1"/>
  <c r="D4307" i="3" s="1"/>
  <c r="D4308" i="3" s="1"/>
  <c r="D4309" i="3" s="1"/>
  <c r="D4310" i="3" s="1"/>
  <c r="D4311" i="3" s="1"/>
  <c r="D4312" i="3" s="1"/>
  <c r="D4313" i="3" s="1"/>
  <c r="D4314" i="3" s="1"/>
  <c r="D4315" i="3" s="1"/>
  <c r="D4316" i="3" s="1"/>
  <c r="D4317" i="3" s="1"/>
  <c r="D4318" i="3" s="1"/>
  <c r="D4319" i="3" s="1"/>
  <c r="D4320" i="3" s="1"/>
  <c r="D4321" i="3" s="1"/>
  <c r="D4322" i="3" s="1"/>
  <c r="D4323" i="3" s="1"/>
  <c r="D4324" i="3" s="1"/>
  <c r="D4325" i="3" s="1"/>
  <c r="D4326" i="3" s="1"/>
  <c r="D4327" i="3" s="1"/>
  <c r="D4328" i="3" s="1"/>
  <c r="D4329" i="3" s="1"/>
  <c r="D4330" i="3" s="1"/>
  <c r="D4331" i="3" s="1"/>
  <c r="D4332" i="3" s="1"/>
  <c r="D4333" i="3" s="1"/>
  <c r="D4334" i="3" s="1"/>
  <c r="D4335" i="3" s="1"/>
  <c r="D4336" i="3" s="1"/>
  <c r="D4337" i="3" s="1"/>
  <c r="D4338" i="3" s="1"/>
  <c r="D4339" i="3" s="1"/>
  <c r="D4340" i="3" s="1"/>
  <c r="D4341" i="3" s="1"/>
  <c r="D4342" i="3" s="1"/>
  <c r="D4343" i="3" s="1"/>
  <c r="D4344" i="3" s="1"/>
  <c r="D4345" i="3" s="1"/>
  <c r="D4346" i="3" s="1"/>
  <c r="D4347" i="3" s="1"/>
  <c r="D4348" i="3" s="1"/>
  <c r="D4349" i="3" s="1"/>
  <c r="D4350" i="3" s="1"/>
  <c r="D4351" i="3" s="1"/>
  <c r="D4352" i="3" s="1"/>
  <c r="D4353" i="3" s="1"/>
  <c r="D4354" i="3" s="1"/>
  <c r="D4355" i="3" s="1"/>
  <c r="D4356" i="3" s="1"/>
  <c r="D4357" i="3" s="1"/>
  <c r="D4358" i="3" s="1"/>
  <c r="D4359" i="3" s="1"/>
  <c r="D4360" i="3" s="1"/>
  <c r="D4361" i="3" s="1"/>
  <c r="D4362" i="3" s="1"/>
  <c r="D4363" i="3" s="1"/>
  <c r="D4364" i="3" s="1"/>
  <c r="D4365" i="3" s="1"/>
  <c r="D4366" i="3" s="1"/>
  <c r="D4367" i="3" s="1"/>
  <c r="D4368" i="3" s="1"/>
  <c r="D4369" i="3" s="1"/>
  <c r="D4370" i="3" s="1"/>
  <c r="D4371" i="3" s="1"/>
  <c r="D4372" i="3" s="1"/>
  <c r="D4373" i="3" s="1"/>
  <c r="D4374" i="3" s="1"/>
  <c r="D4375" i="3" s="1"/>
  <c r="D4376" i="3" s="1"/>
  <c r="D4377" i="3" s="1"/>
  <c r="D4378" i="3" s="1"/>
  <c r="D4379" i="3" s="1"/>
  <c r="D4380" i="3" s="1"/>
  <c r="D4381" i="3" s="1"/>
  <c r="D4382" i="3" s="1"/>
  <c r="D4383" i="3" s="1"/>
  <c r="D4384" i="3" s="1"/>
  <c r="D4385" i="3" s="1"/>
  <c r="D4386" i="3" s="1"/>
  <c r="D4387" i="3" s="1"/>
  <c r="D4388" i="3" s="1"/>
  <c r="D4389" i="3" s="1"/>
  <c r="D4390" i="3" s="1"/>
  <c r="D4391" i="3" s="1"/>
  <c r="D4392" i="3" s="1"/>
  <c r="D4393" i="3" s="1"/>
  <c r="D4394" i="3" s="1"/>
  <c r="D4395" i="3" s="1"/>
  <c r="D4396" i="3" s="1"/>
  <c r="D4397" i="3" s="1"/>
  <c r="D4398" i="3" s="1"/>
  <c r="D4399" i="3" s="1"/>
  <c r="D4400" i="3" s="1"/>
  <c r="D4401" i="3" s="1"/>
  <c r="D4402" i="3" s="1"/>
  <c r="D4403" i="3" s="1"/>
  <c r="D4404" i="3" s="1"/>
  <c r="D4405" i="3" s="1"/>
  <c r="D4406" i="3" s="1"/>
  <c r="D4407" i="3" s="1"/>
  <c r="D4408" i="3" s="1"/>
  <c r="D4409" i="3" s="1"/>
  <c r="D4410" i="3" s="1"/>
  <c r="D4411" i="3" s="1"/>
  <c r="D4412" i="3" s="1"/>
  <c r="D4413" i="3" s="1"/>
  <c r="D4414" i="3" s="1"/>
  <c r="D4415" i="3" s="1"/>
  <c r="D4416" i="3" s="1"/>
  <c r="D4417" i="3" s="1"/>
  <c r="D4418" i="3" s="1"/>
  <c r="D4419" i="3" s="1"/>
  <c r="D4420" i="3" s="1"/>
  <c r="D4421" i="3" s="1"/>
  <c r="D4422" i="3" s="1"/>
  <c r="D4423" i="3" s="1"/>
  <c r="D4424" i="3" s="1"/>
  <c r="D4425" i="3" s="1"/>
  <c r="D4426" i="3" s="1"/>
  <c r="D4427" i="3" s="1"/>
  <c r="D4428" i="3" s="1"/>
  <c r="D4429" i="3" s="1"/>
  <c r="D4430" i="3" s="1"/>
  <c r="D4431" i="3" s="1"/>
  <c r="D4432" i="3" s="1"/>
  <c r="D4433" i="3" s="1"/>
  <c r="D4434" i="3" s="1"/>
  <c r="D4435" i="3" s="1"/>
  <c r="D4436" i="3" s="1"/>
  <c r="D4437" i="3" s="1"/>
  <c r="D4438" i="3" s="1"/>
  <c r="D4439" i="3" s="1"/>
  <c r="D4440" i="3" s="1"/>
  <c r="D4441" i="3" s="1"/>
  <c r="D4442" i="3" s="1"/>
  <c r="D4443" i="3" s="1"/>
  <c r="D4444" i="3" s="1"/>
  <c r="D4445" i="3" s="1"/>
  <c r="D4446" i="3" s="1"/>
  <c r="D4447" i="3" s="1"/>
  <c r="D4448" i="3" s="1"/>
  <c r="D4449" i="3" s="1"/>
  <c r="D4450" i="3" s="1"/>
  <c r="D4451" i="3" s="1"/>
  <c r="D4452" i="3" s="1"/>
  <c r="D4453" i="3" s="1"/>
  <c r="D4454" i="3" s="1"/>
  <c r="D4455" i="3" s="1"/>
  <c r="D4456" i="3" s="1"/>
  <c r="D4457" i="3" s="1"/>
  <c r="D4458" i="3" s="1"/>
  <c r="D4459" i="3" s="1"/>
  <c r="D4460" i="3" s="1"/>
  <c r="D4461" i="3" s="1"/>
  <c r="D4462" i="3" s="1"/>
  <c r="D4463" i="3" s="1"/>
  <c r="D4464" i="3" s="1"/>
  <c r="D4465" i="3" s="1"/>
  <c r="D4466" i="3" s="1"/>
  <c r="D4467" i="3" s="1"/>
  <c r="D4468" i="3" s="1"/>
  <c r="D4469" i="3" s="1"/>
  <c r="D4470" i="3" s="1"/>
  <c r="D4471" i="3" s="1"/>
  <c r="D4472" i="3" s="1"/>
  <c r="D4473" i="3" s="1"/>
  <c r="D4474" i="3" s="1"/>
  <c r="D4475" i="3" s="1"/>
  <c r="D4476" i="3" s="1"/>
  <c r="D4477" i="3" s="1"/>
  <c r="D4478" i="3" s="1"/>
  <c r="D4479" i="3" s="1"/>
  <c r="D4480" i="3" s="1"/>
  <c r="D4481" i="3" s="1"/>
  <c r="D4482" i="3" s="1"/>
  <c r="D4483" i="3" s="1"/>
  <c r="D4484" i="3" s="1"/>
  <c r="D4485" i="3" s="1"/>
  <c r="D4486" i="3" s="1"/>
  <c r="D4487" i="3" s="1"/>
  <c r="D4488" i="3" s="1"/>
  <c r="D4489" i="3" s="1"/>
  <c r="D4490" i="3" s="1"/>
  <c r="D4491" i="3" s="1"/>
  <c r="D4492" i="3" s="1"/>
  <c r="D4493" i="3" s="1"/>
  <c r="D4494" i="3" s="1"/>
  <c r="D4495" i="3" s="1"/>
  <c r="D4496" i="3" s="1"/>
  <c r="D4497" i="3" s="1"/>
  <c r="D4498" i="3" s="1"/>
  <c r="D4499" i="3" s="1"/>
  <c r="D4500" i="3" s="1"/>
  <c r="D4501" i="3" s="1"/>
  <c r="D4502" i="3" s="1"/>
  <c r="D4503" i="3" s="1"/>
  <c r="D4504" i="3" s="1"/>
  <c r="D4505" i="3" s="1"/>
  <c r="D4506" i="3" s="1"/>
  <c r="D4507" i="3" s="1"/>
  <c r="D4508" i="3" s="1"/>
  <c r="D4509" i="3" s="1"/>
  <c r="D4510" i="3" s="1"/>
  <c r="D4511" i="3" s="1"/>
  <c r="D4512" i="3" s="1"/>
  <c r="D4513" i="3" s="1"/>
  <c r="D4514" i="3" s="1"/>
  <c r="D4515" i="3" s="1"/>
  <c r="D4516" i="3" s="1"/>
  <c r="D4517" i="3" s="1"/>
  <c r="D4518" i="3" s="1"/>
  <c r="D4519" i="3" s="1"/>
  <c r="D4520" i="3" s="1"/>
  <c r="D4521" i="3" s="1"/>
  <c r="D4522" i="3" s="1"/>
  <c r="D4523" i="3" s="1"/>
  <c r="D4524" i="3" s="1"/>
  <c r="D4525" i="3" s="1"/>
  <c r="D4526" i="3" s="1"/>
  <c r="D4527" i="3" s="1"/>
  <c r="D4528" i="3" s="1"/>
  <c r="D4529" i="3" s="1"/>
  <c r="D4530" i="3" s="1"/>
  <c r="D4531" i="3" s="1"/>
  <c r="D4532" i="3" s="1"/>
  <c r="D4533" i="3" s="1"/>
  <c r="D4534" i="3" s="1"/>
  <c r="D4535" i="3" s="1"/>
  <c r="D4536" i="3" s="1"/>
  <c r="D4537" i="3" s="1"/>
  <c r="D4538" i="3" s="1"/>
  <c r="D4539" i="3" s="1"/>
  <c r="D4540" i="3" s="1"/>
  <c r="D4541" i="3" s="1"/>
  <c r="D4542" i="3" s="1"/>
  <c r="D4543" i="3" s="1"/>
  <c r="D4544" i="3" s="1"/>
  <c r="D4545" i="3" s="1"/>
  <c r="D4546" i="3" s="1"/>
  <c r="D4547" i="3" s="1"/>
  <c r="D4548" i="3" s="1"/>
  <c r="D4549" i="3" s="1"/>
  <c r="D4550" i="3" s="1"/>
  <c r="D4551" i="3" s="1"/>
  <c r="D4552" i="3" s="1"/>
  <c r="D4553" i="3" s="1"/>
  <c r="D4554" i="3" s="1"/>
  <c r="D4555" i="3" s="1"/>
  <c r="D4556" i="3" s="1"/>
  <c r="D4557" i="3" s="1"/>
  <c r="D4558" i="3" s="1"/>
  <c r="D4559" i="3" s="1"/>
  <c r="D4560" i="3" s="1"/>
  <c r="D4561" i="3" s="1"/>
  <c r="D4562" i="3" s="1"/>
  <c r="D4563" i="3" s="1"/>
  <c r="D4564" i="3" s="1"/>
  <c r="D4565" i="3" s="1"/>
  <c r="D4566" i="3" s="1"/>
  <c r="D4567" i="3" s="1"/>
  <c r="D4568" i="3" s="1"/>
  <c r="D4569" i="3" s="1"/>
  <c r="D4570" i="3" s="1"/>
  <c r="D4571" i="3" s="1"/>
  <c r="D4572" i="3" s="1"/>
  <c r="D4573" i="3" s="1"/>
  <c r="D4574" i="3" s="1"/>
  <c r="D4575" i="3" s="1"/>
  <c r="D4576" i="3" s="1"/>
  <c r="D4577" i="3" s="1"/>
  <c r="D4578" i="3" s="1"/>
  <c r="D4579" i="3" s="1"/>
  <c r="D4580" i="3" s="1"/>
  <c r="D4581" i="3" s="1"/>
  <c r="D4582" i="3" s="1"/>
  <c r="D4583" i="3" s="1"/>
  <c r="D4584" i="3" s="1"/>
  <c r="D4585" i="3" s="1"/>
  <c r="D4586" i="3" s="1"/>
  <c r="D4587" i="3" s="1"/>
  <c r="D4588" i="3" s="1"/>
  <c r="D4589" i="3" s="1"/>
  <c r="D4590" i="3" s="1"/>
  <c r="D4591" i="3" s="1"/>
  <c r="D4592" i="3" s="1"/>
  <c r="D4593" i="3" s="1"/>
  <c r="D4594" i="3" s="1"/>
  <c r="D4595" i="3" s="1"/>
  <c r="D4596" i="3" s="1"/>
  <c r="D4597" i="3" s="1"/>
  <c r="D4598" i="3" s="1"/>
  <c r="D4599" i="3" s="1"/>
  <c r="D4600" i="3" s="1"/>
  <c r="D4601" i="3" s="1"/>
  <c r="D4602" i="3" s="1"/>
  <c r="D4603" i="3" s="1"/>
  <c r="D4604" i="3" s="1"/>
  <c r="D4605" i="3" s="1"/>
  <c r="D4606" i="3" s="1"/>
  <c r="D4607" i="3" s="1"/>
  <c r="D4608" i="3" s="1"/>
  <c r="D4609" i="3" s="1"/>
  <c r="D4610" i="3" s="1"/>
  <c r="D4611" i="3" s="1"/>
  <c r="D4612" i="3" s="1"/>
  <c r="D4613" i="3" s="1"/>
  <c r="D4614" i="3" s="1"/>
  <c r="D4615" i="3" s="1"/>
  <c r="D4616" i="3" s="1"/>
  <c r="D4617" i="3" s="1"/>
  <c r="D4618" i="3" s="1"/>
  <c r="D4619" i="3" s="1"/>
  <c r="D4620" i="3" s="1"/>
  <c r="D4621" i="3" s="1"/>
  <c r="D4622" i="3" s="1"/>
  <c r="D4623" i="3" s="1"/>
  <c r="D4624" i="3" s="1"/>
  <c r="D4625" i="3" s="1"/>
  <c r="D4626" i="3" s="1"/>
  <c r="D4627" i="3" s="1"/>
  <c r="D4628" i="3" s="1"/>
  <c r="D4629" i="3" s="1"/>
  <c r="D4630" i="3" s="1"/>
  <c r="D4631" i="3" s="1"/>
  <c r="D4632" i="3" s="1"/>
  <c r="D4633" i="3" s="1"/>
  <c r="D4634" i="3" s="1"/>
  <c r="D4635" i="3" s="1"/>
  <c r="D4636" i="3" s="1"/>
  <c r="D4637" i="3" s="1"/>
  <c r="D4638" i="3" s="1"/>
  <c r="D4639" i="3" s="1"/>
  <c r="D4640" i="3" s="1"/>
  <c r="D4641" i="3" s="1"/>
  <c r="D4642" i="3" s="1"/>
  <c r="D4643" i="3" s="1"/>
  <c r="D4644" i="3" s="1"/>
  <c r="D4645" i="3" s="1"/>
  <c r="D4646" i="3" s="1"/>
  <c r="D4647" i="3" s="1"/>
  <c r="D4648" i="3" s="1"/>
  <c r="D4649" i="3" s="1"/>
  <c r="D4650" i="3" s="1"/>
  <c r="D4651" i="3" s="1"/>
  <c r="D4652" i="3" s="1"/>
  <c r="D4653" i="3" s="1"/>
  <c r="D4654" i="3" s="1"/>
  <c r="D4655" i="3" s="1"/>
  <c r="D4656" i="3" s="1"/>
  <c r="D4657" i="3" s="1"/>
  <c r="D4658" i="3" s="1"/>
  <c r="D4659" i="3" s="1"/>
  <c r="D4660" i="3" s="1"/>
  <c r="D4661" i="3" s="1"/>
  <c r="D4662" i="3" s="1"/>
  <c r="D4663" i="3" s="1"/>
  <c r="D4664" i="3" s="1"/>
  <c r="D4665" i="3" s="1"/>
  <c r="D4666" i="3" s="1"/>
  <c r="D4667" i="3" s="1"/>
  <c r="D4668" i="3" s="1"/>
  <c r="D4669" i="3" s="1"/>
  <c r="D4670" i="3" s="1"/>
  <c r="D4671" i="3" s="1"/>
  <c r="D4672" i="3" s="1"/>
  <c r="D4673" i="3" s="1"/>
  <c r="D4674" i="3" s="1"/>
  <c r="D4675" i="3" s="1"/>
  <c r="D4676" i="3" s="1"/>
  <c r="D4677" i="3" s="1"/>
  <c r="D4678" i="3" s="1"/>
  <c r="D4679" i="3" s="1"/>
  <c r="D4680" i="3" s="1"/>
  <c r="D4681" i="3" s="1"/>
  <c r="D4682" i="3" s="1"/>
  <c r="D4683" i="3" s="1"/>
  <c r="D4684" i="3" s="1"/>
  <c r="D4685" i="3" s="1"/>
  <c r="D4686" i="3" s="1"/>
  <c r="D4687" i="3" s="1"/>
  <c r="D4688" i="3" s="1"/>
  <c r="D4689" i="3" s="1"/>
  <c r="D4690" i="3" s="1"/>
  <c r="D4691" i="3" s="1"/>
  <c r="D4692" i="3" s="1"/>
  <c r="D4693" i="3" s="1"/>
  <c r="D4694" i="3" s="1"/>
  <c r="D4695" i="3" s="1"/>
  <c r="D4696" i="3" s="1"/>
  <c r="D4697" i="3" s="1"/>
  <c r="D4698" i="3" s="1"/>
  <c r="D4699" i="3" s="1"/>
  <c r="D4700" i="3" s="1"/>
  <c r="D4701" i="3" s="1"/>
  <c r="D4702" i="3" s="1"/>
  <c r="D4703" i="3" s="1"/>
  <c r="D4704" i="3" s="1"/>
  <c r="D4705" i="3" s="1"/>
  <c r="D4706" i="3" s="1"/>
  <c r="D4707" i="3" s="1"/>
  <c r="D4708" i="3" s="1"/>
  <c r="D4709" i="3" s="1"/>
  <c r="D4710" i="3" s="1"/>
  <c r="D4711" i="3" s="1"/>
  <c r="D4712" i="3" s="1"/>
  <c r="D4713" i="3" s="1"/>
  <c r="D4714" i="3" s="1"/>
  <c r="D4715" i="3" s="1"/>
  <c r="D4716" i="3" s="1"/>
  <c r="D4717" i="3" s="1"/>
  <c r="D4718" i="3" s="1"/>
  <c r="D4719" i="3" s="1"/>
  <c r="D4720" i="3" s="1"/>
  <c r="D4721" i="3" s="1"/>
  <c r="D4722" i="3" s="1"/>
  <c r="D4723" i="3" s="1"/>
  <c r="D4724" i="3" s="1"/>
  <c r="D4725" i="3" s="1"/>
  <c r="D4726" i="3" s="1"/>
  <c r="D4727" i="3" s="1"/>
  <c r="D4728" i="3" s="1"/>
  <c r="D4729" i="3" s="1"/>
  <c r="D4730" i="3" s="1"/>
  <c r="D4731" i="3" s="1"/>
  <c r="D4732" i="3" s="1"/>
  <c r="D4733" i="3" s="1"/>
  <c r="D4734" i="3" s="1"/>
  <c r="D4735" i="3" s="1"/>
  <c r="D4736" i="3" s="1"/>
  <c r="D4737" i="3" s="1"/>
  <c r="D4738" i="3" s="1"/>
  <c r="D4739" i="3" s="1"/>
  <c r="D4740" i="3" s="1"/>
  <c r="D4741" i="3" s="1"/>
  <c r="D4742" i="3" s="1"/>
  <c r="D4743" i="3" s="1"/>
  <c r="D4744" i="3" s="1"/>
  <c r="D4745" i="3" s="1"/>
  <c r="D4746" i="3" s="1"/>
  <c r="D4747" i="3" s="1"/>
  <c r="D4748" i="3" s="1"/>
  <c r="D4749" i="3" s="1"/>
  <c r="D4750" i="3" s="1"/>
  <c r="D4751" i="3" s="1"/>
  <c r="D4752" i="3" s="1"/>
  <c r="D4753" i="3" s="1"/>
  <c r="D4754" i="3" s="1"/>
  <c r="D4755" i="3" s="1"/>
  <c r="D4756" i="3" s="1"/>
  <c r="D4757" i="3" s="1"/>
  <c r="D4758" i="3" s="1"/>
  <c r="D4759" i="3" s="1"/>
  <c r="D4760" i="3" s="1"/>
  <c r="D4761" i="3" s="1"/>
  <c r="D4762" i="3" s="1"/>
  <c r="D4763" i="3" s="1"/>
  <c r="D4764" i="3" s="1"/>
  <c r="D4765" i="3" s="1"/>
  <c r="D4766" i="3" s="1"/>
  <c r="D4767" i="3" s="1"/>
  <c r="D4768" i="3" s="1"/>
  <c r="D4769" i="3" s="1"/>
  <c r="D4770" i="3" s="1"/>
  <c r="D4771" i="3" s="1"/>
  <c r="D4772" i="3" s="1"/>
  <c r="D4773" i="3" s="1"/>
  <c r="D4774" i="3" s="1"/>
  <c r="D4775" i="3" s="1"/>
  <c r="D4776" i="3" s="1"/>
  <c r="D4777" i="3" s="1"/>
  <c r="D4778" i="3" s="1"/>
  <c r="D4779" i="3" s="1"/>
  <c r="D4780" i="3" s="1"/>
  <c r="D4781" i="3" s="1"/>
  <c r="D4782" i="3" s="1"/>
  <c r="D4783" i="3" s="1"/>
  <c r="D4784" i="3" s="1"/>
  <c r="D4785" i="3" s="1"/>
  <c r="D4786" i="3" s="1"/>
  <c r="D4787" i="3" s="1"/>
  <c r="D4788" i="3" s="1"/>
  <c r="D4789" i="3" s="1"/>
  <c r="D4790" i="3" s="1"/>
  <c r="D4791" i="3" s="1"/>
  <c r="D4792" i="3" s="1"/>
  <c r="D4793" i="3" s="1"/>
  <c r="D4794" i="3" s="1"/>
  <c r="D4795" i="3" s="1"/>
  <c r="D4796" i="3" s="1"/>
  <c r="D4797" i="3" s="1"/>
  <c r="D4798" i="3" s="1"/>
  <c r="D4799" i="3" s="1"/>
  <c r="D4800" i="3" s="1"/>
  <c r="D4801" i="3" s="1"/>
  <c r="D4802" i="3" s="1"/>
  <c r="D4803" i="3" s="1"/>
  <c r="D4804" i="3" s="1"/>
  <c r="D4805" i="3" s="1"/>
  <c r="D4806" i="3" s="1"/>
  <c r="D4807" i="3" s="1"/>
  <c r="D4808" i="3" s="1"/>
  <c r="D4809" i="3" s="1"/>
  <c r="D4810" i="3" s="1"/>
  <c r="D4811" i="3" s="1"/>
  <c r="D4812" i="3" s="1"/>
  <c r="D4813" i="3" s="1"/>
  <c r="D4814" i="3" s="1"/>
  <c r="D4815" i="3" s="1"/>
  <c r="D4816" i="3" s="1"/>
  <c r="D4817" i="3" s="1"/>
  <c r="D4818" i="3" s="1"/>
  <c r="D4819" i="3" s="1"/>
  <c r="D4820" i="3" s="1"/>
  <c r="D4821" i="3" s="1"/>
  <c r="D4822" i="3" s="1"/>
  <c r="D4823" i="3" s="1"/>
  <c r="D4824" i="3" s="1"/>
  <c r="D4825" i="3" s="1"/>
  <c r="D4826" i="3" s="1"/>
  <c r="D4827" i="3" s="1"/>
  <c r="D4828" i="3" s="1"/>
  <c r="D4829" i="3" s="1"/>
  <c r="D4830" i="3" s="1"/>
  <c r="D4831" i="3" s="1"/>
  <c r="D4832" i="3" s="1"/>
  <c r="D4833" i="3" s="1"/>
  <c r="D4834" i="3" s="1"/>
  <c r="D4835" i="3" s="1"/>
  <c r="D4836" i="3" s="1"/>
  <c r="D4837" i="3" s="1"/>
  <c r="D4838" i="3" s="1"/>
  <c r="D4839" i="3" s="1"/>
  <c r="D4840" i="3" s="1"/>
  <c r="D4841" i="3" s="1"/>
  <c r="D4842" i="3" s="1"/>
  <c r="D4843" i="3" s="1"/>
  <c r="D4844" i="3" s="1"/>
  <c r="D4845" i="3" s="1"/>
  <c r="D4846" i="3" s="1"/>
  <c r="D4847" i="3" s="1"/>
  <c r="D4848" i="3" s="1"/>
  <c r="D4849" i="3" s="1"/>
  <c r="D4850" i="3" s="1"/>
  <c r="D4851" i="3" s="1"/>
  <c r="D4852" i="3" s="1"/>
  <c r="D4853" i="3" s="1"/>
  <c r="D4854" i="3" s="1"/>
  <c r="D4855" i="3" s="1"/>
  <c r="D4856" i="3" s="1"/>
  <c r="D4857" i="3" s="1"/>
  <c r="D4858" i="3" s="1"/>
  <c r="D4859" i="3" s="1"/>
  <c r="D4860" i="3" s="1"/>
  <c r="D4861" i="3" s="1"/>
  <c r="D4862" i="3" s="1"/>
  <c r="D4863" i="3" s="1"/>
  <c r="D4864" i="3" s="1"/>
  <c r="D4865" i="3" s="1"/>
  <c r="D4866" i="3" s="1"/>
  <c r="D4867" i="3" s="1"/>
  <c r="D4868" i="3" s="1"/>
  <c r="D4869" i="3" s="1"/>
  <c r="D4870" i="3" s="1"/>
  <c r="D4871" i="3" s="1"/>
  <c r="D4872" i="3" s="1"/>
  <c r="D4873" i="3" s="1"/>
  <c r="D4874" i="3" s="1"/>
  <c r="D4875" i="3" s="1"/>
  <c r="D4876" i="3" s="1"/>
  <c r="D4877" i="3" s="1"/>
  <c r="D4878" i="3" s="1"/>
  <c r="D4879" i="3" s="1"/>
  <c r="D4880" i="3" s="1"/>
  <c r="D4881" i="3" s="1"/>
  <c r="D4882" i="3" s="1"/>
  <c r="D4883" i="3" s="1"/>
  <c r="D4884" i="3" s="1"/>
  <c r="D4885" i="3" s="1"/>
  <c r="D4886" i="3" s="1"/>
  <c r="D4887" i="3" s="1"/>
  <c r="D4888" i="3" s="1"/>
  <c r="D4889" i="3" s="1"/>
  <c r="D4890" i="3" s="1"/>
  <c r="D4891" i="3" s="1"/>
  <c r="D4892" i="3" s="1"/>
  <c r="D4893" i="3" s="1"/>
  <c r="D4894" i="3" s="1"/>
  <c r="D4895" i="3" s="1"/>
  <c r="D4896" i="3" s="1"/>
  <c r="D4897" i="3" s="1"/>
  <c r="D4898" i="3" s="1"/>
  <c r="D4899" i="3" s="1"/>
  <c r="D4900" i="3" s="1"/>
  <c r="D4901" i="3" s="1"/>
  <c r="D4902" i="3" s="1"/>
  <c r="D4903" i="3" s="1"/>
  <c r="D4904" i="3" s="1"/>
  <c r="D4905" i="3" s="1"/>
  <c r="D4906" i="3" s="1"/>
  <c r="D4907" i="3" s="1"/>
  <c r="D4908" i="3" s="1"/>
  <c r="D4909" i="3" s="1"/>
  <c r="D4910" i="3" s="1"/>
  <c r="D4911" i="3" s="1"/>
  <c r="D4912" i="3" s="1"/>
  <c r="D4913" i="3" s="1"/>
  <c r="D4914" i="3" s="1"/>
  <c r="D4915" i="3" s="1"/>
  <c r="D4916" i="3" s="1"/>
  <c r="D4917" i="3" s="1"/>
  <c r="D4918" i="3" s="1"/>
  <c r="D4919" i="3" s="1"/>
  <c r="D4920" i="3" s="1"/>
  <c r="D4921" i="3" s="1"/>
  <c r="D4922" i="3" s="1"/>
  <c r="D4923" i="3" s="1"/>
  <c r="D4924" i="3" s="1"/>
  <c r="D4925" i="3" s="1"/>
  <c r="D4926" i="3" s="1"/>
  <c r="D4927" i="3" s="1"/>
  <c r="D4928" i="3" s="1"/>
  <c r="D4929" i="3" s="1"/>
  <c r="D4930" i="3" s="1"/>
  <c r="D4931" i="3" s="1"/>
  <c r="D4932" i="3" s="1"/>
  <c r="D4933" i="3" s="1"/>
  <c r="D4934" i="3" s="1"/>
  <c r="D4935" i="3" s="1"/>
  <c r="D4936" i="3" s="1"/>
  <c r="D4937" i="3" s="1"/>
  <c r="D4938" i="3" s="1"/>
  <c r="D4939" i="3" s="1"/>
  <c r="D4940" i="3" s="1"/>
  <c r="D4941" i="3" s="1"/>
  <c r="D4942" i="3" s="1"/>
  <c r="D4943" i="3" s="1"/>
  <c r="D4944" i="3" s="1"/>
  <c r="D4945" i="3" s="1"/>
  <c r="D4946" i="3" s="1"/>
  <c r="D4947" i="3" s="1"/>
  <c r="D4948" i="3" s="1"/>
  <c r="D4949" i="3" s="1"/>
  <c r="D4950" i="3" s="1"/>
  <c r="D4951" i="3" s="1"/>
  <c r="D4952" i="3" s="1"/>
  <c r="D4953" i="3" s="1"/>
  <c r="D4954" i="3" s="1"/>
  <c r="D4955" i="3" s="1"/>
  <c r="D4956" i="3" s="1"/>
  <c r="D4957" i="3" s="1"/>
  <c r="D4958" i="3" s="1"/>
  <c r="D4959" i="3" s="1"/>
  <c r="D4960" i="3" s="1"/>
  <c r="D4961" i="3" s="1"/>
  <c r="D4962" i="3" s="1"/>
  <c r="D4963" i="3" s="1"/>
  <c r="D4964" i="3" s="1"/>
  <c r="D4965" i="3" s="1"/>
  <c r="D4966" i="3" s="1"/>
  <c r="D4967" i="3" s="1"/>
  <c r="D4968" i="3" s="1"/>
  <c r="D4969" i="3" s="1"/>
  <c r="D4970" i="3" s="1"/>
  <c r="D4971" i="3" s="1"/>
  <c r="D4972" i="3" s="1"/>
  <c r="D4973" i="3" s="1"/>
  <c r="D4974" i="3" s="1"/>
  <c r="D4975" i="3" s="1"/>
  <c r="D4976" i="3" s="1"/>
  <c r="D4977" i="3" s="1"/>
  <c r="D4978" i="3" s="1"/>
  <c r="D4979" i="3" s="1"/>
  <c r="D4980" i="3" s="1"/>
  <c r="D4981" i="3" s="1"/>
  <c r="D4982" i="3" s="1"/>
  <c r="D4983" i="3" s="1"/>
  <c r="D4984" i="3" s="1"/>
  <c r="D4985" i="3" s="1"/>
  <c r="D4986" i="3" s="1"/>
  <c r="D4987" i="3" s="1"/>
  <c r="D4988" i="3" s="1"/>
  <c r="D4989" i="3" s="1"/>
  <c r="D4990" i="3" s="1"/>
  <c r="D4991" i="3" s="1"/>
  <c r="D4992" i="3" s="1"/>
  <c r="D4993" i="3" s="1"/>
  <c r="D4994" i="3" s="1"/>
  <c r="D4995" i="3" s="1"/>
  <c r="D4996" i="3" s="1"/>
  <c r="D4997" i="3" s="1"/>
  <c r="D4998" i="3" s="1"/>
  <c r="D4999" i="3" s="1"/>
  <c r="D5000" i="3" s="1"/>
  <c r="D5001" i="3" s="1"/>
  <c r="D5002" i="3" s="1"/>
  <c r="D5003" i="3" s="1"/>
  <c r="D5004" i="3" s="1"/>
  <c r="D5005" i="3" s="1"/>
  <c r="D5006" i="3" s="1"/>
  <c r="D5007" i="3" s="1"/>
  <c r="D5008" i="3" s="1"/>
  <c r="D5009" i="3" s="1"/>
  <c r="D5010" i="3" s="1"/>
  <c r="D5011" i="3" s="1"/>
  <c r="D5012" i="3" s="1"/>
  <c r="D5013" i="3" s="1"/>
  <c r="D5014" i="3" s="1"/>
  <c r="D5015" i="3" s="1"/>
  <c r="D5016" i="3" s="1"/>
  <c r="D5017" i="3" s="1"/>
  <c r="D5018" i="3" s="1"/>
  <c r="D5019" i="3" s="1"/>
  <c r="D5020" i="3" s="1"/>
  <c r="D5021" i="3" s="1"/>
  <c r="D5022" i="3" s="1"/>
  <c r="D5023" i="3" s="1"/>
  <c r="D5024" i="3" s="1"/>
  <c r="D5025" i="3" s="1"/>
  <c r="D5026" i="3" s="1"/>
  <c r="D5027" i="3" s="1"/>
  <c r="D5028" i="3" s="1"/>
  <c r="D5029" i="3" s="1"/>
  <c r="D5030" i="3" s="1"/>
  <c r="D5031" i="3" s="1"/>
  <c r="D5032" i="3" s="1"/>
  <c r="D5033" i="3" s="1"/>
  <c r="D5034" i="3" s="1"/>
  <c r="D5035" i="3" s="1"/>
  <c r="D5036" i="3" s="1"/>
  <c r="D5037" i="3" s="1"/>
  <c r="D5038" i="3" s="1"/>
  <c r="D5039" i="3" s="1"/>
  <c r="D5040" i="3" s="1"/>
  <c r="D5041" i="3" s="1"/>
  <c r="D5042" i="3" s="1"/>
  <c r="D5043" i="3" s="1"/>
  <c r="D5044" i="3" s="1"/>
  <c r="D5045" i="3" s="1"/>
  <c r="D5046" i="3" s="1"/>
  <c r="D5047" i="3" s="1"/>
  <c r="D5048" i="3" s="1"/>
  <c r="D5049" i="3" s="1"/>
  <c r="D5050" i="3" s="1"/>
  <c r="D5051" i="3" s="1"/>
  <c r="D5052" i="3" s="1"/>
  <c r="D5053" i="3" s="1"/>
  <c r="D5054" i="3" s="1"/>
  <c r="D5055" i="3" s="1"/>
  <c r="D5056" i="3" s="1"/>
  <c r="D5057" i="3" s="1"/>
  <c r="D5058" i="3" s="1"/>
  <c r="D5059" i="3" s="1"/>
  <c r="D5060" i="3" s="1"/>
  <c r="D5061" i="3" s="1"/>
  <c r="D5062" i="3" s="1"/>
  <c r="D5063" i="3" s="1"/>
  <c r="D5064" i="3" s="1"/>
  <c r="D5065" i="3" s="1"/>
  <c r="D5066" i="3" s="1"/>
  <c r="D5067" i="3" s="1"/>
  <c r="D5068" i="3" s="1"/>
  <c r="D5069" i="3" s="1"/>
  <c r="D5070" i="3" s="1"/>
  <c r="D5071" i="3" s="1"/>
  <c r="D5072" i="3" s="1"/>
  <c r="D5073" i="3" s="1"/>
  <c r="D5074" i="3" s="1"/>
  <c r="D5075" i="3" s="1"/>
  <c r="D5076" i="3" s="1"/>
  <c r="D5077" i="3" s="1"/>
  <c r="D5078" i="3" s="1"/>
  <c r="D5079" i="3" s="1"/>
  <c r="D5080" i="3" s="1"/>
  <c r="D5081" i="3" s="1"/>
  <c r="D5082" i="3" s="1"/>
  <c r="D5083" i="3" s="1"/>
  <c r="D5084" i="3" s="1"/>
  <c r="D5085" i="3" s="1"/>
  <c r="D5086" i="3" s="1"/>
  <c r="D5087" i="3" s="1"/>
  <c r="D5088" i="3" s="1"/>
  <c r="D5089" i="3" s="1"/>
  <c r="D5090" i="3" s="1"/>
  <c r="D5091" i="3" s="1"/>
  <c r="D5092" i="3" s="1"/>
  <c r="D5093" i="3" s="1"/>
  <c r="D5094" i="3" s="1"/>
  <c r="D5095" i="3" s="1"/>
  <c r="D5096" i="3" s="1"/>
  <c r="D5097" i="3" s="1"/>
  <c r="D5098" i="3" s="1"/>
  <c r="D5099" i="3" s="1"/>
  <c r="D5100" i="3" s="1"/>
  <c r="D5101" i="3" s="1"/>
  <c r="D5102" i="3" s="1"/>
  <c r="D5103" i="3" s="1"/>
  <c r="D5104" i="3" s="1"/>
  <c r="D5105" i="3" s="1"/>
  <c r="D5106" i="3" s="1"/>
  <c r="D5107" i="3" s="1"/>
  <c r="D5108" i="3" s="1"/>
  <c r="D5109" i="3" s="1"/>
  <c r="D5110" i="3" s="1"/>
  <c r="D5111" i="3" s="1"/>
  <c r="D5112" i="3" s="1"/>
  <c r="D5113" i="3" s="1"/>
  <c r="D5114" i="3" s="1"/>
  <c r="D5115" i="3" s="1"/>
  <c r="D5116" i="3" s="1"/>
  <c r="D5117" i="3" s="1"/>
  <c r="D5118" i="3" s="1"/>
  <c r="D5119" i="3" s="1"/>
  <c r="D5120" i="3" s="1"/>
  <c r="D5121" i="3" s="1"/>
  <c r="D5122" i="3" s="1"/>
  <c r="D5123" i="3" s="1"/>
  <c r="D5124" i="3" s="1"/>
  <c r="D5125" i="3" s="1"/>
  <c r="D5126" i="3" s="1"/>
  <c r="D5127" i="3" s="1"/>
  <c r="D5128" i="3" s="1"/>
  <c r="D5129" i="3" s="1"/>
  <c r="D5130" i="3" s="1"/>
  <c r="D5131" i="3" s="1"/>
  <c r="D5132" i="3" s="1"/>
  <c r="D5133" i="3" s="1"/>
  <c r="D5134" i="3" s="1"/>
  <c r="D5135" i="3" s="1"/>
  <c r="D5136" i="3" s="1"/>
  <c r="D5137" i="3" s="1"/>
  <c r="D5138" i="3" s="1"/>
  <c r="D5139" i="3" s="1"/>
  <c r="D5140" i="3" s="1"/>
  <c r="D5141" i="3" s="1"/>
  <c r="D5142" i="3" s="1"/>
  <c r="D5143" i="3" s="1"/>
  <c r="D5144" i="3" s="1"/>
  <c r="D5145" i="3" s="1"/>
  <c r="D5146" i="3" s="1"/>
  <c r="D5147" i="3" s="1"/>
  <c r="D5148" i="3" s="1"/>
  <c r="D5149" i="3" s="1"/>
  <c r="D5150" i="3" s="1"/>
  <c r="D5151" i="3" s="1"/>
  <c r="D5152" i="3" s="1"/>
  <c r="D5153" i="3" s="1"/>
  <c r="D5154" i="3" s="1"/>
  <c r="D5155" i="3" s="1"/>
  <c r="D5156" i="3" s="1"/>
  <c r="D5157" i="3" s="1"/>
  <c r="D5158" i="3" s="1"/>
  <c r="D5159" i="3" s="1"/>
  <c r="D5160" i="3" s="1"/>
  <c r="D5161" i="3" s="1"/>
  <c r="D5162" i="3" s="1"/>
  <c r="D5163" i="3" s="1"/>
  <c r="D5164" i="3" s="1"/>
  <c r="D5165" i="3" s="1"/>
  <c r="D5166" i="3" s="1"/>
  <c r="D5167" i="3" s="1"/>
  <c r="D5168" i="3" s="1"/>
  <c r="D5169" i="3" s="1"/>
  <c r="D5170" i="3" s="1"/>
  <c r="D5171" i="3" s="1"/>
  <c r="D5172" i="3" s="1"/>
  <c r="D5173" i="3" s="1"/>
  <c r="D5174" i="3" s="1"/>
  <c r="D5175" i="3" s="1"/>
  <c r="D5176" i="3" s="1"/>
  <c r="D5177" i="3" s="1"/>
  <c r="D5178" i="3" s="1"/>
  <c r="D5179" i="3" s="1"/>
  <c r="D5180" i="3" s="1"/>
  <c r="D5181" i="3" s="1"/>
  <c r="D5182" i="3" s="1"/>
  <c r="D5183" i="3" s="1"/>
  <c r="D5184" i="3" s="1"/>
  <c r="D5185" i="3" s="1"/>
  <c r="D5186" i="3" s="1"/>
  <c r="D5187" i="3" s="1"/>
  <c r="D5188" i="3" s="1"/>
  <c r="D5189" i="3" s="1"/>
  <c r="D5190" i="3" s="1"/>
  <c r="D5191" i="3" s="1"/>
  <c r="D5192" i="3" s="1"/>
  <c r="D5193" i="3" s="1"/>
  <c r="D5194" i="3" s="1"/>
  <c r="D5195" i="3" s="1"/>
  <c r="D5196" i="3" s="1"/>
  <c r="D5197" i="3" s="1"/>
  <c r="D5198" i="3" s="1"/>
  <c r="D5199" i="3" s="1"/>
  <c r="D5200" i="3" s="1"/>
  <c r="D5201" i="3" s="1"/>
  <c r="D5202" i="3" s="1"/>
  <c r="D5203" i="3" s="1"/>
  <c r="D5204" i="3" s="1"/>
  <c r="D5205" i="3" s="1"/>
  <c r="D5206" i="3" s="1"/>
  <c r="D5207" i="3" s="1"/>
  <c r="D5208" i="3" s="1"/>
  <c r="D5209" i="3" s="1"/>
  <c r="D5210" i="3" s="1"/>
  <c r="D5211" i="3" s="1"/>
  <c r="D5212" i="3" s="1"/>
  <c r="D5213" i="3" s="1"/>
  <c r="D5214" i="3" s="1"/>
  <c r="D5215" i="3" s="1"/>
  <c r="D5216" i="3" s="1"/>
  <c r="D5217" i="3" s="1"/>
  <c r="D5218" i="3" s="1"/>
  <c r="D5219" i="3" s="1"/>
  <c r="D5220" i="3" s="1"/>
  <c r="D5221" i="3" s="1"/>
  <c r="D5222" i="3" s="1"/>
  <c r="D5223" i="3" s="1"/>
  <c r="D5224" i="3" s="1"/>
  <c r="D5225" i="3" s="1"/>
  <c r="D5226" i="3" s="1"/>
  <c r="D5227" i="3" s="1"/>
  <c r="D5228" i="3" s="1"/>
  <c r="D5229" i="3" s="1"/>
  <c r="D5230" i="3" s="1"/>
  <c r="D5231" i="3" s="1"/>
  <c r="D5232" i="3" s="1"/>
  <c r="D5233" i="3" s="1"/>
  <c r="D5234" i="3" s="1"/>
  <c r="D5235" i="3" s="1"/>
  <c r="D5236" i="3" s="1"/>
  <c r="D5237" i="3" s="1"/>
  <c r="D5238" i="3" s="1"/>
  <c r="D5239" i="3" s="1"/>
  <c r="D5240" i="3" s="1"/>
  <c r="D5241" i="3" s="1"/>
  <c r="D5242" i="3" s="1"/>
  <c r="D5243" i="3" s="1"/>
  <c r="D5244" i="3" s="1"/>
  <c r="D5245" i="3" s="1"/>
  <c r="D5246" i="3" s="1"/>
  <c r="D5247" i="3" s="1"/>
  <c r="D5248" i="3" s="1"/>
  <c r="D5249" i="3" s="1"/>
  <c r="D5250" i="3" s="1"/>
  <c r="D5251" i="3" s="1"/>
  <c r="D5252" i="3" s="1"/>
  <c r="D5253" i="3" s="1"/>
  <c r="D5254" i="3" s="1"/>
  <c r="D5255" i="3" s="1"/>
  <c r="D5256" i="3" s="1"/>
  <c r="D5257" i="3" s="1"/>
  <c r="D5258" i="3" s="1"/>
  <c r="D5259" i="3" s="1"/>
  <c r="D5260" i="3" s="1"/>
  <c r="D5261" i="3" s="1"/>
  <c r="D5262" i="3" s="1"/>
  <c r="D5263" i="3" s="1"/>
  <c r="D5264" i="3" s="1"/>
  <c r="D5265" i="3" s="1"/>
  <c r="D5266" i="3" s="1"/>
  <c r="D5267" i="3" s="1"/>
  <c r="D5268" i="3" s="1"/>
  <c r="D5269" i="3" s="1"/>
  <c r="D5270" i="3" s="1"/>
  <c r="D5271" i="3" s="1"/>
  <c r="D5272" i="3" s="1"/>
  <c r="D5273" i="3" s="1"/>
  <c r="D5274" i="3" s="1"/>
  <c r="D5275" i="3" s="1"/>
  <c r="D5276" i="3" s="1"/>
  <c r="D5277" i="3" s="1"/>
  <c r="D5278" i="3" s="1"/>
  <c r="D5279" i="3" s="1"/>
  <c r="D5280" i="3" s="1"/>
  <c r="D5281" i="3" s="1"/>
  <c r="D5282" i="3" s="1"/>
  <c r="D5283" i="3" s="1"/>
  <c r="D5284" i="3" s="1"/>
  <c r="D5285" i="3" s="1"/>
  <c r="D5286" i="3" s="1"/>
  <c r="D5287" i="3" s="1"/>
  <c r="D5288" i="3" s="1"/>
  <c r="D5289" i="3" s="1"/>
  <c r="D5290" i="3" s="1"/>
  <c r="D5291" i="3" s="1"/>
  <c r="D5292" i="3" s="1"/>
  <c r="D5293" i="3" s="1"/>
  <c r="D5294" i="3" s="1"/>
  <c r="D5295" i="3" s="1"/>
  <c r="D5296" i="3" s="1"/>
  <c r="D5297" i="3" s="1"/>
  <c r="D5298" i="3" s="1"/>
  <c r="D5299" i="3" s="1"/>
  <c r="D5300" i="3" s="1"/>
  <c r="D5301" i="3" s="1"/>
  <c r="D5302" i="3" s="1"/>
  <c r="D5303" i="3" s="1"/>
  <c r="D5304" i="3" s="1"/>
  <c r="D5305" i="3" s="1"/>
  <c r="D5306" i="3" s="1"/>
  <c r="D5307" i="3" s="1"/>
  <c r="D5308" i="3" s="1"/>
  <c r="D5309" i="3" s="1"/>
  <c r="D5310" i="3" s="1"/>
  <c r="D5311" i="3" s="1"/>
  <c r="D5312" i="3" s="1"/>
  <c r="D5313" i="3" s="1"/>
  <c r="D5314" i="3" s="1"/>
  <c r="D5315" i="3" s="1"/>
  <c r="D5316" i="3" s="1"/>
  <c r="D5317" i="3" s="1"/>
  <c r="D5318" i="3" s="1"/>
  <c r="D5319" i="3" s="1"/>
  <c r="D5320" i="3" s="1"/>
  <c r="D5321" i="3" s="1"/>
  <c r="D5322" i="3" s="1"/>
  <c r="D5323" i="3" s="1"/>
  <c r="D5324" i="3" s="1"/>
  <c r="D5325" i="3" s="1"/>
  <c r="D5326" i="3" s="1"/>
  <c r="D5327" i="3" s="1"/>
  <c r="D5328" i="3" s="1"/>
  <c r="D5329" i="3" s="1"/>
  <c r="D5330" i="3" s="1"/>
  <c r="D5331" i="3" s="1"/>
  <c r="D5332" i="3" s="1"/>
  <c r="D5333" i="3" s="1"/>
  <c r="D5334" i="3" s="1"/>
  <c r="D5335" i="3" s="1"/>
  <c r="D5336" i="3" s="1"/>
  <c r="D5337" i="3" s="1"/>
  <c r="D5338" i="3" s="1"/>
  <c r="D5339" i="3" s="1"/>
  <c r="D5340" i="3" s="1"/>
  <c r="D5341" i="3" s="1"/>
  <c r="D5342" i="3" s="1"/>
  <c r="D5343" i="3" s="1"/>
  <c r="D5344" i="3" s="1"/>
  <c r="D5345" i="3" s="1"/>
  <c r="D5346" i="3" s="1"/>
  <c r="D5347" i="3" s="1"/>
  <c r="D5348" i="3" s="1"/>
  <c r="D5349" i="3" s="1"/>
  <c r="D5350" i="3" s="1"/>
  <c r="D5351" i="3" s="1"/>
  <c r="D5352" i="3" s="1"/>
  <c r="D5353" i="3" s="1"/>
  <c r="D5354" i="3" s="1"/>
  <c r="D5355" i="3" s="1"/>
  <c r="D5356" i="3" s="1"/>
  <c r="D5357" i="3" s="1"/>
  <c r="D5358" i="3" s="1"/>
  <c r="D5359" i="3" s="1"/>
  <c r="D5360" i="3" s="1"/>
  <c r="D5361" i="3" s="1"/>
  <c r="D5362" i="3" s="1"/>
  <c r="D5363" i="3" s="1"/>
  <c r="D5364" i="3" s="1"/>
  <c r="D5365" i="3" s="1"/>
  <c r="D5366" i="3" s="1"/>
  <c r="D5367" i="3" s="1"/>
  <c r="D5368" i="3" s="1"/>
  <c r="D5369" i="3" s="1"/>
  <c r="D5370" i="3" s="1"/>
  <c r="D5371" i="3" s="1"/>
  <c r="D5372" i="3" s="1"/>
  <c r="D5373" i="3" s="1"/>
  <c r="D5374" i="3" s="1"/>
  <c r="D5375" i="3" s="1"/>
  <c r="D5376" i="3" s="1"/>
  <c r="D5377" i="3" s="1"/>
  <c r="D5378" i="3" s="1"/>
  <c r="D5379" i="3" s="1"/>
  <c r="D5380" i="3" s="1"/>
  <c r="D5381" i="3" s="1"/>
  <c r="D5382" i="3" s="1"/>
  <c r="D5383" i="3" s="1"/>
  <c r="D5384" i="3" s="1"/>
  <c r="D5385" i="3" s="1"/>
  <c r="D5386" i="3" s="1"/>
  <c r="D5387" i="3" s="1"/>
  <c r="D5388" i="3" s="1"/>
  <c r="D5389" i="3" s="1"/>
  <c r="D5390" i="3" s="1"/>
  <c r="D5391" i="3" s="1"/>
  <c r="D5392" i="3" s="1"/>
  <c r="D5393" i="3" s="1"/>
  <c r="D5394" i="3" s="1"/>
  <c r="D5395" i="3" s="1"/>
  <c r="D5396" i="3" s="1"/>
  <c r="D5397" i="3" s="1"/>
  <c r="D5398" i="3" s="1"/>
  <c r="D5399" i="3" s="1"/>
  <c r="D5400" i="3" s="1"/>
  <c r="D5401" i="3" s="1"/>
  <c r="D5402" i="3" s="1"/>
  <c r="D5403" i="3" s="1"/>
  <c r="D5404" i="3" s="1"/>
  <c r="D5405" i="3" s="1"/>
  <c r="D5406" i="3" s="1"/>
  <c r="D5407" i="3" s="1"/>
  <c r="D5408" i="3" s="1"/>
  <c r="D5409" i="3" s="1"/>
  <c r="D5410" i="3" s="1"/>
  <c r="D5411" i="3" s="1"/>
  <c r="D5412" i="3" s="1"/>
  <c r="D5413" i="3" s="1"/>
  <c r="D5414" i="3" s="1"/>
  <c r="D5415" i="3" s="1"/>
  <c r="D5416" i="3" s="1"/>
  <c r="D5417" i="3" s="1"/>
  <c r="D5418" i="3" s="1"/>
  <c r="D5419" i="3" s="1"/>
  <c r="D5420" i="3" s="1"/>
  <c r="D5421" i="3" s="1"/>
  <c r="D5422" i="3" s="1"/>
  <c r="D5423" i="3" s="1"/>
  <c r="D5424" i="3" s="1"/>
  <c r="D5425" i="3" s="1"/>
  <c r="D5426" i="3" s="1"/>
  <c r="D5427" i="3" s="1"/>
  <c r="D5428" i="3" s="1"/>
  <c r="D5429" i="3" s="1"/>
  <c r="D5430" i="3" s="1"/>
  <c r="D5431" i="3" s="1"/>
  <c r="D5432" i="3" s="1"/>
  <c r="D5433" i="3" s="1"/>
  <c r="D5434" i="3" s="1"/>
  <c r="D5435" i="3" s="1"/>
  <c r="D5436" i="3" s="1"/>
  <c r="D5437" i="3" s="1"/>
  <c r="D5438" i="3" s="1"/>
  <c r="D5439" i="3" s="1"/>
  <c r="D5440" i="3" s="1"/>
  <c r="D5441" i="3" s="1"/>
  <c r="D5442" i="3" s="1"/>
  <c r="D5443" i="3" s="1"/>
  <c r="D5444" i="3" s="1"/>
  <c r="D5445" i="3" s="1"/>
  <c r="D5446" i="3" s="1"/>
  <c r="D5447" i="3" s="1"/>
  <c r="D5448" i="3" s="1"/>
  <c r="D5449" i="3" s="1"/>
  <c r="D5450" i="3" s="1"/>
  <c r="D5451" i="3" s="1"/>
  <c r="D5452" i="3" s="1"/>
  <c r="D5453" i="3" s="1"/>
  <c r="D5454" i="3" s="1"/>
  <c r="D5455" i="3" s="1"/>
  <c r="D5456" i="3" s="1"/>
  <c r="D5457" i="3" s="1"/>
  <c r="D5458" i="3" s="1"/>
  <c r="D5459" i="3" s="1"/>
  <c r="D5460" i="3" s="1"/>
  <c r="D5461" i="3" s="1"/>
  <c r="D5462" i="3" s="1"/>
  <c r="D5463" i="3" s="1"/>
  <c r="D5464" i="3" s="1"/>
  <c r="D5465" i="3" s="1"/>
  <c r="D5466" i="3" s="1"/>
  <c r="D5467" i="3" s="1"/>
  <c r="D5468" i="3" s="1"/>
  <c r="D5469" i="3" s="1"/>
  <c r="D5470" i="3" s="1"/>
  <c r="D5471" i="3" s="1"/>
  <c r="D5472" i="3" s="1"/>
  <c r="D5473" i="3" s="1"/>
  <c r="D5474" i="3" s="1"/>
  <c r="D5475" i="3" s="1"/>
  <c r="D5476" i="3" s="1"/>
  <c r="D5477" i="3" s="1"/>
  <c r="D5478" i="3" s="1"/>
  <c r="D5479" i="3" s="1"/>
  <c r="D5480" i="3" s="1"/>
  <c r="D5481" i="3" s="1"/>
  <c r="D5482" i="3" s="1"/>
  <c r="D5483" i="3" s="1"/>
  <c r="D5484" i="3" s="1"/>
  <c r="D5485" i="3" s="1"/>
  <c r="D5486" i="3" s="1"/>
  <c r="D5487" i="3" s="1"/>
  <c r="D5488" i="3" s="1"/>
  <c r="D5489" i="3" s="1"/>
  <c r="D5490" i="3" s="1"/>
  <c r="D5491" i="3" s="1"/>
  <c r="D5492" i="3" s="1"/>
  <c r="D5493" i="3" s="1"/>
  <c r="D5494" i="3" s="1"/>
  <c r="D5495" i="3" s="1"/>
  <c r="D5496" i="3" s="1"/>
  <c r="D5497" i="3" s="1"/>
  <c r="D5498" i="3" s="1"/>
  <c r="D5499" i="3" s="1"/>
  <c r="D5500" i="3" s="1"/>
  <c r="D5501" i="3" s="1"/>
  <c r="D5502" i="3" s="1"/>
  <c r="D5503" i="3" s="1"/>
  <c r="D5504" i="3" s="1"/>
  <c r="D5505" i="3" s="1"/>
  <c r="D5506" i="3" s="1"/>
  <c r="D5507" i="3" s="1"/>
  <c r="D5508" i="3" s="1"/>
  <c r="D5509" i="3" s="1"/>
  <c r="D5510" i="3" s="1"/>
  <c r="D5511" i="3" s="1"/>
  <c r="D5512" i="3" s="1"/>
  <c r="D5513" i="3" s="1"/>
  <c r="D5514" i="3" s="1"/>
  <c r="D5515" i="3" s="1"/>
  <c r="D5516" i="3" s="1"/>
  <c r="D5517" i="3" s="1"/>
  <c r="D5518" i="3" s="1"/>
  <c r="D5519" i="3" s="1"/>
  <c r="D5520" i="3" s="1"/>
  <c r="D5521" i="3" s="1"/>
  <c r="D5522" i="3" s="1"/>
  <c r="D5523" i="3" s="1"/>
  <c r="D5524" i="3" s="1"/>
  <c r="D5525" i="3" s="1"/>
  <c r="D5526" i="3" s="1"/>
  <c r="D5527" i="3" s="1"/>
  <c r="D5528" i="3" s="1"/>
  <c r="D5529" i="3" s="1"/>
  <c r="D5530" i="3" s="1"/>
  <c r="D5531" i="3" s="1"/>
  <c r="D5532" i="3" s="1"/>
  <c r="D5533" i="3" s="1"/>
  <c r="D5534" i="3" s="1"/>
  <c r="D5535" i="3" s="1"/>
  <c r="D5536" i="3" s="1"/>
  <c r="D5537" i="3" s="1"/>
  <c r="D5538" i="3" s="1"/>
  <c r="D5539" i="3" s="1"/>
  <c r="D5540" i="3" s="1"/>
  <c r="D5541" i="3" s="1"/>
  <c r="D5542" i="3" s="1"/>
  <c r="D5543" i="3" s="1"/>
  <c r="D5544" i="3" s="1"/>
  <c r="D5545" i="3" s="1"/>
  <c r="D5546" i="3" s="1"/>
  <c r="D5547" i="3" s="1"/>
  <c r="D5548" i="3" s="1"/>
  <c r="D5549" i="3" s="1"/>
  <c r="D5550" i="3" s="1"/>
  <c r="D5551" i="3" s="1"/>
  <c r="D5552" i="3" s="1"/>
  <c r="D5553" i="3" s="1"/>
  <c r="D5554" i="3" s="1"/>
  <c r="D5555" i="3" s="1"/>
  <c r="D5556" i="3" s="1"/>
  <c r="D5557" i="3" s="1"/>
  <c r="D5558" i="3" s="1"/>
  <c r="D5559" i="3" s="1"/>
  <c r="D5560" i="3" s="1"/>
  <c r="D5561" i="3" s="1"/>
  <c r="D5562" i="3" s="1"/>
  <c r="D5563" i="3" s="1"/>
  <c r="D5564" i="3" s="1"/>
  <c r="D5565" i="3" s="1"/>
  <c r="D5566" i="3" s="1"/>
  <c r="D5567" i="3" s="1"/>
  <c r="D5568" i="3" s="1"/>
  <c r="D5569" i="3" s="1"/>
  <c r="D5570" i="3" s="1"/>
  <c r="D5571" i="3" s="1"/>
  <c r="D5572" i="3" s="1"/>
  <c r="D5573" i="3" s="1"/>
  <c r="D5574" i="3" s="1"/>
  <c r="D5575" i="3" s="1"/>
  <c r="D5576" i="3" s="1"/>
  <c r="D5577" i="3" s="1"/>
  <c r="D5578" i="3" s="1"/>
  <c r="D5579" i="3" s="1"/>
  <c r="D5580" i="3" s="1"/>
  <c r="D5581" i="3" s="1"/>
  <c r="D5582" i="3" s="1"/>
  <c r="D5583" i="3" s="1"/>
  <c r="D5584" i="3" s="1"/>
  <c r="D5585" i="3" s="1"/>
  <c r="D5586" i="3" s="1"/>
  <c r="D5587" i="3" s="1"/>
  <c r="D5588" i="3" s="1"/>
  <c r="D5589" i="3" s="1"/>
  <c r="D5590" i="3" s="1"/>
  <c r="D5591" i="3" s="1"/>
  <c r="D5592" i="3" s="1"/>
  <c r="D5593" i="3" s="1"/>
  <c r="D5594" i="3" s="1"/>
  <c r="D5595" i="3" s="1"/>
  <c r="D5596" i="3" s="1"/>
  <c r="D5597" i="3" s="1"/>
  <c r="D5598" i="3" s="1"/>
  <c r="D5599" i="3" s="1"/>
  <c r="D5600" i="3" s="1"/>
  <c r="D5601" i="3" s="1"/>
  <c r="D5602" i="3" s="1"/>
  <c r="D5603" i="3" s="1"/>
  <c r="D5604" i="3" s="1"/>
  <c r="D5605" i="3" s="1"/>
  <c r="D5606" i="3" s="1"/>
  <c r="D5607" i="3" s="1"/>
  <c r="D5608" i="3" s="1"/>
  <c r="D5609" i="3" s="1"/>
  <c r="D5610" i="3" s="1"/>
  <c r="D5611" i="3" s="1"/>
  <c r="D5612" i="3" s="1"/>
  <c r="D5613" i="3" s="1"/>
  <c r="D5614" i="3" s="1"/>
  <c r="D5615" i="3" s="1"/>
  <c r="D5616" i="3" s="1"/>
  <c r="D5617" i="3" s="1"/>
  <c r="D5618" i="3" s="1"/>
  <c r="D5619" i="3" s="1"/>
  <c r="D5620" i="3" s="1"/>
  <c r="D5621" i="3" s="1"/>
  <c r="D5622" i="3" s="1"/>
  <c r="D5623" i="3" s="1"/>
  <c r="D5624" i="3" s="1"/>
  <c r="D5625" i="3" s="1"/>
  <c r="D5626" i="3" s="1"/>
  <c r="D5627" i="3" s="1"/>
  <c r="D5628" i="3" s="1"/>
  <c r="D5629" i="3" s="1"/>
  <c r="D5630" i="3" s="1"/>
  <c r="D5631" i="3" s="1"/>
  <c r="D5632" i="3" s="1"/>
  <c r="D5633" i="3" s="1"/>
  <c r="D5634" i="3" s="1"/>
  <c r="D5635" i="3" s="1"/>
  <c r="D5636" i="3" s="1"/>
  <c r="D5637" i="3" s="1"/>
  <c r="D5638" i="3" s="1"/>
  <c r="D5639" i="3" s="1"/>
  <c r="D5640" i="3" s="1"/>
  <c r="D5641" i="3" s="1"/>
  <c r="D5642" i="3" s="1"/>
  <c r="D5643" i="3" s="1"/>
  <c r="D5644" i="3" s="1"/>
  <c r="D5645" i="3" s="1"/>
  <c r="D5646" i="3" s="1"/>
  <c r="D5647" i="3" s="1"/>
  <c r="D5648" i="3" s="1"/>
  <c r="D5649" i="3" s="1"/>
  <c r="D5650" i="3" s="1"/>
  <c r="D5651" i="3" s="1"/>
  <c r="D5652" i="3" s="1"/>
  <c r="D5653" i="3" s="1"/>
  <c r="D5654" i="3" s="1"/>
  <c r="D5655" i="3" s="1"/>
  <c r="D5656" i="3" s="1"/>
  <c r="D5657" i="3" s="1"/>
  <c r="D5658" i="3" s="1"/>
  <c r="D5659" i="3" s="1"/>
  <c r="D5660" i="3" s="1"/>
  <c r="D5661" i="3" s="1"/>
  <c r="D5662" i="3" s="1"/>
  <c r="D5663" i="3" s="1"/>
  <c r="D5664" i="3" s="1"/>
  <c r="D5665" i="3" s="1"/>
  <c r="D5666" i="3" s="1"/>
  <c r="D5667" i="3" s="1"/>
  <c r="D5668" i="3" s="1"/>
  <c r="D5669" i="3" s="1"/>
  <c r="D5670" i="3" s="1"/>
  <c r="D5671" i="3" s="1"/>
  <c r="D5672" i="3" s="1"/>
  <c r="D5673" i="3" s="1"/>
  <c r="D5674" i="3" s="1"/>
  <c r="D5675" i="3" s="1"/>
  <c r="D5676" i="3" s="1"/>
  <c r="D5677" i="3" s="1"/>
  <c r="D5678" i="3" s="1"/>
  <c r="D5679" i="3" s="1"/>
  <c r="D5680" i="3" s="1"/>
  <c r="D5681" i="3" s="1"/>
  <c r="D5682" i="3" s="1"/>
  <c r="D5683" i="3" s="1"/>
  <c r="D5684" i="3" s="1"/>
  <c r="D5685" i="3" s="1"/>
  <c r="D5686" i="3" s="1"/>
  <c r="D5687" i="3" s="1"/>
  <c r="D5688" i="3" s="1"/>
  <c r="D5689" i="3" s="1"/>
  <c r="D5690" i="3" s="1"/>
  <c r="D5691" i="3" s="1"/>
  <c r="D5692" i="3" s="1"/>
  <c r="D5693" i="3" s="1"/>
  <c r="D5694" i="3" s="1"/>
  <c r="D5695" i="3" s="1"/>
  <c r="D5696" i="3" s="1"/>
  <c r="D5697" i="3" s="1"/>
  <c r="D5698" i="3" s="1"/>
  <c r="D5699" i="3" s="1"/>
  <c r="D5700" i="3" s="1"/>
  <c r="D5701" i="3" s="1"/>
  <c r="D5702" i="3" s="1"/>
  <c r="D5703" i="3" s="1"/>
  <c r="D5704" i="3" s="1"/>
  <c r="D5705" i="3" s="1"/>
  <c r="D5706" i="3" s="1"/>
  <c r="D5707" i="3" s="1"/>
  <c r="D5708" i="3" s="1"/>
  <c r="D5709" i="3" s="1"/>
  <c r="D5710" i="3" s="1"/>
  <c r="D5711" i="3" s="1"/>
  <c r="D5712" i="3" s="1"/>
  <c r="D5713" i="3" s="1"/>
  <c r="D5714" i="3" s="1"/>
  <c r="D5715" i="3" s="1"/>
  <c r="D5716" i="3" s="1"/>
  <c r="D5717" i="3" s="1"/>
  <c r="D5718" i="3" s="1"/>
  <c r="D5719" i="3" s="1"/>
  <c r="D5720" i="3" s="1"/>
  <c r="D5721" i="3" s="1"/>
  <c r="D5722" i="3" s="1"/>
  <c r="D5723" i="3" s="1"/>
  <c r="D5724" i="3" s="1"/>
  <c r="D5725" i="3" s="1"/>
  <c r="D5726" i="3" s="1"/>
  <c r="D5727" i="3" s="1"/>
  <c r="D5728" i="3" s="1"/>
  <c r="D5729" i="3" s="1"/>
  <c r="D5730" i="3" s="1"/>
  <c r="D5731" i="3" s="1"/>
  <c r="D5732" i="3" s="1"/>
  <c r="D5733" i="3" s="1"/>
  <c r="D5734" i="3" s="1"/>
  <c r="D5735" i="3" s="1"/>
  <c r="D5736" i="3" s="1"/>
  <c r="D5737" i="3" s="1"/>
  <c r="D5738" i="3" s="1"/>
  <c r="D5739" i="3" s="1"/>
  <c r="D5740" i="3" s="1"/>
  <c r="D5741" i="3" s="1"/>
  <c r="D5742" i="3" s="1"/>
  <c r="D5743" i="3" s="1"/>
  <c r="D5744" i="3" s="1"/>
  <c r="D5745" i="3" s="1"/>
  <c r="D5746" i="3" s="1"/>
  <c r="D5747" i="3" s="1"/>
  <c r="D5748" i="3" s="1"/>
  <c r="D5749" i="3" s="1"/>
  <c r="D5750" i="3" s="1"/>
  <c r="D5751" i="3" s="1"/>
  <c r="D5752" i="3" s="1"/>
  <c r="D5753" i="3" s="1"/>
  <c r="D5754" i="3" s="1"/>
  <c r="D5755" i="3" s="1"/>
  <c r="D5756" i="3" s="1"/>
  <c r="D5757" i="3" s="1"/>
  <c r="D5758" i="3" s="1"/>
  <c r="D5759" i="3" s="1"/>
  <c r="D5760" i="3" s="1"/>
  <c r="D5761" i="3" s="1"/>
  <c r="D5762" i="3" s="1"/>
  <c r="D5763" i="3" s="1"/>
  <c r="D5764" i="3" s="1"/>
  <c r="D5765" i="3" s="1"/>
  <c r="D5766" i="3" s="1"/>
  <c r="D5767" i="3" s="1"/>
  <c r="D5768" i="3" s="1"/>
  <c r="D5769" i="3" s="1"/>
  <c r="D5770" i="3" s="1"/>
  <c r="D5771" i="3" s="1"/>
  <c r="D5772" i="3" s="1"/>
  <c r="D5773" i="3" s="1"/>
  <c r="D5774" i="3" s="1"/>
  <c r="D5775" i="3" s="1"/>
  <c r="D5776" i="3" s="1"/>
  <c r="D5777" i="3" s="1"/>
  <c r="D5778" i="3" s="1"/>
  <c r="D5779" i="3" s="1"/>
  <c r="D5780" i="3" s="1"/>
  <c r="D5781" i="3" s="1"/>
  <c r="D5782" i="3" s="1"/>
  <c r="D5783" i="3" s="1"/>
  <c r="D5784" i="3" s="1"/>
  <c r="D5785" i="3" s="1"/>
  <c r="D5786" i="3" s="1"/>
  <c r="D5787" i="3" s="1"/>
  <c r="D5788" i="3" s="1"/>
  <c r="D5789" i="3" s="1"/>
  <c r="D5790" i="3" s="1"/>
  <c r="D5791" i="3" s="1"/>
  <c r="D5792" i="3" s="1"/>
  <c r="D5793" i="3" s="1"/>
  <c r="D5794" i="3" s="1"/>
  <c r="D5795" i="3" s="1"/>
  <c r="D5796" i="3" s="1"/>
  <c r="D5797" i="3" s="1"/>
  <c r="D5798" i="3" s="1"/>
  <c r="D5799" i="3" s="1"/>
  <c r="D5800" i="3" s="1"/>
  <c r="D5801" i="3" s="1"/>
  <c r="D5802" i="3" s="1"/>
  <c r="D5803" i="3" s="1"/>
  <c r="D5804" i="3" s="1"/>
  <c r="D5805" i="3" s="1"/>
  <c r="D5806" i="3" s="1"/>
  <c r="D5807" i="3" s="1"/>
  <c r="D5808" i="3" s="1"/>
  <c r="D5809" i="3" s="1"/>
  <c r="D5810" i="3" s="1"/>
  <c r="D5811" i="3" s="1"/>
  <c r="D5812" i="3" s="1"/>
  <c r="D5813" i="3" s="1"/>
  <c r="D5814" i="3" s="1"/>
  <c r="D5815" i="3" s="1"/>
  <c r="D5816" i="3" s="1"/>
  <c r="D5817" i="3" s="1"/>
  <c r="D5818" i="3" s="1"/>
  <c r="D5819" i="3" s="1"/>
  <c r="D5820" i="3" s="1"/>
  <c r="D5821" i="3" s="1"/>
  <c r="D5822" i="3" s="1"/>
  <c r="D5823" i="3" s="1"/>
  <c r="D5824" i="3" s="1"/>
  <c r="D5825" i="3" s="1"/>
  <c r="D5826" i="3" s="1"/>
  <c r="D5827" i="3" s="1"/>
  <c r="D5828" i="3" s="1"/>
  <c r="D5829" i="3" s="1"/>
  <c r="D5830" i="3" s="1"/>
  <c r="D5831" i="3" s="1"/>
  <c r="D5832" i="3" s="1"/>
  <c r="D5833" i="3" s="1"/>
  <c r="D5834" i="3" s="1"/>
  <c r="D5835" i="3" s="1"/>
  <c r="D5836" i="3" s="1"/>
  <c r="D5837" i="3" s="1"/>
  <c r="D5838" i="3" s="1"/>
  <c r="D5839" i="3" s="1"/>
  <c r="D5840" i="3" s="1"/>
  <c r="D5841" i="3" s="1"/>
  <c r="D5842" i="3" s="1"/>
  <c r="D5843" i="3" s="1"/>
  <c r="D5844" i="3" s="1"/>
  <c r="D5845" i="3" s="1"/>
  <c r="D5846" i="3" s="1"/>
  <c r="D5847" i="3" s="1"/>
  <c r="D5848" i="3" s="1"/>
  <c r="D5849" i="3" s="1"/>
  <c r="D5850" i="3" s="1"/>
  <c r="D5851" i="3" s="1"/>
  <c r="D5852" i="3" s="1"/>
  <c r="D5853" i="3" s="1"/>
  <c r="D5854" i="3" s="1"/>
  <c r="D5855" i="3" s="1"/>
  <c r="D5856" i="3" s="1"/>
  <c r="D5857" i="3" s="1"/>
  <c r="D5858" i="3" s="1"/>
  <c r="D5859" i="3" s="1"/>
  <c r="D5860" i="3" s="1"/>
  <c r="D5861" i="3" s="1"/>
  <c r="D5862" i="3" s="1"/>
  <c r="D5863" i="3" s="1"/>
  <c r="D5864" i="3" s="1"/>
  <c r="D5865" i="3" s="1"/>
  <c r="D5866" i="3" s="1"/>
  <c r="D5867" i="3" s="1"/>
  <c r="D5868" i="3" s="1"/>
  <c r="D5869" i="3" s="1"/>
  <c r="D5870" i="3" s="1"/>
  <c r="D5871" i="3" s="1"/>
  <c r="D5872" i="3" s="1"/>
  <c r="D5873" i="3" s="1"/>
  <c r="D5874" i="3" s="1"/>
  <c r="D5875" i="3" s="1"/>
  <c r="D5876" i="3" s="1"/>
  <c r="D5877" i="3" s="1"/>
  <c r="D5878" i="3" s="1"/>
  <c r="D5879" i="3" s="1"/>
  <c r="D5880" i="3" s="1"/>
  <c r="D5881" i="3" s="1"/>
  <c r="D5882" i="3" s="1"/>
  <c r="D5883" i="3" s="1"/>
  <c r="D5884" i="3" s="1"/>
  <c r="D5885" i="3" s="1"/>
  <c r="D5886" i="3" s="1"/>
  <c r="D5887" i="3" s="1"/>
  <c r="D5888" i="3" s="1"/>
  <c r="D5889" i="3" s="1"/>
  <c r="D5890" i="3" s="1"/>
  <c r="D5891" i="3" s="1"/>
  <c r="D5892" i="3" s="1"/>
  <c r="D5893" i="3" s="1"/>
  <c r="D5894" i="3" s="1"/>
  <c r="D5895" i="3" s="1"/>
  <c r="D5896" i="3" s="1"/>
  <c r="D5897" i="3" s="1"/>
  <c r="D5898" i="3" s="1"/>
  <c r="D5899" i="3" s="1"/>
  <c r="D5900" i="3" s="1"/>
  <c r="D5901" i="3" s="1"/>
  <c r="D5902" i="3" s="1"/>
  <c r="D5903" i="3" s="1"/>
  <c r="D5904" i="3" s="1"/>
  <c r="D5905" i="3" s="1"/>
  <c r="D5906" i="3" s="1"/>
  <c r="D5907" i="3" s="1"/>
  <c r="D5908" i="3" s="1"/>
  <c r="D5909" i="3" s="1"/>
  <c r="D5910" i="3" s="1"/>
  <c r="D5911" i="3" s="1"/>
  <c r="D5912" i="3" s="1"/>
  <c r="D5913" i="3" s="1"/>
  <c r="D5914" i="3" s="1"/>
  <c r="D5915" i="3" s="1"/>
  <c r="D5916" i="3" s="1"/>
  <c r="D5917" i="3" s="1"/>
  <c r="D5918" i="3" s="1"/>
  <c r="D5919" i="3" s="1"/>
  <c r="D5920" i="3" s="1"/>
  <c r="D5921" i="3" s="1"/>
  <c r="D5922" i="3" s="1"/>
  <c r="D5923" i="3" s="1"/>
  <c r="D5924" i="3" s="1"/>
  <c r="D5925" i="3" s="1"/>
  <c r="D5926" i="3" s="1"/>
  <c r="D5927" i="3" s="1"/>
  <c r="D5928" i="3" s="1"/>
  <c r="D5929" i="3" s="1"/>
  <c r="D5930" i="3" s="1"/>
  <c r="D5931" i="3" s="1"/>
  <c r="D5932" i="3" s="1"/>
  <c r="D5933" i="3" s="1"/>
  <c r="D5934" i="3" s="1"/>
  <c r="D5935" i="3" s="1"/>
  <c r="D5936" i="3" s="1"/>
  <c r="D5937" i="3" s="1"/>
  <c r="D5938" i="3" s="1"/>
  <c r="D5939" i="3" s="1"/>
  <c r="D5940" i="3" s="1"/>
  <c r="D5941" i="3" s="1"/>
  <c r="D5942" i="3" s="1"/>
  <c r="D5943" i="3" s="1"/>
  <c r="D5944" i="3" s="1"/>
  <c r="D5945" i="3" s="1"/>
  <c r="D5946" i="3" s="1"/>
  <c r="D5947" i="3" s="1"/>
  <c r="D5948" i="3" s="1"/>
  <c r="D5949" i="3" s="1"/>
  <c r="D5950" i="3" s="1"/>
  <c r="D5951" i="3" s="1"/>
  <c r="D5952" i="3" s="1"/>
  <c r="D5953" i="3" s="1"/>
  <c r="D5954" i="3" s="1"/>
  <c r="D5955" i="3" s="1"/>
  <c r="D5956" i="3" s="1"/>
  <c r="D5957" i="3" s="1"/>
  <c r="D5958" i="3" s="1"/>
  <c r="D5959" i="3" s="1"/>
  <c r="D5960" i="3" s="1"/>
  <c r="D5961" i="3" s="1"/>
  <c r="D5962" i="3" s="1"/>
  <c r="D5963" i="3" s="1"/>
  <c r="D5964" i="3" s="1"/>
  <c r="D5965" i="3" s="1"/>
  <c r="D5966" i="3" s="1"/>
  <c r="D5967" i="3" s="1"/>
  <c r="D5968" i="3" s="1"/>
  <c r="D5969" i="3" s="1"/>
  <c r="D5970" i="3" s="1"/>
  <c r="D5971" i="3" s="1"/>
  <c r="D5972" i="3" s="1"/>
  <c r="D5973" i="3" s="1"/>
  <c r="D5974" i="3" s="1"/>
  <c r="D5975" i="3" s="1"/>
  <c r="D5976" i="3" s="1"/>
  <c r="D5977" i="3" s="1"/>
  <c r="D5978" i="3" s="1"/>
  <c r="D5979" i="3" s="1"/>
  <c r="D5980" i="3" s="1"/>
  <c r="D5981" i="3" s="1"/>
  <c r="D5982" i="3" s="1"/>
  <c r="D5983" i="3" s="1"/>
  <c r="D5984" i="3" s="1"/>
  <c r="D5985" i="3" s="1"/>
  <c r="D5986" i="3" s="1"/>
  <c r="D5987" i="3" s="1"/>
  <c r="D5988" i="3" s="1"/>
  <c r="D5989" i="3" s="1"/>
  <c r="D5990" i="3" s="1"/>
  <c r="D5991" i="3" s="1"/>
  <c r="D5992" i="3" s="1"/>
  <c r="D5993" i="3" s="1"/>
  <c r="D5994" i="3" s="1"/>
  <c r="D5995" i="3" s="1"/>
  <c r="D5996" i="3" s="1"/>
  <c r="D5997" i="3" s="1"/>
  <c r="D5998" i="3" s="1"/>
  <c r="D5999" i="3" s="1"/>
  <c r="D6000" i="3" s="1"/>
  <c r="D6001" i="3" s="1"/>
  <c r="D6002" i="3" s="1"/>
  <c r="D6003" i="3" s="1"/>
  <c r="D6004" i="3" s="1"/>
  <c r="D6005" i="3" s="1"/>
  <c r="D6006" i="3" s="1"/>
  <c r="D6007" i="3" s="1"/>
  <c r="D6008" i="3" s="1"/>
  <c r="D6009" i="3" s="1"/>
  <c r="D6010" i="3" s="1"/>
  <c r="D6011" i="3" s="1"/>
  <c r="D6012" i="3" s="1"/>
  <c r="D6013" i="3" s="1"/>
  <c r="D6014" i="3" s="1"/>
  <c r="D6015" i="3" s="1"/>
  <c r="D6016" i="3" s="1"/>
  <c r="D6017" i="3" s="1"/>
  <c r="D6018" i="3" s="1"/>
  <c r="D6019" i="3" s="1"/>
  <c r="D6020" i="3" s="1"/>
  <c r="D6021" i="3" s="1"/>
  <c r="D6022" i="3" s="1"/>
  <c r="D6023" i="3" s="1"/>
  <c r="D6024" i="3" s="1"/>
  <c r="D6025" i="3" s="1"/>
  <c r="D6026" i="3" s="1"/>
  <c r="D6027" i="3" s="1"/>
  <c r="D6028" i="3" s="1"/>
  <c r="D6029" i="3" s="1"/>
  <c r="D6030" i="3" s="1"/>
  <c r="D6031" i="3" s="1"/>
  <c r="D6032" i="3" s="1"/>
  <c r="D6033" i="3" s="1"/>
  <c r="D6034" i="3" s="1"/>
  <c r="D6035" i="3" s="1"/>
  <c r="D6036" i="3" s="1"/>
  <c r="D6037" i="3" s="1"/>
  <c r="D6038" i="3" s="1"/>
  <c r="D6039" i="3" s="1"/>
  <c r="D6040" i="3" s="1"/>
  <c r="D6041" i="3" s="1"/>
  <c r="D6042" i="3" s="1"/>
  <c r="D6043" i="3" s="1"/>
  <c r="D6044" i="3" s="1"/>
  <c r="D6045" i="3" s="1"/>
  <c r="D6046" i="3" s="1"/>
  <c r="D6047" i="3" s="1"/>
  <c r="D6048" i="3" s="1"/>
  <c r="D6049" i="3" s="1"/>
  <c r="D6050" i="3" s="1"/>
  <c r="D6051" i="3" s="1"/>
  <c r="D6052" i="3" s="1"/>
  <c r="D6053" i="3" s="1"/>
  <c r="D6054" i="3" s="1"/>
  <c r="D6055" i="3" s="1"/>
  <c r="D6056" i="3" s="1"/>
  <c r="D6057" i="3" s="1"/>
  <c r="D6058" i="3" s="1"/>
  <c r="D6059" i="3" s="1"/>
  <c r="D6060" i="3" s="1"/>
  <c r="D6061" i="3" s="1"/>
  <c r="D6062" i="3" s="1"/>
  <c r="D6063" i="3" s="1"/>
  <c r="D6064" i="3" s="1"/>
  <c r="D6065" i="3" s="1"/>
  <c r="D6066" i="3" s="1"/>
  <c r="D6067" i="3" s="1"/>
  <c r="D6068" i="3" s="1"/>
  <c r="D6069" i="3" s="1"/>
  <c r="D6070" i="3" s="1"/>
  <c r="D6071" i="3" s="1"/>
  <c r="D6072" i="3" s="1"/>
  <c r="D6073" i="3" s="1"/>
  <c r="D6074" i="3" s="1"/>
  <c r="D6075" i="3" s="1"/>
  <c r="D6076" i="3" s="1"/>
  <c r="D6077" i="3" s="1"/>
  <c r="D6078" i="3" s="1"/>
  <c r="D6079" i="3" s="1"/>
  <c r="D6080" i="3" s="1"/>
  <c r="D6081" i="3" s="1"/>
  <c r="D6082" i="3" s="1"/>
  <c r="D6083" i="3" s="1"/>
  <c r="D6084" i="3" s="1"/>
  <c r="D6085" i="3" s="1"/>
  <c r="D6086" i="3" s="1"/>
  <c r="D6087" i="3" s="1"/>
  <c r="D6088" i="3" s="1"/>
  <c r="D6089" i="3" s="1"/>
  <c r="D6090" i="3" s="1"/>
  <c r="D6091" i="3" s="1"/>
  <c r="D6092" i="3" s="1"/>
  <c r="D6093" i="3" s="1"/>
  <c r="D6094" i="3" s="1"/>
  <c r="D6095" i="3" s="1"/>
  <c r="D6096" i="3" s="1"/>
  <c r="D6097" i="3" s="1"/>
  <c r="D6098" i="3" s="1"/>
  <c r="D6099" i="3" s="1"/>
  <c r="D6100" i="3" s="1"/>
  <c r="D6101" i="3" s="1"/>
  <c r="D6102" i="3" s="1"/>
  <c r="D6103" i="3" s="1"/>
  <c r="D6104" i="3" s="1"/>
  <c r="D6105" i="3" s="1"/>
  <c r="D6106" i="3" s="1"/>
  <c r="D6107" i="3" s="1"/>
  <c r="D6108" i="3" s="1"/>
  <c r="D6109" i="3" s="1"/>
  <c r="D6110" i="3" s="1"/>
  <c r="D6111" i="3" s="1"/>
  <c r="D6112" i="3" s="1"/>
  <c r="D6113" i="3" s="1"/>
  <c r="D6114" i="3" s="1"/>
  <c r="D6115" i="3" s="1"/>
  <c r="D6116" i="3" s="1"/>
  <c r="D6117" i="3" s="1"/>
  <c r="D6118" i="3" s="1"/>
  <c r="D6119" i="3" s="1"/>
  <c r="D6120" i="3" s="1"/>
  <c r="D6121" i="3" s="1"/>
  <c r="D6122" i="3" s="1"/>
  <c r="D6123" i="3" s="1"/>
  <c r="D6124" i="3" s="1"/>
  <c r="D6125" i="3" s="1"/>
  <c r="D6126" i="3" s="1"/>
  <c r="D6127" i="3" s="1"/>
  <c r="D6128" i="3" s="1"/>
  <c r="D6129" i="3" s="1"/>
  <c r="D6130" i="3" s="1"/>
  <c r="D6131" i="3" s="1"/>
  <c r="D6132" i="3" s="1"/>
  <c r="D6133" i="3" s="1"/>
  <c r="D6134" i="3" s="1"/>
  <c r="D6135" i="3" s="1"/>
  <c r="D6136" i="3" s="1"/>
  <c r="D6137" i="3" s="1"/>
  <c r="D6138" i="3" s="1"/>
  <c r="D6139" i="3" s="1"/>
  <c r="D6140" i="3" s="1"/>
  <c r="D6141" i="3" s="1"/>
  <c r="D6142" i="3" s="1"/>
  <c r="D6143" i="3" s="1"/>
  <c r="D6144" i="3" s="1"/>
  <c r="D6145" i="3" s="1"/>
  <c r="D6146" i="3" s="1"/>
  <c r="D6147" i="3" s="1"/>
  <c r="D6148" i="3" s="1"/>
  <c r="D6149" i="3" s="1"/>
  <c r="D6150" i="3" s="1"/>
  <c r="D6151" i="3" s="1"/>
  <c r="D6152" i="3" s="1"/>
  <c r="D6153" i="3" s="1"/>
  <c r="D6154" i="3" s="1"/>
  <c r="D6155" i="3" s="1"/>
  <c r="D6156" i="3" s="1"/>
  <c r="D6157" i="3" s="1"/>
  <c r="D6158" i="3" s="1"/>
  <c r="D6159" i="3" s="1"/>
  <c r="D6160" i="3" s="1"/>
  <c r="D6161" i="3" s="1"/>
  <c r="D6162" i="3" s="1"/>
  <c r="D6163" i="3" s="1"/>
  <c r="D6164" i="3" s="1"/>
  <c r="D6165" i="3" s="1"/>
  <c r="D6166" i="3" s="1"/>
  <c r="D6167" i="3" s="1"/>
  <c r="D6168" i="3" s="1"/>
  <c r="D6169" i="3" s="1"/>
  <c r="D6170" i="3" s="1"/>
  <c r="D6171" i="3" s="1"/>
  <c r="D6172" i="3" s="1"/>
  <c r="D6173" i="3" s="1"/>
  <c r="D6174" i="3" s="1"/>
  <c r="D6175" i="3" s="1"/>
  <c r="D6176" i="3" s="1"/>
  <c r="D6177" i="3" s="1"/>
  <c r="D6178" i="3" s="1"/>
  <c r="D6179" i="3" s="1"/>
  <c r="D6180" i="3" s="1"/>
  <c r="D6181" i="3" s="1"/>
  <c r="D6182" i="3" s="1"/>
  <c r="D6183" i="3" s="1"/>
  <c r="D6184" i="3" s="1"/>
  <c r="D6185" i="3" s="1"/>
  <c r="D6186" i="3" s="1"/>
  <c r="D6187" i="3" s="1"/>
  <c r="D6188" i="3" s="1"/>
  <c r="D6189" i="3" s="1"/>
  <c r="D6190" i="3" s="1"/>
  <c r="D6191" i="3" s="1"/>
  <c r="D6192" i="3" s="1"/>
  <c r="D6193" i="3" s="1"/>
  <c r="D6194" i="3" s="1"/>
  <c r="D6195" i="3" s="1"/>
  <c r="D6196" i="3" s="1"/>
  <c r="D6197" i="3" s="1"/>
  <c r="D6198" i="3" s="1"/>
  <c r="D6199" i="3" s="1"/>
  <c r="D6200" i="3" s="1"/>
  <c r="D6201" i="3" s="1"/>
  <c r="D6202" i="3" s="1"/>
  <c r="D6203" i="3" s="1"/>
  <c r="D6204" i="3" s="1"/>
  <c r="D6205" i="3" s="1"/>
  <c r="D6206" i="3" s="1"/>
  <c r="D6207" i="3" s="1"/>
  <c r="D6208" i="3" s="1"/>
  <c r="D6209" i="3" s="1"/>
  <c r="D6210" i="3" s="1"/>
  <c r="D6211" i="3" s="1"/>
  <c r="D6212" i="3" s="1"/>
  <c r="D6213" i="3" s="1"/>
  <c r="D6214" i="3" s="1"/>
  <c r="D6215" i="3" s="1"/>
  <c r="D6216" i="3" s="1"/>
  <c r="D6217" i="3" s="1"/>
  <c r="D6218" i="3" s="1"/>
  <c r="D6219" i="3" s="1"/>
  <c r="D6220" i="3" s="1"/>
  <c r="D6221" i="3" s="1"/>
  <c r="D6222" i="3" s="1"/>
  <c r="D6223" i="3" s="1"/>
  <c r="D6224" i="3" s="1"/>
  <c r="D6225" i="3" s="1"/>
  <c r="D6226" i="3" s="1"/>
  <c r="D6227" i="3" s="1"/>
  <c r="D6228" i="3" s="1"/>
  <c r="D6229" i="3" s="1"/>
  <c r="D6230" i="3" s="1"/>
  <c r="D6231" i="3" s="1"/>
  <c r="D6232" i="3" s="1"/>
  <c r="D6233" i="3" s="1"/>
  <c r="D6234" i="3" s="1"/>
  <c r="D6235" i="3" s="1"/>
  <c r="D6236" i="3" s="1"/>
  <c r="D6237" i="3" s="1"/>
  <c r="D6238" i="3" s="1"/>
  <c r="D6239" i="3" s="1"/>
  <c r="D6240" i="3" s="1"/>
  <c r="D6241" i="3" s="1"/>
  <c r="D6242" i="3" s="1"/>
  <c r="D6243" i="3" s="1"/>
  <c r="D6244" i="3" s="1"/>
  <c r="D6245" i="3" s="1"/>
  <c r="D6246" i="3" s="1"/>
  <c r="D6247" i="3" s="1"/>
  <c r="D6248" i="3" s="1"/>
  <c r="D6249" i="3" s="1"/>
  <c r="D6250" i="3" s="1"/>
  <c r="D6251" i="3" s="1"/>
  <c r="D6252" i="3" s="1"/>
  <c r="D6253" i="3" s="1"/>
  <c r="D6254" i="3" s="1"/>
  <c r="D6255" i="3" s="1"/>
  <c r="D6256" i="3" s="1"/>
  <c r="D6257" i="3" s="1"/>
  <c r="D6258" i="3" s="1"/>
  <c r="D6259" i="3" s="1"/>
  <c r="D6260" i="3" s="1"/>
  <c r="D6261" i="3" s="1"/>
  <c r="D6262" i="3" s="1"/>
  <c r="D6263" i="3" s="1"/>
  <c r="D6264" i="3" s="1"/>
  <c r="D6265" i="3" s="1"/>
  <c r="D6266" i="3" s="1"/>
  <c r="D6267" i="3" s="1"/>
  <c r="D6268" i="3" s="1"/>
  <c r="D6269" i="3" s="1"/>
  <c r="D6270" i="3" s="1"/>
  <c r="D6271" i="3" s="1"/>
  <c r="D6272" i="3" s="1"/>
  <c r="D6273" i="3" s="1"/>
  <c r="D6274" i="3" s="1"/>
  <c r="D6275" i="3" s="1"/>
  <c r="D6276" i="3" s="1"/>
  <c r="D6277" i="3" s="1"/>
  <c r="D6278" i="3" s="1"/>
  <c r="D6279" i="3" s="1"/>
  <c r="D6280" i="3" s="1"/>
  <c r="D6281" i="3" s="1"/>
  <c r="D6282" i="3" s="1"/>
  <c r="D6283" i="3" s="1"/>
  <c r="D6284" i="3" s="1"/>
  <c r="D6285" i="3" s="1"/>
  <c r="D6286" i="3" s="1"/>
  <c r="D6287" i="3" s="1"/>
  <c r="D6288" i="3" s="1"/>
  <c r="D6289" i="3" s="1"/>
  <c r="D6290" i="3" s="1"/>
  <c r="D6291" i="3" s="1"/>
  <c r="D6292" i="3" s="1"/>
  <c r="D6293" i="3" s="1"/>
  <c r="D6294" i="3" s="1"/>
  <c r="D6295" i="3" s="1"/>
  <c r="D6296" i="3" s="1"/>
  <c r="D6297" i="3" s="1"/>
  <c r="D6298" i="3" s="1"/>
  <c r="D6299" i="3" s="1"/>
  <c r="D6300" i="3" s="1"/>
  <c r="D6301" i="3" s="1"/>
  <c r="D6302" i="3" s="1"/>
  <c r="D6303" i="3" s="1"/>
  <c r="D6304" i="3" s="1"/>
  <c r="D6305" i="3" s="1"/>
  <c r="D6306" i="3" s="1"/>
  <c r="D6307" i="3" s="1"/>
  <c r="D6308" i="3" s="1"/>
  <c r="D6309" i="3" s="1"/>
  <c r="D6310" i="3" s="1"/>
  <c r="D6311" i="3" s="1"/>
  <c r="D6312" i="3" s="1"/>
  <c r="D6313" i="3" s="1"/>
  <c r="D6314" i="3" s="1"/>
  <c r="D6315" i="3" s="1"/>
  <c r="D6316" i="3" s="1"/>
  <c r="D6317" i="3" s="1"/>
  <c r="D6318" i="3" s="1"/>
  <c r="D6319" i="3" s="1"/>
  <c r="D6320" i="3" s="1"/>
  <c r="D6321" i="3" s="1"/>
  <c r="D6322" i="3" s="1"/>
  <c r="D6323" i="3" s="1"/>
  <c r="D6324" i="3" s="1"/>
  <c r="D6325" i="3" s="1"/>
  <c r="D6326" i="3" s="1"/>
  <c r="D6327" i="3" s="1"/>
  <c r="D6328" i="3" s="1"/>
  <c r="D6329" i="3" s="1"/>
  <c r="D6330" i="3" s="1"/>
  <c r="D6331" i="3" s="1"/>
  <c r="D6332" i="3" s="1"/>
  <c r="D6333" i="3" s="1"/>
  <c r="D6334" i="3" s="1"/>
  <c r="D6335" i="3" s="1"/>
  <c r="D6336" i="3" s="1"/>
  <c r="D6337" i="3" s="1"/>
  <c r="D6338" i="3" s="1"/>
  <c r="D6339" i="3" s="1"/>
  <c r="D6340" i="3" s="1"/>
  <c r="D6341" i="3" s="1"/>
  <c r="D6342" i="3" s="1"/>
  <c r="D6343" i="3" s="1"/>
  <c r="D6344" i="3" s="1"/>
  <c r="D6345" i="3" s="1"/>
  <c r="D6346" i="3" s="1"/>
  <c r="D6347" i="3" s="1"/>
  <c r="D6348" i="3" s="1"/>
  <c r="D6349" i="3" s="1"/>
  <c r="D6350" i="3" s="1"/>
  <c r="D6351" i="3" s="1"/>
  <c r="D6352" i="3" s="1"/>
  <c r="D6353" i="3" s="1"/>
  <c r="D6354" i="3" s="1"/>
  <c r="D6355" i="3" s="1"/>
  <c r="D6356" i="3" s="1"/>
  <c r="D6357" i="3" s="1"/>
  <c r="D6358" i="3" s="1"/>
  <c r="D6359" i="3" s="1"/>
  <c r="D6360" i="3" s="1"/>
  <c r="D6361" i="3" s="1"/>
  <c r="D6362" i="3" s="1"/>
  <c r="D6363" i="3" s="1"/>
  <c r="D6364" i="3" s="1"/>
  <c r="D6365" i="3" s="1"/>
  <c r="D6366" i="3" s="1"/>
  <c r="D6367" i="3" s="1"/>
  <c r="D6368" i="3" s="1"/>
  <c r="D6369" i="3" s="1"/>
  <c r="D6370" i="3" s="1"/>
  <c r="D6371" i="3" s="1"/>
  <c r="D6372" i="3" s="1"/>
  <c r="D6373" i="3" s="1"/>
  <c r="D6374" i="3" s="1"/>
  <c r="D6375" i="3" s="1"/>
  <c r="D6376" i="3" s="1"/>
  <c r="D6377" i="3" s="1"/>
  <c r="D6378" i="3" s="1"/>
  <c r="D6379" i="3" s="1"/>
  <c r="D6380" i="3" s="1"/>
  <c r="D6381" i="3" s="1"/>
  <c r="D6382" i="3" s="1"/>
  <c r="D6383" i="3" s="1"/>
  <c r="D6384" i="3" s="1"/>
  <c r="D6385" i="3" s="1"/>
  <c r="D6386" i="3" s="1"/>
  <c r="D6387" i="3" s="1"/>
  <c r="D6388" i="3" s="1"/>
  <c r="D6389" i="3" s="1"/>
  <c r="D6390" i="3" s="1"/>
  <c r="D6391" i="3" s="1"/>
  <c r="D6392" i="3" s="1"/>
  <c r="D6393" i="3" s="1"/>
  <c r="D6394" i="3" s="1"/>
  <c r="D6395" i="3" s="1"/>
  <c r="D6396" i="3" s="1"/>
  <c r="D6397" i="3" s="1"/>
  <c r="D6398" i="3" s="1"/>
  <c r="D6399" i="3" s="1"/>
  <c r="D6400" i="3" s="1"/>
  <c r="D6401" i="3" s="1"/>
  <c r="D6402" i="3" s="1"/>
  <c r="D6403" i="3" s="1"/>
  <c r="D6404" i="3" s="1"/>
  <c r="D6405" i="3" s="1"/>
  <c r="D6406" i="3" s="1"/>
  <c r="D6407" i="3" s="1"/>
  <c r="D6408" i="3" s="1"/>
  <c r="D6409" i="3" s="1"/>
  <c r="D6410" i="3" s="1"/>
  <c r="D6411" i="3" s="1"/>
  <c r="D6412" i="3" s="1"/>
  <c r="D6413" i="3" s="1"/>
  <c r="D6414" i="3" s="1"/>
  <c r="D6415" i="3" s="1"/>
  <c r="D6416" i="3" s="1"/>
  <c r="D6417" i="3" s="1"/>
  <c r="D6418" i="3" s="1"/>
  <c r="D6419" i="3" s="1"/>
  <c r="D6420" i="3" s="1"/>
  <c r="D6421" i="3" s="1"/>
  <c r="D6422" i="3" s="1"/>
  <c r="D6423" i="3" s="1"/>
  <c r="D6424" i="3" s="1"/>
  <c r="D6425" i="3" s="1"/>
  <c r="D6426" i="3" s="1"/>
  <c r="D6427" i="3" s="1"/>
  <c r="D6428" i="3" s="1"/>
  <c r="D6429" i="3" s="1"/>
  <c r="D6430" i="3" s="1"/>
  <c r="D6431" i="3" s="1"/>
  <c r="D6432" i="3" s="1"/>
  <c r="D6433" i="3" s="1"/>
  <c r="D6434" i="3" s="1"/>
  <c r="D6435" i="3" s="1"/>
  <c r="D6436" i="3" s="1"/>
  <c r="D6437" i="3" s="1"/>
  <c r="D6438" i="3" s="1"/>
  <c r="D6439" i="3" s="1"/>
  <c r="D6440" i="3" s="1"/>
  <c r="D6441" i="3" s="1"/>
  <c r="D6442" i="3" s="1"/>
  <c r="D6443" i="3" s="1"/>
  <c r="D6444" i="3" s="1"/>
  <c r="D6445" i="3" s="1"/>
  <c r="D6446" i="3" s="1"/>
  <c r="D6447" i="3" s="1"/>
  <c r="D6448" i="3" s="1"/>
  <c r="D6449" i="3" s="1"/>
  <c r="D6450" i="3" s="1"/>
  <c r="D6451" i="3" s="1"/>
  <c r="D6452" i="3" s="1"/>
  <c r="D6453" i="3" s="1"/>
  <c r="D6454" i="3" s="1"/>
  <c r="D6455" i="3" s="1"/>
  <c r="D6456" i="3" s="1"/>
  <c r="D6457" i="3" s="1"/>
  <c r="D6458" i="3" s="1"/>
  <c r="D6459" i="3" s="1"/>
  <c r="D6460" i="3" s="1"/>
  <c r="D6461" i="3" s="1"/>
  <c r="D6462" i="3" s="1"/>
  <c r="D6463" i="3" s="1"/>
  <c r="D6464" i="3" s="1"/>
  <c r="D6465" i="3" s="1"/>
  <c r="D6466" i="3" s="1"/>
  <c r="D6467" i="3" s="1"/>
  <c r="D6468" i="3" s="1"/>
  <c r="D6469" i="3" s="1"/>
  <c r="D6470" i="3" s="1"/>
  <c r="D6471" i="3" s="1"/>
  <c r="D6472" i="3" s="1"/>
  <c r="D6473" i="3" s="1"/>
  <c r="D6474" i="3" s="1"/>
  <c r="D6475" i="3" s="1"/>
  <c r="D6476" i="3" s="1"/>
  <c r="D6477" i="3" s="1"/>
  <c r="D6478" i="3" s="1"/>
  <c r="D6479" i="3" s="1"/>
  <c r="D6480" i="3" s="1"/>
  <c r="D6481" i="3" s="1"/>
  <c r="D6482" i="3" s="1"/>
  <c r="D6483" i="3" s="1"/>
  <c r="D6484" i="3" s="1"/>
  <c r="D6485" i="3" s="1"/>
  <c r="D6486" i="3" s="1"/>
  <c r="D6487" i="3" s="1"/>
  <c r="D6488" i="3" s="1"/>
  <c r="D6489" i="3" s="1"/>
  <c r="D6490" i="3" s="1"/>
  <c r="D6491" i="3" s="1"/>
  <c r="D6492" i="3" s="1"/>
  <c r="D6493" i="3" s="1"/>
  <c r="D6494" i="3" s="1"/>
  <c r="D6495" i="3" s="1"/>
  <c r="D6496" i="3" s="1"/>
  <c r="D6497" i="3" s="1"/>
  <c r="D6498" i="3" s="1"/>
  <c r="D6499" i="3" s="1"/>
  <c r="D6500" i="3" s="1"/>
  <c r="D6501" i="3" s="1"/>
  <c r="D6502" i="3" s="1"/>
  <c r="D6503" i="3" s="1"/>
  <c r="D6504" i="3" s="1"/>
  <c r="D6505" i="3" s="1"/>
  <c r="D6506" i="3" s="1"/>
  <c r="D6507" i="3" s="1"/>
  <c r="D6508" i="3" s="1"/>
  <c r="D6509" i="3" s="1"/>
  <c r="D6510" i="3" s="1"/>
  <c r="D6511" i="3" s="1"/>
  <c r="D6512" i="3" s="1"/>
  <c r="D6513" i="3" s="1"/>
  <c r="D6514" i="3" s="1"/>
  <c r="D6515" i="3" s="1"/>
  <c r="D6516" i="3" s="1"/>
  <c r="D6517" i="3" s="1"/>
  <c r="D6518" i="3" s="1"/>
  <c r="D6519" i="3" s="1"/>
  <c r="D6520" i="3" s="1"/>
  <c r="D6521" i="3" s="1"/>
  <c r="D6522" i="3" s="1"/>
  <c r="D6523" i="3" s="1"/>
  <c r="D6524" i="3" s="1"/>
  <c r="D6525" i="3" s="1"/>
  <c r="D6526" i="3" s="1"/>
  <c r="D6527" i="3" s="1"/>
  <c r="D6528" i="3" s="1"/>
  <c r="D6529" i="3" s="1"/>
  <c r="D6530" i="3" s="1"/>
  <c r="D6531" i="3" s="1"/>
  <c r="D6532" i="3" s="1"/>
  <c r="D6533" i="3" s="1"/>
  <c r="D6534" i="3" s="1"/>
  <c r="D6535" i="3" s="1"/>
  <c r="D6536" i="3" s="1"/>
  <c r="D6537" i="3" s="1"/>
  <c r="D6538" i="3" s="1"/>
  <c r="D6539" i="3" s="1"/>
  <c r="D6540" i="3" s="1"/>
  <c r="D6541" i="3" s="1"/>
  <c r="D6542" i="3" s="1"/>
  <c r="D6543" i="3" s="1"/>
  <c r="D6544" i="3" s="1"/>
  <c r="D6545" i="3" s="1"/>
  <c r="D6546" i="3" s="1"/>
  <c r="D6547" i="3" s="1"/>
  <c r="D6548" i="3" s="1"/>
  <c r="D6549" i="3" s="1"/>
  <c r="D6550" i="3" s="1"/>
  <c r="D6551" i="3" s="1"/>
  <c r="D6552" i="3" s="1"/>
  <c r="D6553" i="3" s="1"/>
  <c r="D6554" i="3" s="1"/>
  <c r="D6555" i="3" s="1"/>
  <c r="D6556" i="3" s="1"/>
  <c r="D6557" i="3" s="1"/>
  <c r="D6558" i="3" s="1"/>
  <c r="D6559" i="3" s="1"/>
  <c r="D6560" i="3" s="1"/>
  <c r="D6561" i="3" s="1"/>
  <c r="D6562" i="3" s="1"/>
  <c r="D6563" i="3" s="1"/>
  <c r="D6564" i="3" s="1"/>
  <c r="D6565" i="3" s="1"/>
  <c r="D6566" i="3" s="1"/>
  <c r="D6567" i="3" s="1"/>
  <c r="D6568" i="3" s="1"/>
  <c r="D6569" i="3" s="1"/>
  <c r="D6570" i="3" s="1"/>
  <c r="D6571" i="3" s="1"/>
  <c r="D6572" i="3" s="1"/>
  <c r="D6573" i="3" s="1"/>
  <c r="D6574" i="3" s="1"/>
  <c r="D6575" i="3" s="1"/>
  <c r="D6576" i="3" s="1"/>
  <c r="D6577" i="3" s="1"/>
  <c r="D6578" i="3" s="1"/>
  <c r="D6579" i="3" s="1"/>
  <c r="D6580" i="3" s="1"/>
  <c r="D6581" i="3" s="1"/>
  <c r="D6582" i="3" s="1"/>
  <c r="D6583" i="3" s="1"/>
  <c r="D6584" i="3" s="1"/>
  <c r="D6585" i="3" s="1"/>
  <c r="D6586" i="3" s="1"/>
  <c r="D6587" i="3" s="1"/>
  <c r="D6588" i="3" s="1"/>
  <c r="D6589" i="3" s="1"/>
  <c r="D6590" i="3" s="1"/>
  <c r="D6591" i="3" s="1"/>
  <c r="D6592" i="3" s="1"/>
  <c r="D6593" i="3" s="1"/>
  <c r="D6594" i="3" s="1"/>
  <c r="D6595" i="3" s="1"/>
  <c r="D6596" i="3" s="1"/>
  <c r="D6597" i="3" s="1"/>
  <c r="D6598" i="3" s="1"/>
  <c r="D6599" i="3" s="1"/>
  <c r="D6600" i="3" s="1"/>
  <c r="D6601" i="3" s="1"/>
  <c r="D6602" i="3" s="1"/>
  <c r="D6603" i="3" s="1"/>
  <c r="D6604" i="3" s="1"/>
  <c r="D6605" i="3" s="1"/>
  <c r="D6606" i="3" s="1"/>
  <c r="D6607" i="3" s="1"/>
  <c r="D6608" i="3" s="1"/>
  <c r="D6609" i="3" s="1"/>
  <c r="D6610" i="3" s="1"/>
  <c r="D6611" i="3" s="1"/>
  <c r="D6612" i="3" s="1"/>
  <c r="D6613" i="3" s="1"/>
  <c r="D6614" i="3" s="1"/>
  <c r="D6615" i="3" s="1"/>
  <c r="D6616" i="3" s="1"/>
  <c r="D6617" i="3" s="1"/>
  <c r="D6618" i="3" s="1"/>
  <c r="D6619" i="3" s="1"/>
  <c r="D6620" i="3" s="1"/>
  <c r="D6621" i="3" s="1"/>
  <c r="D6622" i="3" s="1"/>
  <c r="D6623" i="3" s="1"/>
  <c r="D6624" i="3" s="1"/>
  <c r="D6625" i="3" s="1"/>
  <c r="D6626" i="3" s="1"/>
  <c r="D6627" i="3" s="1"/>
  <c r="D6628" i="3" s="1"/>
  <c r="D6629" i="3" s="1"/>
  <c r="D6630" i="3" s="1"/>
  <c r="D6631" i="3" s="1"/>
  <c r="D6632" i="3" s="1"/>
  <c r="D6633" i="3" s="1"/>
  <c r="D6634" i="3" s="1"/>
  <c r="D6635" i="3" s="1"/>
  <c r="D6636" i="3" s="1"/>
  <c r="D6637" i="3" s="1"/>
  <c r="D6638" i="3" s="1"/>
  <c r="D6639" i="3" s="1"/>
  <c r="D6640" i="3" s="1"/>
  <c r="D6641" i="3" s="1"/>
  <c r="D6642" i="3" s="1"/>
  <c r="D6643" i="3" s="1"/>
  <c r="D6644" i="3" s="1"/>
  <c r="D6645" i="3" s="1"/>
  <c r="D6646" i="3" s="1"/>
  <c r="D6647" i="3" s="1"/>
  <c r="D6648" i="3" s="1"/>
  <c r="D6649" i="3" s="1"/>
  <c r="D6650" i="3" s="1"/>
  <c r="D6651" i="3" s="1"/>
  <c r="D6652" i="3" s="1"/>
  <c r="D6653" i="3" s="1"/>
  <c r="D6654" i="3" s="1"/>
  <c r="D6655" i="3" s="1"/>
  <c r="D6656" i="3" s="1"/>
  <c r="D6657" i="3" s="1"/>
  <c r="D6658" i="3" s="1"/>
  <c r="D6659" i="3" s="1"/>
  <c r="D6660" i="3" s="1"/>
  <c r="D6661" i="3" s="1"/>
  <c r="D6662" i="3" s="1"/>
  <c r="D6663" i="3" s="1"/>
  <c r="D6664" i="3" s="1"/>
  <c r="D6665" i="3" s="1"/>
  <c r="D6666" i="3" s="1"/>
  <c r="D6667" i="3" s="1"/>
  <c r="D6668" i="3" s="1"/>
  <c r="D6669" i="3" s="1"/>
  <c r="D6670" i="3" s="1"/>
  <c r="D6671" i="3" s="1"/>
  <c r="D6672" i="3" s="1"/>
  <c r="D6673" i="3" s="1"/>
  <c r="D6674" i="3" s="1"/>
  <c r="D6675" i="3" s="1"/>
  <c r="D6676" i="3" s="1"/>
  <c r="D6677" i="3" s="1"/>
  <c r="D6678" i="3" s="1"/>
  <c r="D6679" i="3" s="1"/>
  <c r="D6680" i="3" s="1"/>
  <c r="D6681" i="3" s="1"/>
  <c r="D6682" i="3" s="1"/>
  <c r="D6683" i="3" s="1"/>
  <c r="D6684" i="3" s="1"/>
  <c r="D6685" i="3" s="1"/>
  <c r="D6686" i="3" s="1"/>
  <c r="D6687" i="3" s="1"/>
  <c r="D6688" i="3" s="1"/>
  <c r="D6689" i="3" s="1"/>
  <c r="D6690" i="3" s="1"/>
  <c r="D6691" i="3" s="1"/>
  <c r="D6692" i="3" s="1"/>
  <c r="D6693" i="3" s="1"/>
  <c r="D6694" i="3" s="1"/>
  <c r="D6695" i="3" s="1"/>
  <c r="D6696" i="3" s="1"/>
  <c r="D6697" i="3" s="1"/>
  <c r="D6698" i="3" s="1"/>
  <c r="D6699" i="3" s="1"/>
  <c r="D6700" i="3" s="1"/>
  <c r="D6701" i="3" s="1"/>
  <c r="D6702" i="3" s="1"/>
  <c r="D6703" i="3" s="1"/>
  <c r="D6704" i="3" s="1"/>
  <c r="D6705" i="3" s="1"/>
  <c r="D6706" i="3" s="1"/>
  <c r="D6707" i="3" s="1"/>
  <c r="D6708" i="3" s="1"/>
  <c r="D6709" i="3" s="1"/>
  <c r="D6710" i="3" s="1"/>
  <c r="D6711" i="3" s="1"/>
  <c r="D6712" i="3" s="1"/>
  <c r="D6713" i="3" s="1"/>
  <c r="D6714" i="3" s="1"/>
  <c r="D6715" i="3" s="1"/>
  <c r="D6716" i="3" s="1"/>
  <c r="D6717" i="3" s="1"/>
  <c r="D6718" i="3" s="1"/>
  <c r="D6719" i="3" s="1"/>
  <c r="D6720" i="3" s="1"/>
  <c r="D6721" i="3" s="1"/>
  <c r="D6722" i="3" s="1"/>
  <c r="D6723" i="3" s="1"/>
  <c r="D6724" i="3" s="1"/>
  <c r="D6725" i="3" s="1"/>
  <c r="D6726" i="3" s="1"/>
  <c r="D6727" i="3" s="1"/>
  <c r="D6728" i="3" s="1"/>
  <c r="D6729" i="3" s="1"/>
  <c r="D6730" i="3" s="1"/>
  <c r="D6731" i="3" s="1"/>
  <c r="D6732" i="3" s="1"/>
  <c r="D6733" i="3" s="1"/>
  <c r="D6734" i="3" s="1"/>
  <c r="D6735" i="3" s="1"/>
  <c r="D6736" i="3" s="1"/>
  <c r="D6737" i="3" s="1"/>
  <c r="D6738" i="3" s="1"/>
  <c r="D6739" i="3" s="1"/>
  <c r="D6740" i="3" s="1"/>
  <c r="D6741" i="3" s="1"/>
  <c r="D6742" i="3" s="1"/>
  <c r="D6743" i="3" s="1"/>
  <c r="D6744" i="3" s="1"/>
  <c r="D6745" i="3" s="1"/>
  <c r="D6746" i="3" s="1"/>
  <c r="D6747" i="3" s="1"/>
  <c r="D6748" i="3" s="1"/>
  <c r="D6749" i="3" s="1"/>
  <c r="D6750" i="3" s="1"/>
  <c r="D6751" i="3" s="1"/>
  <c r="D6752" i="3" s="1"/>
  <c r="D6753" i="3" s="1"/>
  <c r="D6754" i="3" s="1"/>
  <c r="D6755" i="3" s="1"/>
  <c r="D6756" i="3" s="1"/>
  <c r="D6757" i="3" s="1"/>
  <c r="D6758" i="3" s="1"/>
  <c r="D6759" i="3" s="1"/>
  <c r="D6760" i="3" s="1"/>
  <c r="D6761" i="3" s="1"/>
  <c r="D6762" i="3" s="1"/>
  <c r="D6763" i="3" s="1"/>
  <c r="D6764" i="3" s="1"/>
  <c r="D6765" i="3" s="1"/>
  <c r="D6766" i="3" s="1"/>
  <c r="D6767" i="3" s="1"/>
  <c r="D6768" i="3" s="1"/>
  <c r="D6769" i="3" s="1"/>
  <c r="D6770" i="3" s="1"/>
  <c r="D6771" i="3" s="1"/>
  <c r="D6772" i="3" s="1"/>
  <c r="D6773" i="3" s="1"/>
  <c r="D6774" i="3" s="1"/>
  <c r="D6775" i="3" s="1"/>
  <c r="D6776" i="3" s="1"/>
  <c r="D6777" i="3" s="1"/>
  <c r="D6778" i="3" s="1"/>
  <c r="D6779" i="3" s="1"/>
  <c r="D6780" i="3" s="1"/>
  <c r="D6781" i="3" s="1"/>
  <c r="D6782" i="3" s="1"/>
  <c r="D6783" i="3" s="1"/>
  <c r="D6784" i="3" s="1"/>
  <c r="D6785" i="3" s="1"/>
  <c r="D6786" i="3" s="1"/>
  <c r="D6787" i="3" s="1"/>
  <c r="D6788" i="3" s="1"/>
  <c r="D6789" i="3" s="1"/>
  <c r="D6790" i="3" s="1"/>
  <c r="D6791" i="3" s="1"/>
  <c r="D6792" i="3" s="1"/>
  <c r="D6793" i="3" s="1"/>
  <c r="D6794" i="3" s="1"/>
  <c r="D6795" i="3" s="1"/>
  <c r="D6796" i="3" s="1"/>
  <c r="D6797" i="3" s="1"/>
  <c r="D6798" i="3" s="1"/>
  <c r="D6799" i="3" s="1"/>
  <c r="D6800" i="3" s="1"/>
  <c r="D6801" i="3" s="1"/>
  <c r="D6802" i="3" s="1"/>
  <c r="D6803" i="3" s="1"/>
  <c r="D6804" i="3" s="1"/>
  <c r="D6805" i="3" s="1"/>
  <c r="D6806" i="3" s="1"/>
  <c r="D6807" i="3" s="1"/>
  <c r="D6808" i="3" s="1"/>
  <c r="D6809" i="3" s="1"/>
  <c r="D6810" i="3" s="1"/>
  <c r="D6811" i="3" s="1"/>
  <c r="D6812" i="3" s="1"/>
  <c r="D6813" i="3" s="1"/>
  <c r="D6814" i="3" s="1"/>
  <c r="D6815" i="3" s="1"/>
  <c r="D6816" i="3" s="1"/>
  <c r="D6817" i="3" s="1"/>
  <c r="D6818" i="3" s="1"/>
  <c r="D6819" i="3" s="1"/>
  <c r="D6820" i="3" s="1"/>
  <c r="D6821" i="3" s="1"/>
  <c r="D6822" i="3" s="1"/>
  <c r="D6823" i="3" s="1"/>
  <c r="D6824" i="3" s="1"/>
  <c r="D6825" i="3" s="1"/>
  <c r="D6826" i="3" s="1"/>
  <c r="D6827" i="3" s="1"/>
  <c r="D6828" i="3" s="1"/>
  <c r="D6829" i="3" s="1"/>
  <c r="D6830" i="3" s="1"/>
  <c r="D6831" i="3" s="1"/>
  <c r="D6832" i="3" s="1"/>
  <c r="D6833" i="3" s="1"/>
  <c r="D6834" i="3" s="1"/>
  <c r="D6835" i="3" s="1"/>
  <c r="D6836" i="3" s="1"/>
  <c r="D6837" i="3" s="1"/>
  <c r="D6838" i="3" s="1"/>
  <c r="D6839" i="3" s="1"/>
  <c r="D6840" i="3" s="1"/>
  <c r="D6841" i="3" s="1"/>
  <c r="D6842" i="3" s="1"/>
  <c r="D6843" i="3" s="1"/>
  <c r="D6844" i="3" s="1"/>
  <c r="D6845" i="3" s="1"/>
  <c r="D6846" i="3" s="1"/>
  <c r="D6847" i="3" s="1"/>
  <c r="D6848" i="3" s="1"/>
  <c r="D6849" i="3" s="1"/>
  <c r="D6850" i="3" s="1"/>
  <c r="D6851" i="3" s="1"/>
  <c r="D6852" i="3" s="1"/>
  <c r="D6853" i="3" s="1"/>
  <c r="D6854" i="3" s="1"/>
  <c r="D6855" i="3" s="1"/>
  <c r="D6856" i="3" s="1"/>
  <c r="D6857" i="3" s="1"/>
  <c r="D6858" i="3" s="1"/>
  <c r="D6859" i="3" s="1"/>
  <c r="D6860" i="3" s="1"/>
  <c r="D6861" i="3" s="1"/>
  <c r="D6862" i="3" s="1"/>
  <c r="D6863" i="3" s="1"/>
  <c r="D6864" i="3" s="1"/>
  <c r="D6865" i="3" s="1"/>
  <c r="D6866" i="3" s="1"/>
  <c r="D6867" i="3" s="1"/>
  <c r="D6868" i="3" s="1"/>
  <c r="D6869" i="3" s="1"/>
  <c r="D6870" i="3" s="1"/>
  <c r="D6871" i="3" s="1"/>
  <c r="D6872" i="3" s="1"/>
  <c r="D6873" i="3" s="1"/>
  <c r="D6874" i="3" s="1"/>
  <c r="D6875" i="3" s="1"/>
  <c r="D6876" i="3" s="1"/>
  <c r="D6877" i="3" s="1"/>
  <c r="D6878" i="3" s="1"/>
  <c r="D6879" i="3" s="1"/>
  <c r="D6880" i="3" s="1"/>
  <c r="D6881" i="3" s="1"/>
  <c r="D6882" i="3" s="1"/>
  <c r="D6883" i="3" s="1"/>
  <c r="D6884" i="3" s="1"/>
  <c r="D6885" i="3" s="1"/>
  <c r="D6886" i="3" s="1"/>
  <c r="D6887" i="3" s="1"/>
  <c r="D6888" i="3" s="1"/>
  <c r="D6889" i="3" s="1"/>
  <c r="D6890" i="3" s="1"/>
  <c r="D6891" i="3" s="1"/>
  <c r="D6892" i="3" s="1"/>
  <c r="D6893" i="3" s="1"/>
  <c r="D6894" i="3" s="1"/>
  <c r="D6895" i="3" s="1"/>
  <c r="D6896" i="3" s="1"/>
  <c r="D6897" i="3" s="1"/>
  <c r="D6898" i="3" s="1"/>
  <c r="D6899" i="3" s="1"/>
  <c r="D6900" i="3" s="1"/>
  <c r="D6901" i="3" s="1"/>
  <c r="D6902" i="3" s="1"/>
  <c r="D6903" i="3" s="1"/>
  <c r="D6904" i="3" s="1"/>
  <c r="D6905" i="3" s="1"/>
  <c r="D6906" i="3" s="1"/>
  <c r="D6907" i="3" s="1"/>
  <c r="D6908" i="3" s="1"/>
  <c r="D6909" i="3" s="1"/>
  <c r="D6910" i="3" s="1"/>
  <c r="D6911" i="3" s="1"/>
  <c r="D6912" i="3" s="1"/>
  <c r="D6913" i="3" s="1"/>
  <c r="D6914" i="3" s="1"/>
  <c r="D6915" i="3" s="1"/>
  <c r="D6916" i="3" s="1"/>
  <c r="D6917" i="3" s="1"/>
  <c r="D6918" i="3" s="1"/>
  <c r="D6919" i="3" s="1"/>
  <c r="D6920" i="3" s="1"/>
  <c r="D6921" i="3" s="1"/>
  <c r="D6922" i="3" s="1"/>
  <c r="D6923" i="3" s="1"/>
  <c r="D6924" i="3" s="1"/>
  <c r="D6925" i="3" s="1"/>
  <c r="D6926" i="3" s="1"/>
  <c r="D6927" i="3" s="1"/>
  <c r="D6928" i="3" s="1"/>
  <c r="D6929" i="3" s="1"/>
  <c r="D6930" i="3" s="1"/>
  <c r="D6931" i="3" s="1"/>
  <c r="D6932" i="3" s="1"/>
  <c r="D6933" i="3" s="1"/>
  <c r="D6934" i="3" s="1"/>
  <c r="D6935" i="3" s="1"/>
  <c r="D6936" i="3" s="1"/>
  <c r="D6937" i="3" s="1"/>
  <c r="D6938" i="3" s="1"/>
  <c r="D6939" i="3" s="1"/>
  <c r="D6940" i="3" s="1"/>
  <c r="D6941" i="3" s="1"/>
  <c r="D6942" i="3" s="1"/>
  <c r="D6943" i="3" s="1"/>
  <c r="D6944" i="3" s="1"/>
  <c r="D6945" i="3" s="1"/>
  <c r="D6946" i="3" s="1"/>
  <c r="D6947" i="3" s="1"/>
  <c r="D6948" i="3" s="1"/>
  <c r="D6949" i="3" s="1"/>
  <c r="D6950" i="3" s="1"/>
  <c r="D6951" i="3" s="1"/>
  <c r="D6952" i="3" s="1"/>
  <c r="D6953" i="3" s="1"/>
  <c r="D6954" i="3" s="1"/>
  <c r="D6955" i="3" s="1"/>
  <c r="D6956" i="3" s="1"/>
  <c r="D6957" i="3" s="1"/>
  <c r="D6958" i="3" s="1"/>
  <c r="D6959" i="3" s="1"/>
  <c r="D6960" i="3" s="1"/>
  <c r="D6961" i="3" s="1"/>
  <c r="D6962" i="3" s="1"/>
  <c r="D6963" i="3" s="1"/>
  <c r="D6964" i="3" s="1"/>
  <c r="D6965" i="3" s="1"/>
  <c r="D6966" i="3" s="1"/>
  <c r="D6967" i="3" s="1"/>
  <c r="D6968" i="3" s="1"/>
  <c r="D6969" i="3" s="1"/>
  <c r="D6970" i="3" s="1"/>
  <c r="D6971" i="3" s="1"/>
  <c r="D6972" i="3" s="1"/>
  <c r="D6973" i="3" s="1"/>
  <c r="D6974" i="3" s="1"/>
  <c r="D6975" i="3" s="1"/>
  <c r="D6976" i="3" s="1"/>
  <c r="D6977" i="3" s="1"/>
  <c r="D6978" i="3" s="1"/>
  <c r="D6979" i="3" s="1"/>
  <c r="D6980" i="3" s="1"/>
  <c r="D6981" i="3" s="1"/>
  <c r="D6982" i="3" s="1"/>
  <c r="D6983" i="3" s="1"/>
  <c r="D6984" i="3" s="1"/>
  <c r="D6985" i="3" s="1"/>
  <c r="D6986" i="3" s="1"/>
  <c r="D6987" i="3" s="1"/>
  <c r="D6988" i="3" s="1"/>
  <c r="D6989" i="3" s="1"/>
  <c r="D6990" i="3" s="1"/>
  <c r="D6991" i="3" s="1"/>
  <c r="D6992" i="3" s="1"/>
  <c r="D6993" i="3" s="1"/>
  <c r="D6994" i="3" s="1"/>
  <c r="D6995" i="3" s="1"/>
  <c r="D6996" i="3" s="1"/>
  <c r="D6997" i="3" s="1"/>
  <c r="D6998" i="3" s="1"/>
  <c r="D6999" i="3" s="1"/>
  <c r="D7000" i="3" s="1"/>
  <c r="D7001" i="3" s="1"/>
  <c r="D7002" i="3" s="1"/>
  <c r="D7003" i="3" s="1"/>
  <c r="D7004" i="3" s="1"/>
  <c r="D7005" i="3" s="1"/>
  <c r="D7006" i="3" s="1"/>
  <c r="D7007" i="3" s="1"/>
  <c r="D7008" i="3" s="1"/>
  <c r="D7009" i="3" s="1"/>
  <c r="D7010" i="3" s="1"/>
  <c r="D7011" i="3" s="1"/>
  <c r="D7012" i="3" s="1"/>
  <c r="D7013" i="3" s="1"/>
  <c r="D7014" i="3" s="1"/>
  <c r="D7015" i="3" s="1"/>
  <c r="D7016" i="3" s="1"/>
  <c r="D7017" i="3" s="1"/>
  <c r="D7018" i="3" s="1"/>
  <c r="D7019" i="3" s="1"/>
  <c r="D7020" i="3" s="1"/>
  <c r="D7021" i="3" s="1"/>
  <c r="D7022" i="3" s="1"/>
  <c r="D7023" i="3" s="1"/>
  <c r="D7024" i="3" s="1"/>
  <c r="D7025" i="3" s="1"/>
  <c r="D7026" i="3" s="1"/>
  <c r="D7027" i="3" s="1"/>
  <c r="D7028" i="3" s="1"/>
  <c r="D7029" i="3" s="1"/>
  <c r="D7030" i="3" s="1"/>
  <c r="D7031" i="3" s="1"/>
  <c r="D7032" i="3" s="1"/>
  <c r="D7033" i="3" s="1"/>
  <c r="D7034" i="3" s="1"/>
  <c r="D7035" i="3" s="1"/>
  <c r="D7036" i="3" s="1"/>
  <c r="D7037" i="3" s="1"/>
  <c r="D7038" i="3" s="1"/>
  <c r="D7039" i="3" s="1"/>
  <c r="D7040" i="3" s="1"/>
  <c r="D7041" i="3" s="1"/>
  <c r="D7042" i="3" s="1"/>
  <c r="D7043" i="3" s="1"/>
  <c r="D7044" i="3" s="1"/>
  <c r="D7045" i="3" s="1"/>
  <c r="D7046" i="3" s="1"/>
  <c r="D7047" i="3" s="1"/>
  <c r="D7048" i="3" s="1"/>
  <c r="D7049" i="3" s="1"/>
  <c r="D7050" i="3" s="1"/>
  <c r="D7051" i="3" s="1"/>
  <c r="D7052" i="3" s="1"/>
  <c r="D7053" i="3" s="1"/>
  <c r="D7054" i="3" s="1"/>
  <c r="D7055" i="3" s="1"/>
  <c r="D7056" i="3" s="1"/>
  <c r="D7057" i="3" s="1"/>
  <c r="D7058" i="3" s="1"/>
  <c r="D7059" i="3" s="1"/>
  <c r="D7060" i="3" s="1"/>
  <c r="D7061" i="3" s="1"/>
  <c r="D7062" i="3" s="1"/>
  <c r="D7063" i="3" s="1"/>
  <c r="D7064" i="3" s="1"/>
  <c r="D7065" i="3" s="1"/>
  <c r="D7066" i="3" s="1"/>
  <c r="D7067" i="3" s="1"/>
  <c r="D7068" i="3" s="1"/>
  <c r="D7069" i="3" s="1"/>
  <c r="D7070" i="3" s="1"/>
  <c r="D7071" i="3" s="1"/>
  <c r="D7072" i="3" s="1"/>
  <c r="D7073" i="3" s="1"/>
  <c r="D7074" i="3" s="1"/>
  <c r="D7075" i="3" s="1"/>
  <c r="D7076" i="3" s="1"/>
  <c r="D7077" i="3" s="1"/>
  <c r="D7078" i="3" s="1"/>
  <c r="D7079" i="3" s="1"/>
  <c r="D7080" i="3" s="1"/>
  <c r="D7081" i="3" s="1"/>
  <c r="D7082" i="3" s="1"/>
  <c r="D7083" i="3" s="1"/>
  <c r="D7084" i="3" s="1"/>
  <c r="D7085" i="3" s="1"/>
  <c r="D7086" i="3" s="1"/>
  <c r="D7087" i="3" s="1"/>
  <c r="D7088" i="3" s="1"/>
  <c r="D7089" i="3" s="1"/>
  <c r="D7090" i="3" s="1"/>
  <c r="D7091" i="3" s="1"/>
  <c r="D7092" i="3" s="1"/>
  <c r="D7093" i="3" s="1"/>
  <c r="D7094" i="3" s="1"/>
  <c r="D7095" i="3" s="1"/>
  <c r="D7096" i="3" s="1"/>
  <c r="D7097" i="3" s="1"/>
  <c r="D7098" i="3" s="1"/>
  <c r="D7099" i="3" s="1"/>
  <c r="D7100" i="3" s="1"/>
  <c r="D7101" i="3" s="1"/>
  <c r="D7102" i="3" s="1"/>
  <c r="D7103" i="3" s="1"/>
  <c r="D7104" i="3" s="1"/>
  <c r="D7105" i="3" s="1"/>
  <c r="D7106" i="3" s="1"/>
  <c r="D7107" i="3" s="1"/>
  <c r="D7108" i="3" s="1"/>
  <c r="D7109" i="3" s="1"/>
  <c r="D7110" i="3" s="1"/>
  <c r="D7111" i="3" s="1"/>
  <c r="D7112" i="3" s="1"/>
  <c r="D7113" i="3" s="1"/>
  <c r="D7114" i="3" s="1"/>
  <c r="D7115" i="3" s="1"/>
  <c r="D7116" i="3" s="1"/>
  <c r="D7117" i="3" s="1"/>
  <c r="D7118" i="3" s="1"/>
  <c r="D7119" i="3" s="1"/>
  <c r="D7120" i="3" s="1"/>
  <c r="D7121" i="3" s="1"/>
  <c r="D7122" i="3" s="1"/>
  <c r="D7123" i="3" s="1"/>
  <c r="D7124" i="3" s="1"/>
  <c r="D7125" i="3" s="1"/>
  <c r="D7126" i="3" s="1"/>
  <c r="D7127" i="3" s="1"/>
  <c r="D7128" i="3" s="1"/>
  <c r="D7129" i="3" s="1"/>
  <c r="D7130" i="3" s="1"/>
  <c r="D7131" i="3" s="1"/>
  <c r="D7132" i="3" s="1"/>
  <c r="D7133" i="3" s="1"/>
  <c r="D7134" i="3" s="1"/>
  <c r="D7135" i="3" s="1"/>
  <c r="D7136" i="3" s="1"/>
  <c r="D7137" i="3" s="1"/>
  <c r="D7138" i="3" s="1"/>
  <c r="D7139" i="3" s="1"/>
  <c r="D7140" i="3" s="1"/>
  <c r="D7141" i="3" s="1"/>
  <c r="D7142" i="3" s="1"/>
  <c r="D7143" i="3" s="1"/>
  <c r="D7144" i="3" s="1"/>
  <c r="D7145" i="3" s="1"/>
  <c r="D7146" i="3" s="1"/>
  <c r="D7147" i="3" s="1"/>
  <c r="D7148" i="3" s="1"/>
  <c r="D7149" i="3" s="1"/>
  <c r="D7150" i="3" s="1"/>
  <c r="D7151" i="3" s="1"/>
  <c r="D7152" i="3" s="1"/>
  <c r="D7153" i="3" s="1"/>
  <c r="D7154" i="3" s="1"/>
  <c r="D7155" i="3" s="1"/>
  <c r="D7156" i="3" s="1"/>
  <c r="D7157" i="3" s="1"/>
  <c r="D7158" i="3" s="1"/>
  <c r="D7159" i="3" s="1"/>
  <c r="D7160" i="3" s="1"/>
  <c r="D7161" i="3" s="1"/>
  <c r="D7162" i="3" s="1"/>
  <c r="D7163" i="3" s="1"/>
  <c r="D7164" i="3" s="1"/>
  <c r="D7165" i="3" s="1"/>
  <c r="D7166" i="3" s="1"/>
  <c r="D7167" i="3" s="1"/>
  <c r="D7168" i="3" s="1"/>
  <c r="D7169" i="3" s="1"/>
  <c r="D7170" i="3" s="1"/>
  <c r="D7171" i="3" s="1"/>
  <c r="D7172" i="3" s="1"/>
  <c r="D7173" i="3" s="1"/>
  <c r="D7174" i="3" s="1"/>
  <c r="D7175" i="3" s="1"/>
  <c r="D7176" i="3" s="1"/>
  <c r="D7177" i="3" s="1"/>
  <c r="D7178" i="3" s="1"/>
  <c r="D7179" i="3" s="1"/>
  <c r="D7180" i="3" s="1"/>
  <c r="D7181" i="3" s="1"/>
  <c r="D7182" i="3" s="1"/>
  <c r="D7183" i="3" s="1"/>
  <c r="D7184" i="3" s="1"/>
  <c r="D7185" i="3" s="1"/>
  <c r="D7186" i="3" s="1"/>
  <c r="D7187" i="3" s="1"/>
  <c r="D7188" i="3" s="1"/>
  <c r="D7189" i="3" s="1"/>
  <c r="D7190" i="3" s="1"/>
  <c r="D7191" i="3" s="1"/>
  <c r="D7192" i="3" s="1"/>
  <c r="D7193" i="3" s="1"/>
  <c r="D7194" i="3" s="1"/>
  <c r="D7195" i="3" s="1"/>
  <c r="D7196" i="3" s="1"/>
  <c r="D7197" i="3" s="1"/>
  <c r="D7198" i="3" s="1"/>
  <c r="D7199" i="3" s="1"/>
  <c r="D7200" i="3" s="1"/>
  <c r="D7201" i="3" s="1"/>
  <c r="D7202" i="3" s="1"/>
  <c r="D7203" i="3" s="1"/>
  <c r="D7204" i="3" s="1"/>
  <c r="D7205" i="3" s="1"/>
  <c r="D7206" i="3" s="1"/>
  <c r="D7207" i="3" s="1"/>
  <c r="D7208" i="3" s="1"/>
  <c r="D7209" i="3" s="1"/>
  <c r="D7210" i="3" s="1"/>
  <c r="D7211" i="3" s="1"/>
  <c r="D7212" i="3" s="1"/>
  <c r="D7213" i="3" s="1"/>
  <c r="D7214" i="3" s="1"/>
  <c r="D7215" i="3" s="1"/>
  <c r="D7216" i="3" s="1"/>
  <c r="D7217" i="3" s="1"/>
  <c r="D7218" i="3" s="1"/>
  <c r="D7219" i="3" s="1"/>
  <c r="D7220" i="3" s="1"/>
  <c r="D7221" i="3" s="1"/>
  <c r="D7222" i="3" s="1"/>
  <c r="D7223" i="3" s="1"/>
  <c r="D7224" i="3" s="1"/>
  <c r="D7225" i="3" s="1"/>
  <c r="D7226" i="3" s="1"/>
  <c r="D7227" i="3" s="1"/>
  <c r="D7228" i="3" s="1"/>
  <c r="D7229" i="3" s="1"/>
  <c r="D7230" i="3" s="1"/>
  <c r="D7231" i="3" s="1"/>
  <c r="D7232" i="3" s="1"/>
  <c r="D7233" i="3" s="1"/>
  <c r="D7234" i="3" s="1"/>
  <c r="D7235" i="3" s="1"/>
  <c r="D7236" i="3" s="1"/>
  <c r="D7237" i="3" s="1"/>
  <c r="D7238" i="3" s="1"/>
  <c r="D7239" i="3" s="1"/>
  <c r="D7240" i="3" s="1"/>
  <c r="D7241" i="3" s="1"/>
  <c r="D7242" i="3" s="1"/>
  <c r="D7243" i="3" s="1"/>
  <c r="D7244" i="3" s="1"/>
  <c r="D7245" i="3" s="1"/>
  <c r="D7246" i="3" s="1"/>
  <c r="D7247" i="3" s="1"/>
  <c r="D7248" i="3" s="1"/>
  <c r="D7249" i="3" s="1"/>
  <c r="D7250" i="3" s="1"/>
  <c r="D7251" i="3" s="1"/>
  <c r="D7252" i="3" s="1"/>
  <c r="D7253" i="3" s="1"/>
  <c r="D7254" i="3" s="1"/>
  <c r="D7255" i="3" s="1"/>
  <c r="D7256" i="3" s="1"/>
  <c r="D7257" i="3" s="1"/>
  <c r="D7258" i="3" s="1"/>
  <c r="D7259" i="3" s="1"/>
  <c r="D7260" i="3" s="1"/>
  <c r="D7261" i="3" s="1"/>
  <c r="D7262" i="3" s="1"/>
  <c r="D7263" i="3" s="1"/>
  <c r="D7264" i="3" s="1"/>
  <c r="D7265" i="3" s="1"/>
  <c r="D7266" i="3" s="1"/>
  <c r="D7267" i="3" s="1"/>
  <c r="D7268" i="3" s="1"/>
  <c r="D7269" i="3" s="1"/>
  <c r="D7270" i="3" s="1"/>
  <c r="D7271" i="3" s="1"/>
  <c r="D7272" i="3" s="1"/>
  <c r="D7273" i="3" s="1"/>
  <c r="D7274" i="3" s="1"/>
  <c r="D7275" i="3" s="1"/>
  <c r="D7276" i="3" s="1"/>
  <c r="D7277" i="3" s="1"/>
  <c r="D7278" i="3" s="1"/>
  <c r="D7279" i="3" s="1"/>
  <c r="D7280" i="3" s="1"/>
  <c r="D7281" i="3" s="1"/>
  <c r="D7282" i="3" s="1"/>
  <c r="D7283" i="3" s="1"/>
  <c r="D7284" i="3" s="1"/>
  <c r="D7285" i="3" s="1"/>
  <c r="D7286" i="3" s="1"/>
  <c r="D7287" i="3" s="1"/>
  <c r="D7288" i="3" s="1"/>
  <c r="D7289" i="3" s="1"/>
  <c r="D7290" i="3" s="1"/>
  <c r="D7291" i="3" s="1"/>
  <c r="D7292" i="3" s="1"/>
  <c r="D7293" i="3" s="1"/>
  <c r="D7294" i="3" s="1"/>
  <c r="D7295" i="3" s="1"/>
  <c r="D7296" i="3" s="1"/>
  <c r="D7297" i="3" s="1"/>
  <c r="D7298" i="3" s="1"/>
  <c r="D7299" i="3" s="1"/>
  <c r="D7300" i="3" s="1"/>
  <c r="D7301" i="3" s="1"/>
  <c r="D7302" i="3" s="1"/>
  <c r="D7303" i="3" s="1"/>
  <c r="D7304" i="3" s="1"/>
  <c r="D7305" i="3" s="1"/>
  <c r="D7306" i="3" s="1"/>
  <c r="D7307" i="3" s="1"/>
  <c r="D7308" i="3" s="1"/>
  <c r="D7309" i="3" s="1"/>
  <c r="D7310" i="3" s="1"/>
  <c r="D7311" i="3" s="1"/>
  <c r="D7312" i="3" s="1"/>
  <c r="D7313" i="3" s="1"/>
  <c r="D7314" i="3" s="1"/>
  <c r="D7315" i="3" s="1"/>
  <c r="D7316" i="3" s="1"/>
  <c r="D7317" i="3" s="1"/>
  <c r="D7318" i="3" s="1"/>
  <c r="D7319" i="3" s="1"/>
  <c r="D7320" i="3" s="1"/>
  <c r="D7321" i="3" s="1"/>
  <c r="D7322" i="3" s="1"/>
  <c r="D7323" i="3" s="1"/>
  <c r="D7324" i="3" s="1"/>
  <c r="D7325" i="3" s="1"/>
  <c r="D7326" i="3" s="1"/>
  <c r="D7327" i="3" s="1"/>
  <c r="D7328" i="3" s="1"/>
  <c r="D7329" i="3" s="1"/>
  <c r="D7330" i="3" s="1"/>
  <c r="D7331" i="3" s="1"/>
  <c r="D7332" i="3" s="1"/>
  <c r="D7333" i="3" s="1"/>
  <c r="D7334" i="3" s="1"/>
  <c r="D7335" i="3" s="1"/>
  <c r="D7336" i="3" s="1"/>
  <c r="D7337" i="3" s="1"/>
  <c r="D7338" i="3" s="1"/>
  <c r="D7339" i="3" s="1"/>
  <c r="D7340" i="3" s="1"/>
  <c r="D7341" i="3" s="1"/>
  <c r="D7342" i="3" s="1"/>
  <c r="D7343" i="3" s="1"/>
  <c r="D7344" i="3" s="1"/>
  <c r="D7345" i="3" s="1"/>
  <c r="D7346" i="3" s="1"/>
  <c r="D7347" i="3" s="1"/>
  <c r="D7348" i="3" s="1"/>
  <c r="D7349" i="3" s="1"/>
  <c r="D7350" i="3" s="1"/>
  <c r="D7351" i="3" s="1"/>
  <c r="D7352" i="3" s="1"/>
  <c r="D7353" i="3" s="1"/>
  <c r="D7354" i="3" s="1"/>
  <c r="D7355" i="3" s="1"/>
  <c r="D7356" i="3" s="1"/>
  <c r="D7357" i="3" s="1"/>
  <c r="D7358" i="3" s="1"/>
  <c r="D7359" i="3" s="1"/>
  <c r="D7360" i="3" s="1"/>
  <c r="D7361" i="3" s="1"/>
  <c r="D7362" i="3" s="1"/>
  <c r="D7363" i="3" s="1"/>
  <c r="D7364" i="3" s="1"/>
  <c r="D7365" i="3" s="1"/>
  <c r="D7366" i="3" s="1"/>
  <c r="D7367" i="3" s="1"/>
  <c r="D7368" i="3" s="1"/>
  <c r="D7369" i="3" s="1"/>
  <c r="D7370" i="3" s="1"/>
  <c r="D7371" i="3" s="1"/>
  <c r="D7372" i="3" s="1"/>
  <c r="D7373" i="3" s="1"/>
  <c r="D7374" i="3" s="1"/>
  <c r="D7375" i="3" s="1"/>
  <c r="D7376" i="3" s="1"/>
  <c r="D7377" i="3" s="1"/>
  <c r="D7378" i="3" s="1"/>
  <c r="D7379" i="3" s="1"/>
  <c r="D7380" i="3" s="1"/>
  <c r="D7381" i="3" s="1"/>
  <c r="D7382" i="3" s="1"/>
  <c r="D7383" i="3" s="1"/>
  <c r="D7384" i="3" s="1"/>
  <c r="D7385" i="3" s="1"/>
  <c r="D7386" i="3" s="1"/>
  <c r="D7387" i="3" s="1"/>
  <c r="D7388" i="3" s="1"/>
  <c r="D7389" i="3" s="1"/>
  <c r="D7390" i="3" s="1"/>
  <c r="D7391" i="3" s="1"/>
  <c r="D7392" i="3" s="1"/>
  <c r="D7393" i="3" s="1"/>
  <c r="D7394" i="3" s="1"/>
  <c r="D7395" i="3" s="1"/>
  <c r="D7396" i="3" s="1"/>
  <c r="D7397" i="3" s="1"/>
  <c r="D7398" i="3" s="1"/>
  <c r="D7399" i="3" s="1"/>
  <c r="D7400" i="3" s="1"/>
  <c r="D7401" i="3" s="1"/>
  <c r="D7402" i="3" s="1"/>
  <c r="D7403" i="3" s="1"/>
  <c r="D7404" i="3" s="1"/>
  <c r="D7405" i="3" s="1"/>
  <c r="D7406" i="3" s="1"/>
  <c r="D7407" i="3" s="1"/>
  <c r="D7408" i="3" s="1"/>
  <c r="D7409" i="3" s="1"/>
  <c r="D7410" i="3" s="1"/>
  <c r="D7411" i="3" s="1"/>
  <c r="D7412" i="3" s="1"/>
  <c r="D7413" i="3" s="1"/>
  <c r="D7414" i="3" s="1"/>
  <c r="D7415" i="3" s="1"/>
  <c r="D7416" i="3" s="1"/>
  <c r="D7417" i="3" s="1"/>
  <c r="D7418" i="3" s="1"/>
  <c r="D7419" i="3" s="1"/>
  <c r="D7420" i="3" s="1"/>
  <c r="D7421" i="3" s="1"/>
  <c r="D7422" i="3" s="1"/>
  <c r="D7423" i="3" s="1"/>
  <c r="D7424" i="3" s="1"/>
  <c r="D7425" i="3" s="1"/>
  <c r="D7426" i="3" s="1"/>
  <c r="D7427" i="3" s="1"/>
  <c r="D7428" i="3" s="1"/>
  <c r="D7429" i="3" s="1"/>
  <c r="D7430" i="3" s="1"/>
  <c r="D7431" i="3" s="1"/>
  <c r="D7432" i="3" s="1"/>
  <c r="D7433" i="3" s="1"/>
  <c r="D7434" i="3" s="1"/>
  <c r="D7435" i="3" s="1"/>
  <c r="D7436" i="3" s="1"/>
  <c r="D7437" i="3" s="1"/>
  <c r="D7438" i="3" s="1"/>
  <c r="D7439" i="3" s="1"/>
  <c r="D7440" i="3" s="1"/>
  <c r="D7441" i="3" s="1"/>
  <c r="D7442" i="3" s="1"/>
  <c r="D7443" i="3" s="1"/>
  <c r="D7444" i="3" s="1"/>
  <c r="D7445" i="3" s="1"/>
  <c r="D7446" i="3" s="1"/>
  <c r="D7447" i="3" s="1"/>
  <c r="D7448" i="3" s="1"/>
  <c r="D7449" i="3" s="1"/>
  <c r="D7450" i="3" s="1"/>
  <c r="D7451" i="3" s="1"/>
  <c r="D7452" i="3" s="1"/>
  <c r="D7453" i="3" s="1"/>
  <c r="D7454" i="3" s="1"/>
  <c r="D7455" i="3" s="1"/>
  <c r="D7456" i="3" s="1"/>
  <c r="D7457" i="3" s="1"/>
  <c r="D7458" i="3" s="1"/>
  <c r="D7459" i="3" s="1"/>
  <c r="D7460" i="3" s="1"/>
  <c r="D7461" i="3" s="1"/>
  <c r="D7462" i="3" s="1"/>
  <c r="D7463" i="3" s="1"/>
  <c r="D7464" i="3" s="1"/>
  <c r="D7465" i="3" s="1"/>
  <c r="D7466" i="3" s="1"/>
  <c r="D7467" i="3" s="1"/>
  <c r="D7468" i="3" s="1"/>
  <c r="D7469" i="3" s="1"/>
  <c r="D7470" i="3" s="1"/>
  <c r="D7471" i="3" s="1"/>
  <c r="D7472" i="3" s="1"/>
  <c r="D7473" i="3" s="1"/>
  <c r="D7474" i="3" s="1"/>
  <c r="D7475" i="3" s="1"/>
  <c r="D7476" i="3" s="1"/>
  <c r="D7477" i="3" s="1"/>
  <c r="D7478" i="3" s="1"/>
  <c r="D7479" i="3" s="1"/>
  <c r="D7480" i="3" s="1"/>
  <c r="D7481" i="3" s="1"/>
  <c r="D7482" i="3" s="1"/>
  <c r="D7483" i="3" s="1"/>
  <c r="D7484" i="3" s="1"/>
  <c r="D7485" i="3" s="1"/>
  <c r="D7486" i="3" s="1"/>
  <c r="D7487" i="3" s="1"/>
  <c r="D7488" i="3" s="1"/>
  <c r="D7489" i="3" s="1"/>
  <c r="D7490" i="3" s="1"/>
  <c r="D7491" i="3" s="1"/>
  <c r="D7492" i="3" s="1"/>
  <c r="D7493" i="3" s="1"/>
  <c r="D7494" i="3" s="1"/>
  <c r="D7495" i="3" s="1"/>
  <c r="D7496" i="3" s="1"/>
  <c r="D7497" i="3" s="1"/>
  <c r="D7498" i="3" s="1"/>
  <c r="D7499" i="3" s="1"/>
  <c r="D7500" i="3" s="1"/>
  <c r="D7501" i="3" s="1"/>
  <c r="D7502" i="3" s="1"/>
  <c r="D7503" i="3" s="1"/>
  <c r="D7504" i="3" s="1"/>
  <c r="D7505" i="3" s="1"/>
  <c r="D7506" i="3" s="1"/>
  <c r="D7507" i="3" s="1"/>
  <c r="D7508" i="3" s="1"/>
  <c r="D7509" i="3" s="1"/>
  <c r="D7510" i="3" s="1"/>
  <c r="D7511" i="3" s="1"/>
  <c r="D7512" i="3" s="1"/>
  <c r="D7513" i="3" s="1"/>
  <c r="D7514" i="3" s="1"/>
  <c r="D7515" i="3" s="1"/>
  <c r="D7516" i="3" s="1"/>
  <c r="D7517" i="3" s="1"/>
  <c r="D7518" i="3" s="1"/>
  <c r="D7519" i="3" s="1"/>
  <c r="D7520" i="3" s="1"/>
  <c r="D7521" i="3" s="1"/>
  <c r="D7522" i="3" s="1"/>
  <c r="D7523" i="3" s="1"/>
  <c r="D7524" i="3" s="1"/>
  <c r="D7525" i="3" s="1"/>
  <c r="D7526" i="3" s="1"/>
  <c r="D7527" i="3" s="1"/>
  <c r="D7528" i="3" s="1"/>
  <c r="D7529" i="3" s="1"/>
  <c r="D7530" i="3" s="1"/>
  <c r="D7531" i="3" s="1"/>
  <c r="D7532" i="3" s="1"/>
  <c r="D7533" i="3" s="1"/>
  <c r="D7534" i="3" s="1"/>
  <c r="D7535" i="3" s="1"/>
  <c r="D7536" i="3" s="1"/>
  <c r="D7537" i="3" s="1"/>
  <c r="D7538" i="3" s="1"/>
  <c r="D7539" i="3" s="1"/>
  <c r="D7540" i="3" s="1"/>
  <c r="D7541" i="3" s="1"/>
  <c r="D7542" i="3" s="1"/>
  <c r="D7543" i="3" s="1"/>
  <c r="D7544" i="3" s="1"/>
  <c r="D7545" i="3" s="1"/>
  <c r="D7546" i="3" s="1"/>
  <c r="D7547" i="3" s="1"/>
  <c r="D7548" i="3" s="1"/>
  <c r="D7549" i="3" s="1"/>
  <c r="D7550" i="3" s="1"/>
  <c r="D7551" i="3" s="1"/>
  <c r="D7552" i="3" s="1"/>
  <c r="D7553" i="3" s="1"/>
  <c r="D7554" i="3" s="1"/>
  <c r="D7555" i="3" s="1"/>
  <c r="D7556" i="3" s="1"/>
  <c r="D7557" i="3" s="1"/>
  <c r="D7558" i="3" s="1"/>
  <c r="D7559" i="3" s="1"/>
  <c r="D7560" i="3" s="1"/>
  <c r="D7561" i="3" s="1"/>
  <c r="D7562" i="3" s="1"/>
  <c r="D7563" i="3" s="1"/>
  <c r="D7564" i="3" s="1"/>
  <c r="D7565" i="3" s="1"/>
  <c r="D7566" i="3" s="1"/>
  <c r="D7567" i="3" s="1"/>
  <c r="D7568" i="3" s="1"/>
  <c r="D7569" i="3" s="1"/>
  <c r="D7570" i="3" s="1"/>
  <c r="D7571" i="3" s="1"/>
  <c r="D7572" i="3" s="1"/>
  <c r="D7573" i="3" s="1"/>
  <c r="D7574" i="3" s="1"/>
  <c r="D7575" i="3" s="1"/>
  <c r="D7576" i="3" s="1"/>
  <c r="D7577" i="3" s="1"/>
  <c r="D7578" i="3" s="1"/>
  <c r="D7579" i="3" s="1"/>
  <c r="D7580" i="3" s="1"/>
  <c r="D7581" i="3" s="1"/>
  <c r="D7582" i="3" s="1"/>
  <c r="D7583" i="3" s="1"/>
  <c r="D7584" i="3" s="1"/>
  <c r="D7585" i="3" s="1"/>
  <c r="D7586" i="3" s="1"/>
  <c r="D7587" i="3" s="1"/>
  <c r="D7588" i="3" s="1"/>
  <c r="D7589" i="3" s="1"/>
  <c r="D7590" i="3" s="1"/>
  <c r="D7591" i="3" s="1"/>
  <c r="D7592" i="3" s="1"/>
  <c r="D7593" i="3" s="1"/>
  <c r="D7594" i="3" s="1"/>
  <c r="D7595" i="3" s="1"/>
  <c r="D7596" i="3" s="1"/>
  <c r="D7597" i="3" s="1"/>
  <c r="D7598" i="3" s="1"/>
  <c r="D7599" i="3" s="1"/>
  <c r="D7600" i="3" s="1"/>
  <c r="D7601" i="3" s="1"/>
  <c r="D7602" i="3" s="1"/>
  <c r="D7603" i="3" s="1"/>
  <c r="D7604" i="3" s="1"/>
  <c r="D7605" i="3" s="1"/>
  <c r="D7606" i="3" s="1"/>
  <c r="D7607" i="3" s="1"/>
  <c r="D7608" i="3" s="1"/>
  <c r="D7609" i="3" s="1"/>
  <c r="D7610" i="3" s="1"/>
  <c r="D7611" i="3" s="1"/>
  <c r="D7612" i="3" s="1"/>
  <c r="D7613" i="3" s="1"/>
  <c r="D7614" i="3" s="1"/>
  <c r="D7615" i="3" s="1"/>
  <c r="D7616" i="3" s="1"/>
  <c r="D7617" i="3" s="1"/>
  <c r="D7618" i="3" s="1"/>
  <c r="D7619" i="3" s="1"/>
  <c r="D7620" i="3" s="1"/>
  <c r="D7621" i="3" s="1"/>
  <c r="D7622" i="3" s="1"/>
  <c r="D7623" i="3" s="1"/>
  <c r="D7624" i="3" s="1"/>
  <c r="D7625" i="3" s="1"/>
  <c r="D7626" i="3" s="1"/>
  <c r="D7627" i="3" s="1"/>
  <c r="D7628" i="3" s="1"/>
  <c r="D7629" i="3" s="1"/>
  <c r="D7630" i="3" s="1"/>
  <c r="D7631" i="3" s="1"/>
  <c r="D7632" i="3" s="1"/>
  <c r="D7633" i="3" s="1"/>
  <c r="D7634" i="3" s="1"/>
  <c r="D7635" i="3" s="1"/>
  <c r="D7636" i="3" s="1"/>
  <c r="D7637" i="3" s="1"/>
  <c r="D7638" i="3" s="1"/>
  <c r="D7639" i="3" s="1"/>
  <c r="D7640" i="3" s="1"/>
  <c r="D7641" i="3" s="1"/>
  <c r="D7642" i="3" s="1"/>
  <c r="D7643" i="3" s="1"/>
  <c r="D7644" i="3" s="1"/>
  <c r="D7645" i="3" s="1"/>
  <c r="D7646" i="3" s="1"/>
  <c r="D7647" i="3" s="1"/>
  <c r="D7648" i="3" s="1"/>
  <c r="D7649" i="3" s="1"/>
  <c r="D7650" i="3" s="1"/>
  <c r="D7651" i="3" s="1"/>
  <c r="D7652" i="3" s="1"/>
  <c r="D7653" i="3" s="1"/>
  <c r="D7654" i="3" s="1"/>
  <c r="D7655" i="3" s="1"/>
  <c r="D7656" i="3" s="1"/>
  <c r="D7657" i="3" s="1"/>
  <c r="D7658" i="3" s="1"/>
  <c r="D7659" i="3" s="1"/>
  <c r="D7660" i="3" s="1"/>
  <c r="D7661" i="3" s="1"/>
  <c r="D7662" i="3" s="1"/>
  <c r="D7663" i="3" s="1"/>
  <c r="D7664" i="3" s="1"/>
  <c r="D7665" i="3" s="1"/>
  <c r="D7666" i="3" s="1"/>
  <c r="D7667" i="3" s="1"/>
  <c r="D7668" i="3" s="1"/>
  <c r="D7669" i="3" s="1"/>
  <c r="D7670" i="3" s="1"/>
  <c r="D7671" i="3" s="1"/>
  <c r="D7672" i="3" s="1"/>
  <c r="D7673" i="3" s="1"/>
  <c r="D7674" i="3" s="1"/>
  <c r="D7675" i="3" s="1"/>
  <c r="D7676" i="3" s="1"/>
  <c r="D7677" i="3" s="1"/>
  <c r="D7678" i="3" s="1"/>
  <c r="D7679" i="3" s="1"/>
  <c r="D7680" i="3" s="1"/>
  <c r="D7681" i="3" s="1"/>
  <c r="D7682" i="3" s="1"/>
  <c r="D7683" i="3" s="1"/>
  <c r="D7684" i="3" s="1"/>
  <c r="D7685" i="3" s="1"/>
  <c r="D7686" i="3" s="1"/>
  <c r="D7687" i="3" s="1"/>
  <c r="D7688" i="3" s="1"/>
  <c r="D7689" i="3" s="1"/>
  <c r="D7690" i="3" s="1"/>
  <c r="D7691" i="3" s="1"/>
  <c r="D7692" i="3" s="1"/>
  <c r="D7693" i="3" s="1"/>
  <c r="D7694" i="3" s="1"/>
  <c r="D7695" i="3" s="1"/>
  <c r="D7696" i="3" s="1"/>
  <c r="D7697" i="3" s="1"/>
  <c r="D7698" i="3" s="1"/>
  <c r="D7699" i="3" s="1"/>
  <c r="D7700" i="3" s="1"/>
  <c r="D7701" i="3" s="1"/>
  <c r="D7702" i="3" s="1"/>
  <c r="D7703" i="3" s="1"/>
  <c r="D7704" i="3" s="1"/>
  <c r="D7705" i="3" s="1"/>
  <c r="D7706" i="3" s="1"/>
  <c r="D7707" i="3" s="1"/>
  <c r="D7708" i="3" s="1"/>
  <c r="D7709" i="3" s="1"/>
  <c r="D7710" i="3" s="1"/>
  <c r="D7711" i="3" s="1"/>
  <c r="D7712" i="3" s="1"/>
  <c r="D7713" i="3" s="1"/>
  <c r="D7714" i="3" s="1"/>
  <c r="D7715" i="3" s="1"/>
  <c r="D7716" i="3" s="1"/>
  <c r="D7717" i="3" s="1"/>
  <c r="D7718" i="3" s="1"/>
  <c r="D7719" i="3" s="1"/>
  <c r="D7720" i="3" s="1"/>
  <c r="D7721" i="3" s="1"/>
  <c r="D7722" i="3" s="1"/>
  <c r="D7723" i="3" s="1"/>
  <c r="D7724" i="3" s="1"/>
  <c r="D7725" i="3" s="1"/>
  <c r="D7726" i="3" s="1"/>
  <c r="D7727" i="3" s="1"/>
  <c r="D7728" i="3" s="1"/>
  <c r="D7729" i="3" s="1"/>
  <c r="D7730" i="3" s="1"/>
  <c r="D7731" i="3" s="1"/>
  <c r="D7732" i="3" s="1"/>
  <c r="D7733" i="3" s="1"/>
  <c r="D7734" i="3" s="1"/>
  <c r="D7735" i="3" s="1"/>
  <c r="D7736" i="3" s="1"/>
  <c r="D7737" i="3" s="1"/>
  <c r="D7738" i="3" s="1"/>
  <c r="D7739" i="3" s="1"/>
  <c r="D7740" i="3" s="1"/>
  <c r="D7741" i="3" s="1"/>
  <c r="D7742" i="3" s="1"/>
  <c r="D7743" i="3" s="1"/>
  <c r="D7744" i="3" s="1"/>
  <c r="D7745" i="3" s="1"/>
  <c r="D7746" i="3" s="1"/>
  <c r="D7747" i="3" s="1"/>
  <c r="D7748" i="3" s="1"/>
  <c r="D7749" i="3" s="1"/>
  <c r="D7750" i="3" s="1"/>
  <c r="D7751" i="3" s="1"/>
  <c r="D7752" i="3" s="1"/>
  <c r="D7753" i="3" s="1"/>
  <c r="D7754" i="3" s="1"/>
  <c r="D7755" i="3" s="1"/>
  <c r="D7756" i="3" s="1"/>
  <c r="D7757" i="3" s="1"/>
  <c r="D7758" i="3" s="1"/>
  <c r="D7759" i="3" s="1"/>
  <c r="D7760" i="3" s="1"/>
  <c r="D7761" i="3" s="1"/>
  <c r="D7762" i="3" s="1"/>
  <c r="D7763" i="3" s="1"/>
  <c r="D7764" i="3" s="1"/>
  <c r="D7765" i="3" s="1"/>
  <c r="D7766" i="3" s="1"/>
  <c r="D7767" i="3" s="1"/>
  <c r="D7768" i="3" s="1"/>
  <c r="D7769" i="3" s="1"/>
  <c r="D7770" i="3" s="1"/>
  <c r="D7771" i="3" s="1"/>
  <c r="D7772" i="3" s="1"/>
  <c r="D7773" i="3" s="1"/>
  <c r="D7774" i="3" s="1"/>
  <c r="D7775" i="3" s="1"/>
  <c r="D7776" i="3" s="1"/>
  <c r="D7777" i="3" s="1"/>
  <c r="D7778" i="3" s="1"/>
  <c r="D7779" i="3" s="1"/>
  <c r="D7780" i="3" s="1"/>
  <c r="D7781" i="3" s="1"/>
  <c r="D7782" i="3" s="1"/>
  <c r="D7783" i="3" s="1"/>
  <c r="D7784" i="3" s="1"/>
  <c r="D7785" i="3" s="1"/>
  <c r="D7786" i="3" s="1"/>
  <c r="D7787" i="3" s="1"/>
  <c r="D7788" i="3" s="1"/>
  <c r="D7789" i="3" s="1"/>
  <c r="D7790" i="3" s="1"/>
  <c r="D7791" i="3" s="1"/>
  <c r="D7792" i="3" s="1"/>
  <c r="D7793" i="3" s="1"/>
  <c r="D7794" i="3" s="1"/>
  <c r="D7795" i="3" s="1"/>
  <c r="D7796" i="3" s="1"/>
  <c r="D7797" i="3" s="1"/>
  <c r="D7798" i="3" s="1"/>
  <c r="D7799" i="3" s="1"/>
  <c r="D7800" i="3" s="1"/>
  <c r="D7801" i="3" s="1"/>
  <c r="D7802" i="3" s="1"/>
  <c r="D7803" i="3" s="1"/>
  <c r="D7804" i="3" s="1"/>
  <c r="D7805" i="3" s="1"/>
  <c r="D7806" i="3" s="1"/>
  <c r="D7807" i="3" s="1"/>
  <c r="D7808" i="3" s="1"/>
  <c r="D7809" i="3" s="1"/>
  <c r="D7810" i="3" s="1"/>
  <c r="D7811" i="3" s="1"/>
  <c r="D7812" i="3" s="1"/>
  <c r="D7813" i="3" s="1"/>
  <c r="D7814" i="3" s="1"/>
  <c r="D7815" i="3" s="1"/>
  <c r="D7816" i="3" s="1"/>
  <c r="D7817" i="3" s="1"/>
  <c r="D7818" i="3" s="1"/>
  <c r="D7819" i="3" s="1"/>
  <c r="D7820" i="3" s="1"/>
  <c r="D7821" i="3" s="1"/>
  <c r="D7822" i="3" s="1"/>
  <c r="D7823" i="3" s="1"/>
  <c r="D7824" i="3" s="1"/>
  <c r="D7825" i="3" s="1"/>
  <c r="D7826" i="3" s="1"/>
  <c r="D7827" i="3" s="1"/>
  <c r="D7828" i="3" s="1"/>
  <c r="D7829" i="3" s="1"/>
  <c r="D7830" i="3" s="1"/>
  <c r="D7831" i="3" s="1"/>
  <c r="D7832" i="3" s="1"/>
  <c r="D7833" i="3" s="1"/>
  <c r="D7834" i="3" s="1"/>
  <c r="D7835" i="3" s="1"/>
  <c r="D7836" i="3" s="1"/>
  <c r="D7837" i="3" s="1"/>
  <c r="D7838" i="3" s="1"/>
  <c r="D7839" i="3" s="1"/>
  <c r="D7840" i="3" s="1"/>
  <c r="D7841" i="3" s="1"/>
  <c r="D7842" i="3" s="1"/>
  <c r="D7843" i="3" s="1"/>
  <c r="D7844" i="3" s="1"/>
  <c r="D7845" i="3" s="1"/>
  <c r="D7846" i="3" s="1"/>
  <c r="D7847" i="3" s="1"/>
  <c r="D7848" i="3" s="1"/>
  <c r="D7849" i="3" s="1"/>
  <c r="D7850" i="3" s="1"/>
  <c r="D7851" i="3" s="1"/>
  <c r="D7852" i="3" s="1"/>
  <c r="D7853" i="3" s="1"/>
  <c r="D7854" i="3" s="1"/>
  <c r="D7855" i="3" s="1"/>
  <c r="D7856" i="3" s="1"/>
  <c r="D7857" i="3" s="1"/>
  <c r="D7858" i="3" s="1"/>
  <c r="D7859" i="3" s="1"/>
  <c r="D7860" i="3" s="1"/>
  <c r="D7861" i="3" s="1"/>
  <c r="D7862" i="3" s="1"/>
  <c r="D7863" i="3" s="1"/>
  <c r="D7864" i="3" s="1"/>
  <c r="D7865" i="3" s="1"/>
  <c r="D7866" i="3" s="1"/>
  <c r="D7867" i="3" s="1"/>
  <c r="D7868" i="3" s="1"/>
  <c r="D7869" i="3" s="1"/>
  <c r="D7870" i="3" s="1"/>
  <c r="D7871" i="3" s="1"/>
  <c r="D7872" i="3" s="1"/>
  <c r="D7873" i="3" s="1"/>
  <c r="D7874" i="3" s="1"/>
  <c r="D7875" i="3" s="1"/>
  <c r="D7876" i="3" s="1"/>
  <c r="D7877" i="3" s="1"/>
  <c r="D7878" i="3" s="1"/>
  <c r="D7879" i="3" s="1"/>
  <c r="D7880" i="3" s="1"/>
  <c r="D7881" i="3" s="1"/>
  <c r="D7882" i="3" s="1"/>
  <c r="D7883" i="3" s="1"/>
  <c r="D7884" i="3" s="1"/>
  <c r="D7885" i="3" s="1"/>
  <c r="D7886" i="3" s="1"/>
  <c r="D7887" i="3" s="1"/>
  <c r="D7888" i="3" s="1"/>
  <c r="D7889" i="3" s="1"/>
  <c r="D7890" i="3" s="1"/>
  <c r="D7891" i="3" s="1"/>
  <c r="D7892" i="3" s="1"/>
  <c r="D7893" i="3" s="1"/>
  <c r="D7894" i="3" s="1"/>
  <c r="D7895" i="3" s="1"/>
  <c r="D7896" i="3" s="1"/>
  <c r="D7897" i="3" s="1"/>
  <c r="D7898" i="3" s="1"/>
  <c r="D7899" i="3" s="1"/>
  <c r="D7900" i="3" s="1"/>
  <c r="D7901" i="3" s="1"/>
  <c r="D7902" i="3" s="1"/>
  <c r="D7903" i="3" s="1"/>
  <c r="D7904" i="3" s="1"/>
  <c r="D7905" i="3" s="1"/>
  <c r="D7906" i="3" s="1"/>
  <c r="D7907" i="3" s="1"/>
  <c r="D7908" i="3" s="1"/>
  <c r="D7909" i="3" s="1"/>
  <c r="D7910" i="3" s="1"/>
  <c r="D7911" i="3" s="1"/>
  <c r="D7912" i="3" s="1"/>
  <c r="D7913" i="3" s="1"/>
  <c r="D7914" i="3" s="1"/>
  <c r="D7915" i="3" s="1"/>
  <c r="D7916" i="3" s="1"/>
  <c r="D7917" i="3" s="1"/>
  <c r="D7918" i="3" s="1"/>
  <c r="D7919" i="3" s="1"/>
  <c r="D7920" i="3" s="1"/>
  <c r="D7921" i="3" s="1"/>
  <c r="D7922" i="3" s="1"/>
  <c r="D7923" i="3" s="1"/>
  <c r="D7924" i="3" s="1"/>
  <c r="D7925" i="3" s="1"/>
  <c r="D7926" i="3" s="1"/>
  <c r="D7927" i="3" s="1"/>
  <c r="D7928" i="3" s="1"/>
  <c r="D7929" i="3" s="1"/>
  <c r="D7930" i="3" s="1"/>
  <c r="D7931" i="3" s="1"/>
  <c r="D7932" i="3" s="1"/>
  <c r="D7933" i="3" s="1"/>
  <c r="D7934" i="3" s="1"/>
  <c r="D7935" i="3" s="1"/>
  <c r="D7936" i="3" s="1"/>
  <c r="D7937" i="3" s="1"/>
  <c r="D7938" i="3" s="1"/>
  <c r="D7939" i="3" s="1"/>
  <c r="D7940" i="3" s="1"/>
  <c r="D7941" i="3" s="1"/>
  <c r="D7942" i="3" s="1"/>
  <c r="D7943" i="3" s="1"/>
  <c r="D7944" i="3" s="1"/>
  <c r="D7945" i="3" s="1"/>
  <c r="D7946" i="3" s="1"/>
  <c r="D7947" i="3" s="1"/>
  <c r="D7948" i="3" s="1"/>
  <c r="D7949" i="3" s="1"/>
  <c r="D7950" i="3" s="1"/>
  <c r="D7951" i="3" s="1"/>
  <c r="D7952" i="3" s="1"/>
  <c r="D7953" i="3" s="1"/>
  <c r="D7954" i="3" s="1"/>
  <c r="D7955" i="3" s="1"/>
  <c r="D7956" i="3" s="1"/>
  <c r="D7957" i="3" s="1"/>
  <c r="D7958" i="3" s="1"/>
  <c r="D7959" i="3" s="1"/>
  <c r="D7960" i="3" s="1"/>
  <c r="D7961" i="3" s="1"/>
  <c r="D7962" i="3" s="1"/>
  <c r="D7963" i="3" s="1"/>
  <c r="D7964" i="3" s="1"/>
  <c r="D7965" i="3" s="1"/>
  <c r="D7966" i="3" s="1"/>
  <c r="D7967" i="3" s="1"/>
  <c r="D7968" i="3" s="1"/>
  <c r="D7969" i="3" s="1"/>
  <c r="D7970" i="3" s="1"/>
  <c r="D7971" i="3" s="1"/>
  <c r="D7972" i="3" s="1"/>
  <c r="D7973" i="3" s="1"/>
  <c r="D7974" i="3" s="1"/>
  <c r="D7975" i="3" s="1"/>
  <c r="D7976" i="3" s="1"/>
  <c r="D7977" i="3" s="1"/>
  <c r="D7978" i="3" s="1"/>
  <c r="D7979" i="3" s="1"/>
  <c r="D7980" i="3" s="1"/>
  <c r="D7981" i="3" s="1"/>
  <c r="D7982" i="3" s="1"/>
  <c r="D7983" i="3" s="1"/>
  <c r="D7984" i="3" s="1"/>
  <c r="D7985" i="3" s="1"/>
  <c r="D7986" i="3" s="1"/>
  <c r="D7987" i="3" s="1"/>
  <c r="D7988" i="3" s="1"/>
  <c r="D7989" i="3" s="1"/>
  <c r="D7990" i="3" s="1"/>
  <c r="D7991" i="3" s="1"/>
  <c r="D7992" i="3" s="1"/>
  <c r="D7993" i="3" s="1"/>
  <c r="D7994" i="3" s="1"/>
  <c r="D7995" i="3" s="1"/>
  <c r="D7996" i="3" s="1"/>
  <c r="D7997" i="3" s="1"/>
  <c r="D7998" i="3" s="1"/>
  <c r="D7999" i="3" s="1"/>
  <c r="D8000" i="3" s="1"/>
  <c r="D8001" i="3" s="1"/>
  <c r="D8002" i="3" s="1"/>
  <c r="D8003" i="3" s="1"/>
  <c r="D8004" i="3" s="1"/>
  <c r="D8005" i="3" s="1"/>
  <c r="D8006" i="3" s="1"/>
  <c r="D8007" i="3" s="1"/>
  <c r="D8008" i="3" s="1"/>
  <c r="D8009" i="3" s="1"/>
  <c r="D8010" i="3" s="1"/>
  <c r="D8011" i="3" s="1"/>
  <c r="D8012" i="3" s="1"/>
  <c r="D8013" i="3" s="1"/>
  <c r="D8014" i="3" s="1"/>
  <c r="D8015" i="3" s="1"/>
  <c r="D8016" i="3" s="1"/>
  <c r="D8017" i="3" s="1"/>
  <c r="D8018" i="3" s="1"/>
  <c r="D8019" i="3" s="1"/>
  <c r="D8020" i="3" s="1"/>
  <c r="D8021" i="3" s="1"/>
  <c r="D8022" i="3" s="1"/>
  <c r="D8023" i="3" s="1"/>
  <c r="D8024" i="3" s="1"/>
  <c r="D8025" i="3" s="1"/>
  <c r="D8026" i="3" s="1"/>
  <c r="D8027" i="3" s="1"/>
  <c r="D8028" i="3" s="1"/>
  <c r="D8029" i="3" s="1"/>
  <c r="D8030" i="3" s="1"/>
  <c r="D8031" i="3" s="1"/>
  <c r="D8032" i="3" s="1"/>
  <c r="D8033" i="3" s="1"/>
  <c r="D8034" i="3" s="1"/>
  <c r="D8035" i="3" s="1"/>
  <c r="D8036" i="3" s="1"/>
  <c r="D8037" i="3" s="1"/>
  <c r="D8038" i="3" s="1"/>
  <c r="D8039" i="3" s="1"/>
  <c r="D8040" i="3" s="1"/>
  <c r="D8041" i="3" s="1"/>
  <c r="D8042" i="3" s="1"/>
  <c r="D8043" i="3" s="1"/>
  <c r="D8044" i="3" s="1"/>
  <c r="D8045" i="3" s="1"/>
  <c r="D8046" i="3" s="1"/>
  <c r="D8047" i="3" s="1"/>
  <c r="D8048" i="3" s="1"/>
  <c r="D8049" i="3" s="1"/>
  <c r="D8050" i="3" s="1"/>
  <c r="D8051" i="3" s="1"/>
  <c r="D8052" i="3" s="1"/>
  <c r="D8053" i="3" s="1"/>
  <c r="D8054" i="3" s="1"/>
  <c r="D8055" i="3" s="1"/>
  <c r="D8056" i="3" s="1"/>
  <c r="D8057" i="3" s="1"/>
  <c r="D8058" i="3" s="1"/>
  <c r="D8059" i="3" s="1"/>
  <c r="D8060" i="3" s="1"/>
  <c r="D8061" i="3" s="1"/>
  <c r="D8062" i="3" s="1"/>
  <c r="D8063" i="3" s="1"/>
  <c r="D8064" i="3" s="1"/>
  <c r="D8065" i="3" s="1"/>
  <c r="D8066" i="3" s="1"/>
  <c r="D8067" i="3" s="1"/>
  <c r="D8068" i="3" s="1"/>
  <c r="D8069" i="3" s="1"/>
  <c r="D8070" i="3" s="1"/>
  <c r="D8071" i="3" s="1"/>
  <c r="D8072" i="3" s="1"/>
  <c r="D8073" i="3" s="1"/>
  <c r="D8074" i="3" s="1"/>
  <c r="D8075" i="3" s="1"/>
  <c r="D8076" i="3" s="1"/>
  <c r="D8077" i="3" s="1"/>
  <c r="D8078" i="3" s="1"/>
  <c r="D8079" i="3" s="1"/>
  <c r="D8080" i="3" s="1"/>
  <c r="D8081" i="3" s="1"/>
  <c r="D8082" i="3" s="1"/>
  <c r="D8083" i="3" s="1"/>
  <c r="D8084" i="3" s="1"/>
  <c r="D8085" i="3" s="1"/>
  <c r="D8086" i="3" s="1"/>
  <c r="D8087" i="3" s="1"/>
  <c r="D8088" i="3" s="1"/>
  <c r="D8089" i="3" s="1"/>
  <c r="D8090" i="3" s="1"/>
  <c r="D8091" i="3" s="1"/>
  <c r="D8092" i="3" s="1"/>
  <c r="D8093" i="3" s="1"/>
  <c r="D8094" i="3" s="1"/>
  <c r="D8095" i="3" s="1"/>
  <c r="D8096" i="3" s="1"/>
  <c r="D8097" i="3" s="1"/>
  <c r="D8098" i="3" s="1"/>
  <c r="D8099" i="3" s="1"/>
  <c r="D8100" i="3" s="1"/>
  <c r="D8101" i="3" s="1"/>
  <c r="D8102" i="3" s="1"/>
  <c r="D8103" i="3" s="1"/>
  <c r="D8104" i="3" s="1"/>
  <c r="D8105" i="3" s="1"/>
  <c r="D8106" i="3" s="1"/>
  <c r="D8107" i="3" s="1"/>
  <c r="D8108" i="3" s="1"/>
  <c r="D8109" i="3" s="1"/>
  <c r="D8110" i="3" s="1"/>
  <c r="D8111" i="3" s="1"/>
  <c r="D8112" i="3" s="1"/>
  <c r="D8113" i="3" s="1"/>
  <c r="D8114" i="3" s="1"/>
  <c r="D8115" i="3" s="1"/>
  <c r="D8116" i="3" s="1"/>
  <c r="D8117" i="3" s="1"/>
  <c r="D8118" i="3" s="1"/>
  <c r="D8119" i="3" s="1"/>
  <c r="D8120" i="3" s="1"/>
  <c r="D8121" i="3" s="1"/>
  <c r="D8122" i="3" s="1"/>
  <c r="D8123" i="3" s="1"/>
  <c r="D8124" i="3" s="1"/>
  <c r="D8125" i="3" s="1"/>
  <c r="D8126" i="3" s="1"/>
  <c r="D8127" i="3" s="1"/>
  <c r="D8128" i="3" s="1"/>
  <c r="D8129" i="3" s="1"/>
  <c r="D8130" i="3" s="1"/>
  <c r="D8131" i="3" s="1"/>
  <c r="D8132" i="3" s="1"/>
  <c r="D8133" i="3" s="1"/>
  <c r="D8134" i="3" s="1"/>
  <c r="D8135" i="3" s="1"/>
  <c r="D8136" i="3" s="1"/>
  <c r="D8137" i="3" s="1"/>
  <c r="D8138" i="3" s="1"/>
  <c r="D8139" i="3" s="1"/>
  <c r="D8140" i="3" s="1"/>
  <c r="D8141" i="3" s="1"/>
  <c r="D8142" i="3" s="1"/>
  <c r="D8143" i="3" s="1"/>
  <c r="D8144" i="3" s="1"/>
  <c r="D8145" i="3" s="1"/>
  <c r="D8146" i="3" s="1"/>
  <c r="D8147" i="3" s="1"/>
  <c r="D8148" i="3" s="1"/>
  <c r="D8149" i="3" s="1"/>
  <c r="D8150" i="3" s="1"/>
  <c r="D8151" i="3" s="1"/>
  <c r="D8152" i="3" s="1"/>
  <c r="D8153" i="3" s="1"/>
  <c r="D8154" i="3" s="1"/>
  <c r="D8155" i="3" s="1"/>
  <c r="D8156" i="3" s="1"/>
  <c r="D8157" i="3" s="1"/>
  <c r="D8158" i="3" s="1"/>
  <c r="D8159" i="3" s="1"/>
  <c r="D8160" i="3" s="1"/>
  <c r="D8161" i="3" s="1"/>
  <c r="D8162" i="3" s="1"/>
  <c r="D8163" i="3" s="1"/>
  <c r="D8164" i="3" s="1"/>
  <c r="D8165" i="3" s="1"/>
  <c r="D8166" i="3" s="1"/>
  <c r="D8167" i="3" s="1"/>
  <c r="D8168" i="3" s="1"/>
  <c r="D8169" i="3" s="1"/>
  <c r="D8170" i="3" s="1"/>
  <c r="D8171" i="3" s="1"/>
  <c r="D8172" i="3" s="1"/>
  <c r="D8173" i="3" s="1"/>
  <c r="D8174" i="3" s="1"/>
  <c r="D8175" i="3" s="1"/>
  <c r="D8176" i="3" s="1"/>
  <c r="D8177" i="3" s="1"/>
  <c r="D8178" i="3" s="1"/>
  <c r="D8179" i="3" s="1"/>
  <c r="D8180" i="3" s="1"/>
  <c r="D8181" i="3" s="1"/>
  <c r="D8182" i="3" s="1"/>
  <c r="D8183" i="3" s="1"/>
  <c r="D8184" i="3" s="1"/>
  <c r="D8185" i="3" s="1"/>
  <c r="D8186" i="3" s="1"/>
  <c r="D8187" i="3" s="1"/>
  <c r="D8188" i="3" s="1"/>
  <c r="D8189" i="3" s="1"/>
  <c r="D8190" i="3" s="1"/>
  <c r="D8191" i="3" s="1"/>
  <c r="D8192" i="3" s="1"/>
  <c r="D8193" i="3" s="1"/>
  <c r="D8194" i="3" s="1"/>
  <c r="D8195" i="3" s="1"/>
  <c r="D8196" i="3" s="1"/>
  <c r="D8197" i="3" s="1"/>
  <c r="D8198" i="3" s="1"/>
  <c r="D8199" i="3" s="1"/>
  <c r="D8200" i="3" s="1"/>
  <c r="D8201" i="3" s="1"/>
  <c r="D8202" i="3" s="1"/>
  <c r="D8203" i="3" s="1"/>
  <c r="D8204" i="3" s="1"/>
  <c r="D8205" i="3" s="1"/>
  <c r="D8206" i="3" s="1"/>
  <c r="D8207" i="3" s="1"/>
  <c r="D8208" i="3" s="1"/>
  <c r="D8209" i="3" s="1"/>
  <c r="D8210" i="3" s="1"/>
  <c r="D8211" i="3" s="1"/>
  <c r="D8212" i="3" s="1"/>
  <c r="D8213" i="3" s="1"/>
  <c r="D8214" i="3" s="1"/>
  <c r="D8215" i="3" s="1"/>
  <c r="D8216" i="3" s="1"/>
  <c r="D8217" i="3" s="1"/>
  <c r="D8218" i="3" s="1"/>
  <c r="D8219" i="3" s="1"/>
  <c r="D8220" i="3" s="1"/>
  <c r="D8221" i="3" s="1"/>
  <c r="D8222" i="3" s="1"/>
  <c r="D8223" i="3" s="1"/>
  <c r="D8224" i="3" s="1"/>
  <c r="D8225" i="3" s="1"/>
  <c r="D8226" i="3" s="1"/>
  <c r="D8227" i="3" s="1"/>
  <c r="D8228" i="3" s="1"/>
  <c r="D8229" i="3" s="1"/>
  <c r="D8230" i="3" s="1"/>
  <c r="D8231" i="3" s="1"/>
  <c r="D8232" i="3" s="1"/>
  <c r="D8233" i="3" s="1"/>
  <c r="D8234" i="3" s="1"/>
  <c r="D8235" i="3" s="1"/>
  <c r="D8236" i="3" s="1"/>
  <c r="D8237" i="3" s="1"/>
  <c r="D8238" i="3" s="1"/>
  <c r="D8239" i="3" s="1"/>
  <c r="D8240" i="3" s="1"/>
  <c r="D8241" i="3" s="1"/>
  <c r="D8242" i="3" s="1"/>
  <c r="D8243" i="3" s="1"/>
  <c r="D8244" i="3" s="1"/>
  <c r="D8245" i="3" s="1"/>
  <c r="D8246" i="3" s="1"/>
  <c r="D8247" i="3" s="1"/>
  <c r="D8248" i="3" s="1"/>
  <c r="D8249" i="3" s="1"/>
  <c r="D8250" i="3" s="1"/>
  <c r="D8251" i="3" s="1"/>
  <c r="D8252" i="3" s="1"/>
  <c r="D8253" i="3" s="1"/>
  <c r="D8254" i="3" s="1"/>
  <c r="D8255" i="3" s="1"/>
  <c r="D8256" i="3" s="1"/>
  <c r="D8257" i="3" s="1"/>
  <c r="D8258" i="3" s="1"/>
  <c r="D8259" i="3" s="1"/>
  <c r="D8260" i="3" s="1"/>
  <c r="D8261" i="3" s="1"/>
  <c r="D8262" i="3" s="1"/>
  <c r="D8263" i="3" s="1"/>
  <c r="D8264" i="3" s="1"/>
  <c r="D8265" i="3" s="1"/>
  <c r="D8266" i="3" s="1"/>
  <c r="D8267" i="3" s="1"/>
  <c r="D8268" i="3" s="1"/>
  <c r="D8269" i="3" s="1"/>
  <c r="D8270" i="3" s="1"/>
  <c r="D8271" i="3" s="1"/>
  <c r="D8272" i="3" s="1"/>
  <c r="D8273" i="3" s="1"/>
  <c r="D8274" i="3" s="1"/>
  <c r="D8275" i="3" s="1"/>
  <c r="D8276" i="3" s="1"/>
  <c r="D8277" i="3" s="1"/>
  <c r="D8278" i="3" s="1"/>
  <c r="D8279" i="3" s="1"/>
  <c r="D8280" i="3" s="1"/>
  <c r="D8281" i="3" s="1"/>
  <c r="D8282" i="3" s="1"/>
  <c r="D8283" i="3" s="1"/>
  <c r="D8284" i="3" s="1"/>
  <c r="D8285" i="3" s="1"/>
  <c r="D8286" i="3" s="1"/>
  <c r="D8287" i="3" s="1"/>
  <c r="D8288" i="3" s="1"/>
  <c r="D8289" i="3" s="1"/>
  <c r="D8290" i="3" s="1"/>
  <c r="D8291" i="3" s="1"/>
  <c r="D8292" i="3" s="1"/>
  <c r="D8293" i="3" s="1"/>
  <c r="D8294" i="3" s="1"/>
  <c r="D8295" i="3" s="1"/>
  <c r="D8296" i="3" s="1"/>
  <c r="D8297" i="3" s="1"/>
  <c r="D8298" i="3" s="1"/>
  <c r="D8299" i="3" s="1"/>
  <c r="D8300" i="3" s="1"/>
  <c r="D8301" i="3" s="1"/>
  <c r="D8302" i="3" s="1"/>
  <c r="D8303" i="3" s="1"/>
  <c r="D8304" i="3" s="1"/>
  <c r="D8305" i="3" s="1"/>
  <c r="D8306" i="3" s="1"/>
  <c r="D8307" i="3" s="1"/>
  <c r="D8308" i="3" s="1"/>
  <c r="D8309" i="3" s="1"/>
  <c r="D8310" i="3" s="1"/>
  <c r="D8311" i="3" s="1"/>
  <c r="D8312" i="3" s="1"/>
  <c r="D8313" i="3" s="1"/>
  <c r="D8314" i="3" s="1"/>
  <c r="D8315" i="3" s="1"/>
  <c r="D8316" i="3" s="1"/>
  <c r="D8317" i="3" s="1"/>
  <c r="D8318" i="3" s="1"/>
  <c r="D8319" i="3" s="1"/>
  <c r="D8320" i="3" s="1"/>
  <c r="D8321" i="3" s="1"/>
  <c r="D8322" i="3" s="1"/>
  <c r="D8323" i="3" s="1"/>
  <c r="D8324" i="3" s="1"/>
  <c r="D8325" i="3" s="1"/>
  <c r="D8326" i="3" s="1"/>
  <c r="D8327" i="3" s="1"/>
  <c r="D8328" i="3" s="1"/>
  <c r="D8329" i="3" s="1"/>
  <c r="D8330" i="3" s="1"/>
  <c r="D8331" i="3" s="1"/>
  <c r="D8332" i="3" s="1"/>
  <c r="D8333" i="3" s="1"/>
  <c r="D8334" i="3" s="1"/>
  <c r="D8335" i="3" s="1"/>
  <c r="D8336" i="3" s="1"/>
  <c r="D8337" i="3" s="1"/>
  <c r="D8338" i="3" s="1"/>
  <c r="D8339" i="3" s="1"/>
  <c r="D8340" i="3" s="1"/>
  <c r="D8341" i="3" s="1"/>
  <c r="D8342" i="3" s="1"/>
  <c r="D8343" i="3" s="1"/>
  <c r="D8344" i="3" s="1"/>
  <c r="D8345" i="3" s="1"/>
  <c r="D8346" i="3" s="1"/>
  <c r="D8347" i="3" s="1"/>
  <c r="D8348" i="3" s="1"/>
  <c r="D8349" i="3" s="1"/>
  <c r="D8350" i="3" s="1"/>
  <c r="D8351" i="3" s="1"/>
  <c r="D8352" i="3" s="1"/>
  <c r="D8353" i="3" s="1"/>
  <c r="D8354" i="3" s="1"/>
  <c r="D8355" i="3" s="1"/>
  <c r="D8356" i="3" s="1"/>
  <c r="D8357" i="3" s="1"/>
  <c r="D8358" i="3" s="1"/>
  <c r="D8359" i="3" s="1"/>
  <c r="D8360" i="3" s="1"/>
  <c r="D8361" i="3" s="1"/>
  <c r="D8362" i="3" s="1"/>
  <c r="D8363" i="3" s="1"/>
  <c r="D8364" i="3" s="1"/>
  <c r="D8365" i="3" s="1"/>
  <c r="D8366" i="3" s="1"/>
  <c r="D8367" i="3" s="1"/>
  <c r="D8368" i="3" s="1"/>
  <c r="D8369" i="3" s="1"/>
  <c r="D8370" i="3" s="1"/>
  <c r="D8371" i="3" s="1"/>
  <c r="D8372" i="3" s="1"/>
  <c r="D8373" i="3" s="1"/>
  <c r="D8374" i="3" s="1"/>
  <c r="D8375" i="3" s="1"/>
  <c r="D8376" i="3" s="1"/>
  <c r="D8377" i="3" s="1"/>
  <c r="D8378" i="3" s="1"/>
  <c r="D8379" i="3" s="1"/>
  <c r="D8380" i="3" s="1"/>
  <c r="D8381" i="3" s="1"/>
  <c r="D8382" i="3" s="1"/>
  <c r="D8383" i="3" s="1"/>
  <c r="D8384" i="3" s="1"/>
  <c r="D8385" i="3" s="1"/>
  <c r="D8386" i="3" s="1"/>
  <c r="D8387" i="3" s="1"/>
  <c r="D8388" i="3" s="1"/>
  <c r="D8389" i="3" s="1"/>
  <c r="D8390" i="3" s="1"/>
  <c r="D8391" i="3" s="1"/>
  <c r="D8392" i="3" s="1"/>
  <c r="D8393" i="3" s="1"/>
  <c r="D8394" i="3" s="1"/>
  <c r="D8395" i="3" s="1"/>
  <c r="D8396" i="3" s="1"/>
  <c r="D8397" i="3" s="1"/>
  <c r="D8398" i="3" s="1"/>
  <c r="D8399" i="3" s="1"/>
  <c r="D8400" i="3" s="1"/>
  <c r="D8401" i="3" s="1"/>
  <c r="D8402" i="3" s="1"/>
  <c r="D8403" i="3" s="1"/>
  <c r="D8404" i="3" s="1"/>
  <c r="D8405" i="3" s="1"/>
  <c r="D8406" i="3" s="1"/>
  <c r="D8407" i="3" s="1"/>
  <c r="D8408" i="3" s="1"/>
  <c r="D8409" i="3" s="1"/>
  <c r="D8410" i="3" s="1"/>
  <c r="D8411" i="3" s="1"/>
  <c r="D8412" i="3" s="1"/>
  <c r="D8413" i="3" s="1"/>
  <c r="D8414" i="3" s="1"/>
  <c r="D8415" i="3" s="1"/>
  <c r="D8416" i="3" s="1"/>
  <c r="D8417" i="3" s="1"/>
  <c r="D8418" i="3" s="1"/>
  <c r="D8419" i="3" s="1"/>
  <c r="D8420" i="3" s="1"/>
  <c r="D8421" i="3" s="1"/>
  <c r="D8422" i="3" s="1"/>
  <c r="D8423" i="3" s="1"/>
  <c r="D8424" i="3" s="1"/>
  <c r="D8425" i="3" s="1"/>
  <c r="D8426" i="3" s="1"/>
  <c r="D8427" i="3" s="1"/>
  <c r="D8428" i="3" s="1"/>
  <c r="D8429" i="3" s="1"/>
  <c r="D8430" i="3" s="1"/>
  <c r="D8431" i="3" s="1"/>
  <c r="D8432" i="3" s="1"/>
  <c r="D8433" i="3" s="1"/>
  <c r="D8434" i="3" s="1"/>
  <c r="D8435" i="3" s="1"/>
  <c r="D8436" i="3" s="1"/>
  <c r="D8437" i="3" s="1"/>
  <c r="D8438" i="3" s="1"/>
  <c r="D8439" i="3" s="1"/>
  <c r="D8440" i="3" s="1"/>
  <c r="D8441" i="3" s="1"/>
  <c r="D8442" i="3" s="1"/>
  <c r="D8443" i="3" s="1"/>
  <c r="D8444" i="3" s="1"/>
  <c r="D8445" i="3" s="1"/>
  <c r="D8446" i="3" s="1"/>
  <c r="D8447" i="3" s="1"/>
  <c r="D8448" i="3" s="1"/>
  <c r="D8449" i="3" s="1"/>
  <c r="D8450" i="3" s="1"/>
  <c r="D8451" i="3" s="1"/>
  <c r="D8452" i="3" s="1"/>
  <c r="D8453" i="3" s="1"/>
  <c r="D8454" i="3" s="1"/>
  <c r="D8455" i="3" s="1"/>
  <c r="D8456" i="3" s="1"/>
  <c r="D8457" i="3" s="1"/>
  <c r="D8458" i="3" s="1"/>
  <c r="D8459" i="3" s="1"/>
  <c r="D8460" i="3" s="1"/>
  <c r="D8461" i="3" s="1"/>
  <c r="D8462" i="3" s="1"/>
  <c r="D8463" i="3" s="1"/>
  <c r="D8464" i="3" s="1"/>
  <c r="D8465" i="3" s="1"/>
  <c r="D8466" i="3" s="1"/>
  <c r="D8467" i="3" s="1"/>
  <c r="D8468" i="3" s="1"/>
  <c r="D8469" i="3" s="1"/>
  <c r="D8470" i="3" s="1"/>
  <c r="D8471" i="3" s="1"/>
  <c r="D8472" i="3" s="1"/>
  <c r="D8473" i="3" s="1"/>
  <c r="D8474" i="3" s="1"/>
  <c r="D8475" i="3" s="1"/>
  <c r="D8476" i="3" s="1"/>
  <c r="D8477" i="3" s="1"/>
  <c r="D8478" i="3" s="1"/>
  <c r="D8479" i="3" s="1"/>
  <c r="D8480" i="3" s="1"/>
  <c r="D8481" i="3" s="1"/>
  <c r="D8482" i="3" s="1"/>
  <c r="D8483" i="3" s="1"/>
  <c r="D8484" i="3" s="1"/>
  <c r="D8485" i="3" s="1"/>
  <c r="D8486" i="3" s="1"/>
  <c r="D8487" i="3" s="1"/>
  <c r="D8488" i="3" s="1"/>
  <c r="D8489" i="3" s="1"/>
  <c r="D8490" i="3" s="1"/>
  <c r="D8491" i="3" s="1"/>
  <c r="D8492" i="3" s="1"/>
  <c r="D8493" i="3" s="1"/>
  <c r="D8494" i="3" s="1"/>
  <c r="D8495" i="3" s="1"/>
  <c r="D8496" i="3" s="1"/>
  <c r="D8497" i="3" s="1"/>
  <c r="D8498" i="3" s="1"/>
  <c r="D8499" i="3" s="1"/>
  <c r="D8500" i="3" s="1"/>
  <c r="D8501" i="3" s="1"/>
  <c r="D8502" i="3" s="1"/>
  <c r="D8503" i="3" s="1"/>
  <c r="D8504" i="3" s="1"/>
  <c r="D8505" i="3" s="1"/>
  <c r="D8506" i="3" s="1"/>
  <c r="D8507" i="3" s="1"/>
  <c r="D8508" i="3" s="1"/>
  <c r="D8509" i="3" s="1"/>
  <c r="D8510" i="3" s="1"/>
  <c r="D8511" i="3" s="1"/>
  <c r="D8512" i="3" s="1"/>
  <c r="D8513" i="3" s="1"/>
  <c r="D8514" i="3" s="1"/>
  <c r="D8515" i="3" s="1"/>
  <c r="D8516" i="3" s="1"/>
  <c r="D8517" i="3" s="1"/>
  <c r="D8518" i="3" s="1"/>
  <c r="D8519" i="3" s="1"/>
  <c r="D8520" i="3" s="1"/>
  <c r="D8521" i="3" s="1"/>
  <c r="D8522" i="3" s="1"/>
  <c r="D8523" i="3" s="1"/>
  <c r="D8524" i="3" s="1"/>
  <c r="D8525" i="3" s="1"/>
  <c r="D8526" i="3" s="1"/>
  <c r="D8527" i="3" s="1"/>
  <c r="D8528" i="3" s="1"/>
  <c r="D8529" i="3" s="1"/>
  <c r="D8530" i="3" s="1"/>
  <c r="D8531" i="3" s="1"/>
  <c r="D8532" i="3" s="1"/>
  <c r="D8533" i="3" s="1"/>
  <c r="D8534" i="3" s="1"/>
  <c r="D8535" i="3" s="1"/>
  <c r="D8536" i="3" s="1"/>
  <c r="D8537" i="3" s="1"/>
  <c r="D8538" i="3" s="1"/>
  <c r="D8539" i="3" s="1"/>
  <c r="D8540" i="3" s="1"/>
  <c r="D8541" i="3" s="1"/>
  <c r="D8542" i="3" s="1"/>
  <c r="D8543" i="3" s="1"/>
  <c r="D8544" i="3" s="1"/>
  <c r="D8545" i="3" s="1"/>
  <c r="D8546" i="3" s="1"/>
  <c r="D8547" i="3" s="1"/>
  <c r="D8548" i="3" s="1"/>
  <c r="D8549" i="3" s="1"/>
  <c r="D8550" i="3" s="1"/>
  <c r="D8551" i="3" s="1"/>
  <c r="D8552" i="3" s="1"/>
  <c r="D8553" i="3" s="1"/>
  <c r="D8554" i="3" s="1"/>
  <c r="D8555" i="3" s="1"/>
  <c r="D8556" i="3" s="1"/>
  <c r="D8557" i="3" s="1"/>
  <c r="D8558" i="3" s="1"/>
  <c r="D8559" i="3" s="1"/>
  <c r="D8560" i="3" s="1"/>
  <c r="D8561" i="3" s="1"/>
  <c r="D8562" i="3" s="1"/>
  <c r="D8563" i="3" s="1"/>
  <c r="D8564" i="3" s="1"/>
  <c r="D8565" i="3" s="1"/>
  <c r="D8566" i="3" s="1"/>
  <c r="D8567" i="3" s="1"/>
  <c r="D8568" i="3" s="1"/>
  <c r="D8569" i="3" s="1"/>
  <c r="D8570" i="3" s="1"/>
  <c r="D8571" i="3" s="1"/>
  <c r="D8572" i="3" s="1"/>
  <c r="D8573" i="3" s="1"/>
  <c r="D8574" i="3" s="1"/>
  <c r="D8575" i="3" s="1"/>
  <c r="D8576" i="3" s="1"/>
  <c r="D8577" i="3" s="1"/>
  <c r="D8578" i="3" s="1"/>
  <c r="D8579" i="3" s="1"/>
  <c r="D8580" i="3" s="1"/>
  <c r="D8581" i="3" s="1"/>
  <c r="D8582" i="3" s="1"/>
  <c r="D8583" i="3" s="1"/>
  <c r="D8584" i="3" s="1"/>
  <c r="D8585" i="3" s="1"/>
  <c r="D8586" i="3" s="1"/>
  <c r="D8587" i="3" s="1"/>
  <c r="D8588" i="3" s="1"/>
  <c r="D8589" i="3" s="1"/>
  <c r="D8590" i="3" s="1"/>
  <c r="D8591" i="3" s="1"/>
  <c r="D8592" i="3" s="1"/>
  <c r="D8593" i="3" s="1"/>
  <c r="D8594" i="3" s="1"/>
  <c r="D8595" i="3" s="1"/>
  <c r="D8596" i="3" s="1"/>
  <c r="D8597" i="3" s="1"/>
  <c r="D8598" i="3" s="1"/>
  <c r="D8599" i="3" s="1"/>
  <c r="D8600" i="3" s="1"/>
  <c r="D8601" i="3" s="1"/>
  <c r="D8602" i="3" s="1"/>
  <c r="D8603" i="3" s="1"/>
  <c r="D8604" i="3" s="1"/>
  <c r="D8605" i="3" s="1"/>
  <c r="D8606" i="3" s="1"/>
  <c r="D8607" i="3" s="1"/>
  <c r="D8608" i="3" s="1"/>
  <c r="D8609" i="3" s="1"/>
  <c r="D8610" i="3" s="1"/>
  <c r="D8611" i="3" s="1"/>
  <c r="D8612" i="3" s="1"/>
  <c r="D8613" i="3" s="1"/>
  <c r="D8614" i="3" s="1"/>
  <c r="D8615" i="3" s="1"/>
  <c r="D8616" i="3" s="1"/>
  <c r="D8617" i="3" s="1"/>
  <c r="D8618" i="3" s="1"/>
  <c r="D8619" i="3" s="1"/>
  <c r="D8620" i="3" s="1"/>
  <c r="D8621" i="3" s="1"/>
  <c r="D8622" i="3" s="1"/>
  <c r="D8623" i="3" s="1"/>
  <c r="D8624" i="3" s="1"/>
  <c r="D8625" i="3" s="1"/>
  <c r="D8626" i="3" s="1"/>
  <c r="D8627" i="3" s="1"/>
  <c r="D8628" i="3" s="1"/>
  <c r="D8629" i="3" s="1"/>
  <c r="D8630" i="3" s="1"/>
  <c r="D8631" i="3" s="1"/>
  <c r="D8632" i="3" s="1"/>
  <c r="D8633" i="3" s="1"/>
  <c r="D8634" i="3" s="1"/>
  <c r="D8635" i="3" s="1"/>
  <c r="D8636" i="3" s="1"/>
  <c r="D8637" i="3" s="1"/>
  <c r="D8638" i="3" s="1"/>
  <c r="D8639" i="3" s="1"/>
  <c r="D8640" i="3" s="1"/>
  <c r="D8641" i="3" s="1"/>
  <c r="D8642" i="3" s="1"/>
  <c r="D8643" i="3" s="1"/>
  <c r="D8644" i="3" s="1"/>
  <c r="D8645" i="3" s="1"/>
  <c r="D8646" i="3" s="1"/>
  <c r="D8647" i="3" s="1"/>
  <c r="D8648" i="3" s="1"/>
  <c r="D8649" i="3" s="1"/>
  <c r="D8650" i="3" s="1"/>
  <c r="D8651" i="3" s="1"/>
  <c r="D8652" i="3" s="1"/>
  <c r="D8653" i="3" s="1"/>
  <c r="D8654" i="3" s="1"/>
  <c r="D8655" i="3" s="1"/>
  <c r="D8656" i="3" s="1"/>
  <c r="D8657" i="3" s="1"/>
  <c r="D8658" i="3" s="1"/>
  <c r="D8659" i="3" s="1"/>
  <c r="D8660" i="3" s="1"/>
  <c r="D8661" i="3" s="1"/>
  <c r="D8662" i="3" s="1"/>
  <c r="D8663" i="3" s="1"/>
  <c r="D8664" i="3" s="1"/>
  <c r="D8665" i="3" s="1"/>
  <c r="D8666" i="3" s="1"/>
  <c r="D8667" i="3" s="1"/>
  <c r="D8668" i="3" s="1"/>
  <c r="D8669" i="3" s="1"/>
  <c r="D8670" i="3" s="1"/>
  <c r="D8671" i="3" s="1"/>
  <c r="D8672" i="3" s="1"/>
  <c r="D8673" i="3" s="1"/>
  <c r="D8674" i="3" s="1"/>
  <c r="D8675" i="3" s="1"/>
  <c r="D8676" i="3" s="1"/>
  <c r="D8677" i="3" s="1"/>
  <c r="D8678" i="3" s="1"/>
  <c r="D8679" i="3" s="1"/>
  <c r="D8680" i="3" s="1"/>
  <c r="D8681" i="3" s="1"/>
  <c r="D8682" i="3" s="1"/>
  <c r="D8683" i="3" s="1"/>
  <c r="D8684" i="3" s="1"/>
  <c r="D8685" i="3" s="1"/>
  <c r="D8686" i="3" s="1"/>
  <c r="D8687" i="3" s="1"/>
  <c r="D8688" i="3" s="1"/>
  <c r="D8689" i="3" s="1"/>
  <c r="D8690" i="3" s="1"/>
  <c r="D8691" i="3" s="1"/>
  <c r="D8692" i="3" s="1"/>
  <c r="D8693" i="3" s="1"/>
  <c r="D8694" i="3" s="1"/>
  <c r="D8695" i="3" s="1"/>
  <c r="D8696" i="3" s="1"/>
  <c r="D8697" i="3" s="1"/>
  <c r="D8698" i="3" s="1"/>
  <c r="D8699" i="3" s="1"/>
  <c r="D8700" i="3" s="1"/>
  <c r="D8701" i="3" s="1"/>
  <c r="D8702" i="3" s="1"/>
  <c r="D8703" i="3" s="1"/>
  <c r="D8704" i="3" s="1"/>
  <c r="D8705" i="3" s="1"/>
  <c r="D8706" i="3" s="1"/>
  <c r="D8707" i="3" s="1"/>
  <c r="D8708" i="3" s="1"/>
  <c r="D8709" i="3" s="1"/>
  <c r="D8710" i="3" s="1"/>
  <c r="D8711" i="3" s="1"/>
  <c r="D8712" i="3" s="1"/>
  <c r="D8713" i="3" s="1"/>
  <c r="D8714" i="3" s="1"/>
  <c r="D8715" i="3" s="1"/>
  <c r="D8716" i="3" s="1"/>
  <c r="D8717" i="3" s="1"/>
  <c r="D8718" i="3" s="1"/>
  <c r="D8719" i="3" s="1"/>
  <c r="D8720" i="3" s="1"/>
  <c r="D8721" i="3" s="1"/>
  <c r="D8722" i="3" s="1"/>
  <c r="D8723" i="3" s="1"/>
  <c r="D8724" i="3" s="1"/>
  <c r="D8725" i="3" s="1"/>
  <c r="D8726" i="3" s="1"/>
  <c r="D8727" i="3" s="1"/>
  <c r="D8728" i="3" s="1"/>
  <c r="D8729" i="3" s="1"/>
  <c r="D8730" i="3" s="1"/>
  <c r="D8731" i="3" s="1"/>
  <c r="D8732" i="3" s="1"/>
  <c r="D8733" i="3" s="1"/>
  <c r="D8734" i="3" s="1"/>
  <c r="D8735" i="3" s="1"/>
  <c r="D8736" i="3" s="1"/>
  <c r="D8737" i="3" s="1"/>
  <c r="D8738" i="3" s="1"/>
  <c r="D8739" i="3" s="1"/>
  <c r="D8740" i="3" s="1"/>
  <c r="D8741" i="3" s="1"/>
  <c r="D8742" i="3" s="1"/>
  <c r="D8743" i="3" s="1"/>
  <c r="D8744" i="3" s="1"/>
  <c r="D8745" i="3" s="1"/>
  <c r="D8746" i="3" s="1"/>
  <c r="D8747" i="3" s="1"/>
  <c r="D8748" i="3" s="1"/>
  <c r="D8749" i="3" s="1"/>
  <c r="D8750" i="3" s="1"/>
  <c r="D8751" i="3" s="1"/>
  <c r="D8752" i="3" s="1"/>
  <c r="D8753" i="3" s="1"/>
  <c r="D8754" i="3" s="1"/>
  <c r="D8755" i="3" s="1"/>
  <c r="D8756" i="3" s="1"/>
  <c r="D8757" i="3" s="1"/>
  <c r="D8758" i="3" s="1"/>
  <c r="D8759" i="3" s="1"/>
  <c r="D8760" i="3" s="1"/>
  <c r="D8761" i="3" s="1"/>
  <c r="D8762" i="3" s="1"/>
  <c r="D8763" i="3" s="1"/>
  <c r="D8764" i="3" s="1"/>
  <c r="D8765" i="3" s="1"/>
  <c r="D8766" i="3" s="1"/>
  <c r="D8767" i="3" s="1"/>
  <c r="D8768" i="3" s="1"/>
  <c r="D8769" i="3" s="1"/>
  <c r="D8770" i="3" s="1"/>
  <c r="D8771" i="3" s="1"/>
  <c r="D8772" i="3" s="1"/>
  <c r="D8773" i="3" s="1"/>
  <c r="D8774" i="3" s="1"/>
  <c r="D8775" i="3" s="1"/>
  <c r="D8776" i="3" s="1"/>
  <c r="D8777" i="3" s="1"/>
  <c r="D8778" i="3" s="1"/>
  <c r="D8779" i="3" s="1"/>
  <c r="D8780" i="3" s="1"/>
  <c r="D8781" i="3" s="1"/>
  <c r="D8782" i="3" s="1"/>
  <c r="D8783" i="3" s="1"/>
  <c r="D8784" i="3" s="1"/>
  <c r="D8785" i="3" s="1"/>
  <c r="D8786" i="3" s="1"/>
  <c r="D8787" i="3" s="1"/>
  <c r="D8788" i="3" s="1"/>
  <c r="D8789" i="3" s="1"/>
  <c r="D8790" i="3" s="1"/>
  <c r="D8791" i="3" s="1"/>
  <c r="D8792" i="3" s="1"/>
  <c r="D8793" i="3" s="1"/>
  <c r="D8794" i="3" s="1"/>
  <c r="D8795" i="3" s="1"/>
  <c r="D8796" i="3" s="1"/>
  <c r="D8797" i="3" s="1"/>
  <c r="D8798" i="3" s="1"/>
  <c r="D8799" i="3" s="1"/>
  <c r="D8800" i="3" s="1"/>
  <c r="D8801" i="3" s="1"/>
  <c r="D8802" i="3" s="1"/>
  <c r="D8803" i="3" s="1"/>
  <c r="D8804" i="3" s="1"/>
  <c r="D8805" i="3" s="1"/>
  <c r="D8806" i="3" s="1"/>
  <c r="D8807" i="3" s="1"/>
  <c r="D8808" i="3" s="1"/>
  <c r="D8809" i="3" s="1"/>
  <c r="D8810" i="3" s="1"/>
  <c r="D8811" i="3" s="1"/>
  <c r="D8812" i="3" s="1"/>
  <c r="D8813" i="3" s="1"/>
  <c r="D8814" i="3" s="1"/>
  <c r="D8815" i="3" s="1"/>
  <c r="D8816" i="3" s="1"/>
  <c r="D8817" i="3" s="1"/>
  <c r="D8818" i="3" s="1"/>
  <c r="D8819" i="3" s="1"/>
  <c r="D8820" i="3" s="1"/>
  <c r="D8821" i="3" s="1"/>
  <c r="D8822" i="3" s="1"/>
  <c r="D8823" i="3" s="1"/>
  <c r="D8824" i="3" s="1"/>
  <c r="D8825" i="3" s="1"/>
  <c r="D8826" i="3" s="1"/>
  <c r="D8827" i="3" s="1"/>
  <c r="D8828" i="3" s="1"/>
  <c r="D8829" i="3" s="1"/>
  <c r="D8830" i="3" s="1"/>
  <c r="D8831" i="3" s="1"/>
  <c r="D8832" i="3" s="1"/>
  <c r="D8833" i="3" s="1"/>
  <c r="D8834" i="3" s="1"/>
  <c r="D8835" i="3" s="1"/>
  <c r="D8836" i="3" s="1"/>
  <c r="D8837" i="3" s="1"/>
  <c r="D8838" i="3" s="1"/>
  <c r="D8839" i="3" s="1"/>
  <c r="D8840" i="3" s="1"/>
  <c r="D8841" i="3" s="1"/>
  <c r="D8842" i="3" s="1"/>
  <c r="D8843" i="3" s="1"/>
  <c r="D8844" i="3" s="1"/>
  <c r="D8845" i="3" s="1"/>
  <c r="D8846" i="3" s="1"/>
  <c r="D8847" i="3" s="1"/>
  <c r="D8848" i="3" s="1"/>
  <c r="D8849" i="3" s="1"/>
  <c r="D8850" i="3" s="1"/>
  <c r="D8851" i="3" s="1"/>
  <c r="D8852" i="3" s="1"/>
  <c r="D8853" i="3" s="1"/>
  <c r="D8854" i="3" s="1"/>
  <c r="D8855" i="3" s="1"/>
  <c r="D8856" i="3" s="1"/>
  <c r="D8857" i="3" s="1"/>
  <c r="D8858" i="3" s="1"/>
  <c r="D8859" i="3" s="1"/>
  <c r="D8860" i="3" s="1"/>
  <c r="D8861" i="3" s="1"/>
  <c r="D8862" i="3" s="1"/>
  <c r="D8863" i="3" s="1"/>
  <c r="D8864" i="3" s="1"/>
  <c r="D8865" i="3" s="1"/>
  <c r="D8866" i="3" s="1"/>
  <c r="D8867" i="3" s="1"/>
  <c r="D8868" i="3" s="1"/>
  <c r="D8869" i="3" s="1"/>
  <c r="D8870" i="3" s="1"/>
  <c r="D8871" i="3" s="1"/>
  <c r="D8872" i="3" s="1"/>
  <c r="D8873" i="3" s="1"/>
  <c r="D8874" i="3" s="1"/>
  <c r="D8875" i="3" s="1"/>
  <c r="D8876" i="3" s="1"/>
  <c r="D8877" i="3" s="1"/>
  <c r="D8878" i="3" s="1"/>
  <c r="D8879" i="3" s="1"/>
  <c r="D8880" i="3" s="1"/>
  <c r="D8881" i="3" s="1"/>
  <c r="D8882" i="3" s="1"/>
  <c r="D8883" i="3" s="1"/>
  <c r="D8884" i="3" s="1"/>
  <c r="D8885" i="3" s="1"/>
  <c r="D8886" i="3" s="1"/>
  <c r="D8887" i="3" s="1"/>
  <c r="D8888" i="3" s="1"/>
  <c r="D8889" i="3" s="1"/>
  <c r="D8890" i="3" s="1"/>
  <c r="D8891" i="3" s="1"/>
  <c r="D8892" i="3" s="1"/>
  <c r="D8893" i="3" s="1"/>
  <c r="D8894" i="3" s="1"/>
  <c r="D8895" i="3" s="1"/>
  <c r="D8896" i="3" s="1"/>
  <c r="D8897" i="3" s="1"/>
  <c r="D8898" i="3" s="1"/>
  <c r="D8899" i="3" s="1"/>
  <c r="D8900" i="3" s="1"/>
  <c r="D8901" i="3" s="1"/>
  <c r="D8902" i="3" s="1"/>
  <c r="D8903" i="3" s="1"/>
  <c r="D8904" i="3" s="1"/>
  <c r="D8905" i="3" s="1"/>
  <c r="D8906" i="3" s="1"/>
  <c r="D8907" i="3" s="1"/>
  <c r="D8908" i="3" s="1"/>
  <c r="D8909" i="3" s="1"/>
  <c r="D8910" i="3" s="1"/>
  <c r="D8911" i="3" s="1"/>
  <c r="D8912" i="3" s="1"/>
  <c r="D8913" i="3" s="1"/>
  <c r="D8914" i="3" s="1"/>
  <c r="D8915" i="3" s="1"/>
  <c r="D8916" i="3" s="1"/>
  <c r="D8917" i="3" s="1"/>
  <c r="D8918" i="3" s="1"/>
  <c r="D8919" i="3" s="1"/>
  <c r="D8920" i="3" s="1"/>
  <c r="D8921" i="3" s="1"/>
  <c r="D8922" i="3" s="1"/>
  <c r="D8923" i="3" s="1"/>
  <c r="D8924" i="3" s="1"/>
  <c r="D8925" i="3" s="1"/>
  <c r="D8926" i="3" s="1"/>
  <c r="D8927" i="3" s="1"/>
  <c r="D8928" i="3" s="1"/>
  <c r="D8929" i="3" s="1"/>
  <c r="D8930" i="3" s="1"/>
  <c r="D8931" i="3" s="1"/>
  <c r="D8932" i="3" s="1"/>
  <c r="D8933" i="3" s="1"/>
  <c r="D8934" i="3" s="1"/>
  <c r="D8935" i="3" s="1"/>
  <c r="D8936" i="3" s="1"/>
  <c r="D8937" i="3" s="1"/>
  <c r="D8938" i="3" s="1"/>
  <c r="D8939" i="3" s="1"/>
  <c r="D8940" i="3" s="1"/>
  <c r="D8941" i="3" s="1"/>
  <c r="D8942" i="3" s="1"/>
  <c r="D8943" i="3" s="1"/>
  <c r="D8944" i="3" s="1"/>
  <c r="D8945" i="3" s="1"/>
  <c r="D8946" i="3" s="1"/>
  <c r="D8947" i="3" s="1"/>
  <c r="D8948" i="3" s="1"/>
  <c r="D8949" i="3" s="1"/>
  <c r="D8950" i="3" s="1"/>
  <c r="D8951" i="3" s="1"/>
  <c r="D8952" i="3" s="1"/>
  <c r="D8953" i="3" s="1"/>
  <c r="D8954" i="3" s="1"/>
  <c r="D8955" i="3" s="1"/>
  <c r="D8956" i="3" s="1"/>
  <c r="D8957" i="3" s="1"/>
  <c r="D8958" i="3" s="1"/>
  <c r="D8959" i="3" s="1"/>
  <c r="D8960" i="3" s="1"/>
  <c r="D8961" i="3" s="1"/>
  <c r="D8962" i="3" s="1"/>
  <c r="D8963" i="3" s="1"/>
  <c r="D8964" i="3" s="1"/>
  <c r="D8965" i="3" s="1"/>
  <c r="D8966" i="3" s="1"/>
  <c r="D8967" i="3" s="1"/>
  <c r="D8968" i="3" s="1"/>
  <c r="D8969" i="3" s="1"/>
  <c r="D8970" i="3" s="1"/>
  <c r="D8971" i="3" s="1"/>
  <c r="D8972" i="3" s="1"/>
  <c r="D8973" i="3" s="1"/>
  <c r="D8974" i="3" s="1"/>
  <c r="D8975" i="3" s="1"/>
  <c r="D8976" i="3" s="1"/>
  <c r="D8977" i="3" s="1"/>
  <c r="D8978" i="3" s="1"/>
  <c r="D8979" i="3" s="1"/>
  <c r="D8980" i="3" s="1"/>
  <c r="D8981" i="3" s="1"/>
  <c r="D8982" i="3" s="1"/>
  <c r="D8983" i="3" s="1"/>
  <c r="D8984" i="3" s="1"/>
  <c r="D8985" i="3" s="1"/>
  <c r="D8986" i="3" s="1"/>
  <c r="D8987" i="3" s="1"/>
  <c r="D8988" i="3" s="1"/>
  <c r="D8989" i="3" s="1"/>
  <c r="D8990" i="3" s="1"/>
  <c r="D8991" i="3" s="1"/>
  <c r="D8992" i="3" s="1"/>
  <c r="D8993" i="3" s="1"/>
  <c r="D8994" i="3" s="1"/>
  <c r="D8995" i="3" s="1"/>
  <c r="D8996" i="3" s="1"/>
  <c r="D8997" i="3" s="1"/>
  <c r="D8998" i="3" s="1"/>
  <c r="D8999" i="3" s="1"/>
  <c r="D9000" i="3" s="1"/>
  <c r="D9001" i="3" s="1"/>
  <c r="D9002" i="3" s="1"/>
  <c r="D9003" i="3" s="1"/>
  <c r="D9004" i="3" s="1"/>
  <c r="D9005" i="3" s="1"/>
  <c r="D9006" i="3" s="1"/>
  <c r="D9007" i="3" s="1"/>
  <c r="D9008" i="3" s="1"/>
  <c r="D9009" i="3" s="1"/>
  <c r="D9010" i="3" s="1"/>
  <c r="D9011" i="3" s="1"/>
  <c r="D9012" i="3" s="1"/>
  <c r="D9013" i="3" s="1"/>
  <c r="D9014" i="3" s="1"/>
  <c r="D9015" i="3" s="1"/>
  <c r="D9016" i="3" s="1"/>
  <c r="D9017" i="3" s="1"/>
  <c r="D9018" i="3" s="1"/>
  <c r="D9019" i="3" s="1"/>
  <c r="D9020" i="3" s="1"/>
  <c r="D9021" i="3" s="1"/>
  <c r="D9022" i="3" s="1"/>
  <c r="D9023" i="3" s="1"/>
  <c r="D9024" i="3" s="1"/>
  <c r="D9025" i="3" s="1"/>
  <c r="D9026" i="3" s="1"/>
  <c r="D9027" i="3" s="1"/>
  <c r="D9028" i="3" s="1"/>
  <c r="D9029" i="3" s="1"/>
  <c r="D9030" i="3" s="1"/>
  <c r="D9031" i="3" s="1"/>
  <c r="D9032" i="3" s="1"/>
  <c r="D9033" i="3" s="1"/>
  <c r="D9034" i="3" s="1"/>
  <c r="D9035" i="3" s="1"/>
  <c r="D9036" i="3" s="1"/>
  <c r="D9037" i="3" s="1"/>
  <c r="D9038" i="3" s="1"/>
  <c r="D9039" i="3" s="1"/>
  <c r="D9040" i="3" s="1"/>
  <c r="D9041" i="3" s="1"/>
  <c r="D9042" i="3" s="1"/>
  <c r="D9043" i="3" s="1"/>
  <c r="D9044" i="3" s="1"/>
  <c r="D9045" i="3" s="1"/>
  <c r="D9046" i="3" s="1"/>
  <c r="D9047" i="3" s="1"/>
  <c r="D9048" i="3" s="1"/>
  <c r="D9049" i="3" s="1"/>
  <c r="D9050" i="3" s="1"/>
  <c r="D9051" i="3" s="1"/>
  <c r="D9052" i="3" s="1"/>
  <c r="D9053" i="3" s="1"/>
  <c r="D9054" i="3" s="1"/>
  <c r="D9055" i="3" s="1"/>
  <c r="D9056" i="3" s="1"/>
  <c r="D9057" i="3" s="1"/>
  <c r="D9058" i="3" s="1"/>
  <c r="D9059" i="3" s="1"/>
  <c r="D9060" i="3" s="1"/>
  <c r="D9061" i="3" s="1"/>
  <c r="D9062" i="3" s="1"/>
  <c r="D9063" i="3" s="1"/>
  <c r="D9064" i="3" s="1"/>
  <c r="D9065" i="3" s="1"/>
  <c r="D9066" i="3" s="1"/>
  <c r="D9067" i="3" s="1"/>
  <c r="D9068" i="3" s="1"/>
  <c r="D9069" i="3" s="1"/>
  <c r="D9070" i="3" s="1"/>
  <c r="D9071" i="3" s="1"/>
  <c r="D9072" i="3" s="1"/>
  <c r="D9073" i="3" s="1"/>
  <c r="D9074" i="3" s="1"/>
  <c r="D9075" i="3" s="1"/>
  <c r="D9076" i="3" s="1"/>
  <c r="D9077" i="3" s="1"/>
  <c r="D9078" i="3" s="1"/>
  <c r="D9079" i="3" s="1"/>
  <c r="D9080" i="3" s="1"/>
  <c r="D9081" i="3" s="1"/>
  <c r="D9082" i="3" s="1"/>
  <c r="D9083" i="3" s="1"/>
  <c r="D9084" i="3" s="1"/>
  <c r="D9085" i="3" s="1"/>
  <c r="D9086" i="3" s="1"/>
  <c r="D9087" i="3" s="1"/>
  <c r="D9088" i="3" s="1"/>
  <c r="D9089" i="3" s="1"/>
  <c r="D9090" i="3" s="1"/>
  <c r="D9091" i="3" s="1"/>
  <c r="D9092" i="3" s="1"/>
  <c r="D9093" i="3" s="1"/>
  <c r="D9094" i="3" s="1"/>
  <c r="D9095" i="3" s="1"/>
  <c r="D9096" i="3" s="1"/>
  <c r="D9097" i="3" s="1"/>
  <c r="D9098" i="3" s="1"/>
  <c r="D9099" i="3" s="1"/>
  <c r="D9100" i="3" s="1"/>
  <c r="D9101" i="3" s="1"/>
  <c r="D9102" i="3" s="1"/>
  <c r="D9103" i="3" s="1"/>
  <c r="D9104" i="3" s="1"/>
  <c r="D9105" i="3" s="1"/>
  <c r="D9106" i="3" s="1"/>
  <c r="D9107" i="3" s="1"/>
  <c r="D9108" i="3" s="1"/>
  <c r="D9109" i="3" s="1"/>
  <c r="D9110" i="3" s="1"/>
  <c r="D9111" i="3" s="1"/>
  <c r="D9112" i="3" s="1"/>
  <c r="D9113" i="3" s="1"/>
  <c r="D9114" i="3" s="1"/>
  <c r="D9115" i="3" s="1"/>
  <c r="D9116" i="3" s="1"/>
  <c r="D9117" i="3" s="1"/>
  <c r="D9118" i="3" s="1"/>
  <c r="D9119" i="3" s="1"/>
  <c r="D9120" i="3" s="1"/>
  <c r="D9121" i="3" s="1"/>
  <c r="D9122" i="3" s="1"/>
  <c r="D9123" i="3" s="1"/>
  <c r="D9124" i="3" s="1"/>
  <c r="D9125" i="3" s="1"/>
  <c r="D9126" i="3" s="1"/>
  <c r="D9127" i="3" s="1"/>
  <c r="D9128" i="3" s="1"/>
  <c r="D9129" i="3" s="1"/>
  <c r="D9130" i="3" s="1"/>
  <c r="D9131" i="3" s="1"/>
  <c r="D9132" i="3" s="1"/>
  <c r="D9133" i="3" s="1"/>
  <c r="D9134" i="3" s="1"/>
  <c r="D9135" i="3" s="1"/>
  <c r="D9136" i="3" s="1"/>
  <c r="D9137" i="3" s="1"/>
  <c r="D9138" i="3" s="1"/>
  <c r="D9139" i="3" s="1"/>
  <c r="D9140" i="3" s="1"/>
  <c r="D9141" i="3" s="1"/>
  <c r="D9142" i="3" s="1"/>
  <c r="D9143" i="3" s="1"/>
  <c r="D9144" i="3" s="1"/>
  <c r="D9145" i="3" s="1"/>
  <c r="D9146" i="3" s="1"/>
  <c r="D9147" i="3" s="1"/>
  <c r="D9148" i="3" s="1"/>
  <c r="D9149" i="3" s="1"/>
  <c r="D9150" i="3" s="1"/>
  <c r="D9151" i="3" s="1"/>
  <c r="D9152" i="3" s="1"/>
  <c r="D9153" i="3" s="1"/>
  <c r="D9154" i="3" s="1"/>
  <c r="D9155" i="3" s="1"/>
  <c r="D9156" i="3" s="1"/>
  <c r="D9157" i="3" s="1"/>
  <c r="D9158" i="3" s="1"/>
  <c r="D9159" i="3" s="1"/>
  <c r="D9160" i="3" s="1"/>
  <c r="D9161" i="3" s="1"/>
  <c r="D9162" i="3" s="1"/>
  <c r="D9163" i="3" s="1"/>
  <c r="D9164" i="3" s="1"/>
  <c r="D9165" i="3" s="1"/>
  <c r="D9166" i="3" s="1"/>
  <c r="D9167" i="3" s="1"/>
  <c r="D9168" i="3" s="1"/>
  <c r="D9169" i="3" s="1"/>
  <c r="D9170" i="3" s="1"/>
  <c r="D9171" i="3" s="1"/>
  <c r="D9172" i="3" s="1"/>
  <c r="D9173" i="3" s="1"/>
  <c r="D9174" i="3" s="1"/>
  <c r="D9175" i="3" s="1"/>
  <c r="D9176" i="3" s="1"/>
  <c r="D9177" i="3" s="1"/>
  <c r="D9178" i="3" s="1"/>
  <c r="D9179" i="3" s="1"/>
  <c r="D9180" i="3" s="1"/>
  <c r="D9181" i="3" s="1"/>
  <c r="D9182" i="3" s="1"/>
  <c r="D9183" i="3" s="1"/>
  <c r="D9184" i="3" s="1"/>
  <c r="D9185" i="3" s="1"/>
  <c r="D9186" i="3" s="1"/>
  <c r="D9187" i="3" s="1"/>
  <c r="D9188" i="3" s="1"/>
  <c r="D9189" i="3" s="1"/>
  <c r="D9190" i="3" s="1"/>
  <c r="D9191" i="3" s="1"/>
  <c r="D9192" i="3" s="1"/>
  <c r="D9193" i="3" s="1"/>
  <c r="D9194" i="3" s="1"/>
  <c r="D9195" i="3" s="1"/>
  <c r="D9196" i="3" s="1"/>
  <c r="D9197" i="3" s="1"/>
  <c r="D9198" i="3" s="1"/>
  <c r="D9199" i="3" s="1"/>
  <c r="D9200" i="3" s="1"/>
  <c r="D9201" i="3" s="1"/>
  <c r="D9202" i="3" s="1"/>
  <c r="D9203" i="3" s="1"/>
  <c r="D9204" i="3" s="1"/>
  <c r="D9205" i="3" s="1"/>
  <c r="D9206" i="3" s="1"/>
  <c r="D9207" i="3" s="1"/>
  <c r="D9208" i="3" s="1"/>
  <c r="D9209" i="3" s="1"/>
  <c r="D9210" i="3" s="1"/>
  <c r="D9211" i="3" s="1"/>
  <c r="D9212" i="3" s="1"/>
  <c r="D9213" i="3" s="1"/>
  <c r="D9214" i="3" s="1"/>
  <c r="D9215" i="3" s="1"/>
  <c r="D9216" i="3" s="1"/>
  <c r="D9217" i="3" s="1"/>
  <c r="D9218" i="3" s="1"/>
  <c r="D9219" i="3" s="1"/>
  <c r="D9220" i="3" s="1"/>
  <c r="D9221" i="3" s="1"/>
  <c r="D9222" i="3" s="1"/>
  <c r="D9223" i="3" s="1"/>
  <c r="D9224" i="3" s="1"/>
  <c r="D9225" i="3" s="1"/>
  <c r="D9226" i="3" s="1"/>
  <c r="D9227" i="3" s="1"/>
  <c r="D9228" i="3" s="1"/>
  <c r="D9229" i="3" s="1"/>
  <c r="D9230" i="3" s="1"/>
  <c r="D9231" i="3" s="1"/>
  <c r="D9232" i="3" s="1"/>
  <c r="D9233" i="3" s="1"/>
  <c r="D9234" i="3" s="1"/>
  <c r="D9235" i="3" s="1"/>
  <c r="D9236" i="3" s="1"/>
  <c r="D9237" i="3" s="1"/>
  <c r="D9238" i="3" s="1"/>
  <c r="D9239" i="3" s="1"/>
  <c r="D9240" i="3" s="1"/>
  <c r="D9241" i="3" s="1"/>
  <c r="D9242" i="3" s="1"/>
  <c r="D9243" i="3" s="1"/>
  <c r="D9244" i="3" s="1"/>
  <c r="D9245" i="3" s="1"/>
  <c r="D9246" i="3" s="1"/>
  <c r="D9247" i="3" s="1"/>
  <c r="D9248" i="3" s="1"/>
  <c r="D9249" i="3" s="1"/>
  <c r="D9250" i="3" s="1"/>
  <c r="D9251" i="3" s="1"/>
  <c r="D9252" i="3" s="1"/>
  <c r="D9253" i="3" s="1"/>
  <c r="D9254" i="3" s="1"/>
  <c r="D9255" i="3" s="1"/>
  <c r="D9256" i="3" s="1"/>
  <c r="D9257" i="3" s="1"/>
  <c r="D9258" i="3" s="1"/>
  <c r="D9259" i="3" s="1"/>
  <c r="D9260" i="3" s="1"/>
  <c r="D9261" i="3" s="1"/>
  <c r="D9262" i="3" s="1"/>
  <c r="D9263" i="3" s="1"/>
  <c r="D9264" i="3" s="1"/>
  <c r="D9265" i="3" s="1"/>
  <c r="D9266" i="3" s="1"/>
  <c r="D9267" i="3" s="1"/>
  <c r="D9268" i="3" s="1"/>
  <c r="D9269" i="3" s="1"/>
  <c r="D9270" i="3" s="1"/>
  <c r="D9271" i="3" s="1"/>
  <c r="D9272" i="3" s="1"/>
  <c r="D9273" i="3" s="1"/>
  <c r="D9274" i="3" s="1"/>
  <c r="D9275" i="3" s="1"/>
  <c r="D9276" i="3" s="1"/>
  <c r="D9277" i="3" s="1"/>
  <c r="D9278" i="3" s="1"/>
  <c r="D9279" i="3" s="1"/>
  <c r="D9280" i="3" s="1"/>
  <c r="D9281" i="3" s="1"/>
  <c r="D9282" i="3" s="1"/>
  <c r="D9283" i="3" s="1"/>
  <c r="D9284" i="3" s="1"/>
  <c r="D9285" i="3" s="1"/>
  <c r="D9286" i="3" s="1"/>
  <c r="D9287" i="3" s="1"/>
  <c r="D9288" i="3" s="1"/>
  <c r="D9289" i="3" s="1"/>
  <c r="D9290" i="3" s="1"/>
  <c r="D9291" i="3" s="1"/>
  <c r="D9292" i="3" s="1"/>
  <c r="D9293" i="3" s="1"/>
  <c r="D9294" i="3" s="1"/>
  <c r="D9295" i="3" s="1"/>
  <c r="D9296" i="3" s="1"/>
  <c r="D9297" i="3" s="1"/>
  <c r="D9298" i="3" s="1"/>
  <c r="D9299" i="3" s="1"/>
  <c r="D9300" i="3" s="1"/>
  <c r="D9301" i="3" s="1"/>
  <c r="D9302" i="3" s="1"/>
  <c r="D9303" i="3" s="1"/>
  <c r="D9304" i="3" s="1"/>
  <c r="D9305" i="3" s="1"/>
  <c r="D9306" i="3" s="1"/>
  <c r="D9307" i="3" s="1"/>
  <c r="D9308" i="3" s="1"/>
  <c r="D9309" i="3" s="1"/>
  <c r="D9310" i="3" s="1"/>
  <c r="D9311" i="3" s="1"/>
  <c r="D9312" i="3" s="1"/>
  <c r="D9313" i="3" s="1"/>
  <c r="D9314" i="3" s="1"/>
  <c r="D9315" i="3" s="1"/>
  <c r="D9316" i="3" s="1"/>
  <c r="D9317" i="3" s="1"/>
  <c r="D9318" i="3" s="1"/>
  <c r="D9319" i="3" s="1"/>
  <c r="D9320" i="3" s="1"/>
  <c r="D9321" i="3" s="1"/>
  <c r="D9322" i="3" s="1"/>
  <c r="D9323" i="3" s="1"/>
  <c r="D9324" i="3" s="1"/>
  <c r="D9325" i="3" s="1"/>
  <c r="D9326" i="3" s="1"/>
  <c r="D9327" i="3" s="1"/>
  <c r="D9328" i="3" s="1"/>
  <c r="D9329" i="3" s="1"/>
  <c r="D9330" i="3" s="1"/>
  <c r="D9331" i="3" s="1"/>
  <c r="D9332" i="3" s="1"/>
  <c r="D9333" i="3" s="1"/>
  <c r="D9334" i="3" s="1"/>
  <c r="D9335" i="3" s="1"/>
  <c r="D9336" i="3" s="1"/>
  <c r="D9337" i="3" s="1"/>
  <c r="D9338" i="3" s="1"/>
  <c r="D9339" i="3" s="1"/>
  <c r="D9340" i="3" s="1"/>
  <c r="D9341" i="3" s="1"/>
  <c r="D9342" i="3" s="1"/>
  <c r="D9343" i="3" s="1"/>
  <c r="D9344" i="3" s="1"/>
  <c r="D9345" i="3" s="1"/>
  <c r="D9346" i="3" s="1"/>
  <c r="D9347" i="3" s="1"/>
  <c r="D9348" i="3" s="1"/>
  <c r="D9349" i="3" s="1"/>
  <c r="D9350" i="3" s="1"/>
  <c r="D9351" i="3" s="1"/>
  <c r="D9352" i="3" s="1"/>
  <c r="D9353" i="3" s="1"/>
  <c r="D9354" i="3" s="1"/>
  <c r="D9355" i="3" s="1"/>
  <c r="D9356" i="3" s="1"/>
  <c r="D9357" i="3" s="1"/>
  <c r="D9358" i="3" s="1"/>
  <c r="D9359" i="3" s="1"/>
  <c r="D9360" i="3" s="1"/>
  <c r="D9361" i="3" s="1"/>
  <c r="D9362" i="3" s="1"/>
  <c r="D9363" i="3" s="1"/>
  <c r="D9364" i="3" s="1"/>
  <c r="D9365" i="3" s="1"/>
  <c r="D9366" i="3" s="1"/>
  <c r="D9367" i="3" s="1"/>
  <c r="D9368" i="3" s="1"/>
  <c r="D9369" i="3" s="1"/>
  <c r="D9370" i="3" s="1"/>
  <c r="D9371" i="3" s="1"/>
  <c r="D9372" i="3" s="1"/>
  <c r="D9373" i="3" s="1"/>
  <c r="D9374" i="3" s="1"/>
  <c r="D9375" i="3" s="1"/>
  <c r="D9376" i="3" s="1"/>
  <c r="D9377" i="3" s="1"/>
  <c r="D9378" i="3" s="1"/>
  <c r="D9379" i="3" s="1"/>
  <c r="D9380" i="3" s="1"/>
  <c r="D9381" i="3" s="1"/>
  <c r="D9382" i="3" s="1"/>
  <c r="D9383" i="3" s="1"/>
  <c r="D9384" i="3" s="1"/>
  <c r="D9385" i="3" s="1"/>
  <c r="D9386" i="3" s="1"/>
  <c r="D9387" i="3" s="1"/>
  <c r="D9388" i="3" s="1"/>
  <c r="D9389" i="3" s="1"/>
  <c r="D9390" i="3" s="1"/>
  <c r="D9391" i="3" s="1"/>
  <c r="D9392" i="3" s="1"/>
  <c r="D9393" i="3" s="1"/>
  <c r="D9394" i="3" s="1"/>
  <c r="D9395" i="3" s="1"/>
  <c r="D9396" i="3" s="1"/>
  <c r="D9397" i="3" s="1"/>
  <c r="D9398" i="3" s="1"/>
  <c r="D9399" i="3" s="1"/>
  <c r="D9400" i="3" s="1"/>
  <c r="D9401" i="3" s="1"/>
  <c r="D9402" i="3" s="1"/>
  <c r="D9403" i="3" s="1"/>
  <c r="D9404" i="3" s="1"/>
  <c r="D9405" i="3" s="1"/>
  <c r="D9406" i="3" s="1"/>
  <c r="D9407" i="3" s="1"/>
  <c r="D9408" i="3" s="1"/>
  <c r="D9409" i="3" s="1"/>
  <c r="D9410" i="3" s="1"/>
  <c r="D9411" i="3" s="1"/>
  <c r="D9412" i="3" s="1"/>
  <c r="D9413" i="3" s="1"/>
  <c r="D9414" i="3" s="1"/>
  <c r="D9415" i="3" s="1"/>
  <c r="D9416" i="3" s="1"/>
  <c r="D9417" i="3" s="1"/>
  <c r="D9418" i="3" s="1"/>
  <c r="D9419" i="3" s="1"/>
  <c r="D9420" i="3" s="1"/>
  <c r="D9421" i="3" s="1"/>
  <c r="D9422" i="3" s="1"/>
  <c r="D9423" i="3" s="1"/>
  <c r="D9424" i="3" s="1"/>
  <c r="D9425" i="3" s="1"/>
  <c r="D9426" i="3" s="1"/>
  <c r="D9427" i="3" s="1"/>
  <c r="D9428" i="3" s="1"/>
  <c r="B12" i="18"/>
</calcChain>
</file>

<file path=xl/connections.xml><?xml version="1.0" encoding="utf-8"?>
<connections xmlns="http://schemas.openxmlformats.org/spreadsheetml/2006/main">
  <connection id="1" sourceFile="D:\Excel\Ansari\Excel Class\January\Vlookup_Class(7.30,28-Jan-13).xlsx" odcFile="C:\Users\Bansal\Documents\My Data Sources\Vlookup_Class(7 'Row Data$'.odc" keepAlive="1" name="Vlookup_Class(7 'Row Data$'" type="5" refreshedVersion="3">
    <dbPr connection="Provider=Microsoft.ACE.OLEDB.12.0;User ID=Admin;Data Source=D:\Excel\Ansari\Excel Class\January\Vlookup_Class(7.30,28-Jan-13)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'Row Data$'" commandType="3"/>
  </connection>
</connections>
</file>

<file path=xl/sharedStrings.xml><?xml version="1.0" encoding="utf-8"?>
<sst xmlns="http://schemas.openxmlformats.org/spreadsheetml/2006/main" count="58891" uniqueCount="322">
  <si>
    <t>PIVOT TABLE</t>
  </si>
  <si>
    <t>Pivot table</t>
  </si>
  <si>
    <t>To summarize row data</t>
  </si>
  <si>
    <t>Report Filter</t>
  </si>
  <si>
    <t>Filtered data according to requriement</t>
  </si>
  <si>
    <t>Column Label</t>
  </si>
  <si>
    <t>Show data in horizontal way</t>
  </si>
  <si>
    <t>Row Label</t>
  </si>
  <si>
    <t>Show data in vertical way</t>
  </si>
  <si>
    <t>Values</t>
  </si>
  <si>
    <t>To calculation</t>
  </si>
  <si>
    <t>Field Area</t>
  </si>
  <si>
    <t>To show heading list</t>
  </si>
  <si>
    <t>Text</t>
  </si>
  <si>
    <t>By default Count</t>
  </si>
  <si>
    <t>Number</t>
  </si>
  <si>
    <t>By Default Sum</t>
  </si>
  <si>
    <t>Rules to Create Pivot Table</t>
  </si>
  <si>
    <t>a)</t>
  </si>
  <si>
    <t>Selected range should be header</t>
  </si>
  <si>
    <t>b)</t>
  </si>
  <si>
    <t>Data shouldn't Merge</t>
  </si>
  <si>
    <t>c)</t>
  </si>
  <si>
    <t>Cursor should be in Pivot Table area except in table case</t>
  </si>
  <si>
    <t>d)</t>
  </si>
  <si>
    <t>Minimum two row required for pivot table</t>
  </si>
  <si>
    <t>short Cut key</t>
  </si>
  <si>
    <t>Alt+d+p</t>
  </si>
  <si>
    <t>alt+n+v+t</t>
  </si>
  <si>
    <t>Agent</t>
  </si>
  <si>
    <t>AcctType</t>
  </si>
  <si>
    <t>OpenedBy</t>
  </si>
  <si>
    <t>Branch</t>
  </si>
  <si>
    <t>Customer</t>
  </si>
  <si>
    <t>Date</t>
  </si>
  <si>
    <t>Amount</t>
  </si>
  <si>
    <t>Praveen Kumar</t>
  </si>
  <si>
    <t>IRA</t>
  </si>
  <si>
    <t>New Accts</t>
  </si>
  <si>
    <t>Central</t>
  </si>
  <si>
    <t>Existing</t>
  </si>
  <si>
    <t>Abhishek Kumar</t>
  </si>
  <si>
    <t>CD</t>
  </si>
  <si>
    <t>Teller</t>
  </si>
  <si>
    <t>New</t>
  </si>
  <si>
    <t>Pramod Kumar</t>
  </si>
  <si>
    <t>Checking</t>
  </si>
  <si>
    <t>Ashok Kumar</t>
  </si>
  <si>
    <t>Savings</t>
  </si>
  <si>
    <t>North County</t>
  </si>
  <si>
    <t>Westside</t>
  </si>
  <si>
    <t>Rahul Kumar</t>
  </si>
  <si>
    <t>Varun Kumar</t>
  </si>
  <si>
    <t>Arun Kumar</t>
  </si>
  <si>
    <t xml:space="preserve">Sweta </t>
  </si>
  <si>
    <t>Prepare the pivot table answering the following questions:</t>
  </si>
  <si>
    <r>
      <t>Note:</t>
    </r>
    <r>
      <rPr>
        <sz val="12"/>
        <rFont val="Calibri"/>
        <family val="2"/>
      </rPr>
      <t xml:space="preserve"> Answeer each Pivot Table in same sheet only</t>
    </r>
  </si>
  <si>
    <t>Q1. How many accounts an agent is opening?</t>
  </si>
  <si>
    <t>Q2. How many account types, each agent is opening?</t>
  </si>
  <si>
    <t>Q3. How many associates, attached with each branch?</t>
  </si>
  <si>
    <t>Q4. What is total earning from each Agent?</t>
  </si>
  <si>
    <t xml:space="preserve">Q5. Quarter wise earning from each agent? </t>
  </si>
  <si>
    <t>Row Labels</t>
  </si>
  <si>
    <t>Grand Total</t>
  </si>
  <si>
    <t>Count of OpenedBy</t>
  </si>
  <si>
    <t>Column Labels</t>
  </si>
  <si>
    <t>Count of Branch</t>
  </si>
  <si>
    <t>Sum of Amount</t>
  </si>
  <si>
    <t>Qtr1</t>
  </si>
  <si>
    <t>Qtr2</t>
  </si>
  <si>
    <t>Qtr3</t>
  </si>
  <si>
    <t>Qtr4</t>
  </si>
  <si>
    <t>Total</t>
  </si>
  <si>
    <t>Raju</t>
  </si>
  <si>
    <t>Sandeep</t>
  </si>
  <si>
    <t>Irfan</t>
  </si>
  <si>
    <t>Kamal</t>
  </si>
  <si>
    <t>Lokesh</t>
  </si>
  <si>
    <t>sudhir</t>
  </si>
  <si>
    <t>Pankaj</t>
  </si>
  <si>
    <t>Niraj</t>
  </si>
  <si>
    <t>Region</t>
  </si>
  <si>
    <t xml:space="preserve">Product </t>
  </si>
  <si>
    <t>Grand_Total</t>
  </si>
  <si>
    <t>GC</t>
  </si>
  <si>
    <t>Tech</t>
  </si>
  <si>
    <t>IN</t>
  </si>
  <si>
    <t>ANZ</t>
  </si>
  <si>
    <t>Apps</t>
  </si>
  <si>
    <t>KR</t>
  </si>
  <si>
    <t>OFM</t>
  </si>
  <si>
    <t>ASEAN</t>
  </si>
  <si>
    <t>Systems</t>
  </si>
  <si>
    <t>Other</t>
  </si>
  <si>
    <t>Sum of Grand_Total</t>
  </si>
  <si>
    <t>put your current cell on pivot table which created by u</t>
  </si>
  <si>
    <t>go to Option Tab in ribbon</t>
  </si>
  <si>
    <t>select change data source</t>
  </si>
  <si>
    <t xml:space="preserve"> =OFFSET($A$1,0,0,COUNTA($A:$A),COUNTA($1:$1))</t>
  </si>
  <si>
    <t>first create the pivot table</t>
  </si>
  <si>
    <t>extend your data</t>
  </si>
  <si>
    <t>Location</t>
  </si>
  <si>
    <r>
      <t xml:space="preserve">create the </t>
    </r>
    <r>
      <rPr>
        <b/>
        <sz val="11"/>
        <color theme="1"/>
        <rFont val="Calibri"/>
        <family val="2"/>
        <scheme val="minor"/>
      </rPr>
      <t>name range</t>
    </r>
    <r>
      <rPr>
        <sz val="11"/>
        <color theme="1"/>
        <rFont val="Calibri"/>
        <family val="2"/>
        <scheme val="minor"/>
      </rPr>
      <t xml:space="preserve"> by above mention formula</t>
    </r>
  </si>
  <si>
    <t>Name</t>
  </si>
  <si>
    <t>Thread</t>
  </si>
  <si>
    <t>x</t>
  </si>
  <si>
    <t>y</t>
  </si>
  <si>
    <t>z</t>
  </si>
  <si>
    <t>Hours</t>
  </si>
  <si>
    <t>Rajiv</t>
  </si>
  <si>
    <t>Sunil</t>
  </si>
  <si>
    <t>Sudhir</t>
  </si>
  <si>
    <t>Sum of Thread</t>
  </si>
  <si>
    <t>Sum of x</t>
  </si>
  <si>
    <t>Sum of y</t>
  </si>
  <si>
    <t>Sum of z</t>
  </si>
  <si>
    <t>Sum of Hours</t>
  </si>
  <si>
    <t>Time Format</t>
  </si>
  <si>
    <t>Count of Grand_Total2</t>
  </si>
  <si>
    <t>Login Time</t>
  </si>
  <si>
    <t>Log out time</t>
  </si>
  <si>
    <t>SalesWeek</t>
  </si>
  <si>
    <t>StoreID</t>
  </si>
  <si>
    <t>District</t>
  </si>
  <si>
    <t>City</t>
  </si>
  <si>
    <t>Category</t>
  </si>
  <si>
    <t>Product</t>
  </si>
  <si>
    <t>UnitsSold</t>
  </si>
  <si>
    <t>UnitCost</t>
  </si>
  <si>
    <t>UnitSell</t>
  </si>
  <si>
    <t>TotalCost</t>
  </si>
  <si>
    <t>TotalSale</t>
  </si>
  <si>
    <t>Diff</t>
  </si>
  <si>
    <t>Food Franchise</t>
  </si>
  <si>
    <t>South</t>
  </si>
  <si>
    <t>Dallas</t>
  </si>
  <si>
    <t>Cookies</t>
  </si>
  <si>
    <t>Chocolate Chip</t>
  </si>
  <si>
    <t>Crackers</t>
  </si>
  <si>
    <t>Saltines</t>
  </si>
  <si>
    <t>Arrowroot</t>
  </si>
  <si>
    <t>Oatmeal Raisin</t>
  </si>
  <si>
    <t>Corner Cabin</t>
  </si>
  <si>
    <t>Snacks</t>
  </si>
  <si>
    <t>Potato Chips</t>
  </si>
  <si>
    <t>East</t>
  </si>
  <si>
    <t>New York</t>
  </si>
  <si>
    <t>Chicago</t>
  </si>
  <si>
    <t>Pretzels</t>
  </si>
  <si>
    <t>West</t>
  </si>
  <si>
    <t>Los Angeles</t>
  </si>
  <si>
    <t>Giant Grocer</t>
  </si>
  <si>
    <t>Miami</t>
  </si>
  <si>
    <t>Mega Market</t>
  </si>
  <si>
    <t>Boston</t>
  </si>
  <si>
    <t>North</t>
  </si>
  <si>
    <t>Seattle</t>
  </si>
  <si>
    <t>Bars</t>
  </si>
  <si>
    <t>Banana</t>
  </si>
  <si>
    <t>Bran</t>
  </si>
  <si>
    <t>Whole Wheat</t>
  </si>
  <si>
    <t>Cheese</t>
  </si>
  <si>
    <t>Carrot</t>
  </si>
  <si>
    <t>2008</t>
  </si>
  <si>
    <t>2009</t>
  </si>
  <si>
    <t>2010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</si>
  <si>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</si>
  <si>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</si>
  <si>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</si>
  <si>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</si>
  <si>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</si>
  <si>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</si>
  <si>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</si>
  <si>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</si>
  <si>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</si>
  <si>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</si>
  <si>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</si>
  <si>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</si>
  <si>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Sum of TotalSale</t>
  </si>
  <si>
    <t>Sweet Item</t>
  </si>
  <si>
    <t>Salt Item</t>
  </si>
  <si>
    <t>Rep</t>
  </si>
  <si>
    <t>Item</t>
  </si>
  <si>
    <t>Units</t>
  </si>
  <si>
    <t>Unit Cost</t>
  </si>
  <si>
    <t>Quebec</t>
  </si>
  <si>
    <t>Jones</t>
  </si>
  <si>
    <t>Pencil</t>
  </si>
  <si>
    <t>Ontario</t>
  </si>
  <si>
    <t>Kivell</t>
  </si>
  <si>
    <t>Binder</t>
  </si>
  <si>
    <t>Jardine</t>
  </si>
  <si>
    <t>Gill</t>
  </si>
  <si>
    <t>Pen</t>
  </si>
  <si>
    <t>Alberta</t>
  </si>
  <si>
    <t>Sorvino</t>
  </si>
  <si>
    <t>Andrews</t>
  </si>
  <si>
    <t>Thompson</t>
  </si>
  <si>
    <t>Morgan</t>
  </si>
  <si>
    <t>Howard</t>
  </si>
  <si>
    <t>Parent</t>
  </si>
  <si>
    <t>Smith</t>
  </si>
  <si>
    <t>Desk</t>
  </si>
  <si>
    <t>Pen Set</t>
  </si>
  <si>
    <t>Sum of Total</t>
  </si>
  <si>
    <t>Sum of Units</t>
  </si>
  <si>
    <t xml:space="preserve"> =GETPIVOTDATA(B10 &amp;"",$B$3,"Region",A11)</t>
  </si>
  <si>
    <t>% Sale</t>
  </si>
  <si>
    <t>% of Sale</t>
  </si>
  <si>
    <t>% of Total</t>
  </si>
  <si>
    <t>Count of Login Time</t>
  </si>
  <si>
    <t>Count of Log out time</t>
  </si>
  <si>
    <t>S. No</t>
  </si>
  <si>
    <t>Emp ID</t>
  </si>
  <si>
    <t>Advisor</t>
  </si>
  <si>
    <t>Designation</t>
  </si>
  <si>
    <t>Meeting Time</t>
  </si>
  <si>
    <t>Logout Time</t>
  </si>
  <si>
    <t>H_YADAVH</t>
  </si>
  <si>
    <t>Customer Care Executive</t>
  </si>
  <si>
    <t>N_DIXITN1</t>
  </si>
  <si>
    <t>H_KAURH</t>
  </si>
  <si>
    <t>B_BHATTB2</t>
  </si>
  <si>
    <t>K_GHOSHAK</t>
  </si>
  <si>
    <t>R_SUNDAR2</t>
  </si>
  <si>
    <t>M_HAQQONM</t>
  </si>
  <si>
    <t>V_KAUSHAV</t>
  </si>
  <si>
    <t>A_SHARA33</t>
  </si>
  <si>
    <t>M_BHUSALM</t>
  </si>
  <si>
    <t>R_SRIVAR2</t>
  </si>
  <si>
    <t>N_TALWAN1</t>
  </si>
  <si>
    <t>N_PINKIEN</t>
  </si>
  <si>
    <t>P_JOSHP10</t>
  </si>
  <si>
    <t>S_NEGIMS</t>
  </si>
  <si>
    <t>R_KHANNR1</t>
  </si>
  <si>
    <t>S_KANOJIS</t>
  </si>
  <si>
    <t>J_BARALJ</t>
  </si>
  <si>
    <t>P_THAKURP</t>
  </si>
  <si>
    <t>Quality Compliance Analyst - Senior Executive</t>
  </si>
  <si>
    <t>J_KURBAHJ</t>
  </si>
  <si>
    <t>D_FLEMIDJ</t>
  </si>
  <si>
    <t>R_MAJUMR1</t>
  </si>
  <si>
    <t>G_SINGG14</t>
  </si>
  <si>
    <t>Process Trainer - Senior Executive</t>
  </si>
  <si>
    <t>Senior  Customer Care Executive</t>
  </si>
  <si>
    <t/>
  </si>
  <si>
    <t>Customer Experience Analyst - Senior Executive</t>
  </si>
  <si>
    <t>Unit Fraud Advisor</t>
  </si>
  <si>
    <t xml:space="preserve">Present the following 2 points in 1 pivot table (pivot to be created in New Sheet) - </t>
  </si>
  <si>
    <t>1. Employee wise Extra Time worked on daily basis</t>
  </si>
  <si>
    <t xml:space="preserve">2. Amount of Extra paid assuming payout @ Rs.100/- per hour for Advisors &amp; for </t>
  </si>
  <si>
    <t>others @ Rs.125/- per hour</t>
  </si>
  <si>
    <t>Assume that everyone has taken 1 hour break during the shift</t>
  </si>
  <si>
    <t xml:space="preserve"> Login Time</t>
  </si>
  <si>
    <t xml:space="preserve"> Meeting Time</t>
  </si>
  <si>
    <t xml:space="preserve"> Logout Time</t>
  </si>
  <si>
    <t xml:space="preserve"> Total Login Hrs</t>
  </si>
  <si>
    <t>Sum of Production Hrs</t>
  </si>
  <si>
    <t>Sum of Extra Time</t>
  </si>
  <si>
    <t>Sum of ET_Amount</t>
  </si>
  <si>
    <t>(All)</t>
  </si>
  <si>
    <t>EmpId</t>
  </si>
  <si>
    <t>EmpName</t>
  </si>
  <si>
    <t>Process</t>
  </si>
  <si>
    <t>EmpSalary</t>
  </si>
  <si>
    <t>Netrapal</t>
  </si>
  <si>
    <t>Quality</t>
  </si>
  <si>
    <t>Rahul</t>
  </si>
  <si>
    <t>Sushma G</t>
  </si>
  <si>
    <t>Vikash</t>
  </si>
  <si>
    <t>Recording</t>
  </si>
  <si>
    <t>Harish</t>
  </si>
  <si>
    <t>Manoj</t>
  </si>
  <si>
    <t>Tarun</t>
  </si>
  <si>
    <t>Abhishek</t>
  </si>
  <si>
    <t>A.1</t>
  </si>
  <si>
    <t>How to make column wise this pivot</t>
  </si>
  <si>
    <t>Like:-</t>
  </si>
  <si>
    <t>Sum of EmpSalary</t>
  </si>
  <si>
    <t>A.2</t>
  </si>
  <si>
    <t>As this pivot convert to mention format after that I want to copy to pivot through mouse only, paste anywhere in this sheet</t>
  </si>
  <si>
    <t>Remove tick from show expand/collapse buttons &amp; tick classic PivotTable Layout</t>
  </si>
  <si>
    <t>Student Name</t>
  </si>
  <si>
    <t>Marks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</si>
  <si>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</si>
  <si>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</si>
  <si>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</si>
  <si>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</si>
  <si>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</si>
  <si>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</si>
  <si>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</si>
  <si>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</si>
  <si>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</si>
  <si>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</si>
  <si>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</si>
  <si>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</si>
  <si>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</si>
  <si>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</si>
  <si>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</si>
  <si>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</si>
  <si>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</si>
  <si>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</si>
  <si>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</si>
  <si>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</si>
  <si>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No of Students</t>
  </si>
  <si>
    <t>&lt;30</t>
  </si>
  <si>
    <t>30-40</t>
  </si>
  <si>
    <t>40-50</t>
  </si>
  <si>
    <t>50-60</t>
  </si>
  <si>
    <t>60-70</t>
  </si>
  <si>
    <t>&gt;70</t>
  </si>
  <si>
    <r>
      <t xml:space="preserve">Output required Like below table by </t>
    </r>
    <r>
      <rPr>
        <b/>
        <sz val="11"/>
        <color rgb="FFFF0000"/>
        <rFont val="Calibri"/>
        <family val="2"/>
        <scheme val="minor"/>
      </rPr>
      <t>Pivot Table only</t>
    </r>
  </si>
  <si>
    <t>30-39</t>
  </si>
  <si>
    <t>40-49</t>
  </si>
  <si>
    <t>50-59</t>
  </si>
  <si>
    <t>Count of Marks</t>
  </si>
  <si>
    <t>https://www.youtube.com/watch?v=QCusTU5iJJ8</t>
  </si>
  <si>
    <t>Video Link</t>
  </si>
  <si>
    <t>Steps for create Dynamic range of pivot table</t>
  </si>
  <si>
    <t>first create the naming range using  the formula in cell h6</t>
  </si>
  <si>
    <t>create Pivot Table</t>
  </si>
  <si>
    <t>put the naming range in Table/Range and then 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</si>
</sst>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43" formatCode="_ * #,##0.00_ ;_ * \-#,##0.00_ ;_ * &quot;-&quot;??_ ;_ @_ "/>
    <numFmt numFmtId="164" formatCode="_(* #,##0.00_);_(* \(#,##0.00\);_(* &quot;-&quot;??_);_(@_)"/>
    <numFmt numFmtId="165" formatCode="_(* #,##0_);_(* \(#,##0\);_(* &quot;-&quot;??_);_(@_)"/>
    <numFmt numFmtId="166" formatCode="mmm\-dd"/>
    <numFmt numFmtId="167" formatCode="[$$-409]#,##0.00"/>
    <numFmt numFmtId="168" formatCode="[$-409]d\-mmm\-yy;@"/>
    <numFmt numFmtId="169" formatCode="[$-F400]h:mm:ss\ AM/PM"/>
    <numFmt numFmtId="170" formatCode="[$-409]d/mmm/yy;@"/>
    <numFmt numFmtId="171" formatCode="h:mm:ss;@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2"/>
      <name val="Calibri"/>
      <family val="2"/>
    </font>
    <font>
      <b/>
      <sz val="12"/>
      <name val="Calibri"/>
      <family val="2"/>
    </font>
    <font>
      <b/>
      <sz val="11"/>
      <color theme="0"/>
      <name val="Cambria"/>
      <family val="1"/>
      <scheme val="major"/>
    </font>
    <font>
      <sz val="11"/>
      <name val="Cambria"/>
      <family val="1"/>
      <scheme val="maj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indexed="12"/>
      <name val="Arial Narrow"/>
      <family val="2"/>
    </font>
    <font>
      <sz val="10"/>
      <color indexed="8"/>
      <name val="MS Sans Serif"/>
      <family val="2"/>
    </font>
    <font>
      <b/>
      <sz val="10"/>
      <name val="Trebuchet MS"/>
      <family val="2"/>
    </font>
    <font>
      <sz val="10"/>
      <name val="Trebuchet MS"/>
      <family val="2"/>
    </font>
    <font>
      <sz val="9"/>
      <name val="Trebuchet MS"/>
      <family val="2"/>
    </font>
    <font>
      <sz val="9"/>
      <color indexed="8"/>
      <name val="Trebuchet MS"/>
      <family val="2"/>
    </font>
    <font>
      <b/>
      <sz val="10"/>
      <color indexed="18"/>
      <name val="Arial"/>
      <family val="2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</fills>
  <borders count="39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19"/>
      </left>
      <right style="medium">
        <color indexed="19"/>
      </right>
      <top style="medium">
        <color indexed="19"/>
      </top>
      <bottom style="medium">
        <color indexed="19"/>
      </bottom>
      <diagonal/>
    </border>
    <border>
      <left style="medium">
        <color indexed="19"/>
      </left>
      <right style="medium">
        <color indexed="19"/>
      </right>
      <top style="medium">
        <color indexed="19"/>
      </top>
      <bottom/>
      <diagonal/>
    </border>
    <border>
      <left style="medium">
        <color indexed="19"/>
      </left>
      <right/>
      <top style="medium">
        <color indexed="19"/>
      </top>
      <bottom style="medium">
        <color indexed="1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19"/>
      </bottom>
      <diagonal/>
    </border>
    <border>
      <left style="medium">
        <color indexed="64"/>
      </left>
      <right style="medium">
        <color indexed="64"/>
      </right>
      <top style="medium">
        <color indexed="19"/>
      </top>
      <bottom style="medium">
        <color indexed="19"/>
      </bottom>
      <diagonal/>
    </border>
    <border>
      <left style="medium">
        <color indexed="64"/>
      </left>
      <right style="medium">
        <color indexed="64"/>
      </right>
      <top style="medium">
        <color indexed="19"/>
      </top>
      <bottom style="medium">
        <color indexed="64"/>
      </bottom>
      <diagonal/>
    </border>
    <border>
      <left style="medium">
        <color indexed="19"/>
      </left>
      <right style="medium">
        <color indexed="19"/>
      </right>
      <top/>
      <bottom style="medium">
        <color indexed="1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19"/>
      </left>
      <right style="medium">
        <color indexed="19"/>
      </right>
      <top/>
      <bottom/>
      <diagonal/>
    </border>
  </borders>
  <cellStyleXfs count="10">
    <xf numFmtId="0" fontId="0" fillId="0" borderId="0"/>
    <xf numFmtId="43" fontId="1" fillId="0" borderId="0" applyFont="0" applyFill="0" applyBorder="0" applyAlignment="0" applyProtection="0"/>
    <xf numFmtId="0" fontId="2" fillId="0" borderId="1" applyNumberFormat="0" applyFill="0" applyAlignment="0" applyProtection="0"/>
    <xf numFmtId="164" fontId="4" fillId="0" borderId="0" applyFont="0" applyFill="0" applyBorder="0" applyAlignment="0" applyProtection="0"/>
    <xf numFmtId="0" fontId="4" fillId="0" borderId="0"/>
    <xf numFmtId="0" fontId="5" fillId="0" borderId="0"/>
    <xf numFmtId="0" fontId="14" fillId="0" borderId="0"/>
    <xf numFmtId="0" fontId="16" fillId="0" borderId="0"/>
    <xf numFmtId="0" fontId="14" fillId="0" borderId="0"/>
    <xf numFmtId="0" fontId="21" fillId="0" borderId="0" applyNumberFormat="0" applyFill="0" applyBorder="0" applyAlignment="0" applyProtection="0"/>
  </cellStyleXfs>
  <cellXfs count="104">
    <xf numFmtId="0" fontId="0" fillId="0" borderId="0" xfId="0"/>
    <xf numFmtId="0" fontId="6" fillId="2" borderId="2" xfId="5" applyFont="1" applyFill="1" applyBorder="1" applyAlignment="1">
      <alignment horizontal="left"/>
    </xf>
    <xf numFmtId="165" fontId="6" fillId="2" borderId="2" xfId="3" applyNumberFormat="1" applyFont="1" applyFill="1" applyBorder="1" applyAlignment="1">
      <alignment horizontal="left"/>
    </xf>
    <xf numFmtId="0" fontId="5" fillId="0" borderId="2" xfId="5" applyBorder="1"/>
    <xf numFmtId="0" fontId="5" fillId="0" borderId="2" xfId="5" applyBorder="1" applyAlignment="1">
      <alignment horizontal="left"/>
    </xf>
    <xf numFmtId="166" fontId="5" fillId="0" borderId="2" xfId="5" applyNumberFormat="1" applyBorder="1" applyAlignment="1">
      <alignment horizontal="left"/>
    </xf>
    <xf numFmtId="167" fontId="5" fillId="0" borderId="2" xfId="3" applyNumberFormat="1" applyFont="1" applyBorder="1"/>
    <xf numFmtId="166" fontId="5" fillId="0" borderId="2" xfId="5" applyNumberFormat="1" applyFont="1" applyBorder="1" applyAlignment="1">
      <alignment horizontal="left"/>
    </xf>
    <xf numFmtId="167" fontId="5" fillId="0" borderId="3" xfId="3" applyNumberFormat="1" applyFont="1" applyBorder="1"/>
    <xf numFmtId="166" fontId="5" fillId="0" borderId="4" xfId="5" applyNumberFormat="1" applyBorder="1" applyAlignment="1">
      <alignment horizontal="left"/>
    </xf>
    <xf numFmtId="167" fontId="5" fillId="0" borderId="5" xfId="3" applyNumberFormat="1" applyFont="1" applyBorder="1"/>
    <xf numFmtId="167" fontId="5" fillId="0" borderId="6" xfId="3" applyNumberFormat="1" applyFont="1" applyBorder="1"/>
    <xf numFmtId="166" fontId="5" fillId="0" borderId="4" xfId="5" applyNumberFormat="1" applyFont="1" applyBorder="1" applyAlignment="1">
      <alignment horizontal="left"/>
    </xf>
    <xf numFmtId="167" fontId="5" fillId="0" borderId="7" xfId="3" applyNumberFormat="1" applyFont="1" applyBorder="1"/>
    <xf numFmtId="167" fontId="5" fillId="0" borderId="8" xfId="3" applyNumberFormat="1" applyFont="1" applyBorder="1"/>
    <xf numFmtId="0" fontId="7" fillId="0" borderId="0" xfId="4" applyFont="1"/>
    <xf numFmtId="0" fontId="8" fillId="0" borderId="9" xfId="4" applyFont="1" applyBorder="1"/>
    <xf numFmtId="0" fontId="7" fillId="3" borderId="9" xfId="4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6" fontId="0" fillId="0" borderId="0" xfId="0" applyNumberFormat="1"/>
    <xf numFmtId="0" fontId="2" fillId="4" borderId="10" xfId="0" applyFont="1" applyFill="1" applyBorder="1"/>
    <xf numFmtId="0" fontId="9" fillId="5" borderId="11" xfId="0" applyFont="1" applyFill="1" applyBorder="1" applyAlignment="1">
      <alignment horizontal="center" vertical="center" wrapText="1"/>
    </xf>
    <xf numFmtId="168" fontId="9" fillId="5" borderId="11" xfId="0" applyNumberFormat="1" applyFont="1" applyFill="1" applyBorder="1" applyAlignment="1">
      <alignment horizontal="center" vertical="center" wrapText="1"/>
    </xf>
    <xf numFmtId="3" fontId="9" fillId="5" borderId="11" xfId="0" applyNumberFormat="1" applyFont="1" applyFill="1" applyBorder="1" applyAlignment="1">
      <alignment horizontal="center" vertical="center" wrapText="1"/>
    </xf>
    <xf numFmtId="0" fontId="10" fillId="0" borderId="12" xfId="0" applyFont="1" applyBorder="1"/>
    <xf numFmtId="1" fontId="10" fillId="0" borderId="11" xfId="0" applyNumberFormat="1" applyFont="1" applyBorder="1"/>
    <xf numFmtId="165" fontId="10" fillId="0" borderId="11" xfId="1" applyNumberFormat="1" applyFont="1" applyBorder="1" applyAlignment="1">
      <alignment horizontal="center"/>
    </xf>
    <xf numFmtId="15" fontId="10" fillId="0" borderId="0" xfId="1" applyNumberFormat="1" applyFont="1" applyBorder="1" applyAlignment="1">
      <alignment horizontal="center"/>
    </xf>
    <xf numFmtId="15" fontId="0" fillId="0" borderId="0" xfId="0" applyNumberFormat="1"/>
    <xf numFmtId="0" fontId="2" fillId="4" borderId="9" xfId="0" applyFont="1" applyFill="1" applyBorder="1"/>
    <xf numFmtId="0" fontId="0" fillId="0" borderId="9" xfId="0" applyBorder="1"/>
    <xf numFmtId="0" fontId="0" fillId="0" borderId="0" xfId="0" applyAlignment="1">
      <alignment horizontal="center"/>
    </xf>
    <xf numFmtId="169" fontId="0" fillId="0" borderId="0" xfId="0" applyNumberFormat="1"/>
    <xf numFmtId="18" fontId="0" fillId="0" borderId="9" xfId="0" applyNumberFormat="1" applyBorder="1"/>
    <xf numFmtId="170" fontId="12" fillId="0" borderId="0" xfId="0" applyNumberFormat="1" applyFont="1" applyAlignment="1">
      <alignment vertical="top" wrapText="1"/>
    </xf>
    <xf numFmtId="0" fontId="12" fillId="0" borderId="0" xfId="0" applyFont="1" applyAlignment="1">
      <alignment vertical="top" wrapText="1"/>
    </xf>
    <xf numFmtId="170" fontId="0" fillId="0" borderId="0" xfId="0" applyNumberFormat="1"/>
    <xf numFmtId="0" fontId="0" fillId="6" borderId="0" xfId="0" applyNumberFormat="1" applyFill="1"/>
    <xf numFmtId="0" fontId="0" fillId="7" borderId="0" xfId="0" applyFill="1" applyAlignment="1">
      <alignment horizontal="left" indent="1"/>
    </xf>
    <xf numFmtId="0" fontId="0" fillId="7" borderId="0" xfId="0" applyNumberFormat="1" applyFill="1"/>
    <xf numFmtId="0" fontId="11" fillId="8" borderId="0" xfId="0" applyFont="1" applyFill="1" applyAlignment="1">
      <alignment horizontal="left"/>
    </xf>
    <xf numFmtId="0" fontId="11" fillId="8" borderId="0" xfId="0" applyNumberFormat="1" applyFont="1" applyFill="1"/>
    <xf numFmtId="0" fontId="0" fillId="6" borderId="0" xfId="0" applyFill="1" applyAlignment="1">
      <alignment horizontal="left"/>
    </xf>
    <xf numFmtId="0" fontId="11" fillId="8" borderId="0" xfId="0" applyFont="1" applyFill="1"/>
    <xf numFmtId="170" fontId="11" fillId="8" borderId="0" xfId="0" applyNumberFormat="1" applyFont="1" applyFill="1"/>
    <xf numFmtId="0" fontId="13" fillId="0" borderId="0" xfId="0" applyFont="1"/>
    <xf numFmtId="14" fontId="0" fillId="0" borderId="0" xfId="0" applyNumberFormat="1"/>
    <xf numFmtId="10" fontId="0" fillId="0" borderId="0" xfId="0" applyNumberFormat="1"/>
    <xf numFmtId="0" fontId="0" fillId="0" borderId="0" xfId="0" applyNumberFormat="1" applyAlignment="1">
      <alignment horizontal="center"/>
    </xf>
    <xf numFmtId="0" fontId="0" fillId="0" borderId="9" xfId="0" applyBorder="1" applyAlignment="1">
      <alignment horizontal="left"/>
    </xf>
    <xf numFmtId="10" fontId="0" fillId="0" borderId="9" xfId="0" applyNumberFormat="1" applyBorder="1" applyAlignment="1">
      <alignment horizontal="center"/>
    </xf>
    <xf numFmtId="0" fontId="15" fillId="9" borderId="9" xfId="6" applyFont="1" applyFill="1" applyBorder="1" applyAlignment="1">
      <alignment horizontal="center"/>
    </xf>
    <xf numFmtId="171" fontId="15" fillId="9" borderId="9" xfId="6" applyNumberFormat="1" applyFont="1" applyFill="1" applyBorder="1" applyAlignment="1">
      <alignment horizontal="center"/>
    </xf>
    <xf numFmtId="0" fontId="17" fillId="0" borderId="9" xfId="7" applyFont="1" applyFill="1" applyBorder="1" applyAlignment="1">
      <alignment horizontal="center"/>
    </xf>
    <xf numFmtId="168" fontId="17" fillId="0" borderId="9" xfId="7" applyNumberFormat="1" applyFont="1" applyFill="1" applyBorder="1" applyAlignment="1">
      <alignment horizontal="center"/>
    </xf>
    <xf numFmtId="0" fontId="17" fillId="0" borderId="9" xfId="6" applyFont="1" applyBorder="1" applyAlignment="1">
      <alignment horizontal="left"/>
    </xf>
    <xf numFmtId="171" fontId="17" fillId="0" borderId="9" xfId="6" applyNumberFormat="1" applyFont="1" applyBorder="1" applyAlignment="1">
      <alignment horizontal="center"/>
    </xf>
    <xf numFmtId="171" fontId="18" fillId="0" borderId="9" xfId="6" applyNumberFormat="1" applyFont="1" applyBorder="1" applyAlignment="1">
      <alignment horizontal="center"/>
    </xf>
    <xf numFmtId="168" fontId="17" fillId="0" borderId="9" xfId="7" applyNumberFormat="1" applyFont="1" applyBorder="1"/>
    <xf numFmtId="0" fontId="17" fillId="0" borderId="9" xfId="7" applyFont="1" applyBorder="1"/>
    <xf numFmtId="0" fontId="17" fillId="0" borderId="9" xfId="8" applyFont="1" applyBorder="1"/>
    <xf numFmtId="0" fontId="15" fillId="9" borderId="13" xfId="7" applyFont="1" applyFill="1" applyBorder="1"/>
    <xf numFmtId="0" fontId="0" fillId="9" borderId="14" xfId="7" applyFont="1" applyFill="1" applyBorder="1"/>
    <xf numFmtId="0" fontId="0" fillId="9" borderId="15" xfId="7" applyFont="1" applyFill="1" applyBorder="1"/>
    <xf numFmtId="0" fontId="19" fillId="0" borderId="0" xfId="7" applyFont="1" applyFill="1" applyBorder="1" applyAlignment="1">
      <alignment horizontal="left" vertical="center"/>
    </xf>
    <xf numFmtId="171" fontId="0" fillId="0" borderId="0" xfId="0" applyNumberFormat="1"/>
    <xf numFmtId="2" fontId="0" fillId="0" borderId="0" xfId="0" applyNumberFormat="1" applyAlignment="1">
      <alignment horizontal="center"/>
    </xf>
    <xf numFmtId="1" fontId="0" fillId="0" borderId="0" xfId="0" applyNumberFormat="1"/>
    <xf numFmtId="0" fontId="2" fillId="0" borderId="16" xfId="0" applyFont="1" applyBorder="1" applyAlignment="1">
      <alignment horizontal="center"/>
    </xf>
    <xf numFmtId="0" fontId="2" fillId="0" borderId="17" xfId="0" applyFont="1" applyBorder="1"/>
    <xf numFmtId="0" fontId="2" fillId="0" borderId="18" xfId="0" applyFont="1" applyBorder="1"/>
    <xf numFmtId="0" fontId="2" fillId="0" borderId="19" xfId="0" applyFont="1" applyBorder="1"/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2" fillId="10" borderId="0" xfId="0" applyFont="1" applyFill="1" applyAlignment="1">
      <alignment horizontal="center"/>
    </xf>
    <xf numFmtId="0" fontId="2" fillId="10" borderId="0" xfId="0" applyFont="1" applyFill="1"/>
    <xf numFmtId="0" fontId="0" fillId="10" borderId="0" xfId="0" applyFill="1"/>
    <xf numFmtId="0" fontId="11" fillId="11" borderId="9" xfId="0" applyFont="1" applyFill="1" applyBorder="1" applyAlignment="1">
      <alignment horizontal="center"/>
    </xf>
    <xf numFmtId="0" fontId="11" fillId="11" borderId="30" xfId="0" applyFont="1" applyFill="1" applyBorder="1" applyAlignment="1">
      <alignment horizontal="center"/>
    </xf>
    <xf numFmtId="0" fontId="11" fillId="11" borderId="31" xfId="0" applyFont="1" applyFill="1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21" fillId="0" borderId="0" xfId="9"/>
    <xf numFmtId="0" fontId="3" fillId="0" borderId="1" xfId="2" applyFont="1" applyAlignment="1">
      <alignment horizontal="center" vertical="center"/>
    </xf>
    <xf numFmtId="0" fontId="2" fillId="10" borderId="0" xfId="0" applyFont="1" applyFill="1" applyAlignment="1">
      <alignment horizontal="left" wrapText="1"/>
    </xf>
    <xf numFmtId="0" fontId="5" fillId="0" borderId="38" xfId="5" applyFill="1" applyBorder="1"/>
    <xf numFmtId="167" fontId="5" fillId="0" borderId="38" xfId="3" applyNumberFormat="1" applyFont="1" applyFill="1" applyBorder="1"/>
    <xf numFmtId="0" fontId="5" fillId="0" borderId="38" xfId="5" applyFill="1" applyBorder="1" applyAlignment="1">
      <alignment horizontal="left"/>
    </xf>
  </cellXfs>
  <cellStyles count="10">
    <cellStyle name="Comma" xfId="1" builtinId="3"/>
    <cellStyle name="Comma_Pivot Tables-Bank Data" xfId="3"/>
    <cellStyle name="Hyperlink" xfId="9" builtinId="8"/>
    <cellStyle name="Norm੎੎" xfId="7"/>
    <cellStyle name="Normal" xfId="0" builtinId="0"/>
    <cellStyle name="Normal 10" xfId="4"/>
    <cellStyle name="Normal_LILO CDS report Pivot" xfId="8"/>
    <cellStyle name="Normal_Pivot Tables-Bank Data" xfId="5"/>
    <cellStyle name="Normal_Process Pivot table Mar '08" xfId="6"/>
    <cellStyle name="Total" xfId="2" builtinId="25"/>
  </cellStyles>
  <dxfs count="79">
    <dxf>
      <fill>
        <patternFill>
          <bgColor rgb="FFFF0000"/>
        </patternFill>
      </fill>
    </dxf>
    <dxf>
      <fill>
        <patternFill>
          <bgColor indexed="51"/>
        </patternFill>
      </fill>
    </dxf>
    <dxf>
      <alignment horizontal="center" readingOrder="0"/>
    </dxf>
    <dxf>
      <numFmt numFmtId="2" formatCode="0.00"/>
    </dxf>
    <dxf>
      <numFmt numFmtId="2" formatCode="0.00"/>
    </dxf>
    <dxf>
      <alignment horizontal="center" readingOrder="0"/>
    </dxf>
    <dxf>
      <numFmt numFmtId="2" formatCode="0.00"/>
    </dxf>
    <dxf>
      <alignment horizontal="center" readingOrder="0"/>
    </dxf>
    <dxf>
      <numFmt numFmtId="2" formatCode="0.00"/>
    </dxf>
    <dxf>
      <numFmt numFmtId="171" formatCode="h:mm:ss;@"/>
    </dxf>
    <dxf>
      <alignment horizont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readingOrder="0"/>
    </dxf>
    <dxf>
      <alignment horizontal="center" readingOrder="0"/>
    </dxf>
    <dxf>
      <numFmt numFmtId="170" formatCode="[$-409]d/mmm/yy;@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 patternType="solid">
          <bgColor theme="6" tint="-0.24994659260841701"/>
        </patternFill>
      </fill>
    </dxf>
    <dxf>
      <font>
        <color theme="0"/>
      </font>
      <fill>
        <patternFill patternType="solid">
          <bgColor theme="6" tint="-0.24994659260841701"/>
        </patternFill>
      </fill>
    </dxf>
    <dxf>
      <font>
        <color theme="0"/>
      </font>
      <fill>
        <patternFill patternType="solid">
          <bgColor theme="6" tint="-0.24994659260841701"/>
        </patternFill>
      </fill>
    </dxf>
    <dxf>
      <font>
        <color theme="0"/>
      </font>
      <fill>
        <patternFill patternType="solid">
          <bgColor theme="6" tint="-0.24994659260841701"/>
        </patternFill>
      </fill>
    </dxf>
    <dxf>
      <font>
        <color theme="0"/>
      </font>
      <fill>
        <patternFill patternType="solid">
          <bgColor theme="6" tint="-0.24994659260841701"/>
        </patternFill>
      </fill>
    </dxf>
    <dxf>
      <font>
        <color theme="0"/>
      </font>
      <fill>
        <patternFill patternType="solid">
          <bgColor theme="6" tint="-0.24994659260841701"/>
        </patternFill>
      </fill>
    </dxf>
    <dxf>
      <font>
        <color theme="0"/>
      </font>
      <fill>
        <patternFill patternType="solid">
          <bgColor theme="6" tint="-0.24994659260841701"/>
        </patternFill>
      </fill>
    </dxf>
    <dxf>
      <font>
        <color theme="0"/>
      </font>
      <fill>
        <patternFill patternType="solid">
          <bgColor theme="6" tint="-0.24994659260841701"/>
        </patternFill>
      </fill>
    </dxf>
    <dxf>
      <font>
        <color theme="0"/>
      </font>
      <fill>
        <patternFill patternType="solid">
          <bgColor theme="6" tint="-0.24994659260841701"/>
        </patternFill>
      </fill>
    </dxf>
    <dxf>
      <font>
        <color theme="0"/>
      </font>
      <fill>
        <patternFill patternType="solid">
          <bgColor theme="6" tint="-0.24994659260841701"/>
        </patternFill>
      </fill>
    </dxf>
    <dxf>
      <font>
        <color theme="0"/>
      </font>
      <fill>
        <patternFill patternType="solid">
          <bgColor theme="6" tint="-0.24994659260841701"/>
        </patternFill>
      </fill>
    </dxf>
    <dxf>
      <font>
        <color theme="0"/>
      </font>
      <fill>
        <patternFill patternType="solid">
          <bgColor theme="6" tint="-0.24994659260841701"/>
        </patternFill>
      </fill>
    </dxf>
    <dxf>
      <font>
        <color theme="0"/>
      </font>
      <fill>
        <patternFill patternType="solid">
          <bgColor theme="6" tint="-0.24994659260841701"/>
        </patternFill>
      </fill>
    </dxf>
    <dxf>
      <font>
        <color theme="0"/>
      </font>
      <fill>
        <patternFill patternType="solid">
          <bgColor theme="6" tint="-0.24994659260841701"/>
        </patternFill>
      </fill>
    </dxf>
    <dxf>
      <font>
        <color theme="0"/>
      </font>
      <fill>
        <patternFill patternType="solid">
          <bgColor theme="6" tint="-0.24994659260841701"/>
        </patternFill>
      </fill>
    </dxf>
    <dxf>
      <font>
        <color theme="0"/>
      </font>
      <fill>
        <patternFill patternType="solid">
          <bgColor theme="6" tint="-0.24994659260841701"/>
        </patternFill>
      </fill>
    </dxf>
    <dxf>
      <font>
        <color theme="0"/>
      </font>
      <fill>
        <patternFill patternType="solid">
          <bgColor theme="6" tint="-0.24994659260841701"/>
        </patternFill>
      </fill>
    </dxf>
    <dxf>
      <font>
        <color theme="0"/>
      </font>
      <fill>
        <patternFill patternType="solid">
          <bgColor theme="6" tint="-0.24994659260841701"/>
        </patternFill>
      </fill>
    </dxf>
    <dxf>
      <fill>
        <patternFill patternType="solid">
          <bgColor theme="6" tint="0.39994506668294322"/>
        </patternFill>
      </fill>
    </dxf>
    <dxf>
      <fill>
        <patternFill patternType="solid"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ont>
        <b val="0"/>
      </font>
    </dxf>
    <dxf>
      <font>
        <b val="0"/>
      </font>
    </dxf>
    <dxf>
      <font>
        <color theme="0"/>
      </font>
    </dxf>
    <dxf>
      <font>
        <color theme="0"/>
      </font>
    </dxf>
    <dxf>
      <fill>
        <patternFill patternType="solid">
          <bgColor theme="6" tint="-0.24994659260841701"/>
        </patternFill>
      </fill>
    </dxf>
    <dxf>
      <fill>
        <patternFill patternType="solid">
          <bgColor theme="6" tint="-0.24994659260841701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 patternType="solid">
          <bgColor theme="6" tint="0.59996337778862885"/>
        </patternFill>
      </fill>
    </dxf>
    <dxf>
      <fill>
        <patternFill patternType="solid">
          <bgColor theme="6" tint="0.59996337778862885"/>
        </patternFill>
      </fill>
    </dxf>
    <dxf>
      <fill>
        <patternFill patternType="solid">
          <bgColor theme="6" tint="0.59996337778862885"/>
        </patternFill>
      </fill>
    </dxf>
    <dxf>
      <fill>
        <patternFill patternType="solid">
          <bgColor theme="6" tint="0.59996337778862885"/>
        </patternFill>
      </fill>
    </dxf>
    <dxf>
      <fill>
        <patternFill patternType="solid">
          <bgColor theme="6" tint="0.39994506668294322"/>
        </patternFill>
      </fill>
    </dxf>
    <dxf>
      <fill>
        <patternFill patternType="solid">
          <bgColor theme="6" tint="0.39994506668294322"/>
        </patternFill>
      </fill>
    </dxf>
    <dxf>
      <numFmt numFmtId="1" formatCode="0"/>
    </dxf>
    <dxf>
      <numFmt numFmtId="1" formatCode="0"/>
    </dxf>
    <dxf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</dxfs>
  <tableStyles count="1" defaultTableStyle="TableStyleMedium9" defaultPivotStyle="PivotStyleLight16">
    <tableStyle name="PivotTable Style 1" table="0" count="1">
      <tableStyleElement type="pageFieldLabels" dxfId="7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openxmlformats.org/officeDocument/2006/relationships/theme" Target="theme/theme1.xml"/><Relationship Id="rId21" Type="http://schemas.openxmlformats.org/officeDocument/2006/relationships/worksheet" Target="worksheets/sheet21.xml"/><Relationship Id="rId34" Type="http://schemas.openxmlformats.org/officeDocument/2006/relationships/pivotCacheDefinition" Target="pivotCache/pivotCacheDefinition9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4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CacheDefinition" Target="pivotCache/pivotCacheDefinition7.xml"/><Relationship Id="rId37" Type="http://schemas.openxmlformats.org/officeDocument/2006/relationships/pivotCacheDefinition" Target="pivotCache/pivotCacheDefinition12.xml"/><Relationship Id="rId40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openxmlformats.org/officeDocument/2006/relationships/pivotCacheDefinition" Target="pivotCache/pivotCacheDefinition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6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pivotCacheDefinition" Target="pivotCache/pivotCacheDefinition5.xml"/><Relationship Id="rId35" Type="http://schemas.openxmlformats.org/officeDocument/2006/relationships/pivotCacheDefinition" Target="pivotCache/pivotCacheDefinition10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8.xml"/><Relationship Id="rId38" Type="http://schemas.openxmlformats.org/officeDocument/2006/relationships/pivotCacheDefinition" Target="pivotCache/pivotCacheDefinition1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219076</xdr:colOff>
      <xdr:row>3</xdr:row>
      <xdr:rowOff>28575</xdr:rowOff>
    </xdr:from>
    <xdr:to>
      <xdr:col>11</xdr:col>
      <xdr:colOff>247651</xdr:colOff>
      <xdr:row>6</xdr:row>
      <xdr:rowOff>28575</xdr:rowOff>
    </xdr:to>
    <xdr:cxnSp macro="">
      <xdr:nvCxnSpPr>
        <xdr:cNvPr id="3" name="Straight Arrow Connector 2"/>
        <xdr:cNvCxnSpPr/>
      </xdr:nvCxnSpPr>
      <xdr:spPr>
        <a:xfrm rot="10800000">
          <a:off x="6429376" y="771525"/>
          <a:ext cx="638175" cy="5715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8</xdr:col>
      <xdr:colOff>0</xdr:colOff>
      <xdr:row>15</xdr:row>
      <xdr:rowOff>0</xdr:rowOff>
    </xdr:from>
    <xdr:to>
      <xdr:col>14</xdr:col>
      <xdr:colOff>58615</xdr:colOff>
      <xdr:row>24</xdr:row>
      <xdr:rowOff>180975</xdr:rowOff>
    </xdr:to>
    <xdr:pic>
      <xdr:nvPicPr>
        <xdr:cNvPr id="6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991100" y="3028950"/>
          <a:ext cx="3716215" cy="18954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8</xdr:col>
      <xdr:colOff>552451</xdr:colOff>
      <xdr:row>6</xdr:row>
      <xdr:rowOff>180974</xdr:rowOff>
    </xdr:from>
    <xdr:to>
      <xdr:col>10</xdr:col>
      <xdr:colOff>381001</xdr:colOff>
      <xdr:row>18</xdr:row>
      <xdr:rowOff>133349</xdr:rowOff>
    </xdr:to>
    <xdr:cxnSp macro="">
      <xdr:nvCxnSpPr>
        <xdr:cNvPr id="8" name="Straight Arrow Connector 7"/>
        <xdr:cNvCxnSpPr/>
      </xdr:nvCxnSpPr>
      <xdr:spPr>
        <a:xfrm rot="16200000" flipH="1">
          <a:off x="4948238" y="2090737"/>
          <a:ext cx="2238375" cy="104775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12</xdr:row>
          <xdr:rowOff>142875</xdr:rowOff>
        </xdr:from>
        <xdr:to>
          <xdr:col>7</xdr:col>
          <xdr:colOff>352425</xdr:colOff>
          <xdr:row>14</xdr:row>
          <xdr:rowOff>66675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16</xdr:row>
          <xdr:rowOff>28575</xdr:rowOff>
        </xdr:from>
        <xdr:to>
          <xdr:col>7</xdr:col>
          <xdr:colOff>342900</xdr:colOff>
          <xdr:row>17</xdr:row>
          <xdr:rowOff>142875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85725</xdr:colOff>
      <xdr:row>11</xdr:row>
      <xdr:rowOff>66675</xdr:rowOff>
    </xdr:from>
    <xdr:to>
      <xdr:col>18</xdr:col>
      <xdr:colOff>75668</xdr:colOff>
      <xdr:row>30</xdr:row>
      <xdr:rowOff>76200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15275" y="2181225"/>
          <a:ext cx="4257143" cy="3629025"/>
        </a:xfrm>
        <a:prstGeom prst="rect">
          <a:avLst/>
        </a:prstGeom>
      </xdr:spPr>
    </xdr:pic>
    <xdr:clientData/>
  </xdr:twoCellAnchor>
  <xdr:twoCellAnchor>
    <xdr:from>
      <xdr:col>7</xdr:col>
      <xdr:colOff>609600</xdr:colOff>
      <xdr:row>12</xdr:row>
      <xdr:rowOff>161925</xdr:rowOff>
    </xdr:from>
    <xdr:to>
      <xdr:col>11</xdr:col>
      <xdr:colOff>561975</xdr:colOff>
      <xdr:row>16</xdr:row>
      <xdr:rowOff>38100</xdr:rowOff>
    </xdr:to>
    <xdr:cxnSp macro="">
      <xdr:nvCxnSpPr>
        <xdr:cNvPr id="4" name="Straight Arrow Connector 3"/>
        <xdr:cNvCxnSpPr/>
      </xdr:nvCxnSpPr>
      <xdr:spPr>
        <a:xfrm>
          <a:off x="5743575" y="2466975"/>
          <a:ext cx="2647950" cy="6381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323850</xdr:colOff>
      <xdr:row>3</xdr:row>
      <xdr:rowOff>38100</xdr:rowOff>
    </xdr:from>
    <xdr:to>
      <xdr:col>8</xdr:col>
      <xdr:colOff>961760</xdr:colOff>
      <xdr:row>11</xdr:row>
      <xdr:rowOff>190289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95775" y="628650"/>
          <a:ext cx="2123810" cy="168571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238125</xdr:colOff>
      <xdr:row>1</xdr:row>
      <xdr:rowOff>133350</xdr:rowOff>
    </xdr:from>
    <xdr:to>
      <xdr:col>17</xdr:col>
      <xdr:colOff>247650</xdr:colOff>
      <xdr:row>18</xdr:row>
      <xdr:rowOff>9525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96300" y="333375"/>
          <a:ext cx="3667125" cy="3276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_rels/pivotCacheDefinition1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xml"/></Relationships>
</file>

<file path=xl/pivotCache/_rels/pivotCacheDefinition1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Bansal" refreshedDate="41573.541597800926" createdVersion="3" refreshedVersion="3" minRefreshableVersion="3" recordCount="724">
  <cacheSource type="worksheet">
    <worksheetSource ref="A1:G725" sheet="Raw Data"/>
  </cacheSource>
  <cacheFields count="7">
    <cacheField name="Agent" numFmtId="0">
      <sharedItems count="8">
        <s v="Praveen Kumar"/>
        <s v="Abhishek Kumar"/>
        <s v="Pramod Kumar"/>
        <s v="Ashok Kumar"/>
        <s v="Rahul Kumar"/>
        <s v="Varun Kumar"/>
        <s v="Arun Kumar"/>
        <s v="Sweta "/>
      </sharedItems>
    </cacheField>
    <cacheField name="AcctType" numFmtId="0">
      <sharedItems count="4">
        <s v="IRA"/>
        <s v="CD"/>
        <s v="Checking"/>
        <s v="Savings"/>
      </sharedItems>
    </cacheField>
    <cacheField name="OpenedBy" numFmtId="0">
      <sharedItems/>
    </cacheField>
    <cacheField name="Branch" numFmtId="0">
      <sharedItems count="3">
        <s v="Central"/>
        <s v="North County"/>
        <s v="Westside"/>
      </sharedItems>
    </cacheField>
    <cacheField name="Customer" numFmtId="0">
      <sharedItems/>
    </cacheField>
    <cacheField name="Date" numFmtId="166">
      <sharedItems containsSemiMixedTypes="0" containsNonDate="0" containsDate="1" containsString="0" minDate="2001-01-01T00:00:00" maxDate="2006-09-11T00:00:00" count="13">
        <d v="2001-01-01T00:00:00"/>
        <d v="2001-02-01T00:00:00"/>
        <d v="2001-03-01T00:00:00"/>
        <d v="2001-04-01T00:00:00"/>
        <d v="2001-05-01T00:00:00"/>
        <d v="2001-06-01T00:00:00"/>
        <d v="2001-07-01T00:00:00"/>
        <d v="2001-08-01T00:00:00"/>
        <d v="2001-09-01T00:00:00"/>
        <d v="2001-10-01T00:00:00"/>
        <d v="2001-11-01T00:00:00"/>
        <d v="2001-12-01T00:00:00"/>
        <d v="2006-09-10T00:00:00"/>
      </sharedItems>
      <fieldGroup base="5">
        <rangePr groupBy="quarters" startDate="2001-01-01T00:00:00" endDate="2006-09-11T00:00:00"/>
        <groupItems count="6">
          <s v="&lt;01-01-2001"/>
          <s v="Qtr1"/>
          <s v="Qtr2"/>
          <s v="Qtr3"/>
          <s v="Qtr4"/>
          <s v="&gt;11-09-2006"/>
        </groupItems>
      </fieldGroup>
    </cacheField>
    <cacheField name="Amount" numFmtId="167">
      <sharedItems containsSemiMixedTypes="0" containsString="0" containsNumber="1" containsInteger="1" minValue="100" maxValue="9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Bansal" refreshedDate="41573.614164583334" createdVersion="3" refreshedVersion="3" minRefreshableVersion="3" recordCount="9427">
  <cacheSource type="worksheet">
    <worksheetSource name="range8"/>
  </cacheSource>
  <cacheFields count="5">
    <cacheField name="Region" numFmtId="0">
      <sharedItems count="5">
        <s v="GC"/>
        <s v="IN"/>
        <s v="ANZ"/>
        <s v="KR"/>
        <s v="ASEAN"/>
      </sharedItems>
    </cacheField>
    <cacheField name="Product " numFmtId="1">
      <sharedItems/>
    </cacheField>
    <cacheField name="Grand_Total" numFmtId="165">
      <sharedItems containsSemiMixedTypes="0" containsString="0" containsNumber="1" minValue="0" maxValue="19553.52778230406"/>
    </cacheField>
    <cacheField name="Date" numFmtId="15">
      <sharedItems containsSemiMixedTypes="0" containsNonDate="0" containsDate="1" containsString="0" minDate="2013-03-09T00:00:00" maxDate="2038-12-30T00:00:00" count="9427">
        <d v="2013-03-09T00:00:00"/>
        <d v="2013-03-10T00:00:00"/>
        <d v="2013-03-11T00:00:00"/>
        <d v="2013-03-12T00:00:00"/>
        <d v="2013-03-13T00:00:00"/>
        <d v="2013-03-14T00:00:00"/>
        <d v="2013-03-15T00:00:00"/>
        <d v="2013-03-16T00:00:00"/>
        <d v="2013-03-17T00:00:00"/>
        <d v="2013-03-18T00:00:00"/>
        <d v="2013-03-19T00:00:00"/>
        <d v="2013-03-20T00:00:00"/>
        <d v="2013-03-21T00:00:00"/>
        <d v="2013-03-22T00:00:00"/>
        <d v="2013-03-23T00:00:00"/>
        <d v="2013-03-24T00:00:00"/>
        <d v="2013-03-25T00:00:00"/>
        <d v="2013-03-26T00:00:00"/>
        <d v="2013-03-27T00:00:00"/>
        <d v="2013-03-28T00:00:00"/>
        <d v="2013-03-29T00:00:00"/>
        <d v="2013-03-30T00:00:00"/>
        <d v="2013-03-31T00:00:00"/>
        <d v="2013-04-01T00:00:00"/>
        <d v="2013-04-02T00:00:00"/>
        <d v="2013-04-03T00:00:00"/>
        <d v="2013-04-04T00:00:00"/>
        <d v="2013-04-05T00:00:00"/>
        <d v="2013-04-06T00:00:00"/>
        <d v="2013-04-07T00:00:00"/>
        <d v="2013-04-08T00:00:00"/>
        <d v="2013-04-09T00:00:00"/>
        <d v="2013-04-10T00:00:00"/>
        <d v="2013-04-11T00:00:00"/>
        <d v="2013-04-12T00:00:00"/>
        <d v="2013-04-13T00:00:00"/>
        <d v="2013-04-14T00:00:00"/>
        <d v="2013-04-15T00:00:00"/>
        <d v="2013-04-16T00:00:00"/>
        <d v="2013-04-17T00:00:00"/>
        <d v="2013-04-18T00:00:00"/>
        <d v="2013-04-19T00:00:00"/>
        <d v="2013-04-20T00:00:00"/>
        <d v="2013-04-21T00:00:00"/>
        <d v="2013-04-22T00:00:00"/>
        <d v="2013-04-23T00:00:00"/>
        <d v="2013-04-24T00:00:00"/>
        <d v="2013-04-25T00:00:00"/>
        <d v="2013-04-26T00:00:00"/>
        <d v="2013-04-27T00:00:00"/>
        <d v="2013-04-28T00:00:00"/>
        <d v="2013-04-29T00:00:00"/>
        <d v="2013-04-30T00:00:00"/>
        <d v="2013-05-01T00:00:00"/>
        <d v="2013-05-02T00:00:00"/>
        <d v="2013-05-03T00:00:00"/>
        <d v="2013-05-04T00:00:00"/>
        <d v="2013-05-05T00:00:00"/>
        <d v="2013-05-06T00:00:00"/>
        <d v="2013-05-07T00:00:00"/>
        <d v="2013-05-08T00:00:00"/>
        <d v="2013-05-09T00:00:00"/>
        <d v="2013-05-10T00:00:00"/>
        <d v="2013-05-11T00:00:00"/>
        <d v="2013-05-12T00:00:00"/>
        <d v="2013-05-13T00:00:00"/>
        <d v="2013-05-14T00:00:00"/>
        <d v="2013-05-15T00:00:00"/>
        <d v="2013-05-16T00:00:00"/>
        <d v="2013-05-17T00:00:00"/>
        <d v="2013-05-18T00:00:00"/>
        <d v="2013-05-19T00:00:00"/>
        <d v="2013-05-20T00:00:00"/>
        <d v="2013-05-21T00:00:00"/>
        <d v="2013-05-22T00:00:00"/>
        <d v="2013-05-23T00:00:00"/>
        <d v="2013-05-24T00:00:00"/>
        <d v="2013-05-25T00:00:00"/>
        <d v="2013-05-26T00:00:00"/>
        <d v="2013-05-27T00:00:00"/>
        <d v="2013-05-28T00:00:00"/>
        <d v="2013-05-29T00:00:00"/>
        <d v="2013-05-30T00:00:00"/>
        <d v="2013-05-31T00:00:00"/>
        <d v="2013-06-01T00:00:00"/>
        <d v="2013-06-02T00:00:00"/>
        <d v="2013-06-03T00:00:00"/>
        <d v="2013-06-04T00:00:00"/>
        <d v="2013-06-05T00:00:00"/>
        <d v="2013-06-06T00:00:00"/>
        <d v="2013-06-07T00:00:00"/>
        <d v="2013-06-08T00:00:00"/>
        <d v="2013-06-09T00:00:00"/>
        <d v="2013-06-10T00:00:00"/>
        <d v="2013-06-11T00:00:00"/>
        <d v="2013-06-12T00:00:00"/>
        <d v="2013-06-13T00:00:00"/>
        <d v="2013-06-14T00:00:00"/>
        <d v="2013-06-15T00:00:00"/>
        <d v="2013-06-16T00:00:00"/>
        <d v="2013-06-17T00:00:00"/>
        <d v="2013-06-18T00:00:00"/>
        <d v="2013-06-19T00:00:00"/>
        <d v="2013-06-20T00:00:00"/>
        <d v="2013-06-21T00:00:00"/>
        <d v="2013-06-22T00:00:00"/>
        <d v="2013-06-23T00:00:00"/>
        <d v="2013-06-24T00:00:00"/>
        <d v="2013-06-25T00:00:00"/>
        <d v="2013-06-26T00:00:00"/>
        <d v="2013-06-27T00:00:00"/>
        <d v="2013-06-28T00:00:00"/>
        <d v="2013-06-29T00:00:00"/>
        <d v="2013-06-30T00:00:00"/>
        <d v="2013-07-01T00:00:00"/>
        <d v="2013-07-02T00:00:00"/>
        <d v="2013-07-03T00:00:00"/>
        <d v="2013-07-04T00:00:00"/>
        <d v="2013-07-05T00:00:00"/>
        <d v="2013-07-06T00:00:00"/>
        <d v="2013-07-07T00:00:00"/>
        <d v="2013-07-08T00:00:00"/>
        <d v="2013-07-09T00:00:00"/>
        <d v="2013-07-10T00:00:00"/>
        <d v="2013-07-11T00:00:00"/>
        <d v="2013-07-12T00:00:00"/>
        <d v="2013-07-13T00:00:00"/>
        <d v="2013-07-14T00:00:00"/>
        <d v="2013-07-15T00:00:00"/>
        <d v="2013-07-16T00:00:00"/>
        <d v="2013-07-17T00:00:00"/>
        <d v="2013-07-18T00:00:00"/>
        <d v="2013-07-19T00:00:00"/>
        <d v="2013-07-20T00:00:00"/>
        <d v="2013-07-21T00:00:00"/>
        <d v="2013-07-22T00:00:00"/>
        <d v="2013-07-23T00:00:00"/>
        <d v="2013-07-24T00:00:00"/>
        <d v="2013-07-25T00:00:00"/>
        <d v="2013-07-26T00:00:00"/>
        <d v="2013-07-27T00:00:00"/>
        <d v="2013-07-28T00:00:00"/>
        <d v="2013-07-29T00:00:00"/>
        <d v="2013-07-30T00:00:00"/>
        <d v="2013-07-31T00:00:00"/>
        <d v="2013-08-01T00:00:00"/>
        <d v="2013-08-02T00:00:00"/>
        <d v="2013-08-03T00:00:00"/>
        <d v="2013-08-04T00:00:00"/>
        <d v="2013-08-05T00:00:00"/>
        <d v="2013-08-06T00:00:00"/>
        <d v="2013-08-07T00:00:00"/>
        <d v="2013-08-08T00:00:00"/>
        <d v="2013-08-09T00:00:00"/>
        <d v="2013-08-10T00:00:00"/>
        <d v="2013-08-11T00:00:00"/>
        <d v="2013-08-12T00:00:00"/>
        <d v="2013-08-13T00:00:00"/>
        <d v="2013-08-14T00:00:00"/>
        <d v="2013-08-15T00:00:00"/>
        <d v="2013-08-16T00:00:00"/>
        <d v="2013-08-17T00:00:00"/>
        <d v="2013-08-18T00:00:00"/>
        <d v="2013-08-19T00:00:00"/>
        <d v="2013-08-20T00:00:00"/>
        <d v="2013-08-21T00:00:00"/>
        <d v="2013-08-22T00:00:00"/>
        <d v="2013-08-23T00:00:00"/>
        <d v="2013-08-24T00:00:00"/>
        <d v="2013-08-25T00:00:00"/>
        <d v="2013-08-26T00:00:00"/>
        <d v="2013-08-27T00:00:00"/>
        <d v="2013-08-28T00:00:00"/>
        <d v="2013-08-29T00:00:00"/>
        <d v="2013-08-30T00:00:00"/>
        <d v="2013-08-31T00:00:00"/>
        <d v="2013-09-01T00:00:00"/>
        <d v="2013-09-02T00:00:00"/>
        <d v="2013-09-03T00:00:00"/>
        <d v="2013-09-04T00:00:00"/>
        <d v="2013-09-05T00:00:00"/>
        <d v="2013-09-06T00:00:00"/>
        <d v="2013-09-07T00:00:00"/>
        <d v="2013-09-08T00:00:00"/>
        <d v="2013-09-09T00:00:00"/>
        <d v="2013-09-10T00:00:00"/>
        <d v="2013-09-11T00:00:00"/>
        <d v="2013-09-12T00:00:00"/>
        <d v="2013-09-13T00:00:00"/>
        <d v="2013-09-14T00:00:00"/>
        <d v="2013-09-15T00:00:00"/>
        <d v="2013-09-16T00:00:00"/>
        <d v="2013-09-17T00:00:00"/>
        <d v="2013-09-18T00:00:00"/>
        <d v="2013-09-19T00:00:00"/>
        <d v="2013-09-20T00:00:00"/>
        <d v="2013-09-21T00:00:00"/>
        <d v="2013-09-22T00:00:00"/>
        <d v="2013-09-23T00:00:00"/>
        <d v="2013-09-24T00:00:00"/>
        <d v="2013-09-25T00:00:00"/>
        <d v="2013-09-26T00:00:00"/>
        <d v="2013-09-27T00:00:00"/>
        <d v="2013-09-28T00:00:00"/>
        <d v="2013-09-29T00:00:00"/>
        <d v="2013-09-30T00:00:00"/>
        <d v="2013-10-01T00:00:00"/>
        <d v="2013-10-02T00:00:00"/>
        <d v="2013-10-03T00:00:00"/>
        <d v="2013-10-04T00:00:00"/>
        <d v="2013-10-05T00:00:00"/>
        <d v="2013-10-06T00:00:00"/>
        <d v="2013-10-07T00:00:00"/>
        <d v="2013-10-08T00:00:00"/>
        <d v="2013-10-09T00:00:00"/>
        <d v="2013-10-10T00:00:00"/>
        <d v="2013-10-11T00:00:00"/>
        <d v="2013-10-12T00:00:00"/>
        <d v="2013-10-13T00:00:00"/>
        <d v="2013-10-14T00:00:00"/>
        <d v="2013-10-15T00:00:00"/>
        <d v="2013-10-16T00:00:00"/>
        <d v="2013-10-17T00:00:00"/>
        <d v="2013-10-18T00:00:00"/>
        <d v="2013-10-19T00:00:00"/>
        <d v="2013-10-20T00:00:00"/>
        <d v="2013-10-21T00:00:00"/>
        <d v="2013-10-22T00:00:00"/>
        <d v="2013-10-23T00:00:00"/>
        <d v="2013-10-24T00:00:00"/>
        <d v="2013-10-25T00:00:00"/>
        <d v="2013-10-26T00:00:00"/>
        <d v="2013-10-27T00:00:00"/>
        <d v="2013-10-28T00:00:00"/>
        <d v="2013-10-29T00:00:00"/>
        <d v="2013-10-30T00:00:00"/>
        <d v="2013-10-31T00:00:00"/>
        <d v="2013-11-01T00:00:00"/>
        <d v="2013-11-02T00:00:00"/>
        <d v="2013-11-03T00:00:00"/>
        <d v="2013-11-04T00:00:00"/>
        <d v="2013-11-05T00:00:00"/>
        <d v="2013-11-06T00:00:00"/>
        <d v="2013-11-07T00:00:00"/>
        <d v="2013-11-08T00:00:00"/>
        <d v="2013-11-09T00:00:00"/>
        <d v="2013-11-10T00:00:00"/>
        <d v="2013-11-11T00:00:00"/>
        <d v="2013-11-12T00:00:00"/>
        <d v="2013-11-13T00:00:00"/>
        <d v="2013-11-14T00:00:00"/>
        <d v="2013-11-15T00:00:00"/>
        <d v="2013-11-16T00:00:00"/>
        <d v="2013-11-17T00:00:00"/>
        <d v="2013-11-18T00:00:00"/>
        <d v="2013-11-19T00:00:00"/>
        <d v="2013-11-20T00:00:00"/>
        <d v="2013-11-21T00:00:00"/>
        <d v="2013-11-22T00:00:00"/>
        <d v="2013-11-23T00:00:00"/>
        <d v="2013-11-24T00:00:00"/>
        <d v="2013-11-25T00:00:00"/>
        <d v="2013-11-26T00:00:00"/>
        <d v="2013-11-27T00:00:00"/>
        <d v="2013-11-28T00:00:00"/>
        <d v="2013-11-29T00:00:00"/>
        <d v="2013-11-30T00:00:00"/>
        <d v="2013-12-01T00:00:00"/>
        <d v="2013-12-02T00:00:00"/>
        <d v="2013-12-03T00:00:00"/>
        <d v="2013-12-04T00:00:00"/>
        <d v="2013-12-05T00:00:00"/>
        <d v="2013-12-06T00:00:00"/>
        <d v="2013-12-07T00:00:00"/>
        <d v="2013-12-08T00:00:00"/>
        <d v="2013-12-09T00:00:00"/>
        <d v="2013-12-10T00:00:00"/>
        <d v="2013-12-11T00:00:00"/>
        <d v="2013-12-12T00:00:00"/>
        <d v="2013-12-13T00:00:00"/>
        <d v="2013-12-14T00:00:00"/>
        <d v="2013-12-15T00:00:00"/>
        <d v="2013-12-16T00:00:00"/>
        <d v="2013-12-17T00:00:00"/>
        <d v="2013-12-18T00:00:00"/>
        <d v="2013-12-19T00:00:00"/>
        <d v="2013-12-20T00:00:00"/>
        <d v="2013-12-21T00:00:00"/>
        <d v="2013-12-22T00:00:00"/>
        <d v="2013-12-23T00:00:00"/>
        <d v="2013-12-24T00:00:00"/>
        <d v="2013-12-25T00:00:00"/>
        <d v="2013-12-26T00:00:00"/>
        <d v="2013-12-27T00:00:00"/>
        <d v="2013-12-28T00:00:00"/>
        <d v="2013-12-29T00:00:00"/>
        <d v="2013-12-30T00:00:00"/>
        <d v="2013-12-31T00:00:00"/>
        <d v="2014-01-01T00:00:00"/>
        <d v="2014-01-02T00:00:00"/>
        <d v="2014-01-03T00:00:00"/>
        <d v="2014-01-04T00:00:00"/>
        <d v="2014-01-05T00:00:00"/>
        <d v="2014-01-06T00:00:00"/>
        <d v="2014-01-07T00:00:00"/>
        <d v="2014-01-08T00:00:00"/>
        <d v="2014-01-09T00:00:00"/>
        <d v="2014-01-10T00:00:00"/>
        <d v="2014-01-11T00:00:00"/>
        <d v="2014-01-12T00:00:00"/>
        <d v="2014-01-13T00:00:00"/>
        <d v="2014-01-14T00:00:00"/>
        <d v="2014-01-15T00:00:00"/>
        <d v="2014-01-16T00:00:00"/>
        <d v="2014-01-17T00:00:00"/>
        <d v="2014-01-18T00:00:00"/>
        <d v="2014-01-19T00:00:00"/>
        <d v="2014-01-20T00:00:00"/>
        <d v="2014-01-21T00:00:00"/>
        <d v="2014-01-22T00:00:00"/>
        <d v="2014-01-23T00:00:00"/>
        <d v="2014-01-24T00:00:00"/>
        <d v="2014-01-25T00:00:00"/>
        <d v="2014-01-26T00:00:00"/>
        <d v="2014-01-27T00:00:00"/>
        <d v="2014-01-28T00:00:00"/>
        <d v="2014-01-29T00:00:00"/>
        <d v="2014-01-30T00:00:00"/>
        <d v="2014-01-31T00:00:00"/>
        <d v="2014-02-01T00:00:00"/>
        <d v="2014-02-02T00:00:00"/>
        <d v="2014-02-03T00:00:00"/>
        <d v="2014-02-04T00:00:00"/>
        <d v="2014-02-05T00:00:00"/>
        <d v="2014-02-06T00:00:00"/>
        <d v="2014-02-07T00:00:00"/>
        <d v="2014-02-08T00:00:00"/>
        <d v="2014-02-09T00:00:00"/>
        <d v="2014-02-10T00:00:00"/>
        <d v="2014-02-11T00:00:00"/>
        <d v="2014-02-12T00:00:00"/>
        <d v="2014-02-13T00:00:00"/>
        <d v="2014-02-14T00:00:00"/>
        <d v="2014-02-15T00:00:00"/>
        <d v="2014-02-16T00:00:00"/>
        <d v="2014-02-17T00:00:00"/>
        <d v="2014-02-18T00:00:00"/>
        <d v="2014-02-19T00:00:00"/>
        <d v="2014-02-20T00:00:00"/>
        <d v="2014-02-21T00:00:00"/>
        <d v="2014-02-22T00:00:00"/>
        <d v="2014-02-23T00:00:00"/>
        <d v="2014-02-24T00:00:00"/>
        <d v="2014-02-25T00:00:00"/>
        <d v="2014-02-26T00:00:00"/>
        <d v="2014-02-27T00:00:00"/>
        <d v="2014-02-28T00:00:00"/>
        <d v="2014-03-01T00:00:00"/>
        <d v="2014-03-02T00:00:00"/>
        <d v="2014-03-03T00:00:00"/>
        <d v="2014-03-04T00:00:00"/>
        <d v="2014-03-05T00:00:00"/>
        <d v="2014-03-06T00:00:00"/>
        <d v="2014-03-07T00:00:00"/>
        <d v="2014-03-08T00:00:00"/>
        <d v="2014-03-09T00:00:00"/>
        <d v="2014-03-10T00:00:00"/>
        <d v="2014-03-11T00:00:00"/>
        <d v="2014-03-12T00:00:00"/>
        <d v="2014-03-13T00:00:00"/>
        <d v="2014-03-14T00:00:00"/>
        <d v="2014-03-15T00:00:00"/>
        <d v="2014-03-16T00:00:00"/>
        <d v="2014-03-17T00:00:00"/>
        <d v="2014-03-18T00:00:00"/>
        <d v="2014-03-19T00:00:00"/>
        <d v="2014-03-20T00:00:00"/>
        <d v="2014-03-21T00:00:00"/>
        <d v="2014-03-22T00:00:00"/>
        <d v="2014-03-23T00:00:00"/>
        <d v="2014-03-24T00:00:00"/>
        <d v="2014-03-25T00:00:00"/>
        <d v="2014-03-26T00:00:00"/>
        <d v="2014-03-27T00:00:00"/>
        <d v="2014-03-28T00:00:00"/>
        <d v="2014-03-29T00:00:00"/>
        <d v="2014-03-30T00:00:00"/>
        <d v="2014-03-31T00:00:00"/>
        <d v="2014-04-01T00:00:00"/>
        <d v="2014-04-02T00:00:00"/>
        <d v="2014-04-03T00:00:00"/>
        <d v="2014-04-04T00:00:00"/>
        <d v="2014-04-05T00:00:00"/>
        <d v="2014-04-06T00:00:00"/>
        <d v="2014-04-07T00:00:00"/>
        <d v="2014-04-08T00:00:00"/>
        <d v="2014-04-09T00:00:00"/>
        <d v="2014-04-10T00:00:00"/>
        <d v="2014-04-11T00:00:00"/>
        <d v="2014-04-12T00:00:00"/>
        <d v="2014-04-13T00:00:00"/>
        <d v="2014-04-14T00:00:00"/>
        <d v="2014-04-15T00:00:00"/>
        <d v="2014-04-16T00:00:00"/>
        <d v="2014-04-17T00:00:00"/>
        <d v="2014-04-18T00:00:00"/>
        <d v="2014-04-19T00:00:00"/>
        <d v="2014-04-20T00:00:00"/>
        <d v="2014-04-21T00:00:00"/>
        <d v="2014-04-22T00:00:00"/>
        <d v="2014-04-23T00:00:00"/>
        <d v="2014-04-24T00:00:00"/>
        <d v="2014-04-25T00:00:00"/>
        <d v="2014-04-26T00:00:00"/>
        <d v="2014-04-27T00:00:00"/>
        <d v="2014-04-28T00:00:00"/>
        <d v="2014-04-29T00:00:00"/>
        <d v="2014-04-30T00:00:00"/>
        <d v="2014-05-01T00:00:00"/>
        <d v="2014-05-02T00:00:00"/>
        <d v="2014-05-03T00:00:00"/>
        <d v="2014-05-04T00:00:00"/>
        <d v="2014-05-05T00:00:00"/>
        <d v="2014-05-06T00:00:00"/>
        <d v="2014-05-07T00:00:00"/>
        <d v="2014-05-08T00:00:00"/>
        <d v="2014-05-09T00:00:00"/>
        <d v="2014-05-10T00:00:00"/>
        <d v="2014-05-11T00:00:00"/>
        <d v="2014-05-12T00:00:00"/>
        <d v="2014-05-13T00:00:00"/>
        <d v="2014-05-14T00:00:00"/>
        <d v="2014-05-15T00:00:00"/>
        <d v="2014-05-16T00:00:00"/>
        <d v="2014-05-17T00:00:00"/>
        <d v="2014-05-18T00:00:00"/>
        <d v="2014-05-19T00:00:00"/>
        <d v="2014-05-20T00:00:00"/>
        <d v="2014-05-21T00:00:00"/>
        <d v="2014-05-22T00:00:00"/>
        <d v="2014-05-23T00:00:00"/>
        <d v="2014-05-24T00:00:00"/>
        <d v="2014-05-25T00:00:00"/>
        <d v="2014-05-26T00:00:00"/>
        <d v="2014-05-27T00:00:00"/>
        <d v="2014-05-28T00:00:00"/>
        <d v="2014-05-29T00:00:00"/>
        <d v="2014-05-30T00:00:00"/>
        <d v="2014-05-31T00:00:00"/>
        <d v="2014-06-01T00:00:00"/>
        <d v="2014-06-02T00:00:00"/>
        <d v="2014-06-03T00:00:00"/>
        <d v="2014-06-04T00:00:00"/>
        <d v="2014-06-05T00:00:00"/>
        <d v="2014-06-06T00:00:00"/>
        <d v="2014-06-07T00:00:00"/>
        <d v="2014-06-08T00:00:00"/>
        <d v="2014-06-09T00:00:00"/>
        <d v="2014-06-10T00:00:00"/>
        <d v="2014-06-11T00:00:00"/>
        <d v="2014-06-12T00:00:00"/>
        <d v="2014-06-13T00:00:00"/>
        <d v="2014-06-14T00:00:00"/>
        <d v="2014-06-15T00:00:00"/>
        <d v="2014-06-16T00:00:00"/>
        <d v="2014-06-17T00:00:00"/>
        <d v="2014-06-18T00:00:00"/>
        <d v="2014-06-19T00:00:00"/>
        <d v="2014-06-20T00:00:00"/>
        <d v="2014-06-21T00:00:00"/>
        <d v="2014-06-22T00:00:00"/>
        <d v="2014-06-23T00:00:00"/>
        <d v="2014-06-24T00:00:00"/>
        <d v="2014-06-25T00:00:00"/>
        <d v="2014-06-26T00:00:00"/>
        <d v="2014-06-27T00:00:00"/>
        <d v="2014-06-28T00:00:00"/>
        <d v="2014-06-29T00:00:00"/>
        <d v="2014-06-30T00:00:00"/>
        <d v="2014-07-01T00:00:00"/>
        <d v="2014-07-02T00:00:00"/>
        <d v="2014-07-03T00:00:00"/>
        <d v="2014-07-04T00:00:00"/>
        <d v="2014-07-05T00:00:00"/>
        <d v="2014-07-06T00:00:00"/>
        <d v="2014-07-07T00:00:00"/>
        <d v="2014-07-08T00:00:00"/>
        <d v="2014-07-09T00:00:00"/>
        <d v="2014-07-10T00:00:00"/>
        <d v="2014-07-11T00:00:00"/>
        <d v="2014-07-12T00:00:00"/>
        <d v="2014-07-13T00:00:00"/>
        <d v="2014-07-14T00:00:00"/>
        <d v="2014-07-15T00:00:00"/>
        <d v="2014-07-16T00:00:00"/>
        <d v="2014-07-17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6T00:00:00"/>
        <d v="2014-07-27T00:00:00"/>
        <d v="2014-07-28T00:00:00"/>
        <d v="2014-07-29T00:00:00"/>
        <d v="2014-07-30T00:00:00"/>
        <d v="2014-07-31T00:00:00"/>
        <d v="2014-08-01T00:00:00"/>
        <d v="2014-08-02T00:00:00"/>
        <d v="2014-08-03T00:00:00"/>
        <d v="2014-08-04T00:00:00"/>
        <d v="2014-08-05T00:00:00"/>
        <d v="2014-08-06T00:00:00"/>
        <d v="2014-08-07T00:00:00"/>
        <d v="2014-08-08T00:00:00"/>
        <d v="2014-08-09T00:00:00"/>
        <d v="2014-08-10T00:00:00"/>
        <d v="2014-08-11T00:00:00"/>
        <d v="2014-08-12T00:00:00"/>
        <d v="2014-08-13T00:00:00"/>
        <d v="2014-08-14T00:00:00"/>
        <d v="2014-08-15T00:00:00"/>
        <d v="2014-08-16T00:00:00"/>
        <d v="2014-08-17T00:00:00"/>
        <d v="2014-08-18T00:00:00"/>
        <d v="2014-08-19T00:00:00"/>
        <d v="2014-08-20T00:00:00"/>
        <d v="2014-08-21T00:00:00"/>
        <d v="2014-08-22T00:00:00"/>
        <d v="2014-08-23T00:00:00"/>
        <d v="2014-08-24T00:00:00"/>
        <d v="2014-08-25T00:00:00"/>
        <d v="2014-08-26T00:00:00"/>
        <d v="2014-08-27T00:00:00"/>
        <d v="2014-08-28T00:00:00"/>
        <d v="2014-08-29T00:00:00"/>
        <d v="2014-08-30T00:00:00"/>
        <d v="2014-08-31T00:00:00"/>
        <d v="2014-09-01T00:00:00"/>
        <d v="2014-09-02T00:00:00"/>
        <d v="2014-09-03T00:00:00"/>
        <d v="2014-09-04T00:00:00"/>
        <d v="2014-09-05T00:00:00"/>
        <d v="2014-09-06T00:00:00"/>
        <d v="2014-09-07T00:00:00"/>
        <d v="2014-09-08T00:00:00"/>
        <d v="2014-09-09T00:00:00"/>
        <d v="2014-09-10T00:00:00"/>
        <d v="2014-09-11T00:00:00"/>
        <d v="2014-09-12T00:00:00"/>
        <d v="2014-09-13T00:00:00"/>
        <d v="2014-09-14T00:00:00"/>
        <d v="2014-09-15T00:00:00"/>
        <d v="2014-09-16T00:00:00"/>
        <d v="2014-09-17T00:00:00"/>
        <d v="2014-09-18T00:00:00"/>
        <d v="2014-09-19T00:00:00"/>
        <d v="2014-09-20T00:00:00"/>
        <d v="2014-09-21T00:00:00"/>
        <d v="2014-09-22T00:00:00"/>
        <d v="2014-09-23T00:00:00"/>
        <d v="2014-09-24T00:00:00"/>
        <d v="2014-09-25T00:00:00"/>
        <d v="2014-09-26T00:00:00"/>
        <d v="2014-09-27T00:00:00"/>
        <d v="2014-09-28T00:00:00"/>
        <d v="2014-09-29T00:00:00"/>
        <d v="2014-09-30T00:00:00"/>
        <d v="2014-10-01T00:00:00"/>
        <d v="2014-10-02T00:00:00"/>
        <d v="2014-10-03T00:00:00"/>
        <d v="2014-10-04T00:00:00"/>
        <d v="2014-10-05T00:00:00"/>
        <d v="2014-10-06T00:00:00"/>
        <d v="2014-10-07T00:00:00"/>
        <d v="2014-10-08T00:00:00"/>
        <d v="2014-10-09T00:00:00"/>
        <d v="2014-10-10T00:00:00"/>
        <d v="2014-10-11T00:00:00"/>
        <d v="2014-10-12T00:00:00"/>
        <d v="2014-10-13T00:00:00"/>
        <d v="2014-10-14T00:00:00"/>
        <d v="2014-10-15T00:00:00"/>
        <d v="2014-10-16T00:00:00"/>
        <d v="2014-10-17T00:00:00"/>
        <d v="2014-10-18T00:00:00"/>
        <d v="2014-10-19T00:00:00"/>
        <d v="2014-10-20T00:00:00"/>
        <d v="2014-10-21T00:00:00"/>
        <d v="2014-10-22T00:00:00"/>
        <d v="2014-10-23T00:00:00"/>
        <d v="2014-10-24T00:00:00"/>
        <d v="2014-10-25T00:00:00"/>
        <d v="2014-10-26T00:00:00"/>
        <d v="2014-10-27T00:00:00"/>
        <d v="2014-10-28T00:00:00"/>
        <d v="2014-10-29T00:00:00"/>
        <d v="2014-10-30T00:00:00"/>
        <d v="2014-10-31T00:00:00"/>
        <d v="2014-11-01T00:00:00"/>
        <d v="2014-11-02T00:00:00"/>
        <d v="2014-11-03T00:00:00"/>
        <d v="2014-11-04T00:00:00"/>
        <d v="2014-11-05T00:00:00"/>
        <d v="2014-11-06T00:00:00"/>
        <d v="2014-11-07T00:00:00"/>
        <d v="2014-11-08T00:00:00"/>
        <d v="2014-11-09T00:00:00"/>
        <d v="2014-11-10T00:00:00"/>
        <d v="2014-11-11T00:00:00"/>
        <d v="2014-11-12T00:00:00"/>
        <d v="2014-11-13T00:00:00"/>
        <d v="2014-11-14T00:00:00"/>
        <d v="2014-11-15T00:00:00"/>
        <d v="2014-11-16T00:00:00"/>
        <d v="2014-11-17T00:00:00"/>
        <d v="2014-11-18T00:00:00"/>
        <d v="2014-11-19T00:00:00"/>
        <d v="2014-11-20T00:00:00"/>
        <d v="2014-11-21T00:00:00"/>
        <d v="2014-11-22T00:00:00"/>
        <d v="2014-11-23T00:00:00"/>
        <d v="2014-11-24T00:00:00"/>
        <d v="2014-11-25T00:00:00"/>
        <d v="2014-11-26T00:00:00"/>
        <d v="2014-11-27T00:00:00"/>
        <d v="2014-11-28T00:00:00"/>
        <d v="2014-11-29T00:00:00"/>
        <d v="2014-11-30T00:00:00"/>
        <d v="2014-12-01T00:00:00"/>
        <d v="2014-12-02T00:00:00"/>
        <d v="2014-12-03T00:00:00"/>
        <d v="2014-12-04T00:00:00"/>
        <d v="2014-12-05T00:00:00"/>
        <d v="2014-12-06T00:00:00"/>
        <d v="2014-12-07T00:00:00"/>
        <d v="2014-12-08T00:00:00"/>
        <d v="2014-12-09T00:00:00"/>
        <d v="2014-12-10T00:00:00"/>
        <d v="2014-12-11T00:00:00"/>
        <d v="2014-12-12T00:00:00"/>
        <d v="2014-12-13T00:00:00"/>
        <d v="2014-12-14T00:00:00"/>
        <d v="2014-12-15T00:00:00"/>
        <d v="2014-12-16T00:00:00"/>
        <d v="2014-12-17T00:00:00"/>
        <d v="2014-12-18T00:00:00"/>
        <d v="2014-12-19T00:00:00"/>
        <d v="2014-12-20T00:00:00"/>
        <d v="2014-12-21T00:00:00"/>
        <d v="2014-12-22T00:00:00"/>
        <d v="2014-12-23T00:00:00"/>
        <d v="2014-12-24T00:00:00"/>
        <d v="2014-12-25T00:00:00"/>
        <d v="2014-12-26T00:00:00"/>
        <d v="2014-12-27T00:00:00"/>
        <d v="2014-12-28T00:00:00"/>
        <d v="2014-12-29T00:00:00"/>
        <d v="2014-12-30T00:00:00"/>
        <d v="2014-12-31T00:00:00"/>
        <d v="2015-01-01T00:00:00"/>
        <d v="2015-01-02T00:00:00"/>
        <d v="2015-01-03T00:00:00"/>
        <d v="2015-01-04T00:00:00"/>
        <d v="2015-01-05T00:00:00"/>
        <d v="2015-01-06T00:00:00"/>
        <d v="2015-01-07T00:00:00"/>
        <d v="2015-01-08T00:00:00"/>
        <d v="2015-01-09T00:00:00"/>
        <d v="2015-01-10T00:00:00"/>
        <d v="2015-01-11T00:00:00"/>
        <d v="2015-01-12T00:00:00"/>
        <d v="2015-01-13T00:00:00"/>
        <d v="2015-01-14T00:00:00"/>
        <d v="2015-01-15T00:00:00"/>
        <d v="2015-01-16T00:00:00"/>
        <d v="2015-01-17T00:00:00"/>
        <d v="2015-01-18T00:00:00"/>
        <d v="2015-01-19T00:00:00"/>
        <d v="2015-01-20T00:00:00"/>
        <d v="2015-01-21T00:00:00"/>
        <d v="2015-01-22T00:00:00"/>
        <d v="2015-01-23T00:00:00"/>
        <d v="2015-01-24T00:00:00"/>
        <d v="2015-01-25T00:00:00"/>
        <d v="2015-01-26T00:00:00"/>
        <d v="2015-01-27T00:00:00"/>
        <d v="2015-01-28T00:00:00"/>
        <d v="2015-01-29T00:00:00"/>
        <d v="2015-01-30T00:00:00"/>
        <d v="2015-01-31T00:00:00"/>
        <d v="2015-02-01T00:00:00"/>
        <d v="2015-02-02T00:00:00"/>
        <d v="2015-02-03T00:00:00"/>
        <d v="2015-02-04T00:00:00"/>
        <d v="2015-02-05T00:00:00"/>
        <d v="2015-02-06T00:00:00"/>
        <d v="2015-02-07T00:00:00"/>
        <d v="2015-02-08T00:00:00"/>
        <d v="2015-02-09T00:00:00"/>
        <d v="2015-02-10T00:00:00"/>
        <d v="2015-02-11T00:00:00"/>
        <d v="2015-02-12T00:00:00"/>
        <d v="2015-02-13T00:00:00"/>
        <d v="2015-02-14T00:00:00"/>
        <d v="2015-02-15T00:00:00"/>
        <d v="2015-02-16T00:00:00"/>
        <d v="2015-02-17T00:00:00"/>
        <d v="2015-02-18T00:00:00"/>
        <d v="2015-02-19T00:00:00"/>
        <d v="2015-02-20T00:00:00"/>
        <d v="2015-02-21T00:00:00"/>
        <d v="2015-02-22T00:00:00"/>
        <d v="2015-02-23T00:00:00"/>
        <d v="2015-02-24T00:00:00"/>
        <d v="2015-02-25T00:00:00"/>
        <d v="2015-02-26T00:00:00"/>
        <d v="2015-02-27T00:00:00"/>
        <d v="2015-02-28T00:00:00"/>
        <d v="2015-03-01T00:00:00"/>
        <d v="2015-03-02T00:00:00"/>
        <d v="2015-03-03T00:00:00"/>
        <d v="2015-03-04T00:00:00"/>
        <d v="2015-03-05T00:00:00"/>
        <d v="2015-03-06T00:00:00"/>
        <d v="2015-03-07T00:00:00"/>
        <d v="2015-03-08T00:00:00"/>
        <d v="2015-03-09T00:00:00"/>
        <d v="2015-03-10T00:00:00"/>
        <d v="2015-03-11T00:00:00"/>
        <d v="2015-03-12T00:00:00"/>
        <d v="2015-03-13T00:00:00"/>
        <d v="2015-03-14T00:00:00"/>
        <d v="2015-03-15T00:00:00"/>
        <d v="2015-03-16T00:00:00"/>
        <d v="2015-03-17T00:00:00"/>
        <d v="2015-03-18T00:00:00"/>
        <d v="2015-03-19T00:00:00"/>
        <d v="2015-03-20T00:00:00"/>
        <d v="2015-03-21T00:00:00"/>
        <d v="2015-03-22T00:00:00"/>
        <d v="2015-03-23T00:00:00"/>
        <d v="2015-03-24T00:00:00"/>
        <d v="2015-03-25T00:00:00"/>
        <d v="2015-03-26T00:00:00"/>
        <d v="2015-03-27T00:00:00"/>
        <d v="2015-03-28T00:00:00"/>
        <d v="2015-03-29T00:00:00"/>
        <d v="2015-03-30T00:00:00"/>
        <d v="2015-03-31T00:00:00"/>
        <d v="2015-04-01T00:00:00"/>
        <d v="2015-04-02T00:00:00"/>
        <d v="2015-04-03T00:00:00"/>
        <d v="2015-04-04T00:00:00"/>
        <d v="2015-04-05T00:00:00"/>
        <d v="2015-04-06T00:00:00"/>
        <d v="2015-04-07T00:00:00"/>
        <d v="2015-04-08T00:00:00"/>
        <d v="2015-04-09T00:00:00"/>
        <d v="2015-04-10T00:00:00"/>
        <d v="2015-04-11T00:00:00"/>
        <d v="2015-04-12T00:00:00"/>
        <d v="2015-04-13T00:00:00"/>
        <d v="2015-04-14T00:00:00"/>
        <d v="2015-04-15T00:00:00"/>
        <d v="2015-04-16T00:00:00"/>
        <d v="2015-04-17T00:00:00"/>
        <d v="2015-04-18T00:00:00"/>
        <d v="2015-04-19T00:00:00"/>
        <d v="2015-04-20T00:00:00"/>
        <d v="2015-04-21T00:00:00"/>
        <d v="2015-04-22T00:00:00"/>
        <d v="2015-04-23T00:00:00"/>
        <d v="2015-04-24T00:00:00"/>
        <d v="2015-04-25T00:00:00"/>
        <d v="2015-04-26T00:00:00"/>
        <d v="2015-04-27T00:00:00"/>
        <d v="2015-04-28T00:00:00"/>
        <d v="2015-04-29T00:00:00"/>
        <d v="2015-04-30T00:00:00"/>
        <d v="2015-05-01T00:00:00"/>
        <d v="2015-05-02T00:00:00"/>
        <d v="2015-05-03T00:00:00"/>
        <d v="2015-05-04T00:00:00"/>
        <d v="2015-05-05T00:00:00"/>
        <d v="2015-05-06T00:00:00"/>
        <d v="2015-05-07T00:00:00"/>
        <d v="2015-05-08T00:00:00"/>
        <d v="2015-05-09T00:00:00"/>
        <d v="2015-05-10T00:00:00"/>
        <d v="2015-05-11T00:00:00"/>
        <d v="2015-05-12T00:00:00"/>
        <d v="2015-05-13T00:00:00"/>
        <d v="2015-05-14T00:00:00"/>
        <d v="2015-05-15T00:00:00"/>
        <d v="2015-05-16T00:00:00"/>
        <d v="2015-05-17T00:00:00"/>
        <d v="2015-05-18T00:00:00"/>
        <d v="2015-05-19T00:00:00"/>
        <d v="2015-05-20T00:00:00"/>
        <d v="2015-05-21T00:00:00"/>
        <d v="2015-05-22T00:00:00"/>
        <d v="2015-05-23T00:00:00"/>
        <d v="2015-05-24T00:00:00"/>
        <d v="2015-05-25T00:00:00"/>
        <d v="2015-05-26T00:00:00"/>
        <d v="2015-05-27T00:00:00"/>
        <d v="2015-05-28T00:00:00"/>
        <d v="2015-05-29T00:00:00"/>
        <d v="2015-05-30T00:00:00"/>
        <d v="2015-05-31T00:00:00"/>
        <d v="2015-06-01T00:00:00"/>
        <d v="2015-06-02T00:00:00"/>
        <d v="2015-06-03T00:00:00"/>
        <d v="2015-06-04T00:00:00"/>
        <d v="2015-06-05T00:00:00"/>
        <d v="2015-06-06T00:00:00"/>
        <d v="2015-06-07T00:00:00"/>
        <d v="2015-06-08T00:00:00"/>
        <d v="2015-06-09T00:00:00"/>
        <d v="2015-06-10T00:00:00"/>
        <d v="2015-06-11T00:00:00"/>
        <d v="2015-06-12T00:00:00"/>
        <d v="2015-06-13T00:00:00"/>
        <d v="2015-06-14T00:00:00"/>
        <d v="2015-06-15T00:00:00"/>
        <d v="2015-06-16T00:00:00"/>
        <d v="2015-06-17T00:00:00"/>
        <d v="2015-06-18T00:00:00"/>
        <d v="2015-06-19T00:00:00"/>
        <d v="2015-06-20T00:00:00"/>
        <d v="2015-06-21T00:00:00"/>
        <d v="2015-06-22T00:00:00"/>
        <d v="2015-06-23T00:00:00"/>
        <d v="2015-06-24T00:00:00"/>
        <d v="2015-06-25T00:00:00"/>
        <d v="2015-06-26T00:00:00"/>
        <d v="2015-06-27T00:00:00"/>
        <d v="2015-06-28T00:00:00"/>
        <d v="2015-06-29T00:00:00"/>
        <d v="2015-06-30T00:00:00"/>
        <d v="2015-07-01T00:00:00"/>
        <d v="2015-07-02T00:00:00"/>
        <d v="2015-07-03T00:00:00"/>
        <d v="2015-07-04T00:00:00"/>
        <d v="2015-07-05T00:00:00"/>
        <d v="2015-07-06T00:00:00"/>
        <d v="2015-07-07T00:00:00"/>
        <d v="2015-07-08T00:00:00"/>
        <d v="2015-07-09T00:00:00"/>
        <d v="2015-07-10T00:00:00"/>
        <d v="2015-07-11T00:00:00"/>
        <d v="2015-07-12T00:00:00"/>
        <d v="2015-07-13T00:00:00"/>
        <d v="2015-07-14T00:00:00"/>
        <d v="2015-07-15T00:00:00"/>
        <d v="2015-07-16T00:00:00"/>
        <d v="2015-07-17T00:00:00"/>
        <d v="2015-07-18T00:00:00"/>
        <d v="2015-07-19T00:00:00"/>
        <d v="2015-07-20T00:00:00"/>
        <d v="2015-07-21T00:00:00"/>
        <d v="2015-07-22T00:00:00"/>
        <d v="2015-07-23T00:00:00"/>
        <d v="2015-07-24T00:00:00"/>
        <d v="2015-07-25T00:00:00"/>
        <d v="2015-07-26T00:00:00"/>
        <d v="2015-07-27T00:00:00"/>
        <d v="2015-07-28T00:00:00"/>
        <d v="2015-07-29T00:00:00"/>
        <d v="2015-07-30T00:00:00"/>
        <d v="2015-07-31T00:00:00"/>
        <d v="2015-08-01T00:00:00"/>
        <d v="2015-08-02T00:00:00"/>
        <d v="2015-08-03T00:00:00"/>
        <d v="2015-08-04T00:00:00"/>
        <d v="2015-08-05T00:00:00"/>
        <d v="2015-08-06T00:00:00"/>
        <d v="2015-08-07T00:00:00"/>
        <d v="2015-08-08T00:00:00"/>
        <d v="2015-08-09T00:00:00"/>
        <d v="2015-08-10T00:00:00"/>
        <d v="2015-08-11T00:00:00"/>
        <d v="2015-08-12T00:00:00"/>
        <d v="2015-08-13T00:00:00"/>
        <d v="2015-08-14T00:00:00"/>
        <d v="2015-08-15T00:00:00"/>
        <d v="2015-08-16T00:00:00"/>
        <d v="2015-08-17T00:00:00"/>
        <d v="2015-08-18T00:00:00"/>
        <d v="2015-08-19T00:00:00"/>
        <d v="2015-08-20T00:00:00"/>
        <d v="2015-08-21T00:00:00"/>
        <d v="2015-08-22T00:00:00"/>
        <d v="2015-08-23T00:00:00"/>
        <d v="2015-08-24T00:00:00"/>
        <d v="2015-08-25T00:00:00"/>
        <d v="2015-08-26T00:00:00"/>
        <d v="2015-08-27T00:00:00"/>
        <d v="2015-08-28T00:00:00"/>
        <d v="2015-08-29T00:00:00"/>
        <d v="2015-08-30T00:00:00"/>
        <d v="2015-08-31T00:00:00"/>
        <d v="2015-09-01T00:00:00"/>
        <d v="2015-09-02T00:00:00"/>
        <d v="2015-09-03T00:00:00"/>
        <d v="2015-09-04T00:00:00"/>
        <d v="2015-09-05T00:00:00"/>
        <d v="2015-09-06T00:00:00"/>
        <d v="2015-09-07T00:00:00"/>
        <d v="2015-09-08T00:00:00"/>
        <d v="2015-09-09T00:00:00"/>
        <d v="2015-09-10T00:00:00"/>
        <d v="2015-09-11T00:00:00"/>
        <d v="2015-09-12T00:00:00"/>
        <d v="2015-09-13T00:00:00"/>
        <d v="2015-09-14T00:00:00"/>
        <d v="2015-09-15T00:00:00"/>
        <d v="2015-09-16T00:00:00"/>
        <d v="2015-09-17T00:00:00"/>
        <d v="2015-09-18T00:00:00"/>
        <d v="2015-09-19T00:00:00"/>
        <d v="2015-09-20T00:00:00"/>
        <d v="2015-09-21T00:00:00"/>
        <d v="2015-09-22T00:00:00"/>
        <d v="2015-09-23T00:00:00"/>
        <d v="2015-09-24T00:00:00"/>
        <d v="2015-09-25T00:00:00"/>
        <d v="2015-09-26T00:00:00"/>
        <d v="2015-09-27T00:00:00"/>
        <d v="2015-09-28T00:00:00"/>
        <d v="2015-09-29T00:00:00"/>
        <d v="2015-09-30T00:00:00"/>
        <d v="2015-10-01T00:00:00"/>
        <d v="2015-10-02T00:00:00"/>
        <d v="2015-10-03T00:00:00"/>
        <d v="2015-10-04T00:00:00"/>
        <d v="2015-10-05T00:00:00"/>
        <d v="2015-10-06T00:00:00"/>
        <d v="2015-10-07T00:00:00"/>
        <d v="2015-10-08T00:00:00"/>
        <d v="2015-10-09T00:00:00"/>
        <d v="2015-10-10T00:00:00"/>
        <d v="2015-10-11T00:00:00"/>
        <d v="2015-10-12T00:00:00"/>
        <d v="2015-10-13T00:00:00"/>
        <d v="2015-10-14T00:00:00"/>
        <d v="2015-10-15T00:00:00"/>
        <d v="2015-10-16T00:00:00"/>
        <d v="2015-10-17T00:00:00"/>
        <d v="2015-10-18T00:00:00"/>
        <d v="2015-10-19T00:00:00"/>
        <d v="2015-10-20T00:00:00"/>
        <d v="2015-10-21T00:00:00"/>
        <d v="2015-10-22T00:00:00"/>
        <d v="2015-10-23T00:00:00"/>
        <d v="2015-10-24T00:00:00"/>
        <d v="2015-10-25T00:00:00"/>
        <d v="2015-10-26T00:00:00"/>
        <d v="2015-10-27T00:00:00"/>
        <d v="2015-10-28T00:00:00"/>
        <d v="2015-10-29T00:00:00"/>
        <d v="2015-10-30T00:00:00"/>
        <d v="2015-10-31T00:00:00"/>
        <d v="2015-11-01T00:00:00"/>
        <d v="2015-11-02T00:00:00"/>
        <d v="2015-11-03T00:00:00"/>
        <d v="2015-11-04T00:00:00"/>
        <d v="2015-11-05T00:00:00"/>
        <d v="2015-11-06T00:00:00"/>
        <d v="2015-11-07T00:00:00"/>
        <d v="2015-11-08T00:00:00"/>
        <d v="2015-11-09T00:00:00"/>
        <d v="2015-11-10T00:00:00"/>
        <d v="2015-11-11T00:00:00"/>
        <d v="2015-11-12T00:00:00"/>
        <d v="2015-11-13T00:00:00"/>
        <d v="2015-11-14T00:00:00"/>
        <d v="2015-11-15T00:00:00"/>
        <d v="2015-11-16T00:00:00"/>
        <d v="2015-11-17T00:00:00"/>
        <d v="2015-11-18T00:00:00"/>
        <d v="2015-11-19T00:00:00"/>
        <d v="2015-11-20T00:00:00"/>
        <d v="2015-11-21T00:00:00"/>
        <d v="2015-11-22T00:00:00"/>
        <d v="2015-11-23T00:00:00"/>
        <d v="2015-11-24T00:00:00"/>
        <d v="2015-11-25T00:00:00"/>
        <d v="2015-11-26T00:00:00"/>
        <d v="2015-11-27T00:00:00"/>
        <d v="2015-11-28T00:00:00"/>
        <d v="2015-11-29T00:00:00"/>
        <d v="2015-11-30T00:00:00"/>
        <d v="2015-12-01T00:00:00"/>
        <d v="2015-12-02T00:00:00"/>
        <d v="2015-12-03T00:00:00"/>
        <d v="2015-12-04T00:00:00"/>
        <d v="2015-12-05T00:00:00"/>
        <d v="2015-12-06T00:00:00"/>
        <d v="2015-12-07T00:00:00"/>
        <d v="2015-12-08T00:00:00"/>
        <d v="2015-12-09T00:00:00"/>
        <d v="2015-12-10T00:00:00"/>
        <d v="2015-12-11T00:00:00"/>
        <d v="2015-12-12T00:00:00"/>
        <d v="2015-12-13T00:00:00"/>
        <d v="2015-12-14T00:00:00"/>
        <d v="2015-12-15T00:00:00"/>
        <d v="2015-12-16T00:00:00"/>
        <d v="2015-12-17T00:00:00"/>
        <d v="2015-12-18T00:00:00"/>
        <d v="2015-12-19T00:00:00"/>
        <d v="2015-12-20T00:00:00"/>
        <d v="2015-12-21T00:00:00"/>
        <d v="2015-12-22T00:00:00"/>
        <d v="2015-12-23T00:00:00"/>
        <d v="2015-12-24T00:00:00"/>
        <d v="2015-12-25T00:00:00"/>
        <d v="2015-12-26T00:00:00"/>
        <d v="2015-12-27T00:00:00"/>
        <d v="2015-12-28T00:00:00"/>
        <d v="2015-12-29T00:00:00"/>
        <d v="2015-12-30T00:00:00"/>
        <d v="2015-12-31T00:00:00"/>
        <d v="2016-01-01T00:00:00"/>
        <d v="2016-01-02T00:00:00"/>
        <d v="2016-01-03T00:00:00"/>
        <d v="2016-01-04T00:00:00"/>
        <d v="2016-01-05T00:00:00"/>
        <d v="2016-01-06T00:00:00"/>
        <d v="2016-01-07T00:00:00"/>
        <d v="2016-01-08T00:00:00"/>
        <d v="2016-01-09T00:00:00"/>
        <d v="2016-01-10T00:00:00"/>
        <d v="2016-01-11T00:00:00"/>
        <d v="2016-01-12T00:00:00"/>
        <d v="2016-01-13T00:00:00"/>
        <d v="2016-01-14T00:00:00"/>
        <d v="2016-01-15T00:00:00"/>
        <d v="2016-01-16T00:00:00"/>
        <d v="2016-01-17T00:00:00"/>
        <d v="2016-01-18T00:00:00"/>
        <d v="2016-01-19T00:00:00"/>
        <d v="2016-01-20T00:00:00"/>
        <d v="2016-01-21T00:00:00"/>
        <d v="2016-01-22T00:00:00"/>
        <d v="2016-01-23T00:00:00"/>
        <d v="2016-01-24T00:00:00"/>
        <d v="2016-01-25T00:00:00"/>
        <d v="2016-01-26T00:00:00"/>
        <d v="2016-01-27T00:00:00"/>
        <d v="2016-01-28T00:00:00"/>
        <d v="2016-01-29T00:00:00"/>
        <d v="2016-01-30T00:00:00"/>
        <d v="2016-01-31T00:00:00"/>
        <d v="2016-02-01T00:00:00"/>
        <d v="2016-02-02T00:00:00"/>
        <d v="2016-02-03T00:00:00"/>
        <d v="2016-02-04T00:00:00"/>
        <d v="2016-02-05T00:00:00"/>
        <d v="2016-02-06T00:00:00"/>
        <d v="2016-02-07T00:00:00"/>
        <d v="2016-02-08T00:00:00"/>
        <d v="2016-02-09T00:00:00"/>
        <d v="2016-02-10T00:00:00"/>
        <d v="2016-02-11T00:00:00"/>
        <d v="2016-02-12T00:00:00"/>
        <d v="2016-02-13T00:00:00"/>
        <d v="2016-02-14T00:00:00"/>
        <d v="2016-02-15T00:00:00"/>
        <d v="2016-02-16T00:00:00"/>
        <d v="2016-02-17T00:00:00"/>
        <d v="2016-02-18T00:00:00"/>
        <d v="2016-02-19T00:00:00"/>
        <d v="2016-02-20T00:00:00"/>
        <d v="2016-02-21T00:00:00"/>
        <d v="2016-02-22T00:00:00"/>
        <d v="2016-02-23T00:00:00"/>
        <d v="2016-02-24T00:00:00"/>
        <d v="2016-02-25T00:00:00"/>
        <d v="2016-02-26T00:00:00"/>
        <d v="2016-02-27T00:00:00"/>
        <d v="2016-02-28T00:00:00"/>
        <d v="2016-02-29T00:00:00"/>
        <d v="2016-03-01T00:00:00"/>
        <d v="2016-03-02T00:00:00"/>
        <d v="2016-03-03T00:00:00"/>
        <d v="2016-03-04T00:00:00"/>
        <d v="2016-03-05T00:00:00"/>
        <d v="2016-03-06T00:00:00"/>
        <d v="2016-03-07T00:00:00"/>
        <d v="2016-03-08T00:00:00"/>
        <d v="2016-03-09T00:00:00"/>
        <d v="2016-03-10T00:00:00"/>
        <d v="2016-03-11T00:00:00"/>
        <d v="2016-03-12T00:00:00"/>
        <d v="2016-03-13T00:00:00"/>
        <d v="2016-03-14T00:00:00"/>
        <d v="2016-03-15T00:00:00"/>
        <d v="2016-03-16T00:00:00"/>
        <d v="2016-03-17T00:00:00"/>
        <d v="2016-03-18T00:00:00"/>
        <d v="2016-03-19T00:00:00"/>
        <d v="2016-03-20T00:00:00"/>
        <d v="2016-03-21T00:00:00"/>
        <d v="2016-03-22T00:00:00"/>
        <d v="2016-03-23T00:00:00"/>
        <d v="2016-03-24T00:00:00"/>
        <d v="2016-03-25T00:00:00"/>
        <d v="2016-03-26T00:00:00"/>
        <d v="2016-03-27T00:00:00"/>
        <d v="2016-03-28T00:00:00"/>
        <d v="2016-03-29T00:00:00"/>
        <d v="2016-03-30T00:00:00"/>
        <d v="2016-03-31T00:00:00"/>
        <d v="2016-04-01T00:00:00"/>
        <d v="2016-04-02T00:00:00"/>
        <d v="2016-04-03T00:00:00"/>
        <d v="2016-04-04T00:00:00"/>
        <d v="2016-04-05T00:00:00"/>
        <d v="2016-04-06T00:00:00"/>
        <d v="2016-04-07T00:00:00"/>
        <d v="2016-04-08T00:00:00"/>
        <d v="2016-04-09T00:00:00"/>
        <d v="2016-04-10T00:00:00"/>
        <d v="2016-04-11T00:00:00"/>
        <d v="2016-04-12T00:00:00"/>
        <d v="2016-04-13T00:00:00"/>
        <d v="2016-04-14T00:00:00"/>
        <d v="2016-04-15T00:00:00"/>
        <d v="2016-04-16T00:00:00"/>
        <d v="2016-04-17T00:00:00"/>
        <d v="2016-04-18T00:00:00"/>
        <d v="2016-04-19T00:00:00"/>
        <d v="2016-04-20T00:00:00"/>
        <d v="2016-04-21T00:00:00"/>
        <d v="2016-04-22T00:00:00"/>
        <d v="2016-04-23T00:00:00"/>
        <d v="2016-04-24T00:00:00"/>
        <d v="2016-04-25T00:00:00"/>
        <d v="2016-04-26T00:00:00"/>
        <d v="2016-04-27T00:00:00"/>
        <d v="2016-04-28T00:00:00"/>
        <d v="2016-04-29T00:00:00"/>
        <d v="2016-04-30T00:00:00"/>
        <d v="2016-05-01T00:00:00"/>
        <d v="2016-05-02T00:00:00"/>
        <d v="2016-05-03T00:00:00"/>
        <d v="2016-05-04T00:00:00"/>
        <d v="2016-05-05T00:00:00"/>
        <d v="2016-05-06T00:00:00"/>
        <d v="2016-05-07T00:00:00"/>
        <d v="2016-05-08T00:00:00"/>
        <d v="2016-05-09T00:00:00"/>
        <d v="2016-05-10T00:00:00"/>
        <d v="2016-05-11T00:00:00"/>
        <d v="2016-05-12T00:00:00"/>
        <d v="2016-05-13T00:00:00"/>
        <d v="2016-05-14T00:00:00"/>
        <d v="2016-05-15T00:00:00"/>
        <d v="2016-05-16T00:00:00"/>
        <d v="2016-05-17T00:00:00"/>
        <d v="2016-05-18T00:00:00"/>
        <d v="2016-05-19T00:00:00"/>
        <d v="2016-05-20T00:00:00"/>
        <d v="2016-05-21T00:00:00"/>
        <d v="2016-05-22T00:00:00"/>
        <d v="2016-05-23T00:00:00"/>
        <d v="2016-05-24T00:00:00"/>
        <d v="2016-05-25T00:00:00"/>
        <d v="2016-05-26T00:00:00"/>
        <d v="2016-05-27T00:00:00"/>
        <d v="2016-05-28T00:00:00"/>
        <d v="2016-05-29T00:00:00"/>
        <d v="2016-05-30T00:00:00"/>
        <d v="2016-05-31T00:00:00"/>
        <d v="2016-06-01T00:00:00"/>
        <d v="2016-06-02T00:00:00"/>
        <d v="2016-06-03T00:00:00"/>
        <d v="2016-06-04T00:00:00"/>
        <d v="2016-06-05T00:00:00"/>
        <d v="2016-06-06T00:00:00"/>
        <d v="2016-06-07T00:00:00"/>
        <d v="2016-06-08T00:00:00"/>
        <d v="2016-06-09T00:00:00"/>
        <d v="2016-06-10T00:00:00"/>
        <d v="2016-06-11T00:00:00"/>
        <d v="2016-06-12T00:00:00"/>
        <d v="2016-06-13T00:00:00"/>
        <d v="2016-06-14T00:00:00"/>
        <d v="2016-06-15T00:00:00"/>
        <d v="2016-06-16T00:00:00"/>
        <d v="2016-06-17T00:00:00"/>
        <d v="2016-06-18T00:00:00"/>
        <d v="2016-06-19T00:00:00"/>
        <d v="2016-06-20T00:00:00"/>
        <d v="2016-06-21T00:00:00"/>
        <d v="2016-06-22T00:00:00"/>
        <d v="2016-06-23T00:00:00"/>
        <d v="2016-06-24T00:00:00"/>
        <d v="2016-06-25T00:00:00"/>
        <d v="2016-06-26T00:00:00"/>
        <d v="2016-06-27T00:00:00"/>
        <d v="2016-06-28T00:00:00"/>
        <d v="2016-06-29T00:00:00"/>
        <d v="2016-06-30T00:00:00"/>
        <d v="2016-07-01T00:00:00"/>
        <d v="2016-07-02T00:00:00"/>
        <d v="2016-07-03T00:00:00"/>
        <d v="2016-07-04T00:00:00"/>
        <d v="2016-07-05T00:00:00"/>
        <d v="2016-07-06T00:00:00"/>
        <d v="2016-07-07T00:00:00"/>
        <d v="2016-07-08T00:00:00"/>
        <d v="2016-07-09T00:00:00"/>
        <d v="2016-07-10T00:00:00"/>
        <d v="2016-07-11T00:00:00"/>
        <d v="2016-07-12T00:00:00"/>
        <d v="2016-07-13T00:00:00"/>
        <d v="2016-07-14T00:00:00"/>
        <d v="2016-07-15T00:00:00"/>
        <d v="2016-07-16T00:00:00"/>
        <d v="2016-07-17T00:00:00"/>
        <d v="2016-07-18T00:00:00"/>
        <d v="2016-07-19T00:00:00"/>
        <d v="2016-07-20T00:00:00"/>
        <d v="2016-07-21T00:00:00"/>
        <d v="2016-07-22T00:00:00"/>
        <d v="2016-07-23T00:00:00"/>
        <d v="2016-07-24T00:00:00"/>
        <d v="2016-07-25T00:00:00"/>
        <d v="2016-07-26T00:00:00"/>
        <d v="2016-07-27T00:00:00"/>
        <d v="2016-07-28T00:00:00"/>
        <d v="2016-07-29T00:00:00"/>
        <d v="2016-07-30T00:00:00"/>
        <d v="2016-07-31T00:00:00"/>
        <d v="2016-08-01T00:00:00"/>
        <d v="2016-08-02T00:00:00"/>
        <d v="2016-08-03T00:00:00"/>
        <d v="2016-08-04T00:00:00"/>
        <d v="2016-08-05T00:00:00"/>
        <d v="2016-08-06T00:00:00"/>
        <d v="2016-08-07T00:00:00"/>
        <d v="2016-08-08T00:00:00"/>
        <d v="2016-08-09T00:00:00"/>
        <d v="2016-08-10T00:00:00"/>
        <d v="2016-08-11T00:00:00"/>
        <d v="2016-08-12T00:00:00"/>
        <d v="2016-08-13T00:00:00"/>
        <d v="2016-08-14T00:00:00"/>
        <d v="2016-08-15T00:00:00"/>
        <d v="2016-08-16T00:00:00"/>
        <d v="2016-08-17T00:00:00"/>
        <d v="2016-08-18T00:00:00"/>
        <d v="2016-08-19T00:00:00"/>
        <d v="2016-08-20T00:00:00"/>
        <d v="2016-08-21T00:00:00"/>
        <d v="2016-08-22T00:00:00"/>
        <d v="2016-08-23T00:00:00"/>
        <d v="2016-08-24T00:00:00"/>
        <d v="2016-08-25T00:00:00"/>
        <d v="2016-08-26T00:00:00"/>
        <d v="2016-08-27T00:00:00"/>
        <d v="2016-08-28T00:00:00"/>
        <d v="2016-08-29T00:00:00"/>
        <d v="2016-08-30T00:00:00"/>
        <d v="2016-08-31T00:00:00"/>
        <d v="2016-09-01T00:00:00"/>
        <d v="2016-09-02T00:00:00"/>
        <d v="2016-09-03T00:00:00"/>
        <d v="2016-09-04T00:00:00"/>
        <d v="2016-09-05T00:00:00"/>
        <d v="2016-09-06T00:00:00"/>
        <d v="2016-09-07T00:00:00"/>
        <d v="2016-09-08T00:00:00"/>
        <d v="2016-09-09T00:00:00"/>
        <d v="2016-09-10T00:00:00"/>
        <d v="2016-09-11T00:00:00"/>
        <d v="2016-09-12T00:00:00"/>
        <d v="2016-09-13T00:00:00"/>
        <d v="2016-09-14T00:00:00"/>
        <d v="2016-09-15T00:00:00"/>
        <d v="2016-09-16T00:00:00"/>
        <d v="2016-09-17T00:00:00"/>
        <d v="2016-09-18T00:00:00"/>
        <d v="2016-09-19T00:00:00"/>
        <d v="2016-09-20T00:00:00"/>
        <d v="2016-09-21T00:00:00"/>
        <d v="2016-09-22T00:00:00"/>
        <d v="2016-09-23T00:00:00"/>
        <d v="2016-09-24T00:00:00"/>
        <d v="2016-09-25T00:00:00"/>
        <d v="2016-09-26T00:00:00"/>
        <d v="2016-09-27T00:00:00"/>
        <d v="2016-09-28T00:00:00"/>
        <d v="2016-09-29T00:00:00"/>
        <d v="2016-09-30T00:00:00"/>
        <d v="2016-10-01T00:00:00"/>
        <d v="2016-10-02T00:00:00"/>
        <d v="2016-10-03T00:00:00"/>
        <d v="2016-10-04T00:00:00"/>
        <d v="2016-10-05T00:00:00"/>
        <d v="2016-10-06T00:00:00"/>
        <d v="2016-10-07T00:00:00"/>
        <d v="2016-10-08T00:00:00"/>
        <d v="2016-10-09T00:00:00"/>
        <d v="2016-10-10T00:00:00"/>
        <d v="2016-10-11T00:00:00"/>
        <d v="2016-10-12T00:00:00"/>
        <d v="2016-10-13T00:00:00"/>
        <d v="2016-10-14T00:00:00"/>
        <d v="2016-10-15T00:00:00"/>
        <d v="2016-10-16T00:00:00"/>
        <d v="2016-10-17T00:00:00"/>
        <d v="2016-10-18T00:00:00"/>
        <d v="2016-10-19T00:00:00"/>
        <d v="2016-10-20T00:00:00"/>
        <d v="2016-10-21T00:00:00"/>
        <d v="2016-10-22T00:00:00"/>
        <d v="2016-10-23T00:00:00"/>
        <d v="2016-10-24T00:00:00"/>
        <d v="2016-10-25T00:00:00"/>
        <d v="2016-10-26T00:00:00"/>
        <d v="2016-10-27T00:00:00"/>
        <d v="2016-10-28T00:00:00"/>
        <d v="2016-10-29T00:00:00"/>
        <d v="2016-10-30T00:00:00"/>
        <d v="2016-10-31T00:00:00"/>
        <d v="2016-11-01T00:00:00"/>
        <d v="2016-11-02T00:00:00"/>
        <d v="2016-11-03T00:00:00"/>
        <d v="2016-11-04T00:00:00"/>
        <d v="2016-11-05T00:00:00"/>
        <d v="2016-11-06T00:00:00"/>
        <d v="2016-11-07T00:00:00"/>
        <d v="2016-11-08T00:00:00"/>
        <d v="2016-11-09T00:00:00"/>
        <d v="2016-11-10T00:00:00"/>
        <d v="2016-11-11T00:00:00"/>
        <d v="2016-11-12T00:00:00"/>
        <d v="2016-11-13T00:00:00"/>
        <d v="2016-11-14T00:00:00"/>
        <d v="2016-11-15T00:00:00"/>
        <d v="2016-11-16T00:00:00"/>
        <d v="2016-11-17T00:00:00"/>
        <d v="2016-11-18T00:00:00"/>
        <d v="2016-11-19T00:00:00"/>
        <d v="2016-11-20T00:00:00"/>
        <d v="2016-11-21T00:00:00"/>
        <d v="2016-11-22T00:00:00"/>
        <d v="2016-11-23T00:00:00"/>
        <d v="2016-11-24T00:00:00"/>
        <d v="2016-11-25T00:00:00"/>
        <d v="2016-11-26T00:00:00"/>
        <d v="2016-11-27T00:00:00"/>
        <d v="2016-11-28T00:00:00"/>
        <d v="2016-11-29T00:00:00"/>
        <d v="2016-11-30T00:00:00"/>
        <d v="2016-12-01T00:00:00"/>
        <d v="2016-12-02T00:00:00"/>
        <d v="2016-12-03T00:00:00"/>
        <d v="2016-12-04T00:00:00"/>
        <d v="2016-12-05T00:00:00"/>
        <d v="2016-12-06T00:00:00"/>
        <d v="2016-12-07T00:00:00"/>
        <d v="2016-12-08T00:00:00"/>
        <d v="2016-12-09T00:00:00"/>
        <d v="2016-12-10T00:00:00"/>
        <d v="2016-12-11T00:00:00"/>
        <d v="2016-12-12T00:00:00"/>
        <d v="2016-12-13T00:00:00"/>
        <d v="2016-12-14T00:00:00"/>
        <d v="2016-12-15T00:00:00"/>
        <d v="2016-12-16T00:00:00"/>
        <d v="2016-12-17T00:00:00"/>
        <d v="2016-12-18T00:00:00"/>
        <d v="2016-12-19T00:00:00"/>
        <d v="2016-12-20T00:00:00"/>
        <d v="2016-12-21T00:00:00"/>
        <d v="2016-12-22T00:00:00"/>
        <d v="2016-12-23T00:00:00"/>
        <d v="2016-12-24T00:00:00"/>
        <d v="2016-12-25T00:00:00"/>
        <d v="2016-12-26T00:00:00"/>
        <d v="2016-12-27T00:00:00"/>
        <d v="2016-12-28T00:00:00"/>
        <d v="2016-12-29T00:00:00"/>
        <d v="2016-12-30T00:00:00"/>
        <d v="2016-12-31T00:00:00"/>
        <d v="2017-01-01T00:00:00"/>
        <d v="2017-01-02T00:00:00"/>
        <d v="2017-01-03T00:00:00"/>
        <d v="2017-01-04T00:00:00"/>
        <d v="2017-01-05T00:00:00"/>
        <d v="2017-01-06T00:00:00"/>
        <d v="2017-01-07T00:00:00"/>
        <d v="2017-01-08T00:00:00"/>
        <d v="2017-01-09T00:00:00"/>
        <d v="2017-01-10T00:00:00"/>
        <d v="2017-01-11T00:00:00"/>
        <d v="2017-01-12T00:00:00"/>
        <d v="2017-01-13T00:00:00"/>
        <d v="2017-01-14T00:00:00"/>
        <d v="2017-01-15T00:00:00"/>
        <d v="2017-01-16T00:00:00"/>
        <d v="2017-01-17T00:00:00"/>
        <d v="2017-01-18T00:00:00"/>
        <d v="2017-01-19T00:00:00"/>
        <d v="2017-01-20T00:00:00"/>
        <d v="2017-01-21T00:00:00"/>
        <d v="2017-01-22T00:00:00"/>
        <d v="2017-01-23T00:00:00"/>
        <d v="2017-01-24T00:00:00"/>
        <d v="2017-01-25T00:00:00"/>
        <d v="2017-01-26T00:00:00"/>
        <d v="2017-01-27T00:00:00"/>
        <d v="2017-01-28T00:00:00"/>
        <d v="2017-01-29T00:00:00"/>
        <d v="2017-01-30T00:00:00"/>
        <d v="2017-01-31T00:00:00"/>
        <d v="2017-02-01T00:00:00"/>
        <d v="2017-02-02T00:00:00"/>
        <d v="2017-02-03T00:00:00"/>
        <d v="2017-02-04T00:00:00"/>
        <d v="2017-02-05T00:00:00"/>
        <d v="2017-02-06T00:00:00"/>
        <d v="2017-02-07T00:00:00"/>
        <d v="2017-02-08T00:00:00"/>
        <d v="2017-02-09T00:00:00"/>
        <d v="2017-02-10T00:00:00"/>
        <d v="2017-02-11T00:00:00"/>
        <d v="2017-02-12T00:00:00"/>
        <d v="2017-02-13T00:00:00"/>
        <d v="2017-02-14T00:00:00"/>
        <d v="2017-02-15T00:00:00"/>
        <d v="2017-02-16T00:00:00"/>
        <d v="2017-02-17T00:00:00"/>
        <d v="2017-02-18T00:00:00"/>
        <d v="2017-02-19T00:00:00"/>
        <d v="2017-02-20T00:00:00"/>
        <d v="2017-02-21T00:00:00"/>
        <d v="2017-02-22T00:00:00"/>
        <d v="2017-02-23T00:00:00"/>
        <d v="2017-02-24T00:00:00"/>
        <d v="2017-02-25T00:00:00"/>
        <d v="2017-02-26T00:00:00"/>
        <d v="2017-02-27T00:00:00"/>
        <d v="2017-02-28T00:00:00"/>
        <d v="2017-03-01T00:00:00"/>
        <d v="2017-03-02T00:00:00"/>
        <d v="2017-03-03T00:00:00"/>
        <d v="2017-03-04T00:00:00"/>
        <d v="2017-03-05T00:00:00"/>
        <d v="2017-03-06T00:00:00"/>
        <d v="2017-03-07T00:00:00"/>
        <d v="2017-03-08T00:00:00"/>
        <d v="2017-03-09T00:00:00"/>
        <d v="2017-03-10T00:00:00"/>
        <d v="2017-03-11T00:00:00"/>
        <d v="2017-03-12T00:00:00"/>
        <d v="2017-03-13T00:00:00"/>
        <d v="2017-03-14T00:00:00"/>
        <d v="2017-03-15T00:00:00"/>
        <d v="2017-03-16T00:00:00"/>
        <d v="2017-03-17T00:00:00"/>
        <d v="2017-03-18T00:00:00"/>
        <d v="2017-03-19T00:00:00"/>
        <d v="2017-03-20T00:00:00"/>
        <d v="2017-03-21T00:00:00"/>
        <d v="2017-03-22T00:00:00"/>
        <d v="2017-03-23T00:00:00"/>
        <d v="2017-03-24T00:00:00"/>
        <d v="2017-03-25T00:00:00"/>
        <d v="2017-03-26T00:00:00"/>
        <d v="2017-03-27T00:00:00"/>
        <d v="2017-03-28T00:00:00"/>
        <d v="2017-03-29T00:00:00"/>
        <d v="2017-03-30T00:00:00"/>
        <d v="2017-03-31T00:00:00"/>
        <d v="2017-04-01T00:00:00"/>
        <d v="2017-04-02T00:00:00"/>
        <d v="2017-04-03T00:00:00"/>
        <d v="2017-04-04T00:00:00"/>
        <d v="2017-04-05T00:00:00"/>
        <d v="2017-04-06T00:00:00"/>
        <d v="2017-04-07T00:00:00"/>
        <d v="2017-04-08T00:00:00"/>
        <d v="2017-04-09T00:00:00"/>
        <d v="2017-04-10T00:00:00"/>
        <d v="2017-04-11T00:00:00"/>
        <d v="2017-04-12T00:00:00"/>
        <d v="2017-04-13T00:00:00"/>
        <d v="2017-04-14T00:00:00"/>
        <d v="2017-04-15T00:00:00"/>
        <d v="2017-04-16T00:00:00"/>
        <d v="2017-04-17T00:00:00"/>
        <d v="2017-04-18T00:00:00"/>
        <d v="2017-04-19T00:00:00"/>
        <d v="2017-04-20T00:00:00"/>
        <d v="2017-04-21T00:00:00"/>
        <d v="2017-04-22T00:00:00"/>
        <d v="2017-04-23T00:00:00"/>
        <d v="2017-04-24T00:00:00"/>
        <d v="2017-04-25T00:00:00"/>
        <d v="2017-04-26T00:00:00"/>
        <d v="2017-04-27T00:00:00"/>
        <d v="2017-04-28T00:00:00"/>
        <d v="2017-04-29T00:00:00"/>
        <d v="2017-04-30T00:00:00"/>
        <d v="2017-05-01T00:00:00"/>
        <d v="2017-05-02T00:00:00"/>
        <d v="2017-05-03T00:00:00"/>
        <d v="2017-05-04T00:00:00"/>
        <d v="2017-05-05T00:00:00"/>
        <d v="2017-05-06T00:00:00"/>
        <d v="2017-05-07T00:00:00"/>
        <d v="2017-05-08T00:00:00"/>
        <d v="2017-05-09T00:00:00"/>
        <d v="2017-05-10T00:00:00"/>
        <d v="2017-05-11T00:00:00"/>
        <d v="2017-05-12T00:00:00"/>
        <d v="2017-05-13T00:00:00"/>
        <d v="2017-05-14T00:00:00"/>
        <d v="2017-05-15T00:00:00"/>
        <d v="2017-05-16T00:00:00"/>
        <d v="2017-05-17T00:00:00"/>
        <d v="2017-05-18T00:00:00"/>
        <d v="2017-05-19T00:00:00"/>
        <d v="2017-05-20T00:00:00"/>
        <d v="2017-05-21T00:00:00"/>
        <d v="2017-05-22T00:00:00"/>
        <d v="2017-05-23T00:00:00"/>
        <d v="2017-05-24T00:00:00"/>
        <d v="2017-05-25T00:00:00"/>
        <d v="2017-05-26T00:00:00"/>
        <d v="2017-05-27T00:00:00"/>
        <d v="2017-05-28T00:00:00"/>
        <d v="2017-05-29T00:00:00"/>
        <d v="2017-05-30T00:00:00"/>
        <d v="2017-05-31T00:00:00"/>
        <d v="2017-06-01T00:00:00"/>
        <d v="2017-06-02T00:00:00"/>
        <d v="2017-06-03T00:00:00"/>
        <d v="2017-06-04T00:00:00"/>
        <d v="2017-06-05T00:00:00"/>
        <d v="2017-06-06T00:00:00"/>
        <d v="2017-06-07T00:00:00"/>
        <d v="2017-06-08T00:00:00"/>
        <d v="2017-06-09T00:00:00"/>
        <d v="2017-06-10T00:00:00"/>
        <d v="2017-06-11T00:00:00"/>
        <d v="2017-06-12T00:00:00"/>
        <d v="2017-06-13T00:00:00"/>
        <d v="2017-06-14T00:00:00"/>
        <d v="2017-06-15T00:00:00"/>
        <d v="2017-06-16T00:00:00"/>
        <d v="2017-06-17T00:00:00"/>
        <d v="2017-06-18T00:00:00"/>
        <d v="2017-06-19T00:00:00"/>
        <d v="2017-06-20T00:00:00"/>
        <d v="2017-06-21T00:00:00"/>
        <d v="2017-06-22T00:00:00"/>
        <d v="2017-06-23T00:00:00"/>
        <d v="2017-06-24T00:00:00"/>
        <d v="2017-06-25T00:00:00"/>
        <d v="2017-06-26T00:00:00"/>
        <d v="2017-06-27T00:00:00"/>
        <d v="2017-06-28T00:00:00"/>
        <d v="2017-06-29T00:00:00"/>
        <d v="2017-06-30T00:00:00"/>
        <d v="2017-07-01T00:00:00"/>
        <d v="2017-07-02T00:00:00"/>
        <d v="2017-07-03T00:00:00"/>
        <d v="2017-07-04T00:00:00"/>
        <d v="2017-07-05T00:00:00"/>
        <d v="2017-07-06T00:00:00"/>
        <d v="2017-07-07T00:00:00"/>
        <d v="2017-07-08T00:00:00"/>
        <d v="2017-07-09T00:00:00"/>
        <d v="2017-07-10T00:00:00"/>
        <d v="2017-07-11T00:00:00"/>
        <d v="2017-07-12T00:00:00"/>
        <d v="2017-07-13T00:00:00"/>
        <d v="2017-07-14T00:00:00"/>
        <d v="2017-07-15T00:00:00"/>
        <d v="2017-07-16T00:00:00"/>
        <d v="2017-07-17T00:00:00"/>
        <d v="2017-07-18T00:00:00"/>
        <d v="2017-07-19T00:00:00"/>
        <d v="2017-07-20T00:00:00"/>
        <d v="2017-07-21T00:00:00"/>
        <d v="2017-07-22T00:00:00"/>
        <d v="2017-07-23T00:00:00"/>
        <d v="2017-07-24T00:00:00"/>
        <d v="2017-07-25T00:00:00"/>
        <d v="2017-07-26T00:00:00"/>
        <d v="2017-07-27T00:00:00"/>
        <d v="2017-07-28T00:00:00"/>
        <d v="2017-07-29T00:00:00"/>
        <d v="2017-07-30T00:00:00"/>
        <d v="2017-07-31T00:00:00"/>
        <d v="2017-08-01T00:00:00"/>
        <d v="2017-08-02T00:00:00"/>
        <d v="2017-08-03T00:00:00"/>
        <d v="2017-08-04T00:00:00"/>
        <d v="2017-08-05T00:00:00"/>
        <d v="2017-08-06T00:00:00"/>
        <d v="2017-08-07T00:00:00"/>
        <d v="2017-08-08T00:00:00"/>
        <d v="2017-08-09T00:00:00"/>
        <d v="2017-08-10T00:00:00"/>
        <d v="2017-08-11T00:00:00"/>
        <d v="2017-08-12T00:00:00"/>
        <d v="2017-08-13T00:00:00"/>
        <d v="2017-08-14T00:00:00"/>
        <d v="2017-08-15T00:00:00"/>
        <d v="2017-08-16T00:00:00"/>
        <d v="2017-08-17T00:00:00"/>
        <d v="2017-08-18T00:00:00"/>
        <d v="2017-08-19T00:00:00"/>
        <d v="2017-08-20T00:00:00"/>
        <d v="2017-08-21T00:00:00"/>
        <d v="2017-08-22T00:00:00"/>
        <d v="2017-08-23T00:00:00"/>
        <d v="2017-08-24T00:00:00"/>
        <d v="2017-08-25T00:00:00"/>
        <d v="2017-08-26T00:00:00"/>
        <d v="2017-08-27T00:00:00"/>
        <d v="2017-08-28T00:00:00"/>
        <d v="2017-08-29T00:00:00"/>
        <d v="2017-08-30T00:00:00"/>
        <d v="2017-08-31T00:00:00"/>
        <d v="2017-09-01T00:00:00"/>
        <d v="2017-09-02T00:00:00"/>
        <d v="2017-09-03T00:00:00"/>
        <d v="2017-09-04T00:00:00"/>
        <d v="2017-09-05T00:00:00"/>
        <d v="2017-09-06T00:00:00"/>
        <d v="2017-09-07T00:00:00"/>
        <d v="2017-09-08T00:00:00"/>
        <d v="2017-09-09T00:00:00"/>
        <d v="2017-09-10T00:00:00"/>
        <d v="2017-09-11T00:00:00"/>
        <d v="2017-09-12T00:00:00"/>
        <d v="2017-09-13T00:00:00"/>
        <d v="2017-09-14T00:00:00"/>
        <d v="2017-09-15T00:00:00"/>
        <d v="2017-09-16T00:00:00"/>
        <d v="2017-09-17T00:00:00"/>
        <d v="2017-09-18T00:00:00"/>
        <d v="2017-09-19T00:00:00"/>
        <d v="2017-09-20T00:00:00"/>
        <d v="2017-09-21T00:00:00"/>
        <d v="2017-09-22T00:00:00"/>
        <d v="2017-09-23T00:00:00"/>
        <d v="2017-09-24T00:00:00"/>
        <d v="2017-09-25T00:00:00"/>
        <d v="2017-09-26T00:00:00"/>
        <d v="2017-09-27T00:00:00"/>
        <d v="2017-09-28T00:00:00"/>
        <d v="2017-09-29T00:00:00"/>
        <d v="2017-09-30T00:00:00"/>
        <d v="2017-10-01T00:00:00"/>
        <d v="2017-10-02T00:00:00"/>
        <d v="2017-10-03T00:00:00"/>
        <d v="2017-10-04T00:00:00"/>
        <d v="2017-10-05T00:00:00"/>
        <d v="2017-10-06T00:00:00"/>
        <d v="2017-10-07T00:00:00"/>
        <d v="2017-10-08T00:00:00"/>
        <d v="2017-10-09T00:00:00"/>
        <d v="2017-10-10T00:00:00"/>
        <d v="2017-10-11T00:00:00"/>
        <d v="2017-10-12T00:00:00"/>
        <d v="2017-10-13T00:00:00"/>
        <d v="2017-10-14T00:00:00"/>
        <d v="2017-10-15T00:00:00"/>
        <d v="2017-10-16T00:00:00"/>
        <d v="2017-10-17T00:00:00"/>
        <d v="2017-10-18T00:00:00"/>
        <d v="2017-10-19T00:00:00"/>
        <d v="2017-10-20T00:00:00"/>
        <d v="2017-10-21T00:00:00"/>
        <d v="2017-10-22T00:00:00"/>
        <d v="2017-10-23T00:00:00"/>
        <d v="2017-10-24T00:00:00"/>
        <d v="2017-10-25T00:00:00"/>
        <d v="2017-10-26T00:00:00"/>
        <d v="2017-10-27T00:00:00"/>
        <d v="2017-10-28T00:00:00"/>
        <d v="2017-10-29T00:00:00"/>
        <d v="2017-10-30T00:00:00"/>
        <d v="2017-10-31T00:00:00"/>
        <d v="2017-11-01T00:00:00"/>
        <d v="2017-11-02T00:00:00"/>
        <d v="2017-11-03T00:00:00"/>
        <d v="2017-11-04T00:00:00"/>
        <d v="2017-11-05T00:00:00"/>
        <d v="2017-11-06T00:00:00"/>
        <d v="2017-11-07T00:00:00"/>
        <d v="2017-11-08T00:00:00"/>
        <d v="2017-11-09T00:00:00"/>
        <d v="2017-11-10T00:00:00"/>
        <d v="2017-11-11T00:00:00"/>
        <d v="2017-11-12T00:00:00"/>
        <d v="2017-11-13T00:00:00"/>
        <d v="2017-11-14T00:00:00"/>
        <d v="2017-11-15T00:00:00"/>
        <d v="2017-11-16T00:00:00"/>
        <d v="2017-11-17T00:00:00"/>
        <d v="2017-11-18T00:00:00"/>
        <d v="2017-11-19T00:00:00"/>
        <d v="2017-11-20T00:00:00"/>
        <d v="2017-11-21T00:00:00"/>
        <d v="2017-11-22T00:00:00"/>
        <d v="2017-11-23T00:00:00"/>
        <d v="2017-11-24T00:00:00"/>
        <d v="2017-11-25T00:00:00"/>
        <d v="2017-11-26T00:00:00"/>
        <d v="2017-11-27T00:00:00"/>
        <d v="2017-11-28T00:00:00"/>
        <d v="2017-11-29T00:00:00"/>
        <d v="2017-11-30T00:00:00"/>
        <d v="2017-12-01T00:00:00"/>
        <d v="2017-12-02T00:00:00"/>
        <d v="2017-12-03T00:00:00"/>
        <d v="2017-12-04T00:00:00"/>
        <d v="2017-12-05T00:00:00"/>
        <d v="2017-12-06T00:00:00"/>
        <d v="2017-12-07T00:00:00"/>
        <d v="2017-12-08T00:00:00"/>
        <d v="2017-12-09T00:00:00"/>
        <d v="2017-12-10T00:00:00"/>
        <d v="2017-12-11T00:00:00"/>
        <d v="2017-12-12T00:00:00"/>
        <d v="2017-12-13T00:00:00"/>
        <d v="2017-12-14T00:00:00"/>
        <d v="2017-12-15T00:00:00"/>
        <d v="2017-12-16T00:00:00"/>
        <d v="2017-12-17T00:00:00"/>
        <d v="2017-12-18T00:00:00"/>
        <d v="2017-12-19T00:00:00"/>
        <d v="2017-12-20T00:00:00"/>
        <d v="2017-12-21T00:00:00"/>
        <d v="2017-12-22T00:00:00"/>
        <d v="2017-12-23T00:00:00"/>
        <d v="2017-12-24T00:00:00"/>
        <d v="2017-12-25T00:00:00"/>
        <d v="2017-12-26T00:00:00"/>
        <d v="2017-12-27T00:00:00"/>
        <d v="2017-12-28T00:00:00"/>
        <d v="2017-12-29T00:00:00"/>
        <d v="2017-12-30T00:00:00"/>
        <d v="2017-12-31T00:00:00"/>
        <d v="2018-01-01T00:00:00"/>
        <d v="2018-01-02T00:00:00"/>
        <d v="2018-01-03T00:00:00"/>
        <d v="2018-01-04T00:00:00"/>
        <d v="2018-01-05T00:00:00"/>
        <d v="2018-01-06T00:00:00"/>
        <d v="2018-01-07T00:00:00"/>
        <d v="2018-01-08T00:00:00"/>
        <d v="2018-01-09T00:00:00"/>
        <d v="2018-01-10T00:00:00"/>
        <d v="2018-01-11T00:00:00"/>
        <d v="2018-01-12T00:00:00"/>
        <d v="2018-01-13T00:00:00"/>
        <d v="2018-01-14T00:00:00"/>
        <d v="2018-01-15T00:00:00"/>
        <d v="2018-01-16T00:00:00"/>
        <d v="2018-01-17T00:00:00"/>
        <d v="2018-01-18T00:00:00"/>
        <d v="2018-01-19T00:00:00"/>
        <d v="2018-01-20T00:00:00"/>
        <d v="2018-01-21T00:00:00"/>
        <d v="2018-01-22T00:00:00"/>
        <d v="2018-01-23T00:00:00"/>
        <d v="2018-01-24T00:00:00"/>
        <d v="2018-01-25T00:00:00"/>
        <d v="2018-01-26T00:00:00"/>
        <d v="2018-01-27T00:00:00"/>
        <d v="2018-01-28T00:00:00"/>
        <d v="2018-01-29T00:00:00"/>
        <d v="2018-01-30T00:00:00"/>
        <d v="2018-01-31T00:00:00"/>
        <d v="2018-02-01T00:00:00"/>
        <d v="2018-02-02T00:00:00"/>
        <d v="2018-02-03T00:00:00"/>
        <d v="2018-02-04T00:00:00"/>
        <d v="2018-02-05T00:00:00"/>
        <d v="2018-02-06T00:00:00"/>
        <d v="2018-02-07T00:00:00"/>
        <d v="2018-02-08T00:00:00"/>
        <d v="2018-02-09T00:00:00"/>
        <d v="2018-02-10T00:00:00"/>
        <d v="2018-02-11T00:00:00"/>
        <d v="2018-02-12T00:00:00"/>
        <d v="2018-02-13T00:00:00"/>
        <d v="2018-02-14T00:00:00"/>
        <d v="2018-02-15T00:00:00"/>
        <d v="2018-02-16T00:00:00"/>
        <d v="2018-02-17T00:00:00"/>
        <d v="2018-02-18T00:00:00"/>
        <d v="2018-02-19T00:00:00"/>
        <d v="2018-02-20T00:00:00"/>
        <d v="2018-02-21T00:00:00"/>
        <d v="2018-02-22T00:00:00"/>
        <d v="2018-02-23T00:00:00"/>
        <d v="2018-02-24T00:00:00"/>
        <d v="2018-02-25T00:00:00"/>
        <d v="2018-02-26T00:00:00"/>
        <d v="2018-02-27T00:00:00"/>
        <d v="2018-02-28T00:00:00"/>
        <d v="2018-03-01T00:00:00"/>
        <d v="2018-03-02T00:00:00"/>
        <d v="2018-03-03T00:00:00"/>
        <d v="2018-03-04T00:00:00"/>
        <d v="2018-03-05T00:00:00"/>
        <d v="2018-03-06T00:00:00"/>
        <d v="2018-03-07T00:00:00"/>
        <d v="2018-03-08T00:00:00"/>
        <d v="2018-03-09T00:00:00"/>
        <d v="2018-03-10T00:00:00"/>
        <d v="2018-03-11T00:00:00"/>
        <d v="2018-03-12T00:00:00"/>
        <d v="2018-03-13T00:00:00"/>
        <d v="2018-03-14T00:00:00"/>
        <d v="2018-03-15T00:00:00"/>
        <d v="2018-03-16T00:00:00"/>
        <d v="2018-03-17T00:00:00"/>
        <d v="2018-03-18T00:00:00"/>
        <d v="2018-03-19T00:00:00"/>
        <d v="2018-03-20T00:00:00"/>
        <d v="2018-03-21T00:00:00"/>
        <d v="2018-03-22T00:00:00"/>
        <d v="2018-03-23T00:00:00"/>
        <d v="2018-03-24T00:00:00"/>
        <d v="2018-03-25T00:00:00"/>
        <d v="2018-03-26T00:00:00"/>
        <d v="2018-03-27T00:00:00"/>
        <d v="2018-03-28T00:00:00"/>
        <d v="2018-03-29T00:00:00"/>
        <d v="2018-03-30T00:00:00"/>
        <d v="2018-03-31T00:00:00"/>
        <d v="2018-04-01T00:00:00"/>
        <d v="2018-04-02T00:00:00"/>
        <d v="2018-04-03T00:00:00"/>
        <d v="2018-04-04T00:00:00"/>
        <d v="2018-04-05T00:00:00"/>
        <d v="2018-04-06T00:00:00"/>
        <d v="2018-04-07T00:00:00"/>
        <d v="2018-04-08T00:00:00"/>
        <d v="2018-04-09T00:00:00"/>
        <d v="2018-04-10T00:00:00"/>
        <d v="2018-04-11T00:00:00"/>
        <d v="2018-04-12T00:00:00"/>
        <d v="2018-04-13T00:00:00"/>
        <d v="2018-04-14T00:00:00"/>
        <d v="2018-04-15T00:00:00"/>
        <d v="2018-04-16T00:00:00"/>
        <d v="2018-04-17T00:00:00"/>
        <d v="2018-04-18T00:00:00"/>
        <d v="2018-04-19T00:00:00"/>
        <d v="2018-04-20T00:00:00"/>
        <d v="2018-04-21T00:00:00"/>
        <d v="2018-04-22T00:00:00"/>
        <d v="2018-04-23T00:00:00"/>
        <d v="2018-04-24T00:00:00"/>
        <d v="2018-04-25T00:00:00"/>
        <d v="2018-04-26T00:00:00"/>
        <d v="2018-04-27T00:00:00"/>
        <d v="2018-04-28T00:00:00"/>
        <d v="2018-04-29T00:00:00"/>
        <d v="2018-04-30T00:00:00"/>
        <d v="2018-05-01T00:00:00"/>
        <d v="2018-05-02T00:00:00"/>
        <d v="2018-05-03T00:00:00"/>
        <d v="2018-05-04T00:00:00"/>
        <d v="2018-05-05T00:00:00"/>
        <d v="2018-05-06T00:00:00"/>
        <d v="2018-05-07T00:00:00"/>
        <d v="2018-05-08T00:00:00"/>
        <d v="2018-05-09T00:00:00"/>
        <d v="2018-05-10T00:00:00"/>
        <d v="2018-05-11T00:00:00"/>
        <d v="2018-05-12T00:00:00"/>
        <d v="2018-05-13T00:00:00"/>
        <d v="2018-05-14T00:00:00"/>
        <d v="2018-05-15T00:00:00"/>
        <d v="2018-05-16T00:00:00"/>
        <d v="2018-05-17T00:00:00"/>
        <d v="2018-05-18T00:00:00"/>
        <d v="2018-05-19T00:00:00"/>
        <d v="2018-05-20T00:00:00"/>
        <d v="2018-05-21T00:00:00"/>
        <d v="2018-05-22T00:00:00"/>
        <d v="2018-05-23T00:00:00"/>
        <d v="2018-05-24T00:00:00"/>
        <d v="2018-05-25T00:00:00"/>
        <d v="2018-05-26T00:00:00"/>
        <d v="2018-05-27T00:00:00"/>
        <d v="2018-05-28T00:00:00"/>
        <d v="2018-05-29T00:00:00"/>
        <d v="2018-05-30T00:00:00"/>
        <d v="2018-05-31T00:00:00"/>
        <d v="2018-06-01T00:00:00"/>
        <d v="2018-06-02T00:00:00"/>
        <d v="2018-06-03T00:00:00"/>
        <d v="2018-06-04T00:00:00"/>
        <d v="2018-06-05T00:00:00"/>
        <d v="2018-06-06T00:00:00"/>
        <d v="2018-06-07T00:00:00"/>
        <d v="2018-06-08T00:00:00"/>
        <d v="2018-06-09T00:00:00"/>
        <d v="2018-06-10T00:00:00"/>
        <d v="2018-06-11T00:00:00"/>
        <d v="2018-06-12T00:00:00"/>
        <d v="2018-06-13T00:00:00"/>
        <d v="2018-06-14T00:00:00"/>
        <d v="2018-06-15T00:00:00"/>
        <d v="2018-06-16T00:00:00"/>
        <d v="2018-06-17T00:00:00"/>
        <d v="2018-06-18T00:00:00"/>
        <d v="2018-06-19T00:00:00"/>
        <d v="2018-06-20T00:00:00"/>
        <d v="2018-06-21T00:00:00"/>
        <d v="2018-06-22T00:00:00"/>
        <d v="2018-06-23T00:00:00"/>
        <d v="2018-06-24T00:00:00"/>
        <d v="2018-06-25T00:00:00"/>
        <d v="2018-06-26T00:00:00"/>
        <d v="2018-06-27T00:00:00"/>
        <d v="2018-06-28T00:00:00"/>
        <d v="2018-06-29T00:00:00"/>
        <d v="2018-06-30T00:00:00"/>
        <d v="2018-07-01T00:00:00"/>
        <d v="2018-07-02T00:00:00"/>
        <d v="2018-07-03T00:00:00"/>
        <d v="2018-07-04T00:00:00"/>
        <d v="2018-07-05T00:00:00"/>
        <d v="2018-07-06T00:00:00"/>
        <d v="2018-07-07T00:00:00"/>
        <d v="2018-07-08T00:00:00"/>
        <d v="2018-07-09T00:00:00"/>
        <d v="2018-07-10T00:00:00"/>
        <d v="2018-07-11T00:00:00"/>
        <d v="2018-07-12T00:00:00"/>
        <d v="2018-07-13T00:00:00"/>
        <d v="2018-07-14T00:00:00"/>
        <d v="2018-07-15T00:00:00"/>
        <d v="2018-07-16T00:00:00"/>
        <d v="2018-07-17T00:00:00"/>
        <d v="2018-07-18T00:00:00"/>
        <d v="2018-07-19T00:00:00"/>
        <d v="2018-07-20T00:00:00"/>
        <d v="2018-07-21T00:00:00"/>
        <d v="2018-07-22T00:00:00"/>
        <d v="2018-07-23T00:00:00"/>
        <d v="2018-07-24T00:00:00"/>
        <d v="2018-07-25T00:00:00"/>
        <d v="2018-07-26T00:00:00"/>
        <d v="2018-07-27T00:00:00"/>
        <d v="2018-07-28T00:00:00"/>
        <d v="2018-07-29T00:00:00"/>
        <d v="2018-07-30T00:00:00"/>
        <d v="2018-07-31T00:00:00"/>
        <d v="2018-08-01T00:00:00"/>
        <d v="2018-08-02T00:00:00"/>
        <d v="2018-08-03T00:00:00"/>
        <d v="2018-08-04T00:00:00"/>
        <d v="2018-08-05T00:00:00"/>
        <d v="2018-08-06T00:00:00"/>
        <d v="2018-08-07T00:00:00"/>
        <d v="2018-08-08T00:00:00"/>
        <d v="2018-08-09T00:00:00"/>
        <d v="2018-08-10T00:00:00"/>
        <d v="2018-08-11T00:00:00"/>
        <d v="2018-08-12T00:00:00"/>
        <d v="2018-08-13T00:00:00"/>
        <d v="2018-08-14T00:00:00"/>
        <d v="2018-08-15T00:00:00"/>
        <d v="2018-08-16T00:00:00"/>
        <d v="2018-08-17T00:00:00"/>
        <d v="2018-08-18T00:00:00"/>
        <d v="2018-08-19T00:00:00"/>
        <d v="2018-08-20T00:00:00"/>
        <d v="2018-08-21T00:00:00"/>
        <d v="2018-08-22T00:00:00"/>
        <d v="2018-08-23T00:00:00"/>
        <d v="2018-08-24T00:00:00"/>
        <d v="2018-08-25T00:00:00"/>
        <d v="2018-08-26T00:00:00"/>
        <d v="2018-08-27T00:00:00"/>
        <d v="2018-08-28T00:00:00"/>
        <d v="2018-08-29T00:00:00"/>
        <d v="2018-08-30T00:00:00"/>
        <d v="2018-08-31T00:00:00"/>
        <d v="2018-09-01T00:00:00"/>
        <d v="2018-09-02T00:00:00"/>
        <d v="2018-09-03T00:00:00"/>
        <d v="2018-09-04T00:00:00"/>
        <d v="2018-09-05T00:00:00"/>
        <d v="2018-09-06T00:00:00"/>
        <d v="2018-09-07T00:00:00"/>
        <d v="2018-09-08T00:00:00"/>
        <d v="2018-09-09T00:00:00"/>
        <d v="2018-09-10T00:00:00"/>
        <d v="2018-09-11T00:00:00"/>
        <d v="2018-09-12T00:00:00"/>
        <d v="2018-09-13T00:00:00"/>
        <d v="2018-09-14T00:00:00"/>
        <d v="2018-09-15T00:00:00"/>
        <d v="2018-09-16T00:00:00"/>
        <d v="2018-09-17T00:00:00"/>
        <d v="2018-09-18T00:00:00"/>
        <d v="2018-09-19T00:00:00"/>
        <d v="2018-09-20T00:00:00"/>
        <d v="2018-09-21T00:00:00"/>
        <d v="2018-09-22T00:00:00"/>
        <d v="2018-09-23T00:00:00"/>
        <d v="2018-09-24T00:00:00"/>
        <d v="2018-09-25T00:00:00"/>
        <d v="2018-09-26T00:00:00"/>
        <d v="2018-09-27T00:00:00"/>
        <d v="2018-09-28T00:00:00"/>
        <d v="2018-09-29T00:00:00"/>
        <d v="2018-09-30T00:00:00"/>
        <d v="2018-10-01T00:00:00"/>
        <d v="2018-10-02T00:00:00"/>
        <d v="2018-10-03T00:00:00"/>
        <d v="2018-10-04T00:00:00"/>
        <d v="2018-10-05T00:00:00"/>
        <d v="2018-10-06T00:00:00"/>
        <d v="2018-10-07T00:00:00"/>
        <d v="2018-10-08T00:00:00"/>
        <d v="2018-10-09T00:00:00"/>
        <d v="2018-10-10T00:00:00"/>
        <d v="2018-10-11T00:00:00"/>
        <d v="2018-10-12T00:00:00"/>
        <d v="2018-10-13T00:00:00"/>
        <d v="2018-10-14T00:00:00"/>
        <d v="2018-10-15T00:00:00"/>
        <d v="2018-10-16T00:00:00"/>
        <d v="2018-10-17T00:00:00"/>
        <d v="2018-10-18T00:00:00"/>
        <d v="2018-10-19T00:00:00"/>
        <d v="2018-10-20T00:00:00"/>
        <d v="2018-10-21T00:00:00"/>
        <d v="2018-10-22T00:00:00"/>
        <d v="2018-10-23T00:00:00"/>
        <d v="2018-10-24T00:00:00"/>
        <d v="2018-10-25T00:00:00"/>
        <d v="2018-10-26T00:00:00"/>
        <d v="2018-10-27T00:00:00"/>
        <d v="2018-10-28T00:00:00"/>
        <d v="2018-10-29T00:00:00"/>
        <d v="2018-10-30T00:00:00"/>
        <d v="2018-10-31T00:00:00"/>
        <d v="2018-11-01T00:00:00"/>
        <d v="2018-11-02T00:00:00"/>
        <d v="2018-11-03T00:00:00"/>
        <d v="2018-11-04T00:00:00"/>
        <d v="2018-11-05T00:00:00"/>
        <d v="2018-11-06T00:00:00"/>
        <d v="2018-11-07T00:00:00"/>
        <d v="2018-11-08T00:00:00"/>
        <d v="2018-11-09T00:00:00"/>
        <d v="2018-11-10T00:00:00"/>
        <d v="2018-11-11T00:00:00"/>
        <d v="2018-11-12T00:00:00"/>
        <d v="2018-11-13T00:00:00"/>
        <d v="2018-11-14T00:00:00"/>
        <d v="2018-11-15T00:00:00"/>
        <d v="2018-11-16T00:00:00"/>
        <d v="2018-11-17T00:00:00"/>
        <d v="2018-11-18T00:00:00"/>
        <d v="2018-11-19T00:00:00"/>
        <d v="2018-11-20T00:00:00"/>
        <d v="2018-11-21T00:00:00"/>
        <d v="2018-11-22T00:00:00"/>
        <d v="2018-11-23T00:00:00"/>
        <d v="2018-11-24T00:00:00"/>
        <d v="2018-11-25T00:00:00"/>
        <d v="2018-11-26T00:00:00"/>
        <d v="2018-11-27T00:00:00"/>
        <d v="2018-11-28T00:00:00"/>
        <d v="2018-11-29T00:00:00"/>
        <d v="2018-11-30T00:00:00"/>
        <d v="2018-12-01T00:00:00"/>
        <d v="2018-12-02T00:00:00"/>
        <d v="2018-12-03T00:00:00"/>
        <d v="2018-12-04T00:00:00"/>
        <d v="2018-12-05T00:00:00"/>
        <d v="2018-12-06T00:00:00"/>
        <d v="2018-12-07T00:00:00"/>
        <d v="2018-12-08T00:00:00"/>
        <d v="2018-12-09T00:00:00"/>
        <d v="2018-12-10T00:00:00"/>
        <d v="2018-12-11T00:00:00"/>
        <d v="2018-12-12T00:00:00"/>
        <d v="2018-12-13T00:00:00"/>
        <d v="2018-12-14T00:00:00"/>
        <d v="2018-12-15T00:00:00"/>
        <d v="2018-12-16T00:00:00"/>
        <d v="2018-12-17T00:00:00"/>
        <d v="2018-12-18T00:00:00"/>
        <d v="2018-12-19T00:00:00"/>
        <d v="2018-12-20T00:00:00"/>
        <d v="2018-12-21T00:00:00"/>
        <d v="2018-12-22T00:00:00"/>
        <d v="2018-12-23T00:00:00"/>
        <d v="2018-12-24T00:00:00"/>
        <d v="2018-12-25T00:00:00"/>
        <d v="2018-12-26T00:00:00"/>
        <d v="2018-12-27T00:00:00"/>
        <d v="2018-12-28T00:00:00"/>
        <d v="2018-12-29T00:00:00"/>
        <d v="2018-12-30T00:00:00"/>
        <d v="2018-12-31T00:00:00"/>
        <d v="2019-01-01T00:00:00"/>
        <d v="2019-01-02T00:00:00"/>
        <d v="2019-01-03T00:00:00"/>
        <d v="2019-01-04T00:00:00"/>
        <d v="2019-01-05T00:00:00"/>
        <d v="2019-01-06T00:00:00"/>
        <d v="2019-01-07T00:00:00"/>
        <d v="2019-01-08T00:00:00"/>
        <d v="2019-01-09T00:00:00"/>
        <d v="2019-01-10T00:00:00"/>
        <d v="2019-01-11T00:00:00"/>
        <d v="2019-01-12T00:00:00"/>
        <d v="2019-01-13T00:00:00"/>
        <d v="2019-01-14T00:00:00"/>
        <d v="2019-01-15T00:00:00"/>
        <d v="2019-01-16T00:00:00"/>
        <d v="2019-01-17T00:00:00"/>
        <d v="2019-01-18T00:00:00"/>
        <d v="2019-01-19T00:00:00"/>
        <d v="2019-01-20T00:00:00"/>
        <d v="2019-01-21T00:00:00"/>
        <d v="2019-01-22T00:00:00"/>
        <d v="2019-01-23T00:00:00"/>
        <d v="2019-01-24T00:00:00"/>
        <d v="2019-01-25T00:00:00"/>
        <d v="2019-01-26T00:00:00"/>
        <d v="2019-01-27T00:00:00"/>
        <d v="2019-01-28T00:00:00"/>
        <d v="2019-01-29T00:00:00"/>
        <d v="2019-01-30T00:00:00"/>
        <d v="2019-01-31T00:00:00"/>
        <d v="2019-02-01T00:00:00"/>
        <d v="2019-02-02T00:00:00"/>
        <d v="2019-02-03T00:00:00"/>
        <d v="2019-02-04T00:00:00"/>
        <d v="2019-02-05T00:00:00"/>
        <d v="2019-02-06T00:00:00"/>
        <d v="2019-02-07T00:00:00"/>
        <d v="2019-02-08T00:00:00"/>
        <d v="2019-02-09T00:00:00"/>
        <d v="2019-02-10T00:00:00"/>
        <d v="2019-02-11T00:00:00"/>
        <d v="2019-02-12T00:00:00"/>
        <d v="2019-02-13T00:00:00"/>
        <d v="2019-02-14T00:00:00"/>
        <d v="2019-02-15T00:00:00"/>
        <d v="2019-02-16T00:00:00"/>
        <d v="2019-02-17T00:00:00"/>
        <d v="2019-02-18T00:00:00"/>
        <d v="2019-02-19T00:00:00"/>
        <d v="2019-02-20T00:00:00"/>
        <d v="2019-02-21T00:00:00"/>
        <d v="2019-02-22T00:00:00"/>
        <d v="2019-02-23T00:00:00"/>
        <d v="2019-02-24T00:00:00"/>
        <d v="2019-02-25T00:00:00"/>
        <d v="2019-02-26T00:00:00"/>
        <d v="2019-02-27T00:00:00"/>
        <d v="2019-02-28T00:00:00"/>
        <d v="2019-03-01T00:00:00"/>
        <d v="2019-03-02T00:00:00"/>
        <d v="2019-03-03T00:00:00"/>
        <d v="2019-03-04T00:00:00"/>
        <d v="2019-03-05T00:00:00"/>
        <d v="2019-03-06T00:00:00"/>
        <d v="2019-03-07T00:00:00"/>
        <d v="2019-03-08T00:00:00"/>
        <d v="2019-03-09T00:00:00"/>
        <d v="2019-03-10T00:00:00"/>
        <d v="2019-03-11T00:00:00"/>
        <d v="2019-03-12T00:00:00"/>
        <d v="2019-03-13T00:00:00"/>
        <d v="2019-03-14T00:00:00"/>
        <d v="2019-03-15T00:00:00"/>
        <d v="2019-03-16T00:00:00"/>
        <d v="2019-03-17T00:00:00"/>
        <d v="2019-03-18T00:00:00"/>
        <d v="2019-03-19T00:00:00"/>
        <d v="2019-03-20T00:00:00"/>
        <d v="2019-03-21T00:00:00"/>
        <d v="2019-03-22T00:00:00"/>
        <d v="2019-03-23T00:00:00"/>
        <d v="2019-03-24T00:00:00"/>
        <d v="2019-03-25T00:00:00"/>
        <d v="2019-03-26T00:00:00"/>
        <d v="2019-03-27T00:00:00"/>
        <d v="2019-03-28T00:00:00"/>
        <d v="2019-03-29T00:00:00"/>
        <d v="2019-03-30T00:00:00"/>
        <d v="2019-03-31T00:00:00"/>
        <d v="2019-04-01T00:00:00"/>
        <d v="2019-04-02T00:00:00"/>
        <d v="2019-04-03T00:00:00"/>
        <d v="2019-04-04T00:00:00"/>
        <d v="2019-04-05T00:00:00"/>
        <d v="2019-04-06T00:00:00"/>
        <d v="2019-04-07T00:00:00"/>
        <d v="2019-04-08T00:00:00"/>
        <d v="2019-04-09T00:00:00"/>
        <d v="2019-04-10T00:00:00"/>
        <d v="2019-04-11T00:00:00"/>
        <d v="2019-04-12T00:00:00"/>
        <d v="2019-04-13T00:00:00"/>
        <d v="2019-04-14T00:00:00"/>
        <d v="2019-04-15T00:00:00"/>
        <d v="2019-04-16T00:00:00"/>
        <d v="2019-04-17T00:00:00"/>
        <d v="2019-04-18T00:00:00"/>
        <d v="2019-04-19T00:00:00"/>
        <d v="2019-04-20T00:00:00"/>
        <d v="2019-04-21T00:00:00"/>
        <d v="2019-04-22T00:00:00"/>
        <d v="2019-04-23T00:00:00"/>
        <d v="2019-04-24T00:00:00"/>
        <d v="2019-04-25T00:00:00"/>
        <d v="2019-04-26T00:00:00"/>
        <d v="2019-04-27T00:00:00"/>
        <d v="2019-04-28T00:00:00"/>
        <d v="2019-04-29T00:00:00"/>
        <d v="2019-04-30T00:00:00"/>
        <d v="2019-05-01T00:00:00"/>
        <d v="2019-05-02T00:00:00"/>
        <d v="2019-05-03T00:00:00"/>
        <d v="2019-05-04T00:00:00"/>
        <d v="2019-05-05T00:00:00"/>
        <d v="2019-05-06T00:00:00"/>
        <d v="2019-05-07T00:00:00"/>
        <d v="2019-05-08T00:00:00"/>
        <d v="2019-05-09T00:00:00"/>
        <d v="2019-05-10T00:00:00"/>
        <d v="2019-05-11T00:00:00"/>
        <d v="2019-05-12T00:00:00"/>
        <d v="2019-05-13T00:00:00"/>
        <d v="2019-05-14T00:00:00"/>
        <d v="2019-05-15T00:00:00"/>
        <d v="2019-05-16T00:00:00"/>
        <d v="2019-05-17T00:00:00"/>
        <d v="2019-05-18T00:00:00"/>
        <d v="2019-05-19T00:00:00"/>
        <d v="2019-05-20T00:00:00"/>
        <d v="2019-05-21T00:00:00"/>
        <d v="2019-05-22T00:00:00"/>
        <d v="2019-05-23T00:00:00"/>
        <d v="2019-05-24T00:00:00"/>
        <d v="2019-05-25T00:00:00"/>
        <d v="2019-05-26T00:00:00"/>
        <d v="2019-05-27T00:00:00"/>
        <d v="2019-05-28T00:00:00"/>
        <d v="2019-05-29T00:00:00"/>
        <d v="2019-05-30T00:00:00"/>
        <d v="2019-05-31T00:00:00"/>
        <d v="2019-06-01T00:00:00"/>
        <d v="2019-06-02T00:00:00"/>
        <d v="2019-06-03T00:00:00"/>
        <d v="2019-06-04T00:00:00"/>
        <d v="2019-06-05T00:00:00"/>
        <d v="2019-06-06T00:00:00"/>
        <d v="2019-06-07T00:00:00"/>
        <d v="2019-06-08T00:00:00"/>
        <d v="2019-06-09T00:00:00"/>
        <d v="2019-06-10T00:00:00"/>
        <d v="2019-06-11T00:00:00"/>
        <d v="2019-06-12T00:00:00"/>
        <d v="2019-06-13T00:00:00"/>
        <d v="2019-06-14T00:00:00"/>
        <d v="2019-06-15T00:00:00"/>
        <d v="2019-06-16T00:00:00"/>
        <d v="2019-06-17T00:00:00"/>
        <d v="2019-06-18T00:00:00"/>
        <d v="2019-06-19T00:00:00"/>
        <d v="2019-06-20T00:00:00"/>
        <d v="2019-06-21T00:00:00"/>
        <d v="2019-06-22T00:00:00"/>
        <d v="2019-06-23T00:00:00"/>
        <d v="2019-06-24T00:00:00"/>
        <d v="2019-06-25T00:00:00"/>
        <d v="2019-06-26T00:00:00"/>
        <d v="2019-06-27T00:00:00"/>
        <d v="2019-06-28T00:00:00"/>
        <d v="2019-06-29T00:00:00"/>
        <d v="2019-06-30T00:00:00"/>
        <d v="2019-07-01T00:00:00"/>
        <d v="2019-07-02T00:00:00"/>
        <d v="2019-07-03T00:00:00"/>
        <d v="2019-07-04T00:00:00"/>
        <d v="2019-07-05T00:00:00"/>
        <d v="2019-07-06T00:00:00"/>
        <d v="2019-07-07T00:00:00"/>
        <d v="2019-07-08T00:00:00"/>
        <d v="2019-07-09T00:00:00"/>
        <d v="2019-07-10T00:00:00"/>
        <d v="2019-07-11T00:00:00"/>
        <d v="2019-07-12T00:00:00"/>
        <d v="2019-07-13T00:00:00"/>
        <d v="2019-07-14T00:00:00"/>
        <d v="2019-07-15T00:00:00"/>
        <d v="2019-07-16T00:00:00"/>
        <d v="2019-07-17T00:00:00"/>
        <d v="2019-07-18T00:00:00"/>
        <d v="2019-07-19T00:00:00"/>
        <d v="2019-07-20T00:00:00"/>
        <d v="2019-07-21T00:00:00"/>
        <d v="2019-07-22T00:00:00"/>
        <d v="2019-07-23T00:00:00"/>
        <d v="2019-07-24T00:00:00"/>
        <d v="2019-07-25T00:00:00"/>
        <d v="2019-07-26T00:00:00"/>
        <d v="2019-07-27T00:00:00"/>
        <d v="2019-07-28T00:00:00"/>
        <d v="2019-07-29T00:00:00"/>
        <d v="2019-07-30T00:00:00"/>
        <d v="2019-07-31T00:00:00"/>
        <d v="2019-08-01T00:00:00"/>
        <d v="2019-08-02T00:00:00"/>
        <d v="2019-08-03T00:00:00"/>
        <d v="2019-08-04T00:00:00"/>
        <d v="2019-08-05T00:00:00"/>
        <d v="2019-08-06T00:00:00"/>
        <d v="2019-08-07T00:00:00"/>
        <d v="2019-08-08T00:00:00"/>
        <d v="2019-08-09T00:00:00"/>
        <d v="2019-08-10T00:00:00"/>
        <d v="2019-08-11T00:00:00"/>
        <d v="2019-08-12T00:00:00"/>
        <d v="2019-08-13T00:00:00"/>
        <d v="2019-08-14T00:00:00"/>
        <d v="2019-08-15T00:00:00"/>
        <d v="2019-08-16T00:00:00"/>
        <d v="2019-08-17T00:00:00"/>
        <d v="2019-08-18T00:00:00"/>
        <d v="2019-08-19T00:00:00"/>
        <d v="2019-08-20T00:00:00"/>
        <d v="2019-08-21T00:00:00"/>
        <d v="2019-08-22T00:00:00"/>
        <d v="2019-08-23T00:00:00"/>
        <d v="2019-08-24T00:00:00"/>
        <d v="2019-08-25T00:00:00"/>
        <d v="2019-08-26T00:00:00"/>
        <d v="2019-08-27T00:00:00"/>
        <d v="2019-08-28T00:00:00"/>
        <d v="2019-08-29T00:00:00"/>
        <d v="2019-08-30T00:00:00"/>
        <d v="2019-08-31T00:00:00"/>
        <d v="2019-09-01T00:00:00"/>
        <d v="2019-09-02T00:00:00"/>
        <d v="2019-09-03T00:00:00"/>
        <d v="2019-09-04T00:00:00"/>
        <d v="2019-09-05T00:00:00"/>
        <d v="2019-09-06T00:00:00"/>
        <d v="2019-09-07T00:00:00"/>
        <d v="2019-09-08T00:00:00"/>
        <d v="2019-09-09T00:00:00"/>
        <d v="2019-09-10T00:00:00"/>
        <d v="2019-09-11T00:00:00"/>
        <d v="2019-09-12T00:00:00"/>
        <d v="2019-09-13T00:00:00"/>
        <d v="2019-09-14T00:00:00"/>
        <d v="2019-09-15T00:00:00"/>
        <d v="2019-09-16T00:00:00"/>
        <d v="2019-09-17T00:00:00"/>
        <d v="2019-09-18T00:00:00"/>
        <d v="2019-09-19T00:00:00"/>
        <d v="2019-09-20T00:00:00"/>
        <d v="2019-09-21T00:00:00"/>
        <d v="2019-09-22T00:00:00"/>
        <d v="2019-09-23T00:00:00"/>
        <d v="2019-09-24T00:00:00"/>
        <d v="2019-09-25T00:00:00"/>
        <d v="2019-09-26T00:00:00"/>
        <d v="2019-09-27T00:00:00"/>
        <d v="2019-09-28T00:00:00"/>
        <d v="2019-09-29T00:00:00"/>
        <d v="2019-09-30T00:00:00"/>
        <d v="2019-10-01T00:00:00"/>
        <d v="2019-10-02T00:00:00"/>
        <d v="2019-10-03T00:00:00"/>
        <d v="2019-10-04T00:00:00"/>
        <d v="2019-10-05T00:00:00"/>
        <d v="2019-10-06T00:00:00"/>
        <d v="2019-10-07T00:00:00"/>
        <d v="2019-10-08T00:00:00"/>
        <d v="2019-10-09T00:00:00"/>
        <d v="2019-10-10T00:00:00"/>
        <d v="2019-10-11T00:00:00"/>
        <d v="2019-10-12T00:00:00"/>
        <d v="2019-10-13T00:00:00"/>
        <d v="2019-10-14T00:00:00"/>
        <d v="2019-10-15T00:00:00"/>
        <d v="2019-10-16T00:00:00"/>
        <d v="2019-10-17T00:00:00"/>
        <d v="2019-10-18T00:00:00"/>
        <d v="2019-10-19T00:00:00"/>
        <d v="2019-10-20T00:00:00"/>
        <d v="2019-10-21T00:00:00"/>
        <d v="2019-10-22T00:00:00"/>
        <d v="2019-10-23T00:00:00"/>
        <d v="2019-10-24T00:00:00"/>
        <d v="2019-10-25T00:00:00"/>
        <d v="2019-10-26T00:00:00"/>
        <d v="2019-10-27T00:00:00"/>
        <d v="2019-10-28T00:00:00"/>
        <d v="2019-10-29T00:00:00"/>
        <d v="2019-10-30T00:00:00"/>
        <d v="2019-10-31T00:00:00"/>
        <d v="2019-11-01T00:00:00"/>
        <d v="2019-11-02T00:00:00"/>
        <d v="2019-11-03T00:00:00"/>
        <d v="2019-11-04T00:00:00"/>
        <d v="2019-11-05T00:00:00"/>
        <d v="2019-11-06T00:00:00"/>
        <d v="2019-11-07T00:00:00"/>
        <d v="2019-11-08T00:00:00"/>
        <d v="2019-11-09T00:00:00"/>
        <d v="2019-11-10T00:00:00"/>
        <d v="2019-11-11T00:00:00"/>
        <d v="2019-11-12T00:00:00"/>
        <d v="2019-11-13T00:00:00"/>
        <d v="2019-11-14T00:00:00"/>
        <d v="2019-11-15T00:00:00"/>
        <d v="2019-11-16T00:00:00"/>
        <d v="2019-11-17T00:00:00"/>
        <d v="2019-11-18T00:00:00"/>
        <d v="2019-11-19T00:00:00"/>
        <d v="2019-11-20T00:00:00"/>
        <d v="2019-11-21T00:00:00"/>
        <d v="2019-11-22T00:00:00"/>
        <d v="2019-11-23T00:00:00"/>
        <d v="2019-11-24T00:00:00"/>
        <d v="2019-11-25T00:00:00"/>
        <d v="2019-11-26T00:00:00"/>
        <d v="2019-11-27T00:00:00"/>
        <d v="2019-11-28T00:00:00"/>
        <d v="2019-11-29T00:00:00"/>
        <d v="2019-11-30T00:00:00"/>
        <d v="2019-12-01T00:00:00"/>
        <d v="2019-12-02T00:00:00"/>
        <d v="2019-12-03T00:00:00"/>
        <d v="2019-12-04T00:00:00"/>
        <d v="2019-12-05T00:00:00"/>
        <d v="2019-12-06T00:00:00"/>
        <d v="2019-12-07T00:00:00"/>
        <d v="2019-12-08T00:00:00"/>
        <d v="2019-12-09T00:00:00"/>
        <d v="2019-12-10T00:00:00"/>
        <d v="2019-12-11T00:00:00"/>
        <d v="2019-12-12T00:00:00"/>
        <d v="2019-12-13T00:00:00"/>
        <d v="2019-12-14T00:00:00"/>
        <d v="2019-12-15T00:00:00"/>
        <d v="2019-12-16T00:00:00"/>
        <d v="2019-12-17T00:00:00"/>
        <d v="2019-12-18T00:00:00"/>
        <d v="2019-12-19T00:00:00"/>
        <d v="2019-12-20T00:00:00"/>
        <d v="2019-12-21T00:00:00"/>
        <d v="2019-12-22T00:00:00"/>
        <d v="2019-12-23T00:00:00"/>
        <d v="2019-12-24T00:00:00"/>
        <d v="2019-12-25T00:00:00"/>
        <d v="2019-12-26T00:00:00"/>
        <d v="2019-12-27T00:00:00"/>
        <d v="2019-12-28T00:00:00"/>
        <d v="2019-12-29T00:00:00"/>
        <d v="2019-12-30T00:00:00"/>
        <d v="2019-12-31T00:00:00"/>
        <d v="2020-01-01T00:00:00"/>
        <d v="2020-01-02T00:00:00"/>
        <d v="2020-01-03T00:00:00"/>
        <d v="2020-01-04T00:00:00"/>
        <d v="2020-01-05T00:00:00"/>
        <d v="2020-01-06T00:00:00"/>
        <d v="2020-01-07T00:00:00"/>
        <d v="2020-01-08T00:00:00"/>
        <d v="2020-01-09T00:00:00"/>
        <d v="2020-01-10T00:00:00"/>
        <d v="2020-01-11T00:00:00"/>
        <d v="2020-01-12T00:00:00"/>
        <d v="2020-01-13T00:00:00"/>
        <d v="2020-01-14T00:00:00"/>
        <d v="2020-01-15T00:00:00"/>
        <d v="2020-01-16T00:00:00"/>
        <d v="2020-01-17T00:00:00"/>
        <d v="2020-01-18T00:00:00"/>
        <d v="2020-01-19T00:00:00"/>
        <d v="2020-01-20T00:00:00"/>
        <d v="2020-01-21T00:00:00"/>
        <d v="2020-01-22T00:00:00"/>
        <d v="2020-01-23T00:00:00"/>
        <d v="2020-01-24T00:00:00"/>
        <d v="2020-01-25T00:00:00"/>
        <d v="2020-01-26T00:00:00"/>
        <d v="2020-01-27T00:00:00"/>
        <d v="2020-01-28T00:00:00"/>
        <d v="2020-01-29T00:00:00"/>
        <d v="2020-01-30T00:00:00"/>
        <d v="2020-01-31T00:00:00"/>
        <d v="2020-02-01T00:00:00"/>
        <d v="2020-02-02T00:00:00"/>
        <d v="2020-02-03T00:00:00"/>
        <d v="2020-02-04T00:00:00"/>
        <d v="2020-02-05T00:00:00"/>
        <d v="2020-02-06T00:00:00"/>
        <d v="2020-02-07T00:00:00"/>
        <d v="2020-02-08T00:00:00"/>
        <d v="2020-02-09T00:00:00"/>
        <d v="2020-02-10T00:00:00"/>
        <d v="2020-02-11T00:00:00"/>
        <d v="2020-02-12T00:00:00"/>
        <d v="2020-02-13T00:00:00"/>
        <d v="2020-02-14T00:00:00"/>
        <d v="2020-02-15T00:00:00"/>
        <d v="2020-02-16T00:00:00"/>
        <d v="2020-02-17T00:00:00"/>
        <d v="2020-02-18T00:00:00"/>
        <d v="2020-02-19T00:00:00"/>
        <d v="2020-02-20T00:00:00"/>
        <d v="2020-02-21T00:00:00"/>
        <d v="2020-02-22T00:00:00"/>
        <d v="2020-02-23T00:00:00"/>
        <d v="2020-02-24T00:00:00"/>
        <d v="2020-02-25T00:00:00"/>
        <d v="2020-02-26T00:00:00"/>
        <d v="2020-02-27T00:00:00"/>
        <d v="2020-02-28T00:00:00"/>
        <d v="2020-02-29T00:00:00"/>
        <d v="2020-03-01T00:00:00"/>
        <d v="2020-03-02T00:00:00"/>
        <d v="2020-03-03T00:00:00"/>
        <d v="2020-03-04T00:00:00"/>
        <d v="2020-03-05T00:00:00"/>
        <d v="2020-03-06T00:00:00"/>
        <d v="2020-03-07T00:00:00"/>
        <d v="2020-03-08T00:00:00"/>
        <d v="2020-03-09T00:00:00"/>
        <d v="2020-03-10T00:00:00"/>
        <d v="2020-03-11T00:00:00"/>
        <d v="2020-03-12T00:00:00"/>
        <d v="2020-03-13T00:00:00"/>
        <d v="2020-03-14T00:00:00"/>
        <d v="2020-03-15T00:00:00"/>
        <d v="2020-03-16T00:00:00"/>
        <d v="2020-03-17T00:00:00"/>
        <d v="2020-03-18T00:00:00"/>
        <d v="2020-03-19T00:00:00"/>
        <d v="2020-03-20T00:00:00"/>
        <d v="2020-03-21T00:00:00"/>
        <d v="2020-03-22T00:00:00"/>
        <d v="2020-03-23T00:00:00"/>
        <d v="2020-03-24T00:00:00"/>
        <d v="2020-03-25T00:00:00"/>
        <d v="2020-03-26T00:00:00"/>
        <d v="2020-03-27T00:00:00"/>
        <d v="2020-03-28T00:00:00"/>
        <d v="2020-03-29T00:00:00"/>
        <d v="2020-03-30T00:00:00"/>
        <d v="2020-03-31T00:00:00"/>
        <d v="2020-04-01T00:00:00"/>
        <d v="2020-04-02T00:00:00"/>
        <d v="2020-04-03T00:00:00"/>
        <d v="2020-04-04T00:00:00"/>
        <d v="2020-04-05T00:00:00"/>
        <d v="2020-04-06T00:00:00"/>
        <d v="2020-04-07T00:00:00"/>
        <d v="2020-04-08T00:00:00"/>
        <d v="2020-04-09T00:00:00"/>
        <d v="2020-04-10T00:00:00"/>
        <d v="2020-04-11T00:00:00"/>
        <d v="2020-04-12T00:00:00"/>
        <d v="2020-04-13T00:00:00"/>
        <d v="2020-04-14T00:00:00"/>
        <d v="2020-04-15T00:00:00"/>
        <d v="2020-04-16T00:00:00"/>
        <d v="2020-04-17T00:00:00"/>
        <d v="2020-04-18T00:00:00"/>
        <d v="2020-04-19T00:00:00"/>
        <d v="2020-04-20T00:00:00"/>
        <d v="2020-04-21T00:00:00"/>
        <d v="2020-04-22T00:00:00"/>
        <d v="2020-04-23T00:00:00"/>
        <d v="2020-04-24T00:00:00"/>
        <d v="2020-04-25T00:00:00"/>
        <d v="2020-04-26T00:00:00"/>
        <d v="2020-04-27T00:00:00"/>
        <d v="2020-04-28T00:00:00"/>
        <d v="2020-04-29T00:00:00"/>
        <d v="2020-04-30T00:00:00"/>
        <d v="2020-05-01T00:00:00"/>
        <d v="2020-05-02T00:00:00"/>
        <d v="2020-05-03T00:00:00"/>
        <d v="2020-05-04T00:00:00"/>
        <d v="2020-05-05T00:00:00"/>
        <d v="2020-05-06T00:00:00"/>
        <d v="2020-05-07T00:00:00"/>
        <d v="2020-05-08T00:00:00"/>
        <d v="2020-05-09T00:00:00"/>
        <d v="2020-05-10T00:00:00"/>
        <d v="2020-05-11T00:00:00"/>
        <d v="2020-05-12T00:00:00"/>
        <d v="2020-05-13T00:00:00"/>
        <d v="2020-05-14T00:00:00"/>
        <d v="2020-05-15T00:00:00"/>
        <d v="2020-05-16T00:00:00"/>
        <d v="2020-05-17T00:00:00"/>
        <d v="2020-05-18T00:00:00"/>
        <d v="2020-05-19T00:00:00"/>
        <d v="2020-05-20T00:00:00"/>
        <d v="2020-05-21T00:00:00"/>
        <d v="2020-05-22T00:00:00"/>
        <d v="2020-05-23T00:00:00"/>
        <d v="2020-05-24T00:00:00"/>
        <d v="2020-05-25T00:00:00"/>
        <d v="2020-05-26T00:00:00"/>
        <d v="2020-05-27T00:00:00"/>
        <d v="2020-05-28T00:00:00"/>
        <d v="2020-05-29T00:00:00"/>
        <d v="2020-05-30T00:00:00"/>
        <d v="2020-05-31T00:00:00"/>
        <d v="2020-06-01T00:00:00"/>
        <d v="2020-06-02T00:00:00"/>
        <d v="2020-06-03T00:00:00"/>
        <d v="2020-06-04T00:00:00"/>
        <d v="2020-06-05T00:00:00"/>
        <d v="2020-06-06T00:00:00"/>
        <d v="2020-06-07T00:00:00"/>
        <d v="2020-06-08T00:00:00"/>
        <d v="2020-06-09T00:00:00"/>
        <d v="2020-06-10T00:00:00"/>
        <d v="2020-06-11T00:00:00"/>
        <d v="2020-06-12T00:00:00"/>
        <d v="2020-06-13T00:00:00"/>
        <d v="2020-06-14T00:00:00"/>
        <d v="2020-06-15T00:00:00"/>
        <d v="2020-06-16T00:00:00"/>
        <d v="2020-06-17T00:00:00"/>
        <d v="2020-06-18T00:00:00"/>
        <d v="2020-06-19T00:00:00"/>
        <d v="2020-06-20T00:00:00"/>
        <d v="2020-06-21T00:00:00"/>
        <d v="2020-06-22T00:00:00"/>
        <d v="2020-06-23T00:00:00"/>
        <d v="2020-06-24T00:00:00"/>
        <d v="2020-06-25T00:00:00"/>
        <d v="2020-06-26T00:00:00"/>
        <d v="2020-06-27T00:00:00"/>
        <d v="2020-06-28T00:00:00"/>
        <d v="2020-06-29T00:00:00"/>
        <d v="2020-06-30T00:00:00"/>
        <d v="2020-07-01T00:00:00"/>
        <d v="2020-07-02T00:00:00"/>
        <d v="2020-07-03T00:00:00"/>
        <d v="2020-07-04T00:00:00"/>
        <d v="2020-07-05T00:00:00"/>
        <d v="2020-07-06T00:00:00"/>
        <d v="2020-07-07T00:00:00"/>
        <d v="2020-07-08T00:00:00"/>
        <d v="2020-07-09T00:00:00"/>
        <d v="2020-07-10T00:00:00"/>
        <d v="2020-07-11T00:00:00"/>
        <d v="2020-07-12T00:00:00"/>
        <d v="2020-07-13T00:00:00"/>
        <d v="2020-07-14T00:00:00"/>
        <d v="2020-07-15T00:00:00"/>
        <d v="2020-07-16T00:00:00"/>
        <d v="2020-07-17T00:00:00"/>
        <d v="2020-07-18T00:00:00"/>
        <d v="2020-07-19T00:00:00"/>
        <d v="2020-07-20T00:00:00"/>
        <d v="2020-07-21T00:00:00"/>
        <d v="2020-07-22T00:00:00"/>
        <d v="2020-07-23T00:00:00"/>
        <d v="2020-07-24T00:00:00"/>
        <d v="2020-07-25T00:00:00"/>
        <d v="2020-07-26T00:00:00"/>
        <d v="2020-07-27T00:00:00"/>
        <d v="2020-07-28T00:00:00"/>
        <d v="2020-07-29T00:00:00"/>
        <d v="2020-07-30T00:00:00"/>
        <d v="2020-07-31T00:00:00"/>
        <d v="2020-08-01T00:00:00"/>
        <d v="2020-08-02T00:00:00"/>
        <d v="2020-08-03T00:00:00"/>
        <d v="2020-08-04T00:00:00"/>
        <d v="2020-08-05T00:00:00"/>
        <d v="2020-08-06T00:00:00"/>
        <d v="2020-08-07T00:00:00"/>
        <d v="2020-08-08T00:00:00"/>
        <d v="2020-08-09T00:00:00"/>
        <d v="2020-08-10T00:00:00"/>
        <d v="2020-08-11T00:00:00"/>
        <d v="2020-08-12T00:00:00"/>
        <d v="2020-08-13T00:00:00"/>
        <d v="2020-08-14T00:00:00"/>
        <d v="2020-08-15T00:00:00"/>
        <d v="2020-08-16T00:00:00"/>
        <d v="2020-08-17T00:00:00"/>
        <d v="2020-08-18T00:00:00"/>
        <d v="2020-08-19T00:00:00"/>
        <d v="2020-08-20T00:00:00"/>
        <d v="2020-08-21T00:00:00"/>
        <d v="2020-08-22T00:00:00"/>
        <d v="2020-08-23T00:00:00"/>
        <d v="2020-08-24T00:00:00"/>
        <d v="2020-08-25T00:00:00"/>
        <d v="2020-08-26T00:00:00"/>
        <d v="2020-08-27T00:00:00"/>
        <d v="2020-08-28T00:00:00"/>
        <d v="2020-08-29T00:00:00"/>
        <d v="2020-08-30T00:00:00"/>
        <d v="2020-08-31T00:00:00"/>
        <d v="2020-09-01T00:00:00"/>
        <d v="2020-09-02T00:00:00"/>
        <d v="2020-09-03T00:00:00"/>
        <d v="2020-09-04T00:00:00"/>
        <d v="2020-09-05T00:00:00"/>
        <d v="2020-09-06T00:00:00"/>
        <d v="2020-09-07T00:00:00"/>
        <d v="2020-09-08T00:00:00"/>
        <d v="2020-09-09T00:00:00"/>
        <d v="2020-09-10T00:00:00"/>
        <d v="2020-09-11T00:00:00"/>
        <d v="2020-09-12T00:00:00"/>
        <d v="2020-09-13T00:00:00"/>
        <d v="2020-09-14T00:00:00"/>
        <d v="2020-09-15T00:00:00"/>
        <d v="2020-09-16T00:00:00"/>
        <d v="2020-09-17T00:00:00"/>
        <d v="2020-09-18T00:00:00"/>
        <d v="2020-09-19T00:00:00"/>
        <d v="2020-09-20T00:00:00"/>
        <d v="2020-09-21T00:00:00"/>
        <d v="2020-09-22T00:00:00"/>
        <d v="2020-09-23T00:00:00"/>
        <d v="2020-09-24T00:00:00"/>
        <d v="2020-09-25T00:00:00"/>
        <d v="2020-09-26T00:00:00"/>
        <d v="2020-09-27T00:00:00"/>
        <d v="2020-09-28T00:00:00"/>
        <d v="2020-09-29T00:00:00"/>
        <d v="2020-09-30T00:00:00"/>
        <d v="2020-10-01T00:00:00"/>
        <d v="2020-10-02T00:00:00"/>
        <d v="2020-10-03T00:00:00"/>
        <d v="2020-10-04T00:00:00"/>
        <d v="2020-10-05T00:00:00"/>
        <d v="2020-10-06T00:00:00"/>
        <d v="2020-10-07T00:00:00"/>
        <d v="2020-10-08T00:00:00"/>
        <d v="2020-10-09T00:00:00"/>
        <d v="2020-10-10T00:00:00"/>
        <d v="2020-10-11T00:00:00"/>
        <d v="2020-10-12T00:00:00"/>
        <d v="2020-10-13T00:00:00"/>
        <d v="2020-10-14T00:00:00"/>
        <d v="2020-10-15T00:00:00"/>
        <d v="2020-10-16T00:00:00"/>
        <d v="2020-10-17T00:00:00"/>
        <d v="2020-10-18T00:00:00"/>
        <d v="2020-10-19T00:00:00"/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5T00:00:00"/>
        <d v="2021-01-16T00:00:00"/>
        <d v="2021-01-17T00:00:00"/>
        <d v="2021-01-18T00:00:00"/>
        <d v="2021-01-19T00:00:00"/>
        <d v="2021-01-20T00:00:00"/>
        <d v="2021-01-21T00:00:00"/>
        <d v="2021-01-22T00:00:00"/>
        <d v="2021-01-23T00:00:00"/>
        <d v="2021-01-24T00:00:00"/>
        <d v="2021-01-25T00:00:00"/>
        <d v="2021-01-26T00:00:00"/>
        <d v="2021-01-27T00:00:00"/>
        <d v="2021-01-28T00:00:00"/>
        <d v="2021-01-29T00:00:00"/>
        <d v="2021-01-30T00:00:00"/>
        <d v="2021-01-31T00:00:00"/>
        <d v="2021-02-01T00:00:00"/>
        <d v="2021-02-02T00:00:00"/>
        <d v="2021-02-03T00:00:00"/>
        <d v="2021-02-04T00:00:00"/>
        <d v="2021-02-05T00:00:00"/>
        <d v="2021-02-06T00:00:00"/>
        <d v="2021-02-07T00:00:00"/>
        <d v="2021-02-08T00:00:00"/>
        <d v="2021-02-09T00:00:00"/>
        <d v="2021-02-10T00:00:00"/>
        <d v="2021-02-11T00:00:00"/>
        <d v="2021-02-12T00:00:00"/>
        <d v="2021-02-13T00:00:00"/>
        <d v="2021-02-14T00:00:00"/>
        <d v="2021-02-15T00:00:00"/>
        <d v="2021-02-16T00:00:00"/>
        <d v="2021-02-17T00:00:00"/>
        <d v="2021-02-18T00:00:00"/>
        <d v="2021-02-19T00:00:00"/>
        <d v="2021-02-20T00:00:00"/>
        <d v="2021-02-21T00:00:00"/>
        <d v="2021-02-22T00:00:00"/>
        <d v="2021-02-23T00:00:00"/>
        <d v="2021-02-24T00:00:00"/>
        <d v="2021-02-25T00:00:00"/>
        <d v="2021-02-26T00:00:00"/>
        <d v="2021-02-27T00:00:00"/>
        <d v="2021-02-28T00:00:00"/>
        <d v="2021-03-01T00:00:00"/>
        <d v="2021-03-02T00:00:00"/>
        <d v="2021-03-03T00:00:00"/>
        <d v="2021-03-04T00:00:00"/>
        <d v="2021-03-05T00:00:00"/>
        <d v="2021-03-06T00:00:00"/>
        <d v="2021-03-07T00:00:00"/>
        <d v="2021-03-08T00:00:00"/>
        <d v="2021-03-09T00:00:00"/>
        <d v="2021-03-10T00:00:00"/>
        <d v="2021-03-11T00:00:00"/>
        <d v="2021-03-12T00:00:00"/>
        <d v="2021-03-13T00:00:00"/>
        <d v="2021-03-14T00:00:00"/>
        <d v="2021-03-15T00:00:00"/>
        <d v="2021-03-16T00:00:00"/>
        <d v="2021-03-17T00:00:00"/>
        <d v="2021-03-18T00:00:00"/>
        <d v="2021-03-19T00:00:00"/>
        <d v="2021-03-20T00:00:00"/>
        <d v="2021-03-21T00:00:00"/>
        <d v="2021-03-22T00:00:00"/>
        <d v="2021-03-23T00:00:00"/>
        <d v="2021-03-24T00:00:00"/>
        <d v="2021-03-25T00:00:00"/>
        <d v="2021-03-26T00:00:00"/>
        <d v="2021-03-27T00:00:00"/>
        <d v="2021-03-28T00:00:00"/>
        <d v="2021-03-29T00:00:00"/>
        <d v="2021-03-30T00:00:00"/>
        <d v="2021-03-31T00:00:00"/>
        <d v="2021-04-01T00:00:00"/>
        <d v="2021-04-02T00:00:00"/>
        <d v="2021-04-03T00:00:00"/>
        <d v="2021-04-04T00:00:00"/>
        <d v="2021-04-05T00:00:00"/>
        <d v="2021-04-06T00:00:00"/>
        <d v="2021-04-07T00:00:00"/>
        <d v="2021-04-08T00:00:00"/>
        <d v="2021-04-09T00:00:00"/>
        <d v="2021-04-10T00:00:00"/>
        <d v="2021-04-11T00:00:00"/>
        <d v="2021-04-12T00:00:00"/>
        <d v="2021-04-13T00:00:00"/>
        <d v="2021-04-14T00:00:00"/>
        <d v="2021-04-15T00:00:00"/>
        <d v="2021-04-16T00:00:00"/>
        <d v="2021-04-17T00:00:00"/>
        <d v="2021-04-18T00:00:00"/>
        <d v="2021-04-19T00:00:00"/>
        <d v="2021-04-20T00:00:00"/>
        <d v="2021-04-21T00:00:00"/>
        <d v="2021-04-22T00:00:00"/>
        <d v="2021-04-23T00:00:00"/>
        <d v="2021-04-24T00:00:00"/>
        <d v="2021-04-25T00:00:00"/>
        <d v="2021-04-26T00:00:00"/>
        <d v="2021-04-27T00:00:00"/>
        <d v="2021-04-28T00:00:00"/>
        <d v="2021-04-29T00:00:00"/>
        <d v="2021-04-30T00:00:00"/>
        <d v="2021-05-01T00:00:00"/>
        <d v="2021-05-02T00:00:00"/>
        <d v="2021-05-03T00:00:00"/>
        <d v="2021-05-04T00:00:00"/>
        <d v="2021-05-05T00:00:00"/>
        <d v="2021-05-06T00:00:00"/>
        <d v="2021-05-07T00:00:00"/>
        <d v="2021-05-08T00:00:00"/>
        <d v="2021-05-09T00:00:00"/>
        <d v="2021-05-10T00:00:00"/>
        <d v="2021-05-11T00:00:00"/>
        <d v="2021-05-12T00:00:00"/>
        <d v="2021-05-13T00:00:00"/>
        <d v="2021-05-14T00:00:00"/>
        <d v="2021-05-15T00:00:00"/>
        <d v="2021-05-16T00:00:00"/>
        <d v="2021-05-17T00:00:00"/>
        <d v="2021-05-18T00:00:00"/>
        <d v="2021-05-19T00:00:00"/>
        <d v="2021-05-20T00:00:00"/>
        <d v="2021-05-21T00:00:00"/>
        <d v="2021-05-22T00:00:00"/>
        <d v="2021-05-23T00:00:00"/>
        <d v="2021-05-24T00:00:00"/>
        <d v="2021-05-25T00:00:00"/>
        <d v="2021-05-26T00:00:00"/>
        <d v="2021-05-27T00:00:00"/>
        <d v="2021-05-28T00:00:00"/>
        <d v="2021-05-29T00:00:00"/>
        <d v="2021-05-30T00:00:00"/>
        <d v="2021-05-31T00:00:00"/>
        <d v="2021-06-01T00:00:00"/>
        <d v="2021-06-02T00:00:00"/>
        <d v="2021-06-03T00:00:00"/>
        <d v="2021-06-04T00:00:00"/>
        <d v="2021-06-05T00:00:00"/>
        <d v="2021-06-06T00:00:00"/>
        <d v="2021-06-07T00:00:00"/>
        <d v="2021-06-08T00:00:00"/>
        <d v="2021-06-09T00:00:00"/>
        <d v="2021-06-10T00:00:00"/>
        <d v="2021-06-11T00:00:00"/>
        <d v="2021-06-12T00:00:00"/>
        <d v="2021-06-13T00:00:00"/>
        <d v="2021-06-14T00:00:00"/>
        <d v="2021-06-15T00:00:00"/>
        <d v="2021-06-16T00:00:00"/>
        <d v="2021-06-17T00:00:00"/>
        <d v="2021-06-18T00:00:00"/>
        <d v="2021-06-19T00:00:00"/>
        <d v="2021-06-20T00:00:00"/>
        <d v="2021-06-21T00:00:00"/>
        <d v="2021-06-22T00:00:00"/>
        <d v="2021-06-23T00:00:00"/>
        <d v="2021-06-24T00:00:00"/>
        <d v="2021-06-25T00:00:00"/>
        <d v="2021-06-26T00:00:00"/>
        <d v="2021-06-27T00:00:00"/>
        <d v="2021-06-28T00:00:00"/>
        <d v="2021-06-29T00:00:00"/>
        <d v="2021-06-30T00:00:00"/>
        <d v="2021-07-01T00:00:00"/>
        <d v="2021-07-02T00:00:00"/>
        <d v="2021-07-03T00:00:00"/>
        <d v="2021-07-04T00:00:00"/>
        <d v="2021-07-05T00:00:00"/>
        <d v="2021-07-06T00:00:00"/>
        <d v="2021-07-07T00:00:00"/>
        <d v="2021-07-08T00:00:00"/>
        <d v="2021-07-09T00:00:00"/>
        <d v="2021-07-10T00:00:00"/>
        <d v="2021-07-11T00:00:00"/>
        <d v="2021-07-12T00:00:00"/>
        <d v="2021-07-13T00:00:00"/>
        <d v="2021-07-14T00:00:00"/>
        <d v="2021-07-15T00:00:00"/>
        <d v="2021-07-16T00:00:00"/>
        <d v="2021-07-17T00:00:00"/>
        <d v="2021-07-18T00:00:00"/>
        <d v="2021-07-19T00:00:00"/>
        <d v="2021-07-20T00:00:00"/>
        <d v="2021-07-21T00:00:00"/>
        <d v="2021-07-22T00:00:00"/>
        <d v="2021-07-23T00:00:00"/>
        <d v="2021-07-24T00:00:00"/>
        <d v="2021-07-25T00:00:00"/>
        <d v="2021-07-26T00:00:00"/>
        <d v="2021-07-27T00:00:00"/>
        <d v="2021-07-28T00:00:00"/>
        <d v="2021-07-29T00:00:00"/>
        <d v="2021-07-30T00:00:00"/>
        <d v="2021-07-31T00:00:00"/>
        <d v="2021-08-01T00:00:00"/>
        <d v="2021-08-02T00:00:00"/>
        <d v="2021-08-03T00:00:00"/>
        <d v="2021-08-04T00:00:00"/>
        <d v="2021-08-05T00:00:00"/>
        <d v="2021-08-06T00:00:00"/>
        <d v="2021-08-07T00:00:00"/>
        <d v="2021-08-08T00:00:00"/>
        <d v="2021-08-09T00:00:00"/>
        <d v="2021-08-10T00:00:00"/>
        <d v="2021-08-11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7T00:00:00"/>
        <d v="2021-08-28T00:00:00"/>
        <d v="2021-08-29T00:00:00"/>
        <d v="2021-08-30T00:00:00"/>
        <d v="2021-08-31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16T00:00:00"/>
        <d v="2021-09-17T00:00:00"/>
        <d v="2021-09-18T00:00:00"/>
        <d v="2021-09-19T00:00:00"/>
        <d v="2021-09-20T00:00:00"/>
        <d v="2021-09-21T00:00:00"/>
        <d v="2021-09-22T00:00:00"/>
        <d v="2021-09-23T00:00:00"/>
        <d v="2021-09-24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7T00:00:00"/>
        <d v="2021-10-08T00:00:00"/>
        <d v="2021-10-09T00:00:00"/>
        <d v="2021-10-10T00:00:00"/>
        <d v="2021-10-11T00:00:00"/>
        <d v="2021-10-12T00:00:00"/>
        <d v="2021-10-13T00:00:00"/>
        <d v="2021-10-14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6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6T00:00:00"/>
        <d v="2022-10-17T00:00:00"/>
        <d v="2022-10-18T00:00:00"/>
        <d v="2022-10-19T00:00:00"/>
        <d v="2022-10-20T00:00:00"/>
        <d v="2022-10-21T00:00:00"/>
        <d v="2022-10-22T00:00:00"/>
        <d v="2022-10-23T00:00:00"/>
        <d v="2022-10-24T00:00:00"/>
        <d v="2022-10-25T00:00:00"/>
        <d v="2022-10-26T00:00:00"/>
        <d v="2022-10-27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5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27T00:00:00"/>
        <d v="2023-02-28T00:00:00"/>
        <d v="2023-03-01T00:00:00"/>
        <d v="2023-03-02T00:00:00"/>
        <d v="2023-03-03T00:00:00"/>
        <d v="2023-03-04T00:00:00"/>
        <d v="2023-03-05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0T00:00:00"/>
        <d v="2023-10-21T00:00:00"/>
        <d v="2023-10-22T00:00:00"/>
        <d v="2023-10-23T00:00:00"/>
        <d v="2023-10-24T00:00:00"/>
        <d v="2023-10-25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5T00:00:00"/>
        <d v="2024-02-26T00:00:00"/>
        <d v="2024-02-27T00:00:00"/>
        <d v="2024-02-28T00:00:00"/>
        <d v="2024-02-29T00:00:00"/>
        <d v="2024-03-01T00:00:00"/>
        <d v="2024-03-02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7T00:00:00"/>
        <d v="2024-03-28T00:00:00"/>
        <d v="2024-03-29T00:00:00"/>
        <d v="2024-03-30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5T00:00:00"/>
        <d v="2024-06-26T00:00:00"/>
        <d v="2024-06-27T00:00:00"/>
        <d v="2024-06-28T00:00:00"/>
        <d v="2024-06-29T00:00:00"/>
        <d v="2024-06-30T00:00:00"/>
        <d v="2024-07-01T00:00:00"/>
        <d v="2024-07-02T00:00:00"/>
        <d v="2024-07-03T00:00:00"/>
        <d v="2024-07-04T00:00:00"/>
        <d v="2024-07-05T00:00:00"/>
        <d v="2024-07-06T00:00:00"/>
        <d v="2024-07-07T00:00:00"/>
        <d v="2024-07-08T00:00:00"/>
        <d v="2024-07-09T00:00:00"/>
        <d v="2024-07-10T00:00:00"/>
        <d v="2024-07-11T00:00:00"/>
        <d v="2024-07-12T00:00:00"/>
        <d v="2024-07-13T00:00:00"/>
        <d v="2024-07-14T00:00:00"/>
        <d v="2024-07-15T00:00:00"/>
        <d v="2024-07-16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5T00:00:00"/>
        <d v="2024-08-26T00:00:00"/>
        <d v="2024-08-27T00:00:00"/>
        <d v="2024-08-28T00:00:00"/>
        <d v="2024-08-29T00:00:00"/>
        <d v="2024-08-30T00:00:00"/>
        <d v="2024-08-31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2T00:00:00"/>
        <d v="2024-09-13T00:00:00"/>
        <d v="2024-09-14T00:00:00"/>
        <d v="2024-09-15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29T00:00:00"/>
        <d v="2024-09-30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3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6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6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d v="2025-06-12T00:00:00"/>
        <d v="2025-06-13T00:00:00"/>
        <d v="2025-06-14T00:00:00"/>
        <d v="2025-06-15T00:00:00"/>
        <d v="2025-06-16T00:00:00"/>
        <d v="2025-06-17T00:00:00"/>
        <d v="2025-06-18T00:00:00"/>
        <d v="2025-06-19T00:00:00"/>
        <d v="2025-06-20T00:00:00"/>
        <d v="2025-06-21T00:00:00"/>
        <d v="2025-06-22T00:00:00"/>
        <d v="2025-06-23T00:00:00"/>
        <d v="2025-06-24T00:00:00"/>
        <d v="2025-06-25T00:00:00"/>
        <d v="2025-06-26T00:00:00"/>
        <d v="2025-06-27T00:00:00"/>
        <d v="2025-06-28T00:00:00"/>
        <d v="2025-06-29T00:00:00"/>
        <d v="2025-06-30T00:00:00"/>
        <d v="2025-07-01T00:00:00"/>
        <d v="2025-07-02T00:00:00"/>
        <d v="2025-07-03T00:00:00"/>
        <d v="2025-07-04T00:00:00"/>
        <d v="2025-07-05T00:00:00"/>
        <d v="2025-07-06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7T00:00:00"/>
        <d v="2025-07-18T00:00:00"/>
        <d v="2025-07-19T00:00:00"/>
        <d v="2025-07-20T00:00:00"/>
        <d v="2025-07-21T00:00:00"/>
        <d v="2025-07-22T00:00:00"/>
        <d v="2025-07-23T00:00:00"/>
        <d v="2025-07-24T00:00:00"/>
        <d v="2025-07-25T00:00:00"/>
        <d v="2025-07-26T00:00:00"/>
        <d v="2025-07-27T00:00:00"/>
        <d v="2025-07-28T00:00:00"/>
        <d v="2025-07-29T00:00:00"/>
        <d v="2025-07-30T00:00:00"/>
        <d v="2025-07-31T00:00:00"/>
        <d v="2025-08-01T00:00:00"/>
        <d v="2025-08-02T00:00:00"/>
        <d v="2025-08-03T00:00:00"/>
        <d v="2025-08-04T00:00:00"/>
        <d v="2025-08-05T00:00:00"/>
        <d v="2025-08-06T00:00:00"/>
        <d v="2025-08-07T00:00:00"/>
        <d v="2025-08-08T00:00:00"/>
        <d v="2025-08-09T00:00:00"/>
        <d v="2025-08-10T00:00:00"/>
        <d v="2025-08-11T00:00:00"/>
        <d v="2025-08-12T00:00:00"/>
        <d v="2025-08-13T00:00:00"/>
        <d v="2025-08-14T00:00:00"/>
        <d v="2025-08-15T00:00:00"/>
        <d v="2025-08-16T00:00:00"/>
        <d v="2025-08-17T00:00:00"/>
        <d v="2025-08-18T00:00:00"/>
        <d v="2025-08-19T00:00:00"/>
        <d v="2025-08-20T00:00:00"/>
        <d v="2025-08-21T00:00:00"/>
        <d v="2025-08-22T00:00:00"/>
        <d v="2025-08-23T00:00:00"/>
        <d v="2025-08-24T00:00:00"/>
        <d v="2025-08-25T00:00:00"/>
        <d v="2025-08-26T00:00:00"/>
        <d v="2025-08-27T00:00:00"/>
        <d v="2025-08-28T00:00:00"/>
        <d v="2025-08-29T00:00:00"/>
        <d v="2025-08-30T00:00:00"/>
        <d v="2025-08-31T00:00:00"/>
        <d v="2025-09-01T00:00:00"/>
        <d v="2025-09-02T00:00:00"/>
        <d v="2025-09-03T00:00:00"/>
        <d v="2025-09-04T00:00:00"/>
        <d v="2025-09-05T00:00:00"/>
        <d v="2025-09-06T00:00:00"/>
        <d v="2025-09-07T00:00:00"/>
        <d v="2025-09-08T00:00:00"/>
        <d v="2025-09-09T00:00:00"/>
        <d v="2025-09-10T00:00:00"/>
        <d v="2025-09-11T00:00:00"/>
        <d v="2025-09-12T00:00:00"/>
        <d v="2025-09-13T00:00:00"/>
        <d v="2025-09-14T00:00:00"/>
        <d v="2025-09-15T00:00:00"/>
        <d v="2025-09-16T00:00:00"/>
        <d v="2025-09-17T00:00:00"/>
        <d v="2025-09-18T00:00:00"/>
        <d v="2025-09-19T00:00:00"/>
        <d v="2025-09-20T00:00:00"/>
        <d v="2025-09-21T00:00:00"/>
        <d v="2025-09-22T00:00:00"/>
        <d v="2025-09-23T00:00:00"/>
        <d v="2025-09-24T00:00:00"/>
        <d v="2025-09-25T00:00:00"/>
        <d v="2025-09-26T00:00:00"/>
        <d v="2025-09-27T00:00:00"/>
        <d v="2025-09-28T00:00:00"/>
        <d v="2025-09-29T00:00:00"/>
        <d v="2025-09-30T00:00:00"/>
        <d v="2025-10-01T00:00:00"/>
        <d v="2025-10-02T00:00:00"/>
        <d v="2025-10-03T00:00:00"/>
        <d v="2025-10-04T00:00:00"/>
        <d v="2025-10-05T00:00:00"/>
        <d v="2025-10-06T00:00:00"/>
        <d v="2025-10-07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6T00:00:00"/>
        <d v="2025-10-17T00:00:00"/>
        <d v="2025-10-18T00:00:00"/>
        <d v="2025-10-19T00:00:00"/>
        <d v="2025-10-20T00:00:00"/>
        <d v="2025-10-21T00:00:00"/>
        <d v="2025-10-22T00:00:00"/>
        <d v="2025-10-23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5T00:00:00"/>
        <d v="2025-11-16T00:00:00"/>
        <d v="2025-11-17T00:00:00"/>
        <d v="2025-11-18T00:00:00"/>
        <d v="2025-11-19T00:00:00"/>
        <d v="2025-11-20T00:00:00"/>
        <d v="2025-11-21T00:00:00"/>
        <d v="2025-11-22T00:00:00"/>
        <d v="2025-11-23T00:00:00"/>
        <d v="2025-11-24T00:00:00"/>
        <d v="2025-11-25T00:00:00"/>
        <d v="2025-11-26T00:00:00"/>
        <d v="2025-11-27T00:00:00"/>
        <d v="2025-11-28T00:00:00"/>
        <d v="2025-11-29T00:00:00"/>
        <d v="2025-11-30T00:00:00"/>
        <d v="2025-12-01T00:00:00"/>
        <d v="2025-12-02T00:00:00"/>
        <d v="2025-12-03T00:00:00"/>
        <d v="2025-12-04T00:00:00"/>
        <d v="2025-12-05T00:00:00"/>
        <d v="2025-12-06T00:00:00"/>
        <d v="2025-12-07T00:00:00"/>
        <d v="2025-12-08T00:00:00"/>
        <d v="2025-12-09T00:00:00"/>
        <d v="2025-12-10T00:00:00"/>
        <d v="2025-12-11T00:00:00"/>
        <d v="2025-12-12T00:00:00"/>
        <d v="2025-12-13T00:00:00"/>
        <d v="2025-12-14T00:00:00"/>
        <d v="2025-12-15T00:00:00"/>
        <d v="2025-12-16T00:00:00"/>
        <d v="2025-12-17T00:00:00"/>
        <d v="2025-12-18T00:00:00"/>
        <d v="2025-12-19T00:00:00"/>
        <d v="2025-12-20T00:00:00"/>
        <d v="2025-12-21T00:00:00"/>
        <d v="2025-12-22T00:00:00"/>
        <d v="2025-12-23T00:00:00"/>
        <d v="2025-12-24T00:00:00"/>
        <d v="2025-12-25T00:00:00"/>
        <d v="2025-12-26T00:00:00"/>
        <d v="2025-12-27T00:00:00"/>
        <d v="2025-12-28T00:00:00"/>
        <d v="2025-12-29T00:00:00"/>
        <d v="2025-12-30T00:00:00"/>
        <d v="2025-12-31T00:00:00"/>
        <d v="2026-01-01T00:00:00"/>
        <d v="2026-01-02T00:00:00"/>
        <d v="2026-01-03T00:00:00"/>
        <d v="2026-01-04T00:00:00"/>
        <d v="2026-01-05T00:00:00"/>
        <d v="2026-01-06T00:00:00"/>
        <d v="2026-01-07T00:00:00"/>
        <d v="2026-01-08T00:00:00"/>
        <d v="2026-01-09T00:00:00"/>
        <d v="2026-01-10T00:00:00"/>
        <d v="2026-01-11T00:00:00"/>
        <d v="2026-01-12T00:00:00"/>
        <d v="2026-01-13T00:00:00"/>
        <d v="2026-01-14T00:00:00"/>
        <d v="2026-01-15T00:00:00"/>
        <d v="2026-01-16T00:00:00"/>
        <d v="2026-01-17T00:00:00"/>
        <d v="2026-01-18T00:00:00"/>
        <d v="2026-01-19T00:00:00"/>
        <d v="2026-01-20T00:00:00"/>
        <d v="2026-01-21T00:00:00"/>
        <d v="2026-01-22T00:00:00"/>
        <d v="2026-01-23T00:00:00"/>
        <d v="2026-01-24T00:00:00"/>
        <d v="2026-01-25T00:00:00"/>
        <d v="2026-01-26T00:00:00"/>
        <d v="2026-01-27T00:00:00"/>
        <d v="2026-01-28T00:00:00"/>
        <d v="2026-01-29T00:00:00"/>
        <d v="2026-01-30T00:00:00"/>
        <d v="2026-01-31T00:00:00"/>
        <d v="2026-02-01T00:00:00"/>
        <d v="2026-02-02T00:00:00"/>
        <d v="2026-02-03T00:00:00"/>
        <d v="2026-02-04T00:00:00"/>
        <d v="2026-02-05T00:00:00"/>
        <d v="2026-02-06T00:00:00"/>
        <d v="2026-02-07T00:00:00"/>
        <d v="2026-02-08T00:00:00"/>
        <d v="2026-02-09T00:00:00"/>
        <d v="2026-02-10T00:00:00"/>
        <d v="2026-02-11T00:00:00"/>
        <d v="2026-02-12T00:00:00"/>
        <d v="2026-02-13T00:00:00"/>
        <d v="2026-02-14T00:00:00"/>
        <d v="2026-02-15T00:00:00"/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  <d v="2027-06-01T00:00:00"/>
        <d v="2027-06-02T00:00:00"/>
        <d v="2027-06-03T00:00:00"/>
        <d v="2027-06-04T00:00:00"/>
        <d v="2027-06-05T00:00:00"/>
        <d v="2027-06-06T00:00:00"/>
        <d v="2027-06-07T00:00:00"/>
        <d v="2027-06-08T00:00:00"/>
        <d v="2027-06-09T00:00:00"/>
        <d v="2027-06-10T00:00:00"/>
        <d v="2027-06-11T00:00:00"/>
        <d v="2027-06-12T00:00:00"/>
        <d v="2027-06-13T00:00:00"/>
        <d v="2027-06-14T00:00:00"/>
        <d v="2027-06-15T00:00:00"/>
        <d v="2027-06-16T00:00:00"/>
        <d v="2027-06-17T00:00:00"/>
        <d v="2027-06-18T00:00:00"/>
        <d v="2027-06-19T00:00:00"/>
        <d v="2027-06-20T00:00:00"/>
        <d v="2027-06-21T00:00:00"/>
        <d v="2027-06-22T00:00:00"/>
        <d v="2027-06-23T00:00:00"/>
        <d v="2027-06-24T00:00:00"/>
        <d v="2027-06-25T00:00:00"/>
        <d v="2027-06-26T00:00:00"/>
        <d v="2027-06-27T00:00:00"/>
        <d v="2027-06-28T00:00:00"/>
        <d v="2027-06-29T00:00:00"/>
        <d v="2027-06-30T00:00:00"/>
        <d v="2027-07-01T00:00:00"/>
        <d v="2027-07-02T00:00:00"/>
        <d v="2027-07-03T00:00:00"/>
        <d v="2027-07-04T00:00:00"/>
        <d v="2027-07-05T00:00:00"/>
        <d v="2027-07-06T00:00:00"/>
        <d v="2027-07-07T00:00:00"/>
        <d v="2027-07-08T00:00:00"/>
        <d v="2027-07-09T00:00:00"/>
        <d v="2027-07-10T00:00:00"/>
        <d v="2027-07-11T00:00:00"/>
        <d v="2027-07-12T00:00:00"/>
        <d v="2027-07-13T00:00:00"/>
        <d v="2027-07-14T00:00:00"/>
        <d v="2027-07-15T00:00:00"/>
        <d v="2027-07-16T00:00:00"/>
        <d v="2027-07-17T00:00:00"/>
        <d v="2027-07-18T00:00:00"/>
        <d v="2027-07-19T00:00:00"/>
        <d v="2027-07-20T00:00:00"/>
        <d v="2027-07-21T00:00:00"/>
        <d v="2027-07-22T00:00:00"/>
        <d v="2027-07-23T00:00:00"/>
        <d v="2027-07-24T00:00:00"/>
        <d v="2027-07-25T00:00:00"/>
        <d v="2027-07-26T00:00:00"/>
        <d v="2027-07-27T00:00:00"/>
        <d v="2027-07-28T00:00:00"/>
        <d v="2027-07-29T00:00:00"/>
        <d v="2027-07-30T00:00:00"/>
        <d v="2027-07-31T00:00:00"/>
        <d v="2027-08-01T00:00:00"/>
        <d v="2027-08-02T00:00:00"/>
        <d v="2027-08-03T00:00:00"/>
        <d v="2027-08-04T00:00:00"/>
        <d v="2027-08-05T00:00:00"/>
        <d v="2027-08-06T00:00:00"/>
        <d v="2027-08-07T00:00:00"/>
        <d v="2027-08-08T00:00:00"/>
        <d v="2027-08-09T00:00:00"/>
        <d v="2027-08-10T00:00:00"/>
        <d v="2027-08-11T00:00:00"/>
        <d v="2027-08-12T00:00:00"/>
        <d v="2027-08-13T00:00:00"/>
        <d v="2027-08-14T00:00:00"/>
        <d v="2027-08-15T00:00:00"/>
        <d v="2027-08-16T00:00:00"/>
        <d v="2027-08-17T00:00:00"/>
        <d v="2027-08-18T00:00:00"/>
        <d v="2027-08-19T00:00:00"/>
        <d v="2027-08-20T00:00:00"/>
        <d v="2027-08-21T00:00:00"/>
        <d v="2027-08-22T00:00:00"/>
        <d v="2027-08-23T00:00:00"/>
        <d v="2027-08-24T00:00:00"/>
        <d v="2027-08-25T00:00:00"/>
        <d v="2027-08-26T00:00:00"/>
        <d v="2027-08-27T00:00:00"/>
        <d v="2027-08-28T00:00:00"/>
        <d v="2027-08-29T00:00:00"/>
        <d v="2027-08-30T00:00:00"/>
        <d v="2027-08-31T00:00:00"/>
        <d v="2027-09-01T00:00:00"/>
        <d v="2027-09-02T00:00:00"/>
        <d v="2027-09-03T00:00:00"/>
        <d v="2027-09-04T00:00:00"/>
        <d v="2027-09-05T00:00:00"/>
        <d v="2027-09-06T00:00:00"/>
        <d v="2027-09-07T00:00:00"/>
        <d v="2027-09-08T00:00:00"/>
        <d v="2027-09-09T00:00:00"/>
        <d v="2027-09-10T00:00:00"/>
        <d v="2027-09-11T00:00:00"/>
        <d v="2027-09-12T00:00:00"/>
        <d v="2027-09-13T00:00:00"/>
        <d v="2027-09-14T00:00:00"/>
        <d v="2027-09-15T00:00:00"/>
        <d v="2027-09-16T00:00:00"/>
        <d v="2027-09-17T00:00:00"/>
        <d v="2027-09-18T00:00:00"/>
        <d v="2027-09-19T00:00:00"/>
        <d v="2027-09-20T00:00:00"/>
        <d v="2027-09-21T00:00:00"/>
        <d v="2027-09-22T00:00:00"/>
        <d v="2027-09-23T00:00:00"/>
        <d v="2027-09-24T00:00:00"/>
        <d v="2027-09-25T00:00:00"/>
        <d v="2027-09-26T00:00:00"/>
        <d v="2027-09-27T00:00:00"/>
        <d v="2027-09-28T00:00:00"/>
        <d v="2027-09-29T00:00:00"/>
        <d v="2027-09-30T00:00:00"/>
        <d v="2027-10-01T00:00:00"/>
        <d v="2027-10-02T00:00:00"/>
        <d v="2027-10-03T00:00:00"/>
        <d v="2027-10-04T00:00:00"/>
        <d v="2027-10-05T00:00:00"/>
        <d v="2027-10-06T00:00:00"/>
        <d v="2027-10-07T00:00:00"/>
        <d v="2027-10-08T00:00:00"/>
        <d v="2027-10-09T00:00:00"/>
        <d v="2027-10-10T00:00:00"/>
        <d v="2027-10-11T00:00:00"/>
        <d v="2027-10-12T00:00:00"/>
        <d v="2027-10-13T00:00:00"/>
        <d v="2027-10-14T00:00:00"/>
        <d v="2027-10-15T00:00:00"/>
        <d v="2027-10-16T00:00:00"/>
        <d v="2027-10-17T00:00:00"/>
        <d v="2027-10-18T00:00:00"/>
        <d v="2027-10-19T00:00:00"/>
        <d v="2027-10-20T00:00:00"/>
        <d v="2027-10-21T00:00:00"/>
        <d v="2027-10-22T00:00:00"/>
        <d v="2027-10-23T00:00:00"/>
        <d v="2027-10-24T00:00:00"/>
        <d v="2027-10-25T00:00:00"/>
        <d v="2027-10-26T00:00:00"/>
        <d v="2027-10-27T00:00:00"/>
        <d v="2027-10-28T00:00:00"/>
        <d v="2027-10-29T00:00:00"/>
        <d v="2027-10-30T00:00:00"/>
        <d v="2027-10-31T00:00:00"/>
        <d v="2027-11-01T00:00:00"/>
        <d v="2027-11-02T00:00:00"/>
        <d v="2027-11-03T00:00:00"/>
        <d v="2027-11-04T00:00:00"/>
        <d v="2027-11-05T00:00:00"/>
        <d v="2027-11-06T00:00:00"/>
        <d v="2027-11-07T00:00:00"/>
        <d v="2027-11-08T00:00:00"/>
        <d v="2027-11-09T00:00:00"/>
        <d v="2027-11-10T00:00:00"/>
        <d v="2027-11-11T00:00:00"/>
        <d v="2027-11-12T00:00:00"/>
        <d v="2027-11-13T00:00:00"/>
        <d v="2027-11-14T00:00:00"/>
        <d v="2027-11-15T00:00:00"/>
        <d v="2027-11-16T00:00:00"/>
        <d v="2027-11-17T00:00:00"/>
        <d v="2027-11-18T00:00:00"/>
        <d v="2027-11-19T00:00:00"/>
        <d v="2027-11-20T00:00:00"/>
        <d v="2027-11-21T00:00:00"/>
        <d v="2027-11-22T00:00:00"/>
        <d v="2027-11-23T00:00:00"/>
        <d v="2027-11-24T00:00:00"/>
        <d v="2027-11-25T00:00:00"/>
        <d v="2027-11-26T00:00:00"/>
        <d v="2027-11-27T00:00:00"/>
        <d v="2027-11-28T00:00:00"/>
        <d v="2027-11-29T00:00:00"/>
        <d v="2027-11-30T00:00:00"/>
        <d v="2027-12-01T00:00:00"/>
        <d v="2027-12-02T00:00:00"/>
        <d v="2027-12-03T00:00:00"/>
        <d v="2027-12-04T00:00:00"/>
        <d v="2027-12-05T00:00:00"/>
        <d v="2027-12-06T00:00:00"/>
        <d v="2027-12-07T00:00:00"/>
        <d v="2027-12-08T00:00:00"/>
        <d v="2027-12-09T00:00:00"/>
        <d v="2027-12-10T00:00:00"/>
        <d v="2027-12-11T00:00:00"/>
        <d v="2027-12-12T00:00:00"/>
        <d v="2027-12-13T00:00:00"/>
        <d v="2027-12-14T00:00:00"/>
        <d v="2027-12-15T00:00:00"/>
        <d v="2027-12-16T00:00:00"/>
        <d v="2027-12-17T00:00:00"/>
        <d v="2027-12-18T00:00:00"/>
        <d v="2027-12-19T00:00:00"/>
        <d v="2027-12-20T00:00:00"/>
        <d v="2027-12-21T00:00:00"/>
        <d v="2027-12-22T00:00:00"/>
        <d v="2027-12-23T00:00:00"/>
        <d v="2027-12-24T00:00:00"/>
        <d v="2027-12-25T00:00:00"/>
        <d v="2027-12-26T00:00:00"/>
        <d v="2027-12-27T00:00:00"/>
        <d v="2027-12-28T00:00:00"/>
        <d v="2027-12-29T00:00:00"/>
        <d v="2027-12-30T00:00:00"/>
        <d v="2027-12-31T00:00:00"/>
        <d v="2028-01-01T00:00:00"/>
        <d v="2028-01-02T00:00:00"/>
        <d v="2028-01-03T00:00:00"/>
        <d v="2028-01-04T00:00:00"/>
        <d v="2028-01-05T00:00:00"/>
        <d v="2028-01-06T00:00:00"/>
        <d v="2028-01-07T00:00:00"/>
        <d v="2028-01-08T00:00:00"/>
        <d v="2028-01-09T00:00:00"/>
        <d v="2028-01-10T00:00:00"/>
        <d v="2028-01-11T00:00:00"/>
        <d v="2028-01-12T00:00:00"/>
        <d v="2028-01-13T00:00:00"/>
        <d v="2028-01-14T00:00:00"/>
        <d v="2028-01-15T00:00:00"/>
        <d v="2028-01-16T00:00:00"/>
        <d v="2028-01-17T00:00:00"/>
        <d v="2028-01-18T00:00:00"/>
        <d v="2028-01-19T00:00:00"/>
        <d v="2028-01-20T00:00:00"/>
        <d v="2028-01-21T00:00:00"/>
        <d v="2028-01-22T00:00:00"/>
        <d v="2028-01-23T00:00:00"/>
        <d v="2028-01-24T00:00:00"/>
        <d v="2028-01-25T00:00:00"/>
        <d v="2028-01-26T00:00:00"/>
        <d v="2028-01-27T00:00:00"/>
        <d v="2028-01-28T00:00:00"/>
        <d v="2028-01-29T00:00:00"/>
        <d v="2028-01-30T00:00:00"/>
        <d v="2028-01-31T00:00:00"/>
        <d v="2028-02-01T00:00:00"/>
        <d v="2028-02-02T00:00:00"/>
        <d v="2028-02-03T00:00:00"/>
        <d v="2028-02-04T00:00:00"/>
        <d v="2028-02-05T00:00:00"/>
        <d v="2028-02-06T00:00:00"/>
        <d v="2028-02-07T00:00:00"/>
        <d v="2028-02-08T00:00:00"/>
        <d v="2028-02-09T00:00:00"/>
        <d v="2028-02-10T00:00:00"/>
        <d v="2028-02-11T00:00:00"/>
        <d v="2028-02-12T00:00:00"/>
        <d v="2028-02-13T00:00:00"/>
        <d v="2028-02-14T00:00:00"/>
        <d v="2028-02-15T00:00:00"/>
        <d v="2028-02-16T00:00:00"/>
        <d v="2028-02-17T00:00:00"/>
        <d v="2028-02-18T00:00:00"/>
        <d v="2028-02-19T00:00:00"/>
        <d v="2028-02-20T00:00:00"/>
        <d v="2028-02-21T00:00:00"/>
        <d v="2028-02-22T00:00:00"/>
        <d v="2028-02-23T00:00:00"/>
        <d v="2028-02-24T00:00:00"/>
        <d v="2028-02-25T00:00:00"/>
        <d v="2028-02-26T00:00:00"/>
        <d v="2028-02-27T00:00:00"/>
        <d v="2028-02-28T00:00:00"/>
        <d v="2028-02-29T00:00:00"/>
        <d v="2028-03-01T00:00:00"/>
        <d v="2028-03-02T00:00:00"/>
        <d v="2028-03-03T00:00:00"/>
        <d v="2028-03-04T00:00:00"/>
        <d v="2028-03-05T00:00:00"/>
        <d v="2028-03-06T00:00:00"/>
        <d v="2028-03-07T00:00:00"/>
        <d v="2028-03-08T00:00:00"/>
        <d v="2028-03-09T00:00:00"/>
        <d v="2028-03-10T00:00:00"/>
        <d v="2028-03-11T00:00:00"/>
        <d v="2028-03-12T00:00:00"/>
        <d v="2028-03-13T00:00:00"/>
        <d v="2028-03-14T00:00:00"/>
        <d v="2028-03-15T00:00:00"/>
        <d v="2028-03-16T00:00:00"/>
        <d v="2028-03-17T00:00:00"/>
        <d v="2028-03-18T00:00:00"/>
        <d v="2028-03-19T00:00:00"/>
        <d v="2028-03-20T00:00:00"/>
        <d v="2028-03-21T00:00:00"/>
        <d v="2028-03-22T00:00:00"/>
        <d v="2028-03-23T00:00:00"/>
        <d v="2028-03-24T00:00:00"/>
        <d v="2028-03-25T00:00:00"/>
        <d v="2028-03-26T00:00:00"/>
        <d v="2028-03-27T00:00:00"/>
        <d v="2028-03-28T00:00:00"/>
        <d v="2028-03-29T00:00:00"/>
        <d v="2028-03-30T00:00:00"/>
        <d v="2028-03-31T00:00:00"/>
        <d v="2028-04-01T00:00:00"/>
        <d v="2028-04-02T00:00:00"/>
        <d v="2028-04-03T00:00:00"/>
        <d v="2028-04-04T00:00:00"/>
        <d v="2028-04-05T00:00:00"/>
        <d v="2028-04-06T00:00:00"/>
        <d v="2028-04-07T00:00:00"/>
        <d v="2028-04-08T00:00:00"/>
        <d v="2028-04-09T00:00:00"/>
        <d v="2028-04-10T00:00:00"/>
        <d v="2028-04-11T00:00:00"/>
        <d v="2028-04-12T00:00:00"/>
        <d v="2028-04-13T00:00:00"/>
        <d v="2028-04-14T00:00:00"/>
        <d v="2028-04-15T00:00:00"/>
        <d v="2028-04-16T00:00:00"/>
        <d v="2028-04-17T00:00:00"/>
        <d v="2028-04-18T00:00:00"/>
        <d v="2028-04-19T00:00:00"/>
        <d v="2028-04-20T00:00:00"/>
        <d v="2028-04-21T00:00:00"/>
        <d v="2028-04-22T00:00:00"/>
        <d v="2028-04-23T00:00:00"/>
        <d v="2028-04-24T00:00:00"/>
        <d v="2028-04-25T00:00:00"/>
        <d v="2028-04-26T00:00:00"/>
        <d v="2028-04-27T00:00:00"/>
        <d v="2028-04-28T00:00:00"/>
        <d v="2028-04-29T00:00:00"/>
        <d v="2028-04-30T00:00:00"/>
        <d v="2028-05-01T00:00:00"/>
        <d v="2028-05-02T00:00:00"/>
        <d v="2028-05-03T00:00:00"/>
        <d v="2028-05-04T00:00:00"/>
        <d v="2028-05-05T00:00:00"/>
        <d v="2028-05-06T00:00:00"/>
        <d v="2028-05-07T00:00:00"/>
        <d v="2028-05-08T00:00:00"/>
        <d v="2028-05-09T00:00:00"/>
        <d v="2028-05-10T00:00:00"/>
        <d v="2028-05-11T00:00:00"/>
        <d v="2028-05-12T00:00:00"/>
        <d v="2028-05-13T00:00:00"/>
        <d v="2028-05-14T00:00:00"/>
        <d v="2028-05-15T00:00:00"/>
        <d v="2028-05-16T00:00:00"/>
        <d v="2028-05-17T00:00:00"/>
        <d v="2028-05-18T00:00:00"/>
        <d v="2028-05-19T00:00:00"/>
        <d v="2028-05-20T00:00:00"/>
        <d v="2028-05-21T00:00:00"/>
        <d v="2028-05-22T00:00:00"/>
        <d v="2028-05-23T00:00:00"/>
        <d v="2028-05-24T00:00:00"/>
        <d v="2028-05-25T00:00:00"/>
        <d v="2028-05-26T00:00:00"/>
        <d v="2028-05-27T00:00:00"/>
        <d v="2028-05-28T00:00:00"/>
        <d v="2028-05-29T00:00:00"/>
        <d v="2028-05-30T00:00:00"/>
        <d v="2028-05-31T00:00:00"/>
        <d v="2028-06-01T00:00:00"/>
        <d v="2028-06-02T00:00:00"/>
        <d v="2028-06-03T00:00:00"/>
        <d v="2028-06-04T00:00:00"/>
        <d v="2028-06-05T00:00:00"/>
        <d v="2028-06-06T00:00:00"/>
        <d v="2028-06-07T00:00:00"/>
        <d v="2028-06-08T00:00:00"/>
        <d v="2028-06-09T00:00:00"/>
        <d v="2028-06-10T00:00:00"/>
        <d v="2028-06-11T00:00:00"/>
        <d v="2028-06-12T00:00:00"/>
        <d v="2028-06-13T00:00:00"/>
        <d v="2028-06-14T00:00:00"/>
        <d v="2028-06-15T00:00:00"/>
        <d v="2028-06-16T00:00:00"/>
        <d v="2028-06-17T00:00:00"/>
        <d v="2028-06-18T00:00:00"/>
        <d v="2028-06-19T00:00:00"/>
        <d v="2028-06-20T00:00:00"/>
        <d v="2028-06-21T00:00:00"/>
        <d v="2028-06-22T00:00:00"/>
        <d v="2028-06-23T00:00:00"/>
        <d v="2028-06-24T00:00:00"/>
        <d v="2028-06-25T00:00:00"/>
        <d v="2028-06-26T00:00:00"/>
        <d v="2028-06-27T00:00:00"/>
        <d v="2028-06-28T00:00:00"/>
        <d v="2028-06-29T00:00:00"/>
        <d v="2028-06-30T00:00:00"/>
        <d v="2028-07-01T00:00:00"/>
        <d v="2028-07-02T00:00:00"/>
        <d v="2028-07-03T00:00:00"/>
        <d v="2028-07-04T00:00:00"/>
        <d v="2028-07-05T00:00:00"/>
        <d v="2028-07-06T00:00:00"/>
        <d v="2028-07-07T00:00:00"/>
        <d v="2028-07-08T00:00:00"/>
        <d v="2028-07-09T00:00:00"/>
        <d v="2028-07-10T00:00:00"/>
        <d v="2028-07-11T00:00:00"/>
        <d v="2028-07-12T00:00:00"/>
        <d v="2028-07-13T00:00:00"/>
        <d v="2028-07-14T00:00:00"/>
        <d v="2028-07-15T00:00:00"/>
        <d v="2028-07-16T00:00:00"/>
        <d v="2028-07-17T00:00:00"/>
        <d v="2028-07-18T00:00:00"/>
        <d v="2028-07-19T00:00:00"/>
        <d v="2028-07-20T00:00:00"/>
        <d v="2028-07-21T00:00:00"/>
        <d v="2028-07-22T00:00:00"/>
        <d v="2028-07-23T00:00:00"/>
        <d v="2028-07-24T00:00:00"/>
        <d v="2028-07-25T00:00:00"/>
        <d v="2028-07-26T00:00:00"/>
        <d v="2028-07-27T00:00:00"/>
        <d v="2028-07-28T00:00:00"/>
        <d v="2028-07-29T00:00:00"/>
        <d v="2028-07-30T00:00:00"/>
        <d v="2028-07-31T00:00:00"/>
        <d v="2028-08-01T00:00:00"/>
        <d v="2028-08-02T00:00:00"/>
        <d v="2028-08-03T00:00:00"/>
        <d v="2028-08-04T00:00:00"/>
        <d v="2028-08-05T00:00:00"/>
        <d v="2028-08-06T00:00:00"/>
        <d v="2028-08-07T00:00:00"/>
        <d v="2028-08-08T00:00:00"/>
        <d v="2028-08-09T00:00:00"/>
        <d v="2028-08-10T00:00:00"/>
        <d v="2028-08-11T00:00:00"/>
        <d v="2028-08-12T00:00:00"/>
        <d v="2028-08-13T00:00:00"/>
        <d v="2028-08-14T00:00:00"/>
        <d v="2028-08-15T00:00:00"/>
        <d v="2028-08-16T00:00:00"/>
        <d v="2028-08-17T00:00:00"/>
        <d v="2028-08-18T00:00:00"/>
        <d v="2028-08-19T00:00:00"/>
        <d v="2028-08-20T00:00:00"/>
        <d v="2028-08-21T00:00:00"/>
        <d v="2028-08-22T00:00:00"/>
        <d v="2028-08-23T00:00:00"/>
        <d v="2028-08-24T00:00:00"/>
        <d v="2028-08-25T00:00:00"/>
        <d v="2028-08-26T00:00:00"/>
        <d v="2028-08-27T00:00:00"/>
        <d v="2028-08-28T00:00:00"/>
        <d v="2028-08-29T00:00:00"/>
        <d v="2028-08-30T00:00:00"/>
        <d v="2028-08-31T00:00:00"/>
        <d v="2028-09-01T00:00:00"/>
        <d v="2028-09-02T00:00:00"/>
        <d v="2028-09-03T00:00:00"/>
        <d v="2028-09-04T00:00:00"/>
        <d v="2028-09-05T00:00:00"/>
        <d v="2028-09-06T00:00:00"/>
        <d v="2028-09-07T00:00:00"/>
        <d v="2028-09-08T00:00:00"/>
        <d v="2028-09-09T00:00:00"/>
        <d v="2028-09-10T00:00:00"/>
        <d v="2028-09-11T00:00:00"/>
        <d v="2028-09-12T00:00:00"/>
        <d v="2028-09-13T00:00:00"/>
        <d v="2028-09-14T00:00:00"/>
        <d v="2028-09-15T00:00:00"/>
        <d v="2028-09-16T00:00:00"/>
        <d v="2028-09-17T00:00:00"/>
        <d v="2028-09-18T00:00:00"/>
        <d v="2028-09-19T00:00:00"/>
        <d v="2028-09-20T00:00:00"/>
        <d v="2028-09-21T00:00:00"/>
        <d v="2028-09-22T00:00:00"/>
        <d v="2028-09-23T00:00:00"/>
        <d v="2028-09-24T00:00:00"/>
        <d v="2028-09-25T00:00:00"/>
        <d v="2028-09-26T00:00:00"/>
        <d v="2028-09-27T00:00:00"/>
        <d v="2028-09-28T00:00:00"/>
        <d v="2028-09-29T00:00:00"/>
        <d v="2028-09-30T00:00:00"/>
        <d v="2028-10-01T00:00:00"/>
        <d v="2028-10-02T00:00:00"/>
        <d v="2028-10-03T00:00:00"/>
        <d v="2028-10-04T00:00:00"/>
        <d v="2028-10-05T00:00:00"/>
        <d v="2028-10-06T00:00:00"/>
        <d v="2028-10-07T00:00:00"/>
        <d v="2028-10-08T00:00:00"/>
        <d v="2028-10-09T00:00:00"/>
        <d v="2028-10-10T00:00:00"/>
        <d v="2028-10-11T00:00:00"/>
        <d v="2028-10-12T00:00:00"/>
        <d v="2028-10-13T00:00:00"/>
        <d v="2028-10-14T00:00:00"/>
        <d v="2028-10-15T00:00:00"/>
        <d v="2028-10-16T00:00:00"/>
        <d v="2028-10-17T00:00:00"/>
        <d v="2028-10-18T00:00:00"/>
        <d v="2028-10-19T00:00:00"/>
        <d v="2028-10-20T00:00:00"/>
        <d v="2028-10-21T00:00:00"/>
        <d v="2028-10-22T00:00:00"/>
        <d v="2028-10-23T00:00:00"/>
        <d v="2028-10-24T00:00:00"/>
        <d v="2028-10-25T00:00:00"/>
        <d v="2028-10-26T00:00:00"/>
        <d v="2028-10-27T00:00:00"/>
        <d v="2028-10-28T00:00:00"/>
        <d v="2028-10-29T00:00:00"/>
        <d v="2028-10-30T00:00:00"/>
        <d v="2028-10-31T00:00:00"/>
        <d v="2028-11-01T00:00:00"/>
        <d v="2028-11-02T00:00:00"/>
        <d v="2028-11-03T00:00:00"/>
        <d v="2028-11-04T00:00:00"/>
        <d v="2028-11-05T00:00:00"/>
        <d v="2028-11-06T00:00:00"/>
        <d v="2028-11-07T00:00:00"/>
        <d v="2028-11-08T00:00:00"/>
        <d v="2028-11-09T00:00:00"/>
        <d v="2028-11-10T00:00:00"/>
        <d v="2028-11-11T00:00:00"/>
        <d v="2028-11-12T00:00:00"/>
        <d v="2028-11-13T00:00:00"/>
        <d v="2028-11-14T00:00:00"/>
        <d v="2028-11-15T00:00:00"/>
        <d v="2028-11-16T00:00:00"/>
        <d v="2028-11-17T00:00:00"/>
        <d v="2028-11-18T00:00:00"/>
        <d v="2028-11-19T00:00:00"/>
        <d v="2028-11-20T00:00:00"/>
        <d v="2028-11-21T00:00:00"/>
        <d v="2028-11-22T00:00:00"/>
        <d v="2028-11-23T00:00:00"/>
        <d v="2028-11-24T00:00:00"/>
        <d v="2028-11-25T00:00:00"/>
        <d v="2028-11-26T00:00:00"/>
        <d v="2028-11-27T00:00:00"/>
        <d v="2028-11-28T00:00:00"/>
        <d v="2028-11-29T00:00:00"/>
        <d v="2028-11-30T00:00:00"/>
        <d v="2028-12-01T00:00:00"/>
        <d v="2028-12-02T00:00:00"/>
        <d v="2028-12-03T00:00:00"/>
        <d v="2028-12-04T00:00:00"/>
        <d v="2028-12-05T00:00:00"/>
        <d v="2028-12-06T00:00:00"/>
        <d v="2028-12-07T00:00:00"/>
        <d v="2028-12-08T00:00:00"/>
        <d v="2028-12-09T00:00:00"/>
        <d v="2028-12-10T00:00:00"/>
        <d v="2028-12-11T00:00:00"/>
        <d v="2028-12-12T00:00:00"/>
        <d v="2028-12-13T00:00:00"/>
        <d v="2028-12-14T00:00:00"/>
        <d v="2028-12-15T00:00:00"/>
        <d v="2028-12-16T00:00:00"/>
        <d v="2028-12-17T00:00:00"/>
        <d v="2028-12-18T00:00:00"/>
        <d v="2028-12-19T00:00:00"/>
        <d v="2028-12-20T00:00:00"/>
        <d v="2028-12-21T00:00:00"/>
        <d v="2028-12-22T00:00:00"/>
        <d v="2028-12-23T00:00:00"/>
        <d v="2028-12-24T00:00:00"/>
        <d v="2028-12-25T00:00:00"/>
        <d v="2028-12-26T00:00:00"/>
        <d v="2028-12-27T00:00:00"/>
        <d v="2028-12-28T00:00:00"/>
        <d v="2028-12-29T00:00:00"/>
        <d v="2028-12-30T00:00:00"/>
        <d v="2028-12-31T00:00:00"/>
        <d v="2029-01-01T00:00:00"/>
        <d v="2029-01-02T00:00:00"/>
        <d v="2029-01-03T00:00:00"/>
        <d v="2029-01-04T00:00:00"/>
        <d v="2029-01-05T00:00:00"/>
        <d v="2029-01-06T00:00:00"/>
        <d v="2029-01-07T00:00:00"/>
        <d v="2029-01-08T00:00:00"/>
        <d v="2029-01-09T00:00:00"/>
        <d v="2029-01-10T00:00:00"/>
        <d v="2029-01-11T00:00:00"/>
        <d v="2029-01-12T00:00:00"/>
        <d v="2029-01-13T00:00:00"/>
        <d v="2029-01-14T00:00:00"/>
        <d v="2029-01-15T00:00:00"/>
        <d v="2029-01-16T00:00:00"/>
        <d v="2029-01-17T00:00:00"/>
        <d v="2029-01-18T00:00:00"/>
        <d v="2029-01-19T00:00:00"/>
        <d v="2029-01-20T00:00:00"/>
        <d v="2029-01-21T00:00:00"/>
        <d v="2029-01-22T00:00:00"/>
        <d v="2029-01-23T00:00:00"/>
        <d v="2029-01-24T00:00:00"/>
        <d v="2029-01-25T00:00:00"/>
        <d v="2029-01-26T00:00:00"/>
        <d v="2029-01-27T00:00:00"/>
        <d v="2029-01-28T00:00:00"/>
        <d v="2029-01-29T00:00:00"/>
        <d v="2029-01-30T00:00:00"/>
        <d v="2029-01-31T00:00:00"/>
        <d v="2029-02-01T00:00:00"/>
        <d v="2029-02-02T00:00:00"/>
        <d v="2029-02-03T00:00:00"/>
        <d v="2029-02-04T00:00:00"/>
        <d v="2029-02-05T00:00:00"/>
        <d v="2029-02-06T00:00:00"/>
        <d v="2029-02-07T00:00:00"/>
        <d v="2029-02-08T00:00:00"/>
        <d v="2029-02-09T00:00:00"/>
        <d v="2029-02-10T00:00:00"/>
        <d v="2029-02-11T00:00:00"/>
        <d v="2029-02-12T00:00:00"/>
        <d v="2029-02-13T00:00:00"/>
        <d v="2029-02-14T00:00:00"/>
        <d v="2029-02-15T00:00:00"/>
        <d v="2029-02-16T00:00:00"/>
        <d v="2029-02-17T00:00:00"/>
        <d v="2029-02-18T00:00:00"/>
        <d v="2029-02-19T00:00:00"/>
        <d v="2029-02-20T00:00:00"/>
        <d v="2029-02-21T00:00:00"/>
        <d v="2029-02-22T00:00:00"/>
        <d v="2029-02-23T00:00:00"/>
        <d v="2029-02-24T00:00:00"/>
        <d v="2029-02-25T00:00:00"/>
        <d v="2029-02-26T00:00:00"/>
        <d v="2029-02-27T00:00:00"/>
        <d v="2029-02-28T00:00:00"/>
        <d v="2029-03-01T00:00:00"/>
        <d v="2029-03-02T00:00:00"/>
        <d v="2029-03-03T00:00:00"/>
        <d v="2029-03-04T00:00:00"/>
        <d v="2029-03-05T00:00:00"/>
        <d v="2029-03-06T00:00:00"/>
        <d v="2029-03-07T00:00:00"/>
        <d v="2029-03-08T00:00:00"/>
        <d v="2029-03-09T00:00:00"/>
        <d v="2029-03-10T00:00:00"/>
        <d v="2029-03-11T00:00:00"/>
        <d v="2029-03-12T00:00:00"/>
        <d v="2029-03-13T00:00:00"/>
        <d v="2029-03-14T00:00:00"/>
        <d v="2029-03-15T00:00:00"/>
        <d v="2029-03-16T00:00:00"/>
        <d v="2029-03-17T00:00:00"/>
        <d v="2029-03-18T00:00:00"/>
        <d v="2029-03-19T00:00:00"/>
        <d v="2029-03-20T00:00:00"/>
        <d v="2029-03-21T00:00:00"/>
        <d v="2029-03-22T00:00:00"/>
        <d v="2029-03-23T00:00:00"/>
        <d v="2029-03-24T00:00:00"/>
        <d v="2029-03-25T00:00:00"/>
        <d v="2029-03-26T00:00:00"/>
        <d v="2029-03-27T00:00:00"/>
        <d v="2029-03-28T00:00:00"/>
        <d v="2029-03-29T00:00:00"/>
        <d v="2029-03-30T00:00:00"/>
        <d v="2029-03-31T00:00:00"/>
        <d v="2029-04-01T00:00:00"/>
        <d v="2029-04-02T00:00:00"/>
        <d v="2029-04-03T00:00:00"/>
        <d v="2029-04-04T00:00:00"/>
        <d v="2029-04-05T00:00:00"/>
        <d v="2029-04-06T00:00:00"/>
        <d v="2029-04-07T00:00:00"/>
        <d v="2029-04-08T00:00:00"/>
        <d v="2029-04-09T00:00:00"/>
        <d v="2029-04-10T00:00:00"/>
        <d v="2029-04-11T00:00:00"/>
        <d v="2029-04-12T00:00:00"/>
        <d v="2029-04-13T00:00:00"/>
        <d v="2029-04-14T00:00:00"/>
        <d v="2029-04-15T00:00:00"/>
        <d v="2029-04-16T00:00:00"/>
        <d v="2029-04-17T00:00:00"/>
        <d v="2029-04-18T00:00:00"/>
        <d v="2029-04-19T00:00:00"/>
        <d v="2029-04-20T00:00:00"/>
        <d v="2029-04-21T00:00:00"/>
        <d v="2029-04-22T00:00:00"/>
        <d v="2029-04-23T00:00:00"/>
        <d v="2029-04-24T00:00:00"/>
        <d v="2029-04-25T00:00:00"/>
        <d v="2029-04-26T00:00:00"/>
        <d v="2029-04-27T00:00:00"/>
        <d v="2029-04-28T00:00:00"/>
        <d v="2029-04-29T00:00:00"/>
        <d v="2029-04-30T00:00:00"/>
        <d v="2029-05-01T00:00:00"/>
        <d v="2029-05-02T00:00:00"/>
        <d v="2029-05-03T00:00:00"/>
        <d v="2029-05-04T00:00:00"/>
        <d v="2029-05-05T00:00:00"/>
        <d v="2029-05-06T00:00:00"/>
        <d v="2029-05-07T00:00:00"/>
        <d v="2029-05-08T00:00:00"/>
        <d v="2029-05-09T00:00:00"/>
        <d v="2029-05-10T00:00:00"/>
        <d v="2029-05-11T00:00:00"/>
        <d v="2029-05-12T00:00:00"/>
        <d v="2029-05-13T00:00:00"/>
        <d v="2029-05-14T00:00:00"/>
        <d v="2029-05-15T00:00:00"/>
        <d v="2029-05-16T00:00:00"/>
        <d v="2029-05-17T00:00:00"/>
        <d v="2029-05-18T00:00:00"/>
        <d v="2029-05-19T00:00:00"/>
        <d v="2029-05-20T00:00:00"/>
        <d v="2029-05-21T00:00:00"/>
        <d v="2029-05-22T00:00:00"/>
        <d v="2029-05-23T00:00:00"/>
        <d v="2029-05-24T00:00:00"/>
        <d v="2029-05-25T00:00:00"/>
        <d v="2029-05-26T00:00:00"/>
        <d v="2029-05-27T00:00:00"/>
        <d v="2029-05-28T00:00:00"/>
        <d v="2029-05-29T00:00:00"/>
        <d v="2029-05-30T00:00:00"/>
        <d v="2029-05-31T00:00:00"/>
        <d v="2029-06-01T00:00:00"/>
        <d v="2029-06-02T00:00:00"/>
        <d v="2029-06-03T00:00:00"/>
        <d v="2029-06-04T00:00:00"/>
        <d v="2029-06-05T00:00:00"/>
        <d v="2029-06-06T00:00:00"/>
        <d v="2029-06-07T00:00:00"/>
        <d v="2029-06-08T00:00:00"/>
        <d v="2029-06-09T00:00:00"/>
        <d v="2029-06-10T00:00:00"/>
        <d v="2029-06-11T00:00:00"/>
        <d v="2029-06-12T00:00:00"/>
        <d v="2029-06-13T00:00:00"/>
        <d v="2029-06-14T00:00:00"/>
        <d v="2029-06-15T00:00:00"/>
        <d v="2029-06-16T00:00:00"/>
        <d v="2029-06-17T00:00:00"/>
        <d v="2029-06-18T00:00:00"/>
        <d v="2029-06-19T00:00:00"/>
        <d v="2029-06-20T00:00:00"/>
        <d v="2029-06-21T00:00:00"/>
        <d v="2029-06-22T00:00:00"/>
        <d v="2029-06-23T00:00:00"/>
        <d v="2029-06-24T00:00:00"/>
        <d v="2029-06-25T00:00:00"/>
        <d v="2029-06-26T00:00:00"/>
        <d v="2029-06-27T00:00:00"/>
        <d v="2029-06-28T00:00:00"/>
        <d v="2029-06-29T00:00:00"/>
        <d v="2029-06-30T00:00:00"/>
        <d v="2029-07-01T00:00:00"/>
        <d v="2029-07-02T00:00:00"/>
        <d v="2029-07-03T00:00:00"/>
        <d v="2029-07-04T00:00:00"/>
        <d v="2029-07-05T00:00:00"/>
        <d v="2029-07-06T00:00:00"/>
        <d v="2029-07-07T00:00:00"/>
        <d v="2029-07-08T00:00:00"/>
        <d v="2029-07-09T00:00:00"/>
        <d v="2029-07-10T00:00:00"/>
        <d v="2029-07-11T00:00:00"/>
        <d v="2029-07-12T00:00:00"/>
        <d v="2029-07-13T00:00:00"/>
        <d v="2029-07-14T00:00:00"/>
        <d v="2029-07-15T00:00:00"/>
        <d v="2029-07-16T00:00:00"/>
        <d v="2029-07-17T00:00:00"/>
        <d v="2029-07-18T00:00:00"/>
        <d v="2029-07-19T00:00:00"/>
        <d v="2029-07-20T00:00:00"/>
        <d v="2029-07-21T00:00:00"/>
        <d v="2029-07-22T00:00:00"/>
        <d v="2029-07-23T00:00:00"/>
        <d v="2029-07-24T00:00:00"/>
        <d v="2029-07-25T00:00:00"/>
        <d v="2029-07-26T00:00:00"/>
        <d v="2029-07-27T00:00:00"/>
        <d v="2029-07-28T00:00:00"/>
        <d v="2029-07-29T00:00:00"/>
        <d v="2029-07-30T00:00:00"/>
        <d v="2029-07-31T00:00:00"/>
        <d v="2029-08-01T00:00:00"/>
        <d v="2029-08-02T00:00:00"/>
        <d v="2029-08-03T00:00:00"/>
        <d v="2029-08-04T00:00:00"/>
        <d v="2029-08-05T00:00:00"/>
        <d v="2029-08-06T00:00:00"/>
        <d v="2029-08-07T00:00:00"/>
        <d v="2029-08-08T00:00:00"/>
        <d v="2029-08-09T00:00:00"/>
        <d v="2029-08-10T00:00:00"/>
        <d v="2029-08-11T00:00:00"/>
        <d v="2029-08-12T00:00:00"/>
        <d v="2029-08-13T00:00:00"/>
        <d v="2029-08-14T00:00:00"/>
        <d v="2029-08-15T00:00:00"/>
        <d v="2029-08-16T00:00:00"/>
        <d v="2029-08-17T00:00:00"/>
        <d v="2029-08-18T00:00:00"/>
        <d v="2029-08-19T00:00:00"/>
        <d v="2029-08-20T00:00:00"/>
        <d v="2029-08-21T00:00:00"/>
        <d v="2029-08-22T00:00:00"/>
        <d v="2029-08-23T00:00:00"/>
        <d v="2029-08-24T00:00:00"/>
        <d v="2029-08-25T00:00:00"/>
        <d v="2029-08-26T00:00:00"/>
        <d v="2029-08-27T00:00:00"/>
        <d v="2029-08-28T00:00:00"/>
        <d v="2029-08-29T00:00:00"/>
        <d v="2029-08-30T00:00:00"/>
        <d v="2029-08-31T00:00:00"/>
        <d v="2029-09-01T00:00:00"/>
        <d v="2029-09-02T00:00:00"/>
        <d v="2029-09-03T00:00:00"/>
        <d v="2029-09-04T00:00:00"/>
        <d v="2029-09-05T00:00:00"/>
        <d v="2029-09-06T00:00:00"/>
        <d v="2029-09-07T00:00:00"/>
        <d v="2029-09-08T00:00:00"/>
        <d v="2029-09-09T00:00:00"/>
        <d v="2029-09-10T00:00:00"/>
        <d v="2029-09-11T00:00:00"/>
        <d v="2029-09-12T00:00:00"/>
        <d v="2029-09-13T00:00:00"/>
        <d v="2029-09-14T00:00:00"/>
        <d v="2029-09-15T00:00:00"/>
        <d v="2029-09-16T00:00:00"/>
        <d v="2029-09-17T00:00:00"/>
        <d v="2029-09-18T00:00:00"/>
        <d v="2029-09-19T00:00:00"/>
        <d v="2029-09-20T00:00:00"/>
        <d v="2029-09-21T00:00:00"/>
        <d v="2029-09-22T00:00:00"/>
        <d v="2029-09-23T00:00:00"/>
        <d v="2029-09-24T00:00:00"/>
        <d v="2029-09-25T00:00:00"/>
        <d v="2029-09-26T00:00:00"/>
        <d v="2029-09-27T00:00:00"/>
        <d v="2029-09-28T00:00:00"/>
        <d v="2029-09-29T00:00:00"/>
        <d v="2029-09-30T00:00:00"/>
        <d v="2029-10-01T00:00:00"/>
        <d v="2029-10-02T00:00:00"/>
        <d v="2029-10-03T00:00:00"/>
        <d v="2029-10-04T00:00:00"/>
        <d v="2029-10-05T00:00:00"/>
        <d v="2029-10-06T00:00:00"/>
        <d v="2029-10-07T00:00:00"/>
        <d v="2029-10-08T00:00:00"/>
        <d v="2029-10-09T00:00:00"/>
        <d v="2029-10-10T00:00:00"/>
        <d v="2029-10-11T00:00:00"/>
        <d v="2029-10-12T00:00:00"/>
        <d v="2029-10-13T00:00:00"/>
        <d v="2029-10-14T00:00:00"/>
        <d v="2029-10-15T00:00:00"/>
        <d v="2029-10-16T00:00:00"/>
        <d v="2029-10-17T00:00:00"/>
        <d v="2029-10-18T00:00:00"/>
        <d v="2029-10-19T00:00:00"/>
        <d v="2029-10-20T00:00:00"/>
        <d v="2029-10-21T00:00:00"/>
        <d v="2029-10-22T00:00:00"/>
        <d v="2029-10-23T00:00:00"/>
        <d v="2029-10-24T00:00:00"/>
        <d v="2029-10-25T00:00:00"/>
        <d v="2029-10-26T00:00:00"/>
        <d v="2029-10-27T00:00:00"/>
        <d v="2029-10-28T00:00:00"/>
        <d v="2029-10-29T00:00:00"/>
        <d v="2029-10-30T00:00:00"/>
        <d v="2029-10-31T00:00:00"/>
        <d v="2029-11-01T00:00:00"/>
        <d v="2029-11-02T00:00:00"/>
        <d v="2029-11-03T00:00:00"/>
        <d v="2029-11-04T00:00:00"/>
        <d v="2029-11-05T00:00:00"/>
        <d v="2029-11-06T00:00:00"/>
        <d v="2029-11-07T00:00:00"/>
        <d v="2029-11-08T00:00:00"/>
        <d v="2029-11-09T00:00:00"/>
        <d v="2029-11-10T00:00:00"/>
        <d v="2029-11-11T00:00:00"/>
        <d v="2029-11-12T00:00:00"/>
        <d v="2029-11-13T00:00:00"/>
        <d v="2029-11-14T00:00:00"/>
        <d v="2029-11-15T00:00:00"/>
        <d v="2029-11-16T00:00:00"/>
        <d v="2029-11-17T00:00:00"/>
        <d v="2029-11-18T00:00:00"/>
        <d v="2029-11-19T00:00:00"/>
        <d v="2029-11-20T00:00:00"/>
        <d v="2029-11-21T00:00:00"/>
        <d v="2029-11-22T00:00:00"/>
        <d v="2029-11-23T00:00:00"/>
        <d v="2029-11-24T00:00:00"/>
        <d v="2029-11-25T00:00:00"/>
        <d v="2029-11-26T00:00:00"/>
        <d v="2029-11-27T00:00:00"/>
        <d v="2029-11-28T00:00:00"/>
        <d v="2029-11-29T00:00:00"/>
        <d v="2029-11-30T00:00:00"/>
        <d v="2029-12-01T00:00:00"/>
        <d v="2029-12-02T00:00:00"/>
        <d v="2029-12-03T00:00:00"/>
        <d v="2029-12-04T00:00:00"/>
        <d v="2029-12-05T00:00:00"/>
        <d v="2029-12-06T00:00:00"/>
        <d v="2029-12-07T00:00:00"/>
        <d v="2029-12-08T00:00:00"/>
        <d v="2029-12-09T00:00:00"/>
        <d v="2029-12-10T00:00:00"/>
        <d v="2029-12-11T00:00:00"/>
        <d v="2029-12-12T00:00:00"/>
        <d v="2029-12-13T00:00:00"/>
        <d v="2029-12-14T00:00:00"/>
        <d v="2029-12-15T00:00:00"/>
        <d v="2029-12-16T00:00:00"/>
        <d v="2029-12-17T00:00:00"/>
        <d v="2029-12-18T00:00:00"/>
        <d v="2029-12-19T00:00:00"/>
        <d v="2029-12-20T00:00:00"/>
        <d v="2029-12-21T00:00:00"/>
        <d v="2029-12-22T00:00:00"/>
        <d v="2029-12-23T00:00:00"/>
        <d v="2029-12-24T00:00:00"/>
        <d v="2029-12-25T00:00:00"/>
        <d v="2029-12-26T00:00:00"/>
        <d v="2029-12-27T00:00:00"/>
        <d v="2029-12-28T00:00:00"/>
        <d v="2029-12-29T00:00:00"/>
        <d v="2029-12-30T00:00:00"/>
        <d v="2029-12-31T00:00:00"/>
        <d v="2030-01-01T00:00:00"/>
        <d v="2030-01-02T00:00:00"/>
        <d v="2030-01-03T00:00:00"/>
        <d v="2030-01-04T00:00:00"/>
        <d v="2030-01-05T00:00:00"/>
        <d v="2030-01-06T00:00:00"/>
        <d v="2030-01-07T00:00:00"/>
        <d v="2030-01-08T00:00:00"/>
        <d v="2030-01-09T00:00:00"/>
        <d v="2030-01-10T00:00:00"/>
        <d v="2030-01-11T00:00:00"/>
        <d v="2030-01-12T00:00:00"/>
        <d v="2030-01-13T00:00:00"/>
        <d v="2030-01-14T00:00:00"/>
        <d v="2030-01-15T00:00:00"/>
        <d v="2030-01-16T00:00:00"/>
        <d v="2030-01-17T00:00:00"/>
        <d v="2030-01-18T00:00:00"/>
        <d v="2030-01-19T00:00:00"/>
        <d v="2030-01-20T00:00:00"/>
        <d v="2030-01-21T00:00:00"/>
        <d v="2030-01-22T00:00:00"/>
        <d v="2030-01-23T00:00:00"/>
        <d v="2030-01-24T00:00:00"/>
        <d v="2030-01-25T00:00:00"/>
        <d v="2030-01-26T00:00:00"/>
        <d v="2030-01-27T00:00:00"/>
        <d v="2030-01-28T00:00:00"/>
        <d v="2030-01-29T00:00:00"/>
        <d v="2030-01-30T00:00:00"/>
        <d v="2030-01-31T00:00:00"/>
        <d v="2030-02-01T00:00:00"/>
        <d v="2030-02-02T00:00:00"/>
        <d v="2030-02-03T00:00:00"/>
        <d v="2030-02-04T00:00:00"/>
        <d v="2030-02-05T00:00:00"/>
        <d v="2030-02-06T00:00:00"/>
        <d v="2030-02-07T00:00:00"/>
        <d v="2030-02-08T00:00:00"/>
        <d v="2030-02-09T00:00:00"/>
        <d v="2030-02-10T00:00:00"/>
        <d v="2030-02-11T00:00:00"/>
        <d v="2030-02-12T00:00:00"/>
        <d v="2030-02-13T00:00:00"/>
        <d v="2030-02-14T00:00:00"/>
        <d v="2030-02-15T00:00:00"/>
        <d v="2030-02-16T00:00:00"/>
        <d v="2030-02-17T00:00:00"/>
        <d v="2030-02-18T00:00:00"/>
        <d v="2030-02-19T00:00:00"/>
        <d v="2030-02-20T00:00:00"/>
        <d v="2030-02-21T00:00:00"/>
        <d v="2030-02-22T00:00:00"/>
        <d v="2030-02-23T00:00:00"/>
        <d v="2030-02-24T00:00:00"/>
        <d v="2030-02-25T00:00:00"/>
        <d v="2030-02-26T00:00:00"/>
        <d v="2030-02-27T00:00:00"/>
        <d v="2030-02-28T00:00:00"/>
        <d v="2030-03-01T00:00:00"/>
        <d v="2030-03-02T00:00:00"/>
        <d v="2030-03-03T00:00:00"/>
        <d v="2030-03-04T00:00:00"/>
        <d v="2030-03-05T00:00:00"/>
        <d v="2030-03-06T00:00:00"/>
        <d v="2030-03-07T00:00:00"/>
        <d v="2030-03-08T00:00:00"/>
        <d v="2030-03-09T00:00:00"/>
        <d v="2030-03-10T00:00:00"/>
        <d v="2030-03-11T00:00:00"/>
        <d v="2030-03-12T00:00:00"/>
        <d v="2030-03-13T00:00:00"/>
        <d v="2030-03-14T00:00:00"/>
        <d v="2030-03-15T00:00:00"/>
        <d v="2030-03-16T00:00:00"/>
        <d v="2030-03-17T00:00:00"/>
        <d v="2030-03-18T00:00:00"/>
        <d v="2030-03-19T00:00:00"/>
        <d v="2030-03-20T00:00:00"/>
        <d v="2030-03-21T00:00:00"/>
        <d v="2030-03-22T00:00:00"/>
        <d v="2030-03-23T00:00:00"/>
        <d v="2030-03-24T00:00:00"/>
        <d v="2030-03-25T00:00:00"/>
        <d v="2030-03-26T00:00:00"/>
        <d v="2030-03-27T00:00:00"/>
        <d v="2030-03-28T00:00:00"/>
        <d v="2030-03-29T00:00:00"/>
        <d v="2030-03-30T00:00:00"/>
        <d v="2030-03-31T00:00:00"/>
        <d v="2030-04-01T00:00:00"/>
        <d v="2030-04-02T00:00:00"/>
        <d v="2030-04-03T00:00:00"/>
        <d v="2030-04-04T00:00:00"/>
        <d v="2030-04-05T00:00:00"/>
        <d v="2030-04-06T00:00:00"/>
        <d v="2030-04-07T00:00:00"/>
        <d v="2030-04-08T00:00:00"/>
        <d v="2030-04-09T00:00:00"/>
        <d v="2030-04-10T00:00:00"/>
        <d v="2030-04-11T00:00:00"/>
        <d v="2030-04-12T00:00:00"/>
        <d v="2030-04-13T00:00:00"/>
        <d v="2030-04-14T00:00:00"/>
        <d v="2030-04-15T00:00:00"/>
        <d v="2030-04-16T00:00:00"/>
        <d v="2030-04-17T00:00:00"/>
        <d v="2030-04-18T00:00:00"/>
        <d v="2030-04-19T00:00:00"/>
        <d v="2030-04-20T00:00:00"/>
        <d v="2030-04-21T00:00:00"/>
        <d v="2030-04-22T00:00:00"/>
        <d v="2030-04-23T00:00:00"/>
        <d v="2030-04-24T00:00:00"/>
        <d v="2030-04-25T00:00:00"/>
        <d v="2030-04-26T00:00:00"/>
        <d v="2030-04-27T00:00:00"/>
        <d v="2030-04-28T00:00:00"/>
        <d v="2030-04-29T00:00:00"/>
        <d v="2030-04-30T00:00:00"/>
        <d v="2030-05-01T00:00:00"/>
        <d v="2030-05-02T00:00:00"/>
        <d v="2030-05-03T00:00:00"/>
        <d v="2030-05-04T00:00:00"/>
        <d v="2030-05-05T00:00:00"/>
        <d v="2030-05-06T00:00:00"/>
        <d v="2030-05-07T00:00:00"/>
        <d v="2030-05-08T00:00:00"/>
        <d v="2030-05-09T00:00:00"/>
        <d v="2030-05-10T00:00:00"/>
        <d v="2030-05-11T00:00:00"/>
        <d v="2030-05-12T00:00:00"/>
        <d v="2030-05-13T00:00:00"/>
        <d v="2030-05-14T00:00:00"/>
        <d v="2030-05-15T00:00:00"/>
        <d v="2030-05-16T00:00:00"/>
        <d v="2030-05-17T00:00:00"/>
        <d v="2030-05-18T00:00:00"/>
        <d v="2030-05-19T00:00:00"/>
        <d v="2030-05-20T00:00:00"/>
        <d v="2030-05-21T00:00:00"/>
        <d v="2030-05-22T00:00:00"/>
        <d v="2030-05-23T00:00:00"/>
        <d v="2030-05-24T00:00:00"/>
        <d v="2030-05-25T00:00:00"/>
        <d v="2030-05-26T00:00:00"/>
        <d v="2030-05-27T00:00:00"/>
        <d v="2030-05-28T00:00:00"/>
        <d v="2030-05-29T00:00:00"/>
        <d v="2030-05-30T00:00:00"/>
        <d v="2030-05-31T00:00:00"/>
        <d v="2030-06-01T00:00:00"/>
        <d v="2030-06-02T00:00:00"/>
        <d v="2030-06-03T00:00:00"/>
        <d v="2030-06-04T00:00:00"/>
        <d v="2030-06-05T00:00:00"/>
        <d v="2030-06-06T00:00:00"/>
        <d v="2030-06-07T00:00:00"/>
        <d v="2030-06-08T00:00:00"/>
        <d v="2030-06-09T00:00:00"/>
        <d v="2030-06-10T00:00:00"/>
        <d v="2030-06-11T00:00:00"/>
        <d v="2030-06-12T00:00:00"/>
        <d v="2030-06-13T00:00:00"/>
        <d v="2030-06-14T00:00:00"/>
        <d v="2030-06-15T00:00:00"/>
        <d v="2030-06-16T00:00:00"/>
        <d v="2030-06-17T00:00:00"/>
        <d v="2030-06-18T00:00:00"/>
        <d v="2030-06-19T00:00:00"/>
        <d v="2030-06-20T00:00:00"/>
        <d v="2030-06-21T00:00:00"/>
        <d v="2030-06-22T00:00:00"/>
        <d v="2030-06-23T00:00:00"/>
        <d v="2030-06-24T00:00:00"/>
        <d v="2030-06-25T00:00:00"/>
        <d v="2030-06-26T00:00:00"/>
        <d v="2030-06-27T00:00:00"/>
        <d v="2030-06-28T00:00:00"/>
        <d v="2030-06-29T00:00:00"/>
        <d v="2030-06-30T00:00:00"/>
        <d v="2030-07-01T00:00:00"/>
        <d v="2030-07-02T00:00:00"/>
        <d v="2030-07-03T00:00:00"/>
        <d v="2030-07-04T00:00:00"/>
        <d v="2030-07-05T00:00:00"/>
        <d v="2030-07-06T00:00:00"/>
        <d v="2030-07-07T00:00:00"/>
        <d v="2030-07-08T00:00:00"/>
        <d v="2030-07-09T00:00:00"/>
        <d v="2030-07-10T00:00:00"/>
        <d v="2030-07-11T00:00:00"/>
        <d v="2030-07-12T00:00:00"/>
        <d v="2030-07-13T00:00:00"/>
        <d v="2030-07-14T00:00:00"/>
        <d v="2030-07-15T00:00:00"/>
        <d v="2030-07-16T00:00:00"/>
        <d v="2030-07-17T00:00:00"/>
        <d v="2030-07-18T00:00:00"/>
        <d v="2030-07-19T00:00:00"/>
        <d v="2030-07-20T00:00:00"/>
        <d v="2030-07-21T00:00:00"/>
        <d v="2030-07-22T00:00:00"/>
        <d v="2030-07-23T00:00:00"/>
        <d v="2030-07-24T00:00:00"/>
        <d v="2030-07-25T00:00:00"/>
        <d v="2030-07-26T00:00:00"/>
        <d v="2030-07-27T00:00:00"/>
        <d v="2030-07-28T00:00:00"/>
        <d v="2030-07-29T00:00:00"/>
        <d v="2030-07-30T00:00:00"/>
        <d v="2030-07-31T00:00:00"/>
        <d v="2030-08-01T00:00:00"/>
        <d v="2030-08-02T00:00:00"/>
        <d v="2030-08-03T00:00:00"/>
        <d v="2030-08-04T00:00:00"/>
        <d v="2030-08-05T00:00:00"/>
        <d v="2030-08-06T00:00:00"/>
        <d v="2030-08-07T00:00:00"/>
        <d v="2030-08-08T00:00:00"/>
        <d v="2030-08-09T00:00:00"/>
        <d v="2030-08-10T00:00:00"/>
        <d v="2030-08-11T00:00:00"/>
        <d v="2030-08-12T00:00:00"/>
        <d v="2030-08-13T00:00:00"/>
        <d v="2030-08-14T00:00:00"/>
        <d v="2030-08-15T00:00:00"/>
        <d v="2030-08-16T00:00:00"/>
        <d v="2030-08-17T00:00:00"/>
        <d v="2030-08-18T00:00:00"/>
        <d v="2030-08-19T00:00:00"/>
        <d v="2030-08-20T00:00:00"/>
        <d v="2030-08-21T00:00:00"/>
        <d v="2030-08-22T00:00:00"/>
        <d v="2030-08-23T00:00:00"/>
        <d v="2030-08-24T00:00:00"/>
        <d v="2030-08-25T00:00:00"/>
        <d v="2030-08-26T00:00:00"/>
        <d v="2030-08-27T00:00:00"/>
        <d v="2030-08-28T00:00:00"/>
        <d v="2030-08-29T00:00:00"/>
        <d v="2030-08-30T00:00:00"/>
        <d v="2030-08-31T00:00:00"/>
        <d v="2030-09-01T00:00:00"/>
        <d v="2030-09-02T00:00:00"/>
        <d v="2030-09-03T00:00:00"/>
        <d v="2030-09-04T00:00:00"/>
        <d v="2030-09-05T00:00:00"/>
        <d v="2030-09-06T00:00:00"/>
        <d v="2030-09-07T00:00:00"/>
        <d v="2030-09-08T00:00:00"/>
        <d v="2030-09-09T00:00:00"/>
        <d v="2030-09-10T00:00:00"/>
        <d v="2030-09-11T00:00:00"/>
        <d v="2030-09-12T00:00:00"/>
        <d v="2030-09-13T00:00:00"/>
        <d v="2030-09-14T00:00:00"/>
        <d v="2030-09-15T00:00:00"/>
        <d v="2030-09-16T00:00:00"/>
        <d v="2030-09-17T00:00:00"/>
        <d v="2030-09-18T00:00:00"/>
        <d v="2030-09-19T00:00:00"/>
        <d v="2030-09-20T00:00:00"/>
        <d v="2030-09-21T00:00:00"/>
        <d v="2030-09-22T00:00:00"/>
        <d v="2030-09-23T00:00:00"/>
        <d v="2030-09-24T00:00:00"/>
        <d v="2030-09-25T00:00:00"/>
        <d v="2030-09-26T00:00:00"/>
        <d v="2030-09-27T00:00:00"/>
        <d v="2030-09-28T00:00:00"/>
        <d v="2030-09-29T00:00:00"/>
        <d v="2030-09-30T00:00:00"/>
        <d v="2030-10-01T00:00:00"/>
        <d v="2030-10-02T00:00:00"/>
        <d v="2030-10-03T00:00:00"/>
        <d v="2030-10-04T00:00:00"/>
        <d v="2030-10-05T00:00:00"/>
        <d v="2030-10-06T00:00:00"/>
        <d v="2030-10-07T00:00:00"/>
        <d v="2030-10-08T00:00:00"/>
        <d v="2030-10-09T00:00:00"/>
        <d v="2030-10-10T00:00:00"/>
        <d v="2030-10-11T00:00:00"/>
        <d v="2030-10-12T00:00:00"/>
        <d v="2030-10-13T00:00:00"/>
        <d v="2030-10-14T00:00:00"/>
        <d v="2030-10-15T00:00:00"/>
        <d v="2030-10-16T00:00:00"/>
        <d v="2030-10-17T00:00:00"/>
        <d v="2030-10-18T00:00:00"/>
        <d v="2030-10-19T00:00:00"/>
        <d v="2030-10-20T00:00:00"/>
        <d v="2030-10-21T00:00:00"/>
        <d v="2030-10-22T00:00:00"/>
        <d v="2030-10-23T00:00:00"/>
        <d v="2030-10-24T00:00:00"/>
        <d v="2030-10-25T00:00:00"/>
        <d v="2030-10-26T00:00:00"/>
        <d v="2030-10-27T00:00:00"/>
        <d v="2030-10-28T00:00:00"/>
        <d v="2030-10-29T00:00:00"/>
        <d v="2030-10-30T00:00:00"/>
        <d v="2030-10-31T00:00:00"/>
        <d v="2030-11-01T00:00:00"/>
        <d v="2030-11-02T00:00:00"/>
        <d v="2030-11-03T00:00:00"/>
        <d v="2030-11-04T00:00:00"/>
        <d v="2030-11-05T00:00:00"/>
        <d v="2030-11-06T00:00:00"/>
        <d v="2030-11-07T00:00:00"/>
        <d v="2030-11-08T00:00:00"/>
        <d v="2030-11-09T00:00:00"/>
        <d v="2030-11-10T00:00:00"/>
        <d v="2030-11-11T00:00:00"/>
        <d v="2030-11-12T00:00:00"/>
        <d v="2030-11-13T00:00:00"/>
        <d v="2030-11-14T00:00:00"/>
        <d v="2030-11-15T00:00:00"/>
        <d v="2030-11-16T00:00:00"/>
        <d v="2030-11-17T00:00:00"/>
        <d v="2030-11-18T00:00:00"/>
        <d v="2030-11-19T00:00:00"/>
        <d v="2030-11-20T00:00:00"/>
        <d v="2030-11-21T00:00:00"/>
        <d v="2030-11-22T00:00:00"/>
        <d v="2030-11-23T00:00:00"/>
        <d v="2030-11-24T00:00:00"/>
        <d v="2030-11-25T00:00:00"/>
        <d v="2030-11-26T00:00:00"/>
        <d v="2030-11-27T00:00:00"/>
        <d v="2030-11-28T00:00:00"/>
        <d v="2030-11-29T00:00:00"/>
        <d v="2030-11-30T00:00:00"/>
        <d v="2030-12-01T00:00:00"/>
        <d v="2030-12-02T00:00:00"/>
        <d v="2030-12-03T00:00:00"/>
        <d v="2030-12-04T00:00:00"/>
        <d v="2030-12-05T00:00:00"/>
        <d v="2030-12-06T00:00:00"/>
        <d v="2030-12-07T00:00:00"/>
        <d v="2030-12-08T00:00:00"/>
        <d v="2030-12-09T00:00:00"/>
        <d v="2030-12-10T00:00:00"/>
        <d v="2030-12-11T00:00:00"/>
        <d v="2030-12-12T00:00:00"/>
        <d v="2030-12-13T00:00:00"/>
        <d v="2030-12-14T00:00:00"/>
        <d v="2030-12-15T00:00:00"/>
        <d v="2030-12-16T00:00:00"/>
        <d v="2030-12-17T00:00:00"/>
        <d v="2030-12-18T00:00:00"/>
        <d v="2030-12-19T00:00:00"/>
        <d v="2030-12-20T00:00:00"/>
        <d v="2030-12-21T00:00:00"/>
        <d v="2030-12-22T00:00:00"/>
        <d v="2030-12-23T00:00:00"/>
        <d v="2030-12-24T00:00:00"/>
        <d v="2030-12-25T00:00:00"/>
        <d v="2030-12-26T00:00:00"/>
        <d v="2030-12-27T00:00:00"/>
        <d v="2030-12-28T00:00:00"/>
        <d v="2030-12-29T00:00:00"/>
        <d v="2030-12-30T00:00:00"/>
        <d v="2030-12-31T00:00:00"/>
        <d v="2031-01-01T00:00:00"/>
        <d v="2031-01-02T00:00:00"/>
        <d v="2031-01-03T00:00:00"/>
        <d v="2031-01-04T00:00:00"/>
        <d v="2031-01-05T00:00:00"/>
        <d v="2031-01-06T00:00:00"/>
        <d v="2031-01-07T00:00:00"/>
        <d v="2031-01-08T00:00:00"/>
        <d v="2031-01-09T00:00:00"/>
        <d v="2031-01-10T00:00:00"/>
        <d v="2031-01-11T00:00:00"/>
        <d v="2031-01-12T00:00:00"/>
        <d v="2031-01-13T00:00:00"/>
        <d v="2031-01-14T00:00:00"/>
        <d v="2031-01-15T00:00:00"/>
        <d v="2031-01-16T00:00:00"/>
        <d v="2031-01-17T00:00:00"/>
        <d v="2031-01-18T00:00:00"/>
        <d v="2031-01-19T00:00:00"/>
        <d v="2031-01-20T00:00:00"/>
        <d v="2031-01-21T00:00:00"/>
        <d v="2031-01-22T00:00:00"/>
        <d v="2031-01-23T00:00:00"/>
        <d v="2031-01-24T00:00:00"/>
        <d v="2031-01-25T00:00:00"/>
        <d v="2031-01-26T00:00:00"/>
        <d v="2031-01-27T00:00:00"/>
        <d v="2031-01-28T00:00:00"/>
        <d v="2031-01-29T00:00:00"/>
        <d v="2031-01-30T00:00:00"/>
        <d v="2031-01-31T00:00:00"/>
        <d v="2031-02-01T00:00:00"/>
        <d v="2031-02-02T00:00:00"/>
        <d v="2031-02-03T00:00:00"/>
        <d v="2031-02-04T00:00:00"/>
        <d v="2031-02-05T00:00:00"/>
        <d v="2031-02-06T00:00:00"/>
        <d v="2031-02-07T00:00:00"/>
        <d v="2031-02-08T00:00:00"/>
        <d v="2031-02-09T00:00:00"/>
        <d v="2031-02-10T00:00:00"/>
        <d v="2031-02-11T00:00:00"/>
        <d v="2031-02-12T00:00:00"/>
        <d v="2031-02-13T00:00:00"/>
        <d v="2031-02-14T00:00:00"/>
        <d v="2031-02-15T00:00:00"/>
        <d v="2031-02-16T00:00:00"/>
        <d v="2031-02-17T00:00:00"/>
        <d v="2031-02-18T00:00:00"/>
        <d v="2031-02-19T00:00:00"/>
        <d v="2031-02-20T00:00:00"/>
        <d v="2031-02-21T00:00:00"/>
        <d v="2031-02-22T00:00:00"/>
        <d v="2031-02-23T00:00:00"/>
        <d v="2031-02-24T00:00:00"/>
        <d v="2031-02-25T00:00:00"/>
        <d v="2031-02-26T00:00:00"/>
        <d v="2031-02-27T00:00:00"/>
        <d v="2031-02-28T00:00:00"/>
        <d v="2031-03-01T00:00:00"/>
        <d v="2031-03-02T00:00:00"/>
        <d v="2031-03-03T00:00:00"/>
        <d v="2031-03-04T00:00:00"/>
        <d v="2031-03-05T00:00:00"/>
        <d v="2031-03-06T00:00:00"/>
        <d v="2031-03-07T00:00:00"/>
        <d v="2031-03-08T00:00:00"/>
        <d v="2031-03-09T00:00:00"/>
        <d v="2031-03-10T00:00:00"/>
        <d v="2031-03-11T00:00:00"/>
        <d v="2031-03-12T00:00:00"/>
        <d v="2031-03-13T00:00:00"/>
        <d v="2031-03-14T00:00:00"/>
        <d v="2031-03-15T00:00:00"/>
        <d v="2031-03-16T00:00:00"/>
        <d v="2031-03-17T00:00:00"/>
        <d v="2031-03-18T00:00:00"/>
        <d v="2031-03-19T00:00:00"/>
        <d v="2031-03-20T00:00:00"/>
        <d v="2031-03-21T00:00:00"/>
        <d v="2031-03-22T00:00:00"/>
        <d v="2031-03-23T00:00:00"/>
        <d v="2031-03-24T00:00:00"/>
        <d v="2031-03-25T00:00:00"/>
        <d v="2031-03-26T00:00:00"/>
        <d v="2031-03-27T00:00:00"/>
        <d v="2031-03-28T00:00:00"/>
        <d v="2031-03-29T00:00:00"/>
        <d v="2031-03-30T00:00:00"/>
        <d v="2031-03-31T00:00:00"/>
        <d v="2031-04-01T00:00:00"/>
        <d v="2031-04-02T00:00:00"/>
        <d v="2031-04-03T00:00:00"/>
        <d v="2031-04-04T00:00:00"/>
        <d v="2031-04-05T00:00:00"/>
        <d v="2031-04-06T00:00:00"/>
        <d v="2031-04-07T00:00:00"/>
        <d v="2031-04-08T00:00:00"/>
        <d v="2031-04-09T00:00:00"/>
        <d v="2031-04-10T00:00:00"/>
        <d v="2031-04-11T00:00:00"/>
        <d v="2031-04-12T00:00:00"/>
        <d v="2031-04-13T00:00:00"/>
        <d v="2031-04-14T00:00:00"/>
        <d v="2031-04-15T00:00:00"/>
        <d v="2031-04-16T00:00:00"/>
        <d v="2031-04-17T00:00:00"/>
        <d v="2031-04-18T00:00:00"/>
        <d v="2031-04-19T00:00:00"/>
        <d v="2031-04-20T00:00:00"/>
        <d v="2031-04-21T00:00:00"/>
        <d v="2031-04-22T00:00:00"/>
        <d v="2031-04-23T00:00:00"/>
        <d v="2031-04-24T00:00:00"/>
        <d v="2031-04-25T00:00:00"/>
        <d v="2031-04-26T00:00:00"/>
        <d v="2031-04-27T00:00:00"/>
        <d v="2031-04-28T00:00:00"/>
        <d v="2031-04-29T00:00:00"/>
        <d v="2031-04-30T00:00:00"/>
        <d v="2031-05-01T00:00:00"/>
        <d v="2031-05-02T00:00:00"/>
        <d v="2031-05-03T00:00:00"/>
        <d v="2031-05-04T00:00:00"/>
        <d v="2031-05-05T00:00:00"/>
        <d v="2031-05-06T00:00:00"/>
        <d v="2031-05-07T00:00:00"/>
        <d v="2031-05-08T00:00:00"/>
        <d v="2031-05-09T00:00:00"/>
        <d v="2031-05-10T00:00:00"/>
        <d v="2031-05-11T00:00:00"/>
        <d v="2031-05-12T00:00:00"/>
        <d v="2031-05-13T00:00:00"/>
        <d v="2031-05-14T00:00:00"/>
        <d v="2031-05-15T00:00:00"/>
        <d v="2031-05-16T00:00:00"/>
        <d v="2031-05-17T00:00:00"/>
        <d v="2031-05-18T00:00:00"/>
        <d v="2031-05-19T00:00:00"/>
        <d v="2031-05-20T00:00:00"/>
        <d v="2031-05-21T00:00:00"/>
        <d v="2031-05-22T00:00:00"/>
        <d v="2031-05-23T00:00:00"/>
        <d v="2031-05-24T00:00:00"/>
        <d v="2031-05-25T00:00:00"/>
        <d v="2031-05-26T00:00:00"/>
        <d v="2031-05-27T00:00:00"/>
        <d v="2031-05-28T00:00:00"/>
        <d v="2031-05-29T00:00:00"/>
        <d v="2031-05-30T00:00:00"/>
        <d v="2031-05-31T00:00:00"/>
        <d v="2031-06-01T00:00:00"/>
        <d v="2031-06-02T00:00:00"/>
        <d v="2031-06-03T00:00:00"/>
        <d v="2031-06-04T00:00:00"/>
        <d v="2031-06-05T00:00:00"/>
        <d v="2031-06-06T00:00:00"/>
        <d v="2031-06-07T00:00:00"/>
        <d v="2031-06-08T00:00:00"/>
        <d v="2031-06-09T00:00:00"/>
        <d v="2031-06-10T00:00:00"/>
        <d v="2031-06-11T00:00:00"/>
        <d v="2031-06-12T00:00:00"/>
        <d v="2031-06-13T00:00:00"/>
        <d v="2031-06-14T00:00:00"/>
        <d v="2031-06-15T00:00:00"/>
        <d v="2031-06-16T00:00:00"/>
        <d v="2031-06-17T00:00:00"/>
        <d v="2031-06-18T00:00:00"/>
        <d v="2031-06-19T00:00:00"/>
        <d v="2031-06-20T00:00:00"/>
        <d v="2031-06-21T00:00:00"/>
        <d v="2031-06-22T00:00:00"/>
        <d v="2031-06-23T00:00:00"/>
        <d v="2031-06-24T00:00:00"/>
        <d v="2031-06-25T00:00:00"/>
        <d v="2031-06-26T00:00:00"/>
        <d v="2031-06-27T00:00:00"/>
        <d v="2031-06-28T00:00:00"/>
        <d v="2031-06-29T00:00:00"/>
        <d v="2031-06-30T00:00:00"/>
        <d v="2031-07-01T00:00:00"/>
        <d v="2031-07-02T00:00:00"/>
        <d v="2031-07-03T00:00:00"/>
        <d v="2031-07-04T00:00:00"/>
        <d v="2031-07-05T00:00:00"/>
        <d v="2031-07-06T00:00:00"/>
        <d v="2031-07-07T00:00:00"/>
        <d v="2031-07-08T00:00:00"/>
        <d v="2031-07-09T00:00:00"/>
        <d v="2031-07-10T00:00:00"/>
        <d v="2031-07-11T00:00:00"/>
        <d v="2031-07-12T00:00:00"/>
        <d v="2031-07-13T00:00:00"/>
        <d v="2031-07-14T00:00:00"/>
        <d v="2031-07-15T00:00:00"/>
        <d v="2031-07-16T00:00:00"/>
        <d v="2031-07-17T00:00:00"/>
        <d v="2031-07-18T00:00:00"/>
        <d v="2031-07-19T00:00:00"/>
        <d v="2031-07-20T00:00:00"/>
        <d v="2031-07-21T00:00:00"/>
        <d v="2031-07-22T00:00:00"/>
        <d v="2031-07-23T00:00:00"/>
        <d v="2031-07-24T00:00:00"/>
        <d v="2031-07-25T00:00:00"/>
        <d v="2031-07-26T00:00:00"/>
        <d v="2031-07-27T00:00:00"/>
        <d v="2031-07-28T00:00:00"/>
        <d v="2031-07-29T00:00:00"/>
        <d v="2031-07-30T00:00:00"/>
        <d v="2031-07-31T00:00:00"/>
        <d v="2031-08-01T00:00:00"/>
        <d v="2031-08-02T00:00:00"/>
        <d v="2031-08-03T00:00:00"/>
        <d v="2031-08-04T00:00:00"/>
        <d v="2031-08-05T00:00:00"/>
        <d v="2031-08-06T00:00:00"/>
        <d v="2031-08-07T00:00:00"/>
        <d v="2031-08-08T00:00:00"/>
        <d v="2031-08-09T00:00:00"/>
        <d v="2031-08-10T00:00:00"/>
        <d v="2031-08-11T00:00:00"/>
        <d v="2031-08-12T00:00:00"/>
        <d v="2031-08-13T00:00:00"/>
        <d v="2031-08-14T00:00:00"/>
        <d v="2031-08-15T00:00:00"/>
        <d v="2031-08-16T00:00:00"/>
        <d v="2031-08-17T00:00:00"/>
        <d v="2031-08-18T00:00:00"/>
        <d v="2031-08-19T00:00:00"/>
        <d v="2031-08-20T00:00:00"/>
        <d v="2031-08-21T00:00:00"/>
        <d v="2031-08-22T00:00:00"/>
        <d v="2031-08-23T00:00:00"/>
        <d v="2031-08-24T00:00:00"/>
        <d v="2031-08-25T00:00:00"/>
        <d v="2031-08-26T00:00:00"/>
        <d v="2031-08-27T00:00:00"/>
        <d v="2031-08-28T00:00:00"/>
        <d v="2031-08-29T00:00:00"/>
        <d v="2031-08-30T00:00:00"/>
        <d v="2031-08-31T00:00:00"/>
        <d v="2031-09-01T00:00:00"/>
        <d v="2031-09-02T00:00:00"/>
        <d v="2031-09-03T00:00:00"/>
        <d v="2031-09-04T00:00:00"/>
        <d v="2031-09-05T00:00:00"/>
        <d v="2031-09-06T00:00:00"/>
        <d v="2031-09-07T00:00:00"/>
        <d v="2031-09-08T00:00:00"/>
        <d v="2031-09-09T00:00:00"/>
        <d v="2031-09-10T00:00:00"/>
        <d v="2031-09-11T00:00:00"/>
        <d v="2031-09-12T00:00:00"/>
        <d v="2031-09-13T00:00:00"/>
        <d v="2031-09-14T00:00:00"/>
        <d v="2031-09-15T00:00:00"/>
        <d v="2031-09-16T00:00:00"/>
        <d v="2031-09-17T00:00:00"/>
        <d v="2031-09-18T00:00:00"/>
        <d v="2031-09-19T00:00:00"/>
        <d v="2031-09-20T00:00:00"/>
        <d v="2031-09-21T00:00:00"/>
        <d v="2031-09-22T00:00:00"/>
        <d v="2031-09-23T00:00:00"/>
        <d v="2031-09-24T00:00:00"/>
        <d v="2031-09-25T00:00:00"/>
        <d v="2031-09-26T00:00:00"/>
        <d v="2031-09-27T00:00:00"/>
        <d v="2031-09-28T00:00:00"/>
        <d v="2031-09-29T00:00:00"/>
        <d v="2031-09-30T00:00:00"/>
        <d v="2031-10-01T00:00:00"/>
        <d v="2031-10-02T00:00:00"/>
        <d v="2031-10-03T00:00:00"/>
        <d v="2031-10-04T00:00:00"/>
        <d v="2031-10-05T00:00:00"/>
        <d v="2031-10-06T00:00:00"/>
        <d v="2031-10-07T00:00:00"/>
        <d v="2031-10-08T00:00:00"/>
        <d v="2031-10-09T00:00:00"/>
        <d v="2031-10-10T00:00:00"/>
        <d v="2031-10-11T00:00:00"/>
        <d v="2031-10-12T00:00:00"/>
        <d v="2031-10-13T00:00:00"/>
        <d v="2031-10-14T00:00:00"/>
        <d v="2031-10-15T00:00:00"/>
        <d v="2031-10-16T00:00:00"/>
        <d v="2031-10-17T00:00:00"/>
        <d v="2031-10-18T00:00:00"/>
        <d v="2031-10-19T00:00:00"/>
        <d v="2031-10-20T00:00:00"/>
        <d v="2031-10-21T00:00:00"/>
        <d v="2031-10-22T00:00:00"/>
        <d v="2031-10-23T00:00:00"/>
        <d v="2031-10-24T00:00:00"/>
        <d v="2031-10-25T00:00:00"/>
        <d v="2031-10-26T00:00:00"/>
        <d v="2031-10-27T00:00:00"/>
        <d v="2031-10-28T00:00:00"/>
        <d v="2031-10-29T00:00:00"/>
        <d v="2031-10-30T00:00:00"/>
        <d v="2031-10-31T00:00:00"/>
        <d v="2031-11-01T00:00:00"/>
        <d v="2031-11-02T00:00:00"/>
        <d v="2031-11-03T00:00:00"/>
        <d v="2031-11-04T00:00:00"/>
        <d v="2031-11-05T00:00:00"/>
        <d v="2031-11-06T00:00:00"/>
        <d v="2031-11-07T00:00:00"/>
        <d v="2031-11-08T00:00:00"/>
        <d v="2031-11-09T00:00:00"/>
        <d v="2031-11-10T00:00:00"/>
        <d v="2031-11-11T00:00:00"/>
        <d v="2031-11-12T00:00:00"/>
        <d v="2031-11-13T00:00:00"/>
        <d v="2031-11-14T00:00:00"/>
        <d v="2031-11-15T00:00:00"/>
        <d v="2031-11-16T00:00:00"/>
        <d v="2031-11-17T00:00:00"/>
        <d v="2031-11-18T00:00:00"/>
        <d v="2031-11-19T00:00:00"/>
        <d v="2031-11-20T00:00:00"/>
        <d v="2031-11-21T00:00:00"/>
        <d v="2031-11-22T00:00:00"/>
        <d v="2031-11-23T00:00:00"/>
        <d v="2031-11-24T00:00:00"/>
        <d v="2031-11-25T00:00:00"/>
        <d v="2031-11-26T00:00:00"/>
        <d v="2031-11-27T00:00:00"/>
        <d v="2031-11-28T00:00:00"/>
        <d v="2031-11-29T00:00:00"/>
        <d v="2031-11-30T00:00:00"/>
        <d v="2031-12-01T00:00:00"/>
        <d v="2031-12-02T00:00:00"/>
        <d v="2031-12-03T00:00:00"/>
        <d v="2031-12-04T00:00:00"/>
        <d v="2031-12-05T00:00:00"/>
        <d v="2031-12-06T00:00:00"/>
        <d v="2031-12-07T00:00:00"/>
        <d v="2031-12-08T00:00:00"/>
        <d v="2031-12-09T00:00:00"/>
        <d v="2031-12-10T00:00:00"/>
        <d v="2031-12-11T00:00:00"/>
        <d v="2031-12-12T00:00:00"/>
        <d v="2031-12-13T00:00:00"/>
        <d v="2031-12-14T00:00:00"/>
        <d v="2031-12-15T00:00:00"/>
        <d v="2031-12-16T00:00:00"/>
        <d v="2031-12-17T00:00:00"/>
        <d v="2031-12-18T00:00:00"/>
        <d v="2031-12-19T00:00:00"/>
        <d v="2031-12-20T00:00:00"/>
        <d v="2031-12-21T00:00:00"/>
        <d v="2031-12-22T00:00:00"/>
        <d v="2031-12-23T00:00:00"/>
        <d v="2031-12-24T00:00:00"/>
        <d v="2031-12-25T00:00:00"/>
        <d v="2031-12-26T00:00:00"/>
        <d v="2031-12-27T00:00:00"/>
        <d v="2031-12-28T00:00:00"/>
        <d v="2031-12-29T00:00:00"/>
        <d v="2031-12-30T00:00:00"/>
        <d v="2031-12-31T00:00:00"/>
        <d v="2032-01-01T00:00:00"/>
        <d v="2032-01-02T00:00:00"/>
        <d v="2032-01-03T00:00:00"/>
        <d v="2032-01-04T00:00:00"/>
        <d v="2032-01-05T00:00:00"/>
        <d v="2032-01-06T00:00:00"/>
        <d v="2032-01-07T00:00:00"/>
        <d v="2032-01-08T00:00:00"/>
        <d v="2032-01-09T00:00:00"/>
        <d v="2032-01-10T00:00:00"/>
        <d v="2032-01-11T00:00:00"/>
        <d v="2032-01-12T00:00:00"/>
        <d v="2032-01-13T00:00:00"/>
        <d v="2032-01-14T00:00:00"/>
        <d v="2032-01-15T00:00:00"/>
        <d v="2032-01-16T00:00:00"/>
        <d v="2032-01-17T00:00:00"/>
        <d v="2032-01-18T00:00:00"/>
        <d v="2032-01-19T00:00:00"/>
        <d v="2032-01-20T00:00:00"/>
        <d v="2032-01-21T00:00:00"/>
        <d v="2032-01-22T00:00:00"/>
        <d v="2032-01-23T00:00:00"/>
        <d v="2032-01-24T00:00:00"/>
        <d v="2032-01-25T00:00:00"/>
        <d v="2032-01-26T00:00:00"/>
        <d v="2032-01-27T00:00:00"/>
        <d v="2032-01-28T00:00:00"/>
        <d v="2032-01-29T00:00:00"/>
        <d v="2032-01-30T00:00:00"/>
        <d v="2032-01-31T00:00:00"/>
        <d v="2032-02-01T00:00:00"/>
        <d v="2032-02-02T00:00:00"/>
        <d v="2032-02-03T00:00:00"/>
        <d v="2032-02-04T00:00:00"/>
        <d v="2032-02-05T00:00:00"/>
        <d v="2032-02-06T00:00:00"/>
        <d v="2032-02-07T00:00:00"/>
        <d v="2032-02-08T00:00:00"/>
        <d v="2032-02-09T00:00:00"/>
        <d v="2032-02-10T00:00:00"/>
        <d v="2032-02-11T00:00:00"/>
        <d v="2032-02-12T00:00:00"/>
        <d v="2032-02-13T00:00:00"/>
        <d v="2032-02-14T00:00:00"/>
        <d v="2032-02-15T00:00:00"/>
        <d v="2032-02-16T00:00:00"/>
        <d v="2032-02-17T00:00:00"/>
        <d v="2032-02-18T00:00:00"/>
        <d v="2032-02-19T00:00:00"/>
        <d v="2032-02-20T00:00:00"/>
        <d v="2032-02-21T00:00:00"/>
        <d v="2032-02-22T00:00:00"/>
        <d v="2032-02-23T00:00:00"/>
        <d v="2032-02-24T00:00:00"/>
        <d v="2032-02-25T00:00:00"/>
        <d v="2032-02-26T00:00:00"/>
        <d v="2032-02-27T00:00:00"/>
        <d v="2032-02-28T00:00:00"/>
        <d v="2032-02-29T00:00:00"/>
        <d v="2032-03-01T00:00:00"/>
        <d v="2032-03-02T00:00:00"/>
        <d v="2032-03-03T00:00:00"/>
        <d v="2032-03-04T00:00:00"/>
        <d v="2032-03-05T00:00:00"/>
        <d v="2032-03-06T00:00:00"/>
        <d v="2032-03-07T00:00:00"/>
        <d v="2032-03-08T00:00:00"/>
        <d v="2032-03-09T00:00:00"/>
        <d v="2032-03-10T00:00:00"/>
        <d v="2032-03-11T00:00:00"/>
        <d v="2032-03-12T00:00:00"/>
        <d v="2032-03-13T00:00:00"/>
        <d v="2032-03-14T00:00:00"/>
        <d v="2032-03-15T00:00:00"/>
        <d v="2032-03-16T00:00:00"/>
        <d v="2032-03-17T00:00:00"/>
        <d v="2032-03-18T00:00:00"/>
        <d v="2032-03-19T00:00:00"/>
        <d v="2032-03-20T00:00:00"/>
        <d v="2032-03-21T00:00:00"/>
        <d v="2032-03-22T00:00:00"/>
        <d v="2032-03-23T00:00:00"/>
        <d v="2032-03-24T00:00:00"/>
        <d v="2032-03-25T00:00:00"/>
        <d v="2032-03-26T00:00:00"/>
        <d v="2032-03-27T00:00:00"/>
        <d v="2032-03-28T00:00:00"/>
        <d v="2032-03-29T00:00:00"/>
        <d v="2032-03-30T00:00:00"/>
        <d v="2032-03-31T00:00:00"/>
        <d v="2032-04-01T00:00:00"/>
        <d v="2032-04-02T00:00:00"/>
        <d v="2032-04-03T00:00:00"/>
        <d v="2032-04-04T00:00:00"/>
        <d v="2032-04-05T00:00:00"/>
        <d v="2032-04-06T00:00:00"/>
        <d v="2032-04-07T00:00:00"/>
        <d v="2032-04-08T00:00:00"/>
        <d v="2032-04-09T00:00:00"/>
        <d v="2032-04-10T00:00:00"/>
        <d v="2032-04-11T00:00:00"/>
        <d v="2032-04-12T00:00:00"/>
        <d v="2032-04-13T00:00:00"/>
        <d v="2032-04-14T00:00:00"/>
        <d v="2032-04-15T00:00:00"/>
        <d v="2032-04-16T00:00:00"/>
        <d v="2032-04-17T00:00:00"/>
        <d v="2032-04-18T00:00:00"/>
        <d v="2032-04-19T00:00:00"/>
        <d v="2032-04-20T00:00:00"/>
        <d v="2032-04-21T00:00:00"/>
        <d v="2032-04-22T00:00:00"/>
        <d v="2032-04-23T00:00:00"/>
        <d v="2032-04-24T00:00:00"/>
        <d v="2032-04-25T00:00:00"/>
        <d v="2032-04-26T00:00:00"/>
        <d v="2032-04-27T00:00:00"/>
        <d v="2032-04-28T00:00:00"/>
        <d v="2032-04-29T00:00:00"/>
        <d v="2032-04-30T00:00:00"/>
        <d v="2032-05-01T00:00:00"/>
        <d v="2032-05-02T00:00:00"/>
        <d v="2032-05-03T00:00:00"/>
        <d v="2032-05-04T00:00:00"/>
        <d v="2032-05-05T00:00:00"/>
        <d v="2032-05-06T00:00:00"/>
        <d v="2032-05-07T00:00:00"/>
        <d v="2032-05-08T00:00:00"/>
        <d v="2032-05-09T00:00:00"/>
        <d v="2032-05-10T00:00:00"/>
        <d v="2032-05-11T00:00:00"/>
        <d v="2032-05-12T00:00:00"/>
        <d v="2032-05-13T00:00:00"/>
        <d v="2032-05-14T00:00:00"/>
        <d v="2032-05-15T00:00:00"/>
        <d v="2032-05-16T00:00:00"/>
        <d v="2032-05-17T00:00:00"/>
        <d v="2032-05-18T00:00:00"/>
        <d v="2032-05-19T00:00:00"/>
        <d v="2032-05-20T00:00:00"/>
        <d v="2032-05-21T00:00:00"/>
        <d v="2032-05-22T00:00:00"/>
        <d v="2032-05-23T00:00:00"/>
        <d v="2032-05-24T00:00:00"/>
        <d v="2032-05-25T00:00:00"/>
        <d v="2032-05-26T00:00:00"/>
        <d v="2032-05-27T00:00:00"/>
        <d v="2032-05-28T00:00:00"/>
        <d v="2032-05-29T00:00:00"/>
        <d v="2032-05-30T00:00:00"/>
        <d v="2032-05-31T00:00:00"/>
        <d v="2032-06-01T00:00:00"/>
        <d v="2032-06-02T00:00:00"/>
        <d v="2032-06-03T00:00:00"/>
        <d v="2032-06-04T00:00:00"/>
        <d v="2032-06-05T00:00:00"/>
        <d v="2032-06-06T00:00:00"/>
        <d v="2032-06-07T00:00:00"/>
        <d v="2032-06-08T00:00:00"/>
        <d v="2032-06-09T00:00:00"/>
        <d v="2032-06-10T00:00:00"/>
        <d v="2032-06-11T00:00:00"/>
        <d v="2032-06-12T00:00:00"/>
        <d v="2032-06-13T00:00:00"/>
        <d v="2032-06-14T00:00:00"/>
        <d v="2032-06-15T00:00:00"/>
        <d v="2032-06-16T00:00:00"/>
        <d v="2032-06-17T00:00:00"/>
        <d v="2032-06-18T00:00:00"/>
        <d v="2032-06-19T00:00:00"/>
        <d v="2032-06-20T00:00:00"/>
        <d v="2032-06-21T00:00:00"/>
        <d v="2032-06-22T00:00:00"/>
        <d v="2032-06-23T00:00:00"/>
        <d v="2032-06-24T00:00:00"/>
        <d v="2032-06-25T00:00:00"/>
        <d v="2032-06-26T00:00:00"/>
        <d v="2032-06-27T00:00:00"/>
        <d v="2032-06-28T00:00:00"/>
        <d v="2032-06-29T00:00:00"/>
        <d v="2032-06-30T00:00:00"/>
        <d v="2032-07-01T00:00:00"/>
        <d v="2032-07-02T00:00:00"/>
        <d v="2032-07-03T00:00:00"/>
        <d v="2032-07-04T00:00:00"/>
        <d v="2032-07-05T00:00:00"/>
        <d v="2032-07-06T00:00:00"/>
        <d v="2032-07-07T00:00:00"/>
        <d v="2032-07-08T00:00:00"/>
        <d v="2032-07-09T00:00:00"/>
        <d v="2032-07-10T00:00:00"/>
        <d v="2032-07-11T00:00:00"/>
        <d v="2032-07-12T00:00:00"/>
        <d v="2032-07-13T00:00:00"/>
        <d v="2032-07-14T00:00:00"/>
        <d v="2032-07-15T00:00:00"/>
        <d v="2032-07-16T00:00:00"/>
        <d v="2032-07-17T00:00:00"/>
        <d v="2032-07-18T00:00:00"/>
        <d v="2032-07-19T00:00:00"/>
        <d v="2032-07-20T00:00:00"/>
        <d v="2032-07-21T00:00:00"/>
        <d v="2032-07-22T00:00:00"/>
        <d v="2032-07-23T00:00:00"/>
        <d v="2032-07-24T00:00:00"/>
        <d v="2032-07-25T00:00:00"/>
        <d v="2032-07-26T00:00:00"/>
        <d v="2032-07-27T00:00:00"/>
        <d v="2032-07-28T00:00:00"/>
        <d v="2032-07-29T00:00:00"/>
        <d v="2032-07-30T00:00:00"/>
        <d v="2032-07-31T00:00:00"/>
        <d v="2032-08-01T00:00:00"/>
        <d v="2032-08-02T00:00:00"/>
        <d v="2032-08-03T00:00:00"/>
        <d v="2032-08-04T00:00:00"/>
        <d v="2032-08-05T00:00:00"/>
        <d v="2032-08-06T00:00:00"/>
        <d v="2032-08-07T00:00:00"/>
        <d v="2032-08-08T00:00:00"/>
        <d v="2032-08-09T00:00:00"/>
        <d v="2032-08-10T00:00:00"/>
        <d v="2032-08-11T00:00:00"/>
        <d v="2032-08-12T00:00:00"/>
        <d v="2032-08-13T00:00:00"/>
        <d v="2032-08-14T00:00:00"/>
        <d v="2032-08-15T00:00:00"/>
        <d v="2032-08-16T00:00:00"/>
        <d v="2032-08-17T00:00:00"/>
        <d v="2032-08-18T00:00:00"/>
        <d v="2032-08-19T00:00:00"/>
        <d v="2032-08-20T00:00:00"/>
        <d v="2032-08-21T00:00:00"/>
        <d v="2032-08-22T00:00:00"/>
        <d v="2032-08-23T00:00:00"/>
        <d v="2032-08-24T00:00:00"/>
        <d v="2032-08-25T00:00:00"/>
        <d v="2032-08-26T00:00:00"/>
        <d v="2032-08-27T00:00:00"/>
        <d v="2032-08-28T00:00:00"/>
        <d v="2032-08-29T00:00:00"/>
        <d v="2032-08-30T00:00:00"/>
        <d v="2032-08-31T00:00:00"/>
        <d v="2032-09-01T00:00:00"/>
        <d v="2032-09-02T00:00:00"/>
        <d v="2032-09-03T00:00:00"/>
        <d v="2032-09-04T00:00:00"/>
        <d v="2032-09-05T00:00:00"/>
        <d v="2032-09-06T00:00:00"/>
        <d v="2032-09-07T00:00:00"/>
        <d v="2032-09-08T00:00:00"/>
        <d v="2032-09-09T00:00:00"/>
        <d v="2032-09-10T00:00:00"/>
        <d v="2032-09-11T00:00:00"/>
        <d v="2032-09-12T00:00:00"/>
        <d v="2032-09-13T00:00:00"/>
        <d v="2032-09-14T00:00:00"/>
        <d v="2032-09-15T00:00:00"/>
        <d v="2032-09-16T00:00:00"/>
        <d v="2032-09-17T00:00:00"/>
        <d v="2032-09-18T00:00:00"/>
        <d v="2032-09-19T00:00:00"/>
        <d v="2032-09-20T00:00:00"/>
        <d v="2032-09-21T00:00:00"/>
        <d v="2032-09-22T00:00:00"/>
        <d v="2032-09-23T00:00:00"/>
        <d v="2032-09-24T00:00:00"/>
        <d v="2032-09-25T00:00:00"/>
        <d v="2032-09-26T00:00:00"/>
        <d v="2032-09-27T00:00:00"/>
        <d v="2032-09-28T00:00:00"/>
        <d v="2032-09-29T00:00:00"/>
        <d v="2032-09-30T00:00:00"/>
        <d v="2032-10-01T00:00:00"/>
        <d v="2032-10-02T00:00:00"/>
        <d v="2032-10-03T00:00:00"/>
        <d v="2032-10-04T00:00:00"/>
        <d v="2032-10-05T00:00:00"/>
        <d v="2032-10-06T00:00:00"/>
        <d v="2032-10-07T00:00:00"/>
        <d v="2032-10-08T00:00:00"/>
        <d v="2032-10-09T00:00:00"/>
        <d v="2032-10-10T00:00:00"/>
        <d v="2032-10-11T00:00:00"/>
        <d v="2032-10-12T00:00:00"/>
        <d v="2032-10-13T00:00:00"/>
        <d v="2032-10-14T00:00:00"/>
        <d v="2032-10-15T00:00:00"/>
        <d v="2032-10-16T00:00:00"/>
        <d v="2032-10-17T00:00:00"/>
        <d v="2032-10-18T00:00:00"/>
        <d v="2032-10-19T00:00:00"/>
        <d v="2032-10-20T00:00:00"/>
        <d v="2032-10-21T00:00:00"/>
        <d v="2032-10-22T00:00:00"/>
        <d v="2032-10-23T00:00:00"/>
        <d v="2032-10-24T00:00:00"/>
        <d v="2032-10-25T00:00:00"/>
        <d v="2032-10-26T00:00:00"/>
        <d v="2032-10-27T00:00:00"/>
        <d v="2032-10-28T00:00:00"/>
        <d v="2032-10-29T00:00:00"/>
        <d v="2032-10-30T00:00:00"/>
        <d v="2032-10-31T00:00:00"/>
        <d v="2032-11-01T00:00:00"/>
        <d v="2032-11-02T00:00:00"/>
        <d v="2032-11-03T00:00:00"/>
        <d v="2032-11-04T00:00:00"/>
        <d v="2032-11-05T00:00:00"/>
        <d v="2032-11-06T00:00:00"/>
        <d v="2032-11-07T00:00:00"/>
        <d v="2032-11-08T00:00:00"/>
        <d v="2032-11-09T00:00:00"/>
        <d v="2032-11-10T00:00:00"/>
        <d v="2032-11-11T00:00:00"/>
        <d v="2032-11-12T00:00:00"/>
        <d v="2032-11-13T00:00:00"/>
        <d v="2032-11-14T00:00:00"/>
        <d v="2032-11-15T00:00:00"/>
        <d v="2032-11-16T00:00:00"/>
        <d v="2032-11-17T00:00:00"/>
        <d v="2032-11-18T00:00:00"/>
        <d v="2032-11-19T00:00:00"/>
        <d v="2032-11-20T00:00:00"/>
        <d v="2032-11-21T00:00:00"/>
        <d v="2032-11-22T00:00:00"/>
        <d v="2032-11-23T00:00:00"/>
        <d v="2032-11-24T00:00:00"/>
        <d v="2032-11-25T00:00:00"/>
        <d v="2032-11-26T00:00:00"/>
        <d v="2032-11-27T00:00:00"/>
        <d v="2032-11-28T00:00:00"/>
        <d v="2032-11-29T00:00:00"/>
        <d v="2032-11-30T00:00:00"/>
        <d v="2032-12-01T00:00:00"/>
        <d v="2032-12-02T00:00:00"/>
        <d v="2032-12-03T00:00:00"/>
        <d v="2032-12-04T00:00:00"/>
        <d v="2032-12-05T00:00:00"/>
        <d v="2032-12-06T00:00:00"/>
        <d v="2032-12-07T00:00:00"/>
        <d v="2032-12-08T00:00:00"/>
        <d v="2032-12-09T00:00:00"/>
        <d v="2032-12-10T00:00:00"/>
        <d v="2032-12-11T00:00:00"/>
        <d v="2032-12-12T00:00:00"/>
        <d v="2032-12-13T00:00:00"/>
        <d v="2032-12-14T00:00:00"/>
        <d v="2032-12-15T00:00:00"/>
        <d v="2032-12-16T00:00:00"/>
        <d v="2032-12-17T00:00:00"/>
        <d v="2032-12-18T00:00:00"/>
        <d v="2032-12-19T00:00:00"/>
        <d v="2032-12-20T00:00:00"/>
        <d v="2032-12-21T00:00:00"/>
        <d v="2032-12-22T00:00:00"/>
        <d v="2032-12-23T00:00:00"/>
        <d v="2032-12-24T00:00:00"/>
        <d v="2032-12-25T00:00:00"/>
        <d v="2032-12-26T00:00:00"/>
        <d v="2032-12-27T00:00:00"/>
        <d v="2032-12-28T00:00:00"/>
        <d v="2032-12-29T00:00:00"/>
        <d v="2032-12-30T00:00:00"/>
        <d v="2032-12-31T00:00:00"/>
        <d v="2033-01-01T00:00:00"/>
        <d v="2033-01-02T00:00:00"/>
        <d v="2033-01-03T00:00:00"/>
        <d v="2033-01-04T00:00:00"/>
        <d v="2033-01-05T00:00:00"/>
        <d v="2033-01-06T00:00:00"/>
        <d v="2033-01-07T00:00:00"/>
        <d v="2033-01-08T00:00:00"/>
        <d v="2033-01-09T00:00:00"/>
        <d v="2033-01-10T00:00:00"/>
        <d v="2033-01-11T00:00:00"/>
        <d v="2033-01-12T00:00:00"/>
        <d v="2033-01-13T00:00:00"/>
        <d v="2033-01-14T00:00:00"/>
        <d v="2033-01-15T00:00:00"/>
        <d v="2033-01-16T00:00:00"/>
        <d v="2033-01-17T00:00:00"/>
        <d v="2033-01-18T00:00:00"/>
        <d v="2033-01-19T00:00:00"/>
        <d v="2033-01-20T00:00:00"/>
        <d v="2033-01-21T00:00:00"/>
        <d v="2033-01-22T00:00:00"/>
        <d v="2033-01-23T00:00:00"/>
        <d v="2033-01-24T00:00:00"/>
        <d v="2033-01-25T00:00:00"/>
        <d v="2033-01-26T00:00:00"/>
        <d v="2033-01-27T00:00:00"/>
        <d v="2033-01-28T00:00:00"/>
        <d v="2033-01-29T00:00:00"/>
        <d v="2033-01-30T00:00:00"/>
        <d v="2033-01-31T00:00:00"/>
        <d v="2033-02-01T00:00:00"/>
        <d v="2033-02-02T00:00:00"/>
        <d v="2033-02-03T00:00:00"/>
        <d v="2033-02-04T00:00:00"/>
        <d v="2033-02-05T00:00:00"/>
        <d v="2033-02-06T00:00:00"/>
        <d v="2033-02-07T00:00:00"/>
        <d v="2033-02-08T00:00:00"/>
        <d v="2033-02-09T00:00:00"/>
        <d v="2033-02-10T00:00:00"/>
        <d v="2033-02-11T00:00:00"/>
        <d v="2033-02-12T00:00:00"/>
        <d v="2033-02-13T00:00:00"/>
        <d v="2033-02-14T00:00:00"/>
        <d v="2033-02-15T00:00:00"/>
        <d v="2033-02-16T00:00:00"/>
        <d v="2033-02-17T00:00:00"/>
        <d v="2033-02-18T00:00:00"/>
        <d v="2033-02-19T00:00:00"/>
        <d v="2033-02-20T00:00:00"/>
        <d v="2033-02-21T00:00:00"/>
        <d v="2033-02-22T00:00:00"/>
        <d v="2033-02-23T00:00:00"/>
        <d v="2033-02-24T00:00:00"/>
        <d v="2033-02-25T00:00:00"/>
        <d v="2033-02-26T00:00:00"/>
        <d v="2033-02-27T00:00:00"/>
        <d v="2033-02-28T00:00:00"/>
        <d v="2033-03-01T00:00:00"/>
        <d v="2033-03-02T00:00:00"/>
        <d v="2033-03-03T00:00:00"/>
        <d v="2033-03-04T00:00:00"/>
        <d v="2033-03-05T00:00:00"/>
        <d v="2033-03-06T00:00:00"/>
        <d v="2033-03-07T00:00:00"/>
        <d v="2033-03-08T00:00:00"/>
        <d v="2033-03-09T00:00:00"/>
        <d v="2033-03-10T00:00:00"/>
        <d v="2033-03-11T00:00:00"/>
        <d v="2033-03-12T00:00:00"/>
        <d v="2033-03-13T00:00:00"/>
        <d v="2033-03-14T00:00:00"/>
        <d v="2033-03-15T00:00:00"/>
        <d v="2033-03-16T00:00:00"/>
        <d v="2033-03-17T00:00:00"/>
        <d v="2033-03-18T00:00:00"/>
        <d v="2033-03-19T00:00:00"/>
        <d v="2033-03-20T00:00:00"/>
        <d v="2033-03-21T00:00:00"/>
        <d v="2033-03-22T00:00:00"/>
        <d v="2033-03-23T00:00:00"/>
        <d v="2033-03-24T00:00:00"/>
        <d v="2033-03-25T00:00:00"/>
        <d v="2033-03-26T00:00:00"/>
        <d v="2033-03-27T00:00:00"/>
        <d v="2033-03-28T00:00:00"/>
        <d v="2033-03-29T00:00:00"/>
        <d v="2033-03-30T00:00:00"/>
        <d v="2033-03-31T00:00:00"/>
        <d v="2033-04-01T00:00:00"/>
        <d v="2033-04-02T00:00:00"/>
        <d v="2033-04-03T00:00:00"/>
        <d v="2033-04-04T00:00:00"/>
        <d v="2033-04-05T00:00:00"/>
        <d v="2033-04-06T00:00:00"/>
        <d v="2033-04-07T00:00:00"/>
        <d v="2033-04-08T00:00:00"/>
        <d v="2033-04-09T00:00:00"/>
        <d v="2033-04-10T00:00:00"/>
        <d v="2033-04-11T00:00:00"/>
        <d v="2033-04-12T00:00:00"/>
        <d v="2033-04-13T00:00:00"/>
        <d v="2033-04-14T00:00:00"/>
        <d v="2033-04-15T00:00:00"/>
        <d v="2033-04-16T00:00:00"/>
        <d v="2033-04-17T00:00:00"/>
        <d v="2033-04-18T00:00:00"/>
        <d v="2033-04-19T00:00:00"/>
        <d v="2033-04-20T00:00:00"/>
        <d v="2033-04-21T00:00:00"/>
        <d v="2033-04-22T00:00:00"/>
        <d v="2033-04-23T00:00:00"/>
        <d v="2033-04-24T00:00:00"/>
        <d v="2033-04-25T00:00:00"/>
        <d v="2033-04-26T00:00:00"/>
        <d v="2033-04-27T00:00:00"/>
        <d v="2033-04-28T00:00:00"/>
        <d v="2033-04-29T00:00:00"/>
        <d v="2033-04-30T00:00:00"/>
        <d v="2033-05-01T00:00:00"/>
        <d v="2033-05-02T00:00:00"/>
        <d v="2033-05-03T00:00:00"/>
        <d v="2033-05-04T00:00:00"/>
        <d v="2033-05-05T00:00:00"/>
        <d v="2033-05-06T00:00:00"/>
        <d v="2033-05-07T00:00:00"/>
        <d v="2033-05-08T00:00:00"/>
        <d v="2033-05-09T00:00:00"/>
        <d v="2033-05-10T00:00:00"/>
        <d v="2033-05-11T00:00:00"/>
        <d v="2033-05-12T00:00:00"/>
        <d v="2033-05-13T00:00:00"/>
        <d v="2033-05-14T00:00:00"/>
        <d v="2033-05-15T00:00:00"/>
        <d v="2033-05-16T00:00:00"/>
        <d v="2033-05-17T00:00:00"/>
        <d v="2033-05-18T00:00:00"/>
        <d v="2033-05-19T00:00:00"/>
        <d v="2033-05-20T00:00:00"/>
        <d v="2033-05-21T00:00:00"/>
        <d v="2033-05-22T00:00:00"/>
        <d v="2033-05-23T00:00:00"/>
        <d v="2033-05-24T00:00:00"/>
        <d v="2033-05-25T00:00:00"/>
        <d v="2033-05-26T00:00:00"/>
        <d v="2033-05-27T00:00:00"/>
        <d v="2033-05-28T00:00:00"/>
        <d v="2033-05-29T00:00:00"/>
        <d v="2033-05-30T00:00:00"/>
        <d v="2033-05-31T00:00:00"/>
        <d v="2033-06-01T00:00:00"/>
        <d v="2033-06-02T00:00:00"/>
        <d v="2033-06-03T00:00:00"/>
        <d v="2033-06-04T00:00:00"/>
        <d v="2033-06-05T00:00:00"/>
        <d v="2033-06-06T00:00:00"/>
        <d v="2033-06-07T00:00:00"/>
        <d v="2033-06-08T00:00:00"/>
        <d v="2033-06-09T00:00:00"/>
        <d v="2033-06-10T00:00:00"/>
        <d v="2033-06-11T00:00:00"/>
        <d v="2033-06-12T00:00:00"/>
        <d v="2033-06-13T00:00:00"/>
        <d v="2033-06-14T00:00:00"/>
        <d v="2033-06-15T00:00:00"/>
        <d v="2033-06-16T00:00:00"/>
        <d v="2033-06-17T00:00:00"/>
        <d v="2033-06-18T00:00:00"/>
        <d v="2033-06-19T00:00:00"/>
        <d v="2033-06-20T00:00:00"/>
        <d v="2033-06-21T00:00:00"/>
        <d v="2033-06-22T00:00:00"/>
        <d v="2033-06-23T00:00:00"/>
        <d v="2033-06-24T00:00:00"/>
        <d v="2033-06-25T00:00:00"/>
        <d v="2033-06-26T00:00:00"/>
        <d v="2033-06-27T00:00:00"/>
        <d v="2033-06-28T00:00:00"/>
        <d v="2033-06-29T00:00:00"/>
        <d v="2033-06-30T00:00:00"/>
        <d v="2033-07-01T00:00:00"/>
        <d v="2033-07-02T00:00:00"/>
        <d v="2033-07-03T00:00:00"/>
        <d v="2033-07-04T00:00:00"/>
        <d v="2033-07-05T00:00:00"/>
        <d v="2033-07-06T00:00:00"/>
        <d v="2033-07-07T00:00:00"/>
        <d v="2033-07-08T00:00:00"/>
        <d v="2033-07-09T00:00:00"/>
        <d v="2033-07-10T00:00:00"/>
        <d v="2033-07-11T00:00:00"/>
        <d v="2033-07-12T00:00:00"/>
        <d v="2033-07-13T00:00:00"/>
        <d v="2033-07-14T00:00:00"/>
        <d v="2033-07-15T00:00:00"/>
        <d v="2033-07-16T00:00:00"/>
        <d v="2033-07-17T00:00:00"/>
        <d v="2033-07-18T00:00:00"/>
        <d v="2033-07-19T00:00:00"/>
        <d v="2033-07-20T00:00:00"/>
        <d v="2033-07-21T00:00:00"/>
        <d v="2033-07-22T00:00:00"/>
        <d v="2033-07-23T00:00:00"/>
        <d v="2033-07-24T00:00:00"/>
        <d v="2033-07-25T00:00:00"/>
        <d v="2033-07-26T00:00:00"/>
        <d v="2033-07-27T00:00:00"/>
        <d v="2033-07-28T00:00:00"/>
        <d v="2033-07-29T00:00:00"/>
        <d v="2033-07-30T00:00:00"/>
        <d v="2033-07-31T00:00:00"/>
        <d v="2033-08-01T00:00:00"/>
        <d v="2033-08-02T00:00:00"/>
        <d v="2033-08-03T00:00:00"/>
        <d v="2033-08-04T00:00:00"/>
        <d v="2033-08-05T00:00:00"/>
        <d v="2033-08-06T00:00:00"/>
        <d v="2033-08-07T00:00:00"/>
        <d v="2033-08-08T00:00:00"/>
        <d v="2033-08-09T00:00:00"/>
        <d v="2033-08-10T00:00:00"/>
        <d v="2033-08-11T00:00:00"/>
        <d v="2033-08-12T00:00:00"/>
        <d v="2033-08-13T00:00:00"/>
        <d v="2033-08-14T00:00:00"/>
        <d v="2033-08-15T00:00:00"/>
        <d v="2033-08-16T00:00:00"/>
        <d v="2033-08-17T00:00:00"/>
        <d v="2033-08-18T00:00:00"/>
        <d v="2033-08-19T00:00:00"/>
        <d v="2033-08-20T00:00:00"/>
        <d v="2033-08-21T00:00:00"/>
        <d v="2033-08-22T00:00:00"/>
        <d v="2033-08-23T00:00:00"/>
        <d v="2033-08-24T00:00:00"/>
        <d v="2033-08-25T00:00:00"/>
        <d v="2033-08-26T00:00:00"/>
        <d v="2033-08-27T00:00:00"/>
        <d v="2033-08-28T00:00:00"/>
        <d v="2033-08-29T00:00:00"/>
        <d v="2033-08-30T00:00:00"/>
        <d v="2033-08-31T00:00:00"/>
        <d v="2033-09-01T00:00:00"/>
        <d v="2033-09-02T00:00:00"/>
        <d v="2033-09-03T00:00:00"/>
        <d v="2033-09-04T00:00:00"/>
        <d v="2033-09-05T00:00:00"/>
        <d v="2033-09-06T00:00:00"/>
        <d v="2033-09-07T00:00:00"/>
        <d v="2033-09-08T00:00:00"/>
        <d v="2033-09-09T00:00:00"/>
        <d v="2033-09-10T00:00:00"/>
        <d v="2033-09-11T00:00:00"/>
        <d v="2033-09-12T00:00:00"/>
        <d v="2033-09-13T00:00:00"/>
        <d v="2033-09-14T00:00:00"/>
        <d v="2033-09-15T00:00:00"/>
        <d v="2033-09-16T00:00:00"/>
        <d v="2033-09-17T00:00:00"/>
        <d v="2033-09-18T00:00:00"/>
        <d v="2033-09-19T00:00:00"/>
        <d v="2033-09-20T00:00:00"/>
        <d v="2033-09-21T00:00:00"/>
        <d v="2033-09-22T00:00:00"/>
        <d v="2033-09-23T00:00:00"/>
        <d v="2033-09-24T00:00:00"/>
        <d v="2033-09-25T00:00:00"/>
        <d v="2033-09-26T00:00:00"/>
        <d v="2033-09-27T00:00:00"/>
        <d v="2033-09-28T00:00:00"/>
        <d v="2033-09-29T00:00:00"/>
        <d v="2033-09-30T00:00:00"/>
        <d v="2033-10-01T00:00:00"/>
        <d v="2033-10-02T00:00:00"/>
        <d v="2033-10-03T00:00:00"/>
        <d v="2033-10-04T00:00:00"/>
        <d v="2033-10-05T00:00:00"/>
        <d v="2033-10-06T00:00:00"/>
        <d v="2033-10-07T00:00:00"/>
        <d v="2033-10-08T00:00:00"/>
        <d v="2033-10-09T00:00:00"/>
        <d v="2033-10-10T00:00:00"/>
        <d v="2033-10-11T00:00:00"/>
        <d v="2033-10-12T00:00:00"/>
        <d v="2033-10-13T00:00:00"/>
        <d v="2033-10-14T00:00:00"/>
        <d v="2033-10-15T00:00:00"/>
        <d v="2033-10-16T00:00:00"/>
        <d v="2033-10-17T00:00:00"/>
        <d v="2033-10-18T00:00:00"/>
        <d v="2033-10-19T00:00:00"/>
        <d v="2033-10-20T00:00:00"/>
        <d v="2033-10-21T00:00:00"/>
        <d v="2033-10-22T00:00:00"/>
        <d v="2033-10-23T00:00:00"/>
        <d v="2033-10-24T00:00:00"/>
        <d v="2033-10-25T00:00:00"/>
        <d v="2033-10-26T00:00:00"/>
        <d v="2033-10-27T00:00:00"/>
        <d v="2033-10-28T00:00:00"/>
        <d v="2033-10-29T00:00:00"/>
        <d v="2033-10-30T00:00:00"/>
        <d v="2033-10-31T00:00:00"/>
        <d v="2033-11-01T00:00:00"/>
        <d v="2033-11-02T00:00:00"/>
        <d v="2033-11-03T00:00:00"/>
        <d v="2033-11-04T00:00:00"/>
        <d v="2033-11-05T00:00:00"/>
        <d v="2033-11-06T00:00:00"/>
        <d v="2033-11-07T00:00:00"/>
        <d v="2033-11-08T00:00:00"/>
        <d v="2033-11-09T00:00:00"/>
        <d v="2033-11-10T00:00:00"/>
        <d v="2033-11-11T00:00:00"/>
        <d v="2033-11-12T00:00:00"/>
        <d v="2033-11-13T00:00:00"/>
        <d v="2033-11-14T00:00:00"/>
        <d v="2033-11-15T00:00:00"/>
        <d v="2033-11-16T00:00:00"/>
        <d v="2033-11-17T00:00:00"/>
        <d v="2033-11-18T00:00:00"/>
        <d v="2033-11-19T00:00:00"/>
        <d v="2033-11-20T00:00:00"/>
        <d v="2033-11-21T00:00:00"/>
        <d v="2033-11-22T00:00:00"/>
        <d v="2033-11-23T00:00:00"/>
        <d v="2033-11-24T00:00:00"/>
        <d v="2033-11-25T00:00:00"/>
        <d v="2033-11-26T00:00:00"/>
        <d v="2033-11-27T00:00:00"/>
        <d v="2033-11-28T00:00:00"/>
        <d v="2033-11-29T00:00:00"/>
        <d v="2033-11-30T00:00:00"/>
        <d v="2033-12-01T00:00:00"/>
        <d v="2033-12-02T00:00:00"/>
        <d v="2033-12-03T00:00:00"/>
        <d v="2033-12-04T00:00:00"/>
        <d v="2033-12-05T00:00:00"/>
        <d v="2033-12-06T00:00:00"/>
        <d v="2033-12-07T00:00:00"/>
        <d v="2033-12-08T00:00:00"/>
        <d v="2033-12-09T00:00:00"/>
        <d v="2033-12-10T00:00:00"/>
        <d v="2033-12-11T00:00:00"/>
        <d v="2033-12-12T00:00:00"/>
        <d v="2033-12-13T00:00:00"/>
        <d v="2033-12-14T00:00:00"/>
        <d v="2033-12-15T00:00:00"/>
        <d v="2033-12-16T00:00:00"/>
        <d v="2033-12-17T00:00:00"/>
        <d v="2033-12-18T00:00:00"/>
        <d v="2033-12-19T00:00:00"/>
        <d v="2033-12-20T00:00:00"/>
        <d v="2033-12-21T00:00:00"/>
        <d v="2033-12-22T00:00:00"/>
        <d v="2033-12-23T00:00:00"/>
        <d v="2033-12-24T00:00:00"/>
        <d v="2033-12-25T00:00:00"/>
        <d v="2033-12-26T00:00:00"/>
        <d v="2033-12-27T00:00:00"/>
        <d v="2033-12-28T00:00:00"/>
        <d v="2033-12-29T00:00:00"/>
        <d v="2033-12-30T00:00:00"/>
        <d v="2033-12-31T00:00:00"/>
        <d v="2034-01-01T00:00:00"/>
        <d v="2034-01-02T00:00:00"/>
        <d v="2034-01-03T00:00:00"/>
        <d v="2034-01-04T00:00:00"/>
        <d v="2034-01-05T00:00:00"/>
        <d v="2034-01-06T00:00:00"/>
        <d v="2034-01-07T00:00:00"/>
        <d v="2034-01-08T00:00:00"/>
        <d v="2034-01-09T00:00:00"/>
        <d v="2034-01-10T00:00:00"/>
        <d v="2034-01-11T00:00:00"/>
        <d v="2034-01-12T00:00:00"/>
        <d v="2034-01-13T00:00:00"/>
        <d v="2034-01-14T00:00:00"/>
        <d v="2034-01-15T00:00:00"/>
        <d v="2034-01-16T00:00:00"/>
        <d v="2034-01-17T00:00:00"/>
        <d v="2034-01-18T00:00:00"/>
        <d v="2034-01-19T00:00:00"/>
        <d v="2034-01-20T00:00:00"/>
        <d v="2034-01-21T00:00:00"/>
        <d v="2034-01-22T00:00:00"/>
        <d v="2034-01-23T00:00:00"/>
        <d v="2034-01-24T00:00:00"/>
        <d v="2034-01-25T00:00:00"/>
        <d v="2034-01-26T00:00:00"/>
        <d v="2034-01-27T00:00:00"/>
        <d v="2034-01-28T00:00:00"/>
        <d v="2034-01-29T00:00:00"/>
        <d v="2034-01-30T00:00:00"/>
        <d v="2034-01-31T00:00:00"/>
        <d v="2034-02-01T00:00:00"/>
        <d v="2034-02-02T00:00:00"/>
        <d v="2034-02-03T00:00:00"/>
        <d v="2034-02-04T00:00:00"/>
        <d v="2034-02-05T00:00:00"/>
        <d v="2034-02-06T00:00:00"/>
        <d v="2034-02-07T00:00:00"/>
        <d v="2034-02-08T00:00:00"/>
        <d v="2034-02-09T00:00:00"/>
        <d v="2034-02-10T00:00:00"/>
        <d v="2034-02-11T00:00:00"/>
        <d v="2034-02-12T00:00:00"/>
        <d v="2034-02-13T00:00:00"/>
        <d v="2034-02-14T00:00:00"/>
        <d v="2034-02-15T00:00:00"/>
        <d v="2034-02-16T00:00:00"/>
        <d v="2034-02-17T00:00:00"/>
        <d v="2034-02-18T00:00:00"/>
        <d v="2034-02-19T00:00:00"/>
        <d v="2034-02-20T00:00:00"/>
        <d v="2034-02-21T00:00:00"/>
        <d v="2034-02-22T00:00:00"/>
        <d v="2034-02-23T00:00:00"/>
        <d v="2034-02-24T00:00:00"/>
        <d v="2034-02-25T00:00:00"/>
        <d v="2034-02-26T00:00:00"/>
        <d v="2034-02-27T00:00:00"/>
        <d v="2034-02-28T00:00:00"/>
        <d v="2034-03-01T00:00:00"/>
        <d v="2034-03-02T00:00:00"/>
        <d v="2034-03-03T00:00:00"/>
        <d v="2034-03-04T00:00:00"/>
        <d v="2034-03-05T00:00:00"/>
        <d v="2034-03-06T00:00:00"/>
        <d v="2034-03-07T00:00:00"/>
        <d v="2034-03-08T00:00:00"/>
        <d v="2034-03-09T00:00:00"/>
        <d v="2034-03-10T00:00:00"/>
        <d v="2034-03-11T00:00:00"/>
        <d v="2034-03-12T00:00:00"/>
        <d v="2034-03-13T00:00:00"/>
        <d v="2034-03-14T00:00:00"/>
        <d v="2034-03-15T00:00:00"/>
        <d v="2034-03-16T00:00:00"/>
        <d v="2034-03-17T00:00:00"/>
        <d v="2034-03-18T00:00:00"/>
        <d v="2034-03-19T00:00:00"/>
        <d v="2034-03-20T00:00:00"/>
        <d v="2034-03-21T00:00:00"/>
        <d v="2034-03-22T00:00:00"/>
        <d v="2034-03-23T00:00:00"/>
        <d v="2034-03-24T00:00:00"/>
        <d v="2034-03-25T00:00:00"/>
        <d v="2034-03-26T00:00:00"/>
        <d v="2034-03-27T00:00:00"/>
        <d v="2034-03-28T00:00:00"/>
        <d v="2034-03-29T00:00:00"/>
        <d v="2034-03-30T00:00:00"/>
        <d v="2034-03-31T00:00:00"/>
        <d v="2034-04-01T00:00:00"/>
        <d v="2034-04-02T00:00:00"/>
        <d v="2034-04-03T00:00:00"/>
        <d v="2034-04-04T00:00:00"/>
        <d v="2034-04-05T00:00:00"/>
        <d v="2034-04-06T00:00:00"/>
        <d v="2034-04-07T00:00:00"/>
        <d v="2034-04-08T00:00:00"/>
        <d v="2034-04-09T00:00:00"/>
        <d v="2034-04-10T00:00:00"/>
        <d v="2034-04-11T00:00:00"/>
        <d v="2034-04-12T00:00:00"/>
        <d v="2034-04-13T00:00:00"/>
        <d v="2034-04-14T00:00:00"/>
        <d v="2034-04-15T00:00:00"/>
        <d v="2034-04-16T00:00:00"/>
        <d v="2034-04-17T00:00:00"/>
        <d v="2034-04-18T00:00:00"/>
        <d v="2034-04-19T00:00:00"/>
        <d v="2034-04-20T00:00:00"/>
        <d v="2034-04-21T00:00:00"/>
        <d v="2034-04-22T00:00:00"/>
        <d v="2034-04-23T00:00:00"/>
        <d v="2034-04-24T00:00:00"/>
        <d v="2034-04-25T00:00:00"/>
        <d v="2034-04-26T00:00:00"/>
        <d v="2034-04-27T00:00:00"/>
        <d v="2034-04-28T00:00:00"/>
        <d v="2034-04-29T00:00:00"/>
        <d v="2034-04-30T00:00:00"/>
        <d v="2034-05-01T00:00:00"/>
        <d v="2034-05-02T00:00:00"/>
        <d v="2034-05-03T00:00:00"/>
        <d v="2034-05-04T00:00:00"/>
        <d v="2034-05-05T00:00:00"/>
        <d v="2034-05-06T00:00:00"/>
        <d v="2034-05-07T00:00:00"/>
        <d v="2034-05-08T00:00:00"/>
        <d v="2034-05-09T00:00:00"/>
        <d v="2034-05-10T00:00:00"/>
        <d v="2034-05-11T00:00:00"/>
        <d v="2034-05-12T00:00:00"/>
        <d v="2034-05-13T00:00:00"/>
        <d v="2034-05-14T00:00:00"/>
        <d v="2034-05-15T00:00:00"/>
        <d v="2034-05-16T00:00:00"/>
        <d v="2034-05-17T00:00:00"/>
        <d v="2034-05-18T00:00:00"/>
        <d v="2034-05-19T00:00:00"/>
        <d v="2034-05-20T00:00:00"/>
        <d v="2034-05-21T00:00:00"/>
        <d v="2034-05-22T00:00:00"/>
        <d v="2034-05-23T00:00:00"/>
        <d v="2034-05-24T00:00:00"/>
        <d v="2034-05-25T00:00:00"/>
        <d v="2034-05-26T00:00:00"/>
        <d v="2034-05-27T00:00:00"/>
        <d v="2034-05-28T00:00:00"/>
        <d v="2034-05-29T00:00:00"/>
        <d v="2034-05-30T00:00:00"/>
        <d v="2034-05-31T00:00:00"/>
        <d v="2034-06-01T00:00:00"/>
        <d v="2034-06-02T00:00:00"/>
        <d v="2034-06-03T00:00:00"/>
        <d v="2034-06-04T00:00:00"/>
        <d v="2034-06-05T00:00:00"/>
        <d v="2034-06-06T00:00:00"/>
        <d v="2034-06-07T00:00:00"/>
        <d v="2034-06-08T00:00:00"/>
        <d v="2034-06-09T00:00:00"/>
        <d v="2034-06-10T00:00:00"/>
        <d v="2034-06-11T00:00:00"/>
        <d v="2034-06-12T00:00:00"/>
        <d v="2034-06-13T00:00:00"/>
        <d v="2034-06-14T00:00:00"/>
        <d v="2034-06-15T00:00:00"/>
        <d v="2034-06-16T00:00:00"/>
        <d v="2034-06-17T00:00:00"/>
        <d v="2034-06-18T00:00:00"/>
        <d v="2034-06-19T00:00:00"/>
        <d v="2034-06-20T00:00:00"/>
        <d v="2034-06-21T00:00:00"/>
        <d v="2034-06-22T00:00:00"/>
        <d v="2034-06-23T00:00:00"/>
        <d v="2034-06-24T00:00:00"/>
        <d v="2034-06-25T00:00:00"/>
        <d v="2034-06-26T00:00:00"/>
        <d v="2034-06-27T00:00:00"/>
        <d v="2034-06-28T00:00:00"/>
        <d v="2034-06-29T00:00:00"/>
        <d v="2034-06-30T00:00:00"/>
        <d v="2034-07-01T00:00:00"/>
        <d v="2034-07-02T00:00:00"/>
        <d v="2034-07-03T00:00:00"/>
        <d v="2034-07-04T00:00:00"/>
        <d v="2034-07-05T00:00:00"/>
        <d v="2034-07-06T00:00:00"/>
        <d v="2034-07-07T00:00:00"/>
        <d v="2034-07-08T00:00:00"/>
        <d v="2034-07-09T00:00:00"/>
        <d v="2034-07-10T00:00:00"/>
        <d v="2034-07-11T00:00:00"/>
        <d v="2034-07-12T00:00:00"/>
        <d v="2034-07-13T00:00:00"/>
        <d v="2034-07-14T00:00:00"/>
        <d v="2034-07-15T00:00:00"/>
        <d v="2034-07-16T00:00:00"/>
        <d v="2034-07-17T00:00:00"/>
        <d v="2034-07-18T00:00:00"/>
        <d v="2034-07-19T00:00:00"/>
        <d v="2034-07-20T00:00:00"/>
        <d v="2034-07-21T00:00:00"/>
        <d v="2034-07-22T00:00:00"/>
        <d v="2034-07-23T00:00:00"/>
        <d v="2034-07-24T00:00:00"/>
        <d v="2034-07-25T00:00:00"/>
        <d v="2034-07-26T00:00:00"/>
        <d v="2034-07-27T00:00:00"/>
        <d v="2034-07-28T00:00:00"/>
        <d v="2034-07-29T00:00:00"/>
        <d v="2034-07-30T00:00:00"/>
        <d v="2034-07-31T00:00:00"/>
        <d v="2034-08-01T00:00:00"/>
        <d v="2034-08-02T00:00:00"/>
        <d v="2034-08-03T00:00:00"/>
        <d v="2034-08-04T00:00:00"/>
        <d v="2034-08-05T00:00:00"/>
        <d v="2034-08-06T00:00:00"/>
        <d v="2034-08-07T00:00:00"/>
        <d v="2034-08-08T00:00:00"/>
        <d v="2034-08-09T00:00:00"/>
        <d v="2034-08-10T00:00:00"/>
        <d v="2034-08-11T00:00:00"/>
        <d v="2034-08-12T00:00:00"/>
        <d v="2034-08-13T00:00:00"/>
        <d v="2034-08-14T00:00:00"/>
        <d v="2034-08-15T00:00:00"/>
        <d v="2034-08-16T00:00:00"/>
        <d v="2034-08-17T00:00:00"/>
        <d v="2034-08-18T00:00:00"/>
        <d v="2034-08-19T00:00:00"/>
        <d v="2034-08-20T00:00:00"/>
        <d v="2034-08-21T00:00:00"/>
        <d v="2034-08-22T00:00:00"/>
        <d v="2034-08-23T00:00:00"/>
        <d v="2034-08-24T00:00:00"/>
        <d v="2034-08-25T00:00:00"/>
        <d v="2034-08-26T00:00:00"/>
        <d v="2034-08-27T00:00:00"/>
        <d v="2034-08-28T00:00:00"/>
        <d v="2034-08-29T00:00:00"/>
        <d v="2034-08-30T00:00:00"/>
        <d v="2034-08-31T00:00:00"/>
        <d v="2034-09-01T00:00:00"/>
        <d v="2034-09-02T00:00:00"/>
        <d v="2034-09-03T00:00:00"/>
        <d v="2034-09-04T00:00:00"/>
        <d v="2034-09-05T00:00:00"/>
        <d v="2034-09-06T00:00:00"/>
        <d v="2034-09-07T00:00:00"/>
        <d v="2034-09-08T00:00:00"/>
        <d v="2034-09-09T00:00:00"/>
        <d v="2034-09-10T00:00:00"/>
        <d v="2034-09-11T00:00:00"/>
        <d v="2034-09-12T00:00:00"/>
        <d v="2034-09-13T00:00:00"/>
        <d v="2034-09-14T00:00:00"/>
        <d v="2034-09-15T00:00:00"/>
        <d v="2034-09-16T00:00:00"/>
        <d v="2034-09-17T00:00:00"/>
        <d v="2034-09-18T00:00:00"/>
        <d v="2034-09-19T00:00:00"/>
        <d v="2034-09-20T00:00:00"/>
        <d v="2034-09-21T00:00:00"/>
        <d v="2034-09-22T00:00:00"/>
        <d v="2034-09-23T00:00:00"/>
        <d v="2034-09-24T00:00:00"/>
        <d v="2034-09-25T00:00:00"/>
        <d v="2034-09-26T00:00:00"/>
        <d v="2034-09-27T00:00:00"/>
        <d v="2034-09-28T00:00:00"/>
        <d v="2034-09-29T00:00:00"/>
        <d v="2034-09-30T00:00:00"/>
        <d v="2034-10-01T00:00:00"/>
        <d v="2034-10-02T00:00:00"/>
        <d v="2034-10-03T00:00:00"/>
        <d v="2034-10-04T00:00:00"/>
        <d v="2034-10-05T00:00:00"/>
        <d v="2034-10-06T00:00:00"/>
        <d v="2034-10-07T00:00:00"/>
        <d v="2034-10-08T00:00:00"/>
        <d v="2034-10-09T00:00:00"/>
        <d v="2034-10-10T00:00:00"/>
        <d v="2034-10-11T00:00:00"/>
        <d v="2034-10-12T00:00:00"/>
        <d v="2034-10-13T00:00:00"/>
        <d v="2034-10-14T00:00:00"/>
        <d v="2034-10-15T00:00:00"/>
        <d v="2034-10-16T00:00:00"/>
        <d v="2034-10-17T00:00:00"/>
        <d v="2034-10-18T00:00:00"/>
        <d v="2034-10-19T00:00:00"/>
        <d v="2034-10-20T00:00:00"/>
        <d v="2034-10-21T00:00:00"/>
        <d v="2034-10-22T00:00:00"/>
        <d v="2034-10-23T00:00:00"/>
        <d v="2034-10-24T00:00:00"/>
        <d v="2034-10-25T00:00:00"/>
        <d v="2034-10-26T00:00:00"/>
        <d v="2034-10-27T00:00:00"/>
        <d v="2034-10-28T00:00:00"/>
        <d v="2034-10-29T00:00:00"/>
        <d v="2034-10-30T00:00:00"/>
        <d v="2034-10-31T00:00:00"/>
        <d v="2034-11-01T00:00:00"/>
        <d v="2034-11-02T00:00:00"/>
        <d v="2034-11-03T00:00:00"/>
        <d v="2034-11-04T00:00:00"/>
        <d v="2034-11-05T00:00:00"/>
        <d v="2034-11-06T00:00:00"/>
        <d v="2034-11-07T00:00:00"/>
        <d v="2034-11-08T00:00:00"/>
        <d v="2034-11-09T00:00:00"/>
        <d v="2034-11-10T00:00:00"/>
        <d v="2034-11-11T00:00:00"/>
        <d v="2034-11-12T00:00:00"/>
        <d v="2034-11-13T00:00:00"/>
        <d v="2034-11-14T00:00:00"/>
        <d v="2034-11-15T00:00:00"/>
        <d v="2034-11-16T00:00:00"/>
        <d v="2034-11-17T00:00:00"/>
        <d v="2034-11-18T00:00:00"/>
        <d v="2034-11-19T00:00:00"/>
        <d v="2034-11-20T00:00:00"/>
        <d v="2034-11-21T00:00:00"/>
        <d v="2034-11-22T00:00:00"/>
        <d v="2034-11-23T00:00:00"/>
        <d v="2034-11-24T00:00:00"/>
        <d v="2034-11-25T00:00:00"/>
        <d v="2034-11-26T00:00:00"/>
        <d v="2034-11-27T00:00:00"/>
        <d v="2034-11-28T00:00:00"/>
        <d v="2034-11-29T00:00:00"/>
        <d v="2034-11-30T00:00:00"/>
        <d v="2034-12-01T00:00:00"/>
        <d v="2034-12-02T00:00:00"/>
        <d v="2034-12-03T00:00:00"/>
        <d v="2034-12-04T00:00:00"/>
        <d v="2034-12-05T00:00:00"/>
        <d v="2034-12-06T00:00:00"/>
        <d v="2034-12-07T00:00:00"/>
        <d v="2034-12-08T00:00:00"/>
        <d v="2034-12-09T00:00:00"/>
        <d v="2034-12-10T00:00:00"/>
        <d v="2034-12-11T00:00:00"/>
        <d v="2034-12-12T00:00:00"/>
        <d v="2034-12-13T00:00:00"/>
        <d v="2034-12-14T00:00:00"/>
        <d v="2034-12-15T00:00:00"/>
        <d v="2034-12-16T00:00:00"/>
        <d v="2034-12-17T00:00:00"/>
        <d v="2034-12-18T00:00:00"/>
        <d v="2034-12-19T00:00:00"/>
        <d v="2034-12-20T00:00:00"/>
        <d v="2034-12-21T00:00:00"/>
        <d v="2034-12-22T00:00:00"/>
        <d v="2034-12-23T00:00:00"/>
        <d v="2034-12-24T00:00:00"/>
        <d v="2034-12-25T00:00:00"/>
        <d v="2034-12-26T00:00:00"/>
        <d v="2034-12-27T00:00:00"/>
        <d v="2034-12-28T00:00:00"/>
        <d v="2034-12-29T00:00:00"/>
        <d v="2034-12-30T00:00:00"/>
        <d v="2034-12-31T00:00:00"/>
        <d v="2035-01-01T00:00:00"/>
        <d v="2035-01-02T00:00:00"/>
        <d v="2035-01-03T00:00:00"/>
        <d v="2035-01-04T00:00:00"/>
        <d v="2035-01-05T00:00:00"/>
        <d v="2035-01-06T00:00:00"/>
        <d v="2035-01-07T00:00:00"/>
        <d v="2035-01-08T00:00:00"/>
        <d v="2035-01-09T00:00:00"/>
        <d v="2035-01-10T00:00:00"/>
        <d v="2035-01-11T00:00:00"/>
        <d v="2035-01-12T00:00:00"/>
        <d v="2035-01-13T00:00:00"/>
        <d v="2035-01-14T00:00:00"/>
        <d v="2035-01-15T00:00:00"/>
        <d v="2035-01-16T00:00:00"/>
        <d v="2035-01-17T00:00:00"/>
        <d v="2035-01-18T00:00:00"/>
        <d v="2035-01-19T00:00:00"/>
        <d v="2035-01-20T00:00:00"/>
        <d v="2035-01-21T00:00:00"/>
        <d v="2035-01-22T00:00:00"/>
        <d v="2035-01-23T00:00:00"/>
        <d v="2035-01-24T00:00:00"/>
        <d v="2035-01-25T00:00:00"/>
        <d v="2035-01-26T00:00:00"/>
        <d v="2035-01-27T00:00:00"/>
        <d v="2035-01-28T00:00:00"/>
        <d v="2035-01-29T00:00:00"/>
        <d v="2035-01-30T00:00:00"/>
        <d v="2035-01-31T00:00:00"/>
        <d v="2035-02-01T00:00:00"/>
        <d v="2035-02-02T00:00:00"/>
        <d v="2035-02-03T00:00:00"/>
        <d v="2035-02-04T00:00:00"/>
        <d v="2035-02-05T00:00:00"/>
        <d v="2035-02-06T00:00:00"/>
        <d v="2035-02-07T00:00:00"/>
        <d v="2035-02-08T00:00:00"/>
        <d v="2035-02-09T00:00:00"/>
        <d v="2035-02-10T00:00:00"/>
        <d v="2035-02-11T00:00:00"/>
        <d v="2035-02-12T00:00:00"/>
        <d v="2035-02-13T00:00:00"/>
        <d v="2035-02-14T00:00:00"/>
        <d v="2035-02-15T00:00:00"/>
        <d v="2035-02-16T00:00:00"/>
        <d v="2035-02-17T00:00:00"/>
        <d v="2035-02-18T00:00:00"/>
        <d v="2035-02-19T00:00:00"/>
        <d v="2035-02-20T00:00:00"/>
        <d v="2035-02-21T00:00:00"/>
        <d v="2035-02-22T00:00:00"/>
        <d v="2035-02-23T00:00:00"/>
        <d v="2035-02-24T00:00:00"/>
        <d v="2035-02-25T00:00:00"/>
        <d v="2035-02-26T00:00:00"/>
        <d v="2035-02-27T00:00:00"/>
        <d v="2035-02-28T00:00:00"/>
        <d v="2035-03-01T00:00:00"/>
        <d v="2035-03-02T00:00:00"/>
        <d v="2035-03-03T00:00:00"/>
        <d v="2035-03-04T00:00:00"/>
        <d v="2035-03-05T00:00:00"/>
        <d v="2035-03-06T00:00:00"/>
        <d v="2035-03-07T00:00:00"/>
        <d v="2035-03-08T00:00:00"/>
        <d v="2035-03-09T00:00:00"/>
        <d v="2035-03-10T00:00:00"/>
        <d v="2035-03-11T00:00:00"/>
        <d v="2035-03-12T00:00:00"/>
        <d v="2035-03-13T00:00:00"/>
        <d v="2035-03-14T00:00:00"/>
        <d v="2035-03-15T00:00:00"/>
        <d v="2035-03-16T00:00:00"/>
        <d v="2035-03-17T00:00:00"/>
        <d v="2035-03-18T00:00:00"/>
        <d v="2035-03-19T00:00:00"/>
        <d v="2035-03-20T00:00:00"/>
        <d v="2035-03-21T00:00:00"/>
        <d v="2035-03-22T00:00:00"/>
        <d v="2035-03-23T00:00:00"/>
        <d v="2035-03-24T00:00:00"/>
        <d v="2035-03-25T00:00:00"/>
        <d v="2035-03-26T00:00:00"/>
        <d v="2035-03-27T00:00:00"/>
        <d v="2035-03-28T00:00:00"/>
        <d v="2035-03-29T00:00:00"/>
        <d v="2035-03-30T00:00:00"/>
        <d v="2035-03-31T00:00:00"/>
        <d v="2035-04-01T00:00:00"/>
        <d v="2035-04-02T00:00:00"/>
        <d v="2035-04-03T00:00:00"/>
        <d v="2035-04-04T00:00:00"/>
        <d v="2035-04-05T00:00:00"/>
        <d v="2035-04-06T00:00:00"/>
        <d v="2035-04-07T00:00:00"/>
        <d v="2035-04-08T00:00:00"/>
        <d v="2035-04-09T00:00:00"/>
        <d v="2035-04-10T00:00:00"/>
        <d v="2035-04-11T00:00:00"/>
        <d v="2035-04-12T00:00:00"/>
        <d v="2035-04-13T00:00:00"/>
        <d v="2035-04-14T00:00:00"/>
        <d v="2035-04-15T00:00:00"/>
        <d v="2035-04-16T00:00:00"/>
        <d v="2035-04-17T00:00:00"/>
        <d v="2035-04-18T00:00:00"/>
        <d v="2035-04-19T00:00:00"/>
        <d v="2035-04-20T00:00:00"/>
        <d v="2035-04-21T00:00:00"/>
        <d v="2035-04-22T00:00:00"/>
        <d v="2035-04-23T00:00:00"/>
        <d v="2035-04-24T00:00:00"/>
        <d v="2035-04-25T00:00:00"/>
        <d v="2035-04-26T00:00:00"/>
        <d v="2035-04-27T00:00:00"/>
        <d v="2035-04-28T00:00:00"/>
        <d v="2035-04-29T00:00:00"/>
        <d v="2035-04-30T00:00:00"/>
        <d v="2035-05-01T00:00:00"/>
        <d v="2035-05-02T00:00:00"/>
        <d v="2035-05-03T00:00:00"/>
        <d v="2035-05-04T00:00:00"/>
        <d v="2035-05-05T00:00:00"/>
        <d v="2035-05-06T00:00:00"/>
        <d v="2035-05-07T00:00:00"/>
        <d v="2035-05-08T00:00:00"/>
        <d v="2035-05-09T00:00:00"/>
        <d v="2035-05-10T00:00:00"/>
        <d v="2035-05-11T00:00:00"/>
        <d v="2035-05-12T00:00:00"/>
        <d v="2035-05-13T00:00:00"/>
        <d v="2035-05-14T00:00:00"/>
        <d v="2035-05-15T00:00:00"/>
        <d v="2035-05-16T00:00:00"/>
        <d v="2035-05-17T00:00:00"/>
        <d v="2035-05-18T00:00:00"/>
        <d v="2035-05-19T00:00:00"/>
        <d v="2035-05-20T00:00:00"/>
        <d v="2035-05-21T00:00:00"/>
        <d v="2035-05-22T00:00:00"/>
        <d v="2035-05-23T00:00:00"/>
        <d v="2035-05-24T00:00:00"/>
        <d v="2035-05-25T00:00:00"/>
        <d v="2035-05-26T00:00:00"/>
        <d v="2035-05-27T00:00:00"/>
        <d v="2035-05-28T00:00:00"/>
        <d v="2035-05-29T00:00:00"/>
        <d v="2035-05-30T00:00:00"/>
        <d v="2035-05-31T00:00:00"/>
        <d v="2035-06-01T00:00:00"/>
        <d v="2035-06-02T00:00:00"/>
        <d v="2035-06-03T00:00:00"/>
        <d v="2035-06-04T00:00:00"/>
        <d v="2035-06-05T00:00:00"/>
        <d v="2035-06-06T00:00:00"/>
        <d v="2035-06-07T00:00:00"/>
        <d v="2035-06-08T00:00:00"/>
        <d v="2035-06-09T00:00:00"/>
        <d v="2035-06-10T00:00:00"/>
        <d v="2035-06-11T00:00:00"/>
        <d v="2035-06-12T00:00:00"/>
        <d v="2035-06-13T00:00:00"/>
        <d v="2035-06-14T00:00:00"/>
        <d v="2035-06-15T00:00:00"/>
        <d v="2035-06-16T00:00:00"/>
        <d v="2035-06-17T00:00:00"/>
        <d v="2035-06-18T00:00:00"/>
        <d v="2035-06-19T00:00:00"/>
        <d v="2035-06-20T00:00:00"/>
        <d v="2035-06-21T00:00:00"/>
        <d v="2035-06-22T00:00:00"/>
        <d v="2035-06-23T00:00:00"/>
        <d v="2035-06-24T00:00:00"/>
        <d v="2035-06-25T00:00:00"/>
        <d v="2035-06-26T00:00:00"/>
        <d v="2035-06-27T00:00:00"/>
        <d v="2035-06-28T00:00:00"/>
        <d v="2035-06-29T00:00:00"/>
        <d v="2035-06-30T00:00:00"/>
        <d v="2035-07-01T00:00:00"/>
        <d v="2035-07-02T00:00:00"/>
        <d v="2035-07-03T00:00:00"/>
        <d v="2035-07-04T00:00:00"/>
        <d v="2035-07-05T00:00:00"/>
        <d v="2035-07-06T00:00:00"/>
        <d v="2035-07-07T00:00:00"/>
        <d v="2035-07-08T00:00:00"/>
        <d v="2035-07-09T00:00:00"/>
        <d v="2035-07-10T00:00:00"/>
        <d v="2035-07-11T00:00:00"/>
        <d v="2035-07-12T00:00:00"/>
        <d v="2035-07-13T00:00:00"/>
        <d v="2035-07-14T00:00:00"/>
        <d v="2035-07-15T00:00:00"/>
        <d v="2035-07-16T00:00:00"/>
        <d v="2035-07-17T00:00:00"/>
        <d v="2035-07-18T00:00:00"/>
        <d v="2035-07-19T00:00:00"/>
        <d v="2035-07-20T00:00:00"/>
        <d v="2035-07-21T00:00:00"/>
        <d v="2035-07-22T00:00:00"/>
        <d v="2035-07-23T00:00:00"/>
        <d v="2035-07-24T00:00:00"/>
        <d v="2035-07-25T00:00:00"/>
        <d v="2035-07-26T00:00:00"/>
        <d v="2035-07-27T00:00:00"/>
        <d v="2035-07-28T00:00:00"/>
        <d v="2035-07-29T00:00:00"/>
        <d v="2035-07-30T00:00:00"/>
        <d v="2035-07-31T00:00:00"/>
        <d v="2035-08-01T00:00:00"/>
        <d v="2035-08-02T00:00:00"/>
        <d v="2035-08-03T00:00:00"/>
        <d v="2035-08-04T00:00:00"/>
        <d v="2035-08-05T00:00:00"/>
        <d v="2035-08-06T00:00:00"/>
        <d v="2035-08-07T00:00:00"/>
        <d v="2035-08-08T00:00:00"/>
        <d v="2035-08-09T00:00:00"/>
        <d v="2035-08-10T00:00:00"/>
        <d v="2035-08-11T00:00:00"/>
        <d v="2035-08-12T00:00:00"/>
        <d v="2035-08-13T00:00:00"/>
        <d v="2035-08-14T00:00:00"/>
        <d v="2035-08-15T00:00:00"/>
        <d v="2035-08-16T00:00:00"/>
        <d v="2035-08-17T00:00:00"/>
        <d v="2035-08-18T00:00:00"/>
        <d v="2035-08-19T00:00:00"/>
        <d v="2035-08-20T00:00:00"/>
        <d v="2035-08-21T00:00:00"/>
        <d v="2035-08-22T00:00:00"/>
        <d v="2035-08-23T00:00:00"/>
        <d v="2035-08-24T00:00:00"/>
        <d v="2035-08-25T00:00:00"/>
        <d v="2035-08-26T00:00:00"/>
        <d v="2035-08-27T00:00:00"/>
        <d v="2035-08-28T00:00:00"/>
        <d v="2035-08-29T00:00:00"/>
        <d v="2035-08-30T00:00:00"/>
        <d v="2035-08-31T00:00:00"/>
        <d v="2035-09-01T00:00:00"/>
        <d v="2035-09-02T00:00:00"/>
        <d v="2035-09-03T00:00:00"/>
        <d v="2035-09-04T00:00:00"/>
        <d v="2035-09-05T00:00:00"/>
        <d v="2035-09-06T00:00:00"/>
        <d v="2035-09-07T00:00:00"/>
        <d v="2035-09-08T00:00:00"/>
        <d v="2035-09-09T00:00:00"/>
        <d v="2035-09-10T00:00:00"/>
        <d v="2035-09-11T00:00:00"/>
        <d v="2035-09-12T00:00:00"/>
        <d v="2035-09-13T00:00:00"/>
        <d v="2035-09-14T00:00:00"/>
        <d v="2035-09-15T00:00:00"/>
        <d v="2035-09-16T00:00:00"/>
        <d v="2035-09-17T00:00:00"/>
        <d v="2035-09-18T00:00:00"/>
        <d v="2035-09-19T00:00:00"/>
        <d v="2035-09-20T00:00:00"/>
        <d v="2035-09-21T00:00:00"/>
        <d v="2035-09-22T00:00:00"/>
        <d v="2035-09-23T00:00:00"/>
        <d v="2035-09-24T00:00:00"/>
        <d v="2035-09-25T00:00:00"/>
        <d v="2035-09-26T00:00:00"/>
        <d v="2035-09-27T00:00:00"/>
        <d v="2035-09-28T00:00:00"/>
        <d v="2035-09-29T00:00:00"/>
        <d v="2035-09-30T00:00:00"/>
        <d v="2035-10-01T00:00:00"/>
        <d v="2035-10-02T00:00:00"/>
        <d v="2035-10-03T00:00:00"/>
        <d v="2035-10-04T00:00:00"/>
        <d v="2035-10-05T00:00:00"/>
        <d v="2035-10-06T00:00:00"/>
        <d v="2035-10-07T00:00:00"/>
        <d v="2035-10-08T00:00:00"/>
        <d v="2035-10-09T00:00:00"/>
        <d v="2035-10-10T00:00:00"/>
        <d v="2035-10-11T00:00:00"/>
        <d v="2035-10-12T00:00:00"/>
        <d v="2035-10-13T00:00:00"/>
        <d v="2035-10-14T00:00:00"/>
        <d v="2035-10-15T00:00:00"/>
        <d v="2035-10-16T00:00:00"/>
        <d v="2035-10-17T00:00:00"/>
        <d v="2035-10-18T00:00:00"/>
        <d v="2035-10-19T00:00:00"/>
        <d v="2035-10-20T00:00:00"/>
        <d v="2035-10-21T00:00:00"/>
        <d v="2035-10-22T00:00:00"/>
        <d v="2035-10-23T00:00:00"/>
        <d v="2035-10-24T00:00:00"/>
        <d v="2035-10-25T00:00:00"/>
        <d v="2035-10-26T00:00:00"/>
        <d v="2035-10-27T00:00:00"/>
        <d v="2035-10-28T00:00:00"/>
        <d v="2035-10-29T00:00:00"/>
        <d v="2035-10-30T00:00:00"/>
        <d v="2035-10-31T00:00:00"/>
        <d v="2035-11-01T00:00:00"/>
        <d v="2035-11-02T00:00:00"/>
        <d v="2035-11-03T00:00:00"/>
        <d v="2035-11-04T00:00:00"/>
        <d v="2035-11-05T00:00:00"/>
        <d v="2035-11-06T00:00:00"/>
        <d v="2035-11-07T00:00:00"/>
        <d v="2035-11-08T00:00:00"/>
        <d v="2035-11-09T00:00:00"/>
        <d v="2035-11-10T00:00:00"/>
        <d v="2035-11-11T00:00:00"/>
        <d v="2035-11-12T00:00:00"/>
        <d v="2035-11-13T00:00:00"/>
        <d v="2035-11-14T00:00:00"/>
        <d v="2035-11-15T00:00:00"/>
        <d v="2035-11-16T00:00:00"/>
        <d v="2035-11-17T00:00:00"/>
        <d v="2035-11-18T00:00:00"/>
        <d v="2035-11-19T00:00:00"/>
        <d v="2035-11-20T00:00:00"/>
        <d v="2035-11-21T00:00:00"/>
        <d v="2035-11-22T00:00:00"/>
        <d v="2035-11-23T00:00:00"/>
        <d v="2035-11-24T00:00:00"/>
        <d v="2035-11-25T00:00:00"/>
        <d v="2035-11-26T00:00:00"/>
        <d v="2035-11-27T00:00:00"/>
        <d v="2035-11-28T00:00:00"/>
        <d v="2035-11-29T00:00:00"/>
        <d v="2035-11-30T00:00:00"/>
        <d v="2035-12-01T00:00:00"/>
        <d v="2035-12-02T00:00:00"/>
        <d v="2035-12-03T00:00:00"/>
        <d v="2035-12-04T00:00:00"/>
        <d v="2035-12-05T00:00:00"/>
        <d v="2035-12-06T00:00:00"/>
        <d v="2035-12-07T00:00:00"/>
        <d v="2035-12-08T00:00:00"/>
        <d v="2035-12-09T00:00:00"/>
        <d v="2035-12-10T00:00:00"/>
        <d v="2035-12-11T00:00:00"/>
        <d v="2035-12-12T00:00:00"/>
        <d v="2035-12-13T00:00:00"/>
        <d v="2035-12-14T00:00:00"/>
        <d v="2035-12-15T00:00:00"/>
        <d v="2035-12-16T00:00:00"/>
        <d v="2035-12-17T00:00:00"/>
        <d v="2035-12-18T00:00:00"/>
        <d v="2035-12-19T00:00:00"/>
        <d v="2035-12-20T00:00:00"/>
        <d v="2035-12-21T00:00:00"/>
        <d v="2035-12-22T00:00:00"/>
        <d v="2035-12-23T00:00:00"/>
        <d v="2035-12-24T00:00:00"/>
        <d v="2035-12-25T00:00:00"/>
        <d v="2035-12-26T00:00:00"/>
        <d v="2035-12-27T00:00:00"/>
        <d v="2035-12-28T00:00:00"/>
        <d v="2035-12-29T00:00:00"/>
        <d v="2035-12-30T00:00:00"/>
        <d v="2035-12-31T00:00:00"/>
        <d v="2036-01-01T00:00:00"/>
        <d v="2036-01-02T00:00:00"/>
        <d v="2036-01-03T00:00:00"/>
        <d v="2036-01-04T00:00:00"/>
        <d v="2036-01-05T00:00:00"/>
        <d v="2036-01-06T00:00:00"/>
        <d v="2036-01-07T00:00:00"/>
        <d v="2036-01-08T00:00:00"/>
        <d v="2036-01-09T00:00:00"/>
        <d v="2036-01-10T00:00:00"/>
        <d v="2036-01-11T00:00:00"/>
        <d v="2036-01-12T00:00:00"/>
        <d v="2036-01-13T00:00:00"/>
        <d v="2036-01-14T00:00:00"/>
        <d v="2036-01-15T00:00:00"/>
        <d v="2036-01-16T00:00:00"/>
        <d v="2036-01-17T00:00:00"/>
        <d v="2036-01-18T00:00:00"/>
        <d v="2036-01-19T00:00:00"/>
        <d v="2036-01-20T00:00:00"/>
        <d v="2036-01-21T00:00:00"/>
        <d v="2036-01-22T00:00:00"/>
        <d v="2036-01-23T00:00:00"/>
        <d v="2036-01-24T00:00:00"/>
        <d v="2036-01-25T00:00:00"/>
        <d v="2036-01-26T00:00:00"/>
        <d v="2036-01-27T00:00:00"/>
        <d v="2036-01-28T00:00:00"/>
        <d v="2036-01-29T00:00:00"/>
        <d v="2036-01-30T00:00:00"/>
        <d v="2036-01-31T00:00:00"/>
        <d v="2036-02-01T00:00:00"/>
        <d v="2036-02-02T00:00:00"/>
        <d v="2036-02-03T00:00:00"/>
        <d v="2036-02-04T00:00:00"/>
        <d v="2036-02-05T00:00:00"/>
        <d v="2036-02-06T00:00:00"/>
        <d v="2036-02-07T00:00:00"/>
        <d v="2036-02-08T00:00:00"/>
        <d v="2036-02-09T00:00:00"/>
        <d v="2036-02-10T00:00:00"/>
        <d v="2036-02-11T00:00:00"/>
        <d v="2036-02-12T00:00:00"/>
        <d v="2036-02-13T00:00:00"/>
        <d v="2036-02-14T00:00:00"/>
        <d v="2036-02-15T00:00:00"/>
        <d v="2036-02-16T00:00:00"/>
        <d v="2036-02-17T00:00:00"/>
        <d v="2036-02-18T00:00:00"/>
        <d v="2036-02-19T00:00:00"/>
        <d v="2036-02-20T00:00:00"/>
        <d v="2036-02-21T00:00:00"/>
        <d v="2036-02-22T00:00:00"/>
        <d v="2036-02-23T00:00:00"/>
        <d v="2036-02-24T00:00:00"/>
        <d v="2036-02-25T00:00:00"/>
        <d v="2036-02-26T00:00:00"/>
        <d v="2036-02-27T00:00:00"/>
        <d v="2036-02-28T00:00:00"/>
        <d v="2036-02-29T00:00:00"/>
        <d v="2036-03-01T00:00:00"/>
        <d v="2036-03-02T00:00:00"/>
        <d v="2036-03-03T00:00:00"/>
        <d v="2036-03-04T00:00:00"/>
        <d v="2036-03-05T00:00:00"/>
        <d v="2036-03-06T00:00:00"/>
        <d v="2036-03-07T00:00:00"/>
        <d v="2036-03-08T00:00:00"/>
        <d v="2036-03-09T00:00:00"/>
        <d v="2036-03-10T00:00:00"/>
        <d v="2036-03-11T00:00:00"/>
        <d v="2036-03-12T00:00:00"/>
        <d v="2036-03-13T00:00:00"/>
        <d v="2036-03-14T00:00:00"/>
        <d v="2036-03-15T00:00:00"/>
        <d v="2036-03-16T00:00:00"/>
        <d v="2036-03-17T00:00:00"/>
        <d v="2036-03-18T00:00:00"/>
        <d v="2036-03-19T00:00:00"/>
        <d v="2036-03-20T00:00:00"/>
        <d v="2036-03-21T00:00:00"/>
        <d v="2036-03-22T00:00:00"/>
        <d v="2036-03-23T00:00:00"/>
        <d v="2036-03-24T00:00:00"/>
        <d v="2036-03-25T00:00:00"/>
        <d v="2036-03-26T00:00:00"/>
        <d v="2036-03-27T00:00:00"/>
        <d v="2036-03-28T00:00:00"/>
        <d v="2036-03-29T00:00:00"/>
        <d v="2036-03-30T00:00:00"/>
        <d v="2036-03-31T00:00:00"/>
        <d v="2036-04-01T00:00:00"/>
        <d v="2036-04-02T00:00:00"/>
        <d v="2036-04-03T00:00:00"/>
        <d v="2036-04-04T00:00:00"/>
        <d v="2036-04-05T00:00:00"/>
        <d v="2036-04-06T00:00:00"/>
        <d v="2036-04-07T00:00:00"/>
        <d v="2036-04-08T00:00:00"/>
        <d v="2036-04-09T00:00:00"/>
        <d v="2036-04-10T00:00:00"/>
        <d v="2036-04-11T00:00:00"/>
        <d v="2036-04-12T00:00:00"/>
        <d v="2036-04-13T00:00:00"/>
        <d v="2036-04-14T00:00:00"/>
        <d v="2036-04-15T00:00:00"/>
        <d v="2036-04-16T00:00:00"/>
        <d v="2036-04-17T00:00:00"/>
        <d v="2036-04-18T00:00:00"/>
        <d v="2036-04-19T00:00:00"/>
        <d v="2036-04-20T00:00:00"/>
        <d v="2036-04-21T00:00:00"/>
        <d v="2036-04-22T00:00:00"/>
        <d v="2036-04-23T00:00:00"/>
        <d v="2036-04-24T00:00:00"/>
        <d v="2036-04-25T00:00:00"/>
        <d v="2036-04-26T00:00:00"/>
        <d v="2036-04-27T00:00:00"/>
        <d v="2036-04-28T00:00:00"/>
        <d v="2036-04-29T00:00:00"/>
        <d v="2036-04-30T00:00:00"/>
        <d v="2036-05-01T00:00:00"/>
        <d v="2036-05-02T00:00:00"/>
        <d v="2036-05-03T00:00:00"/>
        <d v="2036-05-04T00:00:00"/>
        <d v="2036-05-05T00:00:00"/>
        <d v="2036-05-06T00:00:00"/>
        <d v="2036-05-07T00:00:00"/>
        <d v="2036-05-08T00:00:00"/>
        <d v="2036-05-09T00:00:00"/>
        <d v="2036-05-10T00:00:00"/>
        <d v="2036-05-11T00:00:00"/>
        <d v="2036-05-12T00:00:00"/>
        <d v="2036-05-13T00:00:00"/>
        <d v="2036-05-14T00:00:00"/>
        <d v="2036-05-15T00:00:00"/>
        <d v="2036-05-16T00:00:00"/>
        <d v="2036-05-17T00:00:00"/>
        <d v="2036-05-18T00:00:00"/>
        <d v="2036-05-19T00:00:00"/>
        <d v="2036-05-20T00:00:00"/>
        <d v="2036-05-21T00:00:00"/>
        <d v="2036-05-22T00:00:00"/>
        <d v="2036-05-23T00:00:00"/>
        <d v="2036-05-24T00:00:00"/>
        <d v="2036-05-25T00:00:00"/>
        <d v="2036-05-26T00:00:00"/>
        <d v="2036-05-27T00:00:00"/>
        <d v="2036-05-28T00:00:00"/>
        <d v="2036-05-29T00:00:00"/>
        <d v="2036-05-30T00:00:00"/>
        <d v="2036-05-31T00:00:00"/>
        <d v="2036-06-01T00:00:00"/>
        <d v="2036-06-02T00:00:00"/>
        <d v="2036-06-03T00:00:00"/>
        <d v="2036-06-04T00:00:00"/>
        <d v="2036-06-05T00:00:00"/>
        <d v="2036-06-06T00:00:00"/>
        <d v="2036-06-07T00:00:00"/>
        <d v="2036-06-08T00:00:00"/>
        <d v="2036-06-09T00:00:00"/>
        <d v="2036-06-10T00:00:00"/>
        <d v="2036-06-11T00:00:00"/>
        <d v="2036-06-12T00:00:00"/>
        <d v="2036-06-13T00:00:00"/>
        <d v="2036-06-14T00:00:00"/>
        <d v="2036-06-15T00:00:00"/>
        <d v="2036-06-16T00:00:00"/>
        <d v="2036-06-17T00:00:00"/>
        <d v="2036-06-18T00:00:00"/>
        <d v="2036-06-19T00:00:00"/>
        <d v="2036-06-20T00:00:00"/>
        <d v="2036-06-21T00:00:00"/>
        <d v="2036-06-22T00:00:00"/>
        <d v="2036-06-23T00:00:00"/>
        <d v="2036-06-24T00:00:00"/>
        <d v="2036-06-25T00:00:00"/>
        <d v="2036-06-26T00:00:00"/>
        <d v="2036-06-27T00:00:00"/>
        <d v="2036-06-28T00:00:00"/>
        <d v="2036-06-29T00:00:00"/>
        <d v="2036-06-30T00:00:00"/>
        <d v="2036-07-01T00:00:00"/>
        <d v="2036-07-02T00:00:00"/>
        <d v="2036-07-03T00:00:00"/>
        <d v="2036-07-04T00:00:00"/>
        <d v="2036-07-05T00:00:00"/>
        <d v="2036-07-06T00:00:00"/>
        <d v="2036-07-07T00:00:00"/>
        <d v="2036-07-08T00:00:00"/>
        <d v="2036-07-09T00:00:00"/>
        <d v="2036-07-10T00:00:00"/>
        <d v="2036-07-11T00:00:00"/>
        <d v="2036-07-12T00:00:00"/>
        <d v="2036-07-13T00:00:00"/>
        <d v="2036-07-14T00:00:00"/>
        <d v="2036-07-15T00:00:00"/>
        <d v="2036-07-16T00:00:00"/>
        <d v="2036-07-17T00:00:00"/>
        <d v="2036-07-18T00:00:00"/>
        <d v="2036-07-19T00:00:00"/>
        <d v="2036-07-20T00:00:00"/>
        <d v="2036-07-21T00:00:00"/>
        <d v="2036-07-22T00:00:00"/>
        <d v="2036-07-23T00:00:00"/>
        <d v="2036-07-24T00:00:00"/>
        <d v="2036-07-25T00:00:00"/>
        <d v="2036-07-26T00:00:00"/>
        <d v="2036-07-27T00:00:00"/>
        <d v="2036-07-28T00:00:00"/>
        <d v="2036-07-29T00:00:00"/>
        <d v="2036-07-30T00:00:00"/>
        <d v="2036-07-31T00:00:00"/>
        <d v="2036-08-01T00:00:00"/>
        <d v="2036-08-02T00:00:00"/>
        <d v="2036-08-03T00:00:00"/>
        <d v="2036-08-04T00:00:00"/>
        <d v="2036-08-05T00:00:00"/>
        <d v="2036-08-06T00:00:00"/>
        <d v="2036-08-07T00:00:00"/>
        <d v="2036-08-08T00:00:00"/>
        <d v="2036-08-09T00:00:00"/>
        <d v="2036-08-10T00:00:00"/>
        <d v="2036-08-11T00:00:00"/>
        <d v="2036-08-12T00:00:00"/>
        <d v="2036-08-13T00:00:00"/>
        <d v="2036-08-14T00:00:00"/>
        <d v="2036-08-15T00:00:00"/>
        <d v="2036-08-16T00:00:00"/>
        <d v="2036-08-17T00:00:00"/>
        <d v="2036-08-18T00:00:00"/>
        <d v="2036-08-19T00:00:00"/>
        <d v="2036-08-20T00:00:00"/>
        <d v="2036-08-21T00:00:00"/>
        <d v="2036-08-22T00:00:00"/>
        <d v="2036-08-23T00:00:00"/>
        <d v="2036-08-24T00:00:00"/>
        <d v="2036-08-25T00:00:00"/>
        <d v="2036-08-26T00:00:00"/>
        <d v="2036-08-27T00:00:00"/>
        <d v="2036-08-28T00:00:00"/>
        <d v="2036-08-29T00:00:00"/>
        <d v="2036-08-30T00:00:00"/>
        <d v="2036-08-31T00:00:00"/>
        <d v="2036-09-01T00:00:00"/>
        <d v="2036-09-02T00:00:00"/>
        <d v="2036-09-03T00:00:00"/>
        <d v="2036-09-04T00:00:00"/>
        <d v="2036-09-05T00:00:00"/>
        <d v="2036-09-06T00:00:00"/>
        <d v="2036-09-07T00:00:00"/>
        <d v="2036-09-08T00:00:00"/>
        <d v="2036-09-09T00:00:00"/>
        <d v="2036-09-10T00:00:00"/>
        <d v="2036-09-11T00:00:00"/>
        <d v="2036-09-12T00:00:00"/>
        <d v="2036-09-13T00:00:00"/>
        <d v="2036-09-14T00:00:00"/>
        <d v="2036-09-15T00:00:00"/>
        <d v="2036-09-16T00:00:00"/>
        <d v="2036-09-17T00:00:00"/>
        <d v="2036-09-18T00:00:00"/>
        <d v="2036-09-19T00:00:00"/>
        <d v="2036-09-20T00:00:00"/>
        <d v="2036-09-21T00:00:00"/>
        <d v="2036-09-22T00:00:00"/>
        <d v="2036-09-23T00:00:00"/>
        <d v="2036-09-24T00:00:00"/>
        <d v="2036-09-25T00:00:00"/>
        <d v="2036-09-26T00:00:00"/>
        <d v="2036-09-27T00:00:00"/>
        <d v="2036-09-28T00:00:00"/>
        <d v="2036-09-29T00:00:00"/>
        <d v="2036-09-30T00:00:00"/>
        <d v="2036-10-01T00:00:00"/>
        <d v="2036-10-02T00:00:00"/>
        <d v="2036-10-03T00:00:00"/>
        <d v="2036-10-04T00:00:00"/>
        <d v="2036-10-05T00:00:00"/>
        <d v="2036-10-06T00:00:00"/>
        <d v="2036-10-07T00:00:00"/>
        <d v="2036-10-08T00:00:00"/>
        <d v="2036-10-09T00:00:00"/>
        <d v="2036-10-10T00:00:00"/>
        <d v="2036-10-11T00:00:00"/>
        <d v="2036-10-12T00:00:00"/>
        <d v="2036-10-13T00:00:00"/>
        <d v="2036-10-14T00:00:00"/>
        <d v="2036-10-15T00:00:00"/>
        <d v="2036-10-16T00:00:00"/>
        <d v="2036-10-17T00:00:00"/>
        <d v="2036-10-18T00:00:00"/>
        <d v="2036-10-19T00:00:00"/>
        <d v="2036-10-20T00:00:00"/>
        <d v="2036-10-21T00:00:00"/>
        <d v="2036-10-22T00:00:00"/>
        <d v="2036-10-23T00:00:00"/>
        <d v="2036-10-24T00:00:00"/>
        <d v="2036-10-25T00:00:00"/>
        <d v="2036-10-26T00:00:00"/>
        <d v="2036-10-27T00:00:00"/>
        <d v="2036-10-28T00:00:00"/>
        <d v="2036-10-29T00:00:00"/>
        <d v="2036-10-30T00:00:00"/>
        <d v="2036-10-31T00:00:00"/>
        <d v="2036-11-01T00:00:00"/>
        <d v="2036-11-02T00:00:00"/>
        <d v="2036-11-03T00:00:00"/>
        <d v="2036-11-04T00:00:00"/>
        <d v="2036-11-05T00:00:00"/>
        <d v="2036-11-06T00:00:00"/>
        <d v="2036-11-07T00:00:00"/>
        <d v="2036-11-08T00:00:00"/>
        <d v="2036-11-09T00:00:00"/>
        <d v="2036-11-10T00:00:00"/>
        <d v="2036-11-11T00:00:00"/>
        <d v="2036-11-12T00:00:00"/>
        <d v="2036-11-13T00:00:00"/>
        <d v="2036-11-14T00:00:00"/>
        <d v="2036-11-15T00:00:00"/>
        <d v="2036-11-16T00:00:00"/>
        <d v="2036-11-17T00:00:00"/>
        <d v="2036-11-18T00:00:00"/>
        <d v="2036-11-19T00:00:00"/>
        <d v="2036-11-20T00:00:00"/>
        <d v="2036-11-21T00:00:00"/>
        <d v="2036-11-22T00:00:00"/>
        <d v="2036-11-23T00:00:00"/>
        <d v="2036-11-24T00:00:00"/>
        <d v="2036-11-25T00:00:00"/>
        <d v="2036-11-26T00:00:00"/>
        <d v="2036-11-27T00:00:00"/>
        <d v="2036-11-28T00:00:00"/>
        <d v="2036-11-29T00:00:00"/>
        <d v="2036-11-30T00:00:00"/>
        <d v="2036-12-01T00:00:00"/>
        <d v="2036-12-02T00:00:00"/>
        <d v="2036-12-03T00:00:00"/>
        <d v="2036-12-04T00:00:00"/>
        <d v="2036-12-05T00:00:00"/>
        <d v="2036-12-06T00:00:00"/>
        <d v="2036-12-07T00:00:00"/>
        <d v="2036-12-08T00:00:00"/>
        <d v="2036-12-09T00:00:00"/>
        <d v="2036-12-10T00:00:00"/>
        <d v="2036-12-11T00:00:00"/>
        <d v="2036-12-12T00:00:00"/>
        <d v="2036-12-13T00:00:00"/>
        <d v="2036-12-14T00:00:00"/>
        <d v="2036-12-15T00:00:00"/>
        <d v="2036-12-16T00:00:00"/>
        <d v="2036-12-17T00:00:00"/>
        <d v="2036-12-18T00:00:00"/>
        <d v="2036-12-19T00:00:00"/>
        <d v="2036-12-20T00:00:00"/>
        <d v="2036-12-21T00:00:00"/>
        <d v="2036-12-22T00:00:00"/>
        <d v="2036-12-23T00:00:00"/>
        <d v="2036-12-24T00:00:00"/>
        <d v="2036-12-25T00:00:00"/>
        <d v="2036-12-26T00:00:00"/>
        <d v="2036-12-27T00:00:00"/>
        <d v="2036-12-28T00:00:00"/>
        <d v="2036-12-29T00:00:00"/>
        <d v="2036-12-30T00:00:00"/>
        <d v="2036-12-31T00:00:00"/>
        <d v="2037-01-01T00:00:00"/>
        <d v="2037-01-02T00:00:00"/>
        <d v="2037-01-03T00:00:00"/>
        <d v="2037-01-04T00:00:00"/>
        <d v="2037-01-05T00:00:00"/>
        <d v="2037-01-06T00:00:00"/>
        <d v="2037-01-07T00:00:00"/>
        <d v="2037-01-08T00:00:00"/>
        <d v="2037-01-09T00:00:00"/>
        <d v="2037-01-10T00:00:00"/>
        <d v="2037-01-11T00:00:00"/>
        <d v="2037-01-12T00:00:00"/>
        <d v="2037-01-13T00:00:00"/>
        <d v="2037-01-14T00:00:00"/>
        <d v="2037-01-15T00:00:00"/>
        <d v="2037-01-16T00:00:00"/>
        <d v="2037-01-17T00:00:00"/>
        <d v="2037-01-18T00:00:00"/>
        <d v="2037-01-19T00:00:00"/>
        <d v="2037-01-20T00:00:00"/>
        <d v="2037-01-21T00:00:00"/>
        <d v="2037-01-22T00:00:00"/>
        <d v="2037-01-23T00:00:00"/>
        <d v="2037-01-24T00:00:00"/>
        <d v="2037-01-25T00:00:00"/>
        <d v="2037-01-26T00:00:00"/>
        <d v="2037-01-27T00:00:00"/>
        <d v="2037-01-28T00:00:00"/>
        <d v="2037-01-29T00:00:00"/>
        <d v="2037-01-30T00:00:00"/>
        <d v="2037-01-31T00:00:00"/>
        <d v="2037-02-01T00:00:00"/>
        <d v="2037-02-02T00:00:00"/>
        <d v="2037-02-03T00:00:00"/>
        <d v="2037-02-04T00:00:00"/>
        <d v="2037-02-05T00:00:00"/>
        <d v="2037-02-06T00:00:00"/>
        <d v="2037-02-07T00:00:00"/>
        <d v="2037-02-08T00:00:00"/>
        <d v="2037-02-09T00:00:00"/>
        <d v="2037-02-10T00:00:00"/>
        <d v="2037-02-11T00:00:00"/>
        <d v="2037-02-12T00:00:00"/>
        <d v="2037-02-13T00:00:00"/>
        <d v="2037-02-14T00:00:00"/>
        <d v="2037-02-15T00:00:00"/>
        <d v="2037-02-16T00:00:00"/>
        <d v="2037-02-17T00:00:00"/>
        <d v="2037-02-18T00:00:00"/>
        <d v="2037-02-19T00:00:00"/>
        <d v="2037-02-20T00:00:00"/>
        <d v="2037-02-21T00:00:00"/>
        <d v="2037-02-22T00:00:00"/>
        <d v="2037-02-23T00:00:00"/>
        <d v="2037-02-24T00:00:00"/>
        <d v="2037-02-25T00:00:00"/>
        <d v="2037-02-26T00:00:00"/>
        <d v="2037-02-27T00:00:00"/>
        <d v="2037-02-28T00:00:00"/>
        <d v="2037-03-01T00:00:00"/>
        <d v="2037-03-02T00:00:00"/>
        <d v="2037-03-03T00:00:00"/>
        <d v="2037-03-04T00:00:00"/>
        <d v="2037-03-05T00:00:00"/>
        <d v="2037-03-06T00:00:00"/>
        <d v="2037-03-07T00:00:00"/>
        <d v="2037-03-08T00:00:00"/>
        <d v="2037-03-09T00:00:00"/>
        <d v="2037-03-10T00:00:00"/>
        <d v="2037-03-11T00:00:00"/>
        <d v="2037-03-12T00:00:00"/>
        <d v="2037-03-13T00:00:00"/>
        <d v="2037-03-14T00:00:00"/>
        <d v="2037-03-15T00:00:00"/>
        <d v="2037-03-16T00:00:00"/>
        <d v="2037-03-17T00:00:00"/>
        <d v="2037-03-18T00:00:00"/>
        <d v="2037-03-19T00:00:00"/>
        <d v="2037-03-20T00:00:00"/>
        <d v="2037-03-21T00:00:00"/>
        <d v="2037-03-22T00:00:00"/>
        <d v="2037-03-23T00:00:00"/>
        <d v="2037-03-24T00:00:00"/>
        <d v="2037-03-25T00:00:00"/>
        <d v="2037-03-26T00:00:00"/>
        <d v="2037-03-27T00:00:00"/>
        <d v="2037-03-28T00:00:00"/>
        <d v="2037-03-29T00:00:00"/>
        <d v="2037-03-30T00:00:00"/>
        <d v="2037-03-31T00:00:00"/>
        <d v="2037-04-01T00:00:00"/>
        <d v="2037-04-02T00:00:00"/>
        <d v="2037-04-03T00:00:00"/>
        <d v="2037-04-04T00:00:00"/>
        <d v="2037-04-05T00:00:00"/>
        <d v="2037-04-06T00:00:00"/>
        <d v="2037-04-07T00:00:00"/>
        <d v="2037-04-08T00:00:00"/>
        <d v="2037-04-09T00:00:00"/>
        <d v="2037-04-10T00:00:00"/>
        <d v="2037-04-11T00:00:00"/>
        <d v="2037-04-12T00:00:00"/>
        <d v="2037-04-13T00:00:00"/>
        <d v="2037-04-14T00:00:00"/>
        <d v="2037-04-15T00:00:00"/>
        <d v="2037-04-16T00:00:00"/>
        <d v="2037-04-17T00:00:00"/>
        <d v="2037-04-18T00:00:00"/>
        <d v="2037-04-19T00:00:00"/>
        <d v="2037-04-20T00:00:00"/>
        <d v="2037-04-21T00:00:00"/>
        <d v="2037-04-22T00:00:00"/>
        <d v="2037-04-23T00:00:00"/>
        <d v="2037-04-24T00:00:00"/>
        <d v="2037-04-25T00:00:00"/>
        <d v="2037-04-26T00:00:00"/>
        <d v="2037-04-27T00:00:00"/>
        <d v="2037-04-28T00:00:00"/>
        <d v="2037-04-29T00:00:00"/>
        <d v="2037-04-30T00:00:00"/>
        <d v="2037-05-01T00:00:00"/>
        <d v="2037-05-02T00:00:00"/>
        <d v="2037-05-03T00:00:00"/>
        <d v="2037-05-04T00:00:00"/>
        <d v="2037-05-05T00:00:00"/>
        <d v="2037-05-06T00:00:00"/>
        <d v="2037-05-07T00:00:00"/>
        <d v="2037-05-08T00:00:00"/>
        <d v="2037-05-09T00:00:00"/>
        <d v="2037-05-10T00:00:00"/>
        <d v="2037-05-11T00:00:00"/>
        <d v="2037-05-12T00:00:00"/>
        <d v="2037-05-13T00:00:00"/>
        <d v="2037-05-14T00:00:00"/>
        <d v="2037-05-15T00:00:00"/>
        <d v="2037-05-16T00:00:00"/>
        <d v="2037-05-17T00:00:00"/>
        <d v="2037-05-18T00:00:00"/>
        <d v="2037-05-19T00:00:00"/>
        <d v="2037-05-20T00:00:00"/>
        <d v="2037-05-21T00:00:00"/>
        <d v="2037-05-22T00:00:00"/>
        <d v="2037-05-23T00:00:00"/>
        <d v="2037-05-24T00:00:00"/>
        <d v="2037-05-25T00:00:00"/>
        <d v="2037-05-26T00:00:00"/>
        <d v="2037-05-27T00:00:00"/>
        <d v="2037-05-28T00:00:00"/>
        <d v="2037-05-29T00:00:00"/>
        <d v="2037-05-30T00:00:00"/>
        <d v="2037-05-31T00:00:00"/>
        <d v="2037-06-01T00:00:00"/>
        <d v="2037-06-02T00:00:00"/>
        <d v="2037-06-03T00:00:00"/>
        <d v="2037-06-04T00:00:00"/>
        <d v="2037-06-05T00:00:00"/>
        <d v="2037-06-06T00:00:00"/>
        <d v="2037-06-07T00:00:00"/>
        <d v="2037-06-08T00:00:00"/>
        <d v="2037-06-09T00:00:00"/>
        <d v="2037-06-10T00:00:00"/>
        <d v="2037-06-11T00:00:00"/>
        <d v="2037-06-12T00:00:00"/>
        <d v="2037-06-13T00:00:00"/>
        <d v="2037-06-14T00:00:00"/>
        <d v="2037-06-15T00:00:00"/>
        <d v="2037-06-16T00:00:00"/>
        <d v="2037-06-17T00:00:00"/>
        <d v="2037-06-18T00:00:00"/>
        <d v="2037-06-19T00:00:00"/>
        <d v="2037-06-20T00:00:00"/>
        <d v="2037-06-21T00:00:00"/>
        <d v="2037-06-22T00:00:00"/>
        <d v="2037-06-23T00:00:00"/>
        <d v="2037-06-24T00:00:00"/>
        <d v="2037-06-25T00:00:00"/>
        <d v="2037-06-26T00:00:00"/>
        <d v="2037-06-27T00:00:00"/>
        <d v="2037-06-28T00:00:00"/>
        <d v="2037-06-29T00:00:00"/>
        <d v="2037-06-30T00:00:00"/>
        <d v="2037-07-01T00:00:00"/>
        <d v="2037-07-02T00:00:00"/>
        <d v="2037-07-03T00:00:00"/>
        <d v="2037-07-04T00:00:00"/>
        <d v="2037-07-05T00:00:00"/>
        <d v="2037-07-06T00:00:00"/>
        <d v="2037-07-07T00:00:00"/>
        <d v="2037-07-08T00:00:00"/>
        <d v="2037-07-09T00:00:00"/>
        <d v="2037-07-10T00:00:00"/>
        <d v="2037-07-11T00:00:00"/>
        <d v="2037-07-12T00:00:00"/>
        <d v="2037-07-13T00:00:00"/>
        <d v="2037-07-14T00:00:00"/>
        <d v="2037-07-15T00:00:00"/>
        <d v="2037-07-16T00:00:00"/>
        <d v="2037-07-17T00:00:00"/>
        <d v="2037-07-18T00:00:00"/>
        <d v="2037-07-19T00:00:00"/>
        <d v="2037-07-20T00:00:00"/>
        <d v="2037-07-21T00:00:00"/>
        <d v="2037-07-22T00:00:00"/>
        <d v="2037-07-23T00:00:00"/>
        <d v="2037-07-24T00:00:00"/>
        <d v="2037-07-25T00:00:00"/>
        <d v="2037-07-26T00:00:00"/>
        <d v="2037-07-27T00:00:00"/>
        <d v="2037-07-28T00:00:00"/>
        <d v="2037-07-29T00:00:00"/>
        <d v="2037-07-30T00:00:00"/>
        <d v="2037-07-31T00:00:00"/>
        <d v="2037-08-01T00:00:00"/>
        <d v="2037-08-02T00:00:00"/>
        <d v="2037-08-03T00:00:00"/>
        <d v="2037-08-04T00:00:00"/>
        <d v="2037-08-05T00:00:00"/>
        <d v="2037-08-06T00:00:00"/>
        <d v="2037-08-07T00:00:00"/>
        <d v="2037-08-08T00:00:00"/>
        <d v="2037-08-09T00:00:00"/>
        <d v="2037-08-10T00:00:00"/>
        <d v="2037-08-11T00:00:00"/>
        <d v="2037-08-12T00:00:00"/>
        <d v="2037-08-13T00:00:00"/>
        <d v="2037-08-14T00:00:00"/>
        <d v="2037-08-15T00:00:00"/>
        <d v="2037-08-16T00:00:00"/>
        <d v="2037-08-17T00:00:00"/>
        <d v="2037-08-18T00:00:00"/>
        <d v="2037-08-19T00:00:00"/>
        <d v="2037-08-20T00:00:00"/>
        <d v="2037-08-21T00:00:00"/>
        <d v="2037-08-22T00:00:00"/>
        <d v="2037-08-23T00:00:00"/>
        <d v="2037-08-24T00:00:00"/>
        <d v="2037-08-25T00:00:00"/>
        <d v="2037-08-26T00:00:00"/>
        <d v="2037-08-27T00:00:00"/>
        <d v="2037-08-28T00:00:00"/>
        <d v="2037-08-29T00:00:00"/>
        <d v="2037-08-30T00:00:00"/>
        <d v="2037-08-31T00:00:00"/>
        <d v="2037-09-01T00:00:00"/>
        <d v="2037-09-02T00:00:00"/>
        <d v="2037-09-03T00:00:00"/>
        <d v="2037-09-04T00:00:00"/>
        <d v="2037-09-05T00:00:00"/>
        <d v="2037-09-06T00:00:00"/>
        <d v="2037-09-07T00:00:00"/>
        <d v="2037-09-08T00:00:00"/>
        <d v="2037-09-09T00:00:00"/>
        <d v="2037-09-10T00:00:00"/>
        <d v="2037-09-11T00:00:00"/>
        <d v="2037-09-12T00:00:00"/>
        <d v="2037-09-13T00:00:00"/>
        <d v="2037-09-14T00:00:00"/>
        <d v="2037-09-15T00:00:00"/>
        <d v="2037-09-16T00:00:00"/>
        <d v="2037-09-17T00:00:00"/>
        <d v="2037-09-18T00:00:00"/>
        <d v="2037-09-19T00:00:00"/>
        <d v="2037-09-20T00:00:00"/>
        <d v="2037-09-21T00:00:00"/>
        <d v="2037-09-22T00:00:00"/>
        <d v="2037-09-23T00:00:00"/>
        <d v="2037-09-24T00:00:00"/>
        <d v="2037-09-25T00:00:00"/>
        <d v="2037-09-26T00:00:00"/>
        <d v="2037-09-27T00:00:00"/>
        <d v="2037-09-28T00:00:00"/>
        <d v="2037-09-29T00:00:00"/>
        <d v="2037-09-30T00:00:00"/>
        <d v="2037-10-01T00:00:00"/>
        <d v="2037-10-02T00:00:00"/>
        <d v="2037-10-03T00:00:00"/>
        <d v="2037-10-04T00:00:00"/>
        <d v="2037-10-05T00:00:00"/>
        <d v="2037-10-06T00:00:00"/>
        <d v="2037-10-07T00:00:00"/>
        <d v="2037-10-08T00:00:00"/>
        <d v="2037-10-09T00:00:00"/>
        <d v="2037-10-10T00:00:00"/>
        <d v="2037-10-11T00:00:00"/>
        <d v="2037-10-12T00:00:00"/>
        <d v="2037-10-13T00:00:00"/>
        <d v="2037-10-14T00:00:00"/>
        <d v="2037-10-15T00:00:00"/>
        <d v="2037-10-16T00:00:00"/>
        <d v="2037-10-17T00:00:00"/>
        <d v="2037-10-18T00:00:00"/>
        <d v="2037-10-19T00:00:00"/>
        <d v="2037-10-20T00:00:00"/>
        <d v="2037-10-21T00:00:00"/>
        <d v="2037-10-22T00:00:00"/>
        <d v="2037-10-23T00:00:00"/>
        <d v="2037-10-24T00:00:00"/>
        <d v="2037-10-25T00:00:00"/>
        <d v="2037-10-26T00:00:00"/>
        <d v="2037-10-27T00:00:00"/>
        <d v="2037-10-28T00:00:00"/>
        <d v="2037-10-29T00:00:00"/>
        <d v="2037-10-30T00:00:00"/>
        <d v="2037-10-31T00:00:00"/>
        <d v="2037-11-01T00:00:00"/>
        <d v="2037-11-02T00:00:00"/>
        <d v="2037-11-03T00:00:00"/>
        <d v="2037-11-04T00:00:00"/>
        <d v="2037-11-05T00:00:00"/>
        <d v="2037-11-06T00:00:00"/>
        <d v="2037-11-07T00:00:00"/>
        <d v="2037-11-08T00:00:00"/>
        <d v="2037-11-09T00:00:00"/>
        <d v="2037-11-10T00:00:00"/>
        <d v="2037-11-11T00:00:00"/>
        <d v="2037-11-12T00:00:00"/>
        <d v="2037-11-13T00:00:00"/>
        <d v="2037-11-14T00:00:00"/>
        <d v="2037-11-15T00:00:00"/>
        <d v="2037-11-16T00:00:00"/>
        <d v="2037-11-17T00:00:00"/>
        <d v="2037-11-18T00:00:00"/>
        <d v="2037-11-19T00:00:00"/>
        <d v="2037-11-20T00:00:00"/>
        <d v="2037-11-21T00:00:00"/>
        <d v="2037-11-22T00:00:00"/>
        <d v="2037-11-23T00:00:00"/>
        <d v="2037-11-24T00:00:00"/>
        <d v="2037-11-25T00:00:00"/>
        <d v="2037-11-26T00:00:00"/>
        <d v="2037-11-27T00:00:00"/>
        <d v="2037-11-28T00:00:00"/>
        <d v="2037-11-29T00:00:00"/>
        <d v="2037-11-30T00:00:00"/>
        <d v="2037-12-01T00:00:00"/>
        <d v="2037-12-02T00:00:00"/>
        <d v="2037-12-03T00:00:00"/>
        <d v="2037-12-04T00:00:00"/>
        <d v="2037-12-05T00:00:00"/>
        <d v="2037-12-06T00:00:00"/>
        <d v="2037-12-07T00:00:00"/>
        <d v="2037-12-08T00:00:00"/>
        <d v="2037-12-09T00:00:00"/>
        <d v="2037-12-10T00:00:00"/>
        <d v="2037-12-11T00:00:00"/>
        <d v="2037-12-12T00:00:00"/>
        <d v="2037-12-13T00:00:00"/>
        <d v="2037-12-14T00:00:00"/>
        <d v="2037-12-15T00:00:00"/>
        <d v="2037-12-16T00:00:00"/>
        <d v="2037-12-17T00:00:00"/>
        <d v="2037-12-18T00:00:00"/>
        <d v="2037-12-19T00:00:00"/>
        <d v="2037-12-20T00:00:00"/>
        <d v="2037-12-21T00:00:00"/>
        <d v="2037-12-22T00:00:00"/>
        <d v="2037-12-23T00:00:00"/>
        <d v="2037-12-24T00:00:00"/>
        <d v="2037-12-25T00:00:00"/>
        <d v="2037-12-26T00:00:00"/>
        <d v="2037-12-27T00:00:00"/>
        <d v="2037-12-28T00:00:00"/>
        <d v="2037-12-29T00:00:00"/>
        <d v="2037-12-30T00:00:00"/>
        <d v="2037-12-31T00:00:00"/>
        <d v="2038-01-01T00:00:00"/>
        <d v="2038-01-02T00:00:00"/>
        <d v="2038-01-03T00:00:00"/>
        <d v="2038-01-04T00:00:00"/>
        <d v="2038-01-05T00:00:00"/>
        <d v="2038-01-06T00:00:00"/>
        <d v="2038-01-07T00:00:00"/>
        <d v="2038-01-08T00:00:00"/>
        <d v="2038-01-09T00:00:00"/>
        <d v="2038-01-10T00:00:00"/>
        <d v="2038-01-11T00:00:00"/>
        <d v="2038-01-12T00:00:00"/>
        <d v="2038-01-13T00:00:00"/>
        <d v="2038-01-14T00:00:00"/>
        <d v="2038-01-15T00:00:00"/>
        <d v="2038-01-16T00:00:00"/>
        <d v="2038-01-17T00:00:00"/>
        <d v="2038-01-18T00:00:00"/>
        <d v="2038-01-19T00:00:00"/>
        <d v="2038-01-20T00:00:00"/>
        <d v="2038-01-21T00:00:00"/>
        <d v="2038-01-22T00:00:00"/>
        <d v="2038-01-23T00:00:00"/>
        <d v="2038-01-24T00:00:00"/>
        <d v="2038-01-25T00:00:00"/>
        <d v="2038-01-26T00:00:00"/>
        <d v="2038-01-27T00:00:00"/>
        <d v="2038-01-28T00:00:00"/>
        <d v="2038-01-29T00:00:00"/>
        <d v="2038-01-30T00:00:00"/>
        <d v="2038-01-31T00:00:00"/>
        <d v="2038-02-01T00:00:00"/>
        <d v="2038-02-02T00:00:00"/>
        <d v="2038-02-03T00:00:00"/>
        <d v="2038-02-04T00:00:00"/>
        <d v="2038-02-05T00:00:00"/>
        <d v="2038-02-06T00:00:00"/>
        <d v="2038-02-07T00:00:00"/>
        <d v="2038-02-08T00:00:00"/>
        <d v="2038-02-09T00:00:00"/>
        <d v="2038-02-10T00:00:00"/>
        <d v="2038-02-11T00:00:00"/>
        <d v="2038-02-12T00:00:00"/>
        <d v="2038-02-13T00:00:00"/>
        <d v="2038-02-14T00:00:00"/>
        <d v="2038-02-15T00:00:00"/>
        <d v="2038-02-16T00:00:00"/>
        <d v="2038-02-17T00:00:00"/>
        <d v="2038-02-18T00:00:00"/>
        <d v="2038-02-19T00:00:00"/>
        <d v="2038-02-20T00:00:00"/>
        <d v="2038-02-21T00:00:00"/>
        <d v="2038-02-22T00:00:00"/>
        <d v="2038-02-23T00:00:00"/>
        <d v="2038-02-24T00:00:00"/>
        <d v="2038-02-25T00:00:00"/>
        <d v="2038-02-26T00:00:00"/>
        <d v="2038-02-27T00:00:00"/>
        <d v="2038-02-28T00:00:00"/>
        <d v="2038-03-01T00:00:00"/>
        <d v="2038-03-02T00:00:00"/>
        <d v="2038-03-03T00:00:00"/>
        <d v="2038-03-04T00:00:00"/>
        <d v="2038-03-05T00:00:00"/>
        <d v="2038-03-06T00:00:00"/>
        <d v="2038-03-07T00:00:00"/>
        <d v="2038-03-08T00:00:00"/>
        <d v="2038-03-09T00:00:00"/>
        <d v="2038-03-10T00:00:00"/>
        <d v="2038-03-11T00:00:00"/>
        <d v="2038-03-12T00:00:00"/>
        <d v="2038-03-13T00:00:00"/>
        <d v="2038-03-14T00:00:00"/>
        <d v="2038-03-15T00:00:00"/>
        <d v="2038-03-16T00:00:00"/>
        <d v="2038-03-17T00:00:00"/>
        <d v="2038-03-18T00:00:00"/>
        <d v="2038-03-19T00:00:00"/>
        <d v="2038-03-20T00:00:00"/>
        <d v="2038-03-21T00:00:00"/>
        <d v="2038-03-22T00:00:00"/>
        <d v="2038-03-23T00:00:00"/>
        <d v="2038-03-24T00:00:00"/>
        <d v="2038-03-25T00:00:00"/>
        <d v="2038-03-26T00:00:00"/>
        <d v="2038-03-27T00:00:00"/>
        <d v="2038-03-28T00:00:00"/>
        <d v="2038-03-29T00:00:00"/>
        <d v="2038-03-30T00:00:00"/>
        <d v="2038-03-31T00:00:00"/>
        <d v="2038-04-01T00:00:00"/>
        <d v="2038-04-02T00:00:00"/>
        <d v="2038-04-03T00:00:00"/>
        <d v="2038-04-04T00:00:00"/>
        <d v="2038-04-05T00:00:00"/>
        <d v="2038-04-06T00:00:00"/>
        <d v="2038-04-07T00:00:00"/>
        <d v="2038-04-08T00:00:00"/>
        <d v="2038-04-09T00:00:00"/>
        <d v="2038-04-10T00:00:00"/>
        <d v="2038-04-11T00:00:00"/>
        <d v="2038-04-12T00:00:00"/>
        <d v="2038-04-13T00:00:00"/>
        <d v="2038-04-14T00:00:00"/>
        <d v="2038-04-15T00:00:00"/>
        <d v="2038-04-16T00:00:00"/>
        <d v="2038-04-17T00:00:00"/>
        <d v="2038-04-18T00:00:00"/>
        <d v="2038-04-19T00:00:00"/>
        <d v="2038-04-20T00:00:00"/>
        <d v="2038-04-21T00:00:00"/>
        <d v="2038-04-22T00:00:00"/>
        <d v="2038-04-23T00:00:00"/>
        <d v="2038-04-24T00:00:00"/>
        <d v="2038-04-25T00:00:00"/>
        <d v="2038-04-26T00:00:00"/>
        <d v="2038-04-27T00:00:00"/>
        <d v="2038-04-28T00:00:00"/>
        <d v="2038-04-29T00:00:00"/>
        <d v="2038-04-30T00:00:00"/>
        <d v="2038-05-01T00:00:00"/>
        <d v="2038-05-02T00:00:00"/>
        <d v="2038-05-03T00:00:00"/>
        <d v="2038-05-04T00:00:00"/>
        <d v="2038-05-05T00:00:00"/>
        <d v="2038-05-06T00:00:00"/>
        <d v="2038-05-07T00:00:00"/>
        <d v="2038-05-08T00:00:00"/>
        <d v="2038-05-09T00:00:00"/>
        <d v="2038-05-10T00:00:00"/>
        <d v="2038-05-11T00:00:00"/>
        <d v="2038-05-12T00:00:00"/>
        <d v="2038-05-13T00:00:00"/>
        <d v="2038-05-14T00:00:00"/>
        <d v="2038-05-15T00:00:00"/>
        <d v="2038-05-16T00:00:00"/>
        <d v="2038-05-17T00:00:00"/>
        <d v="2038-05-18T00:00:00"/>
        <d v="2038-05-19T00:00:00"/>
        <d v="2038-05-20T00:00:00"/>
        <d v="2038-05-21T00:00:00"/>
        <d v="2038-05-22T00:00:00"/>
        <d v="2038-05-23T00:00:00"/>
        <d v="2038-05-24T00:00:00"/>
        <d v="2038-05-25T00:00:00"/>
        <d v="2038-05-26T00:00:00"/>
        <d v="2038-05-27T00:00:00"/>
        <d v="2038-05-28T00:00:00"/>
        <d v="2038-05-29T00:00:00"/>
        <d v="2038-05-30T00:00:00"/>
        <d v="2038-05-31T00:00:00"/>
        <d v="2038-06-01T00:00:00"/>
        <d v="2038-06-02T00:00:00"/>
        <d v="2038-06-03T00:00:00"/>
        <d v="2038-06-04T00:00:00"/>
        <d v="2038-06-05T00:00:00"/>
        <d v="2038-06-06T00:00:00"/>
        <d v="2038-06-07T00:00:00"/>
        <d v="2038-06-08T00:00:00"/>
        <d v="2038-06-09T00:00:00"/>
        <d v="2038-06-10T00:00:00"/>
        <d v="2038-06-11T00:00:00"/>
        <d v="2038-06-12T00:00:00"/>
        <d v="2038-06-13T00:00:00"/>
        <d v="2038-06-14T00:00:00"/>
        <d v="2038-06-15T00:00:00"/>
        <d v="2038-06-16T00:00:00"/>
        <d v="2038-06-17T00:00:00"/>
        <d v="2038-06-18T00:00:00"/>
        <d v="2038-06-19T00:00:00"/>
        <d v="2038-06-20T00:00:00"/>
        <d v="2038-06-21T00:00:00"/>
        <d v="2038-06-22T00:00:00"/>
        <d v="2038-06-23T00:00:00"/>
        <d v="2038-06-24T00:00:00"/>
        <d v="2038-06-25T00:00:00"/>
        <d v="2038-06-26T00:00:00"/>
        <d v="2038-06-27T00:00:00"/>
        <d v="2038-06-28T00:00:00"/>
        <d v="2038-06-29T00:00:00"/>
        <d v="2038-06-30T00:00:00"/>
        <d v="2038-07-01T00:00:00"/>
        <d v="2038-07-02T00:00:00"/>
        <d v="2038-07-03T00:00:00"/>
        <d v="2038-07-04T00:00:00"/>
        <d v="2038-07-05T00:00:00"/>
        <d v="2038-07-06T00:00:00"/>
        <d v="2038-07-07T00:00:00"/>
        <d v="2038-07-08T00:00:00"/>
        <d v="2038-07-09T00:00:00"/>
        <d v="2038-07-10T00:00:00"/>
        <d v="2038-07-11T00:00:00"/>
        <d v="2038-07-12T00:00:00"/>
        <d v="2038-07-13T00:00:00"/>
        <d v="2038-07-14T00:00:00"/>
        <d v="2038-07-15T00:00:00"/>
        <d v="2038-07-16T00:00:00"/>
        <d v="2038-07-17T00:00:00"/>
        <d v="2038-07-18T00:00:00"/>
        <d v="2038-07-19T00:00:00"/>
        <d v="2038-07-20T00:00:00"/>
        <d v="2038-07-21T00:00:00"/>
        <d v="2038-07-22T00:00:00"/>
        <d v="2038-07-23T00:00:00"/>
        <d v="2038-07-24T00:00:00"/>
        <d v="2038-07-25T00:00:00"/>
        <d v="2038-07-26T00:00:00"/>
        <d v="2038-07-27T00:00:00"/>
        <d v="2038-07-28T00:00:00"/>
        <d v="2038-07-29T00:00:00"/>
        <d v="2038-07-30T00:00:00"/>
        <d v="2038-07-31T00:00:00"/>
        <d v="2038-08-01T00:00:00"/>
        <d v="2038-08-02T00:00:00"/>
        <d v="2038-08-03T00:00:00"/>
        <d v="2038-08-04T00:00:00"/>
        <d v="2038-08-05T00:00:00"/>
        <d v="2038-08-06T00:00:00"/>
        <d v="2038-08-07T00:00:00"/>
        <d v="2038-08-08T00:00:00"/>
        <d v="2038-08-09T00:00:00"/>
        <d v="2038-08-10T00:00:00"/>
        <d v="2038-08-11T00:00:00"/>
        <d v="2038-08-12T00:00:00"/>
        <d v="2038-08-13T00:00:00"/>
        <d v="2038-08-14T00:00:00"/>
        <d v="2038-08-15T00:00:00"/>
        <d v="2038-08-16T00:00:00"/>
        <d v="2038-08-17T00:00:00"/>
        <d v="2038-08-18T00:00:00"/>
        <d v="2038-08-19T00:00:00"/>
        <d v="2038-08-20T00:00:00"/>
        <d v="2038-08-21T00:00:00"/>
        <d v="2038-08-22T00:00:00"/>
        <d v="2038-08-23T00:00:00"/>
        <d v="2038-08-24T00:00:00"/>
        <d v="2038-08-25T00:00:00"/>
        <d v="2038-08-26T00:00:00"/>
        <d v="2038-08-27T00:00:00"/>
        <d v="2038-08-28T00:00:00"/>
        <d v="2038-08-29T00:00:00"/>
        <d v="2038-08-30T00:00:00"/>
        <d v="2038-08-31T00:00:00"/>
        <d v="2038-09-01T00:00:00"/>
        <d v="2038-09-02T00:00:00"/>
        <d v="2038-09-03T00:00:00"/>
        <d v="2038-09-04T00:00:00"/>
        <d v="2038-09-05T00:00:00"/>
        <d v="2038-09-06T00:00:00"/>
        <d v="2038-09-07T00:00:00"/>
        <d v="2038-09-08T00:00:00"/>
        <d v="2038-09-09T00:00:00"/>
        <d v="2038-09-10T00:00:00"/>
        <d v="2038-09-11T00:00:00"/>
        <d v="2038-09-12T00:00:00"/>
        <d v="2038-09-13T00:00:00"/>
        <d v="2038-09-14T00:00:00"/>
        <d v="2038-09-15T00:00:00"/>
        <d v="2038-09-16T00:00:00"/>
        <d v="2038-09-17T00:00:00"/>
        <d v="2038-09-18T00:00:00"/>
        <d v="2038-09-19T00:00:00"/>
        <d v="2038-09-20T00:00:00"/>
        <d v="2038-09-21T00:00:00"/>
        <d v="2038-09-22T00:00:00"/>
        <d v="2038-09-23T00:00:00"/>
        <d v="2038-09-24T00:00:00"/>
        <d v="2038-09-25T00:00:00"/>
        <d v="2038-09-26T00:00:00"/>
        <d v="2038-09-27T00:00:00"/>
        <d v="2038-09-28T00:00:00"/>
        <d v="2038-09-29T00:00:00"/>
        <d v="2038-09-30T00:00:00"/>
        <d v="2038-10-01T00:00:00"/>
        <d v="2038-10-02T00:00:00"/>
        <d v="2038-10-03T00:00:00"/>
        <d v="2038-10-04T00:00:00"/>
        <d v="2038-10-05T00:00:00"/>
        <d v="2038-10-06T00:00:00"/>
        <d v="2038-10-07T00:00:00"/>
        <d v="2038-10-08T00:00:00"/>
        <d v="2038-10-09T00:00:00"/>
        <d v="2038-10-10T00:00:00"/>
        <d v="2038-10-11T00:00:00"/>
        <d v="2038-10-12T00:00:00"/>
        <d v="2038-10-13T00:00:00"/>
        <d v="2038-10-14T00:00:00"/>
        <d v="2038-10-15T00:00:00"/>
        <d v="2038-10-16T00:00:00"/>
        <d v="2038-10-17T00:00:00"/>
        <d v="2038-10-18T00:00:00"/>
        <d v="2038-10-19T00:00:00"/>
        <d v="2038-10-20T00:00:00"/>
        <d v="2038-10-21T00:00:00"/>
        <d v="2038-10-22T00:00:00"/>
        <d v="2038-10-23T00:00:00"/>
        <d v="2038-10-24T00:00:00"/>
        <d v="2038-10-25T00:00:00"/>
        <d v="2038-10-26T00:00:00"/>
        <d v="2038-10-27T00:00:00"/>
        <d v="2038-10-28T00:00:00"/>
        <d v="2038-10-29T00:00:00"/>
        <d v="2038-10-30T00:00:00"/>
        <d v="2038-10-31T00:00:00"/>
        <d v="2038-11-01T00:00:00"/>
        <d v="2038-11-02T00:00:00"/>
        <d v="2038-11-03T00:00:00"/>
        <d v="2038-11-04T00:00:00"/>
        <d v="2038-11-05T00:00:00"/>
        <d v="2038-11-06T00:00:00"/>
        <d v="2038-11-07T00:00:00"/>
        <d v="2038-11-08T00:00:00"/>
        <d v="2038-11-09T00:00:00"/>
        <d v="2038-11-10T00:00:00"/>
        <d v="2038-11-11T00:00:00"/>
        <d v="2038-11-12T00:00:00"/>
        <d v="2038-11-13T00:00:00"/>
        <d v="2038-11-14T00:00:00"/>
        <d v="2038-11-15T00:00:00"/>
        <d v="2038-11-16T00:00:00"/>
        <d v="2038-11-17T00:00:00"/>
        <d v="2038-11-18T00:00:00"/>
        <d v="2038-11-19T00:00:00"/>
        <d v="2038-11-20T00:00:00"/>
        <d v="2038-11-21T00:00:00"/>
        <d v="2038-11-22T00:00:00"/>
        <d v="2038-11-23T00:00:00"/>
        <d v="2038-11-24T00:00:00"/>
        <d v="2038-11-25T00:00:00"/>
        <d v="2038-11-26T00:00:00"/>
        <d v="2038-11-27T00:00:00"/>
        <d v="2038-11-28T00:00:00"/>
        <d v="2038-11-29T00:00:00"/>
        <d v="2038-11-30T00:00:00"/>
        <d v="2038-12-01T00:00:00"/>
        <d v="2038-12-02T00:00:00"/>
        <d v="2038-12-03T00:00:00"/>
        <d v="2038-12-04T00:00:00"/>
        <d v="2038-12-05T00:00:00"/>
        <d v="2038-12-06T00:00:00"/>
        <d v="2038-12-07T00:00:00"/>
        <d v="2038-12-08T00:00:00"/>
        <d v="2038-12-09T00:00:00"/>
        <d v="2038-12-10T00:00:00"/>
        <d v="2038-12-11T00:00:00"/>
        <d v="2038-12-12T00:00:00"/>
        <d v="2038-12-13T00:00:00"/>
        <d v="2038-12-14T00:00:00"/>
        <d v="2038-12-15T00:00:00"/>
        <d v="2038-12-16T00:00:00"/>
        <d v="2038-12-17T00:00:00"/>
        <d v="2038-12-18T00:00:00"/>
        <d v="2038-12-19T00:00:00"/>
        <d v="2038-12-20T00:00:00"/>
        <d v="2038-12-21T00:00:00"/>
        <d v="2038-12-22T00:00:00"/>
        <d v="2038-12-23T00:00:00"/>
        <d v="2038-12-24T00:00:00"/>
        <d v="2038-12-25T00:00:00"/>
        <d v="2038-12-26T00:00:00"/>
        <d v="2038-12-27T00:00:00"/>
        <d v="2038-12-28T00:00:00"/>
        <d v="2038-12-29T00:00:00"/>
      </sharedItems>
    </cacheField>
    <cacheField name="Location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Bansal" refreshedDate="41573.68456134259" createdVersion="3" refreshedVersion="3" minRefreshableVersion="3" recordCount="9427">
  <cacheSource type="worksheet">
    <worksheetSource ref="A1:C9428" sheet="Advance by Offset"/>
  </cacheSource>
  <cacheFields count="3">
    <cacheField name="Region" numFmtId="0">
      <sharedItems count="5">
        <s v="GC"/>
        <s v="IN"/>
        <s v="ANZ"/>
        <s v="KR"/>
        <s v="ASEAN"/>
      </sharedItems>
    </cacheField>
    <cacheField name="Product " numFmtId="1">
      <sharedItems count="5">
        <s v="Tech"/>
        <s v="Apps"/>
        <s v="OFM"/>
        <s v="Systems"/>
        <s v="Other"/>
      </sharedItems>
    </cacheField>
    <cacheField name="Grand_Total" numFmtId="165">
      <sharedItems containsSemiMixedTypes="0" containsString="0" containsNumber="1" minValue="0" maxValue="19553.5277823040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Bansal" refreshedDate="41573.768560185184" createdVersion="3" refreshedVersion="3" minRefreshableVersion="3" recordCount="8">
  <cacheSource type="worksheet">
    <worksheetSource ref="A1:F9" sheet="Sheet11"/>
  </cacheSource>
  <cacheFields count="6">
    <cacheField name="Name" numFmtId="0">
      <sharedItems count="4">
        <s v="Rajiv"/>
        <s v="Sunil"/>
        <s v="Pankaj"/>
        <s v="Sudhir"/>
      </sharedItems>
    </cacheField>
    <cacheField name="Thread" numFmtId="0">
      <sharedItems containsSemiMixedTypes="0" containsString="0" containsNumber="1" containsInteger="1" minValue="12" maxValue="49" count="7">
        <n v="14"/>
        <n v="28"/>
        <n v="49"/>
        <n v="12"/>
        <n v="23"/>
        <n v="25"/>
        <n v="18"/>
      </sharedItems>
    </cacheField>
    <cacheField name="x" numFmtId="0">
      <sharedItems containsSemiMixedTypes="0" containsString="0" containsNumber="1" containsInteger="1" minValue="20" maxValue="45" count="7">
        <n v="25"/>
        <n v="33"/>
        <n v="34"/>
        <n v="45"/>
        <n v="20"/>
        <n v="40"/>
        <n v="41"/>
      </sharedItems>
    </cacheField>
    <cacheField name="y" numFmtId="0">
      <sharedItems containsSemiMixedTypes="0" containsString="0" containsNumber="1" containsInteger="1" minValue="12" maxValue="50" count="7">
        <n v="50"/>
        <n v="21"/>
        <n v="12"/>
        <n v="13"/>
        <n v="25"/>
        <n v="32"/>
        <n v="40"/>
      </sharedItems>
    </cacheField>
    <cacheField name="z" numFmtId="0">
      <sharedItems containsSemiMixedTypes="0" containsString="0" containsNumber="1" containsInteger="1" minValue="20" maxValue="48" count="7">
        <n v="31"/>
        <n v="20"/>
        <n v="48"/>
        <n v="35"/>
        <n v="36"/>
        <n v="22"/>
        <n v="45"/>
      </sharedItems>
    </cacheField>
    <cacheField name="Hours" numFmtId="0">
      <sharedItems containsSemiMixedTypes="0" containsString="0" containsNumber="1" minValue="20.916666666666668" maxValue="48.4333333333333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Bansal" refreshedDate="41573.786573495374" createdVersion="3" refreshedVersion="3" minRefreshableVersion="3" recordCount="9427">
  <cacheSource type="worksheet">
    <worksheetSource ref="A1:C9428" sheet="Sheet13"/>
  </cacheSource>
  <cacheFields count="3">
    <cacheField name="Region" numFmtId="0">
      <sharedItems count="5">
        <s v="GC"/>
        <s v="IN"/>
        <s v="ANZ"/>
        <s v="KR"/>
        <s v="ASEAN"/>
      </sharedItems>
    </cacheField>
    <cacheField name="Product " numFmtId="1">
      <sharedItems/>
    </cacheField>
    <cacheField name="Grand_Total" numFmtId="165">
      <sharedItems containsSemiMixedTypes="0" containsString="0" containsNumber="1" minValue="0" maxValue="19553.52778230406" count="2111">
        <n v="24.49645717806531"/>
        <n v="551.14638447971777"/>
        <n v="158.84782378481412"/>
        <n v="9.0264941466420208"/>
        <n v="832.4406415343916"/>
        <n v="35"/>
        <n v="66.137566137566139"/>
        <n v="19.841269841269842"/>
        <n v="44.091710758377424"/>
        <n v="20.682523267838675"/>
        <n v="137.37899200454268"/>
        <n v="91.585994669695125"/>
        <n v="7.7017868145409736"/>
        <n v="73.2687957357561"/>
        <n v="34.470872113064452"/>
        <n v="24.72821856081768"/>
        <n v="20.148918827332928"/>
        <n v="357.05596820134269"/>
        <n v="256.44078507514632"/>
        <n v="154.03573629081947"/>
        <n v="92.421441774491683"/>
        <n v="29.330291673456088"/>
        <n v="110.22927689594357"/>
        <n v="97.001763668430343"/>
        <n v="330.68783068783068"/>
        <n v="69.893042465318231"/>
        <n v="105.89854918987609"/>
        <n v="12.848020762401553"/>
        <n v="55.114638447971785"/>
        <n v="237.5"/>
        <n v="251.53730158730158"/>
        <n v="35.273368606701936"/>
        <n v="100"/>
        <n v="96.5"/>
        <n v="211.79709837975219"/>
        <n v="2.8880070546737215"/>
        <n v="11.958289241622575"/>
        <n v="396.82539682539681"/>
        <n v="19.084243115528761"/>
        <n v="36.067019400352734"/>
        <n v="114"/>
        <n v="52.949274594938046"/>
        <n v="57.864031432313382"/>
        <n v="59.530896535301828"/>
        <n v="45.792997334847563"/>
        <n v="64.110196268786581"/>
        <n v="88.183421516754848"/>
        <n v="158.73015873015873"/>
        <n v="6.2115817521936876"/>
        <n v="50"/>
        <n v="12.322858903265558"/>
        <n v="19"/>
        <n v="661.37566137566137"/>
        <n v="196.95011904761904"/>
        <n v="617.28395061728395"/>
        <n v="200.0570987654321"/>
        <n v="165.34391534391534"/>
        <n v="10.822310405643739"/>
        <n v="70.546737213403873"/>
        <n v="72.162257495590836"/>
        <n v="275.76697690451562"/>
        <n v="172.35436056532231"/>
        <n v="41.365046535677351"/>
        <n v="31.139238187696343"/>
        <n v="36.63439786787805"/>
        <n v="13.737899200454269"/>
        <n v="3.8508934072704868"/>
        <n v="123.22858903265558"/>
        <n v="33.886818027787193"/>
        <n v="32.05509813439329"/>
        <n v="11.906179307060365"/>
        <n v="30.223378240999391"/>
        <n v="183.17198933939025"/>
        <n v="21.940340883072164"/>
        <n v="76.822332328940263"/>
        <n v="12.682324818888697"/>
        <n v="1.9077325939617993"/>
        <n v="24.598890942698706"/>
        <n v="1.8052988293284042"/>
        <n v="4.2"/>
        <n v="30"/>
        <n v="350"/>
        <n v="264.74637297469025"/>
        <n v="65.178425941013529"/>
        <n v="39.682539682539684"/>
        <n v="81.030710639332298"/>
        <n v="277.26432532347508"/>
        <n v="32.412284255732921"/>
        <n v="33.06878306878307"/>
        <n v="220.45855379188714"/>
        <n v="11.022927689594356"/>
        <n v="24.250440917107586"/>
        <n v="440.91710758377428"/>
        <n v="308.64197530864197"/>
        <n v="116.84303350970018"/>
        <n v="160.48788316482106"/>
        <n v="95.308694270888495"/>
        <n v="22.23869532987398"/>
        <n v="80.243941582410528"/>
        <n v="586.60583346912176"/>
        <n v="27"/>
        <n v="3.7477954144620811"/>
        <n v="77.017868145409736"/>
        <n v="154.32098765432099"/>
        <n v="40"/>
        <n v="391.73677248677251"/>
        <n v="55.153395380903135"/>
        <n v="59.871776752791234"/>
        <n v="68.941744226128904"/>
        <n v="22.045855379188712"/>
        <n v="132.27513227513228"/>
        <n v="34.463000000000001"/>
        <n v="5.511463844797178"/>
        <n v="1400"/>
        <n v="72.001763668430328"/>
        <n v="68.545902649414671"/>
        <n v="61.864507679485655"/>
        <n v="27.475798400908538"/>
        <n v="51.706308169596689"/>
        <n v="587.60515873015868"/>
        <n v="486.78"/>
        <n v="91.882207010612404"/>
        <n v="52.832269031102129"/>
        <n v="1.8"/>
        <n v="391.73721340388005"/>
        <n v="60"/>
        <n v="68.911655257959296"/>
        <n v="200"/>
        <n v="6.6137566137566139"/>
        <n v="7.6649828906631914"/>
        <n v="108.41089279558773"/>
        <n v="104.06896817545258"/>
        <n v="70"/>
        <n v="14.589109347442681"/>
        <n v="130"/>
        <n v="17.636684303350968"/>
        <n v="27.726432532347506"/>
        <n v="47.5"/>
        <n v="15"/>
        <n v="27.557319223985893"/>
        <n v="138.63216266173754"/>
        <n v="15.403573629081947"/>
        <n v="123.64109280408842"/>
        <n v="195.07816864645059"/>
        <n v="6.3539129513925658"/>
        <n v="79.423911892407062"/>
        <n v="54.951596801817075"/>
        <n v="109.90319360363415"/>
        <n v="457.92997334847558"/>
        <n v="30.875"/>
        <n v="63.154651879235985"/>
        <n v="4.8146364949446312"/>
        <n v="51.688000000000002"/>
        <n v="360.271164021164"/>
        <n v="293.80257936507934"/>
        <n v="1410.9347442680776"/>
        <n v="77.160493827160494"/>
        <n v="308.07147258163894"/>
        <n v="195.86838624338625"/>
        <n v="127.0782590278513"/>
        <n v="26.071370376405412"/>
        <n v="92.592592592592595"/>
        <n v="192.72031143602331"/>
        <n v="64.24010381200776"/>
        <n v="3.8544062287204657"/>
        <n v="176.3668430335097"/>
        <n v="308.21426930674875"/>
        <n v="23.105360443622921"/>
        <n v="61.57"/>
        <n v="462.10720887245844"/>
        <n v="65.808090446639511"/>
        <n v="61.75"/>
        <n v="3706.4492216456633"/>
        <n v="59.523809523809526"/>
        <n v="99.206349206349202"/>
        <n v="49.603174603174601"/>
        <n v="24.389069211536174"/>
        <n v="21.179709837975221"/>
        <n v="3.0807147258163893E-2"/>
        <n v="182.68052988293283"/>
        <n v="256.96041524803104"/>
        <n v="21.841635296082639"/>
        <n v="191.30913768548723"/>
        <n v="529.49274594938049"/>
        <n v="61.614294516327789"/>
        <n v="26.186075169439309"/>
        <n v="57.182999999999993"/>
        <n v="222.9164460446892"/>
        <n v="3.7776284039986208"/>
        <n v="24.129610479145121"/>
        <n v="107.82501540357363"/>
        <n v="55.47412199630314"/>
        <n v="163.12199630314234"/>
        <n v="95.838187016837864"/>
        <n v="18.317198933939025"/>
        <n v="119.48853615520282"/>
        <n v="48.963844797178126"/>
        <n v="42.359419675950441"/>
        <n v="31.769564756962826"/>
        <n v="79.365079365079367"/>
        <n v="9.1585994669695125"/>
        <n v="16.890727335401586"/>
        <n v="16.337999999999997"/>
        <n v="123.4567901234568"/>
        <n v="37.430683918669132"/>
        <n v="3.2097576632964211"/>
        <n v="3.4906114588348585"/>
        <n v="40.515355319666149"/>
        <n v="810.30710639332301"/>
        <n v="0.65"/>
        <n v="16.20614212786646"/>
        <n v="0.05"/>
        <n v="74.294141479620762"/>
        <n v="370.5"/>
        <n v="17.235436056532226"/>
        <n v="26.859301324630941"/>
        <n v="6.1481633754320146"/>
        <n v="82.372809413189259"/>
        <n v="1232.2858903265558"/>
        <n v="317.69564756962825"/>
        <n v="12"/>
        <n v="197.4242713399185"/>
        <n v="87.739382893567921"/>
        <n v="9.1585994669695116E-7"/>
        <n v="137.88348845225781"/>
        <n v="9.2421441774491679"/>
        <n v="10.45494841519664"/>
        <n v="4.529698199992291"/>
        <n v="329.04045223319753"/>
        <n v="39.049937979510275"/>
        <n v="263.23236178655804"/>
        <n v="19.27203114360233"/>
        <n v="131.61618089327902"/>
        <n v="658.08090446639505"/>
        <n v="97.767638911520294"/>
        <n v="136.68430335097003"/>
        <n v="10.341261633919338"/>
        <n v="260.71370376405412"/>
        <n v="14.690123456790122"/>
        <n v="734.5064594356262"/>
        <n v="28.659611992945326"/>
        <n v="25.696041524803107"/>
        <n v="583.30014261303052"/>
        <n v="17.5"/>
        <n v="0.35"/>
        <n v="39.107055564608117"/>
        <n v="102.73808976891625"/>
        <n v="195.868430335097"/>
        <n v="81.473032426266911"/>
        <n v="125.34046951807782"/>
        <n v="80"/>
        <n v="46.210720887245841"/>
        <n v="231.05360443622922"/>
        <n v="28.849588320953963"/>
        <n v="107.15561376354329"/>
        <n v="119.06179307060366"/>
        <n v="412.13697601362799"/>
        <n v="178.52766354969"/>
        <n v="238.95061728395061"/>
        <n v="61.85295414462081"/>
        <n v="18.04052028218695"/>
        <n v="351.24338624338623"/>
        <n v="98.118950627342358"/>
        <n v="103.41261633919338"/>
        <n v="160.6002595300194"/>
        <n v="24.483553791887125"/>
        <n v="1.1650585227345727"/>
        <n v="17.580144777662873"/>
        <n v="9.6518441916580482"/>
        <n v="2.8266115132712857"/>
        <n v="205.57760141093476"/>
        <n v="9.5139607032057896"/>
        <n v="10"/>
        <n v="126.41093474426808"/>
        <n v="166.25"/>
        <n v="25.352733686067019"/>
        <n v="20"/>
        <n v="22.975000000000001"/>
        <n v="167.54850088183423"/>
        <n v="53.968392374158483"/>
        <n v="372.8518820270491"/>
        <n v="465.95361643545482"/>
        <n v="43.082385384350225"/>
        <n v="100.74459413666463"/>
        <n v="50.828665500471672"/>
        <n v="206.40788662969811"/>
        <n v="22"/>
        <n v="202.99872804594455"/>
        <n v="20.042912389346419"/>
        <n v="129.64913702293168"/>
        <n v="579.76927683489407"/>
        <n v="1.747459303894235"/>
        <n v="5.9791446208112875"/>
        <n v="23"/>
        <n v="0"/>
        <n v="385.08934072704869"/>
        <n v="220"/>
        <n v="0.5"/>
        <n v="6.8941744226128918"/>
        <n v="154.17624914881864"/>
        <n v="1.2322858903265557"/>
        <n v="230.75045289273189"/>
        <n v="21.615289199246568"/>
        <n v="12.423197960215004"/>
        <n v="1911.6761904761906"/>
        <n v="503.06172839506172"/>
        <n v="36.584889146271642"/>
        <n v="370.64492216456637"/>
        <n v="155.45092364475624"/>
        <n v="11.855158730158729"/>
        <n v="27.268240357469544"/>
        <n v="291.78225308641976"/>
        <n v="186.28747795414461"/>
        <n v="57.816093430806987"/>
        <n v="366.3439786787805"/>
        <n v="2.2970551752653098E-2"/>
        <n v="180.02753362278938"/>
        <n v="0.58499999999999996"/>
        <n v="1.1375"/>
        <n v="5.2"/>
        <n v="411.13666439684971"/>
        <n v="151.19999999999999"/>
        <n v="500"/>
        <n v="5.6875"/>
        <n v="325.89212970506765"/>
        <n v="3.7538062261508616"/>
        <n v="33.960297979033548"/>
        <n v="2.2749999999999999"/>
        <n v="360.93721036336979"/>
        <n v="264.55026455026456"/>
        <n v="6.4721904590597825"/>
        <n v="732.687957357561"/>
        <n v="344.70872113064462"/>
        <n v="517.06308169596684"/>
        <n v="32.850293002412961"/>
        <n v="98.118455271305194"/>
        <n v="90"/>
        <n v="300"/>
        <n v="607.73032979499237"/>
        <n v="48.883819455760147"/>
        <n v="391.73686067019401"/>
        <n v="11.485275876326551"/>
        <n v="462.96296296296299"/>
        <n v="18.738977072310405"/>
        <n v="89.340727048675291"/>
        <n v="18.958979662185452"/>
        <n v="3.4470872113064459"/>
        <n v="15.167183729748361"/>
        <n v="2117.970983797522"/>
        <n v="5.6870000000000003"/>
        <n v="97.934215167548501"/>
        <n v="296.37985008818345"/>
        <n v="36.0810405643739"/>
        <n v="274.75798400908536"/>
        <n v="7.5835918648741805"/>
        <n v="121.25220458553792"/>
        <n v="400.1141975308642"/>
        <n v="304.11144179894183"/>
        <n v="2546.2918871252205"/>
        <n v="38.508934072704868"/>
        <n v="36.265432098765437"/>
        <n v="86.177180282661155"/>
        <n v="28.975000000000001"/>
        <n v="4.4477390659747957"/>
        <n v="26.455026455026456"/>
        <n v="11.52"/>
        <n v="81.569664902998241"/>
        <n v="192.54467036352435"/>
        <n v="105.33979276895944"/>
        <n v="195.53527782304059"/>
        <n v="35.56547619047619"/>
        <n v="352.73368606701939"/>
        <n v="231.8"/>
        <n v="115.9"/>
        <n v="49.291435613062234"/>
        <n v="3.5428219346888473E-2"/>
        <n v="184"/>
        <n v="25.853154084798344"/>
        <n v="128.13724451975008"/>
        <n v="1.6048788316482105"/>
        <n v="13.227513227513228"/>
        <n v="64.824568511465841"/>
        <n v="356.12522045855383"/>
        <n v="12.75422268183385"/>
        <n v="25.415651805570263"/>
        <n v="191.14688128772633"/>
        <n v="148.25796886582651"/>
        <n v="125.66137566137566"/>
        <n v="63.539129513925651"/>
        <n v="97.934303350970012"/>
        <n v="49.21917384523254"/>
        <n v="1106.2998084984567"/>
        <n v="1984.1269841269841"/>
        <n v="13.098931402964494"/>
        <n v="22.406066873491898"/>
        <n v="21.371940710099963"/>
        <n v="149.41466420209488"/>
        <n v="164.85479040545121"/>
        <n v="162.0614212786646"/>
        <n v="36.081018518518519"/>
        <n v="3.6081128747795415"/>
        <n v="53.120417141926026"/>
        <n v="5.6621227499903641"/>
        <n v="1.1324245499980727"/>
        <n v="28.5"/>
        <n v="405.15355319666151"/>
        <n v="485.0088183421517"/>
        <n v="58.533579790511403"/>
        <n v="100.12322858903266"/>
        <n v="38.123647018269565"/>
        <n v="30.807147258163894"/>
        <n v="293.80264550264553"/>
        <n v="365.36105976586566"/>
        <n v="79.283005860048263"/>
        <n v="240.18077601410934"/>
        <n v="62.60030864197531"/>
        <n v="161.37566137566139"/>
        <n v="150"/>
        <n v="115.40272121079748"/>
        <n v="1824.6686507936508"/>
        <n v="195.86860670194002"/>
        <n v="232.97680821772741"/>
        <n v="31.023784901758013"/>
        <n v="73.168051141619429"/>
        <n v="15.617373319544985"/>
        <n v="2.5792830058600478"/>
        <n v="31.322410177035731"/>
        <n v="3.9844881075491205"/>
        <n v="26.926490865218888"/>
        <n v="2.7576697690451564"/>
        <n v="28.955532574974146"/>
        <n v="1.5"/>
        <n v="8.5"/>
        <n v="2"/>
        <n v="4.3433298862461216"/>
        <n v="18.484288354898336"/>
        <n v="46.684472663139339"/>
        <n v="40.121970791205264"/>
        <n v="8.617718028266113"/>
        <n v="1215.4606595899847"/>
        <n v="21.199234257962562"/>
        <n v="4.55"/>
        <n v="14.880834607428726"/>
        <n v="2.0682523267838673"/>
        <n v="33.781454670803171"/>
        <n v="20.024645717806532"/>
        <n v="24.645717806531117"/>
        <n v="21.010474430067774"/>
        <n v="238.0356635863244"/>
        <n v="6.549465701482247"/>
        <n v="32.747328507411233"/>
        <n v="7.9269718499865105"/>
        <n v="4.409171075837742"/>
        <n v="30.8641975308642"/>
        <n v="32.904045223319756"/>
        <n v="178.57142857142858"/>
        <n v="3.8779731127197516"/>
        <n v="13.555049982764563"/>
        <n v="29.046570148224749"/>
        <n v="6.1614294516327792"/>
        <n v="21.565003080714728"/>
        <n v="115.37522644636594"/>
        <n v="1148.527587632655"/>
        <n v="38.54406228720466"/>
        <n v="10.166287487073424"/>
        <n v="14.523267838676318"/>
        <n v="23.853843502240604"/>
        <n v="10.181523612547396"/>
        <n v="7.5520854877628398"/>
        <n v="27.576697690451567"/>
        <n v="138.48329114899852"/>
        <n v="12.064805239572561"/>
        <n v="6613.7566137566137"/>
        <n v="9"/>
        <n v="55"/>
        <n v="2.5853154084798344"/>
        <n v="255.08445363667701"/>
        <n v="12.586832126852808"/>
        <n v="16.943767870380174"/>
        <n v="46.111289555843925"/>
        <n v="987.12135669959264"/>
        <n v="23.886155202821868"/>
        <n v="73.777960505184183"/>
        <n v="308.17292231359397"/>
        <n v="261.86075169439312"/>
        <n v="3.0807147258163896"/>
        <n v="10.074459413666464"/>
        <n v="59.485103537966978"/>
        <n v="126.47373319544984"/>
        <n v="61.56"/>
        <n v="34.722222222222229"/>
        <n v="11.030679076180625"/>
        <n v="62.047569803516026"/>
        <n v="146.90132275132277"/>
        <n v="689.41744226128924"/>
        <n v="582.44202054431844"/>
        <n v="74.95590828924162"/>
        <n v="185.01149897858235"/>
        <n v="123.5"/>
        <n v="128.48020762401552"/>
        <n v="34"/>
        <n v="22.652345406190175"/>
        <n v="82.563154651879231"/>
        <n v="26.197862805928988"/>
        <n v="20.257677659833075"/>
        <n v="228.96498667423779"/>
        <n v="320.5509813439329"/>
        <n v="128.22039253757316"/>
        <n v="144.77766287487074"/>
        <n v="1.723543605653223"/>
        <n v="21.797466731387438"/>
        <n v="549.51596801817072"/>
        <n v="59.875259875259879"/>
        <n v="13.788348845225784"/>
        <n v="120.64805239572561"/>
        <n v="105.08317929759704"/>
        <n v="423.65976861658794"/>
        <n v="114.06224539677368"/>
        <n v="13.038354898336415"/>
        <n v="63.049907578558226"/>
        <n v="840.66543438077633"/>
        <n v="525.41589648798515"/>
        <n v="104.74430067775724"/>
        <n v="770.17868145409739"/>
        <n v="34.012409513960705"/>
        <n v="4.529616724738676"/>
        <n v="8.0243941582410532"/>
        <n v="900.67791005291008"/>
        <n v="97.934193121693127"/>
        <n v="5.2949274594938052"/>
        <n v="48.500881834215171"/>
        <n v="238.0952380952381"/>
        <n v="48.618426383599385"/>
        <n v="36.081128747795418"/>
        <n v="317.46031746031747"/>
        <n v="16.534391534391535"/>
        <n v="642.4010381200776"/>
        <n v="24.873432259842879"/>
        <n v="98.712135669959252"/>
        <n v="1058.985491898761"/>
        <n v="98.088262476894641"/>
        <n v="26.823248188886957"/>
        <n v="115.52680221811461"/>
        <n v="30.742487119859188"/>
        <n v="48.967151675485006"/>
        <n v="225.37940917107585"/>
        <n v="764.6701940035274"/>
        <n v="247.85961199294533"/>
        <n v="69.316081330868769"/>
        <n v="48.967096560846564"/>
        <n v="185.32246108228318"/>
        <n v="476.54347135444243"/>
        <n v="288.15042083764553"/>
        <n v="108.24305555555556"/>
        <n v="29.651593773165306"/>
        <n v="385.80246913580248"/>
        <n v="881.83421516754856"/>
        <n v="635.3912951392565"/>
        <n v="423.59419675950437"/>
        <n v="62.82985674792662"/>
        <n v="881.40773809523807"/>
        <n v="116.33132716049383"/>
        <n v="77.84809546924086"/>
        <n v="44.888668430335102"/>
        <n v="50.729299275554787"/>
        <n v="3.5273368606701943"/>
        <n v="198.4126984126984"/>
        <n v="148.80952380952382"/>
        <n v="11.6"/>
        <n v="29.307518294302437"/>
        <n v="18.155422057917438"/>
        <n v="142.19576719576719"/>
        <n v="1653.4391534391534"/>
        <n v="6.5466072495061338"/>
        <n v="10.58985491898761"/>
        <n v="26.474637297469023"/>
        <n v="14.825796886582653"/>
        <n v="380.29100529100532"/>
        <n v="318.70617283950617"/>
        <n v="131.93733633481878"/>
        <n v="84.719654959950716"/>
        <n v="2.204585537918871"/>
        <n v="12.154606595899846"/>
        <n v="33.887861983980287"/>
        <n v="3.0910007601637561"/>
        <n v="259.04828339596071"/>
        <n v="992.06349206349205"/>
        <n v="164.52022611659876"/>
        <n v="107.93678474831697"/>
        <n v="486.18426383599382"/>
        <n v="66.964285714285708"/>
        <n v="52.910052910052912"/>
        <n v="39.766183854643089"/>
        <n v="30.195"/>
        <n v="195.91231600127077"/>
        <n v="445.83289208937839"/>
        <n v="4"/>
        <n v="3.6690705777489669"/>
        <n v="7.5076124523017231"/>
        <n v="1540.3573629081948"/>
        <n v="356.87811076988243"/>
        <n v="12.786596119929454"/>
        <n v="97.927689594356252"/>
        <n v="136.81573813732405"/>
        <n v="293.33898125595681"/>
        <n v="650"/>
        <n v="82.427395202725606"/>
        <n v="340.85300446836936"/>
        <n v="4.5"/>
        <n v="49.095348120764015"/>
        <n v="57"/>
        <n v="10.782501540357364"/>
        <n v="59.303187546330612"/>
        <n v="67"/>
        <n v="29.30024129610479"/>
        <n v="78.593588417786961"/>
        <n v="900"/>
        <n v="4.125"/>
        <n v="65.035273368606695"/>
        <n v="26.956253850893408"/>
        <n v="237.103835978836"/>
        <n v="41.235449735449734"/>
        <n v="265.49368453481208"/>
        <n v="1.9303688383316095"/>
        <n v="771.60493827160496"/>
        <n v="188.4039986211651"/>
        <n v="1.1000000000000001"/>
        <n v="80.821516754850094"/>
        <n v="4.8822478897125903"/>
        <n v="2.2045855379188714E-4"/>
        <n v="82.730093071354702"/>
        <n v="44.812133746983797"/>
        <n v="3.8607376766632191"/>
        <n v="11.732116669382433"/>
        <n v="689.11655257959308"/>
        <n v="28.679765598069629"/>
        <n v="9.4401240951396073"/>
        <n v="31.713202344019301"/>
        <n v="33.887693898655634"/>
        <n v="293.80291005291002"/>
        <n v="72.156084656084658"/>
        <n v="11.563218686161397"/>
        <n v="39.681144432954149"/>
        <n v="9.9207169941399513"/>
        <n v="26"/>
        <n v="18.916925198207515"/>
        <n v="12.528964070814293"/>
        <n v="1.7924067133778718"/>
        <n v="48.778137507212399"/>
        <n v="195.8553791887125"/>
        <n v="53.912507701786815"/>
        <n v="130.98931402964493"/>
        <n v="1792.4067133778719"/>
        <n v="51.369044884458127"/>
        <n v="756.79304013635442"/>
        <n v="315.24953789279112"/>
        <n v="37.850875178021781"/>
        <n v="4.8500881834215166"/>
        <n v="410.95235907566502"/>
        <n v="382.3350970017637"/>
        <n v="16.294606485253382"/>
        <n v="146.5375914715122"/>
        <n v="154.65167548500884"/>
        <n v="120"/>
        <n v="960.72310405643736"/>
        <n v="256.84522442229064"/>
        <n v="39.182463200254155"/>
        <n v="134.01109057301295"/>
        <n v="5.4951596801817066"/>
        <n v="10.990319360363413"/>
        <n v="924.21441774491689"/>
        <n v="2.4091189155884165"/>
        <n v="4.9603174603174605"/>
        <n v="65.494657014822465"/>
        <n v="68.689496002271341"/>
        <n v="42.365976861658794"/>
        <n v="15.4320987654321"/>
        <n v="4.0215088805605346"/>
        <n v="1.7"/>
        <n v="68.25"/>
        <n v="10.012322858903266"/>
        <n v="130.93037584719656"/>
        <n v="269.5625385089341"/>
        <n v="5.0017227913814493"/>
        <n v="9.5553257497414688"/>
        <n v="144.3241622574956"/>
        <n v="84.718839351900883"/>
        <n v="43.258143060596318"/>
        <n v="46"/>
        <n v="5.5153395380903127"/>
        <n v="77.088124574409321"/>
        <n v="344.88056053446309"/>
        <n v="39.743418936922865"/>
        <n v="106.87199630314232"/>
        <n v="29.765643869377694"/>
        <n v="140.17252002464573"/>
        <n v="4.621072088724584"/>
        <n v="45"/>
        <n v="43.130006161429456"/>
        <n v="4.0515355319666151"/>
        <n v="243.09213191799691"/>
        <n v="5511.4638447971784"/>
        <n v="45.846259910375728"/>
        <n v="4.1365046535677346"/>
        <n v="17.999537892791125"/>
        <n v="56.67011375387797"/>
        <n v="206.82523267838675"/>
        <n v="121.54606595899845"/>
        <n v="114.6384479717813"/>
        <n v="202.57677659833075"/>
        <n v="11.375"/>
        <n v="400"/>
        <n v="32.589212970506765"/>
        <n v="34.492830058600482"/>
        <n v="41.213697601362803"/>
        <n v="132.31669747381392"/>
        <n v="33.436745949672527"/>
        <n v="95.194085027726445"/>
        <n v="102.60583346912173"/>
        <n v="11.175850860174991"/>
        <n v="5.2910052910052912"/>
        <n v="11.3"/>
        <n v="6.4240103812007767"/>
        <n v="72.162081128747801"/>
        <n v="48.259220958290243"/>
        <n v="414.18741181657845"/>
        <n v="2.2648490999961455"/>
        <n v="16.452022611659878"/>
        <n v="5.6698633156966487"/>
        <n v="508.31792975970427"/>
        <n v="58.60048259220958"/>
        <n v="94.841534391534395"/>
        <n v="420.48407445708375"/>
        <n v="55.452865064695011"/>
        <n v="4.123893272438913"/>
        <n v="3.607804232804233"/>
        <n v="0.58660583346912176"/>
        <n v="0.55800000000000005"/>
        <n v="100.2145619467321"/>
        <n v="246.60597658656809"/>
        <n v="184.84288354898337"/>
        <n v="72.388831437435371"/>
        <n v="128.60108016520175"/>
        <n v="2.7834215167548502"/>
        <n v="1.5403573629081948"/>
        <n v="1947.7306409049929"/>
        <n v="131.68287739294669"/>
        <n v="5294.9274594938051"/>
        <n v="1588.4782378481414"/>
        <n v="37.917959324370905"/>
        <n v="65"/>
        <n v="3.6080246913580249"/>
        <n v="162.89279112754159"/>
        <n v="81.440234134319169"/>
        <n v="102.78416609921243"/>
        <n v="64.460530851430534"/>
        <n v="2.4309213191799692"/>
        <n v="18.634796940322506"/>
        <n v="24.846395920430009"/>
        <n v="7.8347442680776016"/>
        <n v="480.36155202821868"/>
        <n v="37.47795414462081"/>
        <n v="10.5"/>
        <n v="54.121560846560847"/>
        <n v="570"/>
        <n v="62.156500308071472"/>
        <n v="55.548367221195313"/>
        <n v="2156.5003080714728"/>
        <n v="72.011013449115751"/>
        <n v="136.46313205784574"/>
        <n v="19.061738854177698"/>
        <n v="121.60338927814894"/>
        <n v="9.0593963999845819"/>
        <n v="24.483575837742503"/>
        <n v="191.67637403367573"/>
        <n v="120.0889547813195"/>
        <n v="2500"/>
        <n v="61.853174603174601"/>
        <n v="92.625"/>
        <n v="11.31"/>
        <n v="99.493729039371516"/>
        <n v="194.00352733686069"/>
        <n v="3258.9212970506765"/>
        <n v="600"/>
        <n v="5.6437389770723099E-3"/>
        <n v="5.5114638447971778E-3"/>
        <n v="5.3853154084798343"/>
        <n v="45.941103505306202"/>
        <n v="1.7823657350434661"/>
        <n v="2.9895502645502647"/>
        <n v="137.66811394683893"/>
        <n v="2204.5855379188711"/>
        <n v="293.0751829430244"/>
        <n v="26.559938454211583"/>
        <n v="23.57807652533609"/>
        <n v="15.733540158566012"/>
        <n v="388.00705467372137"/>
        <n v="60.0739371534196"/>
        <n v="30.835249829763725"/>
        <n v="19.416314416764095"/>
        <n v="8.1030710639332302"/>
        <n v="148.06820350493891"/>
        <n v="2.6474637297469026"/>
        <n v="15.873015873015873"/>
        <n v="822.60113058299385"/>
        <n v="31.00996921946065"/>
        <n v="103.08862433862434"/>
        <n v="0.44091710758377428"/>
        <n v="82.470899470899468"/>
        <n v="35.493827160493829"/>
        <n v="1.7549999999999999"/>
        <n v="0.68911655257959292"/>
        <n v="4012.1970791205267"/>
        <n v="142.26230158730161"/>
        <n v="71.749691358024691"/>
        <n v="17.782186948853614"/>
        <n v="11"/>
        <n v="107.70596346087555"/>
        <n v="61.922365988909426"/>
        <n v="83.774250440917115"/>
        <n v="23.75"/>
        <n v="1.2848020762401553"/>
        <n v="1.8040564373897707"/>
        <n v="25.684522442229063"/>
        <n v="159.64533468093904"/>
        <n v="8.4718839351900872"/>
        <n v="60.773032979499227"/>
        <n v="154.10713465337437"/>
        <n v="29.550447753523571"/>
        <n v="449.68072668405438"/>
        <n v="146.90145502645501"/>
        <n v="616.14294516327789"/>
        <n v="32.675999999999995"/>
        <n v="450"/>
        <n v="32.12005190600388"/>
        <n v="143.29805996472663"/>
        <n v="4.5792997334847563"/>
        <n v="19.100431300061611"/>
        <n v="85.213251117092341"/>
        <n v="165.77065035214815"/>
        <n v="26.285180470202501"/>
        <n v="64.887214590894473"/>
        <n v="39.484854267983707"/>
        <n v="6.0773032979499231"/>
        <n v="86.61745445886416"/>
        <n v="80.842957494939881"/>
        <n v="11.5"/>
        <n v="129.39001848428836"/>
        <n v="169.43930991990143"/>
        <n v="20.466025745478248"/>
        <n v="2.1633766650617878"/>
        <n v="18.634791197684567"/>
        <n v="349.46521232659114"/>
        <n v="74.128984432913256"/>
        <n v="9.1455360220613588"/>
        <n v="20.652335063009637"/>
        <n v="12.977442918178895"/>
        <n v="1.75"/>
        <n v="24"/>
        <n v="275.64662103183719"/>
        <n v="51.544312169312171"/>
        <n v="40.212481668567705"/>
        <n v="802.43941582410525"/>
        <n v="847.19654959950708"/>
        <n v="8471.9654959950713"/>
        <n v="15.511892450879007"/>
        <n v="162.94606485253382"/>
        <n v="42.054463977938639"/>
        <n v="11.375387797311273"/>
        <n v="369.68576709796673"/>
        <n v="542.916746184776"/>
        <n v="4.835251322751323"/>
        <n v="35.332057096604274"/>
        <n v="48.822478897125897"/>
        <n v="89.624267493967594"/>
        <n v="160.19716574245226"/>
        <n v="1000"/>
        <n v="48.170194003527335"/>
        <n v="187.38977072310408"/>
        <n v="75"/>
        <n v="29.9"/>
        <n v="587.6"/>
        <n v="51.392083049606214"/>
        <n v="99.583597883597889"/>
        <n v="685.53935185185196"/>
        <n v="230.4374614910659"/>
        <n v="157.11645101663586"/>
        <n v="83.512134955610094"/>
        <n v="73.47504621072089"/>
        <n v="16.985841389340408"/>
        <n v="18.097224872825862"/>
        <n v="4.2833827990813189"/>
        <n v="0.79799056955276049"/>
        <n v="3.2589212970506765"/>
        <n v="20.673496577387787"/>
        <n v="4.9356067834979633"/>
        <n v="3.77"/>
        <n v="79.625"/>
        <n v="321.2005190600388"/>
        <n v="835.12134955610088"/>
        <n v="15.015224904603446"/>
        <n v="418.87125220458552"/>
        <n v="16.048788316482106"/>
        <n v="3.9682539682539684"/>
        <n v="0.1058985491898761"/>
        <n v="1441.7744916820702"/>
        <n v="71.883595116634766"/>
        <n v="70.614668592521269"/>
        <n v="32.097576632964213"/>
        <n v="64.195153265928425"/>
        <n v="344.55827628979654"/>
        <n v="17.987229067362172"/>
        <n v="84.06654343807763"/>
        <n v="53.536593184170286"/>
        <n v="43.892587945451382"/>
        <n v="0.2"/>
        <n v="469.06825615141122"/>
        <n v="30.492697801316002"/>
        <n v="36.081481481481482"/>
        <n v="64.805239572561192"/>
        <n v="5.1392083049606212"/>
        <n v="58.093209238193722"/>
        <n v="6.8437347238064206"/>
        <n v="37.206275554738824"/>
        <n v="6.2718898153739415"/>
        <n v="7.4429355157837938"/>
        <n v="36.068827160493825"/>
        <n v="4.3874559082892421"/>
        <n v="4.0121970791205266"/>
        <n v="18.92543758901089"/>
        <n v="87.5"/>
        <n v="0.56481481481481477"/>
        <n v="924.64280792024624"/>
        <n v="64.75516099949327"/>
        <n v="108.38031423290204"/>
        <n v="83.17929759704252"/>
        <n v="126.30930375847197"/>
        <n v="36.968576709796672"/>
        <n v="40.049291435613064"/>
        <n v="91.91461626201729"/>
        <n v="8818.3421516754843"/>
        <n v="285.17500000000001"/>
        <n v="24.260628465804068"/>
        <n v="100.71966490299823"/>
        <n v="3.2904045223319754E-5"/>
        <n v="69.689206377757515"/>
        <n v="20.531204171419262"/>
        <n v="30.796806257128893"/>
        <n v="22.75"/>
        <n v="56.623954251826746"/>
        <n v="1284.8020762401552"/>
        <n v="358.39881393624904"/>
        <n v="1439"/>
        <n v="8.993614533681086"/>
        <n v="65.55"/>
        <n v="17.438650000000003"/>
        <n v="250"/>
        <n v="22.970551752653101"/>
        <n v="102.48"/>
        <n v="57.426379381632742"/>
        <n v="20.060985395602632"/>
        <n v="79.8"/>
        <n v="19.528991558850361"/>
        <n v="1078.2501540357364"/>
        <n v="147.47589336358479"/>
        <n v="4.7774999999999999"/>
        <n v="48.289934505342984"/>
        <n v="88"/>
        <n v="10.85"/>
        <n v="179.19940696812452"/>
        <n v="127.99957640580324"/>
        <n v="76.799745843481944"/>
        <n v="192.33058880635974"/>
        <n v="219.8063872072683"/>
        <n v="46.178067717186565"/>
        <n v="2.2970551752653101"/>
        <n v="23.126437372322794"/>
        <n v="22.486772486772487"/>
        <n v="375.84719654959952"/>
        <n v="14.415479295414542"/>
        <n v="47.420767195767198"/>
        <n v="156.67558689759727"/>
        <n v="335.48660383352745"/>
        <n v="24.309213191799692"/>
        <n v="51.195594620353702"/>
        <n v="115.52028218694885"/>
        <n v="0.75"/>
        <n v="8.8183421516754859E-6"/>
        <n v="15.417624914881863"/>
        <n v="72"/>
        <n v="595.2380952380953"/>
        <n v="209.67912739595468"/>
        <n v="15.884782378481413"/>
        <n v="95.486111111111114"/>
        <n v="46.905423280423278"/>
        <n v="23.478835978835978"/>
        <n v="801.35710019754674"/>
        <n v="11.355262553406535"/>
        <n v="1643.8094363026601"/>
        <n v="50.705467372134038"/>
        <n v="26.803350970017636"/>
        <n v="814.73032426266911"/>
        <n v="0.97236852767198778"/>
        <n v="184.78083754277333"/>
        <n v="47.8331569664903"/>
        <n v="8.4796937031850241"/>
        <n v="20.332717190388173"/>
        <n v="79.532367709286177"/>
        <n v="94.797178130511469"/>
        <n v="52.757239679605668"/>
        <n v="36.21457178065311"/>
        <n v="734.50661375661377"/>
        <n v="11.720096518441917"/>
        <n v="539.12507701786819"/>
        <n v="222.34826999432786"/>
        <n v="1062.0955574952911"/>
        <n v="12.839030653185684"/>
        <n v="114.85275876326548"/>
        <n v="587.60529100529106"/>
        <n v="4.3267533301235757"/>
        <n v="63.657407407407412"/>
        <n v="385.44062287204662"/>
        <n v="380"/>
        <n v="2569.6041524803104"/>
        <n v="215.87356949663393"/>
        <n v="342.76967592592598"/>
        <n v="970.42513863216266"/>
        <n v="38.607376766632193"/>
        <n v="15.246348900658001"/>
        <n v="0.55114638447971775"/>
        <n v="1.9841269841269842"/>
        <n v="0.88183421516754856"/>
        <n v="314.42041446208117"/>
        <n v="1.6534391534391535"/>
        <n v="1322.7513227513227"/>
        <n v="200.60985395602631"/>
        <n v="37.107208994708991"/>
        <n v="15.85660117200965"/>
        <n v="127.31481481481482"/>
        <n v="41.887125220458557"/>
        <n v="34.561175850860181"/>
        <n v="89.936145336810867"/>
        <n v="159.34411583487369"/>
        <n v="154.43484288354898"/>
        <n v="174.95378927911275"/>
        <n v="158.27171903881703"/>
        <n v="8.2427395202725595"/>
        <n v="3.2747328507411235"/>
        <n v="81.69"/>
        <n v="15.28896136989094"/>
        <n v="61.484974239718376"/>
        <n v="11022.927689594357"/>
        <n v="174.01338987242073"/>
        <n v="2350.2645502645505"/>
        <n v="1155.2680221811461"/>
        <n v="120.3659123736158"/>
        <n v="96.292729898892631"/>
        <n v="122.05619724281476"/>
        <n v="310.23784901758017"/>
        <n v="44.670363524337645"/>
        <n v="28.496611213801604"/>
        <n v="25.163736642537057"/>
        <n v="979.34193121693124"/>
        <n v="2.6654717288577481"/>
        <n v="127.39595467542094"/>
        <n v="18.532246108228314"/>
        <n v="205.47617953783251"/>
        <n v="618.77929894179897"/>
        <n v="25.053640486683026"/>
        <n v="646.95009242144181"/>
        <n v="587.60582010582004"/>
        <n v="9.8712135669959267"/>
        <n v="44.968072668405433"/>
        <n v="22.812449079354735"/>
        <n v="62.84658040665434"/>
        <n v="58.660583346912176"/>
        <n v="239.35185185185185"/>
        <n v="7.4128984432913265"/>
        <n v="0.66137566137566139"/>
        <n v="161.32368148914165"/>
        <n v="20.106240834283852"/>
        <n v="489.63844797178132"/>
        <n v="129.26577042399171"/>
        <n v="24.957640172520023"/>
        <n v="106.85970355049982"/>
        <n v="8.8183421516754841"/>
        <n v="122.96994847943675"/>
        <n v="770.88124574409323"/>
        <n v="615.83340085892553"/>
        <n v="28.404417039030776"/>
        <n v="10.824294532627865"/>
        <n v="60.871686497909678"/>
        <n v="397.97491615748606"/>
        <n v="337.19135802469134"/>
        <n v="189.68306878306879"/>
        <n v="83.842238250562772"/>
        <n v="60.045194003527335"/>
        <n v="34.218673619032103"/>
        <n v="16.173752310536045"/>
        <n v="128.32577637094704"/>
        <n v="9.0200617283950617"/>
        <n v="201.20724346076457"/>
        <n v="50.189125078992923"/>
        <n v="201.3"/>
        <n v="97.938712522045861"/>
        <n v="112.24801587301587"/>
        <n v="5.5"/>
        <n v="236.16750855466842"/>
        <n v="6.4068622259875037"/>
        <n v="161.73752310536045"/>
        <n v="246.45717806531115"/>
        <n v="286.31646328852116"/>
        <n v="701.5019336271248"/>
        <n v="92.505749489291176"/>
        <n v="45.5"/>
        <n v="71.696268535114882"/>
        <n v="422.05791743684534"/>
        <n v="52.372150338878619"/>
        <n v="5.0825837742504412"/>
        <n v="27.3"/>
        <n v="42.359827479975358"/>
        <n v="41.11366643968497"/>
        <n v="132.37318648734512"/>
        <n v="37.269662792300274"/>
        <n v="798.96659605670538"/>
        <n v="299.7"/>
        <n v="2.4162257495590831"/>
        <n v="24.801587301587301"/>
        <n v="156.52557319223985"/>
        <n v="119.46649029982363"/>
        <n v="20.480896310929388"/>
        <n v="79.362288865908297"/>
        <n v="1.0589854918987609E-5"/>
        <n v="3527.3368606701943"/>
        <n v="102.90900251195202"/>
        <n v="130.25521550354759"/>
        <n v="18.108651911468812"/>
        <n v="241.29610479145123"/>
        <n v="170"/>
        <n v="2.2266313932980597E-5"/>
        <n v="211.02895871842267"/>
        <n v="155.69619093848172"/>
        <n v="23.29768082177274"/>
        <n v="50.372297068332315"/>
        <n v="17"/>
        <n v="146.65145836728044"/>
        <n v="384.66117761271948"/>
        <n v="104.90945674044265"/>
        <n v="255.99915281160648"/>
        <n v="56.721497447532613"/>
        <n v="13.775220808686493"/>
        <n v="34.843205574912893"/>
        <n v="52.669961915566006"/>
        <n v="7.2927639575399077"/>
        <n v="5.6721497447532618"/>
        <n v="48.082671957671955"/>
        <n v="160"/>
        <n v="56.993222427603207"/>
        <n v="427.48783117683303"/>
        <n v="693.16081330868769"/>
        <n v="48.50319290669362"/>
        <n v="266"/>
        <n v="13.59954622802042"/>
        <n v="8.5978835978835981"/>
        <n v="269.99229821318545"/>
        <n v="6.8939221117810012"/>
        <n v="379.14290369887567"/>
        <n v="17.993795243019648"/>
        <n v="5.2395725611857982"/>
        <n v="79.026792332945035"/>
        <n v="64"/>
        <n v="167.02426991122019"/>
        <n v="69.241581334395434"/>
        <n v="194.64751455038353"/>
        <n v="18.957145184943784"/>
        <n v="435.61906962415281"/>
        <n v="1.8077601410934742E-5"/>
        <n v="46.957671957671955"/>
        <n v="200.61728395061726"/>
        <n v="32.85032747328507"/>
        <n v="72.134038800705468"/>
        <n v="1102.2927689594355"/>
        <n v="141.09347442680775"/>
        <n v="6.9316081330868764"/>
        <n v="110.30679076180627"/>
        <n v="3.306878306878307"/>
        <n v="180.77601410934744"/>
        <n v="16.943930991990143"/>
        <n v="644"/>
        <n v="176.07548500881833"/>
        <n v="74.518520421928997"/>
        <n v="95.664902998236329"/>
        <n v="149.97473544973545"/>
        <n v="43.786129629629407"/>
        <n v="28.712261244608747"/>
        <n v="162.54876543209878"/>
        <n v="46.231053604436234"/>
        <n v="106.95753468177485"/>
        <n v="250.56462765713869"/>
        <n v="374.77954144620816"/>
        <n v="97.236852767198769"/>
        <n v="790.09746178195144"/>
        <n v="156.5184523809524"/>
        <n v="126"/>
        <n v="5.9523809523809526"/>
        <n v="440"/>
        <n v="51.951194394655374"/>
        <n v="372.77499999999998"/>
        <n v="31.335117379519456"/>
        <n v="15.617221195317313"/>
        <n v="19.883091927321544"/>
        <n v="29.922982131854592"/>
        <n v="5.9744268077601408"/>
        <n v="1500"/>
        <n v="489.67096560846562"/>
        <n v="184.64430254519291"/>
        <n v="10.278416609921242"/>
        <n v="259.39617991374001"/>
        <n v="94.963031423290204"/>
        <n v="180.40784832451499"/>
        <n v="110"/>
        <n v="210"/>
        <n v="270.6078042328042"/>
        <n v="72.162037037037038"/>
        <n v="472.48783117683303"/>
        <n v="18.033509700176367"/>
        <n v="110.89084412037616"/>
        <n v="18.998199724663774"/>
        <n v="197.10189589796619"/>
        <n v="1.7174162257495591"/>
        <n v="39.173721340388006"/>
        <n v="39.173677248677244"/>
        <n v="5.1706308169596689"/>
        <n v="67.218200620475685"/>
        <n v="3.1023784901758011"/>
        <n v="254.15896487985214"/>
        <n v="230.80544242159496"/>
        <n v="23.567467652495381"/>
        <n v="145.50264550264549"/>
        <n v="119.04761904761905"/>
        <n v="316.54343807763405"/>
        <n v="112.34151821537475"/>
        <n v="3.8886321626617373"/>
        <n v="738.60135551447934"/>
        <n v="15.944239856607464"/>
        <n v="5.7728395061728399"/>
        <n v="102.63157894736842"/>
        <n v="5.3261593612514258"/>
        <n v="129.82499592634838"/>
        <n v="49.356067834979626"/>
        <n v="26.323236178655804"/>
        <n v="42.609274890011406"/>
        <n v="8.8453641844549455"/>
        <n v="58.615036588604873"/>
        <n v="21.980638720726827"/>
        <n v="5.8660583346912167"/>
        <n v="171.21545083774251"/>
        <n v="5.9530896535301823"/>
        <n v="111.83863463599147"/>
        <n v="60.135730444100496"/>
        <n v="200.24645717806533"/>
        <n v="22.896498667423781"/>
        <n v="19.099560045624902"/>
        <n v="36.463819787699542"/>
        <n v="34.032898468519569"/>
        <n v="56.28641975308642"/>
        <n v="8.9285714285714288"/>
        <n v="143.39882799034817"/>
        <n v="9.3293791754929138"/>
        <n v="53.154078483245151"/>
        <n v="100.16963752469334"/>
        <n v="21.258335153469609"/>
        <n v="2.2045855379188711E-5"/>
        <n v="1.3916997354497356"/>
        <n v="245.9398969588735"/>
        <n v="54.989528863078647"/>
        <n v="86.554740101026567"/>
        <n v="36.684303350970019"/>
        <n v="19.338159255429161"/>
        <n v="78.938297138917605"/>
        <n v="46.296296296296298"/>
        <n v="190"/>
        <n v="99.061145883485807"/>
        <n v="493.56067834979632"/>
        <n v="11.326172703095088"/>
        <n v="180.135582010582"/>
        <n v="23.148148148148149"/>
        <n v="124.09513960703205"/>
        <n v="12.581868321268528"/>
        <n v="134.43640124095137"/>
        <n v="654.89066319048402"/>
        <n v="7701.7868145409739"/>
        <n v="32.34750462107209"/>
        <n v="17.802605104310071"/>
        <n v="94.62718794505443"/>
        <n v="12.707825902785132"/>
        <n v="1695.3527130519799"/>
        <n v="1.7636684303350971"/>
        <n v="254.15651805570261"/>
        <n v="1763.6684303350971"/>
        <n v="295.30423280423281"/>
        <n v="918.82207010612387"/>
        <n v="741.28984432913273"/>
        <n v="1.5403573629081945E-4"/>
        <n v="0.61614294516327783"/>
        <n v="2.6393689052201506"/>
        <n v="58.99819972466377"/>
        <n v="9.65"/>
        <n v="489.67151675485013"/>
        <n v="115.63218686161397"/>
        <n v="641.10196268786581"/>
        <n v="48.540577174938413"/>
        <n v="105.51447935921134"/>
        <n v="62"/>
        <n v="94.508717614469617"/>
        <n v="43.454585537918874"/>
        <n v="29.861717278449028"/>
        <n v="48.410996208204068"/>
        <n v="2425.0440917107585"/>
        <n v="13.401675485008818"/>
        <n v="97.081154349876826"/>
        <n v="78.331038864767564"/>
        <n v="472.30752938684742"/>
        <n v="18"/>
        <n v="5"/>
        <n v="8"/>
        <n v="1617.3752310536045"/>
        <n v="43.088590141330577"/>
        <n v="58.841651263093034"/>
        <n v="47.654347135444247"/>
        <n v="90.202557319223985"/>
        <n v="44.735997432193869"/>
        <n v="427.75258790315684"/>
        <n v="24.687530091478092"/>
        <n v="22.707231040564373"/>
        <n v="97.976190476190467"/>
        <n v="105.79688658265381"/>
        <n v="46.144260599793178"/>
        <n v="115.39835328381585"/>
        <n v="41.08"/>
        <n v="14.907837552258007"/>
        <n v="5.6170759107687376"/>
        <n v="14.296304140633271"/>
        <n v="32.42398589065256"/>
        <n v="12.566137566137566"/>
        <n v="18.38"/>
        <n v="17.050482132728305"/>
        <n v="3.1769564756962829"/>
        <n v="75.701750356043561"/>
        <n v="2.4801587301587302"/>
        <n v="151.40350071208712"/>
        <n v="82.260113058299382"/>
        <n v="46.065663312647658"/>
        <n v="88.840922102963333"/>
        <n v="23.690912560790224"/>
        <n v="3.2904045223319756"/>
        <n v="0.9"/>
        <n v="130.35685188202706"/>
        <n v="11.243278474824834"/>
        <n v="794.23911892407068"/>
        <n v="279.57216986127293"/>
        <n v="616.42853861349749"/>
        <n v="43.045417494756705"/>
        <n v="289.021164021164"/>
        <n v="47.420634920634917"/>
        <n v="105"/>
        <n v="208.52539682539683"/>
        <n v="103.36748288693894"/>
        <n v="3.6634397867878046"/>
        <n v="283.91658347605488"/>
        <n v="83.333333333333329"/>
        <n v="199.42852741836109"/>
        <n v="95.658624293655535"/>
        <n v="122.57495590828924"/>
        <n v="33.404853982244035"/>
        <n v="7.7160493827160499"/>
        <n v="13.782331051591861"/>
        <n v="454.1660489251297"/>
        <n v="172.18166997902682"/>
        <n v="131.17283950617283"/>
        <n v="163.13932980599648"/>
        <n v="31.524953789279113"/>
        <n v="67.775723967960573"/>
        <n v="26.887280248190276"/>
        <n v="330"/>
        <n v="228"/>
        <n v="6.0073937153419594"/>
        <n v="760"/>
        <n v="48.797648987516837"/>
        <n v="5.5114638447971777E-6"/>
        <n v="3.4455827628979652"/>
        <n v="847.18839351900874"/>
        <n v="299.90757855822551"/>
        <n v="344.25249537892796"/>
        <n v="149.99573012939001"/>
        <n v="123.2857077226995"/>
        <n v="120.63744500570311"/>
        <n v="53.252085487762834"/>
        <n v="569.93222427603212"/>
        <n v="238.27173567722122"/>
        <n v="155.72931501814674"/>
        <n v="5.8600482592209584"/>
        <n v="172.5"/>
        <n v="14.95"/>
        <n v="195.76719576719577"/>
        <n v="178.59268960590546"/>
        <n v="308.16477814253943"/>
        <n v="47.751078250154038"/>
        <n v="275.57319223985888"/>
        <n v="8.1541127306085013"/>
        <n v="61.728395061728399"/>
        <n v="87.780291005291005"/>
        <n v="308.75"/>
        <n v="13.327684536418447"/>
        <n v="168"/>
        <n v="6.4110196268786588"/>
        <n v="111.1934766493699"/>
        <n v="34.310405643738981"/>
        <n v="190.61738854177699"/>
        <n v="862.60012322858904"/>
        <n v="48.967107583774251"/>
        <n v="231.41333774250441"/>
        <n v="17.046496987139133"/>
        <n v="11.544516929296641"/>
        <n v="48.08267702821869"/>
        <n v="41.495139607032058"/>
        <n v="79.532350913478112"/>
        <n v="241.44869215291749"/>
        <n v="33.014219576719576"/>
        <n v="320.60428219346886"/>
        <n v="6.2115989801075022"/>
        <n v="42"/>
        <n v="605.73970136609125"/>
        <n v="977.67638911520294"/>
        <n v="10.308862433862434"/>
        <n v="63.668430335097"/>
        <n v="46.606485253381138"/>
        <n v="72.751322751322746"/>
        <n v="3.4689656058484193"/>
        <n v="690.98494968971477"/>
        <n v="64.72126218955971"/>
        <n v="3.2120051906003884"/>
        <n v="5.7437500000000004"/>
        <n v="186.72812823164426"/>
        <n v="0.36634397867878049"/>
        <n v="1.5403573629081948E-3"/>
        <n v="198.12610229276896"/>
        <n v="476.24717228241462"/>
        <n v="25"/>
        <n v="110.65370561875216"/>
        <n v="93.148150527411261"/>
        <n v="29.942681153220978"/>
        <n v="459.41103505306194"/>
        <n v="28.926366843033509"/>
        <n v="195.87742504409172"/>
        <n v="318.56261022927686"/>
        <n v="84.101678344467985"/>
        <n v="16.420414462081126"/>
        <n v="121.69499999999999"/>
        <n v="18.881793540680846"/>
        <n v="0.3306878306878307"/>
        <n v="14.80682035049389"/>
        <n v="34.54924748448574"/>
        <n v="125"/>
        <n v="159.17221195317313"/>
        <n v="257.93650793650795"/>
        <n v="42.482363315696645"/>
        <n v="14.653759147151218"/>
        <n v="131.04981177649583"/>
        <n v="52.961001444390952"/>
        <n v="110.4"/>
        <n v="20.948860135551449"/>
        <n v="73.860135551447939"/>
        <n v="133"/>
        <n v="211.82988430829397"/>
        <n v="118.14593312390672"/>
        <n v="21.828254847645432"/>
        <n v="54.574221932540333"/>
        <n v="61.970899470899475"/>
        <n v="5.7319223985890657"/>
        <n v="73.069998941014504"/>
        <n v="14.999537892791128"/>
        <n v="1831.7198933939023"/>
        <n v="19.840572216477074"/>
        <n v="23.859703550499827"/>
        <n v="53.261593612514268"/>
        <n v="26.630796806257134"/>
        <n v="38.590526944457203"/>
        <n v="243.37646333949476"/>
        <n v="33.838000000000001"/>
        <n v="74.062590274434285"/>
        <n v="10.814535765149079"/>
        <n v="19.553527782304059"/>
        <n v="40.611367837338264"/>
        <n v="45.95"/>
        <n v="86.16477076870045"/>
        <n v="35.714285714285715"/>
        <n v="33.092037228541876"/>
        <n v="64.11582213029989"/>
        <n v="63.771113409169253"/>
        <n v="1.5873015873015872"/>
        <n v="434.18405167849198"/>
        <n v="1629.4606485253382"/>
        <n v="47.624717228241458"/>
        <n v="51.931186000796579"/>
        <n v="49.372134038800709"/>
        <n v="19553.52778230406"/>
        <n v="0.21179709837975219"/>
        <n v="2.412961047914512"/>
        <n v="51.475166790214971"/>
        <n v="81.084411583487366"/>
        <n v="141.89772027110291"/>
        <n v="121.62661737523106"/>
        <n v="300.21151284053843"/>
        <n v="95"/>
        <n v="16.666666666666668"/>
        <n v="488.83819455760147"/>
        <n v="101.3555144793592"/>
        <n v="62.769562538508936"/>
        <n v="39.664202094886015"/>
        <n v="82.024029574861373"/>
        <n v="7.4426014672439713"/>
        <n v="431.30006161429452"/>
        <n v="20.125"/>
        <n v="2.6229231299551876"/>
        <n v="5.2458807307824884"/>
        <n v="2.8724132312204662"/>
        <n v="37.064492216456628"/>
        <n v="736.44485520640785"/>
        <n v="179.8941798941799"/>
        <n v="84.411583487369072"/>
        <n v="31.25"/>
        <n v="26.785714285714285"/>
        <n v="163.38"/>
        <n v="14.329805996472663"/>
        <n v="19.799911731664263"/>
        <n v="94.841269841269835"/>
        <n v="31.572388831437433"/>
        <n v="39.3819777079689"/>
        <n v="66.235366605052377"/>
        <n v="215.65003080714726"/>
        <n v="15.888300433317285"/>
        <n v="31.776600866634571"/>
        <n v="50.83179297597043"/>
        <n v="50.061614294516332"/>
        <n v="37.5"/>
        <n v="20.060963844351544"/>
        <n v="164.81823783117684"/>
        <n v="147.38710789382969"/>
        <n v="95.899470899470913"/>
        <n v="21.031746031746032"/>
        <n v="133.36847442680775"/>
        <n v="215.87685990115625"/>
        <n v="120.77475749559083"/>
        <n v="60.362173038229372"/>
        <n v="513.69044884458128"/>
        <n v="70.946488512302423"/>
        <n v="175.19547939541508"/>
        <n v="119.47982804232804"/>
        <n v="389.32328754536684"/>
        <n v="1686.5079365079366"/>
        <n v="29.7"/>
        <n v="117.32116669382435"/>
        <n v="470.53670634920633"/>
        <n v="32.200000000000003"/>
        <n v="89.16657841787567"/>
        <n v="6.8046276682418121"/>
        <n v="7.1956982238878933"/>
        <n v="8.5057845853022656"/>
        <n v="8.994622779859867"/>
        <n v="59.100895507047142"/>
        <n v="5.1034707511813595"/>
        <n v="3.402313834120906"/>
        <n v="5.9540492097115854"/>
        <n v="8.0430177611210691"/>
        <n v="5.0831792975970433"/>
        <n v="116.14867729626251"/>
        <n v="119"/>
        <n v="1140"/>
        <n v="2.5888761836239129"/>
        <n v="1.5950396825396826"/>
        <n v="64.84797178130512"/>
        <n v="277.0083102493075"/>
        <n v="19.8"/>
        <n v="12.822039253757318"/>
        <n v="28.391658347605489"/>
        <n v="327.82186948853615"/>
        <n v="821.90471815133003"/>
        <n v="3.8932328754536685"/>
        <n v="19.466164377268342"/>
        <n v="824.27395202725597"/>
        <n v="236"/>
        <n v="44.804894179894184"/>
        <n v="7.0000000000000007E-2"/>
        <n v="0.06"/>
        <n v="0.7701786814540974"/>
        <n v="1.2322858903265556E-3"/>
        <n v="152.49391083342158"/>
        <n v="28.592608281266543"/>
        <n v="2.5696041524803106"/>
        <n v="46.252874744645588"/>
        <n v="870.57012909450089"/>
        <n v="248.51785714285717"/>
        <n v="76.168981481481495"/>
        <n v="6.9259259259259265"/>
        <n v="3.2589212970506765E-2"/>
        <n v="54.573896040410624"/>
        <n v="14.880952380952381"/>
        <n v="293.73126508100648"/>
        <n v="5.5114638447971785E-5"/>
        <n v="161.22982159426681"/>
        <n v="13.81172839506173"/>
        <n v="70.371842919993497"/>
        <n v="112.4748490945674"/>
        <n v="15.983245149911816"/>
        <n v="8.4451686491771234"/>
        <n v="119.04347587166971"/>
        <n v="188.49941755797943"/>
        <n v="1.3737899200454268E-4"/>
        <n v="43.425668515095502"/>
        <n v="73.996538800705466"/>
        <n v="379.36507936507934"/>
        <n v="15.370408438580037"/>
        <n v="45.994"/>
        <n v="36.198398028342574"/>
        <n v="34.689656058484196"/>
        <n v="1E-3"/>
        <n v="5385.2981730437778"/>
        <n v="537.74560496380548"/>
        <n v="88.45"/>
        <n v="150.78834884522578"/>
        <n v="141.71837297483626"/>
        <n v="127.54653567735262"/>
        <n v="6353.9129513925654"/>
        <n v="74.871842267406038"/>
        <n v="70.931146025877993"/>
        <n v="92.88354898336415"/>
        <n v="1543.2098765432099"/>
        <n v="9.7767638911520294"/>
        <n v="136.87469447612841"/>
        <n v="16.546018614270938"/>
        <n v="224.06066873491898"/>
        <n v="40.343915343915349"/>
        <n v="146.33394947627849"/>
        <n v="145"/>
        <n v="165"/>
        <n v="104.76190476190476"/>
        <n v="68.993871494096339"/>
        <n v="170.87867613994067"/>
        <n v="68.342151675485013"/>
        <n v="38.83262883352819"/>
        <n v="6.2047569803516023"/>
        <n v="26.542571527059632"/>
        <n v="1.5432098765432098"/>
        <n v="205.56833219842486"/>
        <n v="75.803322498169166"/>
        <n v="498.82140000000004"/>
        <n v="3.1598500896203361"/>
        <n v="6.3932980599647271"/>
        <n v="15.968714355548315"/>
        <n v="1.1946649029982364"/>
        <n v="81.330868761552694"/>
        <n v="8.2260113058299389"/>
        <n v="354.28219346888477"/>
        <n v="59.23875539125077"/>
        <n v="25.783117683302528"/>
        <n v="1034.1261633919337"/>
        <n v="78.461250000000007"/>
        <n v="97.112856444516879"/>
        <n v="1.0911012082510221"/>
        <n v="1.0782501540357363"/>
        <n v="9.7042513863216264"/>
        <n v="214.41"/>
        <n v="73.361153877319509"/>
        <n v="11.344299489506524"/>
        <n v="14.220889717202821"/>
        <n v="44.554898306458149"/>
        <n v="207.94824399260631"/>
        <n v="150.95502156500308"/>
        <n v="15.88"/>
        <n v="127.056"/>
        <n v="117.06715958102281"/>
        <n v="348.02677974484146"/>
        <n v="1"/>
        <n v="206.71296296296299"/>
        <n v="47.397751344305043"/>
        <n v="18.269562219924161"/>
        <n v="10.053120417141926"/>
        <n v="77.345084989657352"/>
        <n v="31.598500896203358"/>
        <n v="2564.4078507514632"/>
        <n v="98.339601690632605"/>
        <n v="41.148798521256936"/>
        <n v="9.4574861367837322"/>
        <n v="44.923105360443621"/>
        <n v="22.461552680221811"/>
        <n v="11.396194416250177"/>
        <n v="59.006900352733687"/>
        <n v="150.18484288354898"/>
        <n v="98.582871226124468"/>
        <n v="45.022233712512929"/>
        <n v="26.655369072836894"/>
        <n v="6.5178425941013529"/>
        <n v="34.277006172839506"/>
        <n v="66.779758349795557"/>
        <n v="7.5701750356043558"/>
        <n v="1.4013361577317907"/>
        <n v="13.11"/>
        <n v="80.171649557385678"/>
        <n v="73.2"/>
        <n v="94.832716049382711"/>
        <n v="56.701940035273374"/>
        <n v="171.76503177448265"/>
        <n v="199.93838570548368"/>
        <n v="32.158772453714342"/>
        <n v="165.4601861427094"/>
        <n v="179.24853498793519"/>
        <n v="151.67183729748362"/>
        <n v="18.040564373897709"/>
        <n v="2.0107544402802673"/>
        <n v="27.110289587184226"/>
        <n v="19.254467036352434"/>
        <n v="12.633803463959204"/>
        <n v="7.5"/>
        <n v="7.5914457665273121"/>
        <n v="3850.8934072704869"/>
        <n v="390.4993797951027"/>
        <n v="15.5"/>
        <n v="23.472413427936036"/>
        <n v="1323.7318648734513"/>
        <n v="170.8"/>
        <n v="45.748613678373381"/>
        <n v="60.998151571164513"/>
        <n v="242.50440917107585"/>
        <n v="638.00705467372131"/>
        <n v="63.697977337710469"/>
        <n v="80.424963337135409"/>
        <n v="40.665434380776347"/>
        <n v="80.098582871226128"/>
        <n v="144.79359211337029"/>
        <n v="117.54738960076247"/>
        <n v="200.26455026455025"/>
        <n v="72.319889693209234"/>
        <n v="456.39434677697346"/>
        <n v="263.27987320255437"/>
        <n v="50.107280973366052"/>
        <n v="65.465187923598279"/>
        <n v="127.92862437784602"/>
        <n v="2.0694150236271796"/>
        <n v="20.556833219842485"/>
        <n v="630.72612892106167"/>
        <n v="101.66358595194086"/>
        <n v="52.5"/>
        <n v="58.533525053348853"/>
        <n v="46.997812170812736"/>
        <n v="11.406224539677368"/>
        <n v="17.924853498793521"/>
        <n v="43.706099815157117"/>
        <n v="47.80811927720606"/>
        <n v="32.730086915108949"/>
        <n v="10.053772201401337"/>
        <n v="73.471965495995065"/>
        <n v="51.748527418361057"/>
        <n v="140.45399963247118"/>
        <n v="0.75520622315857711"/>
        <n v="34.620790667197717"/>
        <n v="5.1811036382789082"/>
        <n v="44.477390659747961"/>
        <n v="2.0751543209876546"/>
        <n v="24.127423822714682"/>
        <n v="4.6646895877464569"/>
        <n v="28.148606811145513"/>
        <n v="33.078417107583775"/>
        <n v="0.1"/>
        <n v="6.1614294516327786E-2"/>
        <n v="184.65699853348542"/>
        <n v="244.83553791887127"/>
        <n v="783.47372134038801"/>
        <n v="17.079999999999998"/>
        <n v="104.31"/>
        <n v="9.1585994669695108E-6"/>
        <n v="6.2278476375392682"/>
        <n v="50.325000000000003"/>
        <n v="136.10081541882874"/>
        <n v="104.71781305114638"/>
        <n v="216.54135338345861"/>
        <n v="60.1829561868079"/>
        <n v="149.91181657848324"/>
        <n v="68.971224584103524"/>
        <n v="427.59565619223656"/>
        <n v="15.86"/>
        <n v="953.08694270888486"/>
        <n v="641.33949476278497"/>
        <n v="10.98256477106078"/>
        <n v="53.853843502240608"/>
        <n v="20.107544402802674"/>
        <n v="85.4"/>
        <n v="83.795440542205796"/>
        <n v="21.228000000000002"/>
        <n v="42.7"/>
        <n v="64.529280948850996"/>
        <n v="23.452676366843033"/>
        <n v="255.80853542306468"/>
        <n v="11.489327032752161"/>
        <n v="23.259611992945327"/>
        <n v="140.8344805676162"/>
        <n v="23.983599999999999"/>
        <n v="91.497227356746762"/>
        <n v="400.49291435613065"/>
        <n v="117.20096518441916"/>
        <n v="12.06354896529249"/>
        <n v="280.85379553843683"/>
        <n v="375.33881563835166"/>
        <n v="142.94200000000001"/>
        <n v="81.006549465701482"/>
        <n v="76.258758350985829"/>
        <n v="1.7580144777662874"/>
        <n v="433.43653250773997"/>
        <n v="14.425340151349685"/>
        <n v="980.27999999999986"/>
        <n v="7.1649029982363315"/>
        <n v="450.0688340569734"/>
        <n v="79.085335797905103"/>
        <n v="141.95829173802744"/>
        <n v="146.32694368377187"/>
        <n v="26.076180627369872"/>
        <n v="203.32717190388172"/>
        <n v="1.5403573629081947E-2"/>
        <n v="75.435291955712771"/>
        <n v="12.125220458553793"/>
        <n v="131.38572905894517"/>
        <n v="152.81690140845072"/>
        <n v="39.275737954152056"/>
        <n v="74.910967344423895"/>
        <n v="75.659272951324709"/>
        <n v="97.64754467036353"/>
        <n v="451.77339110897128"/>
        <n v="216.04938271604939"/>
        <n v="369.88756721525181"/>
        <n v="1378.2331051591862"/>
        <n v="110.98680136874695"/>
        <n v="140.20849999999999"/>
        <n v="1816.2750000000001"/>
        <n v="1.8484288354898335"/>
        <n v="41.58964879852126"/>
        <n v="36.846776973457423"/>
        <n v="1427.6424849112075"/>
        <n v="12.301534432857077"/>
        <n v="230.32831656323827"/>
        <n v="19.742427133991853"/>
        <n v="143.56102292768961"/>
        <n v="64.985489316056515"/>
        <n v="204.58553791887127"/>
        <n v="119.47089947089947"/>
        <n v="3.2589212970506763E-3"/>
        <n v="1.407528108196187"/>
        <n v="4621.0720887245843"/>
        <n v="21.274250440917108"/>
        <n v="256.7806130637137"/>
        <n v="3.3887861983980283"/>
        <n v="4.61538"/>
        <n v="1.0589854918987609"/>
        <n v="85.978835978835974"/>
        <n v="48.75"/>
        <n v="66.552747549240038"/>
        <n v="1645.2022611659877"/>
        <n v="71.693121693121697"/>
        <n v="870.30191004313008"/>
        <n v="4.4812133746983802"/>
        <n v="573.4807652533608"/>
        <n v="49.116832328499271"/>
        <n v="1.4432319223985892"/>
        <n v="1482.5796886582655"/>
        <n v="4.3314322959100533"/>
        <n v="52.276030633860195"/>
        <n v="12.197396990993539"/>
        <n v="382.54242976631542"/>
        <n v="398.06655830267772"/>
        <n v="8.0425289229265111"/>
        <n v="261.95626527619362"/>
        <n v="198.63164426059978"/>
        <n v="787.47795414462075"/>
        <n v="1350.4860392967942"/>
        <n v="1.6181661496035848"/>
        <n v="11.799379524301965"/>
        <n v="2.1565003080714726"/>
        <n v="183.75"/>
        <n v="174.8077601410935"/>
        <n v="2.6139807723643473"/>
        <n v="30.959752321981426"/>
        <n v="10589.85491898761"/>
        <n v="42.989417989417987"/>
        <n v="327.47328507411237"/>
        <n v="137.82331051591859"/>
        <n v="4409.1710758377421"/>
        <n v="13.035685188202706"/>
        <n v="275"/>
        <n v="31.467183729748363"/>
        <n v="27.635835699510491"/>
        <n v="41.130056529149691"/>
        <n v="74.034101752469454"/>
        <n v="3080.7147258163895"/>
        <n v="9.4408135125818688"/>
        <n v="622.68346923647141"/>
        <n v="27.681929281407854"/>
        <n v="240.7318247472316"/>
        <n v="23.032831656323829"/>
        <n v="92.131326625295316"/>
        <n v="28.085379553843687"/>
        <n v="155.11892450879009"/>
        <n v="283.78595404920969"/>
        <n v="467.23744217114051"/>
        <n v="203.48406226834692"/>
        <n v="87.419252356242723"/>
        <n v="63.581488933601605"/>
        <n v="39.741219963031419"/>
        <n v="76.297786720321938"/>
        <n v="85.358147032155841"/>
        <n v="284.52460317460321"/>
        <n v="58.244202054431852"/>
        <n v="258.49431230610134"/>
        <n v="90.013766811394689"/>
        <n v="184.45492271915512"/>
        <n v="477.91931216931215"/>
        <n v="76"/>
        <n v="40.141763076421711"/>
        <n v="36.194449745651724"/>
        <n v="14.550264550264551"/>
        <n v="36.628748707342297"/>
        <n v="551.53395380903123"/>
        <n v="26.137852370865247"/>
        <n v="4.0352778230405741"/>
        <n v="40.950000000000003"/>
        <n v="70.664114193208547"/>
        <n v="141.89278148932706"/>
        <n v="60.385697583287296"/>
        <n v="5.4951596801817068E-5"/>
        <n v="12.628417107583775"/>
        <n v="3.7850875178021779"/>
        <n v="12.036591237361579"/>
        <n v="175"/>
        <n v="21.284014991037971"/>
        <n v="224.86556949649668"/>
        <n v="9.9206349206349209"/>
        <n v="3.9484854267983707"/>
        <n v="1109.0573012939003"/>
        <n v="5.1735375590679489"/>
        <n v="0.18"/>
        <n v="33.262999999999998"/>
        <n v="87.339090760958129"/>
        <n v="149.84644710367468"/>
        <n v="216.48624338624339"/>
        <n v="338.87861983980287"/>
        <n v="4.6210720887245836E-3"/>
        <n v="29.266789895255702"/>
        <n v="21"/>
        <n v="34.946521232659116"/>
        <n v="496.62538699690401"/>
        <n v="1128.747795414462"/>
        <n v="6.2936573595311955"/>
        <n v="494"/>
        <n v="285"/>
        <n v="85.385000000000005"/>
        <n v="1270.782590278513"/>
        <n v="504.46703635243381"/>
        <n v="413.65046535677351"/>
        <n v="737.54527162977865"/>
        <n v="93.190723287090961"/>
        <n v="28.743610597658655"/>
        <n v="141.71287738755393"/>
        <n v="169.43767870380177"/>
        <n v="216.19531561163004"/>
        <n v="149.31165943026579"/>
        <n v="37.784602350947786"/>
        <n v="60.415122312824316"/>
        <n v="107.529"/>
        <n v="253.52733686067018"/>
        <n v="26.980843601043258"/>
        <n v="64.695009242144181"/>
        <n v="16"/>
        <n v="7.9283005860048252"/>
        <n v="0.584559991528116"/>
        <n v="85.384600000000006"/>
        <n v="115.16415828161914"/>
        <n v="1203.6591237361581"/>
        <n v="2106.4778774029878"/>
        <n v="531.19876908423169"/>
        <n v="233.13245999999998"/>
        <n v="5.0705467372134034"/>
        <n v="7.9423911892407064"/>
        <n v="8.2600868368103342"/>
        <n v="750"/>
        <n v="8.1955204913692672"/>
        <n v="14.5"/>
        <n v="293.30291673456088"/>
        <n v="283.60748723766307"/>
        <n v="419.94726000000003"/>
        <n v="152.46348900658001"/>
        <n v="215.25175167019717"/>
        <n v="13.161618089327902"/>
        <n v="56.170759107687374"/>
        <n v="40.357362908194702"/>
        <n v="17.416225749559082"/>
        <n v="85.174975042816456"/>
        <n v="95.556512019323435"/>
        <n v="2.3105360443622922E-2"/>
        <n v="14.443909484833895"/>
        <n v="127.9508630731759"/>
        <n v="118.05570263687387"/>
        <n v="24.073182474723158"/>
        <n v="915.85994669695117"/>
        <n v="360"/>
        <n v="1771.4109673444241"/>
        <n v="14.132822838641708"/>
        <n v="102.54474213703273"/>
        <n v="51.890289103039287"/>
        <n v="364.63819787699538"/>
        <n v="9.6292729898892634E-2"/>
        <n v="4.2359419675950436"/>
        <n v="401.21970791205263"/>
        <n v="240"/>
        <n v="667.16085989621945"/>
        <n v="63.001089873336575"/>
        <n v="23.724947042528925"/>
        <n v="118.45456280395112"/>
        <n v="18.906434057002969"/>
        <n v="7.3268795735756092"/>
        <n v="13.279969227105791"/>
        <n v="399.5590828924162"/>
        <n v="9.6292729898892624"/>
        <n v="2.63232361786558"/>
        <n v="15.384742975344651"/>
        <n v="194.47370553439754"/>
        <n v="651.78425941013529"/>
        <n v="16.485479040545119"/>
        <n v="48.146364949446316"/>
        <n v="9.7236852767198769"/>
        <n v="47.443006777572393"/>
        <n v="6.5808090446639511"/>
        <n v="30.064368584019633"/>
        <n v="30.013345890568292"/>
        <n v="18.456106563954421"/>
        <n v="57.763401109057305"/>
        <n v="91.9"/>
        <n v="107.96159323746957"/>
        <n v="321.58772453714334"/>
        <n v="18.376441402122481"/>
        <n v="338.87535740760353"/>
        <n v="3.0864197530864197"/>
        <n v="18.959435626102291"/>
        <n v="37.173162628636248"/>
        <n v="96.935367114787994"/>
        <n v="185.45329196828681"/>
        <n v="92.037228541882101"/>
        <n v="460.65663312647655"/>
        <n v="296.51593773165303"/>
        <n v="70.946390744663532"/>
        <n v="35.301607287397374"/>
        <n v="71.649029982363317"/>
        <n v="68.579207519649955"/>
        <n v="76.403780348704586"/>
        <n v="72.396796056685147"/>
        <n v="35.428219346888483"/>
        <n v="3.1213752521424074"/>
        <n v="2310.5360443622922"/>
        <n v="170.63081695966906"/>
        <n v="3086.4197530864199"/>
        <n v="152.79778393351802"/>
        <n v="185.25"/>
        <n v="19097.171957671959"/>
        <n v="93.694885361552039"/>
        <n v="109.14127423822715"/>
        <n v="5.3912507701786815E-3"/>
        <n v="56.053446309271635"/>
        <n v="26.011588914727685"/>
        <n v="4.2107583774250443"/>
        <n v="15.296560846560848"/>
        <n v="23.770194003527337"/>
        <n v="17.537548340678121"/>
        <n v="36.194415718717686"/>
        <n v="48.431575318855558"/>
        <n v="108.24312169312169"/>
        <n v="1.8033509700176367"/>
        <n v="2.8659611992945329"/>
        <n v="10.582010582010582"/>
        <n v="0.77160493827160492"/>
        <n v="0.63932980599647271"/>
        <n v="5.85"/>
        <n v="5.979122574955908"/>
        <n v="6.4460530851430544"/>
        <n v="83.707716049382711"/>
        <n v="1.6184074457083764"/>
        <n v="1955.3527782304059"/>
        <n v="171.95767195767195"/>
        <n v="1.0336748288693896"/>
        <n v="1056.6453806220425"/>
        <n v="27.604229568434985"/>
        <n v="16.06002595300194"/>
        <n v="19.697391851785234"/>
        <n v="116.4884041088637"/>
        <n v="2381.2358614120731"/>
        <n v="831.79297597042523"/>
        <n v="54.664473937789886"/>
        <n v="28.343674594967251"/>
        <n v="23.699294532627867"/>
        <n v="3.2904045223319758E-2"/>
        <n v="69.289520834290443"/>
        <n v="2.4250440917107583"/>
        <n v="95.329802599903701"/>
        <n v="43.331728454501686"/>
        <n v="158.88300433317283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Bansal" refreshedDate="41575.587359606485" createdVersion="3" refreshedVersion="3" minRefreshableVersion="3" recordCount="2866">
  <cacheSource type="worksheet">
    <worksheetSource name="SalesData"/>
  </cacheSource>
  <cacheFields count="16">
    <cacheField name="SalesWeek" numFmtId="170">
      <sharedItems containsSemiMixedTypes="0" containsNonDate="0" containsDate="1" containsString="0" minDate="2008-02-01T00:00:00" maxDate="2010-01-23T00:00:00" count="104">
        <d v="2008-02-01T00:00:00"/>
        <d v="2008-02-08T00:00:00"/>
        <d v="2008-02-15T00:00:00"/>
        <d v="2008-02-22T00:00:00"/>
        <d v="2008-03-01T00:00:00"/>
        <d v="2008-03-08T00:00:00"/>
        <d v="2008-03-15T00:00:00"/>
        <d v="2008-03-22T00:00:00"/>
        <d v="2008-03-29T00:00:00"/>
        <d v="2008-04-05T00:00:00"/>
        <d v="2008-04-12T00:00:00"/>
        <d v="2008-04-19T00:00:00"/>
        <d v="2008-04-26T00:00:00"/>
        <d v="2008-05-03T00:00:00"/>
        <d v="2008-05-10T00:00:00"/>
        <d v="2008-05-17T00:00:00"/>
        <d v="2008-05-24T00:00:00"/>
        <d v="2008-05-31T00:00:00"/>
        <d v="2008-06-07T00:00:00"/>
        <d v="2008-06-14T00:00:00"/>
        <d v="2008-06-21T00:00:00"/>
        <d v="2008-06-28T00:00:00"/>
        <d v="2008-07-05T00:00:00"/>
        <d v="2008-07-12T00:00:00"/>
        <d v="2008-07-19T00:00:00"/>
        <d v="2008-07-26T00:00:00"/>
        <d v="2008-08-02T00:00:00"/>
        <d v="2008-08-09T00:00:00"/>
        <d v="2008-08-16T00:00:00"/>
        <d v="2008-08-23T00:00:00"/>
        <d v="2008-08-30T00:00:00"/>
        <d v="2008-09-06T00:00:00"/>
        <d v="2008-09-13T00:00:00"/>
        <d v="2008-09-20T00:00:00"/>
        <d v="2008-09-27T00:00:00"/>
        <d v="2008-10-04T00:00:00"/>
        <d v="2008-10-11T00:00:00"/>
        <d v="2008-10-18T00:00:00"/>
        <d v="2008-10-25T00:00:00"/>
        <d v="2008-11-01T00:00:00"/>
        <d v="2008-11-08T00:00:00"/>
        <d v="2008-11-15T00:00:00"/>
        <d v="2008-11-22T00:00:00"/>
        <d v="2008-11-29T00:00:00"/>
        <d v="2008-12-06T00:00:00"/>
        <d v="2008-12-13T00:00:00"/>
        <d v="2008-12-20T00:00:00"/>
        <d v="2008-12-27T00:00:00"/>
        <d v="2009-01-03T00:00:00"/>
        <d v="2009-01-10T00:00:00"/>
        <d v="2009-01-17T00:00:00"/>
        <d v="2009-01-24T00:00:00"/>
        <d v="2009-01-31T00:00:00"/>
        <d v="2009-02-07T00:00:00"/>
        <d v="2009-02-14T00:00:00"/>
        <d v="2009-02-21T00:00:00"/>
        <d v="2009-02-28T00:00:00"/>
        <d v="2009-03-06T00:00:00"/>
        <d v="2009-03-13T00:00:00"/>
        <d v="2009-03-20T00:00:00"/>
        <d v="2009-03-27T00:00:00"/>
        <d v="2009-04-03T00:00:00"/>
        <d v="2009-04-10T00:00:00"/>
        <d v="2009-04-17T00:00:00"/>
        <d v="2009-04-24T00:00:00"/>
        <d v="2009-05-01T00:00:00"/>
        <d v="2009-05-08T00:00:00"/>
        <d v="2009-05-15T00:00:00"/>
        <d v="2009-05-22T00:00:00"/>
        <d v="2009-05-29T00:00:00"/>
        <d v="2009-06-05T00:00:00"/>
        <d v="2009-06-12T00:00:00"/>
        <d v="2009-06-19T00:00:00"/>
        <d v="2009-06-26T00:00:00"/>
        <d v="2009-07-03T00:00:00"/>
        <d v="2009-07-10T00:00:00"/>
        <d v="2009-07-17T00:00:00"/>
        <d v="2009-07-24T00:00:00"/>
        <d v="2009-07-31T00:00:00"/>
        <d v="2009-08-07T00:00:00"/>
        <d v="2009-08-14T00:00:00"/>
        <d v="2009-08-21T00:00:00"/>
        <d v="2009-08-28T00:00:00"/>
        <d v="2009-09-04T00:00:00"/>
        <d v="2009-09-11T00:00:00"/>
        <d v="2009-09-18T00:00:00"/>
        <d v="2009-09-25T00:00:00"/>
        <d v="2009-10-02T00:00:00"/>
        <d v="2009-10-09T00:00:00"/>
        <d v="2009-10-16T00:00:00"/>
        <d v="2009-10-23T00:00:00"/>
        <d v="2009-10-30T00:00:00"/>
        <d v="2009-11-06T00:00:00"/>
        <d v="2009-11-13T00:00:00"/>
        <d v="2009-11-20T00:00:00"/>
        <d v="2009-11-27T00:00:00"/>
        <d v="2009-12-04T00:00:00"/>
        <d v="2009-12-11T00:00:00"/>
        <d v="2009-12-18T00:00:00"/>
        <d v="2009-12-25T00:00:00"/>
        <d v="2010-01-01T00:00:00"/>
        <d v="2010-01-08T00:00:00"/>
        <d v="2010-01-15T00:00:00"/>
        <d v="2010-01-22T00:00:00"/>
      </sharedItems>
      <fieldGroup par="14" base="0">
        <rangePr groupBy="months" startDate="2008-02-01T00:00:00" endDate="2010-01-23T00:00:00"/>
        <groupItems count="14">
          <s v="&lt;01-02-2008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3-01-2010"/>
        </groupItems>
      </fieldGroup>
    </cacheField>
    <cacheField name="StoreID" numFmtId="0">
      <sharedItems containsSemiMixedTypes="0" containsString="0" containsNumber="1" containsInteger="1" minValue="1009" maxValue="3739"/>
    </cacheField>
    <cacheField name="Customer" numFmtId="0">
      <sharedItems/>
    </cacheField>
    <cacheField name="District" numFmtId="0">
      <sharedItems/>
    </cacheField>
    <cacheField name="City" numFmtId="0">
      <sharedItems/>
    </cacheField>
    <cacheField name="Category" numFmtId="0">
      <sharedItems count="4">
        <s v="Cookies"/>
        <s v="Crackers"/>
        <s v="Snacks"/>
        <s v="Bars"/>
      </sharedItems>
    </cacheField>
    <cacheField name="Product" numFmtId="0">
      <sharedItems count="11">
        <s v="Chocolate Chip"/>
        <s v="Saltines"/>
        <s v="Arrowroot"/>
        <s v="Oatmeal Raisin"/>
        <s v="Potato Chips"/>
        <s v="Pretzels"/>
        <s v="Banana"/>
        <s v="Bran"/>
        <s v="Whole Wheat"/>
        <s v="Cheese"/>
        <s v="Carrot"/>
      </sharedItems>
      <fieldGroup par="15"/>
    </cacheField>
    <cacheField name="UnitsSold" numFmtId="0">
      <sharedItems containsSemiMixedTypes="0" containsString="0" containsNumber="1" containsInteger="1" minValue="51" maxValue="1204"/>
    </cacheField>
    <cacheField name="UnitCost" numFmtId="0">
      <sharedItems containsSemiMixedTypes="0" containsString="0" containsNumber="1" minValue="0.33" maxValue="1.1100000000000001"/>
    </cacheField>
    <cacheField name="UnitSell" numFmtId="0">
      <sharedItems containsSemiMixedTypes="0" containsString="0" containsNumber="1" minValue="0.86" maxValue="2.59"/>
    </cacheField>
    <cacheField name="TotalCost" numFmtId="0">
      <sharedItems containsSemiMixedTypes="0" containsString="0" containsNumber="1" minValue="16.829999999999998" maxValue="397.32"/>
    </cacheField>
    <cacheField name="TotalSale" numFmtId="0">
      <sharedItems containsSemiMixedTypes="0" containsString="0" containsNumber="1" minValue="43.86" maxValue="1035.44"/>
    </cacheField>
    <cacheField name="Diff" numFmtId="0">
      <sharedItems containsSemiMixedTypes="0" containsString="0" containsNumber="1" minValue="25.5" maxValue="638.12000000000012"/>
    </cacheField>
    <cacheField name="Quarters" numFmtId="0" databaseField="0">
      <fieldGroup base="0">
        <rangePr groupBy="quarters" startDate="2008-02-01T00:00:00" endDate="2010-01-23T00:00:00"/>
        <groupItems count="6">
          <s v="&lt;01-02-2008"/>
          <s v="Qtr1"/>
          <s v="Qtr2"/>
          <s v="Qtr3"/>
          <s v="Qtr4"/>
          <s v="&gt;23-01-2010"/>
        </groupItems>
      </fieldGroup>
    </cacheField>
    <cacheField name="Years" numFmtId="0" databaseField="0">
      <fieldGroup base="0">
        <rangePr groupBy="years" startDate="2008-02-01T00:00:00" endDate="2010-01-23T00:00:00"/>
        <groupItems count="5">
          <s v="&lt;01-02-2008"/>
          <s v="2008"/>
          <s v="2009"/>
          <s v="2010"/>
          <s v="&gt;23-01-2010"/>
        </groupItems>
      </fieldGroup>
    </cacheField>
    <cacheField name="Product2" numFmtId="0" databaseField="0">
      <fieldGroup base="6">
        <discretePr count="11">
          <x v="0"/>
          <x v="1"/>
          <x v="0"/>
          <x v="0"/>
          <x v="1"/>
          <x v="1"/>
          <x v="0"/>
          <x v="0"/>
          <x v="1"/>
          <x v="1"/>
          <x v="1"/>
        </discretePr>
        <groupItems count="2">
          <s v="Group1"/>
          <s v="Group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Bansal" refreshedDate="41578.663106481479" createdVersion="3" refreshedVersion="3" minRefreshableVersion="3" recordCount="43">
  <cacheSource type="worksheet">
    <worksheetSource ref="A1:G44" sheet="Sheet4"/>
  </cacheSource>
  <cacheFields count="7">
    <cacheField name="Date" numFmtId="14">
      <sharedItems containsSemiMixedTypes="0" containsNonDate="0" containsDate="1" containsString="0" minDate="2010-01-01T00:00:00" maxDate="2011-12-17T00:00:00"/>
    </cacheField>
    <cacheField name="Region" numFmtId="0">
      <sharedItems count="3">
        <s v="Quebec"/>
        <s v="Ontario"/>
        <s v="Alberta"/>
      </sharedItems>
    </cacheField>
    <cacheField name="Rep" numFmtId="0">
      <sharedItems/>
    </cacheField>
    <cacheField name="Item" numFmtId="0">
      <sharedItems count="5">
        <s v="Pencil"/>
        <s v="Binder"/>
        <s v="Pen"/>
        <s v="Desk"/>
        <s v="Pen Set"/>
      </sharedItems>
    </cacheField>
    <cacheField name="Units" numFmtId="0">
      <sharedItems containsSemiMixedTypes="0" containsString="0" containsNumber="1" containsInteger="1" minValue="2" maxValue="125"/>
    </cacheField>
    <cacheField name="Unit Cost" numFmtId="0">
      <sharedItems containsSemiMixedTypes="0" containsString="0" containsNumber="1" minValue="1.29" maxValue="275"/>
    </cacheField>
    <cacheField name="Total" numFmtId="0">
      <sharedItems containsSemiMixedTypes="0" containsString="0" containsNumber="1" minValue="19.96" maxValue="1879.0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r:id="rId1" refreshedBy="Bansal" refreshedDate="41579.618236342591" createdVersion="3" refreshedVersion="3" minRefreshableVersion="3" recordCount="8">
  <cacheSource type="worksheet">
    <worksheetSource ref="E1:G9" sheet="Sheet14"/>
  </cacheSource>
  <cacheFields count="3">
    <cacheField name="Name" numFmtId="0">
      <sharedItems count="4">
        <s v="Rajiv"/>
        <s v="Sunil"/>
        <s v="Pankaj"/>
        <s v="Sudhir"/>
      </sharedItems>
    </cacheField>
    <cacheField name="Login Time" numFmtId="18">
      <sharedItems containsSemiMixedTypes="0" containsNonDate="0" containsDate="1" containsString="0" minDate="1899-12-30T18:30:00" maxDate="1899-12-30T19:40:00"/>
    </cacheField>
    <cacheField name="Log out time" numFmtId="18">
      <sharedItems containsSemiMixedTypes="0" containsNonDate="0" containsDate="1" containsString="0" minDate="1899-12-30T10:10:00" maxDate="1899-12-30T11:2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r:id="rId1" refreshedBy="Bansal" refreshedDate="41580.737236458335" createdVersion="3" refreshedVersion="3" minRefreshableVersion="3" recordCount="200">
  <cacheSource type="worksheet">
    <worksheetSource ref="A1:H201" sheet="Data"/>
  </cacheSource>
  <cacheFields count="12">
    <cacheField name="S. No" numFmtId="0">
      <sharedItems containsSemiMixedTypes="0" containsString="0" containsNumber="1" containsInteger="1" minValue="1" maxValue="200"/>
    </cacheField>
    <cacheField name="Date" numFmtId="168">
      <sharedItems containsSemiMixedTypes="0" containsNonDate="0" containsDate="1" containsString="0" minDate="2009-06-01T00:00:00" maxDate="2009-06-14T00:00:00"/>
    </cacheField>
    <cacheField name="Emp ID" numFmtId="0">
      <sharedItems containsSemiMixedTypes="0" containsString="0" containsNumber="1" containsInteger="1" minValue="70" maxValue="18057" count="200">
        <n v="70"/>
        <n v="95"/>
        <n v="129"/>
        <n v="208"/>
        <n v="280"/>
        <n v="411"/>
        <n v="416"/>
        <n v="497"/>
        <n v="561"/>
        <n v="849"/>
        <n v="869"/>
        <n v="949"/>
        <n v="1040"/>
        <n v="1129"/>
        <n v="1189"/>
        <n v="1213"/>
        <n v="1225"/>
        <n v="1310"/>
        <n v="1360"/>
        <n v="1479"/>
        <n v="1661"/>
        <n v="1670"/>
        <n v="1819"/>
        <n v="1825"/>
        <n v="1934"/>
        <n v="2203"/>
        <n v="2350"/>
        <n v="2391"/>
        <n v="2586"/>
        <n v="2714"/>
        <n v="2752"/>
        <n v="2931"/>
        <n v="3081"/>
        <n v="3294"/>
        <n v="3295"/>
        <n v="3308"/>
        <n v="3324"/>
        <n v="3402"/>
        <n v="3429"/>
        <n v="3432"/>
        <n v="3438"/>
        <n v="3446"/>
        <n v="3617"/>
        <n v="3676"/>
        <n v="3739"/>
        <n v="3778"/>
        <n v="3822"/>
        <n v="3835"/>
        <n v="3864"/>
        <n v="4400"/>
        <n v="4667"/>
        <n v="4814"/>
        <n v="5134"/>
        <n v="5213"/>
        <n v="5313"/>
        <n v="5317"/>
        <n v="5392"/>
        <n v="5393"/>
        <n v="5396"/>
        <n v="5974"/>
        <n v="6113"/>
        <n v="6249"/>
        <n v="6343"/>
        <n v="6349"/>
        <n v="6352"/>
        <n v="6363"/>
        <n v="6473"/>
        <n v="6569"/>
        <n v="6613"/>
        <n v="6616"/>
        <n v="6772"/>
        <n v="6781"/>
        <n v="6782"/>
        <n v="6786"/>
        <n v="6837"/>
        <n v="7028"/>
        <n v="7118"/>
        <n v="7119"/>
        <n v="7120"/>
        <n v="7125"/>
        <n v="7318"/>
        <n v="7333"/>
        <n v="7340"/>
        <n v="7515"/>
        <n v="7739"/>
        <n v="7793"/>
        <n v="8428"/>
        <n v="8964"/>
        <n v="8965"/>
        <n v="8968"/>
        <n v="9157"/>
        <n v="9460"/>
        <n v="9623"/>
        <n v="10034"/>
        <n v="10311"/>
        <n v="10474"/>
        <n v="10737"/>
        <n v="11217"/>
        <n v="11219"/>
        <n v="11413"/>
        <n v="11989"/>
        <n v="12385"/>
        <n v="12619"/>
        <n v="12639"/>
        <n v="12664"/>
        <n v="12670"/>
        <n v="12740"/>
        <n v="12768"/>
        <n v="12892"/>
        <n v="12952"/>
        <n v="12992"/>
        <n v="13015"/>
        <n v="13084"/>
        <n v="13122"/>
        <n v="13351"/>
        <n v="13454"/>
        <n v="13455"/>
        <n v="13459"/>
        <n v="13558"/>
        <n v="13559"/>
        <n v="13563"/>
        <n v="13582"/>
        <n v="13675"/>
        <n v="13701"/>
        <n v="13702"/>
        <n v="13726"/>
        <n v="13771"/>
        <n v="13775"/>
        <n v="13788"/>
        <n v="13789"/>
        <n v="13805"/>
        <n v="13810"/>
        <n v="13882"/>
        <n v="13900"/>
        <n v="13951"/>
        <n v="13957"/>
        <n v="14049"/>
        <n v="14058"/>
        <n v="14060"/>
        <n v="14381"/>
        <n v="14382"/>
        <n v="14524"/>
        <n v="14525"/>
        <n v="14527"/>
        <n v="14532"/>
        <n v="14635"/>
        <n v="14741"/>
        <n v="14798"/>
        <n v="14801"/>
        <n v="14993"/>
        <n v="15023"/>
        <n v="15094"/>
        <n v="15106"/>
        <n v="15174"/>
        <n v="15177"/>
        <n v="15220"/>
        <n v="15275"/>
        <n v="15301"/>
        <n v="15398"/>
        <n v="15399"/>
        <n v="15402"/>
        <n v="15418"/>
        <n v="15424"/>
        <n v="15425"/>
        <n v="15426"/>
        <n v="15427"/>
        <n v="15430"/>
        <n v="15431"/>
        <n v="15522"/>
        <n v="15534"/>
        <n v="15562"/>
        <n v="15600"/>
        <n v="15616"/>
        <n v="15635"/>
        <n v="15740"/>
        <n v="15759"/>
        <n v="15832"/>
        <n v="15841"/>
        <n v="15874"/>
        <n v="15956"/>
        <n v="15986"/>
        <n v="16216"/>
        <n v="16231"/>
        <n v="16289"/>
        <n v="16293"/>
        <n v="16298"/>
        <n v="16472"/>
        <n v="16763"/>
        <n v="16766"/>
        <n v="17028"/>
        <n v="17031"/>
        <n v="17334"/>
        <n v="17343"/>
        <n v="17483"/>
        <n v="17614"/>
        <n v="17750"/>
        <n v="17934"/>
        <n v="17956"/>
        <n v="18052"/>
        <n v="18057"/>
      </sharedItems>
    </cacheField>
    <cacheField name="Advisor" numFmtId="0">
      <sharedItems/>
    </cacheField>
    <cacheField name="Designation" numFmtId="0">
      <sharedItems/>
    </cacheField>
    <cacheField name="Login Time" numFmtId="171">
      <sharedItems containsSemiMixedTypes="0" containsNonDate="0" containsDate="1" containsString="0" minDate="1899-12-30T12:22:13" maxDate="1899-12-30T17:38:37"/>
    </cacheField>
    <cacheField name="Meeting Time" numFmtId="171">
      <sharedItems containsDate="1" containsBlank="1" containsMixedTypes="1" minDate="1899-12-30T00:00:03" maxDate="1899-12-30T04:08:37"/>
    </cacheField>
    <cacheField name="Logout Time" numFmtId="171">
      <sharedItems containsSemiMixedTypes="0" containsNonDate="0" containsDate="1" containsString="0" minDate="1899-12-30T18:19:25" maxDate="1899-12-31T01:31:07"/>
    </cacheField>
    <cacheField name="Total Login Hrs" numFmtId="0" formula="'Logout Time'-('Login Time'+'Meeting Time')" databaseField="0"/>
    <cacheField name="Production Hrs" numFmtId="0" formula=" ('Total Login Hrs'*24)-1" databaseField="0"/>
    <cacheField name="Extra Time" numFmtId="0" formula="IF('Production Hrs'&gt;8,'Production Hrs'-8,0)" databaseField="0"/>
    <cacheField name="ET_Amount" numFmtId="0" formula="IF('Extra Time'&gt;0,'Extra Time'*125,0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r:id="rId1" refreshedBy="Sumit" refreshedDate="42503.669012152779" createdVersion="4" refreshedVersion="4" minRefreshableVersion="3" recordCount="9427">
  <cacheSource type="worksheet">
    <worksheetSource ref="A1:D9428" sheet="Sheet13"/>
  </cacheSource>
  <cacheFields count="4">
    <cacheField name="Region" numFmtId="0">
      <sharedItems count="5">
        <s v="GC"/>
        <s v="IN"/>
        <s v="ANZ"/>
        <s v="KR"/>
        <s v="ASEAN"/>
      </sharedItems>
    </cacheField>
    <cacheField name="Product " numFmtId="1">
      <sharedItems count="5">
        <s v="Tech"/>
        <s v="Apps"/>
        <s v="OFM"/>
        <s v="Systems"/>
        <s v="Other"/>
      </sharedItems>
    </cacheField>
    <cacheField name="Grand_Total" numFmtId="165">
      <sharedItems containsSemiMixedTypes="0" containsString="0" containsNumber="1" minValue="0" maxValue="19553.52778230406"/>
    </cacheField>
    <cacheField name="Date" numFmtId="15">
      <sharedItems containsSemiMixedTypes="0" containsNonDate="0" containsDate="1" containsString="0" minDate="2013-03-09T00:00:00" maxDate="2038-12-30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r:id="rId1" refreshedBy="Sumit" refreshedDate="42566.620565972225" createdVersion="4" refreshedVersion="4" minRefreshableVersion="3" recordCount="8">
  <cacheSource type="worksheet">
    <worksheetSource ref="A1:D9" sheet="Sheet5"/>
  </cacheSource>
  <cacheFields count="4">
    <cacheField name="EmpId" numFmtId="0">
      <sharedItems containsSemiMixedTypes="0" containsString="0" containsNumber="1" containsInteger="1" minValue="111" maxValue="888" count="8">
        <n v="111"/>
        <n v="222"/>
        <n v="333"/>
        <n v="444"/>
        <n v="555"/>
        <n v="666"/>
        <n v="777"/>
        <n v="888"/>
      </sharedItems>
    </cacheField>
    <cacheField name="EmpName" numFmtId="0">
      <sharedItems count="8">
        <s v="Netrapal"/>
        <s v="Rahul"/>
        <s v="Sushma G"/>
        <s v="Vikash"/>
        <s v="Harish"/>
        <s v="Manoj"/>
        <s v="Tarun"/>
        <s v="Abhishek"/>
      </sharedItems>
    </cacheField>
    <cacheField name="Process" numFmtId="0">
      <sharedItems count="2">
        <s v="Quality"/>
        <s v="Recording"/>
      </sharedItems>
    </cacheField>
    <cacheField name="EmpSalary" numFmtId="0">
      <sharedItems containsSemiMixedTypes="0" containsString="0" containsNumber="1" containsInteger="1" minValue="21412" maxValue="4629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r:id="rId1" refreshedBy="Sumit" refreshedDate="42639.819948611112" createdVersion="4" refreshedVersion="4" minRefreshableVersion="3" recordCount="20">
  <cacheSource type="worksheet">
    <worksheetSource ref="A1:B21" sheet="Grouping"/>
  </cacheSource>
  <cacheFields count="2">
    <cacheField name="Student Name" numFmtId="0">
      <sharedItems/>
    </cacheField>
    <cacheField name="Marks" numFmtId="0">
      <sharedItems containsSemiMixedTypes="0" containsString="0" containsNumber="1" containsInteger="1" minValue="25" maxValue="97" count="17">
        <n v="59"/>
        <n v="49"/>
        <n v="46"/>
        <n v="97"/>
        <n v="54"/>
        <n v="45"/>
        <n v="51"/>
        <n v="87"/>
        <n v="48"/>
        <n v="30"/>
        <n v="25"/>
        <n v="75"/>
        <n v="55"/>
        <n v="47"/>
        <n v="76"/>
        <n v="53"/>
        <n v="58"/>
      </sharedItems>
      <fieldGroup base="1">
        <rangePr autoStart="0" autoEnd="0" startNum="30" endNum="70" groupInterval="10"/>
        <groupItems count="6">
          <s v="&lt;30"/>
          <s v="30-39"/>
          <s v="40-49"/>
          <s v="50-59"/>
          <s v="60-70"/>
          <s v="&gt;7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r:id="rId1" refreshedBy="sumit" refreshedDate="43654.883734722222" createdVersion="6" refreshedVersion="6" minRefreshableVersion="3" recordCount="725">
  <cacheSource type="worksheet">
    <worksheetSource name="my_range"/>
  </cacheSource>
  <cacheFields count="4">
    <cacheField name="Agent" numFmtId="0">
      <sharedItems count="9">
        <s v="Praveen Kumar"/>
        <s v="Abhishek Kumar"/>
        <s v="Pramod Kumar"/>
        <s v="Ashok Kumar"/>
        <s v="Rahul Kumar"/>
        <s v="Varun Kumar"/>
        <s v="Arun Kumar"/>
        <s v="Sweta "/>
        <s v="Harish"/>
      </sharedItems>
    </cacheField>
    <cacheField name="AcctType" numFmtId="0">
      <sharedItems/>
    </cacheField>
    <cacheField name="Amount" numFmtId="167">
      <sharedItems containsSemiMixedTypes="0" containsString="0" containsNumber="1" containsInteger="1" minValue="100" maxValue="789005"/>
    </cacheField>
    <cacheField name="Branch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24">
  <r>
    <x v="0"/>
    <x v="0"/>
    <s v="New Accts"/>
    <x v="0"/>
    <s v="Existing"/>
    <x v="0"/>
    <n v="5000"/>
  </r>
  <r>
    <x v="1"/>
    <x v="1"/>
    <s v="Teller"/>
    <x v="0"/>
    <s v="New"/>
    <x v="1"/>
    <n v="14571"/>
  </r>
  <r>
    <x v="2"/>
    <x v="2"/>
    <s v="New Accts"/>
    <x v="0"/>
    <s v="Existing"/>
    <x v="2"/>
    <n v="500"/>
  </r>
  <r>
    <x v="3"/>
    <x v="1"/>
    <s v="New Accts"/>
    <x v="0"/>
    <s v="Existing"/>
    <x v="3"/>
    <n v="15000"/>
  </r>
  <r>
    <x v="0"/>
    <x v="3"/>
    <s v="New Accts"/>
    <x v="1"/>
    <s v="Existing"/>
    <x v="4"/>
    <n v="4623"/>
  </r>
  <r>
    <x v="3"/>
    <x v="3"/>
    <s v="New Accts"/>
    <x v="2"/>
    <s v="New"/>
    <x v="5"/>
    <n v="8721"/>
  </r>
  <r>
    <x v="4"/>
    <x v="3"/>
    <s v="New Accts"/>
    <x v="1"/>
    <s v="Existing"/>
    <x v="6"/>
    <n v="15276"/>
  </r>
  <r>
    <x v="3"/>
    <x v="3"/>
    <s v="New Accts"/>
    <x v="2"/>
    <s v="Existing"/>
    <x v="7"/>
    <n v="5000"/>
  </r>
  <r>
    <x v="1"/>
    <x v="1"/>
    <s v="Teller"/>
    <x v="2"/>
    <s v="Existing"/>
    <x v="8"/>
    <n v="15759"/>
  </r>
  <r>
    <x v="0"/>
    <x v="1"/>
    <s v="New Accts"/>
    <x v="2"/>
    <s v="Existing"/>
    <x v="9"/>
    <n v="12000"/>
  </r>
  <r>
    <x v="4"/>
    <x v="3"/>
    <s v="Teller"/>
    <x v="1"/>
    <s v="Existing"/>
    <x v="10"/>
    <n v="7177"/>
  </r>
  <r>
    <x v="2"/>
    <x v="3"/>
    <s v="New Accts"/>
    <x v="2"/>
    <s v="Existing"/>
    <x v="11"/>
    <n v="6837"/>
  </r>
  <r>
    <x v="2"/>
    <x v="2"/>
    <s v="New Accts"/>
    <x v="2"/>
    <s v="Existing"/>
    <x v="0"/>
    <n v="3171"/>
  </r>
  <r>
    <x v="1"/>
    <x v="3"/>
    <s v="New Accts"/>
    <x v="0"/>
    <s v="Existing"/>
    <x v="1"/>
    <n v="50000"/>
  </r>
  <r>
    <x v="3"/>
    <x v="2"/>
    <s v="New Accts"/>
    <x v="1"/>
    <s v="New"/>
    <x v="2"/>
    <n v="4690"/>
  </r>
  <r>
    <x v="0"/>
    <x v="2"/>
    <s v="New Accts"/>
    <x v="0"/>
    <s v="Existing"/>
    <x v="3"/>
    <n v="12438"/>
  </r>
  <r>
    <x v="1"/>
    <x v="2"/>
    <s v="New Accts"/>
    <x v="1"/>
    <s v="Existing"/>
    <x v="4"/>
    <n v="5000"/>
  </r>
  <r>
    <x v="1"/>
    <x v="3"/>
    <s v="New Accts"/>
    <x v="1"/>
    <s v="New"/>
    <x v="5"/>
    <n v="7000"/>
  </r>
  <r>
    <x v="3"/>
    <x v="2"/>
    <s v="New Accts"/>
    <x v="0"/>
    <s v="Existing"/>
    <x v="6"/>
    <n v="11957"/>
  </r>
  <r>
    <x v="3"/>
    <x v="1"/>
    <s v="New Accts"/>
    <x v="1"/>
    <s v="Existing"/>
    <x v="7"/>
    <n v="13636"/>
  </r>
  <r>
    <x v="5"/>
    <x v="1"/>
    <s v="New Accts"/>
    <x v="0"/>
    <s v="New"/>
    <x v="8"/>
    <n v="16000"/>
  </r>
  <r>
    <x v="1"/>
    <x v="2"/>
    <s v="New Accts"/>
    <x v="0"/>
    <s v="Existing"/>
    <x v="9"/>
    <n v="5879"/>
  </r>
  <r>
    <x v="3"/>
    <x v="3"/>
    <s v="New Accts"/>
    <x v="0"/>
    <s v="Existing"/>
    <x v="10"/>
    <n v="4000"/>
  </r>
  <r>
    <x v="3"/>
    <x v="1"/>
    <s v="Teller"/>
    <x v="1"/>
    <s v="Existing"/>
    <x v="11"/>
    <n v="10000"/>
  </r>
  <r>
    <x v="0"/>
    <x v="2"/>
    <s v="New Accts"/>
    <x v="1"/>
    <s v="Existing"/>
    <x v="0"/>
    <n v="7427"/>
  </r>
  <r>
    <x v="1"/>
    <x v="2"/>
    <s v="New Accts"/>
    <x v="1"/>
    <s v="New"/>
    <x v="1"/>
    <n v="4500"/>
  </r>
  <r>
    <x v="4"/>
    <x v="2"/>
    <s v="Teller"/>
    <x v="0"/>
    <s v="Existing"/>
    <x v="2"/>
    <n v="12962"/>
  </r>
  <r>
    <x v="4"/>
    <x v="2"/>
    <s v="New Accts"/>
    <x v="0"/>
    <s v="New"/>
    <x v="3"/>
    <n v="500"/>
  </r>
  <r>
    <x v="3"/>
    <x v="2"/>
    <s v="Teller"/>
    <x v="0"/>
    <s v="New"/>
    <x v="4"/>
    <n v="5364"/>
  </r>
  <r>
    <x v="5"/>
    <x v="1"/>
    <s v="Teller"/>
    <x v="1"/>
    <s v="Existing"/>
    <x v="5"/>
    <n v="45000"/>
  </r>
  <r>
    <x v="5"/>
    <x v="2"/>
    <s v="Teller"/>
    <x v="1"/>
    <s v="Existing"/>
    <x v="6"/>
    <n v="14867"/>
  </r>
  <r>
    <x v="5"/>
    <x v="2"/>
    <s v="Teller"/>
    <x v="0"/>
    <s v="New"/>
    <x v="7"/>
    <n v="13061"/>
  </r>
  <r>
    <x v="3"/>
    <x v="1"/>
    <s v="Teller"/>
    <x v="0"/>
    <s v="New"/>
    <x v="8"/>
    <n v="11779"/>
  </r>
  <r>
    <x v="4"/>
    <x v="2"/>
    <s v="New Accts"/>
    <x v="0"/>
    <s v="New"/>
    <x v="9"/>
    <n v="4995"/>
  </r>
  <r>
    <x v="4"/>
    <x v="3"/>
    <s v="New Accts"/>
    <x v="0"/>
    <s v="New"/>
    <x v="10"/>
    <n v="10096"/>
  </r>
  <r>
    <x v="3"/>
    <x v="3"/>
    <s v="New Accts"/>
    <x v="0"/>
    <s v="New"/>
    <x v="11"/>
    <n v="14861"/>
  </r>
  <r>
    <x v="3"/>
    <x v="2"/>
    <s v="Teller"/>
    <x v="0"/>
    <s v="New"/>
    <x v="0"/>
    <n v="500"/>
  </r>
  <r>
    <x v="3"/>
    <x v="2"/>
    <s v="New Accts"/>
    <x v="0"/>
    <s v="Existing"/>
    <x v="1"/>
    <n v="5524"/>
  </r>
  <r>
    <x v="1"/>
    <x v="3"/>
    <s v="Teller"/>
    <x v="1"/>
    <s v="New"/>
    <x v="2"/>
    <n v="5862"/>
  </r>
  <r>
    <x v="4"/>
    <x v="3"/>
    <s v="Teller"/>
    <x v="0"/>
    <s v="Existing"/>
    <x v="3"/>
    <n v="12592"/>
  </r>
  <r>
    <x v="4"/>
    <x v="2"/>
    <s v="Teller"/>
    <x v="2"/>
    <s v="New"/>
    <x v="4"/>
    <n v="7188"/>
  </r>
  <r>
    <x v="4"/>
    <x v="2"/>
    <s v="Teller"/>
    <x v="1"/>
    <s v="New"/>
    <x v="5"/>
    <n v="9159"/>
  </r>
  <r>
    <x v="5"/>
    <x v="2"/>
    <s v="Teller"/>
    <x v="0"/>
    <s v="Existing"/>
    <x v="6"/>
    <n v="9208"/>
  </r>
  <r>
    <x v="5"/>
    <x v="3"/>
    <s v="Teller"/>
    <x v="1"/>
    <s v="Existing"/>
    <x v="7"/>
    <n v="5756"/>
  </r>
  <r>
    <x v="5"/>
    <x v="2"/>
    <s v="Teller"/>
    <x v="0"/>
    <s v="New"/>
    <x v="8"/>
    <n v="14480"/>
  </r>
  <r>
    <x v="4"/>
    <x v="1"/>
    <s v="New Accts"/>
    <x v="1"/>
    <s v="New"/>
    <x v="9"/>
    <n v="7028"/>
  </r>
  <r>
    <x v="4"/>
    <x v="2"/>
    <s v="Teller"/>
    <x v="1"/>
    <s v="Existing"/>
    <x v="10"/>
    <n v="9397"/>
  </r>
  <r>
    <x v="3"/>
    <x v="1"/>
    <s v="New Accts"/>
    <x v="1"/>
    <s v="New"/>
    <x v="11"/>
    <n v="14067"/>
  </r>
  <r>
    <x v="3"/>
    <x v="2"/>
    <s v="Teller"/>
    <x v="2"/>
    <s v="Existing"/>
    <x v="0"/>
    <n v="500"/>
  </r>
  <r>
    <x v="3"/>
    <x v="1"/>
    <s v="New Accts"/>
    <x v="2"/>
    <s v="New"/>
    <x v="1"/>
    <n v="12429"/>
  </r>
  <r>
    <x v="3"/>
    <x v="3"/>
    <s v="New Accts"/>
    <x v="0"/>
    <s v="Existing"/>
    <x v="2"/>
    <n v="5538"/>
  </r>
  <r>
    <x v="3"/>
    <x v="3"/>
    <s v="Teller"/>
    <x v="0"/>
    <s v="Existing"/>
    <x v="3"/>
    <n v="12953"/>
  </r>
  <r>
    <x v="3"/>
    <x v="3"/>
    <s v="New Accts"/>
    <x v="1"/>
    <s v="Existing"/>
    <x v="4"/>
    <n v="8190"/>
  </r>
  <r>
    <x v="1"/>
    <x v="3"/>
    <s v="Teller"/>
    <x v="0"/>
    <s v="Existing"/>
    <x v="5"/>
    <n v="4348"/>
  </r>
  <r>
    <x v="5"/>
    <x v="3"/>
    <s v="Teller"/>
    <x v="1"/>
    <s v="Existing"/>
    <x v="6"/>
    <n v="6071"/>
  </r>
  <r>
    <x v="5"/>
    <x v="1"/>
    <s v="New Accts"/>
    <x v="1"/>
    <s v="New"/>
    <x v="7"/>
    <n v="13000"/>
  </r>
  <r>
    <x v="5"/>
    <x v="1"/>
    <s v="New Accts"/>
    <x v="2"/>
    <s v="New"/>
    <x v="8"/>
    <n v="15000"/>
  </r>
  <r>
    <x v="5"/>
    <x v="1"/>
    <s v="New Accts"/>
    <x v="2"/>
    <s v="Existing"/>
    <x v="9"/>
    <n v="12824"/>
  </r>
  <r>
    <x v="3"/>
    <x v="2"/>
    <s v="Teller"/>
    <x v="1"/>
    <s v="New"/>
    <x v="10"/>
    <n v="250"/>
  </r>
  <r>
    <x v="3"/>
    <x v="2"/>
    <s v="New Accts"/>
    <x v="0"/>
    <s v="Existing"/>
    <x v="11"/>
    <n v="3000"/>
  </r>
  <r>
    <x v="3"/>
    <x v="0"/>
    <s v="Teller"/>
    <x v="0"/>
    <s v="Existing"/>
    <x v="0"/>
    <n v="9095"/>
  </r>
  <r>
    <x v="3"/>
    <x v="2"/>
    <s v="New Accts"/>
    <x v="0"/>
    <s v="Existing"/>
    <x v="1"/>
    <n v="240"/>
  </r>
  <r>
    <x v="5"/>
    <x v="2"/>
    <s v="New Accts"/>
    <x v="2"/>
    <s v="Existing"/>
    <x v="2"/>
    <n v="3075"/>
  </r>
  <r>
    <x v="5"/>
    <x v="3"/>
    <s v="Teller"/>
    <x v="0"/>
    <s v="Existing"/>
    <x v="3"/>
    <n v="4309"/>
  </r>
  <r>
    <x v="3"/>
    <x v="1"/>
    <s v="New Accts"/>
    <x v="2"/>
    <s v="Existing"/>
    <x v="4"/>
    <n v="12000"/>
  </r>
  <r>
    <x v="1"/>
    <x v="2"/>
    <s v="New Accts"/>
    <x v="0"/>
    <s v="Existing"/>
    <x v="5"/>
    <n v="4000"/>
  </r>
  <r>
    <x v="1"/>
    <x v="2"/>
    <s v="New Accts"/>
    <x v="1"/>
    <s v="Existing"/>
    <x v="6"/>
    <n v="4000"/>
  </r>
  <r>
    <x v="3"/>
    <x v="0"/>
    <s v="New Accts"/>
    <x v="2"/>
    <s v="Existing"/>
    <x v="7"/>
    <n v="2000"/>
  </r>
  <r>
    <x v="1"/>
    <x v="1"/>
    <s v="New Accts"/>
    <x v="1"/>
    <s v="New"/>
    <x v="8"/>
    <n v="5025"/>
  </r>
  <r>
    <x v="1"/>
    <x v="3"/>
    <s v="New Accts"/>
    <x v="2"/>
    <s v="Existing"/>
    <x v="9"/>
    <n v="65000"/>
  </r>
  <r>
    <x v="3"/>
    <x v="3"/>
    <s v="Teller"/>
    <x v="1"/>
    <s v="Existing"/>
    <x v="10"/>
    <n v="6307"/>
  </r>
  <r>
    <x v="3"/>
    <x v="2"/>
    <s v="New Accts"/>
    <x v="1"/>
    <s v="Existing"/>
    <x v="11"/>
    <n v="5000"/>
  </r>
  <r>
    <x v="3"/>
    <x v="1"/>
    <s v="New Accts"/>
    <x v="1"/>
    <s v="Existing"/>
    <x v="0"/>
    <n v="12203"/>
  </r>
  <r>
    <x v="3"/>
    <x v="3"/>
    <s v="New Accts"/>
    <x v="0"/>
    <s v="Existing"/>
    <x v="1"/>
    <n v="6000"/>
  </r>
  <r>
    <x v="1"/>
    <x v="2"/>
    <s v="Teller"/>
    <x v="1"/>
    <s v="Existing"/>
    <x v="2"/>
    <n v="13215"/>
  </r>
  <r>
    <x v="1"/>
    <x v="1"/>
    <s v="New Accts"/>
    <x v="0"/>
    <s v="Existing"/>
    <x v="3"/>
    <n v="35000"/>
  </r>
  <r>
    <x v="3"/>
    <x v="1"/>
    <s v="New Accts"/>
    <x v="0"/>
    <s v="Existing"/>
    <x v="4"/>
    <n v="13000"/>
  </r>
  <r>
    <x v="4"/>
    <x v="1"/>
    <s v="New Accts"/>
    <x v="0"/>
    <s v="Existing"/>
    <x v="5"/>
    <n v="14548"/>
  </r>
  <r>
    <x v="4"/>
    <x v="2"/>
    <s v="Teller"/>
    <x v="0"/>
    <s v="Existing"/>
    <x v="6"/>
    <n v="500"/>
  </r>
  <r>
    <x v="1"/>
    <x v="1"/>
    <s v="New Accts"/>
    <x v="0"/>
    <s v="New"/>
    <x v="7"/>
    <n v="11000"/>
  </r>
  <r>
    <x v="1"/>
    <x v="3"/>
    <s v="New Accts"/>
    <x v="1"/>
    <s v="Existing"/>
    <x v="8"/>
    <n v="2878"/>
  </r>
  <r>
    <x v="3"/>
    <x v="1"/>
    <s v="Teller"/>
    <x v="0"/>
    <s v="Existing"/>
    <x v="9"/>
    <n v="9000"/>
  </r>
  <r>
    <x v="5"/>
    <x v="2"/>
    <s v="New Accts"/>
    <x v="0"/>
    <s v="Existing"/>
    <x v="10"/>
    <n v="240"/>
  </r>
  <r>
    <x v="4"/>
    <x v="1"/>
    <s v="New Accts"/>
    <x v="1"/>
    <s v="New"/>
    <x v="11"/>
    <n v="50000"/>
  </r>
  <r>
    <x v="0"/>
    <x v="1"/>
    <s v="New Accts"/>
    <x v="0"/>
    <s v="New"/>
    <x v="0"/>
    <n v="13519"/>
  </r>
  <r>
    <x v="3"/>
    <x v="1"/>
    <s v="Teller"/>
    <x v="1"/>
    <s v="New"/>
    <x v="1"/>
    <n v="14702"/>
  </r>
  <r>
    <x v="5"/>
    <x v="1"/>
    <s v="New Accts"/>
    <x v="2"/>
    <s v="New"/>
    <x v="2"/>
    <n v="9705"/>
  </r>
  <r>
    <x v="2"/>
    <x v="1"/>
    <s v="New Accts"/>
    <x v="0"/>
    <s v="Existing"/>
    <x v="3"/>
    <n v="11135"/>
  </r>
  <r>
    <x v="4"/>
    <x v="1"/>
    <s v="Teller"/>
    <x v="0"/>
    <s v="Existing"/>
    <x v="4"/>
    <n v="12000"/>
  </r>
  <r>
    <x v="0"/>
    <x v="2"/>
    <s v="New Accts"/>
    <x v="0"/>
    <s v="Existing"/>
    <x v="5"/>
    <n v="1000"/>
  </r>
  <r>
    <x v="0"/>
    <x v="2"/>
    <s v="Teller"/>
    <x v="0"/>
    <s v="Existing"/>
    <x v="6"/>
    <n v="7434"/>
  </r>
  <r>
    <x v="0"/>
    <x v="2"/>
    <s v="New Accts"/>
    <x v="0"/>
    <s v="New"/>
    <x v="7"/>
    <n v="3000"/>
  </r>
  <r>
    <x v="3"/>
    <x v="1"/>
    <s v="New Accts"/>
    <x v="1"/>
    <s v="Existing"/>
    <x v="8"/>
    <n v="13500"/>
  </r>
  <r>
    <x v="3"/>
    <x v="1"/>
    <s v="Teller"/>
    <x v="0"/>
    <s v="Existing"/>
    <x v="9"/>
    <n v="8456"/>
  </r>
  <r>
    <x v="4"/>
    <x v="1"/>
    <s v="New Accts"/>
    <x v="0"/>
    <s v="Existing"/>
    <x v="10"/>
    <n v="7770"/>
  </r>
  <r>
    <x v="4"/>
    <x v="2"/>
    <s v="Teller"/>
    <x v="1"/>
    <s v="Existing"/>
    <x v="11"/>
    <n v="4000"/>
  </r>
  <r>
    <x v="4"/>
    <x v="1"/>
    <s v="Teller"/>
    <x v="2"/>
    <s v="Existing"/>
    <x v="0"/>
    <n v="13000"/>
  </r>
  <r>
    <x v="0"/>
    <x v="2"/>
    <s v="New Accts"/>
    <x v="1"/>
    <s v="Existing"/>
    <x v="1"/>
    <n v="100"/>
  </r>
  <r>
    <x v="1"/>
    <x v="3"/>
    <s v="New Accts"/>
    <x v="2"/>
    <s v="New"/>
    <x v="2"/>
    <n v="12310"/>
  </r>
  <r>
    <x v="5"/>
    <x v="2"/>
    <s v="New Accts"/>
    <x v="0"/>
    <s v="Existing"/>
    <x v="3"/>
    <n v="3715"/>
  </r>
  <r>
    <x v="0"/>
    <x v="2"/>
    <s v="Teller"/>
    <x v="0"/>
    <s v="New"/>
    <x v="4"/>
    <n v="4231"/>
  </r>
  <r>
    <x v="1"/>
    <x v="2"/>
    <s v="New Accts"/>
    <x v="0"/>
    <s v="Existing"/>
    <x v="5"/>
    <n v="100"/>
  </r>
  <r>
    <x v="2"/>
    <x v="2"/>
    <s v="New Accts"/>
    <x v="0"/>
    <s v="Existing"/>
    <x v="6"/>
    <n v="3644"/>
  </r>
  <r>
    <x v="3"/>
    <x v="3"/>
    <s v="Teller"/>
    <x v="0"/>
    <s v="New"/>
    <x v="7"/>
    <n v="5701"/>
  </r>
  <r>
    <x v="0"/>
    <x v="3"/>
    <s v="Teller"/>
    <x v="0"/>
    <s v="Existing"/>
    <x v="8"/>
    <n v="3559"/>
  </r>
  <r>
    <x v="0"/>
    <x v="2"/>
    <s v="New Accts"/>
    <x v="1"/>
    <s v="Existing"/>
    <x v="9"/>
    <n v="5000"/>
  </r>
  <r>
    <x v="3"/>
    <x v="2"/>
    <s v="Teller"/>
    <x v="1"/>
    <s v="Existing"/>
    <x v="10"/>
    <n v="275"/>
  </r>
  <r>
    <x v="3"/>
    <x v="1"/>
    <s v="New Accts"/>
    <x v="0"/>
    <s v="New"/>
    <x v="11"/>
    <n v="11761"/>
  </r>
  <r>
    <x v="5"/>
    <x v="1"/>
    <s v="New Accts"/>
    <x v="2"/>
    <s v="Existing"/>
    <x v="0"/>
    <n v="45000"/>
  </r>
  <r>
    <x v="3"/>
    <x v="3"/>
    <s v="Teller"/>
    <x v="1"/>
    <s v="Existing"/>
    <x v="1"/>
    <n v="1000"/>
  </r>
  <r>
    <x v="4"/>
    <x v="2"/>
    <s v="New Accts"/>
    <x v="2"/>
    <s v="Existing"/>
    <x v="2"/>
    <n v="200"/>
  </r>
  <r>
    <x v="0"/>
    <x v="2"/>
    <s v="New Accts"/>
    <x v="1"/>
    <s v="New"/>
    <x v="3"/>
    <n v="3000"/>
  </r>
  <r>
    <x v="3"/>
    <x v="3"/>
    <s v="Teller"/>
    <x v="0"/>
    <s v="New"/>
    <x v="4"/>
    <n v="10135"/>
  </r>
  <r>
    <x v="5"/>
    <x v="0"/>
    <s v="New Accts"/>
    <x v="1"/>
    <s v="Existing"/>
    <x v="5"/>
    <n v="7000"/>
  </r>
  <r>
    <x v="3"/>
    <x v="1"/>
    <s v="New Accts"/>
    <x v="1"/>
    <s v="New"/>
    <x v="6"/>
    <n v="5807"/>
  </r>
  <r>
    <x v="5"/>
    <x v="1"/>
    <s v="New Accts"/>
    <x v="2"/>
    <s v="Existing"/>
    <x v="7"/>
    <n v="17000"/>
  </r>
  <r>
    <x v="4"/>
    <x v="1"/>
    <s v="Teller"/>
    <x v="0"/>
    <s v="Existing"/>
    <x v="8"/>
    <n v="7839"/>
  </r>
  <r>
    <x v="4"/>
    <x v="3"/>
    <s v="New Accts"/>
    <x v="1"/>
    <s v="Existing"/>
    <x v="9"/>
    <n v="10612"/>
  </r>
  <r>
    <x v="1"/>
    <x v="2"/>
    <s v="Teller"/>
    <x v="2"/>
    <s v="Existing"/>
    <x v="10"/>
    <n v="200"/>
  </r>
  <r>
    <x v="1"/>
    <x v="2"/>
    <s v="Teller"/>
    <x v="0"/>
    <s v="Existing"/>
    <x v="11"/>
    <n v="400"/>
  </r>
  <r>
    <x v="3"/>
    <x v="2"/>
    <s v="New Accts"/>
    <x v="2"/>
    <s v="New"/>
    <x v="0"/>
    <n v="14158"/>
  </r>
  <r>
    <x v="4"/>
    <x v="3"/>
    <s v="New Accts"/>
    <x v="0"/>
    <s v="Existing"/>
    <x v="1"/>
    <n v="6762"/>
  </r>
  <r>
    <x v="0"/>
    <x v="2"/>
    <s v="New Accts"/>
    <x v="2"/>
    <s v="Existing"/>
    <x v="2"/>
    <n v="11719"/>
  </r>
  <r>
    <x v="2"/>
    <x v="3"/>
    <s v="New Accts"/>
    <x v="2"/>
    <s v="Existing"/>
    <x v="3"/>
    <n v="500"/>
  </r>
  <r>
    <x v="5"/>
    <x v="1"/>
    <s v="New Accts"/>
    <x v="1"/>
    <s v="Existing"/>
    <x v="4"/>
    <n v="5000"/>
  </r>
  <r>
    <x v="2"/>
    <x v="1"/>
    <s v="New Accts"/>
    <x v="1"/>
    <s v="New"/>
    <x v="5"/>
    <n v="11552"/>
  </r>
  <r>
    <x v="1"/>
    <x v="2"/>
    <s v="New Accts"/>
    <x v="0"/>
    <s v="Existing"/>
    <x v="6"/>
    <n v="7342"/>
  </r>
  <r>
    <x v="4"/>
    <x v="1"/>
    <s v="New Accts"/>
    <x v="0"/>
    <s v="Existing"/>
    <x v="7"/>
    <n v="90000"/>
  </r>
  <r>
    <x v="0"/>
    <x v="1"/>
    <s v="New Accts"/>
    <x v="0"/>
    <s v="New"/>
    <x v="8"/>
    <n v="11828"/>
  </r>
  <r>
    <x v="2"/>
    <x v="1"/>
    <s v="New Accts"/>
    <x v="2"/>
    <s v="New"/>
    <x v="9"/>
    <n v="14644"/>
  </r>
  <r>
    <x v="4"/>
    <x v="2"/>
    <s v="New Accts"/>
    <x v="1"/>
    <s v="Existing"/>
    <x v="10"/>
    <n v="3820"/>
  </r>
  <r>
    <x v="3"/>
    <x v="2"/>
    <s v="New Accts"/>
    <x v="0"/>
    <s v="Existing"/>
    <x v="11"/>
    <n v="100"/>
  </r>
  <r>
    <x v="5"/>
    <x v="0"/>
    <s v="Teller"/>
    <x v="1"/>
    <s v="Existing"/>
    <x v="0"/>
    <n v="10000"/>
  </r>
  <r>
    <x v="1"/>
    <x v="1"/>
    <s v="New Accts"/>
    <x v="0"/>
    <s v="Existing"/>
    <x v="1"/>
    <n v="15208"/>
  </r>
  <r>
    <x v="0"/>
    <x v="2"/>
    <s v="Teller"/>
    <x v="2"/>
    <s v="Existing"/>
    <x v="2"/>
    <n v="7777"/>
  </r>
  <r>
    <x v="1"/>
    <x v="3"/>
    <s v="New Accts"/>
    <x v="0"/>
    <s v="New"/>
    <x v="3"/>
    <n v="13574"/>
  </r>
  <r>
    <x v="3"/>
    <x v="3"/>
    <s v="New Accts"/>
    <x v="1"/>
    <s v="New"/>
    <x v="4"/>
    <n v="7000"/>
  </r>
  <r>
    <x v="3"/>
    <x v="3"/>
    <s v="Teller"/>
    <x v="0"/>
    <s v="New"/>
    <x v="5"/>
    <n v="8371"/>
  </r>
  <r>
    <x v="5"/>
    <x v="0"/>
    <s v="Teller"/>
    <x v="1"/>
    <s v="Existing"/>
    <x v="6"/>
    <n v="12455"/>
  </r>
  <r>
    <x v="4"/>
    <x v="1"/>
    <s v="Teller"/>
    <x v="0"/>
    <s v="New"/>
    <x v="7"/>
    <n v="13669"/>
  </r>
  <r>
    <x v="2"/>
    <x v="3"/>
    <s v="Teller"/>
    <x v="0"/>
    <s v="Existing"/>
    <x v="8"/>
    <n v="200"/>
  </r>
  <r>
    <x v="3"/>
    <x v="2"/>
    <s v="Teller"/>
    <x v="0"/>
    <s v="New"/>
    <x v="9"/>
    <n v="5221"/>
  </r>
  <r>
    <x v="4"/>
    <x v="1"/>
    <s v="New Accts"/>
    <x v="1"/>
    <s v="Existing"/>
    <x v="10"/>
    <n v="12000"/>
  </r>
  <r>
    <x v="3"/>
    <x v="2"/>
    <s v="New Accts"/>
    <x v="2"/>
    <s v="Existing"/>
    <x v="11"/>
    <n v="3807"/>
  </r>
  <r>
    <x v="3"/>
    <x v="1"/>
    <s v="Teller"/>
    <x v="1"/>
    <s v="Existing"/>
    <x v="0"/>
    <n v="14841"/>
  </r>
  <r>
    <x v="3"/>
    <x v="2"/>
    <s v="Teller"/>
    <x v="1"/>
    <s v="New"/>
    <x v="1"/>
    <n v="10056"/>
  </r>
  <r>
    <x v="3"/>
    <x v="2"/>
    <s v="New Accts"/>
    <x v="0"/>
    <s v="Existing"/>
    <x v="2"/>
    <n v="10219"/>
  </r>
  <r>
    <x v="6"/>
    <x v="2"/>
    <s v="New Accts"/>
    <x v="2"/>
    <s v="Existing"/>
    <x v="3"/>
    <n v="133"/>
  </r>
  <r>
    <x v="6"/>
    <x v="3"/>
    <s v="New Accts"/>
    <x v="1"/>
    <s v="Existing"/>
    <x v="4"/>
    <n v="5000"/>
  </r>
  <r>
    <x v="3"/>
    <x v="2"/>
    <s v="Teller"/>
    <x v="0"/>
    <s v="Existing"/>
    <x v="5"/>
    <n v="124"/>
  </r>
  <r>
    <x v="0"/>
    <x v="1"/>
    <s v="New Accts"/>
    <x v="0"/>
    <s v="New"/>
    <x v="6"/>
    <n v="5000"/>
  </r>
  <r>
    <x v="4"/>
    <x v="1"/>
    <s v="Teller"/>
    <x v="2"/>
    <s v="Existing"/>
    <x v="7"/>
    <n v="4005"/>
  </r>
  <r>
    <x v="4"/>
    <x v="1"/>
    <s v="New Accts"/>
    <x v="0"/>
    <s v="Existing"/>
    <x v="8"/>
    <n v="13519"/>
  </r>
  <r>
    <x v="4"/>
    <x v="3"/>
    <s v="New Accts"/>
    <x v="2"/>
    <s v="Existing"/>
    <x v="9"/>
    <n v="4405"/>
  </r>
  <r>
    <x v="5"/>
    <x v="1"/>
    <s v="New Accts"/>
    <x v="2"/>
    <s v="Existing"/>
    <x v="10"/>
    <n v="10373"/>
  </r>
  <r>
    <x v="5"/>
    <x v="1"/>
    <s v="New Accts"/>
    <x v="2"/>
    <s v="Existing"/>
    <x v="11"/>
    <n v="12164"/>
  </r>
  <r>
    <x v="4"/>
    <x v="3"/>
    <s v="New Accts"/>
    <x v="1"/>
    <s v="Existing"/>
    <x v="11"/>
    <n v="250"/>
  </r>
  <r>
    <x v="5"/>
    <x v="3"/>
    <s v="New Accts"/>
    <x v="1"/>
    <s v="Existing"/>
    <x v="0"/>
    <n v="2878"/>
  </r>
  <r>
    <x v="6"/>
    <x v="2"/>
    <s v="New Accts"/>
    <x v="2"/>
    <s v="Existing"/>
    <x v="1"/>
    <n v="344"/>
  </r>
  <r>
    <x v="3"/>
    <x v="2"/>
    <s v="Teller"/>
    <x v="1"/>
    <s v="Existing"/>
    <x v="2"/>
    <n v="4000"/>
  </r>
  <r>
    <x v="4"/>
    <x v="1"/>
    <s v="New Accts"/>
    <x v="1"/>
    <s v="Existing"/>
    <x v="3"/>
    <n v="12000"/>
  </r>
  <r>
    <x v="0"/>
    <x v="0"/>
    <s v="New Accts"/>
    <x v="1"/>
    <s v="Existing"/>
    <x v="4"/>
    <n v="7277"/>
  </r>
  <r>
    <x v="0"/>
    <x v="1"/>
    <s v="New Accts"/>
    <x v="0"/>
    <s v="New"/>
    <x v="5"/>
    <n v="11000"/>
  </r>
  <r>
    <x v="0"/>
    <x v="2"/>
    <s v="New Accts"/>
    <x v="0"/>
    <s v="New"/>
    <x v="6"/>
    <n v="4000"/>
  </r>
  <r>
    <x v="0"/>
    <x v="2"/>
    <s v="Teller"/>
    <x v="0"/>
    <s v="Existing"/>
    <x v="7"/>
    <n v="5282"/>
  </r>
  <r>
    <x v="7"/>
    <x v="2"/>
    <s v="Teller"/>
    <x v="0"/>
    <s v="Existing"/>
    <x v="8"/>
    <n v="14974"/>
  </r>
  <r>
    <x v="7"/>
    <x v="2"/>
    <s v="New Accts"/>
    <x v="1"/>
    <s v="Existing"/>
    <x v="9"/>
    <n v="500"/>
  </r>
  <r>
    <x v="7"/>
    <x v="3"/>
    <s v="New Accts"/>
    <x v="0"/>
    <s v="New"/>
    <x v="10"/>
    <n v="13390"/>
  </r>
  <r>
    <x v="7"/>
    <x v="3"/>
    <s v="New Accts"/>
    <x v="2"/>
    <s v="New"/>
    <x v="11"/>
    <n v="12063"/>
  </r>
  <r>
    <x v="7"/>
    <x v="2"/>
    <s v="New Accts"/>
    <x v="2"/>
    <s v="Existing"/>
    <x v="0"/>
    <n v="500"/>
  </r>
  <r>
    <x v="7"/>
    <x v="3"/>
    <s v="New Accts"/>
    <x v="0"/>
    <s v="Existing"/>
    <x v="1"/>
    <n v="600"/>
  </r>
  <r>
    <x v="3"/>
    <x v="1"/>
    <s v="New Accts"/>
    <x v="0"/>
    <s v="Existing"/>
    <x v="2"/>
    <n v="15703"/>
  </r>
  <r>
    <x v="6"/>
    <x v="3"/>
    <s v="Teller"/>
    <x v="0"/>
    <s v="Existing"/>
    <x v="3"/>
    <n v="8000"/>
  </r>
  <r>
    <x v="3"/>
    <x v="1"/>
    <s v="New Accts"/>
    <x v="0"/>
    <s v="Existing"/>
    <x v="4"/>
    <n v="14548"/>
  </r>
  <r>
    <x v="4"/>
    <x v="1"/>
    <s v="New Accts"/>
    <x v="0"/>
    <s v="Existing"/>
    <x v="5"/>
    <n v="13903"/>
  </r>
  <r>
    <x v="4"/>
    <x v="3"/>
    <s v="Teller"/>
    <x v="1"/>
    <s v="Existing"/>
    <x v="6"/>
    <n v="6307"/>
  </r>
  <r>
    <x v="0"/>
    <x v="2"/>
    <s v="New Accts"/>
    <x v="2"/>
    <s v="Existing"/>
    <x v="7"/>
    <n v="3171"/>
  </r>
  <r>
    <x v="6"/>
    <x v="3"/>
    <s v="Teller"/>
    <x v="0"/>
    <s v="Existing"/>
    <x v="8"/>
    <n v="6202"/>
  </r>
  <r>
    <x v="6"/>
    <x v="2"/>
    <s v="Teller"/>
    <x v="0"/>
    <s v="New"/>
    <x v="9"/>
    <n v="9009"/>
  </r>
  <r>
    <x v="6"/>
    <x v="2"/>
    <s v="New Accts"/>
    <x v="1"/>
    <s v="Existing"/>
    <x v="10"/>
    <n v="245"/>
  </r>
  <r>
    <x v="6"/>
    <x v="2"/>
    <s v="New Accts"/>
    <x v="0"/>
    <s v="Existing"/>
    <x v="11"/>
    <n v="400"/>
  </r>
  <r>
    <x v="6"/>
    <x v="1"/>
    <s v="Teller"/>
    <x v="0"/>
    <s v="New"/>
    <x v="0"/>
    <n v="11594"/>
  </r>
  <r>
    <x v="6"/>
    <x v="1"/>
    <s v="New Accts"/>
    <x v="0"/>
    <s v="Existing"/>
    <x v="1"/>
    <n v="35000"/>
  </r>
  <r>
    <x v="0"/>
    <x v="3"/>
    <s v="New Accts"/>
    <x v="0"/>
    <s v="New"/>
    <x v="2"/>
    <n v="5000"/>
  </r>
  <r>
    <x v="0"/>
    <x v="2"/>
    <s v="New Accts"/>
    <x v="2"/>
    <s v="Existing"/>
    <x v="3"/>
    <n v="500"/>
  </r>
  <r>
    <x v="4"/>
    <x v="2"/>
    <s v="Teller"/>
    <x v="0"/>
    <s v="New"/>
    <x v="4"/>
    <n v="7865"/>
  </r>
  <r>
    <x v="2"/>
    <x v="1"/>
    <s v="New Accts"/>
    <x v="1"/>
    <s v="Existing"/>
    <x v="5"/>
    <n v="4198"/>
  </r>
  <r>
    <x v="3"/>
    <x v="2"/>
    <s v="New Accts"/>
    <x v="1"/>
    <s v="Existing"/>
    <x v="6"/>
    <n v="500"/>
  </r>
  <r>
    <x v="4"/>
    <x v="2"/>
    <s v="New Accts"/>
    <x v="1"/>
    <s v="New"/>
    <x v="7"/>
    <n v="4535"/>
  </r>
  <r>
    <x v="5"/>
    <x v="2"/>
    <s v="New Accts"/>
    <x v="0"/>
    <s v="Existing"/>
    <x v="8"/>
    <n v="240"/>
  </r>
  <r>
    <x v="5"/>
    <x v="2"/>
    <s v="New Accts"/>
    <x v="0"/>
    <s v="Existing"/>
    <x v="9"/>
    <n v="100"/>
  </r>
  <r>
    <x v="4"/>
    <x v="1"/>
    <s v="New Accts"/>
    <x v="0"/>
    <s v="Existing"/>
    <x v="10"/>
    <n v="13000"/>
  </r>
  <r>
    <x v="5"/>
    <x v="3"/>
    <s v="New Accts"/>
    <x v="0"/>
    <s v="Existing"/>
    <x v="11"/>
    <n v="4000"/>
  </r>
  <r>
    <x v="6"/>
    <x v="1"/>
    <s v="Teller"/>
    <x v="0"/>
    <s v="Existing"/>
    <x v="0"/>
    <n v="17000"/>
  </r>
  <r>
    <x v="3"/>
    <x v="1"/>
    <s v="New Accts"/>
    <x v="1"/>
    <s v="New"/>
    <x v="1"/>
    <n v="75000"/>
  </r>
  <r>
    <x v="4"/>
    <x v="1"/>
    <s v="New Accts"/>
    <x v="0"/>
    <s v="Existing"/>
    <x v="2"/>
    <n v="13428"/>
  </r>
  <r>
    <x v="0"/>
    <x v="0"/>
    <s v="New Accts"/>
    <x v="2"/>
    <s v="Existing"/>
    <x v="3"/>
    <n v="2000"/>
  </r>
  <r>
    <x v="0"/>
    <x v="2"/>
    <s v="New Accts"/>
    <x v="0"/>
    <s v="New"/>
    <x v="4"/>
    <n v="2749"/>
  </r>
  <r>
    <x v="0"/>
    <x v="2"/>
    <s v="New Accts"/>
    <x v="0"/>
    <s v="Existing"/>
    <x v="5"/>
    <n v="3000"/>
  </r>
  <r>
    <x v="0"/>
    <x v="3"/>
    <s v="New Accts"/>
    <x v="0"/>
    <s v="New"/>
    <x v="6"/>
    <n v="11721"/>
  </r>
  <r>
    <x v="3"/>
    <x v="3"/>
    <s v="New Accts"/>
    <x v="1"/>
    <s v="New"/>
    <x v="7"/>
    <n v="4006"/>
  </r>
  <r>
    <x v="4"/>
    <x v="1"/>
    <s v="New Accts"/>
    <x v="1"/>
    <s v="Existing"/>
    <x v="8"/>
    <n v="50000"/>
  </r>
  <r>
    <x v="4"/>
    <x v="2"/>
    <s v="New Accts"/>
    <x v="1"/>
    <s v="Existing"/>
    <x v="9"/>
    <n v="10492"/>
  </r>
  <r>
    <x v="0"/>
    <x v="1"/>
    <s v="Teller"/>
    <x v="1"/>
    <s v="Existing"/>
    <x v="10"/>
    <n v="14000"/>
  </r>
  <r>
    <x v="6"/>
    <x v="1"/>
    <s v="New Accts"/>
    <x v="0"/>
    <s v="New"/>
    <x v="11"/>
    <n v="16000"/>
  </r>
  <r>
    <x v="6"/>
    <x v="2"/>
    <s v="New Accts"/>
    <x v="2"/>
    <s v="New"/>
    <x v="0"/>
    <n v="4000"/>
  </r>
  <r>
    <x v="6"/>
    <x v="0"/>
    <s v="New Accts"/>
    <x v="0"/>
    <s v="Existing"/>
    <x v="1"/>
    <n v="9000"/>
  </r>
  <r>
    <x v="6"/>
    <x v="2"/>
    <s v="New Accts"/>
    <x v="1"/>
    <s v="Existing"/>
    <x v="2"/>
    <n v="4000"/>
  </r>
  <r>
    <x v="6"/>
    <x v="1"/>
    <s v="Teller"/>
    <x v="2"/>
    <s v="New"/>
    <x v="3"/>
    <n v="14969"/>
  </r>
  <r>
    <x v="1"/>
    <x v="3"/>
    <s v="New Accts"/>
    <x v="0"/>
    <s v="New"/>
    <x v="4"/>
    <n v="8915"/>
  </r>
  <r>
    <x v="5"/>
    <x v="2"/>
    <s v="Teller"/>
    <x v="2"/>
    <s v="Existing"/>
    <x v="5"/>
    <n v="6000"/>
  </r>
  <r>
    <x v="0"/>
    <x v="3"/>
    <s v="New Accts"/>
    <x v="0"/>
    <s v="Existing"/>
    <x v="6"/>
    <n v="4853"/>
  </r>
  <r>
    <x v="1"/>
    <x v="2"/>
    <s v="New Accts"/>
    <x v="0"/>
    <s v="Existing"/>
    <x v="7"/>
    <n v="3434"/>
  </r>
  <r>
    <x v="2"/>
    <x v="2"/>
    <s v="New Accts"/>
    <x v="0"/>
    <s v="Existing"/>
    <x v="8"/>
    <n v="4000"/>
  </r>
  <r>
    <x v="3"/>
    <x v="3"/>
    <s v="New Accts"/>
    <x v="2"/>
    <s v="Existing"/>
    <x v="9"/>
    <n v="500"/>
  </r>
  <r>
    <x v="0"/>
    <x v="2"/>
    <s v="New Accts"/>
    <x v="1"/>
    <s v="New"/>
    <x v="10"/>
    <n v="5570"/>
  </r>
  <r>
    <x v="0"/>
    <x v="3"/>
    <s v="Teller"/>
    <x v="2"/>
    <s v="Existing"/>
    <x v="11"/>
    <n v="3845"/>
  </r>
  <r>
    <x v="3"/>
    <x v="3"/>
    <s v="Teller"/>
    <x v="0"/>
    <s v="Existing"/>
    <x v="0"/>
    <n v="8815"/>
  </r>
  <r>
    <x v="3"/>
    <x v="1"/>
    <s v="New Accts"/>
    <x v="2"/>
    <s v="New"/>
    <x v="1"/>
    <n v="4329"/>
  </r>
  <r>
    <x v="5"/>
    <x v="2"/>
    <s v="New Accts"/>
    <x v="0"/>
    <s v="New"/>
    <x v="2"/>
    <n v="1000"/>
  </r>
  <r>
    <x v="3"/>
    <x v="2"/>
    <s v="New Accts"/>
    <x v="1"/>
    <s v="New"/>
    <x v="3"/>
    <n v="10553"/>
  </r>
  <r>
    <x v="4"/>
    <x v="2"/>
    <s v="Teller"/>
    <x v="2"/>
    <s v="New"/>
    <x v="4"/>
    <n v="500"/>
  </r>
  <r>
    <x v="0"/>
    <x v="3"/>
    <s v="New Accts"/>
    <x v="0"/>
    <s v="New"/>
    <x v="5"/>
    <n v="6000"/>
  </r>
  <r>
    <x v="3"/>
    <x v="1"/>
    <s v="New Accts"/>
    <x v="2"/>
    <s v="New"/>
    <x v="6"/>
    <n v="12505"/>
  </r>
  <r>
    <x v="5"/>
    <x v="1"/>
    <s v="Teller"/>
    <x v="2"/>
    <s v="New"/>
    <x v="7"/>
    <n v="4681"/>
  </r>
  <r>
    <x v="3"/>
    <x v="2"/>
    <s v="New Accts"/>
    <x v="0"/>
    <s v="Existing"/>
    <x v="8"/>
    <n v="4635"/>
  </r>
  <r>
    <x v="5"/>
    <x v="2"/>
    <s v="Teller"/>
    <x v="0"/>
    <s v="New"/>
    <x v="9"/>
    <n v="8093"/>
  </r>
  <r>
    <x v="4"/>
    <x v="3"/>
    <s v="New Accts"/>
    <x v="1"/>
    <s v="Existing"/>
    <x v="10"/>
    <n v="4000"/>
  </r>
  <r>
    <x v="4"/>
    <x v="2"/>
    <s v="New Accts"/>
    <x v="0"/>
    <s v="Existing"/>
    <x v="11"/>
    <n v="100"/>
  </r>
  <r>
    <x v="1"/>
    <x v="1"/>
    <s v="New Accts"/>
    <x v="0"/>
    <s v="Existing"/>
    <x v="0"/>
    <n v="9154"/>
  </r>
  <r>
    <x v="1"/>
    <x v="3"/>
    <s v="Teller"/>
    <x v="0"/>
    <s v="Existing"/>
    <x v="1"/>
    <n v="14475"/>
  </r>
  <r>
    <x v="3"/>
    <x v="2"/>
    <s v="New Accts"/>
    <x v="1"/>
    <s v="Existing"/>
    <x v="2"/>
    <n v="12794"/>
  </r>
  <r>
    <x v="4"/>
    <x v="3"/>
    <s v="Teller"/>
    <x v="1"/>
    <s v="New"/>
    <x v="3"/>
    <n v="6674"/>
  </r>
  <r>
    <x v="0"/>
    <x v="2"/>
    <s v="New Accts"/>
    <x v="1"/>
    <s v="New"/>
    <x v="4"/>
    <n v="4805"/>
  </r>
  <r>
    <x v="1"/>
    <x v="1"/>
    <s v="Teller"/>
    <x v="1"/>
    <s v="New"/>
    <x v="5"/>
    <n v="8801"/>
  </r>
  <r>
    <x v="5"/>
    <x v="1"/>
    <s v="New Accts"/>
    <x v="2"/>
    <s v="Existing"/>
    <x v="6"/>
    <n v="6794"/>
  </r>
  <r>
    <x v="0"/>
    <x v="1"/>
    <s v="Teller"/>
    <x v="2"/>
    <s v="Existing"/>
    <x v="7"/>
    <n v="13524"/>
  </r>
  <r>
    <x v="1"/>
    <x v="1"/>
    <s v="New Accts"/>
    <x v="1"/>
    <s v="Existing"/>
    <x v="8"/>
    <n v="8174"/>
  </r>
  <r>
    <x v="2"/>
    <x v="1"/>
    <s v="Teller"/>
    <x v="2"/>
    <s v="New"/>
    <x v="9"/>
    <n v="6586"/>
  </r>
  <r>
    <x v="3"/>
    <x v="1"/>
    <s v="Teller"/>
    <x v="2"/>
    <s v="New"/>
    <x v="10"/>
    <n v="9268"/>
  </r>
  <r>
    <x v="0"/>
    <x v="1"/>
    <s v="New Accts"/>
    <x v="1"/>
    <s v="Existing"/>
    <x v="11"/>
    <n v="12303"/>
  </r>
  <r>
    <x v="0"/>
    <x v="1"/>
    <s v="New Accts"/>
    <x v="2"/>
    <s v="New"/>
    <x v="0"/>
    <n v="8512"/>
  </r>
  <r>
    <x v="3"/>
    <x v="2"/>
    <s v="New Accts"/>
    <x v="0"/>
    <s v="Existing"/>
    <x v="1"/>
    <n v="12516"/>
  </r>
  <r>
    <x v="3"/>
    <x v="1"/>
    <s v="Teller"/>
    <x v="0"/>
    <s v="Existing"/>
    <x v="2"/>
    <n v="10097"/>
  </r>
  <r>
    <x v="5"/>
    <x v="2"/>
    <s v="Teller"/>
    <x v="0"/>
    <s v="Existing"/>
    <x v="3"/>
    <n v="500"/>
  </r>
  <r>
    <x v="3"/>
    <x v="3"/>
    <s v="New Accts"/>
    <x v="0"/>
    <s v="Existing"/>
    <x v="4"/>
    <n v="9877"/>
  </r>
  <r>
    <x v="4"/>
    <x v="2"/>
    <s v="Teller"/>
    <x v="0"/>
    <s v="New"/>
    <x v="5"/>
    <n v="4915"/>
  </r>
  <r>
    <x v="0"/>
    <x v="3"/>
    <s v="Teller"/>
    <x v="0"/>
    <s v="New"/>
    <x v="6"/>
    <n v="7316"/>
  </r>
  <r>
    <x v="3"/>
    <x v="2"/>
    <s v="Teller"/>
    <x v="0"/>
    <s v="New"/>
    <x v="7"/>
    <n v="4295"/>
  </r>
  <r>
    <x v="5"/>
    <x v="1"/>
    <s v="Teller"/>
    <x v="1"/>
    <s v="New"/>
    <x v="8"/>
    <n v="11935"/>
  </r>
  <r>
    <x v="3"/>
    <x v="2"/>
    <s v="Teller"/>
    <x v="0"/>
    <s v="Existing"/>
    <x v="9"/>
    <n v="9624"/>
  </r>
  <r>
    <x v="5"/>
    <x v="1"/>
    <s v="Teller"/>
    <x v="0"/>
    <s v="New"/>
    <x v="10"/>
    <n v="10181"/>
  </r>
  <r>
    <x v="4"/>
    <x v="3"/>
    <s v="Teller"/>
    <x v="0"/>
    <s v="New"/>
    <x v="11"/>
    <n v="8552"/>
  </r>
  <r>
    <x v="4"/>
    <x v="3"/>
    <s v="New Accts"/>
    <x v="0"/>
    <s v="New"/>
    <x v="12"/>
    <n v="13494"/>
  </r>
  <r>
    <x v="1"/>
    <x v="3"/>
    <s v="Teller"/>
    <x v="0"/>
    <s v="Existing"/>
    <x v="0"/>
    <n v="12932"/>
  </r>
  <r>
    <x v="1"/>
    <x v="2"/>
    <s v="New Accts"/>
    <x v="0"/>
    <s v="Existing"/>
    <x v="1"/>
    <n v="3000"/>
  </r>
  <r>
    <x v="3"/>
    <x v="2"/>
    <s v="Teller"/>
    <x v="1"/>
    <s v="New"/>
    <x v="2"/>
    <n v="12722"/>
  </r>
  <r>
    <x v="4"/>
    <x v="2"/>
    <s v="New Accts"/>
    <x v="0"/>
    <s v="Existing"/>
    <x v="3"/>
    <n v="500"/>
  </r>
  <r>
    <x v="0"/>
    <x v="2"/>
    <s v="New Accts"/>
    <x v="0"/>
    <s v="Existing"/>
    <x v="4"/>
    <n v="4000"/>
  </r>
  <r>
    <x v="3"/>
    <x v="3"/>
    <s v="Teller"/>
    <x v="2"/>
    <s v="Existing"/>
    <x v="5"/>
    <n v="12334"/>
  </r>
  <r>
    <x v="4"/>
    <x v="1"/>
    <s v="Teller"/>
    <x v="0"/>
    <s v="Existing"/>
    <x v="6"/>
    <n v="5360"/>
  </r>
  <r>
    <x v="4"/>
    <x v="2"/>
    <s v="New Accts"/>
    <x v="2"/>
    <s v="New"/>
    <x v="7"/>
    <n v="500"/>
  </r>
  <r>
    <x v="0"/>
    <x v="3"/>
    <s v="New Accts"/>
    <x v="2"/>
    <s v="Existing"/>
    <x v="8"/>
    <n v="65000"/>
  </r>
  <r>
    <x v="6"/>
    <x v="1"/>
    <s v="New Accts"/>
    <x v="0"/>
    <s v="Existing"/>
    <x v="9"/>
    <n v="10751"/>
  </r>
  <r>
    <x v="6"/>
    <x v="2"/>
    <s v="Teller"/>
    <x v="0"/>
    <s v="Existing"/>
    <x v="10"/>
    <n v="10190"/>
  </r>
  <r>
    <x v="6"/>
    <x v="2"/>
    <s v="New Accts"/>
    <x v="2"/>
    <s v="Existing"/>
    <x v="11"/>
    <n v="3075"/>
  </r>
  <r>
    <x v="6"/>
    <x v="1"/>
    <s v="New Accts"/>
    <x v="0"/>
    <s v="Existing"/>
    <x v="0"/>
    <n v="13000"/>
  </r>
  <r>
    <x v="6"/>
    <x v="2"/>
    <s v="Teller"/>
    <x v="0"/>
    <s v="New"/>
    <x v="1"/>
    <n v="5116"/>
  </r>
  <r>
    <x v="1"/>
    <x v="1"/>
    <s v="New Accts"/>
    <x v="0"/>
    <s v="New"/>
    <x v="2"/>
    <n v="5097"/>
  </r>
  <r>
    <x v="5"/>
    <x v="3"/>
    <s v="New Accts"/>
    <x v="0"/>
    <s v="Existing"/>
    <x v="3"/>
    <n v="6000"/>
  </r>
  <r>
    <x v="0"/>
    <x v="2"/>
    <s v="New Accts"/>
    <x v="0"/>
    <s v="Existing"/>
    <x v="4"/>
    <n v="240"/>
  </r>
  <r>
    <x v="1"/>
    <x v="2"/>
    <s v="New Accts"/>
    <x v="2"/>
    <s v="New"/>
    <x v="5"/>
    <n v="8349"/>
  </r>
  <r>
    <x v="2"/>
    <x v="2"/>
    <s v="New Accts"/>
    <x v="1"/>
    <s v="Existing"/>
    <x v="6"/>
    <n v="4000"/>
  </r>
  <r>
    <x v="3"/>
    <x v="3"/>
    <s v="Teller"/>
    <x v="0"/>
    <s v="New"/>
    <x v="7"/>
    <n v="5366"/>
  </r>
  <r>
    <x v="0"/>
    <x v="3"/>
    <s v="New Accts"/>
    <x v="1"/>
    <s v="Existing"/>
    <x v="8"/>
    <n v="2878"/>
  </r>
  <r>
    <x v="0"/>
    <x v="0"/>
    <s v="New Accts"/>
    <x v="0"/>
    <s v="Existing"/>
    <x v="9"/>
    <n v="9095"/>
  </r>
  <r>
    <x v="3"/>
    <x v="1"/>
    <s v="New Accts"/>
    <x v="0"/>
    <s v="New"/>
    <x v="10"/>
    <n v="13519"/>
  </r>
  <r>
    <x v="3"/>
    <x v="2"/>
    <s v="New Accts"/>
    <x v="1"/>
    <s v="Existing"/>
    <x v="11"/>
    <n v="12418"/>
  </r>
  <r>
    <x v="5"/>
    <x v="3"/>
    <s v="Teller"/>
    <x v="0"/>
    <s v="Existing"/>
    <x v="0"/>
    <n v="5761"/>
  </r>
  <r>
    <x v="3"/>
    <x v="2"/>
    <s v="New Accts"/>
    <x v="0"/>
    <s v="Existing"/>
    <x v="1"/>
    <n v="100"/>
  </r>
  <r>
    <x v="4"/>
    <x v="1"/>
    <s v="New Accts"/>
    <x v="1"/>
    <s v="New"/>
    <x v="2"/>
    <n v="2000"/>
  </r>
  <r>
    <x v="0"/>
    <x v="2"/>
    <s v="New Accts"/>
    <x v="0"/>
    <s v="New"/>
    <x v="3"/>
    <n v="100"/>
  </r>
  <r>
    <x v="3"/>
    <x v="1"/>
    <s v="New Accts"/>
    <x v="0"/>
    <s v="Existing"/>
    <x v="4"/>
    <n v="5000"/>
  </r>
  <r>
    <x v="5"/>
    <x v="2"/>
    <s v="New Accts"/>
    <x v="1"/>
    <s v="New"/>
    <x v="5"/>
    <n v="6573"/>
  </r>
  <r>
    <x v="3"/>
    <x v="1"/>
    <s v="Teller"/>
    <x v="0"/>
    <s v="Existing"/>
    <x v="6"/>
    <n v="12006"/>
  </r>
  <r>
    <x v="5"/>
    <x v="2"/>
    <s v="New Accts"/>
    <x v="0"/>
    <s v="Existing"/>
    <x v="7"/>
    <n v="4540"/>
  </r>
  <r>
    <x v="4"/>
    <x v="1"/>
    <s v="New Accts"/>
    <x v="1"/>
    <s v="Existing"/>
    <x v="8"/>
    <n v="16000"/>
  </r>
  <r>
    <x v="4"/>
    <x v="2"/>
    <s v="New Accts"/>
    <x v="0"/>
    <s v="New"/>
    <x v="9"/>
    <n v="400"/>
  </r>
  <r>
    <x v="1"/>
    <x v="3"/>
    <s v="Teller"/>
    <x v="0"/>
    <s v="Existing"/>
    <x v="10"/>
    <n v="11931"/>
  </r>
  <r>
    <x v="1"/>
    <x v="1"/>
    <s v="Teller"/>
    <x v="2"/>
    <s v="New"/>
    <x v="11"/>
    <n v="10431"/>
  </r>
  <r>
    <x v="3"/>
    <x v="2"/>
    <s v="Teller"/>
    <x v="0"/>
    <s v="Existing"/>
    <x v="0"/>
    <n v="400"/>
  </r>
  <r>
    <x v="4"/>
    <x v="2"/>
    <s v="New Accts"/>
    <x v="0"/>
    <s v="New"/>
    <x v="1"/>
    <n v="1325"/>
  </r>
  <r>
    <x v="0"/>
    <x v="2"/>
    <s v="Teller"/>
    <x v="2"/>
    <s v="Existing"/>
    <x v="2"/>
    <n v="14722"/>
  </r>
  <r>
    <x v="1"/>
    <x v="1"/>
    <s v="New Accts"/>
    <x v="0"/>
    <s v="New"/>
    <x v="3"/>
    <n v="8613"/>
  </r>
  <r>
    <x v="5"/>
    <x v="1"/>
    <s v="New Accts"/>
    <x v="2"/>
    <s v="New"/>
    <x v="4"/>
    <n v="14644"/>
  </r>
  <r>
    <x v="0"/>
    <x v="3"/>
    <s v="Teller"/>
    <x v="1"/>
    <s v="Existing"/>
    <x v="5"/>
    <n v="7000"/>
  </r>
  <r>
    <x v="1"/>
    <x v="1"/>
    <s v="Teller"/>
    <x v="0"/>
    <s v="Existing"/>
    <x v="6"/>
    <n v="17000"/>
  </r>
  <r>
    <x v="2"/>
    <x v="2"/>
    <s v="Teller"/>
    <x v="0"/>
    <s v="Existing"/>
    <x v="7"/>
    <n v="124"/>
  </r>
  <r>
    <x v="3"/>
    <x v="2"/>
    <s v="New Accts"/>
    <x v="0"/>
    <s v="Existing"/>
    <x v="8"/>
    <n v="3000"/>
  </r>
  <r>
    <x v="0"/>
    <x v="2"/>
    <s v="New Accts"/>
    <x v="1"/>
    <s v="New"/>
    <x v="9"/>
    <n v="11798"/>
  </r>
  <r>
    <x v="0"/>
    <x v="3"/>
    <s v="Teller"/>
    <x v="1"/>
    <s v="Existing"/>
    <x v="10"/>
    <n v="250"/>
  </r>
  <r>
    <x v="3"/>
    <x v="1"/>
    <s v="New Accts"/>
    <x v="2"/>
    <s v="Existing"/>
    <x v="11"/>
    <n v="12000"/>
  </r>
  <r>
    <x v="3"/>
    <x v="1"/>
    <s v="New Accts"/>
    <x v="1"/>
    <s v="Existing"/>
    <x v="0"/>
    <n v="12000"/>
  </r>
  <r>
    <x v="5"/>
    <x v="2"/>
    <s v="New Accts"/>
    <x v="0"/>
    <s v="Existing"/>
    <x v="1"/>
    <n v="2749"/>
  </r>
  <r>
    <x v="3"/>
    <x v="3"/>
    <s v="New Accts"/>
    <x v="0"/>
    <s v="New"/>
    <x v="2"/>
    <n v="19000"/>
  </r>
  <r>
    <x v="4"/>
    <x v="1"/>
    <s v="New Accts"/>
    <x v="1"/>
    <s v="Existing"/>
    <x v="3"/>
    <n v="10202"/>
  </r>
  <r>
    <x v="0"/>
    <x v="0"/>
    <s v="New Accts"/>
    <x v="0"/>
    <s v="Existing"/>
    <x v="4"/>
    <n v="9095"/>
  </r>
  <r>
    <x v="3"/>
    <x v="3"/>
    <s v="New Accts"/>
    <x v="2"/>
    <s v="Existing"/>
    <x v="5"/>
    <n v="500"/>
  </r>
  <r>
    <x v="5"/>
    <x v="1"/>
    <s v="New Accts"/>
    <x v="1"/>
    <s v="Existing"/>
    <x v="6"/>
    <n v="75000"/>
  </r>
  <r>
    <x v="3"/>
    <x v="1"/>
    <s v="New Accts"/>
    <x v="1"/>
    <s v="Existing"/>
    <x v="7"/>
    <n v="3525"/>
  </r>
  <r>
    <x v="5"/>
    <x v="2"/>
    <s v="New Accts"/>
    <x v="0"/>
    <s v="Existing"/>
    <x v="8"/>
    <n v="12000"/>
  </r>
  <r>
    <x v="4"/>
    <x v="1"/>
    <s v="New Accts"/>
    <x v="1"/>
    <s v="Existing"/>
    <x v="9"/>
    <n v="12000"/>
  </r>
  <r>
    <x v="4"/>
    <x v="3"/>
    <s v="New Accts"/>
    <x v="2"/>
    <s v="Existing"/>
    <x v="10"/>
    <n v="500"/>
  </r>
  <r>
    <x v="1"/>
    <x v="2"/>
    <s v="New Accts"/>
    <x v="2"/>
    <s v="Existing"/>
    <x v="11"/>
    <n v="500"/>
  </r>
  <r>
    <x v="1"/>
    <x v="3"/>
    <s v="New Accts"/>
    <x v="0"/>
    <s v="Existing"/>
    <x v="0"/>
    <n v="6000"/>
  </r>
  <r>
    <x v="3"/>
    <x v="1"/>
    <s v="New Accts"/>
    <x v="1"/>
    <s v="Existing"/>
    <x v="1"/>
    <n v="13500"/>
  </r>
  <r>
    <x v="4"/>
    <x v="1"/>
    <s v="New Accts"/>
    <x v="0"/>
    <s v="Existing"/>
    <x v="2"/>
    <n v="12535"/>
  </r>
  <r>
    <x v="0"/>
    <x v="1"/>
    <s v="New Accts"/>
    <x v="0"/>
    <s v="Existing"/>
    <x v="3"/>
    <n v="16000"/>
  </r>
  <r>
    <x v="3"/>
    <x v="3"/>
    <s v="New Accts"/>
    <x v="0"/>
    <s v="Existing"/>
    <x v="4"/>
    <n v="8000"/>
  </r>
  <r>
    <x v="4"/>
    <x v="1"/>
    <s v="Teller"/>
    <x v="0"/>
    <s v="New"/>
    <x v="5"/>
    <n v="6190"/>
  </r>
  <r>
    <x v="4"/>
    <x v="2"/>
    <s v="New Accts"/>
    <x v="0"/>
    <s v="Existing"/>
    <x v="6"/>
    <n v="500"/>
  </r>
  <r>
    <x v="0"/>
    <x v="2"/>
    <s v="New Accts"/>
    <x v="2"/>
    <s v="Existing"/>
    <x v="7"/>
    <n v="3075"/>
  </r>
  <r>
    <x v="6"/>
    <x v="2"/>
    <s v="New Accts"/>
    <x v="0"/>
    <s v="Existing"/>
    <x v="8"/>
    <n v="4000"/>
  </r>
  <r>
    <x v="6"/>
    <x v="2"/>
    <s v="New Accts"/>
    <x v="0"/>
    <s v="Existing"/>
    <x v="9"/>
    <n v="500"/>
  </r>
  <r>
    <x v="6"/>
    <x v="3"/>
    <s v="New Accts"/>
    <x v="2"/>
    <s v="Existing"/>
    <x v="10"/>
    <n v="500"/>
  </r>
  <r>
    <x v="6"/>
    <x v="3"/>
    <s v="Teller"/>
    <x v="0"/>
    <s v="New"/>
    <x v="11"/>
    <n v="5723"/>
  </r>
  <r>
    <x v="6"/>
    <x v="2"/>
    <s v="New Accts"/>
    <x v="1"/>
    <s v="New"/>
    <x v="0"/>
    <n v="4000"/>
  </r>
  <r>
    <x v="1"/>
    <x v="3"/>
    <s v="New Accts"/>
    <x v="0"/>
    <s v="Existing"/>
    <x v="1"/>
    <n v="8000"/>
  </r>
  <r>
    <x v="5"/>
    <x v="0"/>
    <s v="New Accts"/>
    <x v="1"/>
    <s v="Existing"/>
    <x v="2"/>
    <n v="7000"/>
  </r>
  <r>
    <x v="0"/>
    <x v="1"/>
    <s v="New Accts"/>
    <x v="2"/>
    <s v="Existing"/>
    <x v="3"/>
    <n v="12000"/>
  </r>
  <r>
    <x v="1"/>
    <x v="3"/>
    <s v="New Accts"/>
    <x v="0"/>
    <s v="Existing"/>
    <x v="4"/>
    <n v="5245"/>
  </r>
  <r>
    <x v="2"/>
    <x v="3"/>
    <s v="New Accts"/>
    <x v="1"/>
    <s v="New"/>
    <x v="5"/>
    <n v="3596"/>
  </r>
  <r>
    <x v="3"/>
    <x v="2"/>
    <s v="New Accts"/>
    <x v="1"/>
    <s v="Existing"/>
    <x v="6"/>
    <n v="5000"/>
  </r>
  <r>
    <x v="0"/>
    <x v="3"/>
    <s v="Teller"/>
    <x v="1"/>
    <s v="New"/>
    <x v="7"/>
    <n v="7882"/>
  </r>
  <r>
    <x v="0"/>
    <x v="3"/>
    <s v="New Accts"/>
    <x v="0"/>
    <s v="Existing"/>
    <x v="8"/>
    <n v="6000"/>
  </r>
  <r>
    <x v="3"/>
    <x v="2"/>
    <s v="Teller"/>
    <x v="1"/>
    <s v="Existing"/>
    <x v="9"/>
    <n v="4357"/>
  </r>
  <r>
    <x v="3"/>
    <x v="0"/>
    <s v="New Accts"/>
    <x v="0"/>
    <s v="Existing"/>
    <x v="10"/>
    <n v="9095"/>
  </r>
  <r>
    <x v="5"/>
    <x v="2"/>
    <s v="New Accts"/>
    <x v="0"/>
    <s v="New"/>
    <x v="11"/>
    <n v="7289"/>
  </r>
  <r>
    <x v="3"/>
    <x v="3"/>
    <s v="New Accts"/>
    <x v="0"/>
    <s v="Existing"/>
    <x v="0"/>
    <n v="6000"/>
  </r>
  <r>
    <x v="4"/>
    <x v="1"/>
    <s v="New Accts"/>
    <x v="1"/>
    <s v="Existing"/>
    <x v="1"/>
    <n v="13636"/>
  </r>
  <r>
    <x v="0"/>
    <x v="3"/>
    <s v="Teller"/>
    <x v="1"/>
    <s v="Existing"/>
    <x v="2"/>
    <n v="5000"/>
  </r>
  <r>
    <x v="3"/>
    <x v="1"/>
    <s v="New Accts"/>
    <x v="1"/>
    <s v="Existing"/>
    <x v="3"/>
    <n v="50000"/>
  </r>
  <r>
    <x v="5"/>
    <x v="0"/>
    <s v="Teller"/>
    <x v="1"/>
    <s v="Existing"/>
    <x v="4"/>
    <n v="12455"/>
  </r>
  <r>
    <x v="3"/>
    <x v="3"/>
    <s v="New Accts"/>
    <x v="1"/>
    <s v="New"/>
    <x v="5"/>
    <n v="13637"/>
  </r>
  <r>
    <x v="5"/>
    <x v="3"/>
    <s v="New Accts"/>
    <x v="2"/>
    <s v="Existing"/>
    <x v="6"/>
    <n v="5603"/>
  </r>
  <r>
    <x v="4"/>
    <x v="2"/>
    <s v="Teller"/>
    <x v="0"/>
    <s v="Existing"/>
    <x v="7"/>
    <n v="13899"/>
  </r>
  <r>
    <x v="4"/>
    <x v="2"/>
    <s v="Teller"/>
    <x v="0"/>
    <s v="Existing"/>
    <x v="8"/>
    <n v="11217"/>
  </r>
  <r>
    <x v="1"/>
    <x v="1"/>
    <s v="Teller"/>
    <x v="0"/>
    <s v="Existing"/>
    <x v="9"/>
    <n v="10795"/>
  </r>
  <r>
    <x v="1"/>
    <x v="2"/>
    <s v="New Accts"/>
    <x v="0"/>
    <s v="Existing"/>
    <x v="10"/>
    <n v="10122"/>
  </r>
  <r>
    <x v="3"/>
    <x v="2"/>
    <s v="New Accts"/>
    <x v="2"/>
    <s v="Existing"/>
    <x v="11"/>
    <n v="3807"/>
  </r>
  <r>
    <x v="4"/>
    <x v="3"/>
    <s v="New Accts"/>
    <x v="2"/>
    <s v="Existing"/>
    <x v="0"/>
    <n v="13521"/>
  </r>
  <r>
    <x v="0"/>
    <x v="3"/>
    <s v="Teller"/>
    <x v="0"/>
    <s v="New"/>
    <x v="1"/>
    <n v="7649"/>
  </r>
  <r>
    <x v="1"/>
    <x v="2"/>
    <s v="New Accts"/>
    <x v="0"/>
    <s v="Existing"/>
    <x v="2"/>
    <n v="7342"/>
  </r>
  <r>
    <x v="5"/>
    <x v="3"/>
    <s v="New Accts"/>
    <x v="1"/>
    <s v="New"/>
    <x v="3"/>
    <n v="5233"/>
  </r>
  <r>
    <x v="0"/>
    <x v="2"/>
    <s v="Teller"/>
    <x v="1"/>
    <s v="New"/>
    <x v="4"/>
    <n v="14227"/>
  </r>
  <r>
    <x v="1"/>
    <x v="2"/>
    <s v="New Accts"/>
    <x v="2"/>
    <s v="Existing"/>
    <x v="5"/>
    <n v="133"/>
  </r>
  <r>
    <x v="2"/>
    <x v="1"/>
    <s v="New Accts"/>
    <x v="0"/>
    <s v="New"/>
    <x v="6"/>
    <n v="15208"/>
  </r>
  <r>
    <x v="3"/>
    <x v="3"/>
    <s v="New Accts"/>
    <x v="0"/>
    <s v="New"/>
    <x v="7"/>
    <n v="3949"/>
  </r>
  <r>
    <x v="0"/>
    <x v="3"/>
    <s v="New Accts"/>
    <x v="0"/>
    <s v="Existing"/>
    <x v="8"/>
    <n v="600"/>
  </r>
  <r>
    <x v="0"/>
    <x v="1"/>
    <s v="Teller"/>
    <x v="2"/>
    <s v="Existing"/>
    <x v="9"/>
    <n v="13000"/>
  </r>
  <r>
    <x v="3"/>
    <x v="3"/>
    <s v="New Accts"/>
    <x v="0"/>
    <s v="New"/>
    <x v="10"/>
    <n v="10862"/>
  </r>
  <r>
    <x v="3"/>
    <x v="3"/>
    <s v="New Accts"/>
    <x v="0"/>
    <s v="Existing"/>
    <x v="11"/>
    <n v="200"/>
  </r>
  <r>
    <x v="5"/>
    <x v="2"/>
    <s v="Teller"/>
    <x v="1"/>
    <s v="New"/>
    <x v="0"/>
    <n v="8866"/>
  </r>
  <r>
    <x v="3"/>
    <x v="0"/>
    <s v="Teller"/>
    <x v="1"/>
    <s v="Existing"/>
    <x v="1"/>
    <n v="10000"/>
  </r>
  <r>
    <x v="4"/>
    <x v="3"/>
    <s v="Teller"/>
    <x v="0"/>
    <s v="New"/>
    <x v="2"/>
    <n v="6676"/>
  </r>
  <r>
    <x v="0"/>
    <x v="1"/>
    <s v="Teller"/>
    <x v="0"/>
    <s v="Existing"/>
    <x v="3"/>
    <n v="12519"/>
  </r>
  <r>
    <x v="3"/>
    <x v="3"/>
    <s v="New Accts"/>
    <x v="0"/>
    <s v="Existing"/>
    <x v="4"/>
    <n v="6762"/>
  </r>
  <r>
    <x v="5"/>
    <x v="2"/>
    <s v="Teller"/>
    <x v="2"/>
    <s v="New"/>
    <x v="5"/>
    <n v="14782"/>
  </r>
  <r>
    <x v="3"/>
    <x v="2"/>
    <s v="New Accts"/>
    <x v="0"/>
    <s v="Existing"/>
    <x v="6"/>
    <n v="3434"/>
  </r>
  <r>
    <x v="5"/>
    <x v="3"/>
    <s v="New Accts"/>
    <x v="2"/>
    <s v="Existing"/>
    <x v="7"/>
    <n v="14679"/>
  </r>
  <r>
    <x v="4"/>
    <x v="3"/>
    <s v="New Accts"/>
    <x v="0"/>
    <s v="Existing"/>
    <x v="8"/>
    <n v="4000"/>
  </r>
  <r>
    <x v="4"/>
    <x v="1"/>
    <s v="New Accts"/>
    <x v="2"/>
    <s v="Existing"/>
    <x v="9"/>
    <n v="12505"/>
  </r>
  <r>
    <x v="1"/>
    <x v="2"/>
    <s v="New Accts"/>
    <x v="0"/>
    <s v="Existing"/>
    <x v="10"/>
    <n v="5879"/>
  </r>
  <r>
    <x v="1"/>
    <x v="1"/>
    <s v="New Accts"/>
    <x v="1"/>
    <s v="New"/>
    <x v="11"/>
    <n v="7165"/>
  </r>
  <r>
    <x v="3"/>
    <x v="2"/>
    <s v="Teller"/>
    <x v="2"/>
    <s v="Existing"/>
    <x v="0"/>
    <n v="6000"/>
  </r>
  <r>
    <x v="4"/>
    <x v="0"/>
    <s v="New Accts"/>
    <x v="2"/>
    <s v="Existing"/>
    <x v="1"/>
    <n v="2000"/>
  </r>
  <r>
    <x v="0"/>
    <x v="2"/>
    <s v="Teller"/>
    <x v="0"/>
    <s v="Existing"/>
    <x v="2"/>
    <n v="11489"/>
  </r>
  <r>
    <x v="3"/>
    <x v="2"/>
    <s v="New Accts"/>
    <x v="2"/>
    <s v="Existing"/>
    <x v="3"/>
    <n v="3171"/>
  </r>
  <r>
    <x v="4"/>
    <x v="2"/>
    <s v="New Accts"/>
    <x v="0"/>
    <s v="New"/>
    <x v="4"/>
    <n v="14706"/>
  </r>
  <r>
    <x v="4"/>
    <x v="2"/>
    <s v="Teller"/>
    <x v="0"/>
    <s v="Existing"/>
    <x v="5"/>
    <n v="12908"/>
  </r>
  <r>
    <x v="0"/>
    <x v="3"/>
    <s v="New Accts"/>
    <x v="1"/>
    <s v="Existing"/>
    <x v="6"/>
    <n v="7811"/>
  </r>
  <r>
    <x v="6"/>
    <x v="1"/>
    <s v="Teller"/>
    <x v="2"/>
    <s v="New"/>
    <x v="7"/>
    <n v="13126"/>
  </r>
  <r>
    <x v="6"/>
    <x v="3"/>
    <s v="New Accts"/>
    <x v="1"/>
    <s v="New"/>
    <x v="8"/>
    <n v="4623"/>
  </r>
  <r>
    <x v="6"/>
    <x v="3"/>
    <s v="Teller"/>
    <x v="1"/>
    <s v="New"/>
    <x v="9"/>
    <n v="7989"/>
  </r>
  <r>
    <x v="6"/>
    <x v="1"/>
    <s v="New Accts"/>
    <x v="1"/>
    <s v="New"/>
    <x v="10"/>
    <n v="4652"/>
  </r>
  <r>
    <x v="6"/>
    <x v="2"/>
    <s v="Teller"/>
    <x v="0"/>
    <s v="Existing"/>
    <x v="11"/>
    <n v="10368"/>
  </r>
  <r>
    <x v="1"/>
    <x v="2"/>
    <s v="Teller"/>
    <x v="0"/>
    <s v="New"/>
    <x v="0"/>
    <n v="10071"/>
  </r>
  <r>
    <x v="5"/>
    <x v="1"/>
    <s v="New Accts"/>
    <x v="1"/>
    <s v="Existing"/>
    <x v="1"/>
    <n v="9395"/>
  </r>
  <r>
    <x v="0"/>
    <x v="2"/>
    <s v="Teller"/>
    <x v="2"/>
    <s v="New"/>
    <x v="2"/>
    <n v="7218"/>
  </r>
  <r>
    <x v="1"/>
    <x v="3"/>
    <s v="New Accts"/>
    <x v="2"/>
    <s v="Existing"/>
    <x v="3"/>
    <n v="5000"/>
  </r>
  <r>
    <x v="2"/>
    <x v="3"/>
    <s v="New Accts"/>
    <x v="0"/>
    <s v="Existing"/>
    <x v="4"/>
    <n v="14611"/>
  </r>
  <r>
    <x v="3"/>
    <x v="2"/>
    <s v="New Accts"/>
    <x v="0"/>
    <s v="Existing"/>
    <x v="5"/>
    <n v="100"/>
  </r>
  <r>
    <x v="0"/>
    <x v="2"/>
    <s v="New Accts"/>
    <x v="0"/>
    <s v="Existing"/>
    <x v="6"/>
    <n v="1000"/>
  </r>
  <r>
    <x v="0"/>
    <x v="2"/>
    <s v="New Accts"/>
    <x v="1"/>
    <s v="New"/>
    <x v="7"/>
    <n v="11406"/>
  </r>
  <r>
    <x v="3"/>
    <x v="3"/>
    <s v="Teller"/>
    <x v="0"/>
    <s v="New"/>
    <x v="8"/>
    <n v="8920"/>
  </r>
  <r>
    <x v="3"/>
    <x v="2"/>
    <s v="Teller"/>
    <x v="0"/>
    <s v="New"/>
    <x v="9"/>
    <n v="10273"/>
  </r>
  <r>
    <x v="5"/>
    <x v="2"/>
    <s v="Teller"/>
    <x v="0"/>
    <s v="Existing"/>
    <x v="10"/>
    <n v="14473"/>
  </r>
  <r>
    <x v="3"/>
    <x v="2"/>
    <s v="Teller"/>
    <x v="1"/>
    <s v="New"/>
    <x v="11"/>
    <n v="9746"/>
  </r>
  <r>
    <x v="4"/>
    <x v="1"/>
    <s v="New Accts"/>
    <x v="0"/>
    <s v="New"/>
    <x v="0"/>
    <n v="9940"/>
  </r>
  <r>
    <x v="0"/>
    <x v="1"/>
    <s v="Teller"/>
    <x v="0"/>
    <s v="New"/>
    <x v="1"/>
    <n v="14189"/>
  </r>
  <r>
    <x v="3"/>
    <x v="2"/>
    <s v="Teller"/>
    <x v="0"/>
    <s v="Existing"/>
    <x v="2"/>
    <n v="9800"/>
  </r>
  <r>
    <x v="5"/>
    <x v="1"/>
    <s v="New Accts"/>
    <x v="2"/>
    <s v="New"/>
    <x v="3"/>
    <n v="6534"/>
  </r>
  <r>
    <x v="3"/>
    <x v="2"/>
    <s v="New Accts"/>
    <x v="0"/>
    <s v="Existing"/>
    <x v="4"/>
    <n v="11984"/>
  </r>
  <r>
    <x v="5"/>
    <x v="2"/>
    <s v="New Accts"/>
    <x v="0"/>
    <s v="New"/>
    <x v="5"/>
    <n v="5156"/>
  </r>
  <r>
    <x v="4"/>
    <x v="1"/>
    <s v="New Accts"/>
    <x v="0"/>
    <s v="New"/>
    <x v="6"/>
    <n v="10177"/>
  </r>
  <r>
    <x v="4"/>
    <x v="1"/>
    <s v="Teller"/>
    <x v="0"/>
    <s v="New"/>
    <x v="7"/>
    <n v="8133"/>
  </r>
  <r>
    <x v="1"/>
    <x v="3"/>
    <s v="New Accts"/>
    <x v="0"/>
    <s v="Existing"/>
    <x v="8"/>
    <n v="10141"/>
  </r>
  <r>
    <x v="1"/>
    <x v="2"/>
    <s v="Teller"/>
    <x v="1"/>
    <s v="Existing"/>
    <x v="9"/>
    <n v="9936"/>
  </r>
  <r>
    <x v="3"/>
    <x v="3"/>
    <s v="Teller"/>
    <x v="2"/>
    <s v="Existing"/>
    <x v="10"/>
    <n v="7037"/>
  </r>
  <r>
    <x v="4"/>
    <x v="1"/>
    <s v="New Accts"/>
    <x v="1"/>
    <s v="New"/>
    <x v="11"/>
    <n v="4857"/>
  </r>
  <r>
    <x v="0"/>
    <x v="3"/>
    <s v="New Accts"/>
    <x v="0"/>
    <s v="New"/>
    <x v="0"/>
    <n v="9098"/>
  </r>
  <r>
    <x v="1"/>
    <x v="3"/>
    <s v="Teller"/>
    <x v="1"/>
    <s v="Existing"/>
    <x v="1"/>
    <n v="14587"/>
  </r>
  <r>
    <x v="5"/>
    <x v="1"/>
    <s v="Teller"/>
    <x v="0"/>
    <s v="Existing"/>
    <x v="2"/>
    <n v="8940"/>
  </r>
  <r>
    <x v="0"/>
    <x v="1"/>
    <s v="Teller"/>
    <x v="0"/>
    <s v="New"/>
    <x v="3"/>
    <n v="4542"/>
  </r>
  <r>
    <x v="1"/>
    <x v="2"/>
    <s v="New Accts"/>
    <x v="1"/>
    <s v="New"/>
    <x v="4"/>
    <n v="8882"/>
  </r>
  <r>
    <x v="2"/>
    <x v="1"/>
    <s v="New Accts"/>
    <x v="0"/>
    <s v="Existing"/>
    <x v="5"/>
    <n v="13000"/>
  </r>
  <r>
    <x v="3"/>
    <x v="1"/>
    <s v="New Accts"/>
    <x v="2"/>
    <s v="Existing"/>
    <x v="6"/>
    <n v="10373"/>
  </r>
  <r>
    <x v="0"/>
    <x v="3"/>
    <s v="New Accts"/>
    <x v="2"/>
    <s v="Existing"/>
    <x v="7"/>
    <n v="6808"/>
  </r>
  <r>
    <x v="0"/>
    <x v="2"/>
    <s v="New Accts"/>
    <x v="2"/>
    <s v="Existing"/>
    <x v="8"/>
    <n v="100"/>
  </r>
  <r>
    <x v="3"/>
    <x v="1"/>
    <s v="New Accts"/>
    <x v="0"/>
    <s v="Existing"/>
    <x v="9"/>
    <n v="13519"/>
  </r>
  <r>
    <x v="3"/>
    <x v="3"/>
    <s v="New Accts"/>
    <x v="0"/>
    <s v="New"/>
    <x v="10"/>
    <n v="5589"/>
  </r>
  <r>
    <x v="5"/>
    <x v="3"/>
    <s v="New Accts"/>
    <x v="1"/>
    <s v="Existing"/>
    <x v="11"/>
    <n v="21000"/>
  </r>
  <r>
    <x v="3"/>
    <x v="2"/>
    <s v="New Accts"/>
    <x v="0"/>
    <s v="Existing"/>
    <x v="0"/>
    <n v="4000"/>
  </r>
  <r>
    <x v="4"/>
    <x v="3"/>
    <s v="Teller"/>
    <x v="2"/>
    <s v="Existing"/>
    <x v="1"/>
    <n v="10103"/>
  </r>
  <r>
    <x v="0"/>
    <x v="3"/>
    <s v="Teller"/>
    <x v="0"/>
    <s v="Existing"/>
    <x v="2"/>
    <n v="10365"/>
  </r>
  <r>
    <x v="3"/>
    <x v="1"/>
    <s v="Teller"/>
    <x v="1"/>
    <s v="Existing"/>
    <x v="3"/>
    <n v="5000"/>
  </r>
  <r>
    <x v="5"/>
    <x v="2"/>
    <s v="New Accts"/>
    <x v="1"/>
    <s v="Existing"/>
    <x v="4"/>
    <n v="4000"/>
  </r>
  <r>
    <x v="3"/>
    <x v="2"/>
    <s v="Teller"/>
    <x v="1"/>
    <s v="Existing"/>
    <x v="5"/>
    <n v="4000"/>
  </r>
  <r>
    <x v="5"/>
    <x v="2"/>
    <s v="New Accts"/>
    <x v="0"/>
    <s v="Existing"/>
    <x v="6"/>
    <n v="200"/>
  </r>
  <r>
    <x v="4"/>
    <x v="1"/>
    <s v="New Accts"/>
    <x v="2"/>
    <s v="New"/>
    <x v="7"/>
    <n v="13916"/>
  </r>
  <r>
    <x v="4"/>
    <x v="1"/>
    <s v="Teller"/>
    <x v="2"/>
    <s v="New"/>
    <x v="8"/>
    <n v="13130"/>
  </r>
  <r>
    <x v="1"/>
    <x v="2"/>
    <s v="New Accts"/>
    <x v="0"/>
    <s v="Existing"/>
    <x v="9"/>
    <n v="3000"/>
  </r>
  <r>
    <x v="1"/>
    <x v="1"/>
    <s v="New Accts"/>
    <x v="1"/>
    <s v="Existing"/>
    <x v="10"/>
    <n v="13636"/>
  </r>
  <r>
    <x v="3"/>
    <x v="3"/>
    <s v="New Accts"/>
    <x v="1"/>
    <s v="New"/>
    <x v="11"/>
    <n v="14750"/>
  </r>
  <r>
    <x v="4"/>
    <x v="3"/>
    <s v="New Accts"/>
    <x v="0"/>
    <s v="Existing"/>
    <x v="0"/>
    <n v="5000"/>
  </r>
  <r>
    <x v="0"/>
    <x v="0"/>
    <s v="New Accts"/>
    <x v="0"/>
    <s v="Existing"/>
    <x v="1"/>
    <n v="9000"/>
  </r>
  <r>
    <x v="0"/>
    <x v="1"/>
    <s v="New Accts"/>
    <x v="1"/>
    <s v="Existing"/>
    <x v="2"/>
    <n v="75000"/>
  </r>
  <r>
    <x v="1"/>
    <x v="3"/>
    <s v="New Accts"/>
    <x v="2"/>
    <s v="New"/>
    <x v="3"/>
    <n v="500"/>
  </r>
  <r>
    <x v="2"/>
    <x v="3"/>
    <s v="New Accts"/>
    <x v="0"/>
    <s v="New"/>
    <x v="4"/>
    <n v="6394"/>
  </r>
  <r>
    <x v="3"/>
    <x v="1"/>
    <s v="New Accts"/>
    <x v="1"/>
    <s v="Existing"/>
    <x v="5"/>
    <n v="13500"/>
  </r>
  <r>
    <x v="0"/>
    <x v="2"/>
    <s v="New Accts"/>
    <x v="0"/>
    <s v="Existing"/>
    <x v="6"/>
    <n v="240"/>
  </r>
  <r>
    <x v="3"/>
    <x v="1"/>
    <s v="Teller"/>
    <x v="0"/>
    <s v="Existing"/>
    <x v="7"/>
    <n v="2000"/>
  </r>
  <r>
    <x v="4"/>
    <x v="2"/>
    <s v="New Accts"/>
    <x v="1"/>
    <s v="Existing"/>
    <x v="8"/>
    <n v="5000"/>
  </r>
  <r>
    <x v="3"/>
    <x v="1"/>
    <s v="New Accts"/>
    <x v="0"/>
    <s v="Existing"/>
    <x v="9"/>
    <n v="13000"/>
  </r>
  <r>
    <x v="1"/>
    <x v="3"/>
    <s v="New Accts"/>
    <x v="0"/>
    <s v="Existing"/>
    <x v="10"/>
    <n v="6000"/>
  </r>
  <r>
    <x v="0"/>
    <x v="3"/>
    <s v="New Accts"/>
    <x v="0"/>
    <s v="Existing"/>
    <x v="11"/>
    <n v="40599"/>
  </r>
  <r>
    <x v="4"/>
    <x v="2"/>
    <s v="Teller"/>
    <x v="1"/>
    <s v="Existing"/>
    <x v="0"/>
    <n v="12134"/>
  </r>
  <r>
    <x v="2"/>
    <x v="2"/>
    <s v="New Accts"/>
    <x v="2"/>
    <s v="Existing"/>
    <x v="1"/>
    <n v="344"/>
  </r>
  <r>
    <x v="5"/>
    <x v="0"/>
    <s v="New Accts"/>
    <x v="1"/>
    <s v="New"/>
    <x v="2"/>
    <n v="7000"/>
  </r>
  <r>
    <x v="1"/>
    <x v="3"/>
    <s v="New Accts"/>
    <x v="1"/>
    <s v="Existing"/>
    <x v="3"/>
    <n v="4000"/>
  </r>
  <r>
    <x v="3"/>
    <x v="1"/>
    <s v="Teller"/>
    <x v="1"/>
    <s v="New"/>
    <x v="4"/>
    <n v="11498"/>
  </r>
  <r>
    <x v="0"/>
    <x v="3"/>
    <s v="Teller"/>
    <x v="0"/>
    <s v="Existing"/>
    <x v="5"/>
    <n v="14851"/>
  </r>
  <r>
    <x v="1"/>
    <x v="3"/>
    <s v="New Accts"/>
    <x v="0"/>
    <s v="Existing"/>
    <x v="6"/>
    <n v="7258"/>
  </r>
  <r>
    <x v="1"/>
    <x v="1"/>
    <s v="New Accts"/>
    <x v="2"/>
    <s v="New"/>
    <x v="7"/>
    <n v="12724"/>
  </r>
  <r>
    <x v="3"/>
    <x v="1"/>
    <s v="New Accts"/>
    <x v="0"/>
    <s v="Existing"/>
    <x v="8"/>
    <n v="15703"/>
  </r>
  <r>
    <x v="3"/>
    <x v="2"/>
    <s v="New Accts"/>
    <x v="2"/>
    <s v="Existing"/>
    <x v="9"/>
    <n v="4000"/>
  </r>
  <r>
    <x v="5"/>
    <x v="1"/>
    <s v="New Accts"/>
    <x v="0"/>
    <s v="New"/>
    <x v="10"/>
    <n v="13903"/>
  </r>
  <r>
    <x v="1"/>
    <x v="2"/>
    <s v="Teller"/>
    <x v="1"/>
    <s v="Existing"/>
    <x v="11"/>
    <n v="8545"/>
  </r>
  <r>
    <x v="3"/>
    <x v="2"/>
    <s v="Teller"/>
    <x v="2"/>
    <s v="Existing"/>
    <x v="0"/>
    <n v="4779"/>
  </r>
  <r>
    <x v="3"/>
    <x v="2"/>
    <s v="New Accts"/>
    <x v="0"/>
    <s v="Existing"/>
    <x v="1"/>
    <n v="240"/>
  </r>
  <r>
    <x v="0"/>
    <x v="1"/>
    <s v="New Accts"/>
    <x v="2"/>
    <s v="New"/>
    <x v="2"/>
    <n v="14169"/>
  </r>
  <r>
    <x v="1"/>
    <x v="1"/>
    <s v="New Accts"/>
    <x v="0"/>
    <s v="Existing"/>
    <x v="3"/>
    <n v="13519"/>
  </r>
  <r>
    <x v="4"/>
    <x v="2"/>
    <s v="Teller"/>
    <x v="0"/>
    <s v="Existing"/>
    <x v="4"/>
    <n v="4810"/>
  </r>
  <r>
    <x v="4"/>
    <x v="1"/>
    <s v="New Accts"/>
    <x v="1"/>
    <s v="Existing"/>
    <x v="5"/>
    <n v="12000"/>
  </r>
  <r>
    <x v="3"/>
    <x v="2"/>
    <s v="New Accts"/>
    <x v="1"/>
    <s v="New"/>
    <x v="6"/>
    <n v="4000"/>
  </r>
  <r>
    <x v="5"/>
    <x v="2"/>
    <s v="New Accts"/>
    <x v="0"/>
    <s v="Existing"/>
    <x v="7"/>
    <n v="2749"/>
  </r>
  <r>
    <x v="5"/>
    <x v="2"/>
    <s v="New Accts"/>
    <x v="0"/>
    <s v="Existing"/>
    <x v="8"/>
    <n v="4635"/>
  </r>
  <r>
    <x v="5"/>
    <x v="2"/>
    <s v="New Accts"/>
    <x v="0"/>
    <s v="Existing"/>
    <x v="9"/>
    <n v="4000"/>
  </r>
  <r>
    <x v="3"/>
    <x v="3"/>
    <s v="Teller"/>
    <x v="0"/>
    <s v="Existing"/>
    <x v="10"/>
    <n v="8000"/>
  </r>
  <r>
    <x v="4"/>
    <x v="1"/>
    <s v="New Accts"/>
    <x v="0"/>
    <s v="New"/>
    <x v="11"/>
    <n v="10768"/>
  </r>
  <r>
    <x v="4"/>
    <x v="1"/>
    <s v="Teller"/>
    <x v="1"/>
    <s v="Existing"/>
    <x v="0"/>
    <n v="7884"/>
  </r>
  <r>
    <x v="3"/>
    <x v="1"/>
    <s v="Teller"/>
    <x v="1"/>
    <s v="Existing"/>
    <x v="1"/>
    <n v="12903"/>
  </r>
  <r>
    <x v="3"/>
    <x v="3"/>
    <s v="New Accts"/>
    <x v="1"/>
    <s v="New"/>
    <x v="2"/>
    <n v="5000"/>
  </r>
  <r>
    <x v="3"/>
    <x v="2"/>
    <s v="New Accts"/>
    <x v="1"/>
    <s v="Existing"/>
    <x v="3"/>
    <n v="4000"/>
  </r>
  <r>
    <x v="1"/>
    <x v="2"/>
    <s v="New Accts"/>
    <x v="0"/>
    <s v="New"/>
    <x v="4"/>
    <n v="4000"/>
  </r>
  <r>
    <x v="4"/>
    <x v="3"/>
    <s v="New Accts"/>
    <x v="2"/>
    <s v="Existing"/>
    <x v="5"/>
    <n v="500"/>
  </r>
  <r>
    <x v="4"/>
    <x v="3"/>
    <s v="New Accts"/>
    <x v="0"/>
    <s v="Existing"/>
    <x v="6"/>
    <n v="6000"/>
  </r>
  <r>
    <x v="4"/>
    <x v="3"/>
    <s v="New Accts"/>
    <x v="0"/>
    <s v="Existing"/>
    <x v="7"/>
    <n v="10147"/>
  </r>
  <r>
    <x v="5"/>
    <x v="3"/>
    <s v="New Accts"/>
    <x v="2"/>
    <s v="Existing"/>
    <x v="8"/>
    <n v="500"/>
  </r>
  <r>
    <x v="5"/>
    <x v="2"/>
    <s v="New Accts"/>
    <x v="0"/>
    <s v="Existing"/>
    <x v="9"/>
    <n v="3000"/>
  </r>
  <r>
    <x v="5"/>
    <x v="2"/>
    <s v="New Accts"/>
    <x v="0"/>
    <s v="Existing"/>
    <x v="10"/>
    <n v="100"/>
  </r>
  <r>
    <x v="4"/>
    <x v="3"/>
    <s v="New Accts"/>
    <x v="1"/>
    <s v="Existing"/>
    <x v="11"/>
    <n v="2878"/>
  </r>
  <r>
    <x v="4"/>
    <x v="2"/>
    <s v="New Accts"/>
    <x v="2"/>
    <s v="New"/>
    <x v="0"/>
    <n v="3075"/>
  </r>
  <r>
    <x v="3"/>
    <x v="3"/>
    <s v="New Accts"/>
    <x v="0"/>
    <s v="Existing"/>
    <x v="1"/>
    <n v="6762"/>
  </r>
  <r>
    <x v="3"/>
    <x v="3"/>
    <s v="New Accts"/>
    <x v="1"/>
    <s v="New"/>
    <x v="2"/>
    <n v="5664"/>
  </r>
  <r>
    <x v="3"/>
    <x v="2"/>
    <s v="New Accts"/>
    <x v="2"/>
    <s v="Existing"/>
    <x v="3"/>
    <n v="133"/>
  </r>
  <r>
    <x v="1"/>
    <x v="3"/>
    <s v="Teller"/>
    <x v="0"/>
    <s v="Existing"/>
    <x v="4"/>
    <n v="7970"/>
  </r>
  <r>
    <x v="1"/>
    <x v="2"/>
    <s v="New Accts"/>
    <x v="2"/>
    <s v="Existing"/>
    <x v="5"/>
    <n v="3807"/>
  </r>
  <r>
    <x v="1"/>
    <x v="3"/>
    <s v="New Accts"/>
    <x v="1"/>
    <s v="Existing"/>
    <x v="6"/>
    <n v="7013"/>
  </r>
  <r>
    <x v="1"/>
    <x v="2"/>
    <s v="New Accts"/>
    <x v="2"/>
    <s v="New"/>
    <x v="7"/>
    <n v="10976"/>
  </r>
  <r>
    <x v="5"/>
    <x v="2"/>
    <s v="New Accts"/>
    <x v="0"/>
    <s v="Existing"/>
    <x v="8"/>
    <n v="7342"/>
  </r>
  <r>
    <x v="5"/>
    <x v="0"/>
    <s v="Teller"/>
    <x v="1"/>
    <s v="Existing"/>
    <x v="9"/>
    <n v="12455"/>
  </r>
  <r>
    <x v="5"/>
    <x v="3"/>
    <s v="Teller"/>
    <x v="2"/>
    <s v="Existing"/>
    <x v="10"/>
    <n v="8633"/>
  </r>
  <r>
    <x v="5"/>
    <x v="2"/>
    <s v="Teller"/>
    <x v="2"/>
    <s v="Existing"/>
    <x v="11"/>
    <n v="9591"/>
  </r>
  <r>
    <x v="3"/>
    <x v="0"/>
    <s v="Teller"/>
    <x v="1"/>
    <s v="Existing"/>
    <x v="8"/>
    <n v="10000"/>
  </r>
  <r>
    <x v="3"/>
    <x v="1"/>
    <s v="New Accts"/>
    <x v="0"/>
    <s v="Existing"/>
    <x v="9"/>
    <n v="15208"/>
  </r>
  <r>
    <x v="3"/>
    <x v="2"/>
    <s v="New Accts"/>
    <x v="0"/>
    <s v="Existing"/>
    <x v="10"/>
    <n v="12158"/>
  </r>
  <r>
    <x v="3"/>
    <x v="1"/>
    <s v="New Accts"/>
    <x v="1"/>
    <s v="Existing"/>
    <x v="11"/>
    <n v="75000"/>
  </r>
  <r>
    <x v="5"/>
    <x v="1"/>
    <s v="Teller"/>
    <x v="0"/>
    <s v="Existing"/>
    <x v="0"/>
    <n v="6761"/>
  </r>
  <r>
    <x v="5"/>
    <x v="3"/>
    <s v="New Accts"/>
    <x v="1"/>
    <s v="New"/>
    <x v="1"/>
    <n v="12198"/>
  </r>
  <r>
    <x v="3"/>
    <x v="3"/>
    <s v="Teller"/>
    <x v="2"/>
    <s v="New"/>
    <x v="2"/>
    <n v="5981"/>
  </r>
  <r>
    <x v="1"/>
    <x v="3"/>
    <s v="New Accts"/>
    <x v="0"/>
    <s v="Existing"/>
    <x v="3"/>
    <n v="13900"/>
  </r>
  <r>
    <x v="1"/>
    <x v="3"/>
    <s v="Teller"/>
    <x v="1"/>
    <s v="New"/>
    <x v="4"/>
    <n v="6608"/>
  </r>
  <r>
    <x v="3"/>
    <x v="3"/>
    <s v="New Accts"/>
    <x v="0"/>
    <s v="Existing"/>
    <x v="5"/>
    <n v="600"/>
  </r>
  <r>
    <x v="1"/>
    <x v="2"/>
    <s v="New Accts"/>
    <x v="0"/>
    <s v="Existing"/>
    <x v="6"/>
    <n v="12958"/>
  </r>
  <r>
    <x v="1"/>
    <x v="1"/>
    <s v="New Accts"/>
    <x v="2"/>
    <s v="Existing"/>
    <x v="7"/>
    <n v="4323"/>
  </r>
  <r>
    <x v="0"/>
    <x v="1"/>
    <s v="New Accts"/>
    <x v="0"/>
    <s v="New"/>
    <x v="8"/>
    <n v="9251"/>
  </r>
  <r>
    <x v="1"/>
    <x v="2"/>
    <s v="New Accts"/>
    <x v="0"/>
    <s v="Existing"/>
    <x v="9"/>
    <n v="2749"/>
  </r>
  <r>
    <x v="2"/>
    <x v="3"/>
    <s v="Teller"/>
    <x v="0"/>
    <s v="New"/>
    <x v="10"/>
    <n v="11684"/>
  </r>
  <r>
    <x v="3"/>
    <x v="2"/>
    <s v="Teller"/>
    <x v="0"/>
    <s v="New"/>
    <x v="11"/>
    <n v="7604"/>
  </r>
  <r>
    <x v="0"/>
    <x v="1"/>
    <s v="Teller"/>
    <x v="2"/>
    <s v="Existing"/>
    <x v="0"/>
    <n v="13000"/>
  </r>
  <r>
    <x v="3"/>
    <x v="3"/>
    <s v="New Accts"/>
    <x v="1"/>
    <s v="Existing"/>
    <x v="1"/>
    <n v="11801"/>
  </r>
  <r>
    <x v="4"/>
    <x v="3"/>
    <s v="Teller"/>
    <x v="0"/>
    <s v="Existing"/>
    <x v="2"/>
    <n v="10329"/>
  </r>
  <r>
    <x v="3"/>
    <x v="3"/>
    <s v="New Accts"/>
    <x v="1"/>
    <s v="Existing"/>
    <x v="3"/>
    <n v="11935"/>
  </r>
  <r>
    <x v="1"/>
    <x v="2"/>
    <s v="New Accts"/>
    <x v="0"/>
    <s v="Existing"/>
    <x v="4"/>
    <n v="4635"/>
  </r>
  <r>
    <x v="0"/>
    <x v="2"/>
    <s v="New Accts"/>
    <x v="1"/>
    <s v="Existing"/>
    <x v="5"/>
    <n v="4000"/>
  </r>
  <r>
    <x v="4"/>
    <x v="2"/>
    <s v="New Accts"/>
    <x v="0"/>
    <s v="New"/>
    <x v="6"/>
    <n v="4000"/>
  </r>
  <r>
    <x v="2"/>
    <x v="2"/>
    <s v="New Accts"/>
    <x v="0"/>
    <s v="Existing"/>
    <x v="7"/>
    <n v="4000"/>
  </r>
  <r>
    <x v="5"/>
    <x v="2"/>
    <s v="Teller"/>
    <x v="1"/>
    <s v="Existing"/>
    <x v="8"/>
    <n v="6379"/>
  </r>
  <r>
    <x v="1"/>
    <x v="2"/>
    <s v="New Accts"/>
    <x v="0"/>
    <s v="New"/>
    <x v="9"/>
    <n v="3951"/>
  </r>
  <r>
    <x v="3"/>
    <x v="3"/>
    <s v="Teller"/>
    <x v="0"/>
    <s v="Existing"/>
    <x v="10"/>
    <n v="10101"/>
  </r>
  <r>
    <x v="0"/>
    <x v="1"/>
    <s v="New Accts"/>
    <x v="0"/>
    <s v="Existing"/>
    <x v="11"/>
    <n v="13000"/>
  </r>
  <r>
    <x v="1"/>
    <x v="3"/>
    <s v="Teller"/>
    <x v="0"/>
    <s v="Existing"/>
    <x v="0"/>
    <n v="5680"/>
  </r>
  <r>
    <x v="1"/>
    <x v="1"/>
    <s v="New Accts"/>
    <x v="0"/>
    <s v="Existing"/>
    <x v="1"/>
    <n v="8469"/>
  </r>
  <r>
    <x v="3"/>
    <x v="2"/>
    <s v="New Accts"/>
    <x v="2"/>
    <s v="New"/>
    <x v="2"/>
    <n v="344"/>
  </r>
  <r>
    <x v="3"/>
    <x v="2"/>
    <s v="New Accts"/>
    <x v="0"/>
    <s v="Existing"/>
    <x v="3"/>
    <n v="3000"/>
  </r>
  <r>
    <x v="5"/>
    <x v="3"/>
    <s v="New Accts"/>
    <x v="1"/>
    <s v="Existing"/>
    <x v="4"/>
    <n v="4000"/>
  </r>
  <r>
    <x v="1"/>
    <x v="1"/>
    <s v="New Accts"/>
    <x v="0"/>
    <s v="Existing"/>
    <x v="5"/>
    <n v="13519"/>
  </r>
  <r>
    <x v="3"/>
    <x v="0"/>
    <s v="New Accts"/>
    <x v="0"/>
    <s v="Existing"/>
    <x v="6"/>
    <n v="9000"/>
  </r>
  <r>
    <x v="3"/>
    <x v="3"/>
    <s v="New Accts"/>
    <x v="1"/>
    <s v="Existing"/>
    <x v="7"/>
    <n v="2878"/>
  </r>
  <r>
    <x v="0"/>
    <x v="2"/>
    <s v="Teller"/>
    <x v="1"/>
    <s v="New"/>
    <x v="8"/>
    <n v="6561"/>
  </r>
  <r>
    <x v="1"/>
    <x v="2"/>
    <s v="New Accts"/>
    <x v="2"/>
    <s v="Existing"/>
    <x v="9"/>
    <n v="3075"/>
  </r>
  <r>
    <x v="4"/>
    <x v="2"/>
    <s v="Teller"/>
    <x v="2"/>
    <s v="Existing"/>
    <x v="10"/>
    <n v="12700"/>
  </r>
  <r>
    <x v="4"/>
    <x v="2"/>
    <s v="New Accts"/>
    <x v="0"/>
    <s v="Existing"/>
    <x v="11"/>
    <n v="5904"/>
  </r>
  <r>
    <x v="3"/>
    <x v="1"/>
    <s v="Teller"/>
    <x v="1"/>
    <s v="Existing"/>
    <x v="0"/>
    <n v="12455"/>
  </r>
  <r>
    <x v="5"/>
    <x v="1"/>
    <s v="Teller"/>
    <x v="2"/>
    <s v="Existing"/>
    <x v="1"/>
    <n v="13000"/>
  </r>
  <r>
    <x v="5"/>
    <x v="3"/>
    <s v="New Accts"/>
    <x v="0"/>
    <s v="Existing"/>
    <x v="2"/>
    <n v="600"/>
  </r>
  <r>
    <x v="5"/>
    <x v="1"/>
    <s v="Teller"/>
    <x v="1"/>
    <s v="Existing"/>
    <x v="3"/>
    <n v="13155"/>
  </r>
  <r>
    <x v="3"/>
    <x v="2"/>
    <s v="New Accts"/>
    <x v="1"/>
    <s v="New"/>
    <x v="4"/>
    <n v="3728"/>
  </r>
  <r>
    <x v="4"/>
    <x v="2"/>
    <s v="Teller"/>
    <x v="2"/>
    <s v="Existing"/>
    <x v="5"/>
    <n v="2000"/>
  </r>
  <r>
    <x v="4"/>
    <x v="1"/>
    <s v="New Accts"/>
    <x v="0"/>
    <s v="New"/>
    <x v="6"/>
    <n v="13550"/>
  </r>
  <r>
    <x v="3"/>
    <x v="3"/>
    <s v="Teller"/>
    <x v="1"/>
    <s v="New"/>
    <x v="7"/>
    <n v="7854"/>
  </r>
  <r>
    <x v="3"/>
    <x v="3"/>
    <s v="Teller"/>
    <x v="0"/>
    <s v="New"/>
    <x v="8"/>
    <n v="5393"/>
  </r>
  <r>
    <x v="3"/>
    <x v="1"/>
    <s v="Teller"/>
    <x v="2"/>
    <s v="Existing"/>
    <x v="9"/>
    <n v="8469"/>
  </r>
  <r>
    <x v="1"/>
    <x v="3"/>
    <s v="New Accts"/>
    <x v="0"/>
    <s v="Existing"/>
    <x v="10"/>
    <n v="200"/>
  </r>
  <r>
    <x v="4"/>
    <x v="2"/>
    <s v="Teller"/>
    <x v="0"/>
    <s v="New"/>
    <x v="11"/>
    <n v="12789"/>
  </r>
  <r>
    <x v="4"/>
    <x v="2"/>
    <s v="New Accts"/>
    <x v="2"/>
    <s v="Existing"/>
    <x v="0"/>
    <n v="133"/>
  </r>
  <r>
    <x v="4"/>
    <x v="3"/>
    <s v="New Accts"/>
    <x v="0"/>
    <s v="Existing"/>
    <x v="1"/>
    <n v="30000"/>
  </r>
  <r>
    <x v="5"/>
    <x v="3"/>
    <s v="Teller"/>
    <x v="2"/>
    <s v="Existing"/>
    <x v="2"/>
    <n v="11169"/>
  </r>
  <r>
    <x v="5"/>
    <x v="1"/>
    <s v="Teller"/>
    <x v="1"/>
    <s v="Existing"/>
    <x v="3"/>
    <n v="6314"/>
  </r>
  <r>
    <x v="5"/>
    <x v="2"/>
    <s v="Teller"/>
    <x v="0"/>
    <s v="New"/>
    <x v="4"/>
    <n v="500"/>
  </r>
  <r>
    <x v="4"/>
    <x v="1"/>
    <s v="New Accts"/>
    <x v="2"/>
    <s v="New"/>
    <x v="5"/>
    <n v="14698"/>
  </r>
  <r>
    <x v="4"/>
    <x v="1"/>
    <s v="New Accts"/>
    <x v="0"/>
    <s v="New"/>
    <x v="6"/>
    <n v="11201"/>
  </r>
  <r>
    <x v="3"/>
    <x v="3"/>
    <s v="Teller"/>
    <x v="1"/>
    <s v="Existing"/>
    <x v="7"/>
    <n v="8042"/>
  </r>
  <r>
    <x v="3"/>
    <x v="3"/>
    <s v="New Accts"/>
    <x v="2"/>
    <s v="Existing"/>
    <x v="8"/>
    <n v="13973"/>
  </r>
  <r>
    <x v="3"/>
    <x v="3"/>
    <s v="New Accts"/>
    <x v="0"/>
    <s v="New"/>
    <x v="9"/>
    <n v="7192"/>
  </r>
  <r>
    <x v="1"/>
    <x v="1"/>
    <s v="New Accts"/>
    <x v="0"/>
    <s v="Existing"/>
    <x v="10"/>
    <n v="15208"/>
  </r>
  <r>
    <x v="1"/>
    <x v="2"/>
    <s v="New Accts"/>
    <x v="0"/>
    <s v="New"/>
    <x v="11"/>
    <n v="2749"/>
  </r>
  <r>
    <x v="1"/>
    <x v="2"/>
    <s v="Teller"/>
    <x v="0"/>
    <s v="Existing"/>
    <x v="0"/>
    <n v="9641"/>
  </r>
  <r>
    <x v="1"/>
    <x v="1"/>
    <s v="New Accts"/>
    <x v="1"/>
    <s v="Existing"/>
    <x v="1"/>
    <n v="75000"/>
  </r>
  <r>
    <x v="5"/>
    <x v="1"/>
    <s v="Teller"/>
    <x v="0"/>
    <s v="Existing"/>
    <x v="2"/>
    <n v="5943"/>
  </r>
  <r>
    <x v="5"/>
    <x v="1"/>
    <s v="New Accts"/>
    <x v="1"/>
    <s v="New"/>
    <x v="3"/>
    <n v="11898"/>
  </r>
  <r>
    <x v="5"/>
    <x v="1"/>
    <s v="New Accts"/>
    <x v="1"/>
    <s v="New"/>
    <x v="4"/>
    <n v="9001"/>
  </r>
  <r>
    <x v="5"/>
    <x v="0"/>
    <s v="Teller"/>
    <x v="1"/>
    <s v="New"/>
    <x v="5"/>
    <n v="2000"/>
  </r>
  <r>
    <x v="3"/>
    <x v="2"/>
    <s v="New Accts"/>
    <x v="2"/>
    <s v="Existing"/>
    <x v="6"/>
    <n v="3807"/>
  </r>
  <r>
    <x v="3"/>
    <x v="1"/>
    <s v="Teller"/>
    <x v="0"/>
    <s v="New"/>
    <x v="7"/>
    <n v="4191"/>
  </r>
  <r>
    <x v="3"/>
    <x v="2"/>
    <s v="New Accts"/>
    <x v="0"/>
    <s v="New"/>
    <x v="8"/>
    <n v="7342"/>
  </r>
  <r>
    <x v="3"/>
    <x v="3"/>
    <s v="New Accts"/>
    <x v="2"/>
    <s v="Existing"/>
    <x v="9"/>
    <n v="4985"/>
  </r>
  <r>
    <x v="5"/>
    <x v="1"/>
    <s v="Teller"/>
    <x v="2"/>
    <s v="New"/>
    <x v="10"/>
    <n v="12276"/>
  </r>
  <r>
    <x v="5"/>
    <x v="3"/>
    <s v="New Accts"/>
    <x v="0"/>
    <s v="Existing"/>
    <x v="11"/>
    <n v="7167"/>
  </r>
  <r>
    <x v="3"/>
    <x v="2"/>
    <s v="New Accts"/>
    <x v="0"/>
    <s v="New"/>
    <x v="0"/>
    <n v="12817"/>
  </r>
  <r>
    <x v="1"/>
    <x v="2"/>
    <s v="Teller"/>
    <x v="1"/>
    <s v="New"/>
    <x v="1"/>
    <n v="5517"/>
  </r>
  <r>
    <x v="1"/>
    <x v="1"/>
    <s v="Teller"/>
    <x v="1"/>
    <s v="Existing"/>
    <x v="2"/>
    <n v="10306"/>
  </r>
  <r>
    <x v="3"/>
    <x v="2"/>
    <s v="Teller"/>
    <x v="0"/>
    <s v="Existing"/>
    <x v="3"/>
    <n v="14433"/>
  </r>
  <r>
    <x v="1"/>
    <x v="2"/>
    <s v="Teller"/>
    <x v="0"/>
    <s v="New"/>
    <x v="4"/>
    <n v="4562"/>
  </r>
  <r>
    <x v="1"/>
    <x v="1"/>
    <s v="New Accts"/>
    <x v="0"/>
    <s v="Existing"/>
    <x v="5"/>
    <n v="11541"/>
  </r>
  <r>
    <x v="0"/>
    <x v="1"/>
    <s v="Teller"/>
    <x v="0"/>
    <s v="New"/>
    <x v="6"/>
    <n v="5586"/>
  </r>
  <r>
    <x v="1"/>
    <x v="1"/>
    <s v="Teller"/>
    <x v="2"/>
    <s v="New"/>
    <x v="7"/>
    <n v="7668"/>
  </r>
  <r>
    <x v="2"/>
    <x v="2"/>
    <s v="New Accts"/>
    <x v="0"/>
    <s v="Existing"/>
    <x v="8"/>
    <n v="4010"/>
  </r>
  <r>
    <x v="3"/>
    <x v="2"/>
    <s v="New Accts"/>
    <x v="0"/>
    <s v="New"/>
    <x v="9"/>
    <n v="10332"/>
  </r>
  <r>
    <x v="0"/>
    <x v="2"/>
    <s v="Teller"/>
    <x v="0"/>
    <s v="Existing"/>
    <x v="10"/>
    <n v="14693"/>
  </r>
  <r>
    <x v="3"/>
    <x v="1"/>
    <s v="Teller"/>
    <x v="0"/>
    <s v="New"/>
    <x v="11"/>
    <n v="13091"/>
  </r>
  <r>
    <x v="4"/>
    <x v="2"/>
    <s v="Teller"/>
    <x v="0"/>
    <s v="New"/>
    <x v="0"/>
    <n v="14757"/>
  </r>
  <r>
    <x v="3"/>
    <x v="3"/>
    <s v="New Accts"/>
    <x v="1"/>
    <s v="New"/>
    <x v="1"/>
    <n v="8436"/>
  </r>
  <r>
    <x v="1"/>
    <x v="3"/>
    <s v="New Accts"/>
    <x v="1"/>
    <s v="Existing"/>
    <x v="2"/>
    <n v="14849"/>
  </r>
  <r>
    <x v="0"/>
    <x v="3"/>
    <s v="New Accts"/>
    <x v="0"/>
    <s v="Existing"/>
    <x v="3"/>
    <n v="11365"/>
  </r>
  <r>
    <x v="4"/>
    <x v="3"/>
    <s v="Teller"/>
    <x v="0"/>
    <s v="Existing"/>
    <x v="4"/>
    <n v="7358"/>
  </r>
  <r>
    <x v="2"/>
    <x v="2"/>
    <s v="New Accts"/>
    <x v="2"/>
    <s v="New"/>
    <x v="5"/>
    <n v="7193"/>
  </r>
  <r>
    <x v="5"/>
    <x v="1"/>
    <s v="New Accts"/>
    <x v="2"/>
    <s v="New"/>
    <x v="6"/>
    <n v="13596"/>
  </r>
  <r>
    <x v="1"/>
    <x v="2"/>
    <s v="New Accts"/>
    <x v="0"/>
    <s v="New"/>
    <x v="7"/>
    <n v="3434"/>
  </r>
  <r>
    <x v="3"/>
    <x v="2"/>
    <s v="Teller"/>
    <x v="2"/>
    <s v="Existing"/>
    <x v="8"/>
    <n v="6000"/>
  </r>
  <r>
    <x v="0"/>
    <x v="2"/>
    <s v="Teller"/>
    <x v="0"/>
    <s v="New"/>
    <x v="9"/>
    <n v="7197"/>
  </r>
  <r>
    <x v="1"/>
    <x v="3"/>
    <s v="New Accts"/>
    <x v="1"/>
    <s v="Existing"/>
    <x v="10"/>
    <n v="5445"/>
  </r>
  <r>
    <x v="1"/>
    <x v="1"/>
    <s v="Teller"/>
    <x v="0"/>
    <s v="Existing"/>
    <x v="11"/>
    <n v="12127"/>
  </r>
  <r>
    <x v="3"/>
    <x v="2"/>
    <s v="Teller"/>
    <x v="2"/>
    <s v="New"/>
    <x v="0"/>
    <n v="10322"/>
  </r>
  <r>
    <x v="3"/>
    <x v="1"/>
    <s v="Teller"/>
    <x v="0"/>
    <s v="Existing"/>
    <x v="1"/>
    <n v="4518"/>
  </r>
  <r>
    <x v="5"/>
    <x v="3"/>
    <s v="New Accts"/>
    <x v="0"/>
    <s v="Existing"/>
    <x v="2"/>
    <n v="6762"/>
  </r>
  <r>
    <x v="1"/>
    <x v="1"/>
    <s v="New Accts"/>
    <x v="0"/>
    <s v="Existing"/>
    <x v="3"/>
    <n v="15208"/>
  </r>
  <r>
    <x v="3"/>
    <x v="2"/>
    <s v="New Accts"/>
    <x v="0"/>
    <s v="New"/>
    <x v="4"/>
    <n v="100"/>
  </r>
  <r>
    <x v="3"/>
    <x v="1"/>
    <s v="New Accts"/>
    <x v="2"/>
    <s v="Existing"/>
    <x v="5"/>
    <n v="12505"/>
  </r>
  <r>
    <x v="0"/>
    <x v="1"/>
    <s v="New Accts"/>
    <x v="1"/>
    <s v="New"/>
    <x v="6"/>
    <n v="12500"/>
  </r>
  <r>
    <x v="1"/>
    <x v="3"/>
    <s v="New Accts"/>
    <x v="0"/>
    <s v="New"/>
    <x v="7"/>
    <n v="600"/>
  </r>
  <r>
    <x v="4"/>
    <x v="0"/>
    <s v="Teller"/>
    <x v="1"/>
    <s v="Existing"/>
    <x v="8"/>
    <n v="12455"/>
  </r>
  <r>
    <x v="4"/>
    <x v="3"/>
    <s v="Teller"/>
    <x v="2"/>
    <s v="Existing"/>
    <x v="9"/>
    <n v="10039"/>
  </r>
  <r>
    <x v="3"/>
    <x v="2"/>
    <s v="New Accts"/>
    <x v="1"/>
    <s v="Existing"/>
    <x v="10"/>
    <n v="11439"/>
  </r>
  <r>
    <x v="5"/>
    <x v="2"/>
    <s v="New Accts"/>
    <x v="0"/>
    <s v="Existing"/>
    <x v="11"/>
    <n v="1000"/>
  </r>
  <r>
    <x v="5"/>
    <x v="1"/>
    <s v="New Accts"/>
    <x v="0"/>
    <s v="New"/>
    <x v="11"/>
    <n v="3714"/>
  </r>
  <r>
    <x v="5"/>
    <x v="2"/>
    <s v="New Accts"/>
    <x v="0"/>
    <s v="Existing"/>
    <x v="0"/>
    <n v="100"/>
  </r>
  <r>
    <x v="3"/>
    <x v="2"/>
    <s v="Teller"/>
    <x v="2"/>
    <s v="Existing"/>
    <x v="1"/>
    <n v="6000"/>
  </r>
  <r>
    <x v="4"/>
    <x v="2"/>
    <s v="Teller"/>
    <x v="0"/>
    <s v="New"/>
    <x v="2"/>
    <n v="10351"/>
  </r>
  <r>
    <x v="4"/>
    <x v="1"/>
    <s v="New Accts"/>
    <x v="2"/>
    <s v="Existing"/>
    <x v="3"/>
    <n v="12505"/>
  </r>
  <r>
    <x v="3"/>
    <x v="2"/>
    <s v="New Accts"/>
    <x v="0"/>
    <s v="Existing"/>
    <x v="4"/>
    <n v="8894"/>
  </r>
  <r>
    <x v="3"/>
    <x v="1"/>
    <s v="New Accts"/>
    <x v="1"/>
    <s v="Existing"/>
    <x v="5"/>
    <n v="50000"/>
  </r>
  <r>
    <x v="3"/>
    <x v="0"/>
    <s v="Teller"/>
    <x v="1"/>
    <s v="Existing"/>
    <x v="6"/>
    <n v="10000"/>
  </r>
  <r>
    <x v="1"/>
    <x v="2"/>
    <s v="New Accts"/>
    <x v="0"/>
    <s v="New"/>
    <x v="7"/>
    <n v="13777"/>
  </r>
  <r>
    <x v="4"/>
    <x v="3"/>
    <s v="New Accts"/>
    <x v="0"/>
    <s v="New"/>
    <x v="8"/>
    <n v="32000"/>
  </r>
  <r>
    <x v="4"/>
    <x v="2"/>
    <s v="New Accts"/>
    <x v="0"/>
    <s v="Existing"/>
    <x v="9"/>
    <n v="1000"/>
  </r>
  <r>
    <x v="4"/>
    <x v="3"/>
    <s v="New Accts"/>
    <x v="0"/>
    <s v="Existing"/>
    <x v="10"/>
    <n v="7955"/>
  </r>
  <r>
    <x v="5"/>
    <x v="3"/>
    <s v="Teller"/>
    <x v="0"/>
    <s v="Existing"/>
    <x v="11"/>
    <n v="14546"/>
  </r>
  <r>
    <x v="5"/>
    <x v="1"/>
    <s v="Teller"/>
    <x v="1"/>
    <s v="New"/>
    <x v="0"/>
    <n v="11901"/>
  </r>
  <r>
    <x v="5"/>
    <x v="1"/>
    <s v="New Accts"/>
    <x v="2"/>
    <s v="Existing"/>
    <x v="1"/>
    <n v="25000"/>
  </r>
  <r>
    <x v="4"/>
    <x v="2"/>
    <s v="New Accts"/>
    <x v="0"/>
    <s v="Existing"/>
    <x v="2"/>
    <n v="400"/>
  </r>
  <r>
    <x v="4"/>
    <x v="1"/>
    <s v="New Accts"/>
    <x v="2"/>
    <s v="New"/>
    <x v="3"/>
    <n v="8312"/>
  </r>
  <r>
    <x v="3"/>
    <x v="2"/>
    <s v="New Accts"/>
    <x v="0"/>
    <s v="New"/>
    <x v="4"/>
    <n v="1325"/>
  </r>
  <r>
    <x v="3"/>
    <x v="3"/>
    <s v="Teller"/>
    <x v="1"/>
    <s v="New"/>
    <x v="5"/>
    <n v="7874"/>
  </r>
  <r>
    <x v="3"/>
    <x v="1"/>
    <s v="Teller"/>
    <x v="0"/>
    <s v="Existing"/>
    <x v="6"/>
    <n v="17000"/>
  </r>
  <r>
    <x v="1"/>
    <x v="1"/>
    <s v="New Accts"/>
    <x v="0"/>
    <s v="New"/>
    <x v="7"/>
    <n v="4307"/>
  </r>
  <r>
    <x v="1"/>
    <x v="2"/>
    <s v="New Accts"/>
    <x v="2"/>
    <s v="Existing"/>
    <x v="8"/>
    <n v="3171"/>
  </r>
  <r>
    <x v="1"/>
    <x v="1"/>
    <s v="Teller"/>
    <x v="2"/>
    <s v="Existing"/>
    <x v="9"/>
    <n v="4384"/>
  </r>
  <r>
    <x v="1"/>
    <x v="1"/>
    <s v="New Accts"/>
    <x v="2"/>
    <s v="New"/>
    <x v="10"/>
    <n v="9974"/>
  </r>
  <r>
    <x v="5"/>
    <x v="2"/>
    <s v="New Accts"/>
    <x v="2"/>
    <s v="New"/>
    <x v="11"/>
    <n v="14348"/>
  </r>
  <r>
    <x v="5"/>
    <x v="2"/>
    <s v="Teller"/>
    <x v="2"/>
    <s v="New"/>
    <x v="0"/>
    <n v="12489"/>
  </r>
  <r>
    <x v="5"/>
    <x v="2"/>
    <s v="Teller"/>
    <x v="2"/>
    <s v="New"/>
    <x v="1"/>
    <n v="9632"/>
  </r>
  <r>
    <x v="5"/>
    <x v="3"/>
    <s v="New Accts"/>
    <x v="1"/>
    <s v="Existing"/>
    <x v="2"/>
    <n v="250"/>
  </r>
  <r>
    <x v="3"/>
    <x v="3"/>
    <s v="New Accts"/>
    <x v="1"/>
    <s v="Existing"/>
    <x v="3"/>
    <n v="4623"/>
  </r>
  <r>
    <x v="3"/>
    <x v="2"/>
    <s v="Teller"/>
    <x v="0"/>
    <s v="Existing"/>
    <x v="4"/>
    <n v="124"/>
  </r>
  <r>
    <x v="3"/>
    <x v="0"/>
    <s v="New Accts"/>
    <x v="2"/>
    <s v="Existing"/>
    <x v="5"/>
    <n v="2000"/>
  </r>
  <r>
    <x v="3"/>
    <x v="2"/>
    <s v="Teller"/>
    <x v="0"/>
    <s v="Existing"/>
    <x v="6"/>
    <n v="400"/>
  </r>
  <r>
    <x v="5"/>
    <x v="3"/>
    <s v="Teller"/>
    <x v="0"/>
    <s v="New"/>
    <x v="7"/>
    <n v="13617"/>
  </r>
  <r>
    <x v="5"/>
    <x v="3"/>
    <s v="Teller"/>
    <x v="0"/>
    <s v="New"/>
    <x v="8"/>
    <n v="12887"/>
  </r>
  <r>
    <x v="3"/>
    <x v="3"/>
    <s v="Teller"/>
    <x v="1"/>
    <s v="Existing"/>
    <x v="9"/>
    <n v="5159"/>
  </r>
  <r>
    <x v="1"/>
    <x v="2"/>
    <s v="New Accts"/>
    <x v="0"/>
    <s v="Existing"/>
    <x v="10"/>
    <n v="100"/>
  </r>
  <r>
    <x v="0"/>
    <x v="3"/>
    <s v="New Accts"/>
    <x v="1"/>
    <s v="Existing"/>
    <x v="11"/>
    <n v="11134"/>
  </r>
  <r>
    <x v="1"/>
    <x v="2"/>
    <s v="New Accts"/>
    <x v="0"/>
    <s v="New"/>
    <x v="0"/>
    <n v="5879"/>
  </r>
  <r>
    <x v="2"/>
    <x v="2"/>
    <s v="New Accts"/>
    <x v="0"/>
    <s v="Existing"/>
    <x v="1"/>
    <n v="100"/>
  </r>
  <r>
    <x v="3"/>
    <x v="3"/>
    <s v="New Accts"/>
    <x v="0"/>
    <s v="New"/>
    <x v="2"/>
    <n v="4000"/>
  </r>
  <r>
    <x v="0"/>
    <x v="3"/>
    <s v="New Accts"/>
    <x v="2"/>
    <s v="Existing"/>
    <x v="3"/>
    <n v="5000"/>
  </r>
  <r>
    <x v="3"/>
    <x v="1"/>
    <s v="New Accts"/>
    <x v="0"/>
    <s v="Existing"/>
    <x v="4"/>
    <n v="90000"/>
  </r>
  <r>
    <x v="4"/>
    <x v="3"/>
    <s v="New Accts"/>
    <x v="1"/>
    <s v="Existing"/>
    <x v="5"/>
    <n v="12572"/>
  </r>
  <r>
    <x v="3"/>
    <x v="1"/>
    <s v="Teller"/>
    <x v="0"/>
    <s v="Existing"/>
    <x v="6"/>
    <n v="13428"/>
  </r>
  <r>
    <x v="1"/>
    <x v="2"/>
    <s v="New Accts"/>
    <x v="1"/>
    <s v="New"/>
    <x v="7"/>
    <n v="1000"/>
  </r>
  <r>
    <x v="0"/>
    <x v="1"/>
    <s v="New Accts"/>
    <x v="2"/>
    <s v="Existing"/>
    <x v="8"/>
    <n v="9405"/>
  </r>
  <r>
    <x v="4"/>
    <x v="0"/>
    <s v="New Accts"/>
    <x v="1"/>
    <s v="Existing"/>
    <x v="9"/>
    <n v="7277"/>
  </r>
  <r>
    <x v="2"/>
    <x v="2"/>
    <s v="New Accts"/>
    <x v="0"/>
    <s v="Existing"/>
    <x v="10"/>
    <n v="1000"/>
  </r>
  <r>
    <x v="5"/>
    <x v="2"/>
    <s v="New Accts"/>
    <x v="0"/>
    <s v="Existing"/>
    <x v="11"/>
    <n v="3434"/>
  </r>
  <r>
    <x v="1"/>
    <x v="2"/>
    <s v="Teller"/>
    <x v="0"/>
    <s v="New"/>
    <x v="0"/>
    <n v="4566"/>
  </r>
  <r>
    <x v="3"/>
    <x v="2"/>
    <s v="New Accts"/>
    <x v="0"/>
    <s v="Existing"/>
    <x v="1"/>
    <n v="100"/>
  </r>
  <r>
    <x v="0"/>
    <x v="3"/>
    <s v="New Accts"/>
    <x v="2"/>
    <s v="Existing"/>
    <x v="2"/>
    <n v="5000"/>
  </r>
  <r>
    <x v="1"/>
    <x v="2"/>
    <s v="Teller"/>
    <x v="2"/>
    <s v="New"/>
    <x v="3"/>
    <n v="3900"/>
  </r>
  <r>
    <x v="1"/>
    <x v="3"/>
    <s v="Teller"/>
    <x v="1"/>
    <s v="New"/>
    <x v="4"/>
    <n v="13128"/>
  </r>
  <r>
    <x v="3"/>
    <x v="1"/>
    <s v="Teller"/>
    <x v="0"/>
    <s v="Existing"/>
    <x v="5"/>
    <n v="8264"/>
  </r>
  <r>
    <x v="3"/>
    <x v="2"/>
    <s v="Teller"/>
    <x v="2"/>
    <s v="Existing"/>
    <x v="6"/>
    <n v="6000"/>
  </r>
  <r>
    <x v="5"/>
    <x v="1"/>
    <s v="Teller"/>
    <x v="2"/>
    <s v="Existing"/>
    <x v="7"/>
    <n v="6662"/>
  </r>
  <r>
    <x v="1"/>
    <x v="3"/>
    <s v="Teller"/>
    <x v="1"/>
    <s v="New"/>
    <x v="8"/>
    <n v="9525"/>
  </r>
  <r>
    <x v="3"/>
    <x v="2"/>
    <s v="Teller"/>
    <x v="1"/>
    <s v="New"/>
    <x v="9"/>
    <n v="13462"/>
  </r>
  <r>
    <x v="3"/>
    <x v="1"/>
    <s v="New Accts"/>
    <x v="2"/>
    <s v="Existing"/>
    <x v="10"/>
    <n v="12505"/>
  </r>
  <r>
    <x v="0"/>
    <x v="1"/>
    <s v="New Accts"/>
    <x v="0"/>
    <s v="Existing"/>
    <x v="11"/>
    <n v="15000"/>
  </r>
  <r>
    <x v="1"/>
    <x v="3"/>
    <s v="New Accts"/>
    <x v="1"/>
    <s v="New"/>
    <x v="0"/>
    <n v="15984"/>
  </r>
  <r>
    <x v="4"/>
    <x v="3"/>
    <s v="New Accts"/>
    <x v="0"/>
    <s v="New"/>
    <x v="1"/>
    <n v="10587"/>
  </r>
  <r>
    <x v="4"/>
    <x v="2"/>
    <s v="Teller"/>
    <x v="2"/>
    <s v="New"/>
    <x v="2"/>
    <n v="1000"/>
  </r>
  <r>
    <x v="3"/>
    <x v="3"/>
    <s v="New Accts"/>
    <x v="0"/>
    <s v="Existing"/>
    <x v="3"/>
    <n v="3539"/>
  </r>
  <r>
    <x v="5"/>
    <x v="3"/>
    <s v="Teller"/>
    <x v="1"/>
    <s v="Existing"/>
    <x v="4"/>
    <n v="10461"/>
  </r>
  <r>
    <x v="5"/>
    <x v="2"/>
    <s v="New Accts"/>
    <x v="0"/>
    <s v="New"/>
    <x v="5"/>
    <n v="5879"/>
  </r>
  <r>
    <x v="5"/>
    <x v="0"/>
    <s v="New Accts"/>
    <x v="2"/>
    <s v="Existing"/>
    <x v="6"/>
    <n v="2000"/>
  </r>
  <r>
    <x v="3"/>
    <x v="3"/>
    <s v="New Accts"/>
    <x v="0"/>
    <s v="New"/>
    <x v="7"/>
    <n v="4000"/>
  </r>
  <r>
    <x v="4"/>
    <x v="1"/>
    <s v="New Accts"/>
    <x v="1"/>
    <s v="Existing"/>
    <x v="8"/>
    <n v="7756"/>
  </r>
  <r>
    <x v="4"/>
    <x v="2"/>
    <s v="Teller"/>
    <x v="0"/>
    <s v="Existing"/>
    <x v="9"/>
    <n v="6314"/>
  </r>
  <r>
    <x v="3"/>
    <x v="3"/>
    <s v="Teller"/>
    <x v="0"/>
    <s v="New"/>
    <x v="10"/>
    <n v="9247"/>
  </r>
  <r>
    <x v="3"/>
    <x v="1"/>
    <s v="Teller"/>
    <x v="0"/>
    <s v="Existing"/>
    <x v="11"/>
    <n v="5302"/>
  </r>
  <r>
    <x v="3"/>
    <x v="1"/>
    <s v="New Accts"/>
    <x v="0"/>
    <s v="Existing"/>
    <x v="0"/>
    <n v="14548"/>
  </r>
  <r>
    <x v="1"/>
    <x v="2"/>
    <s v="New Accts"/>
    <x v="2"/>
    <s v="Existing"/>
    <x v="1"/>
    <n v="3171"/>
  </r>
  <r>
    <x v="4"/>
    <x v="3"/>
    <s v="New Accts"/>
    <x v="1"/>
    <s v="Existing"/>
    <x v="2"/>
    <n v="25000"/>
  </r>
  <r>
    <x v="4"/>
    <x v="2"/>
    <s v="Teller"/>
    <x v="2"/>
    <s v="New"/>
    <x v="3"/>
    <n v="5957"/>
  </r>
  <r>
    <x v="4"/>
    <x v="3"/>
    <s v="New Accts"/>
    <x v="0"/>
    <s v="Existing"/>
    <x v="4"/>
    <n v="4113"/>
  </r>
  <r>
    <x v="5"/>
    <x v="2"/>
    <s v="Teller"/>
    <x v="0"/>
    <s v="New"/>
    <x v="5"/>
    <n v="9010"/>
  </r>
  <r>
    <x v="5"/>
    <x v="2"/>
    <s v="New Accts"/>
    <x v="0"/>
    <s v="Existing"/>
    <x v="6"/>
    <n v="240"/>
  </r>
  <r>
    <x v="5"/>
    <x v="2"/>
    <s v="Teller"/>
    <x v="0"/>
    <s v="Existing"/>
    <x v="7"/>
    <n v="124"/>
  </r>
  <r>
    <x v="4"/>
    <x v="3"/>
    <s v="New Accts"/>
    <x v="0"/>
    <s v="Existing"/>
    <x v="8"/>
    <n v="11765"/>
  </r>
  <r>
    <x v="4"/>
    <x v="1"/>
    <s v="Teller"/>
    <x v="0"/>
    <s v="New"/>
    <x v="9"/>
    <n v="13583"/>
  </r>
  <r>
    <x v="3"/>
    <x v="1"/>
    <s v="New Accts"/>
    <x v="0"/>
    <s v="New"/>
    <x v="10"/>
    <n v="10474"/>
  </r>
  <r>
    <x v="3"/>
    <x v="1"/>
    <s v="New Accts"/>
    <x v="0"/>
    <s v="Existing"/>
    <x v="11"/>
    <n v="90000"/>
  </r>
  <r>
    <x v="3"/>
    <x v="1"/>
    <s v="New Accts"/>
    <x v="1"/>
    <s v="Existing"/>
    <x v="0"/>
    <n v="13500"/>
  </r>
  <r>
    <x v="1"/>
    <x v="1"/>
    <s v="New Accts"/>
    <x v="0"/>
    <s v="New"/>
    <x v="1"/>
    <n v="11000"/>
  </r>
  <r>
    <x v="1"/>
    <x v="2"/>
    <s v="New Accts"/>
    <x v="1"/>
    <s v="New"/>
    <x v="2"/>
    <n v="4535"/>
  </r>
  <r>
    <x v="1"/>
    <x v="2"/>
    <s v="New Accts"/>
    <x v="0"/>
    <s v="Existing"/>
    <x v="3"/>
    <n v="12000"/>
  </r>
  <r>
    <x v="1"/>
    <x v="1"/>
    <s v="New Accts"/>
    <x v="0"/>
    <s v="New"/>
    <x v="4"/>
    <n v="2000"/>
  </r>
  <r>
    <x v="5"/>
    <x v="1"/>
    <s v="New Accts"/>
    <x v="2"/>
    <s v="New"/>
    <x v="5"/>
    <n v="14644"/>
  </r>
  <r>
    <x v="5"/>
    <x v="2"/>
    <s v="New Accts"/>
    <x v="0"/>
    <s v="New"/>
    <x v="6"/>
    <n v="1946"/>
  </r>
  <r>
    <x v="5"/>
    <x v="1"/>
    <s v="Teller"/>
    <x v="0"/>
    <s v="Existing"/>
    <x v="7"/>
    <n v="9113"/>
  </r>
  <r>
    <x v="5"/>
    <x v="2"/>
    <s v="New Accts"/>
    <x v="0"/>
    <s v="Existing"/>
    <x v="8"/>
    <n v="1946"/>
  </r>
  <r>
    <x v="3"/>
    <x v="2"/>
    <s v="Teller"/>
    <x v="0"/>
    <s v="Existing"/>
    <x v="9"/>
    <n v="3728"/>
  </r>
  <r>
    <x v="3"/>
    <x v="2"/>
    <s v="New Accts"/>
    <x v="1"/>
    <s v="Existing"/>
    <x v="10"/>
    <n v="4535"/>
  </r>
  <r>
    <x v="3"/>
    <x v="3"/>
    <s v="Teller"/>
    <x v="2"/>
    <s v="New"/>
    <x v="11"/>
    <n v="4785"/>
  </r>
  <r>
    <x v="3"/>
    <x v="2"/>
    <s v="New Accts"/>
    <x v="0"/>
    <s v="Existing"/>
    <x v="12"/>
    <n v="100"/>
  </r>
  <r>
    <x v="5"/>
    <x v="2"/>
    <s v="New Accts"/>
    <x v="0"/>
    <s v="Existing"/>
    <x v="0"/>
    <n v="1000"/>
  </r>
  <r>
    <x v="5"/>
    <x v="2"/>
    <s v="New Accts"/>
    <x v="0"/>
    <s v="Existing"/>
    <x v="1"/>
    <n v="11632"/>
  </r>
  <r>
    <x v="3"/>
    <x v="1"/>
    <s v="Teller"/>
    <x v="0"/>
    <s v="New"/>
    <x v="2"/>
    <n v="6144"/>
  </r>
  <r>
    <x v="1"/>
    <x v="0"/>
    <s v="New Accts"/>
    <x v="1"/>
    <s v="Existing"/>
    <x v="3"/>
    <n v="7000"/>
  </r>
  <r>
    <x v="1"/>
    <x v="3"/>
    <s v="New Accts"/>
    <x v="2"/>
    <s v="Existing"/>
    <x v="4"/>
    <n v="4257"/>
  </r>
  <r>
    <x v="3"/>
    <x v="2"/>
    <s v="Teller"/>
    <x v="0"/>
    <s v="Existing"/>
    <x v="5"/>
    <n v="400"/>
  </r>
  <r>
    <x v="1"/>
    <x v="2"/>
    <s v="New Accts"/>
    <x v="2"/>
    <s v="New"/>
    <x v="6"/>
    <n v="12673"/>
  </r>
  <r>
    <x v="1"/>
    <x v="2"/>
    <s v="Teller"/>
    <x v="1"/>
    <s v="Existing"/>
    <x v="7"/>
    <n v="4000"/>
  </r>
  <r>
    <x v="3"/>
    <x v="2"/>
    <s v="Teller"/>
    <x v="0"/>
    <s v="Existing"/>
    <x v="5"/>
    <n v="400"/>
  </r>
  <r>
    <x v="1"/>
    <x v="2"/>
    <s v="New Accts"/>
    <x v="2"/>
    <s v="New"/>
    <x v="6"/>
    <n v="12673"/>
  </r>
  <r>
    <x v="1"/>
    <x v="2"/>
    <s v="Teller"/>
    <x v="1"/>
    <s v="Existing"/>
    <x v="7"/>
    <n v="4000"/>
  </r>
  <r>
    <x v="3"/>
    <x v="2"/>
    <s v="Teller"/>
    <x v="0"/>
    <s v="Existing"/>
    <x v="5"/>
    <n v="400"/>
  </r>
  <r>
    <x v="1"/>
    <x v="2"/>
    <s v="New Accts"/>
    <x v="2"/>
    <s v="New"/>
    <x v="6"/>
    <n v="12673"/>
  </r>
  <r>
    <x v="1"/>
    <x v="2"/>
    <s v="Teller"/>
    <x v="1"/>
    <s v="Existing"/>
    <x v="7"/>
    <n v="4000"/>
  </r>
  <r>
    <x v="3"/>
    <x v="2"/>
    <s v="Teller"/>
    <x v="0"/>
    <s v="Existing"/>
    <x v="5"/>
    <n v="400"/>
  </r>
  <r>
    <x v="1"/>
    <x v="2"/>
    <s v="New Accts"/>
    <x v="2"/>
    <s v="New"/>
    <x v="6"/>
    <n v="35743"/>
  </r>
  <r>
    <x v="1"/>
    <x v="2"/>
    <s v="Teller"/>
    <x v="1"/>
    <s v="Existing"/>
    <x v="7"/>
    <n v="6565"/>
  </r>
  <r>
    <x v="3"/>
    <x v="2"/>
    <s v="Teller"/>
    <x v="0"/>
    <s v="Existing"/>
    <x v="5"/>
    <n v="454"/>
  </r>
  <r>
    <x v="1"/>
    <x v="2"/>
    <s v="New Accts"/>
    <x v="2"/>
    <s v="New"/>
    <x v="6"/>
    <n v="12673"/>
  </r>
  <r>
    <x v="1"/>
    <x v="2"/>
    <s v="Teller"/>
    <x v="1"/>
    <s v="Existing"/>
    <x v="7"/>
    <n v="40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9427">
  <r>
    <x v="0"/>
    <s v="Tech"/>
    <n v="24.49645717806531"/>
    <x v="0"/>
    <m/>
  </r>
  <r>
    <x v="1"/>
    <s v="Tech"/>
    <n v="551.14638447971777"/>
    <x v="1"/>
    <m/>
  </r>
  <r>
    <x v="2"/>
    <s v="Tech"/>
    <n v="158.84782378481412"/>
    <x v="2"/>
    <m/>
  </r>
  <r>
    <x v="0"/>
    <s v="Tech"/>
    <n v="9.0264941466420208"/>
    <x v="3"/>
    <m/>
  </r>
  <r>
    <x v="1"/>
    <s v="Tech"/>
    <n v="832.4406415343916"/>
    <x v="4"/>
    <m/>
  </r>
  <r>
    <x v="0"/>
    <s v="Tech"/>
    <n v="35"/>
    <x v="5"/>
    <m/>
  </r>
  <r>
    <x v="1"/>
    <s v="Tech"/>
    <n v="66.137566137566139"/>
    <x v="6"/>
    <m/>
  </r>
  <r>
    <x v="1"/>
    <s v="Tech"/>
    <n v="19.841269841269842"/>
    <x v="7"/>
    <m/>
  </r>
  <r>
    <x v="1"/>
    <s v="Apps"/>
    <n v="44.091710758377424"/>
    <x v="8"/>
    <m/>
  </r>
  <r>
    <x v="0"/>
    <s v="Tech"/>
    <n v="20.682523267838675"/>
    <x v="9"/>
    <m/>
  </r>
  <r>
    <x v="3"/>
    <s v="OFM"/>
    <n v="137.37899200454268"/>
    <x v="10"/>
    <m/>
  </r>
  <r>
    <x v="3"/>
    <s v="OFM"/>
    <n v="91.585994669695125"/>
    <x v="11"/>
    <m/>
  </r>
  <r>
    <x v="0"/>
    <s v="Apps"/>
    <n v="7.7017868145409736"/>
    <x v="12"/>
    <m/>
  </r>
  <r>
    <x v="3"/>
    <s v="OFM"/>
    <n v="91.585994669695125"/>
    <x v="13"/>
    <m/>
  </r>
  <r>
    <x v="3"/>
    <s v="OFM"/>
    <n v="73.2687957357561"/>
    <x v="14"/>
    <m/>
  </r>
  <r>
    <x v="0"/>
    <s v="OFM"/>
    <n v="34.470872113064452"/>
    <x v="15"/>
    <m/>
  </r>
  <r>
    <x v="3"/>
    <s v="Tech"/>
    <n v="24.72821856081768"/>
    <x v="16"/>
    <m/>
  </r>
  <r>
    <x v="3"/>
    <s v="Tech"/>
    <n v="20.148918827332928"/>
    <x v="17"/>
    <m/>
  </r>
  <r>
    <x v="3"/>
    <s v="Tech"/>
    <n v="357.05596820134269"/>
    <x v="18"/>
    <m/>
  </r>
  <r>
    <x v="3"/>
    <s v="Tech"/>
    <n v="256.44078507514632"/>
    <x v="19"/>
    <m/>
  </r>
  <r>
    <x v="0"/>
    <s v="Apps"/>
    <n v="154.03573629081947"/>
    <x v="20"/>
    <m/>
  </r>
  <r>
    <x v="0"/>
    <s v="Apps"/>
    <n v="92.421441774491683"/>
    <x v="21"/>
    <m/>
  </r>
  <r>
    <x v="4"/>
    <s v="Apps"/>
    <n v="29.330291673456088"/>
    <x v="22"/>
    <m/>
  </r>
  <r>
    <x v="1"/>
    <s v="OFM"/>
    <n v="110.22927689594357"/>
    <x v="23"/>
    <m/>
  </r>
  <r>
    <x v="1"/>
    <s v="Tech"/>
    <n v="97.001763668430343"/>
    <x v="24"/>
    <m/>
  </r>
  <r>
    <x v="1"/>
    <s v="Tech"/>
    <n v="330.68783068783068"/>
    <x v="25"/>
    <m/>
  </r>
  <r>
    <x v="2"/>
    <s v="OFM"/>
    <n v="69.893042465318231"/>
    <x v="26"/>
    <m/>
  </r>
  <r>
    <x v="2"/>
    <s v="OFM"/>
    <n v="69.893042465318231"/>
    <x v="27"/>
    <m/>
  </r>
  <r>
    <x v="2"/>
    <s v="OFM"/>
    <n v="69.893042465318231"/>
    <x v="28"/>
    <m/>
  </r>
  <r>
    <x v="1"/>
    <s v="OFM"/>
    <n v="110.22927689594357"/>
    <x v="29"/>
    <m/>
  </r>
  <r>
    <x v="2"/>
    <s v="Tech"/>
    <n v="105.89854918987609"/>
    <x v="30"/>
    <m/>
  </r>
  <r>
    <x v="0"/>
    <s v="Tech"/>
    <n v="12.848020762401553"/>
    <x v="31"/>
    <m/>
  </r>
  <r>
    <x v="1"/>
    <s v="OFM"/>
    <n v="55.114638447971785"/>
    <x v="32"/>
    <m/>
  </r>
  <r>
    <x v="1"/>
    <s v="Tech"/>
    <n v="237.5"/>
    <x v="33"/>
    <m/>
  </r>
  <r>
    <x v="1"/>
    <s v="OFM"/>
    <n v="251.53730158730158"/>
    <x v="34"/>
    <m/>
  </r>
  <r>
    <x v="1"/>
    <s v="OFM"/>
    <n v="35.273368606701936"/>
    <x v="35"/>
    <m/>
  </r>
  <r>
    <x v="4"/>
    <s v="Apps"/>
    <n v="100"/>
    <x v="36"/>
    <m/>
  </r>
  <r>
    <x v="1"/>
    <s v="OFM"/>
    <n v="96.5"/>
    <x v="37"/>
    <m/>
  </r>
  <r>
    <x v="2"/>
    <s v="Tech"/>
    <n v="211.79709837975219"/>
    <x v="38"/>
    <m/>
  </r>
  <r>
    <x v="1"/>
    <s v="Tech"/>
    <n v="2.8880070546737215"/>
    <x v="39"/>
    <m/>
  </r>
  <r>
    <x v="1"/>
    <s v="Tech"/>
    <n v="110.22927689594357"/>
    <x v="40"/>
    <m/>
  </r>
  <r>
    <x v="1"/>
    <s v="OFM"/>
    <n v="11.958289241622575"/>
    <x v="41"/>
    <m/>
  </r>
  <r>
    <x v="1"/>
    <s v="Tech"/>
    <n v="396.82539682539681"/>
    <x v="42"/>
    <m/>
  </r>
  <r>
    <x v="4"/>
    <s v="Apps"/>
    <n v="19.084243115528761"/>
    <x v="43"/>
    <m/>
  </r>
  <r>
    <x v="1"/>
    <s v="Tech"/>
    <n v="36.067019400352734"/>
    <x v="44"/>
    <m/>
  </r>
  <r>
    <x v="4"/>
    <s v="Tech"/>
    <n v="114"/>
    <x v="45"/>
    <m/>
  </r>
  <r>
    <x v="1"/>
    <s v="Tech"/>
    <n v="19.841269841269842"/>
    <x v="46"/>
    <m/>
  </r>
  <r>
    <x v="1"/>
    <s v="Systems"/>
    <n v="551.14638447971777"/>
    <x v="47"/>
    <m/>
  </r>
  <r>
    <x v="2"/>
    <s v="Tech"/>
    <n v="211.79709837975219"/>
    <x v="48"/>
    <m/>
  </r>
  <r>
    <x v="2"/>
    <s v="Apps"/>
    <n v="52.949274594938046"/>
    <x v="49"/>
    <m/>
  </r>
  <r>
    <x v="3"/>
    <s v="Tech"/>
    <n v="57.864031432313382"/>
    <x v="50"/>
    <m/>
  </r>
  <r>
    <x v="3"/>
    <s v="Tech"/>
    <n v="59.530896535301828"/>
    <x v="51"/>
    <m/>
  </r>
  <r>
    <x v="3"/>
    <s v="Tech"/>
    <n v="45.792997334847563"/>
    <x v="52"/>
    <m/>
  </r>
  <r>
    <x v="3"/>
    <s v="Tech"/>
    <n v="64.110196268786581"/>
    <x v="53"/>
    <m/>
  </r>
  <r>
    <x v="3"/>
    <s v="Tech"/>
    <n v="91.585994669695125"/>
    <x v="54"/>
    <m/>
  </r>
  <r>
    <x v="1"/>
    <s v="OFM"/>
    <n v="88.183421516754848"/>
    <x v="55"/>
    <m/>
  </r>
  <r>
    <x v="1"/>
    <s v="OFM"/>
    <n v="158.73015873015873"/>
    <x v="56"/>
    <m/>
  </r>
  <r>
    <x v="4"/>
    <s v="Apps"/>
    <n v="6.2115817521936876"/>
    <x v="57"/>
    <m/>
  </r>
  <r>
    <x v="1"/>
    <s v="Tech"/>
    <n v="19.841269841269842"/>
    <x v="58"/>
    <m/>
  </r>
  <r>
    <x v="1"/>
    <s v="Tech"/>
    <n v="50"/>
    <x v="59"/>
    <m/>
  </r>
  <r>
    <x v="1"/>
    <s v="Apps"/>
    <n v="50"/>
    <x v="60"/>
    <m/>
  </r>
  <r>
    <x v="1"/>
    <s v="Tech"/>
    <n v="66.137566137566139"/>
    <x v="61"/>
    <m/>
  </r>
  <r>
    <x v="0"/>
    <s v="Apps"/>
    <n v="12.322858903265558"/>
    <x v="62"/>
    <m/>
  </r>
  <r>
    <x v="4"/>
    <s v="Tech"/>
    <n v="19"/>
    <x v="63"/>
    <m/>
  </r>
  <r>
    <x v="1"/>
    <s v="Tech"/>
    <n v="661.37566137566137"/>
    <x v="64"/>
    <m/>
  </r>
  <r>
    <x v="1"/>
    <s v="OFM"/>
    <n v="196.95011904761904"/>
    <x v="65"/>
    <m/>
  </r>
  <r>
    <x v="1"/>
    <s v="Tech"/>
    <n v="617.28395061728395"/>
    <x v="66"/>
    <m/>
  </r>
  <r>
    <x v="1"/>
    <s v="Tech"/>
    <n v="200.0570987654321"/>
    <x v="67"/>
    <m/>
  </r>
  <r>
    <x v="1"/>
    <s v="Tech"/>
    <n v="165.34391534391534"/>
    <x v="68"/>
    <m/>
  </r>
  <r>
    <x v="1"/>
    <s v="Apps"/>
    <n v="165.34391534391534"/>
    <x v="69"/>
    <m/>
  </r>
  <r>
    <x v="1"/>
    <s v="Tech"/>
    <n v="10.822310405643739"/>
    <x v="70"/>
    <m/>
  </r>
  <r>
    <x v="1"/>
    <s v="OFM"/>
    <n v="70.546737213403873"/>
    <x v="71"/>
    <m/>
  </r>
  <r>
    <x v="1"/>
    <s v="OFM"/>
    <n v="66.137566137566139"/>
    <x v="72"/>
    <m/>
  </r>
  <r>
    <x v="1"/>
    <s v="Tech"/>
    <n v="72.162257495590836"/>
    <x v="73"/>
    <m/>
  </r>
  <r>
    <x v="0"/>
    <s v="Tech"/>
    <n v="275.76697690451562"/>
    <x v="74"/>
    <m/>
  </r>
  <r>
    <x v="0"/>
    <s v="Systems"/>
    <n v="172.35436056532231"/>
    <x v="75"/>
    <m/>
  </r>
  <r>
    <x v="0"/>
    <s v="OFM"/>
    <n v="41.365046535677351"/>
    <x v="76"/>
    <m/>
  </r>
  <r>
    <x v="3"/>
    <s v="Tech"/>
    <n v="91.585994669695125"/>
    <x v="77"/>
    <m/>
  </r>
  <r>
    <x v="3"/>
    <s v="Tech"/>
    <n v="31.139238187696343"/>
    <x v="78"/>
    <m/>
  </r>
  <r>
    <x v="3"/>
    <s v="Tech"/>
    <n v="36.63439786787805"/>
    <x v="79"/>
    <m/>
  </r>
  <r>
    <x v="3"/>
    <s v="OFM"/>
    <n v="13.737899200454269"/>
    <x v="80"/>
    <m/>
  </r>
  <r>
    <x v="3"/>
    <s v="Tech"/>
    <n v="64.110196268786581"/>
    <x v="81"/>
    <m/>
  </r>
  <r>
    <x v="0"/>
    <s v="Tech"/>
    <n v="3.8508934072704868"/>
    <x v="82"/>
    <m/>
  </r>
  <r>
    <x v="0"/>
    <s v="Tech"/>
    <n v="123.22858903265558"/>
    <x v="83"/>
    <m/>
  </r>
  <r>
    <x v="3"/>
    <s v="Tech"/>
    <n v="33.886818027787193"/>
    <x v="84"/>
    <m/>
  </r>
  <r>
    <x v="3"/>
    <s v="Tech"/>
    <n v="32.05509813439329"/>
    <x v="85"/>
    <m/>
  </r>
  <r>
    <x v="3"/>
    <s v="Tech"/>
    <n v="11.906179307060365"/>
    <x v="86"/>
    <m/>
  </r>
  <r>
    <x v="3"/>
    <s v="Tech"/>
    <n v="30.223378240999391"/>
    <x v="87"/>
    <m/>
  </r>
  <r>
    <x v="3"/>
    <s v="OFM"/>
    <n v="183.17198933939025"/>
    <x v="88"/>
    <m/>
  </r>
  <r>
    <x v="3"/>
    <s v="Tech"/>
    <n v="21.940340883072164"/>
    <x v="89"/>
    <m/>
  </r>
  <r>
    <x v="3"/>
    <s v="Tech"/>
    <n v="76.822332328940263"/>
    <x v="90"/>
    <m/>
  </r>
  <r>
    <x v="3"/>
    <s v="Tech"/>
    <n v="73.2687957357561"/>
    <x v="91"/>
    <m/>
  </r>
  <r>
    <x v="3"/>
    <s v="Tech"/>
    <n v="12.682324818888697"/>
    <x v="92"/>
    <m/>
  </r>
  <r>
    <x v="0"/>
    <s v="Apps"/>
    <n v="123.22858903265558"/>
    <x v="93"/>
    <m/>
  </r>
  <r>
    <x v="0"/>
    <s v="Tech"/>
    <n v="1.9077325939617993"/>
    <x v="94"/>
    <m/>
  </r>
  <r>
    <x v="0"/>
    <s v="Tech"/>
    <n v="24.598890942698706"/>
    <x v="95"/>
    <m/>
  </r>
  <r>
    <x v="0"/>
    <s v="Tech"/>
    <n v="1.8052988293284042"/>
    <x v="96"/>
    <m/>
  </r>
  <r>
    <x v="4"/>
    <s v="Apps"/>
    <n v="4.2"/>
    <x v="97"/>
    <m/>
  </r>
  <r>
    <x v="1"/>
    <s v="Tech"/>
    <n v="30"/>
    <x v="98"/>
    <m/>
  </r>
  <r>
    <x v="4"/>
    <s v="Systems"/>
    <n v="350"/>
    <x v="99"/>
    <m/>
  </r>
  <r>
    <x v="2"/>
    <s v="OFM"/>
    <n v="264.74637297469025"/>
    <x v="100"/>
    <m/>
  </r>
  <r>
    <x v="4"/>
    <s v="Tech"/>
    <n v="65.178425941013529"/>
    <x v="101"/>
    <m/>
  </r>
  <r>
    <x v="1"/>
    <s v="Tech"/>
    <n v="39.682539682539684"/>
    <x v="102"/>
    <m/>
  </r>
  <r>
    <x v="1"/>
    <s v="Tech"/>
    <n v="55.114638447971785"/>
    <x v="103"/>
    <m/>
  </r>
  <r>
    <x v="1"/>
    <s v="Tech"/>
    <n v="66.137566137566139"/>
    <x v="104"/>
    <m/>
  </r>
  <r>
    <x v="2"/>
    <s v="Tech"/>
    <n v="81.030710639332298"/>
    <x v="105"/>
    <m/>
  </r>
  <r>
    <x v="0"/>
    <s v="Tech"/>
    <n v="277.26432532347508"/>
    <x v="106"/>
    <m/>
  </r>
  <r>
    <x v="2"/>
    <s v="Apps"/>
    <n v="32.412284255732921"/>
    <x v="107"/>
    <m/>
  </r>
  <r>
    <x v="1"/>
    <s v="Tech"/>
    <n v="33.06878306878307"/>
    <x v="108"/>
    <m/>
  </r>
  <r>
    <x v="1"/>
    <s v="Apps"/>
    <n v="110.22927689594357"/>
    <x v="109"/>
    <m/>
  </r>
  <r>
    <x v="1"/>
    <s v="OFM"/>
    <n v="220.45855379188714"/>
    <x v="110"/>
    <m/>
  </r>
  <r>
    <x v="1"/>
    <s v="Apps"/>
    <n v="11.022927689594356"/>
    <x v="111"/>
    <m/>
  </r>
  <r>
    <x v="1"/>
    <s v="Tech"/>
    <n v="24.250440917107586"/>
    <x v="112"/>
    <m/>
  </r>
  <r>
    <x v="1"/>
    <s v="Tech"/>
    <n v="440.91710758377428"/>
    <x v="113"/>
    <m/>
  </r>
  <r>
    <x v="1"/>
    <s v="Tech"/>
    <n v="308.64197530864197"/>
    <x v="114"/>
    <m/>
  </r>
  <r>
    <x v="1"/>
    <s v="Tech"/>
    <n v="116.84303350970018"/>
    <x v="115"/>
    <m/>
  </r>
  <r>
    <x v="4"/>
    <s v="Apps"/>
    <n v="160.48788316482106"/>
    <x v="116"/>
    <m/>
  </r>
  <r>
    <x v="2"/>
    <s v="Tech"/>
    <n v="95.308694270888495"/>
    <x v="117"/>
    <m/>
  </r>
  <r>
    <x v="2"/>
    <s v="Tech"/>
    <n v="105.89854918987609"/>
    <x v="118"/>
    <m/>
  </r>
  <r>
    <x v="2"/>
    <s v="Apps"/>
    <n v="22.23869532987398"/>
    <x v="119"/>
    <m/>
  </r>
  <r>
    <x v="4"/>
    <s v="Apps"/>
    <n v="80.243941582410528"/>
    <x v="120"/>
    <m/>
  </r>
  <r>
    <x v="4"/>
    <s v="Apps"/>
    <n v="586.60583346912176"/>
    <x v="121"/>
    <m/>
  </r>
  <r>
    <x v="1"/>
    <s v="Tech"/>
    <n v="27"/>
    <x v="122"/>
    <m/>
  </r>
  <r>
    <x v="1"/>
    <s v="Tech"/>
    <n v="27"/>
    <x v="123"/>
    <m/>
  </r>
  <r>
    <x v="1"/>
    <s v="Tech"/>
    <n v="27"/>
    <x v="124"/>
    <m/>
  </r>
  <r>
    <x v="1"/>
    <s v="Apps"/>
    <n v="44.091710758377424"/>
    <x v="125"/>
    <m/>
  </r>
  <r>
    <x v="1"/>
    <s v="Tech"/>
    <n v="3.7477954144620811"/>
    <x v="126"/>
    <m/>
  </r>
  <r>
    <x v="1"/>
    <s v="Tech"/>
    <n v="88.183421516754848"/>
    <x v="127"/>
    <m/>
  </r>
  <r>
    <x v="1"/>
    <s v="Tech"/>
    <n v="88.183421516754848"/>
    <x v="128"/>
    <m/>
  </r>
  <r>
    <x v="1"/>
    <s v="Tech"/>
    <n v="88.183421516754848"/>
    <x v="129"/>
    <m/>
  </r>
  <r>
    <x v="0"/>
    <s v="Tech"/>
    <n v="77.017868145409736"/>
    <x v="130"/>
    <m/>
  </r>
  <r>
    <x v="1"/>
    <s v="Apps"/>
    <n v="44.091710758377424"/>
    <x v="131"/>
    <m/>
  </r>
  <r>
    <x v="4"/>
    <s v="Systems"/>
    <n v="350"/>
    <x v="132"/>
    <m/>
  </r>
  <r>
    <x v="1"/>
    <s v="Apps"/>
    <n v="154.32098765432099"/>
    <x v="133"/>
    <m/>
  </r>
  <r>
    <x v="3"/>
    <s v="Tech"/>
    <n v="91.585994669695125"/>
    <x v="134"/>
    <m/>
  </r>
  <r>
    <x v="1"/>
    <s v="Tech"/>
    <n v="40"/>
    <x v="135"/>
    <m/>
  </r>
  <r>
    <x v="1"/>
    <s v="Tech"/>
    <n v="110.22927689594357"/>
    <x v="136"/>
    <m/>
  </r>
  <r>
    <x v="1"/>
    <s v="Tech"/>
    <n v="33.06878306878307"/>
    <x v="137"/>
    <m/>
  </r>
  <r>
    <x v="1"/>
    <s v="Tech"/>
    <n v="391.73677248677251"/>
    <x v="138"/>
    <m/>
  </r>
  <r>
    <x v="1"/>
    <s v="Tech"/>
    <n v="330.68783068783068"/>
    <x v="139"/>
    <m/>
  </r>
  <r>
    <x v="0"/>
    <s v="Tech"/>
    <n v="55.153395380903135"/>
    <x v="140"/>
    <m/>
  </r>
  <r>
    <x v="0"/>
    <s v="Tech"/>
    <n v="59.871776752791234"/>
    <x v="141"/>
    <m/>
  </r>
  <r>
    <x v="0"/>
    <s v="Apps"/>
    <n v="68.941744226128904"/>
    <x v="142"/>
    <m/>
  </r>
  <r>
    <x v="1"/>
    <s v="Apps"/>
    <n v="165.34391534391534"/>
    <x v="143"/>
    <m/>
  </r>
  <r>
    <x v="1"/>
    <s v="Apps"/>
    <n v="22.045855379188712"/>
    <x v="144"/>
    <m/>
  </r>
  <r>
    <x v="1"/>
    <s v="Tech"/>
    <n v="132.27513227513228"/>
    <x v="145"/>
    <m/>
  </r>
  <r>
    <x v="1"/>
    <s v="OFM"/>
    <n v="220.45855379188714"/>
    <x v="146"/>
    <m/>
  </r>
  <r>
    <x v="4"/>
    <s v="Apps"/>
    <n v="34.463000000000001"/>
    <x v="147"/>
    <m/>
  </r>
  <r>
    <x v="1"/>
    <s v="Tech"/>
    <n v="5.511463844797178"/>
    <x v="148"/>
    <m/>
  </r>
  <r>
    <x v="4"/>
    <s v="OFM"/>
    <n v="1400"/>
    <x v="149"/>
    <m/>
  </r>
  <r>
    <x v="1"/>
    <s v="OFM"/>
    <n v="72.001763668430328"/>
    <x v="150"/>
    <m/>
  </r>
  <r>
    <x v="0"/>
    <s v="Tech"/>
    <n v="68.545902649414671"/>
    <x v="151"/>
    <m/>
  </r>
  <r>
    <x v="3"/>
    <s v="Tech"/>
    <n v="61.864507679485655"/>
    <x v="152"/>
    <m/>
  </r>
  <r>
    <x v="3"/>
    <s v="OFM"/>
    <n v="45.792997334847563"/>
    <x v="153"/>
    <m/>
  </r>
  <r>
    <x v="3"/>
    <s v="OFM"/>
    <n v="27.475798400908538"/>
    <x v="154"/>
    <m/>
  </r>
  <r>
    <x v="0"/>
    <s v="Apps"/>
    <n v="68.941744226128904"/>
    <x v="155"/>
    <m/>
  </r>
  <r>
    <x v="0"/>
    <s v="Apps"/>
    <n v="51.706308169596689"/>
    <x v="156"/>
    <m/>
  </r>
  <r>
    <x v="1"/>
    <s v="Tech"/>
    <n v="587.60515873015868"/>
    <x v="157"/>
    <m/>
  </r>
  <r>
    <x v="4"/>
    <s v="Tech"/>
    <n v="486.78"/>
    <x v="158"/>
    <m/>
  </r>
  <r>
    <x v="4"/>
    <s v="Apps"/>
    <n v="91.882207010612404"/>
    <x v="159"/>
    <m/>
  </r>
  <r>
    <x v="4"/>
    <s v="Apps"/>
    <n v="52.832269031102129"/>
    <x v="160"/>
    <m/>
  </r>
  <r>
    <x v="4"/>
    <s v="Apps"/>
    <n v="91.882207010612404"/>
    <x v="161"/>
    <m/>
  </r>
  <r>
    <x v="2"/>
    <s v="Apps"/>
    <n v="52.949274594938046"/>
    <x v="162"/>
    <m/>
  </r>
  <r>
    <x v="4"/>
    <s v="Tech"/>
    <n v="1.8"/>
    <x v="163"/>
    <m/>
  </r>
  <r>
    <x v="1"/>
    <s v="Tech"/>
    <n v="391.73677248677251"/>
    <x v="164"/>
    <m/>
  </r>
  <r>
    <x v="1"/>
    <s v="Tech"/>
    <n v="391.73721340388005"/>
    <x v="165"/>
    <m/>
  </r>
  <r>
    <x v="1"/>
    <s v="Tech"/>
    <n v="60"/>
    <x v="166"/>
    <m/>
  </r>
  <r>
    <x v="2"/>
    <s v="Tech"/>
    <n v="52.949274594938046"/>
    <x v="167"/>
    <m/>
  </r>
  <r>
    <x v="4"/>
    <s v="OFM"/>
    <n v="68.911655257959296"/>
    <x v="168"/>
    <m/>
  </r>
  <r>
    <x v="4"/>
    <s v="OFM"/>
    <n v="68.911655257959296"/>
    <x v="169"/>
    <m/>
  </r>
  <r>
    <x v="1"/>
    <s v="OFM"/>
    <n v="66.137566137566139"/>
    <x v="170"/>
    <m/>
  </r>
  <r>
    <x v="4"/>
    <s v="Tech"/>
    <n v="200"/>
    <x v="171"/>
    <m/>
  </r>
  <r>
    <x v="4"/>
    <s v="OFM"/>
    <n v="50"/>
    <x v="172"/>
    <m/>
  </r>
  <r>
    <x v="1"/>
    <s v="Apps"/>
    <n v="6.6137566137566139"/>
    <x v="173"/>
    <m/>
  </r>
  <r>
    <x v="1"/>
    <s v="Apps"/>
    <n v="165.34391534391534"/>
    <x v="174"/>
    <m/>
  </r>
  <r>
    <x v="4"/>
    <s v="Apps"/>
    <n v="7.6649828906631914"/>
    <x v="175"/>
    <m/>
  </r>
  <r>
    <x v="1"/>
    <s v="Apps"/>
    <n v="132.27513227513228"/>
    <x v="176"/>
    <m/>
  </r>
  <r>
    <x v="1"/>
    <s v="Tech"/>
    <n v="110.22927689594357"/>
    <x v="177"/>
    <m/>
  </r>
  <r>
    <x v="1"/>
    <s v="OFM"/>
    <n v="132.27513227513228"/>
    <x v="178"/>
    <m/>
  </r>
  <r>
    <x v="1"/>
    <s v="Apps"/>
    <n v="44.091710758377424"/>
    <x v="179"/>
    <m/>
  </r>
  <r>
    <x v="2"/>
    <s v="Apps"/>
    <n v="105.89854918987609"/>
    <x v="180"/>
    <m/>
  </r>
  <r>
    <x v="4"/>
    <s v="OFM"/>
    <n v="50"/>
    <x v="181"/>
    <m/>
  </r>
  <r>
    <x v="1"/>
    <s v="Apps"/>
    <n v="66.137566137566139"/>
    <x v="182"/>
    <m/>
  </r>
  <r>
    <x v="0"/>
    <s v="Tech"/>
    <n v="108.41089279558773"/>
    <x v="183"/>
    <m/>
  </r>
  <r>
    <x v="1"/>
    <s v="Tech"/>
    <n v="158.73015873015873"/>
    <x v="184"/>
    <m/>
  </r>
  <r>
    <x v="1"/>
    <s v="Tech"/>
    <n v="44.091710758377424"/>
    <x v="185"/>
    <m/>
  </r>
  <r>
    <x v="1"/>
    <s v="Apps"/>
    <n v="132.27513227513228"/>
    <x v="186"/>
    <m/>
  </r>
  <r>
    <x v="0"/>
    <s v="Tech"/>
    <n v="104.06896817545258"/>
    <x v="187"/>
    <m/>
  </r>
  <r>
    <x v="1"/>
    <s v="Tech"/>
    <n v="60"/>
    <x v="188"/>
    <m/>
  </r>
  <r>
    <x v="1"/>
    <s v="Tech"/>
    <n v="70"/>
    <x v="189"/>
    <m/>
  </r>
  <r>
    <x v="1"/>
    <s v="Tech"/>
    <n v="14.589109347442681"/>
    <x v="190"/>
    <m/>
  </r>
  <r>
    <x v="4"/>
    <s v="Apps"/>
    <n v="130"/>
    <x v="191"/>
    <m/>
  </r>
  <r>
    <x v="1"/>
    <s v="Tech"/>
    <n v="110.22927689594357"/>
    <x v="192"/>
    <m/>
  </r>
  <r>
    <x v="1"/>
    <s v="Apps"/>
    <n v="17.636684303350968"/>
    <x v="193"/>
    <m/>
  </r>
  <r>
    <x v="0"/>
    <s v="Tech"/>
    <n v="27.726432532347506"/>
    <x v="194"/>
    <m/>
  </r>
  <r>
    <x v="1"/>
    <s v="Tech"/>
    <n v="55.114638447971785"/>
    <x v="195"/>
    <m/>
  </r>
  <r>
    <x v="1"/>
    <s v="Tech"/>
    <n v="11.022927689594356"/>
    <x v="196"/>
    <m/>
  </r>
  <r>
    <x v="4"/>
    <s v="Tech"/>
    <n v="47.5"/>
    <x v="197"/>
    <m/>
  </r>
  <r>
    <x v="2"/>
    <s v="OFM"/>
    <n v="105.89854918987609"/>
    <x v="198"/>
    <m/>
  </r>
  <r>
    <x v="4"/>
    <s v="Apps"/>
    <n v="15"/>
    <x v="199"/>
    <m/>
  </r>
  <r>
    <x v="1"/>
    <s v="Tech"/>
    <n v="110.22927689594357"/>
    <x v="200"/>
    <m/>
  </r>
  <r>
    <x v="1"/>
    <s v="Tech"/>
    <n v="27.557319223985893"/>
    <x v="201"/>
    <m/>
  </r>
  <r>
    <x v="0"/>
    <s v="Apps"/>
    <n v="138.63216266173754"/>
    <x v="202"/>
    <m/>
  </r>
  <r>
    <x v="0"/>
    <s v="OFM"/>
    <n v="15.403573629081947"/>
    <x v="203"/>
    <m/>
  </r>
  <r>
    <x v="3"/>
    <s v="Tech"/>
    <n v="64.110196268786581"/>
    <x v="204"/>
    <m/>
  </r>
  <r>
    <x v="3"/>
    <s v="Tech"/>
    <n v="36.63439786787805"/>
    <x v="205"/>
    <m/>
  </r>
  <r>
    <x v="3"/>
    <s v="Tech"/>
    <n v="123.64109280408842"/>
    <x v="206"/>
    <m/>
  </r>
  <r>
    <x v="3"/>
    <s v="Tech"/>
    <n v="195.07816864645059"/>
    <x v="207"/>
    <m/>
  </r>
  <r>
    <x v="2"/>
    <s v="Apps"/>
    <n v="6.3539129513925658"/>
    <x v="208"/>
    <m/>
  </r>
  <r>
    <x v="2"/>
    <s v="Tech"/>
    <n v="79.423911892407062"/>
    <x v="209"/>
    <m/>
  </r>
  <r>
    <x v="3"/>
    <s v="Tech"/>
    <n v="54.951596801817075"/>
    <x v="210"/>
    <m/>
  </r>
  <r>
    <x v="3"/>
    <s v="Tech"/>
    <n v="73.2687957357561"/>
    <x v="211"/>
    <m/>
  </r>
  <r>
    <x v="3"/>
    <s v="Tech"/>
    <n v="109.90319360363415"/>
    <x v="212"/>
    <m/>
  </r>
  <r>
    <x v="3"/>
    <s v="Tech"/>
    <n v="457.92997334847558"/>
    <x v="213"/>
    <m/>
  </r>
  <r>
    <x v="3"/>
    <s v="Tech"/>
    <n v="54.951596801817075"/>
    <x v="214"/>
    <m/>
  </r>
  <r>
    <x v="3"/>
    <s v="Tech"/>
    <n v="54.951596801817075"/>
    <x v="215"/>
    <m/>
  </r>
  <r>
    <x v="3"/>
    <s v="Tech"/>
    <n v="54.951596801817075"/>
    <x v="216"/>
    <m/>
  </r>
  <r>
    <x v="4"/>
    <s v="Tech"/>
    <n v="30.875"/>
    <x v="217"/>
    <m/>
  </r>
  <r>
    <x v="0"/>
    <s v="Apps"/>
    <n v="154.03573629081947"/>
    <x v="218"/>
    <m/>
  </r>
  <r>
    <x v="0"/>
    <s v="Tech"/>
    <n v="63.154651879235985"/>
    <x v="219"/>
    <m/>
  </r>
  <r>
    <x v="0"/>
    <s v="Tech"/>
    <n v="34.470872113064452"/>
    <x v="220"/>
    <m/>
  </r>
  <r>
    <x v="4"/>
    <s v="Tech"/>
    <n v="4.8146364949446312"/>
    <x v="221"/>
    <m/>
  </r>
  <r>
    <x v="4"/>
    <s v="Apps"/>
    <n v="51.688000000000002"/>
    <x v="222"/>
    <m/>
  </r>
  <r>
    <x v="1"/>
    <s v="Tech"/>
    <n v="22.045855379188712"/>
    <x v="223"/>
    <m/>
  </r>
  <r>
    <x v="1"/>
    <s v="Tech"/>
    <n v="360.271164021164"/>
    <x v="224"/>
    <m/>
  </r>
  <r>
    <x v="1"/>
    <s v="Tech"/>
    <n v="40"/>
    <x v="225"/>
    <m/>
  </r>
  <r>
    <x v="1"/>
    <s v="Tech"/>
    <n v="22.045855379188712"/>
    <x v="226"/>
    <m/>
  </r>
  <r>
    <x v="1"/>
    <s v="Apps"/>
    <n v="165.34391534391534"/>
    <x v="227"/>
    <m/>
  </r>
  <r>
    <x v="1"/>
    <s v="Apps"/>
    <n v="110.22927689594357"/>
    <x v="228"/>
    <m/>
  </r>
  <r>
    <x v="2"/>
    <s v="Tech"/>
    <n v="105.89854918987609"/>
    <x v="229"/>
    <m/>
  </r>
  <r>
    <x v="2"/>
    <s v="Apps"/>
    <n v="211.79709837975219"/>
    <x v="230"/>
    <m/>
  </r>
  <r>
    <x v="2"/>
    <s v="Apps"/>
    <n v="105.89854918987609"/>
    <x v="231"/>
    <m/>
  </r>
  <r>
    <x v="1"/>
    <s v="Tech"/>
    <n v="293.80257936507934"/>
    <x v="232"/>
    <m/>
  </r>
  <r>
    <x v="4"/>
    <s v="Apps"/>
    <n v="68.911655257959296"/>
    <x v="233"/>
    <m/>
  </r>
  <r>
    <x v="1"/>
    <s v="Tech"/>
    <n v="1410.9347442680776"/>
    <x v="234"/>
    <m/>
  </r>
  <r>
    <x v="1"/>
    <s v="Apps"/>
    <n v="77.160493827160494"/>
    <x v="235"/>
    <m/>
  </r>
  <r>
    <x v="0"/>
    <s v="Apps"/>
    <n v="308.07147258163894"/>
    <x v="236"/>
    <m/>
  </r>
  <r>
    <x v="1"/>
    <s v="Tech"/>
    <n v="110.22927689594357"/>
    <x v="237"/>
    <m/>
  </r>
  <r>
    <x v="1"/>
    <s v="Tech"/>
    <n v="77.160493827160494"/>
    <x v="238"/>
    <m/>
  </r>
  <r>
    <x v="1"/>
    <s v="Apps"/>
    <n v="77.160493827160494"/>
    <x v="239"/>
    <m/>
  </r>
  <r>
    <x v="1"/>
    <s v="Tech"/>
    <n v="195.86838624338625"/>
    <x v="240"/>
    <m/>
  </r>
  <r>
    <x v="1"/>
    <s v="Tech"/>
    <n v="6.6137566137566139"/>
    <x v="241"/>
    <m/>
  </r>
  <r>
    <x v="2"/>
    <s v="Tech"/>
    <n v="127.0782590278513"/>
    <x v="242"/>
    <m/>
  </r>
  <r>
    <x v="1"/>
    <s v="Tech"/>
    <n v="30"/>
    <x v="243"/>
    <m/>
  </r>
  <r>
    <x v="1"/>
    <s v="Tech"/>
    <n v="220.45855379188714"/>
    <x v="244"/>
    <m/>
  </r>
  <r>
    <x v="1"/>
    <s v="Tech"/>
    <n v="330.68783068783068"/>
    <x v="245"/>
    <m/>
  </r>
  <r>
    <x v="1"/>
    <s v="Tech"/>
    <n v="220.45855379188714"/>
    <x v="246"/>
    <m/>
  </r>
  <r>
    <x v="1"/>
    <s v="Tech"/>
    <n v="11.022927689594356"/>
    <x v="247"/>
    <m/>
  </r>
  <r>
    <x v="4"/>
    <s v="Apps"/>
    <n v="26.071370376405412"/>
    <x v="248"/>
    <m/>
  </r>
  <r>
    <x v="1"/>
    <s v="Tech"/>
    <n v="195.86838624338625"/>
    <x v="249"/>
    <m/>
  </r>
  <r>
    <x v="1"/>
    <s v="Tech"/>
    <n v="92.592592592592595"/>
    <x v="250"/>
    <m/>
  </r>
  <r>
    <x v="1"/>
    <s v="Tech"/>
    <n v="22.045855379188712"/>
    <x v="251"/>
    <m/>
  </r>
  <r>
    <x v="0"/>
    <s v="Systems"/>
    <n v="192.72031143602331"/>
    <x v="252"/>
    <m/>
  </r>
  <r>
    <x v="0"/>
    <s v="Apps"/>
    <n v="64.24010381200776"/>
    <x v="253"/>
    <m/>
  </r>
  <r>
    <x v="0"/>
    <s v="Apps"/>
    <n v="3.8544062287204657"/>
    <x v="254"/>
    <m/>
  </r>
  <r>
    <x v="1"/>
    <s v="OFM"/>
    <n v="176.3668430335097"/>
    <x v="255"/>
    <m/>
  </r>
  <r>
    <x v="1"/>
    <s v="Apps"/>
    <n v="66.137566137566139"/>
    <x v="256"/>
    <m/>
  </r>
  <r>
    <x v="1"/>
    <s v="Apps"/>
    <n v="66.137566137566139"/>
    <x v="257"/>
    <m/>
  </r>
  <r>
    <x v="4"/>
    <s v="Tech"/>
    <n v="308.21426930674875"/>
    <x v="258"/>
    <m/>
  </r>
  <r>
    <x v="0"/>
    <s v="Tech"/>
    <n v="23.105360443622921"/>
    <x v="259"/>
    <m/>
  </r>
  <r>
    <x v="1"/>
    <s v="Apps"/>
    <n v="110.22927689594357"/>
    <x v="260"/>
    <m/>
  </r>
  <r>
    <x v="1"/>
    <s v="Tech"/>
    <n v="61.57"/>
    <x v="261"/>
    <m/>
  </r>
  <r>
    <x v="0"/>
    <s v="Systems"/>
    <n v="192.72031143602331"/>
    <x v="262"/>
    <m/>
  </r>
  <r>
    <x v="0"/>
    <s v="OFM"/>
    <n v="462.10720887245844"/>
    <x v="263"/>
    <m/>
  </r>
  <r>
    <x v="4"/>
    <s v="Tech"/>
    <n v="65.808090446639511"/>
    <x v="264"/>
    <m/>
  </r>
  <r>
    <x v="1"/>
    <s v="Tech"/>
    <n v="154.32098765432099"/>
    <x v="265"/>
    <m/>
  </r>
  <r>
    <x v="4"/>
    <s v="Tech"/>
    <n v="70"/>
    <x v="266"/>
    <m/>
  </r>
  <r>
    <x v="1"/>
    <s v="Apps"/>
    <n v="50"/>
    <x v="267"/>
    <m/>
  </r>
  <r>
    <x v="1"/>
    <s v="Tech"/>
    <n v="61.75"/>
    <x v="268"/>
    <m/>
  </r>
  <r>
    <x v="1"/>
    <s v="OFM"/>
    <n v="88.183421516754848"/>
    <x v="269"/>
    <m/>
  </r>
  <r>
    <x v="1"/>
    <s v="Apps"/>
    <n v="88.183421516754848"/>
    <x v="270"/>
    <m/>
  </r>
  <r>
    <x v="1"/>
    <s v="Tech"/>
    <n v="27.557319223985893"/>
    <x v="271"/>
    <m/>
  </r>
  <r>
    <x v="1"/>
    <s v="Apps"/>
    <n v="33.06878306878307"/>
    <x v="272"/>
    <m/>
  </r>
  <r>
    <x v="2"/>
    <s v="Apps"/>
    <n v="52.949274594938046"/>
    <x v="273"/>
    <m/>
  </r>
  <r>
    <x v="2"/>
    <s v="Apps"/>
    <n v="52.949274594938046"/>
    <x v="274"/>
    <m/>
  </r>
  <r>
    <x v="2"/>
    <s v="Tech"/>
    <n v="105.89854918987609"/>
    <x v="275"/>
    <m/>
  </r>
  <r>
    <x v="2"/>
    <s v="Systems"/>
    <n v="3706.4492216456633"/>
    <x v="276"/>
    <m/>
  </r>
  <r>
    <x v="1"/>
    <s v="Apps"/>
    <n v="59.523809523809526"/>
    <x v="277"/>
    <m/>
  </r>
  <r>
    <x v="1"/>
    <s v="Apps"/>
    <n v="99.206349206349202"/>
    <x v="278"/>
    <m/>
  </r>
  <r>
    <x v="1"/>
    <s v="Apps"/>
    <n v="49.603174603174601"/>
    <x v="279"/>
    <m/>
  </r>
  <r>
    <x v="1"/>
    <s v="Apps"/>
    <n v="11.022927689594356"/>
    <x v="280"/>
    <m/>
  </r>
  <r>
    <x v="0"/>
    <s v="Apps"/>
    <n v="77.017868145409736"/>
    <x v="281"/>
    <m/>
  </r>
  <r>
    <x v="3"/>
    <s v="Tech"/>
    <n v="24.389069211536174"/>
    <x v="282"/>
    <m/>
  </r>
  <r>
    <x v="2"/>
    <s v="Tech"/>
    <n v="21.179709837975221"/>
    <x v="283"/>
    <m/>
  </r>
  <r>
    <x v="0"/>
    <s v="Apps"/>
    <n v="3.0807147258163893E-2"/>
    <x v="284"/>
    <m/>
  </r>
  <r>
    <x v="1"/>
    <s v="Tech"/>
    <n v="440.91710758377428"/>
    <x v="285"/>
    <m/>
  </r>
  <r>
    <x v="1"/>
    <s v="OFM"/>
    <n v="33.06878306878307"/>
    <x v="286"/>
    <m/>
  </r>
  <r>
    <x v="0"/>
    <s v="Tech"/>
    <n v="182.68052988293283"/>
    <x v="287"/>
    <m/>
  </r>
  <r>
    <x v="4"/>
    <s v="Tech"/>
    <n v="70"/>
    <x v="288"/>
    <m/>
  </r>
  <r>
    <x v="0"/>
    <s v="Systems"/>
    <n v="256.96041524803104"/>
    <x v="289"/>
    <m/>
  </r>
  <r>
    <x v="4"/>
    <s v="Tech"/>
    <n v="70"/>
    <x v="290"/>
    <m/>
  </r>
  <r>
    <x v="0"/>
    <s v="Tech"/>
    <n v="21.841635296082639"/>
    <x v="291"/>
    <m/>
  </r>
  <r>
    <x v="1"/>
    <s v="OFM"/>
    <n v="132.27513227513228"/>
    <x v="292"/>
    <m/>
  </r>
  <r>
    <x v="2"/>
    <s v="Tech"/>
    <n v="158.84782378481412"/>
    <x v="293"/>
    <m/>
  </r>
  <r>
    <x v="2"/>
    <s v="Systems"/>
    <n v="3706.4492216456633"/>
    <x v="294"/>
    <m/>
  </r>
  <r>
    <x v="4"/>
    <s v="Apps"/>
    <n v="191.30913768548723"/>
    <x v="295"/>
    <m/>
  </r>
  <r>
    <x v="0"/>
    <s v="Apps"/>
    <n v="256.96041524803104"/>
    <x v="296"/>
    <m/>
  </r>
  <r>
    <x v="0"/>
    <s v="Apps"/>
    <n v="256.96041524803104"/>
    <x v="297"/>
    <m/>
  </r>
  <r>
    <x v="2"/>
    <s v="Tech"/>
    <n v="529.49274594938049"/>
    <x v="298"/>
    <m/>
  </r>
  <r>
    <x v="0"/>
    <s v="Apps"/>
    <n v="256.96041524803104"/>
    <x v="299"/>
    <m/>
  </r>
  <r>
    <x v="0"/>
    <s v="Apps"/>
    <n v="256.96041524803104"/>
    <x v="300"/>
    <m/>
  </r>
  <r>
    <x v="0"/>
    <s v="Apps"/>
    <n v="256.96041524803104"/>
    <x v="301"/>
    <m/>
  </r>
  <r>
    <x v="0"/>
    <s v="Apps"/>
    <n v="256.96041524803104"/>
    <x v="302"/>
    <m/>
  </r>
  <r>
    <x v="0"/>
    <s v="Apps"/>
    <n v="256.96041524803104"/>
    <x v="303"/>
    <m/>
  </r>
  <r>
    <x v="0"/>
    <s v="Tech"/>
    <n v="61.614294516327789"/>
    <x v="304"/>
    <m/>
  </r>
  <r>
    <x v="0"/>
    <s v="Tech"/>
    <n v="26.186075169439309"/>
    <x v="305"/>
    <m/>
  </r>
  <r>
    <x v="4"/>
    <s v="OFM"/>
    <n v="57.182999999999993"/>
    <x v="306"/>
    <m/>
  </r>
  <r>
    <x v="2"/>
    <s v="OFM"/>
    <n v="222.9164460446892"/>
    <x v="307"/>
    <m/>
  </r>
  <r>
    <x v="0"/>
    <s v="Tech"/>
    <n v="3.7776284039986208"/>
    <x v="308"/>
    <m/>
  </r>
  <r>
    <x v="0"/>
    <s v="Tech"/>
    <n v="24.129610479145121"/>
    <x v="309"/>
    <m/>
  </r>
  <r>
    <x v="3"/>
    <s v="Tech"/>
    <n v="183.17198933939025"/>
    <x v="310"/>
    <m/>
  </r>
  <r>
    <x v="3"/>
    <s v="Tech"/>
    <n v="183.17198933939025"/>
    <x v="311"/>
    <m/>
  </r>
  <r>
    <x v="0"/>
    <s v="Tech"/>
    <n v="107.82501540357363"/>
    <x v="312"/>
    <m/>
  </r>
  <r>
    <x v="0"/>
    <s v="OFM"/>
    <n v="154.03573629081947"/>
    <x v="313"/>
    <m/>
  </r>
  <r>
    <x v="0"/>
    <s v="Apps"/>
    <n v="12.322858903265558"/>
    <x v="314"/>
    <m/>
  </r>
  <r>
    <x v="0"/>
    <s v="OFM"/>
    <n v="55.47412199630314"/>
    <x v="315"/>
    <m/>
  </r>
  <r>
    <x v="0"/>
    <s v="Apps"/>
    <n v="163.12199630314234"/>
    <x v="316"/>
    <m/>
  </r>
  <r>
    <x v="2"/>
    <s v="OFM"/>
    <n v="95.838187016837864"/>
    <x v="317"/>
    <m/>
  </r>
  <r>
    <x v="0"/>
    <s v="Apps"/>
    <n v="256.96041524803104"/>
    <x v="318"/>
    <m/>
  </r>
  <r>
    <x v="0"/>
    <s v="Apps"/>
    <n v="256.96041524803104"/>
    <x v="319"/>
    <m/>
  </r>
  <r>
    <x v="0"/>
    <s v="Apps"/>
    <n v="256.96041524803104"/>
    <x v="320"/>
    <m/>
  </r>
  <r>
    <x v="0"/>
    <s v="Apps"/>
    <n v="256.96041524803104"/>
    <x v="321"/>
    <m/>
  </r>
  <r>
    <x v="1"/>
    <s v="Apps"/>
    <n v="44.091710758377424"/>
    <x v="322"/>
    <m/>
  </r>
  <r>
    <x v="1"/>
    <s v="Apps"/>
    <n v="44.091710758377424"/>
    <x v="323"/>
    <m/>
  </r>
  <r>
    <x v="3"/>
    <s v="Tech"/>
    <n v="91.585994669695125"/>
    <x v="324"/>
    <m/>
  </r>
  <r>
    <x v="3"/>
    <s v="OFM"/>
    <n v="18.317198933939025"/>
    <x v="325"/>
    <m/>
  </r>
  <r>
    <x v="0"/>
    <s v="Apps"/>
    <n v="256.96041524803104"/>
    <x v="326"/>
    <m/>
  </r>
  <r>
    <x v="0"/>
    <s v="Apps"/>
    <n v="256.96041524803104"/>
    <x v="327"/>
    <m/>
  </r>
  <r>
    <x v="0"/>
    <s v="OFM"/>
    <n v="154.03573629081947"/>
    <x v="328"/>
    <m/>
  </r>
  <r>
    <x v="1"/>
    <s v="Tech"/>
    <n v="119.48853615520282"/>
    <x v="329"/>
    <m/>
  </r>
  <r>
    <x v="1"/>
    <s v="Tech"/>
    <n v="48.963844797178126"/>
    <x v="330"/>
    <m/>
  </r>
  <r>
    <x v="1"/>
    <s v="Apps"/>
    <n v="176.3668430335097"/>
    <x v="331"/>
    <m/>
  </r>
  <r>
    <x v="4"/>
    <s v="Apps"/>
    <n v="80.243941582410528"/>
    <x v="332"/>
    <m/>
  </r>
  <r>
    <x v="2"/>
    <s v="Tech"/>
    <n v="42.359419675950441"/>
    <x v="333"/>
    <m/>
  </r>
  <r>
    <x v="2"/>
    <s v="OFM"/>
    <n v="31.769564756962826"/>
    <x v="334"/>
    <m/>
  </r>
  <r>
    <x v="2"/>
    <s v="Apps"/>
    <n v="52.949274594938046"/>
    <x v="335"/>
    <m/>
  </r>
  <r>
    <x v="1"/>
    <s v="OFM"/>
    <n v="79.365079365079367"/>
    <x v="336"/>
    <m/>
  </r>
  <r>
    <x v="2"/>
    <s v="OFM"/>
    <n v="127.0782590278513"/>
    <x v="337"/>
    <m/>
  </r>
  <r>
    <x v="3"/>
    <s v="OFM"/>
    <n v="27.475798400908538"/>
    <x v="338"/>
    <m/>
  </r>
  <r>
    <x v="3"/>
    <s v="OFM"/>
    <n v="9.1585994669695125"/>
    <x v="339"/>
    <m/>
  </r>
  <r>
    <x v="2"/>
    <s v="Apps"/>
    <n v="158.84782378481412"/>
    <x v="340"/>
    <m/>
  </r>
  <r>
    <x v="2"/>
    <s v="Apps"/>
    <n v="158.84782378481412"/>
    <x v="341"/>
    <m/>
  </r>
  <r>
    <x v="0"/>
    <s v="Tech"/>
    <n v="16.890727335401586"/>
    <x v="342"/>
    <m/>
  </r>
  <r>
    <x v="4"/>
    <s v="OFM"/>
    <n v="16.337999999999997"/>
    <x v="343"/>
    <m/>
  </r>
  <r>
    <x v="2"/>
    <s v="OFM"/>
    <n v="52.949274594938046"/>
    <x v="344"/>
    <m/>
  </r>
  <r>
    <x v="2"/>
    <s v="Tech"/>
    <n v="52.949274594938046"/>
    <x v="345"/>
    <m/>
  </r>
  <r>
    <x v="1"/>
    <s v="Tech"/>
    <n v="88.183421516754848"/>
    <x v="346"/>
    <m/>
  </r>
  <r>
    <x v="1"/>
    <s v="OFM"/>
    <n v="123.4567901234568"/>
    <x v="347"/>
    <m/>
  </r>
  <r>
    <x v="1"/>
    <s v="Tech"/>
    <n v="132.27513227513228"/>
    <x v="348"/>
    <m/>
  </r>
  <r>
    <x v="1"/>
    <s v="Apps"/>
    <n v="66.137566137566139"/>
    <x v="349"/>
    <m/>
  </r>
  <r>
    <x v="0"/>
    <s v="Tech"/>
    <n v="37.430683918669132"/>
    <x v="350"/>
    <m/>
  </r>
  <r>
    <x v="4"/>
    <s v="Tech"/>
    <n v="3.2097576632964211"/>
    <x v="351"/>
    <m/>
  </r>
  <r>
    <x v="4"/>
    <s v="Apps"/>
    <n v="3.4906114588348585"/>
    <x v="352"/>
    <m/>
  </r>
  <r>
    <x v="3"/>
    <s v="OFM"/>
    <n v="18.317198933939025"/>
    <x v="353"/>
    <m/>
  </r>
  <r>
    <x v="1"/>
    <s v="Apps"/>
    <n v="44.091710758377424"/>
    <x v="354"/>
    <m/>
  </r>
  <r>
    <x v="2"/>
    <s v="Tech"/>
    <n v="40.515355319666149"/>
    <x v="355"/>
    <m/>
  </r>
  <r>
    <x v="2"/>
    <s v="Systems"/>
    <n v="810.30710639332301"/>
    <x v="356"/>
    <m/>
  </r>
  <r>
    <x v="1"/>
    <s v="Tech"/>
    <n v="110.22927689594357"/>
    <x v="357"/>
    <m/>
  </r>
  <r>
    <x v="4"/>
    <s v="Tech"/>
    <n v="0.65"/>
    <x v="358"/>
    <m/>
  </r>
  <r>
    <x v="2"/>
    <s v="Apps"/>
    <n v="16.20614212786646"/>
    <x v="359"/>
    <m/>
  </r>
  <r>
    <x v="2"/>
    <s v="Apps"/>
    <n v="105.89854918987609"/>
    <x v="360"/>
    <m/>
  </r>
  <r>
    <x v="1"/>
    <s v="Tech"/>
    <n v="0.05"/>
    <x v="361"/>
    <m/>
  </r>
  <r>
    <x v="4"/>
    <s v="Tech"/>
    <n v="65.178425941013529"/>
    <x v="362"/>
    <m/>
  </r>
  <r>
    <x v="2"/>
    <s v="Apps"/>
    <n v="52.949274594938046"/>
    <x v="363"/>
    <m/>
  </r>
  <r>
    <x v="2"/>
    <s v="Tech"/>
    <n v="74.294141479620762"/>
    <x v="364"/>
    <m/>
  </r>
  <r>
    <x v="1"/>
    <s v="Tech"/>
    <n v="370.5"/>
    <x v="365"/>
    <m/>
  </r>
  <r>
    <x v="0"/>
    <s v="Tech"/>
    <n v="17.235436056532226"/>
    <x v="366"/>
    <m/>
  </r>
  <r>
    <x v="0"/>
    <s v="Tech"/>
    <n v="26.859301324630941"/>
    <x v="367"/>
    <m/>
  </r>
  <r>
    <x v="0"/>
    <s v="Tech"/>
    <n v="6.1481633754320146"/>
    <x v="368"/>
    <m/>
  </r>
  <r>
    <x v="0"/>
    <s v="Tech"/>
    <n v="26.859301324630941"/>
    <x v="369"/>
    <m/>
  </r>
  <r>
    <x v="0"/>
    <s v="Tech"/>
    <n v="17.235436056532226"/>
    <x v="370"/>
    <m/>
  </r>
  <r>
    <x v="4"/>
    <s v="Apps"/>
    <n v="82.372809413189259"/>
    <x v="371"/>
    <m/>
  </r>
  <r>
    <x v="1"/>
    <s v="Apps"/>
    <n v="88.183421516754848"/>
    <x v="372"/>
    <m/>
  </r>
  <r>
    <x v="0"/>
    <s v="Apps"/>
    <n v="1232.2858903265558"/>
    <x v="373"/>
    <m/>
  </r>
  <r>
    <x v="1"/>
    <s v="OFM"/>
    <n v="6.6137566137566139"/>
    <x v="374"/>
    <m/>
  </r>
  <r>
    <x v="2"/>
    <s v="Tech"/>
    <n v="317.69564756962825"/>
    <x v="375"/>
    <m/>
  </r>
  <r>
    <x v="2"/>
    <s v="Tech"/>
    <n v="529.49274594938049"/>
    <x v="376"/>
    <m/>
  </r>
  <r>
    <x v="4"/>
    <s v="Tech"/>
    <n v="12"/>
    <x v="377"/>
    <m/>
  </r>
  <r>
    <x v="1"/>
    <s v="Other"/>
    <n v="110.22927689594357"/>
    <x v="378"/>
    <m/>
  </r>
  <r>
    <x v="1"/>
    <s v="Tech"/>
    <n v="154.32098765432099"/>
    <x v="379"/>
    <m/>
  </r>
  <r>
    <x v="4"/>
    <s v="Apps"/>
    <n v="197.4242713399185"/>
    <x v="380"/>
    <m/>
  </r>
  <r>
    <x v="3"/>
    <s v="Tech"/>
    <n v="87.739382893567921"/>
    <x v="381"/>
    <m/>
  </r>
  <r>
    <x v="3"/>
    <s v="Tech"/>
    <n v="73.2687957357561"/>
    <x v="382"/>
    <m/>
  </r>
  <r>
    <x v="3"/>
    <s v="Tech"/>
    <n v="9.1585994669695116E-7"/>
    <x v="383"/>
    <m/>
  </r>
  <r>
    <x v="3"/>
    <s v="Tech"/>
    <n v="9.1585994669695116E-7"/>
    <x v="384"/>
    <m/>
  </r>
  <r>
    <x v="0"/>
    <s v="Tech"/>
    <n v="137.88348845225781"/>
    <x v="385"/>
    <m/>
  </r>
  <r>
    <x v="3"/>
    <s v="Tech"/>
    <n v="183.17198933939025"/>
    <x v="386"/>
    <m/>
  </r>
  <r>
    <x v="0"/>
    <s v="OFM"/>
    <n v="9.2421441774491679"/>
    <x v="387"/>
    <m/>
  </r>
  <r>
    <x v="1"/>
    <s v="Tech"/>
    <n v="10.45494841519664"/>
    <x v="388"/>
    <m/>
  </r>
  <r>
    <x v="0"/>
    <s v="Tech"/>
    <n v="4.529698199992291"/>
    <x v="389"/>
    <m/>
  </r>
  <r>
    <x v="4"/>
    <s v="Apps"/>
    <n v="329.04045223319753"/>
    <x v="390"/>
    <m/>
  </r>
  <r>
    <x v="4"/>
    <s v="Apps"/>
    <n v="39.049937979510275"/>
    <x v="391"/>
    <m/>
  </r>
  <r>
    <x v="4"/>
    <s v="Apps"/>
    <n v="91.882207010612404"/>
    <x v="392"/>
    <m/>
  </r>
  <r>
    <x v="1"/>
    <s v="Apps"/>
    <n v="132.27513227513228"/>
    <x v="393"/>
    <m/>
  </r>
  <r>
    <x v="1"/>
    <s v="Tech"/>
    <n v="70.546737213403873"/>
    <x v="394"/>
    <m/>
  </r>
  <r>
    <x v="1"/>
    <s v="Apps"/>
    <n v="132.27513227513228"/>
    <x v="395"/>
    <m/>
  </r>
  <r>
    <x v="4"/>
    <s v="Apps"/>
    <n v="263.23236178655804"/>
    <x v="396"/>
    <m/>
  </r>
  <r>
    <x v="0"/>
    <s v="Systems"/>
    <n v="19.27203114360233"/>
    <x v="397"/>
    <m/>
  </r>
  <r>
    <x v="4"/>
    <s v="Apps"/>
    <n v="329.04045223319753"/>
    <x v="398"/>
    <m/>
  </r>
  <r>
    <x v="4"/>
    <s v="Apps"/>
    <n v="131.61618089327902"/>
    <x v="399"/>
    <m/>
  </r>
  <r>
    <x v="1"/>
    <s v="Apps"/>
    <n v="132.27513227513228"/>
    <x v="400"/>
    <m/>
  </r>
  <r>
    <x v="4"/>
    <s v="Apps"/>
    <n v="658.08090446639505"/>
    <x v="401"/>
    <m/>
  </r>
  <r>
    <x v="4"/>
    <s v="Apps"/>
    <n v="329.04045223319753"/>
    <x v="402"/>
    <m/>
  </r>
  <r>
    <x v="1"/>
    <s v="Tech"/>
    <n v="220.45855379188714"/>
    <x v="403"/>
    <m/>
  </r>
  <r>
    <x v="4"/>
    <s v="Tech"/>
    <n v="97.767638911520294"/>
    <x v="404"/>
    <m/>
  </r>
  <r>
    <x v="2"/>
    <s v="OFM"/>
    <n v="52.949274594938046"/>
    <x v="405"/>
    <m/>
  </r>
  <r>
    <x v="2"/>
    <s v="OFM"/>
    <n v="52.949274594938046"/>
    <x v="406"/>
    <m/>
  </r>
  <r>
    <x v="1"/>
    <s v="Tech"/>
    <n v="33.06878306878307"/>
    <x v="407"/>
    <m/>
  </r>
  <r>
    <x v="1"/>
    <s v="Tech"/>
    <n v="136.68430335097003"/>
    <x v="408"/>
    <m/>
  </r>
  <r>
    <x v="0"/>
    <s v="Tech"/>
    <n v="10.341261633919338"/>
    <x v="409"/>
    <m/>
  </r>
  <r>
    <x v="4"/>
    <s v="Tech"/>
    <n v="260.71370376405412"/>
    <x v="410"/>
    <m/>
  </r>
  <r>
    <x v="1"/>
    <s v="Tech"/>
    <n v="39.682539682539684"/>
    <x v="411"/>
    <m/>
  </r>
  <r>
    <x v="1"/>
    <s v="Tech"/>
    <n v="14.690123456790122"/>
    <x v="412"/>
    <m/>
  </r>
  <r>
    <x v="1"/>
    <s v="Tech"/>
    <n v="734.5064594356262"/>
    <x v="413"/>
    <m/>
  </r>
  <r>
    <x v="2"/>
    <s v="Apps"/>
    <n v="105.89854918987609"/>
    <x v="414"/>
    <m/>
  </r>
  <r>
    <x v="1"/>
    <s v="Apps"/>
    <n v="28.659611992945326"/>
    <x v="415"/>
    <m/>
  </r>
  <r>
    <x v="0"/>
    <s v="Tech"/>
    <n v="25.696041524803107"/>
    <x v="416"/>
    <m/>
  </r>
  <r>
    <x v="1"/>
    <s v="Tech"/>
    <n v="10.45494841519664"/>
    <x v="417"/>
    <m/>
  </r>
  <r>
    <x v="1"/>
    <s v="Tech"/>
    <n v="132.27513227513228"/>
    <x v="418"/>
    <m/>
  </r>
  <r>
    <x v="0"/>
    <s v="Tech"/>
    <n v="583.30014261303052"/>
    <x v="419"/>
    <m/>
  </r>
  <r>
    <x v="4"/>
    <s v="Apps"/>
    <n v="100"/>
    <x v="420"/>
    <m/>
  </r>
  <r>
    <x v="1"/>
    <s v="Tech"/>
    <n v="11.022927689594356"/>
    <x v="421"/>
    <m/>
  </r>
  <r>
    <x v="1"/>
    <s v="Tech"/>
    <n v="66.137566137566139"/>
    <x v="422"/>
    <m/>
  </r>
  <r>
    <x v="4"/>
    <s v="Tech"/>
    <n v="17.5"/>
    <x v="423"/>
    <m/>
  </r>
  <r>
    <x v="4"/>
    <s v="Tech"/>
    <n v="0.35"/>
    <x v="424"/>
    <m/>
  </r>
  <r>
    <x v="4"/>
    <s v="Apps"/>
    <n v="47.5"/>
    <x v="425"/>
    <m/>
  </r>
  <r>
    <x v="4"/>
    <s v="Tech"/>
    <n v="39.107055564608117"/>
    <x v="426"/>
    <m/>
  </r>
  <r>
    <x v="1"/>
    <s v="Tech"/>
    <n v="132.27513227513228"/>
    <x v="427"/>
    <m/>
  </r>
  <r>
    <x v="4"/>
    <s v="Tech"/>
    <n v="102.73808976891625"/>
    <x v="428"/>
    <m/>
  </r>
  <r>
    <x v="2"/>
    <s v="Apps"/>
    <n v="79.423911892407062"/>
    <x v="429"/>
    <m/>
  </r>
  <r>
    <x v="1"/>
    <s v="Tech"/>
    <n v="195.868430335097"/>
    <x v="430"/>
    <m/>
  </r>
  <r>
    <x v="4"/>
    <s v="Tech"/>
    <n v="81.473032426266911"/>
    <x v="431"/>
    <m/>
  </r>
  <r>
    <x v="4"/>
    <s v="Tech"/>
    <n v="125.34046951807782"/>
    <x v="432"/>
    <m/>
  </r>
  <r>
    <x v="4"/>
    <s v="Tech"/>
    <n v="80"/>
    <x v="433"/>
    <m/>
  </r>
  <r>
    <x v="3"/>
    <s v="OFM"/>
    <n v="54.951596801817075"/>
    <x v="434"/>
    <m/>
  </r>
  <r>
    <x v="3"/>
    <s v="OFM"/>
    <n v="183.17198933939025"/>
    <x v="435"/>
    <m/>
  </r>
  <r>
    <x v="0"/>
    <s v="Tech"/>
    <n v="46.210720887245841"/>
    <x v="436"/>
    <m/>
  </r>
  <r>
    <x v="0"/>
    <s v="Tech"/>
    <n v="462.10720887245844"/>
    <x v="437"/>
    <m/>
  </r>
  <r>
    <x v="1"/>
    <s v="Tech"/>
    <n v="176.3668430335097"/>
    <x v="438"/>
    <m/>
  </r>
  <r>
    <x v="0"/>
    <s v="Apps"/>
    <n v="154.03573629081947"/>
    <x v="439"/>
    <m/>
  </r>
  <r>
    <x v="0"/>
    <s v="Tech"/>
    <n v="61.614294516327789"/>
    <x v="440"/>
    <m/>
  </r>
  <r>
    <x v="0"/>
    <s v="OFM"/>
    <n v="77.017868145409736"/>
    <x v="441"/>
    <m/>
  </r>
  <r>
    <x v="0"/>
    <s v="Apps"/>
    <n v="231.05360443622922"/>
    <x v="442"/>
    <m/>
  </r>
  <r>
    <x v="3"/>
    <s v="OFM"/>
    <n v="28.849588320953963"/>
    <x v="443"/>
    <m/>
  </r>
  <r>
    <x v="3"/>
    <s v="OFM"/>
    <n v="107.15561376354329"/>
    <x v="444"/>
    <m/>
  </r>
  <r>
    <x v="3"/>
    <s v="OFM"/>
    <n v="54.951596801817075"/>
    <x v="445"/>
    <m/>
  </r>
  <r>
    <x v="3"/>
    <s v="Tech"/>
    <n v="36.63439786787805"/>
    <x v="446"/>
    <m/>
  </r>
  <r>
    <x v="3"/>
    <s v="Tech"/>
    <n v="64.110196268786581"/>
    <x v="447"/>
    <m/>
  </r>
  <r>
    <x v="3"/>
    <s v="Tech"/>
    <n v="45.792997334847563"/>
    <x v="448"/>
    <m/>
  </r>
  <r>
    <x v="3"/>
    <s v="Tech"/>
    <n v="119.06179307060366"/>
    <x v="449"/>
    <m/>
  </r>
  <r>
    <x v="3"/>
    <s v="Tech"/>
    <n v="59.530896535301828"/>
    <x v="450"/>
    <m/>
  </r>
  <r>
    <x v="3"/>
    <s v="Tech"/>
    <n v="412.13697601362799"/>
    <x v="451"/>
    <m/>
  </r>
  <r>
    <x v="3"/>
    <s v="Tech"/>
    <n v="178.52766354969"/>
    <x v="452"/>
    <m/>
  </r>
  <r>
    <x v="3"/>
    <s v="Tech"/>
    <n v="45.792997334847563"/>
    <x v="453"/>
    <m/>
  </r>
  <r>
    <x v="3"/>
    <s v="OFM"/>
    <n v="27.475798400908538"/>
    <x v="454"/>
    <m/>
  </r>
  <r>
    <x v="0"/>
    <s v="OFM"/>
    <n v="34.470872113064452"/>
    <x v="455"/>
    <m/>
  </r>
  <r>
    <x v="1"/>
    <s v="Apps"/>
    <n v="44.091710758377424"/>
    <x v="456"/>
    <m/>
  </r>
  <r>
    <x v="1"/>
    <s v="Tech"/>
    <n v="238.95061728395061"/>
    <x v="457"/>
    <m/>
  </r>
  <r>
    <x v="1"/>
    <s v="Apps"/>
    <n v="61.85295414462081"/>
    <x v="458"/>
    <m/>
  </r>
  <r>
    <x v="1"/>
    <s v="Tech"/>
    <n v="18.04052028218695"/>
    <x v="459"/>
    <m/>
  </r>
  <r>
    <x v="2"/>
    <s v="Apps"/>
    <n v="16.20614212786646"/>
    <x v="460"/>
    <m/>
  </r>
  <r>
    <x v="4"/>
    <s v="Tech"/>
    <n v="35"/>
    <x v="461"/>
    <m/>
  </r>
  <r>
    <x v="1"/>
    <s v="Apps"/>
    <n v="44.091710758377424"/>
    <x v="462"/>
    <m/>
  </r>
  <r>
    <x v="1"/>
    <s v="Apps"/>
    <n v="351.24338624338623"/>
    <x v="463"/>
    <m/>
  </r>
  <r>
    <x v="4"/>
    <s v="Apps"/>
    <n v="98.118950627342358"/>
    <x v="464"/>
    <m/>
  </r>
  <r>
    <x v="4"/>
    <s v="OFM"/>
    <n v="35"/>
    <x v="465"/>
    <m/>
  </r>
  <r>
    <x v="0"/>
    <s v="Tech"/>
    <n v="103.41261633919338"/>
    <x v="466"/>
    <m/>
  </r>
  <r>
    <x v="1"/>
    <s v="Tech"/>
    <n v="220.45855379188714"/>
    <x v="467"/>
    <m/>
  </r>
  <r>
    <x v="0"/>
    <s v="Systems"/>
    <n v="160.6002595300194"/>
    <x v="468"/>
    <m/>
  </r>
  <r>
    <x v="4"/>
    <s v="Apps"/>
    <n v="200"/>
    <x v="469"/>
    <m/>
  </r>
  <r>
    <x v="1"/>
    <s v="Tech"/>
    <n v="24.483553791887125"/>
    <x v="470"/>
    <m/>
  </r>
  <r>
    <x v="4"/>
    <s v="Tech"/>
    <n v="65.178425941013529"/>
    <x v="471"/>
    <m/>
  </r>
  <r>
    <x v="0"/>
    <s v="Tech"/>
    <n v="1.1650585227345727"/>
    <x v="472"/>
    <m/>
  </r>
  <r>
    <x v="4"/>
    <s v="Apps"/>
    <n v="80.243941582410528"/>
    <x v="473"/>
    <m/>
  </r>
  <r>
    <x v="0"/>
    <s v="Tech"/>
    <n v="17.580144777662873"/>
    <x v="474"/>
    <m/>
  </r>
  <r>
    <x v="0"/>
    <s v="Tech"/>
    <n v="9.6518441916580482"/>
    <x v="475"/>
    <m/>
  </r>
  <r>
    <x v="0"/>
    <s v="Tech"/>
    <n v="2.8266115132712857"/>
    <x v="476"/>
    <m/>
  </r>
  <r>
    <x v="1"/>
    <s v="Apps"/>
    <n v="205.57760141093476"/>
    <x v="477"/>
    <m/>
  </r>
  <r>
    <x v="1"/>
    <s v="Tech"/>
    <n v="92.592592592592595"/>
    <x v="478"/>
    <m/>
  </r>
  <r>
    <x v="0"/>
    <s v="Tech"/>
    <n v="9.5139607032057896"/>
    <x v="479"/>
    <m/>
  </r>
  <r>
    <x v="4"/>
    <s v="Tech"/>
    <n v="10"/>
    <x v="480"/>
    <m/>
  </r>
  <r>
    <x v="1"/>
    <s v="OFM"/>
    <n v="126.41093474426808"/>
    <x v="481"/>
    <m/>
  </r>
  <r>
    <x v="1"/>
    <s v="Tech"/>
    <n v="44.091710758377424"/>
    <x v="482"/>
    <m/>
  </r>
  <r>
    <x v="4"/>
    <s v="Tech"/>
    <n v="166.25"/>
    <x v="483"/>
    <m/>
  </r>
  <r>
    <x v="4"/>
    <s v="Tech"/>
    <n v="166.25"/>
    <x v="484"/>
    <m/>
  </r>
  <r>
    <x v="1"/>
    <s v="Tech"/>
    <n v="10.45494841519664"/>
    <x v="485"/>
    <m/>
  </r>
  <r>
    <x v="1"/>
    <s v="Tech"/>
    <n v="25.352733686067019"/>
    <x v="486"/>
    <m/>
  </r>
  <r>
    <x v="4"/>
    <s v="Tech"/>
    <n v="20"/>
    <x v="487"/>
    <m/>
  </r>
  <r>
    <x v="0"/>
    <s v="Tech"/>
    <n v="46.210720887245841"/>
    <x v="488"/>
    <m/>
  </r>
  <r>
    <x v="4"/>
    <s v="Apps"/>
    <n v="22.975000000000001"/>
    <x v="489"/>
    <m/>
  </r>
  <r>
    <x v="1"/>
    <s v="Tech"/>
    <n v="167.54850088183423"/>
    <x v="490"/>
    <m/>
  </r>
  <r>
    <x v="4"/>
    <s v="Tech"/>
    <n v="53.968392374158483"/>
    <x v="491"/>
    <m/>
  </r>
  <r>
    <x v="1"/>
    <s v="Tech"/>
    <n v="587.60515873015868"/>
    <x v="492"/>
    <m/>
  </r>
  <r>
    <x v="4"/>
    <s v="Tech"/>
    <n v="372.8518820270491"/>
    <x v="493"/>
    <m/>
  </r>
  <r>
    <x v="2"/>
    <s v="Tech"/>
    <n v="465.95361643545482"/>
    <x v="494"/>
    <m/>
  </r>
  <r>
    <x v="0"/>
    <s v="Tech"/>
    <n v="43.082385384350225"/>
    <x v="495"/>
    <m/>
  </r>
  <r>
    <x v="0"/>
    <s v="OFM"/>
    <n v="9.2421441774491679"/>
    <x v="496"/>
    <m/>
  </r>
  <r>
    <x v="3"/>
    <s v="Tech"/>
    <n v="100.74459413666463"/>
    <x v="497"/>
    <m/>
  </r>
  <r>
    <x v="3"/>
    <s v="OFM"/>
    <n v="50.828665500471672"/>
    <x v="498"/>
    <m/>
  </r>
  <r>
    <x v="2"/>
    <s v="OFM"/>
    <n v="105.89854918987609"/>
    <x v="499"/>
    <m/>
  </r>
  <r>
    <x v="3"/>
    <s v="OFM"/>
    <n v="91.585994669695125"/>
    <x v="500"/>
    <m/>
  </r>
  <r>
    <x v="0"/>
    <s v="Tech"/>
    <n v="77.017868145409736"/>
    <x v="501"/>
    <m/>
  </r>
  <r>
    <x v="0"/>
    <s v="Tech"/>
    <n v="206.40788662969811"/>
    <x v="502"/>
    <m/>
  </r>
  <r>
    <x v="1"/>
    <s v="Tech"/>
    <n v="220.45855379188714"/>
    <x v="503"/>
    <m/>
  </r>
  <r>
    <x v="4"/>
    <s v="Tech"/>
    <n v="22"/>
    <x v="504"/>
    <m/>
  </r>
  <r>
    <x v="0"/>
    <s v="Tech"/>
    <n v="202.99872804594455"/>
    <x v="505"/>
    <m/>
  </r>
  <r>
    <x v="1"/>
    <s v="Tech"/>
    <n v="220.45855379188714"/>
    <x v="506"/>
    <m/>
  </r>
  <r>
    <x v="1"/>
    <s v="Apps"/>
    <n v="33.06878306878307"/>
    <x v="507"/>
    <m/>
  </r>
  <r>
    <x v="0"/>
    <s v="Tech"/>
    <n v="20.042912389346419"/>
    <x v="508"/>
    <m/>
  </r>
  <r>
    <x v="1"/>
    <s v="Tech"/>
    <n v="661.37566137566137"/>
    <x v="509"/>
    <m/>
  </r>
  <r>
    <x v="1"/>
    <s v="Apps"/>
    <n v="88.183421516754848"/>
    <x v="510"/>
    <m/>
  </r>
  <r>
    <x v="2"/>
    <s v="Apps"/>
    <n v="129.64913702293168"/>
    <x v="511"/>
    <m/>
  </r>
  <r>
    <x v="4"/>
    <s v="OFM"/>
    <n v="579.76927683489407"/>
    <x v="512"/>
    <m/>
  </r>
  <r>
    <x v="1"/>
    <s v="Tech"/>
    <n v="18.04052028218695"/>
    <x v="513"/>
    <m/>
  </r>
  <r>
    <x v="0"/>
    <s v="Tech"/>
    <n v="107.82501540357363"/>
    <x v="514"/>
    <m/>
  </r>
  <r>
    <x v="0"/>
    <s v="Tech"/>
    <n v="1.747459303894235"/>
    <x v="515"/>
    <m/>
  </r>
  <r>
    <x v="3"/>
    <s v="Tech"/>
    <n v="64.110196268786581"/>
    <x v="516"/>
    <m/>
  </r>
  <r>
    <x v="1"/>
    <s v="Tech"/>
    <n v="5.9791446208112875"/>
    <x v="517"/>
    <m/>
  </r>
  <r>
    <x v="4"/>
    <s v="Tech"/>
    <n v="23"/>
    <x v="518"/>
    <m/>
  </r>
  <r>
    <x v="4"/>
    <s v="Apps"/>
    <n v="0"/>
    <x v="519"/>
    <m/>
  </r>
  <r>
    <x v="0"/>
    <s v="Apps"/>
    <n v="385.08934072704869"/>
    <x v="520"/>
    <m/>
  </r>
  <r>
    <x v="1"/>
    <s v="Tech"/>
    <n v="22.045855379188712"/>
    <x v="521"/>
    <m/>
  </r>
  <r>
    <x v="1"/>
    <s v="Tech"/>
    <n v="22.045855379188712"/>
    <x v="522"/>
    <m/>
  </r>
  <r>
    <x v="4"/>
    <s v="Apps"/>
    <n v="50"/>
    <x v="523"/>
    <m/>
  </r>
  <r>
    <x v="1"/>
    <s v="Tech"/>
    <n v="66.137566137566139"/>
    <x v="524"/>
    <m/>
  </r>
  <r>
    <x v="4"/>
    <s v="Apps"/>
    <n v="220"/>
    <x v="525"/>
    <m/>
  </r>
  <r>
    <x v="4"/>
    <s v="Other"/>
    <n v="0.5"/>
    <x v="526"/>
    <m/>
  </r>
  <r>
    <x v="0"/>
    <s v="Apps"/>
    <n v="6.8941744226128918"/>
    <x v="527"/>
    <m/>
  </r>
  <r>
    <x v="0"/>
    <s v="Systems"/>
    <n v="154.17624914881864"/>
    <x v="528"/>
    <m/>
  </r>
  <r>
    <x v="3"/>
    <s v="OFM"/>
    <n v="457.92997334847558"/>
    <x v="529"/>
    <m/>
  </r>
  <r>
    <x v="3"/>
    <s v="Tech"/>
    <n v="32.05509813439329"/>
    <x v="530"/>
    <m/>
  </r>
  <r>
    <x v="3"/>
    <s v="OFM"/>
    <n v="27.475798400908538"/>
    <x v="531"/>
    <m/>
  </r>
  <r>
    <x v="0"/>
    <s v="Tech"/>
    <n v="1.2322858903265557"/>
    <x v="532"/>
    <m/>
  </r>
  <r>
    <x v="0"/>
    <s v="Tech"/>
    <n v="230.75045289273189"/>
    <x v="533"/>
    <m/>
  </r>
  <r>
    <x v="4"/>
    <s v="Apps"/>
    <n v="21.615289199246568"/>
    <x v="534"/>
    <m/>
  </r>
  <r>
    <x v="4"/>
    <s v="Apps"/>
    <n v="12.423197960215004"/>
    <x v="535"/>
    <m/>
  </r>
  <r>
    <x v="1"/>
    <s v="Tech"/>
    <n v="1911.6761904761906"/>
    <x v="536"/>
    <m/>
  </r>
  <r>
    <x v="1"/>
    <s v="OFM"/>
    <n v="503.06172839506172"/>
    <x v="537"/>
    <m/>
  </r>
  <r>
    <x v="4"/>
    <s v="Tech"/>
    <n v="36.584889146271642"/>
    <x v="538"/>
    <m/>
  </r>
  <r>
    <x v="1"/>
    <s v="Apps"/>
    <n v="50"/>
    <x v="539"/>
    <m/>
  </r>
  <r>
    <x v="2"/>
    <s v="OFM"/>
    <n v="370.64492216456637"/>
    <x v="540"/>
    <m/>
  </r>
  <r>
    <x v="3"/>
    <s v="Tech"/>
    <n v="155.45092364475624"/>
    <x v="541"/>
    <m/>
  </r>
  <r>
    <x v="1"/>
    <s v="Tech"/>
    <n v="11.855158730158729"/>
    <x v="542"/>
    <m/>
  </r>
  <r>
    <x v="4"/>
    <s v="OFM"/>
    <n v="27.268240357469544"/>
    <x v="543"/>
    <m/>
  </r>
  <r>
    <x v="1"/>
    <s v="Apps"/>
    <n v="55.114638447971785"/>
    <x v="544"/>
    <m/>
  </r>
  <r>
    <x v="1"/>
    <s v="OFM"/>
    <n v="291.78225308641976"/>
    <x v="545"/>
    <m/>
  </r>
  <r>
    <x v="1"/>
    <s v="Tech"/>
    <n v="186.28747795414461"/>
    <x v="546"/>
    <m/>
  </r>
  <r>
    <x v="0"/>
    <s v="Tech"/>
    <n v="57.816093430806987"/>
    <x v="547"/>
    <m/>
  </r>
  <r>
    <x v="2"/>
    <s v="Apps"/>
    <n v="52.949274594938046"/>
    <x v="548"/>
    <m/>
  </r>
  <r>
    <x v="3"/>
    <s v="OFM"/>
    <n v="366.3439786787805"/>
    <x v="549"/>
    <m/>
  </r>
  <r>
    <x v="4"/>
    <s v="Other"/>
    <n v="2.2970551752653098E-2"/>
    <x v="550"/>
    <m/>
  </r>
  <r>
    <x v="2"/>
    <s v="OFM"/>
    <n v="180.02753362278938"/>
    <x v="551"/>
    <m/>
  </r>
  <r>
    <x v="2"/>
    <s v="Apps"/>
    <n v="52.949274594938046"/>
    <x v="552"/>
    <m/>
  </r>
  <r>
    <x v="2"/>
    <s v="Apps"/>
    <n v="52.949274594938046"/>
    <x v="553"/>
    <m/>
  </r>
  <r>
    <x v="2"/>
    <s v="Apps"/>
    <n v="52.949274594938046"/>
    <x v="554"/>
    <m/>
  </r>
  <r>
    <x v="1"/>
    <s v="Tech"/>
    <n v="551.14638447971777"/>
    <x v="555"/>
    <m/>
  </r>
  <r>
    <x v="2"/>
    <s v="Apps"/>
    <n v="52.949274594938046"/>
    <x v="556"/>
    <m/>
  </r>
  <r>
    <x v="2"/>
    <s v="Apps"/>
    <n v="52.949274594938046"/>
    <x v="557"/>
    <m/>
  </r>
  <r>
    <x v="4"/>
    <s v="OFM"/>
    <n v="0.58499999999999996"/>
    <x v="558"/>
    <m/>
  </r>
  <r>
    <x v="2"/>
    <s v="Apps"/>
    <n v="52.949274594938046"/>
    <x v="559"/>
    <m/>
  </r>
  <r>
    <x v="2"/>
    <s v="Apps"/>
    <n v="52.949274594938046"/>
    <x v="560"/>
    <m/>
  </r>
  <r>
    <x v="2"/>
    <s v="Apps"/>
    <n v="52.949274594938046"/>
    <x v="561"/>
    <m/>
  </r>
  <r>
    <x v="2"/>
    <s v="Apps"/>
    <n v="52.949274594938046"/>
    <x v="562"/>
    <m/>
  </r>
  <r>
    <x v="2"/>
    <s v="Apps"/>
    <n v="52.949274594938046"/>
    <x v="563"/>
    <m/>
  </r>
  <r>
    <x v="2"/>
    <s v="Apps"/>
    <n v="52.949274594938046"/>
    <x v="564"/>
    <m/>
  </r>
  <r>
    <x v="2"/>
    <s v="Apps"/>
    <n v="52.949274594938046"/>
    <x v="565"/>
    <m/>
  </r>
  <r>
    <x v="4"/>
    <s v="Tech"/>
    <n v="1.1375"/>
    <x v="566"/>
    <m/>
  </r>
  <r>
    <x v="4"/>
    <s v="Tech"/>
    <n v="5.2"/>
    <x v="567"/>
    <m/>
  </r>
  <r>
    <x v="4"/>
    <s v="Tech"/>
    <n v="5.2"/>
    <x v="568"/>
    <m/>
  </r>
  <r>
    <x v="0"/>
    <s v="Apps"/>
    <n v="154.03573629081947"/>
    <x v="569"/>
    <m/>
  </r>
  <r>
    <x v="0"/>
    <s v="Apps"/>
    <n v="154.03573629081947"/>
    <x v="570"/>
    <m/>
  </r>
  <r>
    <x v="0"/>
    <s v="Tech"/>
    <n v="411.13666439684971"/>
    <x v="571"/>
    <m/>
  </r>
  <r>
    <x v="1"/>
    <s v="Apps"/>
    <n v="6.6137566137566139"/>
    <x v="572"/>
    <m/>
  </r>
  <r>
    <x v="1"/>
    <s v="Apps"/>
    <n v="55.114638447971785"/>
    <x v="573"/>
    <m/>
  </r>
  <r>
    <x v="0"/>
    <s v="OFM"/>
    <n v="20.682523267838675"/>
    <x v="574"/>
    <m/>
  </r>
  <r>
    <x v="4"/>
    <s v="Apps"/>
    <n v="151.19999999999999"/>
    <x v="575"/>
    <m/>
  </r>
  <r>
    <x v="4"/>
    <s v="Apps"/>
    <n v="30"/>
    <x v="576"/>
    <m/>
  </r>
  <r>
    <x v="4"/>
    <s v="Tech"/>
    <n v="500"/>
    <x v="577"/>
    <m/>
  </r>
  <r>
    <x v="4"/>
    <s v="Tech"/>
    <n v="5.6875"/>
    <x v="578"/>
    <m/>
  </r>
  <r>
    <x v="4"/>
    <s v="Tech"/>
    <n v="325.89212970506765"/>
    <x v="579"/>
    <m/>
  </r>
  <r>
    <x v="0"/>
    <s v="Tech"/>
    <n v="3.7538062261508616"/>
    <x v="580"/>
    <m/>
  </r>
  <r>
    <x v="1"/>
    <s v="Apps"/>
    <n v="66.137566137566139"/>
    <x v="581"/>
    <m/>
  </r>
  <r>
    <x v="1"/>
    <s v="Tech"/>
    <n v="44.091710758377424"/>
    <x v="582"/>
    <m/>
  </r>
  <r>
    <x v="4"/>
    <s v="Tech"/>
    <n v="33.960297979033548"/>
    <x v="583"/>
    <m/>
  </r>
  <r>
    <x v="4"/>
    <s v="Tech"/>
    <n v="2.2749999999999999"/>
    <x v="584"/>
    <m/>
  </r>
  <r>
    <x v="2"/>
    <s v="OFM"/>
    <n v="52.949274594938046"/>
    <x v="585"/>
    <m/>
  </r>
  <r>
    <x v="4"/>
    <s v="Tech"/>
    <n v="360.93721036336979"/>
    <x v="586"/>
    <m/>
  </r>
  <r>
    <x v="0"/>
    <s v="Tech"/>
    <n v="10.341261633919338"/>
    <x v="587"/>
    <m/>
  </r>
  <r>
    <x v="1"/>
    <s v="Apps"/>
    <n v="66.137566137566139"/>
    <x v="588"/>
    <m/>
  </r>
  <r>
    <x v="1"/>
    <s v="Tech"/>
    <n v="264.55026455026456"/>
    <x v="589"/>
    <m/>
  </r>
  <r>
    <x v="1"/>
    <s v="OFM"/>
    <n v="110.22927689594357"/>
    <x v="590"/>
    <m/>
  </r>
  <r>
    <x v="0"/>
    <s v="OFM"/>
    <n v="6.4721904590597825"/>
    <x v="591"/>
    <m/>
  </r>
  <r>
    <x v="1"/>
    <s v="Apps"/>
    <n v="66.137566137566139"/>
    <x v="592"/>
    <m/>
  </r>
  <r>
    <x v="1"/>
    <s v="Tech"/>
    <n v="22.045855379188712"/>
    <x v="593"/>
    <m/>
  </r>
  <r>
    <x v="1"/>
    <s v="Tech"/>
    <n v="110.22927689594357"/>
    <x v="594"/>
    <m/>
  </r>
  <r>
    <x v="1"/>
    <s v="Apps"/>
    <n v="66.137566137566139"/>
    <x v="595"/>
    <m/>
  </r>
  <r>
    <x v="1"/>
    <s v="Apps"/>
    <n v="66.137566137566139"/>
    <x v="596"/>
    <m/>
  </r>
  <r>
    <x v="1"/>
    <s v="Apps"/>
    <n v="264.55026455026456"/>
    <x v="597"/>
    <m/>
  </r>
  <r>
    <x v="3"/>
    <s v="OFM"/>
    <n v="91.585994669695125"/>
    <x v="598"/>
    <m/>
  </r>
  <r>
    <x v="3"/>
    <s v="OFM"/>
    <n v="18.317198933939025"/>
    <x v="599"/>
    <m/>
  </r>
  <r>
    <x v="3"/>
    <s v="Tech"/>
    <n v="137.37899200454268"/>
    <x v="600"/>
    <m/>
  </r>
  <r>
    <x v="0"/>
    <s v="Tech"/>
    <n v="46.210720887245841"/>
    <x v="601"/>
    <m/>
  </r>
  <r>
    <x v="0"/>
    <s v="Tech"/>
    <n v="385.08934072704869"/>
    <x v="602"/>
    <m/>
  </r>
  <r>
    <x v="2"/>
    <s v="Apps"/>
    <n v="81.030710639332298"/>
    <x v="603"/>
    <m/>
  </r>
  <r>
    <x v="1"/>
    <s v="Apps"/>
    <n v="19.841269841269842"/>
    <x v="604"/>
    <m/>
  </r>
  <r>
    <x v="3"/>
    <s v="OFM"/>
    <n v="32.05509813439329"/>
    <x v="605"/>
    <m/>
  </r>
  <r>
    <x v="3"/>
    <s v="Tech"/>
    <n v="732.687957357561"/>
    <x v="606"/>
    <m/>
  </r>
  <r>
    <x v="0"/>
    <s v="Apps"/>
    <n v="344.70872113064462"/>
    <x v="607"/>
    <m/>
  </r>
  <r>
    <x v="0"/>
    <s v="Apps"/>
    <n v="517.06308169596684"/>
    <x v="608"/>
    <m/>
  </r>
  <r>
    <x v="1"/>
    <s v="Tech"/>
    <n v="60"/>
    <x v="609"/>
    <m/>
  </r>
  <r>
    <x v="0"/>
    <s v="Tech"/>
    <n v="32.850293002412961"/>
    <x v="610"/>
    <m/>
  </r>
  <r>
    <x v="1"/>
    <s v="Tech"/>
    <n v="661.37566137566137"/>
    <x v="611"/>
    <m/>
  </r>
  <r>
    <x v="1"/>
    <s v="Apps"/>
    <n v="44.091710758377424"/>
    <x v="612"/>
    <m/>
  </r>
  <r>
    <x v="1"/>
    <s v="OFM"/>
    <n v="6.6137566137566139"/>
    <x v="613"/>
    <m/>
  </r>
  <r>
    <x v="4"/>
    <s v="Tech"/>
    <n v="98.118455271305194"/>
    <x v="614"/>
    <m/>
  </r>
  <r>
    <x v="1"/>
    <s v="Tech"/>
    <n v="90"/>
    <x v="615"/>
    <m/>
  </r>
  <r>
    <x v="4"/>
    <s v="Apps"/>
    <n v="300"/>
    <x v="616"/>
    <m/>
  </r>
  <r>
    <x v="2"/>
    <s v="OFM"/>
    <n v="607.73032979499237"/>
    <x v="617"/>
    <m/>
  </r>
  <r>
    <x v="1"/>
    <s v="Tech"/>
    <n v="587.60515873015868"/>
    <x v="618"/>
    <m/>
  </r>
  <r>
    <x v="4"/>
    <s v="Tech"/>
    <n v="102.73808976891625"/>
    <x v="619"/>
    <m/>
  </r>
  <r>
    <x v="1"/>
    <s v="Apps"/>
    <n v="44.091710758377424"/>
    <x v="620"/>
    <m/>
  </r>
  <r>
    <x v="2"/>
    <s v="Apps"/>
    <n v="21.179709837975221"/>
    <x v="621"/>
    <m/>
  </r>
  <r>
    <x v="2"/>
    <s v="Apps"/>
    <n v="31.769564756962826"/>
    <x v="622"/>
    <m/>
  </r>
  <r>
    <x v="1"/>
    <s v="Tech"/>
    <n v="44.091710758377424"/>
    <x v="623"/>
    <m/>
  </r>
  <r>
    <x v="4"/>
    <s v="Apps"/>
    <n v="48.883819455760147"/>
    <x v="624"/>
    <m/>
  </r>
  <r>
    <x v="2"/>
    <s v="OFM"/>
    <n v="105.89854918987609"/>
    <x v="625"/>
    <m/>
  </r>
  <r>
    <x v="1"/>
    <s v="Tech"/>
    <n v="391.73686067019401"/>
    <x v="626"/>
    <m/>
  </r>
  <r>
    <x v="4"/>
    <s v="Apps"/>
    <n v="11.485275876326551"/>
    <x v="627"/>
    <m/>
  </r>
  <r>
    <x v="0"/>
    <s v="Tech"/>
    <n v="12.848020762401553"/>
    <x v="628"/>
    <m/>
  </r>
  <r>
    <x v="1"/>
    <s v="Apps"/>
    <n v="66.137566137566139"/>
    <x v="629"/>
    <m/>
  </r>
  <r>
    <x v="1"/>
    <s v="Tech"/>
    <n v="462.96296296296299"/>
    <x v="630"/>
    <m/>
  </r>
  <r>
    <x v="1"/>
    <s v="Tech"/>
    <n v="18.738977072310405"/>
    <x v="631"/>
    <m/>
  </r>
  <r>
    <x v="0"/>
    <s v="OFM"/>
    <n v="89.340727048675291"/>
    <x v="632"/>
    <m/>
  </r>
  <r>
    <x v="0"/>
    <s v="Apps"/>
    <n v="34.470872113064452"/>
    <x v="633"/>
    <m/>
  </r>
  <r>
    <x v="0"/>
    <s v="Tech"/>
    <n v="18.958979662185452"/>
    <x v="634"/>
    <m/>
  </r>
  <r>
    <x v="0"/>
    <s v="Tech"/>
    <n v="3.4470872113064459"/>
    <x v="635"/>
    <m/>
  </r>
  <r>
    <x v="0"/>
    <s v="Tech"/>
    <n v="9.6518441916580482"/>
    <x v="636"/>
    <m/>
  </r>
  <r>
    <x v="4"/>
    <s v="Tech"/>
    <n v="329.04045223319753"/>
    <x v="637"/>
    <m/>
  </r>
  <r>
    <x v="0"/>
    <s v="Tech"/>
    <n v="34.470872113064452"/>
    <x v="638"/>
    <m/>
  </r>
  <r>
    <x v="0"/>
    <s v="Tech"/>
    <n v="34.470872113064452"/>
    <x v="639"/>
    <m/>
  </r>
  <r>
    <x v="0"/>
    <s v="Tech"/>
    <n v="20.682523267838675"/>
    <x v="640"/>
    <m/>
  </r>
  <r>
    <x v="0"/>
    <s v="OFM"/>
    <n v="20.682523267838675"/>
    <x v="641"/>
    <m/>
  </r>
  <r>
    <x v="0"/>
    <s v="OFM"/>
    <n v="3.4470872113064459"/>
    <x v="642"/>
    <m/>
  </r>
  <r>
    <x v="0"/>
    <s v="Tech"/>
    <n v="9.5139607032057896"/>
    <x v="643"/>
    <m/>
  </r>
  <r>
    <x v="0"/>
    <s v="Tech"/>
    <n v="15.167183729748361"/>
    <x v="644"/>
    <m/>
  </r>
  <r>
    <x v="0"/>
    <s v="Tech"/>
    <n v="24.129610479145121"/>
    <x v="645"/>
    <m/>
  </r>
  <r>
    <x v="0"/>
    <s v="Tech"/>
    <n v="17.235436056532226"/>
    <x v="646"/>
    <m/>
  </r>
  <r>
    <x v="3"/>
    <s v="OFM"/>
    <n v="59.530896535301828"/>
    <x v="647"/>
    <m/>
  </r>
  <r>
    <x v="0"/>
    <s v="Tech"/>
    <n v="9.2421441774491679"/>
    <x v="648"/>
    <m/>
  </r>
  <r>
    <x v="0"/>
    <s v="OFM"/>
    <n v="34.470872113064452"/>
    <x v="649"/>
    <m/>
  </r>
  <r>
    <x v="2"/>
    <s v="Tech"/>
    <n v="2117.970983797522"/>
    <x v="650"/>
    <m/>
  </r>
  <r>
    <x v="4"/>
    <s v="Tech"/>
    <n v="5.6870000000000003"/>
    <x v="651"/>
    <m/>
  </r>
  <r>
    <x v="1"/>
    <s v="Tech"/>
    <n v="97.934215167548501"/>
    <x v="652"/>
    <m/>
  </r>
  <r>
    <x v="1"/>
    <s v="Tech"/>
    <n v="296.37985008818345"/>
    <x v="653"/>
    <m/>
  </r>
  <r>
    <x v="1"/>
    <s v="Tech"/>
    <n v="36.0810405643739"/>
    <x v="654"/>
    <m/>
  </r>
  <r>
    <x v="3"/>
    <s v="OFM"/>
    <n v="13.737899200454269"/>
    <x v="655"/>
    <m/>
  </r>
  <r>
    <x v="3"/>
    <s v="Tech"/>
    <n v="109.90319360363415"/>
    <x v="656"/>
    <m/>
  </r>
  <r>
    <x v="3"/>
    <s v="Tech"/>
    <n v="457.92997334847558"/>
    <x v="657"/>
    <m/>
  </r>
  <r>
    <x v="2"/>
    <s v="Apps"/>
    <n v="211.79709837975219"/>
    <x v="658"/>
    <m/>
  </r>
  <r>
    <x v="3"/>
    <s v="Tech"/>
    <n v="274.75798400908536"/>
    <x v="659"/>
    <m/>
  </r>
  <r>
    <x v="0"/>
    <s v="Tech"/>
    <n v="7.5835918648741805"/>
    <x v="660"/>
    <m/>
  </r>
  <r>
    <x v="1"/>
    <s v="Tech"/>
    <n v="121.25220458553792"/>
    <x v="661"/>
    <m/>
  </r>
  <r>
    <x v="4"/>
    <s v="Apps"/>
    <n v="0"/>
    <x v="662"/>
    <m/>
  </r>
  <r>
    <x v="1"/>
    <s v="Apps"/>
    <n v="55.114638447971785"/>
    <x v="663"/>
    <m/>
  </r>
  <r>
    <x v="1"/>
    <s v="Apps"/>
    <n v="28.659611992945326"/>
    <x v="664"/>
    <m/>
  </r>
  <r>
    <x v="1"/>
    <s v="Apps"/>
    <n v="44.091710758377424"/>
    <x v="665"/>
    <m/>
  </r>
  <r>
    <x v="1"/>
    <s v="Tech"/>
    <n v="400.1141975308642"/>
    <x v="666"/>
    <m/>
  </r>
  <r>
    <x v="1"/>
    <s v="Apps"/>
    <n v="44.091710758377424"/>
    <x v="667"/>
    <m/>
  </r>
  <r>
    <x v="1"/>
    <s v="Tech"/>
    <n v="661.37566137566137"/>
    <x v="668"/>
    <m/>
  </r>
  <r>
    <x v="4"/>
    <s v="Tech"/>
    <n v="372.8518820270491"/>
    <x v="669"/>
    <m/>
  </r>
  <r>
    <x v="1"/>
    <s v="Tech"/>
    <n v="36.0810405643739"/>
    <x v="670"/>
    <m/>
  </r>
  <r>
    <x v="1"/>
    <s v="Apps"/>
    <n v="304.11144179894183"/>
    <x v="671"/>
    <m/>
  </r>
  <r>
    <x v="1"/>
    <s v="Tech"/>
    <n v="158.73015873015873"/>
    <x v="672"/>
    <m/>
  </r>
  <r>
    <x v="1"/>
    <s v="Apps"/>
    <n v="110.22927689594357"/>
    <x v="673"/>
    <m/>
  </r>
  <r>
    <x v="1"/>
    <s v="OFM"/>
    <n v="55.114638447971785"/>
    <x v="674"/>
    <m/>
  </r>
  <r>
    <x v="1"/>
    <s v="Tech"/>
    <n v="2546.2918871252205"/>
    <x v="675"/>
    <m/>
  </r>
  <r>
    <x v="0"/>
    <s v="Apps"/>
    <n v="38.508934072704868"/>
    <x v="676"/>
    <m/>
  </r>
  <r>
    <x v="4"/>
    <s v="Apps"/>
    <n v="0"/>
    <x v="677"/>
    <m/>
  </r>
  <r>
    <x v="1"/>
    <s v="Apps"/>
    <n v="36.265432098765437"/>
    <x v="678"/>
    <m/>
  </r>
  <r>
    <x v="2"/>
    <s v="Apps"/>
    <n v="40.515355319666149"/>
    <x v="679"/>
    <m/>
  </r>
  <r>
    <x v="0"/>
    <s v="Tech"/>
    <n v="86.177180282661155"/>
    <x v="680"/>
    <m/>
  </r>
  <r>
    <x v="4"/>
    <s v="Tech"/>
    <n v="28.975000000000001"/>
    <x v="681"/>
    <m/>
  </r>
  <r>
    <x v="2"/>
    <s v="Apps"/>
    <n v="4.4477390659747957"/>
    <x v="682"/>
    <m/>
  </r>
  <r>
    <x v="1"/>
    <s v="Apps"/>
    <n v="33.06878306878307"/>
    <x v="683"/>
    <m/>
  </r>
  <r>
    <x v="1"/>
    <s v="OFM"/>
    <n v="110.22927689594357"/>
    <x v="684"/>
    <m/>
  </r>
  <r>
    <x v="1"/>
    <s v="Tech"/>
    <n v="26.455026455026456"/>
    <x v="685"/>
    <m/>
  </r>
  <r>
    <x v="4"/>
    <s v="Tech"/>
    <n v="11.52"/>
    <x v="686"/>
    <m/>
  </r>
  <r>
    <x v="1"/>
    <s v="Tech"/>
    <n v="661.37566137566137"/>
    <x v="687"/>
    <m/>
  </r>
  <r>
    <x v="1"/>
    <s v="Apps"/>
    <n v="81.569664902998241"/>
    <x v="688"/>
    <m/>
  </r>
  <r>
    <x v="0"/>
    <s v="Tech"/>
    <n v="192.54467036352435"/>
    <x v="689"/>
    <m/>
  </r>
  <r>
    <x v="1"/>
    <s v="Tech"/>
    <n v="105.33979276895944"/>
    <x v="690"/>
    <m/>
  </r>
  <r>
    <x v="1"/>
    <s v="Apps"/>
    <n v="44.091710758377424"/>
    <x v="691"/>
    <m/>
  </r>
  <r>
    <x v="4"/>
    <s v="Tech"/>
    <n v="195.53527782304059"/>
    <x v="692"/>
    <m/>
  </r>
  <r>
    <x v="1"/>
    <s v="Tech"/>
    <n v="35.56547619047619"/>
    <x v="693"/>
    <m/>
  </r>
  <r>
    <x v="1"/>
    <s v="Apps"/>
    <n v="132.27513227513228"/>
    <x v="694"/>
    <m/>
  </r>
  <r>
    <x v="1"/>
    <s v="Apps"/>
    <n v="88.183421516754848"/>
    <x v="695"/>
    <m/>
  </r>
  <r>
    <x v="1"/>
    <s v="Tech"/>
    <n v="66.137566137566139"/>
    <x v="696"/>
    <m/>
  </r>
  <r>
    <x v="1"/>
    <s v="OFM"/>
    <n v="352.73368606701939"/>
    <x v="697"/>
    <m/>
  </r>
  <r>
    <x v="1"/>
    <s v="OFM"/>
    <n v="66.137566137566139"/>
    <x v="698"/>
    <m/>
  </r>
  <r>
    <x v="0"/>
    <s v="Tech"/>
    <n v="202.99872804594455"/>
    <x v="699"/>
    <m/>
  </r>
  <r>
    <x v="4"/>
    <s v="Tech"/>
    <n v="231.8"/>
    <x v="700"/>
    <m/>
  </r>
  <r>
    <x v="4"/>
    <s v="Tech"/>
    <n v="231.8"/>
    <x v="701"/>
    <m/>
  </r>
  <r>
    <x v="4"/>
    <s v="Tech"/>
    <n v="115.9"/>
    <x v="702"/>
    <m/>
  </r>
  <r>
    <x v="4"/>
    <s v="Tech"/>
    <n v="231.8"/>
    <x v="703"/>
    <m/>
  </r>
  <r>
    <x v="4"/>
    <s v="Tech"/>
    <n v="231.8"/>
    <x v="704"/>
    <m/>
  </r>
  <r>
    <x v="4"/>
    <s v="Tech"/>
    <n v="231.8"/>
    <x v="705"/>
    <m/>
  </r>
  <r>
    <x v="0"/>
    <s v="Tech"/>
    <n v="49.291435613062234"/>
    <x v="706"/>
    <m/>
  </r>
  <r>
    <x v="0"/>
    <s v="Tech"/>
    <n v="61.614294516327789"/>
    <x v="707"/>
    <m/>
  </r>
  <r>
    <x v="0"/>
    <s v="Apps"/>
    <n v="3.5428219346888473E-2"/>
    <x v="708"/>
    <m/>
  </r>
  <r>
    <x v="0"/>
    <s v="Apps"/>
    <n v="12.322858903265558"/>
    <x v="709"/>
    <m/>
  </r>
  <r>
    <x v="0"/>
    <s v="Tech"/>
    <n v="46.210720887245841"/>
    <x v="710"/>
    <m/>
  </r>
  <r>
    <x v="0"/>
    <s v="Apps"/>
    <n v="184"/>
    <x v="711"/>
    <m/>
  </r>
  <r>
    <x v="3"/>
    <s v="Tech"/>
    <n v="64.110196268786581"/>
    <x v="712"/>
    <m/>
  </r>
  <r>
    <x v="0"/>
    <s v="Tech"/>
    <n v="25.853154084798344"/>
    <x v="713"/>
    <m/>
  </r>
  <r>
    <x v="2"/>
    <s v="OFM"/>
    <n v="128.13724451975008"/>
    <x v="714"/>
    <m/>
  </r>
  <r>
    <x v="1"/>
    <s v="Tech"/>
    <n v="195.86838624338625"/>
    <x v="715"/>
    <m/>
  </r>
  <r>
    <x v="1"/>
    <s v="OFM"/>
    <n v="88.183421516754848"/>
    <x v="716"/>
    <m/>
  </r>
  <r>
    <x v="4"/>
    <s v="OFM"/>
    <n v="1.6048788316482105"/>
    <x v="717"/>
    <m/>
  </r>
  <r>
    <x v="1"/>
    <s v="Apps"/>
    <n v="55.114638447971785"/>
    <x v="718"/>
    <m/>
  </r>
  <r>
    <x v="1"/>
    <s v="Tech"/>
    <n v="77.160493827160494"/>
    <x v="719"/>
    <m/>
  </r>
  <r>
    <x v="1"/>
    <s v="Tech"/>
    <n v="13.227513227513228"/>
    <x v="720"/>
    <m/>
  </r>
  <r>
    <x v="0"/>
    <s v="Tech"/>
    <n v="92.421441774491683"/>
    <x v="721"/>
    <m/>
  </r>
  <r>
    <x v="2"/>
    <s v="OFM"/>
    <n v="64.824568511465841"/>
    <x v="722"/>
    <m/>
  </r>
  <r>
    <x v="2"/>
    <s v="OFM"/>
    <n v="52.949274594938046"/>
    <x v="723"/>
    <m/>
  </r>
  <r>
    <x v="1"/>
    <s v="Apps"/>
    <n v="44.091710758377424"/>
    <x v="724"/>
    <m/>
  </r>
  <r>
    <x v="1"/>
    <s v="Tech"/>
    <n v="356.12522045855383"/>
    <x v="725"/>
    <m/>
  </r>
  <r>
    <x v="0"/>
    <s v="Tech"/>
    <n v="12.75422268183385"/>
    <x v="726"/>
    <m/>
  </r>
  <r>
    <x v="2"/>
    <s v="Tech"/>
    <n v="25.415651805570263"/>
    <x v="727"/>
    <m/>
  </r>
  <r>
    <x v="1"/>
    <s v="Apps"/>
    <n v="66.137566137566139"/>
    <x v="728"/>
    <m/>
  </r>
  <r>
    <x v="2"/>
    <s v="OFM"/>
    <n v="191.14688128772633"/>
    <x v="729"/>
    <m/>
  </r>
  <r>
    <x v="2"/>
    <s v="Tech"/>
    <n v="52.949274594938046"/>
    <x v="730"/>
    <m/>
  </r>
  <r>
    <x v="2"/>
    <s v="Tech"/>
    <n v="52.949274594938046"/>
    <x v="731"/>
    <m/>
  </r>
  <r>
    <x v="2"/>
    <s v="OFM"/>
    <n v="52.949274594938046"/>
    <x v="732"/>
    <m/>
  </r>
  <r>
    <x v="2"/>
    <s v="OFM"/>
    <n v="191.14688128772633"/>
    <x v="733"/>
    <m/>
  </r>
  <r>
    <x v="2"/>
    <s v="OFM"/>
    <n v="148.25796886582651"/>
    <x v="734"/>
    <m/>
  </r>
  <r>
    <x v="1"/>
    <s v="Apps"/>
    <n v="132.27513227513228"/>
    <x v="735"/>
    <m/>
  </r>
  <r>
    <x v="1"/>
    <s v="Apps"/>
    <n v="154.32098765432099"/>
    <x v="736"/>
    <m/>
  </r>
  <r>
    <x v="1"/>
    <s v="Tech"/>
    <n v="125.66137566137566"/>
    <x v="737"/>
    <m/>
  </r>
  <r>
    <x v="2"/>
    <s v="OFM"/>
    <n v="63.539129513925651"/>
    <x v="738"/>
    <m/>
  </r>
  <r>
    <x v="1"/>
    <s v="Tech"/>
    <n v="97.934303350970012"/>
    <x v="739"/>
    <m/>
  </r>
  <r>
    <x v="4"/>
    <s v="Tech"/>
    <n v="49.21917384523254"/>
    <x v="740"/>
    <m/>
  </r>
  <r>
    <x v="4"/>
    <s v="Tech"/>
    <n v="65.808090446639511"/>
    <x v="741"/>
    <m/>
  </r>
  <r>
    <x v="4"/>
    <s v="Apps"/>
    <n v="0"/>
    <x v="742"/>
    <m/>
  </r>
  <r>
    <x v="4"/>
    <s v="Tech"/>
    <n v="1106.2998084984567"/>
    <x v="743"/>
    <m/>
  </r>
  <r>
    <x v="1"/>
    <s v="Tech"/>
    <n v="110.22927689594357"/>
    <x v="744"/>
    <m/>
  </r>
  <r>
    <x v="1"/>
    <s v="Tech"/>
    <n v="1984.1269841269841"/>
    <x v="745"/>
    <m/>
  </r>
  <r>
    <x v="4"/>
    <s v="Tech"/>
    <n v="197.4242713399185"/>
    <x v="746"/>
    <m/>
  </r>
  <r>
    <x v="4"/>
    <s v="Tech"/>
    <n v="658.08090446639505"/>
    <x v="747"/>
    <m/>
  </r>
  <r>
    <x v="0"/>
    <s v="Tech"/>
    <n v="13.098931402964494"/>
    <x v="748"/>
    <m/>
  </r>
  <r>
    <x v="3"/>
    <s v="Tech"/>
    <n v="137.37899200454268"/>
    <x v="749"/>
    <m/>
  </r>
  <r>
    <x v="0"/>
    <s v="OFM"/>
    <n v="55.153395380903135"/>
    <x v="750"/>
    <m/>
  </r>
  <r>
    <x v="0"/>
    <s v="Tech"/>
    <n v="7.5835918648741805"/>
    <x v="751"/>
    <m/>
  </r>
  <r>
    <x v="0"/>
    <s v="OFM"/>
    <n v="10.341261633919338"/>
    <x v="752"/>
    <m/>
  </r>
  <r>
    <x v="0"/>
    <s v="Tech"/>
    <n v="77.017868145409736"/>
    <x v="753"/>
    <m/>
  </r>
  <r>
    <x v="0"/>
    <s v="Tech"/>
    <n v="22.406066873491898"/>
    <x v="754"/>
    <m/>
  </r>
  <r>
    <x v="0"/>
    <s v="Tech"/>
    <n v="77.017868145409736"/>
    <x v="755"/>
    <m/>
  </r>
  <r>
    <x v="0"/>
    <s v="Tech"/>
    <n v="77.017868145409736"/>
    <x v="756"/>
    <m/>
  </r>
  <r>
    <x v="0"/>
    <s v="Tech"/>
    <n v="21.371940710099963"/>
    <x v="757"/>
    <m/>
  </r>
  <r>
    <x v="0"/>
    <s v="Tech"/>
    <n v="103.41261633919338"/>
    <x v="758"/>
    <m/>
  </r>
  <r>
    <x v="0"/>
    <s v="Tech"/>
    <n v="149.41466420209488"/>
    <x v="759"/>
    <m/>
  </r>
  <r>
    <x v="3"/>
    <s v="Tech"/>
    <n v="91.585994669695125"/>
    <x v="760"/>
    <m/>
  </r>
  <r>
    <x v="3"/>
    <s v="Tech"/>
    <n v="164.85479040545121"/>
    <x v="761"/>
    <m/>
  </r>
  <r>
    <x v="3"/>
    <s v="Tech"/>
    <n v="274.75798400908536"/>
    <x v="762"/>
    <m/>
  </r>
  <r>
    <x v="0"/>
    <s v="OFM"/>
    <n v="6.8941744226128918"/>
    <x v="763"/>
    <m/>
  </r>
  <r>
    <x v="0"/>
    <s v="Tech"/>
    <n v="20.682523267838675"/>
    <x v="764"/>
    <m/>
  </r>
  <r>
    <x v="2"/>
    <s v="Apps"/>
    <n v="162.0614212786646"/>
    <x v="765"/>
    <m/>
  </r>
  <r>
    <x v="1"/>
    <s v="Tech"/>
    <n v="36.081018518518519"/>
    <x v="766"/>
    <m/>
  </r>
  <r>
    <x v="1"/>
    <s v="Tech"/>
    <n v="3.6081128747795415"/>
    <x v="767"/>
    <m/>
  </r>
  <r>
    <x v="4"/>
    <s v="Apps"/>
    <n v="12.423197960215004"/>
    <x v="768"/>
    <m/>
  </r>
  <r>
    <x v="4"/>
    <s v="Apps"/>
    <n v="53.120417141926026"/>
    <x v="769"/>
    <m/>
  </r>
  <r>
    <x v="0"/>
    <s v="Tech"/>
    <n v="5.6621227499903641"/>
    <x v="770"/>
    <m/>
  </r>
  <r>
    <x v="0"/>
    <s v="Tech"/>
    <n v="1.1324245499980727"/>
    <x v="771"/>
    <m/>
  </r>
  <r>
    <x v="1"/>
    <s v="Tech"/>
    <n v="220.45855379188714"/>
    <x v="772"/>
    <m/>
  </r>
  <r>
    <x v="4"/>
    <s v="Apps"/>
    <n v="81.473032426266911"/>
    <x v="773"/>
    <m/>
  </r>
  <r>
    <x v="4"/>
    <s v="Apps"/>
    <n v="28.5"/>
    <x v="774"/>
    <m/>
  </r>
  <r>
    <x v="1"/>
    <s v="Tech"/>
    <n v="18.04052028218695"/>
    <x v="775"/>
    <m/>
  </r>
  <r>
    <x v="0"/>
    <s v="OFM"/>
    <n v="46.210720887245841"/>
    <x v="776"/>
    <m/>
  </r>
  <r>
    <x v="2"/>
    <s v="OFM"/>
    <n v="405.15355319666151"/>
    <x v="777"/>
    <m/>
  </r>
  <r>
    <x v="1"/>
    <s v="Tech"/>
    <n v="485.0088183421517"/>
    <x v="778"/>
    <m/>
  </r>
  <r>
    <x v="0"/>
    <s v="Apps"/>
    <n v="58.533579790511403"/>
    <x v="779"/>
    <m/>
  </r>
  <r>
    <x v="0"/>
    <s v="Tech"/>
    <n v="100.12322858903266"/>
    <x v="780"/>
    <m/>
  </r>
  <r>
    <x v="0"/>
    <s v="Tech"/>
    <n v="38.123647018269565"/>
    <x v="781"/>
    <m/>
  </r>
  <r>
    <x v="0"/>
    <s v="OFM"/>
    <n v="51.706308169596689"/>
    <x v="782"/>
    <m/>
  </r>
  <r>
    <x v="0"/>
    <s v="OFM"/>
    <n v="30.807147258163894"/>
    <x v="783"/>
    <m/>
  </r>
  <r>
    <x v="1"/>
    <s v="Tech"/>
    <n v="293.80264550264553"/>
    <x v="784"/>
    <m/>
  </r>
  <r>
    <x v="0"/>
    <s v="Tech"/>
    <n v="365.36105976586566"/>
    <x v="785"/>
    <m/>
  </r>
  <r>
    <x v="0"/>
    <s v="Tech"/>
    <n v="79.283005860048263"/>
    <x v="786"/>
    <m/>
  </r>
  <r>
    <x v="2"/>
    <s v="OFM"/>
    <n v="264.74637297469025"/>
    <x v="787"/>
    <m/>
  </r>
  <r>
    <x v="1"/>
    <s v="Tech"/>
    <n v="110.22927689594357"/>
    <x v="788"/>
    <m/>
  </r>
  <r>
    <x v="1"/>
    <s v="Tech"/>
    <n v="240.18077601410934"/>
    <x v="789"/>
    <m/>
  </r>
  <r>
    <x v="0"/>
    <s v="OFM"/>
    <n v="7.7017868145409736"/>
    <x v="790"/>
    <m/>
  </r>
  <r>
    <x v="0"/>
    <s v="Tech"/>
    <n v="46.210720887245841"/>
    <x v="791"/>
    <m/>
  </r>
  <r>
    <x v="1"/>
    <s v="Tech"/>
    <n v="62.60030864197531"/>
    <x v="792"/>
    <m/>
  </r>
  <r>
    <x v="1"/>
    <s v="OFM"/>
    <n v="161.37566137566139"/>
    <x v="793"/>
    <m/>
  </r>
  <r>
    <x v="4"/>
    <s v="Tech"/>
    <n v="150"/>
    <x v="794"/>
    <m/>
  </r>
  <r>
    <x v="4"/>
    <s v="Tech"/>
    <n v="50"/>
    <x v="795"/>
    <m/>
  </r>
  <r>
    <x v="1"/>
    <s v="Tech"/>
    <n v="88.183421516754848"/>
    <x v="796"/>
    <m/>
  </r>
  <r>
    <x v="1"/>
    <s v="Tech"/>
    <n v="220.45855379188714"/>
    <x v="797"/>
    <m/>
  </r>
  <r>
    <x v="0"/>
    <s v="OFM"/>
    <n v="20.682523267838675"/>
    <x v="798"/>
    <m/>
  </r>
  <r>
    <x v="1"/>
    <s v="Tech"/>
    <n v="22"/>
    <x v="799"/>
    <m/>
  </r>
  <r>
    <x v="0"/>
    <s v="Tech"/>
    <n v="3.7538062261508616"/>
    <x v="800"/>
    <m/>
  </r>
  <r>
    <x v="0"/>
    <s v="Tech"/>
    <n v="115.40272121079748"/>
    <x v="801"/>
    <m/>
  </r>
  <r>
    <x v="0"/>
    <s v="OFM"/>
    <n v="68.941744226128904"/>
    <x v="802"/>
    <m/>
  </r>
  <r>
    <x v="1"/>
    <s v="OFM"/>
    <n v="97.001763668430343"/>
    <x v="803"/>
    <m/>
  </r>
  <r>
    <x v="1"/>
    <s v="Apps"/>
    <n v="132.27513227513228"/>
    <x v="804"/>
    <m/>
  </r>
  <r>
    <x v="1"/>
    <s v="Apps"/>
    <n v="1824.6686507936508"/>
    <x v="805"/>
    <m/>
  </r>
  <r>
    <x v="1"/>
    <s v="Tech"/>
    <n v="195.86860670194002"/>
    <x v="806"/>
    <m/>
  </r>
  <r>
    <x v="2"/>
    <s v="Tech"/>
    <n v="232.97680821772741"/>
    <x v="807"/>
    <m/>
  </r>
  <r>
    <x v="4"/>
    <s v="OFM"/>
    <n v="50"/>
    <x v="808"/>
    <m/>
  </r>
  <r>
    <x v="4"/>
    <s v="OFM"/>
    <n v="50"/>
    <x v="809"/>
    <m/>
  </r>
  <r>
    <x v="0"/>
    <s v="OFM"/>
    <n v="31.023784901758013"/>
    <x v="810"/>
    <m/>
  </r>
  <r>
    <x v="4"/>
    <s v="Apps"/>
    <n v="29.330291673456088"/>
    <x v="811"/>
    <m/>
  </r>
  <r>
    <x v="1"/>
    <s v="Tech"/>
    <n v="220.45855379188714"/>
    <x v="812"/>
    <m/>
  </r>
  <r>
    <x v="1"/>
    <s v="Apps"/>
    <n v="110.22927689594357"/>
    <x v="813"/>
    <m/>
  </r>
  <r>
    <x v="1"/>
    <s v="OFM"/>
    <n v="440.91710758377428"/>
    <x v="814"/>
    <m/>
  </r>
  <r>
    <x v="3"/>
    <s v="Tech"/>
    <n v="73.168051141619429"/>
    <x v="815"/>
    <m/>
  </r>
  <r>
    <x v="0"/>
    <s v="Tech"/>
    <n v="15.617373319544985"/>
    <x v="816"/>
    <m/>
  </r>
  <r>
    <x v="0"/>
    <s v="Tech"/>
    <n v="2.5792830058600478"/>
    <x v="817"/>
    <m/>
  </r>
  <r>
    <x v="2"/>
    <s v="OFM"/>
    <n v="52.949274594938046"/>
    <x v="818"/>
    <m/>
  </r>
  <r>
    <x v="2"/>
    <s v="Apps"/>
    <n v="21.179709837975221"/>
    <x v="819"/>
    <m/>
  </r>
  <r>
    <x v="0"/>
    <s v="Tech"/>
    <n v="20.682523267838675"/>
    <x v="820"/>
    <m/>
  </r>
  <r>
    <x v="0"/>
    <s v="Tech"/>
    <n v="20.682523267838675"/>
    <x v="821"/>
    <m/>
  </r>
  <r>
    <x v="3"/>
    <s v="OFM"/>
    <n v="31.322410177035731"/>
    <x v="822"/>
    <m/>
  </r>
  <r>
    <x v="3"/>
    <s v="Apps"/>
    <n v="91.585994669695125"/>
    <x v="823"/>
    <m/>
  </r>
  <r>
    <x v="3"/>
    <s v="Tech"/>
    <n v="59.530896535301828"/>
    <x v="824"/>
    <m/>
  </r>
  <r>
    <x v="0"/>
    <s v="Tech"/>
    <n v="3.9844881075491205"/>
    <x v="825"/>
    <m/>
  </r>
  <r>
    <x v="0"/>
    <s v="Tech"/>
    <n v="26.926490865218888"/>
    <x v="826"/>
    <m/>
  </r>
  <r>
    <x v="0"/>
    <s v="Tech"/>
    <n v="34.470872113064452"/>
    <x v="827"/>
    <m/>
  </r>
  <r>
    <x v="0"/>
    <s v="Tech"/>
    <n v="17.235436056532226"/>
    <x v="828"/>
    <m/>
  </r>
  <r>
    <x v="0"/>
    <s v="Tech"/>
    <n v="2.7576697690451564"/>
    <x v="829"/>
    <m/>
  </r>
  <r>
    <x v="0"/>
    <s v="OFM"/>
    <n v="3.4470872113064459"/>
    <x v="830"/>
    <m/>
  </r>
  <r>
    <x v="0"/>
    <s v="Tech"/>
    <n v="28.955532574974146"/>
    <x v="831"/>
    <m/>
  </r>
  <r>
    <x v="0"/>
    <s v="Apps"/>
    <n v="7.7017868145409736"/>
    <x v="832"/>
    <m/>
  </r>
  <r>
    <x v="0"/>
    <s v="Tech"/>
    <n v="103.41261633919338"/>
    <x v="833"/>
    <m/>
  </r>
  <r>
    <x v="0"/>
    <s v="Tech"/>
    <n v="20.682523267838675"/>
    <x v="834"/>
    <m/>
  </r>
  <r>
    <x v="0"/>
    <s v="Tech"/>
    <n v="28.955532574974146"/>
    <x v="835"/>
    <m/>
  </r>
  <r>
    <x v="0"/>
    <s v="Tech"/>
    <n v="34.470872113064452"/>
    <x v="836"/>
    <m/>
  </r>
  <r>
    <x v="0"/>
    <s v="Tech"/>
    <n v="34.470872113064452"/>
    <x v="837"/>
    <m/>
  </r>
  <r>
    <x v="2"/>
    <s v="OFM"/>
    <n v="52.949274594938046"/>
    <x v="838"/>
    <m/>
  </r>
  <r>
    <x v="2"/>
    <s v="Apps"/>
    <n v="52.949274594938046"/>
    <x v="839"/>
    <m/>
  </r>
  <r>
    <x v="2"/>
    <s v="Tech"/>
    <n v="52.949274594938046"/>
    <x v="840"/>
    <m/>
  </r>
  <r>
    <x v="2"/>
    <s v="OFM"/>
    <n v="52.949274594938046"/>
    <x v="841"/>
    <m/>
  </r>
  <r>
    <x v="2"/>
    <s v="Apps"/>
    <n v="52.949274594938046"/>
    <x v="842"/>
    <m/>
  </r>
  <r>
    <x v="2"/>
    <s v="Tech"/>
    <n v="52.949274594938046"/>
    <x v="843"/>
    <m/>
  </r>
  <r>
    <x v="2"/>
    <s v="OFM"/>
    <n v="52.949274594938046"/>
    <x v="844"/>
    <m/>
  </r>
  <r>
    <x v="2"/>
    <s v="Tech"/>
    <n v="52.949274594938046"/>
    <x v="845"/>
    <m/>
  </r>
  <r>
    <x v="2"/>
    <s v="Apps"/>
    <n v="52.949274594938046"/>
    <x v="846"/>
    <m/>
  </r>
  <r>
    <x v="2"/>
    <s v="Apps"/>
    <n v="52.949274594938046"/>
    <x v="847"/>
    <m/>
  </r>
  <r>
    <x v="4"/>
    <s v="Tech"/>
    <n v="1.5"/>
    <x v="848"/>
    <m/>
  </r>
  <r>
    <x v="4"/>
    <s v="OFM"/>
    <n v="8.5"/>
    <x v="849"/>
    <m/>
  </r>
  <r>
    <x v="4"/>
    <s v="Tech"/>
    <n v="2"/>
    <x v="850"/>
    <m/>
  </r>
  <r>
    <x v="0"/>
    <s v="Tech"/>
    <n v="4.3433298862461216"/>
    <x v="851"/>
    <m/>
  </r>
  <r>
    <x v="0"/>
    <s v="Apps"/>
    <n v="18.484288354898336"/>
    <x v="852"/>
    <m/>
  </r>
  <r>
    <x v="0"/>
    <s v="Apps"/>
    <n v="18.484288354898336"/>
    <x v="853"/>
    <m/>
  </r>
  <r>
    <x v="0"/>
    <s v="Apps"/>
    <n v="18.484288354898336"/>
    <x v="854"/>
    <m/>
  </r>
  <r>
    <x v="1"/>
    <s v="OFM"/>
    <n v="46.684472663139339"/>
    <x v="855"/>
    <m/>
  </r>
  <r>
    <x v="1"/>
    <s v="Apps"/>
    <n v="66.137566137566139"/>
    <x v="856"/>
    <m/>
  </r>
  <r>
    <x v="4"/>
    <s v="Apps"/>
    <n v="40.121970791205264"/>
    <x v="857"/>
    <m/>
  </r>
  <r>
    <x v="2"/>
    <s v="Tech"/>
    <n v="81.030710639332298"/>
    <x v="858"/>
    <m/>
  </r>
  <r>
    <x v="0"/>
    <s v="Tech"/>
    <n v="8.617718028266113"/>
    <x v="859"/>
    <m/>
  </r>
  <r>
    <x v="2"/>
    <s v="Tech"/>
    <n v="264.74637297469025"/>
    <x v="860"/>
    <m/>
  </r>
  <r>
    <x v="0"/>
    <s v="Tech"/>
    <n v="51.706308169596689"/>
    <x v="861"/>
    <m/>
  </r>
  <r>
    <x v="2"/>
    <s v="Apps"/>
    <n v="1215.4606595899847"/>
    <x v="862"/>
    <m/>
  </r>
  <r>
    <x v="0"/>
    <s v="Tech"/>
    <n v="21.199234257962562"/>
    <x v="863"/>
    <m/>
  </r>
  <r>
    <x v="2"/>
    <s v="OFM"/>
    <n v="52.949274594938046"/>
    <x v="864"/>
    <m/>
  </r>
  <r>
    <x v="2"/>
    <s v="Apps"/>
    <n v="52.949274594938046"/>
    <x v="865"/>
    <m/>
  </r>
  <r>
    <x v="2"/>
    <s v="Tech"/>
    <n v="81.030710639332298"/>
    <x v="866"/>
    <m/>
  </r>
  <r>
    <x v="3"/>
    <s v="Apps"/>
    <n v="137.37899200454268"/>
    <x v="867"/>
    <m/>
  </r>
  <r>
    <x v="1"/>
    <s v="Tech"/>
    <n v="4.55"/>
    <x v="868"/>
    <m/>
  </r>
  <r>
    <x v="0"/>
    <s v="Tech"/>
    <n v="14.880834607428726"/>
    <x v="869"/>
    <m/>
  </r>
  <r>
    <x v="4"/>
    <s v="OFM"/>
    <n v="65.808090446639511"/>
    <x v="870"/>
    <m/>
  </r>
  <r>
    <x v="1"/>
    <s v="OFM"/>
    <n v="132.27513227513228"/>
    <x v="871"/>
    <m/>
  </r>
  <r>
    <x v="2"/>
    <s v="Apps"/>
    <n v="52.949274594938046"/>
    <x v="872"/>
    <m/>
  </r>
  <r>
    <x v="2"/>
    <s v="OFM"/>
    <n v="52.949274594938046"/>
    <x v="873"/>
    <m/>
  </r>
  <r>
    <x v="2"/>
    <s v="Apps"/>
    <n v="52.949274594938046"/>
    <x v="874"/>
    <m/>
  </r>
  <r>
    <x v="2"/>
    <s v="Tech"/>
    <n v="52.949274594938046"/>
    <x v="875"/>
    <m/>
  </r>
  <r>
    <x v="2"/>
    <s v="Apps"/>
    <n v="52.949274594938046"/>
    <x v="876"/>
    <m/>
  </r>
  <r>
    <x v="2"/>
    <s v="OFM"/>
    <n v="52.949274594938046"/>
    <x v="877"/>
    <m/>
  </r>
  <r>
    <x v="2"/>
    <s v="Apps"/>
    <n v="52.949274594938046"/>
    <x v="878"/>
    <m/>
  </r>
  <r>
    <x v="2"/>
    <s v="Tech"/>
    <n v="52.949274594938046"/>
    <x v="879"/>
    <m/>
  </r>
  <r>
    <x v="2"/>
    <s v="Apps"/>
    <n v="52.949274594938046"/>
    <x v="880"/>
    <m/>
  </r>
  <r>
    <x v="2"/>
    <s v="OFM"/>
    <n v="52.949274594938046"/>
    <x v="881"/>
    <m/>
  </r>
  <r>
    <x v="2"/>
    <s v="Apps"/>
    <n v="52.949274594938046"/>
    <x v="882"/>
    <m/>
  </r>
  <r>
    <x v="2"/>
    <s v="Tech"/>
    <n v="52.949274594938046"/>
    <x v="883"/>
    <m/>
  </r>
  <r>
    <x v="2"/>
    <s v="Apps"/>
    <n v="52.949274594938046"/>
    <x v="884"/>
    <m/>
  </r>
  <r>
    <x v="2"/>
    <s v="OFM"/>
    <n v="52.949274594938046"/>
    <x v="885"/>
    <m/>
  </r>
  <r>
    <x v="2"/>
    <s v="Apps"/>
    <n v="52.949274594938046"/>
    <x v="886"/>
    <m/>
  </r>
  <r>
    <x v="2"/>
    <s v="Tech"/>
    <n v="52.949274594938046"/>
    <x v="887"/>
    <m/>
  </r>
  <r>
    <x v="2"/>
    <s v="Apps"/>
    <n v="52.949274594938046"/>
    <x v="888"/>
    <m/>
  </r>
  <r>
    <x v="1"/>
    <s v="Tech"/>
    <n v="36.0810405643739"/>
    <x v="889"/>
    <m/>
  </r>
  <r>
    <x v="0"/>
    <s v="Tech"/>
    <n v="103.41261633919338"/>
    <x v="890"/>
    <m/>
  </r>
  <r>
    <x v="0"/>
    <s v="Tech"/>
    <n v="103.41261633919338"/>
    <x v="891"/>
    <m/>
  </r>
  <r>
    <x v="0"/>
    <s v="Tech"/>
    <n v="2.0682523267838673"/>
    <x v="892"/>
    <m/>
  </r>
  <r>
    <x v="0"/>
    <s v="Tech"/>
    <n v="33.781454670803171"/>
    <x v="893"/>
    <m/>
  </r>
  <r>
    <x v="1"/>
    <s v="OFM"/>
    <n v="44.091710758377424"/>
    <x v="894"/>
    <m/>
  </r>
  <r>
    <x v="1"/>
    <s v="Tech"/>
    <n v="220.45855379188714"/>
    <x v="895"/>
    <m/>
  </r>
  <r>
    <x v="0"/>
    <s v="Tech"/>
    <n v="138.63216266173754"/>
    <x v="896"/>
    <m/>
  </r>
  <r>
    <x v="2"/>
    <s v="Tech"/>
    <n v="211.79709837975219"/>
    <x v="897"/>
    <m/>
  </r>
  <r>
    <x v="0"/>
    <s v="Tech"/>
    <n v="27.726432532347506"/>
    <x v="898"/>
    <m/>
  </r>
  <r>
    <x v="0"/>
    <s v="Tech"/>
    <n v="20.024645717806532"/>
    <x v="899"/>
    <m/>
  </r>
  <r>
    <x v="0"/>
    <s v="Tech"/>
    <n v="24.645717806531117"/>
    <x v="900"/>
    <m/>
  </r>
  <r>
    <x v="0"/>
    <s v="Tech"/>
    <n v="21.010474430067774"/>
    <x v="901"/>
    <m/>
  </r>
  <r>
    <x v="0"/>
    <s v="OFM"/>
    <n v="61.614294516327789"/>
    <x v="902"/>
    <m/>
  </r>
  <r>
    <x v="1"/>
    <s v="Apps"/>
    <n v="22.045855379188712"/>
    <x v="903"/>
    <m/>
  </r>
  <r>
    <x v="0"/>
    <s v="Apps"/>
    <n v="77.017868145409736"/>
    <x v="904"/>
    <m/>
  </r>
  <r>
    <x v="3"/>
    <s v="Tech"/>
    <n v="238.0356635863244"/>
    <x v="905"/>
    <m/>
  </r>
  <r>
    <x v="3"/>
    <s v="Tech"/>
    <n v="412.13697601362799"/>
    <x v="906"/>
    <m/>
  </r>
  <r>
    <x v="3"/>
    <s v="Tech"/>
    <n v="73.2687957357561"/>
    <x v="907"/>
    <m/>
  </r>
  <r>
    <x v="0"/>
    <s v="Tech"/>
    <n v="6.549465701482247"/>
    <x v="908"/>
    <m/>
  </r>
  <r>
    <x v="0"/>
    <s v="Tech"/>
    <n v="32.747328507411233"/>
    <x v="909"/>
    <m/>
  </r>
  <r>
    <x v="4"/>
    <s v="Apps"/>
    <n v="10"/>
    <x v="910"/>
    <m/>
  </r>
  <r>
    <x v="1"/>
    <s v="Tech"/>
    <n v="110.22927689594357"/>
    <x v="911"/>
    <m/>
  </r>
  <r>
    <x v="1"/>
    <s v="Apps"/>
    <n v="55.114638447971785"/>
    <x v="912"/>
    <m/>
  </r>
  <r>
    <x v="0"/>
    <s v="OFM"/>
    <n v="154.03573629081947"/>
    <x v="913"/>
    <m/>
  </r>
  <r>
    <x v="1"/>
    <s v="OFM"/>
    <n v="22.045855379188712"/>
    <x v="914"/>
    <m/>
  </r>
  <r>
    <x v="0"/>
    <s v="Tech"/>
    <n v="154.03573629081947"/>
    <x v="915"/>
    <m/>
  </r>
  <r>
    <x v="0"/>
    <s v="Apps"/>
    <n v="154.03573629081947"/>
    <x v="916"/>
    <m/>
  </r>
  <r>
    <x v="1"/>
    <s v="OFM"/>
    <n v="154.32098765432099"/>
    <x v="917"/>
    <m/>
  </r>
  <r>
    <x v="0"/>
    <s v="OFM"/>
    <n v="17.235436056532226"/>
    <x v="918"/>
    <m/>
  </r>
  <r>
    <x v="1"/>
    <s v="Apps"/>
    <n v="44.091710758377424"/>
    <x v="919"/>
    <m/>
  </r>
  <r>
    <x v="1"/>
    <s v="Tech"/>
    <n v="22.045855379188712"/>
    <x v="920"/>
    <m/>
  </r>
  <r>
    <x v="0"/>
    <s v="Tech"/>
    <n v="7.9269718499865105"/>
    <x v="921"/>
    <m/>
  </r>
  <r>
    <x v="1"/>
    <s v="Tech"/>
    <n v="4.409171075837742"/>
    <x v="922"/>
    <m/>
  </r>
  <r>
    <x v="1"/>
    <s v="Tech"/>
    <n v="30.8641975308642"/>
    <x v="923"/>
    <m/>
  </r>
  <r>
    <x v="4"/>
    <s v="Systems"/>
    <n v="32.904045223319756"/>
    <x v="924"/>
    <m/>
  </r>
  <r>
    <x v="0"/>
    <s v="Tech"/>
    <n v="10.341261633919338"/>
    <x v="925"/>
    <m/>
  </r>
  <r>
    <x v="1"/>
    <s v="Tech"/>
    <n v="178.57142857142858"/>
    <x v="926"/>
    <m/>
  </r>
  <r>
    <x v="0"/>
    <s v="Tech"/>
    <n v="3.8779731127197516"/>
    <x v="927"/>
    <m/>
  </r>
  <r>
    <x v="0"/>
    <s v="Tech"/>
    <n v="13.555049982764563"/>
    <x v="928"/>
    <m/>
  </r>
  <r>
    <x v="0"/>
    <s v="Tech"/>
    <n v="29.046570148224749"/>
    <x v="929"/>
    <m/>
  </r>
  <r>
    <x v="3"/>
    <s v="OFM"/>
    <n v="73.2687957357561"/>
    <x v="930"/>
    <m/>
  </r>
  <r>
    <x v="0"/>
    <s v="Tech"/>
    <n v="20.682523267838675"/>
    <x v="931"/>
    <m/>
  </r>
  <r>
    <x v="0"/>
    <s v="Tech"/>
    <n v="154.03573629081947"/>
    <x v="932"/>
    <m/>
  </r>
  <r>
    <x v="0"/>
    <s v="OFM"/>
    <n v="6.1614294516327792"/>
    <x v="933"/>
    <m/>
  </r>
  <r>
    <x v="3"/>
    <s v="Tech"/>
    <n v="64.110196268786581"/>
    <x v="934"/>
    <m/>
  </r>
  <r>
    <x v="0"/>
    <s v="OFM"/>
    <n v="21.565003080714728"/>
    <x v="935"/>
    <m/>
  </r>
  <r>
    <x v="0"/>
    <s v="Tech"/>
    <n v="15.403573629081947"/>
    <x v="936"/>
    <m/>
  </r>
  <r>
    <x v="2"/>
    <s v="Apps"/>
    <n v="52.949274594938046"/>
    <x v="937"/>
    <m/>
  </r>
  <r>
    <x v="2"/>
    <s v="Tech"/>
    <n v="52.949274594938046"/>
    <x v="938"/>
    <m/>
  </r>
  <r>
    <x v="2"/>
    <s v="Apps"/>
    <n v="52.949274594938046"/>
    <x v="939"/>
    <m/>
  </r>
  <r>
    <x v="1"/>
    <s v="Apps"/>
    <n v="110.22927689594357"/>
    <x v="940"/>
    <m/>
  </r>
  <r>
    <x v="1"/>
    <s v="Apps"/>
    <n v="110.22927689594357"/>
    <x v="941"/>
    <m/>
  </r>
  <r>
    <x v="2"/>
    <s v="OFM"/>
    <n v="52.949274594938046"/>
    <x v="942"/>
    <m/>
  </r>
  <r>
    <x v="2"/>
    <s v="Tech"/>
    <n v="529.49274594938049"/>
    <x v="943"/>
    <m/>
  </r>
  <r>
    <x v="2"/>
    <s v="Tech"/>
    <n v="148.25796886582651"/>
    <x v="944"/>
    <m/>
  </r>
  <r>
    <x v="0"/>
    <s v="Tech"/>
    <n v="34.470872113064452"/>
    <x v="945"/>
    <m/>
  </r>
  <r>
    <x v="2"/>
    <s v="OFM"/>
    <n v="52.949274594938046"/>
    <x v="946"/>
    <m/>
  </r>
  <r>
    <x v="2"/>
    <s v="Apps"/>
    <n v="52.949274594938046"/>
    <x v="947"/>
    <m/>
  </r>
  <r>
    <x v="2"/>
    <s v="Tech"/>
    <n v="52.949274594938046"/>
    <x v="948"/>
    <m/>
  </r>
  <r>
    <x v="2"/>
    <s v="Apps"/>
    <n v="52.949274594938046"/>
    <x v="949"/>
    <m/>
  </r>
  <r>
    <x v="0"/>
    <s v="Tech"/>
    <n v="115.37522644636594"/>
    <x v="950"/>
    <m/>
  </r>
  <r>
    <x v="2"/>
    <s v="OFM"/>
    <n v="52.949274594938046"/>
    <x v="951"/>
    <m/>
  </r>
  <r>
    <x v="2"/>
    <s v="Apps"/>
    <n v="52.949274594938046"/>
    <x v="952"/>
    <m/>
  </r>
  <r>
    <x v="2"/>
    <s v="Tech"/>
    <n v="52.949274594938046"/>
    <x v="953"/>
    <m/>
  </r>
  <r>
    <x v="2"/>
    <s v="Apps"/>
    <n v="52.949274594938046"/>
    <x v="954"/>
    <m/>
  </r>
  <r>
    <x v="0"/>
    <s v="Tech"/>
    <n v="154.03573629081947"/>
    <x v="955"/>
    <m/>
  </r>
  <r>
    <x v="0"/>
    <s v="Apps"/>
    <n v="92.421441774491683"/>
    <x v="956"/>
    <m/>
  </r>
  <r>
    <x v="0"/>
    <s v="Tech"/>
    <n v="26.186075169439309"/>
    <x v="957"/>
    <m/>
  </r>
  <r>
    <x v="0"/>
    <s v="Tech"/>
    <n v="103.41261633919338"/>
    <x v="958"/>
    <m/>
  </r>
  <r>
    <x v="1"/>
    <s v="Apps"/>
    <n v="132.27513227513228"/>
    <x v="959"/>
    <m/>
  </r>
  <r>
    <x v="1"/>
    <s v="Apps"/>
    <n v="110.22927689594357"/>
    <x v="960"/>
    <m/>
  </r>
  <r>
    <x v="4"/>
    <s v="Apps"/>
    <n v="1148.527587632655"/>
    <x v="961"/>
    <m/>
  </r>
  <r>
    <x v="0"/>
    <s v="Tech"/>
    <n v="38.54406228720466"/>
    <x v="962"/>
    <m/>
  </r>
  <r>
    <x v="1"/>
    <s v="Tech"/>
    <n v="330.68783068783068"/>
    <x v="963"/>
    <m/>
  </r>
  <r>
    <x v="0"/>
    <s v="Tech"/>
    <n v="10.166287487073424"/>
    <x v="964"/>
    <m/>
  </r>
  <r>
    <x v="0"/>
    <s v="Tech"/>
    <n v="14.523267838676318"/>
    <x v="965"/>
    <m/>
  </r>
  <r>
    <x v="0"/>
    <s v="Tech"/>
    <n v="23.853843502240604"/>
    <x v="966"/>
    <m/>
  </r>
  <r>
    <x v="0"/>
    <s v="Tech"/>
    <n v="10.181523612547396"/>
    <x v="967"/>
    <m/>
  </r>
  <r>
    <x v="0"/>
    <s v="Tech"/>
    <n v="7.5520854877628398"/>
    <x v="968"/>
    <m/>
  </r>
  <r>
    <x v="0"/>
    <s v="OFM"/>
    <n v="27.576697690451567"/>
    <x v="969"/>
    <m/>
  </r>
  <r>
    <x v="1"/>
    <s v="Tech"/>
    <n v="35.273368606701936"/>
    <x v="970"/>
    <m/>
  </r>
  <r>
    <x v="0"/>
    <s v="Tech"/>
    <n v="138.48329114899852"/>
    <x v="971"/>
    <m/>
  </r>
  <r>
    <x v="1"/>
    <s v="Tech"/>
    <n v="66.137566137566139"/>
    <x v="972"/>
    <m/>
  </r>
  <r>
    <x v="0"/>
    <s v="Tech"/>
    <n v="12.064805239572561"/>
    <x v="973"/>
    <m/>
  </r>
  <r>
    <x v="1"/>
    <s v="Systems"/>
    <n v="6613.7566137566137"/>
    <x v="974"/>
    <m/>
  </r>
  <r>
    <x v="0"/>
    <s v="Tech"/>
    <n v="92.421441774491683"/>
    <x v="975"/>
    <m/>
  </r>
  <r>
    <x v="4"/>
    <s v="OFM"/>
    <n v="9"/>
    <x v="976"/>
    <m/>
  </r>
  <r>
    <x v="4"/>
    <s v="Tech"/>
    <n v="40"/>
    <x v="977"/>
    <m/>
  </r>
  <r>
    <x v="4"/>
    <s v="Tech"/>
    <n v="55"/>
    <x v="978"/>
    <m/>
  </r>
  <r>
    <x v="0"/>
    <s v="OFM"/>
    <n v="172.35436056532231"/>
    <x v="979"/>
    <m/>
  </r>
  <r>
    <x v="0"/>
    <s v="OFM"/>
    <n v="172.35436056532231"/>
    <x v="980"/>
    <m/>
  </r>
  <r>
    <x v="2"/>
    <s v="OFM"/>
    <n v="95.308694270888495"/>
    <x v="981"/>
    <m/>
  </r>
  <r>
    <x v="2"/>
    <s v="Tech"/>
    <n v="105.89854918987609"/>
    <x v="982"/>
    <m/>
  </r>
  <r>
    <x v="2"/>
    <s v="OFM"/>
    <n v="52.949274594938046"/>
    <x v="983"/>
    <m/>
  </r>
  <r>
    <x v="2"/>
    <s v="Apps"/>
    <n v="52.949274594938046"/>
    <x v="984"/>
    <m/>
  </r>
  <r>
    <x v="2"/>
    <s v="Tech"/>
    <n v="52.949274594938046"/>
    <x v="985"/>
    <m/>
  </r>
  <r>
    <x v="2"/>
    <s v="Apps"/>
    <n v="52.949274594938046"/>
    <x v="986"/>
    <m/>
  </r>
  <r>
    <x v="1"/>
    <s v="OFM"/>
    <n v="6.6137566137566139"/>
    <x v="987"/>
    <m/>
  </r>
  <r>
    <x v="0"/>
    <s v="Apps"/>
    <n v="2.5853154084798344"/>
    <x v="988"/>
    <m/>
  </r>
  <r>
    <x v="1"/>
    <s v="OFM"/>
    <n v="6.6137566137566139"/>
    <x v="989"/>
    <m/>
  </r>
  <r>
    <x v="1"/>
    <s v="Tech"/>
    <n v="132.27513227513228"/>
    <x v="990"/>
    <m/>
  </r>
  <r>
    <x v="0"/>
    <s v="Tech"/>
    <n v="255.08445363667701"/>
    <x v="991"/>
    <m/>
  </r>
  <r>
    <x v="0"/>
    <s v="OFM"/>
    <n v="34.470872113064452"/>
    <x v="992"/>
    <m/>
  </r>
  <r>
    <x v="0"/>
    <s v="Tech"/>
    <n v="231.05360443622922"/>
    <x v="993"/>
    <m/>
  </r>
  <r>
    <x v="0"/>
    <s v="Tech"/>
    <n v="277.26432532347508"/>
    <x v="994"/>
    <m/>
  </r>
  <r>
    <x v="0"/>
    <s v="Tech"/>
    <n v="68.941744226128904"/>
    <x v="995"/>
    <m/>
  </r>
  <r>
    <x v="0"/>
    <s v="OFM"/>
    <n v="172.35436056532231"/>
    <x v="996"/>
    <m/>
  </r>
  <r>
    <x v="0"/>
    <s v="Tech"/>
    <n v="27.576697690451567"/>
    <x v="997"/>
    <m/>
  </r>
  <r>
    <x v="0"/>
    <s v="Tech"/>
    <n v="29.046570148224749"/>
    <x v="998"/>
    <m/>
  </r>
  <r>
    <x v="0"/>
    <s v="Tech"/>
    <n v="12.586832126852808"/>
    <x v="999"/>
    <m/>
  </r>
  <r>
    <x v="0"/>
    <s v="Tech"/>
    <n v="12.586832126852808"/>
    <x v="1000"/>
    <m/>
  </r>
  <r>
    <x v="1"/>
    <s v="Apps"/>
    <n v="99.206349206349202"/>
    <x v="1001"/>
    <m/>
  </r>
  <r>
    <x v="1"/>
    <s v="Apps"/>
    <n v="66.137566137566139"/>
    <x v="1002"/>
    <m/>
  </r>
  <r>
    <x v="1"/>
    <s v="Tech"/>
    <n v="97.934303350970012"/>
    <x v="1003"/>
    <m/>
  </r>
  <r>
    <x v="2"/>
    <s v="Tech"/>
    <n v="52.949274594938046"/>
    <x v="1004"/>
    <m/>
  </r>
  <r>
    <x v="2"/>
    <s v="Tech"/>
    <n v="105.89854918987609"/>
    <x v="1005"/>
    <m/>
  </r>
  <r>
    <x v="2"/>
    <s v="OFM"/>
    <n v="16.943767870380174"/>
    <x v="1006"/>
    <m/>
  </r>
  <r>
    <x v="0"/>
    <s v="Tech"/>
    <n v="38.54406228720466"/>
    <x v="1007"/>
    <m/>
  </r>
  <r>
    <x v="0"/>
    <s v="Tech"/>
    <n v="46.111289555843925"/>
    <x v="1008"/>
    <m/>
  </r>
  <r>
    <x v="2"/>
    <s v="OFM"/>
    <n v="317.69564756962825"/>
    <x v="1009"/>
    <m/>
  </r>
  <r>
    <x v="0"/>
    <s v="Tech"/>
    <n v="61.614294516327789"/>
    <x v="1010"/>
    <m/>
  </r>
  <r>
    <x v="0"/>
    <s v="Tech"/>
    <n v="27.576697690451567"/>
    <x v="1011"/>
    <m/>
  </r>
  <r>
    <x v="4"/>
    <s v="Tech"/>
    <n v="987.12135669959264"/>
    <x v="1012"/>
    <m/>
  </r>
  <r>
    <x v="1"/>
    <s v="Apps"/>
    <n v="132.27513227513228"/>
    <x v="1013"/>
    <m/>
  </r>
  <r>
    <x v="1"/>
    <s v="Apps"/>
    <n v="66.137566137566139"/>
    <x v="1014"/>
    <m/>
  </r>
  <r>
    <x v="1"/>
    <s v="Tech"/>
    <n v="23.886155202821868"/>
    <x v="1015"/>
    <m/>
  </r>
  <r>
    <x v="0"/>
    <s v="Tech"/>
    <n v="73.777960505184183"/>
    <x v="1016"/>
    <m/>
  </r>
  <r>
    <x v="4"/>
    <s v="Tech"/>
    <n v="308.17292231359397"/>
    <x v="1017"/>
    <m/>
  </r>
  <r>
    <x v="0"/>
    <s v="Apps"/>
    <n v="103.41261633919338"/>
    <x v="1018"/>
    <m/>
  </r>
  <r>
    <x v="2"/>
    <s v="Tech"/>
    <n v="52.949274594938046"/>
    <x v="1019"/>
    <m/>
  </r>
  <r>
    <x v="0"/>
    <s v="Tech"/>
    <n v="261.86075169439312"/>
    <x v="1020"/>
    <m/>
  </r>
  <r>
    <x v="0"/>
    <s v="Apps"/>
    <n v="77.017868145409736"/>
    <x v="1021"/>
    <m/>
  </r>
  <r>
    <x v="0"/>
    <s v="Tech"/>
    <n v="15.403573629081947"/>
    <x v="1022"/>
    <m/>
  </r>
  <r>
    <x v="3"/>
    <s v="Tech"/>
    <n v="45.792997334847563"/>
    <x v="1023"/>
    <m/>
  </r>
  <r>
    <x v="3"/>
    <s v="Tech"/>
    <n v="91.585994669695125"/>
    <x v="1024"/>
    <m/>
  </r>
  <r>
    <x v="3"/>
    <s v="Tech"/>
    <n v="36.63439786787805"/>
    <x v="1025"/>
    <m/>
  </r>
  <r>
    <x v="0"/>
    <s v="Tech"/>
    <n v="3.0807147258163896"/>
    <x v="1026"/>
    <m/>
  </r>
  <r>
    <x v="0"/>
    <s v="Tech"/>
    <n v="77.017868145409736"/>
    <x v="1027"/>
    <m/>
  </r>
  <r>
    <x v="0"/>
    <s v="Tech"/>
    <n v="77.017868145409736"/>
    <x v="1028"/>
    <m/>
  </r>
  <r>
    <x v="0"/>
    <s v="OFM"/>
    <n v="77.017868145409736"/>
    <x v="1029"/>
    <m/>
  </r>
  <r>
    <x v="0"/>
    <s v="Apps"/>
    <n v="154.03573629081947"/>
    <x v="1030"/>
    <m/>
  </r>
  <r>
    <x v="0"/>
    <s v="Apps"/>
    <n v="3.0807147258163896"/>
    <x v="1031"/>
    <m/>
  </r>
  <r>
    <x v="0"/>
    <s v="Apps"/>
    <n v="462.10720887245844"/>
    <x v="1032"/>
    <m/>
  </r>
  <r>
    <x v="0"/>
    <s v="Tech"/>
    <n v="15.403573629081947"/>
    <x v="1033"/>
    <m/>
  </r>
  <r>
    <x v="3"/>
    <s v="OFM"/>
    <n v="10.074459413666464"/>
    <x v="1034"/>
    <m/>
  </r>
  <r>
    <x v="3"/>
    <s v="Tech"/>
    <n v="59.485103537966978"/>
    <x v="1035"/>
    <m/>
  </r>
  <r>
    <x v="0"/>
    <s v="Tech"/>
    <n v="3.4470872113064459"/>
    <x v="1036"/>
    <m/>
  </r>
  <r>
    <x v="0"/>
    <s v="Tech"/>
    <n v="34.470872113064452"/>
    <x v="1037"/>
    <m/>
  </r>
  <r>
    <x v="3"/>
    <s v="Tech"/>
    <n v="91.585994669695125"/>
    <x v="1038"/>
    <m/>
  </r>
  <r>
    <x v="0"/>
    <s v="Tech"/>
    <n v="41.365046535677351"/>
    <x v="1039"/>
    <m/>
  </r>
  <r>
    <x v="0"/>
    <s v="Tech"/>
    <n v="126.47373319544984"/>
    <x v="1040"/>
    <m/>
  </r>
  <r>
    <x v="0"/>
    <s v="Tech"/>
    <n v="79.283005860048263"/>
    <x v="1041"/>
    <m/>
  </r>
  <r>
    <x v="1"/>
    <s v="Apps"/>
    <n v="55.114638447971785"/>
    <x v="1042"/>
    <m/>
  </r>
  <r>
    <x v="1"/>
    <s v="Tech"/>
    <n v="110.22927689594357"/>
    <x v="1043"/>
    <m/>
  </r>
  <r>
    <x v="1"/>
    <s v="Apps"/>
    <n v="132.27513227513228"/>
    <x v="1044"/>
    <m/>
  </r>
  <r>
    <x v="1"/>
    <s v="Tech"/>
    <n v="22.045855379188712"/>
    <x v="1045"/>
    <m/>
  </r>
  <r>
    <x v="1"/>
    <s v="Tech"/>
    <n v="154.32098765432099"/>
    <x v="1046"/>
    <m/>
  </r>
  <r>
    <x v="4"/>
    <s v="Tech"/>
    <n v="61.56"/>
    <x v="1047"/>
    <m/>
  </r>
  <r>
    <x v="2"/>
    <s v="OFM"/>
    <n v="105.89854918987609"/>
    <x v="1048"/>
    <m/>
  </r>
  <r>
    <x v="4"/>
    <s v="Tech"/>
    <n v="61.56"/>
    <x v="1049"/>
    <m/>
  </r>
  <r>
    <x v="1"/>
    <s v="OFM"/>
    <n v="22.045855379188712"/>
    <x v="1050"/>
    <m/>
  </r>
  <r>
    <x v="4"/>
    <s v="Tech"/>
    <n v="60"/>
    <x v="1051"/>
    <m/>
  </r>
  <r>
    <x v="2"/>
    <s v="Tech"/>
    <n v="370.64492216456637"/>
    <x v="1052"/>
    <m/>
  </r>
  <r>
    <x v="4"/>
    <s v="Tech"/>
    <n v="61.56"/>
    <x v="1053"/>
    <m/>
  </r>
  <r>
    <x v="0"/>
    <s v="Tech"/>
    <n v="34.470872113064452"/>
    <x v="1054"/>
    <m/>
  </r>
  <r>
    <x v="1"/>
    <s v="Apps"/>
    <n v="34.722222222222229"/>
    <x v="1055"/>
    <m/>
  </r>
  <r>
    <x v="4"/>
    <s v="Tech"/>
    <n v="987.12135669959264"/>
    <x v="1056"/>
    <m/>
  </r>
  <r>
    <x v="1"/>
    <s v="Apps"/>
    <n v="132.27513227513228"/>
    <x v="1057"/>
    <m/>
  </r>
  <r>
    <x v="1"/>
    <s v="Apps"/>
    <n v="88.183421516754848"/>
    <x v="1058"/>
    <m/>
  </r>
  <r>
    <x v="1"/>
    <s v="Tech"/>
    <n v="110.22927689594357"/>
    <x v="1059"/>
    <m/>
  </r>
  <r>
    <x v="0"/>
    <s v="Tech"/>
    <n v="11.030679076180625"/>
    <x v="1060"/>
    <m/>
  </r>
  <r>
    <x v="0"/>
    <s v="Tech"/>
    <n v="38.54406228720466"/>
    <x v="1061"/>
    <m/>
  </r>
  <r>
    <x v="0"/>
    <s v="Apps"/>
    <n v="308.07147258163894"/>
    <x v="1062"/>
    <m/>
  </r>
  <r>
    <x v="0"/>
    <s v="OFM"/>
    <n v="308.07147258163894"/>
    <x v="1063"/>
    <m/>
  </r>
  <r>
    <x v="0"/>
    <s v="Tech"/>
    <n v="46.210720887245841"/>
    <x v="1064"/>
    <m/>
  </r>
  <r>
    <x v="1"/>
    <s v="Apps"/>
    <n v="66.137566137566139"/>
    <x v="1065"/>
    <m/>
  </r>
  <r>
    <x v="0"/>
    <s v="Tech"/>
    <n v="61.614294516327789"/>
    <x v="1066"/>
    <m/>
  </r>
  <r>
    <x v="2"/>
    <s v="Tech"/>
    <n v="529.49274594938049"/>
    <x v="1067"/>
    <m/>
  </r>
  <r>
    <x v="2"/>
    <s v="Tech"/>
    <n v="158.84782378481412"/>
    <x v="1068"/>
    <m/>
  </r>
  <r>
    <x v="1"/>
    <s v="Other"/>
    <n v="132.27513227513228"/>
    <x v="1069"/>
    <m/>
  </r>
  <r>
    <x v="2"/>
    <s v="Other"/>
    <n v="52.949274594938046"/>
    <x v="1070"/>
    <m/>
  </r>
  <r>
    <x v="2"/>
    <s v="Tech"/>
    <n v="79.423911892407062"/>
    <x v="1071"/>
    <m/>
  </r>
  <r>
    <x v="0"/>
    <s v="Tech"/>
    <n v="62.047569803516026"/>
    <x v="1072"/>
    <m/>
  </r>
  <r>
    <x v="0"/>
    <s v="Tech"/>
    <n v="25.696041524803107"/>
    <x v="1073"/>
    <m/>
  </r>
  <r>
    <x v="0"/>
    <s v="Tech"/>
    <n v="25.696041524803107"/>
    <x v="1074"/>
    <m/>
  </r>
  <r>
    <x v="0"/>
    <s v="Tech"/>
    <n v="30.807147258163894"/>
    <x v="1075"/>
    <m/>
  </r>
  <r>
    <x v="1"/>
    <s v="Apps"/>
    <n v="66.137566137566139"/>
    <x v="1076"/>
    <m/>
  </r>
  <r>
    <x v="1"/>
    <s v="Apps"/>
    <n v="66.137566137566139"/>
    <x v="1077"/>
    <m/>
  </r>
  <r>
    <x v="1"/>
    <s v="Tech"/>
    <n v="146.90132275132277"/>
    <x v="1078"/>
    <m/>
  </r>
  <r>
    <x v="1"/>
    <s v="Apps"/>
    <n v="44.091710758377424"/>
    <x v="1079"/>
    <m/>
  </r>
  <r>
    <x v="1"/>
    <s v="OFM"/>
    <n v="55.114638447971785"/>
    <x v="1080"/>
    <m/>
  </r>
  <r>
    <x v="1"/>
    <s v="Apps"/>
    <n v="132.27513227513228"/>
    <x v="1081"/>
    <m/>
  </r>
  <r>
    <x v="2"/>
    <s v="OFM"/>
    <n v="158.84782378481412"/>
    <x v="1082"/>
    <m/>
  </r>
  <r>
    <x v="2"/>
    <s v="Apps"/>
    <n v="105.89854918987609"/>
    <x v="1083"/>
    <m/>
  </r>
  <r>
    <x v="2"/>
    <s v="Apps"/>
    <n v="264.74637297469025"/>
    <x v="1084"/>
    <m/>
  </r>
  <r>
    <x v="2"/>
    <s v="Apps"/>
    <n v="211.79709837975219"/>
    <x v="1085"/>
    <m/>
  </r>
  <r>
    <x v="0"/>
    <s v="Apps"/>
    <n v="689.41744226128924"/>
    <x v="1086"/>
    <m/>
  </r>
  <r>
    <x v="0"/>
    <s v="Tech"/>
    <n v="34.470872113064452"/>
    <x v="1087"/>
    <m/>
  </r>
  <r>
    <x v="0"/>
    <s v="Apps"/>
    <n v="25.696041524803107"/>
    <x v="1088"/>
    <m/>
  </r>
  <r>
    <x v="2"/>
    <s v="Apps"/>
    <n v="105.89854918987609"/>
    <x v="1089"/>
    <m/>
  </r>
  <r>
    <x v="1"/>
    <s v="Tech"/>
    <n v="26.455026455026456"/>
    <x v="1090"/>
    <m/>
  </r>
  <r>
    <x v="1"/>
    <s v="Apps"/>
    <n v="132.27513227513228"/>
    <x v="1091"/>
    <m/>
  </r>
  <r>
    <x v="1"/>
    <s v="OFM"/>
    <n v="132.27513227513228"/>
    <x v="1092"/>
    <m/>
  </r>
  <r>
    <x v="1"/>
    <s v="OFM"/>
    <n v="132.27513227513228"/>
    <x v="1093"/>
    <m/>
  </r>
  <r>
    <x v="2"/>
    <s v="Apps"/>
    <n v="582.44202054431844"/>
    <x v="1094"/>
    <m/>
  </r>
  <r>
    <x v="2"/>
    <s v="Apps"/>
    <n v="264.74637297469025"/>
    <x v="1095"/>
    <m/>
  </r>
  <r>
    <x v="2"/>
    <s v="Apps"/>
    <n v="529.49274594938049"/>
    <x v="1096"/>
    <m/>
  </r>
  <r>
    <x v="2"/>
    <s v="OFM"/>
    <n v="158.84782378481412"/>
    <x v="1097"/>
    <m/>
  </r>
  <r>
    <x v="2"/>
    <s v="Apps"/>
    <n v="211.79709837975219"/>
    <x v="1098"/>
    <m/>
  </r>
  <r>
    <x v="2"/>
    <s v="Apps"/>
    <n v="105.89854918987609"/>
    <x v="1099"/>
    <m/>
  </r>
  <r>
    <x v="2"/>
    <s v="OFM"/>
    <n v="158.84782378481412"/>
    <x v="1100"/>
    <m/>
  </r>
  <r>
    <x v="2"/>
    <s v="Apps"/>
    <n v="317.69564756962825"/>
    <x v="1101"/>
    <m/>
  </r>
  <r>
    <x v="1"/>
    <s v="Tech"/>
    <n v="74.95590828924162"/>
    <x v="1102"/>
    <m/>
  </r>
  <r>
    <x v="0"/>
    <s v="Tech"/>
    <n v="185.01149897858235"/>
    <x v="1103"/>
    <m/>
  </r>
  <r>
    <x v="4"/>
    <s v="Tech"/>
    <n v="123.5"/>
    <x v="1104"/>
    <m/>
  </r>
  <r>
    <x v="0"/>
    <s v="Apps"/>
    <n v="275.76697690451562"/>
    <x v="1105"/>
    <m/>
  </r>
  <r>
    <x v="2"/>
    <s v="OFM"/>
    <n v="264.74637297469025"/>
    <x v="1106"/>
    <m/>
  </r>
  <r>
    <x v="0"/>
    <s v="Apps"/>
    <n v="128.48020762401552"/>
    <x v="1107"/>
    <m/>
  </r>
  <r>
    <x v="0"/>
    <s v="Apps"/>
    <n v="38.54406228720466"/>
    <x v="1108"/>
    <m/>
  </r>
  <r>
    <x v="0"/>
    <s v="Apps"/>
    <n v="12.848020762401553"/>
    <x v="1109"/>
    <m/>
  </r>
  <r>
    <x v="0"/>
    <s v="Tech"/>
    <n v="30.807147258163894"/>
    <x v="1110"/>
    <m/>
  </r>
  <r>
    <x v="4"/>
    <s v="Tech"/>
    <n v="34"/>
    <x v="1111"/>
    <m/>
  </r>
  <r>
    <x v="0"/>
    <s v="Tech"/>
    <n v="123.22858903265558"/>
    <x v="1112"/>
    <m/>
  </r>
  <r>
    <x v="0"/>
    <s v="Tech"/>
    <n v="38.508934072704868"/>
    <x v="1113"/>
    <m/>
  </r>
  <r>
    <x v="0"/>
    <s v="OFM"/>
    <n v="10.341261633919338"/>
    <x v="1114"/>
    <m/>
  </r>
  <r>
    <x v="0"/>
    <s v="Tech"/>
    <n v="22.652345406190175"/>
    <x v="1115"/>
    <m/>
  </r>
  <r>
    <x v="0"/>
    <s v="Tech"/>
    <n v="73.777960505184183"/>
    <x v="1116"/>
    <m/>
  </r>
  <r>
    <x v="0"/>
    <s v="Apps"/>
    <n v="82.563154651879231"/>
    <x v="1117"/>
    <m/>
  </r>
  <r>
    <x v="0"/>
    <s v="Apps"/>
    <n v="82.563154651879231"/>
    <x v="1118"/>
    <m/>
  </r>
  <r>
    <x v="2"/>
    <s v="Tech"/>
    <n v="40.515355319666149"/>
    <x v="1119"/>
    <m/>
  </r>
  <r>
    <x v="2"/>
    <s v="OFM"/>
    <n v="52.949274594938046"/>
    <x v="1120"/>
    <m/>
  </r>
  <r>
    <x v="1"/>
    <s v="Tech"/>
    <n v="391.73686067019401"/>
    <x v="1121"/>
    <m/>
  </r>
  <r>
    <x v="1"/>
    <s v="Apps"/>
    <n v="132.27513227513228"/>
    <x v="1122"/>
    <m/>
  </r>
  <r>
    <x v="2"/>
    <s v="Apps"/>
    <n v="52.949274594938046"/>
    <x v="1123"/>
    <m/>
  </r>
  <r>
    <x v="0"/>
    <s v="Apps"/>
    <n v="25.696041524803107"/>
    <x v="1124"/>
    <m/>
  </r>
  <r>
    <x v="0"/>
    <s v="Tech"/>
    <n v="462.10720887245844"/>
    <x v="1125"/>
    <m/>
  </r>
  <r>
    <x v="0"/>
    <s v="Tech"/>
    <n v="26.197862805928988"/>
    <x v="1126"/>
    <m/>
  </r>
  <r>
    <x v="0"/>
    <s v="Tech"/>
    <n v="15.403573629081947"/>
    <x v="1127"/>
    <m/>
  </r>
  <r>
    <x v="2"/>
    <s v="Tech"/>
    <n v="20.257677659833075"/>
    <x v="1128"/>
    <m/>
  </r>
  <r>
    <x v="3"/>
    <s v="Tech"/>
    <n v="228.96498667423779"/>
    <x v="1129"/>
    <m/>
  </r>
  <r>
    <x v="3"/>
    <s v="Tech"/>
    <n v="30.223378240999391"/>
    <x v="1130"/>
    <m/>
  </r>
  <r>
    <x v="3"/>
    <s v="Tech"/>
    <n v="320.5509813439329"/>
    <x v="1131"/>
    <m/>
  </r>
  <r>
    <x v="3"/>
    <s v="Tech"/>
    <n v="18.317198933939025"/>
    <x v="1132"/>
    <m/>
  </r>
  <r>
    <x v="3"/>
    <s v="Tech"/>
    <n v="274.75798400908536"/>
    <x v="1133"/>
    <m/>
  </r>
  <r>
    <x v="3"/>
    <s v="Tech"/>
    <n v="27.475798400908538"/>
    <x v="1134"/>
    <m/>
  </r>
  <r>
    <x v="3"/>
    <s v="Tech"/>
    <n v="36.63439786787805"/>
    <x v="1135"/>
    <m/>
  </r>
  <r>
    <x v="3"/>
    <s v="Tech"/>
    <n v="128.22039253757316"/>
    <x v="1136"/>
    <m/>
  </r>
  <r>
    <x v="0"/>
    <s v="Other"/>
    <n v="144.77766287487074"/>
    <x v="1137"/>
    <m/>
  </r>
  <r>
    <x v="0"/>
    <s v="Tech"/>
    <n v="137.88348845225781"/>
    <x v="1138"/>
    <m/>
  </r>
  <r>
    <x v="0"/>
    <s v="Tech"/>
    <n v="1.723543605653223"/>
    <x v="1139"/>
    <m/>
  </r>
  <r>
    <x v="0"/>
    <s v="Tech"/>
    <n v="7.5835918648741805"/>
    <x v="1140"/>
    <m/>
  </r>
  <r>
    <x v="3"/>
    <s v="OFM"/>
    <n v="109.90319360363415"/>
    <x v="1141"/>
    <m/>
  </r>
  <r>
    <x v="3"/>
    <s v="Tech"/>
    <n v="119.06179307060366"/>
    <x v="1142"/>
    <m/>
  </r>
  <r>
    <x v="3"/>
    <s v="Tech"/>
    <n v="21.797466731387438"/>
    <x v="1143"/>
    <m/>
  </r>
  <r>
    <x v="3"/>
    <s v="OFM"/>
    <n v="549.51596801817072"/>
    <x v="1144"/>
    <m/>
  </r>
  <r>
    <x v="3"/>
    <s v="Tech"/>
    <n v="59.875259875259879"/>
    <x v="1145"/>
    <m/>
  </r>
  <r>
    <x v="0"/>
    <s v="Tech"/>
    <n v="13.788348845225784"/>
    <x v="1146"/>
    <m/>
  </r>
  <r>
    <x v="0"/>
    <s v="Other"/>
    <n v="103.41261633919338"/>
    <x v="1147"/>
    <m/>
  </r>
  <r>
    <x v="0"/>
    <s v="Other"/>
    <n v="103.41261633919338"/>
    <x v="1148"/>
    <m/>
  </r>
  <r>
    <x v="0"/>
    <s v="Other"/>
    <n v="68.941744226128904"/>
    <x v="1149"/>
    <m/>
  </r>
  <r>
    <x v="0"/>
    <s v="Tech"/>
    <n v="24.129610479145121"/>
    <x v="1150"/>
    <m/>
  </r>
  <r>
    <x v="0"/>
    <s v="OFM"/>
    <n v="120.64805239572561"/>
    <x v="1151"/>
    <m/>
  </r>
  <r>
    <x v="0"/>
    <s v="Tech"/>
    <n v="15.403573629081947"/>
    <x v="1152"/>
    <m/>
  </r>
  <r>
    <x v="0"/>
    <s v="Apps"/>
    <n v="105.08317929759704"/>
    <x v="1153"/>
    <m/>
  </r>
  <r>
    <x v="0"/>
    <s v="Apps"/>
    <n v="154.03573629081947"/>
    <x v="1154"/>
    <m/>
  </r>
  <r>
    <x v="0"/>
    <s v="Apps"/>
    <n v="105.08317929759704"/>
    <x v="1155"/>
    <m/>
  </r>
  <r>
    <x v="2"/>
    <s v="Apps"/>
    <n v="21.179709837975221"/>
    <x v="1156"/>
    <m/>
  </r>
  <r>
    <x v="0"/>
    <s v="Apps"/>
    <n v="12.848020762401553"/>
    <x v="1157"/>
    <m/>
  </r>
  <r>
    <x v="4"/>
    <s v="Apps"/>
    <n v="423.65976861658794"/>
    <x v="1158"/>
    <m/>
  </r>
  <r>
    <x v="2"/>
    <s v="OFM"/>
    <n v="158.84782378481412"/>
    <x v="1159"/>
    <m/>
  </r>
  <r>
    <x v="4"/>
    <s v="Apps"/>
    <n v="114.06224539677368"/>
    <x v="1160"/>
    <m/>
  </r>
  <r>
    <x v="0"/>
    <s v="Tech"/>
    <n v="30.807147258163894"/>
    <x v="1161"/>
    <m/>
  </r>
  <r>
    <x v="0"/>
    <s v="Tech"/>
    <n v="30.807147258163894"/>
    <x v="1162"/>
    <m/>
  </r>
  <r>
    <x v="0"/>
    <s v="Apps"/>
    <n v="30.807147258163894"/>
    <x v="1163"/>
    <m/>
  </r>
  <r>
    <x v="0"/>
    <s v="Apps"/>
    <n v="13.038354898336415"/>
    <x v="1164"/>
    <m/>
  </r>
  <r>
    <x v="0"/>
    <s v="Tech"/>
    <n v="92.421441774491683"/>
    <x v="1165"/>
    <m/>
  </r>
  <r>
    <x v="0"/>
    <s v="Apps"/>
    <n v="63.049907578558226"/>
    <x v="1166"/>
    <m/>
  </r>
  <r>
    <x v="0"/>
    <s v="Apps"/>
    <n v="840.66543438077633"/>
    <x v="1167"/>
    <m/>
  </r>
  <r>
    <x v="0"/>
    <s v="Apps"/>
    <n v="525.41589648798515"/>
    <x v="1168"/>
    <m/>
  </r>
  <r>
    <x v="0"/>
    <s v="Apps"/>
    <n v="105.08317929759704"/>
    <x v="1169"/>
    <m/>
  </r>
  <r>
    <x v="0"/>
    <s v="Apps"/>
    <n v="104.74430067775724"/>
    <x v="1170"/>
    <m/>
  </r>
  <r>
    <x v="0"/>
    <s v="Apps"/>
    <n v="770.17868145409739"/>
    <x v="1171"/>
    <m/>
  </r>
  <r>
    <x v="0"/>
    <s v="Apps"/>
    <n v="46.210720887245841"/>
    <x v="1172"/>
    <m/>
  </r>
  <r>
    <x v="1"/>
    <s v="Tech"/>
    <n v="97.934215167548501"/>
    <x v="1173"/>
    <m/>
  </r>
  <r>
    <x v="0"/>
    <s v="OFM"/>
    <n v="462.10720887245844"/>
    <x v="1174"/>
    <m/>
  </r>
  <r>
    <x v="4"/>
    <s v="Apps"/>
    <n v="80"/>
    <x v="1175"/>
    <m/>
  </r>
  <r>
    <x v="0"/>
    <s v="OFM"/>
    <n v="34.012409513960705"/>
    <x v="1176"/>
    <m/>
  </r>
  <r>
    <x v="2"/>
    <s v="Apps"/>
    <n v="4.529616724738676"/>
    <x v="1177"/>
    <m/>
  </r>
  <r>
    <x v="4"/>
    <s v="Tech"/>
    <n v="1.5"/>
    <x v="1178"/>
    <m/>
  </r>
  <r>
    <x v="2"/>
    <s v="Apps"/>
    <n v="405.15355319666151"/>
    <x v="1179"/>
    <m/>
  </r>
  <r>
    <x v="2"/>
    <s v="Tech"/>
    <n v="105.89854918987609"/>
    <x v="1180"/>
    <m/>
  </r>
  <r>
    <x v="4"/>
    <s v="OFM"/>
    <n v="8.0243941582410532"/>
    <x v="1181"/>
    <m/>
  </r>
  <r>
    <x v="4"/>
    <s v="Tech"/>
    <n v="8.0243941582410532"/>
    <x v="1182"/>
    <m/>
  </r>
  <r>
    <x v="2"/>
    <s v="Tech"/>
    <n v="42.359419675950441"/>
    <x v="1183"/>
    <m/>
  </r>
  <r>
    <x v="0"/>
    <s v="Apps"/>
    <n v="128.48020762401552"/>
    <x v="1184"/>
    <m/>
  </r>
  <r>
    <x v="1"/>
    <s v="Tech"/>
    <n v="900.67791005291008"/>
    <x v="1185"/>
    <m/>
  </r>
  <r>
    <x v="1"/>
    <s v="OFM"/>
    <n v="44.091710758377424"/>
    <x v="1186"/>
    <m/>
  </r>
  <r>
    <x v="1"/>
    <s v="Tech"/>
    <n v="293.80257936507934"/>
    <x v="1187"/>
    <m/>
  </r>
  <r>
    <x v="1"/>
    <s v="Tech"/>
    <n v="97.934193121693127"/>
    <x v="1188"/>
    <m/>
  </r>
  <r>
    <x v="2"/>
    <s v="Tech"/>
    <n v="5.2949274594938052"/>
    <x v="1189"/>
    <m/>
  </r>
  <r>
    <x v="2"/>
    <s v="OFM"/>
    <n v="211.79709837975219"/>
    <x v="1190"/>
    <m/>
  </r>
  <r>
    <x v="1"/>
    <s v="Tech"/>
    <n v="44.091710758377424"/>
    <x v="1191"/>
    <m/>
  </r>
  <r>
    <x v="0"/>
    <s v="Apps"/>
    <n v="92.421441774491683"/>
    <x v="1192"/>
    <m/>
  </r>
  <r>
    <x v="1"/>
    <s v="Apps"/>
    <n v="48.500881834215171"/>
    <x v="1193"/>
    <m/>
  </r>
  <r>
    <x v="4"/>
    <s v="Tech"/>
    <n v="987.12135669959264"/>
    <x v="1194"/>
    <m/>
  </r>
  <r>
    <x v="1"/>
    <s v="Tech"/>
    <n v="238.0952380952381"/>
    <x v="1195"/>
    <m/>
  </r>
  <r>
    <x v="1"/>
    <s v="Apps"/>
    <n v="55.114638447971785"/>
    <x v="1196"/>
    <m/>
  </r>
  <r>
    <x v="2"/>
    <s v="Apps"/>
    <n v="48.618426383599385"/>
    <x v="1197"/>
    <m/>
  </r>
  <r>
    <x v="1"/>
    <s v="Tech"/>
    <n v="36.081128747795418"/>
    <x v="1198"/>
    <m/>
  </r>
  <r>
    <x v="1"/>
    <s v="Apps"/>
    <n v="317.46031746031747"/>
    <x v="1199"/>
    <m/>
  </r>
  <r>
    <x v="1"/>
    <s v="Tech"/>
    <n v="16.534391534391535"/>
    <x v="1200"/>
    <m/>
  </r>
  <r>
    <x v="0"/>
    <s v="Apps"/>
    <n v="642.4010381200776"/>
    <x v="1201"/>
    <m/>
  </r>
  <r>
    <x v="0"/>
    <s v="OFM"/>
    <n v="12.848020762401553"/>
    <x v="1202"/>
    <m/>
  </r>
  <r>
    <x v="0"/>
    <s v="OFM"/>
    <n v="12.848020762401553"/>
    <x v="1203"/>
    <m/>
  </r>
  <r>
    <x v="4"/>
    <s v="Apps"/>
    <n v="24.873432259842879"/>
    <x v="1204"/>
    <m/>
  </r>
  <r>
    <x v="4"/>
    <s v="Tech"/>
    <n v="98.712135669959252"/>
    <x v="1205"/>
    <m/>
  </r>
  <r>
    <x v="1"/>
    <s v="Apps"/>
    <n v="110.22927689594357"/>
    <x v="1206"/>
    <m/>
  </r>
  <r>
    <x v="0"/>
    <s v="OFM"/>
    <n v="123.22858903265558"/>
    <x v="1207"/>
    <m/>
  </r>
  <r>
    <x v="0"/>
    <s v="Apps"/>
    <n v="77.017868145409736"/>
    <x v="1208"/>
    <m/>
  </r>
  <r>
    <x v="0"/>
    <s v="Apps"/>
    <n v="138.63216266173754"/>
    <x v="1209"/>
    <m/>
  </r>
  <r>
    <x v="0"/>
    <s v="Apps"/>
    <n v="154.03573629081947"/>
    <x v="1210"/>
    <m/>
  </r>
  <r>
    <x v="0"/>
    <s v="Apps"/>
    <n v="123.22858903265558"/>
    <x v="1211"/>
    <m/>
  </r>
  <r>
    <x v="3"/>
    <s v="Tech"/>
    <n v="18.317198933939025"/>
    <x v="1212"/>
    <m/>
  </r>
  <r>
    <x v="3"/>
    <s v="Tech"/>
    <n v="18.317198933939025"/>
    <x v="1213"/>
    <m/>
  </r>
  <r>
    <x v="0"/>
    <s v="Apps"/>
    <n v="77.017868145409736"/>
    <x v="1214"/>
    <m/>
  </r>
  <r>
    <x v="0"/>
    <s v="Apps"/>
    <n v="77.017868145409736"/>
    <x v="1215"/>
    <m/>
  </r>
  <r>
    <x v="2"/>
    <s v="OFM"/>
    <n v="52.949274594938046"/>
    <x v="1216"/>
    <m/>
  </r>
  <r>
    <x v="4"/>
    <s v="Tech"/>
    <n v="30"/>
    <x v="1217"/>
    <m/>
  </r>
  <r>
    <x v="0"/>
    <s v="Apps"/>
    <n v="17.235436056532226"/>
    <x v="1218"/>
    <m/>
  </r>
  <r>
    <x v="1"/>
    <s v="Apps"/>
    <n v="110.22927689594357"/>
    <x v="1219"/>
    <m/>
  </r>
  <r>
    <x v="1"/>
    <s v="Apps"/>
    <n v="110.22927689594357"/>
    <x v="1220"/>
    <m/>
  </r>
  <r>
    <x v="1"/>
    <s v="Tech"/>
    <n v="36.0810405643739"/>
    <x v="1221"/>
    <m/>
  </r>
  <r>
    <x v="0"/>
    <s v="Tech"/>
    <n v="77.017868145409736"/>
    <x v="1222"/>
    <m/>
  </r>
  <r>
    <x v="2"/>
    <s v="Other"/>
    <n v="1058.985491898761"/>
    <x v="1223"/>
    <m/>
  </r>
  <r>
    <x v="0"/>
    <s v="Apps"/>
    <n v="103.41261633919338"/>
    <x v="1224"/>
    <m/>
  </r>
  <r>
    <x v="0"/>
    <s v="Apps"/>
    <n v="68.941744226128904"/>
    <x v="1225"/>
    <m/>
  </r>
  <r>
    <x v="0"/>
    <s v="Apps"/>
    <n v="68.941744226128904"/>
    <x v="1226"/>
    <m/>
  </r>
  <r>
    <x v="0"/>
    <s v="OFM"/>
    <n v="34.470872113064452"/>
    <x v="1227"/>
    <m/>
  </r>
  <r>
    <x v="0"/>
    <s v="Tech"/>
    <n v="98.088262476894641"/>
    <x v="1228"/>
    <m/>
  </r>
  <r>
    <x v="0"/>
    <s v="OFM"/>
    <n v="123.22858903265558"/>
    <x v="1229"/>
    <m/>
  </r>
  <r>
    <x v="0"/>
    <s v="OFM"/>
    <n v="23.105360443622921"/>
    <x v="1230"/>
    <m/>
  </r>
  <r>
    <x v="0"/>
    <s v="Tech"/>
    <n v="27.726432532347506"/>
    <x v="1231"/>
    <m/>
  </r>
  <r>
    <x v="0"/>
    <s v="OFM"/>
    <n v="15.403573629081947"/>
    <x v="1232"/>
    <m/>
  </r>
  <r>
    <x v="0"/>
    <s v="Apps"/>
    <n v="770.17868145409739"/>
    <x v="1233"/>
    <m/>
  </r>
  <r>
    <x v="0"/>
    <s v="Apps"/>
    <n v="123.22858903265558"/>
    <x v="1234"/>
    <m/>
  </r>
  <r>
    <x v="0"/>
    <s v="Apps"/>
    <n v="123.22858903265558"/>
    <x v="1235"/>
    <m/>
  </r>
  <r>
    <x v="0"/>
    <s v="OFM"/>
    <n v="23.105360443622921"/>
    <x v="1236"/>
    <m/>
  </r>
  <r>
    <x v="0"/>
    <s v="Tech"/>
    <n v="46.210720887245841"/>
    <x v="1237"/>
    <m/>
  </r>
  <r>
    <x v="0"/>
    <s v="Apps"/>
    <n v="107.82501540357363"/>
    <x v="1238"/>
    <m/>
  </r>
  <r>
    <x v="0"/>
    <s v="Apps"/>
    <n v="38.508934072704868"/>
    <x v="1239"/>
    <m/>
  </r>
  <r>
    <x v="3"/>
    <s v="Tech"/>
    <n v="274.75798400908536"/>
    <x v="1240"/>
    <m/>
  </r>
  <r>
    <x v="3"/>
    <s v="Tech"/>
    <n v="26.823248188886957"/>
    <x v="1241"/>
    <m/>
  </r>
  <r>
    <x v="0"/>
    <s v="Apps"/>
    <n v="308.07147258163894"/>
    <x v="1242"/>
    <m/>
  </r>
  <r>
    <x v="0"/>
    <s v="Apps"/>
    <n v="1232.2858903265558"/>
    <x v="1243"/>
    <m/>
  </r>
  <r>
    <x v="0"/>
    <s v="Tech"/>
    <n v="27.726432532347506"/>
    <x v="1244"/>
    <m/>
  </r>
  <r>
    <x v="0"/>
    <s v="OFM"/>
    <n v="38.508934072704868"/>
    <x v="1245"/>
    <m/>
  </r>
  <r>
    <x v="0"/>
    <s v="Tech"/>
    <n v="231.05360443622922"/>
    <x v="1246"/>
    <m/>
  </r>
  <r>
    <x v="0"/>
    <s v="Tech"/>
    <n v="115.52680221811461"/>
    <x v="1247"/>
    <m/>
  </r>
  <r>
    <x v="0"/>
    <s v="Tech"/>
    <n v="61.614294516327789"/>
    <x v="1248"/>
    <m/>
  </r>
  <r>
    <x v="0"/>
    <s v="Tech"/>
    <n v="46.210720887245841"/>
    <x v="1249"/>
    <m/>
  </r>
  <r>
    <x v="1"/>
    <s v="Apps"/>
    <n v="44.091710758377424"/>
    <x v="1250"/>
    <m/>
  </r>
  <r>
    <x v="1"/>
    <s v="Apps"/>
    <n v="22.045855379188712"/>
    <x v="1251"/>
    <m/>
  </r>
  <r>
    <x v="0"/>
    <s v="OFM"/>
    <n v="123.22858903265558"/>
    <x v="1252"/>
    <m/>
  </r>
  <r>
    <x v="0"/>
    <s v="Apps"/>
    <n v="128.48020762401552"/>
    <x v="1253"/>
    <m/>
  </r>
  <r>
    <x v="0"/>
    <s v="Tech"/>
    <n v="30.742487119859188"/>
    <x v="1254"/>
    <m/>
  </r>
  <r>
    <x v="2"/>
    <s v="Apps"/>
    <n v="42.359419675950441"/>
    <x v="1255"/>
    <m/>
  </r>
  <r>
    <x v="0"/>
    <s v="Apps"/>
    <n v="0"/>
    <x v="1256"/>
    <m/>
  </r>
  <r>
    <x v="1"/>
    <s v="Tech"/>
    <n v="48.967151675485006"/>
    <x v="1257"/>
    <m/>
  </r>
  <r>
    <x v="1"/>
    <s v="Tech"/>
    <n v="225.37940917107585"/>
    <x v="1258"/>
    <m/>
  </r>
  <r>
    <x v="1"/>
    <s v="Tech"/>
    <n v="764.6701940035274"/>
    <x v="1259"/>
    <m/>
  </r>
  <r>
    <x v="1"/>
    <s v="Tech"/>
    <n v="247.85961199294533"/>
    <x v="1260"/>
    <m/>
  </r>
  <r>
    <x v="1"/>
    <s v="OFM"/>
    <n v="22.045855379188712"/>
    <x v="1261"/>
    <m/>
  </r>
  <r>
    <x v="0"/>
    <s v="Tech"/>
    <n v="69.316081330868769"/>
    <x v="1262"/>
    <m/>
  </r>
  <r>
    <x v="0"/>
    <s v="Tech"/>
    <n v="107.82501540357363"/>
    <x v="1263"/>
    <m/>
  </r>
  <r>
    <x v="1"/>
    <s v="Tech"/>
    <n v="35.273368606701936"/>
    <x v="1264"/>
    <m/>
  </r>
  <r>
    <x v="1"/>
    <s v="Tech"/>
    <n v="48.967096560846564"/>
    <x v="1265"/>
    <m/>
  </r>
  <r>
    <x v="1"/>
    <s v="Apps"/>
    <n v="50"/>
    <x v="1266"/>
    <m/>
  </r>
  <r>
    <x v="2"/>
    <s v="OFM"/>
    <n v="529.49274594938049"/>
    <x v="1267"/>
    <m/>
  </r>
  <r>
    <x v="0"/>
    <s v="Other"/>
    <n v="123.22858903265558"/>
    <x v="1268"/>
    <m/>
  </r>
  <r>
    <x v="4"/>
    <s v="Systems"/>
    <n v="32.904045223319756"/>
    <x v="1269"/>
    <m/>
  </r>
  <r>
    <x v="2"/>
    <s v="Systems"/>
    <n v="185.32246108228318"/>
    <x v="1270"/>
    <m/>
  </r>
  <r>
    <x v="2"/>
    <s v="Systems"/>
    <n v="476.54347135444243"/>
    <x v="1271"/>
    <m/>
  </r>
  <r>
    <x v="3"/>
    <s v="Tech"/>
    <n v="91.585994669695125"/>
    <x v="1272"/>
    <m/>
  </r>
  <r>
    <x v="0"/>
    <s v="Tech"/>
    <n v="77.017868145409736"/>
    <x v="1273"/>
    <m/>
  </r>
  <r>
    <x v="3"/>
    <s v="OFM"/>
    <n v="288.15042083764553"/>
    <x v="1274"/>
    <m/>
  </r>
  <r>
    <x v="3"/>
    <s v="Apps"/>
    <n v="64.110196268786581"/>
    <x v="1275"/>
    <m/>
  </r>
  <r>
    <x v="1"/>
    <s v="Apps"/>
    <n v="110.22927689594357"/>
    <x v="1276"/>
    <m/>
  </r>
  <r>
    <x v="1"/>
    <s v="Apps"/>
    <n v="110.22927689594357"/>
    <x v="1277"/>
    <m/>
  </r>
  <r>
    <x v="1"/>
    <s v="Apps"/>
    <n v="110.22927689594357"/>
    <x v="1278"/>
    <m/>
  </r>
  <r>
    <x v="1"/>
    <s v="Tech"/>
    <n v="108.24305555555556"/>
    <x v="1279"/>
    <m/>
  </r>
  <r>
    <x v="0"/>
    <s v="Tech"/>
    <n v="9.0264941466420208"/>
    <x v="1280"/>
    <m/>
  </r>
  <r>
    <x v="4"/>
    <s v="Apps"/>
    <n v="29.330291673456088"/>
    <x v="1281"/>
    <m/>
  </r>
  <r>
    <x v="3"/>
    <s v="OFM"/>
    <n v="137.37899200454268"/>
    <x v="1282"/>
    <m/>
  </r>
  <r>
    <x v="1"/>
    <s v="Apps"/>
    <n v="33.06878306878307"/>
    <x v="1283"/>
    <m/>
  </r>
  <r>
    <x v="3"/>
    <s v="OFM"/>
    <n v="128.22039253757316"/>
    <x v="1284"/>
    <m/>
  </r>
  <r>
    <x v="1"/>
    <s v="OFM"/>
    <n v="30.8641975308642"/>
    <x v="1285"/>
    <m/>
  </r>
  <r>
    <x v="2"/>
    <s v="Tech"/>
    <n v="29.651593773165306"/>
    <x v="1286"/>
    <m/>
  </r>
  <r>
    <x v="1"/>
    <s v="Tech"/>
    <n v="66.137566137566139"/>
    <x v="1287"/>
    <m/>
  </r>
  <r>
    <x v="1"/>
    <s v="OFM"/>
    <n v="35.273368606701936"/>
    <x v="1288"/>
    <m/>
  </r>
  <r>
    <x v="1"/>
    <s v="OFM"/>
    <n v="661.37566137566137"/>
    <x v="1289"/>
    <m/>
  </r>
  <r>
    <x v="1"/>
    <s v="Tech"/>
    <n v="385.80246913580248"/>
    <x v="1290"/>
    <m/>
  </r>
  <r>
    <x v="0"/>
    <s v="Tech"/>
    <n v="77.017868145409736"/>
    <x v="1291"/>
    <m/>
  </r>
  <r>
    <x v="1"/>
    <s v="OFM"/>
    <n v="881.83421516754856"/>
    <x v="1292"/>
    <m/>
  </r>
  <r>
    <x v="1"/>
    <s v="Apps"/>
    <n v="44.091710758377424"/>
    <x v="1293"/>
    <m/>
  </r>
  <r>
    <x v="2"/>
    <s v="Tech"/>
    <n v="635.3912951392565"/>
    <x v="1294"/>
    <m/>
  </r>
  <r>
    <x v="2"/>
    <s v="Tech"/>
    <n v="423.59419675950437"/>
    <x v="1295"/>
    <m/>
  </r>
  <r>
    <x v="2"/>
    <s v="Tech"/>
    <n v="423.59419675950437"/>
    <x v="1296"/>
    <m/>
  </r>
  <r>
    <x v="4"/>
    <s v="Apps"/>
    <n v="62.82985674792662"/>
    <x v="1297"/>
    <m/>
  </r>
  <r>
    <x v="3"/>
    <s v="OFM"/>
    <n v="288.15042083764553"/>
    <x v="1298"/>
    <m/>
  </r>
  <r>
    <x v="1"/>
    <s v="Tech"/>
    <n v="27"/>
    <x v="1299"/>
    <m/>
  </r>
  <r>
    <x v="1"/>
    <s v="Tech"/>
    <n v="881.40773809523807"/>
    <x v="1300"/>
    <m/>
  </r>
  <r>
    <x v="1"/>
    <s v="Tech"/>
    <n v="116.33132716049383"/>
    <x v="1301"/>
    <m/>
  </r>
  <r>
    <x v="3"/>
    <s v="Tech"/>
    <n v="77.84809546924086"/>
    <x v="1302"/>
    <m/>
  </r>
  <r>
    <x v="1"/>
    <s v="Apps"/>
    <n v="33.06878306878307"/>
    <x v="1303"/>
    <m/>
  </r>
  <r>
    <x v="1"/>
    <s v="Tech"/>
    <n v="44.888668430335102"/>
    <x v="1304"/>
    <m/>
  </r>
  <r>
    <x v="1"/>
    <s v="Tech"/>
    <n v="551.14638447971777"/>
    <x v="1305"/>
    <m/>
  </r>
  <r>
    <x v="3"/>
    <s v="Tech"/>
    <n v="50.729299275554787"/>
    <x v="1306"/>
    <m/>
  </r>
  <r>
    <x v="2"/>
    <s v="Apps"/>
    <n v="2117.970983797522"/>
    <x v="1307"/>
    <m/>
  </r>
  <r>
    <x v="1"/>
    <s v="OFM"/>
    <n v="88.183421516754848"/>
    <x v="1308"/>
    <m/>
  </r>
  <r>
    <x v="1"/>
    <s v="Tech"/>
    <n v="40"/>
    <x v="1309"/>
    <m/>
  </r>
  <r>
    <x v="1"/>
    <s v="Tech"/>
    <n v="30"/>
    <x v="1310"/>
    <m/>
  </r>
  <r>
    <x v="1"/>
    <s v="Tech"/>
    <n v="3.5273368606701943"/>
    <x v="1311"/>
    <m/>
  </r>
  <r>
    <x v="1"/>
    <s v="Apps"/>
    <n v="55.114638447971785"/>
    <x v="1312"/>
    <m/>
  </r>
  <r>
    <x v="4"/>
    <s v="Apps"/>
    <n v="68.911655257959296"/>
    <x v="1313"/>
    <m/>
  </r>
  <r>
    <x v="1"/>
    <s v="Tech"/>
    <n v="66.137566137566139"/>
    <x v="1314"/>
    <m/>
  </r>
  <r>
    <x v="1"/>
    <s v="Apps"/>
    <n v="198.4126984126984"/>
    <x v="1315"/>
    <m/>
  </r>
  <r>
    <x v="1"/>
    <s v="OFM"/>
    <n v="110.22927689594357"/>
    <x v="1316"/>
    <m/>
  </r>
  <r>
    <x v="1"/>
    <s v="Apps"/>
    <n v="148.80952380952382"/>
    <x v="1317"/>
    <m/>
  </r>
  <r>
    <x v="1"/>
    <s v="Apps"/>
    <n v="39.682539682539684"/>
    <x v="1318"/>
    <m/>
  </r>
  <r>
    <x v="1"/>
    <s v="Apps"/>
    <n v="220.45855379188714"/>
    <x v="1319"/>
    <m/>
  </r>
  <r>
    <x v="4"/>
    <s v="Tech"/>
    <n v="11.6"/>
    <x v="1320"/>
    <m/>
  </r>
  <r>
    <x v="4"/>
    <s v="Tech"/>
    <n v="114"/>
    <x v="1321"/>
    <m/>
  </r>
  <r>
    <x v="3"/>
    <s v="Tech"/>
    <n v="29.307518294302437"/>
    <x v="1322"/>
    <m/>
  </r>
  <r>
    <x v="4"/>
    <s v="Apps"/>
    <n v="22.975000000000001"/>
    <x v="1323"/>
    <m/>
  </r>
  <r>
    <x v="2"/>
    <s v="Apps"/>
    <n v="5.2949274594938052"/>
    <x v="1324"/>
    <m/>
  </r>
  <r>
    <x v="1"/>
    <s v="Apps"/>
    <n v="110.22927689594357"/>
    <x v="1325"/>
    <m/>
  </r>
  <r>
    <x v="4"/>
    <s v="OFM"/>
    <n v="68.911655257959296"/>
    <x v="1326"/>
    <m/>
  </r>
  <r>
    <x v="1"/>
    <s v="OFM"/>
    <n v="440.91710758377428"/>
    <x v="1327"/>
    <m/>
  </r>
  <r>
    <x v="1"/>
    <s v="Tech"/>
    <n v="352.73368606701939"/>
    <x v="1328"/>
    <m/>
  </r>
  <r>
    <x v="0"/>
    <s v="Tech"/>
    <n v="18.155422057917438"/>
    <x v="1329"/>
    <m/>
  </r>
  <r>
    <x v="4"/>
    <s v="Apps"/>
    <n v="44.091710758377424"/>
    <x v="1330"/>
    <m/>
  </r>
  <r>
    <x v="1"/>
    <s v="Tech"/>
    <n v="142.19576719576719"/>
    <x v="1331"/>
    <m/>
  </r>
  <r>
    <x v="1"/>
    <s v="Tech"/>
    <n v="1653.4391534391534"/>
    <x v="1332"/>
    <m/>
  </r>
  <r>
    <x v="4"/>
    <s v="Tech"/>
    <n v="6.5466072495061338"/>
    <x v="1333"/>
    <m/>
  </r>
  <r>
    <x v="2"/>
    <s v="Apps"/>
    <n v="127.0782590278513"/>
    <x v="1334"/>
    <m/>
  </r>
  <r>
    <x v="2"/>
    <s v="Apps"/>
    <n v="127.0782590278513"/>
    <x v="1335"/>
    <m/>
  </r>
  <r>
    <x v="2"/>
    <s v="Apps"/>
    <n v="158.84782378481412"/>
    <x v="1336"/>
    <m/>
  </r>
  <r>
    <x v="1"/>
    <s v="Tech"/>
    <n v="30"/>
    <x v="1337"/>
    <m/>
  </r>
  <r>
    <x v="2"/>
    <s v="OFM"/>
    <n v="264.74637297469025"/>
    <x v="1338"/>
    <m/>
  </r>
  <r>
    <x v="2"/>
    <s v="Tech"/>
    <n v="10.58985491898761"/>
    <x v="1339"/>
    <m/>
  </r>
  <r>
    <x v="2"/>
    <s v="Tech"/>
    <n v="26.474637297469023"/>
    <x v="1340"/>
    <m/>
  </r>
  <r>
    <x v="2"/>
    <s v="Tech"/>
    <n v="21.179709837975221"/>
    <x v="1341"/>
    <m/>
  </r>
  <r>
    <x v="2"/>
    <s v="Tech"/>
    <n v="14.825796886582653"/>
    <x v="1342"/>
    <m/>
  </r>
  <r>
    <x v="2"/>
    <s v="Tech"/>
    <n v="14.825796886582653"/>
    <x v="1343"/>
    <m/>
  </r>
  <r>
    <x v="1"/>
    <s v="Tech"/>
    <n v="27.557319223985893"/>
    <x v="1344"/>
    <m/>
  </r>
  <r>
    <x v="1"/>
    <s v="Apps"/>
    <n v="380.29100529100532"/>
    <x v="1345"/>
    <m/>
  </r>
  <r>
    <x v="1"/>
    <s v="OFM"/>
    <n v="35.273368606701936"/>
    <x v="1346"/>
    <m/>
  </r>
  <r>
    <x v="1"/>
    <s v="Tech"/>
    <n v="318.70617283950617"/>
    <x v="1347"/>
    <m/>
  </r>
  <r>
    <x v="4"/>
    <s v="Apps"/>
    <n v="11.485275876326551"/>
    <x v="1348"/>
    <m/>
  </r>
  <r>
    <x v="2"/>
    <s v="OFM"/>
    <n v="105.89854918987609"/>
    <x v="1349"/>
    <m/>
  </r>
  <r>
    <x v="2"/>
    <s v="OFM"/>
    <n v="105.89854918987609"/>
    <x v="1350"/>
    <m/>
  </r>
  <r>
    <x v="2"/>
    <s v="Apps"/>
    <n v="105.89854918987609"/>
    <x v="1351"/>
    <m/>
  </r>
  <r>
    <x v="2"/>
    <s v="Apps"/>
    <n v="52.949274594938046"/>
    <x v="1352"/>
    <m/>
  </r>
  <r>
    <x v="1"/>
    <s v="Apps"/>
    <n v="99.206349206349202"/>
    <x v="1353"/>
    <m/>
  </r>
  <r>
    <x v="1"/>
    <s v="Apps"/>
    <n v="22.045855379188712"/>
    <x v="1354"/>
    <m/>
  </r>
  <r>
    <x v="0"/>
    <s v="Apps"/>
    <n v="64.24010381200776"/>
    <x v="1355"/>
    <m/>
  </r>
  <r>
    <x v="1"/>
    <s v="Apps"/>
    <n v="11.022927689594356"/>
    <x v="1356"/>
    <m/>
  </r>
  <r>
    <x v="1"/>
    <s v="OFM"/>
    <n v="55.114638447971785"/>
    <x v="1357"/>
    <m/>
  </r>
  <r>
    <x v="3"/>
    <s v="OFM"/>
    <n v="36.63439786787805"/>
    <x v="1358"/>
    <m/>
  </r>
  <r>
    <x v="2"/>
    <s v="OFM"/>
    <n v="40.515355319666149"/>
    <x v="1359"/>
    <m/>
  </r>
  <r>
    <x v="4"/>
    <s v="Tech"/>
    <n v="70"/>
    <x v="1360"/>
    <m/>
  </r>
  <r>
    <x v="4"/>
    <s v="Tech"/>
    <n v="70"/>
    <x v="1361"/>
    <m/>
  </r>
  <r>
    <x v="4"/>
    <s v="Apps"/>
    <n v="131.93733633481878"/>
    <x v="1362"/>
    <m/>
  </r>
  <r>
    <x v="0"/>
    <s v="Apps"/>
    <n v="256.96041524803104"/>
    <x v="1363"/>
    <m/>
  </r>
  <r>
    <x v="0"/>
    <s v="Apps"/>
    <n v="256.96041524803104"/>
    <x v="1364"/>
    <m/>
  </r>
  <r>
    <x v="0"/>
    <s v="Apps"/>
    <n v="256.96041524803104"/>
    <x v="1365"/>
    <m/>
  </r>
  <r>
    <x v="0"/>
    <s v="Apps"/>
    <n v="256.96041524803104"/>
    <x v="1366"/>
    <m/>
  </r>
  <r>
    <x v="0"/>
    <s v="Apps"/>
    <n v="256.96041524803104"/>
    <x v="1367"/>
    <m/>
  </r>
  <r>
    <x v="0"/>
    <s v="Apps"/>
    <n v="256.96041524803104"/>
    <x v="1368"/>
    <m/>
  </r>
  <r>
    <x v="0"/>
    <s v="Apps"/>
    <n v="256.96041524803104"/>
    <x v="1369"/>
    <m/>
  </r>
  <r>
    <x v="0"/>
    <s v="Apps"/>
    <n v="256.96041524803104"/>
    <x v="1370"/>
    <m/>
  </r>
  <r>
    <x v="0"/>
    <s v="Systems"/>
    <n v="19.27203114360233"/>
    <x v="1371"/>
    <m/>
  </r>
  <r>
    <x v="0"/>
    <s v="Tech"/>
    <n v="84.719654959950716"/>
    <x v="1372"/>
    <m/>
  </r>
  <r>
    <x v="1"/>
    <s v="Tech"/>
    <n v="55.114638447971785"/>
    <x v="1373"/>
    <m/>
  </r>
  <r>
    <x v="1"/>
    <s v="Tech"/>
    <n v="2.204585537918871"/>
    <x v="1374"/>
    <m/>
  </r>
  <r>
    <x v="2"/>
    <s v="Tech"/>
    <n v="12.154606595899846"/>
    <x v="1375"/>
    <m/>
  </r>
  <r>
    <x v="0"/>
    <s v="OFM"/>
    <n v="308.07147258163894"/>
    <x v="1376"/>
    <m/>
  </r>
  <r>
    <x v="0"/>
    <s v="OFM"/>
    <n v="154.03573629081947"/>
    <x v="1377"/>
    <m/>
  </r>
  <r>
    <x v="0"/>
    <s v="Tech"/>
    <n v="30.807147258163894"/>
    <x v="1378"/>
    <m/>
  </r>
  <r>
    <x v="0"/>
    <s v="OFM"/>
    <n v="33.887861983980287"/>
    <x v="1379"/>
    <m/>
  </r>
  <r>
    <x v="1"/>
    <s v="Tech"/>
    <n v="24.250440917107586"/>
    <x v="1380"/>
    <m/>
  </r>
  <r>
    <x v="3"/>
    <s v="Tech"/>
    <n v="3.0910007601637561"/>
    <x v="1381"/>
    <m/>
  </r>
  <r>
    <x v="4"/>
    <s v="Tech"/>
    <n v="70"/>
    <x v="1382"/>
    <m/>
  </r>
  <r>
    <x v="0"/>
    <s v="Tech"/>
    <n v="17.235436056532226"/>
    <x v="1383"/>
    <m/>
  </r>
  <r>
    <x v="4"/>
    <s v="Tech"/>
    <n v="259.04828339596071"/>
    <x v="1384"/>
    <m/>
  </r>
  <r>
    <x v="4"/>
    <s v="Apps"/>
    <n v="68.911655257959296"/>
    <x v="1385"/>
    <m/>
  </r>
  <r>
    <x v="1"/>
    <s v="Tech"/>
    <n v="992.06349206349205"/>
    <x v="1386"/>
    <m/>
  </r>
  <r>
    <x v="0"/>
    <s v="Apps"/>
    <n v="123.22858903265558"/>
    <x v="1387"/>
    <m/>
  </r>
  <r>
    <x v="1"/>
    <s v="Apps"/>
    <n v="132.27513227513228"/>
    <x v="1388"/>
    <m/>
  </r>
  <r>
    <x v="1"/>
    <s v="Apps"/>
    <n v="132.27513227513228"/>
    <x v="1389"/>
    <m/>
  </r>
  <r>
    <x v="4"/>
    <s v="Apps"/>
    <n v="329.04045223319753"/>
    <x v="1390"/>
    <m/>
  </r>
  <r>
    <x v="4"/>
    <s v="Apps"/>
    <n v="164.52022611659876"/>
    <x v="1391"/>
    <m/>
  </r>
  <r>
    <x v="4"/>
    <s v="Apps"/>
    <n v="20"/>
    <x v="1392"/>
    <m/>
  </r>
  <r>
    <x v="4"/>
    <s v="Apps"/>
    <n v="20"/>
    <x v="1393"/>
    <m/>
  </r>
  <r>
    <x v="2"/>
    <s v="Apps"/>
    <n v="211.79709837975219"/>
    <x v="1394"/>
    <m/>
  </r>
  <r>
    <x v="0"/>
    <s v="Tech"/>
    <n v="172.35436056532231"/>
    <x v="1395"/>
    <m/>
  </r>
  <r>
    <x v="1"/>
    <s v="Tech"/>
    <n v="88.183421516754848"/>
    <x v="1396"/>
    <m/>
  </r>
  <r>
    <x v="2"/>
    <s v="Apps"/>
    <n v="158.84782378481412"/>
    <x v="1397"/>
    <m/>
  </r>
  <r>
    <x v="1"/>
    <s v="Tech"/>
    <n v="293.80257936507934"/>
    <x v="1398"/>
    <m/>
  </r>
  <r>
    <x v="2"/>
    <s v="Apps"/>
    <n v="158.84782378481412"/>
    <x v="1399"/>
    <m/>
  </r>
  <r>
    <x v="2"/>
    <s v="Apps"/>
    <n v="105.89854918987609"/>
    <x v="1400"/>
    <m/>
  </r>
  <r>
    <x v="1"/>
    <s v="Tech"/>
    <n v="176.3668430335097"/>
    <x v="1401"/>
    <m/>
  </r>
  <r>
    <x v="1"/>
    <s v="Tech"/>
    <n v="6.6137566137566139"/>
    <x v="1402"/>
    <m/>
  </r>
  <r>
    <x v="1"/>
    <s v="Tech"/>
    <n v="110.22927689594357"/>
    <x v="1403"/>
    <m/>
  </r>
  <r>
    <x v="4"/>
    <s v="Tech"/>
    <n v="107.93678474831697"/>
    <x v="1404"/>
    <m/>
  </r>
  <r>
    <x v="2"/>
    <s v="Tech"/>
    <n v="486.18426383599382"/>
    <x v="1405"/>
    <m/>
  </r>
  <r>
    <x v="3"/>
    <s v="Tech"/>
    <n v="137.37899200454268"/>
    <x v="1406"/>
    <m/>
  </r>
  <r>
    <x v="2"/>
    <s v="Apps"/>
    <n v="32.412284255732921"/>
    <x v="1407"/>
    <m/>
  </r>
  <r>
    <x v="3"/>
    <s v="Tech"/>
    <n v="91.585994669695125"/>
    <x v="1408"/>
    <m/>
  </r>
  <r>
    <x v="0"/>
    <s v="Tech"/>
    <n v="64.24010381200776"/>
    <x v="1409"/>
    <m/>
  </r>
  <r>
    <x v="0"/>
    <s v="Apps"/>
    <n v="20"/>
    <x v="1410"/>
    <m/>
  </r>
  <r>
    <x v="4"/>
    <s v="Apps"/>
    <n v="50"/>
    <x v="1411"/>
    <m/>
  </r>
  <r>
    <x v="4"/>
    <s v="Apps"/>
    <n v="50"/>
    <x v="1412"/>
    <m/>
  </r>
  <r>
    <x v="3"/>
    <s v="Tech"/>
    <n v="64.110196268786581"/>
    <x v="1413"/>
    <m/>
  </r>
  <r>
    <x v="3"/>
    <s v="Tech"/>
    <n v="183.17198933939025"/>
    <x v="1414"/>
    <m/>
  </r>
  <r>
    <x v="4"/>
    <s v="Tech"/>
    <n v="10"/>
    <x v="1415"/>
    <m/>
  </r>
  <r>
    <x v="1"/>
    <s v="OFM"/>
    <n v="26.455026455026456"/>
    <x v="1416"/>
    <m/>
  </r>
  <r>
    <x v="4"/>
    <s v="Tech"/>
    <n v="47.5"/>
    <x v="1417"/>
    <m/>
  </r>
  <r>
    <x v="4"/>
    <s v="Tech"/>
    <n v="47.5"/>
    <x v="1418"/>
    <m/>
  </r>
  <r>
    <x v="2"/>
    <s v="Apps"/>
    <n v="50"/>
    <x v="1419"/>
    <m/>
  </r>
  <r>
    <x v="3"/>
    <s v="Tech"/>
    <n v="27.475798400908538"/>
    <x v="1420"/>
    <m/>
  </r>
  <r>
    <x v="1"/>
    <s v="Tech"/>
    <n v="22.045855379188712"/>
    <x v="1421"/>
    <m/>
  </r>
  <r>
    <x v="0"/>
    <s v="Tech"/>
    <n v="1.1324245499980727"/>
    <x v="1422"/>
    <m/>
  </r>
  <r>
    <x v="4"/>
    <s v="Apps"/>
    <n v="29.330291673456088"/>
    <x v="1423"/>
    <m/>
  </r>
  <r>
    <x v="4"/>
    <s v="Apps"/>
    <n v="66.964285714285708"/>
    <x v="1424"/>
    <m/>
  </r>
  <r>
    <x v="1"/>
    <s v="Tech"/>
    <n v="240.18077601410934"/>
    <x v="1425"/>
    <m/>
  </r>
  <r>
    <x v="1"/>
    <s v="OFM"/>
    <n v="52.910052910052912"/>
    <x v="1426"/>
    <m/>
  </r>
  <r>
    <x v="4"/>
    <s v="Tech"/>
    <n v="50"/>
    <x v="1427"/>
    <m/>
  </r>
  <r>
    <x v="0"/>
    <s v="Tech"/>
    <n v="770.17868145409739"/>
    <x v="1428"/>
    <m/>
  </r>
  <r>
    <x v="0"/>
    <s v="Tech"/>
    <n v="61.614294516327789"/>
    <x v="1429"/>
    <m/>
  </r>
  <r>
    <x v="0"/>
    <s v="Apps"/>
    <n v="123.22858903265558"/>
    <x v="1430"/>
    <m/>
  </r>
  <r>
    <x v="1"/>
    <s v="Tech"/>
    <n v="195.868430335097"/>
    <x v="1431"/>
    <m/>
  </r>
  <r>
    <x v="0"/>
    <s v="Tech"/>
    <n v="30.742487119859188"/>
    <x v="1432"/>
    <m/>
  </r>
  <r>
    <x v="3"/>
    <s v="Tech"/>
    <n v="183.17198933939025"/>
    <x v="1433"/>
    <m/>
  </r>
  <r>
    <x v="4"/>
    <s v="Apps"/>
    <n v="0"/>
    <x v="1434"/>
    <m/>
  </r>
  <r>
    <x v="0"/>
    <s v="Tech"/>
    <n v="21.565003080714728"/>
    <x v="1435"/>
    <m/>
  </r>
  <r>
    <x v="4"/>
    <s v="Tech"/>
    <n v="39.766183854643089"/>
    <x v="1436"/>
    <m/>
  </r>
  <r>
    <x v="1"/>
    <s v="Tech"/>
    <n v="330.68783068783068"/>
    <x v="1437"/>
    <m/>
  </r>
  <r>
    <x v="4"/>
    <s v="Apps"/>
    <n v="30.195"/>
    <x v="1438"/>
    <m/>
  </r>
  <r>
    <x v="2"/>
    <s v="Apps"/>
    <n v="148.25796886582651"/>
    <x v="1439"/>
    <m/>
  </r>
  <r>
    <x v="2"/>
    <s v="OFM"/>
    <n v="195.91231600127077"/>
    <x v="1440"/>
    <m/>
  </r>
  <r>
    <x v="4"/>
    <s v="Apps"/>
    <n v="4.2"/>
    <x v="1441"/>
    <m/>
  </r>
  <r>
    <x v="2"/>
    <s v="OFM"/>
    <n v="445.83289208937839"/>
    <x v="1442"/>
    <m/>
  </r>
  <r>
    <x v="2"/>
    <s v="Apps"/>
    <n v="52.949274594938046"/>
    <x v="1443"/>
    <m/>
  </r>
  <r>
    <x v="4"/>
    <s v="Tech"/>
    <n v="4"/>
    <x v="1444"/>
    <m/>
  </r>
  <r>
    <x v="0"/>
    <s v="OFM"/>
    <n v="154.03573629081947"/>
    <x v="1445"/>
    <m/>
  </r>
  <r>
    <x v="4"/>
    <s v="Apps"/>
    <n v="20"/>
    <x v="1446"/>
    <m/>
  </r>
  <r>
    <x v="0"/>
    <s v="Apps"/>
    <n v="154.03573629081947"/>
    <x v="1447"/>
    <m/>
  </r>
  <r>
    <x v="1"/>
    <s v="Apps"/>
    <n v="110.22927689594357"/>
    <x v="1448"/>
    <m/>
  </r>
  <r>
    <x v="1"/>
    <s v="OFM"/>
    <n v="66.137566137566139"/>
    <x v="1449"/>
    <m/>
  </r>
  <r>
    <x v="2"/>
    <s v="Apps"/>
    <n v="3.6690705777489669"/>
    <x v="1450"/>
    <m/>
  </r>
  <r>
    <x v="2"/>
    <s v="OFM"/>
    <n v="105.89854918987609"/>
    <x v="1451"/>
    <m/>
  </r>
  <r>
    <x v="2"/>
    <s v="OFM"/>
    <n v="52.949274594938046"/>
    <x v="1452"/>
    <m/>
  </r>
  <r>
    <x v="0"/>
    <s v="Tech"/>
    <n v="7.5076124523017231"/>
    <x v="1453"/>
    <m/>
  </r>
  <r>
    <x v="0"/>
    <s v="Tech"/>
    <n v="1540.3573629081948"/>
    <x v="1454"/>
    <m/>
  </r>
  <r>
    <x v="1"/>
    <s v="OFM"/>
    <n v="79.365079365079367"/>
    <x v="1455"/>
    <m/>
  </r>
  <r>
    <x v="2"/>
    <s v="OFM"/>
    <n v="356.87811076988243"/>
    <x v="1456"/>
    <m/>
  </r>
  <r>
    <x v="1"/>
    <s v="Tech"/>
    <n v="12.786596119929454"/>
    <x v="1457"/>
    <m/>
  </r>
  <r>
    <x v="4"/>
    <s v="Apps"/>
    <n v="100"/>
    <x v="1458"/>
    <m/>
  </r>
  <r>
    <x v="0"/>
    <s v="Apps"/>
    <n v="154.03573629081947"/>
    <x v="1459"/>
    <m/>
  </r>
  <r>
    <x v="1"/>
    <s v="Tech"/>
    <n v="97.927689594356252"/>
    <x v="1460"/>
    <m/>
  </r>
  <r>
    <x v="3"/>
    <s v="Tech"/>
    <n v="136.81573813732405"/>
    <x v="1461"/>
    <m/>
  </r>
  <r>
    <x v="4"/>
    <s v="Tech"/>
    <n v="100"/>
    <x v="1462"/>
    <m/>
  </r>
  <r>
    <x v="2"/>
    <s v="OFM"/>
    <n v="293.33898125595681"/>
    <x v="1463"/>
    <m/>
  </r>
  <r>
    <x v="0"/>
    <s v="Apps"/>
    <n v="107.82501540357363"/>
    <x v="1464"/>
    <m/>
  </r>
  <r>
    <x v="4"/>
    <s v="Tech"/>
    <n v="650"/>
    <x v="1465"/>
    <m/>
  </r>
  <r>
    <x v="1"/>
    <s v="Apps"/>
    <n v="44.091710758377424"/>
    <x v="1466"/>
    <m/>
  </r>
  <r>
    <x v="3"/>
    <s v="Tech"/>
    <n v="82.427395202725606"/>
    <x v="1467"/>
    <m/>
  </r>
  <r>
    <x v="0"/>
    <s v="OFM"/>
    <n v="20.682523267838675"/>
    <x v="1468"/>
    <m/>
  </r>
  <r>
    <x v="0"/>
    <s v="Tech"/>
    <n v="86.177180282661155"/>
    <x v="1469"/>
    <m/>
  </r>
  <r>
    <x v="0"/>
    <s v="Tech"/>
    <n v="68.941744226128904"/>
    <x v="1470"/>
    <m/>
  </r>
  <r>
    <x v="0"/>
    <s v="Tech"/>
    <n v="31.023784901758013"/>
    <x v="1471"/>
    <m/>
  </r>
  <r>
    <x v="0"/>
    <s v="Tech"/>
    <n v="41.365046535677351"/>
    <x v="1472"/>
    <m/>
  </r>
  <r>
    <x v="4"/>
    <s v="OFM"/>
    <n v="340.85300446836936"/>
    <x v="1473"/>
    <m/>
  </r>
  <r>
    <x v="2"/>
    <s v="Tech"/>
    <n v="211.79709837975219"/>
    <x v="1474"/>
    <m/>
  </r>
  <r>
    <x v="0"/>
    <s v="Tech"/>
    <n v="3.8779731127197516"/>
    <x v="1475"/>
    <m/>
  </r>
  <r>
    <x v="4"/>
    <s v="OFM"/>
    <n v="4.5"/>
    <x v="1476"/>
    <m/>
  </r>
  <r>
    <x v="4"/>
    <s v="Tech"/>
    <n v="200"/>
    <x v="1477"/>
    <m/>
  </r>
  <r>
    <x v="0"/>
    <s v="Tech"/>
    <n v="49.095348120764015"/>
    <x v="1478"/>
    <m/>
  </r>
  <r>
    <x v="4"/>
    <s v="Tech"/>
    <n v="57"/>
    <x v="1479"/>
    <m/>
  </r>
  <r>
    <x v="0"/>
    <s v="Apps"/>
    <n v="10.782501540357364"/>
    <x v="1480"/>
    <m/>
  </r>
  <r>
    <x v="2"/>
    <s v="Tech"/>
    <n v="59.303187546330612"/>
    <x v="1481"/>
    <m/>
  </r>
  <r>
    <x v="4"/>
    <s v="Apps"/>
    <n v="67"/>
    <x v="1482"/>
    <m/>
  </r>
  <r>
    <x v="0"/>
    <s v="Tech"/>
    <n v="29.30024129610479"/>
    <x v="1483"/>
    <m/>
  </r>
  <r>
    <x v="0"/>
    <s v="Tech"/>
    <n v="78.593588417786961"/>
    <x v="1484"/>
    <m/>
  </r>
  <r>
    <x v="1"/>
    <s v="Apps"/>
    <n v="44.091710758377424"/>
    <x v="1485"/>
    <m/>
  </r>
  <r>
    <x v="1"/>
    <s v="OFM"/>
    <n v="22.045855379188712"/>
    <x v="1486"/>
    <m/>
  </r>
  <r>
    <x v="4"/>
    <s v="Tech"/>
    <n v="900"/>
    <x v="1487"/>
    <m/>
  </r>
  <r>
    <x v="0"/>
    <s v="OFM"/>
    <n v="17.235436056532226"/>
    <x v="1488"/>
    <m/>
  </r>
  <r>
    <x v="0"/>
    <s v="Tech"/>
    <n v="17.235436056532226"/>
    <x v="1489"/>
    <m/>
  </r>
  <r>
    <x v="1"/>
    <s v="Tech"/>
    <n v="97.934215167548501"/>
    <x v="1490"/>
    <m/>
  </r>
  <r>
    <x v="2"/>
    <s v="Apps"/>
    <n v="16.20614212786646"/>
    <x v="1491"/>
    <m/>
  </r>
  <r>
    <x v="0"/>
    <s v="Apps"/>
    <n v="77.017868145409736"/>
    <x v="1492"/>
    <m/>
  </r>
  <r>
    <x v="4"/>
    <s v="Apps"/>
    <n v="4.125"/>
    <x v="1493"/>
    <m/>
  </r>
  <r>
    <x v="1"/>
    <s v="Apps"/>
    <n v="65.035273368606695"/>
    <x v="1494"/>
    <m/>
  </r>
  <r>
    <x v="1"/>
    <s v="Tech"/>
    <n v="36.081128747795418"/>
    <x v="1495"/>
    <m/>
  </r>
  <r>
    <x v="1"/>
    <s v="Tech"/>
    <n v="22.045855379188712"/>
    <x v="1496"/>
    <m/>
  </r>
  <r>
    <x v="1"/>
    <s v="OFM"/>
    <n v="66.137566137566139"/>
    <x v="1497"/>
    <m/>
  </r>
  <r>
    <x v="0"/>
    <s v="Tech"/>
    <n v="26.956253850893408"/>
    <x v="1498"/>
    <m/>
  </r>
  <r>
    <x v="0"/>
    <s v="OFM"/>
    <n v="46.210720887245841"/>
    <x v="1499"/>
    <m/>
  </r>
  <r>
    <x v="1"/>
    <s v="Tech"/>
    <n v="5.511463844797178"/>
    <x v="1500"/>
    <m/>
  </r>
  <r>
    <x v="1"/>
    <s v="OFM"/>
    <n v="237.103835978836"/>
    <x v="1501"/>
    <m/>
  </r>
  <r>
    <x v="1"/>
    <s v="Tech"/>
    <n v="41.235449735449734"/>
    <x v="1502"/>
    <m/>
  </r>
  <r>
    <x v="0"/>
    <s v="Tech"/>
    <n v="265.49368453481208"/>
    <x v="1503"/>
    <m/>
  </r>
  <r>
    <x v="0"/>
    <s v="Tech"/>
    <n v="61.614294516327789"/>
    <x v="1504"/>
    <m/>
  </r>
  <r>
    <x v="0"/>
    <s v="Tech"/>
    <n v="25.853154084798344"/>
    <x v="1505"/>
    <m/>
  </r>
  <r>
    <x v="4"/>
    <s v="Tech"/>
    <n v="15"/>
    <x v="1506"/>
    <m/>
  </r>
  <r>
    <x v="0"/>
    <s v="Tech"/>
    <n v="1.9303688383316095"/>
    <x v="1507"/>
    <m/>
  </r>
  <r>
    <x v="1"/>
    <s v="OFM"/>
    <n v="771.60493827160496"/>
    <x v="1508"/>
    <m/>
  </r>
  <r>
    <x v="0"/>
    <s v="OFM"/>
    <n v="188.4039986211651"/>
    <x v="1509"/>
    <m/>
  </r>
  <r>
    <x v="4"/>
    <s v="OFM"/>
    <n v="579.76927683489407"/>
    <x v="1510"/>
    <m/>
  </r>
  <r>
    <x v="4"/>
    <s v="Tech"/>
    <n v="1.1000000000000001"/>
    <x v="1511"/>
    <m/>
  </r>
  <r>
    <x v="2"/>
    <s v="Apps"/>
    <n v="21.179709837975221"/>
    <x v="1512"/>
    <m/>
  </r>
  <r>
    <x v="4"/>
    <s v="Tech"/>
    <n v="20"/>
    <x v="1513"/>
    <m/>
  </r>
  <r>
    <x v="2"/>
    <s v="Apps"/>
    <n v="52.949274594938046"/>
    <x v="1514"/>
    <m/>
  </r>
  <r>
    <x v="2"/>
    <s v="Apps"/>
    <n v="52.949274594938046"/>
    <x v="1515"/>
    <m/>
  </r>
  <r>
    <x v="1"/>
    <s v="Apps"/>
    <n v="132.27513227513228"/>
    <x v="1516"/>
    <m/>
  </r>
  <r>
    <x v="2"/>
    <s v="Tech"/>
    <n v="52.949274594938046"/>
    <x v="1517"/>
    <m/>
  </r>
  <r>
    <x v="0"/>
    <s v="Apps"/>
    <n v="137.88348845225781"/>
    <x v="1518"/>
    <m/>
  </r>
  <r>
    <x v="2"/>
    <s v="OFM"/>
    <n v="52.949274594938046"/>
    <x v="1519"/>
    <m/>
  </r>
  <r>
    <x v="0"/>
    <s v="Tech"/>
    <n v="34.470872113064452"/>
    <x v="1520"/>
    <m/>
  </r>
  <r>
    <x v="0"/>
    <s v="Tech"/>
    <n v="34.470872113064452"/>
    <x v="1521"/>
    <m/>
  </r>
  <r>
    <x v="0"/>
    <s v="Tech"/>
    <n v="20.682523267838675"/>
    <x v="1522"/>
    <m/>
  </r>
  <r>
    <x v="1"/>
    <s v="Tech"/>
    <n v="80.821516754850094"/>
    <x v="1523"/>
    <m/>
  </r>
  <r>
    <x v="0"/>
    <s v="Tech"/>
    <n v="4.8822478897125903"/>
    <x v="1524"/>
    <m/>
  </r>
  <r>
    <x v="2"/>
    <s v="Tech"/>
    <n v="52.949274594938046"/>
    <x v="1525"/>
    <m/>
  </r>
  <r>
    <x v="0"/>
    <s v="Apps"/>
    <n v="23.105360443622921"/>
    <x v="1526"/>
    <m/>
  </r>
  <r>
    <x v="4"/>
    <s v="Tech"/>
    <n v="2"/>
    <x v="1527"/>
    <m/>
  </r>
  <r>
    <x v="0"/>
    <s v="Tech"/>
    <n v="3.8544062287204657"/>
    <x v="1528"/>
    <m/>
  </r>
  <r>
    <x v="1"/>
    <s v="Apps"/>
    <n v="2.2045855379188714E-4"/>
    <x v="1529"/>
    <m/>
  </r>
  <r>
    <x v="0"/>
    <s v="Tech"/>
    <n v="17.235436056532226"/>
    <x v="1530"/>
    <m/>
  </r>
  <r>
    <x v="0"/>
    <s v="Tech"/>
    <n v="82.730093071354702"/>
    <x v="1531"/>
    <m/>
  </r>
  <r>
    <x v="0"/>
    <s v="Tech"/>
    <n v="44.812133746983797"/>
    <x v="1532"/>
    <m/>
  </r>
  <r>
    <x v="0"/>
    <s v="Tech"/>
    <n v="120.64805239572561"/>
    <x v="1533"/>
    <m/>
  </r>
  <r>
    <x v="4"/>
    <s v="Tech"/>
    <n v="1.5"/>
    <x v="1534"/>
    <m/>
  </r>
  <r>
    <x v="0"/>
    <s v="Tech"/>
    <n v="77.017868145409736"/>
    <x v="1535"/>
    <m/>
  </r>
  <r>
    <x v="1"/>
    <s v="Tech"/>
    <n v="30.8641975308642"/>
    <x v="1536"/>
    <m/>
  </r>
  <r>
    <x v="0"/>
    <s v="Tech"/>
    <n v="68.941744226128904"/>
    <x v="1537"/>
    <m/>
  </r>
  <r>
    <x v="1"/>
    <s v="Apps"/>
    <n v="132.27513227513228"/>
    <x v="1538"/>
    <m/>
  </r>
  <r>
    <x v="0"/>
    <s v="Tech"/>
    <n v="3.8607376766632191"/>
    <x v="1539"/>
    <m/>
  </r>
  <r>
    <x v="1"/>
    <s v="Apps"/>
    <n v="110.22927689594357"/>
    <x v="1540"/>
    <m/>
  </r>
  <r>
    <x v="1"/>
    <s v="Apps"/>
    <n v="132.27513227513228"/>
    <x v="1541"/>
    <m/>
  </r>
  <r>
    <x v="4"/>
    <s v="Tech"/>
    <n v="2"/>
    <x v="1542"/>
    <m/>
  </r>
  <r>
    <x v="2"/>
    <s v="OFM"/>
    <n v="317.69564756962825"/>
    <x v="1543"/>
    <m/>
  </r>
  <r>
    <x v="1"/>
    <s v="OFM"/>
    <n v="28.659611992945326"/>
    <x v="1544"/>
    <m/>
  </r>
  <r>
    <x v="2"/>
    <s v="Apps"/>
    <n v="52.949274594938046"/>
    <x v="1545"/>
    <m/>
  </r>
  <r>
    <x v="4"/>
    <s v="Tech"/>
    <n v="11.732116669382433"/>
    <x v="1546"/>
    <m/>
  </r>
  <r>
    <x v="4"/>
    <s v="Tech"/>
    <n v="689.11655257959308"/>
    <x v="1547"/>
    <m/>
  </r>
  <r>
    <x v="0"/>
    <s v="Tech"/>
    <n v="46.210720887245841"/>
    <x v="1548"/>
    <m/>
  </r>
  <r>
    <x v="0"/>
    <s v="Tech"/>
    <n v="28.679765598069629"/>
    <x v="1549"/>
    <m/>
  </r>
  <r>
    <x v="0"/>
    <s v="Tech"/>
    <n v="9.4401240951396073"/>
    <x v="1550"/>
    <m/>
  </r>
  <r>
    <x v="0"/>
    <s v="Tech"/>
    <n v="29.046570148224749"/>
    <x v="1551"/>
    <m/>
  </r>
  <r>
    <x v="0"/>
    <s v="Tech"/>
    <n v="14.523267838676318"/>
    <x v="1552"/>
    <m/>
  </r>
  <r>
    <x v="0"/>
    <s v="Tech"/>
    <n v="14.523267838676318"/>
    <x v="1553"/>
    <m/>
  </r>
  <r>
    <x v="0"/>
    <s v="Tech"/>
    <n v="31.713202344019301"/>
    <x v="1554"/>
    <m/>
  </r>
  <r>
    <x v="0"/>
    <s v="Tech"/>
    <n v="33.887693898655634"/>
    <x v="1555"/>
    <m/>
  </r>
  <r>
    <x v="0"/>
    <s v="Tech"/>
    <n v="14.523267838676318"/>
    <x v="1556"/>
    <m/>
  </r>
  <r>
    <x v="3"/>
    <s v="Tech"/>
    <n v="59.530896535301828"/>
    <x v="1557"/>
    <m/>
  </r>
  <r>
    <x v="1"/>
    <s v="Tech"/>
    <n v="293.80291005291002"/>
    <x v="1558"/>
    <m/>
  </r>
  <r>
    <x v="0"/>
    <s v="Tech"/>
    <n v="10.341261633919338"/>
    <x v="1559"/>
    <m/>
  </r>
  <r>
    <x v="2"/>
    <s v="Tech"/>
    <n v="105.89854918987609"/>
    <x v="1560"/>
    <m/>
  </r>
  <r>
    <x v="1"/>
    <s v="Tech"/>
    <n v="391.73721340388005"/>
    <x v="1561"/>
    <m/>
  </r>
  <r>
    <x v="1"/>
    <s v="Tech"/>
    <n v="66.137566137566139"/>
    <x v="1562"/>
    <m/>
  </r>
  <r>
    <x v="1"/>
    <s v="Tech"/>
    <n v="195.86860670194002"/>
    <x v="1563"/>
    <m/>
  </r>
  <r>
    <x v="1"/>
    <s v="Apps"/>
    <n v="30"/>
    <x v="1564"/>
    <m/>
  </r>
  <r>
    <x v="0"/>
    <s v="Apps"/>
    <n v="61.614294516327789"/>
    <x v="1565"/>
    <m/>
  </r>
  <r>
    <x v="0"/>
    <s v="Tech"/>
    <n v="21.010474430067774"/>
    <x v="1566"/>
    <m/>
  </r>
  <r>
    <x v="0"/>
    <s v="Apps"/>
    <n v="68.941744226128904"/>
    <x v="1567"/>
    <m/>
  </r>
  <r>
    <x v="1"/>
    <s v="Tech"/>
    <n v="72.156084656084658"/>
    <x v="1568"/>
    <m/>
  </r>
  <r>
    <x v="0"/>
    <s v="Apps"/>
    <n v="154.03573629081947"/>
    <x v="1569"/>
    <m/>
  </r>
  <r>
    <x v="0"/>
    <s v="Tech"/>
    <n v="11.563218686161397"/>
    <x v="1570"/>
    <m/>
  </r>
  <r>
    <x v="0"/>
    <s v="Tech"/>
    <n v="39.681144432954149"/>
    <x v="1571"/>
    <m/>
  </r>
  <r>
    <x v="0"/>
    <s v="Tech"/>
    <n v="9.9207169941399513"/>
    <x v="1572"/>
    <m/>
  </r>
  <r>
    <x v="1"/>
    <s v="Tech"/>
    <n v="99.206349206349202"/>
    <x v="1573"/>
    <m/>
  </r>
  <r>
    <x v="1"/>
    <s v="Tech"/>
    <n v="88.183421516754848"/>
    <x v="1574"/>
    <m/>
  </r>
  <r>
    <x v="0"/>
    <s v="Tech"/>
    <n v="107.82501540357363"/>
    <x v="1575"/>
    <m/>
  </r>
  <r>
    <x v="4"/>
    <s v="Apps"/>
    <n v="100"/>
    <x v="1576"/>
    <m/>
  </r>
  <r>
    <x v="0"/>
    <s v="Tech"/>
    <n v="24.645717806531117"/>
    <x v="1577"/>
    <m/>
  </r>
  <r>
    <x v="1"/>
    <s v="Tech"/>
    <n v="391.73677248677251"/>
    <x v="1578"/>
    <m/>
  </r>
  <r>
    <x v="0"/>
    <s v="Apps"/>
    <n v="25.696041524803107"/>
    <x v="1579"/>
    <m/>
  </r>
  <r>
    <x v="4"/>
    <s v="OFM"/>
    <n v="26"/>
    <x v="1580"/>
    <m/>
  </r>
  <r>
    <x v="0"/>
    <s v="OFM"/>
    <n v="144.77766287487074"/>
    <x v="1581"/>
    <m/>
  </r>
  <r>
    <x v="0"/>
    <s v="Tech"/>
    <n v="18.916925198207515"/>
    <x v="1582"/>
    <m/>
  </r>
  <r>
    <x v="0"/>
    <s v="OFM"/>
    <n v="27.576697690451567"/>
    <x v="1583"/>
    <m/>
  </r>
  <r>
    <x v="3"/>
    <s v="OFM"/>
    <n v="12.528964070814293"/>
    <x v="1584"/>
    <m/>
  </r>
  <r>
    <x v="1"/>
    <s v="OFM"/>
    <n v="33.06878306878307"/>
    <x v="1585"/>
    <m/>
  </r>
  <r>
    <x v="2"/>
    <s v="Tech"/>
    <n v="211.79709837975219"/>
    <x v="1586"/>
    <m/>
  </r>
  <r>
    <x v="0"/>
    <s v="Tech"/>
    <n v="68.941744226128904"/>
    <x v="1587"/>
    <m/>
  </r>
  <r>
    <x v="4"/>
    <s v="Tech"/>
    <n v="1.7924067133778718"/>
    <x v="1588"/>
    <m/>
  </r>
  <r>
    <x v="0"/>
    <s v="Tech"/>
    <n v="3.0807147258163896"/>
    <x v="1589"/>
    <m/>
  </r>
  <r>
    <x v="1"/>
    <s v="Apps"/>
    <n v="44.091710758377424"/>
    <x v="1590"/>
    <m/>
  </r>
  <r>
    <x v="2"/>
    <s v="Tech"/>
    <n v="105.89854918987609"/>
    <x v="1591"/>
    <m/>
  </r>
  <r>
    <x v="2"/>
    <s v="Apps"/>
    <n v="370.64492216456637"/>
    <x v="1592"/>
    <m/>
  </r>
  <r>
    <x v="2"/>
    <s v="OFM"/>
    <n v="158.84782378481412"/>
    <x v="1593"/>
    <m/>
  </r>
  <r>
    <x v="2"/>
    <s v="Apps"/>
    <n v="105.89854918987609"/>
    <x v="1594"/>
    <m/>
  </r>
  <r>
    <x v="0"/>
    <s v="Tech"/>
    <n v="27.576697690451567"/>
    <x v="1595"/>
    <m/>
  </r>
  <r>
    <x v="2"/>
    <s v="Apps"/>
    <n v="529.49274594938049"/>
    <x v="1596"/>
    <m/>
  </r>
  <r>
    <x v="4"/>
    <s v="Tech"/>
    <n v="50"/>
    <x v="1597"/>
    <m/>
  </r>
  <r>
    <x v="3"/>
    <s v="Tech"/>
    <n v="48.778137507212399"/>
    <x v="1598"/>
    <m/>
  </r>
  <r>
    <x v="1"/>
    <s v="Tech"/>
    <n v="195.8553791887125"/>
    <x v="1599"/>
    <m/>
  </r>
  <r>
    <x v="0"/>
    <s v="Tech"/>
    <n v="30.807147258163894"/>
    <x v="1600"/>
    <m/>
  </r>
  <r>
    <x v="0"/>
    <s v="Tech"/>
    <n v="25.696041524803107"/>
    <x v="1601"/>
    <m/>
  </r>
  <r>
    <x v="0"/>
    <s v="Tech"/>
    <n v="30.807147258163894"/>
    <x v="1602"/>
    <m/>
  </r>
  <r>
    <x v="0"/>
    <s v="OFM"/>
    <n v="68.941744226128904"/>
    <x v="1603"/>
    <m/>
  </r>
  <r>
    <x v="0"/>
    <s v="Tech"/>
    <n v="53.912507701786815"/>
    <x v="1604"/>
    <m/>
  </r>
  <r>
    <x v="0"/>
    <s v="Other"/>
    <n v="130.98931402964493"/>
    <x v="1605"/>
    <m/>
  </r>
  <r>
    <x v="3"/>
    <s v="Tech"/>
    <n v="45.792997334847563"/>
    <x v="1606"/>
    <m/>
  </r>
  <r>
    <x v="4"/>
    <s v="Apps"/>
    <n v="1792.4067133778719"/>
    <x v="1607"/>
    <m/>
  </r>
  <r>
    <x v="0"/>
    <s v="Tech"/>
    <n v="15.403573629081947"/>
    <x v="1608"/>
    <m/>
  </r>
  <r>
    <x v="3"/>
    <s v="Tech"/>
    <n v="183.17198933939025"/>
    <x v="1609"/>
    <m/>
  </r>
  <r>
    <x v="0"/>
    <s v="Apps"/>
    <n v="27.726432532347506"/>
    <x v="1610"/>
    <m/>
  </r>
  <r>
    <x v="1"/>
    <s v="Tech"/>
    <n v="15"/>
    <x v="1611"/>
    <m/>
  </r>
  <r>
    <x v="4"/>
    <s v="Tech"/>
    <n v="51.369044884458127"/>
    <x v="1612"/>
    <m/>
  </r>
  <r>
    <x v="4"/>
    <s v="Tech"/>
    <n v="756.79304013635442"/>
    <x v="1613"/>
    <m/>
  </r>
  <r>
    <x v="0"/>
    <s v="Tech"/>
    <n v="77.017868145409736"/>
    <x v="1614"/>
    <m/>
  </r>
  <r>
    <x v="4"/>
    <s v="Tech"/>
    <n v="756.79304013635442"/>
    <x v="1615"/>
    <m/>
  </r>
  <r>
    <x v="4"/>
    <s v="Tech"/>
    <n v="987.12135669959264"/>
    <x v="1616"/>
    <m/>
  </r>
  <r>
    <x v="0"/>
    <s v="Tech"/>
    <n v="27.726432532347506"/>
    <x v="1617"/>
    <m/>
  </r>
  <r>
    <x v="0"/>
    <s v="Apps"/>
    <n v="77.017868145409736"/>
    <x v="1618"/>
    <m/>
  </r>
  <r>
    <x v="0"/>
    <s v="Apps"/>
    <n v="315.24953789279112"/>
    <x v="1619"/>
    <m/>
  </r>
  <r>
    <x v="4"/>
    <s v="Tech"/>
    <n v="37.850875178021781"/>
    <x v="1620"/>
    <m/>
  </r>
  <r>
    <x v="1"/>
    <s v="Apps"/>
    <n v="66.137566137566139"/>
    <x v="1621"/>
    <m/>
  </r>
  <r>
    <x v="3"/>
    <s v="Tech"/>
    <n v="18.317198933939025"/>
    <x v="1622"/>
    <m/>
  </r>
  <r>
    <x v="0"/>
    <s v="Apps"/>
    <n v="25.696041524803107"/>
    <x v="1623"/>
    <m/>
  </r>
  <r>
    <x v="0"/>
    <s v="OFM"/>
    <n v="51.706308169596689"/>
    <x v="1624"/>
    <m/>
  </r>
  <r>
    <x v="1"/>
    <s v="Tech"/>
    <n v="4.8500881834215166"/>
    <x v="1625"/>
    <m/>
  </r>
  <r>
    <x v="0"/>
    <s v="Tech"/>
    <n v="68.941744226128904"/>
    <x v="1626"/>
    <m/>
  </r>
  <r>
    <x v="0"/>
    <s v="Apps"/>
    <n v="34.470872113064452"/>
    <x v="1627"/>
    <m/>
  </r>
  <r>
    <x v="0"/>
    <s v="Apps"/>
    <n v="61.614294516327789"/>
    <x v="1628"/>
    <m/>
  </r>
  <r>
    <x v="0"/>
    <s v="Apps"/>
    <n v="46.210720887245841"/>
    <x v="1629"/>
    <m/>
  </r>
  <r>
    <x v="2"/>
    <s v="Apps"/>
    <n v="423.59419675950437"/>
    <x v="1630"/>
    <m/>
  </r>
  <r>
    <x v="0"/>
    <s v="Tech"/>
    <n v="38.508934072704868"/>
    <x v="1631"/>
    <m/>
  </r>
  <r>
    <x v="4"/>
    <s v="Tech"/>
    <n v="2.2749999999999999"/>
    <x v="1632"/>
    <m/>
  </r>
  <r>
    <x v="3"/>
    <s v="Tech"/>
    <n v="178.52766354969"/>
    <x v="1633"/>
    <m/>
  </r>
  <r>
    <x v="4"/>
    <s v="Tech"/>
    <n v="1.5"/>
    <x v="1634"/>
    <m/>
  </r>
  <r>
    <x v="1"/>
    <s v="Tech"/>
    <n v="110.22927689594357"/>
    <x v="1635"/>
    <m/>
  </r>
  <r>
    <x v="0"/>
    <s v="Tech"/>
    <n v="6.8941744226128918"/>
    <x v="1636"/>
    <m/>
  </r>
  <r>
    <x v="0"/>
    <s v="Apps"/>
    <n v="308.07147258163894"/>
    <x v="1637"/>
    <m/>
  </r>
  <r>
    <x v="0"/>
    <s v="Apps"/>
    <n v="138.63216266173754"/>
    <x v="1638"/>
    <m/>
  </r>
  <r>
    <x v="0"/>
    <s v="Apps"/>
    <n v="200"/>
    <x v="1639"/>
    <m/>
  </r>
  <r>
    <x v="0"/>
    <s v="Apps"/>
    <n v="55"/>
    <x v="1640"/>
    <m/>
  </r>
  <r>
    <x v="0"/>
    <s v="Apps"/>
    <n v="123.22858903265558"/>
    <x v="1641"/>
    <m/>
  </r>
  <r>
    <x v="4"/>
    <s v="Tech"/>
    <n v="410.95235907566502"/>
    <x v="1642"/>
    <m/>
  </r>
  <r>
    <x v="1"/>
    <s v="Tech"/>
    <n v="382.3350970017637"/>
    <x v="1643"/>
    <m/>
  </r>
  <r>
    <x v="3"/>
    <s v="OFM"/>
    <n v="18.317198933939025"/>
    <x v="1644"/>
    <m/>
  </r>
  <r>
    <x v="2"/>
    <s v="Apps"/>
    <n v="105.89854918987609"/>
    <x v="1645"/>
    <m/>
  </r>
  <r>
    <x v="4"/>
    <s v="Tech"/>
    <n v="16.294606485253382"/>
    <x v="1646"/>
    <m/>
  </r>
  <r>
    <x v="2"/>
    <s v="OFM"/>
    <n v="211.79709837975219"/>
    <x v="1647"/>
    <m/>
  </r>
  <r>
    <x v="2"/>
    <s v="Tech"/>
    <n v="211.79709837975219"/>
    <x v="1648"/>
    <m/>
  </r>
  <r>
    <x v="2"/>
    <s v="Tech"/>
    <n v="211.79709837975219"/>
    <x v="1649"/>
    <m/>
  </r>
  <r>
    <x v="3"/>
    <s v="Tech"/>
    <n v="146.5375914715122"/>
    <x v="1650"/>
    <m/>
  </r>
  <r>
    <x v="0"/>
    <s v="Apps"/>
    <n v="256.96041524803104"/>
    <x v="1651"/>
    <m/>
  </r>
  <r>
    <x v="1"/>
    <s v="Apps"/>
    <n v="66.137566137566139"/>
    <x v="1652"/>
    <m/>
  </r>
  <r>
    <x v="0"/>
    <s v="Apps"/>
    <n v="103.41261633919338"/>
    <x v="1653"/>
    <m/>
  </r>
  <r>
    <x v="2"/>
    <s v="OFM"/>
    <n v="211.79709837975219"/>
    <x v="1654"/>
    <m/>
  </r>
  <r>
    <x v="0"/>
    <s v="Apps"/>
    <n v="128.48020762401552"/>
    <x v="1655"/>
    <m/>
  </r>
  <r>
    <x v="0"/>
    <s v="Tech"/>
    <n v="103.41261633919338"/>
    <x v="1656"/>
    <m/>
  </r>
  <r>
    <x v="1"/>
    <s v="OFM"/>
    <n v="154.65167548500884"/>
    <x v="1657"/>
    <m/>
  </r>
  <r>
    <x v="4"/>
    <s v="Apps"/>
    <n v="120"/>
    <x v="1658"/>
    <m/>
  </r>
  <r>
    <x v="2"/>
    <s v="Apps"/>
    <n v="26.474637297469023"/>
    <x v="1659"/>
    <m/>
  </r>
  <r>
    <x v="1"/>
    <s v="Tech"/>
    <n v="960.72310405643736"/>
    <x v="1660"/>
    <m/>
  </r>
  <r>
    <x v="1"/>
    <s v="Apps"/>
    <n v="55.114638447971785"/>
    <x v="1661"/>
    <m/>
  </r>
  <r>
    <x v="1"/>
    <s v="Apps"/>
    <n v="55.114638447971785"/>
    <x v="1662"/>
    <m/>
  </r>
  <r>
    <x v="1"/>
    <s v="Apps"/>
    <n v="55.114638447971785"/>
    <x v="1663"/>
    <m/>
  </r>
  <r>
    <x v="1"/>
    <s v="Apps"/>
    <n v="44.091710758377424"/>
    <x v="1664"/>
    <m/>
  </r>
  <r>
    <x v="1"/>
    <s v="Apps"/>
    <n v="44.091710758377424"/>
    <x v="1665"/>
    <m/>
  </r>
  <r>
    <x v="1"/>
    <s v="Apps"/>
    <n v="44.091710758377424"/>
    <x v="1666"/>
    <m/>
  </r>
  <r>
    <x v="1"/>
    <s v="Apps"/>
    <n v="44.091710758377424"/>
    <x v="1667"/>
    <m/>
  </r>
  <r>
    <x v="1"/>
    <s v="Apps"/>
    <n v="55.114638447971785"/>
    <x v="1668"/>
    <m/>
  </r>
  <r>
    <x v="1"/>
    <s v="Apps"/>
    <n v="44.091710758377424"/>
    <x v="1669"/>
    <m/>
  </r>
  <r>
    <x v="1"/>
    <s v="Apps"/>
    <n v="55.114638447971785"/>
    <x v="1670"/>
    <m/>
  </r>
  <r>
    <x v="1"/>
    <s v="Apps"/>
    <n v="44.091710758377424"/>
    <x v="1671"/>
    <m/>
  </r>
  <r>
    <x v="1"/>
    <s v="Apps"/>
    <n v="44.091710758377424"/>
    <x v="1672"/>
    <m/>
  </r>
  <r>
    <x v="1"/>
    <s v="Apps"/>
    <n v="44.091710758377424"/>
    <x v="1673"/>
    <m/>
  </r>
  <r>
    <x v="1"/>
    <s v="Apps"/>
    <n v="44.091710758377424"/>
    <x v="1674"/>
    <m/>
  </r>
  <r>
    <x v="1"/>
    <s v="Apps"/>
    <n v="44.091710758377424"/>
    <x v="1675"/>
    <m/>
  </r>
  <r>
    <x v="1"/>
    <s v="Apps"/>
    <n v="44.091710758377424"/>
    <x v="1676"/>
    <m/>
  </r>
  <r>
    <x v="1"/>
    <s v="Apps"/>
    <n v="44.091710758377424"/>
    <x v="1677"/>
    <m/>
  </r>
  <r>
    <x v="1"/>
    <s v="Apps"/>
    <n v="55.114638447971785"/>
    <x v="1678"/>
    <m/>
  </r>
  <r>
    <x v="1"/>
    <s v="Tech"/>
    <n v="220.45855379188714"/>
    <x v="1679"/>
    <m/>
  </r>
  <r>
    <x v="4"/>
    <s v="Tech"/>
    <n v="256.84522442229064"/>
    <x v="1680"/>
    <m/>
  </r>
  <r>
    <x v="2"/>
    <s v="Tech"/>
    <n v="1058.985491898761"/>
    <x v="1681"/>
    <m/>
  </r>
  <r>
    <x v="2"/>
    <s v="Apps"/>
    <n v="529.49274594938049"/>
    <x v="1682"/>
    <m/>
  </r>
  <r>
    <x v="2"/>
    <s v="Apps"/>
    <n v="529.49274594938049"/>
    <x v="1683"/>
    <m/>
  </r>
  <r>
    <x v="2"/>
    <s v="Apps"/>
    <n v="423.59419675950437"/>
    <x v="1684"/>
    <m/>
  </r>
  <r>
    <x v="0"/>
    <s v="Tech"/>
    <n v="154.03573629081947"/>
    <x v="1685"/>
    <m/>
  </r>
  <r>
    <x v="0"/>
    <s v="OFM"/>
    <n v="462.10720887245844"/>
    <x v="1686"/>
    <m/>
  </r>
  <r>
    <x v="2"/>
    <s v="OFM"/>
    <n v="39.182463200254155"/>
    <x v="1687"/>
    <m/>
  </r>
  <r>
    <x v="2"/>
    <s v="Tech"/>
    <n v="150"/>
    <x v="1688"/>
    <m/>
  </r>
  <r>
    <x v="0"/>
    <s v="Tech"/>
    <n v="231.05360443622922"/>
    <x v="1689"/>
    <m/>
  </r>
  <r>
    <x v="0"/>
    <s v="OFM"/>
    <n v="6.8941744226128918"/>
    <x v="1690"/>
    <m/>
  </r>
  <r>
    <x v="0"/>
    <s v="OFM"/>
    <n v="6.8941744226128918"/>
    <x v="1691"/>
    <m/>
  </r>
  <r>
    <x v="0"/>
    <s v="Tech"/>
    <n v="61.614294516327789"/>
    <x v="1692"/>
    <m/>
  </r>
  <r>
    <x v="0"/>
    <s v="Tech"/>
    <n v="77.017868145409736"/>
    <x v="1693"/>
    <m/>
  </r>
  <r>
    <x v="0"/>
    <s v="Tech"/>
    <n v="123.22858903265558"/>
    <x v="1694"/>
    <m/>
  </r>
  <r>
    <x v="0"/>
    <s v="Apps"/>
    <n v="134.01109057301295"/>
    <x v="1695"/>
    <m/>
  </r>
  <r>
    <x v="3"/>
    <s v="OFM"/>
    <n v="5.4951596801817066"/>
    <x v="1696"/>
    <m/>
  </r>
  <r>
    <x v="3"/>
    <s v="OFM"/>
    <n v="10.990319360363413"/>
    <x v="1697"/>
    <m/>
  </r>
  <r>
    <x v="0"/>
    <s v="Apps"/>
    <n v="924.21441774491689"/>
    <x v="1698"/>
    <m/>
  </r>
  <r>
    <x v="0"/>
    <s v="Tech"/>
    <n v="2.4091189155884165"/>
    <x v="1699"/>
    <m/>
  </r>
  <r>
    <x v="0"/>
    <s v="Tech"/>
    <n v="23.105360443622921"/>
    <x v="1700"/>
    <m/>
  </r>
  <r>
    <x v="1"/>
    <s v="Apps"/>
    <n v="4.9603174603174605"/>
    <x v="1701"/>
    <m/>
  </r>
  <r>
    <x v="0"/>
    <s v="OFM"/>
    <n v="6.8941744226128918"/>
    <x v="1702"/>
    <m/>
  </r>
  <r>
    <x v="0"/>
    <s v="OFM"/>
    <n v="6.8941744226128918"/>
    <x v="1703"/>
    <m/>
  </r>
  <r>
    <x v="0"/>
    <s v="OFM"/>
    <n v="6.8941744226128918"/>
    <x v="1704"/>
    <m/>
  </r>
  <r>
    <x v="0"/>
    <s v="OFM"/>
    <n v="6.8941744226128918"/>
    <x v="1705"/>
    <m/>
  </r>
  <r>
    <x v="0"/>
    <s v="OFM"/>
    <n v="6.8941744226128918"/>
    <x v="1706"/>
    <m/>
  </r>
  <r>
    <x v="0"/>
    <s v="OFM"/>
    <n v="6.8941744226128918"/>
    <x v="1707"/>
    <m/>
  </r>
  <r>
    <x v="0"/>
    <s v="Apps"/>
    <n v="137.88348845225781"/>
    <x v="1708"/>
    <m/>
  </r>
  <r>
    <x v="0"/>
    <s v="Tech"/>
    <n v="65.494657014822465"/>
    <x v="1709"/>
    <m/>
  </r>
  <r>
    <x v="0"/>
    <s v="Tech"/>
    <n v="10.341261633919338"/>
    <x v="1710"/>
    <m/>
  </r>
  <r>
    <x v="3"/>
    <s v="Tech"/>
    <n v="68.689496002271341"/>
    <x v="1711"/>
    <m/>
  </r>
  <r>
    <x v="0"/>
    <s v="Systems"/>
    <n v="462.10720887245844"/>
    <x v="1712"/>
    <m/>
  </r>
  <r>
    <x v="4"/>
    <s v="Apps"/>
    <n v="42.365976861658794"/>
    <x v="1713"/>
    <m/>
  </r>
  <r>
    <x v="4"/>
    <s v="OFM"/>
    <n v="16.294606485253382"/>
    <x v="1714"/>
    <m/>
  </r>
  <r>
    <x v="1"/>
    <s v="Tech"/>
    <n v="15.4320987654321"/>
    <x v="1715"/>
    <m/>
  </r>
  <r>
    <x v="4"/>
    <s v="Tech"/>
    <n v="16.294606485253382"/>
    <x v="1716"/>
    <m/>
  </r>
  <r>
    <x v="4"/>
    <s v="Tech"/>
    <n v="4.0215088805605346"/>
    <x v="1717"/>
    <m/>
  </r>
  <r>
    <x v="4"/>
    <s v="Tech"/>
    <n v="1.7"/>
    <x v="1718"/>
    <m/>
  </r>
  <r>
    <x v="1"/>
    <s v="OFM"/>
    <n v="68.25"/>
    <x v="1719"/>
    <m/>
  </r>
  <r>
    <x v="0"/>
    <s v="Apps"/>
    <n v="15.403573629081947"/>
    <x v="1720"/>
    <m/>
  </r>
  <r>
    <x v="0"/>
    <s v="Tech"/>
    <n v="30.807147258163894"/>
    <x v="1721"/>
    <m/>
  </r>
  <r>
    <x v="0"/>
    <s v="Apps"/>
    <n v="15.403573629081947"/>
    <x v="1722"/>
    <m/>
  </r>
  <r>
    <x v="0"/>
    <s v="Apps"/>
    <n v="12.322858903265558"/>
    <x v="1723"/>
    <m/>
  </r>
  <r>
    <x v="0"/>
    <s v="Apps"/>
    <n v="7.7017868145409736"/>
    <x v="1724"/>
    <m/>
  </r>
  <r>
    <x v="0"/>
    <s v="OFM"/>
    <n v="10.012322858903266"/>
    <x v="1725"/>
    <m/>
  </r>
  <r>
    <x v="0"/>
    <s v="Apps"/>
    <n v="154.03573629081947"/>
    <x v="1726"/>
    <m/>
  </r>
  <r>
    <x v="0"/>
    <s v="OFM"/>
    <n v="53.912507701786815"/>
    <x v="1727"/>
    <m/>
  </r>
  <r>
    <x v="0"/>
    <s v="Tech"/>
    <n v="154.03573629081947"/>
    <x v="1728"/>
    <m/>
  </r>
  <r>
    <x v="0"/>
    <s v="Tech"/>
    <n v="130.93037584719656"/>
    <x v="1729"/>
    <m/>
  </r>
  <r>
    <x v="0"/>
    <s v="Apps"/>
    <n v="30.807147258163894"/>
    <x v="1730"/>
    <m/>
  </r>
  <r>
    <x v="0"/>
    <s v="OFM"/>
    <n v="200"/>
    <x v="1731"/>
    <m/>
  </r>
  <r>
    <x v="0"/>
    <s v="Apps"/>
    <n v="385.08934072704869"/>
    <x v="1732"/>
    <m/>
  </r>
  <r>
    <x v="0"/>
    <s v="Tech"/>
    <n v="269.5625385089341"/>
    <x v="1733"/>
    <m/>
  </r>
  <r>
    <x v="2"/>
    <s v="Apps"/>
    <n v="5.0017227913814493"/>
    <x v="1734"/>
    <m/>
  </r>
  <r>
    <x v="1"/>
    <s v="Apps"/>
    <n v="33.06878306878307"/>
    <x v="1735"/>
    <m/>
  </r>
  <r>
    <x v="0"/>
    <s v="OFM"/>
    <n v="9.5553257497414688"/>
    <x v="1736"/>
    <m/>
  </r>
  <r>
    <x v="1"/>
    <s v="Tech"/>
    <n v="144.3241622574956"/>
    <x v="1737"/>
    <m/>
  </r>
  <r>
    <x v="2"/>
    <s v="OFM"/>
    <n v="105.89854918987609"/>
    <x v="1738"/>
    <m/>
  </r>
  <r>
    <x v="0"/>
    <s v="Apps"/>
    <n v="64.24010381200776"/>
    <x v="1739"/>
    <m/>
  </r>
  <r>
    <x v="0"/>
    <s v="Tech"/>
    <n v="154.17624914881864"/>
    <x v="1740"/>
    <m/>
  </r>
  <r>
    <x v="2"/>
    <s v="Apps"/>
    <n v="211.79709837975219"/>
    <x v="1741"/>
    <m/>
  </r>
  <r>
    <x v="2"/>
    <s v="OFM"/>
    <n v="211.79709837975219"/>
    <x v="1742"/>
    <m/>
  </r>
  <r>
    <x v="2"/>
    <s v="Tech"/>
    <n v="84.718839351900883"/>
    <x v="1743"/>
    <m/>
  </r>
  <r>
    <x v="1"/>
    <s v="Tech"/>
    <n v="97.934193121693127"/>
    <x v="1744"/>
    <m/>
  </r>
  <r>
    <x v="4"/>
    <s v="Apps"/>
    <n v="43.258143060596318"/>
    <x v="1745"/>
    <m/>
  </r>
  <r>
    <x v="1"/>
    <s v="Apps"/>
    <n v="110.22927689594357"/>
    <x v="1746"/>
    <m/>
  </r>
  <r>
    <x v="4"/>
    <s v="Tech"/>
    <n v="30"/>
    <x v="1747"/>
    <m/>
  </r>
  <r>
    <x v="4"/>
    <s v="Tech"/>
    <n v="30"/>
    <x v="1748"/>
    <m/>
  </r>
  <r>
    <x v="4"/>
    <s v="Tech"/>
    <n v="46"/>
    <x v="1749"/>
    <m/>
  </r>
  <r>
    <x v="0"/>
    <s v="Tech"/>
    <n v="5.5153395380903127"/>
    <x v="1750"/>
    <m/>
  </r>
  <r>
    <x v="0"/>
    <s v="Tech"/>
    <n v="15.403573629081947"/>
    <x v="1751"/>
    <m/>
  </r>
  <r>
    <x v="0"/>
    <s v="Tech"/>
    <n v="61.614294516327789"/>
    <x v="1752"/>
    <m/>
  </r>
  <r>
    <x v="0"/>
    <s v="OFM"/>
    <n v="9.2421441774491679"/>
    <x v="1753"/>
    <m/>
  </r>
  <r>
    <x v="0"/>
    <s v="OFM"/>
    <n v="77.017868145409736"/>
    <x v="1754"/>
    <m/>
  </r>
  <r>
    <x v="4"/>
    <s v="Tech"/>
    <n v="329.04045223319753"/>
    <x v="1755"/>
    <m/>
  </r>
  <r>
    <x v="1"/>
    <s v="Tech"/>
    <n v="154.32098765432099"/>
    <x v="1756"/>
    <m/>
  </r>
  <r>
    <x v="1"/>
    <s v="Tech"/>
    <n v="77.160493827160494"/>
    <x v="1757"/>
    <m/>
  </r>
  <r>
    <x v="0"/>
    <s v="Apps"/>
    <n v="77.088124574409321"/>
    <x v="1758"/>
    <m/>
  </r>
  <r>
    <x v="2"/>
    <s v="OFM"/>
    <n v="105.89854918987609"/>
    <x v="1759"/>
    <m/>
  </r>
  <r>
    <x v="1"/>
    <s v="Tech"/>
    <n v="293.80257936507934"/>
    <x v="1760"/>
    <m/>
  </r>
  <r>
    <x v="2"/>
    <s v="Tech"/>
    <n v="81.030710639332298"/>
    <x v="1761"/>
    <m/>
  </r>
  <r>
    <x v="4"/>
    <s v="Tech"/>
    <n v="344.88056053446309"/>
    <x v="1762"/>
    <m/>
  </r>
  <r>
    <x v="4"/>
    <s v="Tech"/>
    <n v="39.743418936922865"/>
    <x v="1763"/>
    <m/>
  </r>
  <r>
    <x v="1"/>
    <s v="OFM"/>
    <n v="66.137566137566139"/>
    <x v="1764"/>
    <m/>
  </r>
  <r>
    <x v="1"/>
    <s v="OFM"/>
    <n v="66.137566137566139"/>
    <x v="1765"/>
    <m/>
  </r>
  <r>
    <x v="1"/>
    <s v="Apps"/>
    <n v="44.091710758377424"/>
    <x v="1766"/>
    <m/>
  </r>
  <r>
    <x v="1"/>
    <s v="OFM"/>
    <n v="66.137566137566139"/>
    <x v="1767"/>
    <m/>
  </r>
  <r>
    <x v="1"/>
    <s v="Apps"/>
    <n v="66.137566137566139"/>
    <x v="1768"/>
    <m/>
  </r>
  <r>
    <x v="1"/>
    <s v="Tech"/>
    <n v="110.22927689594357"/>
    <x v="1769"/>
    <m/>
  </r>
  <r>
    <x v="1"/>
    <s v="Apps"/>
    <n v="110.22927689594357"/>
    <x v="1770"/>
    <m/>
  </r>
  <r>
    <x v="1"/>
    <s v="Tech"/>
    <n v="130"/>
    <x v="1771"/>
    <m/>
  </r>
  <r>
    <x v="0"/>
    <s v="Apps"/>
    <n v="77.017868145409736"/>
    <x v="1772"/>
    <m/>
  </r>
  <r>
    <x v="0"/>
    <s v="Tech"/>
    <n v="10.782501540357364"/>
    <x v="1773"/>
    <m/>
  </r>
  <r>
    <x v="0"/>
    <s v="Tech"/>
    <n v="106.87199630314232"/>
    <x v="1774"/>
    <m/>
  </r>
  <r>
    <x v="0"/>
    <s v="Tech"/>
    <n v="29.765643869377694"/>
    <x v="1775"/>
    <m/>
  </r>
  <r>
    <x v="0"/>
    <s v="Tech"/>
    <n v="140.17252002464573"/>
    <x v="1776"/>
    <m/>
  </r>
  <r>
    <x v="0"/>
    <s v="Tech"/>
    <n v="4.621072088724584"/>
    <x v="1777"/>
    <m/>
  </r>
  <r>
    <x v="4"/>
    <s v="Tech"/>
    <n v="329.04045223319753"/>
    <x v="1778"/>
    <m/>
  </r>
  <r>
    <x v="1"/>
    <s v="Tech"/>
    <n v="45"/>
    <x v="1779"/>
    <m/>
  </r>
  <r>
    <x v="1"/>
    <s v="Tech"/>
    <n v="70"/>
    <x v="1780"/>
    <m/>
  </r>
  <r>
    <x v="1"/>
    <s v="Tech"/>
    <n v="220.45855379188714"/>
    <x v="1781"/>
    <m/>
  </r>
  <r>
    <x v="4"/>
    <s v="Tech"/>
    <n v="97.767638911520294"/>
    <x v="1782"/>
    <m/>
  </r>
  <r>
    <x v="0"/>
    <s v="OFM"/>
    <n v="50"/>
    <x v="1783"/>
    <m/>
  </r>
  <r>
    <x v="1"/>
    <s v="Tech"/>
    <n v="220.45855379188714"/>
    <x v="1784"/>
    <m/>
  </r>
  <r>
    <x v="0"/>
    <s v="Tech"/>
    <n v="43.130006161429456"/>
    <x v="1785"/>
    <m/>
  </r>
  <r>
    <x v="1"/>
    <s v="Apps"/>
    <n v="44.091710758377424"/>
    <x v="1786"/>
    <m/>
  </r>
  <r>
    <x v="1"/>
    <s v="Apps"/>
    <n v="44.091710758377424"/>
    <x v="1787"/>
    <m/>
  </r>
  <r>
    <x v="1"/>
    <s v="Apps"/>
    <n v="44.091710758377424"/>
    <x v="1788"/>
    <m/>
  </r>
  <r>
    <x v="1"/>
    <s v="Apps"/>
    <n v="44.091710758377424"/>
    <x v="1789"/>
    <m/>
  </r>
  <r>
    <x v="2"/>
    <s v="Tech"/>
    <n v="32.412284255732921"/>
    <x v="1790"/>
    <m/>
  </r>
  <r>
    <x v="2"/>
    <s v="Tech"/>
    <n v="4.0515355319666151"/>
    <x v="1791"/>
    <m/>
  </r>
  <r>
    <x v="2"/>
    <s v="Tech"/>
    <n v="16.20614212786646"/>
    <x v="1792"/>
    <m/>
  </r>
  <r>
    <x v="2"/>
    <s v="Tech"/>
    <n v="529.49274594938049"/>
    <x v="1793"/>
    <m/>
  </r>
  <r>
    <x v="2"/>
    <s v="Tech"/>
    <n v="243.09213191799691"/>
    <x v="1794"/>
    <m/>
  </r>
  <r>
    <x v="1"/>
    <s v="Apps"/>
    <n v="132.27513227513228"/>
    <x v="1795"/>
    <m/>
  </r>
  <r>
    <x v="1"/>
    <s v="Apps"/>
    <n v="132.27513227513228"/>
    <x v="1796"/>
    <m/>
  </r>
  <r>
    <x v="1"/>
    <s v="Apps"/>
    <n v="132.27513227513228"/>
    <x v="1797"/>
    <m/>
  </r>
  <r>
    <x v="0"/>
    <s v="Tech"/>
    <n v="34.470872113064452"/>
    <x v="1798"/>
    <m/>
  </r>
  <r>
    <x v="1"/>
    <s v="Tech"/>
    <n v="5511.4638447971784"/>
    <x v="1799"/>
    <m/>
  </r>
  <r>
    <x v="2"/>
    <s v="Tech"/>
    <n v="529.49274594938049"/>
    <x v="1800"/>
    <m/>
  </r>
  <r>
    <x v="1"/>
    <s v="Tech"/>
    <n v="440.91710758377428"/>
    <x v="1801"/>
    <m/>
  </r>
  <r>
    <x v="4"/>
    <s v="Apps"/>
    <n v="100"/>
    <x v="1802"/>
    <m/>
  </r>
  <r>
    <x v="0"/>
    <s v="Tech"/>
    <n v="45.846259910375728"/>
    <x v="1803"/>
    <m/>
  </r>
  <r>
    <x v="0"/>
    <s v="Tech"/>
    <n v="8.617718028266113"/>
    <x v="1804"/>
    <m/>
  </r>
  <r>
    <x v="1"/>
    <s v="OFM"/>
    <n v="22.045855379188712"/>
    <x v="1805"/>
    <m/>
  </r>
  <r>
    <x v="0"/>
    <s v="Tech"/>
    <n v="6.8941744226128918"/>
    <x v="1806"/>
    <m/>
  </r>
  <r>
    <x v="1"/>
    <s v="Apps"/>
    <n v="44.091710758377424"/>
    <x v="1807"/>
    <m/>
  </r>
  <r>
    <x v="1"/>
    <s v="Apps"/>
    <n v="44.091710758377424"/>
    <x v="1808"/>
    <m/>
  </r>
  <r>
    <x v="1"/>
    <s v="Apps"/>
    <n v="44.091710758377424"/>
    <x v="1809"/>
    <m/>
  </r>
  <r>
    <x v="1"/>
    <s v="Apps"/>
    <n v="44.091710758377424"/>
    <x v="1810"/>
    <m/>
  </r>
  <r>
    <x v="1"/>
    <s v="Apps"/>
    <n v="55.114638447971785"/>
    <x v="1811"/>
    <m/>
  </r>
  <r>
    <x v="1"/>
    <s v="Apps"/>
    <n v="44.091710758377424"/>
    <x v="1812"/>
    <m/>
  </r>
  <r>
    <x v="3"/>
    <s v="OFM"/>
    <n v="27.475798400908538"/>
    <x v="1813"/>
    <m/>
  </r>
  <r>
    <x v="1"/>
    <s v="OFM"/>
    <n v="44.091710758377424"/>
    <x v="1814"/>
    <m/>
  </r>
  <r>
    <x v="0"/>
    <s v="Tech"/>
    <n v="4.1365046535677346"/>
    <x v="1815"/>
    <m/>
  </r>
  <r>
    <x v="0"/>
    <s v="OFM"/>
    <n v="17.999537892791125"/>
    <x v="1816"/>
    <m/>
  </r>
  <r>
    <x v="0"/>
    <s v="Apps"/>
    <n v="385.08934072704869"/>
    <x v="1817"/>
    <m/>
  </r>
  <r>
    <x v="0"/>
    <s v="Tech"/>
    <n v="46.210720887245841"/>
    <x v="1818"/>
    <m/>
  </r>
  <r>
    <x v="0"/>
    <s v="Tech"/>
    <n v="51.706308169596689"/>
    <x v="1819"/>
    <m/>
  </r>
  <r>
    <x v="0"/>
    <s v="OFM"/>
    <n v="56.67011375387797"/>
    <x v="1820"/>
    <m/>
  </r>
  <r>
    <x v="1"/>
    <s v="Tech"/>
    <n v="391.73686067019401"/>
    <x v="1821"/>
    <m/>
  </r>
  <r>
    <x v="1"/>
    <s v="Tech"/>
    <n v="661.37566137566137"/>
    <x v="1822"/>
    <m/>
  </r>
  <r>
    <x v="0"/>
    <s v="Tech"/>
    <n v="25.696041524803107"/>
    <x v="1823"/>
    <m/>
  </r>
  <r>
    <x v="0"/>
    <s v="Tech"/>
    <n v="34.470872113064452"/>
    <x v="1824"/>
    <m/>
  </r>
  <r>
    <x v="0"/>
    <s v="Tech"/>
    <n v="206.82523267838675"/>
    <x v="1825"/>
    <m/>
  </r>
  <r>
    <x v="2"/>
    <s v="Apps"/>
    <n v="121.54606595899845"/>
    <x v="1826"/>
    <m/>
  </r>
  <r>
    <x v="0"/>
    <s v="Apps"/>
    <n v="154.03573629081947"/>
    <x v="1827"/>
    <m/>
  </r>
  <r>
    <x v="1"/>
    <s v="Tech"/>
    <n v="66.137566137566139"/>
    <x v="1828"/>
    <m/>
  </r>
  <r>
    <x v="0"/>
    <s v="Apps"/>
    <n v="308.07147258163894"/>
    <x v="1829"/>
    <m/>
  </r>
  <r>
    <x v="0"/>
    <s v="Apps"/>
    <n v="107.82501540357363"/>
    <x v="1830"/>
    <m/>
  </r>
  <r>
    <x v="2"/>
    <s v="Tech"/>
    <n v="52.949274594938046"/>
    <x v="1831"/>
    <m/>
  </r>
  <r>
    <x v="2"/>
    <s v="Apps"/>
    <n v="52.949274594938046"/>
    <x v="1832"/>
    <m/>
  </r>
  <r>
    <x v="2"/>
    <s v="Apps"/>
    <n v="52.949274594938046"/>
    <x v="1833"/>
    <m/>
  </r>
  <r>
    <x v="0"/>
    <s v="OFM"/>
    <n v="26.186075169439309"/>
    <x v="1834"/>
    <m/>
  </r>
  <r>
    <x v="2"/>
    <s v="OFM"/>
    <n v="26.474637297469023"/>
    <x v="1835"/>
    <m/>
  </r>
  <r>
    <x v="0"/>
    <s v="Tech"/>
    <n v="10.341261633919338"/>
    <x v="1836"/>
    <m/>
  </r>
  <r>
    <x v="1"/>
    <s v="Tech"/>
    <n v="66.137566137566139"/>
    <x v="1837"/>
    <m/>
  </r>
  <r>
    <x v="1"/>
    <s v="Tech"/>
    <n v="220.45855379188714"/>
    <x v="1838"/>
    <m/>
  </r>
  <r>
    <x v="1"/>
    <s v="Tech"/>
    <n v="114.6384479717813"/>
    <x v="1839"/>
    <m/>
  </r>
  <r>
    <x v="2"/>
    <s v="Apps"/>
    <n v="48.618426383599385"/>
    <x v="1840"/>
    <m/>
  </r>
  <r>
    <x v="2"/>
    <s v="Apps"/>
    <n v="202.57677659833075"/>
    <x v="1841"/>
    <m/>
  </r>
  <r>
    <x v="2"/>
    <s v="Apps"/>
    <n v="81.030710639332298"/>
    <x v="1842"/>
    <m/>
  </r>
  <r>
    <x v="2"/>
    <s v="Tech"/>
    <n v="529.49274594938049"/>
    <x v="1843"/>
    <m/>
  </r>
  <r>
    <x v="0"/>
    <s v="Tech"/>
    <n v="53.912507701786815"/>
    <x v="1844"/>
    <m/>
  </r>
  <r>
    <x v="1"/>
    <s v="Tech"/>
    <n v="30.8641975308642"/>
    <x v="1845"/>
    <m/>
  </r>
  <r>
    <x v="1"/>
    <s v="Tech"/>
    <n v="110.22927689594357"/>
    <x v="1846"/>
    <m/>
  </r>
  <r>
    <x v="2"/>
    <s v="Tech"/>
    <n v="52.949274594938046"/>
    <x v="1847"/>
    <m/>
  </r>
  <r>
    <x v="0"/>
    <s v="Apps"/>
    <n v="107.82501540357363"/>
    <x v="1848"/>
    <m/>
  </r>
  <r>
    <x v="2"/>
    <s v="Apps"/>
    <n v="81.030710639332298"/>
    <x v="1849"/>
    <m/>
  </r>
  <r>
    <x v="1"/>
    <s v="Tech"/>
    <n v="60"/>
    <x v="1850"/>
    <m/>
  </r>
  <r>
    <x v="1"/>
    <s v="Apps"/>
    <n v="440.91710758377428"/>
    <x v="1851"/>
    <m/>
  </r>
  <r>
    <x v="1"/>
    <s v="Tech"/>
    <n v="13.227513227513228"/>
    <x v="1852"/>
    <m/>
  </r>
  <r>
    <x v="0"/>
    <s v="Apps"/>
    <n v="308.07147258163894"/>
    <x v="1853"/>
    <m/>
  </r>
  <r>
    <x v="0"/>
    <s v="Apps"/>
    <n v="123.22858903265558"/>
    <x v="1854"/>
    <m/>
  </r>
  <r>
    <x v="4"/>
    <s v="Tech"/>
    <n v="50"/>
    <x v="1855"/>
    <m/>
  </r>
  <r>
    <x v="1"/>
    <s v="Apps"/>
    <n v="44.091710758377424"/>
    <x v="1856"/>
    <m/>
  </r>
  <r>
    <x v="1"/>
    <s v="Apps"/>
    <n v="44.091710758377424"/>
    <x v="1857"/>
    <m/>
  </r>
  <r>
    <x v="1"/>
    <s v="Apps"/>
    <n v="132.27513227513228"/>
    <x v="1858"/>
    <m/>
  </r>
  <r>
    <x v="4"/>
    <s v="Tech"/>
    <n v="11.375"/>
    <x v="1859"/>
    <m/>
  </r>
  <r>
    <x v="0"/>
    <s v="OFM"/>
    <n v="26.186075169439309"/>
    <x v="1860"/>
    <m/>
  </r>
  <r>
    <x v="1"/>
    <s v="Apps"/>
    <n v="50"/>
    <x v="1861"/>
    <m/>
  </r>
  <r>
    <x v="4"/>
    <s v="Apps"/>
    <n v="400"/>
    <x v="1862"/>
    <m/>
  </r>
  <r>
    <x v="4"/>
    <s v="Tech"/>
    <n v="32.589212970506765"/>
    <x v="1863"/>
    <m/>
  </r>
  <r>
    <x v="0"/>
    <s v="Apps"/>
    <n v="80"/>
    <x v="1864"/>
    <m/>
  </r>
  <r>
    <x v="1"/>
    <s v="Apps"/>
    <n v="44.091710758377424"/>
    <x v="1865"/>
    <m/>
  </r>
  <r>
    <x v="3"/>
    <s v="Tech"/>
    <n v="73.2687957357561"/>
    <x v="1866"/>
    <m/>
  </r>
  <r>
    <x v="3"/>
    <s v="Tech"/>
    <n v="27.475798400908538"/>
    <x v="1867"/>
    <m/>
  </r>
  <r>
    <x v="0"/>
    <s v="Tech"/>
    <n v="34.492830058600482"/>
    <x v="1868"/>
    <m/>
  </r>
  <r>
    <x v="0"/>
    <s v="Tech"/>
    <n v="137.88348845225781"/>
    <x v="1869"/>
    <m/>
  </r>
  <r>
    <x v="0"/>
    <s v="Tech"/>
    <n v="2.5853154084798344"/>
    <x v="1870"/>
    <m/>
  </r>
  <r>
    <x v="3"/>
    <s v="OFM"/>
    <n v="109.90319360363415"/>
    <x v="1871"/>
    <m/>
  </r>
  <r>
    <x v="3"/>
    <s v="OFM"/>
    <n v="137.37899200454268"/>
    <x v="1872"/>
    <m/>
  </r>
  <r>
    <x v="3"/>
    <s v="OFM"/>
    <n v="41.213697601362803"/>
    <x v="1873"/>
    <m/>
  </r>
  <r>
    <x v="3"/>
    <s v="OFM"/>
    <n v="27.475798400908538"/>
    <x v="1874"/>
    <m/>
  </r>
  <r>
    <x v="1"/>
    <s v="Apps"/>
    <n v="44.091710758377424"/>
    <x v="1875"/>
    <m/>
  </r>
  <r>
    <x v="3"/>
    <s v="Tech"/>
    <n v="274.75798400908536"/>
    <x v="1876"/>
    <m/>
  </r>
  <r>
    <x v="3"/>
    <s v="Tech"/>
    <n v="164.85479040545121"/>
    <x v="1877"/>
    <m/>
  </r>
  <r>
    <x v="3"/>
    <s v="Tech"/>
    <n v="457.92997334847558"/>
    <x v="1878"/>
    <m/>
  </r>
  <r>
    <x v="3"/>
    <s v="OFM"/>
    <n v="45.792997334847563"/>
    <x v="1879"/>
    <m/>
  </r>
  <r>
    <x v="0"/>
    <s v="Apps"/>
    <n v="30.807147258163894"/>
    <x v="1880"/>
    <m/>
  </r>
  <r>
    <x v="0"/>
    <s v="Apps"/>
    <n v="77.017868145409736"/>
    <x v="1881"/>
    <m/>
  </r>
  <r>
    <x v="0"/>
    <s v="Apps"/>
    <n v="46.210720887245841"/>
    <x v="1882"/>
    <m/>
  </r>
  <r>
    <x v="0"/>
    <s v="Apps"/>
    <n v="61.614294516327789"/>
    <x v="1883"/>
    <m/>
  </r>
  <r>
    <x v="0"/>
    <s v="OFM"/>
    <n v="132.31669747381392"/>
    <x v="1884"/>
    <m/>
  </r>
  <r>
    <x v="0"/>
    <s v="Tech"/>
    <n v="61.614294516327789"/>
    <x v="1885"/>
    <m/>
  </r>
  <r>
    <x v="4"/>
    <s v="Tech"/>
    <n v="33.436745949672527"/>
    <x v="1886"/>
    <m/>
  </r>
  <r>
    <x v="0"/>
    <s v="Tech"/>
    <n v="95.194085027726445"/>
    <x v="1887"/>
    <m/>
  </r>
  <r>
    <x v="1"/>
    <s v="Apps"/>
    <n v="44.091710758377424"/>
    <x v="1888"/>
    <m/>
  </r>
  <r>
    <x v="1"/>
    <s v="Apps"/>
    <n v="44.091710758377424"/>
    <x v="1889"/>
    <m/>
  </r>
  <r>
    <x v="1"/>
    <s v="Apps"/>
    <n v="44.091710758377424"/>
    <x v="1890"/>
    <m/>
  </r>
  <r>
    <x v="1"/>
    <s v="Apps"/>
    <n v="44.091710758377424"/>
    <x v="1891"/>
    <m/>
  </r>
  <r>
    <x v="1"/>
    <s v="Apps"/>
    <n v="44.091710758377424"/>
    <x v="1892"/>
    <m/>
  </r>
  <r>
    <x v="1"/>
    <s v="Apps"/>
    <n v="44.091710758377424"/>
    <x v="1893"/>
    <m/>
  </r>
  <r>
    <x v="1"/>
    <s v="Apps"/>
    <n v="44.091710758377424"/>
    <x v="1894"/>
    <m/>
  </r>
  <r>
    <x v="1"/>
    <s v="Apps"/>
    <n v="55.114638447971785"/>
    <x v="1895"/>
    <m/>
  </r>
  <r>
    <x v="1"/>
    <s v="Apps"/>
    <n v="132.27513227513228"/>
    <x v="1896"/>
    <m/>
  </r>
  <r>
    <x v="1"/>
    <s v="Tech"/>
    <n v="108.24305555555556"/>
    <x v="1897"/>
    <m/>
  </r>
  <r>
    <x v="4"/>
    <s v="Tech"/>
    <n v="102.60583346912173"/>
    <x v="1898"/>
    <m/>
  </r>
  <r>
    <x v="1"/>
    <s v="Tech"/>
    <n v="15"/>
    <x v="1899"/>
    <m/>
  </r>
  <r>
    <x v="0"/>
    <s v="Tech"/>
    <n v="11.175850860174991"/>
    <x v="1900"/>
    <m/>
  </r>
  <r>
    <x v="1"/>
    <s v="Apps"/>
    <n v="66.137566137566139"/>
    <x v="1901"/>
    <m/>
  </r>
  <r>
    <x v="0"/>
    <s v="Tech"/>
    <n v="12.848020762401553"/>
    <x v="1902"/>
    <m/>
  </r>
  <r>
    <x v="0"/>
    <s v="Tech"/>
    <n v="92.421441774491683"/>
    <x v="1903"/>
    <m/>
  </r>
  <r>
    <x v="1"/>
    <s v="Tech"/>
    <n v="5.2910052910052912"/>
    <x v="1904"/>
    <m/>
  </r>
  <r>
    <x v="1"/>
    <s v="Tech"/>
    <n v="110.22927689594357"/>
    <x v="1905"/>
    <m/>
  </r>
  <r>
    <x v="4"/>
    <s v="Tech"/>
    <n v="11.3"/>
    <x v="1906"/>
    <m/>
  </r>
  <r>
    <x v="0"/>
    <s v="Apps"/>
    <n v="231.05360443622922"/>
    <x v="1907"/>
    <m/>
  </r>
  <r>
    <x v="0"/>
    <s v="Apps"/>
    <n v="15.403573629081947"/>
    <x v="1908"/>
    <m/>
  </r>
  <r>
    <x v="0"/>
    <s v="Apps"/>
    <n v="15.403573629081947"/>
    <x v="1909"/>
    <m/>
  </r>
  <r>
    <x v="0"/>
    <s v="Tech"/>
    <n v="61.614294516327789"/>
    <x v="1910"/>
    <m/>
  </r>
  <r>
    <x v="0"/>
    <s v="Tech"/>
    <n v="9.2421441774491679"/>
    <x v="1911"/>
    <m/>
  </r>
  <r>
    <x v="0"/>
    <s v="Apps"/>
    <n v="77.017868145409736"/>
    <x v="1912"/>
    <m/>
  </r>
  <r>
    <x v="3"/>
    <s v="Tech"/>
    <n v="73.2687957357561"/>
    <x v="1913"/>
    <m/>
  </r>
  <r>
    <x v="3"/>
    <s v="Tech"/>
    <n v="45.792997334847563"/>
    <x v="1914"/>
    <m/>
  </r>
  <r>
    <x v="3"/>
    <s v="Tech"/>
    <n v="54.951596801817075"/>
    <x v="1915"/>
    <m/>
  </r>
  <r>
    <x v="3"/>
    <s v="Tech"/>
    <n v="274.75798400908536"/>
    <x v="1916"/>
    <m/>
  </r>
  <r>
    <x v="3"/>
    <s v="Tech"/>
    <n v="91.585994669695125"/>
    <x v="1917"/>
    <m/>
  </r>
  <r>
    <x v="0"/>
    <s v="Tech"/>
    <n v="6.4240103812007767"/>
    <x v="1918"/>
    <m/>
  </r>
  <r>
    <x v="1"/>
    <s v="Tech"/>
    <n v="72.162081128747801"/>
    <x v="1919"/>
    <m/>
  </r>
  <r>
    <x v="1"/>
    <s v="Apps"/>
    <n v="19.841269841269842"/>
    <x v="1920"/>
    <m/>
  </r>
  <r>
    <x v="1"/>
    <s v="Apps"/>
    <n v="33.06878306878307"/>
    <x v="1921"/>
    <m/>
  </r>
  <r>
    <x v="0"/>
    <s v="OFM"/>
    <n v="48.259220958290243"/>
    <x v="1922"/>
    <m/>
  </r>
  <r>
    <x v="1"/>
    <s v="Apps"/>
    <n v="414.18741181657845"/>
    <x v="1923"/>
    <m/>
  </r>
  <r>
    <x v="0"/>
    <s v="Tech"/>
    <n v="2.2648490999961455"/>
    <x v="1924"/>
    <m/>
  </r>
  <r>
    <x v="1"/>
    <s v="Tech"/>
    <n v="440.91710758377428"/>
    <x v="1925"/>
    <m/>
  </r>
  <r>
    <x v="1"/>
    <s v="Tech"/>
    <n v="110.22927689594357"/>
    <x v="1926"/>
    <m/>
  </r>
  <r>
    <x v="1"/>
    <s v="Apps"/>
    <n v="132.27513227513228"/>
    <x v="1927"/>
    <m/>
  </r>
  <r>
    <x v="1"/>
    <s v="OFM"/>
    <n v="132.27513227513228"/>
    <x v="1928"/>
    <m/>
  </r>
  <r>
    <x v="4"/>
    <s v="OFM"/>
    <n v="16.452022611659878"/>
    <x v="1929"/>
    <m/>
  </r>
  <r>
    <x v="1"/>
    <s v="OFM"/>
    <n v="5.6698633156966487"/>
    <x v="1930"/>
    <m/>
  </r>
  <r>
    <x v="2"/>
    <s v="Apps"/>
    <n v="243.09213191799691"/>
    <x v="1931"/>
    <m/>
  </r>
  <r>
    <x v="0"/>
    <s v="Tech"/>
    <n v="508.31792975970427"/>
    <x v="1932"/>
    <m/>
  </r>
  <r>
    <x v="0"/>
    <s v="OFM"/>
    <n v="154.03573629081947"/>
    <x v="1933"/>
    <m/>
  </r>
  <r>
    <x v="0"/>
    <s v="Tech"/>
    <n v="53.912507701786815"/>
    <x v="1934"/>
    <m/>
  </r>
  <r>
    <x v="1"/>
    <s v="Tech"/>
    <n v="110.22927689594357"/>
    <x v="1935"/>
    <m/>
  </r>
  <r>
    <x v="1"/>
    <s v="Tech"/>
    <n v="110.22927689594357"/>
    <x v="1936"/>
    <m/>
  </r>
  <r>
    <x v="1"/>
    <s v="Tech"/>
    <n v="661.37566137566137"/>
    <x v="1937"/>
    <m/>
  </r>
  <r>
    <x v="0"/>
    <s v="Apps"/>
    <n v="770.17868145409739"/>
    <x v="1938"/>
    <m/>
  </r>
  <r>
    <x v="0"/>
    <s v="Tech"/>
    <n v="58.60048259220958"/>
    <x v="1939"/>
    <m/>
  </r>
  <r>
    <x v="4"/>
    <s v="Tech"/>
    <n v="97.767638911520294"/>
    <x v="1940"/>
    <m/>
  </r>
  <r>
    <x v="1"/>
    <s v="OFM"/>
    <n v="176.3668430335097"/>
    <x v="1941"/>
    <m/>
  </r>
  <r>
    <x v="1"/>
    <s v="Tech"/>
    <n v="94.841534391534395"/>
    <x v="1942"/>
    <m/>
  </r>
  <r>
    <x v="4"/>
    <s v="Other"/>
    <n v="20"/>
    <x v="1943"/>
    <m/>
  </r>
  <r>
    <x v="0"/>
    <s v="Apps"/>
    <n v="68.941744226128904"/>
    <x v="1944"/>
    <m/>
  </r>
  <r>
    <x v="0"/>
    <s v="Tech"/>
    <n v="154.03573629081947"/>
    <x v="1945"/>
    <m/>
  </r>
  <r>
    <x v="2"/>
    <s v="Apps"/>
    <n v="105.89854918987609"/>
    <x v="1946"/>
    <m/>
  </r>
  <r>
    <x v="0"/>
    <s v="Apps"/>
    <n v="46.210720887245841"/>
    <x v="1947"/>
    <m/>
  </r>
  <r>
    <x v="0"/>
    <s v="Apps"/>
    <n v="46.210720887245841"/>
    <x v="1948"/>
    <m/>
  </r>
  <r>
    <x v="0"/>
    <s v="Apps"/>
    <n v="46.210720887245841"/>
    <x v="1949"/>
    <m/>
  </r>
  <r>
    <x v="1"/>
    <s v="Apps"/>
    <n v="66.137566137566139"/>
    <x v="1950"/>
    <m/>
  </r>
  <r>
    <x v="0"/>
    <s v="Apps"/>
    <n v="128.48020762401552"/>
    <x v="1951"/>
    <m/>
  </r>
  <r>
    <x v="0"/>
    <s v="Tech"/>
    <n v="25.696041524803107"/>
    <x v="1952"/>
    <m/>
  </r>
  <r>
    <x v="3"/>
    <s v="Tech"/>
    <n v="146.5375914715122"/>
    <x v="1953"/>
    <m/>
  </r>
  <r>
    <x v="0"/>
    <s v="OFM"/>
    <n v="38.54406228720466"/>
    <x v="1954"/>
    <m/>
  </r>
  <r>
    <x v="0"/>
    <s v="Apps"/>
    <n v="154.03573629081947"/>
    <x v="1955"/>
    <m/>
  </r>
  <r>
    <x v="0"/>
    <s v="Tech"/>
    <n v="77.017868145409736"/>
    <x v="1956"/>
    <m/>
  </r>
  <r>
    <x v="0"/>
    <s v="Tech"/>
    <n v="420.48407445708375"/>
    <x v="1957"/>
    <m/>
  </r>
  <r>
    <x v="2"/>
    <s v="Tech"/>
    <n v="63.539129513925651"/>
    <x v="1958"/>
    <m/>
  </r>
  <r>
    <x v="0"/>
    <s v="Tech"/>
    <n v="46.210720887245841"/>
    <x v="1959"/>
    <m/>
  </r>
  <r>
    <x v="0"/>
    <s v="OFM"/>
    <n v="55.452865064695011"/>
    <x v="1960"/>
    <m/>
  </r>
  <r>
    <x v="0"/>
    <s v="Tech"/>
    <n v="107.82501540357363"/>
    <x v="1961"/>
    <m/>
  </r>
  <r>
    <x v="1"/>
    <s v="Apps"/>
    <n v="88.183421516754848"/>
    <x v="1962"/>
    <m/>
  </r>
  <r>
    <x v="1"/>
    <s v="Tech"/>
    <n v="55.114638447971785"/>
    <x v="1963"/>
    <m/>
  </r>
  <r>
    <x v="4"/>
    <s v="Tech"/>
    <n v="4.123893272438913"/>
    <x v="1964"/>
    <m/>
  </r>
  <r>
    <x v="1"/>
    <s v="Tech"/>
    <n v="97.934215167548501"/>
    <x v="1965"/>
    <m/>
  </r>
  <r>
    <x v="1"/>
    <s v="OFM"/>
    <n v="3.607804232804233"/>
    <x v="1966"/>
    <m/>
  </r>
  <r>
    <x v="0"/>
    <s v="Apps"/>
    <n v="46.210720887245841"/>
    <x v="1967"/>
    <m/>
  </r>
  <r>
    <x v="0"/>
    <s v="Tech"/>
    <n v="154.03573629081947"/>
    <x v="1968"/>
    <m/>
  </r>
  <r>
    <x v="4"/>
    <s v="Tech"/>
    <n v="65.178425941013529"/>
    <x v="1969"/>
    <m/>
  </r>
  <r>
    <x v="0"/>
    <s v="Apps"/>
    <n v="308.07147258163894"/>
    <x v="1970"/>
    <m/>
  </r>
  <r>
    <x v="0"/>
    <s v="Apps"/>
    <n v="308.07147258163894"/>
    <x v="1971"/>
    <m/>
  </r>
  <r>
    <x v="0"/>
    <s v="Apps"/>
    <n v="46.210720887245841"/>
    <x v="1972"/>
    <m/>
  </r>
  <r>
    <x v="2"/>
    <s v="Tech"/>
    <n v="211.79709837975219"/>
    <x v="1973"/>
    <m/>
  </r>
  <r>
    <x v="0"/>
    <s v="Apps"/>
    <n v="46.210720887245841"/>
    <x v="1974"/>
    <m/>
  </r>
  <r>
    <x v="0"/>
    <s v="Apps"/>
    <n v="46.210720887245841"/>
    <x v="1975"/>
    <m/>
  </r>
  <r>
    <x v="4"/>
    <s v="Tech"/>
    <n v="0.58660583346912176"/>
    <x v="1976"/>
    <m/>
  </r>
  <r>
    <x v="4"/>
    <s v="Tech"/>
    <n v="0.55800000000000005"/>
    <x v="1977"/>
    <m/>
  </r>
  <r>
    <x v="0"/>
    <s v="OFM"/>
    <n v="46.210720887245841"/>
    <x v="1978"/>
    <m/>
  </r>
  <r>
    <x v="0"/>
    <s v="Tech"/>
    <n v="30.807147258163894"/>
    <x v="1979"/>
    <m/>
  </r>
  <r>
    <x v="0"/>
    <s v="Tech"/>
    <n v="30.807147258163894"/>
    <x v="1980"/>
    <m/>
  </r>
  <r>
    <x v="4"/>
    <s v="Tech"/>
    <n v="0.55800000000000005"/>
    <x v="1981"/>
    <m/>
  </r>
  <r>
    <x v="0"/>
    <s v="Apps"/>
    <n v="80"/>
    <x v="1982"/>
    <m/>
  </r>
  <r>
    <x v="0"/>
    <s v="Apps"/>
    <n v="100.2145619467321"/>
    <x v="1983"/>
    <m/>
  </r>
  <r>
    <x v="0"/>
    <s v="Tech"/>
    <n v="15.403573629081947"/>
    <x v="1984"/>
    <m/>
  </r>
  <r>
    <x v="0"/>
    <s v="Tech"/>
    <n v="15.403573629081947"/>
    <x v="1985"/>
    <m/>
  </r>
  <r>
    <x v="0"/>
    <s v="Tech"/>
    <n v="15.403573629081947"/>
    <x v="1986"/>
    <m/>
  </r>
  <r>
    <x v="0"/>
    <s v="Tech"/>
    <n v="15.403573629081947"/>
    <x v="1987"/>
    <m/>
  </r>
  <r>
    <x v="0"/>
    <s v="Tech"/>
    <n v="15.403573629081947"/>
    <x v="1988"/>
    <m/>
  </r>
  <r>
    <x v="0"/>
    <s v="Tech"/>
    <n v="15.403573629081947"/>
    <x v="1989"/>
    <m/>
  </r>
  <r>
    <x v="0"/>
    <s v="Tech"/>
    <n v="15.403573629081947"/>
    <x v="1990"/>
    <m/>
  </r>
  <r>
    <x v="0"/>
    <s v="Tech"/>
    <n v="30.807147258163894"/>
    <x v="1991"/>
    <m/>
  </r>
  <r>
    <x v="0"/>
    <s v="Tech"/>
    <n v="30.807147258163894"/>
    <x v="1992"/>
    <m/>
  </r>
  <r>
    <x v="0"/>
    <s v="Tech"/>
    <n v="58.533579790511403"/>
    <x v="1993"/>
    <m/>
  </r>
  <r>
    <x v="0"/>
    <s v="Tech"/>
    <n v="30.807147258163894"/>
    <x v="1994"/>
    <m/>
  </r>
  <r>
    <x v="0"/>
    <s v="Tech"/>
    <n v="30.807147258163894"/>
    <x v="1995"/>
    <m/>
  </r>
  <r>
    <x v="0"/>
    <s v="Tech"/>
    <n v="30.807147258163894"/>
    <x v="1996"/>
    <m/>
  </r>
  <r>
    <x v="0"/>
    <s v="Tech"/>
    <n v="30.807147258163894"/>
    <x v="1997"/>
    <m/>
  </r>
  <r>
    <x v="0"/>
    <s v="Tech"/>
    <n v="30.807147258163894"/>
    <x v="1998"/>
    <m/>
  </r>
  <r>
    <x v="0"/>
    <s v="Tech"/>
    <n v="30.807147258163894"/>
    <x v="1999"/>
    <m/>
  </r>
  <r>
    <x v="0"/>
    <s v="Tech"/>
    <n v="246.60597658656809"/>
    <x v="2000"/>
    <m/>
  </r>
  <r>
    <x v="1"/>
    <s v="Apps"/>
    <n v="132.27513227513228"/>
    <x v="2001"/>
    <m/>
  </r>
  <r>
    <x v="1"/>
    <s v="Apps"/>
    <n v="132.27513227513228"/>
    <x v="2002"/>
    <m/>
  </r>
  <r>
    <x v="0"/>
    <s v="OFM"/>
    <n v="23.105360443622921"/>
    <x v="2003"/>
    <m/>
  </r>
  <r>
    <x v="0"/>
    <s v="Apps"/>
    <n v="123.22858903265558"/>
    <x v="2004"/>
    <m/>
  </r>
  <r>
    <x v="0"/>
    <s v="Apps"/>
    <n v="154.03573629081947"/>
    <x v="2005"/>
    <m/>
  </r>
  <r>
    <x v="0"/>
    <s v="Apps"/>
    <n v="154.03573629081947"/>
    <x v="2006"/>
    <m/>
  </r>
  <r>
    <x v="0"/>
    <s v="Apps"/>
    <n v="184.84288354898337"/>
    <x v="2007"/>
    <m/>
  </r>
  <r>
    <x v="0"/>
    <s v="Apps"/>
    <n v="154.03573629081947"/>
    <x v="2008"/>
    <m/>
  </r>
  <r>
    <x v="4"/>
    <s v="Tech"/>
    <n v="123.5"/>
    <x v="2009"/>
    <m/>
  </r>
  <r>
    <x v="2"/>
    <s v="Apps"/>
    <n v="158.84782378481412"/>
    <x v="2010"/>
    <m/>
  </r>
  <r>
    <x v="0"/>
    <s v="Tech"/>
    <n v="72.388831437435371"/>
    <x v="2011"/>
    <m/>
  </r>
  <r>
    <x v="0"/>
    <s v="Tech"/>
    <n v="15.403573629081947"/>
    <x v="2012"/>
    <m/>
  </r>
  <r>
    <x v="0"/>
    <s v="Tech"/>
    <n v="15.403573629081947"/>
    <x v="2013"/>
    <m/>
  </r>
  <r>
    <x v="0"/>
    <s v="Tech"/>
    <n v="15.403573629081947"/>
    <x v="2014"/>
    <m/>
  </r>
  <r>
    <x v="0"/>
    <s v="Tech"/>
    <n v="15.403573629081947"/>
    <x v="2015"/>
    <m/>
  </r>
  <r>
    <x v="0"/>
    <s v="Tech"/>
    <n v="15.403573629081947"/>
    <x v="2016"/>
    <m/>
  </r>
  <r>
    <x v="0"/>
    <s v="Tech"/>
    <n v="15.403573629081947"/>
    <x v="2017"/>
    <m/>
  </r>
  <r>
    <x v="0"/>
    <s v="Tech"/>
    <n v="15.403573629081947"/>
    <x v="2018"/>
    <m/>
  </r>
  <r>
    <x v="0"/>
    <s v="Tech"/>
    <n v="15.403573629081947"/>
    <x v="2019"/>
    <m/>
  </r>
  <r>
    <x v="0"/>
    <s v="Tech"/>
    <n v="15.403573629081947"/>
    <x v="2020"/>
    <m/>
  </r>
  <r>
    <x v="0"/>
    <s v="Tech"/>
    <n v="15.403573629081947"/>
    <x v="2021"/>
    <m/>
  </r>
  <r>
    <x v="0"/>
    <s v="Tech"/>
    <n v="15.403573629081947"/>
    <x v="2022"/>
    <m/>
  </r>
  <r>
    <x v="0"/>
    <s v="Tech"/>
    <n v="15.403573629081947"/>
    <x v="2023"/>
    <m/>
  </r>
  <r>
    <x v="2"/>
    <s v="Apps"/>
    <n v="128.60108016520175"/>
    <x v="2024"/>
    <m/>
  </r>
  <r>
    <x v="4"/>
    <s v="Apps"/>
    <n v="400"/>
    <x v="2025"/>
    <m/>
  </r>
  <r>
    <x v="2"/>
    <s v="Apps"/>
    <n v="211.79709837975219"/>
    <x v="2026"/>
    <m/>
  </r>
  <r>
    <x v="2"/>
    <s v="OFM"/>
    <n v="211.79709837975219"/>
    <x v="2027"/>
    <m/>
  </r>
  <r>
    <x v="4"/>
    <s v="Apps"/>
    <n v="50"/>
    <x v="2028"/>
    <m/>
  </r>
  <r>
    <x v="0"/>
    <s v="Tech"/>
    <n v="15.403573629081947"/>
    <x v="2029"/>
    <m/>
  </r>
  <r>
    <x v="0"/>
    <s v="Tech"/>
    <n v="15.403573629081947"/>
    <x v="2030"/>
    <m/>
  </r>
  <r>
    <x v="0"/>
    <s v="Tech"/>
    <n v="15.403573629081947"/>
    <x v="2031"/>
    <m/>
  </r>
  <r>
    <x v="0"/>
    <s v="Tech"/>
    <n v="15.403573629081947"/>
    <x v="2032"/>
    <m/>
  </r>
  <r>
    <x v="0"/>
    <s v="Tech"/>
    <n v="15.403573629081947"/>
    <x v="2033"/>
    <m/>
  </r>
  <r>
    <x v="0"/>
    <s v="Tech"/>
    <n v="15.403573629081947"/>
    <x v="2034"/>
    <m/>
  </r>
  <r>
    <x v="0"/>
    <s v="Tech"/>
    <n v="15.403573629081947"/>
    <x v="2035"/>
    <m/>
  </r>
  <r>
    <x v="0"/>
    <s v="Tech"/>
    <n v="15.403573629081947"/>
    <x v="2036"/>
    <m/>
  </r>
  <r>
    <x v="0"/>
    <s v="Tech"/>
    <n v="15.403573629081947"/>
    <x v="2037"/>
    <m/>
  </r>
  <r>
    <x v="0"/>
    <s v="Tech"/>
    <n v="15.403573629081947"/>
    <x v="2038"/>
    <m/>
  </r>
  <r>
    <x v="0"/>
    <s v="Tech"/>
    <n v="15.403573629081947"/>
    <x v="2039"/>
    <m/>
  </r>
  <r>
    <x v="0"/>
    <s v="Tech"/>
    <n v="15.403573629081947"/>
    <x v="2040"/>
    <m/>
  </r>
  <r>
    <x v="2"/>
    <s v="Apps"/>
    <n v="105.89854918987609"/>
    <x v="2041"/>
    <m/>
  </r>
  <r>
    <x v="0"/>
    <s v="Tech"/>
    <n v="15.403573629081947"/>
    <x v="2042"/>
    <m/>
  </r>
  <r>
    <x v="0"/>
    <s v="Tech"/>
    <n v="15.403573629081947"/>
    <x v="2043"/>
    <m/>
  </r>
  <r>
    <x v="0"/>
    <s v="Tech"/>
    <n v="15.403573629081947"/>
    <x v="2044"/>
    <m/>
  </r>
  <r>
    <x v="0"/>
    <s v="Tech"/>
    <n v="15.403573629081947"/>
    <x v="2045"/>
    <m/>
  </r>
  <r>
    <x v="0"/>
    <s v="Tech"/>
    <n v="15.403573629081947"/>
    <x v="2046"/>
    <m/>
  </r>
  <r>
    <x v="0"/>
    <s v="Tech"/>
    <n v="15.403573629081947"/>
    <x v="2047"/>
    <m/>
  </r>
  <r>
    <x v="0"/>
    <s v="Tech"/>
    <n v="15.403573629081947"/>
    <x v="2048"/>
    <m/>
  </r>
  <r>
    <x v="0"/>
    <s v="Tech"/>
    <n v="15.403573629081947"/>
    <x v="2049"/>
    <m/>
  </r>
  <r>
    <x v="0"/>
    <s v="Tech"/>
    <n v="15.403573629081947"/>
    <x v="2050"/>
    <m/>
  </r>
  <r>
    <x v="0"/>
    <s v="Tech"/>
    <n v="15.403573629081947"/>
    <x v="2051"/>
    <m/>
  </r>
  <r>
    <x v="0"/>
    <s v="Tech"/>
    <n v="15.403573629081947"/>
    <x v="2052"/>
    <m/>
  </r>
  <r>
    <x v="1"/>
    <s v="Tech"/>
    <n v="19.841269841269842"/>
    <x v="2053"/>
    <m/>
  </r>
  <r>
    <x v="1"/>
    <s v="Tech"/>
    <n v="2.7834215167548502"/>
    <x v="2054"/>
    <m/>
  </r>
  <r>
    <x v="0"/>
    <s v="Tech"/>
    <n v="15.403573629081947"/>
    <x v="2055"/>
    <m/>
  </r>
  <r>
    <x v="0"/>
    <s v="Tech"/>
    <n v="15.403573629081947"/>
    <x v="2056"/>
    <m/>
  </r>
  <r>
    <x v="0"/>
    <s v="Tech"/>
    <n v="15.403573629081947"/>
    <x v="2057"/>
    <m/>
  </r>
  <r>
    <x v="0"/>
    <s v="Tech"/>
    <n v="15.403573629081947"/>
    <x v="2058"/>
    <m/>
  </r>
  <r>
    <x v="0"/>
    <s v="Tech"/>
    <n v="15.403573629081947"/>
    <x v="2059"/>
    <m/>
  </r>
  <r>
    <x v="0"/>
    <s v="Tech"/>
    <n v="15.403573629081947"/>
    <x v="2060"/>
    <m/>
  </r>
  <r>
    <x v="1"/>
    <s v="Tech"/>
    <n v="661.37566137566137"/>
    <x v="2061"/>
    <m/>
  </r>
  <r>
    <x v="1"/>
    <s v="Tech"/>
    <n v="39.682539682539684"/>
    <x v="2062"/>
    <m/>
  </r>
  <r>
    <x v="0"/>
    <s v="Apps"/>
    <n v="1.5403573629081948"/>
    <x v="2063"/>
    <m/>
  </r>
  <r>
    <x v="0"/>
    <s v="Tech"/>
    <n v="15.403573629081947"/>
    <x v="2064"/>
    <m/>
  </r>
  <r>
    <x v="0"/>
    <s v="Tech"/>
    <n v="15.403573629081947"/>
    <x v="2065"/>
    <m/>
  </r>
  <r>
    <x v="0"/>
    <s v="Tech"/>
    <n v="15.403573629081947"/>
    <x v="2066"/>
    <m/>
  </r>
  <r>
    <x v="0"/>
    <s v="Tech"/>
    <n v="15.403573629081947"/>
    <x v="2067"/>
    <m/>
  </r>
  <r>
    <x v="0"/>
    <s v="Tech"/>
    <n v="15.403573629081947"/>
    <x v="2068"/>
    <m/>
  </r>
  <r>
    <x v="0"/>
    <s v="Tech"/>
    <n v="15.403573629081947"/>
    <x v="2069"/>
    <m/>
  </r>
  <r>
    <x v="0"/>
    <s v="Tech"/>
    <n v="15.403573629081947"/>
    <x v="2070"/>
    <m/>
  </r>
  <r>
    <x v="2"/>
    <s v="Tech"/>
    <n v="105.89854918987609"/>
    <x v="2071"/>
    <m/>
  </r>
  <r>
    <x v="4"/>
    <s v="Tech"/>
    <n v="1947.7306409049929"/>
    <x v="2072"/>
    <m/>
  </r>
  <r>
    <x v="1"/>
    <s v="Tech"/>
    <n v="661.37566137566137"/>
    <x v="2073"/>
    <m/>
  </r>
  <r>
    <x v="0"/>
    <s v="Apps"/>
    <n v="77.088124574409321"/>
    <x v="2074"/>
    <m/>
  </r>
  <r>
    <x v="0"/>
    <s v="Apps"/>
    <n v="128.48020762401552"/>
    <x v="2075"/>
    <m/>
  </r>
  <r>
    <x v="0"/>
    <s v="Tech"/>
    <n v="15.403573629081947"/>
    <x v="2076"/>
    <m/>
  </r>
  <r>
    <x v="0"/>
    <s v="Tech"/>
    <n v="15.403573629081947"/>
    <x v="2077"/>
    <m/>
  </r>
  <r>
    <x v="0"/>
    <s v="Tech"/>
    <n v="30.807147258163894"/>
    <x v="2078"/>
    <m/>
  </r>
  <r>
    <x v="4"/>
    <s v="Tech"/>
    <n v="123.5"/>
    <x v="2079"/>
    <m/>
  </r>
  <r>
    <x v="4"/>
    <s v="Tech"/>
    <n v="131.68287739294669"/>
    <x v="2080"/>
    <m/>
  </r>
  <r>
    <x v="0"/>
    <s v="Tech"/>
    <n v="34.470872113064452"/>
    <x v="2081"/>
    <m/>
  </r>
  <r>
    <x v="2"/>
    <s v="Apps"/>
    <n v="105.89854918987609"/>
    <x v="2082"/>
    <m/>
  </r>
  <r>
    <x v="2"/>
    <s v="Apps"/>
    <n v="5294.9274594938051"/>
    <x v="2083"/>
    <m/>
  </r>
  <r>
    <x v="2"/>
    <s v="Apps"/>
    <n v="1588.4782378481414"/>
    <x v="2084"/>
    <m/>
  </r>
  <r>
    <x v="2"/>
    <s v="Apps"/>
    <n v="317.69564756962825"/>
    <x v="2085"/>
    <m/>
  </r>
  <r>
    <x v="2"/>
    <s v="Apps"/>
    <n v="370.64492216456637"/>
    <x v="2086"/>
    <m/>
  </r>
  <r>
    <x v="0"/>
    <s v="OFM"/>
    <n v="231.05360443622922"/>
    <x v="2087"/>
    <m/>
  </r>
  <r>
    <x v="0"/>
    <s v="Tech"/>
    <n v="38.54406228720466"/>
    <x v="2088"/>
    <m/>
  </r>
  <r>
    <x v="0"/>
    <s v="Tech"/>
    <n v="22.406066873491898"/>
    <x v="2089"/>
    <m/>
  </r>
  <r>
    <x v="0"/>
    <s v="Apps"/>
    <n v="61.614294516327789"/>
    <x v="2090"/>
    <m/>
  </r>
  <r>
    <x v="0"/>
    <s v="Apps"/>
    <n v="46.210720887245841"/>
    <x v="2091"/>
    <m/>
  </r>
  <r>
    <x v="0"/>
    <s v="Tech"/>
    <n v="77.017868145409736"/>
    <x v="2092"/>
    <m/>
  </r>
  <r>
    <x v="0"/>
    <s v="Tech"/>
    <n v="46.210720887245841"/>
    <x v="2093"/>
    <m/>
  </r>
  <r>
    <x v="0"/>
    <s v="Tech"/>
    <n v="37.917959324370905"/>
    <x v="2094"/>
    <m/>
  </r>
  <r>
    <x v="1"/>
    <s v="Tech"/>
    <n v="65"/>
    <x v="2095"/>
    <m/>
  </r>
  <r>
    <x v="2"/>
    <s v="Tech"/>
    <n v="52.949274594938046"/>
    <x v="2096"/>
    <m/>
  </r>
  <r>
    <x v="1"/>
    <s v="Tech"/>
    <n v="3.6080246913580249"/>
    <x v="2097"/>
    <m/>
  </r>
  <r>
    <x v="0"/>
    <s v="Tech"/>
    <n v="12.848020762401553"/>
    <x v="2098"/>
    <m/>
  </r>
  <r>
    <x v="1"/>
    <s v="Tech"/>
    <n v="22.045855379188712"/>
    <x v="2099"/>
    <m/>
  </r>
  <r>
    <x v="3"/>
    <s v="Tech"/>
    <n v="91.585994669695125"/>
    <x v="2100"/>
    <m/>
  </r>
  <r>
    <x v="3"/>
    <s v="OFM"/>
    <n v="27.475798400908538"/>
    <x v="2101"/>
    <m/>
  </r>
  <r>
    <x v="1"/>
    <s v="Apps"/>
    <n v="44.091710758377424"/>
    <x v="2102"/>
    <m/>
  </r>
  <r>
    <x v="1"/>
    <s v="Apps"/>
    <n v="44.091710758377424"/>
    <x v="2103"/>
    <m/>
  </r>
  <r>
    <x v="1"/>
    <s v="Apps"/>
    <n v="44.091710758377424"/>
    <x v="2104"/>
    <m/>
  </r>
  <r>
    <x v="2"/>
    <s v="Apps"/>
    <n v="370.64492216456637"/>
    <x v="2105"/>
    <m/>
  </r>
  <r>
    <x v="0"/>
    <s v="Apps"/>
    <n v="64.24010381200776"/>
    <x v="2106"/>
    <m/>
  </r>
  <r>
    <x v="0"/>
    <s v="Systems"/>
    <n v="344.70872113064462"/>
    <x v="2107"/>
    <m/>
  </r>
  <r>
    <x v="1"/>
    <s v="Tech"/>
    <n v="132.27513227513228"/>
    <x v="2108"/>
    <m/>
  </r>
  <r>
    <x v="0"/>
    <s v="Apps"/>
    <n v="69.316081330868769"/>
    <x v="2109"/>
    <m/>
  </r>
  <r>
    <x v="0"/>
    <s v="Tech"/>
    <n v="15.403573629081947"/>
    <x v="2110"/>
    <m/>
  </r>
  <r>
    <x v="0"/>
    <s v="Tech"/>
    <n v="15.403573629081947"/>
    <x v="2111"/>
    <m/>
  </r>
  <r>
    <x v="0"/>
    <s v="Tech"/>
    <n v="15.403573629081947"/>
    <x v="2112"/>
    <m/>
  </r>
  <r>
    <x v="0"/>
    <s v="Tech"/>
    <n v="15.403573629081947"/>
    <x v="2113"/>
    <m/>
  </r>
  <r>
    <x v="0"/>
    <s v="Tech"/>
    <n v="15.403573629081947"/>
    <x v="2114"/>
    <m/>
  </r>
  <r>
    <x v="0"/>
    <s v="Tech"/>
    <n v="15.403573629081947"/>
    <x v="2115"/>
    <m/>
  </r>
  <r>
    <x v="0"/>
    <s v="Tech"/>
    <n v="107.82501540357363"/>
    <x v="2116"/>
    <m/>
  </r>
  <r>
    <x v="0"/>
    <s v="Tech"/>
    <n v="162.89279112754159"/>
    <x v="2117"/>
    <m/>
  </r>
  <r>
    <x v="0"/>
    <s v="Tech"/>
    <n v="81.440234134319169"/>
    <x v="2118"/>
    <m/>
  </r>
  <r>
    <x v="0"/>
    <s v="Tech"/>
    <n v="308.07147258163894"/>
    <x v="2119"/>
    <m/>
  </r>
  <r>
    <x v="0"/>
    <s v="Tech"/>
    <n v="15.403573629081947"/>
    <x v="2120"/>
    <m/>
  </r>
  <r>
    <x v="0"/>
    <s v="Tech"/>
    <n v="15.403573629081947"/>
    <x v="2121"/>
    <m/>
  </r>
  <r>
    <x v="0"/>
    <s v="Apps"/>
    <n v="43.130006161429456"/>
    <x v="2122"/>
    <m/>
  </r>
  <r>
    <x v="1"/>
    <s v="Tech"/>
    <n v="30.8641975308642"/>
    <x v="2123"/>
    <m/>
  </r>
  <r>
    <x v="4"/>
    <s v="Tech"/>
    <n v="256.84522442229064"/>
    <x v="2124"/>
    <m/>
  </r>
  <r>
    <x v="1"/>
    <s v="Tech"/>
    <n v="35.273368606701936"/>
    <x v="2125"/>
    <m/>
  </r>
  <r>
    <x v="0"/>
    <s v="Apps"/>
    <n v="102.78416609921243"/>
    <x v="2126"/>
    <m/>
  </r>
  <r>
    <x v="1"/>
    <s v="Tech"/>
    <n v="146.90132275132277"/>
    <x v="2127"/>
    <m/>
  </r>
  <r>
    <x v="1"/>
    <s v="Tech"/>
    <n v="88.183421516754848"/>
    <x v="2128"/>
    <m/>
  </r>
  <r>
    <x v="0"/>
    <s v="Tech"/>
    <n v="64.460530851430534"/>
    <x v="2129"/>
    <m/>
  </r>
  <r>
    <x v="1"/>
    <s v="Apps"/>
    <n v="66.137566137566139"/>
    <x v="2130"/>
    <m/>
  </r>
  <r>
    <x v="2"/>
    <s v="Apps"/>
    <n v="2.4309213191799692"/>
    <x v="2131"/>
    <m/>
  </r>
  <r>
    <x v="2"/>
    <s v="Apps"/>
    <n v="81.030710639332298"/>
    <x v="2132"/>
    <m/>
  </r>
  <r>
    <x v="4"/>
    <s v="Apps"/>
    <n v="18.634796940322506"/>
    <x v="2133"/>
    <m/>
  </r>
  <r>
    <x v="4"/>
    <s v="Apps"/>
    <n v="24.846395920430009"/>
    <x v="2134"/>
    <m/>
  </r>
  <r>
    <x v="4"/>
    <s v="Apps"/>
    <n v="24.846395920430009"/>
    <x v="2135"/>
    <m/>
  </r>
  <r>
    <x v="1"/>
    <s v="Apps"/>
    <n v="132.27513227513228"/>
    <x v="2136"/>
    <m/>
  </r>
  <r>
    <x v="1"/>
    <s v="Apps"/>
    <n v="70.546737213403873"/>
    <x v="2137"/>
    <m/>
  </r>
  <r>
    <x v="4"/>
    <s v="Apps"/>
    <n v="24.846395920430009"/>
    <x v="2138"/>
    <m/>
  </r>
  <r>
    <x v="2"/>
    <s v="Tech"/>
    <n v="52.949274594938046"/>
    <x v="2139"/>
    <m/>
  </r>
  <r>
    <x v="2"/>
    <s v="Tech"/>
    <n v="529.49274594938049"/>
    <x v="2140"/>
    <m/>
  </r>
  <r>
    <x v="2"/>
    <s v="OFM"/>
    <n v="317.69564756962825"/>
    <x v="2141"/>
    <m/>
  </r>
  <r>
    <x v="1"/>
    <s v="Tech"/>
    <n v="7.8347442680776016"/>
    <x v="2142"/>
    <m/>
  </r>
  <r>
    <x v="1"/>
    <s v="Apps"/>
    <n v="22.045855379188712"/>
    <x v="2143"/>
    <m/>
  </r>
  <r>
    <x v="1"/>
    <s v="Tech"/>
    <n v="66.137566137566139"/>
    <x v="2144"/>
    <m/>
  </r>
  <r>
    <x v="1"/>
    <s v="Tech"/>
    <n v="66.137566137566139"/>
    <x v="2145"/>
    <m/>
  </r>
  <r>
    <x v="2"/>
    <s v="Tech"/>
    <n v="52.949274594938046"/>
    <x v="2146"/>
    <m/>
  </r>
  <r>
    <x v="2"/>
    <s v="Tech"/>
    <n v="52.949274594938046"/>
    <x v="2147"/>
    <m/>
  </r>
  <r>
    <x v="4"/>
    <s v="Apps"/>
    <n v="24.846395920430009"/>
    <x v="2148"/>
    <m/>
  </r>
  <r>
    <x v="4"/>
    <s v="Apps"/>
    <n v="100"/>
    <x v="2149"/>
    <m/>
  </r>
  <r>
    <x v="0"/>
    <s v="Tech"/>
    <n v="308.07147258163894"/>
    <x v="2150"/>
    <m/>
  </r>
  <r>
    <x v="1"/>
    <s v="Tech"/>
    <n v="110.22927689594357"/>
    <x v="2151"/>
    <m/>
  </r>
  <r>
    <x v="1"/>
    <s v="Tech"/>
    <n v="480.36155202821868"/>
    <x v="2152"/>
    <m/>
  </r>
  <r>
    <x v="1"/>
    <s v="OFM"/>
    <n v="66.137566137566139"/>
    <x v="2153"/>
    <m/>
  </r>
  <r>
    <x v="1"/>
    <s v="Tech"/>
    <n v="37.47795414462081"/>
    <x v="2154"/>
    <m/>
  </r>
  <r>
    <x v="1"/>
    <s v="Apps"/>
    <n v="176.3668430335097"/>
    <x v="2155"/>
    <m/>
  </r>
  <r>
    <x v="4"/>
    <s v="Tech"/>
    <n v="10.5"/>
    <x v="2156"/>
    <m/>
  </r>
  <r>
    <x v="1"/>
    <s v="Tech"/>
    <n v="6.6137566137566139"/>
    <x v="2157"/>
    <m/>
  </r>
  <r>
    <x v="4"/>
    <s v="Tech"/>
    <n v="100"/>
    <x v="2158"/>
    <m/>
  </r>
  <r>
    <x v="1"/>
    <s v="Tech"/>
    <n v="54.121560846560847"/>
    <x v="2159"/>
    <m/>
  </r>
  <r>
    <x v="4"/>
    <s v="Tech"/>
    <n v="570"/>
    <x v="2160"/>
    <m/>
  </r>
  <r>
    <x v="1"/>
    <s v="Apps"/>
    <n v="44.091710758377424"/>
    <x v="2161"/>
    <m/>
  </r>
  <r>
    <x v="0"/>
    <s v="Apps"/>
    <n v="102.78416609921243"/>
    <x v="2162"/>
    <m/>
  </r>
  <r>
    <x v="2"/>
    <s v="Tech"/>
    <n v="21.179709837975221"/>
    <x v="2163"/>
    <m/>
  </r>
  <r>
    <x v="1"/>
    <s v="Tech"/>
    <n v="50"/>
    <x v="2164"/>
    <m/>
  </r>
  <r>
    <x v="0"/>
    <s v="Tech"/>
    <n v="62.156500308071472"/>
    <x v="2165"/>
    <m/>
  </r>
  <r>
    <x v="0"/>
    <s v="Tech"/>
    <n v="55.548367221195313"/>
    <x v="2166"/>
    <m/>
  </r>
  <r>
    <x v="0"/>
    <s v="Tech"/>
    <n v="15.403573629081947"/>
    <x v="2167"/>
    <m/>
  </r>
  <r>
    <x v="0"/>
    <s v="Tech"/>
    <n v="15.403573629081947"/>
    <x v="2168"/>
    <m/>
  </r>
  <r>
    <x v="0"/>
    <s v="Tech"/>
    <n v="15.403573629081947"/>
    <x v="2169"/>
    <m/>
  </r>
  <r>
    <x v="0"/>
    <s v="Tech"/>
    <n v="15.403573629081947"/>
    <x v="2170"/>
    <m/>
  </r>
  <r>
    <x v="0"/>
    <s v="Tech"/>
    <n v="15.403573629081947"/>
    <x v="2171"/>
    <m/>
  </r>
  <r>
    <x v="0"/>
    <s v="Tech"/>
    <n v="15.403573629081947"/>
    <x v="2172"/>
    <m/>
  </r>
  <r>
    <x v="0"/>
    <s v="Tech"/>
    <n v="15.403573629081947"/>
    <x v="2173"/>
    <m/>
  </r>
  <r>
    <x v="0"/>
    <s v="Tech"/>
    <n v="15.403573629081947"/>
    <x v="2174"/>
    <m/>
  </r>
  <r>
    <x v="0"/>
    <s v="Tech"/>
    <n v="15.403573629081947"/>
    <x v="2175"/>
    <m/>
  </r>
  <r>
    <x v="0"/>
    <s v="Tech"/>
    <n v="15.403573629081947"/>
    <x v="2176"/>
    <m/>
  </r>
  <r>
    <x v="0"/>
    <s v="Tech"/>
    <n v="15.403573629081947"/>
    <x v="2177"/>
    <m/>
  </r>
  <r>
    <x v="0"/>
    <s v="Tech"/>
    <n v="15.403573629081947"/>
    <x v="2178"/>
    <m/>
  </r>
  <r>
    <x v="0"/>
    <s v="Tech"/>
    <n v="15.403573629081947"/>
    <x v="2179"/>
    <m/>
  </r>
  <r>
    <x v="0"/>
    <s v="OFM"/>
    <n v="231.05360443622922"/>
    <x v="2180"/>
    <m/>
  </r>
  <r>
    <x v="0"/>
    <s v="Tech"/>
    <n v="15.403573629081947"/>
    <x v="2181"/>
    <m/>
  </r>
  <r>
    <x v="0"/>
    <s v="Tech"/>
    <n v="15.403573629081947"/>
    <x v="2182"/>
    <m/>
  </r>
  <r>
    <x v="0"/>
    <s v="Tech"/>
    <n v="15.403573629081947"/>
    <x v="2183"/>
    <m/>
  </r>
  <r>
    <x v="0"/>
    <s v="Tech"/>
    <n v="15.403573629081947"/>
    <x v="2184"/>
    <m/>
  </r>
  <r>
    <x v="0"/>
    <s v="Tech"/>
    <n v="15.403573629081947"/>
    <x v="2185"/>
    <m/>
  </r>
  <r>
    <x v="0"/>
    <s v="OFM"/>
    <n v="27.726432532347506"/>
    <x v="2186"/>
    <m/>
  </r>
  <r>
    <x v="0"/>
    <s v="Tech"/>
    <n v="15.403573629081947"/>
    <x v="2187"/>
    <m/>
  </r>
  <r>
    <x v="0"/>
    <s v="Tech"/>
    <n v="15.403573629081947"/>
    <x v="2188"/>
    <m/>
  </r>
  <r>
    <x v="0"/>
    <s v="Tech"/>
    <n v="15.403573629081947"/>
    <x v="2189"/>
    <m/>
  </r>
  <r>
    <x v="0"/>
    <s v="Tech"/>
    <n v="15.403573629081947"/>
    <x v="2190"/>
    <m/>
  </r>
  <r>
    <x v="0"/>
    <s v="OFM"/>
    <n v="2156.5003080714728"/>
    <x v="2191"/>
    <m/>
  </r>
  <r>
    <x v="0"/>
    <s v="Tech"/>
    <n v="154.03573629081947"/>
    <x v="2192"/>
    <m/>
  </r>
  <r>
    <x v="0"/>
    <s v="Tech"/>
    <n v="15.403573629081947"/>
    <x v="2193"/>
    <m/>
  </r>
  <r>
    <x v="0"/>
    <s v="Tech"/>
    <n v="15.403573629081947"/>
    <x v="2194"/>
    <m/>
  </r>
  <r>
    <x v="0"/>
    <s v="Tech"/>
    <n v="15.403573629081947"/>
    <x v="2195"/>
    <m/>
  </r>
  <r>
    <x v="0"/>
    <s v="Tech"/>
    <n v="15.403573629081947"/>
    <x v="2196"/>
    <m/>
  </r>
  <r>
    <x v="0"/>
    <s v="Tech"/>
    <n v="15.403573629081947"/>
    <x v="2197"/>
    <m/>
  </r>
  <r>
    <x v="0"/>
    <s v="Tech"/>
    <n v="15.403573629081947"/>
    <x v="2198"/>
    <m/>
  </r>
  <r>
    <x v="0"/>
    <s v="Tech"/>
    <n v="15.403573629081947"/>
    <x v="2199"/>
    <m/>
  </r>
  <r>
    <x v="0"/>
    <s v="Tech"/>
    <n v="15.403573629081947"/>
    <x v="2200"/>
    <m/>
  </r>
  <r>
    <x v="0"/>
    <s v="Tech"/>
    <n v="15.403573629081947"/>
    <x v="2201"/>
    <m/>
  </r>
  <r>
    <x v="0"/>
    <s v="Tech"/>
    <n v="15.403573629081947"/>
    <x v="2202"/>
    <m/>
  </r>
  <r>
    <x v="0"/>
    <s v="Tech"/>
    <n v="15.403573629081947"/>
    <x v="2203"/>
    <m/>
  </r>
  <r>
    <x v="0"/>
    <s v="Tech"/>
    <n v="15.403573629081947"/>
    <x v="2204"/>
    <m/>
  </r>
  <r>
    <x v="0"/>
    <s v="Tech"/>
    <n v="15.403573629081947"/>
    <x v="2205"/>
    <m/>
  </r>
  <r>
    <x v="0"/>
    <s v="Tech"/>
    <n v="15.403573629081947"/>
    <x v="2206"/>
    <m/>
  </r>
  <r>
    <x v="0"/>
    <s v="Tech"/>
    <n v="15.403573629081947"/>
    <x v="2207"/>
    <m/>
  </r>
  <r>
    <x v="0"/>
    <s v="Tech"/>
    <n v="15.403573629081947"/>
    <x v="2208"/>
    <m/>
  </r>
  <r>
    <x v="0"/>
    <s v="Tech"/>
    <n v="15.403573629081947"/>
    <x v="2209"/>
    <m/>
  </r>
  <r>
    <x v="0"/>
    <s v="Tech"/>
    <n v="15.403573629081947"/>
    <x v="2210"/>
    <m/>
  </r>
  <r>
    <x v="0"/>
    <s v="Tech"/>
    <n v="15.403573629081947"/>
    <x v="2211"/>
    <m/>
  </r>
  <r>
    <x v="0"/>
    <s v="Tech"/>
    <n v="15.403573629081947"/>
    <x v="2212"/>
    <m/>
  </r>
  <r>
    <x v="0"/>
    <s v="Tech"/>
    <n v="15.403573629081947"/>
    <x v="2213"/>
    <m/>
  </r>
  <r>
    <x v="0"/>
    <s v="Tech"/>
    <n v="15.403573629081947"/>
    <x v="2214"/>
    <m/>
  </r>
  <r>
    <x v="0"/>
    <s v="Tech"/>
    <n v="15.403573629081947"/>
    <x v="2215"/>
    <m/>
  </r>
  <r>
    <x v="0"/>
    <s v="Tech"/>
    <n v="23.105360443622921"/>
    <x v="2216"/>
    <m/>
  </r>
  <r>
    <x v="0"/>
    <s v="Apps"/>
    <n v="46.210720887245841"/>
    <x v="2217"/>
    <m/>
  </r>
  <r>
    <x v="0"/>
    <s v="Tech"/>
    <n v="15.403573629081947"/>
    <x v="2218"/>
    <m/>
  </r>
  <r>
    <x v="0"/>
    <s v="Tech"/>
    <n v="15.403573629081947"/>
    <x v="2219"/>
    <m/>
  </r>
  <r>
    <x v="0"/>
    <s v="Tech"/>
    <n v="15.403573629081947"/>
    <x v="2220"/>
    <m/>
  </r>
  <r>
    <x v="0"/>
    <s v="Tech"/>
    <n v="15.403573629081947"/>
    <x v="2221"/>
    <m/>
  </r>
  <r>
    <x v="1"/>
    <s v="Apps"/>
    <n v="88.183421516754848"/>
    <x v="2222"/>
    <m/>
  </r>
  <r>
    <x v="1"/>
    <s v="Apps"/>
    <n v="35.273368606701936"/>
    <x v="2223"/>
    <m/>
  </r>
  <r>
    <x v="2"/>
    <s v="Apps"/>
    <n v="52.949274594938046"/>
    <x v="2224"/>
    <m/>
  </r>
  <r>
    <x v="2"/>
    <s v="Apps"/>
    <n v="52.949274594938046"/>
    <x v="2225"/>
    <m/>
  </r>
  <r>
    <x v="2"/>
    <s v="OFM"/>
    <n v="72.011013449115751"/>
    <x v="2226"/>
    <m/>
  </r>
  <r>
    <x v="3"/>
    <s v="Tech"/>
    <n v="136.46313205784574"/>
    <x v="2227"/>
    <m/>
  </r>
  <r>
    <x v="3"/>
    <s v="Tech"/>
    <n v="45.792997334847563"/>
    <x v="2228"/>
    <m/>
  </r>
  <r>
    <x v="3"/>
    <s v="Tech"/>
    <n v="274.75798400908536"/>
    <x v="2229"/>
    <m/>
  </r>
  <r>
    <x v="2"/>
    <s v="Apps"/>
    <n v="105.89854918987609"/>
    <x v="2230"/>
    <m/>
  </r>
  <r>
    <x v="2"/>
    <s v="Apps"/>
    <n v="19.061738854177698"/>
    <x v="2231"/>
    <m/>
  </r>
  <r>
    <x v="2"/>
    <s v="OFM"/>
    <n v="0"/>
    <x v="2232"/>
    <m/>
  </r>
  <r>
    <x v="0"/>
    <s v="Tech"/>
    <n v="385.08934072704869"/>
    <x v="2233"/>
    <m/>
  </r>
  <r>
    <x v="0"/>
    <s v="Apps"/>
    <n v="123.22858903265558"/>
    <x v="2234"/>
    <m/>
  </r>
  <r>
    <x v="0"/>
    <s v="Apps"/>
    <n v="123.22858903265558"/>
    <x v="2235"/>
    <m/>
  </r>
  <r>
    <x v="0"/>
    <s v="Apps"/>
    <n v="154.03573629081947"/>
    <x v="2236"/>
    <m/>
  </r>
  <r>
    <x v="0"/>
    <s v="Apps"/>
    <n v="154.03573629081947"/>
    <x v="2237"/>
    <m/>
  </r>
  <r>
    <x v="0"/>
    <s v="Apps"/>
    <n v="154.03573629081947"/>
    <x v="2238"/>
    <m/>
  </r>
  <r>
    <x v="0"/>
    <s v="Apps"/>
    <n v="84.719654959950716"/>
    <x v="2239"/>
    <m/>
  </r>
  <r>
    <x v="1"/>
    <s v="Tech"/>
    <n v="48.500881834215171"/>
    <x v="2240"/>
    <m/>
  </r>
  <r>
    <x v="1"/>
    <s v="Tech"/>
    <n v="55.114638447971785"/>
    <x v="2241"/>
    <m/>
  </r>
  <r>
    <x v="4"/>
    <s v="Tech"/>
    <n v="121.60338927814894"/>
    <x v="2242"/>
    <m/>
  </r>
  <r>
    <x v="1"/>
    <s v="Tech"/>
    <n v="20"/>
    <x v="2243"/>
    <m/>
  </r>
  <r>
    <x v="0"/>
    <s v="Tech"/>
    <n v="46.210720887245841"/>
    <x v="2244"/>
    <m/>
  </r>
  <r>
    <x v="1"/>
    <s v="Tech"/>
    <n v="110.22927689594357"/>
    <x v="2245"/>
    <m/>
  </r>
  <r>
    <x v="2"/>
    <s v="OFM"/>
    <n v="158.84782378481412"/>
    <x v="2246"/>
    <m/>
  </r>
  <r>
    <x v="0"/>
    <s v="Tech"/>
    <n v="15.403573629081947"/>
    <x v="2247"/>
    <m/>
  </r>
  <r>
    <x v="0"/>
    <s v="Apps"/>
    <n v="68.941744226128904"/>
    <x v="2248"/>
    <m/>
  </r>
  <r>
    <x v="0"/>
    <s v="Tech"/>
    <n v="231.05360443622922"/>
    <x v="2249"/>
    <m/>
  </r>
  <r>
    <x v="0"/>
    <s v="Tech"/>
    <n v="9.0593963999845819"/>
    <x v="2250"/>
    <m/>
  </r>
  <r>
    <x v="0"/>
    <s v="Tech"/>
    <n v="123.22858903265558"/>
    <x v="2251"/>
    <m/>
  </r>
  <r>
    <x v="1"/>
    <s v="Tech"/>
    <n v="661.37566137566137"/>
    <x v="2252"/>
    <m/>
  </r>
  <r>
    <x v="0"/>
    <s v="Tech"/>
    <n v="15.403573629081947"/>
    <x v="2253"/>
    <m/>
  </r>
  <r>
    <x v="0"/>
    <s v="Tech"/>
    <n v="15.403573629081947"/>
    <x v="2254"/>
    <m/>
  </r>
  <r>
    <x v="0"/>
    <s v="Tech"/>
    <n v="15.403573629081947"/>
    <x v="2255"/>
    <m/>
  </r>
  <r>
    <x v="0"/>
    <s v="Tech"/>
    <n v="15.403573629081947"/>
    <x v="2256"/>
    <m/>
  </r>
  <r>
    <x v="0"/>
    <s v="Tech"/>
    <n v="15.403573629081947"/>
    <x v="2257"/>
    <m/>
  </r>
  <r>
    <x v="0"/>
    <s v="Tech"/>
    <n v="15.403573629081947"/>
    <x v="2258"/>
    <m/>
  </r>
  <r>
    <x v="0"/>
    <s v="Tech"/>
    <n v="15.403573629081947"/>
    <x v="2259"/>
    <m/>
  </r>
  <r>
    <x v="0"/>
    <s v="Tech"/>
    <n v="15.403573629081947"/>
    <x v="2260"/>
    <m/>
  </r>
  <r>
    <x v="0"/>
    <s v="Tech"/>
    <n v="15.403573629081947"/>
    <x v="2261"/>
    <m/>
  </r>
  <r>
    <x v="0"/>
    <s v="Tech"/>
    <n v="15.403573629081947"/>
    <x v="2262"/>
    <m/>
  </r>
  <r>
    <x v="0"/>
    <s v="Tech"/>
    <n v="15.403573629081947"/>
    <x v="2263"/>
    <m/>
  </r>
  <r>
    <x v="0"/>
    <s v="Tech"/>
    <n v="15.403573629081947"/>
    <x v="2264"/>
    <m/>
  </r>
  <r>
    <x v="0"/>
    <s v="Tech"/>
    <n v="15.403573629081947"/>
    <x v="2265"/>
    <m/>
  </r>
  <r>
    <x v="2"/>
    <s v="OFM"/>
    <n v="42.359419675950441"/>
    <x v="2266"/>
    <m/>
  </r>
  <r>
    <x v="0"/>
    <s v="Tech"/>
    <n v="123.22858903265558"/>
    <x v="2267"/>
    <m/>
  </r>
  <r>
    <x v="0"/>
    <s v="Apps"/>
    <n v="134.01109057301295"/>
    <x v="2268"/>
    <m/>
  </r>
  <r>
    <x v="2"/>
    <s v="Apps"/>
    <n v="26.474637297469023"/>
    <x v="2269"/>
    <m/>
  </r>
  <r>
    <x v="0"/>
    <s v="Apps"/>
    <n v="64.24010381200776"/>
    <x v="2270"/>
    <m/>
  </r>
  <r>
    <x v="1"/>
    <s v="Tech"/>
    <n v="24.483575837742503"/>
    <x v="2271"/>
    <m/>
  </r>
  <r>
    <x v="2"/>
    <s v="OFM"/>
    <n v="191.67637403367573"/>
    <x v="2272"/>
    <m/>
  </r>
  <r>
    <x v="2"/>
    <s v="Apps"/>
    <n v="120.0889547813195"/>
    <x v="2273"/>
    <m/>
  </r>
  <r>
    <x v="2"/>
    <s v="Apps"/>
    <n v="105.89854918987609"/>
    <x v="2274"/>
    <m/>
  </r>
  <r>
    <x v="2"/>
    <s v="Apps"/>
    <n v="105.89854918987609"/>
    <x v="2275"/>
    <m/>
  </r>
  <r>
    <x v="4"/>
    <s v="Tech"/>
    <n v="500"/>
    <x v="2276"/>
    <m/>
  </r>
  <r>
    <x v="4"/>
    <s v="Tech"/>
    <n v="2500"/>
    <x v="2277"/>
    <m/>
  </r>
  <r>
    <x v="4"/>
    <s v="Tech"/>
    <n v="100"/>
    <x v="2278"/>
    <m/>
  </r>
  <r>
    <x v="1"/>
    <s v="Apps"/>
    <n v="88.183421516754848"/>
    <x v="2279"/>
    <m/>
  </r>
  <r>
    <x v="1"/>
    <s v="Tech"/>
    <n v="40"/>
    <x v="2280"/>
    <m/>
  </r>
  <r>
    <x v="1"/>
    <s v="Tech"/>
    <n v="40"/>
    <x v="2281"/>
    <m/>
  </r>
  <r>
    <x v="1"/>
    <s v="Tech"/>
    <n v="61.853174603174601"/>
    <x v="2282"/>
    <m/>
  </r>
  <r>
    <x v="1"/>
    <s v="Tech"/>
    <n v="40"/>
    <x v="2283"/>
    <m/>
  </r>
  <r>
    <x v="1"/>
    <s v="Tech"/>
    <n v="40"/>
    <x v="2284"/>
    <m/>
  </r>
  <r>
    <x v="1"/>
    <s v="Tech"/>
    <n v="40"/>
    <x v="2285"/>
    <m/>
  </r>
  <r>
    <x v="1"/>
    <s v="Tech"/>
    <n v="40"/>
    <x v="2286"/>
    <m/>
  </r>
  <r>
    <x v="1"/>
    <s v="Tech"/>
    <n v="40"/>
    <x v="2287"/>
    <m/>
  </r>
  <r>
    <x v="0"/>
    <s v="Other"/>
    <n v="68.941744226128904"/>
    <x v="2288"/>
    <m/>
  </r>
  <r>
    <x v="4"/>
    <s v="Tech"/>
    <n v="329.04045223319753"/>
    <x v="2289"/>
    <m/>
  </r>
  <r>
    <x v="1"/>
    <s v="Apps"/>
    <n v="33.06878306878307"/>
    <x v="2290"/>
    <m/>
  </r>
  <r>
    <x v="2"/>
    <s v="Apps"/>
    <n v="105.89854918987609"/>
    <x v="2291"/>
    <m/>
  </r>
  <r>
    <x v="1"/>
    <s v="Apps"/>
    <n v="55.114638447971785"/>
    <x v="2292"/>
    <m/>
  </r>
  <r>
    <x v="1"/>
    <s v="Tech"/>
    <n v="220.45855379188714"/>
    <x v="2293"/>
    <m/>
  </r>
  <r>
    <x v="4"/>
    <s v="Tech"/>
    <n v="97.767638911520294"/>
    <x v="2294"/>
    <m/>
  </r>
  <r>
    <x v="1"/>
    <s v="Tech"/>
    <n v="60"/>
    <x v="2295"/>
    <m/>
  </r>
  <r>
    <x v="4"/>
    <s v="Tech"/>
    <n v="92.625"/>
    <x v="2296"/>
    <m/>
  </r>
  <r>
    <x v="4"/>
    <s v="Tech"/>
    <n v="2.2749999999999999"/>
    <x v="2297"/>
    <m/>
  </r>
  <r>
    <x v="4"/>
    <s v="Tech"/>
    <n v="11.31"/>
    <x v="2298"/>
    <m/>
  </r>
  <r>
    <x v="0"/>
    <s v="Tech"/>
    <n v="123.22858903265558"/>
    <x v="2299"/>
    <m/>
  </r>
  <r>
    <x v="0"/>
    <s v="Tech"/>
    <n v="277.26432532347508"/>
    <x v="2300"/>
    <m/>
  </r>
  <r>
    <x v="4"/>
    <s v="Tech"/>
    <n v="99.493729039371516"/>
    <x v="2301"/>
    <m/>
  </r>
  <r>
    <x v="4"/>
    <s v="Tech"/>
    <n v="102.73808976891625"/>
    <x v="2302"/>
    <m/>
  </r>
  <r>
    <x v="2"/>
    <s v="Apps"/>
    <n v="105.89854918987609"/>
    <x v="2303"/>
    <m/>
  </r>
  <r>
    <x v="1"/>
    <s v="Tech"/>
    <n v="194.00352733686069"/>
    <x v="2304"/>
    <m/>
  </r>
  <r>
    <x v="4"/>
    <s v="Other"/>
    <n v="3258.9212970506765"/>
    <x v="2305"/>
    <m/>
  </r>
  <r>
    <x v="1"/>
    <s v="Tech"/>
    <n v="195.868430335097"/>
    <x v="2306"/>
    <m/>
  </r>
  <r>
    <x v="1"/>
    <s v="Apps"/>
    <n v="55.114638447971785"/>
    <x v="2307"/>
    <m/>
  </r>
  <r>
    <x v="2"/>
    <s v="OFM"/>
    <n v="63.539129513925651"/>
    <x v="2308"/>
    <m/>
  </r>
  <r>
    <x v="2"/>
    <s v="OFM"/>
    <n v="63.539129513925651"/>
    <x v="2309"/>
    <m/>
  </r>
  <r>
    <x v="2"/>
    <s v="OFM"/>
    <n v="95.308694270888495"/>
    <x v="2310"/>
    <m/>
  </r>
  <r>
    <x v="2"/>
    <s v="OFM"/>
    <n v="81.030710639332298"/>
    <x v="2311"/>
    <m/>
  </r>
  <r>
    <x v="2"/>
    <s v="Apps"/>
    <n v="81.030710639332298"/>
    <x v="2312"/>
    <m/>
  </r>
  <r>
    <x v="1"/>
    <s v="Tech"/>
    <n v="165.34391534391534"/>
    <x v="2313"/>
    <m/>
  </r>
  <r>
    <x v="1"/>
    <s v="Tech"/>
    <n v="18.04052028218695"/>
    <x v="2314"/>
    <m/>
  </r>
  <r>
    <x v="4"/>
    <s v="Tech"/>
    <n v="600"/>
    <x v="2315"/>
    <m/>
  </r>
  <r>
    <x v="1"/>
    <s v="Apps"/>
    <n v="66.137566137566139"/>
    <x v="2316"/>
    <m/>
  </r>
  <r>
    <x v="1"/>
    <s v="Tech"/>
    <n v="97.934215167548501"/>
    <x v="2317"/>
    <m/>
  </r>
  <r>
    <x v="1"/>
    <s v="Tech"/>
    <n v="293.80264550264553"/>
    <x v="2318"/>
    <m/>
  </r>
  <r>
    <x v="1"/>
    <s v="Tech"/>
    <n v="110.22927689594357"/>
    <x v="2319"/>
    <m/>
  </r>
  <r>
    <x v="1"/>
    <s v="Apps"/>
    <n v="5.6437389770723099E-3"/>
    <x v="2320"/>
    <m/>
  </r>
  <r>
    <x v="1"/>
    <s v="Apps"/>
    <n v="5.5114638447971778E-3"/>
    <x v="2321"/>
    <m/>
  </r>
  <r>
    <x v="0"/>
    <s v="Tech"/>
    <n v="154.03573629081947"/>
    <x v="2322"/>
    <m/>
  </r>
  <r>
    <x v="0"/>
    <s v="OFM"/>
    <n v="107.82501540357363"/>
    <x v="2323"/>
    <m/>
  </r>
  <r>
    <x v="2"/>
    <s v="Tech"/>
    <n v="52.949274594938046"/>
    <x v="2324"/>
    <m/>
  </r>
  <r>
    <x v="1"/>
    <s v="Tech"/>
    <n v="110.22927689594357"/>
    <x v="2325"/>
    <m/>
  </r>
  <r>
    <x v="0"/>
    <s v="Tech"/>
    <n v="15.403573629081947"/>
    <x v="2326"/>
    <m/>
  </r>
  <r>
    <x v="0"/>
    <s v="Tech"/>
    <n v="15.403573629081947"/>
    <x v="2327"/>
    <m/>
  </r>
  <r>
    <x v="0"/>
    <s v="Tech"/>
    <n v="15.403573629081947"/>
    <x v="2328"/>
    <m/>
  </r>
  <r>
    <x v="0"/>
    <s v="Tech"/>
    <n v="15.403573629081947"/>
    <x v="2329"/>
    <m/>
  </r>
  <r>
    <x v="0"/>
    <s v="Tech"/>
    <n v="15.403573629081947"/>
    <x v="2330"/>
    <m/>
  </r>
  <r>
    <x v="0"/>
    <s v="Tech"/>
    <n v="15.403573629081947"/>
    <x v="2331"/>
    <m/>
  </r>
  <r>
    <x v="0"/>
    <s v="Tech"/>
    <n v="15.403573629081947"/>
    <x v="2332"/>
    <m/>
  </r>
  <r>
    <x v="0"/>
    <s v="Tech"/>
    <n v="5.3853154084798343"/>
    <x v="2333"/>
    <m/>
  </r>
  <r>
    <x v="2"/>
    <s v="Apps"/>
    <n v="317.69564756962825"/>
    <x v="2334"/>
    <m/>
  </r>
  <r>
    <x v="0"/>
    <s v="Tech"/>
    <n v="61.614294516327789"/>
    <x v="2335"/>
    <m/>
  </r>
  <r>
    <x v="4"/>
    <s v="Other"/>
    <n v="45.941103505306202"/>
    <x v="2336"/>
    <m/>
  </r>
  <r>
    <x v="0"/>
    <s v="Tech"/>
    <n v="154.03573629081947"/>
    <x v="2337"/>
    <m/>
  </r>
  <r>
    <x v="1"/>
    <s v="Tech"/>
    <n v="110.22927689594357"/>
    <x v="2338"/>
    <m/>
  </r>
  <r>
    <x v="1"/>
    <s v="Apps"/>
    <n v="176.3668430335097"/>
    <x v="2339"/>
    <m/>
  </r>
  <r>
    <x v="4"/>
    <s v="Tech"/>
    <n v="1.7823657350434661"/>
    <x v="2340"/>
    <m/>
  </r>
  <r>
    <x v="0"/>
    <s v="Tech"/>
    <n v="308.07147258163894"/>
    <x v="2341"/>
    <m/>
  </r>
  <r>
    <x v="0"/>
    <s v="Tech"/>
    <n v="15.403573629081947"/>
    <x v="2342"/>
    <m/>
  </r>
  <r>
    <x v="1"/>
    <s v="Tech"/>
    <n v="36.081018518518519"/>
    <x v="2343"/>
    <m/>
  </r>
  <r>
    <x v="1"/>
    <s v="OFM"/>
    <n v="2.9895502645502647"/>
    <x v="2344"/>
    <m/>
  </r>
  <r>
    <x v="2"/>
    <s v="Apps"/>
    <n v="81.030710639332298"/>
    <x v="2345"/>
    <m/>
  </r>
  <r>
    <x v="0"/>
    <s v="Tech"/>
    <n v="86.177180282661155"/>
    <x v="2346"/>
    <m/>
  </r>
  <r>
    <x v="1"/>
    <s v="Apps"/>
    <n v="440.91710758377428"/>
    <x v="2347"/>
    <m/>
  </r>
  <r>
    <x v="0"/>
    <s v="OFM"/>
    <n v="25.696041524803107"/>
    <x v="2348"/>
    <m/>
  </r>
  <r>
    <x v="2"/>
    <s v="Tech"/>
    <n v="137.66811394683893"/>
    <x v="2349"/>
    <m/>
  </r>
  <r>
    <x v="2"/>
    <s v="OFM"/>
    <n v="105.89854918987609"/>
    <x v="2350"/>
    <m/>
  </r>
  <r>
    <x v="1"/>
    <s v="Apps"/>
    <n v="22.045855379188712"/>
    <x v="2351"/>
    <m/>
  </r>
  <r>
    <x v="1"/>
    <s v="Tech"/>
    <n v="391.73686067019401"/>
    <x v="2352"/>
    <m/>
  </r>
  <r>
    <x v="1"/>
    <s v="Tech"/>
    <n v="2204.5855379188711"/>
    <x v="2353"/>
    <m/>
  </r>
  <r>
    <x v="1"/>
    <s v="Tech"/>
    <n v="36.081018518518519"/>
    <x v="2354"/>
    <m/>
  </r>
  <r>
    <x v="4"/>
    <s v="OFM"/>
    <n v="100"/>
    <x v="2355"/>
    <m/>
  </r>
  <r>
    <x v="1"/>
    <s v="Tech"/>
    <n v="165.34391534391534"/>
    <x v="2356"/>
    <m/>
  </r>
  <r>
    <x v="1"/>
    <s v="Tech"/>
    <n v="22.045855379188712"/>
    <x v="2357"/>
    <m/>
  </r>
  <r>
    <x v="1"/>
    <s v="Apps"/>
    <n v="79.365079365079367"/>
    <x v="2358"/>
    <m/>
  </r>
  <r>
    <x v="2"/>
    <s v="Tech"/>
    <n v="211.79709837975219"/>
    <x v="2359"/>
    <m/>
  </r>
  <r>
    <x v="1"/>
    <s v="Tech"/>
    <n v="24.483553791887125"/>
    <x v="2360"/>
    <m/>
  </r>
  <r>
    <x v="3"/>
    <s v="Tech"/>
    <n v="293.0751829430244"/>
    <x v="2361"/>
    <m/>
  </r>
  <r>
    <x v="3"/>
    <s v="OFM"/>
    <n v="27.475798400908538"/>
    <x v="2362"/>
    <m/>
  </r>
  <r>
    <x v="3"/>
    <s v="OFM"/>
    <n v="26.559938454211583"/>
    <x v="2363"/>
    <m/>
  </r>
  <r>
    <x v="3"/>
    <s v="Tech"/>
    <n v="91.585994669695125"/>
    <x v="2364"/>
    <m/>
  </r>
  <r>
    <x v="3"/>
    <s v="OFM"/>
    <n v="9.1585994669695125"/>
    <x v="2365"/>
    <m/>
  </r>
  <r>
    <x v="0"/>
    <s v="Tech"/>
    <n v="23.57807652533609"/>
    <x v="2366"/>
    <m/>
  </r>
  <r>
    <x v="3"/>
    <s v="Tech"/>
    <n v="457.92997334847558"/>
    <x v="2367"/>
    <m/>
  </r>
  <r>
    <x v="0"/>
    <s v="Tech"/>
    <n v="15.733540158566012"/>
    <x v="2368"/>
    <m/>
  </r>
  <r>
    <x v="0"/>
    <s v="Tech"/>
    <n v="77.017868145409736"/>
    <x v="2369"/>
    <m/>
  </r>
  <r>
    <x v="1"/>
    <s v="Tech"/>
    <n v="110.22927689594357"/>
    <x v="2370"/>
    <m/>
  </r>
  <r>
    <x v="1"/>
    <s v="Tech"/>
    <n v="194.00352733686069"/>
    <x v="2371"/>
    <m/>
  </r>
  <r>
    <x v="1"/>
    <s v="Apps"/>
    <n v="100"/>
    <x v="2372"/>
    <m/>
  </r>
  <r>
    <x v="4"/>
    <s v="Tech"/>
    <n v="11.375"/>
    <x v="2373"/>
    <m/>
  </r>
  <r>
    <x v="0"/>
    <s v="Tech"/>
    <n v="30.807147258163894"/>
    <x v="2374"/>
    <m/>
  </r>
  <r>
    <x v="0"/>
    <s v="Tech"/>
    <n v="138.63216266173754"/>
    <x v="2375"/>
    <m/>
  </r>
  <r>
    <x v="0"/>
    <s v="Tech"/>
    <n v="61.614294516327789"/>
    <x v="2376"/>
    <m/>
  </r>
  <r>
    <x v="1"/>
    <s v="Tech"/>
    <n v="388.00705467372137"/>
    <x v="2377"/>
    <m/>
  </r>
  <r>
    <x v="1"/>
    <s v="Tech"/>
    <n v="661.37566137566137"/>
    <x v="2378"/>
    <m/>
  </r>
  <r>
    <x v="2"/>
    <s v="Apps"/>
    <n v="105.89854918987609"/>
    <x v="2379"/>
    <m/>
  </r>
  <r>
    <x v="0"/>
    <s v="Tech"/>
    <n v="27.726432532347506"/>
    <x v="2380"/>
    <m/>
  </r>
  <r>
    <x v="0"/>
    <s v="OFM"/>
    <n v="9.2421441774491679"/>
    <x v="2381"/>
    <m/>
  </r>
  <r>
    <x v="0"/>
    <s v="OFM"/>
    <n v="9.2421441774491679"/>
    <x v="2382"/>
    <m/>
  </r>
  <r>
    <x v="0"/>
    <s v="Tech"/>
    <n v="60.0739371534196"/>
    <x v="2383"/>
    <m/>
  </r>
  <r>
    <x v="0"/>
    <s v="Apps"/>
    <n v="38.54406228720466"/>
    <x v="2384"/>
    <m/>
  </r>
  <r>
    <x v="1"/>
    <s v="Tech"/>
    <n v="220.45855379188714"/>
    <x v="2385"/>
    <m/>
  </r>
  <r>
    <x v="0"/>
    <s v="Tech"/>
    <n v="30.835249829763725"/>
    <x v="2386"/>
    <m/>
  </r>
  <r>
    <x v="1"/>
    <s v="Apps"/>
    <n v="440.91710758377428"/>
    <x v="2387"/>
    <m/>
  </r>
  <r>
    <x v="0"/>
    <s v="Apps"/>
    <n v="100.2145619467321"/>
    <x v="2388"/>
    <m/>
  </r>
  <r>
    <x v="2"/>
    <s v="Apps"/>
    <n v="158.84782378481412"/>
    <x v="2389"/>
    <m/>
  </r>
  <r>
    <x v="4"/>
    <s v="Apps"/>
    <n v="50"/>
    <x v="2390"/>
    <m/>
  </r>
  <r>
    <x v="0"/>
    <s v="OFM"/>
    <n v="19.416314416764095"/>
    <x v="2391"/>
    <m/>
  </r>
  <r>
    <x v="1"/>
    <s v="Tech"/>
    <n v="11.022927689594356"/>
    <x v="2392"/>
    <m/>
  </r>
  <r>
    <x v="4"/>
    <s v="Apps"/>
    <n v="20"/>
    <x v="2393"/>
    <m/>
  </r>
  <r>
    <x v="4"/>
    <s v="Tech"/>
    <n v="2.2749999999999999"/>
    <x v="2394"/>
    <m/>
  </r>
  <r>
    <x v="2"/>
    <s v="Tech"/>
    <n v="40.515355319666149"/>
    <x v="2395"/>
    <m/>
  </r>
  <r>
    <x v="2"/>
    <s v="Tech"/>
    <n v="4.0515355319666151"/>
    <x v="2396"/>
    <m/>
  </r>
  <r>
    <x v="2"/>
    <s v="Tech"/>
    <n v="8.1030710639332302"/>
    <x v="2397"/>
    <m/>
  </r>
  <r>
    <x v="2"/>
    <s v="Tech"/>
    <n v="16.20614212786646"/>
    <x v="2398"/>
    <m/>
  </r>
  <r>
    <x v="2"/>
    <s v="Tech"/>
    <n v="16.20614212786646"/>
    <x v="2399"/>
    <m/>
  </r>
  <r>
    <x v="1"/>
    <s v="Tech"/>
    <n v="110.22927689594357"/>
    <x v="2400"/>
    <m/>
  </r>
  <r>
    <x v="1"/>
    <s v="Tech"/>
    <n v="66.137566137566139"/>
    <x v="2401"/>
    <m/>
  </r>
  <r>
    <x v="4"/>
    <s v="Tech"/>
    <n v="148.06820350493891"/>
    <x v="2402"/>
    <m/>
  </r>
  <r>
    <x v="2"/>
    <s v="Apps"/>
    <n v="52.949274594938046"/>
    <x v="2403"/>
    <m/>
  </r>
  <r>
    <x v="2"/>
    <s v="Apps"/>
    <n v="79.423911892407062"/>
    <x v="2404"/>
    <m/>
  </r>
  <r>
    <x v="2"/>
    <s v="Apps"/>
    <n v="52.949274594938046"/>
    <x v="2405"/>
    <m/>
  </r>
  <r>
    <x v="2"/>
    <s v="Tech"/>
    <n v="2.6474637297469026"/>
    <x v="2406"/>
    <m/>
  </r>
  <r>
    <x v="0"/>
    <s v="Tech"/>
    <n v="13.788348845225784"/>
    <x v="2407"/>
    <m/>
  </r>
  <r>
    <x v="1"/>
    <s v="Tech"/>
    <n v="22.045855379188712"/>
    <x v="2408"/>
    <m/>
  </r>
  <r>
    <x v="0"/>
    <s v="Tech"/>
    <n v="34.470872113064452"/>
    <x v="2409"/>
    <m/>
  </r>
  <r>
    <x v="1"/>
    <s v="Tech"/>
    <n v="15.873015873015873"/>
    <x v="2410"/>
    <m/>
  </r>
  <r>
    <x v="4"/>
    <s v="OFM"/>
    <n v="987.12135669959264"/>
    <x v="2411"/>
    <m/>
  </r>
  <r>
    <x v="1"/>
    <s v="Apps"/>
    <n v="50"/>
    <x v="2412"/>
    <m/>
  </r>
  <r>
    <x v="1"/>
    <s v="Tech"/>
    <n v="391.73686067019401"/>
    <x v="2413"/>
    <m/>
  </r>
  <r>
    <x v="4"/>
    <s v="OFM"/>
    <n v="164.52022611659876"/>
    <x v="2414"/>
    <m/>
  </r>
  <r>
    <x v="1"/>
    <s v="Apps"/>
    <n v="66.137566137566139"/>
    <x v="2415"/>
    <m/>
  </r>
  <r>
    <x v="4"/>
    <s v="OFM"/>
    <n v="822.60113058299385"/>
    <x v="2416"/>
    <m/>
  </r>
  <r>
    <x v="4"/>
    <s v="Tech"/>
    <n v="92.625"/>
    <x v="2417"/>
    <m/>
  </r>
  <r>
    <x v="1"/>
    <s v="Tech"/>
    <n v="48.500881834215171"/>
    <x v="2418"/>
    <m/>
  </r>
  <r>
    <x v="0"/>
    <s v="OFM"/>
    <n v="68.941744226128904"/>
    <x v="2419"/>
    <m/>
  </r>
  <r>
    <x v="0"/>
    <s v="Apps"/>
    <n v="103.41261633919338"/>
    <x v="2420"/>
    <m/>
  </r>
  <r>
    <x v="0"/>
    <s v="Tech"/>
    <n v="4.529698199992291"/>
    <x v="2421"/>
    <m/>
  </r>
  <r>
    <x v="4"/>
    <s v="Apps"/>
    <n v="31.00996921946065"/>
    <x v="2422"/>
    <m/>
  </r>
  <r>
    <x v="1"/>
    <s v="Tech"/>
    <n v="41.235449735449734"/>
    <x v="2423"/>
    <m/>
  </r>
  <r>
    <x v="1"/>
    <s v="Systems"/>
    <n v="103.08862433862434"/>
    <x v="2424"/>
    <m/>
  </r>
  <r>
    <x v="1"/>
    <s v="Tech"/>
    <n v="194.00352733686069"/>
    <x v="2425"/>
    <m/>
  </r>
  <r>
    <x v="2"/>
    <s v="Apps"/>
    <n v="121.54606595899845"/>
    <x v="2426"/>
    <m/>
  </r>
  <r>
    <x v="1"/>
    <s v="Tech"/>
    <n v="198.4126984126984"/>
    <x v="2427"/>
    <m/>
  </r>
  <r>
    <x v="1"/>
    <s v="Tech"/>
    <n v="293.80257936507934"/>
    <x v="2428"/>
    <m/>
  </r>
  <r>
    <x v="1"/>
    <s v="Tech"/>
    <n v="293.80257936507934"/>
    <x v="2429"/>
    <m/>
  </r>
  <r>
    <x v="1"/>
    <s v="Other"/>
    <n v="0.44091710758377428"/>
    <x v="2430"/>
    <m/>
  </r>
  <r>
    <x v="1"/>
    <s v="Tech"/>
    <n v="82.470899470899468"/>
    <x v="2431"/>
    <m/>
  </r>
  <r>
    <x v="2"/>
    <s v="Apps"/>
    <n v="211.79709837975219"/>
    <x v="2432"/>
    <m/>
  </r>
  <r>
    <x v="4"/>
    <s v="Tech"/>
    <n v="97.767638911520294"/>
    <x v="2433"/>
    <m/>
  </r>
  <r>
    <x v="1"/>
    <s v="Tech"/>
    <n v="35.493827160493829"/>
    <x v="2434"/>
    <m/>
  </r>
  <r>
    <x v="1"/>
    <s v="Tech"/>
    <n v="110.22927689594357"/>
    <x v="2435"/>
    <m/>
  </r>
  <r>
    <x v="2"/>
    <s v="Apps"/>
    <n v="529.49274594938049"/>
    <x v="2436"/>
    <m/>
  </r>
  <r>
    <x v="1"/>
    <s v="Tech"/>
    <n v="36.067019400352734"/>
    <x v="2437"/>
    <m/>
  </r>
  <r>
    <x v="4"/>
    <s v="Tech"/>
    <n v="1.7549999999999999"/>
    <x v="2438"/>
    <m/>
  </r>
  <r>
    <x v="0"/>
    <s v="Tech"/>
    <n v="68.941744226128904"/>
    <x v="2439"/>
    <m/>
  </r>
  <r>
    <x v="4"/>
    <s v="Apps"/>
    <n v="0.68911655257959292"/>
    <x v="2440"/>
    <m/>
  </r>
  <r>
    <x v="1"/>
    <s v="Apps"/>
    <n v="44.091710758377424"/>
    <x v="2441"/>
    <m/>
  </r>
  <r>
    <x v="0"/>
    <s v="Other"/>
    <n v="64.24010381200776"/>
    <x v="2442"/>
    <m/>
  </r>
  <r>
    <x v="4"/>
    <s v="Tech"/>
    <n v="4012.1970791205267"/>
    <x v="2443"/>
    <m/>
  </r>
  <r>
    <x v="1"/>
    <s v="Tech"/>
    <n v="142.26230158730161"/>
    <x v="2444"/>
    <m/>
  </r>
  <r>
    <x v="1"/>
    <s v="Tech"/>
    <n v="71.749691358024691"/>
    <x v="2445"/>
    <m/>
  </r>
  <r>
    <x v="1"/>
    <s v="Tech"/>
    <n v="144.3241622574956"/>
    <x v="2446"/>
    <m/>
  </r>
  <r>
    <x v="1"/>
    <s v="Apps"/>
    <n v="17.782186948853614"/>
    <x v="2447"/>
    <m/>
  </r>
  <r>
    <x v="1"/>
    <s v="Tech"/>
    <n v="44.091710758377424"/>
    <x v="2448"/>
    <m/>
  </r>
  <r>
    <x v="1"/>
    <s v="Other"/>
    <n v="11"/>
    <x v="2449"/>
    <m/>
  </r>
  <r>
    <x v="3"/>
    <s v="Tech"/>
    <n v="64.110196268786581"/>
    <x v="2450"/>
    <m/>
  </r>
  <r>
    <x v="3"/>
    <s v="OFM"/>
    <n v="27.475798400908538"/>
    <x v="2451"/>
    <m/>
  </r>
  <r>
    <x v="3"/>
    <s v="Tech"/>
    <n v="91.585994669695125"/>
    <x v="2452"/>
    <m/>
  </r>
  <r>
    <x v="3"/>
    <s v="Tech"/>
    <n v="45.792997334847563"/>
    <x v="2453"/>
    <m/>
  </r>
  <r>
    <x v="0"/>
    <s v="Tech"/>
    <n v="107.70596346087555"/>
    <x v="2454"/>
    <m/>
  </r>
  <r>
    <x v="0"/>
    <s v="Tech"/>
    <n v="68.941744226128904"/>
    <x v="2455"/>
    <m/>
  </r>
  <r>
    <x v="0"/>
    <s v="Tech"/>
    <n v="17.235436056532226"/>
    <x v="2456"/>
    <m/>
  </r>
  <r>
    <x v="0"/>
    <s v="Tech"/>
    <n v="38.54406228720466"/>
    <x v="2457"/>
    <m/>
  </r>
  <r>
    <x v="0"/>
    <s v="Tech"/>
    <n v="92.421441774491683"/>
    <x v="2458"/>
    <m/>
  </r>
  <r>
    <x v="0"/>
    <s v="Apps"/>
    <n v="61.922365988909426"/>
    <x v="2459"/>
    <m/>
  </r>
  <r>
    <x v="1"/>
    <s v="Apps"/>
    <n v="100"/>
    <x v="2460"/>
    <m/>
  </r>
  <r>
    <x v="1"/>
    <s v="Tech"/>
    <n v="220.45855379188714"/>
    <x v="2461"/>
    <m/>
  </r>
  <r>
    <x v="2"/>
    <s v="Tech"/>
    <n v="529.49274594938049"/>
    <x v="2462"/>
    <m/>
  </r>
  <r>
    <x v="2"/>
    <s v="OFM"/>
    <n v="405.15355319666151"/>
    <x v="2463"/>
    <m/>
  </r>
  <r>
    <x v="1"/>
    <s v="Apps"/>
    <n v="22.045855379188712"/>
    <x v="2464"/>
    <m/>
  </r>
  <r>
    <x v="0"/>
    <s v="Apps"/>
    <n v="25.696041524803107"/>
    <x v="2465"/>
    <m/>
  </r>
  <r>
    <x v="4"/>
    <s v="Tech"/>
    <n v="11.375"/>
    <x v="2466"/>
    <m/>
  </r>
  <r>
    <x v="1"/>
    <s v="Tech"/>
    <n v="83.774250440917115"/>
    <x v="2467"/>
    <m/>
  </r>
  <r>
    <x v="4"/>
    <s v="Tech"/>
    <n v="23.75"/>
    <x v="2468"/>
    <m/>
  </r>
  <r>
    <x v="0"/>
    <s v="Tech"/>
    <n v="1.2848020762401553"/>
    <x v="2469"/>
    <m/>
  </r>
  <r>
    <x v="4"/>
    <s v="Tech"/>
    <n v="26.071370376405412"/>
    <x v="2470"/>
    <m/>
  </r>
  <r>
    <x v="0"/>
    <s v="Tech"/>
    <n v="51.706308169596689"/>
    <x v="2471"/>
    <m/>
  </r>
  <r>
    <x v="1"/>
    <s v="Tech"/>
    <n v="110.22927689594357"/>
    <x v="2472"/>
    <m/>
  </r>
  <r>
    <x v="1"/>
    <s v="Tech"/>
    <n v="1.8040564373897707"/>
    <x v="2473"/>
    <m/>
  </r>
  <r>
    <x v="4"/>
    <s v="Tech"/>
    <n v="25.684522442229063"/>
    <x v="2474"/>
    <m/>
  </r>
  <r>
    <x v="1"/>
    <s v="OFM"/>
    <n v="4.409171075837742"/>
    <x v="2475"/>
    <m/>
  </r>
  <r>
    <x v="1"/>
    <s v="OFM"/>
    <n v="4.409171075837742"/>
    <x v="2476"/>
    <m/>
  </r>
  <r>
    <x v="1"/>
    <s v="OFM"/>
    <n v="4.409171075837742"/>
    <x v="2477"/>
    <m/>
  </r>
  <r>
    <x v="1"/>
    <s v="OFM"/>
    <n v="4.409171075837742"/>
    <x v="2478"/>
    <m/>
  </r>
  <r>
    <x v="1"/>
    <s v="OFM"/>
    <n v="4.409171075837742"/>
    <x v="2479"/>
    <m/>
  </r>
  <r>
    <x v="0"/>
    <s v="Other"/>
    <n v="64.24010381200776"/>
    <x v="2480"/>
    <m/>
  </r>
  <r>
    <x v="1"/>
    <s v="Tech"/>
    <n v="24.483575837742503"/>
    <x v="2481"/>
    <m/>
  </r>
  <r>
    <x v="4"/>
    <s v="Apps"/>
    <n v="100"/>
    <x v="2482"/>
    <m/>
  </r>
  <r>
    <x v="4"/>
    <s v="Tech"/>
    <n v="50"/>
    <x v="2483"/>
    <m/>
  </r>
  <r>
    <x v="1"/>
    <s v="Apps"/>
    <n v="44.091710758377424"/>
    <x v="2484"/>
    <m/>
  </r>
  <r>
    <x v="1"/>
    <s v="Apps"/>
    <n v="44.091710758377424"/>
    <x v="2485"/>
    <m/>
  </r>
  <r>
    <x v="1"/>
    <s v="Tech"/>
    <n v="176.3668430335097"/>
    <x v="2486"/>
    <m/>
  </r>
  <r>
    <x v="1"/>
    <s v="Apps"/>
    <n v="44.091710758377424"/>
    <x v="2487"/>
    <m/>
  </r>
  <r>
    <x v="2"/>
    <s v="Apps"/>
    <n v="52.949274594938046"/>
    <x v="2488"/>
    <m/>
  </r>
  <r>
    <x v="1"/>
    <s v="Apps"/>
    <n v="110.22927689594357"/>
    <x v="2489"/>
    <m/>
  </r>
  <r>
    <x v="1"/>
    <s v="Apps"/>
    <n v="132.27513227513228"/>
    <x v="2490"/>
    <m/>
  </r>
  <r>
    <x v="1"/>
    <s v="Apps"/>
    <n v="132.27513227513228"/>
    <x v="2491"/>
    <m/>
  </r>
  <r>
    <x v="2"/>
    <s v="Apps"/>
    <n v="79.423911892407062"/>
    <x v="2492"/>
    <m/>
  </r>
  <r>
    <x v="4"/>
    <s v="Apps"/>
    <n v="159.64533468093904"/>
    <x v="2493"/>
    <m/>
  </r>
  <r>
    <x v="2"/>
    <s v="Tech"/>
    <n v="8.4718839351900872"/>
    <x v="2494"/>
    <m/>
  </r>
  <r>
    <x v="2"/>
    <s v="Tech"/>
    <n v="42.359419675950441"/>
    <x v="2495"/>
    <m/>
  </r>
  <r>
    <x v="1"/>
    <s v="Apps"/>
    <n v="44.091710758377424"/>
    <x v="2496"/>
    <m/>
  </r>
  <r>
    <x v="1"/>
    <s v="Apps"/>
    <n v="44.091710758377424"/>
    <x v="2497"/>
    <m/>
  </r>
  <r>
    <x v="1"/>
    <s v="Apps"/>
    <n v="88.183421516754848"/>
    <x v="2498"/>
    <m/>
  </r>
  <r>
    <x v="2"/>
    <s v="Tech"/>
    <n v="158.84782378481412"/>
    <x v="2499"/>
    <m/>
  </r>
  <r>
    <x v="4"/>
    <s v="Other"/>
    <n v="40"/>
    <x v="2500"/>
    <m/>
  </r>
  <r>
    <x v="0"/>
    <s v="Apps"/>
    <n v="64.24010381200776"/>
    <x v="2501"/>
    <m/>
  </r>
  <r>
    <x v="1"/>
    <s v="Tech"/>
    <n v="33.06878306878307"/>
    <x v="2502"/>
    <m/>
  </r>
  <r>
    <x v="2"/>
    <s v="Apps"/>
    <n v="60.773032979499227"/>
    <x v="2503"/>
    <m/>
  </r>
  <r>
    <x v="0"/>
    <s v="OFM"/>
    <n v="77.088124574409321"/>
    <x v="2504"/>
    <m/>
  </r>
  <r>
    <x v="4"/>
    <s v="Tech"/>
    <n v="154.10713465337437"/>
    <x v="2505"/>
    <m/>
  </r>
  <r>
    <x v="0"/>
    <s v="Tech"/>
    <n v="86.177180282661155"/>
    <x v="2506"/>
    <m/>
  </r>
  <r>
    <x v="0"/>
    <s v="Tech"/>
    <n v="22.652345406190175"/>
    <x v="2507"/>
    <m/>
  </r>
  <r>
    <x v="0"/>
    <s v="Tech"/>
    <n v="62.047569803516026"/>
    <x v="2508"/>
    <m/>
  </r>
  <r>
    <x v="1"/>
    <s v="Tech"/>
    <n v="97.934215167548501"/>
    <x v="2509"/>
    <m/>
  </r>
  <r>
    <x v="0"/>
    <s v="Tech"/>
    <n v="29.550447753523571"/>
    <x v="2510"/>
    <m/>
  </r>
  <r>
    <x v="1"/>
    <s v="Tech"/>
    <n v="110.22927689594357"/>
    <x v="2511"/>
    <m/>
  </r>
  <r>
    <x v="1"/>
    <s v="Tech"/>
    <n v="110.22927689594357"/>
    <x v="2512"/>
    <m/>
  </r>
  <r>
    <x v="4"/>
    <s v="Tech"/>
    <n v="0"/>
    <x v="2513"/>
    <m/>
  </r>
  <r>
    <x v="0"/>
    <s v="Tech"/>
    <n v="449.68072668405438"/>
    <x v="2514"/>
    <m/>
  </r>
  <r>
    <x v="1"/>
    <s v="Tech"/>
    <n v="99.206349206349202"/>
    <x v="2515"/>
    <m/>
  </r>
  <r>
    <x v="1"/>
    <s v="Tech"/>
    <n v="146.90145502645501"/>
    <x v="2516"/>
    <m/>
  </r>
  <r>
    <x v="1"/>
    <s v="Tech"/>
    <n v="2.204585537918871"/>
    <x v="2517"/>
    <m/>
  </r>
  <r>
    <x v="1"/>
    <s v="Apps"/>
    <n v="6.6137566137566139"/>
    <x v="2518"/>
    <m/>
  </r>
  <r>
    <x v="0"/>
    <s v="Tech"/>
    <n v="48.259220958290243"/>
    <x v="2519"/>
    <m/>
  </r>
  <r>
    <x v="0"/>
    <s v="Tech"/>
    <n v="15.733540158566012"/>
    <x v="2520"/>
    <m/>
  </r>
  <r>
    <x v="0"/>
    <s v="Systems"/>
    <n v="616.14294516327789"/>
    <x v="2521"/>
    <m/>
  </r>
  <r>
    <x v="1"/>
    <s v="Systems"/>
    <n v="32.675999999999995"/>
    <x v="2522"/>
    <m/>
  </r>
  <r>
    <x v="4"/>
    <s v="Systems"/>
    <n v="32.589212970506765"/>
    <x v="2523"/>
    <m/>
  </r>
  <r>
    <x v="4"/>
    <s v="Systems"/>
    <n v="32.589212970506765"/>
    <x v="2524"/>
    <m/>
  </r>
  <r>
    <x v="0"/>
    <s v="Tech"/>
    <n v="92.421441774491683"/>
    <x v="2525"/>
    <m/>
  </r>
  <r>
    <x v="0"/>
    <s v="Apps"/>
    <n v="138.63216266173754"/>
    <x v="2526"/>
    <m/>
  </r>
  <r>
    <x v="2"/>
    <s v="Tech"/>
    <n v="450"/>
    <x v="2527"/>
    <m/>
  </r>
  <r>
    <x v="2"/>
    <s v="OFM"/>
    <n v="158.84782378481412"/>
    <x v="2528"/>
    <m/>
  </r>
  <r>
    <x v="2"/>
    <s v="Tech"/>
    <n v="423.59419675950437"/>
    <x v="2529"/>
    <m/>
  </r>
  <r>
    <x v="2"/>
    <s v="Tech"/>
    <n v="26.474637297469023"/>
    <x v="2530"/>
    <m/>
  </r>
  <r>
    <x v="1"/>
    <s v="Tech"/>
    <n v="36.0810405643739"/>
    <x v="2531"/>
    <m/>
  </r>
  <r>
    <x v="0"/>
    <s v="Apps"/>
    <n v="32.12005190600388"/>
    <x v="2532"/>
    <m/>
  </r>
  <r>
    <x v="1"/>
    <s v="Tech"/>
    <n v="88.183421516754848"/>
    <x v="2533"/>
    <m/>
  </r>
  <r>
    <x v="0"/>
    <s v="Tech"/>
    <n v="231.05360443622922"/>
    <x v="2534"/>
    <m/>
  </r>
  <r>
    <x v="1"/>
    <s v="Apps"/>
    <n v="55.114638447971785"/>
    <x v="2535"/>
    <m/>
  </r>
  <r>
    <x v="1"/>
    <s v="Apps"/>
    <n v="143.29805996472663"/>
    <x v="2536"/>
    <m/>
  </r>
  <r>
    <x v="2"/>
    <s v="OFM"/>
    <n v="52.949274594938046"/>
    <x v="2537"/>
    <m/>
  </r>
  <r>
    <x v="1"/>
    <s v="Tech"/>
    <n v="120"/>
    <x v="2538"/>
    <m/>
  </r>
  <r>
    <x v="3"/>
    <s v="OFM"/>
    <n v="9.1585994669695125"/>
    <x v="2539"/>
    <m/>
  </r>
  <r>
    <x v="0"/>
    <s v="Tech"/>
    <n v="3.8508934072704868"/>
    <x v="2540"/>
    <m/>
  </r>
  <r>
    <x v="3"/>
    <s v="Tech"/>
    <n v="4.5792997334847563"/>
    <x v="2541"/>
    <m/>
  </r>
  <r>
    <x v="0"/>
    <s v="Tech"/>
    <n v="15.403573629081947"/>
    <x v="2542"/>
    <m/>
  </r>
  <r>
    <x v="2"/>
    <s v="Tech"/>
    <n v="105.89854918987609"/>
    <x v="2543"/>
    <m/>
  </r>
  <r>
    <x v="0"/>
    <s v="Tech"/>
    <n v="308.07147258163894"/>
    <x v="2544"/>
    <m/>
  </r>
  <r>
    <x v="0"/>
    <s v="Tech"/>
    <n v="19.100431300061611"/>
    <x v="2545"/>
    <m/>
  </r>
  <r>
    <x v="0"/>
    <s v="Apps"/>
    <n v="61.614294516327789"/>
    <x v="2546"/>
    <m/>
  </r>
  <r>
    <x v="4"/>
    <s v="OFM"/>
    <n v="85.213251117092341"/>
    <x v="2547"/>
    <m/>
  </r>
  <r>
    <x v="0"/>
    <s v="Tech"/>
    <n v="4.621072088724584"/>
    <x v="2548"/>
    <m/>
  </r>
  <r>
    <x v="4"/>
    <s v="Tech"/>
    <n v="325.89212970506765"/>
    <x v="2549"/>
    <m/>
  </r>
  <r>
    <x v="4"/>
    <s v="Apps"/>
    <n v="45.941103505306202"/>
    <x v="2550"/>
    <m/>
  </r>
  <r>
    <x v="3"/>
    <s v="Tech"/>
    <n v="165.77065035214815"/>
    <x v="2551"/>
    <m/>
  </r>
  <r>
    <x v="3"/>
    <s v="Tech"/>
    <n v="91.585994669695125"/>
    <x v="2552"/>
    <m/>
  </r>
  <r>
    <x v="3"/>
    <s v="Tech"/>
    <n v="109.90319360363415"/>
    <x v="2553"/>
    <m/>
  </r>
  <r>
    <x v="3"/>
    <s v="OFM"/>
    <n v="26.285180470202501"/>
    <x v="2554"/>
    <m/>
  </r>
  <r>
    <x v="4"/>
    <s v="Apps"/>
    <n v="45.941103505306202"/>
    <x v="2555"/>
    <m/>
  </r>
  <r>
    <x v="4"/>
    <s v="Tech"/>
    <n v="50"/>
    <x v="2556"/>
    <m/>
  </r>
  <r>
    <x v="4"/>
    <s v="Tech"/>
    <n v="64.887214590894473"/>
    <x v="2557"/>
    <m/>
  </r>
  <r>
    <x v="1"/>
    <s v="Tech"/>
    <n v="110.22927689594357"/>
    <x v="2558"/>
    <m/>
  </r>
  <r>
    <x v="4"/>
    <s v="Tech"/>
    <n v="39.484854267983707"/>
    <x v="2559"/>
    <m/>
  </r>
  <r>
    <x v="2"/>
    <s v="Apps"/>
    <n v="6.0773032979499231"/>
    <x v="2560"/>
    <m/>
  </r>
  <r>
    <x v="2"/>
    <s v="Tech"/>
    <n v="52.949274594938046"/>
    <x v="2561"/>
    <m/>
  </r>
  <r>
    <x v="0"/>
    <s v="Tech"/>
    <n v="154.03573629081947"/>
    <x v="2562"/>
    <m/>
  </r>
  <r>
    <x v="0"/>
    <s v="Apps"/>
    <n v="123.22858903265558"/>
    <x v="2563"/>
    <m/>
  </r>
  <r>
    <x v="2"/>
    <s v="OFM"/>
    <n v="529.49274594938049"/>
    <x v="2564"/>
    <m/>
  </r>
  <r>
    <x v="2"/>
    <s v="Tech"/>
    <n v="529.49274594938049"/>
    <x v="2565"/>
    <m/>
  </r>
  <r>
    <x v="4"/>
    <s v="Tech"/>
    <n v="200"/>
    <x v="2566"/>
    <m/>
  </r>
  <r>
    <x v="0"/>
    <s v="OFM"/>
    <n v="51.706308169596689"/>
    <x v="2567"/>
    <m/>
  </r>
  <r>
    <x v="0"/>
    <s v="Tech"/>
    <n v="15.403573629081947"/>
    <x v="2568"/>
    <m/>
  </r>
  <r>
    <x v="3"/>
    <s v="Tech"/>
    <n v="274.75798400908536"/>
    <x v="2569"/>
    <m/>
  </r>
  <r>
    <x v="3"/>
    <s v="OFM"/>
    <n v="86.61745445886416"/>
    <x v="2570"/>
    <m/>
  </r>
  <r>
    <x v="3"/>
    <s v="OFM"/>
    <n v="80.842957494939881"/>
    <x v="2571"/>
    <m/>
  </r>
  <r>
    <x v="3"/>
    <s v="Tech"/>
    <n v="45.792997334847563"/>
    <x v="2572"/>
    <m/>
  </r>
  <r>
    <x v="1"/>
    <s v="Tech"/>
    <n v="440.91710758377428"/>
    <x v="2573"/>
    <m/>
  </r>
  <r>
    <x v="0"/>
    <s v="Tech"/>
    <n v="231.05360443622922"/>
    <x v="2574"/>
    <m/>
  </r>
  <r>
    <x v="0"/>
    <s v="Other"/>
    <n v="77.017868145409736"/>
    <x v="2575"/>
    <m/>
  </r>
  <r>
    <x v="1"/>
    <s v="Tech"/>
    <n v="176.3668430335097"/>
    <x v="2576"/>
    <m/>
  </r>
  <r>
    <x v="4"/>
    <s v="Apps"/>
    <n v="11.5"/>
    <x v="2577"/>
    <m/>
  </r>
  <r>
    <x v="1"/>
    <s v="Apps"/>
    <n v="66.137566137566139"/>
    <x v="2578"/>
    <m/>
  </r>
  <r>
    <x v="0"/>
    <s v="Tech"/>
    <n v="154.03573629081947"/>
    <x v="2579"/>
    <m/>
  </r>
  <r>
    <x v="0"/>
    <s v="Tech"/>
    <n v="129.39001848428836"/>
    <x v="2580"/>
    <m/>
  </r>
  <r>
    <x v="2"/>
    <s v="Tech"/>
    <n v="0"/>
    <x v="2581"/>
    <m/>
  </r>
  <r>
    <x v="1"/>
    <s v="Systems"/>
    <n v="440.91710758377428"/>
    <x v="2582"/>
    <m/>
  </r>
  <r>
    <x v="0"/>
    <s v="Tech"/>
    <n v="169.43930991990143"/>
    <x v="2583"/>
    <m/>
  </r>
  <r>
    <x v="4"/>
    <s v="Apps"/>
    <n v="20.466025745478248"/>
    <x v="2584"/>
    <m/>
  </r>
  <r>
    <x v="1"/>
    <s v="Tech"/>
    <n v="110.22927689594357"/>
    <x v="2585"/>
    <m/>
  </r>
  <r>
    <x v="1"/>
    <s v="Apps"/>
    <n v="220.45855379188714"/>
    <x v="2586"/>
    <m/>
  </r>
  <r>
    <x v="1"/>
    <s v="Tech"/>
    <n v="88.183421516754848"/>
    <x v="2587"/>
    <m/>
  </r>
  <r>
    <x v="1"/>
    <s v="Apps"/>
    <n v="44.091710758377424"/>
    <x v="2588"/>
    <m/>
  </r>
  <r>
    <x v="4"/>
    <s v="OFM"/>
    <n v="2.1633766650617878"/>
    <x v="2589"/>
    <m/>
  </r>
  <r>
    <x v="4"/>
    <s v="Apps"/>
    <n v="18.634791197684567"/>
    <x v="2590"/>
    <m/>
  </r>
  <r>
    <x v="0"/>
    <s v="Tech"/>
    <n v="48.259220958290243"/>
    <x v="2591"/>
    <m/>
  </r>
  <r>
    <x v="2"/>
    <s v="Tech"/>
    <n v="349.46521232659114"/>
    <x v="2592"/>
    <m/>
  </r>
  <r>
    <x v="2"/>
    <s v="Tech"/>
    <n v="63.539129513925651"/>
    <x v="2593"/>
    <m/>
  </r>
  <r>
    <x v="1"/>
    <s v="Tech"/>
    <n v="99.206349206349202"/>
    <x v="2594"/>
    <m/>
  </r>
  <r>
    <x v="1"/>
    <s v="Tech"/>
    <n v="15.4320987654321"/>
    <x v="2595"/>
    <m/>
  </r>
  <r>
    <x v="2"/>
    <s v="Tech"/>
    <n v="74.128984432913256"/>
    <x v="2596"/>
    <m/>
  </r>
  <r>
    <x v="2"/>
    <s v="Tech"/>
    <n v="105.89854918987609"/>
    <x v="2597"/>
    <m/>
  </r>
  <r>
    <x v="0"/>
    <s v="OFM"/>
    <n v="32.12005190600388"/>
    <x v="2598"/>
    <m/>
  </r>
  <r>
    <x v="1"/>
    <s v="Apps"/>
    <n v="55.114638447971785"/>
    <x v="2599"/>
    <m/>
  </r>
  <r>
    <x v="1"/>
    <s v="Apps"/>
    <n v="44.091710758377424"/>
    <x v="2600"/>
    <m/>
  </r>
  <r>
    <x v="1"/>
    <s v="Apps"/>
    <n v="55.114638447971785"/>
    <x v="2601"/>
    <m/>
  </r>
  <r>
    <x v="1"/>
    <s v="Apps"/>
    <n v="55.114638447971785"/>
    <x v="2602"/>
    <m/>
  </r>
  <r>
    <x v="1"/>
    <s v="Apps"/>
    <n v="55.114638447971785"/>
    <x v="2603"/>
    <m/>
  </r>
  <r>
    <x v="1"/>
    <s v="Apps"/>
    <n v="55.114638447971785"/>
    <x v="2604"/>
    <m/>
  </r>
  <r>
    <x v="3"/>
    <s v="OFM"/>
    <n v="45.792997334847563"/>
    <x v="2605"/>
    <m/>
  </r>
  <r>
    <x v="0"/>
    <s v="Tech"/>
    <n v="277.26432532347508"/>
    <x v="2606"/>
    <m/>
  </r>
  <r>
    <x v="0"/>
    <s v="Apps"/>
    <n v="77.017868145409736"/>
    <x v="2607"/>
    <m/>
  </r>
  <r>
    <x v="0"/>
    <s v="Tech"/>
    <n v="12.322858903265558"/>
    <x v="2608"/>
    <m/>
  </r>
  <r>
    <x v="1"/>
    <s v="Tech"/>
    <n v="3.7477954144620811"/>
    <x v="2609"/>
    <m/>
  </r>
  <r>
    <x v="0"/>
    <s v="Tech"/>
    <n v="77.017868145409736"/>
    <x v="2610"/>
    <m/>
  </r>
  <r>
    <x v="1"/>
    <s v="Tech"/>
    <n v="293.80257936507934"/>
    <x v="2611"/>
    <m/>
  </r>
  <r>
    <x v="4"/>
    <s v="Tech"/>
    <n v="154.10713465337437"/>
    <x v="2612"/>
    <m/>
  </r>
  <r>
    <x v="1"/>
    <s v="Tech"/>
    <n v="97.934303350970012"/>
    <x v="2613"/>
    <m/>
  </r>
  <r>
    <x v="1"/>
    <s v="Apps"/>
    <n v="33.06878306878307"/>
    <x v="2614"/>
    <m/>
  </r>
  <r>
    <x v="0"/>
    <s v="Tech"/>
    <n v="15.403573629081947"/>
    <x v="2615"/>
    <m/>
  </r>
  <r>
    <x v="0"/>
    <s v="OFM"/>
    <n v="9.1455360220613588"/>
    <x v="2616"/>
    <m/>
  </r>
  <r>
    <x v="1"/>
    <s v="Apps"/>
    <n v="44.091710758377424"/>
    <x v="2617"/>
    <m/>
  </r>
  <r>
    <x v="1"/>
    <s v="Apps"/>
    <n v="88.183421516754848"/>
    <x v="2618"/>
    <m/>
  </r>
  <r>
    <x v="2"/>
    <s v="Tech"/>
    <n v="20.652335063009637"/>
    <x v="2619"/>
    <m/>
  </r>
  <r>
    <x v="2"/>
    <s v="Tech"/>
    <n v="127.0782590278513"/>
    <x v="2620"/>
    <m/>
  </r>
  <r>
    <x v="2"/>
    <s v="Tech"/>
    <n v="211.79709837975219"/>
    <x v="2621"/>
    <m/>
  </r>
  <r>
    <x v="1"/>
    <s v="Tech"/>
    <n v="125.66137566137566"/>
    <x v="2622"/>
    <m/>
  </r>
  <r>
    <x v="1"/>
    <s v="Tech"/>
    <n v="110.22927689594357"/>
    <x v="2623"/>
    <m/>
  </r>
  <r>
    <x v="0"/>
    <s v="Apps"/>
    <n v="128.48020762401552"/>
    <x v="2624"/>
    <m/>
  </r>
  <r>
    <x v="2"/>
    <s v="Apps"/>
    <n v="264.74637297469025"/>
    <x v="2625"/>
    <m/>
  </r>
  <r>
    <x v="4"/>
    <s v="OFM"/>
    <n v="12.977442918178895"/>
    <x v="2626"/>
    <m/>
  </r>
  <r>
    <x v="4"/>
    <s v="Tech"/>
    <n v="154.10713465337437"/>
    <x v="2627"/>
    <m/>
  </r>
  <r>
    <x v="4"/>
    <s v="Tech"/>
    <n v="1.75"/>
    <x v="2628"/>
    <m/>
  </r>
  <r>
    <x v="1"/>
    <s v="Apps"/>
    <n v="66.137566137566139"/>
    <x v="2629"/>
    <m/>
  </r>
  <r>
    <x v="0"/>
    <s v="Tech"/>
    <n v="38.54406228720466"/>
    <x v="2630"/>
    <m/>
  </r>
  <r>
    <x v="1"/>
    <s v="Tech"/>
    <n v="24"/>
    <x v="2631"/>
    <m/>
  </r>
  <r>
    <x v="0"/>
    <s v="Tech"/>
    <n v="231.05360443622922"/>
    <x v="2632"/>
    <m/>
  </r>
  <r>
    <x v="4"/>
    <s v="OFM"/>
    <n v="600"/>
    <x v="2633"/>
    <m/>
  </r>
  <r>
    <x v="4"/>
    <s v="Apps"/>
    <n v="275.64662103183719"/>
    <x v="2634"/>
    <m/>
  </r>
  <r>
    <x v="1"/>
    <s v="Apps"/>
    <n v="51.544312169312171"/>
    <x v="2635"/>
    <m/>
  </r>
  <r>
    <x v="4"/>
    <s v="Tech"/>
    <n v="32.589212970506765"/>
    <x v="2636"/>
    <m/>
  </r>
  <r>
    <x v="1"/>
    <s v="Apps"/>
    <n v="132.27513227513228"/>
    <x v="2637"/>
    <m/>
  </r>
  <r>
    <x v="1"/>
    <s v="Apps"/>
    <n v="22.045855379188712"/>
    <x v="2638"/>
    <m/>
  </r>
  <r>
    <x v="1"/>
    <s v="Systems"/>
    <n v="5511.4638447971784"/>
    <x v="2639"/>
    <m/>
  </r>
  <r>
    <x v="1"/>
    <s v="Tech"/>
    <n v="132.27513227513228"/>
    <x v="2640"/>
    <m/>
  </r>
  <r>
    <x v="1"/>
    <s v="Tech"/>
    <n v="220.45855379188714"/>
    <x v="2641"/>
    <m/>
  </r>
  <r>
    <x v="2"/>
    <s v="Apps"/>
    <n v="64.824568511465841"/>
    <x v="2642"/>
    <m/>
  </r>
  <r>
    <x v="4"/>
    <s v="Tech"/>
    <n v="40.212481668567705"/>
    <x v="2643"/>
    <m/>
  </r>
  <r>
    <x v="4"/>
    <s v="Tech"/>
    <n v="802.43941582410525"/>
    <x v="2644"/>
    <m/>
  </r>
  <r>
    <x v="0"/>
    <s v="Tech"/>
    <n v="92.421441774491683"/>
    <x v="2645"/>
    <m/>
  </r>
  <r>
    <x v="1"/>
    <s v="OFM"/>
    <n v="66.137566137566139"/>
    <x v="2646"/>
    <m/>
  </r>
  <r>
    <x v="0"/>
    <s v="OFM"/>
    <n v="770.17868145409739"/>
    <x v="2647"/>
    <m/>
  </r>
  <r>
    <x v="0"/>
    <s v="Tech"/>
    <n v="847.19654959950708"/>
    <x v="2648"/>
    <m/>
  </r>
  <r>
    <x v="0"/>
    <s v="Tech"/>
    <n v="8471.9654959950713"/>
    <x v="2649"/>
    <m/>
  </r>
  <r>
    <x v="0"/>
    <s v="Tech"/>
    <n v="120.64805239572561"/>
    <x v="2650"/>
    <m/>
  </r>
  <r>
    <x v="4"/>
    <s v="Tech"/>
    <n v="50"/>
    <x v="2651"/>
    <m/>
  </r>
  <r>
    <x v="0"/>
    <s v="Tech"/>
    <n v="308.07147258163894"/>
    <x v="2652"/>
    <m/>
  </r>
  <r>
    <x v="1"/>
    <s v="Apps"/>
    <n v="66.137566137566139"/>
    <x v="2653"/>
    <m/>
  </r>
  <r>
    <x v="1"/>
    <s v="Apps"/>
    <n v="5.511463844797178"/>
    <x v="2654"/>
    <m/>
  </r>
  <r>
    <x v="1"/>
    <s v="Apps"/>
    <n v="110.22927689594357"/>
    <x v="2655"/>
    <m/>
  </r>
  <r>
    <x v="1"/>
    <s v="Tech"/>
    <n v="220.45855379188714"/>
    <x v="2656"/>
    <m/>
  </r>
  <r>
    <x v="0"/>
    <s v="OFM"/>
    <n v="15.511892450879007"/>
    <x v="2657"/>
    <m/>
  </r>
  <r>
    <x v="1"/>
    <s v="Other"/>
    <n v="440.91710758377428"/>
    <x v="2658"/>
    <m/>
  </r>
  <r>
    <x v="4"/>
    <s v="Tech"/>
    <n v="100"/>
    <x v="2659"/>
    <m/>
  </r>
  <r>
    <x v="4"/>
    <s v="Apps"/>
    <n v="162.94606485253382"/>
    <x v="2660"/>
    <m/>
  </r>
  <r>
    <x v="0"/>
    <s v="Tech"/>
    <n v="42.054463977938639"/>
    <x v="2661"/>
    <m/>
  </r>
  <r>
    <x v="0"/>
    <s v="Tech"/>
    <n v="11.375387797311273"/>
    <x v="2662"/>
    <m/>
  </r>
  <r>
    <x v="3"/>
    <s v="OFM"/>
    <n v="27.475798400908538"/>
    <x v="2663"/>
    <m/>
  </r>
  <r>
    <x v="3"/>
    <s v="Tech"/>
    <n v="36.63439786787805"/>
    <x v="2664"/>
    <m/>
  </r>
  <r>
    <x v="0"/>
    <s v="Systems"/>
    <n v="369.68576709796673"/>
    <x v="2665"/>
    <m/>
  </r>
  <r>
    <x v="2"/>
    <s v="Systems"/>
    <n v="264.74637297469025"/>
    <x v="2666"/>
    <m/>
  </r>
  <r>
    <x v="4"/>
    <s v="Tech"/>
    <n v="542.916746184776"/>
    <x v="2667"/>
    <m/>
  </r>
  <r>
    <x v="1"/>
    <s v="Apps"/>
    <n v="4.835251322751323"/>
    <x v="2668"/>
    <m/>
  </r>
  <r>
    <x v="2"/>
    <s v="Apps"/>
    <n v="52.949274594938046"/>
    <x v="2669"/>
    <m/>
  </r>
  <r>
    <x v="0"/>
    <s v="OFM"/>
    <n v="35.332057096604274"/>
    <x v="2670"/>
    <m/>
  </r>
  <r>
    <x v="0"/>
    <s v="OFM"/>
    <n v="48.822478897125897"/>
    <x v="2671"/>
    <m/>
  </r>
  <r>
    <x v="0"/>
    <s v="Tech"/>
    <n v="89.624267493967594"/>
    <x v="2672"/>
    <m/>
  </r>
  <r>
    <x v="1"/>
    <s v="OFM"/>
    <n v="110.22927689594357"/>
    <x v="2673"/>
    <m/>
  </r>
  <r>
    <x v="1"/>
    <s v="OFM"/>
    <n v="110.22927689594357"/>
    <x v="2674"/>
    <m/>
  </r>
  <r>
    <x v="0"/>
    <s v="Tech"/>
    <n v="160.19716574245226"/>
    <x v="2675"/>
    <m/>
  </r>
  <r>
    <x v="4"/>
    <s v="Apps"/>
    <n v="1000"/>
    <x v="2676"/>
    <m/>
  </r>
  <r>
    <x v="0"/>
    <s v="Apps"/>
    <n v="25.696041524803107"/>
    <x v="2677"/>
    <m/>
  </r>
  <r>
    <x v="0"/>
    <s v="Apps"/>
    <n v="25.696041524803107"/>
    <x v="2678"/>
    <m/>
  </r>
  <r>
    <x v="0"/>
    <s v="Apps"/>
    <n v="25.696041524803107"/>
    <x v="2679"/>
    <m/>
  </r>
  <r>
    <x v="1"/>
    <s v="Tech"/>
    <n v="17.636684303350968"/>
    <x v="2680"/>
    <m/>
  </r>
  <r>
    <x v="0"/>
    <s v="Tech"/>
    <n v="154.03573629081947"/>
    <x v="2681"/>
    <m/>
  </r>
  <r>
    <x v="0"/>
    <s v="Tech"/>
    <n v="385.08934072704869"/>
    <x v="2682"/>
    <m/>
  </r>
  <r>
    <x v="0"/>
    <s v="Apps"/>
    <n v="53.912507701786815"/>
    <x v="2683"/>
    <m/>
  </r>
  <r>
    <x v="0"/>
    <s v="Tech"/>
    <n v="77.017868145409736"/>
    <x v="2684"/>
    <m/>
  </r>
  <r>
    <x v="0"/>
    <s v="Systems"/>
    <n v="369.68576709796673"/>
    <x v="2685"/>
    <m/>
  </r>
  <r>
    <x v="1"/>
    <s v="Tech"/>
    <n v="48.170194003527335"/>
    <x v="2686"/>
    <m/>
  </r>
  <r>
    <x v="1"/>
    <s v="Apps"/>
    <n v="187.38977072310408"/>
    <x v="2687"/>
    <m/>
  </r>
  <r>
    <x v="4"/>
    <s v="Tech"/>
    <n v="75"/>
    <x v="2688"/>
    <m/>
  </r>
  <r>
    <x v="4"/>
    <s v="OFM"/>
    <n v="29.9"/>
    <x v="2689"/>
    <m/>
  </r>
  <r>
    <x v="1"/>
    <s v="Tech"/>
    <n v="587.6"/>
    <x v="2690"/>
    <m/>
  </r>
  <r>
    <x v="0"/>
    <s v="Tech"/>
    <n v="29.550447753523571"/>
    <x v="2691"/>
    <m/>
  </r>
  <r>
    <x v="0"/>
    <s v="Tech"/>
    <n v="51.392083049606214"/>
    <x v="2692"/>
    <m/>
  </r>
  <r>
    <x v="1"/>
    <s v="Tech"/>
    <n v="99.583597883597889"/>
    <x v="2693"/>
    <m/>
  </r>
  <r>
    <x v="0"/>
    <s v="Tech"/>
    <n v="103.41261633919338"/>
    <x v="2694"/>
    <m/>
  </r>
  <r>
    <x v="1"/>
    <s v="Tech"/>
    <n v="685.53935185185196"/>
    <x v="2695"/>
    <m/>
  </r>
  <r>
    <x v="1"/>
    <s v="Tech"/>
    <n v="4.409171075837742"/>
    <x v="2696"/>
    <m/>
  </r>
  <r>
    <x v="4"/>
    <s v="Tech"/>
    <n v="102.73808976891625"/>
    <x v="2697"/>
    <m/>
  </r>
  <r>
    <x v="0"/>
    <s v="Tech"/>
    <n v="38.508934072704868"/>
    <x v="2698"/>
    <m/>
  </r>
  <r>
    <x v="0"/>
    <s v="Tech"/>
    <n v="38.508934072704868"/>
    <x v="2699"/>
    <m/>
  </r>
  <r>
    <x v="1"/>
    <s v="Apps"/>
    <n v="30.8641975308642"/>
    <x v="2700"/>
    <m/>
  </r>
  <r>
    <x v="1"/>
    <s v="Apps"/>
    <n v="55.114638447971785"/>
    <x v="2701"/>
    <m/>
  </r>
  <r>
    <x v="1"/>
    <s v="Apps"/>
    <n v="132.27513227513228"/>
    <x v="2702"/>
    <m/>
  </r>
  <r>
    <x v="0"/>
    <s v="OFM"/>
    <n v="38.54406228720466"/>
    <x v="2703"/>
    <m/>
  </r>
  <r>
    <x v="0"/>
    <s v="Apps"/>
    <n v="230.4374614910659"/>
    <x v="2704"/>
    <m/>
  </r>
  <r>
    <x v="0"/>
    <s v="Apps"/>
    <n v="157.11645101663586"/>
    <x v="2705"/>
    <m/>
  </r>
  <r>
    <x v="0"/>
    <s v="Tech"/>
    <n v="77.017868145409736"/>
    <x v="2706"/>
    <m/>
  </r>
  <r>
    <x v="1"/>
    <s v="Apps"/>
    <n v="55.114638447971785"/>
    <x v="2707"/>
    <m/>
  </r>
  <r>
    <x v="1"/>
    <s v="Apps"/>
    <n v="88.183421516754848"/>
    <x v="2708"/>
    <m/>
  </r>
  <r>
    <x v="1"/>
    <s v="Apps"/>
    <n v="110.22927689594357"/>
    <x v="2709"/>
    <m/>
  </r>
  <r>
    <x v="1"/>
    <s v="Apps"/>
    <n v="55.114638447971785"/>
    <x v="2710"/>
    <m/>
  </r>
  <r>
    <x v="1"/>
    <s v="Apps"/>
    <n v="55.114638447971785"/>
    <x v="2711"/>
    <m/>
  </r>
  <r>
    <x v="1"/>
    <s v="Apps"/>
    <n v="110.22927689594357"/>
    <x v="2712"/>
    <m/>
  </r>
  <r>
    <x v="1"/>
    <s v="Apps"/>
    <n v="55.114638447971785"/>
    <x v="2713"/>
    <m/>
  </r>
  <r>
    <x v="1"/>
    <s v="Apps"/>
    <n v="55.114638447971785"/>
    <x v="2714"/>
    <m/>
  </r>
  <r>
    <x v="1"/>
    <s v="Apps"/>
    <n v="88.183421516754848"/>
    <x v="2715"/>
    <m/>
  </r>
  <r>
    <x v="1"/>
    <s v="Apps"/>
    <n v="55.114638447971785"/>
    <x v="2716"/>
    <m/>
  </r>
  <r>
    <x v="4"/>
    <s v="Tech"/>
    <n v="195.53527782304059"/>
    <x v="2717"/>
    <m/>
  </r>
  <r>
    <x v="1"/>
    <s v="Apps"/>
    <n v="2.204585537918871"/>
    <x v="2718"/>
    <m/>
  </r>
  <r>
    <x v="1"/>
    <s v="Apps"/>
    <n v="2.204585537918871"/>
    <x v="2719"/>
    <m/>
  </r>
  <r>
    <x v="1"/>
    <s v="Apps"/>
    <n v="5.511463844797178"/>
    <x v="2720"/>
    <m/>
  </r>
  <r>
    <x v="0"/>
    <s v="Tech"/>
    <n v="462.10720887245844"/>
    <x v="2721"/>
    <m/>
  </r>
  <r>
    <x v="0"/>
    <s v="Apps"/>
    <n v="128.48020762401552"/>
    <x v="2722"/>
    <m/>
  </r>
  <r>
    <x v="0"/>
    <s v="Tech"/>
    <n v="83.512134955610094"/>
    <x v="2723"/>
    <m/>
  </r>
  <r>
    <x v="0"/>
    <s v="Tech"/>
    <n v="61.614294516327789"/>
    <x v="2724"/>
    <m/>
  </r>
  <r>
    <x v="0"/>
    <s v="Apps"/>
    <n v="53.912507701786815"/>
    <x v="2725"/>
    <m/>
  </r>
  <r>
    <x v="0"/>
    <s v="Tech"/>
    <n v="73.47504621072089"/>
    <x v="2726"/>
    <m/>
  </r>
  <r>
    <x v="0"/>
    <s v="Tech"/>
    <n v="46.210720887245841"/>
    <x v="2727"/>
    <m/>
  </r>
  <r>
    <x v="0"/>
    <s v="Tech"/>
    <n v="38.508934072704868"/>
    <x v="2728"/>
    <m/>
  </r>
  <r>
    <x v="1"/>
    <s v="Apps"/>
    <n v="55.114638447971785"/>
    <x v="2729"/>
    <m/>
  </r>
  <r>
    <x v="2"/>
    <s v="OFM"/>
    <n v="158.84782378481412"/>
    <x v="2730"/>
    <m/>
  </r>
  <r>
    <x v="0"/>
    <s v="Tech"/>
    <n v="462.10720887245844"/>
    <x v="2731"/>
    <m/>
  </r>
  <r>
    <x v="0"/>
    <s v="Tech"/>
    <n v="462.10720887245844"/>
    <x v="2732"/>
    <m/>
  </r>
  <r>
    <x v="4"/>
    <s v="Apps"/>
    <n v="18.634796940322506"/>
    <x v="2733"/>
    <m/>
  </r>
  <r>
    <x v="2"/>
    <s v="OFM"/>
    <n v="31.769564756962826"/>
    <x v="2734"/>
    <m/>
  </r>
  <r>
    <x v="2"/>
    <s v="Tech"/>
    <n v="52.949274594938046"/>
    <x v="2735"/>
    <m/>
  </r>
  <r>
    <x v="0"/>
    <s v="Tech"/>
    <n v="44.812133746983797"/>
    <x v="2736"/>
    <m/>
  </r>
  <r>
    <x v="1"/>
    <s v="Tech"/>
    <n v="130"/>
    <x v="2737"/>
    <m/>
  </r>
  <r>
    <x v="4"/>
    <s v="OFM"/>
    <n v="16.985841389340408"/>
    <x v="2738"/>
    <m/>
  </r>
  <r>
    <x v="4"/>
    <s v="OFM"/>
    <n v="18.097224872825862"/>
    <x v="2739"/>
    <m/>
  </r>
  <r>
    <x v="4"/>
    <s v="Tech"/>
    <n v="4.2833827990813189"/>
    <x v="2740"/>
    <m/>
  </r>
  <r>
    <x v="0"/>
    <s v="Tech"/>
    <n v="15.403573629081947"/>
    <x v="2741"/>
    <m/>
  </r>
  <r>
    <x v="0"/>
    <s v="Tech"/>
    <n v="51.706308169596689"/>
    <x v="2742"/>
    <m/>
  </r>
  <r>
    <x v="4"/>
    <s v="Apps"/>
    <n v="500"/>
    <x v="2743"/>
    <m/>
  </r>
  <r>
    <x v="0"/>
    <s v="Tech"/>
    <n v="0.79799056955276049"/>
    <x v="2744"/>
    <m/>
  </r>
  <r>
    <x v="0"/>
    <s v="Tech"/>
    <n v="0.79799056955276049"/>
    <x v="2745"/>
    <m/>
  </r>
  <r>
    <x v="4"/>
    <s v="Apps"/>
    <n v="3.2589212970506765"/>
    <x v="2746"/>
    <m/>
  </r>
  <r>
    <x v="4"/>
    <s v="Apps"/>
    <n v="20.673496577387787"/>
    <x v="2747"/>
    <m/>
  </r>
  <r>
    <x v="0"/>
    <s v="Tech"/>
    <n v="261.86075169439312"/>
    <x v="2748"/>
    <m/>
  </r>
  <r>
    <x v="4"/>
    <s v="Tech"/>
    <n v="4.9356067834979633"/>
    <x v="2749"/>
    <m/>
  </r>
  <r>
    <x v="2"/>
    <s v="Tech"/>
    <n v="42.359419675950441"/>
    <x v="2750"/>
    <m/>
  </r>
  <r>
    <x v="2"/>
    <s v="OFM"/>
    <n v="264.74637297469025"/>
    <x v="2751"/>
    <m/>
  </r>
  <r>
    <x v="0"/>
    <s v="Tech"/>
    <n v="46.210720887245841"/>
    <x v="2752"/>
    <m/>
  </r>
  <r>
    <x v="4"/>
    <s v="OFM"/>
    <n v="3.77"/>
    <x v="2753"/>
    <m/>
  </r>
  <r>
    <x v="1"/>
    <s v="Apps"/>
    <n v="176.3668430335097"/>
    <x v="2754"/>
    <m/>
  </r>
  <r>
    <x v="4"/>
    <s v="Tech"/>
    <n v="79.625"/>
    <x v="2755"/>
    <m/>
  </r>
  <r>
    <x v="0"/>
    <s v="Systems"/>
    <n v="321.2005190600388"/>
    <x v="2756"/>
    <m/>
  </r>
  <r>
    <x v="0"/>
    <s v="Apps"/>
    <n v="100.2145619467321"/>
    <x v="2757"/>
    <m/>
  </r>
  <r>
    <x v="1"/>
    <s v="Tech"/>
    <n v="154.32098765432099"/>
    <x v="2758"/>
    <m/>
  </r>
  <r>
    <x v="0"/>
    <s v="Systems"/>
    <n v="835.12134955610088"/>
    <x v="2759"/>
    <m/>
  </r>
  <r>
    <x v="0"/>
    <s v="Tech"/>
    <n v="15.015224904603446"/>
    <x v="2760"/>
    <m/>
  </r>
  <r>
    <x v="1"/>
    <s v="Tech"/>
    <n v="418.87125220458552"/>
    <x v="2761"/>
    <m/>
  </r>
  <r>
    <x v="0"/>
    <s v="Apps"/>
    <n v="38.54406228720466"/>
    <x v="2762"/>
    <m/>
  </r>
  <r>
    <x v="4"/>
    <s v="Apps"/>
    <n v="16.048788316482106"/>
    <x v="2763"/>
    <m/>
  </r>
  <r>
    <x v="4"/>
    <s v="Apps"/>
    <n v="8.0243941582410532"/>
    <x v="2764"/>
    <m/>
  </r>
  <r>
    <x v="1"/>
    <s v="Tech"/>
    <n v="3.9682539682539684"/>
    <x v="2765"/>
    <m/>
  </r>
  <r>
    <x v="1"/>
    <s v="Apps"/>
    <n v="44.091710758377424"/>
    <x v="2766"/>
    <m/>
  </r>
  <r>
    <x v="4"/>
    <s v="Apps"/>
    <n v="52.832269031102129"/>
    <x v="2767"/>
    <m/>
  </r>
  <r>
    <x v="1"/>
    <s v="Apps"/>
    <n v="44.091710758377424"/>
    <x v="2768"/>
    <m/>
  </r>
  <r>
    <x v="0"/>
    <s v="Tech"/>
    <n v="3.7538062261508616"/>
    <x v="2769"/>
    <m/>
  </r>
  <r>
    <x v="0"/>
    <s v="Tech"/>
    <n v="68.941744226128904"/>
    <x v="2770"/>
    <m/>
  </r>
  <r>
    <x v="2"/>
    <s v="OFM"/>
    <n v="105.89854918987609"/>
    <x v="2771"/>
    <m/>
  </r>
  <r>
    <x v="2"/>
    <s v="Apps"/>
    <n v="0.1058985491898761"/>
    <x v="2772"/>
    <m/>
  </r>
  <r>
    <x v="2"/>
    <s v="Apps"/>
    <n v="52.949274594938046"/>
    <x v="2773"/>
    <m/>
  </r>
  <r>
    <x v="0"/>
    <s v="Apps"/>
    <n v="86.177180282661155"/>
    <x v="2774"/>
    <m/>
  </r>
  <r>
    <x v="0"/>
    <s v="Apps"/>
    <n v="86.177180282661155"/>
    <x v="2775"/>
    <m/>
  </r>
  <r>
    <x v="0"/>
    <s v="Tech"/>
    <n v="6.8941744226128918"/>
    <x v="2776"/>
    <m/>
  </r>
  <r>
    <x v="0"/>
    <s v="Apps"/>
    <n v="1441.7744916820702"/>
    <x v="2777"/>
    <m/>
  </r>
  <r>
    <x v="0"/>
    <s v="Other"/>
    <n v="77.017868145409736"/>
    <x v="2778"/>
    <m/>
  </r>
  <r>
    <x v="3"/>
    <s v="Tech"/>
    <n v="91.585994669695125"/>
    <x v="2779"/>
    <m/>
  </r>
  <r>
    <x v="3"/>
    <s v="Tech"/>
    <n v="91.585994669695125"/>
    <x v="2780"/>
    <m/>
  </r>
  <r>
    <x v="3"/>
    <s v="Tech"/>
    <n v="71.883595116634766"/>
    <x v="2781"/>
    <m/>
  </r>
  <r>
    <x v="0"/>
    <s v="OFM"/>
    <n v="308.07147258163894"/>
    <x v="2782"/>
    <m/>
  </r>
  <r>
    <x v="0"/>
    <s v="Tech"/>
    <n v="46.210720887245841"/>
    <x v="2783"/>
    <m/>
  </r>
  <r>
    <x v="3"/>
    <s v="OFM"/>
    <n v="45.792997334847563"/>
    <x v="2784"/>
    <m/>
  </r>
  <r>
    <x v="1"/>
    <s v="Apps"/>
    <n v="88.183421516754848"/>
    <x v="2785"/>
    <m/>
  </r>
  <r>
    <x v="1"/>
    <s v="Apps"/>
    <n v="88.183421516754848"/>
    <x v="2786"/>
    <m/>
  </r>
  <r>
    <x v="1"/>
    <s v="Apps"/>
    <n v="88.183421516754848"/>
    <x v="2787"/>
    <m/>
  </r>
  <r>
    <x v="1"/>
    <s v="Apps"/>
    <n v="88.183421516754848"/>
    <x v="2788"/>
    <m/>
  </r>
  <r>
    <x v="1"/>
    <s v="Apps"/>
    <n v="88.183421516754848"/>
    <x v="2789"/>
    <m/>
  </r>
  <r>
    <x v="1"/>
    <s v="Tech"/>
    <n v="220.45855379188714"/>
    <x v="2790"/>
    <m/>
  </r>
  <r>
    <x v="1"/>
    <s v="Apps"/>
    <n v="88.183421516754848"/>
    <x v="2791"/>
    <m/>
  </r>
  <r>
    <x v="1"/>
    <s v="Apps"/>
    <n v="88.183421516754848"/>
    <x v="2792"/>
    <m/>
  </r>
  <r>
    <x v="1"/>
    <s v="Apps"/>
    <n v="88.183421516754848"/>
    <x v="2793"/>
    <m/>
  </r>
  <r>
    <x v="1"/>
    <s v="Apps"/>
    <n v="88.183421516754848"/>
    <x v="2794"/>
    <m/>
  </r>
  <r>
    <x v="0"/>
    <s v="Apps"/>
    <n v="86.177180282661155"/>
    <x v="2795"/>
    <m/>
  </r>
  <r>
    <x v="4"/>
    <s v="Systems"/>
    <n v="70.614668592521269"/>
    <x v="2796"/>
    <m/>
  </r>
  <r>
    <x v="4"/>
    <s v="Systems"/>
    <n v="32.097576632964213"/>
    <x v="2797"/>
    <m/>
  </r>
  <r>
    <x v="2"/>
    <s v="Tech"/>
    <n v="635.3912951392565"/>
    <x v="2798"/>
    <m/>
  </r>
  <r>
    <x v="4"/>
    <s v="OFM"/>
    <n v="64.195153265928425"/>
    <x v="2799"/>
    <m/>
  </r>
  <r>
    <x v="2"/>
    <s v="OFM"/>
    <n v="52.949274594938046"/>
    <x v="2800"/>
    <m/>
  </r>
  <r>
    <x v="4"/>
    <s v="Apps"/>
    <n v="344.55827628979654"/>
    <x v="2801"/>
    <m/>
  </r>
  <r>
    <x v="2"/>
    <s v="Tech"/>
    <n v="158.84782378481412"/>
    <x v="2802"/>
    <m/>
  </r>
  <r>
    <x v="2"/>
    <s v="Tech"/>
    <n v="0"/>
    <x v="2803"/>
    <m/>
  </r>
  <r>
    <x v="4"/>
    <s v="Tech"/>
    <n v="37.850875178021781"/>
    <x v="2804"/>
    <m/>
  </r>
  <r>
    <x v="1"/>
    <s v="Apps"/>
    <n v="77.160493827160494"/>
    <x v="2805"/>
    <m/>
  </r>
  <r>
    <x v="1"/>
    <s v="Apps"/>
    <n v="88.183421516754848"/>
    <x v="2806"/>
    <m/>
  </r>
  <r>
    <x v="0"/>
    <s v="Tech"/>
    <n v="92.421441774491683"/>
    <x v="2807"/>
    <m/>
  </r>
  <r>
    <x v="0"/>
    <s v="Tech"/>
    <n v="25.696041524803107"/>
    <x v="2808"/>
    <m/>
  </r>
  <r>
    <x v="0"/>
    <s v="Tech"/>
    <n v="17.987229067362172"/>
    <x v="2809"/>
    <m/>
  </r>
  <r>
    <x v="4"/>
    <s v="Apps"/>
    <n v="162.94606485253382"/>
    <x v="2810"/>
    <m/>
  </r>
  <r>
    <x v="4"/>
    <s v="Tech"/>
    <n v="3.77"/>
    <x v="2811"/>
    <m/>
  </r>
  <r>
    <x v="1"/>
    <s v="Apps"/>
    <n v="66.137566137566139"/>
    <x v="2812"/>
    <m/>
  </r>
  <r>
    <x v="0"/>
    <s v="OFM"/>
    <n v="308.07147258163894"/>
    <x v="2813"/>
    <m/>
  </r>
  <r>
    <x v="0"/>
    <s v="OFM"/>
    <n v="154.03573629081947"/>
    <x v="2814"/>
    <m/>
  </r>
  <r>
    <x v="0"/>
    <s v="OFM"/>
    <n v="154.03573629081947"/>
    <x v="2815"/>
    <m/>
  </r>
  <r>
    <x v="0"/>
    <s v="Tech"/>
    <n v="46.210720887245841"/>
    <x v="2816"/>
    <m/>
  </r>
  <r>
    <x v="0"/>
    <s v="Apps"/>
    <n v="462.10720887245844"/>
    <x v="2817"/>
    <m/>
  </r>
  <r>
    <x v="0"/>
    <s v="Apps"/>
    <n v="33.887861983980287"/>
    <x v="2818"/>
    <m/>
  </r>
  <r>
    <x v="3"/>
    <s v="Tech"/>
    <n v="183.17198933939025"/>
    <x v="2819"/>
    <m/>
  </r>
  <r>
    <x v="3"/>
    <s v="Tech"/>
    <n v="45.792997334847563"/>
    <x v="2820"/>
    <m/>
  </r>
  <r>
    <x v="3"/>
    <s v="OFM"/>
    <n v="137.37899200454268"/>
    <x v="2821"/>
    <m/>
  </r>
  <r>
    <x v="3"/>
    <s v="OFM"/>
    <n v="64.110196268786581"/>
    <x v="2822"/>
    <m/>
  </r>
  <r>
    <x v="0"/>
    <s v="Tech"/>
    <n v="84.06654343807763"/>
    <x v="2823"/>
    <m/>
  </r>
  <r>
    <x v="0"/>
    <s v="Tech"/>
    <n v="46.210720887245841"/>
    <x v="2824"/>
    <m/>
  </r>
  <r>
    <x v="3"/>
    <s v="OFM"/>
    <n v="366.3439786787805"/>
    <x v="2825"/>
    <m/>
  </r>
  <r>
    <x v="3"/>
    <s v="Tech"/>
    <n v="183.17198933939025"/>
    <x v="2826"/>
    <m/>
  </r>
  <r>
    <x v="3"/>
    <s v="Tech"/>
    <n v="457.92997334847558"/>
    <x v="2827"/>
    <m/>
  </r>
  <r>
    <x v="3"/>
    <s v="Tech"/>
    <n v="53.536593184170286"/>
    <x v="2828"/>
    <m/>
  </r>
  <r>
    <x v="1"/>
    <s v="Apps"/>
    <n v="55.114638447971785"/>
    <x v="2829"/>
    <m/>
  </r>
  <r>
    <x v="4"/>
    <s v="Tech"/>
    <n v="68.25"/>
    <x v="2830"/>
    <m/>
  </r>
  <r>
    <x v="1"/>
    <s v="Systems"/>
    <n v="551.14638447971777"/>
    <x v="2831"/>
    <m/>
  </r>
  <r>
    <x v="1"/>
    <s v="Apps"/>
    <n v="110.22927689594357"/>
    <x v="2832"/>
    <m/>
  </r>
  <r>
    <x v="3"/>
    <s v="Tech"/>
    <n v="73.2687957357561"/>
    <x v="2833"/>
    <m/>
  </r>
  <r>
    <x v="3"/>
    <s v="Tech"/>
    <n v="73.2687957357561"/>
    <x v="2834"/>
    <m/>
  </r>
  <r>
    <x v="3"/>
    <s v="OFM"/>
    <n v="36.63439786787805"/>
    <x v="2835"/>
    <m/>
  </r>
  <r>
    <x v="3"/>
    <s v="Tech"/>
    <n v="43.892587945451382"/>
    <x v="2836"/>
    <m/>
  </r>
  <r>
    <x v="4"/>
    <s v="OFM"/>
    <n v="0.2"/>
    <x v="2837"/>
    <m/>
  </r>
  <r>
    <x v="4"/>
    <s v="OFM"/>
    <n v="0.2"/>
    <x v="2838"/>
    <m/>
  </r>
  <r>
    <x v="4"/>
    <s v="Apps"/>
    <n v="16.048788316482106"/>
    <x v="2839"/>
    <m/>
  </r>
  <r>
    <x v="4"/>
    <s v="Tech"/>
    <n v="469.06825615141122"/>
    <x v="2840"/>
    <m/>
  </r>
  <r>
    <x v="2"/>
    <s v="Tech"/>
    <n v="31.769564756962826"/>
    <x v="2841"/>
    <m/>
  </r>
  <r>
    <x v="0"/>
    <s v="Tech"/>
    <n v="10.341261633919338"/>
    <x v="2842"/>
    <m/>
  </r>
  <r>
    <x v="0"/>
    <s v="Tech"/>
    <n v="184.84288354898337"/>
    <x v="2843"/>
    <m/>
  </r>
  <r>
    <x v="0"/>
    <s v="Apps"/>
    <n v="154.03573629081947"/>
    <x v="2844"/>
    <m/>
  </r>
  <r>
    <x v="4"/>
    <s v="Systems"/>
    <n v="30.492697801316002"/>
    <x v="2845"/>
    <m/>
  </r>
  <r>
    <x v="0"/>
    <s v="Tech"/>
    <n v="46.210720887245841"/>
    <x v="2846"/>
    <m/>
  </r>
  <r>
    <x v="0"/>
    <s v="Apps"/>
    <n v="308.07147258163894"/>
    <x v="2847"/>
    <m/>
  </r>
  <r>
    <x v="0"/>
    <s v="Tech"/>
    <n v="77.017868145409736"/>
    <x v="2848"/>
    <m/>
  </r>
  <r>
    <x v="0"/>
    <s v="Apps"/>
    <n v="100"/>
    <x v="2849"/>
    <m/>
  </r>
  <r>
    <x v="1"/>
    <s v="Tech"/>
    <n v="36.081481481481482"/>
    <x v="2850"/>
    <m/>
  </r>
  <r>
    <x v="4"/>
    <s v="Apps"/>
    <n v="8.0243941582410532"/>
    <x v="2851"/>
    <m/>
  </r>
  <r>
    <x v="0"/>
    <s v="Tech"/>
    <n v="48.259220958290243"/>
    <x v="2852"/>
    <m/>
  </r>
  <r>
    <x v="0"/>
    <s v="Tech"/>
    <n v="64.805239572561192"/>
    <x v="2853"/>
    <m/>
  </r>
  <r>
    <x v="0"/>
    <s v="Tech"/>
    <n v="3.4470872113064459"/>
    <x v="2854"/>
    <m/>
  </r>
  <r>
    <x v="0"/>
    <s v="Apps"/>
    <n v="5.1392083049606212"/>
    <x v="2855"/>
    <m/>
  </r>
  <r>
    <x v="0"/>
    <s v="Tech"/>
    <n v="86.177180282661155"/>
    <x v="2856"/>
    <m/>
  </r>
  <r>
    <x v="0"/>
    <s v="Tech"/>
    <n v="103.41261633919338"/>
    <x v="2857"/>
    <m/>
  </r>
  <r>
    <x v="0"/>
    <s v="Tech"/>
    <n v="2.7576697690451564"/>
    <x v="2858"/>
    <m/>
  </r>
  <r>
    <x v="0"/>
    <s v="Tech"/>
    <n v="58.093209238193722"/>
    <x v="2859"/>
    <m/>
  </r>
  <r>
    <x v="1"/>
    <s v="Apps"/>
    <n v="55.114638447971785"/>
    <x v="2860"/>
    <m/>
  </r>
  <r>
    <x v="0"/>
    <s v="Tech"/>
    <n v="92.421441774491683"/>
    <x v="2861"/>
    <m/>
  </r>
  <r>
    <x v="4"/>
    <s v="OFM"/>
    <n v="6.8437347238064206"/>
    <x v="2862"/>
    <m/>
  </r>
  <r>
    <x v="4"/>
    <s v="Tech"/>
    <n v="237.5"/>
    <x v="2863"/>
    <m/>
  </r>
  <r>
    <x v="1"/>
    <s v="Tech"/>
    <n v="165.34391534391534"/>
    <x v="2864"/>
    <m/>
  </r>
  <r>
    <x v="4"/>
    <s v="Apps"/>
    <n v="37.206275554738824"/>
    <x v="2865"/>
    <m/>
  </r>
  <r>
    <x v="0"/>
    <s v="Tech"/>
    <n v="6.2718898153739415"/>
    <x v="2866"/>
    <m/>
  </r>
  <r>
    <x v="0"/>
    <s v="Tech"/>
    <n v="7.4429355157837938"/>
    <x v="2867"/>
    <m/>
  </r>
  <r>
    <x v="0"/>
    <s v="OFM"/>
    <n v="15.403573629081947"/>
    <x v="2868"/>
    <m/>
  </r>
  <r>
    <x v="1"/>
    <s v="Tech"/>
    <n v="36.068827160493825"/>
    <x v="2869"/>
    <m/>
  </r>
  <r>
    <x v="1"/>
    <s v="Tech"/>
    <n v="4.3874559082892421"/>
    <x v="2870"/>
    <m/>
  </r>
  <r>
    <x v="0"/>
    <s v="Tech"/>
    <n v="30.807147258163894"/>
    <x v="2871"/>
    <m/>
  </r>
  <r>
    <x v="0"/>
    <s v="Tech"/>
    <n v="30.807147258163894"/>
    <x v="2872"/>
    <m/>
  </r>
  <r>
    <x v="0"/>
    <s v="Tech"/>
    <n v="46.210720887245841"/>
    <x v="2873"/>
    <m/>
  </r>
  <r>
    <x v="0"/>
    <s v="Apps"/>
    <n v="77.017868145409736"/>
    <x v="2874"/>
    <m/>
  </r>
  <r>
    <x v="0"/>
    <s v="Apps"/>
    <n v="169.43930991990143"/>
    <x v="2875"/>
    <m/>
  </r>
  <r>
    <x v="0"/>
    <s v="Apps"/>
    <n v="154.03573629081947"/>
    <x v="2876"/>
    <m/>
  </r>
  <r>
    <x v="4"/>
    <s v="Systems"/>
    <n v="4.0121970791205266"/>
    <x v="2877"/>
    <m/>
  </r>
  <r>
    <x v="4"/>
    <s v="Apps"/>
    <n v="80.243941582410528"/>
    <x v="2878"/>
    <m/>
  </r>
  <r>
    <x v="4"/>
    <s v="Tech"/>
    <n v="18.92543758901089"/>
    <x v="2879"/>
    <m/>
  </r>
  <r>
    <x v="4"/>
    <s v="OFM"/>
    <n v="87.5"/>
    <x v="2880"/>
    <m/>
  </r>
  <r>
    <x v="4"/>
    <s v="OFM"/>
    <n v="300"/>
    <x v="2881"/>
    <m/>
  </r>
  <r>
    <x v="1"/>
    <s v="Tech"/>
    <n v="293.80264550264553"/>
    <x v="2882"/>
    <m/>
  </r>
  <r>
    <x v="1"/>
    <s v="OFM"/>
    <n v="0.56481481481481477"/>
    <x v="2883"/>
    <m/>
  </r>
  <r>
    <x v="0"/>
    <s v="Tech"/>
    <n v="69.316081330868769"/>
    <x v="2884"/>
    <m/>
  </r>
  <r>
    <x v="4"/>
    <s v="Tech"/>
    <n v="3.77"/>
    <x v="2885"/>
    <m/>
  </r>
  <r>
    <x v="0"/>
    <s v="Tech"/>
    <n v="64.24010381200776"/>
    <x v="2886"/>
    <m/>
  </r>
  <r>
    <x v="2"/>
    <s v="Tech"/>
    <n v="52.949274594938046"/>
    <x v="2887"/>
    <m/>
  </r>
  <r>
    <x v="1"/>
    <s v="Apps"/>
    <n v="44.091710758377424"/>
    <x v="2888"/>
    <m/>
  </r>
  <r>
    <x v="1"/>
    <s v="Apps"/>
    <n v="44.091710758377424"/>
    <x v="2889"/>
    <m/>
  </r>
  <r>
    <x v="1"/>
    <s v="Tech"/>
    <n v="48.967151675485006"/>
    <x v="2890"/>
    <m/>
  </r>
  <r>
    <x v="1"/>
    <s v="Apps"/>
    <n v="110.22927689594357"/>
    <x v="2891"/>
    <m/>
  </r>
  <r>
    <x v="4"/>
    <s v="Tech"/>
    <n v="924.64280792024624"/>
    <x v="2892"/>
    <m/>
  </r>
  <r>
    <x v="1"/>
    <s v="Apps"/>
    <n v="158.73015873015873"/>
    <x v="2893"/>
    <m/>
  </r>
  <r>
    <x v="0"/>
    <s v="Tech"/>
    <n v="32.12005190600388"/>
    <x v="2894"/>
    <m/>
  </r>
  <r>
    <x v="4"/>
    <s v="Tech"/>
    <n v="64.75516099949327"/>
    <x v="2895"/>
    <m/>
  </r>
  <r>
    <x v="1"/>
    <s v="Apps"/>
    <n v="44.091710758377424"/>
    <x v="2896"/>
    <m/>
  </r>
  <r>
    <x v="0"/>
    <s v="Tech"/>
    <n v="108.38031423290204"/>
    <x v="2897"/>
    <m/>
  </r>
  <r>
    <x v="0"/>
    <s v="Tech"/>
    <n v="83.17929759704252"/>
    <x v="2898"/>
    <m/>
  </r>
  <r>
    <x v="0"/>
    <s v="Tech"/>
    <n v="126.30930375847197"/>
    <x v="2899"/>
    <m/>
  </r>
  <r>
    <x v="0"/>
    <s v="Tech"/>
    <n v="36.968576709796672"/>
    <x v="2900"/>
    <m/>
  </r>
  <r>
    <x v="0"/>
    <s v="Tech"/>
    <n v="40.049291435613064"/>
    <x v="2901"/>
    <m/>
  </r>
  <r>
    <x v="1"/>
    <s v="Tech"/>
    <n v="132.27513227513228"/>
    <x v="2902"/>
    <m/>
  </r>
  <r>
    <x v="1"/>
    <s v="Tech"/>
    <n v="132.27513227513228"/>
    <x v="2903"/>
    <m/>
  </r>
  <r>
    <x v="0"/>
    <s v="Apps"/>
    <n v="86.177180282661155"/>
    <x v="2904"/>
    <m/>
  </r>
  <r>
    <x v="4"/>
    <s v="Tech"/>
    <n v="91.91461626201729"/>
    <x v="2905"/>
    <m/>
  </r>
  <r>
    <x v="1"/>
    <s v="Apps"/>
    <n v="121.25220458553792"/>
    <x v="2906"/>
    <m/>
  </r>
  <r>
    <x v="1"/>
    <s v="Apps"/>
    <n v="11.022927689594356"/>
    <x v="2907"/>
    <m/>
  </r>
  <r>
    <x v="0"/>
    <s v="Tech"/>
    <n v="102.78416609921243"/>
    <x v="2908"/>
    <m/>
  </r>
  <r>
    <x v="1"/>
    <s v="Apps"/>
    <n v="44.091710758377424"/>
    <x v="2909"/>
    <m/>
  </r>
  <r>
    <x v="1"/>
    <s v="Apps"/>
    <n v="44.091710758377424"/>
    <x v="2910"/>
    <m/>
  </r>
  <r>
    <x v="1"/>
    <s v="Apps"/>
    <n v="110.22927689594357"/>
    <x v="2911"/>
    <m/>
  </r>
  <r>
    <x v="1"/>
    <s v="Apps"/>
    <n v="220.45855379188714"/>
    <x v="2912"/>
    <m/>
  </r>
  <r>
    <x v="1"/>
    <s v="Systems"/>
    <n v="8818.3421516754843"/>
    <x v="2913"/>
    <m/>
  </r>
  <r>
    <x v="1"/>
    <s v="Apps"/>
    <n v="176.3668430335097"/>
    <x v="2914"/>
    <m/>
  </r>
  <r>
    <x v="0"/>
    <s v="Apps"/>
    <n v="77.017868145409736"/>
    <x v="2915"/>
    <m/>
  </r>
  <r>
    <x v="0"/>
    <s v="Apps"/>
    <n v="92.421441774491683"/>
    <x v="2916"/>
    <m/>
  </r>
  <r>
    <x v="1"/>
    <s v="Apps"/>
    <n v="88.183421516754848"/>
    <x v="2917"/>
    <m/>
  </r>
  <r>
    <x v="1"/>
    <s v="Apps"/>
    <n v="44.091710758377424"/>
    <x v="2918"/>
    <m/>
  </r>
  <r>
    <x v="4"/>
    <s v="Other"/>
    <n v="100"/>
    <x v="2919"/>
    <m/>
  </r>
  <r>
    <x v="0"/>
    <s v="Apps"/>
    <n v="770.17868145409739"/>
    <x v="2920"/>
    <m/>
  </r>
  <r>
    <x v="2"/>
    <s v="Apps"/>
    <n v="84.718839351900883"/>
    <x v="2921"/>
    <m/>
  </r>
  <r>
    <x v="0"/>
    <s v="Apps"/>
    <n v="77.017868145409736"/>
    <x v="2922"/>
    <m/>
  </r>
  <r>
    <x v="4"/>
    <s v="Apps"/>
    <n v="285.17500000000001"/>
    <x v="2923"/>
    <m/>
  </r>
  <r>
    <x v="0"/>
    <s v="Tech"/>
    <n v="77.017868145409736"/>
    <x v="2924"/>
    <m/>
  </r>
  <r>
    <x v="2"/>
    <s v="OFM"/>
    <n v="105.89854918987609"/>
    <x v="2925"/>
    <m/>
  </r>
  <r>
    <x v="2"/>
    <s v="OFM"/>
    <n v="317.69564756962825"/>
    <x v="2926"/>
    <m/>
  </r>
  <r>
    <x v="4"/>
    <s v="OFM"/>
    <n v="81.473032426266911"/>
    <x v="2927"/>
    <m/>
  </r>
  <r>
    <x v="0"/>
    <s v="Apps"/>
    <n v="24.260628465804068"/>
    <x v="2928"/>
    <m/>
  </r>
  <r>
    <x v="0"/>
    <s v="Apps"/>
    <n v="24.260628465804068"/>
    <x v="2929"/>
    <m/>
  </r>
  <r>
    <x v="0"/>
    <s v="Apps"/>
    <n v="24.260628465804068"/>
    <x v="2930"/>
    <m/>
  </r>
  <r>
    <x v="0"/>
    <s v="Apps"/>
    <n v="24.260628465804068"/>
    <x v="2931"/>
    <m/>
  </r>
  <r>
    <x v="0"/>
    <s v="Apps"/>
    <n v="24.260628465804068"/>
    <x v="2932"/>
    <m/>
  </r>
  <r>
    <x v="0"/>
    <s v="Apps"/>
    <n v="24.260628465804068"/>
    <x v="2933"/>
    <m/>
  </r>
  <r>
    <x v="2"/>
    <s v="Tech"/>
    <n v="84.718839351900883"/>
    <x v="2934"/>
    <m/>
  </r>
  <r>
    <x v="2"/>
    <s v="Tech"/>
    <n v="84.718839351900883"/>
    <x v="2935"/>
    <m/>
  </r>
  <r>
    <x v="2"/>
    <s v="OFM"/>
    <n v="211.79709837975219"/>
    <x v="2936"/>
    <m/>
  </r>
  <r>
    <x v="1"/>
    <s v="Apps"/>
    <n v="26.455026455026456"/>
    <x v="2937"/>
    <m/>
  </r>
  <r>
    <x v="0"/>
    <s v="Apps"/>
    <n v="100.2145619467321"/>
    <x v="2938"/>
    <m/>
  </r>
  <r>
    <x v="3"/>
    <s v="OFM"/>
    <n v="183.17198933939025"/>
    <x v="2939"/>
    <m/>
  </r>
  <r>
    <x v="4"/>
    <s v="Apps"/>
    <n v="90"/>
    <x v="2940"/>
    <m/>
  </r>
  <r>
    <x v="1"/>
    <s v="Tech"/>
    <n v="391.73686067019401"/>
    <x v="2941"/>
    <m/>
  </r>
  <r>
    <x v="0"/>
    <s v="Tech"/>
    <n v="82.730093071354702"/>
    <x v="2942"/>
    <m/>
  </r>
  <r>
    <x v="2"/>
    <s v="Apps"/>
    <n v="211.79709837975219"/>
    <x v="2943"/>
    <m/>
  </r>
  <r>
    <x v="1"/>
    <s v="Apps"/>
    <n v="88.183421516754848"/>
    <x v="2944"/>
    <m/>
  </r>
  <r>
    <x v="1"/>
    <s v="OFM"/>
    <n v="99.206349206349202"/>
    <x v="2945"/>
    <m/>
  </r>
  <r>
    <x v="1"/>
    <s v="Tech"/>
    <n v="100.71966490299823"/>
    <x v="2946"/>
    <m/>
  </r>
  <r>
    <x v="0"/>
    <s v="Tech"/>
    <n v="77.088124574409321"/>
    <x v="2947"/>
    <m/>
  </r>
  <r>
    <x v="0"/>
    <s v="OFM"/>
    <n v="68.941744226128904"/>
    <x v="2948"/>
    <m/>
  </r>
  <r>
    <x v="4"/>
    <s v="Tech"/>
    <n v="3.2904045223319754E-5"/>
    <x v="2949"/>
    <m/>
  </r>
  <r>
    <x v="0"/>
    <s v="Tech"/>
    <n v="51.706308169596689"/>
    <x v="2950"/>
    <m/>
  </r>
  <r>
    <x v="1"/>
    <s v="Apps"/>
    <n v="88.183421516754848"/>
    <x v="2951"/>
    <m/>
  </r>
  <r>
    <x v="1"/>
    <s v="Tech"/>
    <n v="55.114638447971785"/>
    <x v="2952"/>
    <m/>
  </r>
  <r>
    <x v="2"/>
    <s v="Apps"/>
    <n v="202.57677659833075"/>
    <x v="2953"/>
    <m/>
  </r>
  <r>
    <x v="0"/>
    <s v="Tech"/>
    <n v="69.689206377757515"/>
    <x v="2954"/>
    <m/>
  </r>
  <r>
    <x v="0"/>
    <s v="OFM"/>
    <n v="68.941744226128904"/>
    <x v="2955"/>
    <m/>
  </r>
  <r>
    <x v="0"/>
    <s v="OFM"/>
    <n v="86.177180282661155"/>
    <x v="2956"/>
    <m/>
  </r>
  <r>
    <x v="0"/>
    <s v="OFM"/>
    <n v="68.941744226128904"/>
    <x v="2957"/>
    <m/>
  </r>
  <r>
    <x v="0"/>
    <s v="OFM"/>
    <n v="86.177180282661155"/>
    <x v="2958"/>
    <m/>
  </r>
  <r>
    <x v="0"/>
    <s v="OFM"/>
    <n v="68.941744226128904"/>
    <x v="2959"/>
    <m/>
  </r>
  <r>
    <x v="0"/>
    <s v="OFM"/>
    <n v="86.177180282661155"/>
    <x v="2960"/>
    <m/>
  </r>
  <r>
    <x v="0"/>
    <s v="OFM"/>
    <n v="86.177180282661155"/>
    <x v="2961"/>
    <m/>
  </r>
  <r>
    <x v="4"/>
    <s v="Apps"/>
    <n v="20.531204171419262"/>
    <x v="2962"/>
    <m/>
  </r>
  <r>
    <x v="4"/>
    <s v="Apps"/>
    <n v="30.796806257128893"/>
    <x v="2963"/>
    <m/>
  </r>
  <r>
    <x v="1"/>
    <s v="Apps"/>
    <n v="66.137566137566139"/>
    <x v="2964"/>
    <m/>
  </r>
  <r>
    <x v="0"/>
    <s v="Tech"/>
    <n v="77.017868145409736"/>
    <x v="2965"/>
    <m/>
  </r>
  <r>
    <x v="0"/>
    <s v="Tech"/>
    <n v="25.696041524803107"/>
    <x v="2966"/>
    <m/>
  </r>
  <r>
    <x v="1"/>
    <s v="Apps"/>
    <n v="66.137566137566139"/>
    <x v="2967"/>
    <m/>
  </r>
  <r>
    <x v="1"/>
    <s v="Apps"/>
    <n v="88.183421516754848"/>
    <x v="2968"/>
    <m/>
  </r>
  <r>
    <x v="0"/>
    <s v="Apps"/>
    <n v="15.403573629081947"/>
    <x v="2969"/>
    <m/>
  </r>
  <r>
    <x v="4"/>
    <s v="Tech"/>
    <n v="22.75"/>
    <x v="2970"/>
    <m/>
  </r>
  <r>
    <x v="4"/>
    <s v="Tech"/>
    <n v="42.365976861658794"/>
    <x v="2971"/>
    <m/>
  </r>
  <r>
    <x v="2"/>
    <s v="Apps"/>
    <n v="56.623954251826746"/>
    <x v="2972"/>
    <m/>
  </r>
  <r>
    <x v="1"/>
    <s v="Tech"/>
    <n v="130"/>
    <x v="2973"/>
    <m/>
  </r>
  <r>
    <x v="3"/>
    <s v="Tech"/>
    <n v="109.90319360363415"/>
    <x v="2974"/>
    <m/>
  </r>
  <r>
    <x v="0"/>
    <s v="Apps"/>
    <n v="128.48020762401552"/>
    <x v="2975"/>
    <m/>
  </r>
  <r>
    <x v="0"/>
    <s v="Apps"/>
    <n v="1284.8020762401552"/>
    <x v="2976"/>
    <m/>
  </r>
  <r>
    <x v="0"/>
    <s v="Tech"/>
    <n v="137.88348845225781"/>
    <x v="2977"/>
    <m/>
  </r>
  <r>
    <x v="0"/>
    <s v="Tech"/>
    <n v="27.576697690451567"/>
    <x v="2978"/>
    <m/>
  </r>
  <r>
    <x v="0"/>
    <s v="Tech"/>
    <n v="27.576697690451567"/>
    <x v="2979"/>
    <m/>
  </r>
  <r>
    <x v="0"/>
    <s v="Tech"/>
    <n v="27.576697690451567"/>
    <x v="2980"/>
    <m/>
  </r>
  <r>
    <x v="0"/>
    <s v="Tech"/>
    <n v="172.35436056532231"/>
    <x v="2981"/>
    <m/>
  </r>
  <r>
    <x v="1"/>
    <s v="Systems"/>
    <n v="110.22927689594357"/>
    <x v="2982"/>
    <m/>
  </r>
  <r>
    <x v="2"/>
    <s v="Apps"/>
    <n v="358.39881393624904"/>
    <x v="2983"/>
    <m/>
  </r>
  <r>
    <x v="0"/>
    <s v="Apps"/>
    <n v="77.017868145409736"/>
    <x v="2984"/>
    <m/>
  </r>
  <r>
    <x v="0"/>
    <s v="Apps"/>
    <n v="77.017868145409736"/>
    <x v="2985"/>
    <m/>
  </r>
  <r>
    <x v="4"/>
    <s v="Apps"/>
    <n v="1439"/>
    <x v="2986"/>
    <m/>
  </r>
  <r>
    <x v="2"/>
    <s v="Tech"/>
    <n v="74.128984432913256"/>
    <x v="2987"/>
    <m/>
  </r>
  <r>
    <x v="0"/>
    <s v="Tech"/>
    <n v="61.614294516327789"/>
    <x v="2988"/>
    <m/>
  </r>
  <r>
    <x v="0"/>
    <s v="Apps"/>
    <n v="92.421441774491683"/>
    <x v="2989"/>
    <m/>
  </r>
  <r>
    <x v="3"/>
    <s v="Tech"/>
    <n v="274.75798400908536"/>
    <x v="2990"/>
    <m/>
  </r>
  <r>
    <x v="2"/>
    <s v="Apps"/>
    <n v="105.89854918987609"/>
    <x v="2991"/>
    <m/>
  </r>
  <r>
    <x v="1"/>
    <s v="Apps"/>
    <n v="44.091710758377424"/>
    <x v="2992"/>
    <m/>
  </r>
  <r>
    <x v="0"/>
    <s v="Apps"/>
    <n v="642.4010381200776"/>
    <x v="2993"/>
    <m/>
  </r>
  <r>
    <x v="0"/>
    <s v="Apps"/>
    <n v="17.235436056532226"/>
    <x v="2994"/>
    <m/>
  </r>
  <r>
    <x v="0"/>
    <s v="Apps"/>
    <n v="102.78416609921243"/>
    <x v="2995"/>
    <m/>
  </r>
  <r>
    <x v="0"/>
    <s v="OFM"/>
    <n v="68.941744226128904"/>
    <x v="2996"/>
    <m/>
  </r>
  <r>
    <x v="0"/>
    <s v="Apps"/>
    <n v="123.22858903265558"/>
    <x v="2997"/>
    <m/>
  </r>
  <r>
    <x v="0"/>
    <s v="Apps"/>
    <n v="77.017868145409736"/>
    <x v="2998"/>
    <m/>
  </r>
  <r>
    <x v="0"/>
    <s v="Apps"/>
    <n v="138.63216266173754"/>
    <x v="2999"/>
    <m/>
  </r>
  <r>
    <x v="0"/>
    <s v="Tech"/>
    <n v="46.210720887245841"/>
    <x v="3000"/>
    <m/>
  </r>
  <r>
    <x v="0"/>
    <s v="Apps"/>
    <n v="107.82501540357363"/>
    <x v="3001"/>
    <m/>
  </r>
  <r>
    <x v="0"/>
    <s v="Tech"/>
    <n v="107.82501540357363"/>
    <x v="3002"/>
    <m/>
  </r>
  <r>
    <x v="1"/>
    <s v="Tech"/>
    <n v="55.114638447971785"/>
    <x v="3003"/>
    <m/>
  </r>
  <r>
    <x v="0"/>
    <s v="Tech"/>
    <n v="8.993614533681086"/>
    <x v="3004"/>
    <m/>
  </r>
  <r>
    <x v="4"/>
    <s v="Tech"/>
    <n v="50"/>
    <x v="3005"/>
    <m/>
  </r>
  <r>
    <x v="4"/>
    <s v="Tech"/>
    <n v="20"/>
    <x v="3006"/>
    <m/>
  </r>
  <r>
    <x v="4"/>
    <s v="Tech"/>
    <n v="65.55"/>
    <x v="3007"/>
    <m/>
  </r>
  <r>
    <x v="4"/>
    <s v="Apps"/>
    <n v="17.438650000000003"/>
    <x v="3008"/>
    <m/>
  </r>
  <r>
    <x v="4"/>
    <s v="Tech"/>
    <n v="250"/>
    <x v="3009"/>
    <m/>
  </r>
  <r>
    <x v="0"/>
    <s v="Tech"/>
    <n v="30.807147258163894"/>
    <x v="3010"/>
    <m/>
  </r>
  <r>
    <x v="4"/>
    <s v="Tech"/>
    <n v="3.2097576632964211"/>
    <x v="3011"/>
    <m/>
  </r>
  <r>
    <x v="0"/>
    <s v="Tech"/>
    <n v="27.576697690451567"/>
    <x v="3012"/>
    <m/>
  </r>
  <r>
    <x v="2"/>
    <s v="Apps"/>
    <n v="121.54606595899845"/>
    <x v="3013"/>
    <m/>
  </r>
  <r>
    <x v="4"/>
    <s v="Apps"/>
    <n v="22.970551752653101"/>
    <x v="3014"/>
    <m/>
  </r>
  <r>
    <x v="1"/>
    <s v="Tech"/>
    <n v="41.235449735449734"/>
    <x v="3015"/>
    <m/>
  </r>
  <r>
    <x v="4"/>
    <s v="OFM"/>
    <n v="102.48"/>
    <x v="3016"/>
    <m/>
  </r>
  <r>
    <x v="1"/>
    <s v="Tech"/>
    <n v="35.273368606701936"/>
    <x v="3017"/>
    <m/>
  </r>
  <r>
    <x v="4"/>
    <s v="Apps"/>
    <n v="45.941103505306202"/>
    <x v="3018"/>
    <m/>
  </r>
  <r>
    <x v="4"/>
    <s v="Apps"/>
    <n v="57.426379381632742"/>
    <x v="3019"/>
    <m/>
  </r>
  <r>
    <x v="4"/>
    <s v="Apps"/>
    <n v="98.712135669959252"/>
    <x v="3020"/>
    <m/>
  </r>
  <r>
    <x v="4"/>
    <s v="Apps"/>
    <n v="98.712135669959252"/>
    <x v="3021"/>
    <m/>
  </r>
  <r>
    <x v="0"/>
    <s v="Apps"/>
    <n v="102.78416609921243"/>
    <x v="3022"/>
    <m/>
  </r>
  <r>
    <x v="4"/>
    <s v="Tech"/>
    <n v="51.369044884458127"/>
    <x v="3023"/>
    <m/>
  </r>
  <r>
    <x v="2"/>
    <s v="Apps"/>
    <n v="0.1058985491898761"/>
    <x v="3024"/>
    <m/>
  </r>
  <r>
    <x v="0"/>
    <s v="Apps"/>
    <n v="64.24010381200776"/>
    <x v="3025"/>
    <m/>
  </r>
  <r>
    <x v="1"/>
    <s v="Apps"/>
    <n v="110.22927689594357"/>
    <x v="3026"/>
    <m/>
  </r>
  <r>
    <x v="1"/>
    <s v="Apps"/>
    <n v="88.183421516754848"/>
    <x v="3027"/>
    <m/>
  </r>
  <r>
    <x v="0"/>
    <s v="Apps"/>
    <n v="107.82501540357363"/>
    <x v="3028"/>
    <m/>
  </r>
  <r>
    <x v="0"/>
    <s v="Apps"/>
    <n v="77.017868145409736"/>
    <x v="3029"/>
    <m/>
  </r>
  <r>
    <x v="1"/>
    <s v="Apps"/>
    <n v="66.137566137566139"/>
    <x v="3030"/>
    <m/>
  </r>
  <r>
    <x v="1"/>
    <s v="Apps"/>
    <n v="88.183421516754848"/>
    <x v="3031"/>
    <m/>
  </r>
  <r>
    <x v="1"/>
    <s v="Tech"/>
    <n v="132.27513227513228"/>
    <x v="3032"/>
    <m/>
  </r>
  <r>
    <x v="4"/>
    <s v="Systems"/>
    <n v="20.060985395602632"/>
    <x v="3033"/>
    <m/>
  </r>
  <r>
    <x v="4"/>
    <s v="Tech"/>
    <n v="79.8"/>
    <x v="3034"/>
    <m/>
  </r>
  <r>
    <x v="4"/>
    <s v="Tech"/>
    <n v="65.55"/>
    <x v="3035"/>
    <m/>
  </r>
  <r>
    <x v="0"/>
    <s v="Apps"/>
    <n v="154.03573629081947"/>
    <x v="3036"/>
    <m/>
  </r>
  <r>
    <x v="0"/>
    <s v="Tech"/>
    <n v="19.528991558850361"/>
    <x v="3037"/>
    <m/>
  </r>
  <r>
    <x v="0"/>
    <s v="Tech"/>
    <n v="1078.2501540357364"/>
    <x v="3038"/>
    <m/>
  </r>
  <r>
    <x v="0"/>
    <s v="Tech"/>
    <n v="104.74430067775724"/>
    <x v="3039"/>
    <m/>
  </r>
  <r>
    <x v="0"/>
    <s v="Tech"/>
    <n v="77.017868145409736"/>
    <x v="3040"/>
    <m/>
  </r>
  <r>
    <x v="2"/>
    <s v="Tech"/>
    <n v="147.47589336358479"/>
    <x v="3041"/>
    <m/>
  </r>
  <r>
    <x v="0"/>
    <s v="Apps"/>
    <n v="61.614294516327789"/>
    <x v="3042"/>
    <m/>
  </r>
  <r>
    <x v="4"/>
    <s v="Apps"/>
    <n v="529.49274594938049"/>
    <x v="3043"/>
    <m/>
  </r>
  <r>
    <x v="4"/>
    <s v="Tech"/>
    <n v="18.92543758901089"/>
    <x v="3044"/>
    <m/>
  </r>
  <r>
    <x v="1"/>
    <s v="Apps"/>
    <n v="143.29805996472663"/>
    <x v="3045"/>
    <m/>
  </r>
  <r>
    <x v="4"/>
    <s v="Tech"/>
    <n v="1.7549999999999999"/>
    <x v="3046"/>
    <m/>
  </r>
  <r>
    <x v="4"/>
    <s v="Tech"/>
    <n v="4.7774999999999999"/>
    <x v="3047"/>
    <m/>
  </r>
  <r>
    <x v="0"/>
    <s v="Tech"/>
    <n v="48.289934505342984"/>
    <x v="3048"/>
    <m/>
  </r>
  <r>
    <x v="4"/>
    <s v="Tech"/>
    <n v="88"/>
    <x v="3049"/>
    <m/>
  </r>
  <r>
    <x v="4"/>
    <s v="Tech"/>
    <n v="50"/>
    <x v="3050"/>
    <m/>
  </r>
  <r>
    <x v="4"/>
    <s v="Tech"/>
    <n v="50"/>
    <x v="3051"/>
    <m/>
  </r>
  <r>
    <x v="4"/>
    <s v="Tech"/>
    <n v="50"/>
    <x v="3052"/>
    <m/>
  </r>
  <r>
    <x v="4"/>
    <s v="Tech"/>
    <n v="50"/>
    <x v="3053"/>
    <m/>
  </r>
  <r>
    <x v="4"/>
    <s v="Tech"/>
    <n v="10.85"/>
    <x v="3054"/>
    <m/>
  </r>
  <r>
    <x v="2"/>
    <s v="Apps"/>
    <n v="179.19940696812452"/>
    <x v="3055"/>
    <m/>
  </r>
  <r>
    <x v="2"/>
    <s v="Apps"/>
    <n v="127.99957640580324"/>
    <x v="3056"/>
    <m/>
  </r>
  <r>
    <x v="2"/>
    <s v="Apps"/>
    <n v="76.799745843481944"/>
    <x v="3057"/>
    <m/>
  </r>
  <r>
    <x v="3"/>
    <s v="Tech"/>
    <n v="137.37899200454268"/>
    <x v="3058"/>
    <m/>
  </r>
  <r>
    <x v="2"/>
    <s v="OFM"/>
    <n v="100"/>
    <x v="3059"/>
    <m/>
  </r>
  <r>
    <x v="1"/>
    <s v="Apps"/>
    <n v="22.045855379188712"/>
    <x v="3060"/>
    <m/>
  </r>
  <r>
    <x v="0"/>
    <s v="Tech"/>
    <n v="231.05360443622922"/>
    <x v="3061"/>
    <m/>
  </r>
  <r>
    <x v="2"/>
    <s v="Tech"/>
    <n v="423.59419675950437"/>
    <x v="3062"/>
    <m/>
  </r>
  <r>
    <x v="0"/>
    <s v="Tech"/>
    <n v="77.017868145409736"/>
    <x v="3063"/>
    <m/>
  </r>
  <r>
    <x v="3"/>
    <s v="OFM"/>
    <n v="73.2687957357561"/>
    <x v="3064"/>
    <m/>
  </r>
  <r>
    <x v="3"/>
    <s v="OFM"/>
    <n v="91.585994669695125"/>
    <x v="3065"/>
    <m/>
  </r>
  <r>
    <x v="3"/>
    <s v="Tech"/>
    <n v="64.110196268786581"/>
    <x v="3066"/>
    <m/>
  </r>
  <r>
    <x v="3"/>
    <s v="Tech"/>
    <n v="192.33058880635974"/>
    <x v="3067"/>
    <m/>
  </r>
  <r>
    <x v="3"/>
    <s v="Tech"/>
    <n v="32.05509813439329"/>
    <x v="3068"/>
    <m/>
  </r>
  <r>
    <x v="3"/>
    <s v="Tech"/>
    <n v="219.8063872072683"/>
    <x v="3069"/>
    <m/>
  </r>
  <r>
    <x v="3"/>
    <s v="OFM"/>
    <n v="228.96498667423779"/>
    <x v="3070"/>
    <m/>
  </r>
  <r>
    <x v="3"/>
    <s v="OFM"/>
    <n v="91.585994669695125"/>
    <x v="3071"/>
    <m/>
  </r>
  <r>
    <x v="3"/>
    <s v="OFM"/>
    <n v="183.17198933939025"/>
    <x v="3072"/>
    <m/>
  </r>
  <r>
    <x v="3"/>
    <s v="OFM"/>
    <n v="64.110196268786581"/>
    <x v="3073"/>
    <m/>
  </r>
  <r>
    <x v="3"/>
    <s v="Tech"/>
    <n v="73.2687957357561"/>
    <x v="3074"/>
    <m/>
  </r>
  <r>
    <x v="4"/>
    <s v="Tech"/>
    <n v="46.178067717186565"/>
    <x v="3075"/>
    <m/>
  </r>
  <r>
    <x v="3"/>
    <s v="Tech"/>
    <n v="45.792997334847563"/>
    <x v="3076"/>
    <m/>
  </r>
  <r>
    <x v="3"/>
    <s v="Tech"/>
    <n v="9.1585994669695125"/>
    <x v="3077"/>
    <m/>
  </r>
  <r>
    <x v="0"/>
    <s v="Apps"/>
    <n v="107.82501540357363"/>
    <x v="3078"/>
    <m/>
  </r>
  <r>
    <x v="3"/>
    <s v="Tech"/>
    <n v="36.63439786787805"/>
    <x v="3079"/>
    <m/>
  </r>
  <r>
    <x v="3"/>
    <s v="OFM"/>
    <n v="91.585994669695125"/>
    <x v="3080"/>
    <m/>
  </r>
  <r>
    <x v="0"/>
    <s v="Tech"/>
    <n v="4.1365046535677346"/>
    <x v="3081"/>
    <m/>
  </r>
  <r>
    <x v="0"/>
    <s v="Tech"/>
    <n v="3.4470872113064459"/>
    <x v="3082"/>
    <m/>
  </r>
  <r>
    <x v="0"/>
    <s v="Tech"/>
    <n v="15.403573629081947"/>
    <x v="3083"/>
    <m/>
  </r>
  <r>
    <x v="0"/>
    <s v="Tech"/>
    <n v="46.210720887245841"/>
    <x v="3084"/>
    <m/>
  </r>
  <r>
    <x v="0"/>
    <s v="Tech"/>
    <n v="23.105360443622921"/>
    <x v="3085"/>
    <m/>
  </r>
  <r>
    <x v="0"/>
    <s v="Tech"/>
    <n v="38.508934072704868"/>
    <x v="3086"/>
    <m/>
  </r>
  <r>
    <x v="4"/>
    <s v="Apps"/>
    <n v="2.2970551752653101"/>
    <x v="3087"/>
    <m/>
  </r>
  <r>
    <x v="0"/>
    <s v="Apps"/>
    <n v="86.177180282661155"/>
    <x v="3088"/>
    <m/>
  </r>
  <r>
    <x v="4"/>
    <s v="Tech"/>
    <n v="32.904045223319756"/>
    <x v="3089"/>
    <m/>
  </r>
  <r>
    <x v="0"/>
    <s v="Tech"/>
    <n v="23.126437372322794"/>
    <x v="3090"/>
    <m/>
  </r>
  <r>
    <x v="0"/>
    <s v="Apps"/>
    <n v="154.03573629081947"/>
    <x v="3091"/>
    <m/>
  </r>
  <r>
    <x v="0"/>
    <s v="Apps"/>
    <n v="154.03573629081947"/>
    <x v="3092"/>
    <m/>
  </r>
  <r>
    <x v="1"/>
    <s v="Tech"/>
    <n v="22.486772486772487"/>
    <x v="3093"/>
    <m/>
  </r>
  <r>
    <x v="2"/>
    <s v="Apps"/>
    <n v="84.718839351900883"/>
    <x v="3094"/>
    <m/>
  </r>
  <r>
    <x v="2"/>
    <s v="Tech"/>
    <n v="84.718839351900883"/>
    <x v="3095"/>
    <m/>
  </r>
  <r>
    <x v="1"/>
    <s v="Apps"/>
    <n v="88.183421516754848"/>
    <x v="3096"/>
    <m/>
  </r>
  <r>
    <x v="0"/>
    <s v="Tech"/>
    <n v="375.84719654959952"/>
    <x v="3097"/>
    <m/>
  </r>
  <r>
    <x v="4"/>
    <s v="Tech"/>
    <n v="40.212481668567705"/>
    <x v="3098"/>
    <m/>
  </r>
  <r>
    <x v="0"/>
    <s v="Tech"/>
    <n v="13.788348845225784"/>
    <x v="3099"/>
    <m/>
  </r>
  <r>
    <x v="0"/>
    <s v="Apps"/>
    <n v="385.08934072704869"/>
    <x v="3100"/>
    <m/>
  </r>
  <r>
    <x v="0"/>
    <s v="Apps"/>
    <n v="38.508934072704868"/>
    <x v="3101"/>
    <m/>
  </r>
  <r>
    <x v="0"/>
    <s v="Apps"/>
    <n v="154.03573629081947"/>
    <x v="3102"/>
    <m/>
  </r>
  <r>
    <x v="1"/>
    <s v="Apps"/>
    <n v="44.091710758377424"/>
    <x v="3103"/>
    <m/>
  </r>
  <r>
    <x v="0"/>
    <s v="Tech"/>
    <n v="14.415479295414542"/>
    <x v="3104"/>
    <m/>
  </r>
  <r>
    <x v="0"/>
    <s v="Tech"/>
    <n v="32.12005190600388"/>
    <x v="3105"/>
    <m/>
  </r>
  <r>
    <x v="1"/>
    <s v="Tech"/>
    <n v="47.420767195767198"/>
    <x v="3106"/>
    <m/>
  </r>
  <r>
    <x v="1"/>
    <s v="Tech"/>
    <n v="22.045855379188712"/>
    <x v="3107"/>
    <m/>
  </r>
  <r>
    <x v="0"/>
    <s v="Tech"/>
    <n v="77.088124574409321"/>
    <x v="3108"/>
    <m/>
  </r>
  <r>
    <x v="1"/>
    <s v="Apps"/>
    <n v="55.114638447971785"/>
    <x v="3109"/>
    <m/>
  </r>
  <r>
    <x v="1"/>
    <s v="Apps"/>
    <n v="66.137566137566139"/>
    <x v="3110"/>
    <m/>
  </r>
  <r>
    <x v="1"/>
    <s v="Apps"/>
    <n v="44.091710758377424"/>
    <x v="3111"/>
    <m/>
  </r>
  <r>
    <x v="1"/>
    <s v="Apps"/>
    <n v="55.114638447971785"/>
    <x v="3112"/>
    <m/>
  </r>
  <r>
    <x v="2"/>
    <s v="Apps"/>
    <n v="529.49274594938049"/>
    <x v="3113"/>
    <m/>
  </r>
  <r>
    <x v="2"/>
    <s v="Apps"/>
    <n v="105.89854918987609"/>
    <x v="3114"/>
    <m/>
  </r>
  <r>
    <x v="2"/>
    <s v="OFM"/>
    <n v="105.89854918987609"/>
    <x v="3115"/>
    <m/>
  </r>
  <r>
    <x v="1"/>
    <s v="Apps"/>
    <n v="55.114638447971785"/>
    <x v="3116"/>
    <m/>
  </r>
  <r>
    <x v="4"/>
    <s v="Tech"/>
    <n v="156.67558689759727"/>
    <x v="3117"/>
    <m/>
  </r>
  <r>
    <x v="2"/>
    <s v="Apps"/>
    <n v="335.48660383352745"/>
    <x v="3118"/>
    <m/>
  </r>
  <r>
    <x v="2"/>
    <s v="Tech"/>
    <n v="24.309213191799692"/>
    <x v="3119"/>
    <m/>
  </r>
  <r>
    <x v="0"/>
    <s v="Apps"/>
    <n v="51.392083049606214"/>
    <x v="3120"/>
    <m/>
  </r>
  <r>
    <x v="3"/>
    <s v="OFM"/>
    <n v="228.96498667423779"/>
    <x v="3121"/>
    <m/>
  </r>
  <r>
    <x v="2"/>
    <s v="Tech"/>
    <n v="84.718839351900883"/>
    <x v="3122"/>
    <m/>
  </r>
  <r>
    <x v="2"/>
    <s v="Apps"/>
    <n v="51.195594620353702"/>
    <x v="3123"/>
    <m/>
  </r>
  <r>
    <x v="2"/>
    <s v="Tech"/>
    <n v="211.79709837975219"/>
    <x v="3124"/>
    <m/>
  </r>
  <r>
    <x v="1"/>
    <s v="Tech"/>
    <n v="115.52028218694885"/>
    <x v="3125"/>
    <m/>
  </r>
  <r>
    <x v="4"/>
    <s v="Tech"/>
    <n v="0.75"/>
    <x v="3126"/>
    <m/>
  </r>
  <r>
    <x v="4"/>
    <s v="Tech"/>
    <n v="0.75"/>
    <x v="3127"/>
    <m/>
  </r>
  <r>
    <x v="0"/>
    <s v="Apps"/>
    <n v="123.22858903265558"/>
    <x v="3128"/>
    <m/>
  </r>
  <r>
    <x v="0"/>
    <s v="OFM"/>
    <n v="18.484288354898336"/>
    <x v="3129"/>
    <m/>
  </r>
  <r>
    <x v="0"/>
    <s v="Apps"/>
    <n v="15.403573629081947"/>
    <x v="3130"/>
    <m/>
  </r>
  <r>
    <x v="0"/>
    <s v="Apps"/>
    <n v="46.210720887245841"/>
    <x v="3131"/>
    <m/>
  </r>
  <r>
    <x v="0"/>
    <s v="Apps"/>
    <n v="4.621072088724584"/>
    <x v="3132"/>
    <m/>
  </r>
  <r>
    <x v="2"/>
    <s v="Apps"/>
    <n v="529.49274594938049"/>
    <x v="3133"/>
    <m/>
  </r>
  <r>
    <x v="2"/>
    <s v="Tech"/>
    <n v="52.949274594938046"/>
    <x v="3134"/>
    <m/>
  </r>
  <r>
    <x v="2"/>
    <s v="Apps"/>
    <n v="52.949274594938046"/>
    <x v="3135"/>
    <m/>
  </r>
  <r>
    <x v="1"/>
    <s v="Apps"/>
    <n v="55.114638447971785"/>
    <x v="3136"/>
    <m/>
  </r>
  <r>
    <x v="1"/>
    <s v="Apps"/>
    <n v="66.137566137566139"/>
    <x v="3137"/>
    <m/>
  </r>
  <r>
    <x v="1"/>
    <s v="Apps"/>
    <n v="55.114638447971785"/>
    <x v="3138"/>
    <m/>
  </r>
  <r>
    <x v="1"/>
    <s v="Apps"/>
    <n v="70.546737213403873"/>
    <x v="3139"/>
    <m/>
  </r>
  <r>
    <x v="1"/>
    <s v="Apps"/>
    <n v="66.137566137566139"/>
    <x v="3140"/>
    <m/>
  </r>
  <r>
    <x v="1"/>
    <s v="Apps"/>
    <n v="8.8183421516754859E-6"/>
    <x v="3141"/>
    <m/>
  </r>
  <r>
    <x v="1"/>
    <s v="Apps"/>
    <n v="55.114638447971785"/>
    <x v="3142"/>
    <m/>
  </r>
  <r>
    <x v="0"/>
    <s v="OFM"/>
    <n v="15.417624914881863"/>
    <x v="3143"/>
    <m/>
  </r>
  <r>
    <x v="1"/>
    <s v="Apps"/>
    <n v="44.091710758377424"/>
    <x v="3144"/>
    <m/>
  </r>
  <r>
    <x v="1"/>
    <s v="Apps"/>
    <n v="55.114638447971785"/>
    <x v="3145"/>
    <m/>
  </r>
  <r>
    <x v="4"/>
    <s v="Tech"/>
    <n v="40.212481668567705"/>
    <x v="3146"/>
    <m/>
  </r>
  <r>
    <x v="3"/>
    <s v="OFM"/>
    <n v="64.110196268786581"/>
    <x v="3147"/>
    <m/>
  </r>
  <r>
    <x v="4"/>
    <s v="Tech"/>
    <n v="72"/>
    <x v="3148"/>
    <m/>
  </r>
  <r>
    <x v="1"/>
    <s v="Apps"/>
    <n v="30.8641975308642"/>
    <x v="3149"/>
    <m/>
  </r>
  <r>
    <x v="0"/>
    <s v="Apps"/>
    <n v="12.848020762401553"/>
    <x v="3150"/>
    <m/>
  </r>
  <r>
    <x v="1"/>
    <s v="Apps"/>
    <n v="132.27513227513228"/>
    <x v="3151"/>
    <m/>
  </r>
  <r>
    <x v="4"/>
    <s v="Apps"/>
    <n v="15"/>
    <x v="3152"/>
    <m/>
  </r>
  <r>
    <x v="0"/>
    <s v="Other"/>
    <n v="107.82501540357363"/>
    <x v="3153"/>
    <m/>
  </r>
  <r>
    <x v="0"/>
    <s v="Tech"/>
    <n v="92.421441774491683"/>
    <x v="3154"/>
    <m/>
  </r>
  <r>
    <x v="1"/>
    <s v="Tech"/>
    <n v="595.2380952380953"/>
    <x v="3155"/>
    <m/>
  </r>
  <r>
    <x v="2"/>
    <s v="Apps"/>
    <n v="209.67912739595468"/>
    <x v="3156"/>
    <m/>
  </r>
  <r>
    <x v="2"/>
    <s v="Apps"/>
    <n v="209.67912739595468"/>
    <x v="3157"/>
    <m/>
  </r>
  <r>
    <x v="2"/>
    <s v="Apps"/>
    <n v="105.89854918987609"/>
    <x v="3158"/>
    <m/>
  </r>
  <r>
    <x v="2"/>
    <s v="Tech"/>
    <n v="15.884782378481413"/>
    <x v="3159"/>
    <m/>
  </r>
  <r>
    <x v="2"/>
    <s v="Apps"/>
    <n v="80"/>
    <x v="3160"/>
    <m/>
  </r>
  <r>
    <x v="0"/>
    <s v="OFM"/>
    <n v="103.41261633919338"/>
    <x v="3161"/>
    <m/>
  </r>
  <r>
    <x v="2"/>
    <s v="OFM"/>
    <n v="52.949274594938046"/>
    <x v="3162"/>
    <m/>
  </r>
  <r>
    <x v="0"/>
    <s v="Tech"/>
    <n v="57.816093430806987"/>
    <x v="3163"/>
    <m/>
  </r>
  <r>
    <x v="0"/>
    <s v="Tech"/>
    <n v="86.177180282661155"/>
    <x v="3164"/>
    <m/>
  </r>
  <r>
    <x v="1"/>
    <s v="Tech"/>
    <n v="66.137566137566139"/>
    <x v="3165"/>
    <m/>
  </r>
  <r>
    <x v="1"/>
    <s v="Tech"/>
    <n v="95.486111111111114"/>
    <x v="3166"/>
    <m/>
  </r>
  <r>
    <x v="1"/>
    <s v="Tech"/>
    <n v="72.162081128747801"/>
    <x v="3167"/>
    <m/>
  </r>
  <r>
    <x v="1"/>
    <s v="Apps"/>
    <n v="55.114638447971785"/>
    <x v="3168"/>
    <m/>
  </r>
  <r>
    <x v="0"/>
    <s v="Apps"/>
    <n v="689.41744226128924"/>
    <x v="3169"/>
    <m/>
  </r>
  <r>
    <x v="1"/>
    <s v="Tech"/>
    <n v="46.905423280423278"/>
    <x v="3170"/>
    <m/>
  </r>
  <r>
    <x v="1"/>
    <s v="Apps"/>
    <n v="44.091710758377424"/>
    <x v="3171"/>
    <m/>
  </r>
  <r>
    <x v="1"/>
    <s v="Apps"/>
    <n v="44.091710758377424"/>
    <x v="3172"/>
    <m/>
  </r>
  <r>
    <x v="1"/>
    <s v="Apps"/>
    <n v="44.091710758377424"/>
    <x v="3173"/>
    <m/>
  </r>
  <r>
    <x v="1"/>
    <s v="Apps"/>
    <n v="44.091710758377424"/>
    <x v="3174"/>
    <m/>
  </r>
  <r>
    <x v="1"/>
    <s v="Apps"/>
    <n v="48.500881834215171"/>
    <x v="3175"/>
    <m/>
  </r>
  <r>
    <x v="1"/>
    <s v="Tech"/>
    <n v="23.478835978835978"/>
    <x v="3176"/>
    <m/>
  </r>
  <r>
    <x v="4"/>
    <s v="Tech"/>
    <n v="801.35710019754674"/>
    <x v="3177"/>
    <m/>
  </r>
  <r>
    <x v="0"/>
    <s v="Tech"/>
    <n v="17.235436056532226"/>
    <x v="3178"/>
    <m/>
  </r>
  <r>
    <x v="2"/>
    <s v="Tech"/>
    <n v="317.69564756962825"/>
    <x v="3179"/>
    <m/>
  </r>
  <r>
    <x v="2"/>
    <s v="Tech"/>
    <n v="317.69564756962825"/>
    <x v="3180"/>
    <m/>
  </r>
  <r>
    <x v="2"/>
    <s v="Tech"/>
    <n v="317.69564756962825"/>
    <x v="3181"/>
    <m/>
  </r>
  <r>
    <x v="4"/>
    <s v="Tech"/>
    <n v="11.355262553406535"/>
    <x v="3182"/>
    <m/>
  </r>
  <r>
    <x v="3"/>
    <s v="Tech"/>
    <n v="50"/>
    <x v="3183"/>
    <m/>
  </r>
  <r>
    <x v="1"/>
    <s v="Tech"/>
    <n v="110.22927689594357"/>
    <x v="3184"/>
    <m/>
  </r>
  <r>
    <x v="1"/>
    <s v="Apps"/>
    <n v="992.06349206349205"/>
    <x v="3185"/>
    <m/>
  </r>
  <r>
    <x v="1"/>
    <s v="Apps"/>
    <n v="330.68783068783068"/>
    <x v="3186"/>
    <m/>
  </r>
  <r>
    <x v="4"/>
    <s v="Tech"/>
    <n v="1643.8094363026601"/>
    <x v="3187"/>
    <m/>
  </r>
  <r>
    <x v="0"/>
    <s v="Apps"/>
    <n v="64.24010381200776"/>
    <x v="3188"/>
    <m/>
  </r>
  <r>
    <x v="0"/>
    <s v="Apps"/>
    <n v="15.403573629081947"/>
    <x v="3189"/>
    <m/>
  </r>
  <r>
    <x v="0"/>
    <s v="Apps"/>
    <n v="23.105360443622921"/>
    <x v="3190"/>
    <m/>
  </r>
  <r>
    <x v="0"/>
    <s v="Apps"/>
    <n v="15.403573629081947"/>
    <x v="3191"/>
    <m/>
  </r>
  <r>
    <x v="0"/>
    <s v="Apps"/>
    <n v="23.105360443622921"/>
    <x v="3192"/>
    <m/>
  </r>
  <r>
    <x v="1"/>
    <s v="Tech"/>
    <n v="50.705467372134038"/>
    <x v="3193"/>
    <m/>
  </r>
  <r>
    <x v="1"/>
    <s v="Tech"/>
    <n v="35.273368606701936"/>
    <x v="3194"/>
    <m/>
  </r>
  <r>
    <x v="2"/>
    <s v="Tech"/>
    <n v="20.257677659833075"/>
    <x v="3195"/>
    <m/>
  </r>
  <r>
    <x v="2"/>
    <s v="Apps"/>
    <n v="52.949274594938046"/>
    <x v="3196"/>
    <m/>
  </r>
  <r>
    <x v="0"/>
    <s v="Apps"/>
    <n v="38.54406228720466"/>
    <x v="3197"/>
    <m/>
  </r>
  <r>
    <x v="1"/>
    <s v="Tech"/>
    <n v="26.803350970017636"/>
    <x v="3198"/>
    <m/>
  </r>
  <r>
    <x v="2"/>
    <s v="Apps"/>
    <n v="211.79709837975219"/>
    <x v="3199"/>
    <m/>
  </r>
  <r>
    <x v="1"/>
    <s v="Apps"/>
    <n v="55.114638447971785"/>
    <x v="3200"/>
    <m/>
  </r>
  <r>
    <x v="1"/>
    <s v="Apps"/>
    <n v="55.114638447971785"/>
    <x v="3201"/>
    <m/>
  </r>
  <r>
    <x v="1"/>
    <s v="Apps"/>
    <n v="55.114638447971785"/>
    <x v="3202"/>
    <m/>
  </r>
  <r>
    <x v="1"/>
    <s v="Apps"/>
    <n v="55.114638447971785"/>
    <x v="3203"/>
    <m/>
  </r>
  <r>
    <x v="4"/>
    <s v="Tech"/>
    <n v="814.73032426266911"/>
    <x v="3204"/>
    <m/>
  </r>
  <r>
    <x v="2"/>
    <s v="Tech"/>
    <n v="0.97236852767198778"/>
    <x v="3205"/>
    <m/>
  </r>
  <r>
    <x v="0"/>
    <s v="Tech"/>
    <n v="46.210720887245841"/>
    <x v="3206"/>
    <m/>
  </r>
  <r>
    <x v="4"/>
    <s v="Tech"/>
    <n v="48.883819455760147"/>
    <x v="3207"/>
    <m/>
  </r>
  <r>
    <x v="4"/>
    <s v="Tech"/>
    <n v="48.883819455760147"/>
    <x v="3208"/>
    <m/>
  </r>
  <r>
    <x v="4"/>
    <s v="Apps"/>
    <n v="184.78083754277333"/>
    <x v="3209"/>
    <m/>
  </r>
  <r>
    <x v="0"/>
    <s v="Apps"/>
    <n v="308.07147258163894"/>
    <x v="3210"/>
    <m/>
  </r>
  <r>
    <x v="0"/>
    <s v="Apps"/>
    <n v="184.84288354898337"/>
    <x v="3211"/>
    <m/>
  </r>
  <r>
    <x v="0"/>
    <s v="Tech"/>
    <n v="7.7017868145409736"/>
    <x v="3212"/>
    <m/>
  </r>
  <r>
    <x v="0"/>
    <s v="Apps"/>
    <n v="7.7017868145409736"/>
    <x v="3213"/>
    <m/>
  </r>
  <r>
    <x v="0"/>
    <s v="Apps"/>
    <n v="123.22858903265558"/>
    <x v="3214"/>
    <m/>
  </r>
  <r>
    <x v="0"/>
    <s v="Tech"/>
    <n v="34.470872113064452"/>
    <x v="3215"/>
    <m/>
  </r>
  <r>
    <x v="0"/>
    <s v="Tech"/>
    <n v="3.4470872113064459"/>
    <x v="3216"/>
    <m/>
  </r>
  <r>
    <x v="3"/>
    <s v="Tech"/>
    <n v="183.17198933939025"/>
    <x v="3217"/>
    <m/>
  </r>
  <r>
    <x v="3"/>
    <s v="Systems"/>
    <n v="457.92997334847558"/>
    <x v="3218"/>
    <m/>
  </r>
  <r>
    <x v="3"/>
    <s v="Tech"/>
    <n v="45.792997334847563"/>
    <x v="3219"/>
    <m/>
  </r>
  <r>
    <x v="3"/>
    <s v="Tech"/>
    <n v="274.75798400908536"/>
    <x v="3220"/>
    <m/>
  </r>
  <r>
    <x v="2"/>
    <s v="Apps"/>
    <n v="52.949274594938046"/>
    <x v="3221"/>
    <m/>
  </r>
  <r>
    <x v="2"/>
    <s v="Tech"/>
    <n v="105.89854918987609"/>
    <x v="3222"/>
    <m/>
  </r>
  <r>
    <x v="2"/>
    <s v="OFM"/>
    <n v="105.89854918987609"/>
    <x v="3223"/>
    <m/>
  </r>
  <r>
    <x v="0"/>
    <s v="Tech"/>
    <n v="25.696041524803107"/>
    <x v="3224"/>
    <m/>
  </r>
  <r>
    <x v="0"/>
    <s v="OFM"/>
    <n v="30.807147258163894"/>
    <x v="3225"/>
    <m/>
  </r>
  <r>
    <x v="0"/>
    <s v="Tech"/>
    <n v="18.484288354898336"/>
    <x v="3226"/>
    <m/>
  </r>
  <r>
    <x v="0"/>
    <s v="Apps"/>
    <n v="77.017868145409736"/>
    <x v="3227"/>
    <m/>
  </r>
  <r>
    <x v="0"/>
    <s v="Apps"/>
    <n v="77.017868145409736"/>
    <x v="3228"/>
    <m/>
  </r>
  <r>
    <x v="0"/>
    <s v="Systems"/>
    <n v="308.07147258163894"/>
    <x v="3229"/>
    <m/>
  </r>
  <r>
    <x v="1"/>
    <s v="Tech"/>
    <n v="132.27513227513228"/>
    <x v="3230"/>
    <m/>
  </r>
  <r>
    <x v="3"/>
    <s v="OFM"/>
    <n v="18.317198933939025"/>
    <x v="3231"/>
    <m/>
  </r>
  <r>
    <x v="3"/>
    <s v="OFM"/>
    <n v="18.317198933939025"/>
    <x v="3232"/>
    <m/>
  </r>
  <r>
    <x v="3"/>
    <s v="Tech"/>
    <n v="549.51596801817072"/>
    <x v="3233"/>
    <m/>
  </r>
  <r>
    <x v="3"/>
    <s v="Tech"/>
    <n v="54.951596801817075"/>
    <x v="3234"/>
    <m/>
  </r>
  <r>
    <x v="0"/>
    <s v="Tech"/>
    <n v="61.614294516327789"/>
    <x v="3235"/>
    <m/>
  </r>
  <r>
    <x v="3"/>
    <s v="OFM"/>
    <n v="18.317198933939025"/>
    <x v="3236"/>
    <m/>
  </r>
  <r>
    <x v="3"/>
    <s v="OFM"/>
    <n v="36.63439786787805"/>
    <x v="3237"/>
    <m/>
  </r>
  <r>
    <x v="3"/>
    <s v="Tech"/>
    <n v="366.3439786787805"/>
    <x v="3238"/>
    <m/>
  </r>
  <r>
    <x v="3"/>
    <s v="OFM"/>
    <n v="45.792997334847563"/>
    <x v="3239"/>
    <m/>
  </r>
  <r>
    <x v="3"/>
    <s v="OFM"/>
    <n v="73.2687957357561"/>
    <x v="3240"/>
    <m/>
  </r>
  <r>
    <x v="3"/>
    <s v="OFM"/>
    <n v="91.585994669695125"/>
    <x v="3241"/>
    <m/>
  </r>
  <r>
    <x v="0"/>
    <s v="Apps"/>
    <n v="231.05360443622922"/>
    <x v="3242"/>
    <m/>
  </r>
  <r>
    <x v="1"/>
    <s v="Tech"/>
    <n v="47.8331569664903"/>
    <x v="3243"/>
    <m/>
  </r>
  <r>
    <x v="1"/>
    <s v="Apps"/>
    <n v="44.091710758377424"/>
    <x v="3244"/>
    <m/>
  </r>
  <r>
    <x v="1"/>
    <s v="Apps"/>
    <n v="55.114638447971785"/>
    <x v="3245"/>
    <m/>
  </r>
  <r>
    <x v="1"/>
    <s v="Apps"/>
    <n v="44.091710758377424"/>
    <x v="3246"/>
    <m/>
  </r>
  <r>
    <x v="0"/>
    <s v="Tech"/>
    <n v="53.912507701786815"/>
    <x v="3247"/>
    <m/>
  </r>
  <r>
    <x v="0"/>
    <s v="Tech"/>
    <n v="154.03573629081947"/>
    <x v="3248"/>
    <m/>
  </r>
  <r>
    <x v="0"/>
    <s v="Tech"/>
    <n v="308.07147258163894"/>
    <x v="3249"/>
    <m/>
  </r>
  <r>
    <x v="0"/>
    <s v="Tech"/>
    <n v="154.03573629081947"/>
    <x v="3250"/>
    <m/>
  </r>
  <r>
    <x v="0"/>
    <s v="Tech"/>
    <n v="154.03573629081947"/>
    <x v="3251"/>
    <m/>
  </r>
  <r>
    <x v="0"/>
    <s v="Tech"/>
    <n v="7.7017868145409736"/>
    <x v="3252"/>
    <m/>
  </r>
  <r>
    <x v="1"/>
    <s v="Tech"/>
    <n v="55.114638447971785"/>
    <x v="3253"/>
    <m/>
  </r>
  <r>
    <x v="4"/>
    <s v="OFM"/>
    <n v="39.107055564608117"/>
    <x v="3254"/>
    <m/>
  </r>
  <r>
    <x v="1"/>
    <s v="Apps"/>
    <n v="44.091710758377424"/>
    <x v="3255"/>
    <m/>
  </r>
  <r>
    <x v="1"/>
    <s v="Apps"/>
    <n v="55.114638447971785"/>
    <x v="3256"/>
    <m/>
  </r>
  <r>
    <x v="0"/>
    <s v="OFM"/>
    <n v="8.4796937031850241"/>
    <x v="3257"/>
    <m/>
  </r>
  <r>
    <x v="0"/>
    <s v="Tech"/>
    <n v="84.719654959950716"/>
    <x v="3258"/>
    <m/>
  </r>
  <r>
    <x v="4"/>
    <s v="Apps"/>
    <n v="70"/>
    <x v="3259"/>
    <m/>
  </r>
  <r>
    <x v="0"/>
    <s v="Tech"/>
    <n v="154.03573629081947"/>
    <x v="3260"/>
    <m/>
  </r>
  <r>
    <x v="0"/>
    <s v="Tech"/>
    <n v="20.332717190388173"/>
    <x v="3261"/>
    <m/>
  </r>
  <r>
    <x v="0"/>
    <s v="Tech"/>
    <n v="17.235436056532226"/>
    <x v="3262"/>
    <m/>
  </r>
  <r>
    <x v="0"/>
    <s v="OFM"/>
    <n v="41.365046535677351"/>
    <x v="3263"/>
    <m/>
  </r>
  <r>
    <x v="0"/>
    <s v="Tech"/>
    <n v="32.12005190600388"/>
    <x v="3264"/>
    <m/>
  </r>
  <r>
    <x v="0"/>
    <s v="Tech"/>
    <n v="154.17624914881864"/>
    <x v="3265"/>
    <m/>
  </r>
  <r>
    <x v="2"/>
    <s v="Apps"/>
    <n v="16.20614212786646"/>
    <x v="3266"/>
    <m/>
  </r>
  <r>
    <x v="2"/>
    <s v="Apps"/>
    <n v="40.515355319666149"/>
    <x v="3267"/>
    <m/>
  </r>
  <r>
    <x v="2"/>
    <s v="OFM"/>
    <n v="52.949274594938046"/>
    <x v="3268"/>
    <m/>
  </r>
  <r>
    <x v="2"/>
    <s v="Tech"/>
    <n v="52.949274594938046"/>
    <x v="3269"/>
    <m/>
  </r>
  <r>
    <x v="0"/>
    <s v="Tech"/>
    <n v="77.017868145409736"/>
    <x v="3270"/>
    <m/>
  </r>
  <r>
    <x v="1"/>
    <s v="Tech"/>
    <n v="110.22927689594357"/>
    <x v="3271"/>
    <m/>
  </r>
  <r>
    <x v="4"/>
    <s v="OFM"/>
    <n v="79.532367709286177"/>
    <x v="3272"/>
    <m/>
  </r>
  <r>
    <x v="1"/>
    <s v="Tech"/>
    <n v="94.797178130511469"/>
    <x v="3273"/>
    <m/>
  </r>
  <r>
    <x v="0"/>
    <s v="OFM"/>
    <n v="8.617718028266113"/>
    <x v="3274"/>
    <m/>
  </r>
  <r>
    <x v="0"/>
    <s v="OFM"/>
    <n v="8.617718028266113"/>
    <x v="3275"/>
    <m/>
  </r>
  <r>
    <x v="0"/>
    <s v="OFM"/>
    <n v="8.617718028266113"/>
    <x v="3276"/>
    <m/>
  </r>
  <r>
    <x v="0"/>
    <s v="OFM"/>
    <n v="8.617718028266113"/>
    <x v="3277"/>
    <m/>
  </r>
  <r>
    <x v="0"/>
    <s v="OFM"/>
    <n v="8.617718028266113"/>
    <x v="3278"/>
    <m/>
  </r>
  <r>
    <x v="0"/>
    <s v="OFM"/>
    <n v="8.617718028266113"/>
    <x v="3279"/>
    <m/>
  </r>
  <r>
    <x v="0"/>
    <s v="Apps"/>
    <n v="84.719654959950716"/>
    <x v="3280"/>
    <m/>
  </r>
  <r>
    <x v="0"/>
    <s v="Tech"/>
    <n v="61.614294516327789"/>
    <x v="3281"/>
    <m/>
  </r>
  <r>
    <x v="0"/>
    <s v="Tech"/>
    <n v="61.614294516327789"/>
    <x v="3282"/>
    <m/>
  </r>
  <r>
    <x v="0"/>
    <s v="OFM"/>
    <n v="69.316081330868769"/>
    <x v="3283"/>
    <m/>
  </r>
  <r>
    <x v="0"/>
    <s v="OFM"/>
    <n v="69.316081330868769"/>
    <x v="3284"/>
    <m/>
  </r>
  <r>
    <x v="0"/>
    <s v="Apps"/>
    <n v="52.757239679605668"/>
    <x v="3285"/>
    <m/>
  </r>
  <r>
    <x v="3"/>
    <s v="Tech"/>
    <n v="274.75798400908536"/>
    <x v="3286"/>
    <m/>
  </r>
  <r>
    <x v="1"/>
    <s v="Tech"/>
    <n v="44.091710758377424"/>
    <x v="3287"/>
    <m/>
  </r>
  <r>
    <x v="0"/>
    <s v="Tech"/>
    <n v="231.05360443622922"/>
    <x v="3288"/>
    <m/>
  </r>
  <r>
    <x v="0"/>
    <s v="Tech"/>
    <n v="231.05360443622922"/>
    <x v="3289"/>
    <m/>
  </r>
  <r>
    <x v="0"/>
    <s v="Apps"/>
    <n v="36.21457178065311"/>
    <x v="3290"/>
    <m/>
  </r>
  <r>
    <x v="1"/>
    <s v="Tech"/>
    <n v="734.50661375661377"/>
    <x v="3291"/>
    <m/>
  </r>
  <r>
    <x v="0"/>
    <s v="OFM"/>
    <n v="11.720096518441917"/>
    <x v="3292"/>
    <m/>
  </r>
  <r>
    <x v="0"/>
    <s v="Tech"/>
    <n v="231.05360443622922"/>
    <x v="3293"/>
    <m/>
  </r>
  <r>
    <x v="0"/>
    <s v="Apps"/>
    <n v="68.941744226128904"/>
    <x v="3294"/>
    <m/>
  </r>
  <r>
    <x v="0"/>
    <s v="OFM"/>
    <n v="539.12507701786819"/>
    <x v="3295"/>
    <m/>
  </r>
  <r>
    <x v="0"/>
    <s v="OFM"/>
    <n v="15.403573629081947"/>
    <x v="3296"/>
    <m/>
  </r>
  <r>
    <x v="0"/>
    <s v="Tech"/>
    <n v="15.403573629081947"/>
    <x v="3297"/>
    <m/>
  </r>
  <r>
    <x v="4"/>
    <s v="Apps"/>
    <n v="40"/>
    <x v="3298"/>
    <m/>
  </r>
  <r>
    <x v="2"/>
    <s v="OFM"/>
    <n v="202.57677659833075"/>
    <x v="3299"/>
    <m/>
  </r>
  <r>
    <x v="2"/>
    <s v="Tech"/>
    <n v="21.179709837975221"/>
    <x v="3300"/>
    <m/>
  </r>
  <r>
    <x v="2"/>
    <s v="Tech"/>
    <n v="222.34826999432786"/>
    <x v="3301"/>
    <m/>
  </r>
  <r>
    <x v="0"/>
    <s v="Tech"/>
    <n v="30.742487119859188"/>
    <x v="3302"/>
    <m/>
  </r>
  <r>
    <x v="1"/>
    <s v="Tech"/>
    <n v="77.160493827160494"/>
    <x v="3303"/>
    <m/>
  </r>
  <r>
    <x v="0"/>
    <s v="Tech"/>
    <n v="23.105360443622921"/>
    <x v="3304"/>
    <m/>
  </r>
  <r>
    <x v="0"/>
    <s v="Apps"/>
    <n v="462.10720887245844"/>
    <x v="3305"/>
    <m/>
  </r>
  <r>
    <x v="0"/>
    <s v="Apps"/>
    <n v="462.10720887245844"/>
    <x v="3306"/>
    <m/>
  </r>
  <r>
    <x v="0"/>
    <s v="Apps"/>
    <n v="616.14294516327789"/>
    <x v="3307"/>
    <m/>
  </r>
  <r>
    <x v="0"/>
    <s v="Apps"/>
    <n v="616.14294516327789"/>
    <x v="3308"/>
    <m/>
  </r>
  <r>
    <x v="4"/>
    <s v="Apps"/>
    <n v="1062.0955574952911"/>
    <x v="3309"/>
    <m/>
  </r>
  <r>
    <x v="0"/>
    <s v="Apps"/>
    <n v="32.12005190600388"/>
    <x v="3310"/>
    <m/>
  </r>
  <r>
    <x v="4"/>
    <s v="Apps"/>
    <n v="12.839030653185684"/>
    <x v="3311"/>
    <m/>
  </r>
  <r>
    <x v="1"/>
    <s v="Apps"/>
    <n v="220.45855379188714"/>
    <x v="3312"/>
    <m/>
  </r>
  <r>
    <x v="1"/>
    <s v="Tech"/>
    <n v="22.045855379188712"/>
    <x v="3313"/>
    <m/>
  </r>
  <r>
    <x v="2"/>
    <s v="Apps"/>
    <n v="21.179709837975221"/>
    <x v="3314"/>
    <m/>
  </r>
  <r>
    <x v="0"/>
    <s v="Tech"/>
    <n v="154.03573629081947"/>
    <x v="3315"/>
    <m/>
  </r>
  <r>
    <x v="0"/>
    <s v="OFM"/>
    <n v="123.22858903265558"/>
    <x v="3316"/>
    <m/>
  </r>
  <r>
    <x v="0"/>
    <s v="OFM"/>
    <n v="123.22858903265558"/>
    <x v="3317"/>
    <m/>
  </r>
  <r>
    <x v="4"/>
    <s v="Apps"/>
    <n v="114.85275876326548"/>
    <x v="3318"/>
    <m/>
  </r>
  <r>
    <x v="0"/>
    <s v="OFM"/>
    <n v="12.848020762401553"/>
    <x v="3319"/>
    <m/>
  </r>
  <r>
    <x v="0"/>
    <s v="Apps"/>
    <n v="25.696041524803107"/>
    <x v="3320"/>
    <m/>
  </r>
  <r>
    <x v="1"/>
    <s v="Tech"/>
    <n v="587.60529100529106"/>
    <x v="3321"/>
    <m/>
  </r>
  <r>
    <x v="4"/>
    <s v="OFM"/>
    <n v="4.3267533301235757"/>
    <x v="3322"/>
    <m/>
  </r>
  <r>
    <x v="4"/>
    <s v="OFM"/>
    <n v="2.1633766650617878"/>
    <x v="3323"/>
    <m/>
  </r>
  <r>
    <x v="1"/>
    <s v="Tech"/>
    <n v="63.657407407407412"/>
    <x v="3324"/>
    <m/>
  </r>
  <r>
    <x v="0"/>
    <s v="Apps"/>
    <n v="308.07147258163894"/>
    <x v="3325"/>
    <m/>
  </r>
  <r>
    <x v="0"/>
    <s v="Apps"/>
    <n v="385.44062287204662"/>
    <x v="3326"/>
    <m/>
  </r>
  <r>
    <x v="0"/>
    <s v="Systems"/>
    <n v="321.2005190600388"/>
    <x v="3327"/>
    <m/>
  </r>
  <r>
    <x v="1"/>
    <s v="Tech"/>
    <n v="165.34391534391534"/>
    <x v="3328"/>
    <m/>
  </r>
  <r>
    <x v="4"/>
    <s v="Apps"/>
    <n v="40"/>
    <x v="3329"/>
    <m/>
  </r>
  <r>
    <x v="2"/>
    <s v="Tech"/>
    <n v="423.59419675950437"/>
    <x v="3330"/>
    <m/>
  </r>
  <r>
    <x v="1"/>
    <s v="Apps"/>
    <n v="55.114638447971785"/>
    <x v="3331"/>
    <m/>
  </r>
  <r>
    <x v="1"/>
    <s v="Apps"/>
    <n v="44.091710758377424"/>
    <x v="3332"/>
    <m/>
  </r>
  <r>
    <x v="4"/>
    <s v="Tech"/>
    <n v="380"/>
    <x v="3333"/>
    <m/>
  </r>
  <r>
    <x v="0"/>
    <s v="Other"/>
    <n v="2569.6041524803104"/>
    <x v="3334"/>
    <m/>
  </r>
  <r>
    <x v="4"/>
    <s v="Tech"/>
    <n v="215.87356949663393"/>
    <x v="3335"/>
    <m/>
  </r>
  <r>
    <x v="1"/>
    <s v="Apps"/>
    <n v="33.06878306878307"/>
    <x v="3336"/>
    <m/>
  </r>
  <r>
    <x v="1"/>
    <s v="Tech"/>
    <n v="342.76967592592598"/>
    <x v="3337"/>
    <m/>
  </r>
  <r>
    <x v="0"/>
    <s v="Tech"/>
    <n v="970.42513863216266"/>
    <x v="3338"/>
    <m/>
  </r>
  <r>
    <x v="0"/>
    <s v="Tech"/>
    <n v="38.607376766632193"/>
    <x v="3339"/>
    <m/>
  </r>
  <r>
    <x v="4"/>
    <s v="Apps"/>
    <n v="15.246348900658001"/>
    <x v="3340"/>
    <m/>
  </r>
  <r>
    <x v="1"/>
    <s v="Other"/>
    <n v="0.55114638447971775"/>
    <x v="3341"/>
    <m/>
  </r>
  <r>
    <x v="1"/>
    <s v="Other"/>
    <n v="1.9841269841269842"/>
    <x v="3342"/>
    <m/>
  </r>
  <r>
    <x v="1"/>
    <s v="Other"/>
    <n v="0.55114638447971775"/>
    <x v="3343"/>
    <m/>
  </r>
  <r>
    <x v="1"/>
    <s v="Other"/>
    <n v="0.88183421516754856"/>
    <x v="3344"/>
    <m/>
  </r>
  <r>
    <x v="3"/>
    <s v="Tech"/>
    <n v="109.90319360363415"/>
    <x v="3345"/>
    <m/>
  </r>
  <r>
    <x v="1"/>
    <s v="Tech"/>
    <n v="60"/>
    <x v="3346"/>
    <m/>
  </r>
  <r>
    <x v="1"/>
    <s v="Apps"/>
    <n v="22.045855379188712"/>
    <x v="3347"/>
    <m/>
  </r>
  <r>
    <x v="1"/>
    <s v="OFM"/>
    <n v="314.42041446208117"/>
    <x v="3348"/>
    <m/>
  </r>
  <r>
    <x v="1"/>
    <s v="OFM"/>
    <n v="22.045855379188712"/>
    <x v="3349"/>
    <m/>
  </r>
  <r>
    <x v="1"/>
    <s v="Tech"/>
    <n v="110.22927689594357"/>
    <x v="3350"/>
    <m/>
  </r>
  <r>
    <x v="1"/>
    <s v="OFM"/>
    <n v="66.137566137566139"/>
    <x v="3351"/>
    <m/>
  </r>
  <r>
    <x v="1"/>
    <s v="Other"/>
    <n v="0.88183421516754856"/>
    <x v="3352"/>
    <m/>
  </r>
  <r>
    <x v="1"/>
    <s v="Other"/>
    <n v="0.88183421516754856"/>
    <x v="3353"/>
    <m/>
  </r>
  <r>
    <x v="1"/>
    <s v="Other"/>
    <n v="0.55114638447971775"/>
    <x v="3354"/>
    <m/>
  </r>
  <r>
    <x v="1"/>
    <s v="Other"/>
    <n v="1.6534391534391535"/>
    <x v="3355"/>
    <m/>
  </r>
  <r>
    <x v="2"/>
    <s v="Apps"/>
    <n v="105.89854918987609"/>
    <x v="3356"/>
    <m/>
  </r>
  <r>
    <x v="0"/>
    <s v="Tech"/>
    <n v="77.017868145409736"/>
    <x v="3357"/>
    <m/>
  </r>
  <r>
    <x v="2"/>
    <s v="Apps"/>
    <n v="350"/>
    <x v="3358"/>
    <m/>
  </r>
  <r>
    <x v="2"/>
    <s v="Apps"/>
    <n v="100"/>
    <x v="3359"/>
    <m/>
  </r>
  <r>
    <x v="2"/>
    <s v="Apps"/>
    <n v="105.89854918987609"/>
    <x v="3360"/>
    <m/>
  </r>
  <r>
    <x v="2"/>
    <s v="Tech"/>
    <n v="105.89854918987609"/>
    <x v="3361"/>
    <m/>
  </r>
  <r>
    <x v="2"/>
    <s v="Apps"/>
    <n v="317.69564756962825"/>
    <x v="3362"/>
    <m/>
  </r>
  <r>
    <x v="1"/>
    <s v="Tech"/>
    <n v="1322.7513227513227"/>
    <x v="3363"/>
    <m/>
  </r>
  <r>
    <x v="1"/>
    <s v="Tech"/>
    <n v="154.32098765432099"/>
    <x v="3364"/>
    <m/>
  </r>
  <r>
    <x v="0"/>
    <s v="Tech"/>
    <n v="46.210720887245841"/>
    <x v="3365"/>
    <m/>
  </r>
  <r>
    <x v="0"/>
    <s v="Tech"/>
    <n v="46.210720887245841"/>
    <x v="3366"/>
    <m/>
  </r>
  <r>
    <x v="0"/>
    <s v="Tech"/>
    <n v="46.210720887245841"/>
    <x v="3367"/>
    <m/>
  </r>
  <r>
    <x v="0"/>
    <s v="Tech"/>
    <n v="46.210720887245841"/>
    <x v="3368"/>
    <m/>
  </r>
  <r>
    <x v="4"/>
    <s v="Apps"/>
    <n v="200.60985395602631"/>
    <x v="3369"/>
    <m/>
  </r>
  <r>
    <x v="0"/>
    <s v="Apps"/>
    <n v="154.03573629081947"/>
    <x v="3370"/>
    <m/>
  </r>
  <r>
    <x v="1"/>
    <s v="Apps"/>
    <n v="88.183421516754848"/>
    <x v="3371"/>
    <m/>
  </r>
  <r>
    <x v="0"/>
    <s v="Tech"/>
    <n v="25.696041524803107"/>
    <x v="3372"/>
    <m/>
  </r>
  <r>
    <x v="1"/>
    <s v="Apps"/>
    <n v="66.137566137566139"/>
    <x v="3373"/>
    <m/>
  </r>
  <r>
    <x v="1"/>
    <s v="Apps"/>
    <n v="55.114638447971785"/>
    <x v="3374"/>
    <m/>
  </r>
  <r>
    <x v="1"/>
    <s v="Apps"/>
    <n v="55.114638447971785"/>
    <x v="3375"/>
    <m/>
  </r>
  <r>
    <x v="1"/>
    <s v="Apps"/>
    <n v="55.114638447971785"/>
    <x v="3376"/>
    <m/>
  </r>
  <r>
    <x v="1"/>
    <s v="Apps"/>
    <n v="55.114638447971785"/>
    <x v="3377"/>
    <m/>
  </r>
  <r>
    <x v="1"/>
    <s v="Apps"/>
    <n v="55.114638447971785"/>
    <x v="3378"/>
    <m/>
  </r>
  <r>
    <x v="1"/>
    <s v="Apps"/>
    <n v="66.137566137566139"/>
    <x v="3379"/>
    <m/>
  </r>
  <r>
    <x v="1"/>
    <s v="Apps"/>
    <n v="66.137566137566139"/>
    <x v="3380"/>
    <m/>
  </r>
  <r>
    <x v="0"/>
    <s v="Apps"/>
    <n v="77.017868145409736"/>
    <x v="3381"/>
    <m/>
  </r>
  <r>
    <x v="0"/>
    <s v="Apps"/>
    <n v="100"/>
    <x v="3382"/>
    <m/>
  </r>
  <r>
    <x v="3"/>
    <s v="OFM"/>
    <n v="91.585994669695125"/>
    <x v="3383"/>
    <m/>
  </r>
  <r>
    <x v="3"/>
    <s v="OFM"/>
    <n v="137.37899200454268"/>
    <x v="3384"/>
    <m/>
  </r>
  <r>
    <x v="3"/>
    <s v="OFM"/>
    <n v="18.317198933939025"/>
    <x v="3385"/>
    <m/>
  </r>
  <r>
    <x v="3"/>
    <s v="OFM"/>
    <n v="18.317198933939025"/>
    <x v="3386"/>
    <m/>
  </r>
  <r>
    <x v="2"/>
    <s v="OFM"/>
    <n v="0"/>
    <x v="3387"/>
    <m/>
  </r>
  <r>
    <x v="0"/>
    <s v="Apps"/>
    <n v="46.210720887245841"/>
    <x v="3388"/>
    <m/>
  </r>
  <r>
    <x v="0"/>
    <s v="Apps"/>
    <n v="77.017868145409736"/>
    <x v="3389"/>
    <m/>
  </r>
  <r>
    <x v="0"/>
    <s v="Apps"/>
    <n v="77.017868145409736"/>
    <x v="3390"/>
    <m/>
  </r>
  <r>
    <x v="0"/>
    <s v="OFM"/>
    <n v="114"/>
    <x v="3391"/>
    <m/>
  </r>
  <r>
    <x v="0"/>
    <s v="Tech"/>
    <n v="12.848020762401553"/>
    <x v="3392"/>
    <m/>
  </r>
  <r>
    <x v="1"/>
    <s v="Tech"/>
    <n v="37.107208994708991"/>
    <x v="3393"/>
    <m/>
  </r>
  <r>
    <x v="1"/>
    <s v="Tech"/>
    <n v="37.107208994708991"/>
    <x v="3394"/>
    <m/>
  </r>
  <r>
    <x v="1"/>
    <s v="Tech"/>
    <n v="37.107208994708991"/>
    <x v="3395"/>
    <m/>
  </r>
  <r>
    <x v="4"/>
    <s v="Systems"/>
    <n v="32.097576632964213"/>
    <x v="3396"/>
    <m/>
  </r>
  <r>
    <x v="1"/>
    <s v="Apps"/>
    <n v="66.137566137566139"/>
    <x v="3397"/>
    <m/>
  </r>
  <r>
    <x v="1"/>
    <s v="Apps"/>
    <n v="66.137566137566139"/>
    <x v="3398"/>
    <m/>
  </r>
  <r>
    <x v="1"/>
    <s v="Apps"/>
    <n v="66.137566137566139"/>
    <x v="3399"/>
    <m/>
  </r>
  <r>
    <x v="0"/>
    <s v="Tech"/>
    <n v="102.78416609921243"/>
    <x v="3400"/>
    <m/>
  </r>
  <r>
    <x v="2"/>
    <s v="Apps"/>
    <n v="200"/>
    <x v="3401"/>
    <m/>
  </r>
  <r>
    <x v="0"/>
    <s v="OFM"/>
    <n v="15.85660117200965"/>
    <x v="3402"/>
    <m/>
  </r>
  <r>
    <x v="0"/>
    <s v="Apps"/>
    <n v="128.48020762401552"/>
    <x v="3403"/>
    <m/>
  </r>
  <r>
    <x v="0"/>
    <s v="Apps"/>
    <n v="256.96041524803104"/>
    <x v="3404"/>
    <m/>
  </r>
  <r>
    <x v="0"/>
    <s v="Apps"/>
    <n v="256.96041524803104"/>
    <x v="3405"/>
    <m/>
  </r>
  <r>
    <x v="3"/>
    <s v="OFM"/>
    <n v="18.317198933939025"/>
    <x v="3406"/>
    <m/>
  </r>
  <r>
    <x v="0"/>
    <s v="Apps"/>
    <n v="50"/>
    <x v="3407"/>
    <m/>
  </r>
  <r>
    <x v="1"/>
    <s v="Tech"/>
    <n v="127.31481481481482"/>
    <x v="3408"/>
    <m/>
  </r>
  <r>
    <x v="1"/>
    <s v="Tech"/>
    <n v="41.887125220458557"/>
    <x v="3409"/>
    <m/>
  </r>
  <r>
    <x v="0"/>
    <s v="Apps"/>
    <n v="128.48020762401552"/>
    <x v="3410"/>
    <m/>
  </r>
  <r>
    <x v="1"/>
    <s v="Apps"/>
    <n v="88.183421516754848"/>
    <x v="3411"/>
    <m/>
  </r>
  <r>
    <x v="1"/>
    <s v="Apps"/>
    <n v="66.137566137566139"/>
    <x v="3412"/>
    <m/>
  </r>
  <r>
    <x v="1"/>
    <s v="Other"/>
    <n v="66.137566137566139"/>
    <x v="3413"/>
    <m/>
  </r>
  <r>
    <x v="1"/>
    <s v="Apps"/>
    <n v="66.137566137566139"/>
    <x v="3414"/>
    <m/>
  </r>
  <r>
    <x v="1"/>
    <s v="Apps"/>
    <n v="66.137566137566139"/>
    <x v="3415"/>
    <m/>
  </r>
  <r>
    <x v="1"/>
    <s v="Apps"/>
    <n v="66.137566137566139"/>
    <x v="3416"/>
    <m/>
  </r>
  <r>
    <x v="1"/>
    <s v="Apps"/>
    <n v="66.137566137566139"/>
    <x v="3417"/>
    <m/>
  </r>
  <r>
    <x v="0"/>
    <s v="Tech"/>
    <n v="34.561175850860181"/>
    <x v="3418"/>
    <m/>
  </r>
  <r>
    <x v="0"/>
    <s v="Tech"/>
    <n v="89.936145336810867"/>
    <x v="3419"/>
    <m/>
  </r>
  <r>
    <x v="2"/>
    <s v="OFM"/>
    <n v="0"/>
    <x v="3420"/>
    <m/>
  </r>
  <r>
    <x v="3"/>
    <s v="Tech"/>
    <n v="146.5375914715122"/>
    <x v="3421"/>
    <m/>
  </r>
  <r>
    <x v="3"/>
    <s v="Tech"/>
    <n v="183.17198933939025"/>
    <x v="3422"/>
    <m/>
  </r>
  <r>
    <x v="0"/>
    <s v="Apps"/>
    <n v="159.34411583487369"/>
    <x v="3423"/>
    <m/>
  </r>
  <r>
    <x v="0"/>
    <s v="Apps"/>
    <n v="154.43484288354898"/>
    <x v="3424"/>
    <m/>
  </r>
  <r>
    <x v="0"/>
    <s v="Apps"/>
    <n v="159.34411583487369"/>
    <x v="3425"/>
    <m/>
  </r>
  <r>
    <x v="0"/>
    <s v="Apps"/>
    <n v="174.95378927911275"/>
    <x v="3426"/>
    <m/>
  </r>
  <r>
    <x v="0"/>
    <s v="Tech"/>
    <n v="21.010474430067774"/>
    <x v="3427"/>
    <m/>
  </r>
  <r>
    <x v="0"/>
    <s v="Apps"/>
    <n v="158.27171903881703"/>
    <x v="3428"/>
    <m/>
  </r>
  <r>
    <x v="0"/>
    <s v="Apps"/>
    <n v="308.07147258163894"/>
    <x v="3429"/>
    <m/>
  </r>
  <r>
    <x v="0"/>
    <s v="Apps"/>
    <n v="308.07147258163894"/>
    <x v="3430"/>
    <m/>
  </r>
  <r>
    <x v="0"/>
    <s v="Apps"/>
    <n v="462.10720887245844"/>
    <x v="3431"/>
    <m/>
  </r>
  <r>
    <x v="0"/>
    <s v="Apps"/>
    <n v="462.10720887245844"/>
    <x v="3432"/>
    <m/>
  </r>
  <r>
    <x v="3"/>
    <s v="Tech"/>
    <n v="27.475798400908538"/>
    <x v="3433"/>
    <m/>
  </r>
  <r>
    <x v="0"/>
    <s v="Apps"/>
    <n v="61.614294516327789"/>
    <x v="3434"/>
    <m/>
  </r>
  <r>
    <x v="2"/>
    <s v="OFM"/>
    <n v="0"/>
    <x v="3435"/>
    <m/>
  </r>
  <r>
    <x v="3"/>
    <s v="Tech"/>
    <n v="137.37899200454268"/>
    <x v="3436"/>
    <m/>
  </r>
  <r>
    <x v="3"/>
    <s v="Apps"/>
    <n v="164.85479040545121"/>
    <x v="3437"/>
    <m/>
  </r>
  <r>
    <x v="3"/>
    <s v="OFM"/>
    <n v="54.951596801817075"/>
    <x v="3438"/>
    <m/>
  </r>
  <r>
    <x v="3"/>
    <s v="OFM"/>
    <n v="8.2427395202725595"/>
    <x v="3439"/>
    <m/>
  </r>
  <r>
    <x v="0"/>
    <s v="Tech"/>
    <n v="103.41261633919338"/>
    <x v="3440"/>
    <m/>
  </r>
  <r>
    <x v="0"/>
    <s v="Tech"/>
    <n v="3.2747328507411235"/>
    <x v="3441"/>
    <m/>
  </r>
  <r>
    <x v="1"/>
    <s v="Apps"/>
    <n v="330.68783068783068"/>
    <x v="3442"/>
    <m/>
  </r>
  <r>
    <x v="1"/>
    <s v="Tech"/>
    <n v="70.546737213403873"/>
    <x v="3443"/>
    <m/>
  </r>
  <r>
    <x v="4"/>
    <s v="Tech"/>
    <n v="81.69"/>
    <x v="3444"/>
    <m/>
  </r>
  <r>
    <x v="1"/>
    <s v="Apps"/>
    <n v="15.28896136989094"/>
    <x v="3445"/>
    <m/>
  </r>
  <r>
    <x v="0"/>
    <s v="Tech"/>
    <n v="61.484974239718376"/>
    <x v="3446"/>
    <m/>
  </r>
  <r>
    <x v="2"/>
    <s v="Tech"/>
    <n v="105.89854918987609"/>
    <x v="3447"/>
    <m/>
  </r>
  <r>
    <x v="1"/>
    <s v="Apps"/>
    <n v="110.22927689594357"/>
    <x v="3448"/>
    <m/>
  </r>
  <r>
    <x v="1"/>
    <s v="Apps"/>
    <n v="66.137566137566139"/>
    <x v="3449"/>
    <m/>
  </r>
  <r>
    <x v="1"/>
    <s v="Apps"/>
    <n v="44.091710758377424"/>
    <x v="3450"/>
    <m/>
  </r>
  <r>
    <x v="1"/>
    <s v="Apps"/>
    <n v="44.091710758377424"/>
    <x v="3451"/>
    <m/>
  </r>
  <r>
    <x v="1"/>
    <s v="Apps"/>
    <n v="11022.927689594357"/>
    <x v="3452"/>
    <m/>
  </r>
  <r>
    <x v="1"/>
    <s v="OFM"/>
    <n v="55.114638447971785"/>
    <x v="3453"/>
    <m/>
  </r>
  <r>
    <x v="0"/>
    <s v="Tech"/>
    <n v="184.84288354898337"/>
    <x v="3454"/>
    <m/>
  </r>
  <r>
    <x v="0"/>
    <s v="Tech"/>
    <n v="184.84288354898337"/>
    <x v="3455"/>
    <m/>
  </r>
  <r>
    <x v="0"/>
    <s v="Apps"/>
    <n v="77.017868145409736"/>
    <x v="3456"/>
    <m/>
  </r>
  <r>
    <x v="0"/>
    <s v="Apps"/>
    <n v="159.34411583487369"/>
    <x v="3457"/>
    <m/>
  </r>
  <r>
    <x v="0"/>
    <s v="OFM"/>
    <n v="169.43930991990143"/>
    <x v="3458"/>
    <m/>
  </r>
  <r>
    <x v="0"/>
    <s v="OFM"/>
    <n v="107.82501540357363"/>
    <x v="3459"/>
    <m/>
  </r>
  <r>
    <x v="0"/>
    <s v="Tech"/>
    <n v="77.017868145409736"/>
    <x v="3460"/>
    <m/>
  </r>
  <r>
    <x v="0"/>
    <s v="Apps"/>
    <n v="123.22858903265558"/>
    <x v="3461"/>
    <m/>
  </r>
  <r>
    <x v="0"/>
    <s v="Tech"/>
    <n v="77.017868145409736"/>
    <x v="3462"/>
    <m/>
  </r>
  <r>
    <x v="0"/>
    <s v="Tech"/>
    <n v="77.017868145409736"/>
    <x v="3463"/>
    <m/>
  </r>
  <r>
    <x v="0"/>
    <s v="OFM"/>
    <n v="77.017868145409736"/>
    <x v="3464"/>
    <m/>
  </r>
  <r>
    <x v="0"/>
    <s v="Apps"/>
    <n v="123.22858903265558"/>
    <x v="3465"/>
    <m/>
  </r>
  <r>
    <x v="3"/>
    <s v="Apps"/>
    <n v="174.01338987242073"/>
    <x v="3466"/>
    <m/>
  </r>
  <r>
    <x v="1"/>
    <s v="Apps"/>
    <n v="55.114638447971785"/>
    <x v="3467"/>
    <m/>
  </r>
  <r>
    <x v="1"/>
    <s v="Tech"/>
    <n v="2350.2645502645505"/>
    <x v="3468"/>
    <m/>
  </r>
  <r>
    <x v="0"/>
    <s v="Systems"/>
    <n v="256.96041524803104"/>
    <x v="3469"/>
    <m/>
  </r>
  <r>
    <x v="1"/>
    <s v="Tech"/>
    <n v="110.22927689594357"/>
    <x v="3470"/>
    <m/>
  </r>
  <r>
    <x v="1"/>
    <s v="Tech"/>
    <n v="66.137566137566139"/>
    <x v="3471"/>
    <m/>
  </r>
  <r>
    <x v="1"/>
    <s v="Apps"/>
    <n v="33.06878306878307"/>
    <x v="3472"/>
    <m/>
  </r>
  <r>
    <x v="0"/>
    <s v="OFM"/>
    <n v="1155.2680221811461"/>
    <x v="3473"/>
    <m/>
  </r>
  <r>
    <x v="1"/>
    <s v="Apps"/>
    <n v="44.091710758377424"/>
    <x v="3474"/>
    <m/>
  </r>
  <r>
    <x v="1"/>
    <s v="Apps"/>
    <n v="44.091710758377424"/>
    <x v="3475"/>
    <m/>
  </r>
  <r>
    <x v="1"/>
    <s v="Apps"/>
    <n v="66.137566137566139"/>
    <x v="3476"/>
    <m/>
  </r>
  <r>
    <x v="1"/>
    <s v="Apps"/>
    <n v="66.137566137566139"/>
    <x v="3477"/>
    <m/>
  </r>
  <r>
    <x v="1"/>
    <s v="Apps"/>
    <n v="66.137566137566139"/>
    <x v="3478"/>
    <m/>
  </r>
  <r>
    <x v="1"/>
    <s v="Apps"/>
    <n v="66.137566137566139"/>
    <x v="3479"/>
    <m/>
  </r>
  <r>
    <x v="4"/>
    <s v="Apps"/>
    <n v="120.3659123736158"/>
    <x v="3480"/>
    <m/>
  </r>
  <r>
    <x v="4"/>
    <s v="OFM"/>
    <n v="80.243941582410528"/>
    <x v="3481"/>
    <m/>
  </r>
  <r>
    <x v="4"/>
    <s v="Systems"/>
    <n v="96.292729898892631"/>
    <x v="3482"/>
    <m/>
  </r>
  <r>
    <x v="4"/>
    <s v="Systems"/>
    <n v="96.292729898892631"/>
    <x v="3483"/>
    <m/>
  </r>
  <r>
    <x v="1"/>
    <s v="Apps"/>
    <n v="44.091710758377424"/>
    <x v="3484"/>
    <m/>
  </r>
  <r>
    <x v="0"/>
    <s v="Apps"/>
    <n v="86.177180282661155"/>
    <x v="3485"/>
    <m/>
  </r>
  <r>
    <x v="0"/>
    <s v="Tech"/>
    <n v="122.05619724281476"/>
    <x v="3486"/>
    <m/>
  </r>
  <r>
    <x v="0"/>
    <s v="Tech"/>
    <n v="310.23784901758017"/>
    <x v="3487"/>
    <m/>
  </r>
  <r>
    <x v="0"/>
    <s v="OFM"/>
    <n v="86.177180282661155"/>
    <x v="3488"/>
    <m/>
  </r>
  <r>
    <x v="4"/>
    <s v="OFM"/>
    <n v="8.0243941582410532"/>
    <x v="3489"/>
    <m/>
  </r>
  <r>
    <x v="4"/>
    <s v="Systems"/>
    <n v="16.048788316482106"/>
    <x v="3490"/>
    <m/>
  </r>
  <r>
    <x v="2"/>
    <s v="Apps"/>
    <n v="423.59419675950437"/>
    <x v="3491"/>
    <m/>
  </r>
  <r>
    <x v="2"/>
    <s v="Apps"/>
    <n v="52.949274594938046"/>
    <x v="3492"/>
    <m/>
  </r>
  <r>
    <x v="2"/>
    <s v="Apps"/>
    <n v="264.74637297469025"/>
    <x v="3493"/>
    <m/>
  </r>
  <r>
    <x v="0"/>
    <s v="Tech"/>
    <n v="30.807147258163894"/>
    <x v="3494"/>
    <m/>
  </r>
  <r>
    <x v="0"/>
    <s v="Tech"/>
    <n v="30.807147258163894"/>
    <x v="3495"/>
    <m/>
  </r>
  <r>
    <x v="0"/>
    <s v="Tech"/>
    <n v="15.403573629081947"/>
    <x v="3496"/>
    <m/>
  </r>
  <r>
    <x v="0"/>
    <s v="Tech"/>
    <n v="30.807147258163894"/>
    <x v="3497"/>
    <m/>
  </r>
  <r>
    <x v="2"/>
    <s v="Tech"/>
    <n v="423.59419675950437"/>
    <x v="3498"/>
    <m/>
  </r>
  <r>
    <x v="1"/>
    <s v="OFM"/>
    <n v="22.045855379188712"/>
    <x v="3499"/>
    <m/>
  </r>
  <r>
    <x v="1"/>
    <s v="OFM"/>
    <n v="33.06878306878307"/>
    <x v="3500"/>
    <m/>
  </r>
  <r>
    <x v="1"/>
    <s v="OFM"/>
    <n v="44.091710758377424"/>
    <x v="3501"/>
    <m/>
  </r>
  <r>
    <x v="1"/>
    <s v="OFM"/>
    <n v="132.27513227513228"/>
    <x v="3502"/>
    <m/>
  </r>
  <r>
    <x v="1"/>
    <s v="OFM"/>
    <n v="132.27513227513228"/>
    <x v="3503"/>
    <m/>
  </r>
  <r>
    <x v="1"/>
    <s v="OFM"/>
    <n v="132.27513227513228"/>
    <x v="3504"/>
    <m/>
  </r>
  <r>
    <x v="1"/>
    <s v="Tech"/>
    <n v="66.137566137566139"/>
    <x v="3505"/>
    <m/>
  </r>
  <r>
    <x v="1"/>
    <s v="Tech"/>
    <n v="55.114638447971785"/>
    <x v="3506"/>
    <m/>
  </r>
  <r>
    <x v="2"/>
    <s v="Tech"/>
    <n v="105.89854918987609"/>
    <x v="3507"/>
    <m/>
  </r>
  <r>
    <x v="0"/>
    <s v="Apps"/>
    <n v="6.1614294516327792"/>
    <x v="3508"/>
    <m/>
  </r>
  <r>
    <x v="0"/>
    <s v="Tech"/>
    <n v="44.670363524337645"/>
    <x v="3509"/>
    <m/>
  </r>
  <r>
    <x v="0"/>
    <s v="Apps"/>
    <n v="77.017868145409736"/>
    <x v="3510"/>
    <m/>
  </r>
  <r>
    <x v="0"/>
    <s v="Tech"/>
    <n v="28.496611213801604"/>
    <x v="3511"/>
    <m/>
  </r>
  <r>
    <x v="0"/>
    <s v="Tech"/>
    <n v="46.210720887245841"/>
    <x v="3512"/>
    <m/>
  </r>
  <r>
    <x v="0"/>
    <s v="Tech"/>
    <n v="7.7017868145409736"/>
    <x v="3513"/>
    <m/>
  </r>
  <r>
    <x v="1"/>
    <s v="Tech"/>
    <n v="88.183421516754848"/>
    <x v="3514"/>
    <m/>
  </r>
  <r>
    <x v="1"/>
    <s v="Tech"/>
    <n v="110.22927689594357"/>
    <x v="3515"/>
    <m/>
  </r>
  <r>
    <x v="4"/>
    <s v="Apps"/>
    <n v="16.294606485253382"/>
    <x v="3516"/>
    <m/>
  </r>
  <r>
    <x v="1"/>
    <s v="Tech"/>
    <n v="110.22927689594357"/>
    <x v="3517"/>
    <m/>
  </r>
  <r>
    <x v="4"/>
    <s v="Apps"/>
    <n v="200"/>
    <x v="3518"/>
    <m/>
  </r>
  <r>
    <x v="0"/>
    <s v="Tech"/>
    <n v="46.210720887245841"/>
    <x v="3519"/>
    <m/>
  </r>
  <r>
    <x v="0"/>
    <s v="Tech"/>
    <n v="92.421441774491683"/>
    <x v="3520"/>
    <m/>
  </r>
  <r>
    <x v="0"/>
    <s v="Tech"/>
    <n v="27.726432532347506"/>
    <x v="3521"/>
    <m/>
  </r>
  <r>
    <x v="0"/>
    <s v="OFM"/>
    <n v="25.163736642537057"/>
    <x v="3522"/>
    <m/>
  </r>
  <r>
    <x v="1"/>
    <s v="Tech"/>
    <n v="771.60493827160496"/>
    <x v="3523"/>
    <m/>
  </r>
  <r>
    <x v="1"/>
    <s v="Apps"/>
    <n v="66.137566137566139"/>
    <x v="3524"/>
    <m/>
  </r>
  <r>
    <x v="1"/>
    <s v="Tech"/>
    <n v="979.34193121693124"/>
    <x v="3525"/>
    <m/>
  </r>
  <r>
    <x v="4"/>
    <s v="Tech"/>
    <n v="2.6654717288577481"/>
    <x v="3526"/>
    <m/>
  </r>
  <r>
    <x v="4"/>
    <s v="Apps"/>
    <n v="57.426379381632742"/>
    <x v="3527"/>
    <m/>
  </r>
  <r>
    <x v="4"/>
    <s v="Apps"/>
    <n v="22.970551752653101"/>
    <x v="3528"/>
    <m/>
  </r>
  <r>
    <x v="0"/>
    <s v="Tech"/>
    <n v="154.03573629081947"/>
    <x v="3529"/>
    <m/>
  </r>
  <r>
    <x v="1"/>
    <s v="Apps"/>
    <n v="66.137566137566139"/>
    <x v="3530"/>
    <m/>
  </r>
  <r>
    <x v="1"/>
    <s v="Apps"/>
    <n v="66.137566137566139"/>
    <x v="3531"/>
    <m/>
  </r>
  <r>
    <x v="1"/>
    <s v="Apps"/>
    <n v="66.137566137566139"/>
    <x v="3532"/>
    <m/>
  </r>
  <r>
    <x v="1"/>
    <s v="Apps"/>
    <n v="66.137566137566139"/>
    <x v="3533"/>
    <m/>
  </r>
  <r>
    <x v="1"/>
    <s v="Apps"/>
    <n v="13.227513227513228"/>
    <x v="3534"/>
    <m/>
  </r>
  <r>
    <x v="1"/>
    <s v="Tech"/>
    <n v="108.24305555555556"/>
    <x v="3535"/>
    <m/>
  </r>
  <r>
    <x v="1"/>
    <s v="Tech"/>
    <n v="26.455026455026456"/>
    <x v="3536"/>
    <m/>
  </r>
  <r>
    <x v="2"/>
    <s v="Tech"/>
    <n v="127.39595467542094"/>
    <x v="3537"/>
    <m/>
  </r>
  <r>
    <x v="3"/>
    <s v="Tech"/>
    <n v="183.17198933939025"/>
    <x v="3538"/>
    <m/>
  </r>
  <r>
    <x v="3"/>
    <s v="OFM"/>
    <n v="137.37899200454268"/>
    <x v="3539"/>
    <m/>
  </r>
  <r>
    <x v="0"/>
    <s v="Apps"/>
    <n v="123.22858903265558"/>
    <x v="3540"/>
    <m/>
  </r>
  <r>
    <x v="0"/>
    <s v="Apps"/>
    <n v="123.22858903265558"/>
    <x v="3541"/>
    <m/>
  </r>
  <r>
    <x v="0"/>
    <s v="Apps"/>
    <n v="123.22858903265558"/>
    <x v="3542"/>
    <m/>
  </r>
  <r>
    <x v="0"/>
    <s v="Apps"/>
    <n v="123.22858903265558"/>
    <x v="3543"/>
    <m/>
  </r>
  <r>
    <x v="0"/>
    <s v="Apps"/>
    <n v="123.22858903265558"/>
    <x v="3544"/>
    <m/>
  </r>
  <r>
    <x v="0"/>
    <s v="Apps"/>
    <n v="123.22858903265558"/>
    <x v="3545"/>
    <m/>
  </r>
  <r>
    <x v="0"/>
    <s v="Apps"/>
    <n v="123.22858903265558"/>
    <x v="3546"/>
    <m/>
  </r>
  <r>
    <x v="1"/>
    <s v="Apps"/>
    <n v="66.137566137566139"/>
    <x v="3547"/>
    <m/>
  </r>
  <r>
    <x v="1"/>
    <s v="Apps"/>
    <n v="66.137566137566139"/>
    <x v="3548"/>
    <m/>
  </r>
  <r>
    <x v="1"/>
    <s v="Apps"/>
    <n v="66.137566137566139"/>
    <x v="3549"/>
    <m/>
  </r>
  <r>
    <x v="1"/>
    <s v="Tech"/>
    <n v="440.91710758377428"/>
    <x v="3550"/>
    <m/>
  </r>
  <r>
    <x v="1"/>
    <s v="Tech"/>
    <n v="88.183421516754848"/>
    <x v="3551"/>
    <m/>
  </r>
  <r>
    <x v="1"/>
    <s v="Apps"/>
    <n v="66.137566137566139"/>
    <x v="3552"/>
    <m/>
  </r>
  <r>
    <x v="0"/>
    <s v="Apps"/>
    <n v="30.807147258163894"/>
    <x v="3553"/>
    <m/>
  </r>
  <r>
    <x v="2"/>
    <s v="Apps"/>
    <n v="18.532246108228314"/>
    <x v="3554"/>
    <m/>
  </r>
  <r>
    <x v="2"/>
    <s v="Systems"/>
    <n v="31.769564756962826"/>
    <x v="3555"/>
    <m/>
  </r>
  <r>
    <x v="3"/>
    <s v="Apps"/>
    <n v="150"/>
    <x v="3556"/>
    <m/>
  </r>
  <r>
    <x v="3"/>
    <s v="OFM"/>
    <n v="54.951596801817075"/>
    <x v="3557"/>
    <m/>
  </r>
  <r>
    <x v="4"/>
    <s v="Tech"/>
    <n v="205.47617953783251"/>
    <x v="3558"/>
    <m/>
  </r>
  <r>
    <x v="0"/>
    <s v="OFM"/>
    <n v="6.8941744226128918"/>
    <x v="3559"/>
    <m/>
  </r>
  <r>
    <x v="1"/>
    <s v="Tech"/>
    <n v="391.73686067019401"/>
    <x v="3560"/>
    <m/>
  </r>
  <r>
    <x v="0"/>
    <s v="Apps"/>
    <n v="231.05360443622922"/>
    <x v="3561"/>
    <m/>
  </r>
  <r>
    <x v="0"/>
    <s v="OFM"/>
    <n v="6.8941744226128918"/>
    <x v="3562"/>
    <m/>
  </r>
  <r>
    <x v="0"/>
    <s v="OFM"/>
    <n v="6.8941744226128918"/>
    <x v="3563"/>
    <m/>
  </r>
  <r>
    <x v="0"/>
    <s v="Apps"/>
    <n v="642.4010381200776"/>
    <x v="3564"/>
    <m/>
  </r>
  <r>
    <x v="1"/>
    <s v="Tech"/>
    <n v="618.77929894179897"/>
    <x v="3565"/>
    <m/>
  </r>
  <r>
    <x v="2"/>
    <s v="OFM"/>
    <n v="810.30710639332301"/>
    <x v="3566"/>
    <m/>
  </r>
  <r>
    <x v="2"/>
    <s v="Tech"/>
    <n v="211.79709837975219"/>
    <x v="3567"/>
    <m/>
  </r>
  <r>
    <x v="0"/>
    <s v="OFM"/>
    <n v="61.614294516327789"/>
    <x v="3568"/>
    <m/>
  </r>
  <r>
    <x v="0"/>
    <s v="Tech"/>
    <n v="138.63216266173754"/>
    <x v="3569"/>
    <m/>
  </r>
  <r>
    <x v="2"/>
    <s v="OFM"/>
    <n v="39.182463200254155"/>
    <x v="3570"/>
    <m/>
  </r>
  <r>
    <x v="4"/>
    <s v="Tech"/>
    <n v="1.5"/>
    <x v="3571"/>
    <m/>
  </r>
  <r>
    <x v="0"/>
    <s v="Apps"/>
    <n v="128.48020762401552"/>
    <x v="3572"/>
    <m/>
  </r>
  <r>
    <x v="4"/>
    <s v="OFM"/>
    <n v="822.60113058299385"/>
    <x v="3573"/>
    <m/>
  </r>
  <r>
    <x v="2"/>
    <s v="Tech"/>
    <n v="211.79709837975219"/>
    <x v="3574"/>
    <m/>
  </r>
  <r>
    <x v="3"/>
    <s v="Tech"/>
    <n v="91.585994669695125"/>
    <x v="3575"/>
    <m/>
  </r>
  <r>
    <x v="1"/>
    <s v="Tech"/>
    <n v="97.934215167548501"/>
    <x v="3576"/>
    <m/>
  </r>
  <r>
    <x v="3"/>
    <s v="Tech"/>
    <n v="54.951596801817075"/>
    <x v="3577"/>
    <m/>
  </r>
  <r>
    <x v="0"/>
    <s v="Apps"/>
    <n v="15.403573629081947"/>
    <x v="3578"/>
    <m/>
  </r>
  <r>
    <x v="0"/>
    <s v="Tech"/>
    <n v="33.887861983980287"/>
    <x v="3579"/>
    <m/>
  </r>
  <r>
    <x v="1"/>
    <s v="Tech"/>
    <n v="28.659611992945326"/>
    <x v="3580"/>
    <m/>
  </r>
  <r>
    <x v="0"/>
    <s v="Apps"/>
    <n v="0"/>
    <x v="3581"/>
    <m/>
  </r>
  <r>
    <x v="1"/>
    <s v="Tech"/>
    <n v="120"/>
    <x v="3582"/>
    <m/>
  </r>
  <r>
    <x v="1"/>
    <s v="Apps"/>
    <n v="132.27513227513228"/>
    <x v="3583"/>
    <m/>
  </r>
  <r>
    <x v="1"/>
    <s v="Tech"/>
    <n v="220.45855379188714"/>
    <x v="3584"/>
    <m/>
  </r>
  <r>
    <x v="1"/>
    <s v="Apps"/>
    <n v="55.114638447971785"/>
    <x v="3585"/>
    <m/>
  </r>
  <r>
    <x v="1"/>
    <s v="Apps"/>
    <n v="44.091710758377424"/>
    <x v="3586"/>
    <m/>
  </r>
  <r>
    <x v="1"/>
    <s v="Apps"/>
    <n v="44.091710758377424"/>
    <x v="3587"/>
    <m/>
  </r>
  <r>
    <x v="1"/>
    <s v="Apps"/>
    <n v="44.091710758377424"/>
    <x v="3588"/>
    <m/>
  </r>
  <r>
    <x v="1"/>
    <s v="Apps"/>
    <n v="55.114638447971785"/>
    <x v="3589"/>
    <m/>
  </r>
  <r>
    <x v="1"/>
    <s v="Apps"/>
    <n v="55.114638447971785"/>
    <x v="3590"/>
    <m/>
  </r>
  <r>
    <x v="0"/>
    <s v="OFM"/>
    <n v="84.719654959950716"/>
    <x v="3591"/>
    <m/>
  </r>
  <r>
    <x v="0"/>
    <s v="OFM"/>
    <n v="308.07147258163894"/>
    <x v="3592"/>
    <m/>
  </r>
  <r>
    <x v="0"/>
    <s v="Apps"/>
    <n v="30.807147258163894"/>
    <x v="3593"/>
    <m/>
  </r>
  <r>
    <x v="2"/>
    <s v="OFM"/>
    <n v="158.84782378481412"/>
    <x v="3594"/>
    <m/>
  </r>
  <r>
    <x v="1"/>
    <s v="Apps"/>
    <n v="132.27513227513228"/>
    <x v="3595"/>
    <m/>
  </r>
  <r>
    <x v="4"/>
    <s v="Tech"/>
    <n v="97.767638911520294"/>
    <x v="3596"/>
    <m/>
  </r>
  <r>
    <x v="0"/>
    <s v="Apps"/>
    <n v="277.26432532347508"/>
    <x v="3597"/>
    <m/>
  </r>
  <r>
    <x v="1"/>
    <s v="Tech"/>
    <n v="36.081018518518519"/>
    <x v="3598"/>
    <m/>
  </r>
  <r>
    <x v="0"/>
    <s v="Tech"/>
    <n v="34.470872113064452"/>
    <x v="3599"/>
    <m/>
  </r>
  <r>
    <x v="0"/>
    <s v="Tech"/>
    <n v="17.235436056532226"/>
    <x v="3600"/>
    <m/>
  </r>
  <r>
    <x v="2"/>
    <s v="OFM"/>
    <n v="105.89854918987609"/>
    <x v="3601"/>
    <m/>
  </r>
  <r>
    <x v="0"/>
    <s v="Tech"/>
    <n v="46.210720887245841"/>
    <x v="3602"/>
    <m/>
  </r>
  <r>
    <x v="2"/>
    <s v="Tech"/>
    <n v="40.515355319666149"/>
    <x v="3603"/>
    <m/>
  </r>
  <r>
    <x v="4"/>
    <s v="Tech"/>
    <n v="50"/>
    <x v="3604"/>
    <m/>
  </r>
  <r>
    <x v="1"/>
    <s v="OFM"/>
    <n v="110.22927689594357"/>
    <x v="3605"/>
    <m/>
  </r>
  <r>
    <x v="0"/>
    <s v="OFM"/>
    <n v="308.07147258163894"/>
    <x v="3606"/>
    <m/>
  </r>
  <r>
    <x v="0"/>
    <s v="Apps"/>
    <n v="92.421441774491683"/>
    <x v="3607"/>
    <m/>
  </r>
  <r>
    <x v="0"/>
    <s v="Tech"/>
    <n v="25.053640486683026"/>
    <x v="3608"/>
    <m/>
  </r>
  <r>
    <x v="0"/>
    <s v="Apps"/>
    <n v="9.2421441774491679"/>
    <x v="3609"/>
    <m/>
  </r>
  <r>
    <x v="1"/>
    <s v="OFM"/>
    <n v="121.25220458553792"/>
    <x v="3610"/>
    <m/>
  </r>
  <r>
    <x v="1"/>
    <s v="Tech"/>
    <n v="97.934215167548501"/>
    <x v="3611"/>
    <m/>
  </r>
  <r>
    <x v="1"/>
    <s v="Apps"/>
    <n v="44.091710758377424"/>
    <x v="3612"/>
    <m/>
  </r>
  <r>
    <x v="1"/>
    <s v="Apps"/>
    <n v="44.091710758377424"/>
    <x v="3613"/>
    <m/>
  </r>
  <r>
    <x v="1"/>
    <s v="Apps"/>
    <n v="44.091710758377424"/>
    <x v="3614"/>
    <m/>
  </r>
  <r>
    <x v="1"/>
    <s v="Apps"/>
    <n v="44.091710758377424"/>
    <x v="3615"/>
    <m/>
  </r>
  <r>
    <x v="0"/>
    <s v="Systems"/>
    <n v="646.95009242144181"/>
    <x v="3616"/>
    <m/>
  </r>
  <r>
    <x v="1"/>
    <s v="Tech"/>
    <n v="587.60582010582004"/>
    <x v="3617"/>
    <m/>
  </r>
  <r>
    <x v="0"/>
    <s v="Apps"/>
    <n v="61.614294516327789"/>
    <x v="3618"/>
    <m/>
  </r>
  <r>
    <x v="4"/>
    <s v="OFM"/>
    <n v="16.452022611659878"/>
    <x v="3619"/>
    <m/>
  </r>
  <r>
    <x v="0"/>
    <s v="Apps"/>
    <n v="61.614294516327789"/>
    <x v="3620"/>
    <m/>
  </r>
  <r>
    <x v="4"/>
    <s v="Apps"/>
    <n v="9.8712135669959267"/>
    <x v="3621"/>
    <m/>
  </r>
  <r>
    <x v="4"/>
    <s v="Tech"/>
    <n v="308.21426930674875"/>
    <x v="3622"/>
    <m/>
  </r>
  <r>
    <x v="0"/>
    <s v="Tech"/>
    <n v="77.017868145409736"/>
    <x v="3623"/>
    <m/>
  </r>
  <r>
    <x v="3"/>
    <s v="Tech"/>
    <n v="119.06179307060366"/>
    <x v="3624"/>
    <m/>
  </r>
  <r>
    <x v="0"/>
    <s v="Apps"/>
    <n v="154.03573629081947"/>
    <x v="3625"/>
    <m/>
  </r>
  <r>
    <x v="0"/>
    <s v="Apps"/>
    <n v="46.210720887245841"/>
    <x v="3626"/>
    <m/>
  </r>
  <r>
    <x v="0"/>
    <s v="Apps"/>
    <n v="46.210720887245841"/>
    <x v="3627"/>
    <m/>
  </r>
  <r>
    <x v="0"/>
    <s v="Apps"/>
    <n v="770.17868145409739"/>
    <x v="3628"/>
    <m/>
  </r>
  <r>
    <x v="3"/>
    <s v="OFM"/>
    <n v="13.737899200454269"/>
    <x v="3629"/>
    <m/>
  </r>
  <r>
    <x v="3"/>
    <s v="OFM"/>
    <n v="27.475798400908538"/>
    <x v="3630"/>
    <m/>
  </r>
  <r>
    <x v="2"/>
    <s v="Tech"/>
    <n v="10.58985491898761"/>
    <x v="3631"/>
    <m/>
  </r>
  <r>
    <x v="0"/>
    <s v="Tech"/>
    <n v="44.968072668405433"/>
    <x v="3632"/>
    <m/>
  </r>
  <r>
    <x v="4"/>
    <s v="Tech"/>
    <n v="22.812449079354735"/>
    <x v="3633"/>
    <m/>
  </r>
  <r>
    <x v="0"/>
    <s v="Tech"/>
    <n v="3.4470872113064459"/>
    <x v="3634"/>
    <m/>
  </r>
  <r>
    <x v="0"/>
    <s v="Tech"/>
    <n v="184.84288354898337"/>
    <x v="3635"/>
    <m/>
  </r>
  <r>
    <x v="0"/>
    <s v="Tech"/>
    <n v="30.807147258163894"/>
    <x v="3636"/>
    <m/>
  </r>
  <r>
    <x v="0"/>
    <s v="Tech"/>
    <n v="15.403573629081947"/>
    <x v="3637"/>
    <m/>
  </r>
  <r>
    <x v="0"/>
    <s v="Tech"/>
    <n v="30.807147258163894"/>
    <x v="3638"/>
    <m/>
  </r>
  <r>
    <x v="0"/>
    <s v="Tech"/>
    <n v="30.807147258163894"/>
    <x v="3639"/>
    <m/>
  </r>
  <r>
    <x v="1"/>
    <s v="Apps"/>
    <n v="132.27513227513228"/>
    <x v="3640"/>
    <m/>
  </r>
  <r>
    <x v="2"/>
    <s v="Tech"/>
    <n v="211.79709837975219"/>
    <x v="3641"/>
    <m/>
  </r>
  <r>
    <x v="2"/>
    <s v="Apps"/>
    <n v="211.79709837975219"/>
    <x v="3642"/>
    <m/>
  </r>
  <r>
    <x v="0"/>
    <s v="Tech"/>
    <n v="15.403573629081947"/>
    <x v="3643"/>
    <m/>
  </r>
  <r>
    <x v="0"/>
    <s v="Tech"/>
    <n v="15.403573629081947"/>
    <x v="3644"/>
    <m/>
  </r>
  <r>
    <x v="2"/>
    <s v="Tech"/>
    <n v="105.89854918987609"/>
    <x v="3645"/>
    <m/>
  </r>
  <r>
    <x v="0"/>
    <s v="Tech"/>
    <n v="104.74430067775724"/>
    <x v="3646"/>
    <m/>
  </r>
  <r>
    <x v="0"/>
    <s v="Tech"/>
    <n v="15.403573629081947"/>
    <x v="3647"/>
    <m/>
  </r>
  <r>
    <x v="0"/>
    <s v="Tech"/>
    <n v="15.403573629081947"/>
    <x v="3648"/>
    <m/>
  </r>
  <r>
    <x v="0"/>
    <s v="Tech"/>
    <n v="15.403573629081947"/>
    <x v="3649"/>
    <m/>
  </r>
  <r>
    <x v="0"/>
    <s v="Tech"/>
    <n v="15.403573629081947"/>
    <x v="3650"/>
    <m/>
  </r>
  <r>
    <x v="0"/>
    <s v="Tech"/>
    <n v="15.403573629081947"/>
    <x v="3651"/>
    <m/>
  </r>
  <r>
    <x v="0"/>
    <s v="Tech"/>
    <n v="15.403573629081947"/>
    <x v="3652"/>
    <m/>
  </r>
  <r>
    <x v="0"/>
    <s v="Tech"/>
    <n v="15.403573629081947"/>
    <x v="3653"/>
    <m/>
  </r>
  <r>
    <x v="2"/>
    <s v="Apps"/>
    <n v="105.89854918987609"/>
    <x v="3654"/>
    <m/>
  </r>
  <r>
    <x v="0"/>
    <s v="Tech"/>
    <n v="15.403573629081947"/>
    <x v="3655"/>
    <m/>
  </r>
  <r>
    <x v="2"/>
    <s v="OFM"/>
    <n v="10.58985491898761"/>
    <x v="3656"/>
    <m/>
  </r>
  <r>
    <x v="0"/>
    <s v="Tech"/>
    <n v="62.84658040665434"/>
    <x v="3657"/>
    <m/>
  </r>
  <r>
    <x v="0"/>
    <s v="Tech"/>
    <n v="15.403573629081947"/>
    <x v="3658"/>
    <m/>
  </r>
  <r>
    <x v="0"/>
    <s v="Tech"/>
    <n v="15.403573629081947"/>
    <x v="3659"/>
    <m/>
  </r>
  <r>
    <x v="0"/>
    <s v="Tech"/>
    <n v="15.403573629081947"/>
    <x v="3660"/>
    <m/>
  </r>
  <r>
    <x v="0"/>
    <s v="Tech"/>
    <n v="15.403573629081947"/>
    <x v="3661"/>
    <m/>
  </r>
  <r>
    <x v="0"/>
    <s v="Tech"/>
    <n v="15.403573629081947"/>
    <x v="3662"/>
    <m/>
  </r>
  <r>
    <x v="0"/>
    <s v="Tech"/>
    <n v="15.403573629081947"/>
    <x v="3663"/>
    <m/>
  </r>
  <r>
    <x v="0"/>
    <s v="Tech"/>
    <n v="15.403573629081947"/>
    <x v="3664"/>
    <m/>
  </r>
  <r>
    <x v="0"/>
    <s v="Tech"/>
    <n v="15.403573629081947"/>
    <x v="3665"/>
    <m/>
  </r>
  <r>
    <x v="4"/>
    <s v="Tech"/>
    <n v="58.660583346912176"/>
    <x v="3666"/>
    <m/>
  </r>
  <r>
    <x v="0"/>
    <s v="Tech"/>
    <n v="15.403573629081947"/>
    <x v="3667"/>
    <m/>
  </r>
  <r>
    <x v="1"/>
    <s v="Tech"/>
    <n v="239.35185185185185"/>
    <x v="3668"/>
    <m/>
  </r>
  <r>
    <x v="2"/>
    <s v="OFM"/>
    <n v="7.4128984432913265"/>
    <x v="3669"/>
    <m/>
  </r>
  <r>
    <x v="0"/>
    <s v="Tech"/>
    <n v="15.403573629081947"/>
    <x v="3670"/>
    <m/>
  </r>
  <r>
    <x v="0"/>
    <s v="Tech"/>
    <n v="15.403573629081947"/>
    <x v="3671"/>
    <m/>
  </r>
  <r>
    <x v="0"/>
    <s v="Tech"/>
    <n v="53.912507701786815"/>
    <x v="3672"/>
    <m/>
  </r>
  <r>
    <x v="2"/>
    <s v="Tech"/>
    <n v="52.949274594938046"/>
    <x v="3673"/>
    <m/>
  </r>
  <r>
    <x v="1"/>
    <s v="Apps"/>
    <n v="0.66137566137566139"/>
    <x v="3674"/>
    <m/>
  </r>
  <r>
    <x v="3"/>
    <s v="Tech"/>
    <n v="54.951596801817075"/>
    <x v="3675"/>
    <m/>
  </r>
  <r>
    <x v="1"/>
    <s v="Tech"/>
    <n v="110.22927689594357"/>
    <x v="3676"/>
    <m/>
  </r>
  <r>
    <x v="0"/>
    <s v="Tech"/>
    <n v="15.403573629081947"/>
    <x v="3677"/>
    <m/>
  </r>
  <r>
    <x v="0"/>
    <s v="Tech"/>
    <n v="161.32368148914165"/>
    <x v="3678"/>
    <m/>
  </r>
  <r>
    <x v="0"/>
    <s v="Tech"/>
    <n v="15.403573629081947"/>
    <x v="3679"/>
    <m/>
  </r>
  <r>
    <x v="4"/>
    <s v="Tech"/>
    <n v="20.106240834283852"/>
    <x v="3680"/>
    <m/>
  </r>
  <r>
    <x v="1"/>
    <s v="Tech"/>
    <n v="130"/>
    <x v="3681"/>
    <m/>
  </r>
  <r>
    <x v="4"/>
    <s v="Apps"/>
    <n v="200.60985395602631"/>
    <x v="3682"/>
    <m/>
  </r>
  <r>
    <x v="1"/>
    <s v="Tech"/>
    <n v="489.63844797178132"/>
    <x v="3683"/>
    <m/>
  </r>
  <r>
    <x v="0"/>
    <s v="Tech"/>
    <n v="92.421441774491683"/>
    <x v="3684"/>
    <m/>
  </r>
  <r>
    <x v="4"/>
    <s v="Apps"/>
    <n v="40.121970791205264"/>
    <x v="3685"/>
    <m/>
  </r>
  <r>
    <x v="0"/>
    <s v="Apps"/>
    <n v="15.403573629081947"/>
    <x v="3686"/>
    <m/>
  </r>
  <r>
    <x v="0"/>
    <s v="Tech"/>
    <n v="92.421441774491683"/>
    <x v="3687"/>
    <m/>
  </r>
  <r>
    <x v="0"/>
    <s v="Tech"/>
    <n v="15.403573629081947"/>
    <x v="3688"/>
    <m/>
  </r>
  <r>
    <x v="0"/>
    <s v="Tech"/>
    <n v="15.403573629081947"/>
    <x v="3689"/>
    <m/>
  </r>
  <r>
    <x v="0"/>
    <s v="Tech"/>
    <n v="15.403573629081947"/>
    <x v="3690"/>
    <m/>
  </r>
  <r>
    <x v="1"/>
    <s v="Apps"/>
    <n v="66.137566137566139"/>
    <x v="3691"/>
    <m/>
  </r>
  <r>
    <x v="2"/>
    <s v="OFM"/>
    <n v="370.64492216456637"/>
    <x v="3692"/>
    <m/>
  </r>
  <r>
    <x v="2"/>
    <s v="Tech"/>
    <n v="32.412284255732921"/>
    <x v="3693"/>
    <m/>
  </r>
  <r>
    <x v="1"/>
    <s v="Tech"/>
    <n v="661.37566137566137"/>
    <x v="3694"/>
    <m/>
  </r>
  <r>
    <x v="0"/>
    <s v="Tech"/>
    <n v="15.403573629081947"/>
    <x v="3695"/>
    <m/>
  </r>
  <r>
    <x v="1"/>
    <s v="Tech"/>
    <n v="97.934215167548501"/>
    <x v="3696"/>
    <m/>
  </r>
  <r>
    <x v="0"/>
    <s v="Tech"/>
    <n v="129.26577042399171"/>
    <x v="3697"/>
    <m/>
  </r>
  <r>
    <x v="2"/>
    <s v="Tech"/>
    <n v="20.652335063009637"/>
    <x v="3698"/>
    <m/>
  </r>
  <r>
    <x v="3"/>
    <s v="Tech"/>
    <n v="91.585994669695125"/>
    <x v="3699"/>
    <m/>
  </r>
  <r>
    <x v="1"/>
    <s v="Apps"/>
    <n v="132.27513227513228"/>
    <x v="3700"/>
    <m/>
  </r>
  <r>
    <x v="0"/>
    <s v="Apps"/>
    <n v="17.235436056532226"/>
    <x v="3701"/>
    <m/>
  </r>
  <r>
    <x v="0"/>
    <s v="Tech"/>
    <n v="24.957640172520023"/>
    <x v="3702"/>
    <m/>
  </r>
  <r>
    <x v="0"/>
    <s v="Tech"/>
    <n v="38.508934072704868"/>
    <x v="3703"/>
    <m/>
  </r>
  <r>
    <x v="1"/>
    <s v="Tech"/>
    <n v="165.34391534391534"/>
    <x v="3704"/>
    <m/>
  </r>
  <r>
    <x v="1"/>
    <s v="Apps"/>
    <n v="55.114638447971785"/>
    <x v="3705"/>
    <m/>
  </r>
  <r>
    <x v="0"/>
    <s v="Tech"/>
    <n v="15.403573629081947"/>
    <x v="3706"/>
    <m/>
  </r>
  <r>
    <x v="0"/>
    <s v="Tech"/>
    <n v="15.403573629081947"/>
    <x v="3707"/>
    <m/>
  </r>
  <r>
    <x v="0"/>
    <s v="Tech"/>
    <n v="15.403573629081947"/>
    <x v="3708"/>
    <m/>
  </r>
  <r>
    <x v="0"/>
    <s v="Tech"/>
    <n v="15.403573629081947"/>
    <x v="3709"/>
    <m/>
  </r>
  <r>
    <x v="0"/>
    <s v="Tech"/>
    <n v="15.403573629081947"/>
    <x v="3710"/>
    <m/>
  </r>
  <r>
    <x v="0"/>
    <s v="Tech"/>
    <n v="15.403573629081947"/>
    <x v="3711"/>
    <m/>
  </r>
  <r>
    <x v="1"/>
    <s v="Apps"/>
    <n v="110.22927689594357"/>
    <x v="3712"/>
    <m/>
  </r>
  <r>
    <x v="0"/>
    <s v="Tech"/>
    <n v="15.403573629081947"/>
    <x v="3713"/>
    <m/>
  </r>
  <r>
    <x v="0"/>
    <s v="Tech"/>
    <n v="15.403573629081947"/>
    <x v="3714"/>
    <m/>
  </r>
  <r>
    <x v="0"/>
    <s v="Tech"/>
    <n v="15.403573629081947"/>
    <x v="3715"/>
    <m/>
  </r>
  <r>
    <x v="0"/>
    <s v="Tech"/>
    <n v="15.403573629081947"/>
    <x v="3716"/>
    <m/>
  </r>
  <r>
    <x v="0"/>
    <s v="Tech"/>
    <n v="15.403573629081947"/>
    <x v="3717"/>
    <m/>
  </r>
  <r>
    <x v="0"/>
    <s v="Tech"/>
    <n v="15.403573629081947"/>
    <x v="3718"/>
    <m/>
  </r>
  <r>
    <x v="0"/>
    <s v="Tech"/>
    <n v="15.403573629081947"/>
    <x v="3719"/>
    <m/>
  </r>
  <r>
    <x v="0"/>
    <s v="Tech"/>
    <n v="15.403573629081947"/>
    <x v="3720"/>
    <m/>
  </r>
  <r>
    <x v="0"/>
    <s v="Tech"/>
    <n v="15.403573629081947"/>
    <x v="3721"/>
    <m/>
  </r>
  <r>
    <x v="2"/>
    <s v="Apps"/>
    <n v="52.949274594938046"/>
    <x v="3722"/>
    <m/>
  </r>
  <r>
    <x v="2"/>
    <s v="Apps"/>
    <n v="105.89854918987609"/>
    <x v="3723"/>
    <m/>
  </r>
  <r>
    <x v="2"/>
    <s v="Tech"/>
    <n v="10.58985491898761"/>
    <x v="3724"/>
    <m/>
  </r>
  <r>
    <x v="0"/>
    <s v="Tech"/>
    <n v="15.403573629081947"/>
    <x v="3725"/>
    <m/>
  </r>
  <r>
    <x v="0"/>
    <s v="Tech"/>
    <n v="7.7017868145409736"/>
    <x v="3726"/>
    <m/>
  </r>
  <r>
    <x v="0"/>
    <s v="Tech"/>
    <n v="15.403573629081947"/>
    <x v="3727"/>
    <m/>
  </r>
  <r>
    <x v="0"/>
    <s v="Tech"/>
    <n v="15.403573629081947"/>
    <x v="3728"/>
    <m/>
  </r>
  <r>
    <x v="0"/>
    <s v="Tech"/>
    <n v="15.403573629081947"/>
    <x v="3729"/>
    <m/>
  </r>
  <r>
    <x v="0"/>
    <s v="Tech"/>
    <n v="15.403573629081947"/>
    <x v="3730"/>
    <m/>
  </r>
  <r>
    <x v="0"/>
    <s v="OFM"/>
    <n v="1540.3573629081948"/>
    <x v="3731"/>
    <m/>
  </r>
  <r>
    <x v="0"/>
    <s v="Tech"/>
    <n v="15.403573629081947"/>
    <x v="3732"/>
    <m/>
  </r>
  <r>
    <x v="0"/>
    <s v="Tech"/>
    <n v="15.403573629081947"/>
    <x v="3733"/>
    <m/>
  </r>
  <r>
    <x v="0"/>
    <s v="Tech"/>
    <n v="15.403573629081947"/>
    <x v="3734"/>
    <m/>
  </r>
  <r>
    <x v="0"/>
    <s v="OFM"/>
    <n v="46.210720887245841"/>
    <x v="3735"/>
    <m/>
  </r>
  <r>
    <x v="0"/>
    <s v="Tech"/>
    <n v="15.403573629081947"/>
    <x v="3736"/>
    <m/>
  </r>
  <r>
    <x v="0"/>
    <s v="Tech"/>
    <n v="15.403573629081947"/>
    <x v="3737"/>
    <m/>
  </r>
  <r>
    <x v="0"/>
    <s v="Tech"/>
    <n v="15.403573629081947"/>
    <x v="3738"/>
    <m/>
  </r>
  <r>
    <x v="0"/>
    <s v="Tech"/>
    <n v="15.403573629081947"/>
    <x v="3739"/>
    <m/>
  </r>
  <r>
    <x v="0"/>
    <s v="Tech"/>
    <n v="34.470872113064452"/>
    <x v="3740"/>
    <m/>
  </r>
  <r>
    <x v="0"/>
    <s v="Tech"/>
    <n v="15.403573629081947"/>
    <x v="3741"/>
    <m/>
  </r>
  <r>
    <x v="0"/>
    <s v="Tech"/>
    <n v="46.210720887245841"/>
    <x v="3742"/>
    <m/>
  </r>
  <r>
    <x v="0"/>
    <s v="OFM"/>
    <n v="92.421441774491683"/>
    <x v="3743"/>
    <m/>
  </r>
  <r>
    <x v="0"/>
    <s v="Tech"/>
    <n v="92.421441774491683"/>
    <x v="3744"/>
    <m/>
  </r>
  <r>
    <x v="0"/>
    <s v="Apps"/>
    <n v="385.08934072704869"/>
    <x v="3745"/>
    <m/>
  </r>
  <r>
    <x v="2"/>
    <s v="OFM"/>
    <n v="52.949274594938046"/>
    <x v="3746"/>
    <m/>
  </r>
  <r>
    <x v="0"/>
    <s v="Apps"/>
    <n v="106.85970355049982"/>
    <x v="3747"/>
    <m/>
  </r>
  <r>
    <x v="2"/>
    <s v="OFM"/>
    <n v="2117.970983797522"/>
    <x v="3748"/>
    <m/>
  </r>
  <r>
    <x v="4"/>
    <s v="Tech"/>
    <n v="300"/>
    <x v="3749"/>
    <m/>
  </r>
  <r>
    <x v="1"/>
    <s v="Apps"/>
    <n v="8.8183421516754841"/>
    <x v="3750"/>
    <m/>
  </r>
  <r>
    <x v="1"/>
    <s v="Apps"/>
    <n v="33.06878306878307"/>
    <x v="3751"/>
    <m/>
  </r>
  <r>
    <x v="4"/>
    <s v="Tech"/>
    <n v="0.55800000000000005"/>
    <x v="3752"/>
    <m/>
  </r>
  <r>
    <x v="2"/>
    <s v="Apps"/>
    <n v="81.030710639332298"/>
    <x v="3753"/>
    <m/>
  </r>
  <r>
    <x v="2"/>
    <s v="Apps"/>
    <n v="81.030710639332298"/>
    <x v="3754"/>
    <m/>
  </r>
  <r>
    <x v="1"/>
    <s v="Tech"/>
    <n v="33.06878306878307"/>
    <x v="3755"/>
    <m/>
  </r>
  <r>
    <x v="1"/>
    <s v="Apps"/>
    <n v="88.183421516754848"/>
    <x v="3756"/>
    <m/>
  </r>
  <r>
    <x v="1"/>
    <s v="Tech"/>
    <n v="440.91710758377428"/>
    <x v="3757"/>
    <m/>
  </r>
  <r>
    <x v="1"/>
    <s v="Tech"/>
    <n v="48.500881834215171"/>
    <x v="3758"/>
    <m/>
  </r>
  <r>
    <x v="0"/>
    <s v="Tech"/>
    <n v="15.403573629081947"/>
    <x v="3759"/>
    <m/>
  </r>
  <r>
    <x v="0"/>
    <s v="Tech"/>
    <n v="15.403573629081947"/>
    <x v="3760"/>
    <m/>
  </r>
  <r>
    <x v="0"/>
    <s v="Tech"/>
    <n v="15.403573629081947"/>
    <x v="3761"/>
    <m/>
  </r>
  <r>
    <x v="0"/>
    <s v="Tech"/>
    <n v="15.403573629081947"/>
    <x v="3762"/>
    <m/>
  </r>
  <r>
    <x v="1"/>
    <s v="Tech"/>
    <n v="661.37566137566137"/>
    <x v="3763"/>
    <m/>
  </r>
  <r>
    <x v="1"/>
    <s v="Tech"/>
    <n v="24.250440917107586"/>
    <x v="3764"/>
    <m/>
  </r>
  <r>
    <x v="0"/>
    <s v="Tech"/>
    <n v="154.03573629081947"/>
    <x v="3765"/>
    <m/>
  </r>
  <r>
    <x v="1"/>
    <s v="Tech"/>
    <n v="66.137566137566139"/>
    <x v="3766"/>
    <m/>
  </r>
  <r>
    <x v="2"/>
    <s v="Apps"/>
    <n v="211.79709837975219"/>
    <x v="3767"/>
    <m/>
  </r>
  <r>
    <x v="0"/>
    <s v="Tech"/>
    <n v="122.96994847943675"/>
    <x v="3768"/>
    <m/>
  </r>
  <r>
    <x v="1"/>
    <s v="Tech"/>
    <n v="110.22927689594357"/>
    <x v="3769"/>
    <m/>
  </r>
  <r>
    <x v="0"/>
    <s v="Tech"/>
    <n v="61.614294516327789"/>
    <x v="3770"/>
    <m/>
  </r>
  <r>
    <x v="0"/>
    <s v="OFM"/>
    <n v="154.03573629081947"/>
    <x v="3771"/>
    <m/>
  </r>
  <r>
    <x v="1"/>
    <s v="Tech"/>
    <n v="110.22927689594357"/>
    <x v="3772"/>
    <m/>
  </r>
  <r>
    <x v="1"/>
    <s v="Tech"/>
    <n v="110.22927689594357"/>
    <x v="3773"/>
    <m/>
  </r>
  <r>
    <x v="1"/>
    <s v="Apps"/>
    <n v="55.114638447971785"/>
    <x v="3774"/>
    <m/>
  </r>
  <r>
    <x v="1"/>
    <s v="Tech"/>
    <n v="391.73677248677251"/>
    <x v="3775"/>
    <m/>
  </r>
  <r>
    <x v="0"/>
    <s v="Apps"/>
    <n v="103.41261633919338"/>
    <x v="3776"/>
    <m/>
  </r>
  <r>
    <x v="2"/>
    <s v="OFM"/>
    <n v="31.769564756962826"/>
    <x v="3777"/>
    <m/>
  </r>
  <r>
    <x v="0"/>
    <s v="Tech"/>
    <n v="231.05360443622922"/>
    <x v="3778"/>
    <m/>
  </r>
  <r>
    <x v="1"/>
    <s v="Apps"/>
    <n v="66.137566137566139"/>
    <x v="3779"/>
    <m/>
  </r>
  <r>
    <x v="1"/>
    <s v="Apps"/>
    <n v="66.137566137566139"/>
    <x v="3780"/>
    <m/>
  </r>
  <r>
    <x v="1"/>
    <s v="Tech"/>
    <n v="220.45855379188714"/>
    <x v="3781"/>
    <m/>
  </r>
  <r>
    <x v="0"/>
    <s v="Tech"/>
    <n v="46.210720887245841"/>
    <x v="3782"/>
    <m/>
  </r>
  <r>
    <x v="1"/>
    <s v="Tech"/>
    <n v="881.83421516754856"/>
    <x v="3783"/>
    <m/>
  </r>
  <r>
    <x v="0"/>
    <s v="Apps"/>
    <n v="123.22858903265558"/>
    <x v="3784"/>
    <m/>
  </r>
  <r>
    <x v="0"/>
    <s v="Systems"/>
    <n v="770.88124574409323"/>
    <x v="3785"/>
    <m/>
  </r>
  <r>
    <x v="1"/>
    <s v="Tech"/>
    <n v="220.45855379188714"/>
    <x v="3786"/>
    <m/>
  </r>
  <r>
    <x v="1"/>
    <s v="Tech"/>
    <n v="165.34391534391534"/>
    <x v="3787"/>
    <m/>
  </r>
  <r>
    <x v="2"/>
    <s v="Tech"/>
    <n v="615.83340085892553"/>
    <x v="3788"/>
    <m/>
  </r>
  <r>
    <x v="3"/>
    <s v="Tech"/>
    <n v="549.51596801817072"/>
    <x v="3789"/>
    <m/>
  </r>
  <r>
    <x v="2"/>
    <s v="Tech"/>
    <n v="21.179709837975221"/>
    <x v="3790"/>
    <m/>
  </r>
  <r>
    <x v="2"/>
    <s v="OFM"/>
    <n v="52.949274594938046"/>
    <x v="3791"/>
    <m/>
  </r>
  <r>
    <x v="3"/>
    <s v="Tech"/>
    <n v="91.585994669695125"/>
    <x v="3792"/>
    <m/>
  </r>
  <r>
    <x v="2"/>
    <s v="Tech"/>
    <n v="4.0515355319666151"/>
    <x v="3793"/>
    <m/>
  </r>
  <r>
    <x v="0"/>
    <s v="Tech"/>
    <n v="41.365046535677351"/>
    <x v="3794"/>
    <m/>
  </r>
  <r>
    <x v="4"/>
    <s v="Apps"/>
    <n v="28.404417039030776"/>
    <x v="3795"/>
    <m/>
  </r>
  <r>
    <x v="1"/>
    <s v="Tech"/>
    <n v="10.824294532627865"/>
    <x v="3796"/>
    <m/>
  </r>
  <r>
    <x v="4"/>
    <s v="Apps"/>
    <n v="60.871686497909678"/>
    <x v="3797"/>
    <m/>
  </r>
  <r>
    <x v="4"/>
    <s v="Other"/>
    <n v="60.871686497909678"/>
    <x v="3798"/>
    <m/>
  </r>
  <r>
    <x v="1"/>
    <s v="Tech"/>
    <n v="391.73721340388005"/>
    <x v="3799"/>
    <m/>
  </r>
  <r>
    <x v="0"/>
    <s v="Apps"/>
    <n v="41.365046535677351"/>
    <x v="3800"/>
    <m/>
  </r>
  <r>
    <x v="4"/>
    <s v="Tech"/>
    <n v="397.97491615748606"/>
    <x v="3801"/>
    <m/>
  </r>
  <r>
    <x v="1"/>
    <s v="Tech"/>
    <n v="337.19135802469134"/>
    <x v="3802"/>
    <m/>
  </r>
  <r>
    <x v="1"/>
    <s v="Tech"/>
    <n v="189.68306878306879"/>
    <x v="3803"/>
    <m/>
  </r>
  <r>
    <x v="0"/>
    <s v="Tech"/>
    <n v="38.54406228720466"/>
    <x v="3804"/>
    <m/>
  </r>
  <r>
    <x v="1"/>
    <s v="Tech"/>
    <n v="24.250440917107586"/>
    <x v="3805"/>
    <m/>
  </r>
  <r>
    <x v="1"/>
    <s v="Tech"/>
    <n v="79.365079365079367"/>
    <x v="3806"/>
    <m/>
  </r>
  <r>
    <x v="0"/>
    <s v="Tech"/>
    <n v="48.259220958290243"/>
    <x v="3807"/>
    <m/>
  </r>
  <r>
    <x v="0"/>
    <s v="Apps"/>
    <n v="25.696041524803107"/>
    <x v="3808"/>
    <m/>
  </r>
  <r>
    <x v="1"/>
    <s v="OFM"/>
    <n v="4.409171075837742"/>
    <x v="3809"/>
    <m/>
  </r>
  <r>
    <x v="1"/>
    <s v="Apps"/>
    <n v="440.91710758377428"/>
    <x v="3810"/>
    <m/>
  </r>
  <r>
    <x v="4"/>
    <s v="Tech"/>
    <n v="50"/>
    <x v="3811"/>
    <m/>
  </r>
  <r>
    <x v="2"/>
    <s v="Tech"/>
    <n v="31.769564756962826"/>
    <x v="3812"/>
    <m/>
  </r>
  <r>
    <x v="1"/>
    <s v="Apps"/>
    <n v="44.091710758377424"/>
    <x v="3813"/>
    <m/>
  </r>
  <r>
    <x v="2"/>
    <s v="OFM"/>
    <n v="0"/>
    <x v="3814"/>
    <m/>
  </r>
  <r>
    <x v="2"/>
    <s v="Tech"/>
    <n v="8.4718839351900872"/>
    <x v="3815"/>
    <m/>
  </r>
  <r>
    <x v="4"/>
    <s v="Apps"/>
    <n v="100"/>
    <x v="3816"/>
    <m/>
  </r>
  <r>
    <x v="4"/>
    <s v="Apps"/>
    <n v="83.842238250562772"/>
    <x v="3817"/>
    <m/>
  </r>
  <r>
    <x v="1"/>
    <s v="Tech"/>
    <n v="60.045194003527335"/>
    <x v="3818"/>
    <m/>
  </r>
  <r>
    <x v="4"/>
    <s v="Tech"/>
    <n v="34.218673619032103"/>
    <x v="3819"/>
    <m/>
  </r>
  <r>
    <x v="4"/>
    <s v="OFM"/>
    <n v="70"/>
    <x v="3820"/>
    <m/>
  </r>
  <r>
    <x v="4"/>
    <s v="Apps"/>
    <n v="200"/>
    <x v="3821"/>
    <m/>
  </r>
  <r>
    <x v="0"/>
    <s v="OFM"/>
    <n v="27.576697690451567"/>
    <x v="3822"/>
    <m/>
  </r>
  <r>
    <x v="0"/>
    <s v="Apps"/>
    <n v="16.173752310536045"/>
    <x v="3823"/>
    <m/>
  </r>
  <r>
    <x v="4"/>
    <s v="Tech"/>
    <n v="128.32577637094704"/>
    <x v="3824"/>
    <m/>
  </r>
  <r>
    <x v="4"/>
    <s v="Other"/>
    <n v="100"/>
    <x v="3825"/>
    <m/>
  </r>
  <r>
    <x v="1"/>
    <s v="Apps"/>
    <n v="26.455026455026456"/>
    <x v="3826"/>
    <m/>
  </r>
  <r>
    <x v="0"/>
    <s v="Tech"/>
    <n v="4.1365046535677346"/>
    <x v="3827"/>
    <m/>
  </r>
  <r>
    <x v="1"/>
    <s v="Tech"/>
    <n v="330.68783068783068"/>
    <x v="3828"/>
    <m/>
  </r>
  <r>
    <x v="0"/>
    <s v="Tech"/>
    <n v="77.017868145409736"/>
    <x v="3829"/>
    <m/>
  </r>
  <r>
    <x v="4"/>
    <s v="Tech"/>
    <n v="26.071370376405412"/>
    <x v="3830"/>
    <m/>
  </r>
  <r>
    <x v="0"/>
    <s v="Tech"/>
    <n v="154.03573629081947"/>
    <x v="3831"/>
    <m/>
  </r>
  <r>
    <x v="4"/>
    <s v="Tech"/>
    <n v="32.904045223319756"/>
    <x v="3832"/>
    <m/>
  </r>
  <r>
    <x v="0"/>
    <s v="Apps"/>
    <n v="68.941744226128904"/>
    <x v="3833"/>
    <m/>
  </r>
  <r>
    <x v="1"/>
    <s v="Systems"/>
    <n v="440.91710758377428"/>
    <x v="3834"/>
    <m/>
  </r>
  <r>
    <x v="1"/>
    <s v="Tech"/>
    <n v="9.0200617283950617"/>
    <x v="3835"/>
    <m/>
  </r>
  <r>
    <x v="1"/>
    <s v="Tech"/>
    <n v="24.483575837742503"/>
    <x v="3836"/>
    <m/>
  </r>
  <r>
    <x v="0"/>
    <s v="Apps"/>
    <n v="46.210720887245841"/>
    <x v="3837"/>
    <m/>
  </r>
  <r>
    <x v="2"/>
    <s v="Apps"/>
    <n v="1588.4782378481414"/>
    <x v="3838"/>
    <m/>
  </r>
  <r>
    <x v="2"/>
    <s v="Apps"/>
    <n v="1058.985491898761"/>
    <x v="3839"/>
    <m/>
  </r>
  <r>
    <x v="2"/>
    <s v="Apps"/>
    <n v="201.20724346076457"/>
    <x v="3840"/>
    <m/>
  </r>
  <r>
    <x v="0"/>
    <s v="Systems"/>
    <n v="34.470872113064452"/>
    <x v="3841"/>
    <m/>
  </r>
  <r>
    <x v="3"/>
    <s v="Tech"/>
    <n v="50.189125078992923"/>
    <x v="3842"/>
    <m/>
  </r>
  <r>
    <x v="4"/>
    <s v="Apps"/>
    <n v="201.3"/>
    <x v="3843"/>
    <m/>
  </r>
  <r>
    <x v="4"/>
    <s v="Apps"/>
    <n v="100"/>
    <x v="3844"/>
    <m/>
  </r>
  <r>
    <x v="0"/>
    <s v="Tech"/>
    <n v="22.652345406190175"/>
    <x v="3845"/>
    <m/>
  </r>
  <r>
    <x v="1"/>
    <s v="Tech"/>
    <n v="97.938712522045861"/>
    <x v="3846"/>
    <m/>
  </r>
  <r>
    <x v="3"/>
    <s v="OFM"/>
    <n v="9.1585994669695125"/>
    <x v="3847"/>
    <m/>
  </r>
  <r>
    <x v="1"/>
    <s v="Apps"/>
    <n v="55.114638447971785"/>
    <x v="3848"/>
    <m/>
  </r>
  <r>
    <x v="3"/>
    <s v="Tech"/>
    <n v="183.17198933939025"/>
    <x v="3849"/>
    <m/>
  </r>
  <r>
    <x v="1"/>
    <s v="Apps"/>
    <n v="44.091710758377424"/>
    <x v="3850"/>
    <m/>
  </r>
  <r>
    <x v="1"/>
    <s v="Apps"/>
    <n v="55.114638447971785"/>
    <x v="3851"/>
    <m/>
  </r>
  <r>
    <x v="1"/>
    <s v="Tech"/>
    <n v="112.24801587301587"/>
    <x v="3852"/>
    <m/>
  </r>
  <r>
    <x v="0"/>
    <s v="Tech"/>
    <n v="46.210720887245841"/>
    <x v="3853"/>
    <m/>
  </r>
  <r>
    <x v="4"/>
    <s v="Tech"/>
    <n v="5.5"/>
    <x v="3854"/>
    <m/>
  </r>
  <r>
    <x v="2"/>
    <s v="Apps"/>
    <n v="1058.985491898761"/>
    <x v="3855"/>
    <m/>
  </r>
  <r>
    <x v="2"/>
    <s v="Tech"/>
    <n v="180.02753362278938"/>
    <x v="3856"/>
    <m/>
  </r>
  <r>
    <x v="4"/>
    <s v="Apps"/>
    <n v="236.16750855466842"/>
    <x v="3857"/>
    <m/>
  </r>
  <r>
    <x v="0"/>
    <s v="Apps"/>
    <n v="30.807147258163894"/>
    <x v="3858"/>
    <m/>
  </r>
  <r>
    <x v="2"/>
    <s v="Tech"/>
    <n v="84.718839351900883"/>
    <x v="3859"/>
    <m/>
  </r>
  <r>
    <x v="2"/>
    <s v="Tech"/>
    <n v="6.4068622259875037"/>
    <x v="3860"/>
    <m/>
  </r>
  <r>
    <x v="0"/>
    <s v="Tech"/>
    <n v="1540.3573629081948"/>
    <x v="3861"/>
    <m/>
  </r>
  <r>
    <x v="0"/>
    <s v="Tech"/>
    <n v="161.73752310536045"/>
    <x v="3862"/>
    <m/>
  </r>
  <r>
    <x v="0"/>
    <s v="Tech"/>
    <n v="246.45717806531115"/>
    <x v="3863"/>
    <m/>
  </r>
  <r>
    <x v="0"/>
    <s v="OFM"/>
    <n v="286.31646328852116"/>
    <x v="3864"/>
    <m/>
  </r>
  <r>
    <x v="0"/>
    <s v="Tech"/>
    <n v="17.235436056532226"/>
    <x v="3865"/>
    <m/>
  </r>
  <r>
    <x v="0"/>
    <s v="Apps"/>
    <n v="103.41261633919338"/>
    <x v="3866"/>
    <m/>
  </r>
  <r>
    <x v="0"/>
    <s v="Tech"/>
    <n v="62.047569803516026"/>
    <x v="3867"/>
    <m/>
  </r>
  <r>
    <x v="0"/>
    <s v="Apps"/>
    <n v="6.1614294516327792"/>
    <x v="3868"/>
    <m/>
  </r>
  <r>
    <x v="0"/>
    <s v="Tech"/>
    <n v="6.4240103812007767"/>
    <x v="3869"/>
    <m/>
  </r>
  <r>
    <x v="3"/>
    <s v="Tech"/>
    <n v="32.05509813439329"/>
    <x v="3870"/>
    <m/>
  </r>
  <r>
    <x v="2"/>
    <s v="Apps"/>
    <n v="52.949274594938046"/>
    <x v="3871"/>
    <m/>
  </r>
  <r>
    <x v="0"/>
    <s v="Apps"/>
    <n v="701.5019336271248"/>
    <x v="3872"/>
    <m/>
  </r>
  <r>
    <x v="0"/>
    <s v="Tech"/>
    <n v="385.44062287204662"/>
    <x v="3873"/>
    <m/>
  </r>
  <r>
    <x v="0"/>
    <s v="Tech"/>
    <n v="77.017868145409736"/>
    <x v="3874"/>
    <m/>
  </r>
  <r>
    <x v="1"/>
    <s v="Tech"/>
    <n v="32.675999999999995"/>
    <x v="3875"/>
    <m/>
  </r>
  <r>
    <x v="0"/>
    <s v="Apps"/>
    <n v="92.505749489291176"/>
    <x v="3876"/>
    <m/>
  </r>
  <r>
    <x v="1"/>
    <s v="Apps"/>
    <n v="2.204585537918871"/>
    <x v="3877"/>
    <m/>
  </r>
  <r>
    <x v="0"/>
    <s v="OFM"/>
    <n v="12.848020762401553"/>
    <x v="3878"/>
    <m/>
  </r>
  <r>
    <x v="1"/>
    <s v="Tech"/>
    <n v="440.91710758377428"/>
    <x v="3879"/>
    <m/>
  </r>
  <r>
    <x v="1"/>
    <s v="Apps"/>
    <n v="55.114638447971785"/>
    <x v="3880"/>
    <m/>
  </r>
  <r>
    <x v="0"/>
    <s v="OFM"/>
    <n v="154.03573629081947"/>
    <x v="3881"/>
    <m/>
  </r>
  <r>
    <x v="4"/>
    <s v="OFM"/>
    <n v="18.097224872825862"/>
    <x v="3882"/>
    <m/>
  </r>
  <r>
    <x v="0"/>
    <s v="Apps"/>
    <n v="25.696041524803107"/>
    <x v="3883"/>
    <m/>
  </r>
  <r>
    <x v="4"/>
    <s v="Tech"/>
    <n v="45.5"/>
    <x v="3884"/>
    <m/>
  </r>
  <r>
    <x v="0"/>
    <s v="Tech"/>
    <n v="68.941744226128904"/>
    <x v="3885"/>
    <m/>
  </r>
  <r>
    <x v="0"/>
    <s v="Tech"/>
    <n v="22.652345406190175"/>
    <x v="3886"/>
    <m/>
  </r>
  <r>
    <x v="4"/>
    <s v="Apps"/>
    <n v="96.292729898892631"/>
    <x v="3887"/>
    <m/>
  </r>
  <r>
    <x v="1"/>
    <s v="Apps"/>
    <n v="110.22927689594357"/>
    <x v="3888"/>
    <m/>
  </r>
  <r>
    <x v="1"/>
    <s v="Apps"/>
    <n v="66.137566137566139"/>
    <x v="3889"/>
    <m/>
  </r>
  <r>
    <x v="4"/>
    <s v="Apps"/>
    <n v="100"/>
    <x v="3890"/>
    <m/>
  </r>
  <r>
    <x v="4"/>
    <s v="Other"/>
    <n v="200"/>
    <x v="3891"/>
    <m/>
  </r>
  <r>
    <x v="0"/>
    <s v="Tech"/>
    <n v="77.017868145409736"/>
    <x v="3892"/>
    <m/>
  </r>
  <r>
    <x v="4"/>
    <s v="Tech"/>
    <n v="48.883819455760147"/>
    <x v="3893"/>
    <m/>
  </r>
  <r>
    <x v="4"/>
    <s v="Tech"/>
    <n v="71.696268535114882"/>
    <x v="3894"/>
    <m/>
  </r>
  <r>
    <x v="4"/>
    <s v="Apps"/>
    <n v="100"/>
    <x v="3895"/>
    <m/>
  </r>
  <r>
    <x v="0"/>
    <s v="OFM"/>
    <n v="8.993614533681086"/>
    <x v="3896"/>
    <m/>
  </r>
  <r>
    <x v="0"/>
    <s v="Tech"/>
    <n v="84.719654959950716"/>
    <x v="3897"/>
    <m/>
  </r>
  <r>
    <x v="0"/>
    <s v="Tech"/>
    <n v="12.848020762401553"/>
    <x v="3898"/>
    <m/>
  </r>
  <r>
    <x v="0"/>
    <s v="Tech"/>
    <n v="422.05791743684534"/>
    <x v="3899"/>
    <m/>
  </r>
  <r>
    <x v="0"/>
    <s v="Tech"/>
    <n v="52.372150338878619"/>
    <x v="3900"/>
    <m/>
  </r>
  <r>
    <x v="0"/>
    <s v="Tech"/>
    <n v="8.617718028266113"/>
    <x v="3901"/>
    <m/>
  </r>
  <r>
    <x v="0"/>
    <s v="Tech"/>
    <n v="123.22858903265558"/>
    <x v="3902"/>
    <m/>
  </r>
  <r>
    <x v="1"/>
    <s v="Tech"/>
    <n v="5.0825837742504412"/>
    <x v="3903"/>
    <m/>
  </r>
  <r>
    <x v="0"/>
    <s v="Tech"/>
    <n v="107.82501540357363"/>
    <x v="3904"/>
    <m/>
  </r>
  <r>
    <x v="0"/>
    <s v="Tech"/>
    <n v="24.645717806531117"/>
    <x v="3905"/>
    <m/>
  </r>
  <r>
    <x v="0"/>
    <s v="Apps"/>
    <n v="46.210720887245841"/>
    <x v="3906"/>
    <m/>
  </r>
  <r>
    <x v="0"/>
    <s v="Tech"/>
    <n v="6.8941744226128918"/>
    <x v="3907"/>
    <m/>
  </r>
  <r>
    <x v="4"/>
    <s v="OFM"/>
    <n v="27.3"/>
    <x v="3908"/>
    <m/>
  </r>
  <r>
    <x v="0"/>
    <s v="Tech"/>
    <n v="51.392083049606214"/>
    <x v="3909"/>
    <m/>
  </r>
  <r>
    <x v="0"/>
    <s v="Tech"/>
    <n v="32.12005190600388"/>
    <x v="3910"/>
    <m/>
  </r>
  <r>
    <x v="0"/>
    <s v="Tech"/>
    <n v="42.359827479975358"/>
    <x v="3911"/>
    <m/>
  </r>
  <r>
    <x v="4"/>
    <s v="OFM"/>
    <n v="197.4242713399185"/>
    <x v="3912"/>
    <m/>
  </r>
  <r>
    <x v="1"/>
    <s v="Apps"/>
    <n v="2.204585537918871"/>
    <x v="3913"/>
    <m/>
  </r>
  <r>
    <x v="0"/>
    <s v="Apps"/>
    <n v="86.177180282661155"/>
    <x v="3914"/>
    <m/>
  </r>
  <r>
    <x v="0"/>
    <s v="Tech"/>
    <n v="92.421441774491683"/>
    <x v="3915"/>
    <m/>
  </r>
  <r>
    <x v="1"/>
    <s v="Apps"/>
    <n v="33.06878306878307"/>
    <x v="3916"/>
    <m/>
  </r>
  <r>
    <x v="0"/>
    <s v="Apps"/>
    <n v="24.260628465804068"/>
    <x v="3917"/>
    <m/>
  </r>
  <r>
    <x v="2"/>
    <s v="Tech"/>
    <n v="84.718839351900883"/>
    <x v="3918"/>
    <m/>
  </r>
  <r>
    <x v="1"/>
    <s v="Apps"/>
    <n v="110.22927689594357"/>
    <x v="3919"/>
    <m/>
  </r>
  <r>
    <x v="1"/>
    <s v="Apps"/>
    <n v="66.137566137566139"/>
    <x v="3920"/>
    <m/>
  </r>
  <r>
    <x v="2"/>
    <s v="Apps"/>
    <n v="21.179709837975221"/>
    <x v="3921"/>
    <m/>
  </r>
  <r>
    <x v="4"/>
    <s v="Apps"/>
    <n v="16.048788316482106"/>
    <x v="3922"/>
    <m/>
  </r>
  <r>
    <x v="2"/>
    <s v="Tech"/>
    <n v="48.618426383599385"/>
    <x v="3923"/>
    <m/>
  </r>
  <r>
    <x v="1"/>
    <s v="Tech"/>
    <n v="176.3668430335097"/>
    <x v="3924"/>
    <m/>
  </r>
  <r>
    <x v="0"/>
    <s v="Apps"/>
    <n v="154.03573629081947"/>
    <x v="3925"/>
    <m/>
  </r>
  <r>
    <x v="1"/>
    <s v="Apps"/>
    <n v="88.183421516754848"/>
    <x v="3926"/>
    <m/>
  </r>
  <r>
    <x v="1"/>
    <s v="Apps"/>
    <n v="66.137566137566139"/>
    <x v="3927"/>
    <m/>
  </r>
  <r>
    <x v="4"/>
    <s v="Apps"/>
    <n v="32.097576632964213"/>
    <x v="3928"/>
    <m/>
  </r>
  <r>
    <x v="1"/>
    <s v="Apps"/>
    <n v="661.37566137566137"/>
    <x v="3929"/>
    <m/>
  </r>
  <r>
    <x v="1"/>
    <s v="Apps"/>
    <n v="48.500881834215171"/>
    <x v="3930"/>
    <m/>
  </r>
  <r>
    <x v="0"/>
    <s v="Tech"/>
    <n v="53.912507701786815"/>
    <x v="3931"/>
    <m/>
  </r>
  <r>
    <x v="0"/>
    <s v="Apps"/>
    <n v="102.78416609921243"/>
    <x v="3932"/>
    <m/>
  </r>
  <r>
    <x v="0"/>
    <s v="Tech"/>
    <n v="41.11366643968497"/>
    <x v="3933"/>
    <m/>
  </r>
  <r>
    <x v="1"/>
    <s v="Apps"/>
    <n v="55.114638447971785"/>
    <x v="3934"/>
    <m/>
  </r>
  <r>
    <x v="0"/>
    <s v="Apps"/>
    <n v="50"/>
    <x v="3935"/>
    <m/>
  </r>
  <r>
    <x v="0"/>
    <s v="Tech"/>
    <n v="51.392083049606214"/>
    <x v="3936"/>
    <m/>
  </r>
  <r>
    <x v="2"/>
    <s v="Apps"/>
    <n v="105.89854918987609"/>
    <x v="3937"/>
    <m/>
  </r>
  <r>
    <x v="2"/>
    <s v="Apps"/>
    <n v="132.37318648734512"/>
    <x v="3938"/>
    <m/>
  </r>
  <r>
    <x v="2"/>
    <s v="Tech"/>
    <n v="40.515355319666149"/>
    <x v="3939"/>
    <m/>
  </r>
  <r>
    <x v="0"/>
    <s v="Tech"/>
    <n v="34.470872113064452"/>
    <x v="3940"/>
    <m/>
  </r>
  <r>
    <x v="0"/>
    <s v="Tech"/>
    <n v="256.96041524803104"/>
    <x v="3941"/>
    <m/>
  </r>
  <r>
    <x v="4"/>
    <s v="Apps"/>
    <n v="37.269662792300274"/>
    <x v="3942"/>
    <m/>
  </r>
  <r>
    <x v="4"/>
    <s v="Tech"/>
    <n v="3.77"/>
    <x v="3943"/>
    <m/>
  </r>
  <r>
    <x v="0"/>
    <s v="Tech"/>
    <n v="38.508934072704868"/>
    <x v="3944"/>
    <m/>
  </r>
  <r>
    <x v="4"/>
    <s v="Apps"/>
    <n v="120.3659123736158"/>
    <x v="3945"/>
    <m/>
  </r>
  <r>
    <x v="4"/>
    <s v="Tech"/>
    <n v="798.96659605670538"/>
    <x v="3946"/>
    <m/>
  </r>
  <r>
    <x v="1"/>
    <s v="Tech"/>
    <n v="195.868430335097"/>
    <x v="3947"/>
    <m/>
  </r>
  <r>
    <x v="2"/>
    <s v="Apps"/>
    <n v="211.79709837975219"/>
    <x v="3948"/>
    <m/>
  </r>
  <r>
    <x v="0"/>
    <s v="OFM"/>
    <n v="30.807147258163894"/>
    <x v="3949"/>
    <m/>
  </r>
  <r>
    <x v="2"/>
    <s v="Apps"/>
    <n v="51.195594620353702"/>
    <x v="3950"/>
    <m/>
  </r>
  <r>
    <x v="4"/>
    <s v="Systems"/>
    <n v="600"/>
    <x v="3951"/>
    <m/>
  </r>
  <r>
    <x v="1"/>
    <s v="Apps"/>
    <n v="66.137566137566139"/>
    <x v="3952"/>
    <m/>
  </r>
  <r>
    <x v="4"/>
    <s v="Other"/>
    <n v="299.7"/>
    <x v="3953"/>
    <m/>
  </r>
  <r>
    <x v="0"/>
    <s v="Tech"/>
    <n v="24.645717806531117"/>
    <x v="3954"/>
    <m/>
  </r>
  <r>
    <x v="0"/>
    <s v="Apps"/>
    <n v="107.82501540357363"/>
    <x v="3955"/>
    <m/>
  </r>
  <r>
    <x v="2"/>
    <s v="Tech"/>
    <n v="211.79709837975219"/>
    <x v="3956"/>
    <m/>
  </r>
  <r>
    <x v="0"/>
    <s v="Tech"/>
    <n v="154.03573629081947"/>
    <x v="3957"/>
    <m/>
  </r>
  <r>
    <x v="1"/>
    <s v="Apps"/>
    <n v="66.137566137566139"/>
    <x v="3958"/>
    <m/>
  </r>
  <r>
    <x v="1"/>
    <s v="Apps"/>
    <n v="44.091710758377424"/>
    <x v="3959"/>
    <m/>
  </r>
  <r>
    <x v="1"/>
    <s v="Apps"/>
    <n v="44.091710758377424"/>
    <x v="3960"/>
    <m/>
  </r>
  <r>
    <x v="1"/>
    <s v="Apps"/>
    <n v="55.114638447971785"/>
    <x v="3961"/>
    <m/>
  </r>
  <r>
    <x v="1"/>
    <s v="Apps"/>
    <n v="44.091710758377424"/>
    <x v="3962"/>
    <m/>
  </r>
  <r>
    <x v="0"/>
    <s v="OFM"/>
    <n v="62.047569803516026"/>
    <x v="3963"/>
    <m/>
  </r>
  <r>
    <x v="1"/>
    <s v="Apps"/>
    <n v="220.45855379188714"/>
    <x v="3964"/>
    <m/>
  </r>
  <r>
    <x v="1"/>
    <s v="Tech"/>
    <n v="881.83421516754856"/>
    <x v="3965"/>
    <m/>
  </r>
  <r>
    <x v="0"/>
    <s v="Apps"/>
    <n v="23.105360443622921"/>
    <x v="3966"/>
    <m/>
  </r>
  <r>
    <x v="0"/>
    <s v="Apps"/>
    <n v="23.105360443622921"/>
    <x v="3967"/>
    <m/>
  </r>
  <r>
    <x v="1"/>
    <s v="Tech"/>
    <n v="2.4162257495590831"/>
    <x v="3968"/>
    <m/>
  </r>
  <r>
    <x v="1"/>
    <s v="Tech"/>
    <n v="220.45855379188714"/>
    <x v="3969"/>
    <m/>
  </r>
  <r>
    <x v="1"/>
    <s v="Apps"/>
    <n v="66.137566137566139"/>
    <x v="3970"/>
    <m/>
  </r>
  <r>
    <x v="3"/>
    <s v="Tech"/>
    <n v="91.585994669695125"/>
    <x v="3971"/>
    <m/>
  </r>
  <r>
    <x v="4"/>
    <s v="Tech"/>
    <n v="100"/>
    <x v="3972"/>
    <m/>
  </r>
  <r>
    <x v="3"/>
    <s v="OFM"/>
    <n v="27.475798400908538"/>
    <x v="3973"/>
    <m/>
  </r>
  <r>
    <x v="0"/>
    <s v="Apps"/>
    <n v="154.03573629081947"/>
    <x v="3974"/>
    <m/>
  </r>
  <r>
    <x v="0"/>
    <s v="Apps"/>
    <n v="154.03573629081947"/>
    <x v="3975"/>
    <m/>
  </r>
  <r>
    <x v="3"/>
    <s v="Tech"/>
    <n v="27.475798400908538"/>
    <x v="3976"/>
    <m/>
  </r>
  <r>
    <x v="1"/>
    <s v="Tech"/>
    <n v="110.22927689594357"/>
    <x v="3977"/>
    <m/>
  </r>
  <r>
    <x v="0"/>
    <s v="Tech"/>
    <n v="46.210720887245841"/>
    <x v="3978"/>
    <m/>
  </r>
  <r>
    <x v="1"/>
    <s v="Apps"/>
    <n v="44.091710758377424"/>
    <x v="3979"/>
    <m/>
  </r>
  <r>
    <x v="0"/>
    <s v="Tech"/>
    <n v="7.7017868145409736"/>
    <x v="3980"/>
    <m/>
  </r>
  <r>
    <x v="1"/>
    <s v="Tech"/>
    <n v="88.183421516754848"/>
    <x v="3981"/>
    <m/>
  </r>
  <r>
    <x v="0"/>
    <s v="Tech"/>
    <n v="154.03573629081947"/>
    <x v="3982"/>
    <m/>
  </r>
  <r>
    <x v="2"/>
    <s v="Apps"/>
    <n v="21.179709837975221"/>
    <x v="3983"/>
    <m/>
  </r>
  <r>
    <x v="4"/>
    <s v="Apps"/>
    <n v="45.941103505306202"/>
    <x v="3984"/>
    <m/>
  </r>
  <r>
    <x v="1"/>
    <s v="Tech"/>
    <n v="132.27513227513228"/>
    <x v="3985"/>
    <m/>
  </r>
  <r>
    <x v="1"/>
    <s v="Tech"/>
    <n v="24.801587301587301"/>
    <x v="3986"/>
    <m/>
  </r>
  <r>
    <x v="1"/>
    <s v="Tech"/>
    <n v="156.52557319223985"/>
    <x v="3987"/>
    <m/>
  </r>
  <r>
    <x v="1"/>
    <s v="OFM"/>
    <n v="110.22927689594357"/>
    <x v="3988"/>
    <m/>
  </r>
  <r>
    <x v="2"/>
    <s v="Tech"/>
    <n v="158.84782378481412"/>
    <x v="3989"/>
    <m/>
  </r>
  <r>
    <x v="0"/>
    <s v="OFM"/>
    <n v="8.617718028266113"/>
    <x v="3990"/>
    <m/>
  </r>
  <r>
    <x v="3"/>
    <s v="Tech"/>
    <n v="119.06179307060366"/>
    <x v="3991"/>
    <m/>
  </r>
  <r>
    <x v="1"/>
    <s v="Tech"/>
    <n v="119.46649029982363"/>
    <x v="3992"/>
    <m/>
  </r>
  <r>
    <x v="0"/>
    <s v="Tech"/>
    <n v="46.210720887245841"/>
    <x v="3993"/>
    <m/>
  </r>
  <r>
    <x v="4"/>
    <s v="Tech"/>
    <n v="20.480896310929388"/>
    <x v="3994"/>
    <m/>
  </r>
  <r>
    <x v="3"/>
    <s v="Tech"/>
    <n v="549.51596801817072"/>
    <x v="3995"/>
    <m/>
  </r>
  <r>
    <x v="1"/>
    <s v="Tech"/>
    <n v="661.37566137566137"/>
    <x v="3996"/>
    <m/>
  </r>
  <r>
    <x v="1"/>
    <s v="Tech"/>
    <n v="661.37566137566137"/>
    <x v="3997"/>
    <m/>
  </r>
  <r>
    <x v="2"/>
    <s v="Apps"/>
    <n v="264.74637297469025"/>
    <x v="3998"/>
    <m/>
  </r>
  <r>
    <x v="0"/>
    <s v="Tech"/>
    <n v="231.05360443622922"/>
    <x v="3999"/>
    <m/>
  </r>
  <r>
    <x v="2"/>
    <s v="Apps"/>
    <n v="42.359419675950441"/>
    <x v="4000"/>
    <m/>
  </r>
  <r>
    <x v="4"/>
    <s v="Tech"/>
    <n v="0"/>
    <x v="4001"/>
    <m/>
  </r>
  <r>
    <x v="0"/>
    <s v="Apps"/>
    <n v="61.614294516327789"/>
    <x v="4002"/>
    <m/>
  </r>
  <r>
    <x v="0"/>
    <s v="Tech"/>
    <n v="79.362288865908297"/>
    <x v="4003"/>
    <m/>
  </r>
  <r>
    <x v="2"/>
    <s v="Tech"/>
    <n v="63.539129513925651"/>
    <x v="4004"/>
    <m/>
  </r>
  <r>
    <x v="2"/>
    <s v="Apps"/>
    <n v="42.359419675950441"/>
    <x v="4005"/>
    <m/>
  </r>
  <r>
    <x v="2"/>
    <s v="Tech"/>
    <n v="317.69564756962825"/>
    <x v="4006"/>
    <m/>
  </r>
  <r>
    <x v="1"/>
    <s v="Tech"/>
    <n v="52.910052910052912"/>
    <x v="4007"/>
    <m/>
  </r>
  <r>
    <x v="0"/>
    <s v="Tech"/>
    <n v="154.03573629081947"/>
    <x v="4008"/>
    <m/>
  </r>
  <r>
    <x v="0"/>
    <s v="Apps"/>
    <n v="18.484288354898336"/>
    <x v="4009"/>
    <m/>
  </r>
  <r>
    <x v="4"/>
    <s v="OFM"/>
    <n v="2.1633766650617878"/>
    <x v="4010"/>
    <m/>
  </r>
  <r>
    <x v="1"/>
    <s v="Apps"/>
    <n v="33.06878306878307"/>
    <x v="4011"/>
    <m/>
  </r>
  <r>
    <x v="1"/>
    <s v="Apps"/>
    <n v="44.091710758377424"/>
    <x v="4012"/>
    <m/>
  </r>
  <r>
    <x v="1"/>
    <s v="Apps"/>
    <n v="88.183421516754848"/>
    <x v="4013"/>
    <m/>
  </r>
  <r>
    <x v="2"/>
    <s v="Tech"/>
    <n v="423.59419675950437"/>
    <x v="4014"/>
    <m/>
  </r>
  <r>
    <x v="2"/>
    <s v="Apps"/>
    <n v="1.0589854918987609E-5"/>
    <x v="4015"/>
    <m/>
  </r>
  <r>
    <x v="2"/>
    <s v="Tech"/>
    <n v="317.69564756962825"/>
    <x v="4016"/>
    <m/>
  </r>
  <r>
    <x v="3"/>
    <s v="Tech"/>
    <n v="54.951596801817075"/>
    <x v="4017"/>
    <m/>
  </r>
  <r>
    <x v="1"/>
    <s v="Apps"/>
    <n v="26.455026455026456"/>
    <x v="4018"/>
    <m/>
  </r>
  <r>
    <x v="3"/>
    <s v="Tech"/>
    <n v="27.475798400908538"/>
    <x v="4019"/>
    <m/>
  </r>
  <r>
    <x v="3"/>
    <s v="Tech"/>
    <n v="27.475798400908538"/>
    <x v="4020"/>
    <m/>
  </r>
  <r>
    <x v="1"/>
    <s v="Tech"/>
    <n v="110.22927689594357"/>
    <x v="4021"/>
    <m/>
  </r>
  <r>
    <x v="4"/>
    <s v="Apps"/>
    <n v="15.246348900658001"/>
    <x v="4022"/>
    <m/>
  </r>
  <r>
    <x v="0"/>
    <s v="Apps"/>
    <n v="770.17868145409739"/>
    <x v="4023"/>
    <m/>
  </r>
  <r>
    <x v="0"/>
    <s v="Tech"/>
    <n v="77.017868145409736"/>
    <x v="4024"/>
    <m/>
  </r>
  <r>
    <x v="0"/>
    <s v="Apps"/>
    <n v="154.03573629081947"/>
    <x v="4025"/>
    <m/>
  </r>
  <r>
    <x v="1"/>
    <s v="Tech"/>
    <n v="264.55026455026456"/>
    <x v="4026"/>
    <m/>
  </r>
  <r>
    <x v="4"/>
    <s v="Systems"/>
    <n v="70.614668592521269"/>
    <x v="4027"/>
    <m/>
  </r>
  <r>
    <x v="1"/>
    <s v="Apps"/>
    <n v="55.114638447971785"/>
    <x v="4028"/>
    <m/>
  </r>
  <r>
    <x v="0"/>
    <s v="Apps"/>
    <n v="77.017868145409736"/>
    <x v="4029"/>
    <m/>
  </r>
  <r>
    <x v="0"/>
    <s v="Apps"/>
    <n v="77.017868145409736"/>
    <x v="4030"/>
    <m/>
  </r>
  <r>
    <x v="4"/>
    <s v="Apps"/>
    <n v="120.3659123736158"/>
    <x v="4031"/>
    <m/>
  </r>
  <r>
    <x v="4"/>
    <s v="Tech"/>
    <n v="380"/>
    <x v="4032"/>
    <m/>
  </r>
  <r>
    <x v="0"/>
    <s v="Tech"/>
    <n v="246.45717806531115"/>
    <x v="4033"/>
    <m/>
  </r>
  <r>
    <x v="0"/>
    <s v="Apps"/>
    <n v="77.017868145409736"/>
    <x v="4034"/>
    <m/>
  </r>
  <r>
    <x v="3"/>
    <s v="OFM"/>
    <n v="18.317198933939025"/>
    <x v="4035"/>
    <m/>
  </r>
  <r>
    <x v="1"/>
    <s v="Tech"/>
    <n v="3527.3368606701943"/>
    <x v="4036"/>
    <m/>
  </r>
  <r>
    <x v="2"/>
    <s v="OFM"/>
    <n v="52.949274594938046"/>
    <x v="4037"/>
    <m/>
  </r>
  <r>
    <x v="2"/>
    <s v="OFM"/>
    <n v="102.90900251195202"/>
    <x v="4038"/>
    <m/>
  </r>
  <r>
    <x v="2"/>
    <s v="Apps"/>
    <n v="130.25521550354759"/>
    <x v="4039"/>
    <m/>
  </r>
  <r>
    <x v="2"/>
    <s v="Apps"/>
    <n v="18.108651911468812"/>
    <x v="4040"/>
    <m/>
  </r>
  <r>
    <x v="2"/>
    <s v="Apps"/>
    <n v="476.54347135444243"/>
    <x v="4041"/>
    <m/>
  </r>
  <r>
    <x v="0"/>
    <s v="Apps"/>
    <n v="174.95378927911275"/>
    <x v="4042"/>
    <m/>
  </r>
  <r>
    <x v="0"/>
    <s v="Apps"/>
    <n v="159.34411583487369"/>
    <x v="4043"/>
    <m/>
  </r>
  <r>
    <x v="3"/>
    <s v="Tech"/>
    <n v="183.17198933939025"/>
    <x v="4044"/>
    <m/>
  </r>
  <r>
    <x v="1"/>
    <s v="Apps"/>
    <n v="44.091710758377424"/>
    <x v="4045"/>
    <m/>
  </r>
  <r>
    <x v="0"/>
    <s v="OFM"/>
    <n v="241.29610479145123"/>
    <x v="4046"/>
    <m/>
  </r>
  <r>
    <x v="3"/>
    <s v="Apps"/>
    <n v="170"/>
    <x v="4047"/>
    <m/>
  </r>
  <r>
    <x v="1"/>
    <s v="Apps"/>
    <n v="2.2266313932980597E-5"/>
    <x v="4048"/>
    <m/>
  </r>
  <r>
    <x v="2"/>
    <s v="OFM"/>
    <n v="200"/>
    <x v="4049"/>
    <m/>
  </r>
  <r>
    <x v="1"/>
    <s v="OFM"/>
    <n v="35.273368606701936"/>
    <x v="4050"/>
    <m/>
  </r>
  <r>
    <x v="1"/>
    <s v="Apps"/>
    <n v="66.137566137566139"/>
    <x v="4051"/>
    <m/>
  </r>
  <r>
    <x v="4"/>
    <s v="Systems"/>
    <n v="40.121970791205264"/>
    <x v="4052"/>
    <m/>
  </r>
  <r>
    <x v="0"/>
    <s v="Tech"/>
    <n v="12.064805239572561"/>
    <x v="4053"/>
    <m/>
  </r>
  <r>
    <x v="0"/>
    <s v="Tech"/>
    <n v="55.153395380903135"/>
    <x v="4054"/>
    <m/>
  </r>
  <r>
    <x v="0"/>
    <s v="Apps"/>
    <n v="154.43484288354898"/>
    <x v="4055"/>
    <m/>
  </r>
  <r>
    <x v="0"/>
    <s v="Apps"/>
    <n v="159.34411583487369"/>
    <x v="4056"/>
    <m/>
  </r>
  <r>
    <x v="1"/>
    <s v="OFM"/>
    <n v="176.3668430335097"/>
    <x v="4057"/>
    <m/>
  </r>
  <r>
    <x v="0"/>
    <s v="Apps"/>
    <n v="211.02895871842267"/>
    <x v="4058"/>
    <m/>
  </r>
  <r>
    <x v="3"/>
    <s v="Tech"/>
    <n v="164.85479040545121"/>
    <x v="4059"/>
    <m/>
  </r>
  <r>
    <x v="0"/>
    <s v="Tech"/>
    <n v="46.210720887245841"/>
    <x v="4060"/>
    <m/>
  </r>
  <r>
    <x v="4"/>
    <s v="OFM"/>
    <n v="50"/>
    <x v="4061"/>
    <m/>
  </r>
  <r>
    <x v="0"/>
    <s v="OFM"/>
    <n v="41.365046535677351"/>
    <x v="4062"/>
    <m/>
  </r>
  <r>
    <x v="3"/>
    <s v="Apps"/>
    <n v="155.69619093848172"/>
    <x v="4063"/>
    <m/>
  </r>
  <r>
    <x v="2"/>
    <s v="Tech"/>
    <n v="23.29768082177274"/>
    <x v="4064"/>
    <m/>
  </r>
  <r>
    <x v="0"/>
    <s v="Tech"/>
    <n v="46.210720887245841"/>
    <x v="4065"/>
    <m/>
  </r>
  <r>
    <x v="0"/>
    <s v="Apps"/>
    <n v="308.07147258163894"/>
    <x v="4066"/>
    <m/>
  </r>
  <r>
    <x v="2"/>
    <s v="Tech"/>
    <n v="105.89854918987609"/>
    <x v="4067"/>
    <m/>
  </r>
  <r>
    <x v="3"/>
    <s v="Tech"/>
    <n v="137.37899200454268"/>
    <x v="4068"/>
    <m/>
  </r>
  <r>
    <x v="0"/>
    <s v="Apps"/>
    <n v="123.22858903265558"/>
    <x v="4069"/>
    <m/>
  </r>
  <r>
    <x v="3"/>
    <s v="Tech"/>
    <n v="50.372297068332315"/>
    <x v="4070"/>
    <m/>
  </r>
  <r>
    <x v="0"/>
    <s v="Apps"/>
    <n v="123.22858903265558"/>
    <x v="4071"/>
    <m/>
  </r>
  <r>
    <x v="1"/>
    <s v="Tech"/>
    <n v="17"/>
    <x v="4072"/>
    <m/>
  </r>
  <r>
    <x v="1"/>
    <s v="Tech"/>
    <n v="26.455026455026456"/>
    <x v="4073"/>
    <m/>
  </r>
  <r>
    <x v="1"/>
    <s v="Apps"/>
    <n v="66.137566137566139"/>
    <x v="4074"/>
    <m/>
  </r>
  <r>
    <x v="1"/>
    <s v="Apps"/>
    <n v="66.137566137566139"/>
    <x v="4075"/>
    <m/>
  </r>
  <r>
    <x v="1"/>
    <s v="Apps"/>
    <n v="66.137566137566139"/>
    <x v="4076"/>
    <m/>
  </r>
  <r>
    <x v="2"/>
    <s v="Tech"/>
    <n v="211.79709837975219"/>
    <x v="4077"/>
    <m/>
  </r>
  <r>
    <x v="4"/>
    <s v="Apps"/>
    <n v="146.65145836728044"/>
    <x v="4078"/>
    <m/>
  </r>
  <r>
    <x v="2"/>
    <s v="Apps"/>
    <n v="162.0614212786646"/>
    <x v="4079"/>
    <m/>
  </r>
  <r>
    <x v="2"/>
    <s v="Apps"/>
    <n v="162.0614212786646"/>
    <x v="4080"/>
    <m/>
  </r>
  <r>
    <x v="1"/>
    <s v="OFM"/>
    <n v="132.27513227513228"/>
    <x v="4081"/>
    <m/>
  </r>
  <r>
    <x v="3"/>
    <s v="OFM"/>
    <n v="384.66117761271948"/>
    <x v="4082"/>
    <m/>
  </r>
  <r>
    <x v="3"/>
    <s v="OFM"/>
    <n v="366.3439786787805"/>
    <x v="4083"/>
    <m/>
  </r>
  <r>
    <x v="1"/>
    <s v="Apps"/>
    <n v="55.114638447971785"/>
    <x v="4084"/>
    <m/>
  </r>
  <r>
    <x v="1"/>
    <s v="Apps"/>
    <n v="220.45855379188714"/>
    <x v="4085"/>
    <m/>
  </r>
  <r>
    <x v="2"/>
    <s v="Apps"/>
    <n v="21.179709837975221"/>
    <x v="4086"/>
    <m/>
  </r>
  <r>
    <x v="2"/>
    <s v="Apps"/>
    <n v="104.90945674044265"/>
    <x v="4087"/>
    <m/>
  </r>
  <r>
    <x v="2"/>
    <s v="Apps"/>
    <n v="255.99915281160648"/>
    <x v="4088"/>
    <m/>
  </r>
  <r>
    <x v="2"/>
    <s v="Tech"/>
    <n v="211.79709837975219"/>
    <x v="4089"/>
    <m/>
  </r>
  <r>
    <x v="2"/>
    <s v="Apps"/>
    <n v="52.949274594938046"/>
    <x v="4090"/>
    <m/>
  </r>
  <r>
    <x v="2"/>
    <s v="Apps"/>
    <n v="211.79709837975219"/>
    <x v="4091"/>
    <m/>
  </r>
  <r>
    <x v="2"/>
    <s v="Apps"/>
    <n v="423.59419675950437"/>
    <x v="4092"/>
    <m/>
  </r>
  <r>
    <x v="2"/>
    <s v="Apps"/>
    <n v="158.84782378481412"/>
    <x v="4093"/>
    <m/>
  </r>
  <r>
    <x v="2"/>
    <s v="Apps"/>
    <n v="56.721497447532613"/>
    <x v="4094"/>
    <m/>
  </r>
  <r>
    <x v="2"/>
    <s v="Tech"/>
    <n v="300"/>
    <x v="4095"/>
    <m/>
  </r>
  <r>
    <x v="2"/>
    <s v="Tech"/>
    <n v="48.618426383599385"/>
    <x v="4096"/>
    <m/>
  </r>
  <r>
    <x v="0"/>
    <s v="Apps"/>
    <n v="77.017868145409736"/>
    <x v="4097"/>
    <m/>
  </r>
  <r>
    <x v="2"/>
    <s v="Tech"/>
    <n v="13.775220808686493"/>
    <x v="4098"/>
    <m/>
  </r>
  <r>
    <x v="2"/>
    <s v="Tech"/>
    <n v="34.843205574912893"/>
    <x v="4099"/>
    <m/>
  </r>
  <r>
    <x v="2"/>
    <s v="Tech"/>
    <n v="52.669961915566006"/>
    <x v="4100"/>
    <m/>
  </r>
  <r>
    <x v="2"/>
    <s v="Tech"/>
    <n v="7.2927639575399077"/>
    <x v="4101"/>
    <m/>
  </r>
  <r>
    <x v="2"/>
    <s v="Tech"/>
    <n v="5.6721497447532618"/>
    <x v="4102"/>
    <m/>
  </r>
  <r>
    <x v="1"/>
    <s v="Tech"/>
    <n v="48.082671957671955"/>
    <x v="4103"/>
    <m/>
  </r>
  <r>
    <x v="3"/>
    <s v="Tech"/>
    <n v="45.792997334847563"/>
    <x v="4104"/>
    <m/>
  </r>
  <r>
    <x v="4"/>
    <s v="Tech"/>
    <n v="40.121970791205264"/>
    <x v="4105"/>
    <m/>
  </r>
  <r>
    <x v="4"/>
    <s v="Tech"/>
    <n v="40.121970791205264"/>
    <x v="4106"/>
    <m/>
  </r>
  <r>
    <x v="2"/>
    <s v="Apps"/>
    <n v="105.89854918987609"/>
    <x v="4107"/>
    <m/>
  </r>
  <r>
    <x v="2"/>
    <s v="Apps"/>
    <n v="132.37318648734512"/>
    <x v="4108"/>
    <m/>
  </r>
  <r>
    <x v="0"/>
    <s v="OFM"/>
    <n v="92.421441774491683"/>
    <x v="4109"/>
    <m/>
  </r>
  <r>
    <x v="0"/>
    <s v="OFM"/>
    <n v="92.421441774491683"/>
    <x v="4110"/>
    <m/>
  </r>
  <r>
    <x v="0"/>
    <s v="Apps"/>
    <n v="50"/>
    <x v="4111"/>
    <m/>
  </r>
  <r>
    <x v="4"/>
    <s v="Apps"/>
    <n v="160"/>
    <x v="4112"/>
    <m/>
  </r>
  <r>
    <x v="3"/>
    <s v="Tech"/>
    <n v="59.530896535301828"/>
    <x v="4113"/>
    <m/>
  </r>
  <r>
    <x v="3"/>
    <s v="Tech"/>
    <n v="164.85479040545121"/>
    <x v="4114"/>
    <m/>
  </r>
  <r>
    <x v="3"/>
    <s v="OFM"/>
    <n v="73.2687957357561"/>
    <x v="4115"/>
    <m/>
  </r>
  <r>
    <x v="0"/>
    <s v="Tech"/>
    <n v="46.210720887245841"/>
    <x v="4116"/>
    <m/>
  </r>
  <r>
    <x v="4"/>
    <s v="Tech"/>
    <n v="154.10713465337437"/>
    <x v="4117"/>
    <m/>
  </r>
  <r>
    <x v="3"/>
    <s v="Tech"/>
    <n v="183.17198933939025"/>
    <x v="4118"/>
    <m/>
  </r>
  <r>
    <x v="0"/>
    <s v="Tech"/>
    <n v="56.993222427603207"/>
    <x v="4119"/>
    <m/>
  </r>
  <r>
    <x v="0"/>
    <s v="Tech"/>
    <n v="427.48783117683303"/>
    <x v="4120"/>
    <m/>
  </r>
  <r>
    <x v="0"/>
    <s v="Tech"/>
    <n v="154.03573629081947"/>
    <x v="4121"/>
    <m/>
  </r>
  <r>
    <x v="0"/>
    <s v="Tech"/>
    <n v="693.16081330868769"/>
    <x v="4122"/>
    <m/>
  </r>
  <r>
    <x v="4"/>
    <s v="Tech"/>
    <n v="48.50319290669362"/>
    <x v="4123"/>
    <m/>
  </r>
  <r>
    <x v="4"/>
    <s v="Apps"/>
    <n v="65.178425941013529"/>
    <x v="4124"/>
    <m/>
  </r>
  <r>
    <x v="0"/>
    <s v="Tech"/>
    <n v="103.41261633919338"/>
    <x v="4125"/>
    <m/>
  </r>
  <r>
    <x v="1"/>
    <s v="Tech"/>
    <n v="266"/>
    <x v="4126"/>
    <m/>
  </r>
  <r>
    <x v="4"/>
    <s v="Tech"/>
    <n v="37.850875178021781"/>
    <x v="4127"/>
    <m/>
  </r>
  <r>
    <x v="2"/>
    <s v="Apps"/>
    <n v="13.59954622802042"/>
    <x v="4128"/>
    <m/>
  </r>
  <r>
    <x v="0"/>
    <s v="Apps"/>
    <n v="154.03573629081947"/>
    <x v="4129"/>
    <m/>
  </r>
  <r>
    <x v="0"/>
    <s v="Apps"/>
    <n v="154.03573629081947"/>
    <x v="4130"/>
    <m/>
  </r>
  <r>
    <x v="0"/>
    <s v="Tech"/>
    <n v="7.4429355157837938"/>
    <x v="4131"/>
    <m/>
  </r>
  <r>
    <x v="1"/>
    <s v="Tech"/>
    <n v="8.5978835978835981"/>
    <x v="4132"/>
    <m/>
  </r>
  <r>
    <x v="0"/>
    <s v="OFM"/>
    <n v="27.576697690451567"/>
    <x v="4133"/>
    <m/>
  </r>
  <r>
    <x v="0"/>
    <s v="Tech"/>
    <n v="68.941744226128904"/>
    <x v="4134"/>
    <m/>
  </r>
  <r>
    <x v="3"/>
    <s v="OFM"/>
    <n v="45.792997334847563"/>
    <x v="4135"/>
    <m/>
  </r>
  <r>
    <x v="0"/>
    <s v="Tech"/>
    <n v="48.259220958290243"/>
    <x v="4136"/>
    <m/>
  </r>
  <r>
    <x v="0"/>
    <s v="Apps"/>
    <n v="68.941744226128904"/>
    <x v="4137"/>
    <m/>
  </r>
  <r>
    <x v="1"/>
    <s v="Apps"/>
    <n v="22.045855379188712"/>
    <x v="4138"/>
    <m/>
  </r>
  <r>
    <x v="1"/>
    <s v="Tech"/>
    <n v="1410.9347442680776"/>
    <x v="4139"/>
    <m/>
  </r>
  <r>
    <x v="1"/>
    <s v="Apps"/>
    <n v="661.37566137566137"/>
    <x v="4140"/>
    <m/>
  </r>
  <r>
    <x v="4"/>
    <s v="OFM"/>
    <n v="30"/>
    <x v="4141"/>
    <m/>
  </r>
  <r>
    <x v="1"/>
    <s v="Apps"/>
    <n v="66.137566137566139"/>
    <x v="4142"/>
    <m/>
  </r>
  <r>
    <x v="1"/>
    <s v="Apps"/>
    <n v="66.137566137566139"/>
    <x v="4143"/>
    <m/>
  </r>
  <r>
    <x v="1"/>
    <s v="Tech"/>
    <n v="110.22927689594357"/>
    <x v="4144"/>
    <m/>
  </r>
  <r>
    <x v="1"/>
    <s v="Apps"/>
    <n v="66.137566137566139"/>
    <x v="4145"/>
    <m/>
  </r>
  <r>
    <x v="1"/>
    <s v="Apps"/>
    <n v="66.137566137566139"/>
    <x v="4146"/>
    <m/>
  </r>
  <r>
    <x v="1"/>
    <s v="Apps"/>
    <n v="66.137566137566139"/>
    <x v="4147"/>
    <m/>
  </r>
  <r>
    <x v="1"/>
    <s v="Apps"/>
    <n v="66.137566137566139"/>
    <x v="4148"/>
    <m/>
  </r>
  <r>
    <x v="1"/>
    <s v="Apps"/>
    <n v="66.137566137566139"/>
    <x v="4149"/>
    <m/>
  </r>
  <r>
    <x v="0"/>
    <s v="OFM"/>
    <n v="269.99229821318545"/>
    <x v="4150"/>
    <m/>
  </r>
  <r>
    <x v="0"/>
    <s v="Apps"/>
    <n v="100"/>
    <x v="4151"/>
    <m/>
  </r>
  <r>
    <x v="1"/>
    <s v="Tech"/>
    <n v="36.0810405643739"/>
    <x v="4152"/>
    <m/>
  </r>
  <r>
    <x v="0"/>
    <s v="Apps"/>
    <n v="80"/>
    <x v="4153"/>
    <m/>
  </r>
  <r>
    <x v="4"/>
    <s v="Other"/>
    <n v="100"/>
    <x v="4154"/>
    <m/>
  </r>
  <r>
    <x v="1"/>
    <s v="Tech"/>
    <n v="110.22927689594357"/>
    <x v="4155"/>
    <m/>
  </r>
  <r>
    <x v="1"/>
    <s v="Apps"/>
    <n v="220.45855379188714"/>
    <x v="4156"/>
    <m/>
  </r>
  <r>
    <x v="0"/>
    <s v="Tech"/>
    <n v="12.848020762401553"/>
    <x v="4157"/>
    <m/>
  </r>
  <r>
    <x v="1"/>
    <s v="Tech"/>
    <n v="77.160493827160494"/>
    <x v="4158"/>
    <m/>
  </r>
  <r>
    <x v="4"/>
    <s v="Apps"/>
    <n v="6.8939221117810012"/>
    <x v="4159"/>
    <m/>
  </r>
  <r>
    <x v="4"/>
    <s v="Apps"/>
    <n v="379.14290369887567"/>
    <x v="4160"/>
    <m/>
  </r>
  <r>
    <x v="4"/>
    <s v="Apps"/>
    <n v="6.8939221117810012"/>
    <x v="4161"/>
    <m/>
  </r>
  <r>
    <x v="0"/>
    <s v="Tech"/>
    <n v="17.993795243019648"/>
    <x v="4162"/>
    <m/>
  </r>
  <r>
    <x v="0"/>
    <s v="Tech"/>
    <n v="34.470872113064452"/>
    <x v="4163"/>
    <m/>
  </r>
  <r>
    <x v="0"/>
    <s v="Systems"/>
    <n v="689.41744226128924"/>
    <x v="4164"/>
    <m/>
  </r>
  <r>
    <x v="0"/>
    <s v="Tech"/>
    <n v="5.2395725611857982"/>
    <x v="4165"/>
    <m/>
  </r>
  <r>
    <x v="2"/>
    <s v="Tech"/>
    <n v="7.4128984432913265"/>
    <x v="4166"/>
    <m/>
  </r>
  <r>
    <x v="1"/>
    <s v="Tech"/>
    <n v="11.022927689594356"/>
    <x v="4167"/>
    <m/>
  </r>
  <r>
    <x v="1"/>
    <s v="Tech"/>
    <n v="35.273368606701936"/>
    <x v="4168"/>
    <m/>
  </r>
  <r>
    <x v="0"/>
    <s v="Apps"/>
    <n v="15.403573629081947"/>
    <x v="4169"/>
    <m/>
  </r>
  <r>
    <x v="3"/>
    <s v="OFM"/>
    <n v="9.1585994669695125"/>
    <x v="4170"/>
    <m/>
  </r>
  <r>
    <x v="3"/>
    <s v="OFM"/>
    <n v="45.792997334847563"/>
    <x v="4171"/>
    <m/>
  </r>
  <r>
    <x v="3"/>
    <s v="Tech"/>
    <n v="45.792997334847563"/>
    <x v="4172"/>
    <m/>
  </r>
  <r>
    <x v="3"/>
    <s v="OFM"/>
    <n v="109.90319360363415"/>
    <x v="4173"/>
    <m/>
  </r>
  <r>
    <x v="0"/>
    <s v="Apps"/>
    <n v="80"/>
    <x v="4174"/>
    <m/>
  </r>
  <r>
    <x v="3"/>
    <s v="Tech"/>
    <n v="91.585994669695125"/>
    <x v="4175"/>
    <m/>
  </r>
  <r>
    <x v="3"/>
    <s v="Tech"/>
    <n v="183.17198933939025"/>
    <x v="4176"/>
    <m/>
  </r>
  <r>
    <x v="3"/>
    <s v="Tech"/>
    <n v="45.792997334847563"/>
    <x v="4177"/>
    <m/>
  </r>
  <r>
    <x v="2"/>
    <s v="Tech"/>
    <n v="79.026792332945035"/>
    <x v="4178"/>
    <m/>
  </r>
  <r>
    <x v="2"/>
    <s v="Tech"/>
    <n v="52.949274594938046"/>
    <x v="4179"/>
    <m/>
  </r>
  <r>
    <x v="2"/>
    <s v="Tech"/>
    <n v="7.4128984432913265"/>
    <x v="4180"/>
    <m/>
  </r>
  <r>
    <x v="0"/>
    <s v="OFM"/>
    <n v="64"/>
    <x v="4181"/>
    <m/>
  </r>
  <r>
    <x v="1"/>
    <s v="Apps"/>
    <n v="66.137566137566139"/>
    <x v="4182"/>
    <m/>
  </r>
  <r>
    <x v="1"/>
    <s v="Apps"/>
    <n v="66.137566137566139"/>
    <x v="4183"/>
    <m/>
  </r>
  <r>
    <x v="1"/>
    <s v="Apps"/>
    <n v="66.137566137566139"/>
    <x v="4184"/>
    <m/>
  </r>
  <r>
    <x v="1"/>
    <s v="Tech"/>
    <n v="110.22927689594357"/>
    <x v="4185"/>
    <m/>
  </r>
  <r>
    <x v="1"/>
    <s v="Apps"/>
    <n v="66.137566137566139"/>
    <x v="4186"/>
    <m/>
  </r>
  <r>
    <x v="0"/>
    <s v="Tech"/>
    <n v="385.44062287204662"/>
    <x v="4187"/>
    <m/>
  </r>
  <r>
    <x v="1"/>
    <s v="Apps"/>
    <n v="55.114638447971785"/>
    <x v="4188"/>
    <m/>
  </r>
  <r>
    <x v="2"/>
    <s v="Apps"/>
    <n v="40.515355319666149"/>
    <x v="4189"/>
    <m/>
  </r>
  <r>
    <x v="1"/>
    <s v="Apps"/>
    <n v="88.183421516754848"/>
    <x v="4190"/>
    <m/>
  </r>
  <r>
    <x v="1"/>
    <s v="OFM"/>
    <n v="55.114638447971785"/>
    <x v="4191"/>
    <m/>
  </r>
  <r>
    <x v="0"/>
    <s v="Apps"/>
    <n v="167.02426991122019"/>
    <x v="4192"/>
    <m/>
  </r>
  <r>
    <x v="4"/>
    <s v="Tech"/>
    <n v="164.52022611659876"/>
    <x v="4193"/>
    <m/>
  </r>
  <r>
    <x v="0"/>
    <s v="Tech"/>
    <n v="69.241581334395434"/>
    <x v="4194"/>
    <m/>
  </r>
  <r>
    <x v="1"/>
    <s v="Apps"/>
    <n v="77.160493827160494"/>
    <x v="4195"/>
    <m/>
  </r>
  <r>
    <x v="1"/>
    <s v="Tech"/>
    <n v="44.091710758377424"/>
    <x v="4196"/>
    <m/>
  </r>
  <r>
    <x v="0"/>
    <s v="Tech"/>
    <n v="41.365046535677351"/>
    <x v="4197"/>
    <m/>
  </r>
  <r>
    <x v="0"/>
    <s v="Apps"/>
    <n v="344.70872113064462"/>
    <x v="4198"/>
    <m/>
  </r>
  <r>
    <x v="1"/>
    <s v="Tech"/>
    <n v="165.34391534391534"/>
    <x v="4199"/>
    <m/>
  </r>
  <r>
    <x v="0"/>
    <s v="Tech"/>
    <n v="61.614294516327789"/>
    <x v="4200"/>
    <m/>
  </r>
  <r>
    <x v="0"/>
    <s v="Apps"/>
    <n v="308.07147258163894"/>
    <x v="4201"/>
    <m/>
  </r>
  <r>
    <x v="0"/>
    <s v="OFM"/>
    <n v="154.03573629081947"/>
    <x v="4202"/>
    <m/>
  </r>
  <r>
    <x v="0"/>
    <s v="Apps"/>
    <n v="194.64751455038353"/>
    <x v="4203"/>
    <m/>
  </r>
  <r>
    <x v="0"/>
    <s v="Apps"/>
    <n v="123.22858903265558"/>
    <x v="4204"/>
    <m/>
  </r>
  <r>
    <x v="4"/>
    <s v="Apps"/>
    <n v="18.957145184943784"/>
    <x v="4205"/>
    <m/>
  </r>
  <r>
    <x v="1"/>
    <s v="Tech"/>
    <n v="391.73686067019401"/>
    <x v="4206"/>
    <m/>
  </r>
  <r>
    <x v="1"/>
    <s v="Apps"/>
    <n v="33.06878306878307"/>
    <x v="4207"/>
    <m/>
  </r>
  <r>
    <x v="0"/>
    <s v="Apps"/>
    <n v="435.61906962415281"/>
    <x v="4208"/>
    <m/>
  </r>
  <r>
    <x v="1"/>
    <s v="Tech"/>
    <n v="220.45855379188714"/>
    <x v="4209"/>
    <m/>
  </r>
  <r>
    <x v="1"/>
    <s v="Tech"/>
    <n v="1.8077601410934742E-5"/>
    <x v="4210"/>
    <m/>
  </r>
  <r>
    <x v="4"/>
    <s v="Tech"/>
    <n v="107.93678474831697"/>
    <x v="4211"/>
    <m/>
  </r>
  <r>
    <x v="2"/>
    <s v="Tech"/>
    <n v="105.89854918987609"/>
    <x v="4212"/>
    <m/>
  </r>
  <r>
    <x v="1"/>
    <s v="OFM"/>
    <n v="176.3668430335097"/>
    <x v="4213"/>
    <m/>
  </r>
  <r>
    <x v="1"/>
    <s v="OFM"/>
    <n v="220.45855379188714"/>
    <x v="4214"/>
    <m/>
  </r>
  <r>
    <x v="1"/>
    <s v="OFM"/>
    <n v="154.32098765432099"/>
    <x v="4215"/>
    <m/>
  </r>
  <r>
    <x v="1"/>
    <s v="OFM"/>
    <n v="154.32098765432099"/>
    <x v="4216"/>
    <m/>
  </r>
  <r>
    <x v="1"/>
    <s v="OFM"/>
    <n v="154.32098765432099"/>
    <x v="4217"/>
    <m/>
  </r>
  <r>
    <x v="1"/>
    <s v="Tech"/>
    <n v="46.957671957671955"/>
    <x v="4218"/>
    <m/>
  </r>
  <r>
    <x v="1"/>
    <s v="Apps"/>
    <n v="0.88183421516754856"/>
    <x v="4219"/>
    <m/>
  </r>
  <r>
    <x v="1"/>
    <s v="Tech"/>
    <n v="100"/>
    <x v="4220"/>
    <m/>
  </r>
  <r>
    <x v="4"/>
    <s v="Systems"/>
    <n v="30"/>
    <x v="4221"/>
    <m/>
  </r>
  <r>
    <x v="1"/>
    <s v="OFM"/>
    <n v="176.3668430335097"/>
    <x v="4222"/>
    <m/>
  </r>
  <r>
    <x v="1"/>
    <s v="OFM"/>
    <n v="70.546737213403873"/>
    <x v="4223"/>
    <m/>
  </r>
  <r>
    <x v="1"/>
    <s v="OFM"/>
    <n v="220.45855379188714"/>
    <x v="4224"/>
    <m/>
  </r>
  <r>
    <x v="1"/>
    <s v="OFM"/>
    <n v="132.27513227513228"/>
    <x v="4225"/>
    <m/>
  </r>
  <r>
    <x v="0"/>
    <s v="Tech"/>
    <n v="38.54406228720466"/>
    <x v="4226"/>
    <m/>
  </r>
  <r>
    <x v="1"/>
    <s v="Tech"/>
    <n v="200.61728395061726"/>
    <x v="4227"/>
    <m/>
  </r>
  <r>
    <x v="1"/>
    <s v="OFM"/>
    <n v="66.137566137566139"/>
    <x v="4228"/>
    <m/>
  </r>
  <r>
    <x v="0"/>
    <s v="Tech"/>
    <n v="104.74430067775724"/>
    <x v="4229"/>
    <m/>
  </r>
  <r>
    <x v="0"/>
    <s v="Tech"/>
    <n v="61.614294516327789"/>
    <x v="4230"/>
    <m/>
  </r>
  <r>
    <x v="0"/>
    <s v="Tech"/>
    <n v="10.341261633919338"/>
    <x v="4231"/>
    <m/>
  </r>
  <r>
    <x v="0"/>
    <s v="Tech"/>
    <n v="308.07147258163894"/>
    <x v="4232"/>
    <m/>
  </r>
  <r>
    <x v="0"/>
    <s v="Tech"/>
    <n v="107.70596346087555"/>
    <x v="4233"/>
    <m/>
  </r>
  <r>
    <x v="0"/>
    <s v="Tech"/>
    <n v="385.08934072704869"/>
    <x v="4234"/>
    <m/>
  </r>
  <r>
    <x v="0"/>
    <s v="OFM"/>
    <n v="462.10720887245844"/>
    <x v="4235"/>
    <m/>
  </r>
  <r>
    <x v="0"/>
    <s v="Tech"/>
    <n v="79.283005860048263"/>
    <x v="4236"/>
    <m/>
  </r>
  <r>
    <x v="2"/>
    <s v="Apps"/>
    <n v="40.515355319666149"/>
    <x v="4237"/>
    <m/>
  </r>
  <r>
    <x v="3"/>
    <s v="Tech"/>
    <n v="54.951596801817075"/>
    <x v="4238"/>
    <m/>
  </r>
  <r>
    <x v="3"/>
    <s v="Tech"/>
    <n v="183.17198933939025"/>
    <x v="4239"/>
    <m/>
  </r>
  <r>
    <x v="3"/>
    <s v="Tech"/>
    <n v="164.85479040545121"/>
    <x v="4240"/>
    <m/>
  </r>
  <r>
    <x v="0"/>
    <s v="Tech"/>
    <n v="53.912507701786815"/>
    <x v="4241"/>
    <m/>
  </r>
  <r>
    <x v="0"/>
    <s v="Tech"/>
    <n v="231.05360443622922"/>
    <x v="4242"/>
    <m/>
  </r>
  <r>
    <x v="0"/>
    <s v="OFM"/>
    <n v="77.017868145409736"/>
    <x v="4243"/>
    <m/>
  </r>
  <r>
    <x v="1"/>
    <s v="Apps"/>
    <n v="440.91710758377428"/>
    <x v="4244"/>
    <m/>
  </r>
  <r>
    <x v="2"/>
    <s v="Tech"/>
    <n v="52.949274594938046"/>
    <x v="4245"/>
    <m/>
  </r>
  <r>
    <x v="4"/>
    <s v="Apps"/>
    <n v="100"/>
    <x v="4246"/>
    <m/>
  </r>
  <r>
    <x v="4"/>
    <s v="Apps"/>
    <n v="50"/>
    <x v="4247"/>
    <m/>
  </r>
  <r>
    <x v="0"/>
    <s v="Apps"/>
    <n v="154.03573629081947"/>
    <x v="4248"/>
    <m/>
  </r>
  <r>
    <x v="0"/>
    <s v="Apps"/>
    <n v="231.05360443622922"/>
    <x v="4249"/>
    <m/>
  </r>
  <r>
    <x v="0"/>
    <s v="Apps"/>
    <n v="154.03573629081947"/>
    <x v="4250"/>
    <m/>
  </r>
  <r>
    <x v="0"/>
    <s v="OFM"/>
    <n v="77.017868145409736"/>
    <x v="4251"/>
    <m/>
  </r>
  <r>
    <x v="1"/>
    <s v="Tech"/>
    <n v="110.22927689594357"/>
    <x v="4252"/>
    <m/>
  </r>
  <r>
    <x v="1"/>
    <s v="Tech"/>
    <n v="37.47795414462081"/>
    <x v="4253"/>
    <m/>
  </r>
  <r>
    <x v="0"/>
    <s v="Apps"/>
    <n v="1.5403573629081948"/>
    <x v="4254"/>
    <m/>
  </r>
  <r>
    <x v="0"/>
    <s v="Tech"/>
    <n v="46.210720887245841"/>
    <x v="4255"/>
    <m/>
  </r>
  <r>
    <x v="0"/>
    <s v="OFM"/>
    <n v="7.7017868145409736"/>
    <x v="4256"/>
    <m/>
  </r>
  <r>
    <x v="0"/>
    <s v="OFM"/>
    <n v="77.017868145409736"/>
    <x v="4257"/>
    <m/>
  </r>
  <r>
    <x v="0"/>
    <s v="Tech"/>
    <n v="32.85032747328507"/>
    <x v="4258"/>
    <m/>
  </r>
  <r>
    <x v="1"/>
    <s v="Tech"/>
    <n v="72.134038800705468"/>
    <x v="4259"/>
    <m/>
  </r>
  <r>
    <x v="2"/>
    <s v="OFM"/>
    <n v="158.84782378481412"/>
    <x v="4260"/>
    <m/>
  </r>
  <r>
    <x v="1"/>
    <s v="Apps"/>
    <n v="1102.2927689594355"/>
    <x v="4261"/>
    <m/>
  </r>
  <r>
    <x v="1"/>
    <s v="Apps"/>
    <n v="1102.2927689594355"/>
    <x v="4262"/>
    <m/>
  </r>
  <r>
    <x v="1"/>
    <s v="Apps"/>
    <n v="154.32098765432099"/>
    <x v="4263"/>
    <m/>
  </r>
  <r>
    <x v="1"/>
    <s v="Apps"/>
    <n v="88.183421516754848"/>
    <x v="4264"/>
    <m/>
  </r>
  <r>
    <x v="1"/>
    <s v="Apps"/>
    <n v="110.22927689594357"/>
    <x v="4265"/>
    <m/>
  </r>
  <r>
    <x v="0"/>
    <s v="Other"/>
    <n v="115.52680221811461"/>
    <x v="4266"/>
    <m/>
  </r>
  <r>
    <x v="0"/>
    <s v="OFM"/>
    <n v="115.52680221811461"/>
    <x v="4267"/>
    <m/>
  </r>
  <r>
    <x v="2"/>
    <s v="Tech"/>
    <n v="264.74637297469025"/>
    <x v="4268"/>
    <m/>
  </r>
  <r>
    <x v="2"/>
    <s v="OFM"/>
    <n v="52.949274594938046"/>
    <x v="4269"/>
    <m/>
  </r>
  <r>
    <x v="2"/>
    <s v="Apps"/>
    <n v="264.74637297469025"/>
    <x v="4270"/>
    <m/>
  </r>
  <r>
    <x v="1"/>
    <s v="Tech"/>
    <n v="44.091710758377424"/>
    <x v="4271"/>
    <m/>
  </r>
  <r>
    <x v="1"/>
    <s v="OFM"/>
    <n v="88.183421516754848"/>
    <x v="4272"/>
    <m/>
  </r>
  <r>
    <x v="1"/>
    <s v="Tech"/>
    <n v="141.09347442680775"/>
    <x v="4273"/>
    <m/>
  </r>
  <r>
    <x v="0"/>
    <s v="Tech"/>
    <n v="6.9316081330868764"/>
    <x v="4274"/>
    <m/>
  </r>
  <r>
    <x v="0"/>
    <s v="Apps"/>
    <n v="123.22858903265558"/>
    <x v="4275"/>
    <m/>
  </r>
  <r>
    <x v="0"/>
    <s v="Tech"/>
    <n v="539.12507701786819"/>
    <x v="4276"/>
    <m/>
  </r>
  <r>
    <x v="0"/>
    <s v="Tech"/>
    <n v="110.30679076180627"/>
    <x v="4277"/>
    <m/>
  </r>
  <r>
    <x v="1"/>
    <s v="Tech"/>
    <n v="3.306878306878307"/>
    <x v="4278"/>
    <m/>
  </r>
  <r>
    <x v="1"/>
    <s v="Tech"/>
    <n v="180.77601410934744"/>
    <x v="4279"/>
    <m/>
  </r>
  <r>
    <x v="4"/>
    <s v="Tech"/>
    <n v="40.121970791205264"/>
    <x v="4280"/>
    <m/>
  </r>
  <r>
    <x v="4"/>
    <s v="Tech"/>
    <n v="40.121970791205264"/>
    <x v="4281"/>
    <m/>
  </r>
  <r>
    <x v="1"/>
    <s v="Tech"/>
    <n v="220.45855379188714"/>
    <x v="4282"/>
    <m/>
  </r>
  <r>
    <x v="1"/>
    <s v="Tech"/>
    <n v="60"/>
    <x v="4283"/>
    <m/>
  </r>
  <r>
    <x v="0"/>
    <s v="Tech"/>
    <n v="16.943930991990143"/>
    <x v="4284"/>
    <m/>
  </r>
  <r>
    <x v="0"/>
    <s v="Tech"/>
    <n v="77.017868145409736"/>
    <x v="4285"/>
    <m/>
  </r>
  <r>
    <x v="4"/>
    <s v="Tech"/>
    <n v="644"/>
    <x v="4286"/>
    <m/>
  </r>
  <r>
    <x v="4"/>
    <s v="Systems"/>
    <n v="400"/>
    <x v="4287"/>
    <m/>
  </r>
  <r>
    <x v="1"/>
    <s v="Tech"/>
    <n v="141.09347442680775"/>
    <x v="4288"/>
    <m/>
  </r>
  <r>
    <x v="1"/>
    <s v="Apps"/>
    <n v="55.114638447971785"/>
    <x v="4289"/>
    <m/>
  </r>
  <r>
    <x v="1"/>
    <s v="Apps"/>
    <n v="66.137566137566139"/>
    <x v="4290"/>
    <m/>
  </r>
  <r>
    <x v="1"/>
    <s v="Tech"/>
    <n v="176.07548500881833"/>
    <x v="4291"/>
    <m/>
  </r>
  <r>
    <x v="0"/>
    <s v="Tech"/>
    <n v="74.518520421928997"/>
    <x v="4292"/>
    <m/>
  </r>
  <r>
    <x v="4"/>
    <s v="Tech"/>
    <n v="45.5"/>
    <x v="4293"/>
    <m/>
  </r>
  <r>
    <x v="4"/>
    <s v="Tech"/>
    <n v="1.7549999999999999"/>
    <x v="4294"/>
    <m/>
  </r>
  <r>
    <x v="4"/>
    <s v="Tech"/>
    <n v="61.75"/>
    <x v="4295"/>
    <m/>
  </r>
  <r>
    <x v="4"/>
    <s v="Tech"/>
    <n v="2.2749999999999999"/>
    <x v="4296"/>
    <m/>
  </r>
  <r>
    <x v="1"/>
    <s v="Tech"/>
    <n v="95.664902998236329"/>
    <x v="4297"/>
    <m/>
  </r>
  <r>
    <x v="1"/>
    <s v="Apps"/>
    <n v="66.137566137566139"/>
    <x v="4298"/>
    <m/>
  </r>
  <r>
    <x v="1"/>
    <s v="Apps"/>
    <n v="66.137566137566139"/>
    <x v="4299"/>
    <m/>
  </r>
  <r>
    <x v="1"/>
    <s v="Apps"/>
    <n v="66.137566137566139"/>
    <x v="4300"/>
    <m/>
  </r>
  <r>
    <x v="1"/>
    <s v="Apps"/>
    <n v="66.137566137566139"/>
    <x v="4301"/>
    <m/>
  </r>
  <r>
    <x v="1"/>
    <s v="Apps"/>
    <n v="66.137566137566139"/>
    <x v="4302"/>
    <m/>
  </r>
  <r>
    <x v="1"/>
    <s v="Apps"/>
    <n v="66.137566137566139"/>
    <x v="4303"/>
    <m/>
  </r>
  <r>
    <x v="1"/>
    <s v="Apps"/>
    <n v="55.114638447971785"/>
    <x v="4304"/>
    <m/>
  </r>
  <r>
    <x v="1"/>
    <s v="Apps"/>
    <n v="55.114638447971785"/>
    <x v="4305"/>
    <m/>
  </r>
  <r>
    <x v="1"/>
    <s v="Apps"/>
    <n v="66.137566137566139"/>
    <x v="4306"/>
    <m/>
  </r>
  <r>
    <x v="1"/>
    <s v="Tech"/>
    <n v="149.97473544973545"/>
    <x v="4307"/>
    <m/>
  </r>
  <r>
    <x v="2"/>
    <s v="Tech"/>
    <n v="52.949274594938046"/>
    <x v="4308"/>
    <m/>
  </r>
  <r>
    <x v="4"/>
    <s v="Apps"/>
    <n v="22.970551752653101"/>
    <x v="4309"/>
    <m/>
  </r>
  <r>
    <x v="1"/>
    <s v="Tech"/>
    <n v="330.68783068783068"/>
    <x v="4310"/>
    <m/>
  </r>
  <r>
    <x v="0"/>
    <s v="Apps"/>
    <n v="80"/>
    <x v="4311"/>
    <m/>
  </r>
  <r>
    <x v="0"/>
    <s v="Apps"/>
    <n v="80"/>
    <x v="4312"/>
    <m/>
  </r>
  <r>
    <x v="0"/>
    <s v="Apps"/>
    <n v="50"/>
    <x v="4313"/>
    <m/>
  </r>
  <r>
    <x v="0"/>
    <s v="Apps"/>
    <n v="50"/>
    <x v="4314"/>
    <m/>
  </r>
  <r>
    <x v="0"/>
    <s v="Apps"/>
    <n v="50"/>
    <x v="4315"/>
    <m/>
  </r>
  <r>
    <x v="0"/>
    <s v="Apps"/>
    <n v="50"/>
    <x v="4316"/>
    <m/>
  </r>
  <r>
    <x v="0"/>
    <s v="Apps"/>
    <n v="50"/>
    <x v="4317"/>
    <m/>
  </r>
  <r>
    <x v="1"/>
    <s v="Apps"/>
    <n v="55.114638447971785"/>
    <x v="4318"/>
    <m/>
  </r>
  <r>
    <x v="1"/>
    <s v="Apps"/>
    <n v="55.114638447971785"/>
    <x v="4319"/>
    <m/>
  </r>
  <r>
    <x v="1"/>
    <s v="Apps"/>
    <n v="66.137566137566139"/>
    <x v="4320"/>
    <m/>
  </r>
  <r>
    <x v="1"/>
    <s v="Apps"/>
    <n v="66.137566137566139"/>
    <x v="4321"/>
    <m/>
  </r>
  <r>
    <x v="1"/>
    <s v="Apps"/>
    <n v="66.137566137566139"/>
    <x v="4322"/>
    <m/>
  </r>
  <r>
    <x v="1"/>
    <s v="Tech"/>
    <n v="110.22927689594357"/>
    <x v="4323"/>
    <m/>
  </r>
  <r>
    <x v="4"/>
    <s v="OFM"/>
    <n v="48.883819455760147"/>
    <x v="4324"/>
    <m/>
  </r>
  <r>
    <x v="1"/>
    <s v="Apps"/>
    <n v="66.137566137566139"/>
    <x v="4325"/>
    <m/>
  </r>
  <r>
    <x v="1"/>
    <s v="Apps"/>
    <n v="66.137566137566139"/>
    <x v="4326"/>
    <m/>
  </r>
  <r>
    <x v="1"/>
    <s v="Apps"/>
    <n v="66.137566137566139"/>
    <x v="4327"/>
    <m/>
  </r>
  <r>
    <x v="1"/>
    <s v="Apps"/>
    <n v="110.22927689594357"/>
    <x v="4328"/>
    <m/>
  </r>
  <r>
    <x v="1"/>
    <s v="Apps"/>
    <n v="66.137566137566139"/>
    <x v="4329"/>
    <m/>
  </r>
  <r>
    <x v="1"/>
    <s v="Tech"/>
    <n v="1102.2927689594355"/>
    <x v="4330"/>
    <m/>
  </r>
  <r>
    <x v="1"/>
    <s v="Apps"/>
    <n v="55.114638447971785"/>
    <x v="4331"/>
    <m/>
  </r>
  <r>
    <x v="4"/>
    <s v="Apps"/>
    <n v="22.970551752653101"/>
    <x v="4332"/>
    <m/>
  </r>
  <r>
    <x v="4"/>
    <s v="Apps"/>
    <n v="2.2970551752653101"/>
    <x v="4333"/>
    <m/>
  </r>
  <r>
    <x v="4"/>
    <s v="Apps"/>
    <n v="2.2970551752653101"/>
    <x v="4334"/>
    <m/>
  </r>
  <r>
    <x v="4"/>
    <s v="Apps"/>
    <n v="22.970551752653101"/>
    <x v="4335"/>
    <m/>
  </r>
  <r>
    <x v="1"/>
    <s v="OFM"/>
    <n v="66.137566137566139"/>
    <x v="4336"/>
    <m/>
  </r>
  <r>
    <x v="1"/>
    <s v="Tech"/>
    <n v="43.786129629629407"/>
    <x v="4337"/>
    <m/>
  </r>
  <r>
    <x v="0"/>
    <s v="Tech"/>
    <n v="100.12322858903266"/>
    <x v="4338"/>
    <m/>
  </r>
  <r>
    <x v="2"/>
    <s v="Apps"/>
    <n v="105.89854918987609"/>
    <x v="4339"/>
    <m/>
  </r>
  <r>
    <x v="0"/>
    <s v="Tech"/>
    <n v="28.712261244608747"/>
    <x v="4340"/>
    <m/>
  </r>
  <r>
    <x v="0"/>
    <s v="Tech"/>
    <n v="107.82501540357363"/>
    <x v="4341"/>
    <m/>
  </r>
  <r>
    <x v="1"/>
    <s v="Apps"/>
    <n v="66.137566137566139"/>
    <x v="4342"/>
    <m/>
  </r>
  <r>
    <x v="1"/>
    <s v="Apps"/>
    <n v="66.137566137566139"/>
    <x v="4343"/>
    <m/>
  </r>
  <r>
    <x v="1"/>
    <s v="Tech"/>
    <n v="22.045855379188712"/>
    <x v="4344"/>
    <m/>
  </r>
  <r>
    <x v="1"/>
    <s v="Apps"/>
    <n v="66.137566137566139"/>
    <x v="4345"/>
    <m/>
  </r>
  <r>
    <x v="1"/>
    <s v="Tech"/>
    <n v="162.54876543209878"/>
    <x v="4346"/>
    <m/>
  </r>
  <r>
    <x v="4"/>
    <s v="Apps"/>
    <n v="22.970551752653101"/>
    <x v="4347"/>
    <m/>
  </r>
  <r>
    <x v="4"/>
    <s v="Apps"/>
    <n v="22.970551752653101"/>
    <x v="4348"/>
    <m/>
  </r>
  <r>
    <x v="4"/>
    <s v="Apps"/>
    <n v="22.970551752653101"/>
    <x v="4349"/>
    <m/>
  </r>
  <r>
    <x v="1"/>
    <s v="Other"/>
    <n v="1102.2927689594355"/>
    <x v="4350"/>
    <m/>
  </r>
  <r>
    <x v="1"/>
    <s v="Other"/>
    <n v="661.37566137566137"/>
    <x v="4351"/>
    <m/>
  </r>
  <r>
    <x v="0"/>
    <s v="Tech"/>
    <n v="46.231053604436234"/>
    <x v="4352"/>
    <m/>
  </r>
  <r>
    <x v="0"/>
    <s v="Tech"/>
    <n v="4.621072088724584"/>
    <x v="4353"/>
    <m/>
  </r>
  <r>
    <x v="2"/>
    <s v="Tech"/>
    <n v="106.95753468177485"/>
    <x v="4354"/>
    <m/>
  </r>
  <r>
    <x v="0"/>
    <s v="Tech"/>
    <n v="385.08934072704869"/>
    <x v="4355"/>
    <m/>
  </r>
  <r>
    <x v="0"/>
    <s v="Tech"/>
    <n v="30.807147258163894"/>
    <x v="4356"/>
    <m/>
  </r>
  <r>
    <x v="0"/>
    <s v="Tech"/>
    <n v="46.210720887245841"/>
    <x v="4357"/>
    <m/>
  </r>
  <r>
    <x v="0"/>
    <s v="Tech"/>
    <n v="53.912507701786815"/>
    <x v="4358"/>
    <m/>
  </r>
  <r>
    <x v="1"/>
    <s v="OFM"/>
    <n v="2.204585537918871"/>
    <x v="4359"/>
    <m/>
  </r>
  <r>
    <x v="3"/>
    <s v="OFM"/>
    <n v="250.56462765713869"/>
    <x v="4360"/>
    <m/>
  </r>
  <r>
    <x v="1"/>
    <s v="Tech"/>
    <n v="374.77954144620816"/>
    <x v="4361"/>
    <m/>
  </r>
  <r>
    <x v="1"/>
    <s v="Apps"/>
    <n v="110.22927689594357"/>
    <x v="4362"/>
    <m/>
  </r>
  <r>
    <x v="1"/>
    <s v="Apps"/>
    <n v="66.137566137566139"/>
    <x v="4363"/>
    <m/>
  </r>
  <r>
    <x v="1"/>
    <s v="Apps"/>
    <n v="66.137566137566139"/>
    <x v="4364"/>
    <m/>
  </r>
  <r>
    <x v="1"/>
    <s v="Apps"/>
    <n v="66.137566137566139"/>
    <x v="4365"/>
    <m/>
  </r>
  <r>
    <x v="1"/>
    <s v="Tech"/>
    <n v="44.091710758377424"/>
    <x v="4366"/>
    <m/>
  </r>
  <r>
    <x v="0"/>
    <s v="OFM"/>
    <n v="15.417624914881863"/>
    <x v="4367"/>
    <m/>
  </r>
  <r>
    <x v="2"/>
    <s v="Apps"/>
    <n v="84.718839351900883"/>
    <x v="4368"/>
    <m/>
  </r>
  <r>
    <x v="2"/>
    <s v="Apps"/>
    <n v="97.236852767198769"/>
    <x v="4369"/>
    <m/>
  </r>
  <r>
    <x v="2"/>
    <s v="Apps"/>
    <n v="529.49274594938049"/>
    <x v="4370"/>
    <m/>
  </r>
  <r>
    <x v="1"/>
    <s v="Other"/>
    <n v="330.68783068783068"/>
    <x v="4371"/>
    <m/>
  </r>
  <r>
    <x v="2"/>
    <s v="Apps"/>
    <n v="100"/>
    <x v="4372"/>
    <m/>
  </r>
  <r>
    <x v="2"/>
    <s v="Tech"/>
    <n v="423.59419675950437"/>
    <x v="4373"/>
    <m/>
  </r>
  <r>
    <x v="3"/>
    <s v="OFM"/>
    <n v="274.75798400908536"/>
    <x v="4374"/>
    <m/>
  </r>
  <r>
    <x v="1"/>
    <s v="Tech"/>
    <n v="194.00352733686069"/>
    <x v="4375"/>
    <m/>
  </r>
  <r>
    <x v="0"/>
    <s v="Tech"/>
    <n v="38.54406228720466"/>
    <x v="4376"/>
    <m/>
  </r>
  <r>
    <x v="1"/>
    <s v="Tech"/>
    <n v="60"/>
    <x v="4377"/>
    <m/>
  </r>
  <r>
    <x v="4"/>
    <s v="Tech"/>
    <n v="790.09746178195144"/>
    <x v="4378"/>
    <m/>
  </r>
  <r>
    <x v="1"/>
    <s v="Apps"/>
    <n v="30.8641975308642"/>
    <x v="4379"/>
    <m/>
  </r>
  <r>
    <x v="1"/>
    <s v="Tech"/>
    <n v="30"/>
    <x v="4380"/>
    <m/>
  </r>
  <r>
    <x v="4"/>
    <s v="Tech"/>
    <n v="22.970551752653101"/>
    <x v="4381"/>
    <m/>
  </r>
  <r>
    <x v="1"/>
    <s v="Tech"/>
    <n v="156.5184523809524"/>
    <x v="4382"/>
    <m/>
  </r>
  <r>
    <x v="4"/>
    <s v="Tech"/>
    <n v="126"/>
    <x v="4383"/>
    <m/>
  </r>
  <r>
    <x v="0"/>
    <s v="Tech"/>
    <n v="68.941744226128904"/>
    <x v="4384"/>
    <m/>
  </r>
  <r>
    <x v="1"/>
    <s v="Tech"/>
    <n v="330.68783068783068"/>
    <x v="4385"/>
    <m/>
  </r>
  <r>
    <x v="1"/>
    <s v="Apps"/>
    <n v="110.22927689594357"/>
    <x v="4386"/>
    <m/>
  </r>
  <r>
    <x v="1"/>
    <s v="Tech"/>
    <n v="110.22927689594357"/>
    <x v="4387"/>
    <m/>
  </r>
  <r>
    <x v="0"/>
    <s v="Apps"/>
    <n v="154.03573629081947"/>
    <x v="4388"/>
    <m/>
  </r>
  <r>
    <x v="4"/>
    <s v="Tech"/>
    <n v="300"/>
    <x v="4389"/>
    <m/>
  </r>
  <r>
    <x v="1"/>
    <s v="Tech"/>
    <n v="194.00352733686069"/>
    <x v="4390"/>
    <m/>
  </r>
  <r>
    <x v="1"/>
    <s v="Tech"/>
    <n v="5.9523809523809526"/>
    <x v="4391"/>
    <m/>
  </r>
  <r>
    <x v="4"/>
    <s v="Apps"/>
    <n v="440"/>
    <x v="4392"/>
    <m/>
  </r>
  <r>
    <x v="1"/>
    <s v="Tech"/>
    <n v="33.06878306878307"/>
    <x v="4393"/>
    <m/>
  </r>
  <r>
    <x v="0"/>
    <s v="OFM"/>
    <n v="308.07147258163894"/>
    <x v="4394"/>
    <m/>
  </r>
  <r>
    <x v="0"/>
    <s v="OFM"/>
    <n v="61.614294516327789"/>
    <x v="4395"/>
    <m/>
  </r>
  <r>
    <x v="1"/>
    <s v="OFM"/>
    <n v="88.183421516754848"/>
    <x v="4396"/>
    <m/>
  </r>
  <r>
    <x v="1"/>
    <s v="OFM"/>
    <n v="88.183421516754848"/>
    <x v="4397"/>
    <m/>
  </r>
  <r>
    <x v="2"/>
    <s v="Apps"/>
    <n v="8.1030710639332302"/>
    <x v="4398"/>
    <m/>
  </r>
  <r>
    <x v="2"/>
    <s v="OFM"/>
    <n v="105.89854918987609"/>
    <x v="4399"/>
    <m/>
  </r>
  <r>
    <x v="2"/>
    <s v="Apps"/>
    <n v="24.309213191799692"/>
    <x v="4400"/>
    <m/>
  </r>
  <r>
    <x v="2"/>
    <s v="Systems"/>
    <n v="97.236852767198769"/>
    <x v="4401"/>
    <m/>
  </r>
  <r>
    <x v="0"/>
    <s v="Apps"/>
    <n v="256.96041524803104"/>
    <x v="4402"/>
    <m/>
  </r>
  <r>
    <x v="4"/>
    <s v="Tech"/>
    <n v="51.951194394655374"/>
    <x v="4403"/>
    <m/>
  </r>
  <r>
    <x v="4"/>
    <s v="Tech"/>
    <n v="123.5"/>
    <x v="4404"/>
    <m/>
  </r>
  <r>
    <x v="4"/>
    <s v="Tech"/>
    <n v="372.77499999999998"/>
    <x v="4405"/>
    <m/>
  </r>
  <r>
    <x v="4"/>
    <s v="Tech"/>
    <n v="31.335117379519456"/>
    <x v="4406"/>
    <m/>
  </r>
  <r>
    <x v="2"/>
    <s v="OFM"/>
    <n v="1588.4782378481414"/>
    <x v="4407"/>
    <m/>
  </r>
  <r>
    <x v="1"/>
    <s v="Apps"/>
    <n v="33.06878306878307"/>
    <x v="4408"/>
    <m/>
  </r>
  <r>
    <x v="4"/>
    <s v="Apps"/>
    <n v="80.243941582410528"/>
    <x v="4409"/>
    <m/>
  </r>
  <r>
    <x v="0"/>
    <s v="OFM"/>
    <n v="55.153395380903135"/>
    <x v="4410"/>
    <m/>
  </r>
  <r>
    <x v="4"/>
    <s v="Apps"/>
    <n v="120.3659123736158"/>
    <x v="4411"/>
    <m/>
  </r>
  <r>
    <x v="1"/>
    <s v="Tech"/>
    <n v="1102.2927689594355"/>
    <x v="4412"/>
    <m/>
  </r>
  <r>
    <x v="0"/>
    <s v="Tech"/>
    <n v="46.210720887245841"/>
    <x v="4413"/>
    <m/>
  </r>
  <r>
    <x v="0"/>
    <s v="Tech"/>
    <n v="60.0739371534196"/>
    <x v="4414"/>
    <m/>
  </r>
  <r>
    <x v="0"/>
    <s v="Apps"/>
    <n v="15.617221195317313"/>
    <x v="4415"/>
    <m/>
  </r>
  <r>
    <x v="4"/>
    <s v="Tech"/>
    <n v="19.883091927321544"/>
    <x v="4416"/>
    <m/>
  </r>
  <r>
    <x v="2"/>
    <s v="Tech"/>
    <n v="42.359419675950441"/>
    <x v="4417"/>
    <m/>
  </r>
  <r>
    <x v="2"/>
    <s v="Apps"/>
    <n v="10.58985491898761"/>
    <x v="4418"/>
    <m/>
  </r>
  <r>
    <x v="2"/>
    <s v="Tech"/>
    <n v="63.539129513925651"/>
    <x v="4419"/>
    <m/>
  </r>
  <r>
    <x v="2"/>
    <s v="Tech"/>
    <n v="529.49274594938049"/>
    <x v="4420"/>
    <m/>
  </r>
  <r>
    <x v="1"/>
    <s v="Tech"/>
    <n v="110.22927689594357"/>
    <x v="4421"/>
    <m/>
  </r>
  <r>
    <x v="1"/>
    <s v="Apps"/>
    <n v="11.022927689594356"/>
    <x v="4422"/>
    <m/>
  </r>
  <r>
    <x v="0"/>
    <s v="Tech"/>
    <n v="77.017868145409736"/>
    <x v="4423"/>
    <m/>
  </r>
  <r>
    <x v="0"/>
    <s v="Tech"/>
    <n v="385.08934072704869"/>
    <x v="4424"/>
    <m/>
  </r>
  <r>
    <x v="0"/>
    <s v="Tech"/>
    <n v="462.10720887245844"/>
    <x v="4425"/>
    <m/>
  </r>
  <r>
    <x v="1"/>
    <s v="Tech"/>
    <n v="110.22927689594357"/>
    <x v="4426"/>
    <m/>
  </r>
  <r>
    <x v="0"/>
    <s v="Tech"/>
    <n v="29.922982131854592"/>
    <x v="4427"/>
    <m/>
  </r>
  <r>
    <x v="1"/>
    <s v="OFM"/>
    <n v="440.91710758377428"/>
    <x v="4428"/>
    <m/>
  </r>
  <r>
    <x v="1"/>
    <s v="OFM"/>
    <n v="88.183421516754848"/>
    <x v="4429"/>
    <m/>
  </r>
  <r>
    <x v="4"/>
    <s v="Tech"/>
    <n v="97.767638911520294"/>
    <x v="4430"/>
    <m/>
  </r>
  <r>
    <x v="4"/>
    <s v="OFM"/>
    <n v="32.589212970506765"/>
    <x v="4431"/>
    <m/>
  </r>
  <r>
    <x v="1"/>
    <s v="Tech"/>
    <n v="55.114638447971785"/>
    <x v="4432"/>
    <m/>
  </r>
  <r>
    <x v="1"/>
    <s v="OFM"/>
    <n v="41.887125220458557"/>
    <x v="4433"/>
    <m/>
  </r>
  <r>
    <x v="1"/>
    <s v="Apps"/>
    <n v="88.183421516754848"/>
    <x v="4434"/>
    <m/>
  </r>
  <r>
    <x v="1"/>
    <s v="Apps"/>
    <n v="110.22927689594357"/>
    <x v="4435"/>
    <m/>
  </r>
  <r>
    <x v="1"/>
    <s v="Tech"/>
    <n v="5.9744268077601408"/>
    <x v="4436"/>
    <m/>
  </r>
  <r>
    <x v="1"/>
    <s v="Tech"/>
    <n v="220.45855379188714"/>
    <x v="4437"/>
    <m/>
  </r>
  <r>
    <x v="1"/>
    <s v="Apps"/>
    <n v="110.22927689594357"/>
    <x v="4438"/>
    <m/>
  </r>
  <r>
    <x v="2"/>
    <s v="Apps"/>
    <n v="5.2949274594938052"/>
    <x v="4439"/>
    <m/>
  </r>
  <r>
    <x v="4"/>
    <s v="Tech"/>
    <n v="18.92543758901089"/>
    <x v="4440"/>
    <m/>
  </r>
  <r>
    <x v="1"/>
    <s v="OFM"/>
    <n v="198.4126984126984"/>
    <x v="4441"/>
    <m/>
  </r>
  <r>
    <x v="4"/>
    <s v="Tech"/>
    <n v="1500"/>
    <x v="4442"/>
    <m/>
  </r>
  <r>
    <x v="1"/>
    <s v="Apps"/>
    <n v="44.091710758377424"/>
    <x v="4443"/>
    <m/>
  </r>
  <r>
    <x v="0"/>
    <s v="Tech"/>
    <n v="53.912507701786815"/>
    <x v="4444"/>
    <m/>
  </r>
  <r>
    <x v="0"/>
    <s v="Apps"/>
    <n v="77.017868145409736"/>
    <x v="4445"/>
    <m/>
  </r>
  <r>
    <x v="0"/>
    <s v="Tech"/>
    <n v="30.807147258163894"/>
    <x v="4446"/>
    <m/>
  </r>
  <r>
    <x v="0"/>
    <s v="Tech"/>
    <n v="231.05360443622922"/>
    <x v="4447"/>
    <m/>
  </r>
  <r>
    <x v="0"/>
    <s v="Tech"/>
    <n v="277.26432532347508"/>
    <x v="4448"/>
    <m/>
  </r>
  <r>
    <x v="0"/>
    <s v="Tech"/>
    <n v="38.508934072704868"/>
    <x v="4449"/>
    <m/>
  </r>
  <r>
    <x v="0"/>
    <s v="Tech"/>
    <n v="38.508934072704868"/>
    <x v="4450"/>
    <m/>
  </r>
  <r>
    <x v="2"/>
    <s v="Apps"/>
    <n v="105.89854918987609"/>
    <x v="4451"/>
    <m/>
  </r>
  <r>
    <x v="0"/>
    <s v="Apps"/>
    <n v="50"/>
    <x v="4452"/>
    <m/>
  </r>
  <r>
    <x v="0"/>
    <s v="Tech"/>
    <n v="172.35436056532231"/>
    <x v="4453"/>
    <m/>
  </r>
  <r>
    <x v="1"/>
    <s v="Apps"/>
    <n v="1102.2927689594355"/>
    <x v="4454"/>
    <m/>
  </r>
  <r>
    <x v="1"/>
    <s v="Tech"/>
    <n v="79.365079365079367"/>
    <x v="4455"/>
    <m/>
  </r>
  <r>
    <x v="1"/>
    <s v="Tech"/>
    <n v="440.91710758377428"/>
    <x v="4456"/>
    <m/>
  </r>
  <r>
    <x v="2"/>
    <s v="Tech"/>
    <n v="211.79709837975219"/>
    <x v="4457"/>
    <m/>
  </r>
  <r>
    <x v="2"/>
    <s v="Apps"/>
    <n v="423.59419675950437"/>
    <x v="4458"/>
    <m/>
  </r>
  <r>
    <x v="2"/>
    <s v="OFM"/>
    <n v="202.57677659833075"/>
    <x v="4459"/>
    <m/>
  </r>
  <r>
    <x v="1"/>
    <s v="Tech"/>
    <n v="44.091710758377424"/>
    <x v="4460"/>
    <m/>
  </r>
  <r>
    <x v="1"/>
    <s v="Apps"/>
    <n v="44.091710758377424"/>
    <x v="4461"/>
    <m/>
  </r>
  <r>
    <x v="1"/>
    <s v="Tech"/>
    <n v="489.67096560846562"/>
    <x v="4462"/>
    <m/>
  </r>
  <r>
    <x v="1"/>
    <s v="Tech"/>
    <n v="3.7477954144620811"/>
    <x v="4463"/>
    <m/>
  </r>
  <r>
    <x v="0"/>
    <s v="Tech"/>
    <n v="184.64430254519291"/>
    <x v="4464"/>
    <m/>
  </r>
  <r>
    <x v="0"/>
    <s v="Tech"/>
    <n v="10.278416609921242"/>
    <x v="4465"/>
    <m/>
  </r>
  <r>
    <x v="3"/>
    <s v="OFM"/>
    <n v="64.110196268786581"/>
    <x v="4466"/>
    <m/>
  </r>
  <r>
    <x v="2"/>
    <s v="Tech"/>
    <n v="127.0782590278513"/>
    <x v="4467"/>
    <m/>
  </r>
  <r>
    <x v="0"/>
    <s v="Tech"/>
    <n v="27.726432532347506"/>
    <x v="4468"/>
    <m/>
  </r>
  <r>
    <x v="0"/>
    <s v="Apps"/>
    <n v="435.61906962415281"/>
    <x v="4469"/>
    <m/>
  </r>
  <r>
    <x v="0"/>
    <s v="Tech"/>
    <n v="27.726432532347506"/>
    <x v="4470"/>
    <m/>
  </r>
  <r>
    <x v="0"/>
    <s v="Tech"/>
    <n v="259.39617991374001"/>
    <x v="4471"/>
    <m/>
  </r>
  <r>
    <x v="0"/>
    <s v="Apps"/>
    <n v="94.963031423290204"/>
    <x v="4472"/>
    <m/>
  </r>
  <r>
    <x v="0"/>
    <s v="Apps"/>
    <n v="94.963031423290204"/>
    <x v="4473"/>
    <m/>
  </r>
  <r>
    <x v="0"/>
    <s v="Tech"/>
    <n v="539.12507701786819"/>
    <x v="4474"/>
    <m/>
  </r>
  <r>
    <x v="1"/>
    <s v="Apps"/>
    <n v="88.183421516754848"/>
    <x v="4475"/>
    <m/>
  </r>
  <r>
    <x v="1"/>
    <s v="Apps"/>
    <n v="22.045855379188712"/>
    <x v="4476"/>
    <m/>
  </r>
  <r>
    <x v="1"/>
    <s v="Tech"/>
    <n v="55.114638447971785"/>
    <x v="4477"/>
    <m/>
  </r>
  <r>
    <x v="1"/>
    <s v="Apps"/>
    <n v="22.045855379188712"/>
    <x v="4478"/>
    <m/>
  </r>
  <r>
    <x v="2"/>
    <s v="Apps"/>
    <n v="52.949274594938046"/>
    <x v="4479"/>
    <m/>
  </r>
  <r>
    <x v="1"/>
    <s v="Tech"/>
    <n v="36.0810405643739"/>
    <x v="4480"/>
    <m/>
  </r>
  <r>
    <x v="1"/>
    <s v="Tech"/>
    <n v="36.0810405643739"/>
    <x v="4481"/>
    <m/>
  </r>
  <r>
    <x v="1"/>
    <s v="Tech"/>
    <n v="36.0810405643739"/>
    <x v="4482"/>
    <m/>
  </r>
  <r>
    <x v="1"/>
    <s v="Tech"/>
    <n v="36.0810405643739"/>
    <x v="4483"/>
    <m/>
  </r>
  <r>
    <x v="1"/>
    <s v="Tech"/>
    <n v="180.40784832451499"/>
    <x v="4484"/>
    <m/>
  </r>
  <r>
    <x v="1"/>
    <s v="Tech"/>
    <n v="24.483575837742503"/>
    <x v="4485"/>
    <m/>
  </r>
  <r>
    <x v="0"/>
    <s v="Apps"/>
    <n v="110"/>
    <x v="4486"/>
    <m/>
  </r>
  <r>
    <x v="1"/>
    <s v="Apps"/>
    <n v="22.045855379188712"/>
    <x v="4487"/>
    <m/>
  </r>
  <r>
    <x v="1"/>
    <s v="Apps"/>
    <n v="22.045855379188712"/>
    <x v="4488"/>
    <m/>
  </r>
  <r>
    <x v="0"/>
    <s v="Tech"/>
    <n v="9.2421441774491679"/>
    <x v="4489"/>
    <m/>
  </r>
  <r>
    <x v="1"/>
    <s v="Tech"/>
    <n v="210"/>
    <x v="4490"/>
    <m/>
  </r>
  <r>
    <x v="1"/>
    <s v="Tech"/>
    <n v="270.6078042328042"/>
    <x v="4491"/>
    <m/>
  </r>
  <r>
    <x v="1"/>
    <s v="Tech"/>
    <n v="35.273368606701936"/>
    <x v="4492"/>
    <m/>
  </r>
  <r>
    <x v="1"/>
    <s v="Apps"/>
    <n v="88.183421516754848"/>
    <x v="4493"/>
    <m/>
  </r>
  <r>
    <x v="1"/>
    <s v="Other"/>
    <n v="11.022927689594356"/>
    <x v="4494"/>
    <m/>
  </r>
  <r>
    <x v="1"/>
    <s v="Tech"/>
    <n v="2.204585537918871"/>
    <x v="4495"/>
    <m/>
  </r>
  <r>
    <x v="1"/>
    <s v="OFM"/>
    <n v="72.162037037037038"/>
    <x v="4496"/>
    <m/>
  </r>
  <r>
    <x v="1"/>
    <s v="Apps"/>
    <n v="220.45855379188714"/>
    <x v="4497"/>
    <m/>
  </r>
  <r>
    <x v="1"/>
    <s v="Apps"/>
    <n v="110.22927689594357"/>
    <x v="4498"/>
    <m/>
  </r>
  <r>
    <x v="1"/>
    <s v="Tech"/>
    <n v="11.022927689594356"/>
    <x v="4499"/>
    <m/>
  </r>
  <r>
    <x v="0"/>
    <s v="Apps"/>
    <n v="138.63216266173754"/>
    <x v="4500"/>
    <m/>
  </r>
  <r>
    <x v="0"/>
    <s v="Other"/>
    <n v="123.22858903265558"/>
    <x v="4501"/>
    <m/>
  </r>
  <r>
    <x v="0"/>
    <s v="Tech"/>
    <n v="472.48783117683303"/>
    <x v="4502"/>
    <m/>
  </r>
  <r>
    <x v="0"/>
    <s v="Tech"/>
    <n v="46.210720887245841"/>
    <x v="4503"/>
    <m/>
  </r>
  <r>
    <x v="4"/>
    <s v="Tech"/>
    <n v="60"/>
    <x v="4504"/>
    <m/>
  </r>
  <r>
    <x v="1"/>
    <s v="Tech"/>
    <n v="18.033509700176367"/>
    <x v="4505"/>
    <m/>
  </r>
  <r>
    <x v="1"/>
    <s v="Apps"/>
    <n v="44.091710758377424"/>
    <x v="4506"/>
    <m/>
  </r>
  <r>
    <x v="0"/>
    <s v="Tech"/>
    <n v="9.2421441774491679"/>
    <x v="4507"/>
    <m/>
  </r>
  <r>
    <x v="2"/>
    <s v="OFM"/>
    <n v="211.79709837975219"/>
    <x v="4508"/>
    <m/>
  </r>
  <r>
    <x v="0"/>
    <s v="OFM"/>
    <n v="34.470872113064452"/>
    <x v="4509"/>
    <m/>
  </r>
  <r>
    <x v="4"/>
    <s v="Tech"/>
    <n v="110.89084412037616"/>
    <x v="4510"/>
    <m/>
  </r>
  <r>
    <x v="2"/>
    <s v="Apps"/>
    <n v="18.998199724663774"/>
    <x v="4511"/>
    <m/>
  </r>
  <r>
    <x v="0"/>
    <s v="Tech"/>
    <n v="123.22858903265558"/>
    <x v="4512"/>
    <m/>
  </r>
  <r>
    <x v="0"/>
    <s v="Tech"/>
    <n v="77.017868145409736"/>
    <x v="4513"/>
    <m/>
  </r>
  <r>
    <x v="0"/>
    <s v="Tech"/>
    <n v="77.017868145409736"/>
    <x v="4514"/>
    <m/>
  </r>
  <r>
    <x v="0"/>
    <s v="Tech"/>
    <n v="38.508934072704868"/>
    <x v="4515"/>
    <m/>
  </r>
  <r>
    <x v="0"/>
    <s v="Tech"/>
    <n v="30.807147258163894"/>
    <x v="4516"/>
    <m/>
  </r>
  <r>
    <x v="0"/>
    <s v="Tech"/>
    <n v="197.10189589796619"/>
    <x v="4517"/>
    <m/>
  </r>
  <r>
    <x v="1"/>
    <s v="Tech"/>
    <n v="146.90145502645501"/>
    <x v="4518"/>
    <m/>
  </r>
  <r>
    <x v="1"/>
    <s v="Apps"/>
    <n v="44.091710758377424"/>
    <x v="4519"/>
    <m/>
  </r>
  <r>
    <x v="1"/>
    <s v="Tech"/>
    <n v="35.273368606701936"/>
    <x v="4520"/>
    <m/>
  </r>
  <r>
    <x v="2"/>
    <s v="Apps"/>
    <n v="405.15355319666151"/>
    <x v="4521"/>
    <m/>
  </r>
  <r>
    <x v="4"/>
    <s v="Apps"/>
    <n v="32.589212970506765"/>
    <x v="4522"/>
    <m/>
  </r>
  <r>
    <x v="1"/>
    <s v="Tech"/>
    <n v="1.7174162257495591"/>
    <x v="4523"/>
    <m/>
  </r>
  <r>
    <x v="1"/>
    <s v="Apps"/>
    <n v="110.22927689594357"/>
    <x v="4524"/>
    <m/>
  </r>
  <r>
    <x v="1"/>
    <s v="Tech"/>
    <n v="60"/>
    <x v="4525"/>
    <m/>
  </r>
  <r>
    <x v="1"/>
    <s v="Tech"/>
    <n v="39.173721340388006"/>
    <x v="4526"/>
    <m/>
  </r>
  <r>
    <x v="4"/>
    <s v="Apps"/>
    <n v="264.55026455026456"/>
    <x v="4527"/>
    <m/>
  </r>
  <r>
    <x v="4"/>
    <s v="Apps"/>
    <n v="110.22927689594357"/>
    <x v="4528"/>
    <m/>
  </r>
  <r>
    <x v="4"/>
    <s v="Apps"/>
    <n v="132.27513227513228"/>
    <x v="4529"/>
    <m/>
  </r>
  <r>
    <x v="1"/>
    <s v="Tech"/>
    <n v="88.183421516754848"/>
    <x v="4530"/>
    <m/>
  </r>
  <r>
    <x v="1"/>
    <s v="Tech"/>
    <n v="440.91710758377428"/>
    <x v="4531"/>
    <m/>
  </r>
  <r>
    <x v="1"/>
    <s v="Tech"/>
    <n v="39.173677248677244"/>
    <x v="4532"/>
    <m/>
  </r>
  <r>
    <x v="1"/>
    <s v="Tech"/>
    <n v="120"/>
    <x v="4533"/>
    <m/>
  </r>
  <r>
    <x v="3"/>
    <s v="Tech"/>
    <n v="183.17198933939025"/>
    <x v="4534"/>
    <m/>
  </r>
  <r>
    <x v="0"/>
    <s v="Apps"/>
    <n v="462.10720887245844"/>
    <x v="4535"/>
    <m/>
  </r>
  <r>
    <x v="0"/>
    <s v="OFM"/>
    <n v="86.177180282661155"/>
    <x v="4536"/>
    <m/>
  </r>
  <r>
    <x v="0"/>
    <s v="Tech"/>
    <n v="46.210720887245841"/>
    <x v="4537"/>
    <m/>
  </r>
  <r>
    <x v="1"/>
    <s v="Apps"/>
    <n v="66.137566137566139"/>
    <x v="4538"/>
    <m/>
  </r>
  <r>
    <x v="0"/>
    <s v="Apps"/>
    <n v="154.03573629081947"/>
    <x v="4539"/>
    <m/>
  </r>
  <r>
    <x v="0"/>
    <s v="Apps"/>
    <n v="107.82501540357363"/>
    <x v="4540"/>
    <m/>
  </r>
  <r>
    <x v="1"/>
    <s v="Tech"/>
    <n v="22.045855379188712"/>
    <x v="4541"/>
    <m/>
  </r>
  <r>
    <x v="0"/>
    <s v="Apps"/>
    <n v="51.706308169596689"/>
    <x v="4542"/>
    <m/>
  </r>
  <r>
    <x v="0"/>
    <s v="Apps"/>
    <n v="103.41261633919338"/>
    <x v="4543"/>
    <m/>
  </r>
  <r>
    <x v="0"/>
    <s v="Tech"/>
    <n v="5.1706308169596689"/>
    <x v="4544"/>
    <m/>
  </r>
  <r>
    <x v="0"/>
    <s v="Tech"/>
    <n v="67.218200620475685"/>
    <x v="4545"/>
    <m/>
  </r>
  <r>
    <x v="0"/>
    <s v="Tech"/>
    <n v="5.1706308169596689"/>
    <x v="4546"/>
    <m/>
  </r>
  <r>
    <x v="0"/>
    <s v="Tech"/>
    <n v="3.1023784901758011"/>
    <x v="4547"/>
    <m/>
  </r>
  <r>
    <x v="0"/>
    <s v="Tech"/>
    <n v="3.4470872113064459"/>
    <x v="4548"/>
    <m/>
  </r>
  <r>
    <x v="0"/>
    <s v="Tech"/>
    <n v="254.15896487985214"/>
    <x v="4549"/>
    <m/>
  </r>
  <r>
    <x v="0"/>
    <s v="Apps"/>
    <n v="154.03573629081947"/>
    <x v="4550"/>
    <m/>
  </r>
  <r>
    <x v="0"/>
    <s v="Apps"/>
    <n v="123.22858903265558"/>
    <x v="4551"/>
    <m/>
  </r>
  <r>
    <x v="0"/>
    <s v="Apps"/>
    <n v="107.82501540357363"/>
    <x v="4552"/>
    <m/>
  </r>
  <r>
    <x v="0"/>
    <s v="OFM"/>
    <n v="53.912507701786815"/>
    <x v="4553"/>
    <m/>
  </r>
  <r>
    <x v="0"/>
    <s v="OFM"/>
    <n v="53.912507701786815"/>
    <x v="4554"/>
    <m/>
  </r>
  <r>
    <x v="1"/>
    <s v="Apps"/>
    <n v="88.183421516754848"/>
    <x v="4555"/>
    <m/>
  </r>
  <r>
    <x v="0"/>
    <s v="Tech"/>
    <n v="230.80544242159496"/>
    <x v="4556"/>
    <m/>
  </r>
  <r>
    <x v="1"/>
    <s v="Tech"/>
    <n v="110.22927689594357"/>
    <x v="4557"/>
    <m/>
  </r>
  <r>
    <x v="4"/>
    <s v="Tech"/>
    <n v="1.5"/>
    <x v="4558"/>
    <m/>
  </r>
  <r>
    <x v="1"/>
    <s v="Tech"/>
    <n v="99.206349206349202"/>
    <x v="4559"/>
    <m/>
  </r>
  <r>
    <x v="0"/>
    <s v="Tech"/>
    <n v="154.03573629081947"/>
    <x v="4560"/>
    <m/>
  </r>
  <r>
    <x v="0"/>
    <s v="Tech"/>
    <n v="23.567467652495381"/>
    <x v="4561"/>
    <m/>
  </r>
  <r>
    <x v="1"/>
    <s v="Apps"/>
    <n v="0.44091710758377428"/>
    <x v="4562"/>
    <m/>
  </r>
  <r>
    <x v="1"/>
    <s v="Tech"/>
    <n v="110.22927689594357"/>
    <x v="4563"/>
    <m/>
  </r>
  <r>
    <x v="1"/>
    <s v="Tech"/>
    <n v="220.45855379188714"/>
    <x v="4564"/>
    <m/>
  </r>
  <r>
    <x v="1"/>
    <s v="Tech"/>
    <n v="110.22927689594357"/>
    <x v="4565"/>
    <m/>
  </r>
  <r>
    <x v="4"/>
    <s v="Apps"/>
    <n v="65.178425941013529"/>
    <x v="4566"/>
    <m/>
  </r>
  <r>
    <x v="1"/>
    <s v="Systems"/>
    <n v="145.50264550264549"/>
    <x v="4567"/>
    <m/>
  </r>
  <r>
    <x v="0"/>
    <s v="Tech"/>
    <n v="6.8941744226128918"/>
    <x v="4568"/>
    <m/>
  </r>
  <r>
    <x v="1"/>
    <s v="Tech"/>
    <n v="119.04761904761905"/>
    <x v="4569"/>
    <m/>
  </r>
  <r>
    <x v="4"/>
    <s v="Systems"/>
    <n v="100"/>
    <x v="4570"/>
    <m/>
  </r>
  <r>
    <x v="0"/>
    <s v="Apps"/>
    <n v="316.54343807763405"/>
    <x v="4571"/>
    <m/>
  </r>
  <r>
    <x v="4"/>
    <s v="Tech"/>
    <n v="112.34151821537475"/>
    <x v="4572"/>
    <m/>
  </r>
  <r>
    <x v="0"/>
    <s v="Tech"/>
    <n v="206.82523267838675"/>
    <x v="4573"/>
    <m/>
  </r>
  <r>
    <x v="3"/>
    <s v="Tech"/>
    <n v="45.792997334847563"/>
    <x v="4574"/>
    <m/>
  </r>
  <r>
    <x v="0"/>
    <s v="Tech"/>
    <n v="3.8886321626617373"/>
    <x v="4575"/>
    <m/>
  </r>
  <r>
    <x v="1"/>
    <s v="Tech"/>
    <n v="132.27513227513228"/>
    <x v="4576"/>
    <m/>
  </r>
  <r>
    <x v="0"/>
    <s v="Apps"/>
    <n v="316.54343807763405"/>
    <x v="4577"/>
    <m/>
  </r>
  <r>
    <x v="0"/>
    <s v="Apps"/>
    <n v="738.60135551447934"/>
    <x v="4578"/>
    <m/>
  </r>
  <r>
    <x v="0"/>
    <s v="Tech"/>
    <n v="12.848020762401553"/>
    <x v="4579"/>
    <m/>
  </r>
  <r>
    <x v="4"/>
    <s v="Tech"/>
    <n v="15.944239856607464"/>
    <x v="4580"/>
    <m/>
  </r>
  <r>
    <x v="0"/>
    <s v="Tech"/>
    <n v="86.177180282661155"/>
    <x v="4581"/>
    <m/>
  </r>
  <r>
    <x v="1"/>
    <s v="Tech"/>
    <n v="5.7728395061728399"/>
    <x v="4582"/>
    <m/>
  </r>
  <r>
    <x v="4"/>
    <s v="Tech"/>
    <n v="102.63157894736842"/>
    <x v="4583"/>
    <m/>
  </r>
  <r>
    <x v="1"/>
    <s v="Apps"/>
    <n v="48.500881834215171"/>
    <x v="4584"/>
    <m/>
  </r>
  <r>
    <x v="1"/>
    <s v="Apps"/>
    <n v="48.500881834215171"/>
    <x v="4585"/>
    <m/>
  </r>
  <r>
    <x v="1"/>
    <s v="Apps"/>
    <n v="55.114638447971785"/>
    <x v="4586"/>
    <m/>
  </r>
  <r>
    <x v="1"/>
    <s v="Apps"/>
    <n v="48.500881834215171"/>
    <x v="4587"/>
    <m/>
  </r>
  <r>
    <x v="1"/>
    <s v="Apps"/>
    <n v="66.137566137566139"/>
    <x v="4588"/>
    <m/>
  </r>
  <r>
    <x v="1"/>
    <s v="Tech"/>
    <n v="66.137566137566139"/>
    <x v="4589"/>
    <m/>
  </r>
  <r>
    <x v="4"/>
    <s v="Tech"/>
    <n v="5.3261593612514258"/>
    <x v="4590"/>
    <m/>
  </r>
  <r>
    <x v="4"/>
    <s v="Tech"/>
    <n v="129.82499592634838"/>
    <x v="4591"/>
    <m/>
  </r>
  <r>
    <x v="4"/>
    <s v="Other"/>
    <n v="49.356067834979626"/>
    <x v="4592"/>
    <m/>
  </r>
  <r>
    <x v="4"/>
    <s v="Other"/>
    <n v="26.323236178655804"/>
    <x v="4593"/>
    <m/>
  </r>
  <r>
    <x v="4"/>
    <s v="Other"/>
    <n v="32.904045223319756"/>
    <x v="4594"/>
    <m/>
  </r>
  <r>
    <x v="4"/>
    <s v="Tech"/>
    <n v="42.609274890011406"/>
    <x v="4595"/>
    <m/>
  </r>
  <r>
    <x v="4"/>
    <s v="OFM"/>
    <n v="8.8453641844549455"/>
    <x v="4596"/>
    <m/>
  </r>
  <r>
    <x v="1"/>
    <s v="Apps"/>
    <n v="55.114638447971785"/>
    <x v="4597"/>
    <m/>
  </r>
  <r>
    <x v="0"/>
    <s v="OFM"/>
    <n v="30.807147258163894"/>
    <x v="4598"/>
    <m/>
  </r>
  <r>
    <x v="0"/>
    <s v="Tech"/>
    <n v="154.03573629081947"/>
    <x v="4599"/>
    <m/>
  </r>
  <r>
    <x v="3"/>
    <s v="Tech"/>
    <n v="58.615036588604873"/>
    <x v="4600"/>
    <m/>
  </r>
  <r>
    <x v="3"/>
    <s v="OFM"/>
    <n v="21.980638720726827"/>
    <x v="4601"/>
    <m/>
  </r>
  <r>
    <x v="4"/>
    <s v="Apps"/>
    <n v="5.8660583346912167"/>
    <x v="4602"/>
    <m/>
  </r>
  <r>
    <x v="4"/>
    <s v="Tech"/>
    <n v="150"/>
    <x v="4603"/>
    <m/>
  </r>
  <r>
    <x v="4"/>
    <s v="Apps"/>
    <n v="131.61618089327902"/>
    <x v="4604"/>
    <m/>
  </r>
  <r>
    <x v="4"/>
    <s v="Apps"/>
    <n v="32.904045223319756"/>
    <x v="4605"/>
    <m/>
  </r>
  <r>
    <x v="4"/>
    <s v="Apps"/>
    <n v="49.356067834979626"/>
    <x v="4606"/>
    <m/>
  </r>
  <r>
    <x v="1"/>
    <s v="Tech"/>
    <n v="88.183421516754848"/>
    <x v="4607"/>
    <m/>
  </r>
  <r>
    <x v="0"/>
    <s v="Tech"/>
    <n v="12.848020762401553"/>
    <x v="4608"/>
    <m/>
  </r>
  <r>
    <x v="0"/>
    <s v="OFM"/>
    <n v="102.78416609921243"/>
    <x v="4609"/>
    <m/>
  </r>
  <r>
    <x v="1"/>
    <s v="Tech"/>
    <n v="171.21545083774251"/>
    <x v="4610"/>
    <m/>
  </r>
  <r>
    <x v="1"/>
    <s v="Other"/>
    <n v="55.114638447971785"/>
    <x v="4611"/>
    <m/>
  </r>
  <r>
    <x v="1"/>
    <s v="Other"/>
    <n v="6.6137566137566139"/>
    <x v="4612"/>
    <m/>
  </r>
  <r>
    <x v="1"/>
    <s v="Other"/>
    <n v="6.6137566137566139"/>
    <x v="4613"/>
    <m/>
  </r>
  <r>
    <x v="3"/>
    <s v="Tech"/>
    <n v="45.792997334847563"/>
    <x v="4614"/>
    <m/>
  </r>
  <r>
    <x v="3"/>
    <s v="OFM"/>
    <n v="5.9530896535301823"/>
    <x v="4615"/>
    <m/>
  </r>
  <r>
    <x v="3"/>
    <s v="OFM"/>
    <n v="111.83863463599147"/>
    <x v="4616"/>
    <m/>
  </r>
  <r>
    <x v="3"/>
    <s v="OFM"/>
    <n v="60.135730444100496"/>
    <x v="4617"/>
    <m/>
  </r>
  <r>
    <x v="3"/>
    <s v="OFM"/>
    <n v="29.307518294302437"/>
    <x v="4618"/>
    <m/>
  </r>
  <r>
    <x v="1"/>
    <s v="Tech"/>
    <n v="330.68783068783068"/>
    <x v="4619"/>
    <m/>
  </r>
  <r>
    <x v="0"/>
    <s v="Apps"/>
    <n v="200.24645717806533"/>
    <x v="4620"/>
    <m/>
  </r>
  <r>
    <x v="4"/>
    <s v="Tech"/>
    <n v="50"/>
    <x v="4621"/>
    <m/>
  </r>
  <r>
    <x v="1"/>
    <s v="Other"/>
    <n v="154.32098765432099"/>
    <x v="4622"/>
    <m/>
  </r>
  <r>
    <x v="0"/>
    <s v="Tech"/>
    <n v="51.392083049606214"/>
    <x v="4623"/>
    <m/>
  </r>
  <r>
    <x v="1"/>
    <s v="OFM"/>
    <n v="55.114638447971785"/>
    <x v="4624"/>
    <m/>
  </r>
  <r>
    <x v="2"/>
    <s v="Apps"/>
    <n v="95.308694270888495"/>
    <x v="4625"/>
    <m/>
  </r>
  <r>
    <x v="4"/>
    <s v="Tech"/>
    <n v="130"/>
    <x v="4626"/>
    <m/>
  </r>
  <r>
    <x v="4"/>
    <s v="Apps"/>
    <n v="22.975000000000001"/>
    <x v="4627"/>
    <m/>
  </r>
  <r>
    <x v="1"/>
    <s v="OFM"/>
    <n v="176.3668430335097"/>
    <x v="4628"/>
    <m/>
  </r>
  <r>
    <x v="4"/>
    <s v="Tech"/>
    <n v="150"/>
    <x v="4629"/>
    <m/>
  </r>
  <r>
    <x v="0"/>
    <s v="Tech"/>
    <n v="107.82501540357363"/>
    <x v="4630"/>
    <m/>
  </r>
  <r>
    <x v="0"/>
    <s v="OFM"/>
    <n v="61.614294516327789"/>
    <x v="4631"/>
    <m/>
  </r>
  <r>
    <x v="3"/>
    <s v="Tech"/>
    <n v="137.37899200454268"/>
    <x v="4632"/>
    <m/>
  </r>
  <r>
    <x v="3"/>
    <s v="OFM"/>
    <n v="22.896498667423781"/>
    <x v="4633"/>
    <m/>
  </r>
  <r>
    <x v="3"/>
    <s v="Tech"/>
    <n v="54.951596801817075"/>
    <x v="4634"/>
    <m/>
  </r>
  <r>
    <x v="2"/>
    <s v="Systems"/>
    <n v="21.179709837975221"/>
    <x v="4635"/>
    <m/>
  </r>
  <r>
    <x v="4"/>
    <s v="Tech"/>
    <n v="112.34151821537475"/>
    <x v="4636"/>
    <m/>
  </r>
  <r>
    <x v="1"/>
    <s v="Tech"/>
    <n v="110.22927689594357"/>
    <x v="4637"/>
    <m/>
  </r>
  <r>
    <x v="0"/>
    <s v="Tech"/>
    <n v="61.614294516327789"/>
    <x v="4638"/>
    <m/>
  </r>
  <r>
    <x v="0"/>
    <s v="Tech"/>
    <n v="107.82501540357363"/>
    <x v="4639"/>
    <m/>
  </r>
  <r>
    <x v="3"/>
    <s v="Tech"/>
    <n v="91.585994669695125"/>
    <x v="4640"/>
    <m/>
  </r>
  <r>
    <x v="4"/>
    <s v="Tech"/>
    <n v="19.099560045624902"/>
    <x v="4641"/>
    <m/>
  </r>
  <r>
    <x v="1"/>
    <s v="Tech"/>
    <n v="11.022927689594356"/>
    <x v="4642"/>
    <m/>
  </r>
  <r>
    <x v="1"/>
    <s v="Apps"/>
    <n v="33.06878306878307"/>
    <x v="4643"/>
    <m/>
  </r>
  <r>
    <x v="2"/>
    <s v="Tech"/>
    <n v="36.463819787699542"/>
    <x v="4644"/>
    <m/>
  </r>
  <r>
    <x v="2"/>
    <s v="Tech"/>
    <n v="34.032898468519569"/>
    <x v="4645"/>
    <m/>
  </r>
  <r>
    <x v="0"/>
    <s v="Apps"/>
    <n v="154.03573629081947"/>
    <x v="4646"/>
    <m/>
  </r>
  <r>
    <x v="4"/>
    <s v="Apps"/>
    <n v="55.114638447971785"/>
    <x v="4647"/>
    <m/>
  </r>
  <r>
    <x v="1"/>
    <s v="Apps"/>
    <n v="44.091710758377424"/>
    <x v="4648"/>
    <m/>
  </r>
  <r>
    <x v="1"/>
    <s v="Apps"/>
    <n v="30.8641975308642"/>
    <x v="4649"/>
    <m/>
  </r>
  <r>
    <x v="1"/>
    <s v="Apps"/>
    <n v="30.8641975308642"/>
    <x v="4650"/>
    <m/>
  </r>
  <r>
    <x v="1"/>
    <s v="Tech"/>
    <n v="56.28641975308642"/>
    <x v="4651"/>
    <m/>
  </r>
  <r>
    <x v="0"/>
    <s v="Tech"/>
    <n v="25.696041524803107"/>
    <x v="4652"/>
    <m/>
  </r>
  <r>
    <x v="1"/>
    <s v="Apps"/>
    <n v="8.9285714285714288"/>
    <x v="4653"/>
    <m/>
  </r>
  <r>
    <x v="1"/>
    <s v="Apps"/>
    <n v="8.9285714285714288"/>
    <x v="4654"/>
    <m/>
  </r>
  <r>
    <x v="0"/>
    <s v="Apps"/>
    <n v="385.44062287204662"/>
    <x v="4655"/>
    <m/>
  </r>
  <r>
    <x v="0"/>
    <s v="Tech"/>
    <n v="143.39882799034817"/>
    <x v="4656"/>
    <m/>
  </r>
  <r>
    <x v="2"/>
    <s v="Apps"/>
    <n v="105.89854918987609"/>
    <x v="4657"/>
    <m/>
  </r>
  <r>
    <x v="4"/>
    <s v="Tech"/>
    <n v="9.3293791754929138"/>
    <x v="4658"/>
    <m/>
  </r>
  <r>
    <x v="1"/>
    <s v="Tech"/>
    <n v="53.154078483245151"/>
    <x v="4659"/>
    <m/>
  </r>
  <r>
    <x v="1"/>
    <s v="Tech"/>
    <n v="97.934215167548501"/>
    <x v="4660"/>
    <m/>
  </r>
  <r>
    <x v="4"/>
    <s v="Tech"/>
    <n v="100.16963752469334"/>
    <x v="4661"/>
    <m/>
  </r>
  <r>
    <x v="4"/>
    <s v="Apps"/>
    <n v="11.5"/>
    <x v="4662"/>
    <m/>
  </r>
  <r>
    <x v="1"/>
    <s v="Tech"/>
    <n v="13.227513227513228"/>
    <x v="4663"/>
    <m/>
  </r>
  <r>
    <x v="1"/>
    <s v="Apps"/>
    <n v="55.114638447971785"/>
    <x v="4664"/>
    <m/>
  </r>
  <r>
    <x v="0"/>
    <s v="Tech"/>
    <n v="21.258335153469609"/>
    <x v="4665"/>
    <m/>
  </r>
  <r>
    <x v="3"/>
    <s v="Tech"/>
    <n v="91.585994669695125"/>
    <x v="4666"/>
    <m/>
  </r>
  <r>
    <x v="0"/>
    <s v="Tech"/>
    <n v="77.017868145409736"/>
    <x v="4667"/>
    <m/>
  </r>
  <r>
    <x v="0"/>
    <s v="Tech"/>
    <n v="61.614294516327789"/>
    <x v="4668"/>
    <m/>
  </r>
  <r>
    <x v="0"/>
    <s v="Tech"/>
    <n v="23.105360443622921"/>
    <x v="4669"/>
    <m/>
  </r>
  <r>
    <x v="3"/>
    <s v="Tech"/>
    <n v="228.96498667423779"/>
    <x v="4670"/>
    <m/>
  </r>
  <r>
    <x v="1"/>
    <s v="Apps"/>
    <n v="2.2045855379188711E-5"/>
    <x v="4671"/>
    <m/>
  </r>
  <r>
    <x v="1"/>
    <s v="Apps"/>
    <n v="44.091710758377424"/>
    <x v="4672"/>
    <m/>
  </r>
  <r>
    <x v="1"/>
    <s v="Apps"/>
    <n v="66.137566137566139"/>
    <x v="4673"/>
    <m/>
  </r>
  <r>
    <x v="1"/>
    <s v="Apps"/>
    <n v="66.137566137566139"/>
    <x v="4674"/>
    <m/>
  </r>
  <r>
    <x v="1"/>
    <s v="Tech"/>
    <n v="44.091710758377424"/>
    <x v="4675"/>
    <m/>
  </r>
  <r>
    <x v="1"/>
    <s v="Tech"/>
    <n v="26.455026455026456"/>
    <x v="4676"/>
    <m/>
  </r>
  <r>
    <x v="1"/>
    <s v="Tech"/>
    <n v="1.3916997354497356"/>
    <x v="4677"/>
    <m/>
  </r>
  <r>
    <x v="0"/>
    <s v="OFM"/>
    <n v="64.24010381200776"/>
    <x v="4678"/>
    <m/>
  </r>
  <r>
    <x v="0"/>
    <s v="OFM"/>
    <n v="102.78416609921243"/>
    <x v="4679"/>
    <m/>
  </r>
  <r>
    <x v="0"/>
    <s v="Tech"/>
    <n v="245.9398969588735"/>
    <x v="4680"/>
    <m/>
  </r>
  <r>
    <x v="0"/>
    <s v="Tech"/>
    <n v="54.989528863078647"/>
    <x v="4681"/>
    <m/>
  </r>
  <r>
    <x v="0"/>
    <s v="Tech"/>
    <n v="32.12005190600388"/>
    <x v="4682"/>
    <m/>
  </r>
  <r>
    <x v="4"/>
    <s v="Apps"/>
    <n v="4"/>
    <x v="4683"/>
    <m/>
  </r>
  <r>
    <x v="2"/>
    <s v="Apps"/>
    <n v="529.49274594938049"/>
    <x v="4684"/>
    <m/>
  </r>
  <r>
    <x v="2"/>
    <s v="Apps"/>
    <n v="529.49274594938049"/>
    <x v="4685"/>
    <m/>
  </r>
  <r>
    <x v="4"/>
    <s v="Tech"/>
    <n v="86.554740101026567"/>
    <x v="4686"/>
    <m/>
  </r>
  <r>
    <x v="1"/>
    <s v="OFM"/>
    <n v="36.684303350970019"/>
    <x v="4687"/>
    <m/>
  </r>
  <r>
    <x v="3"/>
    <s v="Tech"/>
    <n v="228.96498667423779"/>
    <x v="4688"/>
    <m/>
  </r>
  <r>
    <x v="0"/>
    <s v="Tech"/>
    <n v="19.338159255429161"/>
    <x v="4689"/>
    <m/>
  </r>
  <r>
    <x v="1"/>
    <s v="Apps"/>
    <n v="77.160493827160494"/>
    <x v="4690"/>
    <m/>
  </r>
  <r>
    <x v="0"/>
    <s v="Apps"/>
    <n v="92.421441774491683"/>
    <x v="4691"/>
    <m/>
  </r>
  <r>
    <x v="0"/>
    <s v="Tech"/>
    <n v="92.421441774491683"/>
    <x v="4692"/>
    <m/>
  </r>
  <r>
    <x v="0"/>
    <s v="Tech"/>
    <n v="78.938297138917605"/>
    <x v="4693"/>
    <m/>
  </r>
  <r>
    <x v="0"/>
    <s v="Systems"/>
    <n v="308.07147258163894"/>
    <x v="4694"/>
    <m/>
  </r>
  <r>
    <x v="0"/>
    <s v="Systems"/>
    <n v="5.1706308169596689"/>
    <x v="4695"/>
    <m/>
  </r>
  <r>
    <x v="0"/>
    <s v="Systems"/>
    <n v="17.235436056532226"/>
    <x v="4696"/>
    <m/>
  </r>
  <r>
    <x v="0"/>
    <s v="Systems"/>
    <n v="17.235436056532226"/>
    <x v="4697"/>
    <m/>
  </r>
  <r>
    <x v="2"/>
    <s v="Apps"/>
    <n v="529.49274594938049"/>
    <x v="4698"/>
    <m/>
  </r>
  <r>
    <x v="4"/>
    <s v="Tech"/>
    <n v="23"/>
    <x v="4699"/>
    <m/>
  </r>
  <r>
    <x v="0"/>
    <s v="Tech"/>
    <n v="46.210720887245841"/>
    <x v="4700"/>
    <m/>
  </r>
  <r>
    <x v="0"/>
    <s v="Tech"/>
    <n v="12.848020762401553"/>
    <x v="4701"/>
    <m/>
  </r>
  <r>
    <x v="1"/>
    <s v="Other"/>
    <n v="35.273368606701936"/>
    <x v="4702"/>
    <m/>
  </r>
  <r>
    <x v="1"/>
    <s v="OFM"/>
    <n v="308.64197530864197"/>
    <x v="4703"/>
    <m/>
  </r>
  <r>
    <x v="0"/>
    <s v="OFM"/>
    <n v="77.017868145409736"/>
    <x v="4704"/>
    <m/>
  </r>
  <r>
    <x v="0"/>
    <s v="Tech"/>
    <n v="30.807147258163894"/>
    <x v="4705"/>
    <m/>
  </r>
  <r>
    <x v="3"/>
    <s v="Tech"/>
    <n v="91.585994669695125"/>
    <x v="4706"/>
    <m/>
  </r>
  <r>
    <x v="3"/>
    <s v="Tech"/>
    <n v="45.792997334847563"/>
    <x v="4707"/>
    <m/>
  </r>
  <r>
    <x v="1"/>
    <s v="OFM"/>
    <n v="46.296296296296298"/>
    <x v="4708"/>
    <m/>
  </r>
  <r>
    <x v="1"/>
    <s v="Tech"/>
    <n v="44.091710758377424"/>
    <x v="4709"/>
    <m/>
  </r>
  <r>
    <x v="0"/>
    <s v="Tech"/>
    <n v="12.848020762401553"/>
    <x v="4710"/>
    <m/>
  </r>
  <r>
    <x v="0"/>
    <s v="Systems"/>
    <n v="1078.2501540357364"/>
    <x v="4711"/>
    <m/>
  </r>
  <r>
    <x v="1"/>
    <s v="Tech"/>
    <n v="190"/>
    <x v="4712"/>
    <m/>
  </r>
  <r>
    <x v="1"/>
    <s v="Tech"/>
    <n v="88.183421516754848"/>
    <x v="4713"/>
    <m/>
  </r>
  <r>
    <x v="4"/>
    <s v="Systems"/>
    <n v="99.061145883485807"/>
    <x v="4714"/>
    <m/>
  </r>
  <r>
    <x v="0"/>
    <s v="Tech"/>
    <n v="38.508934072704868"/>
    <x v="4715"/>
    <m/>
  </r>
  <r>
    <x v="3"/>
    <s v="Tech"/>
    <n v="45.792997334847563"/>
    <x v="4716"/>
    <m/>
  </r>
  <r>
    <x v="1"/>
    <s v="OFM"/>
    <n v="66.137566137566139"/>
    <x v="4717"/>
    <m/>
  </r>
  <r>
    <x v="3"/>
    <s v="Tech"/>
    <n v="23"/>
    <x v="4718"/>
    <m/>
  </r>
  <r>
    <x v="0"/>
    <s v="Tech"/>
    <n v="27.726432532347506"/>
    <x v="4719"/>
    <m/>
  </r>
  <r>
    <x v="4"/>
    <s v="Systems"/>
    <n v="493.56067834979632"/>
    <x v="4720"/>
    <m/>
  </r>
  <r>
    <x v="1"/>
    <s v="Tech"/>
    <n v="22.045855379188712"/>
    <x v="4721"/>
    <m/>
  </r>
  <r>
    <x v="1"/>
    <s v="Tech"/>
    <n v="22.045855379188712"/>
    <x v="4722"/>
    <m/>
  </r>
  <r>
    <x v="0"/>
    <s v="Apps"/>
    <n v="462.10720887245844"/>
    <x v="4723"/>
    <m/>
  </r>
  <r>
    <x v="0"/>
    <s v="Tech"/>
    <n v="107.82501540357363"/>
    <x v="4724"/>
    <m/>
  </r>
  <r>
    <x v="4"/>
    <s v="OFM"/>
    <n v="40"/>
    <x v="4725"/>
    <m/>
  </r>
  <r>
    <x v="4"/>
    <s v="Tech"/>
    <n v="10"/>
    <x v="4726"/>
    <m/>
  </r>
  <r>
    <x v="0"/>
    <s v="Tech"/>
    <n v="11.326172703095088"/>
    <x v="4727"/>
    <m/>
  </r>
  <r>
    <x v="1"/>
    <s v="Tech"/>
    <n v="180.135582010582"/>
    <x v="4728"/>
    <m/>
  </r>
  <r>
    <x v="1"/>
    <s v="Apps"/>
    <n v="23.148148148148149"/>
    <x v="4729"/>
    <m/>
  </r>
  <r>
    <x v="1"/>
    <s v="Apps"/>
    <n v="30.8641975308642"/>
    <x v="4730"/>
    <m/>
  </r>
  <r>
    <x v="2"/>
    <s v="Tech"/>
    <n v="15.884782378481413"/>
    <x v="4731"/>
    <m/>
  </r>
  <r>
    <x v="2"/>
    <s v="Tech"/>
    <n v="12.154606595899846"/>
    <x v="4732"/>
    <m/>
  </r>
  <r>
    <x v="0"/>
    <s v="OFM"/>
    <n v="124.09513960703205"/>
    <x v="4733"/>
    <m/>
  </r>
  <r>
    <x v="0"/>
    <s v="Tech"/>
    <n v="46.210720887245841"/>
    <x v="4734"/>
    <m/>
  </r>
  <r>
    <x v="0"/>
    <s v="Tech"/>
    <n v="46.210720887245841"/>
    <x v="4735"/>
    <m/>
  </r>
  <r>
    <x v="2"/>
    <s v="Apps"/>
    <n v="81.030710639332298"/>
    <x v="4736"/>
    <m/>
  </r>
  <r>
    <x v="0"/>
    <s v="Tech"/>
    <n v="12.581868321268528"/>
    <x v="4737"/>
    <m/>
  </r>
  <r>
    <x v="0"/>
    <s v="Tech"/>
    <n v="64.460530851430534"/>
    <x v="4738"/>
    <m/>
  </r>
  <r>
    <x v="0"/>
    <s v="Systems"/>
    <n v="68.941744226128904"/>
    <x v="4739"/>
    <m/>
  </r>
  <r>
    <x v="0"/>
    <s v="Systems"/>
    <n v="34.470872113064452"/>
    <x v="4740"/>
    <m/>
  </r>
  <r>
    <x v="0"/>
    <s v="Tech"/>
    <n v="107.82501540357363"/>
    <x v="4741"/>
    <m/>
  </r>
  <r>
    <x v="2"/>
    <s v="OFM"/>
    <n v="0"/>
    <x v="4742"/>
    <m/>
  </r>
  <r>
    <x v="0"/>
    <s v="Tech"/>
    <n v="134.43640124095137"/>
    <x v="4743"/>
    <m/>
  </r>
  <r>
    <x v="4"/>
    <s v="Tech"/>
    <n v="654.89066319048402"/>
    <x v="4744"/>
    <m/>
  </r>
  <r>
    <x v="0"/>
    <s v="Systems"/>
    <n v="17.235436056532226"/>
    <x v="4745"/>
    <m/>
  </r>
  <r>
    <x v="0"/>
    <s v="Tech"/>
    <n v="55.153395380903135"/>
    <x v="4746"/>
    <m/>
  </r>
  <r>
    <x v="0"/>
    <s v="Systems"/>
    <n v="20.682523267838675"/>
    <x v="4747"/>
    <m/>
  </r>
  <r>
    <x v="0"/>
    <s v="Systems"/>
    <n v="24.129610479145121"/>
    <x v="4748"/>
    <m/>
  </r>
  <r>
    <x v="0"/>
    <s v="Systems"/>
    <n v="1.723543605653223"/>
    <x v="4749"/>
    <m/>
  </r>
  <r>
    <x v="0"/>
    <s v="Tech"/>
    <n v="32.747328507411233"/>
    <x v="4750"/>
    <m/>
  </r>
  <r>
    <x v="0"/>
    <s v="Apps"/>
    <n v="123.22858903265558"/>
    <x v="4751"/>
    <m/>
  </r>
  <r>
    <x v="0"/>
    <s v="OFM"/>
    <n v="15.403573629081947"/>
    <x v="4752"/>
    <m/>
  </r>
  <r>
    <x v="0"/>
    <s v="Apps"/>
    <n v="7701.7868145409739"/>
    <x v="4753"/>
    <m/>
  </r>
  <r>
    <x v="0"/>
    <s v="Tech"/>
    <n v="7.7017868145409736"/>
    <x v="4754"/>
    <m/>
  </r>
  <r>
    <x v="0"/>
    <s v="Apps"/>
    <n v="92.421441774491683"/>
    <x v="4755"/>
    <m/>
  </r>
  <r>
    <x v="0"/>
    <s v="Apps"/>
    <n v="61.614294516327789"/>
    <x v="4756"/>
    <m/>
  </r>
  <r>
    <x v="0"/>
    <s v="Apps"/>
    <n v="123.22858903265558"/>
    <x v="4757"/>
    <m/>
  </r>
  <r>
    <x v="0"/>
    <s v="OFM"/>
    <n v="7.7017868145409736"/>
    <x v="4758"/>
    <m/>
  </r>
  <r>
    <x v="0"/>
    <s v="Tech"/>
    <n v="32.34750462107209"/>
    <x v="4759"/>
    <m/>
  </r>
  <r>
    <x v="0"/>
    <s v="OFM"/>
    <n v="77.017868145409736"/>
    <x v="4760"/>
    <m/>
  </r>
  <r>
    <x v="0"/>
    <s v="Apps"/>
    <n v="123.22858903265558"/>
    <x v="4761"/>
    <m/>
  </r>
  <r>
    <x v="4"/>
    <s v="Tech"/>
    <n v="100"/>
    <x v="4762"/>
    <m/>
  </r>
  <r>
    <x v="2"/>
    <s v="Tech"/>
    <n v="17.802605104310071"/>
    <x v="4763"/>
    <m/>
  </r>
  <r>
    <x v="3"/>
    <s v="Tech"/>
    <n v="73.2687957357561"/>
    <x v="4764"/>
    <m/>
  </r>
  <r>
    <x v="0"/>
    <s v="Apps"/>
    <n v="924.21441774491689"/>
    <x v="4765"/>
    <m/>
  </r>
  <r>
    <x v="0"/>
    <s v="OFM"/>
    <n v="123.22858903265558"/>
    <x v="4766"/>
    <m/>
  </r>
  <r>
    <x v="0"/>
    <s v="OFM"/>
    <n v="154.03573629081947"/>
    <x v="4767"/>
    <m/>
  </r>
  <r>
    <x v="0"/>
    <s v="OFM"/>
    <n v="154.03573629081947"/>
    <x v="4768"/>
    <m/>
  </r>
  <r>
    <x v="2"/>
    <s v="Apps"/>
    <n v="264.74637297469025"/>
    <x v="4769"/>
    <m/>
  </r>
  <r>
    <x v="0"/>
    <s v="Tech"/>
    <n v="23.105360443622921"/>
    <x v="4770"/>
    <m/>
  </r>
  <r>
    <x v="0"/>
    <s v="Tech"/>
    <n v="38.508934072704868"/>
    <x v="4771"/>
    <m/>
  </r>
  <r>
    <x v="0"/>
    <s v="OFM"/>
    <n v="38.54406228720466"/>
    <x v="4772"/>
    <m/>
  </r>
  <r>
    <x v="1"/>
    <s v="Tech"/>
    <n v="5.511463844797178"/>
    <x v="4773"/>
    <m/>
  </r>
  <r>
    <x v="0"/>
    <s v="OFM"/>
    <n v="25.696041524803107"/>
    <x v="4774"/>
    <m/>
  </r>
  <r>
    <x v="1"/>
    <s v="Apps"/>
    <n v="33.06878306878307"/>
    <x v="4775"/>
    <m/>
  </r>
  <r>
    <x v="4"/>
    <s v="Tech"/>
    <n v="94.62718794505443"/>
    <x v="4776"/>
    <m/>
  </r>
  <r>
    <x v="1"/>
    <s v="Tech"/>
    <n v="661.37566137566137"/>
    <x v="4777"/>
    <m/>
  </r>
  <r>
    <x v="0"/>
    <s v="Tech"/>
    <n v="770.17868145409739"/>
    <x v="4778"/>
    <m/>
  </r>
  <r>
    <x v="0"/>
    <s v="Tech"/>
    <n v="62.047569803516026"/>
    <x v="4779"/>
    <m/>
  </r>
  <r>
    <x v="0"/>
    <s v="Tech"/>
    <n v="103.41261633919338"/>
    <x v="4780"/>
    <m/>
  </r>
  <r>
    <x v="4"/>
    <s v="OFM"/>
    <n v="65.178425941013529"/>
    <x v="4781"/>
    <m/>
  </r>
  <r>
    <x v="1"/>
    <s v="Apps"/>
    <n v="19.841269841269842"/>
    <x v="4782"/>
    <m/>
  </r>
  <r>
    <x v="2"/>
    <s v="Tech"/>
    <n v="211.79709837975219"/>
    <x v="4783"/>
    <m/>
  </r>
  <r>
    <x v="2"/>
    <s v="OFM"/>
    <n v="105.89854918987609"/>
    <x v="4784"/>
    <m/>
  </r>
  <r>
    <x v="2"/>
    <s v="Apps"/>
    <n v="105.89854918987609"/>
    <x v="4785"/>
    <m/>
  </r>
  <r>
    <x v="2"/>
    <s v="Apps"/>
    <n v="20.257677659833075"/>
    <x v="4786"/>
    <m/>
  </r>
  <r>
    <x v="2"/>
    <s v="Apps"/>
    <n v="12.707825902785132"/>
    <x v="4787"/>
    <m/>
  </r>
  <r>
    <x v="0"/>
    <s v="OFM"/>
    <n v="86.177180282661155"/>
    <x v="4788"/>
    <m/>
  </r>
  <r>
    <x v="1"/>
    <s v="Tech"/>
    <n v="17.636684303350968"/>
    <x v="4789"/>
    <m/>
  </r>
  <r>
    <x v="0"/>
    <s v="Tech"/>
    <n v="61.484974239718376"/>
    <x v="4790"/>
    <m/>
  </r>
  <r>
    <x v="0"/>
    <s v="OFM"/>
    <n v="123.22858903265558"/>
    <x v="4791"/>
    <m/>
  </r>
  <r>
    <x v="0"/>
    <s v="OFM"/>
    <n v="77.017868145409736"/>
    <x v="4792"/>
    <m/>
  </r>
  <r>
    <x v="0"/>
    <s v="OFM"/>
    <n v="46.210720887245841"/>
    <x v="4793"/>
    <m/>
  </r>
  <r>
    <x v="0"/>
    <s v="OFM"/>
    <n v="123.22858903265558"/>
    <x v="4794"/>
    <m/>
  </r>
  <r>
    <x v="0"/>
    <s v="OFM"/>
    <n v="77.017868145409736"/>
    <x v="4795"/>
    <m/>
  </r>
  <r>
    <x v="0"/>
    <s v="OFM"/>
    <n v="23.105360443622921"/>
    <x v="4796"/>
    <m/>
  </r>
  <r>
    <x v="4"/>
    <s v="OFM"/>
    <n v="1695.3527130519799"/>
    <x v="4797"/>
    <m/>
  </r>
  <r>
    <x v="1"/>
    <s v="Tech"/>
    <n v="1.7636684303350971"/>
    <x v="4798"/>
    <m/>
  </r>
  <r>
    <x v="1"/>
    <s v="Tech"/>
    <n v="44.091710758377424"/>
    <x v="4799"/>
    <m/>
  </r>
  <r>
    <x v="2"/>
    <s v="Tech"/>
    <n v="158.84782378481412"/>
    <x v="4800"/>
    <m/>
  </r>
  <r>
    <x v="2"/>
    <s v="Tech"/>
    <n v="52.949274594938046"/>
    <x v="4801"/>
    <m/>
  </r>
  <r>
    <x v="2"/>
    <s v="OFM"/>
    <n v="21.179709837975221"/>
    <x v="4802"/>
    <m/>
  </r>
  <r>
    <x v="2"/>
    <s v="Apps"/>
    <n v="52.949274594938046"/>
    <x v="4803"/>
    <m/>
  </r>
  <r>
    <x v="2"/>
    <s v="Apps"/>
    <n v="105.89854918987609"/>
    <x v="4804"/>
    <m/>
  </r>
  <r>
    <x v="2"/>
    <s v="Apps"/>
    <n v="8.4718839351900872"/>
    <x v="4805"/>
    <m/>
  </r>
  <r>
    <x v="2"/>
    <s v="Apps"/>
    <n v="254.15651805570261"/>
    <x v="4806"/>
    <m/>
  </r>
  <r>
    <x v="1"/>
    <s v="Tech"/>
    <n v="1763.6684303350971"/>
    <x v="4807"/>
    <m/>
  </r>
  <r>
    <x v="1"/>
    <s v="Tech"/>
    <n v="881.83421516754856"/>
    <x v="4808"/>
    <m/>
  </r>
  <r>
    <x v="2"/>
    <s v="Other"/>
    <n v="211.79709837975219"/>
    <x v="4809"/>
    <m/>
  </r>
  <r>
    <x v="1"/>
    <s v="Apps"/>
    <n v="55.114638447971785"/>
    <x v="4810"/>
    <m/>
  </r>
  <r>
    <x v="1"/>
    <s v="Apps"/>
    <n v="33.06878306878307"/>
    <x v="4811"/>
    <m/>
  </r>
  <r>
    <x v="1"/>
    <s v="Apps"/>
    <n v="44.091710758377424"/>
    <x v="4812"/>
    <m/>
  </r>
  <r>
    <x v="4"/>
    <s v="Systems"/>
    <n v="400"/>
    <x v="4813"/>
    <m/>
  </r>
  <r>
    <x v="0"/>
    <s v="Tech"/>
    <n v="46.210720887245841"/>
    <x v="4814"/>
    <m/>
  </r>
  <r>
    <x v="3"/>
    <s v="Tech"/>
    <n v="13.737899200454269"/>
    <x v="4815"/>
    <m/>
  </r>
  <r>
    <x v="3"/>
    <s v="OFM"/>
    <n v="54.951596801817075"/>
    <x v="4816"/>
    <m/>
  </r>
  <r>
    <x v="1"/>
    <s v="Tech"/>
    <n v="295.30423280423281"/>
    <x v="4817"/>
    <m/>
  </r>
  <r>
    <x v="4"/>
    <s v="Apps"/>
    <n v="26.071370376405412"/>
    <x v="4818"/>
    <m/>
  </r>
  <r>
    <x v="4"/>
    <s v="Apps"/>
    <n v="918.82207010612387"/>
    <x v="4819"/>
    <m/>
  </r>
  <r>
    <x v="0"/>
    <s v="Tech"/>
    <n v="122.96994847943675"/>
    <x v="4820"/>
    <m/>
  </r>
  <r>
    <x v="0"/>
    <s v="Tech"/>
    <n v="154.03573629081947"/>
    <x v="4821"/>
    <m/>
  </r>
  <r>
    <x v="0"/>
    <s v="OFM"/>
    <n v="89.340727048675291"/>
    <x v="4822"/>
    <m/>
  </r>
  <r>
    <x v="0"/>
    <s v="Tech"/>
    <n v="27.576697690451567"/>
    <x v="4823"/>
    <m/>
  </r>
  <r>
    <x v="0"/>
    <s v="Tech"/>
    <n v="34.470872113064452"/>
    <x v="4824"/>
    <m/>
  </r>
  <r>
    <x v="0"/>
    <s v="Systems"/>
    <n v="27.576697690451567"/>
    <x v="4825"/>
    <m/>
  </r>
  <r>
    <x v="0"/>
    <s v="Tech"/>
    <n v="8.617718028266113"/>
    <x v="4826"/>
    <m/>
  </r>
  <r>
    <x v="1"/>
    <s v="Tech"/>
    <n v="55.114638447971785"/>
    <x v="4827"/>
    <m/>
  </r>
  <r>
    <x v="2"/>
    <s v="Apps"/>
    <n v="105.89854918987609"/>
    <x v="4828"/>
    <m/>
  </r>
  <r>
    <x v="2"/>
    <s v="Systems"/>
    <n v="741.28984432913273"/>
    <x v="4829"/>
    <m/>
  </r>
  <r>
    <x v="2"/>
    <s v="OFM"/>
    <n v="211.79709837975219"/>
    <x v="4830"/>
    <m/>
  </r>
  <r>
    <x v="0"/>
    <s v="Tech"/>
    <n v="30.807147258163894"/>
    <x v="4831"/>
    <m/>
  </r>
  <r>
    <x v="0"/>
    <s v="OFM"/>
    <n v="123.22858903265558"/>
    <x v="4832"/>
    <m/>
  </r>
  <r>
    <x v="0"/>
    <s v="Apps"/>
    <n v="308.07147258163894"/>
    <x v="4833"/>
    <m/>
  </r>
  <r>
    <x v="0"/>
    <s v="Apps"/>
    <n v="15.403573629081947"/>
    <x v="4834"/>
    <m/>
  </r>
  <r>
    <x v="0"/>
    <s v="Apps"/>
    <n v="924.21441774491689"/>
    <x v="4835"/>
    <m/>
  </r>
  <r>
    <x v="0"/>
    <s v="Apps"/>
    <n v="308.07147258163894"/>
    <x v="4836"/>
    <m/>
  </r>
  <r>
    <x v="0"/>
    <s v="Apps"/>
    <n v="924.21441774491689"/>
    <x v="4837"/>
    <m/>
  </r>
  <r>
    <x v="0"/>
    <s v="Apps"/>
    <n v="462.10720887245844"/>
    <x v="4838"/>
    <m/>
  </r>
  <r>
    <x v="0"/>
    <s v="OFM"/>
    <n v="30.807147258163894"/>
    <x v="4839"/>
    <m/>
  </r>
  <r>
    <x v="0"/>
    <s v="Apps"/>
    <n v="462.10720887245844"/>
    <x v="4840"/>
    <m/>
  </r>
  <r>
    <x v="0"/>
    <s v="Tech"/>
    <n v="46.210720887245841"/>
    <x v="4841"/>
    <m/>
  </r>
  <r>
    <x v="0"/>
    <s v="Tech"/>
    <n v="77.017868145409736"/>
    <x v="4842"/>
    <m/>
  </r>
  <r>
    <x v="0"/>
    <s v="Apps"/>
    <n v="462.10720887245844"/>
    <x v="4843"/>
    <m/>
  </r>
  <r>
    <x v="0"/>
    <s v="Apps"/>
    <n v="1.5403573629081945E-4"/>
    <x v="4844"/>
    <m/>
  </r>
  <r>
    <x v="0"/>
    <s v="Tech"/>
    <n v="46.210720887245841"/>
    <x v="4845"/>
    <m/>
  </r>
  <r>
    <x v="0"/>
    <s v="Tech"/>
    <n v="61.614294516327789"/>
    <x v="4846"/>
    <m/>
  </r>
  <r>
    <x v="0"/>
    <s v="Tech"/>
    <n v="61.614294516327789"/>
    <x v="4847"/>
    <m/>
  </r>
  <r>
    <x v="0"/>
    <s v="OFM"/>
    <n v="61.614294516327789"/>
    <x v="4848"/>
    <m/>
  </r>
  <r>
    <x v="0"/>
    <s v="OFM"/>
    <n v="61.614294516327789"/>
    <x v="4849"/>
    <m/>
  </r>
  <r>
    <x v="0"/>
    <s v="Tech"/>
    <n v="61.614294516327789"/>
    <x v="4850"/>
    <m/>
  </r>
  <r>
    <x v="0"/>
    <s v="Tech"/>
    <n v="61.614294516327789"/>
    <x v="4851"/>
    <m/>
  </r>
  <r>
    <x v="0"/>
    <s v="Tech"/>
    <n v="61.614294516327789"/>
    <x v="4852"/>
    <m/>
  </r>
  <r>
    <x v="0"/>
    <s v="Tech"/>
    <n v="46.210720887245841"/>
    <x v="4853"/>
    <m/>
  </r>
  <r>
    <x v="0"/>
    <s v="Tech"/>
    <n v="61.614294516327789"/>
    <x v="4854"/>
    <m/>
  </r>
  <r>
    <x v="0"/>
    <s v="Tech"/>
    <n v="46.210720887245841"/>
    <x v="4855"/>
    <m/>
  </r>
  <r>
    <x v="0"/>
    <s v="Tech"/>
    <n v="0.61614294516327783"/>
    <x v="4856"/>
    <m/>
  </r>
  <r>
    <x v="0"/>
    <s v="Tech"/>
    <n v="0.61614294516327783"/>
    <x v="4857"/>
    <m/>
  </r>
  <r>
    <x v="0"/>
    <s v="Apps"/>
    <n v="77.017868145409736"/>
    <x v="4858"/>
    <m/>
  </r>
  <r>
    <x v="0"/>
    <s v="Systems"/>
    <n v="31.023784901758013"/>
    <x v="4859"/>
    <m/>
  </r>
  <r>
    <x v="0"/>
    <s v="Tech"/>
    <n v="2.5853154084798344"/>
    <x v="4860"/>
    <m/>
  </r>
  <r>
    <x v="0"/>
    <s v="Tech"/>
    <n v="34.470872113064452"/>
    <x v="4861"/>
    <m/>
  </r>
  <r>
    <x v="0"/>
    <s v="Tech"/>
    <n v="9.6518441916580482"/>
    <x v="4862"/>
    <m/>
  </r>
  <r>
    <x v="0"/>
    <s v="Other"/>
    <n v="2.6393689052201506"/>
    <x v="4863"/>
    <m/>
  </r>
  <r>
    <x v="0"/>
    <s v="Apps"/>
    <n v="38.508934072704868"/>
    <x v="4864"/>
    <m/>
  </r>
  <r>
    <x v="0"/>
    <s v="Tech"/>
    <n v="308.07147258163894"/>
    <x v="4865"/>
    <m/>
  </r>
  <r>
    <x v="2"/>
    <s v="Apps"/>
    <n v="58.99819972466377"/>
    <x v="4866"/>
    <m/>
  </r>
  <r>
    <x v="3"/>
    <s v="Tech"/>
    <n v="137.37899200454268"/>
    <x v="4867"/>
    <m/>
  </r>
  <r>
    <x v="4"/>
    <s v="Apps"/>
    <n v="9.65"/>
    <x v="4868"/>
    <m/>
  </r>
  <r>
    <x v="0"/>
    <s v="Apps"/>
    <n v="107.82501540357363"/>
    <x v="4869"/>
    <m/>
  </r>
  <r>
    <x v="0"/>
    <s v="Tech"/>
    <n v="46.210720887245841"/>
    <x v="4870"/>
    <m/>
  </r>
  <r>
    <x v="0"/>
    <s v="Apps"/>
    <n v="308.07147258163894"/>
    <x v="4871"/>
    <m/>
  </r>
  <r>
    <x v="1"/>
    <s v="Tech"/>
    <n v="881.83421516754856"/>
    <x v="4872"/>
    <m/>
  </r>
  <r>
    <x v="1"/>
    <s v="Tech"/>
    <n v="48.967151675485006"/>
    <x v="4873"/>
    <m/>
  </r>
  <r>
    <x v="1"/>
    <s v="Apps"/>
    <n v="220.45855379188714"/>
    <x v="4874"/>
    <m/>
  </r>
  <r>
    <x v="1"/>
    <s v="Tech"/>
    <n v="489.67151675485013"/>
    <x v="4875"/>
    <m/>
  </r>
  <r>
    <x v="0"/>
    <s v="OFM"/>
    <n v="115.63218686161397"/>
    <x v="4876"/>
    <m/>
  </r>
  <r>
    <x v="1"/>
    <s v="Tech"/>
    <n v="62.60030864197531"/>
    <x v="4877"/>
    <m/>
  </r>
  <r>
    <x v="3"/>
    <s v="Tech"/>
    <n v="641.10196268786581"/>
    <x v="4878"/>
    <m/>
  </r>
  <r>
    <x v="0"/>
    <s v="OFM"/>
    <n v="77.017868145409736"/>
    <x v="4879"/>
    <m/>
  </r>
  <r>
    <x v="0"/>
    <s v="Tech"/>
    <n v="53.912507701786815"/>
    <x v="4880"/>
    <m/>
  </r>
  <r>
    <x v="3"/>
    <s v="Tech"/>
    <n v="183.17198933939025"/>
    <x v="4881"/>
    <m/>
  </r>
  <r>
    <x v="3"/>
    <s v="OFM"/>
    <n v="48.540577174938413"/>
    <x v="4882"/>
    <m/>
  </r>
  <r>
    <x v="0"/>
    <s v="Apps"/>
    <n v="105.51447935921134"/>
    <x v="4883"/>
    <m/>
  </r>
  <r>
    <x v="0"/>
    <s v="Tech"/>
    <n v="46.210720887245841"/>
    <x v="4884"/>
    <m/>
  </r>
  <r>
    <x v="0"/>
    <s v="Tech"/>
    <n v="46.210720887245841"/>
    <x v="4885"/>
    <m/>
  </r>
  <r>
    <x v="0"/>
    <s v="OFM"/>
    <n v="61.614294516327789"/>
    <x v="4886"/>
    <m/>
  </r>
  <r>
    <x v="0"/>
    <s v="OFM"/>
    <n v="77.017868145409736"/>
    <x v="4887"/>
    <m/>
  </r>
  <r>
    <x v="0"/>
    <s v="OFM"/>
    <n v="77.017868145409736"/>
    <x v="4888"/>
    <m/>
  </r>
  <r>
    <x v="0"/>
    <s v="OFM"/>
    <n v="77.017868145409736"/>
    <x v="4889"/>
    <m/>
  </r>
  <r>
    <x v="1"/>
    <s v="Apps"/>
    <n v="50"/>
    <x v="4890"/>
    <m/>
  </r>
  <r>
    <x v="1"/>
    <s v="Tech"/>
    <n v="62"/>
    <x v="4891"/>
    <m/>
  </r>
  <r>
    <x v="0"/>
    <s v="Apps"/>
    <n v="924.21441774491689"/>
    <x v="4892"/>
    <m/>
  </r>
  <r>
    <x v="0"/>
    <s v="Apps"/>
    <n v="616.14294516327789"/>
    <x v="4893"/>
    <m/>
  </r>
  <r>
    <x v="0"/>
    <s v="Tech"/>
    <n v="616.14294516327789"/>
    <x v="4894"/>
    <m/>
  </r>
  <r>
    <x v="4"/>
    <s v="OFM"/>
    <n v="50"/>
    <x v="4895"/>
    <m/>
  </r>
  <r>
    <x v="4"/>
    <s v="Tech"/>
    <n v="94.508717614469617"/>
    <x v="4896"/>
    <m/>
  </r>
  <r>
    <x v="3"/>
    <s v="Tech"/>
    <n v="45.792997334847563"/>
    <x v="4897"/>
    <m/>
  </r>
  <r>
    <x v="1"/>
    <s v="Tech"/>
    <n v="43.454585537918874"/>
    <x v="4898"/>
    <m/>
  </r>
  <r>
    <x v="4"/>
    <s v="Systems"/>
    <n v="29.861717278449028"/>
    <x v="4899"/>
    <m/>
  </r>
  <r>
    <x v="0"/>
    <s v="Tech"/>
    <n v="48.410996208204068"/>
    <x v="4900"/>
    <m/>
  </r>
  <r>
    <x v="1"/>
    <s v="Other"/>
    <n v="2425.0440917107585"/>
    <x v="4901"/>
    <m/>
  </r>
  <r>
    <x v="1"/>
    <s v="Tech"/>
    <n v="13.401675485008818"/>
    <x v="4902"/>
    <m/>
  </r>
  <r>
    <x v="0"/>
    <s v="Tech"/>
    <n v="55.153395380903135"/>
    <x v="4903"/>
    <m/>
  </r>
  <r>
    <x v="1"/>
    <s v="Apps"/>
    <n v="15.4320987654321"/>
    <x v="4904"/>
    <m/>
  </r>
  <r>
    <x v="1"/>
    <s v="Apps"/>
    <n v="30.8641975308642"/>
    <x v="4905"/>
    <m/>
  </r>
  <r>
    <x v="0"/>
    <s v="Apps"/>
    <n v="17.235436056532226"/>
    <x v="4906"/>
    <m/>
  </r>
  <r>
    <x v="3"/>
    <s v="Tech"/>
    <n v="97.081154349876826"/>
    <x v="4907"/>
    <m/>
  </r>
  <r>
    <x v="1"/>
    <s v="Apps"/>
    <n v="110.22927689594357"/>
    <x v="4908"/>
    <m/>
  </r>
  <r>
    <x v="1"/>
    <s v="Tech"/>
    <n v="440.91710758377428"/>
    <x v="4909"/>
    <m/>
  </r>
  <r>
    <x v="1"/>
    <s v="Tech"/>
    <n v="66.137566137566139"/>
    <x v="4910"/>
    <m/>
  </r>
  <r>
    <x v="2"/>
    <s v="Apps"/>
    <n v="78.331038864767564"/>
    <x v="4911"/>
    <m/>
  </r>
  <r>
    <x v="4"/>
    <s v="OFM"/>
    <n v="75"/>
    <x v="4912"/>
    <m/>
  </r>
  <r>
    <x v="0"/>
    <s v="Apps"/>
    <n v="154.03573629081947"/>
    <x v="4913"/>
    <m/>
  </r>
  <r>
    <x v="0"/>
    <s v="Apps"/>
    <n v="77.017868145409736"/>
    <x v="4914"/>
    <m/>
  </r>
  <r>
    <x v="2"/>
    <s v="Apps"/>
    <n v="31.769564756962826"/>
    <x v="4915"/>
    <m/>
  </r>
  <r>
    <x v="0"/>
    <s v="Tech"/>
    <n v="137.88348845225781"/>
    <x v="4916"/>
    <m/>
  </r>
  <r>
    <x v="1"/>
    <s v="Tech"/>
    <n v="33.06878306878307"/>
    <x v="4917"/>
    <m/>
  </r>
  <r>
    <x v="2"/>
    <s v="Apps"/>
    <n v="472.30752938684742"/>
    <x v="4918"/>
    <m/>
  </r>
  <r>
    <x v="2"/>
    <s v="Apps"/>
    <n v="52.949274594938046"/>
    <x v="4919"/>
    <m/>
  </r>
  <r>
    <x v="0"/>
    <s v="Apps"/>
    <n v="107.82501540357363"/>
    <x v="4920"/>
    <m/>
  </r>
  <r>
    <x v="0"/>
    <s v="Apps"/>
    <n v="308.07147258163894"/>
    <x v="4921"/>
    <m/>
  </r>
  <r>
    <x v="0"/>
    <s v="Tech"/>
    <n v="34.470872113064452"/>
    <x v="4922"/>
    <m/>
  </r>
  <r>
    <x v="0"/>
    <s v="Tech"/>
    <n v="30.807147258163894"/>
    <x v="4923"/>
    <m/>
  </r>
  <r>
    <x v="2"/>
    <s v="Tech"/>
    <n v="529.49274594938049"/>
    <x v="4924"/>
    <m/>
  </r>
  <r>
    <x v="4"/>
    <s v="Tech"/>
    <n v="18.92543758901089"/>
    <x v="4925"/>
    <m/>
  </r>
  <r>
    <x v="0"/>
    <s v="Apps"/>
    <n v="105.51447935921134"/>
    <x v="4926"/>
    <m/>
  </r>
  <r>
    <x v="0"/>
    <s v="Apps"/>
    <n v="310.23784901758017"/>
    <x v="4927"/>
    <m/>
  </r>
  <r>
    <x v="0"/>
    <s v="Apps"/>
    <n v="27.576697690451567"/>
    <x v="4928"/>
    <m/>
  </r>
  <r>
    <x v="0"/>
    <s v="Tech"/>
    <n v="25.853154084798344"/>
    <x v="4929"/>
    <m/>
  </r>
  <r>
    <x v="0"/>
    <s v="Tech"/>
    <n v="30.807147258163894"/>
    <x v="4930"/>
    <m/>
  </r>
  <r>
    <x v="3"/>
    <s v="OFM"/>
    <n v="45.792997334847563"/>
    <x v="4931"/>
    <m/>
  </r>
  <r>
    <x v="3"/>
    <s v="Tech"/>
    <n v="137.37899200454268"/>
    <x v="4932"/>
    <m/>
  </r>
  <r>
    <x v="3"/>
    <s v="OFM"/>
    <n v="45.792997334847563"/>
    <x v="4933"/>
    <m/>
  </r>
  <r>
    <x v="0"/>
    <s v="Tech"/>
    <n v="48.259220958290243"/>
    <x v="4934"/>
    <m/>
  </r>
  <r>
    <x v="0"/>
    <s v="OFM"/>
    <n v="10"/>
    <x v="4935"/>
    <m/>
  </r>
  <r>
    <x v="0"/>
    <s v="OFM"/>
    <n v="10"/>
    <x v="4936"/>
    <m/>
  </r>
  <r>
    <x v="0"/>
    <s v="OFM"/>
    <n v="10"/>
    <x v="4937"/>
    <m/>
  </r>
  <r>
    <x v="0"/>
    <s v="OFM"/>
    <n v="34.470872113064452"/>
    <x v="4938"/>
    <m/>
  </r>
  <r>
    <x v="0"/>
    <s v="Tech"/>
    <n v="18"/>
    <x v="4939"/>
    <m/>
  </r>
  <r>
    <x v="0"/>
    <s v="Tech"/>
    <n v="5"/>
    <x v="4940"/>
    <m/>
  </r>
  <r>
    <x v="0"/>
    <s v="OFM"/>
    <n v="8"/>
    <x v="4941"/>
    <m/>
  </r>
  <r>
    <x v="0"/>
    <s v="OFM"/>
    <n v="10"/>
    <x v="4942"/>
    <m/>
  </r>
  <r>
    <x v="0"/>
    <s v="Tech"/>
    <n v="154.03573629081947"/>
    <x v="4943"/>
    <m/>
  </r>
  <r>
    <x v="0"/>
    <s v="Tech"/>
    <n v="123.22858903265558"/>
    <x v="4944"/>
    <m/>
  </r>
  <r>
    <x v="0"/>
    <s v="Tech"/>
    <n v="46.210720887245841"/>
    <x v="4945"/>
    <m/>
  </r>
  <r>
    <x v="0"/>
    <s v="Tech"/>
    <n v="1617.3752310536045"/>
    <x v="4946"/>
    <m/>
  </r>
  <r>
    <x v="0"/>
    <s v="OFM"/>
    <n v="115.63218686161397"/>
    <x v="4947"/>
    <m/>
  </r>
  <r>
    <x v="0"/>
    <s v="Tech"/>
    <n v="34.470872113064452"/>
    <x v="4948"/>
    <m/>
  </r>
  <r>
    <x v="0"/>
    <s v="Tech"/>
    <n v="17.235436056532226"/>
    <x v="4949"/>
    <m/>
  </r>
  <r>
    <x v="0"/>
    <s v="Tech"/>
    <n v="34.470872113064452"/>
    <x v="4950"/>
    <m/>
  </r>
  <r>
    <x v="0"/>
    <s v="Tech"/>
    <n v="43.088590141330577"/>
    <x v="4951"/>
    <m/>
  </r>
  <r>
    <x v="0"/>
    <s v="OFM"/>
    <n v="10"/>
    <x v="4952"/>
    <m/>
  </r>
  <r>
    <x v="0"/>
    <s v="OFM"/>
    <n v="10"/>
    <x v="4953"/>
    <m/>
  </r>
  <r>
    <x v="0"/>
    <s v="OFM"/>
    <n v="10"/>
    <x v="4954"/>
    <m/>
  </r>
  <r>
    <x v="0"/>
    <s v="Tech"/>
    <n v="51.706308169596689"/>
    <x v="4955"/>
    <m/>
  </r>
  <r>
    <x v="0"/>
    <s v="Tech"/>
    <n v="62.047569803516026"/>
    <x v="4956"/>
    <m/>
  </r>
  <r>
    <x v="0"/>
    <s v="Tech"/>
    <n v="1.5403573629081948"/>
    <x v="4957"/>
    <m/>
  </r>
  <r>
    <x v="0"/>
    <s v="OFM"/>
    <n v="1.5403573629081948"/>
    <x v="4958"/>
    <m/>
  </r>
  <r>
    <x v="0"/>
    <s v="Tech"/>
    <n v="1.5403573629081948"/>
    <x v="4959"/>
    <m/>
  </r>
  <r>
    <x v="0"/>
    <s v="OFM"/>
    <n v="1.5403573629081948"/>
    <x v="4960"/>
    <m/>
  </r>
  <r>
    <x v="0"/>
    <s v="OFM"/>
    <n v="1.5403573629081948"/>
    <x v="4961"/>
    <m/>
  </r>
  <r>
    <x v="0"/>
    <s v="Tech"/>
    <n v="1.5403573629081948"/>
    <x v="4962"/>
    <m/>
  </r>
  <r>
    <x v="0"/>
    <s v="OFM"/>
    <n v="1.5403573629081948"/>
    <x v="4963"/>
    <m/>
  </r>
  <r>
    <x v="0"/>
    <s v="Tech"/>
    <n v="1.5403573629081948"/>
    <x v="4964"/>
    <m/>
  </r>
  <r>
    <x v="0"/>
    <s v="Tech"/>
    <n v="1.5403573629081948"/>
    <x v="4965"/>
    <m/>
  </r>
  <r>
    <x v="0"/>
    <s v="OFM"/>
    <n v="1.5403573629081948"/>
    <x v="4966"/>
    <m/>
  </r>
  <r>
    <x v="0"/>
    <s v="Tech"/>
    <n v="1.5403573629081948"/>
    <x v="4967"/>
    <m/>
  </r>
  <r>
    <x v="0"/>
    <s v="OFM"/>
    <n v="1.5403573629081948"/>
    <x v="4968"/>
    <m/>
  </r>
  <r>
    <x v="2"/>
    <s v="Apps"/>
    <n v="211.79709837975219"/>
    <x v="4969"/>
    <m/>
  </r>
  <r>
    <x v="2"/>
    <s v="Tech"/>
    <n v="81.030710639332298"/>
    <x v="4970"/>
    <m/>
  </r>
  <r>
    <x v="0"/>
    <s v="Apps"/>
    <n v="58.841651263093034"/>
    <x v="4971"/>
    <m/>
  </r>
  <r>
    <x v="2"/>
    <s v="Tech"/>
    <n v="40.515355319666149"/>
    <x v="4972"/>
    <m/>
  </r>
  <r>
    <x v="1"/>
    <s v="Tech"/>
    <n v="66.137566137566139"/>
    <x v="4973"/>
    <m/>
  </r>
  <r>
    <x v="1"/>
    <s v="Tech"/>
    <n v="55.114638447971785"/>
    <x v="4974"/>
    <m/>
  </r>
  <r>
    <x v="4"/>
    <s v="Tech"/>
    <n v="205.47617953783251"/>
    <x v="4975"/>
    <m/>
  </r>
  <r>
    <x v="2"/>
    <s v="OFM"/>
    <n v="47.654347135444247"/>
    <x v="4976"/>
    <m/>
  </r>
  <r>
    <x v="2"/>
    <s v="Apps"/>
    <n v="52.949274594938046"/>
    <x v="4977"/>
    <m/>
  </r>
  <r>
    <x v="0"/>
    <s v="Tech"/>
    <n v="15.403573629081947"/>
    <x v="4978"/>
    <m/>
  </r>
  <r>
    <x v="0"/>
    <s v="OFM"/>
    <n v="18.484288354898336"/>
    <x v="4979"/>
    <m/>
  </r>
  <r>
    <x v="0"/>
    <s v="OFM"/>
    <n v="12.322858903265558"/>
    <x v="4980"/>
    <m/>
  </r>
  <r>
    <x v="0"/>
    <s v="OFM"/>
    <n v="15.403573629081947"/>
    <x v="4981"/>
    <m/>
  </r>
  <r>
    <x v="1"/>
    <s v="Apps"/>
    <n v="88.183421516754848"/>
    <x v="4982"/>
    <m/>
  </r>
  <r>
    <x v="0"/>
    <s v="Tech"/>
    <n v="25.696041524803107"/>
    <x v="4983"/>
    <m/>
  </r>
  <r>
    <x v="3"/>
    <s v="OFM"/>
    <n v="412.13697601362799"/>
    <x v="4984"/>
    <m/>
  </r>
  <r>
    <x v="0"/>
    <s v="Systems"/>
    <n v="13.788348845225784"/>
    <x v="4985"/>
    <m/>
  </r>
  <r>
    <x v="0"/>
    <s v="Tech"/>
    <n v="103.41261633919338"/>
    <x v="4986"/>
    <m/>
  </r>
  <r>
    <x v="0"/>
    <s v="Systems"/>
    <n v="689.41744226128924"/>
    <x v="4987"/>
    <m/>
  </r>
  <r>
    <x v="1"/>
    <s v="Tech"/>
    <n v="44.091710758377424"/>
    <x v="4988"/>
    <m/>
  </r>
  <r>
    <x v="1"/>
    <s v="Tech"/>
    <n v="90.202557319223985"/>
    <x v="4989"/>
    <m/>
  </r>
  <r>
    <x v="1"/>
    <s v="Apps"/>
    <n v="30.8641975308642"/>
    <x v="4990"/>
    <m/>
  </r>
  <r>
    <x v="4"/>
    <s v="Tech"/>
    <n v="32.589212970506765"/>
    <x v="4991"/>
    <m/>
  </r>
  <r>
    <x v="4"/>
    <s v="Systems"/>
    <n v="44.735997432193869"/>
    <x v="4992"/>
    <m/>
  </r>
  <r>
    <x v="1"/>
    <s v="Tech"/>
    <n v="28.659611992945326"/>
    <x v="4993"/>
    <m/>
  </r>
  <r>
    <x v="1"/>
    <s v="OFM"/>
    <n v="132.27513227513228"/>
    <x v="4994"/>
    <m/>
  </r>
  <r>
    <x v="2"/>
    <s v="Apps"/>
    <n v="317.69564756962825"/>
    <x v="4995"/>
    <m/>
  </r>
  <r>
    <x v="2"/>
    <s v="Apps"/>
    <n v="211.79709837975219"/>
    <x v="4996"/>
    <m/>
  </r>
  <r>
    <x v="2"/>
    <s v="Apps"/>
    <n v="317.69564756962825"/>
    <x v="4997"/>
    <m/>
  </r>
  <r>
    <x v="2"/>
    <s v="Apps"/>
    <n v="317.69564756962825"/>
    <x v="4998"/>
    <m/>
  </r>
  <r>
    <x v="4"/>
    <s v="Tech"/>
    <n v="427.75258790315684"/>
    <x v="4999"/>
    <m/>
  </r>
  <r>
    <x v="2"/>
    <s v="Apps"/>
    <n v="211.79709837975219"/>
    <x v="5000"/>
    <m/>
  </r>
  <r>
    <x v="0"/>
    <s v="Tech"/>
    <n v="68.941744226128904"/>
    <x v="5001"/>
    <m/>
  </r>
  <r>
    <x v="4"/>
    <s v="Tech"/>
    <n v="24.687530091478092"/>
    <x v="5002"/>
    <m/>
  </r>
  <r>
    <x v="0"/>
    <s v="Apps"/>
    <n v="5"/>
    <x v="5003"/>
    <m/>
  </r>
  <r>
    <x v="3"/>
    <s v="Tech"/>
    <n v="137.37899200454268"/>
    <x v="5004"/>
    <m/>
  </r>
  <r>
    <x v="4"/>
    <s v="OFM"/>
    <n v="70"/>
    <x v="5005"/>
    <m/>
  </r>
  <r>
    <x v="4"/>
    <s v="OFM"/>
    <n v="100"/>
    <x v="5006"/>
    <m/>
  </r>
  <r>
    <x v="1"/>
    <s v="Tech"/>
    <n v="22.707231040564373"/>
    <x v="5007"/>
    <m/>
  </r>
  <r>
    <x v="1"/>
    <s v="Tech"/>
    <n v="587.60515873015868"/>
    <x v="5008"/>
    <m/>
  </r>
  <r>
    <x v="1"/>
    <s v="Apps"/>
    <n v="26.455026455026456"/>
    <x v="5009"/>
    <m/>
  </r>
  <r>
    <x v="1"/>
    <s v="Tech"/>
    <n v="97.976190476190467"/>
    <x v="5010"/>
    <m/>
  </r>
  <r>
    <x v="0"/>
    <s v="OFM"/>
    <n v="4.621072088724584"/>
    <x v="5011"/>
    <m/>
  </r>
  <r>
    <x v="0"/>
    <s v="Tech"/>
    <n v="46.210720887245841"/>
    <x v="5012"/>
    <m/>
  </r>
  <r>
    <x v="0"/>
    <s v="Apps"/>
    <n v="154.03573629081947"/>
    <x v="5013"/>
    <m/>
  </r>
  <r>
    <x v="0"/>
    <s v="Apps"/>
    <n v="154.03573629081947"/>
    <x v="5014"/>
    <m/>
  </r>
  <r>
    <x v="2"/>
    <s v="Apps"/>
    <n v="105.79688658265381"/>
    <x v="5015"/>
    <m/>
  </r>
  <r>
    <x v="0"/>
    <s v="Apps"/>
    <n v="385.08934072704869"/>
    <x v="5016"/>
    <m/>
  </r>
  <r>
    <x v="0"/>
    <s v="Tech"/>
    <n v="61.614294516327789"/>
    <x v="5017"/>
    <m/>
  </r>
  <r>
    <x v="0"/>
    <s v="Systems"/>
    <n v="27.576697690451567"/>
    <x v="5018"/>
    <m/>
  </r>
  <r>
    <x v="0"/>
    <s v="Tech"/>
    <n v="20.682523267838675"/>
    <x v="5019"/>
    <m/>
  </r>
  <r>
    <x v="2"/>
    <s v="Tech"/>
    <n v="529.49274594938049"/>
    <x v="5020"/>
    <m/>
  </r>
  <r>
    <x v="3"/>
    <s v="Tech"/>
    <n v="59.530896535301828"/>
    <x v="5021"/>
    <m/>
  </r>
  <r>
    <x v="0"/>
    <s v="Tech"/>
    <n v="24.129610479145121"/>
    <x v="5022"/>
    <m/>
  </r>
  <r>
    <x v="0"/>
    <s v="Tech"/>
    <n v="68.941744226128904"/>
    <x v="5023"/>
    <m/>
  </r>
  <r>
    <x v="0"/>
    <s v="Tech"/>
    <n v="68.941744226128904"/>
    <x v="5024"/>
    <m/>
  </r>
  <r>
    <x v="0"/>
    <s v="Tech"/>
    <n v="68.941744226128904"/>
    <x v="5025"/>
    <m/>
  </r>
  <r>
    <x v="0"/>
    <s v="Tech"/>
    <n v="46.144260599793178"/>
    <x v="5026"/>
    <m/>
  </r>
  <r>
    <x v="3"/>
    <s v="OFM"/>
    <n v="115.39835328381585"/>
    <x v="5027"/>
    <m/>
  </r>
  <r>
    <x v="3"/>
    <s v="OFM"/>
    <n v="36.63439786787805"/>
    <x v="5028"/>
    <m/>
  </r>
  <r>
    <x v="3"/>
    <s v="OFM"/>
    <n v="36.63439786787805"/>
    <x v="5029"/>
    <m/>
  </r>
  <r>
    <x v="1"/>
    <s v="Apps"/>
    <n v="55.114638447971785"/>
    <x v="5030"/>
    <m/>
  </r>
  <r>
    <x v="1"/>
    <s v="Other"/>
    <n v="165.34391534391534"/>
    <x v="5031"/>
    <m/>
  </r>
  <r>
    <x v="1"/>
    <s v="Apps"/>
    <n v="88.183421516754848"/>
    <x v="5032"/>
    <m/>
  </r>
  <r>
    <x v="0"/>
    <s v="Tech"/>
    <n v="77.088124574409321"/>
    <x v="5033"/>
    <m/>
  </r>
  <r>
    <x v="4"/>
    <s v="Apps"/>
    <n v="41.08"/>
    <x v="5034"/>
    <m/>
  </r>
  <r>
    <x v="0"/>
    <s v="Apps"/>
    <n v="15.403573629081947"/>
    <x v="5035"/>
    <m/>
  </r>
  <r>
    <x v="1"/>
    <s v="OFM"/>
    <n v="13.227513227513228"/>
    <x v="5036"/>
    <m/>
  </r>
  <r>
    <x v="1"/>
    <s v="Apps"/>
    <n v="33.06878306878307"/>
    <x v="5037"/>
    <m/>
  </r>
  <r>
    <x v="4"/>
    <s v="Tech"/>
    <n v="98.712135669959252"/>
    <x v="5038"/>
    <m/>
  </r>
  <r>
    <x v="0"/>
    <s v="Tech"/>
    <n v="15.403573629081947"/>
    <x v="5039"/>
    <m/>
  </r>
  <r>
    <x v="1"/>
    <s v="Tech"/>
    <n v="66.137566137566139"/>
    <x v="5040"/>
    <m/>
  </r>
  <r>
    <x v="1"/>
    <s v="Tech"/>
    <n v="44.091710758377424"/>
    <x v="5041"/>
    <m/>
  </r>
  <r>
    <x v="1"/>
    <s v="Apps"/>
    <n v="165.34391534391534"/>
    <x v="5042"/>
    <m/>
  </r>
  <r>
    <x v="4"/>
    <s v="Apps"/>
    <n v="14.907837552258007"/>
    <x v="5043"/>
    <m/>
  </r>
  <r>
    <x v="4"/>
    <s v="Apps"/>
    <n v="5.6170759107687376"/>
    <x v="5044"/>
    <m/>
  </r>
  <r>
    <x v="4"/>
    <s v="Apps"/>
    <n v="22.970551752653101"/>
    <x v="5045"/>
    <m/>
  </r>
  <r>
    <x v="2"/>
    <s v="Apps"/>
    <n v="14.296304140633271"/>
    <x v="5046"/>
    <m/>
  </r>
  <r>
    <x v="0"/>
    <s v="OFM"/>
    <n v="115.63218686161397"/>
    <x v="5047"/>
    <m/>
  </r>
  <r>
    <x v="0"/>
    <s v="Apps"/>
    <n v="128.48020762401552"/>
    <x v="5048"/>
    <m/>
  </r>
  <r>
    <x v="4"/>
    <s v="OFM"/>
    <n v="2.1633766650617878"/>
    <x v="5049"/>
    <m/>
  </r>
  <r>
    <x v="3"/>
    <s v="OFM"/>
    <n v="274.75798400908536"/>
    <x v="5050"/>
    <m/>
  </r>
  <r>
    <x v="1"/>
    <s v="Tech"/>
    <n v="32.42398589065256"/>
    <x v="5051"/>
    <m/>
  </r>
  <r>
    <x v="1"/>
    <s v="Apps"/>
    <n v="77.160493827160494"/>
    <x v="5052"/>
    <m/>
  </r>
  <r>
    <x v="4"/>
    <s v="Tech"/>
    <n v="20.106240834283852"/>
    <x v="5053"/>
    <m/>
  </r>
  <r>
    <x v="2"/>
    <s v="Apps"/>
    <n v="16.20614212786646"/>
    <x v="5054"/>
    <m/>
  </r>
  <r>
    <x v="0"/>
    <s v="Apps"/>
    <n v="25.696041524803107"/>
    <x v="5055"/>
    <m/>
  </r>
  <r>
    <x v="1"/>
    <s v="Tech"/>
    <n v="110.22927689594357"/>
    <x v="5056"/>
    <m/>
  </r>
  <r>
    <x v="2"/>
    <s v="Apps"/>
    <n v="42.359419675950441"/>
    <x v="5057"/>
    <m/>
  </r>
  <r>
    <x v="1"/>
    <s v="OFM"/>
    <n v="12.566137566137566"/>
    <x v="5058"/>
    <m/>
  </r>
  <r>
    <x v="0"/>
    <s v="Apps"/>
    <n v="25.696041524803107"/>
    <x v="5059"/>
    <m/>
  </r>
  <r>
    <x v="1"/>
    <s v="Apps"/>
    <n v="110.22927689594357"/>
    <x v="5060"/>
    <m/>
  </r>
  <r>
    <x v="1"/>
    <s v="Apps"/>
    <n v="110.22927689594357"/>
    <x v="5061"/>
    <m/>
  </r>
  <r>
    <x v="1"/>
    <s v="Apps"/>
    <n v="77.160493827160494"/>
    <x v="5062"/>
    <m/>
  </r>
  <r>
    <x v="1"/>
    <s v="Apps"/>
    <n v="55.114638447971785"/>
    <x v="5063"/>
    <m/>
  </r>
  <r>
    <x v="1"/>
    <s v="Tech"/>
    <n v="141.09347442680775"/>
    <x v="5064"/>
    <m/>
  </r>
  <r>
    <x v="1"/>
    <s v="Apps"/>
    <n v="66.137566137566139"/>
    <x v="5065"/>
    <m/>
  </r>
  <r>
    <x v="1"/>
    <s v="Tech"/>
    <n v="22"/>
    <x v="5066"/>
    <m/>
  </r>
  <r>
    <x v="4"/>
    <s v="Apps"/>
    <n v="18.38"/>
    <x v="5067"/>
    <m/>
  </r>
  <r>
    <x v="2"/>
    <s v="Apps"/>
    <n v="17.050482132728305"/>
    <x v="5068"/>
    <m/>
  </r>
  <r>
    <x v="2"/>
    <s v="Apps"/>
    <n v="3.1769564756962829"/>
    <x v="5069"/>
    <m/>
  </r>
  <r>
    <x v="1"/>
    <s v="Tech"/>
    <n v="110.22927689594357"/>
    <x v="5070"/>
    <m/>
  </r>
  <r>
    <x v="2"/>
    <s v="Systems"/>
    <n v="21.179709837975221"/>
    <x v="5071"/>
    <m/>
  </r>
  <r>
    <x v="2"/>
    <s v="Apps"/>
    <n v="74.128984432913256"/>
    <x v="5072"/>
    <m/>
  </r>
  <r>
    <x v="2"/>
    <s v="Apps"/>
    <n v="105.89854918987609"/>
    <x v="5073"/>
    <m/>
  </r>
  <r>
    <x v="1"/>
    <s v="Apps"/>
    <n v="22.045855379188712"/>
    <x v="5074"/>
    <m/>
  </r>
  <r>
    <x v="1"/>
    <s v="Apps"/>
    <n v="88.183421516754848"/>
    <x v="5075"/>
    <m/>
  </r>
  <r>
    <x v="1"/>
    <s v="OFM"/>
    <n v="110.22927689594357"/>
    <x v="5076"/>
    <m/>
  </r>
  <r>
    <x v="1"/>
    <s v="Tech"/>
    <n v="194.00352733686069"/>
    <x v="5077"/>
    <m/>
  </r>
  <r>
    <x v="2"/>
    <s v="Apps"/>
    <n v="52.949274594938046"/>
    <x v="5078"/>
    <m/>
  </r>
  <r>
    <x v="4"/>
    <s v="Apps"/>
    <n v="22.975000000000001"/>
    <x v="5079"/>
    <m/>
  </r>
  <r>
    <x v="1"/>
    <s v="OFM"/>
    <n v="154.32098765432099"/>
    <x v="5080"/>
    <m/>
  </r>
  <r>
    <x v="1"/>
    <s v="Tech"/>
    <n v="22.045855379188712"/>
    <x v="5081"/>
    <m/>
  </r>
  <r>
    <x v="4"/>
    <s v="Tech"/>
    <n v="75.701750356043561"/>
    <x v="5082"/>
    <m/>
  </r>
  <r>
    <x v="1"/>
    <s v="Apps"/>
    <n v="2.4801587301587302"/>
    <x v="5083"/>
    <m/>
  </r>
  <r>
    <x v="4"/>
    <s v="Tech"/>
    <n v="151.40350071208712"/>
    <x v="5084"/>
    <m/>
  </r>
  <r>
    <x v="4"/>
    <s v="OFM"/>
    <n v="400"/>
    <x v="5085"/>
    <m/>
  </r>
  <r>
    <x v="4"/>
    <s v="OFM"/>
    <n v="300"/>
    <x v="5086"/>
    <m/>
  </r>
  <r>
    <x v="2"/>
    <s v="OFM"/>
    <n v="264.74637297469025"/>
    <x v="5087"/>
    <m/>
  </r>
  <r>
    <x v="4"/>
    <s v="Systems"/>
    <n v="82.260113058299382"/>
    <x v="5088"/>
    <m/>
  </r>
  <r>
    <x v="4"/>
    <s v="Systems"/>
    <n v="46.065663312647658"/>
    <x v="5089"/>
    <m/>
  </r>
  <r>
    <x v="4"/>
    <s v="Systems"/>
    <n v="88.840922102963333"/>
    <x v="5090"/>
    <m/>
  </r>
  <r>
    <x v="4"/>
    <s v="Systems"/>
    <n v="23.690912560790224"/>
    <x v="5091"/>
    <m/>
  </r>
  <r>
    <x v="4"/>
    <s v="Systems"/>
    <n v="32.904045223319756"/>
    <x v="5092"/>
    <m/>
  </r>
  <r>
    <x v="4"/>
    <s v="Systems"/>
    <n v="65.808090446639511"/>
    <x v="5093"/>
    <m/>
  </r>
  <r>
    <x v="4"/>
    <s v="Systems"/>
    <n v="3.2904045223319756"/>
    <x v="5094"/>
    <m/>
  </r>
  <r>
    <x v="4"/>
    <s v="Tech"/>
    <n v="0.9"/>
    <x v="5095"/>
    <m/>
  </r>
  <r>
    <x v="1"/>
    <s v="Tech"/>
    <n v="44.091710758377424"/>
    <x v="5096"/>
    <m/>
  </r>
  <r>
    <x v="2"/>
    <s v="Tech"/>
    <n v="11.6"/>
    <x v="5097"/>
    <m/>
  </r>
  <r>
    <x v="4"/>
    <s v="Apps"/>
    <n v="130.35685188202706"/>
    <x v="5098"/>
    <m/>
  </r>
  <r>
    <x v="1"/>
    <s v="Tech"/>
    <n v="4.409171075837742"/>
    <x v="5099"/>
    <m/>
  </r>
  <r>
    <x v="0"/>
    <s v="Systems"/>
    <n v="17.235436056532226"/>
    <x v="5100"/>
    <m/>
  </r>
  <r>
    <x v="4"/>
    <s v="Apps"/>
    <n v="162.94606485253382"/>
    <x v="5101"/>
    <m/>
  </r>
  <r>
    <x v="4"/>
    <s v="Apps"/>
    <n v="48.883819455760147"/>
    <x v="5102"/>
    <m/>
  </r>
  <r>
    <x v="1"/>
    <s v="Apps"/>
    <n v="110.22927689594357"/>
    <x v="5103"/>
    <m/>
  </r>
  <r>
    <x v="1"/>
    <s v="Apps"/>
    <n v="66.137566137566139"/>
    <x v="5104"/>
    <m/>
  </r>
  <r>
    <x v="0"/>
    <s v="Systems"/>
    <n v="137.88348845225781"/>
    <x v="5105"/>
    <m/>
  </r>
  <r>
    <x v="1"/>
    <s v="Apps"/>
    <n v="66.137566137566139"/>
    <x v="5106"/>
    <m/>
  </r>
  <r>
    <x v="1"/>
    <s v="Apps"/>
    <n v="88.183421516754848"/>
    <x v="5107"/>
    <m/>
  </r>
  <r>
    <x v="1"/>
    <s v="Apps"/>
    <n v="88.183421516754848"/>
    <x v="5108"/>
    <m/>
  </r>
  <r>
    <x v="1"/>
    <s v="Apps"/>
    <n v="110.22927689594357"/>
    <x v="5109"/>
    <m/>
  </r>
  <r>
    <x v="1"/>
    <s v="Apps"/>
    <n v="66.137566137566139"/>
    <x v="5110"/>
    <m/>
  </r>
  <r>
    <x v="1"/>
    <s v="Apps"/>
    <n v="66.137566137566139"/>
    <x v="5111"/>
    <m/>
  </r>
  <r>
    <x v="1"/>
    <s v="Apps"/>
    <n v="66.137566137566139"/>
    <x v="5112"/>
    <m/>
  </r>
  <r>
    <x v="1"/>
    <s v="Apps"/>
    <n v="66.137566137566139"/>
    <x v="5113"/>
    <m/>
  </r>
  <r>
    <x v="4"/>
    <s v="Other"/>
    <n v="11.243278474824834"/>
    <x v="5114"/>
    <m/>
  </r>
  <r>
    <x v="2"/>
    <s v="Systems"/>
    <n v="794.23911892407068"/>
    <x v="5115"/>
    <m/>
  </r>
  <r>
    <x v="1"/>
    <s v="Tech"/>
    <n v="110.22927689594357"/>
    <x v="5116"/>
    <m/>
  </r>
  <r>
    <x v="0"/>
    <s v="Apps"/>
    <n v="86.177180282661155"/>
    <x v="5117"/>
    <m/>
  </r>
  <r>
    <x v="0"/>
    <s v="Apps"/>
    <n v="86.177180282661155"/>
    <x v="5118"/>
    <m/>
  </r>
  <r>
    <x v="0"/>
    <s v="Apps"/>
    <n v="86.177180282661155"/>
    <x v="5119"/>
    <m/>
  </r>
  <r>
    <x v="4"/>
    <s v="Tech"/>
    <n v="37.850875178021781"/>
    <x v="5120"/>
    <m/>
  </r>
  <r>
    <x v="1"/>
    <s v="Apps"/>
    <n v="55.114638447971785"/>
    <x v="5121"/>
    <m/>
  </r>
  <r>
    <x v="1"/>
    <s v="Tech"/>
    <n v="881.83421516754856"/>
    <x v="5122"/>
    <m/>
  </r>
  <r>
    <x v="1"/>
    <s v="Apps"/>
    <n v="44.091710758377424"/>
    <x v="5123"/>
    <m/>
  </r>
  <r>
    <x v="1"/>
    <s v="Apps"/>
    <n v="44.091710758377424"/>
    <x v="5124"/>
    <m/>
  </r>
  <r>
    <x v="1"/>
    <s v="Apps"/>
    <n v="66.137566137566139"/>
    <x v="5125"/>
    <m/>
  </r>
  <r>
    <x v="2"/>
    <s v="Apps"/>
    <n v="279.57216986127293"/>
    <x v="5126"/>
    <m/>
  </r>
  <r>
    <x v="2"/>
    <s v="Apps"/>
    <n v="211.79709837975219"/>
    <x v="5127"/>
    <m/>
  </r>
  <r>
    <x v="2"/>
    <s v="Apps"/>
    <n v="105.89854918987609"/>
    <x v="5128"/>
    <m/>
  </r>
  <r>
    <x v="0"/>
    <s v="Apps"/>
    <n v="12.848020762401553"/>
    <x v="5129"/>
    <m/>
  </r>
  <r>
    <x v="1"/>
    <s v="Tech"/>
    <n v="88.183421516754848"/>
    <x v="5130"/>
    <m/>
  </r>
  <r>
    <x v="1"/>
    <s v="Tech"/>
    <n v="88.183421516754848"/>
    <x v="5131"/>
    <m/>
  </r>
  <r>
    <x v="1"/>
    <s v="Tech"/>
    <n v="97.934303350970012"/>
    <x v="5132"/>
    <m/>
  </r>
  <r>
    <x v="1"/>
    <s v="Tech"/>
    <n v="88.183421516754848"/>
    <x v="5133"/>
    <m/>
  </r>
  <r>
    <x v="0"/>
    <s v="Systems"/>
    <n v="51.706308169596689"/>
    <x v="5134"/>
    <m/>
  </r>
  <r>
    <x v="4"/>
    <s v="Tech"/>
    <n v="9.3293791754929138"/>
    <x v="5135"/>
    <m/>
  </r>
  <r>
    <x v="2"/>
    <s v="Tech"/>
    <n v="317.69564756962825"/>
    <x v="5136"/>
    <m/>
  </r>
  <r>
    <x v="4"/>
    <s v="Tech"/>
    <n v="616.42853861349749"/>
    <x v="5137"/>
    <m/>
  </r>
  <r>
    <x v="4"/>
    <s v="Tech"/>
    <n v="616.42853861349749"/>
    <x v="5138"/>
    <m/>
  </r>
  <r>
    <x v="2"/>
    <s v="Tech"/>
    <n v="158.84782378481412"/>
    <x v="5139"/>
    <m/>
  </r>
  <r>
    <x v="1"/>
    <s v="Tech"/>
    <n v="132.27513227513228"/>
    <x v="5140"/>
    <m/>
  </r>
  <r>
    <x v="3"/>
    <s v="Tech"/>
    <n v="43.045417494756705"/>
    <x v="5141"/>
    <m/>
  </r>
  <r>
    <x v="3"/>
    <s v="Tech"/>
    <n v="45.792997334847563"/>
    <x v="5142"/>
    <m/>
  </r>
  <r>
    <x v="4"/>
    <s v="Systems"/>
    <n v="97.767638911520294"/>
    <x v="5143"/>
    <m/>
  </r>
  <r>
    <x v="2"/>
    <s v="Tech"/>
    <n v="127.0782590278513"/>
    <x v="5144"/>
    <m/>
  </r>
  <r>
    <x v="1"/>
    <s v="Tech"/>
    <n v="289.021164021164"/>
    <x v="5145"/>
    <m/>
  </r>
  <r>
    <x v="4"/>
    <s v="Tech"/>
    <n v="51.369044884458127"/>
    <x v="5146"/>
    <m/>
  </r>
  <r>
    <x v="4"/>
    <s v="Apps"/>
    <n v="5.8660583346912167"/>
    <x v="5147"/>
    <m/>
  </r>
  <r>
    <x v="4"/>
    <s v="Apps"/>
    <n v="5.8660583346912167"/>
    <x v="5148"/>
    <m/>
  </r>
  <r>
    <x v="1"/>
    <s v="Apps"/>
    <n v="19"/>
    <x v="5149"/>
    <m/>
  </r>
  <r>
    <x v="4"/>
    <s v="Apps"/>
    <n v="0"/>
    <x v="5150"/>
    <m/>
  </r>
  <r>
    <x v="1"/>
    <s v="Tech"/>
    <n v="55.114638447971785"/>
    <x v="5151"/>
    <m/>
  </r>
  <r>
    <x v="0"/>
    <s v="Tech"/>
    <n v="107.82501540357363"/>
    <x v="5152"/>
    <m/>
  </r>
  <r>
    <x v="0"/>
    <s v="Tech"/>
    <n v="77.017868145409736"/>
    <x v="5153"/>
    <m/>
  </r>
  <r>
    <x v="0"/>
    <s v="OFM"/>
    <n v="46.210720887245841"/>
    <x v="5154"/>
    <m/>
  </r>
  <r>
    <x v="4"/>
    <s v="Apps"/>
    <n v="329.04045223319753"/>
    <x v="5155"/>
    <m/>
  </r>
  <r>
    <x v="1"/>
    <s v="Tech"/>
    <n v="47.420634920634917"/>
    <x v="5156"/>
    <m/>
  </r>
  <r>
    <x v="1"/>
    <s v="Tech"/>
    <n v="105"/>
    <x v="5157"/>
    <m/>
  </r>
  <r>
    <x v="4"/>
    <s v="Tech"/>
    <n v="30"/>
    <x v="5158"/>
    <m/>
  </r>
  <r>
    <x v="1"/>
    <s v="Tech"/>
    <n v="208.52539682539683"/>
    <x v="5159"/>
    <m/>
  </r>
  <r>
    <x v="1"/>
    <s v="Apps"/>
    <n v="11022.927689594357"/>
    <x v="5160"/>
    <m/>
  </r>
  <r>
    <x v="0"/>
    <s v="Tech"/>
    <n v="61.614294516327789"/>
    <x v="5161"/>
    <m/>
  </r>
  <r>
    <x v="0"/>
    <s v="Tech"/>
    <n v="123.22858903265558"/>
    <x v="5162"/>
    <m/>
  </r>
  <r>
    <x v="4"/>
    <s v="Apps"/>
    <n v="103.36748288693894"/>
    <x v="5163"/>
    <m/>
  </r>
  <r>
    <x v="3"/>
    <s v="OFM"/>
    <n v="91.585994669695125"/>
    <x v="5164"/>
    <m/>
  </r>
  <r>
    <x v="3"/>
    <s v="OFM"/>
    <n v="3.6634397867878046"/>
    <x v="5165"/>
    <m/>
  </r>
  <r>
    <x v="3"/>
    <s v="Tech"/>
    <n v="283.91658347605488"/>
    <x v="5166"/>
    <m/>
  </r>
  <r>
    <x v="3"/>
    <s v="OFM"/>
    <n v="366.3439786787805"/>
    <x v="5167"/>
    <m/>
  </r>
  <r>
    <x v="3"/>
    <s v="OFM"/>
    <n v="10.990319360363413"/>
    <x v="5168"/>
    <m/>
  </r>
  <r>
    <x v="0"/>
    <s v="Tech"/>
    <n v="154.03573629081947"/>
    <x v="5169"/>
    <m/>
  </r>
  <r>
    <x v="1"/>
    <s v="Apps"/>
    <n v="83.333333333333329"/>
    <x v="5170"/>
    <m/>
  </r>
  <r>
    <x v="0"/>
    <s v="Apps"/>
    <n v="199.42852741836109"/>
    <x v="5171"/>
    <m/>
  </r>
  <r>
    <x v="0"/>
    <s v="Tech"/>
    <n v="69.316081330868769"/>
    <x v="5172"/>
    <m/>
  </r>
  <r>
    <x v="3"/>
    <s v="OFM"/>
    <n v="9.1585994669695125"/>
    <x v="5173"/>
    <m/>
  </r>
  <r>
    <x v="1"/>
    <s v="Apps"/>
    <n v="66.137566137566139"/>
    <x v="5174"/>
    <m/>
  </r>
  <r>
    <x v="1"/>
    <s v="Apps"/>
    <n v="88.183421516754848"/>
    <x v="5175"/>
    <m/>
  </r>
  <r>
    <x v="1"/>
    <s v="Apps"/>
    <n v="66.137566137566139"/>
    <x v="5176"/>
    <m/>
  </r>
  <r>
    <x v="1"/>
    <s v="Apps"/>
    <n v="66.137566137566139"/>
    <x v="5177"/>
    <m/>
  </r>
  <r>
    <x v="1"/>
    <s v="Apps"/>
    <n v="66.137566137566139"/>
    <x v="5178"/>
    <m/>
  </r>
  <r>
    <x v="1"/>
    <s v="Tech"/>
    <n v="22"/>
    <x v="5179"/>
    <m/>
  </r>
  <r>
    <x v="1"/>
    <s v="Tech"/>
    <n v="176.3668430335097"/>
    <x v="5180"/>
    <m/>
  </r>
  <r>
    <x v="0"/>
    <s v="Apps"/>
    <n v="86.177180282661155"/>
    <x v="5181"/>
    <m/>
  </r>
  <r>
    <x v="0"/>
    <s v="Apps"/>
    <n v="86.177180282661155"/>
    <x v="5182"/>
    <m/>
  </r>
  <r>
    <x v="1"/>
    <s v="OFM"/>
    <n v="198.4126984126984"/>
    <x v="5183"/>
    <m/>
  </r>
  <r>
    <x v="0"/>
    <s v="Tech"/>
    <n v="107.82501540357363"/>
    <x v="5184"/>
    <m/>
  </r>
  <r>
    <x v="1"/>
    <s v="Apps"/>
    <n v="55.114638447971785"/>
    <x v="5185"/>
    <m/>
  </r>
  <r>
    <x v="4"/>
    <s v="Apps"/>
    <n v="95.658624293655535"/>
    <x v="5186"/>
    <m/>
  </r>
  <r>
    <x v="1"/>
    <s v="Apps"/>
    <n v="99.206349206349202"/>
    <x v="5187"/>
    <m/>
  </r>
  <r>
    <x v="1"/>
    <s v="Tech"/>
    <n v="122.57495590828924"/>
    <x v="5188"/>
    <m/>
  </r>
  <r>
    <x v="1"/>
    <s v="Tech"/>
    <n v="88.183421516754848"/>
    <x v="5189"/>
    <m/>
  </r>
  <r>
    <x v="0"/>
    <s v="Systems"/>
    <n v="33.404853982244035"/>
    <x v="5190"/>
    <m/>
  </r>
  <r>
    <x v="0"/>
    <s v="Apps"/>
    <n v="123.22858903265558"/>
    <x v="5191"/>
    <m/>
  </r>
  <r>
    <x v="0"/>
    <s v="Tech"/>
    <n v="6.8941744226128918"/>
    <x v="5192"/>
    <m/>
  </r>
  <r>
    <x v="0"/>
    <s v="Tech"/>
    <n v="16.943930991990143"/>
    <x v="5193"/>
    <m/>
  </r>
  <r>
    <x v="1"/>
    <s v="Apps"/>
    <n v="7.7160493827160499"/>
    <x v="5194"/>
    <m/>
  </r>
  <r>
    <x v="1"/>
    <s v="Tech"/>
    <n v="176.3668430335097"/>
    <x v="5195"/>
    <m/>
  </r>
  <r>
    <x v="0"/>
    <s v="Tech"/>
    <n v="462.10720887245844"/>
    <x v="5196"/>
    <m/>
  </r>
  <r>
    <x v="4"/>
    <s v="Apps"/>
    <n v="13.782331051591861"/>
    <x v="5197"/>
    <m/>
  </r>
  <r>
    <x v="4"/>
    <s v="Apps"/>
    <n v="57.426379381632742"/>
    <x v="5198"/>
    <m/>
  </r>
  <r>
    <x v="2"/>
    <s v="Apps"/>
    <n v="454.1660489251297"/>
    <x v="5199"/>
    <m/>
  </r>
  <r>
    <x v="0"/>
    <s v="Apps"/>
    <n v="94.963031423290204"/>
    <x v="5200"/>
    <m/>
  </r>
  <r>
    <x v="0"/>
    <s v="OFM"/>
    <n v="200"/>
    <x v="5201"/>
    <m/>
  </r>
  <r>
    <x v="4"/>
    <s v="Tech"/>
    <n v="924.64280792024624"/>
    <x v="5202"/>
    <m/>
  </r>
  <r>
    <x v="0"/>
    <s v="Apps"/>
    <n v="154.03573629081947"/>
    <x v="5203"/>
    <m/>
  </r>
  <r>
    <x v="0"/>
    <s v="Tech"/>
    <n v="53.912507701786815"/>
    <x v="5204"/>
    <m/>
  </r>
  <r>
    <x v="0"/>
    <s v="OFM"/>
    <n v="23.105360443622921"/>
    <x v="5205"/>
    <m/>
  </r>
  <r>
    <x v="0"/>
    <s v="Apps"/>
    <n v="23.105360443622921"/>
    <x v="5206"/>
    <m/>
  </r>
  <r>
    <x v="3"/>
    <s v="OFM"/>
    <n v="91.585994669695125"/>
    <x v="5207"/>
    <m/>
  </r>
  <r>
    <x v="3"/>
    <s v="OFM"/>
    <n v="172.18166997902682"/>
    <x v="5208"/>
    <m/>
  </r>
  <r>
    <x v="3"/>
    <s v="Tech"/>
    <n v="32.05509813439329"/>
    <x v="5209"/>
    <m/>
  </r>
  <r>
    <x v="1"/>
    <s v="Tech"/>
    <n v="131.17283950617283"/>
    <x v="5210"/>
    <m/>
  </r>
  <r>
    <x v="3"/>
    <s v="OFM"/>
    <n v="457.92997334847558"/>
    <x v="5211"/>
    <m/>
  </r>
  <r>
    <x v="1"/>
    <s v="OFM"/>
    <n v="176.3668430335097"/>
    <x v="5212"/>
    <m/>
  </r>
  <r>
    <x v="1"/>
    <s v="Tech"/>
    <n v="163.13932980599648"/>
    <x v="5213"/>
    <m/>
  </r>
  <r>
    <x v="4"/>
    <s v="OFM"/>
    <n v="102.48"/>
    <x v="5214"/>
    <m/>
  </r>
  <r>
    <x v="0"/>
    <s v="Tech"/>
    <n v="31.524953789279113"/>
    <x v="5215"/>
    <m/>
  </r>
  <r>
    <x v="0"/>
    <s v="Tech"/>
    <n v="1.5403573629081948"/>
    <x v="5216"/>
    <m/>
  </r>
  <r>
    <x v="0"/>
    <s v="OFM"/>
    <n v="1.5403573629081948"/>
    <x v="5217"/>
    <m/>
  </r>
  <r>
    <x v="1"/>
    <s v="Tech"/>
    <n v="50"/>
    <x v="5218"/>
    <m/>
  </r>
  <r>
    <x v="0"/>
    <s v="Tech"/>
    <n v="206.82523267838675"/>
    <x v="5219"/>
    <m/>
  </r>
  <r>
    <x v="0"/>
    <s v="Apps"/>
    <n v="105.51447935921134"/>
    <x v="5220"/>
    <m/>
  </r>
  <r>
    <x v="2"/>
    <s v="Apps"/>
    <n v="20.257677659833075"/>
    <x v="5221"/>
    <m/>
  </r>
  <r>
    <x v="3"/>
    <s v="Tech"/>
    <n v="36.63439786787805"/>
    <x v="5222"/>
    <m/>
  </r>
  <r>
    <x v="0"/>
    <s v="OFM"/>
    <n v="67.775723967960573"/>
    <x v="5223"/>
    <m/>
  </r>
  <r>
    <x v="0"/>
    <s v="Tech"/>
    <n v="26.887280248190276"/>
    <x v="5224"/>
    <m/>
  </r>
  <r>
    <x v="0"/>
    <s v="Tech"/>
    <n v="30.807147258163894"/>
    <x v="5225"/>
    <m/>
  </r>
  <r>
    <x v="0"/>
    <s v="Tech"/>
    <n v="231.05360443622922"/>
    <x v="5226"/>
    <m/>
  </r>
  <r>
    <x v="0"/>
    <s v="Tech"/>
    <n v="231.05360443622922"/>
    <x v="5227"/>
    <m/>
  </r>
  <r>
    <x v="0"/>
    <s v="OFM"/>
    <n v="231.05360443622922"/>
    <x v="5228"/>
    <m/>
  </r>
  <r>
    <x v="4"/>
    <s v="Tech"/>
    <n v="330"/>
    <x v="5229"/>
    <m/>
  </r>
  <r>
    <x v="4"/>
    <s v="Tech"/>
    <n v="228"/>
    <x v="5230"/>
    <m/>
  </r>
  <r>
    <x v="0"/>
    <s v="Tech"/>
    <n v="154.03573629081947"/>
    <x v="5231"/>
    <m/>
  </r>
  <r>
    <x v="0"/>
    <s v="Tech"/>
    <n v="154.03573629081947"/>
    <x v="5232"/>
    <m/>
  </r>
  <r>
    <x v="0"/>
    <s v="Tech"/>
    <n v="46.210720887245841"/>
    <x v="5233"/>
    <m/>
  </r>
  <r>
    <x v="0"/>
    <s v="Apps"/>
    <n v="6.0073937153419594"/>
    <x v="5234"/>
    <m/>
  </r>
  <r>
    <x v="0"/>
    <s v="Apps"/>
    <n v="105.51447935921134"/>
    <x v="5235"/>
    <m/>
  </r>
  <r>
    <x v="4"/>
    <s v="Tech"/>
    <n v="114"/>
    <x v="5236"/>
    <m/>
  </r>
  <r>
    <x v="4"/>
    <s v="Tech"/>
    <n v="760"/>
    <x v="5237"/>
    <m/>
  </r>
  <r>
    <x v="1"/>
    <s v="Tech"/>
    <n v="59.523809523809526"/>
    <x v="5238"/>
    <m/>
  </r>
  <r>
    <x v="1"/>
    <s v="Tech"/>
    <n v="2204.5855379188711"/>
    <x v="5239"/>
    <m/>
  </r>
  <r>
    <x v="3"/>
    <s v="Tech"/>
    <n v="48.797648987516837"/>
    <x v="5240"/>
    <m/>
  </r>
  <r>
    <x v="3"/>
    <s v="Tech"/>
    <n v="146.5375914715122"/>
    <x v="5241"/>
    <m/>
  </r>
  <r>
    <x v="1"/>
    <s v="Tech"/>
    <n v="5.5114638447971777E-6"/>
    <x v="5242"/>
    <m/>
  </r>
  <r>
    <x v="0"/>
    <s v="Tech"/>
    <n v="184.84288354898337"/>
    <x v="5243"/>
    <m/>
  </r>
  <r>
    <x v="0"/>
    <s v="Tech"/>
    <n v="104.74430067775724"/>
    <x v="5244"/>
    <m/>
  </r>
  <r>
    <x v="0"/>
    <s v="Tech"/>
    <n v="1078.2501540357364"/>
    <x v="5245"/>
    <m/>
  </r>
  <r>
    <x v="0"/>
    <s v="Tech"/>
    <n v="169.43930991990143"/>
    <x v="5246"/>
    <m/>
  </r>
  <r>
    <x v="1"/>
    <s v="OFM"/>
    <n v="100"/>
    <x v="5247"/>
    <m/>
  </r>
  <r>
    <x v="4"/>
    <s v="Apps"/>
    <n v="70"/>
    <x v="5248"/>
    <m/>
  </r>
  <r>
    <x v="2"/>
    <s v="Apps"/>
    <n v="105.89854918987609"/>
    <x v="5249"/>
    <m/>
  </r>
  <r>
    <x v="0"/>
    <s v="OFM"/>
    <n v="38.54406228720466"/>
    <x v="5250"/>
    <m/>
  </r>
  <r>
    <x v="4"/>
    <s v="Apps"/>
    <n v="3.4455827628979652"/>
    <x v="5251"/>
    <m/>
  </r>
  <r>
    <x v="2"/>
    <s v="Apps"/>
    <n v="264.74637297469025"/>
    <x v="5252"/>
    <m/>
  </r>
  <r>
    <x v="0"/>
    <s v="Tech"/>
    <n v="246.45717806531115"/>
    <x v="5253"/>
    <m/>
  </r>
  <r>
    <x v="3"/>
    <s v="OFM"/>
    <n v="64.110196268786581"/>
    <x v="5254"/>
    <m/>
  </r>
  <r>
    <x v="4"/>
    <s v="Tech"/>
    <n v="150"/>
    <x v="5255"/>
    <m/>
  </r>
  <r>
    <x v="0"/>
    <s v="Apps"/>
    <n v="107.82501540357363"/>
    <x v="5256"/>
    <m/>
  </r>
  <r>
    <x v="0"/>
    <s v="Apps"/>
    <n v="107.82501540357363"/>
    <x v="5257"/>
    <m/>
  </r>
  <r>
    <x v="0"/>
    <s v="Apps"/>
    <n v="107.82501540357363"/>
    <x v="5258"/>
    <m/>
  </r>
  <r>
    <x v="2"/>
    <s v="Apps"/>
    <n v="847.18839351900874"/>
    <x v="5259"/>
    <m/>
  </r>
  <r>
    <x v="0"/>
    <s v="OFM"/>
    <n v="23.105360443622921"/>
    <x v="5260"/>
    <m/>
  </r>
  <r>
    <x v="0"/>
    <s v="Tech"/>
    <n v="30.807147258163894"/>
    <x v="5261"/>
    <m/>
  </r>
  <r>
    <x v="0"/>
    <s v="Tech"/>
    <n v="299.90757855822551"/>
    <x v="5262"/>
    <m/>
  </r>
  <r>
    <x v="1"/>
    <s v="Tech"/>
    <n v="47.420767195767198"/>
    <x v="5263"/>
    <m/>
  </r>
  <r>
    <x v="1"/>
    <s v="Tech"/>
    <n v="154.32098765432099"/>
    <x v="5264"/>
    <m/>
  </r>
  <r>
    <x v="0"/>
    <s v="OFM"/>
    <n v="231.05360443622922"/>
    <x v="5265"/>
    <m/>
  </r>
  <r>
    <x v="0"/>
    <s v="OFM"/>
    <n v="231.05360443622922"/>
    <x v="5266"/>
    <m/>
  </r>
  <r>
    <x v="0"/>
    <s v="Systems"/>
    <n v="344.25249537892796"/>
    <x v="5267"/>
    <m/>
  </r>
  <r>
    <x v="0"/>
    <s v="Apps"/>
    <n v="149.99573012939001"/>
    <x v="5268"/>
    <m/>
  </r>
  <r>
    <x v="4"/>
    <s v="Tech"/>
    <n v="123.2857077226995"/>
    <x v="5269"/>
    <m/>
  </r>
  <r>
    <x v="2"/>
    <s v="Tech"/>
    <n v="52.949274594938046"/>
    <x v="5270"/>
    <m/>
  </r>
  <r>
    <x v="0"/>
    <s v="Apps"/>
    <n v="86.177180282661155"/>
    <x v="5271"/>
    <m/>
  </r>
  <r>
    <x v="2"/>
    <s v="Tech"/>
    <n v="158.84782378481412"/>
    <x v="5272"/>
    <m/>
  </r>
  <r>
    <x v="4"/>
    <s v="Tech"/>
    <n v="120.63744500570311"/>
    <x v="5273"/>
    <m/>
  </r>
  <r>
    <x v="2"/>
    <s v="Apps"/>
    <n v="185.32246108228318"/>
    <x v="5274"/>
    <m/>
  </r>
  <r>
    <x v="3"/>
    <s v="Tech"/>
    <n v="228.96498667423779"/>
    <x v="5275"/>
    <m/>
  </r>
  <r>
    <x v="3"/>
    <s v="Tech"/>
    <n v="45.792997334847563"/>
    <x v="5276"/>
    <m/>
  </r>
  <r>
    <x v="3"/>
    <s v="Tech"/>
    <n v="183.17198933939025"/>
    <x v="5277"/>
    <m/>
  </r>
  <r>
    <x v="3"/>
    <s v="Tech"/>
    <n v="274.75798400908536"/>
    <x v="5278"/>
    <m/>
  </r>
  <r>
    <x v="3"/>
    <s v="Tech"/>
    <n v="137.37899200454268"/>
    <x v="5279"/>
    <m/>
  </r>
  <r>
    <x v="0"/>
    <s v="Apps"/>
    <n v="308.07147258163894"/>
    <x v="5280"/>
    <m/>
  </r>
  <r>
    <x v="1"/>
    <s v="OFM"/>
    <n v="33.06878306878307"/>
    <x v="5281"/>
    <m/>
  </r>
  <r>
    <x v="0"/>
    <s v="Apps"/>
    <n v="231.05360443622922"/>
    <x v="5282"/>
    <m/>
  </r>
  <r>
    <x v="1"/>
    <s v="OFM"/>
    <n v="33.06878306878307"/>
    <x v="5283"/>
    <m/>
  </r>
  <r>
    <x v="1"/>
    <s v="Tech"/>
    <n v="110.22927689594357"/>
    <x v="5284"/>
    <m/>
  </r>
  <r>
    <x v="1"/>
    <s v="Tech"/>
    <n v="110.22927689594357"/>
    <x v="5285"/>
    <m/>
  </r>
  <r>
    <x v="1"/>
    <s v="Apps"/>
    <n v="66.137566137566139"/>
    <x v="5286"/>
    <m/>
  </r>
  <r>
    <x v="0"/>
    <s v="Tech"/>
    <n v="53.252085487762834"/>
    <x v="5287"/>
    <m/>
  </r>
  <r>
    <x v="2"/>
    <s v="Apps"/>
    <n v="52.949274594938046"/>
    <x v="5288"/>
    <m/>
  </r>
  <r>
    <x v="0"/>
    <s v="Tech"/>
    <n v="231.05360443622922"/>
    <x v="5289"/>
    <m/>
  </r>
  <r>
    <x v="1"/>
    <s v="OFM"/>
    <n v="66.137566137566139"/>
    <x v="5290"/>
    <m/>
  </r>
  <r>
    <x v="0"/>
    <s v="Apps"/>
    <n v="154.03573629081947"/>
    <x v="5291"/>
    <m/>
  </r>
  <r>
    <x v="1"/>
    <s v="OFM"/>
    <n v="66.137566137566139"/>
    <x v="5292"/>
    <m/>
  </r>
  <r>
    <x v="1"/>
    <s v="OFM"/>
    <n v="99.206349206349202"/>
    <x v="5293"/>
    <m/>
  </r>
  <r>
    <x v="0"/>
    <s v="Apps"/>
    <n v="308.07147258163894"/>
    <x v="5294"/>
    <m/>
  </r>
  <r>
    <x v="0"/>
    <s v="Apps"/>
    <n v="308.07147258163894"/>
    <x v="5295"/>
    <m/>
  </r>
  <r>
    <x v="1"/>
    <s v="Tech"/>
    <n v="33.06878306878307"/>
    <x v="5296"/>
    <m/>
  </r>
  <r>
    <x v="1"/>
    <s v="Tech"/>
    <n v="220.45855379188714"/>
    <x v="5297"/>
    <m/>
  </r>
  <r>
    <x v="0"/>
    <s v="Apps"/>
    <n v="128.48020762401552"/>
    <x v="5298"/>
    <m/>
  </r>
  <r>
    <x v="0"/>
    <s v="Apps"/>
    <n v="642.4010381200776"/>
    <x v="5299"/>
    <m/>
  </r>
  <r>
    <x v="0"/>
    <s v="Apps"/>
    <n v="569.93222427603212"/>
    <x v="5300"/>
    <m/>
  </r>
  <r>
    <x v="1"/>
    <s v="Apps"/>
    <n v="44.091710758377424"/>
    <x v="5301"/>
    <m/>
  </r>
  <r>
    <x v="2"/>
    <s v="Tech"/>
    <n v="52.949274594938046"/>
    <x v="5302"/>
    <m/>
  </r>
  <r>
    <x v="2"/>
    <s v="Apps"/>
    <n v="238.27173567722122"/>
    <x v="5303"/>
    <m/>
  </r>
  <r>
    <x v="4"/>
    <s v="Tech"/>
    <n v="155.72931501814674"/>
    <x v="5304"/>
    <m/>
  </r>
  <r>
    <x v="2"/>
    <s v="Apps"/>
    <n v="847.18839351900874"/>
    <x v="5305"/>
    <m/>
  </r>
  <r>
    <x v="0"/>
    <s v="Systems"/>
    <n v="5.8600482592209584"/>
    <x v="5306"/>
    <m/>
  </r>
  <r>
    <x v="4"/>
    <s v="OFM"/>
    <n v="172.5"/>
    <x v="5307"/>
    <m/>
  </r>
  <r>
    <x v="4"/>
    <s v="OFM"/>
    <n v="14.95"/>
    <x v="5308"/>
    <m/>
  </r>
  <r>
    <x v="4"/>
    <s v="Apps"/>
    <n v="18.634796940322506"/>
    <x v="5309"/>
    <m/>
  </r>
  <r>
    <x v="0"/>
    <s v="Apps"/>
    <n v="86.177180282661155"/>
    <x v="5310"/>
    <m/>
  </r>
  <r>
    <x v="1"/>
    <s v="Apps"/>
    <n v="44.091710758377424"/>
    <x v="5311"/>
    <m/>
  </r>
  <r>
    <x v="0"/>
    <s v="Systems"/>
    <n v="34.470872113064452"/>
    <x v="5312"/>
    <m/>
  </r>
  <r>
    <x v="1"/>
    <s v="Tech"/>
    <n v="195.76719576719577"/>
    <x v="5313"/>
    <m/>
  </r>
  <r>
    <x v="3"/>
    <s v="OFM"/>
    <n v="45.792997334847563"/>
    <x v="5314"/>
    <m/>
  </r>
  <r>
    <x v="3"/>
    <s v="Tech"/>
    <n v="45.792997334847563"/>
    <x v="5315"/>
    <m/>
  </r>
  <r>
    <x v="3"/>
    <s v="Tech"/>
    <n v="178.59268960590546"/>
    <x v="5316"/>
    <m/>
  </r>
  <r>
    <x v="4"/>
    <s v="Tech"/>
    <n v="18.92543758901089"/>
    <x v="5317"/>
    <m/>
  </r>
  <r>
    <x v="2"/>
    <s v="Apps"/>
    <n v="308.16477814253943"/>
    <x v="5318"/>
    <m/>
  </r>
  <r>
    <x v="0"/>
    <s v="Apps"/>
    <n v="123.22858903265558"/>
    <x v="5319"/>
    <m/>
  </r>
  <r>
    <x v="0"/>
    <s v="Apps"/>
    <n v="1232.2858903265558"/>
    <x v="5320"/>
    <m/>
  </r>
  <r>
    <x v="0"/>
    <s v="Apps"/>
    <n v="462.10720887245844"/>
    <x v="5321"/>
    <m/>
  </r>
  <r>
    <x v="0"/>
    <s v="Apps"/>
    <n v="308.07147258163894"/>
    <x v="5322"/>
    <m/>
  </r>
  <r>
    <x v="0"/>
    <s v="Apps"/>
    <n v="231.05360443622922"/>
    <x v="5323"/>
    <m/>
  </r>
  <r>
    <x v="1"/>
    <s v="OFM"/>
    <n v="22.045855379188712"/>
    <x v="5324"/>
    <m/>
  </r>
  <r>
    <x v="1"/>
    <s v="OFM"/>
    <n v="55.114638447971785"/>
    <x v="5325"/>
    <m/>
  </r>
  <r>
    <x v="0"/>
    <s v="Tech"/>
    <n v="206.82523267838675"/>
    <x v="5326"/>
    <m/>
  </r>
  <r>
    <x v="3"/>
    <s v="Tech"/>
    <n v="73.2687957357561"/>
    <x v="5327"/>
    <m/>
  </r>
  <r>
    <x v="0"/>
    <s v="Tech"/>
    <n v="18.484288354898336"/>
    <x v="5328"/>
    <m/>
  </r>
  <r>
    <x v="0"/>
    <s v="Tech"/>
    <n v="308.07147258163894"/>
    <x v="5329"/>
    <m/>
  </r>
  <r>
    <x v="0"/>
    <s v="Tech"/>
    <n v="47.751078250154038"/>
    <x v="5330"/>
    <m/>
  </r>
  <r>
    <x v="1"/>
    <s v="Tech"/>
    <n v="220.45855379188714"/>
    <x v="5331"/>
    <m/>
  </r>
  <r>
    <x v="1"/>
    <s v="OFM"/>
    <n v="275.57319223985888"/>
    <x v="5332"/>
    <m/>
  </r>
  <r>
    <x v="2"/>
    <s v="Systems"/>
    <n v="607.73032979499237"/>
    <x v="5333"/>
    <m/>
  </r>
  <r>
    <x v="0"/>
    <s v="Tech"/>
    <n v="46.210720887245841"/>
    <x v="5334"/>
    <m/>
  </r>
  <r>
    <x v="4"/>
    <s v="Tech"/>
    <n v="8.1541127306085013"/>
    <x v="5335"/>
    <m/>
  </r>
  <r>
    <x v="0"/>
    <s v="OFM"/>
    <n v="4.621072088724584"/>
    <x v="5336"/>
    <m/>
  </r>
  <r>
    <x v="0"/>
    <s v="OFM"/>
    <n v="46.210720887245841"/>
    <x v="5337"/>
    <m/>
  </r>
  <r>
    <x v="0"/>
    <s v="Tech"/>
    <n v="30.807147258163894"/>
    <x v="5338"/>
    <m/>
  </r>
  <r>
    <x v="3"/>
    <s v="OFM"/>
    <n v="91.585994669695125"/>
    <x v="5339"/>
    <m/>
  </r>
  <r>
    <x v="1"/>
    <s v="Tech"/>
    <n v="661.37566137566137"/>
    <x v="5340"/>
    <m/>
  </r>
  <r>
    <x v="0"/>
    <s v="Apps"/>
    <n v="92.421441774491683"/>
    <x v="5341"/>
    <m/>
  </r>
  <r>
    <x v="0"/>
    <s v="Apps"/>
    <n v="154.03573629081947"/>
    <x v="5342"/>
    <m/>
  </r>
  <r>
    <x v="0"/>
    <s v="Apps"/>
    <n v="46.210720887245841"/>
    <x v="5343"/>
    <m/>
  </r>
  <r>
    <x v="0"/>
    <s v="Apps"/>
    <n v="308.07147258163894"/>
    <x v="5344"/>
    <m/>
  </r>
  <r>
    <x v="0"/>
    <s v="OFM"/>
    <n v="30.807147258163894"/>
    <x v="5345"/>
    <m/>
  </r>
  <r>
    <x v="0"/>
    <s v="Tech"/>
    <n v="7.7017868145409736"/>
    <x v="5346"/>
    <m/>
  </r>
  <r>
    <x v="0"/>
    <s v="OFM"/>
    <n v="7.7017868145409736"/>
    <x v="5347"/>
    <m/>
  </r>
  <r>
    <x v="0"/>
    <s v="Apps"/>
    <n v="12.848020762401553"/>
    <x v="5348"/>
    <m/>
  </r>
  <r>
    <x v="1"/>
    <s v="Tech"/>
    <n v="46.296296296296298"/>
    <x v="5349"/>
    <m/>
  </r>
  <r>
    <x v="1"/>
    <s v="Apps"/>
    <n v="55.114638447971785"/>
    <x v="5350"/>
    <m/>
  </r>
  <r>
    <x v="1"/>
    <s v="OFM"/>
    <n v="4.409171075837742"/>
    <x v="5351"/>
    <m/>
  </r>
  <r>
    <x v="1"/>
    <s v="Apps"/>
    <n v="55.114638447971785"/>
    <x v="5352"/>
    <m/>
  </r>
  <r>
    <x v="1"/>
    <s v="Apps"/>
    <n v="61.728395061728399"/>
    <x v="5353"/>
    <m/>
  </r>
  <r>
    <x v="1"/>
    <s v="Apps"/>
    <n v="61.728395061728399"/>
    <x v="5354"/>
    <m/>
  </r>
  <r>
    <x v="1"/>
    <s v="OFM"/>
    <n v="87.780291005291005"/>
    <x v="5355"/>
    <m/>
  </r>
  <r>
    <x v="4"/>
    <s v="Tech"/>
    <n v="308.75"/>
    <x v="5356"/>
    <m/>
  </r>
  <r>
    <x v="1"/>
    <s v="Apps"/>
    <n v="110.22927689594357"/>
    <x v="5357"/>
    <m/>
  </r>
  <r>
    <x v="0"/>
    <s v="Apps"/>
    <n v="46.210720887245841"/>
    <x v="5358"/>
    <m/>
  </r>
  <r>
    <x v="0"/>
    <s v="Apps"/>
    <n v="616.14294516327789"/>
    <x v="5359"/>
    <m/>
  </r>
  <r>
    <x v="0"/>
    <s v="Apps"/>
    <n v="385.08934072704869"/>
    <x v="5360"/>
    <m/>
  </r>
  <r>
    <x v="0"/>
    <s v="Tech"/>
    <n v="6.1614294516327792"/>
    <x v="5361"/>
    <m/>
  </r>
  <r>
    <x v="0"/>
    <s v="Apps"/>
    <n v="308.07147258163894"/>
    <x v="5362"/>
    <m/>
  </r>
  <r>
    <x v="0"/>
    <s v="Apps"/>
    <n v="308.07147258163894"/>
    <x v="5363"/>
    <m/>
  </r>
  <r>
    <x v="4"/>
    <s v="Tech"/>
    <n v="13.327684536418447"/>
    <x v="5364"/>
    <m/>
  </r>
  <r>
    <x v="2"/>
    <s v="Apps"/>
    <n v="84.718839351900883"/>
    <x v="5365"/>
    <m/>
  </r>
  <r>
    <x v="2"/>
    <s v="OFM"/>
    <n v="105.89854918987609"/>
    <x v="5366"/>
    <m/>
  </r>
  <r>
    <x v="2"/>
    <s v="Apps"/>
    <n v="423.59419675950437"/>
    <x v="5367"/>
    <m/>
  </r>
  <r>
    <x v="0"/>
    <s v="Tech"/>
    <n v="34.470872113064452"/>
    <x v="5368"/>
    <m/>
  </r>
  <r>
    <x v="0"/>
    <s v="Apps"/>
    <n v="123.22858903265558"/>
    <x v="5369"/>
    <m/>
  </r>
  <r>
    <x v="0"/>
    <s v="Tech"/>
    <n v="3.0807147258163896"/>
    <x v="5370"/>
    <m/>
  </r>
  <r>
    <x v="0"/>
    <s v="Tech"/>
    <n v="34.470872113064452"/>
    <x v="5371"/>
    <m/>
  </r>
  <r>
    <x v="0"/>
    <s v="Tech"/>
    <n v="27.576697690451567"/>
    <x v="5372"/>
    <m/>
  </r>
  <r>
    <x v="4"/>
    <s v="Apps"/>
    <n v="12"/>
    <x v="5373"/>
    <m/>
  </r>
  <r>
    <x v="1"/>
    <s v="Tech"/>
    <n v="11.022927689594356"/>
    <x v="5374"/>
    <m/>
  </r>
  <r>
    <x v="4"/>
    <s v="OFM"/>
    <n v="168"/>
    <x v="5375"/>
    <m/>
  </r>
  <r>
    <x v="2"/>
    <s v="Apps"/>
    <n v="26.474637297469023"/>
    <x v="5376"/>
    <m/>
  </r>
  <r>
    <x v="3"/>
    <s v="Tech"/>
    <n v="91.585994669695125"/>
    <x v="5377"/>
    <m/>
  </r>
  <r>
    <x v="3"/>
    <s v="OFM"/>
    <n v="6.4110196268786588"/>
    <x v="5378"/>
    <m/>
  </r>
  <r>
    <x v="1"/>
    <s v="OFM"/>
    <n v="15.4320987654321"/>
    <x v="5379"/>
    <m/>
  </r>
  <r>
    <x v="2"/>
    <s v="Apps"/>
    <n v="105.89854918987609"/>
    <x v="5380"/>
    <m/>
  </r>
  <r>
    <x v="2"/>
    <s v="Apps"/>
    <n v="74.128984432913256"/>
    <x v="5381"/>
    <m/>
  </r>
  <r>
    <x v="2"/>
    <s v="Apps"/>
    <n v="111.1934766493699"/>
    <x v="5382"/>
    <m/>
  </r>
  <r>
    <x v="2"/>
    <s v="Apps"/>
    <n v="42.359419675950441"/>
    <x v="5383"/>
    <m/>
  </r>
  <r>
    <x v="0"/>
    <s v="Tech"/>
    <n v="15.403573629081947"/>
    <x v="5384"/>
    <m/>
  </r>
  <r>
    <x v="0"/>
    <s v="Tech"/>
    <n v="462.10720887245844"/>
    <x v="5385"/>
    <m/>
  </r>
  <r>
    <x v="0"/>
    <s v="Tech"/>
    <n v="308.07147258163894"/>
    <x v="5386"/>
    <m/>
  </r>
  <r>
    <x v="1"/>
    <s v="Tech"/>
    <n v="34.310405643738981"/>
    <x v="5387"/>
    <m/>
  </r>
  <r>
    <x v="1"/>
    <s v="Tech"/>
    <n v="119.04761904761905"/>
    <x v="5388"/>
    <m/>
  </r>
  <r>
    <x v="0"/>
    <s v="Tech"/>
    <n v="154.03573629081947"/>
    <x v="5389"/>
    <m/>
  </r>
  <r>
    <x v="2"/>
    <s v="Tech"/>
    <n v="423.59419675950437"/>
    <x v="5390"/>
    <m/>
  </r>
  <r>
    <x v="1"/>
    <s v="Apps"/>
    <n v="6.6137566137566139"/>
    <x v="5391"/>
    <m/>
  </r>
  <r>
    <x v="2"/>
    <s v="Tech"/>
    <n v="190.61738854177699"/>
    <x v="5392"/>
    <m/>
  </r>
  <r>
    <x v="1"/>
    <s v="Tech"/>
    <n v="33.06878306878307"/>
    <x v="5393"/>
    <m/>
  </r>
  <r>
    <x v="0"/>
    <s v="Tech"/>
    <n v="862.60012322858904"/>
    <x v="5394"/>
    <m/>
  </r>
  <r>
    <x v="2"/>
    <s v="Tech"/>
    <n v="105.89854918987609"/>
    <x v="5395"/>
    <m/>
  </r>
  <r>
    <x v="2"/>
    <s v="OFM"/>
    <n v="42.359419675950441"/>
    <x v="5396"/>
    <m/>
  </r>
  <r>
    <x v="2"/>
    <s v="Tech"/>
    <n v="264.74637297469025"/>
    <x v="5397"/>
    <m/>
  </r>
  <r>
    <x v="2"/>
    <s v="Apps"/>
    <n v="158.84782378481412"/>
    <x v="5398"/>
    <m/>
  </r>
  <r>
    <x v="1"/>
    <s v="Tech"/>
    <n v="293.80264550264553"/>
    <x v="5399"/>
    <m/>
  </r>
  <r>
    <x v="2"/>
    <s v="OFM"/>
    <n v="250"/>
    <x v="5400"/>
    <m/>
  </r>
  <r>
    <x v="1"/>
    <s v="Tech"/>
    <n v="194.00352733686069"/>
    <x v="5401"/>
    <m/>
  </r>
  <r>
    <x v="1"/>
    <s v="Tech"/>
    <n v="48.967107583774251"/>
    <x v="5402"/>
    <m/>
  </r>
  <r>
    <x v="1"/>
    <s v="Tech"/>
    <n v="5.9744268077601408"/>
    <x v="5403"/>
    <m/>
  </r>
  <r>
    <x v="1"/>
    <s v="OFM"/>
    <n v="231.41333774250441"/>
    <x v="5404"/>
    <m/>
  </r>
  <r>
    <x v="1"/>
    <s v="Apps"/>
    <n v="66.137566137566139"/>
    <x v="5405"/>
    <m/>
  </r>
  <r>
    <x v="1"/>
    <s v="Apps"/>
    <n v="66.137566137566139"/>
    <x v="5406"/>
    <m/>
  </r>
  <r>
    <x v="1"/>
    <s v="Apps"/>
    <n v="66.137566137566139"/>
    <x v="5407"/>
    <m/>
  </r>
  <r>
    <x v="1"/>
    <s v="Apps"/>
    <n v="66.137566137566139"/>
    <x v="5408"/>
    <m/>
  </r>
  <r>
    <x v="1"/>
    <s v="Apps"/>
    <n v="66.137566137566139"/>
    <x v="5409"/>
    <m/>
  </r>
  <r>
    <x v="0"/>
    <s v="Tech"/>
    <n v="46.210720887245841"/>
    <x v="5410"/>
    <m/>
  </r>
  <r>
    <x v="0"/>
    <s v="Tech"/>
    <n v="17.046496987139133"/>
    <x v="5411"/>
    <m/>
  </r>
  <r>
    <x v="1"/>
    <s v="Tech"/>
    <n v="110.22927689594357"/>
    <x v="5412"/>
    <m/>
  </r>
  <r>
    <x v="3"/>
    <s v="Tech"/>
    <n v="183.17198933939025"/>
    <x v="5413"/>
    <m/>
  </r>
  <r>
    <x v="0"/>
    <s v="Apps"/>
    <n v="44.968072668405433"/>
    <x v="5414"/>
    <m/>
  </r>
  <r>
    <x v="4"/>
    <s v="Tech"/>
    <n v="11.544516929296641"/>
    <x v="5415"/>
    <m/>
  </r>
  <r>
    <x v="0"/>
    <s v="Apps"/>
    <n v="80"/>
    <x v="5416"/>
    <m/>
  </r>
  <r>
    <x v="1"/>
    <s v="Apps"/>
    <n v="66.137566137566139"/>
    <x v="5417"/>
    <m/>
  </r>
  <r>
    <x v="1"/>
    <s v="OFM"/>
    <n v="70.546737213403873"/>
    <x v="5418"/>
    <m/>
  </r>
  <r>
    <x v="0"/>
    <s v="Apps"/>
    <n v="75"/>
    <x v="5419"/>
    <m/>
  </r>
  <r>
    <x v="0"/>
    <s v="Apps"/>
    <n v="15.403573629081947"/>
    <x v="5420"/>
    <m/>
  </r>
  <r>
    <x v="3"/>
    <s v="Tech"/>
    <n v="109.90319360363415"/>
    <x v="5421"/>
    <m/>
  </r>
  <r>
    <x v="1"/>
    <s v="Apps"/>
    <n v="66.137566137566139"/>
    <x v="5422"/>
    <m/>
  </r>
  <r>
    <x v="1"/>
    <s v="Apps"/>
    <n v="66.137566137566139"/>
    <x v="5423"/>
    <m/>
  </r>
  <r>
    <x v="1"/>
    <s v="Apps"/>
    <n v="66.137566137566139"/>
    <x v="5424"/>
    <m/>
  </r>
  <r>
    <x v="1"/>
    <s v="Apps"/>
    <n v="66.137566137566139"/>
    <x v="5425"/>
    <m/>
  </r>
  <r>
    <x v="1"/>
    <s v="Apps"/>
    <n v="44.091710758377424"/>
    <x v="5426"/>
    <m/>
  </r>
  <r>
    <x v="0"/>
    <s v="Tech"/>
    <n v="123.22858903265558"/>
    <x v="5427"/>
    <m/>
  </r>
  <r>
    <x v="2"/>
    <s v="Apps"/>
    <n v="40.515355319666149"/>
    <x v="5428"/>
    <m/>
  </r>
  <r>
    <x v="2"/>
    <s v="Tech"/>
    <n v="84.718839351900883"/>
    <x v="5429"/>
    <m/>
  </r>
  <r>
    <x v="0"/>
    <s v="OFM"/>
    <n v="37.917959324370905"/>
    <x v="5430"/>
    <m/>
  </r>
  <r>
    <x v="2"/>
    <s v="OFM"/>
    <n v="423.59419675950437"/>
    <x v="5431"/>
    <m/>
  </r>
  <r>
    <x v="0"/>
    <s v="Apps"/>
    <n v="100"/>
    <x v="5432"/>
    <m/>
  </r>
  <r>
    <x v="1"/>
    <s v="Tech"/>
    <n v="220.45855379188714"/>
    <x v="5433"/>
    <m/>
  </r>
  <r>
    <x v="1"/>
    <s v="Tech"/>
    <n v="48.08267702821869"/>
    <x v="5434"/>
    <m/>
  </r>
  <r>
    <x v="0"/>
    <s v="OFM"/>
    <n v="41.495139607032058"/>
    <x v="5435"/>
    <m/>
  </r>
  <r>
    <x v="0"/>
    <s v="OFM"/>
    <n v="79.532350913478112"/>
    <x v="5436"/>
    <m/>
  </r>
  <r>
    <x v="1"/>
    <s v="OFM"/>
    <n v="72.162257495590836"/>
    <x v="5437"/>
    <m/>
  </r>
  <r>
    <x v="0"/>
    <s v="Apps"/>
    <n v="308.07147258163894"/>
    <x v="5438"/>
    <m/>
  </r>
  <r>
    <x v="0"/>
    <s v="Apps"/>
    <n v="344.70872113064462"/>
    <x v="5439"/>
    <m/>
  </r>
  <r>
    <x v="2"/>
    <s v="Tech"/>
    <n v="317.69564756962825"/>
    <x v="5440"/>
    <m/>
  </r>
  <r>
    <x v="0"/>
    <s v="Tech"/>
    <n v="38.508934072704868"/>
    <x v="5441"/>
    <m/>
  </r>
  <r>
    <x v="0"/>
    <s v="Tech"/>
    <n v="25.696041524803107"/>
    <x v="5442"/>
    <m/>
  </r>
  <r>
    <x v="1"/>
    <s v="OFM"/>
    <n v="661.37566137566137"/>
    <x v="5443"/>
    <m/>
  </r>
  <r>
    <x v="1"/>
    <s v="Tech"/>
    <n v="110.22927689594357"/>
    <x v="5444"/>
    <m/>
  </r>
  <r>
    <x v="0"/>
    <s v="OFM"/>
    <n v="36.968576709796672"/>
    <x v="5445"/>
    <m/>
  </r>
  <r>
    <x v="2"/>
    <s v="Tech"/>
    <n v="241.44869215291749"/>
    <x v="5446"/>
    <m/>
  </r>
  <r>
    <x v="1"/>
    <s v="OFM"/>
    <n v="220.45855379188714"/>
    <x v="5447"/>
    <m/>
  </r>
  <r>
    <x v="1"/>
    <s v="Apps"/>
    <n v="33.06878306878307"/>
    <x v="5448"/>
    <m/>
  </r>
  <r>
    <x v="1"/>
    <s v="Tech"/>
    <n v="33.014219576719576"/>
    <x v="5449"/>
    <m/>
  </r>
  <r>
    <x v="0"/>
    <s v="Tech"/>
    <n v="320.60428219346886"/>
    <x v="5450"/>
    <m/>
  </r>
  <r>
    <x v="1"/>
    <s v="OFM"/>
    <n v="44.091710758377424"/>
    <x v="5451"/>
    <m/>
  </r>
  <r>
    <x v="2"/>
    <s v="Apps"/>
    <n v="52.949274594938046"/>
    <x v="5452"/>
    <m/>
  </r>
  <r>
    <x v="0"/>
    <s v="Tech"/>
    <n v="256.96041524803104"/>
    <x v="5453"/>
    <m/>
  </r>
  <r>
    <x v="1"/>
    <s v="Apps"/>
    <n v="1102.2927689594355"/>
    <x v="5454"/>
    <m/>
  </r>
  <r>
    <x v="0"/>
    <s v="Systems"/>
    <n v="256.96041524803104"/>
    <x v="5455"/>
    <m/>
  </r>
  <r>
    <x v="1"/>
    <s v="Tech"/>
    <n v="61.728395061728399"/>
    <x v="5456"/>
    <m/>
  </r>
  <r>
    <x v="4"/>
    <s v="Apps"/>
    <n v="6.2115989801075022"/>
    <x v="5457"/>
    <m/>
  </r>
  <r>
    <x v="1"/>
    <s v="Apps"/>
    <n v="110.22927689594357"/>
    <x v="5458"/>
    <m/>
  </r>
  <r>
    <x v="4"/>
    <s v="Tech"/>
    <n v="2.2749999999999999"/>
    <x v="5459"/>
    <m/>
  </r>
  <r>
    <x v="1"/>
    <s v="Apps"/>
    <n v="66.137566137566139"/>
    <x v="5460"/>
    <m/>
  </r>
  <r>
    <x v="4"/>
    <s v="Apps"/>
    <n v="100"/>
    <x v="5461"/>
    <m/>
  </r>
  <r>
    <x v="0"/>
    <s v="Apps"/>
    <n v="61.614294516327789"/>
    <x v="5462"/>
    <m/>
  </r>
  <r>
    <x v="4"/>
    <s v="Tech"/>
    <n v="42"/>
    <x v="5463"/>
    <m/>
  </r>
  <r>
    <x v="4"/>
    <s v="Tech"/>
    <n v="42"/>
    <x v="5464"/>
    <m/>
  </r>
  <r>
    <x v="2"/>
    <s v="Tech"/>
    <n v="317.69564756962825"/>
    <x v="5465"/>
    <m/>
  </r>
  <r>
    <x v="4"/>
    <s v="Apps"/>
    <n v="2.2970551752653101"/>
    <x v="5466"/>
    <m/>
  </r>
  <r>
    <x v="2"/>
    <s v="OFM"/>
    <n v="200"/>
    <x v="5467"/>
    <m/>
  </r>
  <r>
    <x v="4"/>
    <s v="Apps"/>
    <n v="22.970551752653101"/>
    <x v="5468"/>
    <m/>
  </r>
  <r>
    <x v="4"/>
    <s v="Apps"/>
    <n v="22.970551752653101"/>
    <x v="5469"/>
    <m/>
  </r>
  <r>
    <x v="1"/>
    <s v="Apps"/>
    <n v="66.137566137566139"/>
    <x v="5470"/>
    <m/>
  </r>
  <r>
    <x v="1"/>
    <s v="Tech"/>
    <n v="3.306878306878307"/>
    <x v="5471"/>
    <m/>
  </r>
  <r>
    <x v="1"/>
    <s v="Apps"/>
    <n v="66.137566137566139"/>
    <x v="5472"/>
    <m/>
  </r>
  <r>
    <x v="2"/>
    <s v="Apps"/>
    <n v="162.0614212786646"/>
    <x v="5473"/>
    <m/>
  </r>
  <r>
    <x v="2"/>
    <s v="Apps"/>
    <n v="605.73970136609125"/>
    <x v="5474"/>
    <m/>
  </r>
  <r>
    <x v="2"/>
    <s v="Apps"/>
    <n v="52.949274594938046"/>
    <x v="5475"/>
    <m/>
  </r>
  <r>
    <x v="4"/>
    <s v="Tech"/>
    <n v="977.67638911520294"/>
    <x v="5476"/>
    <m/>
  </r>
  <r>
    <x v="1"/>
    <s v="Tech"/>
    <n v="110.22927689594357"/>
    <x v="5477"/>
    <m/>
  </r>
  <r>
    <x v="0"/>
    <s v="Tech"/>
    <n v="46.210720887245841"/>
    <x v="5478"/>
    <m/>
  </r>
  <r>
    <x v="2"/>
    <s v="Tech"/>
    <n v="317.69564756962825"/>
    <x v="5479"/>
    <m/>
  </r>
  <r>
    <x v="2"/>
    <s v="Apps"/>
    <n v="211.79709837975219"/>
    <x v="5480"/>
    <m/>
  </r>
  <r>
    <x v="2"/>
    <s v="Apps"/>
    <n v="211.79709837975219"/>
    <x v="5481"/>
    <m/>
  </r>
  <r>
    <x v="2"/>
    <s v="OFM"/>
    <n v="158.84782378481412"/>
    <x v="5482"/>
    <m/>
  </r>
  <r>
    <x v="2"/>
    <s v="Apps"/>
    <n v="211.79709837975219"/>
    <x v="5483"/>
    <m/>
  </r>
  <r>
    <x v="1"/>
    <s v="Tech"/>
    <n v="50"/>
    <x v="5484"/>
    <m/>
  </r>
  <r>
    <x v="4"/>
    <s v="Apps"/>
    <n v="16.294606485253382"/>
    <x v="5485"/>
    <m/>
  </r>
  <r>
    <x v="4"/>
    <s v="Tech"/>
    <n v="30.875"/>
    <x v="5486"/>
    <m/>
  </r>
  <r>
    <x v="1"/>
    <s v="Tech"/>
    <n v="10.308862433862434"/>
    <x v="5487"/>
    <m/>
  </r>
  <r>
    <x v="2"/>
    <s v="Apps"/>
    <n v="211.79709837975219"/>
    <x v="5488"/>
    <m/>
  </r>
  <r>
    <x v="3"/>
    <s v="Tech"/>
    <n v="54.951596801817075"/>
    <x v="5489"/>
    <m/>
  </r>
  <r>
    <x v="0"/>
    <s v="Tech"/>
    <n v="30.742487119859188"/>
    <x v="5490"/>
    <m/>
  </r>
  <r>
    <x v="1"/>
    <s v="Tech"/>
    <n v="63.668430335097"/>
    <x v="5491"/>
    <m/>
  </r>
  <r>
    <x v="1"/>
    <s v="Tech"/>
    <n v="220.45855379188714"/>
    <x v="5492"/>
    <m/>
  </r>
  <r>
    <x v="4"/>
    <s v="Tech"/>
    <n v="46.606485253381138"/>
    <x v="5493"/>
    <m/>
  </r>
  <r>
    <x v="0"/>
    <s v="Tech"/>
    <n v="62.047569803516026"/>
    <x v="5494"/>
    <m/>
  </r>
  <r>
    <x v="0"/>
    <s v="Apps"/>
    <n v="154.03573629081947"/>
    <x v="5495"/>
    <m/>
  </r>
  <r>
    <x v="0"/>
    <s v="OFM"/>
    <n v="38.54406228720466"/>
    <x v="5496"/>
    <m/>
  </r>
  <r>
    <x v="1"/>
    <s v="Apps"/>
    <n v="88.183421516754848"/>
    <x v="5497"/>
    <m/>
  </r>
  <r>
    <x v="1"/>
    <s v="Apps"/>
    <n v="33.06878306878307"/>
    <x v="5498"/>
    <m/>
  </r>
  <r>
    <x v="1"/>
    <s v="Tech"/>
    <n v="92.592592592592595"/>
    <x v="5499"/>
    <m/>
  </r>
  <r>
    <x v="2"/>
    <s v="Apps"/>
    <n v="423.59419675950437"/>
    <x v="5500"/>
    <m/>
  </r>
  <r>
    <x v="0"/>
    <s v="Tech"/>
    <n v="15.403573629081947"/>
    <x v="5501"/>
    <m/>
  </r>
  <r>
    <x v="0"/>
    <s v="Tech"/>
    <n v="18.484288354898336"/>
    <x v="5502"/>
    <m/>
  </r>
  <r>
    <x v="2"/>
    <s v="Tech"/>
    <n v="31.769564756962826"/>
    <x v="5503"/>
    <m/>
  </r>
  <r>
    <x v="0"/>
    <s v="Apps"/>
    <n v="308.07147258163894"/>
    <x v="5504"/>
    <m/>
  </r>
  <r>
    <x v="3"/>
    <s v="Tech"/>
    <n v="73.2687957357561"/>
    <x v="5505"/>
    <m/>
  </r>
  <r>
    <x v="0"/>
    <s v="Tech"/>
    <n v="23.105360443622921"/>
    <x v="5506"/>
    <m/>
  </r>
  <r>
    <x v="1"/>
    <s v="OFM"/>
    <n v="72.751322751322746"/>
    <x v="5507"/>
    <m/>
  </r>
  <r>
    <x v="1"/>
    <s v="Other"/>
    <n v="110.22927689594357"/>
    <x v="5508"/>
    <m/>
  </r>
  <r>
    <x v="0"/>
    <s v="Tech"/>
    <n v="123.22858903265558"/>
    <x v="5509"/>
    <m/>
  </r>
  <r>
    <x v="1"/>
    <s v="Tech"/>
    <n v="99.206349206349202"/>
    <x v="5510"/>
    <m/>
  </r>
  <r>
    <x v="1"/>
    <s v="Tech"/>
    <n v="11.022927689594356"/>
    <x v="5511"/>
    <m/>
  </r>
  <r>
    <x v="0"/>
    <s v="Tech"/>
    <n v="3.4689656058484193"/>
    <x v="5512"/>
    <m/>
  </r>
  <r>
    <x v="0"/>
    <s v="Tech"/>
    <n v="138.63216266173754"/>
    <x v="5513"/>
    <m/>
  </r>
  <r>
    <x v="0"/>
    <s v="Tech"/>
    <n v="77.017868145409736"/>
    <x v="5514"/>
    <m/>
  </r>
  <r>
    <x v="0"/>
    <s v="Tech"/>
    <n v="123.22858903265558"/>
    <x v="5515"/>
    <m/>
  </r>
  <r>
    <x v="0"/>
    <s v="Tech"/>
    <n v="77.017868145409736"/>
    <x v="5516"/>
    <m/>
  </r>
  <r>
    <x v="1"/>
    <s v="OFM"/>
    <n v="220.45855379188714"/>
    <x v="5517"/>
    <m/>
  </r>
  <r>
    <x v="1"/>
    <s v="Tech"/>
    <n v="146.90145502645501"/>
    <x v="5518"/>
    <m/>
  </r>
  <r>
    <x v="0"/>
    <s v="Tech"/>
    <n v="77.017868145409736"/>
    <x v="5519"/>
    <m/>
  </r>
  <r>
    <x v="0"/>
    <s v="Tech"/>
    <n v="6.4240103812007767"/>
    <x v="5520"/>
    <m/>
  </r>
  <r>
    <x v="4"/>
    <s v="Apps"/>
    <n v="88.183421516754848"/>
    <x v="5521"/>
    <m/>
  </r>
  <r>
    <x v="4"/>
    <s v="Apps"/>
    <n v="220.45855379188714"/>
    <x v="5522"/>
    <m/>
  </r>
  <r>
    <x v="4"/>
    <s v="Apps"/>
    <n v="176.3668430335097"/>
    <x v="5523"/>
    <m/>
  </r>
  <r>
    <x v="1"/>
    <s v="Tech"/>
    <n v="220.45855379188714"/>
    <x v="5524"/>
    <m/>
  </r>
  <r>
    <x v="1"/>
    <s v="Tech"/>
    <n v="17.636684303350968"/>
    <x v="5525"/>
    <m/>
  </r>
  <r>
    <x v="1"/>
    <s v="Tech"/>
    <n v="293.80257936507934"/>
    <x v="5526"/>
    <m/>
  </r>
  <r>
    <x v="0"/>
    <s v="Apps"/>
    <n v="20.682523267838675"/>
    <x v="5527"/>
    <m/>
  </r>
  <r>
    <x v="0"/>
    <s v="Apps"/>
    <n v="61.614294516327789"/>
    <x v="5528"/>
    <m/>
  </r>
  <r>
    <x v="1"/>
    <s v="Tech"/>
    <n v="165.34391534391534"/>
    <x v="5529"/>
    <m/>
  </r>
  <r>
    <x v="4"/>
    <s v="Apps"/>
    <n v="32.589212970506765"/>
    <x v="5530"/>
    <m/>
  </r>
  <r>
    <x v="0"/>
    <s v="Tech"/>
    <n v="770.17868145409739"/>
    <x v="5531"/>
    <m/>
  </r>
  <r>
    <x v="1"/>
    <s v="Apps"/>
    <n v="55.114638447971785"/>
    <x v="5532"/>
    <m/>
  </r>
  <r>
    <x v="4"/>
    <s v="Apps"/>
    <n v="690.98494968971477"/>
    <x v="5533"/>
    <m/>
  </r>
  <r>
    <x v="4"/>
    <s v="Other"/>
    <n v="98.712135669959252"/>
    <x v="5534"/>
    <m/>
  </r>
  <r>
    <x v="0"/>
    <s v="OFM"/>
    <n v="64.72126218955971"/>
    <x v="5535"/>
    <m/>
  </r>
  <r>
    <x v="4"/>
    <s v="Other"/>
    <n v="32.904045223319756"/>
    <x v="5536"/>
    <m/>
  </r>
  <r>
    <x v="4"/>
    <s v="Apps"/>
    <n v="5.8660583346912167"/>
    <x v="5537"/>
    <m/>
  </r>
  <r>
    <x v="4"/>
    <s v="Apps"/>
    <n v="493.56067834979632"/>
    <x v="5538"/>
    <m/>
  </r>
  <r>
    <x v="0"/>
    <s v="OFM"/>
    <n v="3.2120051906003884"/>
    <x v="5539"/>
    <m/>
  </r>
  <r>
    <x v="4"/>
    <s v="Apps"/>
    <n v="5.7437500000000004"/>
    <x v="5540"/>
    <m/>
  </r>
  <r>
    <x v="1"/>
    <s v="Tech"/>
    <n v="110.22927689594357"/>
    <x v="5541"/>
    <m/>
  </r>
  <r>
    <x v="1"/>
    <s v="Apps"/>
    <n v="220.45855379188714"/>
    <x v="5542"/>
    <m/>
  </r>
  <r>
    <x v="1"/>
    <s v="Apps"/>
    <n v="132.27513227513228"/>
    <x v="5543"/>
    <m/>
  </r>
  <r>
    <x v="1"/>
    <s v="Tech"/>
    <n v="33.06878306878307"/>
    <x v="5544"/>
    <m/>
  </r>
  <r>
    <x v="0"/>
    <s v="Tech"/>
    <n v="41.365046535677351"/>
    <x v="5545"/>
    <m/>
  </r>
  <r>
    <x v="1"/>
    <s v="OFM"/>
    <n v="33.06878306878307"/>
    <x v="5546"/>
    <m/>
  </r>
  <r>
    <x v="1"/>
    <s v="Apps"/>
    <n v="17.636684303350968"/>
    <x v="5547"/>
    <m/>
  </r>
  <r>
    <x v="0"/>
    <s v="Apps"/>
    <n v="231.05360443622922"/>
    <x v="5548"/>
    <m/>
  </r>
  <r>
    <x v="1"/>
    <s v="OFM"/>
    <n v="22.045855379188712"/>
    <x v="5549"/>
    <m/>
  </r>
  <r>
    <x v="0"/>
    <s v="Tech"/>
    <n v="9.0593963999845819"/>
    <x v="5550"/>
    <m/>
  </r>
  <r>
    <x v="3"/>
    <s v="Tech"/>
    <n v="91.585994669695125"/>
    <x v="5551"/>
    <m/>
  </r>
  <r>
    <x v="1"/>
    <s v="Tech"/>
    <n v="22.045855379188712"/>
    <x v="5552"/>
    <m/>
  </r>
  <r>
    <x v="0"/>
    <s v="OFM"/>
    <n v="186.72812823164426"/>
    <x v="5553"/>
    <m/>
  </r>
  <r>
    <x v="0"/>
    <s v="Tech"/>
    <n v="8.993614533681086"/>
    <x v="5554"/>
    <m/>
  </r>
  <r>
    <x v="0"/>
    <s v="Tech"/>
    <n v="46.210720887245841"/>
    <x v="5555"/>
    <m/>
  </r>
  <r>
    <x v="3"/>
    <s v="OFM"/>
    <n v="0.36634397867878049"/>
    <x v="5556"/>
    <m/>
  </r>
  <r>
    <x v="0"/>
    <s v="OFM"/>
    <n v="41.365046535677351"/>
    <x v="5557"/>
    <m/>
  </r>
  <r>
    <x v="1"/>
    <s v="Tech"/>
    <n v="88.183421516754848"/>
    <x v="5558"/>
    <m/>
  </r>
  <r>
    <x v="0"/>
    <s v="Tech"/>
    <n v="1.5403573629081948E-3"/>
    <x v="5559"/>
    <m/>
  </r>
  <r>
    <x v="0"/>
    <s v="Tech"/>
    <n v="92.421441774491683"/>
    <x v="5560"/>
    <m/>
  </r>
  <r>
    <x v="4"/>
    <s v="Apps"/>
    <n v="17"/>
    <x v="5561"/>
    <m/>
  </r>
  <r>
    <x v="1"/>
    <s v="Tech"/>
    <n v="198.4126984126984"/>
    <x v="5562"/>
    <m/>
  </r>
  <r>
    <x v="2"/>
    <s v="Tech"/>
    <n v="21.179709837975221"/>
    <x v="5563"/>
    <m/>
  </r>
  <r>
    <x v="1"/>
    <s v="Apps"/>
    <n v="8.8183421516754841"/>
    <x v="5564"/>
    <m/>
  </r>
  <r>
    <x v="0"/>
    <s v="Tech"/>
    <n v="43.130006161429456"/>
    <x v="5565"/>
    <m/>
  </r>
  <r>
    <x v="1"/>
    <s v="Apps"/>
    <n v="110.22927689594357"/>
    <x v="5566"/>
    <m/>
  </r>
  <r>
    <x v="0"/>
    <s v="Tech"/>
    <n v="77.017868145409736"/>
    <x v="5567"/>
    <m/>
  </r>
  <r>
    <x v="2"/>
    <s v="Apps"/>
    <n v="1058.985491898761"/>
    <x v="5568"/>
    <m/>
  </r>
  <r>
    <x v="2"/>
    <s v="Apps"/>
    <n v="105.89854918987609"/>
    <x v="5569"/>
    <m/>
  </r>
  <r>
    <x v="4"/>
    <s v="Tech"/>
    <n v="16.294606485253382"/>
    <x v="5570"/>
    <m/>
  </r>
  <r>
    <x v="4"/>
    <s v="OFM"/>
    <n v="24.873432259842879"/>
    <x v="5571"/>
    <m/>
  </r>
  <r>
    <x v="1"/>
    <s v="Tech"/>
    <n v="198.12610229276896"/>
    <x v="5572"/>
    <m/>
  </r>
  <r>
    <x v="0"/>
    <s v="Tech"/>
    <n v="26.186075169439309"/>
    <x v="5573"/>
    <m/>
  </r>
  <r>
    <x v="3"/>
    <s v="Tech"/>
    <n v="183.17198933939025"/>
    <x v="5574"/>
    <m/>
  </r>
  <r>
    <x v="0"/>
    <s v="Tech"/>
    <n v="25.696041524803107"/>
    <x v="5575"/>
    <m/>
  </r>
  <r>
    <x v="3"/>
    <s v="Tech"/>
    <n v="137.37899200454268"/>
    <x v="5576"/>
    <m/>
  </r>
  <r>
    <x v="1"/>
    <s v="Apps"/>
    <n v="35.273368606701936"/>
    <x v="5577"/>
    <m/>
  </r>
  <r>
    <x v="0"/>
    <s v="Apps"/>
    <n v="385.08934072704869"/>
    <x v="5578"/>
    <m/>
  </r>
  <r>
    <x v="3"/>
    <s v="OFM"/>
    <n v="109.90319360363415"/>
    <x v="5579"/>
    <m/>
  </r>
  <r>
    <x v="3"/>
    <s v="OFM"/>
    <n v="476.24717228241462"/>
    <x v="5580"/>
    <m/>
  </r>
  <r>
    <x v="1"/>
    <s v="Tech"/>
    <n v="66.137566137566139"/>
    <x v="5581"/>
    <m/>
  </r>
  <r>
    <x v="0"/>
    <s v="Tech"/>
    <n v="15.403573629081947"/>
    <x v="5582"/>
    <m/>
  </r>
  <r>
    <x v="0"/>
    <s v="OFM"/>
    <n v="15.403573629081947"/>
    <x v="5583"/>
    <m/>
  </r>
  <r>
    <x v="1"/>
    <s v="Tech"/>
    <n v="44.091710758377424"/>
    <x v="5584"/>
    <m/>
  </r>
  <r>
    <x v="4"/>
    <s v="Systems"/>
    <n v="98.712135669959252"/>
    <x v="5585"/>
    <m/>
  </r>
  <r>
    <x v="0"/>
    <s v="OFM"/>
    <n v="12.322858903265558"/>
    <x v="5586"/>
    <m/>
  </r>
  <r>
    <x v="0"/>
    <s v="OFM"/>
    <n v="154.03573629081947"/>
    <x v="5587"/>
    <m/>
  </r>
  <r>
    <x v="4"/>
    <s v="Tech"/>
    <n v="25"/>
    <x v="5588"/>
    <m/>
  </r>
  <r>
    <x v="0"/>
    <s v="OFM"/>
    <n v="110.65370561875216"/>
    <x v="5589"/>
    <m/>
  </r>
  <r>
    <x v="0"/>
    <s v="OFM"/>
    <n v="30.807147258163894"/>
    <x v="5590"/>
    <m/>
  </r>
  <r>
    <x v="0"/>
    <s v="Apps"/>
    <n v="93.148150527411261"/>
    <x v="5591"/>
    <m/>
  </r>
  <r>
    <x v="0"/>
    <s v="Apps"/>
    <n v="231.05360443622922"/>
    <x v="5592"/>
    <m/>
  </r>
  <r>
    <x v="1"/>
    <s v="Apps"/>
    <n v="44.091710758377424"/>
    <x v="5593"/>
    <m/>
  </r>
  <r>
    <x v="2"/>
    <s v="OFM"/>
    <n v="0"/>
    <x v="5594"/>
    <m/>
  </r>
  <r>
    <x v="4"/>
    <s v="Systems"/>
    <n v="16.294606485253382"/>
    <x v="5595"/>
    <m/>
  </r>
  <r>
    <x v="0"/>
    <s v="Apps"/>
    <n v="77.017868145409736"/>
    <x v="5596"/>
    <m/>
  </r>
  <r>
    <x v="1"/>
    <s v="Apps"/>
    <n v="154.32098765432099"/>
    <x v="5597"/>
    <m/>
  </r>
  <r>
    <x v="0"/>
    <s v="Tech"/>
    <n v="61.614294516327789"/>
    <x v="5598"/>
    <m/>
  </r>
  <r>
    <x v="0"/>
    <s v="Tech"/>
    <n v="61.614294516327789"/>
    <x v="5599"/>
    <m/>
  </r>
  <r>
    <x v="0"/>
    <s v="Tech"/>
    <n v="61.614294516327789"/>
    <x v="5600"/>
    <m/>
  </r>
  <r>
    <x v="0"/>
    <s v="Tech"/>
    <n v="46.210720887245841"/>
    <x v="5601"/>
    <m/>
  </r>
  <r>
    <x v="0"/>
    <s v="Apps"/>
    <n v="462.10720887245844"/>
    <x v="5602"/>
    <m/>
  </r>
  <r>
    <x v="0"/>
    <s v="OFM"/>
    <n v="92.421441774491683"/>
    <x v="5603"/>
    <m/>
  </r>
  <r>
    <x v="0"/>
    <s v="Apps"/>
    <n v="105.51447935921134"/>
    <x v="5604"/>
    <m/>
  </r>
  <r>
    <x v="4"/>
    <s v="Tech"/>
    <n v="29.942681153220978"/>
    <x v="5605"/>
    <m/>
  </r>
  <r>
    <x v="0"/>
    <s v="OFM"/>
    <n v="154.03573629081947"/>
    <x v="5606"/>
    <m/>
  </r>
  <r>
    <x v="0"/>
    <s v="Tech"/>
    <n v="26.186075169439309"/>
    <x v="5607"/>
    <m/>
  </r>
  <r>
    <x v="0"/>
    <s v="OFM"/>
    <n v="46.210720887245841"/>
    <x v="5608"/>
    <m/>
  </r>
  <r>
    <x v="3"/>
    <s v="Tech"/>
    <n v="59.530896535301828"/>
    <x v="5609"/>
    <m/>
  </r>
  <r>
    <x v="4"/>
    <s v="Tech"/>
    <n v="459.41103505306194"/>
    <x v="5610"/>
    <m/>
  </r>
  <r>
    <x v="1"/>
    <s v="Apps"/>
    <n v="28.926366843033509"/>
    <x v="5611"/>
    <m/>
  </r>
  <r>
    <x v="1"/>
    <s v="Other"/>
    <n v="195.87742504409172"/>
    <x v="5612"/>
    <m/>
  </r>
  <r>
    <x v="3"/>
    <s v="Tech"/>
    <n v="91.585994669695125"/>
    <x v="5613"/>
    <m/>
  </r>
  <r>
    <x v="0"/>
    <s v="Tech"/>
    <n v="46.210720887245841"/>
    <x v="5614"/>
    <m/>
  </r>
  <r>
    <x v="0"/>
    <s v="OFM"/>
    <n v="5"/>
    <x v="5615"/>
    <m/>
  </r>
  <r>
    <x v="0"/>
    <s v="Systems"/>
    <n v="24.129610479145121"/>
    <x v="5616"/>
    <m/>
  </r>
  <r>
    <x v="0"/>
    <s v="OFM"/>
    <n v="46.210720887245841"/>
    <x v="5617"/>
    <m/>
  </r>
  <r>
    <x v="0"/>
    <s v="Tech"/>
    <n v="17.235436056532226"/>
    <x v="5618"/>
    <m/>
  </r>
  <r>
    <x v="0"/>
    <s v="Tech"/>
    <n v="30.807147258163894"/>
    <x v="5619"/>
    <m/>
  </r>
  <r>
    <x v="0"/>
    <s v="Tech"/>
    <n v="27.576697690451567"/>
    <x v="5620"/>
    <m/>
  </r>
  <r>
    <x v="0"/>
    <s v="Tech"/>
    <n v="15.403573629081947"/>
    <x v="5621"/>
    <m/>
  </r>
  <r>
    <x v="0"/>
    <s v="OFM"/>
    <n v="77.017868145409736"/>
    <x v="5622"/>
    <m/>
  </r>
  <r>
    <x v="1"/>
    <s v="OFM"/>
    <n v="881.83421516754856"/>
    <x v="5623"/>
    <m/>
  </r>
  <r>
    <x v="0"/>
    <s v="Tech"/>
    <n v="1.5403573629081948"/>
    <x v="5624"/>
    <m/>
  </r>
  <r>
    <x v="0"/>
    <s v="OFM"/>
    <n v="1.5403573629081948"/>
    <x v="5625"/>
    <m/>
  </r>
  <r>
    <x v="0"/>
    <s v="Tech"/>
    <n v="1.5403573629081948"/>
    <x v="5626"/>
    <m/>
  </r>
  <r>
    <x v="1"/>
    <s v="Apps"/>
    <n v="44.091710758377424"/>
    <x v="5627"/>
    <m/>
  </r>
  <r>
    <x v="1"/>
    <s v="Apps"/>
    <n v="15.4320987654321"/>
    <x v="5628"/>
    <m/>
  </r>
  <r>
    <x v="1"/>
    <s v="Tech"/>
    <n v="318.56261022927686"/>
    <x v="5629"/>
    <m/>
  </r>
  <r>
    <x v="0"/>
    <s v="OFM"/>
    <n v="1.5403573629081948"/>
    <x v="5630"/>
    <m/>
  </r>
  <r>
    <x v="4"/>
    <s v="Apps"/>
    <n v="57.426379381632742"/>
    <x v="5631"/>
    <m/>
  </r>
  <r>
    <x v="1"/>
    <s v="Tech"/>
    <n v="48.967107583774251"/>
    <x v="5632"/>
    <m/>
  </r>
  <r>
    <x v="4"/>
    <s v="Apps"/>
    <n v="50"/>
    <x v="5633"/>
    <m/>
  </r>
  <r>
    <x v="0"/>
    <s v="Tech"/>
    <n v="517.06308169596684"/>
    <x v="5634"/>
    <m/>
  </r>
  <r>
    <x v="4"/>
    <s v="OFM"/>
    <n v="84.101678344467985"/>
    <x v="5635"/>
    <m/>
  </r>
  <r>
    <x v="1"/>
    <s v="Apps"/>
    <n v="99.206349206349202"/>
    <x v="5636"/>
    <m/>
  </r>
  <r>
    <x v="2"/>
    <s v="Tech"/>
    <n v="21.179709837975221"/>
    <x v="5637"/>
    <m/>
  </r>
  <r>
    <x v="1"/>
    <s v="Apps"/>
    <n v="220.45855379188714"/>
    <x v="5638"/>
    <m/>
  </r>
  <r>
    <x v="1"/>
    <s v="Tech"/>
    <n v="16.420414462081126"/>
    <x v="5639"/>
    <m/>
  </r>
  <r>
    <x v="2"/>
    <s v="OFM"/>
    <n v="0"/>
    <x v="5640"/>
    <m/>
  </r>
  <r>
    <x v="1"/>
    <s v="Tech"/>
    <n v="48.500881834215171"/>
    <x v="5641"/>
    <m/>
  </r>
  <r>
    <x v="4"/>
    <s v="Tech"/>
    <n v="121.69499999999999"/>
    <x v="5642"/>
    <m/>
  </r>
  <r>
    <x v="2"/>
    <s v="Apps"/>
    <n v="158.84782378481412"/>
    <x v="5643"/>
    <m/>
  </r>
  <r>
    <x v="4"/>
    <s v="Systems"/>
    <n v="45.941103505306202"/>
    <x v="5644"/>
    <m/>
  </r>
  <r>
    <x v="4"/>
    <s v="Tech"/>
    <n v="22.970551752653101"/>
    <x v="5645"/>
    <m/>
  </r>
  <r>
    <x v="4"/>
    <s v="Systems"/>
    <n v="18.881793540680846"/>
    <x v="5646"/>
    <m/>
  </r>
  <r>
    <x v="2"/>
    <s v="Apps"/>
    <n v="21.179709837975221"/>
    <x v="5647"/>
    <m/>
  </r>
  <r>
    <x v="1"/>
    <s v="Other"/>
    <n v="66.137566137566139"/>
    <x v="5648"/>
    <m/>
  </r>
  <r>
    <x v="1"/>
    <s v="OFM"/>
    <n v="0.3306878306878307"/>
    <x v="5649"/>
    <m/>
  </r>
  <r>
    <x v="1"/>
    <s v="OFM"/>
    <n v="661.37566137566137"/>
    <x v="5650"/>
    <m/>
  </r>
  <r>
    <x v="1"/>
    <s v="Tech"/>
    <n v="5.511463844797178"/>
    <x v="5651"/>
    <m/>
  </r>
  <r>
    <x v="4"/>
    <s v="Systems"/>
    <n v="39.484854267983707"/>
    <x v="5652"/>
    <m/>
  </r>
  <r>
    <x v="4"/>
    <s v="Systems"/>
    <n v="14.80682035049389"/>
    <x v="5653"/>
    <m/>
  </r>
  <r>
    <x v="4"/>
    <s v="Systems"/>
    <n v="34.54924748448574"/>
    <x v="5654"/>
    <m/>
  </r>
  <r>
    <x v="4"/>
    <s v="Apps"/>
    <n v="100"/>
    <x v="5655"/>
    <m/>
  </r>
  <r>
    <x v="4"/>
    <s v="Apps"/>
    <n v="125"/>
    <x v="5656"/>
    <m/>
  </r>
  <r>
    <x v="1"/>
    <s v="OFM"/>
    <n v="66.137566137566139"/>
    <x v="5657"/>
    <m/>
  </r>
  <r>
    <x v="1"/>
    <s v="Apps"/>
    <n v="44.091710758377424"/>
    <x v="5658"/>
    <m/>
  </r>
  <r>
    <x v="4"/>
    <s v="Tech"/>
    <n v="22.75"/>
    <x v="5659"/>
    <m/>
  </r>
  <r>
    <x v="1"/>
    <s v="Tech"/>
    <n v="17.636684303350968"/>
    <x v="5660"/>
    <m/>
  </r>
  <r>
    <x v="3"/>
    <s v="OFM"/>
    <n v="59.530896535301828"/>
    <x v="5661"/>
    <m/>
  </r>
  <r>
    <x v="1"/>
    <s v="Apps"/>
    <n v="66.137566137566139"/>
    <x v="5662"/>
    <m/>
  </r>
  <r>
    <x v="1"/>
    <s v="Apps"/>
    <n v="1102.2927689594355"/>
    <x v="5663"/>
    <m/>
  </r>
  <r>
    <x v="1"/>
    <s v="Apps"/>
    <n v="66.137566137566139"/>
    <x v="5664"/>
    <m/>
  </r>
  <r>
    <x v="3"/>
    <s v="Tech"/>
    <n v="73.2687957357561"/>
    <x v="5665"/>
    <m/>
  </r>
  <r>
    <x v="1"/>
    <s v="Apps"/>
    <n v="66.137566137566139"/>
    <x v="5666"/>
    <m/>
  </r>
  <r>
    <x v="2"/>
    <s v="Tech"/>
    <n v="40.515355319666149"/>
    <x v="5667"/>
    <m/>
  </r>
  <r>
    <x v="4"/>
    <s v="Apps"/>
    <n v="22.970551752653101"/>
    <x v="5668"/>
    <m/>
  </r>
  <r>
    <x v="0"/>
    <s v="Apps"/>
    <n v="86.177180282661155"/>
    <x v="5669"/>
    <m/>
  </r>
  <r>
    <x v="0"/>
    <s v="Apps"/>
    <n v="86.177180282661155"/>
    <x v="5670"/>
    <m/>
  </r>
  <r>
    <x v="0"/>
    <s v="Apps"/>
    <n v="159.17221195317313"/>
    <x v="5671"/>
    <m/>
  </r>
  <r>
    <x v="2"/>
    <s v="Apps"/>
    <n v="158.84782378481412"/>
    <x v="5672"/>
    <m/>
  </r>
  <r>
    <x v="2"/>
    <s v="OFM"/>
    <n v="158.84782378481412"/>
    <x v="5673"/>
    <m/>
  </r>
  <r>
    <x v="2"/>
    <s v="Tech"/>
    <n v="423.59419675950437"/>
    <x v="5674"/>
    <m/>
  </r>
  <r>
    <x v="0"/>
    <s v="OFM"/>
    <n v="23.126437372322794"/>
    <x v="5675"/>
    <m/>
  </r>
  <r>
    <x v="1"/>
    <s v="OFM"/>
    <n v="257.93650793650795"/>
    <x v="5676"/>
    <m/>
  </r>
  <r>
    <x v="1"/>
    <s v="OFM"/>
    <n v="39.682539682539684"/>
    <x v="5677"/>
    <m/>
  </r>
  <r>
    <x v="0"/>
    <s v="OFM"/>
    <n v="89.936145336810867"/>
    <x v="5678"/>
    <m/>
  </r>
  <r>
    <x v="2"/>
    <s v="Apps"/>
    <n v="17.050482132728305"/>
    <x v="5679"/>
    <m/>
  </r>
  <r>
    <x v="4"/>
    <s v="Tech"/>
    <n v="100"/>
    <x v="5680"/>
    <m/>
  </r>
  <r>
    <x v="1"/>
    <s v="Tech"/>
    <n v="42.482363315696645"/>
    <x v="5681"/>
    <m/>
  </r>
  <r>
    <x v="4"/>
    <s v="Tech"/>
    <n v="184"/>
    <x v="5682"/>
    <m/>
  </r>
  <r>
    <x v="1"/>
    <s v="Tech"/>
    <n v="195.868430335097"/>
    <x v="5683"/>
    <m/>
  </r>
  <r>
    <x v="1"/>
    <s v="Apps"/>
    <n v="19.841269841269842"/>
    <x v="5684"/>
    <m/>
  </r>
  <r>
    <x v="3"/>
    <s v="Tech"/>
    <n v="14.653759147151218"/>
    <x v="5685"/>
    <m/>
  </r>
  <r>
    <x v="0"/>
    <s v="Tech"/>
    <n v="462.10720887245844"/>
    <x v="5686"/>
    <m/>
  </r>
  <r>
    <x v="1"/>
    <s v="Apps"/>
    <n v="33.06878306878307"/>
    <x v="5687"/>
    <m/>
  </r>
  <r>
    <x v="1"/>
    <s v="Apps"/>
    <n v="66.137566137566139"/>
    <x v="5688"/>
    <m/>
  </r>
  <r>
    <x v="1"/>
    <s v="Apps"/>
    <n v="66.137566137566139"/>
    <x v="5689"/>
    <m/>
  </r>
  <r>
    <x v="1"/>
    <s v="Tech"/>
    <n v="194.00352733686069"/>
    <x v="5690"/>
    <m/>
  </r>
  <r>
    <x v="0"/>
    <s v="Tech"/>
    <n v="30.807147258163894"/>
    <x v="5691"/>
    <m/>
  </r>
  <r>
    <x v="0"/>
    <s v="Tech"/>
    <n v="44.968072668405433"/>
    <x v="5692"/>
    <m/>
  </r>
  <r>
    <x v="0"/>
    <s v="Apps"/>
    <n v="77.017868145409736"/>
    <x v="5693"/>
    <m/>
  </r>
  <r>
    <x v="0"/>
    <s v="Tech"/>
    <n v="25.853154084798344"/>
    <x v="5694"/>
    <m/>
  </r>
  <r>
    <x v="2"/>
    <s v="Apps"/>
    <n v="81.030710639332298"/>
    <x v="5695"/>
    <m/>
  </r>
  <r>
    <x v="1"/>
    <s v="Apps"/>
    <n v="0"/>
    <x v="5696"/>
    <m/>
  </r>
  <r>
    <x v="0"/>
    <s v="Apps"/>
    <n v="158.27171903881703"/>
    <x v="5697"/>
    <m/>
  </r>
  <r>
    <x v="0"/>
    <s v="Tech"/>
    <n v="30.807147258163894"/>
    <x v="5698"/>
    <m/>
  </r>
  <r>
    <x v="1"/>
    <s v="Tech"/>
    <n v="55.114638447971785"/>
    <x v="5699"/>
    <m/>
  </r>
  <r>
    <x v="0"/>
    <s v="Apps"/>
    <n v="131.04981177649583"/>
    <x v="5700"/>
    <m/>
  </r>
  <r>
    <x v="0"/>
    <s v="Tech"/>
    <n v="172.35436056532231"/>
    <x v="5701"/>
    <m/>
  </r>
  <r>
    <x v="1"/>
    <s v="Tech"/>
    <n v="88.183421516754848"/>
    <x v="5702"/>
    <m/>
  </r>
  <r>
    <x v="4"/>
    <s v="Apps"/>
    <n v="52.961001444390952"/>
    <x v="5703"/>
    <m/>
  </r>
  <r>
    <x v="0"/>
    <s v="Apps"/>
    <n v="105.51447935921134"/>
    <x v="5704"/>
    <m/>
  </r>
  <r>
    <x v="4"/>
    <s v="Tech"/>
    <n v="110.4"/>
    <x v="5705"/>
    <m/>
  </r>
  <r>
    <x v="0"/>
    <s v="Tech"/>
    <n v="20.948860135551449"/>
    <x v="5706"/>
    <m/>
  </r>
  <r>
    <x v="1"/>
    <s v="OFM"/>
    <n v="110.22927689594357"/>
    <x v="5707"/>
    <m/>
  </r>
  <r>
    <x v="1"/>
    <s v="Tech"/>
    <n v="661.37566137566137"/>
    <x v="5708"/>
    <m/>
  </r>
  <r>
    <x v="4"/>
    <s v="Apps"/>
    <n v="80.243941582410528"/>
    <x v="5709"/>
    <m/>
  </r>
  <r>
    <x v="0"/>
    <s v="Tech"/>
    <n v="55.153395380903135"/>
    <x v="5710"/>
    <m/>
  </r>
  <r>
    <x v="0"/>
    <s v="Tech"/>
    <n v="18.958979662185452"/>
    <x v="5711"/>
    <m/>
  </r>
  <r>
    <x v="4"/>
    <s v="Apps"/>
    <n v="9.65"/>
    <x v="5712"/>
    <m/>
  </r>
  <r>
    <x v="2"/>
    <s v="Systems"/>
    <n v="1058.985491898761"/>
    <x v="5713"/>
    <m/>
  </r>
  <r>
    <x v="0"/>
    <s v="Tech"/>
    <n v="92.421441774491683"/>
    <x v="5714"/>
    <m/>
  </r>
  <r>
    <x v="3"/>
    <s v="OFM"/>
    <n v="64.110196268786581"/>
    <x v="5715"/>
    <m/>
  </r>
  <r>
    <x v="4"/>
    <s v="Tech"/>
    <n v="654.89066319048402"/>
    <x v="5716"/>
    <m/>
  </r>
  <r>
    <x v="0"/>
    <s v="OFM"/>
    <n v="23.105360443622921"/>
    <x v="5717"/>
    <m/>
  </r>
  <r>
    <x v="0"/>
    <s v="Tech"/>
    <n v="231.05360443622922"/>
    <x v="5718"/>
    <m/>
  </r>
  <r>
    <x v="4"/>
    <s v="Tech"/>
    <n v="150"/>
    <x v="5719"/>
    <m/>
  </r>
  <r>
    <x v="1"/>
    <s v="Apps"/>
    <n v="33.06878306878307"/>
    <x v="5720"/>
    <m/>
  </r>
  <r>
    <x v="0"/>
    <s v="Apps"/>
    <n v="73.860135551447939"/>
    <x v="5721"/>
    <m/>
  </r>
  <r>
    <x v="0"/>
    <s v="OFM"/>
    <n v="46.210720887245841"/>
    <x v="5722"/>
    <m/>
  </r>
  <r>
    <x v="0"/>
    <s v="Tech"/>
    <n v="154.03573629081947"/>
    <x v="5723"/>
    <m/>
  </r>
  <r>
    <x v="1"/>
    <s v="Tech"/>
    <n v="133"/>
    <x v="5724"/>
    <m/>
  </r>
  <r>
    <x v="0"/>
    <s v="OFM"/>
    <n v="115.63218686161397"/>
    <x v="5725"/>
    <m/>
  </r>
  <r>
    <x v="1"/>
    <s v="Tech"/>
    <n v="440.91710758377428"/>
    <x v="5726"/>
    <m/>
  </r>
  <r>
    <x v="4"/>
    <s v="Tech"/>
    <n v="211.82988430829397"/>
    <x v="5727"/>
    <m/>
  </r>
  <r>
    <x v="4"/>
    <s v="Apps"/>
    <n v="15"/>
    <x v="5728"/>
    <m/>
  </r>
  <r>
    <x v="0"/>
    <s v="Apps"/>
    <n v="154.03573629081947"/>
    <x v="5729"/>
    <m/>
  </r>
  <r>
    <x v="0"/>
    <s v="Tech"/>
    <n v="46.210720887245841"/>
    <x v="5730"/>
    <m/>
  </r>
  <r>
    <x v="0"/>
    <s v="OFM"/>
    <n v="30.807147258163894"/>
    <x v="5731"/>
    <m/>
  </r>
  <r>
    <x v="0"/>
    <s v="Tech"/>
    <n v="15.403573629081947"/>
    <x v="5732"/>
    <m/>
  </r>
  <r>
    <x v="0"/>
    <s v="Tech"/>
    <n v="26.186075169439309"/>
    <x v="5733"/>
    <m/>
  </r>
  <r>
    <x v="3"/>
    <s v="Tech"/>
    <n v="118.14593312390672"/>
    <x v="5734"/>
    <m/>
  </r>
  <r>
    <x v="0"/>
    <s v="Tech"/>
    <n v="770.17868145409739"/>
    <x v="5735"/>
    <m/>
  </r>
  <r>
    <x v="0"/>
    <s v="Tech"/>
    <n v="30.807147258163894"/>
    <x v="5736"/>
    <m/>
  </r>
  <r>
    <x v="1"/>
    <s v="Tech"/>
    <n v="195.868430335097"/>
    <x v="5737"/>
    <m/>
  </r>
  <r>
    <x v="1"/>
    <s v="Apps"/>
    <n v="39.682539682539684"/>
    <x v="5738"/>
    <m/>
  </r>
  <r>
    <x v="0"/>
    <s v="Apps"/>
    <n v="123.22858903265558"/>
    <x v="5739"/>
    <m/>
  </r>
  <r>
    <x v="0"/>
    <s v="Apps"/>
    <n v="308.07147258163894"/>
    <x v="5740"/>
    <m/>
  </r>
  <r>
    <x v="0"/>
    <s v="Apps"/>
    <n v="154.03573629081947"/>
    <x v="5741"/>
    <m/>
  </r>
  <r>
    <x v="0"/>
    <s v="Apps"/>
    <n v="154.03573629081947"/>
    <x v="5742"/>
    <m/>
  </r>
  <r>
    <x v="0"/>
    <s v="Apps"/>
    <n v="92.421441774491683"/>
    <x v="5743"/>
    <m/>
  </r>
  <r>
    <x v="0"/>
    <s v="Apps"/>
    <n v="770.17868145409739"/>
    <x v="5744"/>
    <m/>
  </r>
  <r>
    <x v="0"/>
    <s v="Apps"/>
    <n v="385.08934072704869"/>
    <x v="5745"/>
    <m/>
  </r>
  <r>
    <x v="2"/>
    <s v="OFM"/>
    <n v="100"/>
    <x v="5746"/>
    <m/>
  </r>
  <r>
    <x v="2"/>
    <s v="OFM"/>
    <n v="264.74637297469025"/>
    <x v="5747"/>
    <m/>
  </r>
  <r>
    <x v="4"/>
    <s v="Tech"/>
    <n v="21.828254847645432"/>
    <x v="5748"/>
    <m/>
  </r>
  <r>
    <x v="4"/>
    <s v="Tech"/>
    <n v="54.574221932540333"/>
    <x v="5749"/>
    <m/>
  </r>
  <r>
    <x v="1"/>
    <s v="Tech"/>
    <n v="154.32098765432099"/>
    <x v="5750"/>
    <m/>
  </r>
  <r>
    <x v="4"/>
    <s v="OFM"/>
    <n v="20.106240834283852"/>
    <x v="5751"/>
    <m/>
  </r>
  <r>
    <x v="4"/>
    <s v="Apps"/>
    <n v="250"/>
    <x v="5752"/>
    <m/>
  </r>
  <r>
    <x v="0"/>
    <s v="Tech"/>
    <n v="46.210720887245841"/>
    <x v="5753"/>
    <m/>
  </r>
  <r>
    <x v="1"/>
    <s v="Tech"/>
    <n v="61.970899470899475"/>
    <x v="5754"/>
    <m/>
  </r>
  <r>
    <x v="0"/>
    <s v="OFM"/>
    <n v="65"/>
    <x v="5755"/>
    <m/>
  </r>
  <r>
    <x v="1"/>
    <s v="Tech"/>
    <n v="5.7319223985890657"/>
    <x v="5756"/>
    <m/>
  </r>
  <r>
    <x v="1"/>
    <s v="OFM"/>
    <n v="440.91710758377428"/>
    <x v="5757"/>
    <m/>
  </r>
  <r>
    <x v="2"/>
    <s v="Tech"/>
    <n v="73.069998941014504"/>
    <x v="5758"/>
    <m/>
  </r>
  <r>
    <x v="0"/>
    <s v="Tech"/>
    <n v="14.999537892791128"/>
    <x v="5759"/>
    <m/>
  </r>
  <r>
    <x v="3"/>
    <s v="OFM"/>
    <n v="10.990319360363413"/>
    <x v="5760"/>
    <m/>
  </r>
  <r>
    <x v="3"/>
    <s v="OFM"/>
    <n v="21.980638720726827"/>
    <x v="5761"/>
    <m/>
  </r>
  <r>
    <x v="1"/>
    <s v="Apps"/>
    <n v="66.137566137566139"/>
    <x v="5762"/>
    <m/>
  </r>
  <r>
    <x v="0"/>
    <s v="Tech"/>
    <n v="154.03573629081947"/>
    <x v="5763"/>
    <m/>
  </r>
  <r>
    <x v="1"/>
    <s v="Apps"/>
    <n v="33.06878306878307"/>
    <x v="5764"/>
    <m/>
  </r>
  <r>
    <x v="1"/>
    <s v="Apps"/>
    <n v="66.137566137566139"/>
    <x v="5765"/>
    <m/>
  </r>
  <r>
    <x v="3"/>
    <s v="Tech"/>
    <n v="1831.7198933939023"/>
    <x v="5766"/>
    <m/>
  </r>
  <r>
    <x v="4"/>
    <s v="Apps"/>
    <n v="197.4242713399185"/>
    <x v="5767"/>
    <m/>
  </r>
  <r>
    <x v="4"/>
    <s v="Apps"/>
    <n v="197.4242713399185"/>
    <x v="5768"/>
    <m/>
  </r>
  <r>
    <x v="0"/>
    <s v="Tech"/>
    <n v="19.840572216477074"/>
    <x v="5769"/>
    <m/>
  </r>
  <r>
    <x v="0"/>
    <s v="Tech"/>
    <n v="23.859703550499827"/>
    <x v="5770"/>
    <m/>
  </r>
  <r>
    <x v="0"/>
    <s v="Apps"/>
    <n v="6.4240103812007767"/>
    <x v="5771"/>
    <m/>
  </r>
  <r>
    <x v="4"/>
    <s v="Apps"/>
    <n v="50"/>
    <x v="5772"/>
    <m/>
  </r>
  <r>
    <x v="2"/>
    <s v="Apps"/>
    <n v="79.423911892407062"/>
    <x v="5773"/>
    <m/>
  </r>
  <r>
    <x v="4"/>
    <s v="Apps"/>
    <n v="822.60113058299385"/>
    <x v="5774"/>
    <m/>
  </r>
  <r>
    <x v="2"/>
    <s v="Apps"/>
    <n v="211.79709837975219"/>
    <x v="5775"/>
    <m/>
  </r>
  <r>
    <x v="4"/>
    <s v="Apps"/>
    <n v="32.904045223319756"/>
    <x v="5776"/>
    <m/>
  </r>
  <r>
    <x v="2"/>
    <s v="Tech"/>
    <n v="40.515355319666149"/>
    <x v="5777"/>
    <m/>
  </r>
  <r>
    <x v="4"/>
    <s v="Apps"/>
    <n v="16.048788316482106"/>
    <x v="5778"/>
    <m/>
  </r>
  <r>
    <x v="4"/>
    <s v="Tech"/>
    <n v="53.261593612514268"/>
    <x v="5779"/>
    <m/>
  </r>
  <r>
    <x v="4"/>
    <s v="Tech"/>
    <n v="26.630796806257134"/>
    <x v="5780"/>
    <m/>
  </r>
  <r>
    <x v="4"/>
    <s v="Tech"/>
    <n v="38.590526944457203"/>
    <x v="5781"/>
    <m/>
  </r>
  <r>
    <x v="0"/>
    <s v="Tech"/>
    <n v="61.614294516327789"/>
    <x v="5782"/>
    <m/>
  </r>
  <r>
    <x v="3"/>
    <s v="Tech"/>
    <n v="155.69619093848172"/>
    <x v="5783"/>
    <m/>
  </r>
  <r>
    <x v="2"/>
    <s v="OFM"/>
    <n v="100"/>
    <x v="5784"/>
    <m/>
  </r>
  <r>
    <x v="4"/>
    <s v="OFM"/>
    <n v="130.35685188202706"/>
    <x v="5785"/>
    <m/>
  </r>
  <r>
    <x v="0"/>
    <s v="Systems"/>
    <n v="25.696041524803107"/>
    <x v="5786"/>
    <m/>
  </r>
  <r>
    <x v="0"/>
    <s v="Apps"/>
    <n v="105.51447935921134"/>
    <x v="5787"/>
    <m/>
  </r>
  <r>
    <x v="0"/>
    <s v="OFM"/>
    <n v="243.37646333949476"/>
    <x v="5788"/>
    <m/>
  </r>
  <r>
    <x v="1"/>
    <s v="Apps"/>
    <n v="110.22927689594357"/>
    <x v="5789"/>
    <m/>
  </r>
  <r>
    <x v="0"/>
    <s v="OFM"/>
    <n v="33.838000000000001"/>
    <x v="5790"/>
    <m/>
  </r>
  <r>
    <x v="1"/>
    <s v="Tech"/>
    <n v="11.022927689594356"/>
    <x v="5791"/>
    <m/>
  </r>
  <r>
    <x v="1"/>
    <s v="Apps"/>
    <n v="66.137566137566139"/>
    <x v="5792"/>
    <m/>
  </r>
  <r>
    <x v="0"/>
    <s v="Tech"/>
    <n v="49.291435613062234"/>
    <x v="5793"/>
    <m/>
  </r>
  <r>
    <x v="0"/>
    <s v="Apps"/>
    <n v="231.05360443622922"/>
    <x v="5794"/>
    <m/>
  </r>
  <r>
    <x v="4"/>
    <s v="Tech"/>
    <n v="74.062590274434285"/>
    <x v="5795"/>
    <m/>
  </r>
  <r>
    <x v="4"/>
    <s v="Tech"/>
    <n v="10.814535765149079"/>
    <x v="5796"/>
    <m/>
  </r>
  <r>
    <x v="4"/>
    <s v="Tech"/>
    <n v="200"/>
    <x v="5797"/>
    <m/>
  </r>
  <r>
    <x v="1"/>
    <s v="Systems"/>
    <n v="70.546737213403873"/>
    <x v="5798"/>
    <m/>
  </r>
  <r>
    <x v="4"/>
    <s v="Apps"/>
    <n v="200"/>
    <x v="5799"/>
    <m/>
  </r>
  <r>
    <x v="0"/>
    <s v="Apps"/>
    <n v="103.41261633919338"/>
    <x v="5800"/>
    <m/>
  </r>
  <r>
    <x v="0"/>
    <s v="Apps"/>
    <n v="103.41261633919338"/>
    <x v="5801"/>
    <m/>
  </r>
  <r>
    <x v="1"/>
    <s v="Tech"/>
    <n v="220.45855379188714"/>
    <x v="5802"/>
    <m/>
  </r>
  <r>
    <x v="0"/>
    <s v="Tech"/>
    <n v="69.316081330868769"/>
    <x v="5803"/>
    <m/>
  </r>
  <r>
    <x v="0"/>
    <s v="OFM"/>
    <n v="137.88348845225781"/>
    <x v="5804"/>
    <m/>
  </r>
  <r>
    <x v="0"/>
    <s v="Tech"/>
    <n v="17.235436056532226"/>
    <x v="5805"/>
    <m/>
  </r>
  <r>
    <x v="1"/>
    <s v="Tech"/>
    <n v="1984.1269841269841"/>
    <x v="5806"/>
    <m/>
  </r>
  <r>
    <x v="0"/>
    <s v="Tech"/>
    <n v="46.210720887245841"/>
    <x v="5807"/>
    <m/>
  </r>
  <r>
    <x v="0"/>
    <s v="Systems"/>
    <n v="19.27203114360233"/>
    <x v="5808"/>
    <m/>
  </r>
  <r>
    <x v="0"/>
    <s v="Tech"/>
    <n v="123.22858903265558"/>
    <x v="5809"/>
    <m/>
  </r>
  <r>
    <x v="4"/>
    <s v="Tech"/>
    <n v="48.883819455760147"/>
    <x v="5810"/>
    <m/>
  </r>
  <r>
    <x v="4"/>
    <s v="Systems"/>
    <n v="19.553527782304059"/>
    <x v="5811"/>
    <m/>
  </r>
  <r>
    <x v="0"/>
    <s v="Tech"/>
    <n v="40.611367837338264"/>
    <x v="5812"/>
    <m/>
  </r>
  <r>
    <x v="0"/>
    <s v="Tech"/>
    <n v="15.403573629081947"/>
    <x v="5813"/>
    <m/>
  </r>
  <r>
    <x v="0"/>
    <s v="Tech"/>
    <n v="15.403573629081947"/>
    <x v="5814"/>
    <m/>
  </r>
  <r>
    <x v="0"/>
    <s v="OFM"/>
    <n v="69.316081330868769"/>
    <x v="5815"/>
    <m/>
  </r>
  <r>
    <x v="0"/>
    <s v="Tech"/>
    <n v="46.210720887245841"/>
    <x v="5816"/>
    <m/>
  </r>
  <r>
    <x v="0"/>
    <s v="Tech"/>
    <n v="15.403573629081947"/>
    <x v="5817"/>
    <m/>
  </r>
  <r>
    <x v="4"/>
    <s v="Apps"/>
    <n v="45.95"/>
    <x v="5818"/>
    <m/>
  </r>
  <r>
    <x v="3"/>
    <s v="Tech"/>
    <n v="91.585994669695125"/>
    <x v="5819"/>
    <m/>
  </r>
  <r>
    <x v="4"/>
    <s v="Tech"/>
    <n v="100"/>
    <x v="5820"/>
    <m/>
  </r>
  <r>
    <x v="0"/>
    <s v="Tech"/>
    <n v="86.16477076870045"/>
    <x v="5821"/>
    <m/>
  </r>
  <r>
    <x v="2"/>
    <s v="Apps"/>
    <n v="84.718839351900883"/>
    <x v="5822"/>
    <m/>
  </r>
  <r>
    <x v="4"/>
    <s v="Apps"/>
    <n v="24.846395920430009"/>
    <x v="5823"/>
    <m/>
  </r>
  <r>
    <x v="4"/>
    <s v="Apps"/>
    <n v="65.808090446639511"/>
    <x v="5824"/>
    <m/>
  </r>
  <r>
    <x v="0"/>
    <s v="Apps"/>
    <n v="68.941744226128904"/>
    <x v="5825"/>
    <m/>
  </r>
  <r>
    <x v="1"/>
    <s v="Apps"/>
    <n v="35.714285714285715"/>
    <x v="5826"/>
    <m/>
  </r>
  <r>
    <x v="1"/>
    <s v="Apps"/>
    <n v="33.06878306878307"/>
    <x v="5827"/>
    <m/>
  </r>
  <r>
    <x v="1"/>
    <s v="Tech"/>
    <n v="661.37566137566137"/>
    <x v="5828"/>
    <m/>
  </r>
  <r>
    <x v="0"/>
    <s v="Tech"/>
    <n v="138.63216266173754"/>
    <x v="5829"/>
    <m/>
  </r>
  <r>
    <x v="0"/>
    <s v="Apps"/>
    <n v="5.1706308169596689"/>
    <x v="5830"/>
    <m/>
  </r>
  <r>
    <x v="0"/>
    <s v="Apps"/>
    <n v="62.047569803516026"/>
    <x v="5831"/>
    <m/>
  </r>
  <r>
    <x v="0"/>
    <s v="Apps"/>
    <n v="41.365046535677351"/>
    <x v="5832"/>
    <m/>
  </r>
  <r>
    <x v="0"/>
    <s v="Apps"/>
    <n v="33.092037228541876"/>
    <x v="5833"/>
    <m/>
  </r>
  <r>
    <x v="0"/>
    <s v="Apps"/>
    <n v="64.11582213029989"/>
    <x v="5834"/>
    <m/>
  </r>
  <r>
    <x v="0"/>
    <s v="Apps"/>
    <n v="63.771113409169253"/>
    <x v="5835"/>
    <m/>
  </r>
  <r>
    <x v="0"/>
    <s v="Apps"/>
    <n v="51.706308169596689"/>
    <x v="5836"/>
    <m/>
  </r>
  <r>
    <x v="4"/>
    <s v="Apps"/>
    <n v="11.243278474824834"/>
    <x v="5837"/>
    <m/>
  </r>
  <r>
    <x v="0"/>
    <s v="Systems"/>
    <n v="30.835249829763725"/>
    <x v="5838"/>
    <m/>
  </r>
  <r>
    <x v="0"/>
    <s v="Apps"/>
    <n v="32.747328507411233"/>
    <x v="5839"/>
    <m/>
  </r>
  <r>
    <x v="3"/>
    <s v="Systems"/>
    <n v="228.96498667423779"/>
    <x v="5840"/>
    <m/>
  </r>
  <r>
    <x v="0"/>
    <s v="Tech"/>
    <n v="51.706308169596689"/>
    <x v="5841"/>
    <m/>
  </r>
  <r>
    <x v="0"/>
    <s v="OFM"/>
    <n v="41.365046535677351"/>
    <x v="5842"/>
    <m/>
  </r>
  <r>
    <x v="0"/>
    <s v="OFM"/>
    <n v="62.047569803516026"/>
    <x v="5843"/>
    <m/>
  </r>
  <r>
    <x v="0"/>
    <s v="Systems"/>
    <n v="68.941744226128904"/>
    <x v="5844"/>
    <m/>
  </r>
  <r>
    <x v="0"/>
    <s v="Apps"/>
    <n v="41.365046535677351"/>
    <x v="5845"/>
    <m/>
  </r>
  <r>
    <x v="0"/>
    <s v="Apps"/>
    <n v="31.023784901758013"/>
    <x v="5846"/>
    <m/>
  </r>
  <r>
    <x v="0"/>
    <s v="Apps"/>
    <n v="62.047569803516026"/>
    <x v="5847"/>
    <m/>
  </r>
  <r>
    <x v="0"/>
    <s v="Other"/>
    <n v="154.03573629081947"/>
    <x v="5848"/>
    <m/>
  </r>
  <r>
    <x v="0"/>
    <s v="Tech"/>
    <n v="770.17868145409739"/>
    <x v="5849"/>
    <m/>
  </r>
  <r>
    <x v="1"/>
    <s v="Tech"/>
    <n v="1.5873015873015872"/>
    <x v="5850"/>
    <m/>
  </r>
  <r>
    <x v="0"/>
    <s v="Systems"/>
    <n v="103.41261633919338"/>
    <x v="5851"/>
    <m/>
  </r>
  <r>
    <x v="0"/>
    <s v="Tech"/>
    <n v="241.29610479145123"/>
    <x v="5852"/>
    <m/>
  </r>
  <r>
    <x v="0"/>
    <s v="Apps"/>
    <n v="51.706308169596689"/>
    <x v="5853"/>
    <m/>
  </r>
  <r>
    <x v="1"/>
    <s v="Apps"/>
    <n v="70"/>
    <x v="5854"/>
    <m/>
  </r>
  <r>
    <x v="2"/>
    <s v="Apps"/>
    <n v="741.28984432913273"/>
    <x v="5855"/>
    <m/>
  </r>
  <r>
    <x v="2"/>
    <s v="Apps"/>
    <n v="434.18405167849198"/>
    <x v="5856"/>
    <m/>
  </r>
  <r>
    <x v="0"/>
    <s v="Tech"/>
    <n v="46.210720887245841"/>
    <x v="5857"/>
    <m/>
  </r>
  <r>
    <x v="0"/>
    <s v="Tech"/>
    <n v="77.017868145409736"/>
    <x v="5858"/>
    <m/>
  </r>
  <r>
    <x v="0"/>
    <s v="Tech"/>
    <n v="30.807147258163894"/>
    <x v="5859"/>
    <m/>
  </r>
  <r>
    <x v="0"/>
    <s v="OFM"/>
    <n v="9.2421441774491679"/>
    <x v="5860"/>
    <m/>
  </r>
  <r>
    <x v="4"/>
    <s v="OFM"/>
    <n v="260.71370376405412"/>
    <x v="5861"/>
    <m/>
  </r>
  <r>
    <x v="4"/>
    <s v="Systems"/>
    <n v="1629.4606485253382"/>
    <x v="5862"/>
    <m/>
  </r>
  <r>
    <x v="3"/>
    <s v="Apps"/>
    <n v="91.585994669695125"/>
    <x v="5863"/>
    <m/>
  </r>
  <r>
    <x v="3"/>
    <s v="Apps"/>
    <n v="91.585994669695125"/>
    <x v="5864"/>
    <m/>
  </r>
  <r>
    <x v="3"/>
    <s v="Tech"/>
    <n v="59.530896535301828"/>
    <x v="5865"/>
    <m/>
  </r>
  <r>
    <x v="3"/>
    <s v="Tech"/>
    <n v="195.07816864645059"/>
    <x v="5866"/>
    <m/>
  </r>
  <r>
    <x v="3"/>
    <s v="Tech"/>
    <n v="195.07816864645059"/>
    <x v="5867"/>
    <m/>
  </r>
  <r>
    <x v="3"/>
    <s v="Tech"/>
    <n v="164.85479040545121"/>
    <x v="5868"/>
    <m/>
  </r>
  <r>
    <x v="3"/>
    <s v="Tech"/>
    <n v="47.624717228241458"/>
    <x v="5869"/>
    <m/>
  </r>
  <r>
    <x v="4"/>
    <s v="OFM"/>
    <n v="325.89212970506765"/>
    <x v="5870"/>
    <m/>
  </r>
  <r>
    <x v="4"/>
    <s v="Tech"/>
    <n v="350"/>
    <x v="5871"/>
    <m/>
  </r>
  <r>
    <x v="1"/>
    <s v="Tech"/>
    <n v="88.183421516754848"/>
    <x v="5872"/>
    <m/>
  </r>
  <r>
    <x v="0"/>
    <s v="Tech"/>
    <n v="51.931186000796579"/>
    <x v="5873"/>
    <m/>
  </r>
  <r>
    <x v="2"/>
    <s v="Apps"/>
    <n v="52.949274594938046"/>
    <x v="5874"/>
    <m/>
  </r>
  <r>
    <x v="1"/>
    <s v="OFM"/>
    <n v="49.372134038800709"/>
    <x v="5875"/>
    <m/>
  </r>
  <r>
    <x v="0"/>
    <s v="Tech"/>
    <n v="231.05360443622922"/>
    <x v="5876"/>
    <m/>
  </r>
  <r>
    <x v="0"/>
    <s v="Tech"/>
    <n v="30.807147258163894"/>
    <x v="5877"/>
    <m/>
  </r>
  <r>
    <x v="2"/>
    <s v="OFM"/>
    <n v="5.6721497447532618"/>
    <x v="5878"/>
    <m/>
  </r>
  <r>
    <x v="2"/>
    <s v="OFM"/>
    <n v="42.359419675950441"/>
    <x v="5879"/>
    <m/>
  </r>
  <r>
    <x v="2"/>
    <s v="Apps"/>
    <n v="21.179709837975221"/>
    <x v="5880"/>
    <m/>
  </r>
  <r>
    <x v="2"/>
    <s v="Apps"/>
    <n v="21.179709837975221"/>
    <x v="5881"/>
    <m/>
  </r>
  <r>
    <x v="0"/>
    <s v="Apps"/>
    <n v="19.27203114360233"/>
    <x v="5882"/>
    <m/>
  </r>
  <r>
    <x v="2"/>
    <s v="Apps"/>
    <n v="52.949274594938046"/>
    <x v="5883"/>
    <m/>
  </r>
  <r>
    <x v="2"/>
    <s v="Tech"/>
    <n v="105.89854918987609"/>
    <x v="5884"/>
    <m/>
  </r>
  <r>
    <x v="0"/>
    <s v="Apps"/>
    <n v="103.41261633919338"/>
    <x v="5885"/>
    <m/>
  </r>
  <r>
    <x v="0"/>
    <s v="Apps"/>
    <n v="103.41261633919338"/>
    <x v="5886"/>
    <m/>
  </r>
  <r>
    <x v="0"/>
    <s v="Apps"/>
    <n v="137.88348845225781"/>
    <x v="5887"/>
    <m/>
  </r>
  <r>
    <x v="4"/>
    <s v="Other"/>
    <n v="19553.52778230406"/>
    <x v="5888"/>
    <m/>
  </r>
  <r>
    <x v="2"/>
    <s v="OFM"/>
    <n v="84.718839351900883"/>
    <x v="5889"/>
    <m/>
  </r>
  <r>
    <x v="0"/>
    <s v="Tech"/>
    <n v="385.08934072704869"/>
    <x v="5890"/>
    <m/>
  </r>
  <r>
    <x v="1"/>
    <s v="Apps"/>
    <n v="8.9285714285714288"/>
    <x v="5891"/>
    <m/>
  </r>
  <r>
    <x v="4"/>
    <s v="Systems"/>
    <n v="97.767638911520294"/>
    <x v="5892"/>
    <m/>
  </r>
  <r>
    <x v="2"/>
    <s v="Apps"/>
    <n v="211.79709837975219"/>
    <x v="5893"/>
    <m/>
  </r>
  <r>
    <x v="2"/>
    <s v="Apps"/>
    <n v="0.21179709837975219"/>
    <x v="5894"/>
    <m/>
  </r>
  <r>
    <x v="0"/>
    <s v="Apps"/>
    <n v="86.177180282661155"/>
    <x v="5895"/>
    <m/>
  </r>
  <r>
    <x v="0"/>
    <s v="Systems"/>
    <n v="2.412961047914512"/>
    <x v="5896"/>
    <m/>
  </r>
  <r>
    <x v="0"/>
    <s v="Tech"/>
    <n v="46.210720887245841"/>
    <x v="5897"/>
    <m/>
  </r>
  <r>
    <x v="0"/>
    <s v="Apps"/>
    <n v="86.177180282661155"/>
    <x v="5898"/>
    <m/>
  </r>
  <r>
    <x v="2"/>
    <s v="Other"/>
    <n v="1000"/>
    <x v="5899"/>
    <m/>
  </r>
  <r>
    <x v="1"/>
    <s v="Tech"/>
    <n v="18.04052028218695"/>
    <x v="5900"/>
    <m/>
  </r>
  <r>
    <x v="4"/>
    <s v="Tech"/>
    <n v="195.53527782304059"/>
    <x v="5901"/>
    <m/>
  </r>
  <r>
    <x v="2"/>
    <s v="Apps"/>
    <n v="51.475166790214971"/>
    <x v="5902"/>
    <m/>
  </r>
  <r>
    <x v="0"/>
    <s v="Tech"/>
    <n v="246.45717806531115"/>
    <x v="5903"/>
    <m/>
  </r>
  <r>
    <x v="0"/>
    <s v="Tech"/>
    <n v="154.03573629081947"/>
    <x v="5904"/>
    <m/>
  </r>
  <r>
    <x v="2"/>
    <s v="Tech"/>
    <n v="1058.985491898761"/>
    <x v="5905"/>
    <m/>
  </r>
  <r>
    <x v="0"/>
    <s v="Tech"/>
    <n v="107.82501540357363"/>
    <x v="5906"/>
    <m/>
  </r>
  <r>
    <x v="0"/>
    <s v="OFM"/>
    <n v="81.084411583487366"/>
    <x v="5907"/>
    <m/>
  </r>
  <r>
    <x v="0"/>
    <s v="Other"/>
    <n v="141.89772027110291"/>
    <x v="5908"/>
    <m/>
  </r>
  <r>
    <x v="0"/>
    <s v="Other"/>
    <n v="121.62661737523106"/>
    <x v="5909"/>
    <m/>
  </r>
  <r>
    <x v="0"/>
    <s v="Tech"/>
    <n v="38.508934072704868"/>
    <x v="5910"/>
    <m/>
  </r>
  <r>
    <x v="0"/>
    <s v="Apps"/>
    <n v="172.35436056532231"/>
    <x v="5911"/>
    <m/>
  </r>
  <r>
    <x v="1"/>
    <s v="Tech"/>
    <n v="61.728395061728399"/>
    <x v="5912"/>
    <m/>
  </r>
  <r>
    <x v="1"/>
    <s v="Systems"/>
    <n v="220.45855379188714"/>
    <x v="5913"/>
    <m/>
  </r>
  <r>
    <x v="1"/>
    <s v="Systems"/>
    <n v="220.45855379188714"/>
    <x v="5914"/>
    <m/>
  </r>
  <r>
    <x v="1"/>
    <s v="Systems"/>
    <n v="220.45855379188714"/>
    <x v="5915"/>
    <m/>
  </r>
  <r>
    <x v="4"/>
    <s v="Systems"/>
    <n v="16.294606485253382"/>
    <x v="5916"/>
    <m/>
  </r>
  <r>
    <x v="4"/>
    <s v="OFM"/>
    <n v="300.21151284053843"/>
    <x v="5917"/>
    <m/>
  </r>
  <r>
    <x v="1"/>
    <s v="Tech"/>
    <n v="220.45855379188714"/>
    <x v="5918"/>
    <m/>
  </r>
  <r>
    <x v="0"/>
    <s v="Systems"/>
    <n v="17.235436056532226"/>
    <x v="5919"/>
    <m/>
  </r>
  <r>
    <x v="2"/>
    <s v="Tech"/>
    <n v="254.15651805570261"/>
    <x v="5920"/>
    <m/>
  </r>
  <r>
    <x v="1"/>
    <s v="Apps"/>
    <n v="66.137566137566139"/>
    <x v="5921"/>
    <m/>
  </r>
  <r>
    <x v="3"/>
    <s v="Tech"/>
    <n v="109.90319360363415"/>
    <x v="5922"/>
    <m/>
  </r>
  <r>
    <x v="3"/>
    <s v="Tech"/>
    <n v="109.90319360363415"/>
    <x v="5923"/>
    <m/>
  </r>
  <r>
    <x v="3"/>
    <s v="Tech"/>
    <n v="137.37899200454268"/>
    <x v="5924"/>
    <m/>
  </r>
  <r>
    <x v="3"/>
    <s v="Tech"/>
    <n v="91.585994669695125"/>
    <x v="5925"/>
    <m/>
  </r>
  <r>
    <x v="4"/>
    <s v="Apps"/>
    <n v="75"/>
    <x v="5926"/>
    <m/>
  </r>
  <r>
    <x v="1"/>
    <s v="Tech"/>
    <n v="44.091710758377424"/>
    <x v="5927"/>
    <m/>
  </r>
  <r>
    <x v="4"/>
    <s v="Systems"/>
    <n v="65.178425941013529"/>
    <x v="5928"/>
    <m/>
  </r>
  <r>
    <x v="0"/>
    <s v="Apps"/>
    <n v="51.706308169596689"/>
    <x v="5929"/>
    <m/>
  </r>
  <r>
    <x v="0"/>
    <s v="Apps"/>
    <n v="63.771113409169253"/>
    <x v="5930"/>
    <m/>
  </r>
  <r>
    <x v="0"/>
    <s v="Apps"/>
    <n v="33.781454670803171"/>
    <x v="5931"/>
    <m/>
  </r>
  <r>
    <x v="0"/>
    <s v="Apps"/>
    <n v="41.365046535677351"/>
    <x v="5932"/>
    <m/>
  </r>
  <r>
    <x v="0"/>
    <s v="Apps"/>
    <n v="103.41261633919338"/>
    <x v="5933"/>
    <m/>
  </r>
  <r>
    <x v="0"/>
    <s v="Apps"/>
    <n v="68.941744226128904"/>
    <x v="5934"/>
    <m/>
  </r>
  <r>
    <x v="0"/>
    <s v="Apps"/>
    <n v="103.41261633919338"/>
    <x v="5935"/>
    <m/>
  </r>
  <r>
    <x v="0"/>
    <s v="Apps"/>
    <n v="103.41261633919338"/>
    <x v="5936"/>
    <m/>
  </r>
  <r>
    <x v="0"/>
    <s v="Apps"/>
    <n v="103.41261633919338"/>
    <x v="5937"/>
    <m/>
  </r>
  <r>
    <x v="0"/>
    <s v="Apps"/>
    <n v="103.41261633919338"/>
    <x v="5938"/>
    <m/>
  </r>
  <r>
    <x v="0"/>
    <s v="Apps"/>
    <n v="103.41261633919338"/>
    <x v="5939"/>
    <m/>
  </r>
  <r>
    <x v="0"/>
    <s v="Apps"/>
    <n v="103.41261633919338"/>
    <x v="5940"/>
    <m/>
  </r>
  <r>
    <x v="0"/>
    <s v="Apps"/>
    <n v="103.41261633919338"/>
    <x v="5941"/>
    <m/>
  </r>
  <r>
    <x v="0"/>
    <s v="OFM"/>
    <n v="18.958979662185452"/>
    <x v="5942"/>
    <m/>
  </r>
  <r>
    <x v="4"/>
    <s v="Tech"/>
    <n v="95"/>
    <x v="5943"/>
    <m/>
  </r>
  <r>
    <x v="4"/>
    <s v="OFM"/>
    <n v="100"/>
    <x v="5944"/>
    <m/>
  </r>
  <r>
    <x v="1"/>
    <s v="Apps"/>
    <n v="33.06878306878307"/>
    <x v="5945"/>
    <m/>
  </r>
  <r>
    <x v="1"/>
    <s v="Tech"/>
    <n v="66.137566137566139"/>
    <x v="5946"/>
    <m/>
  </r>
  <r>
    <x v="1"/>
    <s v="Apps"/>
    <n v="16.666666666666668"/>
    <x v="5947"/>
    <m/>
  </r>
  <r>
    <x v="4"/>
    <s v="Tech"/>
    <n v="488.83819455760147"/>
    <x v="5948"/>
    <m/>
  </r>
  <r>
    <x v="0"/>
    <s v="Systems"/>
    <n v="25.696041524803107"/>
    <x v="5949"/>
    <m/>
  </r>
  <r>
    <x v="3"/>
    <s v="Tech"/>
    <n v="228.96498667423779"/>
    <x v="5950"/>
    <m/>
  </r>
  <r>
    <x v="3"/>
    <s v="OFM"/>
    <n v="109.90319360363415"/>
    <x v="5951"/>
    <m/>
  </r>
  <r>
    <x v="1"/>
    <s v="Tech"/>
    <n v="293.80264550264553"/>
    <x v="5952"/>
    <m/>
  </r>
  <r>
    <x v="0"/>
    <s v="OFM"/>
    <n v="101.3555144793592"/>
    <x v="5953"/>
    <m/>
  </r>
  <r>
    <x v="0"/>
    <s v="OFM"/>
    <n v="62.769562538508936"/>
    <x v="5954"/>
    <m/>
  </r>
  <r>
    <x v="0"/>
    <s v="OFM"/>
    <n v="39.664202094886015"/>
    <x v="5955"/>
    <m/>
  </r>
  <r>
    <x v="0"/>
    <s v="OFM"/>
    <n v="82.024029574861373"/>
    <x v="5956"/>
    <m/>
  </r>
  <r>
    <x v="0"/>
    <s v="OFM"/>
    <n v="7.7017868145409736"/>
    <x v="5957"/>
    <m/>
  </r>
  <r>
    <x v="0"/>
    <s v="Tech"/>
    <n v="30.807147258163894"/>
    <x v="5958"/>
    <m/>
  </r>
  <r>
    <x v="4"/>
    <s v="Other"/>
    <n v="197.4242713399185"/>
    <x v="5959"/>
    <m/>
  </r>
  <r>
    <x v="0"/>
    <s v="Systems"/>
    <n v="41.365046535677351"/>
    <x v="5960"/>
    <m/>
  </r>
  <r>
    <x v="0"/>
    <s v="OFM"/>
    <n v="7.4426014672439713"/>
    <x v="5961"/>
    <m/>
  </r>
  <r>
    <x v="3"/>
    <s v="Tech"/>
    <n v="183.17198933939025"/>
    <x v="5962"/>
    <m/>
  </r>
  <r>
    <x v="0"/>
    <s v="Apps"/>
    <n v="431.30006161429452"/>
    <x v="5963"/>
    <m/>
  </r>
  <r>
    <x v="0"/>
    <s v="Apps"/>
    <n v="123.22858903265558"/>
    <x v="5964"/>
    <m/>
  </r>
  <r>
    <x v="0"/>
    <s v="Apps"/>
    <n v="123.22858903265558"/>
    <x v="5965"/>
    <m/>
  </r>
  <r>
    <x v="4"/>
    <s v="Tech"/>
    <n v="20.125"/>
    <x v="5966"/>
    <m/>
  </r>
  <r>
    <x v="0"/>
    <s v="Tech"/>
    <n v="2.6229231299551876"/>
    <x v="5967"/>
    <m/>
  </r>
  <r>
    <x v="0"/>
    <s v="Tech"/>
    <n v="5.2458807307824884"/>
    <x v="5968"/>
    <m/>
  </r>
  <r>
    <x v="0"/>
    <s v="Tech"/>
    <n v="10.341261633919338"/>
    <x v="5969"/>
    <m/>
  </r>
  <r>
    <x v="0"/>
    <s v="OFM"/>
    <n v="51.706308169596689"/>
    <x v="5970"/>
    <m/>
  </r>
  <r>
    <x v="0"/>
    <s v="Systems"/>
    <n v="27.576697690451567"/>
    <x v="5971"/>
    <m/>
  </r>
  <r>
    <x v="1"/>
    <s v="Tech"/>
    <n v="16.534391534391535"/>
    <x v="5972"/>
    <m/>
  </r>
  <r>
    <x v="0"/>
    <s v="Apps"/>
    <n v="924.21441774491689"/>
    <x v="5973"/>
    <m/>
  </r>
  <r>
    <x v="0"/>
    <s v="Apps"/>
    <n v="184.84288354898337"/>
    <x v="5974"/>
    <m/>
  </r>
  <r>
    <x v="1"/>
    <s v="Tech"/>
    <n v="110.22927689594357"/>
    <x v="5975"/>
    <m/>
  </r>
  <r>
    <x v="0"/>
    <s v="Apps"/>
    <n v="308.07147258163894"/>
    <x v="5976"/>
    <m/>
  </r>
  <r>
    <x v="4"/>
    <s v="Apps"/>
    <n v="325.89212970506765"/>
    <x v="5977"/>
    <m/>
  </r>
  <r>
    <x v="4"/>
    <s v="OFM"/>
    <n v="162.94606485253382"/>
    <x v="5978"/>
    <m/>
  </r>
  <r>
    <x v="1"/>
    <s v="OFM"/>
    <n v="33.06878306878307"/>
    <x v="5979"/>
    <m/>
  </r>
  <r>
    <x v="4"/>
    <s v="Apps"/>
    <n v="2.8724132312204662"/>
    <x v="5980"/>
    <m/>
  </r>
  <r>
    <x v="2"/>
    <s v="Apps"/>
    <n v="37.064492216456628"/>
    <x v="5981"/>
    <m/>
  </r>
  <r>
    <x v="0"/>
    <s v="Apps"/>
    <n v="7.7017868145409736"/>
    <x v="5982"/>
    <m/>
  </r>
  <r>
    <x v="2"/>
    <s v="Apps"/>
    <n v="21.179709837975221"/>
    <x v="5983"/>
    <m/>
  </r>
  <r>
    <x v="3"/>
    <s v="OFM"/>
    <n v="5.4951596801817066"/>
    <x v="5984"/>
    <m/>
  </r>
  <r>
    <x v="3"/>
    <s v="OFM"/>
    <n v="11.906179307060365"/>
    <x v="5985"/>
    <m/>
  </r>
  <r>
    <x v="3"/>
    <s v="OFM"/>
    <n v="45.792997334847563"/>
    <x v="5986"/>
    <m/>
  </r>
  <r>
    <x v="1"/>
    <s v="Apps"/>
    <n v="55.114638447971785"/>
    <x v="5987"/>
    <m/>
  </r>
  <r>
    <x v="0"/>
    <s v="Tech"/>
    <n v="736.44485520640785"/>
    <x v="5988"/>
    <m/>
  </r>
  <r>
    <x v="0"/>
    <s v="OFM"/>
    <n v="3.8508934072704868"/>
    <x v="5989"/>
    <m/>
  </r>
  <r>
    <x v="0"/>
    <s v="Apps"/>
    <n v="231.05360443622922"/>
    <x v="5990"/>
    <m/>
  </r>
  <r>
    <x v="0"/>
    <s v="Tech"/>
    <n v="246.45717806531115"/>
    <x v="5991"/>
    <m/>
  </r>
  <r>
    <x v="4"/>
    <s v="Apps"/>
    <n v="179.8941798941799"/>
    <x v="5992"/>
    <m/>
  </r>
  <r>
    <x v="0"/>
    <s v="Tech"/>
    <n v="38.508934072704868"/>
    <x v="5993"/>
    <m/>
  </r>
  <r>
    <x v="0"/>
    <s v="Tech"/>
    <n v="46.210720887245841"/>
    <x v="5994"/>
    <m/>
  </r>
  <r>
    <x v="4"/>
    <s v="Apps"/>
    <n v="150"/>
    <x v="5995"/>
    <m/>
  </r>
  <r>
    <x v="4"/>
    <s v="Apps"/>
    <n v="100"/>
    <x v="5996"/>
    <m/>
  </r>
  <r>
    <x v="0"/>
    <s v="Apps"/>
    <n v="84.411583487369072"/>
    <x v="5997"/>
    <m/>
  </r>
  <r>
    <x v="2"/>
    <s v="Apps"/>
    <n v="158.84782378481412"/>
    <x v="5998"/>
    <m/>
  </r>
  <r>
    <x v="2"/>
    <s v="Apps"/>
    <n v="105.89854918987609"/>
    <x v="5999"/>
    <m/>
  </r>
  <r>
    <x v="2"/>
    <s v="Apps"/>
    <n v="105.89854918987609"/>
    <x v="6000"/>
    <m/>
  </r>
  <r>
    <x v="2"/>
    <s v="Apps"/>
    <n v="52.949274594938046"/>
    <x v="6001"/>
    <m/>
  </r>
  <r>
    <x v="2"/>
    <s v="Apps"/>
    <n v="105.89854918987609"/>
    <x v="6002"/>
    <m/>
  </r>
  <r>
    <x v="2"/>
    <s v="Apps"/>
    <n v="105.89854918987609"/>
    <x v="6003"/>
    <m/>
  </r>
  <r>
    <x v="1"/>
    <s v="Tech"/>
    <n v="22.045855379188712"/>
    <x v="6004"/>
    <m/>
  </r>
  <r>
    <x v="1"/>
    <s v="Apps"/>
    <n v="66.137566137566139"/>
    <x v="6005"/>
    <m/>
  </r>
  <r>
    <x v="1"/>
    <s v="Apps"/>
    <n v="17.636684303350968"/>
    <x v="6006"/>
    <m/>
  </r>
  <r>
    <x v="0"/>
    <s v="Tech"/>
    <n v="51.706308169596689"/>
    <x v="6007"/>
    <m/>
  </r>
  <r>
    <x v="2"/>
    <s v="Tech"/>
    <n v="42.359419675950441"/>
    <x v="6008"/>
    <m/>
  </r>
  <r>
    <x v="0"/>
    <s v="Tech"/>
    <n v="27.576697690451567"/>
    <x v="6009"/>
    <m/>
  </r>
  <r>
    <x v="0"/>
    <s v="Systems"/>
    <n v="55.153395380903135"/>
    <x v="6010"/>
    <m/>
  </r>
  <r>
    <x v="1"/>
    <s v="Apps"/>
    <n v="31.25"/>
    <x v="6011"/>
    <m/>
  </r>
  <r>
    <x v="4"/>
    <s v="Tech"/>
    <n v="102.73808976891625"/>
    <x v="6012"/>
    <m/>
  </r>
  <r>
    <x v="1"/>
    <s v="Apps"/>
    <n v="110.22927689594357"/>
    <x v="6013"/>
    <m/>
  </r>
  <r>
    <x v="1"/>
    <s v="Apps"/>
    <n v="88.183421516754848"/>
    <x v="6014"/>
    <m/>
  </r>
  <r>
    <x v="1"/>
    <s v="Apps"/>
    <n v="88.183421516754848"/>
    <x v="6015"/>
    <m/>
  </r>
  <r>
    <x v="1"/>
    <s v="Apps"/>
    <n v="88.183421516754848"/>
    <x v="6016"/>
    <m/>
  </r>
  <r>
    <x v="1"/>
    <s v="Apps"/>
    <n v="26.785714285714285"/>
    <x v="6017"/>
    <m/>
  </r>
  <r>
    <x v="1"/>
    <s v="Apps"/>
    <n v="88.183421516754848"/>
    <x v="6018"/>
    <m/>
  </r>
  <r>
    <x v="1"/>
    <s v="Apps"/>
    <n v="88.183421516754848"/>
    <x v="6019"/>
    <m/>
  </r>
  <r>
    <x v="1"/>
    <s v="Apps"/>
    <n v="88.183421516754848"/>
    <x v="6020"/>
    <m/>
  </r>
  <r>
    <x v="1"/>
    <s v="Apps"/>
    <n v="88.183421516754848"/>
    <x v="6021"/>
    <m/>
  </r>
  <r>
    <x v="1"/>
    <s v="Apps"/>
    <n v="88.183421516754848"/>
    <x v="6022"/>
    <m/>
  </r>
  <r>
    <x v="1"/>
    <s v="Apps"/>
    <n v="88.183421516754848"/>
    <x v="6023"/>
    <m/>
  </r>
  <r>
    <x v="1"/>
    <s v="Apps"/>
    <n v="88.183421516754848"/>
    <x v="6024"/>
    <m/>
  </r>
  <r>
    <x v="1"/>
    <s v="Tech"/>
    <n v="44.091710758377424"/>
    <x v="6025"/>
    <m/>
  </r>
  <r>
    <x v="0"/>
    <s v="OFM"/>
    <n v="462.10720887245844"/>
    <x v="6026"/>
    <m/>
  </r>
  <r>
    <x v="0"/>
    <s v="Tech"/>
    <n v="172.35436056532231"/>
    <x v="6027"/>
    <m/>
  </r>
  <r>
    <x v="4"/>
    <s v="Tech"/>
    <n v="90"/>
    <x v="6028"/>
    <m/>
  </r>
  <r>
    <x v="4"/>
    <s v="Tech"/>
    <n v="40.121970791205264"/>
    <x v="6029"/>
    <m/>
  </r>
  <r>
    <x v="1"/>
    <s v="Apps"/>
    <n v="66.137566137566139"/>
    <x v="6030"/>
    <m/>
  </r>
  <r>
    <x v="1"/>
    <s v="Apps"/>
    <n v="66.137566137566139"/>
    <x v="6031"/>
    <m/>
  </r>
  <r>
    <x v="1"/>
    <s v="Apps"/>
    <n v="88.183421516754848"/>
    <x v="6032"/>
    <m/>
  </r>
  <r>
    <x v="1"/>
    <s v="Systems"/>
    <n v="661.37566137566137"/>
    <x v="6033"/>
    <m/>
  </r>
  <r>
    <x v="4"/>
    <s v="Tech"/>
    <n v="163.38"/>
    <x v="6034"/>
    <m/>
  </r>
  <r>
    <x v="4"/>
    <s v="Tech"/>
    <n v="40.121970791205264"/>
    <x v="6035"/>
    <m/>
  </r>
  <r>
    <x v="2"/>
    <s v="Apps"/>
    <n v="32.412284255732921"/>
    <x v="6036"/>
    <m/>
  </r>
  <r>
    <x v="2"/>
    <s v="Apps"/>
    <n v="84.718839351900883"/>
    <x v="6037"/>
    <m/>
  </r>
  <r>
    <x v="4"/>
    <s v="Tech"/>
    <n v="20.106240834283852"/>
    <x v="6038"/>
    <m/>
  </r>
  <r>
    <x v="0"/>
    <s v="Tech"/>
    <n v="33.887861983980287"/>
    <x v="6039"/>
    <m/>
  </r>
  <r>
    <x v="4"/>
    <s v="Apps"/>
    <n v="80"/>
    <x v="6040"/>
    <m/>
  </r>
  <r>
    <x v="4"/>
    <s v="Tech"/>
    <n v="95"/>
    <x v="6041"/>
    <m/>
  </r>
  <r>
    <x v="3"/>
    <s v="Tech"/>
    <n v="155.69619093848172"/>
    <x v="6042"/>
    <m/>
  </r>
  <r>
    <x v="0"/>
    <s v="Apps"/>
    <n v="84.411583487369072"/>
    <x v="6043"/>
    <m/>
  </r>
  <r>
    <x v="0"/>
    <s v="Apps"/>
    <n v="256.96041524803104"/>
    <x v="6044"/>
    <m/>
  </r>
  <r>
    <x v="1"/>
    <s v="Tech"/>
    <n v="195.868430335097"/>
    <x v="6045"/>
    <m/>
  </r>
  <r>
    <x v="1"/>
    <s v="Tech"/>
    <n v="22.045855379188712"/>
    <x v="6046"/>
    <m/>
  </r>
  <r>
    <x v="1"/>
    <s v="Tech"/>
    <n v="37.47795414462081"/>
    <x v="6047"/>
    <m/>
  </r>
  <r>
    <x v="1"/>
    <s v="Apps"/>
    <n v="55.114638447971785"/>
    <x v="6048"/>
    <m/>
  </r>
  <r>
    <x v="1"/>
    <s v="Tech"/>
    <n v="14.329805996472663"/>
    <x v="6049"/>
    <m/>
  </r>
  <r>
    <x v="0"/>
    <s v="Tech"/>
    <n v="7.7017868145409736"/>
    <x v="6050"/>
    <m/>
  </r>
  <r>
    <x v="0"/>
    <s v="OFM"/>
    <n v="46.210720887245841"/>
    <x v="6051"/>
    <m/>
  </r>
  <r>
    <x v="0"/>
    <s v="Tech"/>
    <n v="30.807147258163894"/>
    <x v="6052"/>
    <m/>
  </r>
  <r>
    <x v="0"/>
    <s v="Tech"/>
    <n v="123.22858903265558"/>
    <x v="6053"/>
    <m/>
  </r>
  <r>
    <x v="0"/>
    <s v="Apps"/>
    <n v="77.017868145409736"/>
    <x v="6054"/>
    <m/>
  </r>
  <r>
    <x v="0"/>
    <s v="Apps"/>
    <n v="38.508934072704868"/>
    <x v="6055"/>
    <m/>
  </r>
  <r>
    <x v="2"/>
    <s v="OFM"/>
    <n v="42.359419675950441"/>
    <x v="6056"/>
    <m/>
  </r>
  <r>
    <x v="4"/>
    <s v="Tech"/>
    <n v="19.799911731664263"/>
    <x v="6057"/>
    <m/>
  </r>
  <r>
    <x v="1"/>
    <s v="Tech"/>
    <n v="94.841269841269835"/>
    <x v="6058"/>
    <m/>
  </r>
  <r>
    <x v="0"/>
    <s v="Tech"/>
    <n v="51.392083049606214"/>
    <x v="6059"/>
    <m/>
  </r>
  <r>
    <x v="1"/>
    <s v="Apps"/>
    <n v="66.137566137566139"/>
    <x v="6060"/>
    <m/>
  </r>
  <r>
    <x v="1"/>
    <s v="Apps"/>
    <n v="66.137566137566139"/>
    <x v="6061"/>
    <m/>
  </r>
  <r>
    <x v="0"/>
    <s v="Apps"/>
    <n v="172.35436056532231"/>
    <x v="6062"/>
    <m/>
  </r>
  <r>
    <x v="0"/>
    <s v="Tech"/>
    <n v="31.572388831437433"/>
    <x v="6063"/>
    <m/>
  </r>
  <r>
    <x v="0"/>
    <s v="Systems"/>
    <n v="68.941744226128904"/>
    <x v="6064"/>
    <m/>
  </r>
  <r>
    <x v="0"/>
    <s v="Tech"/>
    <n v="172.35436056532231"/>
    <x v="6065"/>
    <m/>
  </r>
  <r>
    <x v="0"/>
    <s v="OFM"/>
    <n v="68.941744226128904"/>
    <x v="6066"/>
    <m/>
  </r>
  <r>
    <x v="1"/>
    <s v="Apps"/>
    <n v="66.137566137566139"/>
    <x v="6067"/>
    <m/>
  </r>
  <r>
    <x v="1"/>
    <s v="Apps"/>
    <n v="66.137566137566139"/>
    <x v="6068"/>
    <m/>
  </r>
  <r>
    <x v="1"/>
    <s v="Apps"/>
    <n v="66.137566137566139"/>
    <x v="6069"/>
    <m/>
  </r>
  <r>
    <x v="4"/>
    <s v="Apps"/>
    <n v="100"/>
    <x v="6070"/>
    <m/>
  </r>
  <r>
    <x v="1"/>
    <s v="Apps"/>
    <n v="88.183421516754848"/>
    <x v="6071"/>
    <m/>
  </r>
  <r>
    <x v="1"/>
    <s v="Apps"/>
    <n v="66.137566137566139"/>
    <x v="6072"/>
    <m/>
  </r>
  <r>
    <x v="4"/>
    <s v="Tech"/>
    <n v="100"/>
    <x v="6073"/>
    <m/>
  </r>
  <r>
    <x v="2"/>
    <s v="Apps"/>
    <n v="529.49274594938049"/>
    <x v="6074"/>
    <m/>
  </r>
  <r>
    <x v="4"/>
    <s v="Apps"/>
    <n v="210"/>
    <x v="6075"/>
    <m/>
  </r>
  <r>
    <x v="4"/>
    <s v="Apps"/>
    <n v="100"/>
    <x v="6076"/>
    <m/>
  </r>
  <r>
    <x v="3"/>
    <s v="OFM"/>
    <n v="22.896498667423781"/>
    <x v="6077"/>
    <m/>
  </r>
  <r>
    <x v="3"/>
    <s v="Other"/>
    <n v="41.213697601362803"/>
    <x v="6078"/>
    <m/>
  </r>
  <r>
    <x v="3"/>
    <s v="OFM"/>
    <n v="39.3819777079689"/>
    <x v="6079"/>
    <m/>
  </r>
  <r>
    <x v="4"/>
    <s v="Tech"/>
    <n v="263.23236178655804"/>
    <x v="6080"/>
    <m/>
  </r>
  <r>
    <x v="1"/>
    <s v="Tech"/>
    <n v="1102.2927689594355"/>
    <x v="6081"/>
    <m/>
  </r>
  <r>
    <x v="1"/>
    <s v="OFM"/>
    <n v="33.06878306878307"/>
    <x v="6082"/>
    <m/>
  </r>
  <r>
    <x v="3"/>
    <s v="OFM"/>
    <n v="45.792997334847563"/>
    <x v="6083"/>
    <m/>
  </r>
  <r>
    <x v="0"/>
    <s v="Tech"/>
    <n v="26.956253850893408"/>
    <x v="6084"/>
    <m/>
  </r>
  <r>
    <x v="0"/>
    <s v="OFM"/>
    <n v="32.34750462107209"/>
    <x v="6085"/>
    <m/>
  </r>
  <r>
    <x v="0"/>
    <s v="Tech"/>
    <n v="140.17252002464573"/>
    <x v="6086"/>
    <m/>
  </r>
  <r>
    <x v="0"/>
    <s v="OFM"/>
    <n v="140.17252002464573"/>
    <x v="6087"/>
    <m/>
  </r>
  <r>
    <x v="0"/>
    <s v="Tech"/>
    <n v="24.645717806531117"/>
    <x v="6088"/>
    <m/>
  </r>
  <r>
    <x v="0"/>
    <s v="Tech"/>
    <n v="24.645717806531117"/>
    <x v="6089"/>
    <m/>
  </r>
  <r>
    <x v="0"/>
    <s v="Tech"/>
    <n v="24.645717806531117"/>
    <x v="6090"/>
    <m/>
  </r>
  <r>
    <x v="0"/>
    <s v="Tech"/>
    <n v="49.291435613062234"/>
    <x v="6091"/>
    <m/>
  </r>
  <r>
    <x v="0"/>
    <s v="Tech"/>
    <n v="24.645717806531117"/>
    <x v="6092"/>
    <m/>
  </r>
  <r>
    <x v="0"/>
    <s v="Tech"/>
    <n v="24.645717806531117"/>
    <x v="6093"/>
    <m/>
  </r>
  <r>
    <x v="0"/>
    <s v="OFM"/>
    <n v="66.235366605052377"/>
    <x v="6094"/>
    <m/>
  </r>
  <r>
    <x v="0"/>
    <s v="OFM"/>
    <n v="66.235366605052377"/>
    <x v="6095"/>
    <m/>
  </r>
  <r>
    <x v="0"/>
    <s v="Tech"/>
    <n v="46.210720887245841"/>
    <x v="6096"/>
    <m/>
  </r>
  <r>
    <x v="0"/>
    <s v="Tech"/>
    <n v="30.807147258163894"/>
    <x v="6097"/>
    <m/>
  </r>
  <r>
    <x v="4"/>
    <s v="Tech"/>
    <n v="95"/>
    <x v="6098"/>
    <m/>
  </r>
  <r>
    <x v="0"/>
    <s v="OFM"/>
    <n v="66.235366605052377"/>
    <x v="6099"/>
    <m/>
  </r>
  <r>
    <x v="0"/>
    <s v="OFM"/>
    <n v="66.235366605052377"/>
    <x v="6100"/>
    <m/>
  </r>
  <r>
    <x v="0"/>
    <s v="Tech"/>
    <n v="49.291435613062234"/>
    <x v="6101"/>
    <m/>
  </r>
  <r>
    <x v="0"/>
    <s v="OFM"/>
    <n v="66.235366605052377"/>
    <x v="6102"/>
    <m/>
  </r>
  <r>
    <x v="0"/>
    <s v="OFM"/>
    <n v="66.235366605052377"/>
    <x v="6103"/>
    <m/>
  </r>
  <r>
    <x v="0"/>
    <s v="Tech"/>
    <n v="215.65003080714726"/>
    <x v="6104"/>
    <m/>
  </r>
  <r>
    <x v="0"/>
    <s v="OFM"/>
    <n v="66.235366605052377"/>
    <x v="6105"/>
    <m/>
  </r>
  <r>
    <x v="0"/>
    <s v="Apps"/>
    <n v="30.807147258163894"/>
    <x v="6106"/>
    <m/>
  </r>
  <r>
    <x v="0"/>
    <s v="Systems"/>
    <n v="369.68576709796673"/>
    <x v="6107"/>
    <m/>
  </r>
  <r>
    <x v="4"/>
    <s v="Apps"/>
    <n v="24"/>
    <x v="6108"/>
    <m/>
  </r>
  <r>
    <x v="1"/>
    <s v="Apps"/>
    <n v="231.41333774250441"/>
    <x v="6109"/>
    <m/>
  </r>
  <r>
    <x v="1"/>
    <s v="Apps"/>
    <n v="110.22927689594357"/>
    <x v="6110"/>
    <m/>
  </r>
  <r>
    <x v="1"/>
    <s v="Apps"/>
    <n v="88.183421516754848"/>
    <x v="6111"/>
    <m/>
  </r>
  <r>
    <x v="1"/>
    <s v="Tech"/>
    <n v="16.534391534391535"/>
    <x v="6112"/>
    <m/>
  </r>
  <r>
    <x v="1"/>
    <s v="Apps"/>
    <n v="66.137566137566139"/>
    <x v="6113"/>
    <m/>
  </r>
  <r>
    <x v="0"/>
    <s v="Systems"/>
    <n v="10.341261633919338"/>
    <x v="6114"/>
    <m/>
  </r>
  <r>
    <x v="4"/>
    <s v="Apps"/>
    <n v="15.888300433317285"/>
    <x v="6115"/>
    <m/>
  </r>
  <r>
    <x v="4"/>
    <s v="Apps"/>
    <n v="31.776600866634571"/>
    <x v="6116"/>
    <m/>
  </r>
  <r>
    <x v="0"/>
    <s v="Apps"/>
    <n v="462.10720887245844"/>
    <x v="6117"/>
    <m/>
  </r>
  <r>
    <x v="0"/>
    <s v="Tech"/>
    <n v="69.316081330868769"/>
    <x v="6118"/>
    <m/>
  </r>
  <r>
    <x v="0"/>
    <s v="OFM"/>
    <n v="24.645717806531117"/>
    <x v="6119"/>
    <m/>
  </r>
  <r>
    <x v="0"/>
    <s v="Apps"/>
    <n v="431.30006161429452"/>
    <x v="6120"/>
    <m/>
  </r>
  <r>
    <x v="0"/>
    <s v="Apps"/>
    <n v="154.03573629081947"/>
    <x v="6121"/>
    <m/>
  </r>
  <r>
    <x v="0"/>
    <s v="Tech"/>
    <n v="50.83179297597043"/>
    <x v="6122"/>
    <m/>
  </r>
  <r>
    <x v="1"/>
    <s v="Apps"/>
    <n v="66.137566137566139"/>
    <x v="6123"/>
    <m/>
  </r>
  <r>
    <x v="1"/>
    <s v="Apps"/>
    <n v="66.137566137566139"/>
    <x v="6124"/>
    <m/>
  </r>
  <r>
    <x v="1"/>
    <s v="Apps"/>
    <n v="66.137566137566139"/>
    <x v="6125"/>
    <m/>
  </r>
  <r>
    <x v="0"/>
    <s v="Apps"/>
    <n v="172.35436056532231"/>
    <x v="6126"/>
    <m/>
  </r>
  <r>
    <x v="0"/>
    <s v="OFM"/>
    <n v="50.061614294516332"/>
    <x v="6127"/>
    <m/>
  </r>
  <r>
    <x v="1"/>
    <s v="OFM"/>
    <n v="44.091710758377424"/>
    <x v="6128"/>
    <m/>
  </r>
  <r>
    <x v="1"/>
    <s v="Tech"/>
    <n v="14.329805996472663"/>
    <x v="6129"/>
    <m/>
  </r>
  <r>
    <x v="1"/>
    <s v="Tech"/>
    <n v="22.045855379188712"/>
    <x v="6130"/>
    <m/>
  </r>
  <r>
    <x v="1"/>
    <s v="Apps"/>
    <n v="66.137566137566139"/>
    <x v="6131"/>
    <m/>
  </r>
  <r>
    <x v="1"/>
    <s v="Apps"/>
    <n v="66.137566137566139"/>
    <x v="6132"/>
    <m/>
  </r>
  <r>
    <x v="1"/>
    <s v="Tech"/>
    <n v="110.22927689594357"/>
    <x v="6133"/>
    <m/>
  </r>
  <r>
    <x v="4"/>
    <s v="OFM"/>
    <n v="250"/>
    <x v="6134"/>
    <m/>
  </r>
  <r>
    <x v="0"/>
    <s v="OFM"/>
    <n v="37.5"/>
    <x v="6135"/>
    <m/>
  </r>
  <r>
    <x v="1"/>
    <s v="Apps"/>
    <n v="88.183421516754848"/>
    <x v="6136"/>
    <m/>
  </r>
  <r>
    <x v="1"/>
    <s v="Apps"/>
    <n v="66.137566137566139"/>
    <x v="6137"/>
    <m/>
  </r>
  <r>
    <x v="1"/>
    <s v="Apps"/>
    <n v="66.137566137566139"/>
    <x v="6138"/>
    <m/>
  </r>
  <r>
    <x v="1"/>
    <s v="Apps"/>
    <n v="66.137566137566139"/>
    <x v="6139"/>
    <m/>
  </r>
  <r>
    <x v="1"/>
    <s v="Apps"/>
    <n v="66.137566137566139"/>
    <x v="6140"/>
    <m/>
  </r>
  <r>
    <x v="1"/>
    <s v="Apps"/>
    <n v="66.137566137566139"/>
    <x v="6141"/>
    <m/>
  </r>
  <r>
    <x v="1"/>
    <s v="Apps"/>
    <n v="66.137566137566139"/>
    <x v="6142"/>
    <m/>
  </r>
  <r>
    <x v="1"/>
    <s v="Apps"/>
    <n v="66.137566137566139"/>
    <x v="6143"/>
    <m/>
  </r>
  <r>
    <x v="4"/>
    <s v="Tech"/>
    <n v="16.294606485253382"/>
    <x v="6144"/>
    <m/>
  </r>
  <r>
    <x v="4"/>
    <s v="Tech"/>
    <n v="18.92543758901089"/>
    <x v="6145"/>
    <m/>
  </r>
  <r>
    <x v="4"/>
    <s v="Tech"/>
    <n v="102.73808976891625"/>
    <x v="6146"/>
    <m/>
  </r>
  <r>
    <x v="2"/>
    <s v="Apps"/>
    <n v="79.423911892407062"/>
    <x v="6147"/>
    <m/>
  </r>
  <r>
    <x v="2"/>
    <s v="Apps"/>
    <n v="52.949274594938046"/>
    <x v="6148"/>
    <m/>
  </r>
  <r>
    <x v="2"/>
    <s v="Apps"/>
    <n v="52.949274594938046"/>
    <x v="6149"/>
    <m/>
  </r>
  <r>
    <x v="2"/>
    <s v="Apps"/>
    <n v="74.128984432913256"/>
    <x v="6150"/>
    <m/>
  </r>
  <r>
    <x v="2"/>
    <s v="Apps"/>
    <n v="4.0515355319666151"/>
    <x v="6151"/>
    <m/>
  </r>
  <r>
    <x v="4"/>
    <s v="Tech"/>
    <n v="20.060963844351544"/>
    <x v="6152"/>
    <m/>
  </r>
  <r>
    <x v="4"/>
    <s v="Systems"/>
    <n v="325.89212970506765"/>
    <x v="6153"/>
    <m/>
  </r>
  <r>
    <x v="2"/>
    <s v="OFM"/>
    <n v="42.359419675950441"/>
    <x v="6154"/>
    <m/>
  </r>
  <r>
    <x v="3"/>
    <s v="Tech"/>
    <n v="320.5509813439329"/>
    <x v="6155"/>
    <m/>
  </r>
  <r>
    <x v="3"/>
    <s v="OFM"/>
    <n v="41.213697601362803"/>
    <x v="6156"/>
    <m/>
  </r>
  <r>
    <x v="0"/>
    <s v="OFM"/>
    <n v="69.316081330868769"/>
    <x v="6157"/>
    <m/>
  </r>
  <r>
    <x v="0"/>
    <s v="Tech"/>
    <n v="6.8941744226128918"/>
    <x v="6158"/>
    <m/>
  </r>
  <r>
    <x v="0"/>
    <s v="Apps"/>
    <n v="164.81823783117684"/>
    <x v="6159"/>
    <m/>
  </r>
  <r>
    <x v="0"/>
    <s v="Apps"/>
    <n v="17.235436056532226"/>
    <x v="6160"/>
    <m/>
  </r>
  <r>
    <x v="0"/>
    <s v="Tech"/>
    <n v="41.365046535677351"/>
    <x v="6161"/>
    <m/>
  </r>
  <r>
    <x v="0"/>
    <s v="Tech"/>
    <n v="147.38710789382969"/>
    <x v="6162"/>
    <m/>
  </r>
  <r>
    <x v="3"/>
    <s v="Tech"/>
    <n v="82.427395202725606"/>
    <x v="6163"/>
    <m/>
  </r>
  <r>
    <x v="3"/>
    <s v="Tech"/>
    <n v="137.37899200454268"/>
    <x v="6164"/>
    <m/>
  </r>
  <r>
    <x v="3"/>
    <s v="OFM"/>
    <n v="22.896498667423781"/>
    <x v="6165"/>
    <m/>
  </r>
  <r>
    <x v="3"/>
    <s v="OFM"/>
    <n v="6.4110196268786588"/>
    <x v="6166"/>
    <m/>
  </r>
  <r>
    <x v="3"/>
    <s v="Tech"/>
    <n v="48.540577174938413"/>
    <x v="6167"/>
    <m/>
  </r>
  <r>
    <x v="1"/>
    <s v="Tech"/>
    <n v="35.273368606701936"/>
    <x v="6168"/>
    <m/>
  </r>
  <r>
    <x v="1"/>
    <s v="Tech"/>
    <n v="95.899470899470913"/>
    <x v="6169"/>
    <m/>
  </r>
  <r>
    <x v="1"/>
    <s v="Tech"/>
    <n v="21.031746031746032"/>
    <x v="6170"/>
    <m/>
  </r>
  <r>
    <x v="1"/>
    <s v="Apps"/>
    <n v="33.06878306878307"/>
    <x v="6171"/>
    <m/>
  </r>
  <r>
    <x v="1"/>
    <s v="Tech"/>
    <n v="133.36847442680775"/>
    <x v="6172"/>
    <m/>
  </r>
  <r>
    <x v="0"/>
    <s v="Tech"/>
    <n v="34.470872113064452"/>
    <x v="6173"/>
    <m/>
  </r>
  <r>
    <x v="2"/>
    <s v="Systems"/>
    <n v="127.0782590278513"/>
    <x v="6174"/>
    <m/>
  </r>
  <r>
    <x v="4"/>
    <s v="Tech"/>
    <n v="215.87685990115625"/>
    <x v="6175"/>
    <m/>
  </r>
  <r>
    <x v="0"/>
    <s v="OFM"/>
    <n v="51.392083049606214"/>
    <x v="6176"/>
    <m/>
  </r>
  <r>
    <x v="0"/>
    <s v="Tech"/>
    <n v="3.8544062287204657"/>
    <x v="6177"/>
    <m/>
  </r>
  <r>
    <x v="1"/>
    <s v="Tech"/>
    <n v="120.77475749559083"/>
    <x v="6178"/>
    <m/>
  </r>
  <r>
    <x v="2"/>
    <s v="OFM"/>
    <n v="60.362173038229372"/>
    <x v="6179"/>
    <m/>
  </r>
  <r>
    <x v="4"/>
    <s v="Tech"/>
    <n v="18.92543758901089"/>
    <x v="6180"/>
    <m/>
  </r>
  <r>
    <x v="4"/>
    <s v="Tech"/>
    <n v="513.69044884458128"/>
    <x v="6181"/>
    <m/>
  </r>
  <r>
    <x v="4"/>
    <s v="Apps"/>
    <n v="65.808090446639511"/>
    <x v="6182"/>
    <m/>
  </r>
  <r>
    <x v="0"/>
    <s v="OFM"/>
    <n v="30.807147258163894"/>
    <x v="6183"/>
    <m/>
  </r>
  <r>
    <x v="1"/>
    <s v="Apps"/>
    <n v="44.091710758377424"/>
    <x v="6184"/>
    <m/>
  </r>
  <r>
    <x v="4"/>
    <s v="Tech"/>
    <n v="70.946488512302423"/>
    <x v="6185"/>
    <m/>
  </r>
  <r>
    <x v="1"/>
    <s v="Tech"/>
    <n v="551.14638447971777"/>
    <x v="6186"/>
    <m/>
  </r>
  <r>
    <x v="1"/>
    <s v="Tech"/>
    <n v="163.13932980599648"/>
    <x v="6187"/>
    <m/>
  </r>
  <r>
    <x v="4"/>
    <s v="Apps"/>
    <n v="19"/>
    <x v="6188"/>
    <m/>
  </r>
  <r>
    <x v="4"/>
    <s v="Tech"/>
    <n v="162.94606485253382"/>
    <x v="6189"/>
    <m/>
  </r>
  <r>
    <x v="4"/>
    <s v="Tech"/>
    <n v="175.19547939541508"/>
    <x v="6190"/>
    <m/>
  </r>
  <r>
    <x v="1"/>
    <s v="Tech"/>
    <n v="110.22927689594357"/>
    <x v="6191"/>
    <m/>
  </r>
  <r>
    <x v="1"/>
    <s v="Tech"/>
    <n v="119.47982804232804"/>
    <x v="6192"/>
    <m/>
  </r>
  <r>
    <x v="3"/>
    <s v="Tech"/>
    <n v="50.372297068332315"/>
    <x v="6193"/>
    <m/>
  </r>
  <r>
    <x v="0"/>
    <s v="Tech"/>
    <n v="46.210720887245841"/>
    <x v="6194"/>
    <m/>
  </r>
  <r>
    <x v="1"/>
    <s v="Tech"/>
    <n v="440.91710758377428"/>
    <x v="6195"/>
    <m/>
  </r>
  <r>
    <x v="0"/>
    <s v="Tech"/>
    <n v="61.614294516327789"/>
    <x v="6196"/>
    <m/>
  </r>
  <r>
    <x v="0"/>
    <s v="Systems"/>
    <n v="128.48020762401552"/>
    <x v="6197"/>
    <m/>
  </r>
  <r>
    <x v="4"/>
    <s v="Apps"/>
    <n v="131.93733633481878"/>
    <x v="6198"/>
    <m/>
  </r>
  <r>
    <x v="0"/>
    <s v="OFM"/>
    <n v="154.03573629081947"/>
    <x v="6199"/>
    <m/>
  </r>
  <r>
    <x v="1"/>
    <s v="Tech"/>
    <n v="50"/>
    <x v="6200"/>
    <m/>
  </r>
  <r>
    <x v="1"/>
    <s v="Tech"/>
    <n v="60"/>
    <x v="6201"/>
    <m/>
  </r>
  <r>
    <x v="4"/>
    <s v="Systems"/>
    <n v="600"/>
    <x v="6202"/>
    <m/>
  </r>
  <r>
    <x v="1"/>
    <s v="Tech"/>
    <n v="81.569664902998241"/>
    <x v="6203"/>
    <m/>
  </r>
  <r>
    <x v="2"/>
    <s v="Tech"/>
    <n v="127.0782590278513"/>
    <x v="6204"/>
    <m/>
  </r>
  <r>
    <x v="4"/>
    <s v="Tech"/>
    <n v="389.32328754536684"/>
    <x v="6205"/>
    <m/>
  </r>
  <r>
    <x v="4"/>
    <s v="Apps"/>
    <n v="50"/>
    <x v="6206"/>
    <m/>
  </r>
  <r>
    <x v="4"/>
    <s v="Apps"/>
    <n v="25"/>
    <x v="6207"/>
    <m/>
  </r>
  <r>
    <x v="0"/>
    <s v="Systems"/>
    <n v="128.48020762401552"/>
    <x v="6208"/>
    <m/>
  </r>
  <r>
    <x v="4"/>
    <s v="Apps"/>
    <n v="20"/>
    <x v="6209"/>
    <m/>
  </r>
  <r>
    <x v="4"/>
    <s v="Apps"/>
    <n v="250"/>
    <x v="6210"/>
    <m/>
  </r>
  <r>
    <x v="4"/>
    <s v="Tech"/>
    <n v="102.73808976891625"/>
    <x v="6211"/>
    <m/>
  </r>
  <r>
    <x v="0"/>
    <s v="Tech"/>
    <n v="462.10720887245844"/>
    <x v="6212"/>
    <m/>
  </r>
  <r>
    <x v="0"/>
    <s v="Tech"/>
    <n v="27.726432532347506"/>
    <x v="6213"/>
    <m/>
  </r>
  <r>
    <x v="3"/>
    <s v="Tech"/>
    <n v="109.90319360363415"/>
    <x v="6214"/>
    <m/>
  </r>
  <r>
    <x v="3"/>
    <s v="OFM"/>
    <n v="77.84809546924086"/>
    <x v="6215"/>
    <m/>
  </r>
  <r>
    <x v="1"/>
    <s v="Apps"/>
    <n v="1686.5079365079366"/>
    <x v="6216"/>
    <m/>
  </r>
  <r>
    <x v="4"/>
    <s v="Apps"/>
    <n v="60"/>
    <x v="6217"/>
    <m/>
  </r>
  <r>
    <x v="4"/>
    <s v="Apps"/>
    <n v="29.7"/>
    <x v="6218"/>
    <m/>
  </r>
  <r>
    <x v="4"/>
    <s v="Apps"/>
    <n v="100"/>
    <x v="6219"/>
    <m/>
  </r>
  <r>
    <x v="0"/>
    <s v="OFM"/>
    <n v="462.10720887245844"/>
    <x v="6220"/>
    <m/>
  </r>
  <r>
    <x v="4"/>
    <s v="Tech"/>
    <n v="117.32116669382435"/>
    <x v="6221"/>
    <m/>
  </r>
  <r>
    <x v="0"/>
    <s v="Tech"/>
    <n v="25.696041524803107"/>
    <x v="6222"/>
    <m/>
  </r>
  <r>
    <x v="0"/>
    <s v="Tech"/>
    <n v="25.696041524803107"/>
    <x v="6223"/>
    <m/>
  </r>
  <r>
    <x v="0"/>
    <s v="OFM"/>
    <n v="30.807147258163894"/>
    <x v="6224"/>
    <m/>
  </r>
  <r>
    <x v="0"/>
    <s v="Tech"/>
    <n v="46.210720887245841"/>
    <x v="6225"/>
    <m/>
  </r>
  <r>
    <x v="0"/>
    <s v="Tech"/>
    <n v="123.22858903265558"/>
    <x v="6226"/>
    <m/>
  </r>
  <r>
    <x v="0"/>
    <s v="Tech"/>
    <n v="46.210720887245841"/>
    <x v="6227"/>
    <m/>
  </r>
  <r>
    <x v="0"/>
    <s v="Tech"/>
    <n v="308.07147258163894"/>
    <x v="6228"/>
    <m/>
  </r>
  <r>
    <x v="0"/>
    <s v="Tech"/>
    <n v="25.696041524803107"/>
    <x v="6229"/>
    <m/>
  </r>
  <r>
    <x v="0"/>
    <s v="Tech"/>
    <n v="25.696041524803107"/>
    <x v="6230"/>
    <m/>
  </r>
  <r>
    <x v="0"/>
    <s v="Tech"/>
    <n v="25.696041524803107"/>
    <x v="6231"/>
    <m/>
  </r>
  <r>
    <x v="0"/>
    <s v="Tech"/>
    <n v="51.392083049606214"/>
    <x v="6232"/>
    <m/>
  </r>
  <r>
    <x v="0"/>
    <s v="Tech"/>
    <n v="51.392083049606214"/>
    <x v="6233"/>
    <m/>
  </r>
  <r>
    <x v="0"/>
    <s v="Tech"/>
    <n v="51.392083049606214"/>
    <x v="6234"/>
    <m/>
  </r>
  <r>
    <x v="0"/>
    <s v="Tech"/>
    <n v="51.392083049606214"/>
    <x v="6235"/>
    <m/>
  </r>
  <r>
    <x v="1"/>
    <s v="Tech"/>
    <n v="470.53670634920633"/>
    <x v="6236"/>
    <m/>
  </r>
  <r>
    <x v="1"/>
    <s v="Apps"/>
    <n v="22.045855379188712"/>
    <x v="6237"/>
    <m/>
  </r>
  <r>
    <x v="0"/>
    <s v="OFM"/>
    <n v="154.03573629081947"/>
    <x v="6238"/>
    <m/>
  </r>
  <r>
    <x v="2"/>
    <s v="Apps"/>
    <n v="211.79709837975219"/>
    <x v="6239"/>
    <m/>
  </r>
  <r>
    <x v="4"/>
    <s v="Systems"/>
    <n v="32.589212970506765"/>
    <x v="6240"/>
    <m/>
  </r>
  <r>
    <x v="4"/>
    <s v="OFM"/>
    <n v="32.200000000000003"/>
    <x v="6241"/>
    <m/>
  </r>
  <r>
    <x v="2"/>
    <s v="OFM"/>
    <n v="89.16657841787567"/>
    <x v="6242"/>
    <m/>
  </r>
  <r>
    <x v="0"/>
    <s v="Tech"/>
    <n v="53.912507701786815"/>
    <x v="6243"/>
    <m/>
  </r>
  <r>
    <x v="4"/>
    <s v="Apps"/>
    <n v="82.260113058299382"/>
    <x v="6244"/>
    <m/>
  </r>
  <r>
    <x v="2"/>
    <s v="Tech"/>
    <n v="74.128984432913256"/>
    <x v="6245"/>
    <m/>
  </r>
  <r>
    <x v="4"/>
    <s v="Tech"/>
    <n v="51.369044884458127"/>
    <x v="6246"/>
    <m/>
  </r>
  <r>
    <x v="0"/>
    <s v="Apps"/>
    <n v="15.417624914881863"/>
    <x v="6247"/>
    <m/>
  </r>
  <r>
    <x v="2"/>
    <s v="Apps"/>
    <n v="158.84782378481412"/>
    <x v="6248"/>
    <m/>
  </r>
  <r>
    <x v="4"/>
    <s v="Tech"/>
    <n v="300"/>
    <x v="6249"/>
    <m/>
  </r>
  <r>
    <x v="4"/>
    <s v="Apps"/>
    <n v="6.8046276682418121"/>
    <x v="6250"/>
    <m/>
  </r>
  <r>
    <x v="4"/>
    <s v="Apps"/>
    <n v="7.1956982238878933"/>
    <x v="6251"/>
    <m/>
  </r>
  <r>
    <x v="4"/>
    <s v="Apps"/>
    <n v="8.5057845853022656"/>
    <x v="6252"/>
    <m/>
  </r>
  <r>
    <x v="3"/>
    <s v="Tech"/>
    <n v="32.05509813439329"/>
    <x v="6253"/>
    <m/>
  </r>
  <r>
    <x v="4"/>
    <s v="Apps"/>
    <n v="8.994622779859867"/>
    <x v="6254"/>
    <m/>
  </r>
  <r>
    <x v="1"/>
    <s v="Tech"/>
    <n v="60"/>
    <x v="6255"/>
    <m/>
  </r>
  <r>
    <x v="0"/>
    <s v="Systems"/>
    <n v="59.100895507047142"/>
    <x v="6256"/>
    <m/>
  </r>
  <r>
    <x v="4"/>
    <s v="Apps"/>
    <n v="5.1034707511813595"/>
    <x v="6257"/>
    <m/>
  </r>
  <r>
    <x v="4"/>
    <s v="Apps"/>
    <n v="3.402313834120906"/>
    <x v="6258"/>
    <m/>
  </r>
  <r>
    <x v="4"/>
    <s v="OFM"/>
    <n v="802.43941582410525"/>
    <x v="6259"/>
    <m/>
  </r>
  <r>
    <x v="4"/>
    <s v="Apps"/>
    <n v="5.1034707511813595"/>
    <x v="6260"/>
    <m/>
  </r>
  <r>
    <x v="4"/>
    <s v="Apps"/>
    <n v="3.402313834120906"/>
    <x v="6261"/>
    <m/>
  </r>
  <r>
    <x v="4"/>
    <s v="Apps"/>
    <n v="5.9540492097115854"/>
    <x v="6262"/>
    <m/>
  </r>
  <r>
    <x v="4"/>
    <s v="Apps"/>
    <n v="6.8046276682418121"/>
    <x v="6263"/>
    <m/>
  </r>
  <r>
    <x v="4"/>
    <s v="Apps"/>
    <n v="8.5057845853022656"/>
    <x v="6264"/>
    <m/>
  </r>
  <r>
    <x v="4"/>
    <s v="Tech"/>
    <n v="102.73808976891625"/>
    <x v="6265"/>
    <m/>
  </r>
  <r>
    <x v="0"/>
    <s v="OFM"/>
    <n v="23.105360443622921"/>
    <x v="6266"/>
    <m/>
  </r>
  <r>
    <x v="0"/>
    <s v="Tech"/>
    <n v="30.807147258163894"/>
    <x v="6267"/>
    <m/>
  </r>
  <r>
    <x v="0"/>
    <s v="Tech"/>
    <n v="30.807147258163894"/>
    <x v="6268"/>
    <m/>
  </r>
  <r>
    <x v="0"/>
    <s v="OFM"/>
    <n v="23.105360443622921"/>
    <x v="6269"/>
    <m/>
  </r>
  <r>
    <x v="0"/>
    <s v="OFM"/>
    <n v="23.105360443622921"/>
    <x v="6270"/>
    <m/>
  </r>
  <r>
    <x v="0"/>
    <s v="Tech"/>
    <n v="30.807147258163894"/>
    <x v="6271"/>
    <m/>
  </r>
  <r>
    <x v="4"/>
    <s v="Tech"/>
    <n v="8.0430177611210691"/>
    <x v="6272"/>
    <m/>
  </r>
  <r>
    <x v="1"/>
    <s v="Apps"/>
    <n v="176.3668430335097"/>
    <x v="6273"/>
    <m/>
  </r>
  <r>
    <x v="4"/>
    <s v="Tech"/>
    <n v="100"/>
    <x v="6274"/>
    <m/>
  </r>
  <r>
    <x v="1"/>
    <s v="Tech"/>
    <n v="88.183421516754848"/>
    <x v="6275"/>
    <m/>
  </r>
  <r>
    <x v="1"/>
    <s v="Tech"/>
    <n v="13.227513227513228"/>
    <x v="6276"/>
    <m/>
  </r>
  <r>
    <x v="0"/>
    <s v="Tech"/>
    <n v="84.719654959950716"/>
    <x v="6277"/>
    <m/>
  </r>
  <r>
    <x v="0"/>
    <s v="Tech"/>
    <n v="3.0807147258163896"/>
    <x v="6278"/>
    <m/>
  </r>
  <r>
    <x v="0"/>
    <s v="Tech"/>
    <n v="5.0831792975970433"/>
    <x v="6279"/>
    <m/>
  </r>
  <r>
    <x v="0"/>
    <s v="Tech"/>
    <n v="77.017868145409736"/>
    <x v="6280"/>
    <m/>
  </r>
  <r>
    <x v="0"/>
    <s v="Tech"/>
    <n v="15.403573629081947"/>
    <x v="6281"/>
    <m/>
  </r>
  <r>
    <x v="3"/>
    <s v="OFM"/>
    <n v="10.990319360363413"/>
    <x v="6282"/>
    <m/>
  </r>
  <r>
    <x v="3"/>
    <s v="OFM"/>
    <n v="6.4110196268786588"/>
    <x v="6283"/>
    <m/>
  </r>
  <r>
    <x v="0"/>
    <s v="Tech"/>
    <n v="116.14867729626251"/>
    <x v="6284"/>
    <m/>
  </r>
  <r>
    <x v="4"/>
    <s v="Apps"/>
    <n v="45.941103505306202"/>
    <x v="6285"/>
    <m/>
  </r>
  <r>
    <x v="2"/>
    <s v="OFM"/>
    <n v="211.79709837975219"/>
    <x v="6286"/>
    <m/>
  </r>
  <r>
    <x v="4"/>
    <s v="OFM"/>
    <n v="119"/>
    <x v="6287"/>
    <m/>
  </r>
  <r>
    <x v="0"/>
    <s v="Tech"/>
    <n v="61.614294516327789"/>
    <x v="6288"/>
    <m/>
  </r>
  <r>
    <x v="0"/>
    <s v="Tech"/>
    <n v="24.645717806531117"/>
    <x v="6289"/>
    <m/>
  </r>
  <r>
    <x v="0"/>
    <s v="Tech"/>
    <n v="154.03573629081947"/>
    <x v="6290"/>
    <m/>
  </r>
  <r>
    <x v="0"/>
    <s v="Tech"/>
    <n v="58.533579790511403"/>
    <x v="6291"/>
    <m/>
  </r>
  <r>
    <x v="0"/>
    <s v="Tech"/>
    <n v="26.186075169439309"/>
    <x v="6292"/>
    <m/>
  </r>
  <r>
    <x v="0"/>
    <s v="Tech"/>
    <n v="46.210720887245841"/>
    <x v="6293"/>
    <m/>
  </r>
  <r>
    <x v="0"/>
    <s v="Tech"/>
    <n v="154.03573629081947"/>
    <x v="6294"/>
    <m/>
  </r>
  <r>
    <x v="0"/>
    <s v="OFM"/>
    <n v="154.03573629081947"/>
    <x v="6295"/>
    <m/>
  </r>
  <r>
    <x v="2"/>
    <s v="Apps"/>
    <n v="79.423911892407062"/>
    <x v="6296"/>
    <m/>
  </r>
  <r>
    <x v="0"/>
    <s v="Tech"/>
    <n v="77.017868145409736"/>
    <x v="6297"/>
    <m/>
  </r>
  <r>
    <x v="0"/>
    <s v="Tech"/>
    <n v="308.07147258163894"/>
    <x v="6298"/>
    <m/>
  </r>
  <r>
    <x v="0"/>
    <s v="Tech"/>
    <n v="123.22858903265558"/>
    <x v="6299"/>
    <m/>
  </r>
  <r>
    <x v="0"/>
    <s v="Apps"/>
    <n v="77.088124574409321"/>
    <x v="6300"/>
    <m/>
  </r>
  <r>
    <x v="0"/>
    <s v="Apps"/>
    <n v="51.392083049606214"/>
    <x v="6301"/>
    <m/>
  </r>
  <r>
    <x v="1"/>
    <s v="Tech"/>
    <n v="0.66137566137566139"/>
    <x v="6302"/>
    <m/>
  </r>
  <r>
    <x v="1"/>
    <s v="Apps"/>
    <n v="66.137566137566139"/>
    <x v="6303"/>
    <m/>
  </r>
  <r>
    <x v="4"/>
    <s v="Tech"/>
    <n v="1140"/>
    <x v="6304"/>
    <m/>
  </r>
  <r>
    <x v="4"/>
    <s v="Tech"/>
    <n v="300"/>
    <x v="6305"/>
    <m/>
  </r>
  <r>
    <x v="0"/>
    <s v="Apps"/>
    <n v="77.017868145409736"/>
    <x v="6306"/>
    <m/>
  </r>
  <r>
    <x v="0"/>
    <s v="Tech"/>
    <n v="11.326172703095088"/>
    <x v="6307"/>
    <m/>
  </r>
  <r>
    <x v="0"/>
    <s v="OFM"/>
    <n v="2.5888761836239129"/>
    <x v="6308"/>
    <m/>
  </r>
  <r>
    <x v="1"/>
    <s v="Tech"/>
    <n v="1.5950396825396826"/>
    <x v="6309"/>
    <m/>
  </r>
  <r>
    <x v="4"/>
    <s v="Apps"/>
    <n v="130"/>
    <x v="6310"/>
    <m/>
  </r>
  <r>
    <x v="1"/>
    <s v="Tech"/>
    <n v="44.091710758377424"/>
    <x v="6311"/>
    <m/>
  </r>
  <r>
    <x v="0"/>
    <s v="Tech"/>
    <n v="77.017868145409736"/>
    <x v="6312"/>
    <m/>
  </r>
  <r>
    <x v="3"/>
    <s v="Tech"/>
    <n v="183.17198933939025"/>
    <x v="6313"/>
    <m/>
  </r>
  <r>
    <x v="0"/>
    <s v="Other"/>
    <n v="64.24010381200776"/>
    <x v="6314"/>
    <m/>
  </r>
  <r>
    <x v="0"/>
    <s v="Tech"/>
    <n v="122.96994847943675"/>
    <x v="6315"/>
    <m/>
  </r>
  <r>
    <x v="2"/>
    <s v="Tech"/>
    <n v="10.58985491898761"/>
    <x v="6316"/>
    <m/>
  </r>
  <r>
    <x v="2"/>
    <s v="Tech"/>
    <n v="211.79709837975219"/>
    <x v="6317"/>
    <m/>
  </r>
  <r>
    <x v="4"/>
    <s v="Tech"/>
    <n v="40.121970791205264"/>
    <x v="6318"/>
    <m/>
  </r>
  <r>
    <x v="0"/>
    <s v="Systems"/>
    <n v="38.54406228720466"/>
    <x v="6319"/>
    <m/>
  </r>
  <r>
    <x v="1"/>
    <s v="Tech"/>
    <n v="64.84797178130512"/>
    <x v="6320"/>
    <m/>
  </r>
  <r>
    <x v="1"/>
    <s v="Tech"/>
    <n v="30"/>
    <x v="6321"/>
    <m/>
  </r>
  <r>
    <x v="0"/>
    <s v="Apps"/>
    <n v="215.65003080714726"/>
    <x v="6322"/>
    <m/>
  </r>
  <r>
    <x v="4"/>
    <s v="Tech"/>
    <n v="277.0083102493075"/>
    <x v="6323"/>
    <m/>
  </r>
  <r>
    <x v="0"/>
    <s v="Tech"/>
    <n v="61.614294516327789"/>
    <x v="6324"/>
    <m/>
  </r>
  <r>
    <x v="0"/>
    <s v="Tech"/>
    <n v="34.470872113064452"/>
    <x v="6325"/>
    <m/>
  </r>
  <r>
    <x v="2"/>
    <s v="Apps"/>
    <n v="42.359419675950441"/>
    <x v="6326"/>
    <m/>
  </r>
  <r>
    <x v="0"/>
    <s v="Apps"/>
    <n v="462.10720887245844"/>
    <x v="6327"/>
    <m/>
  </r>
  <r>
    <x v="0"/>
    <s v="Tech"/>
    <n v="61.614294516327789"/>
    <x v="6328"/>
    <m/>
  </r>
  <r>
    <x v="0"/>
    <s v="Tech"/>
    <n v="61.614294516327789"/>
    <x v="6329"/>
    <m/>
  </r>
  <r>
    <x v="0"/>
    <s v="Tech"/>
    <n v="462.10720887245844"/>
    <x v="6330"/>
    <m/>
  </r>
  <r>
    <x v="0"/>
    <s v="Tech"/>
    <n v="15.403573629081947"/>
    <x v="6331"/>
    <m/>
  </r>
  <r>
    <x v="0"/>
    <s v="Tech"/>
    <n v="23.105360443622921"/>
    <x v="6332"/>
    <m/>
  </r>
  <r>
    <x v="0"/>
    <s v="Tech"/>
    <n v="15.403573629081947"/>
    <x v="6333"/>
    <m/>
  </r>
  <r>
    <x v="0"/>
    <s v="Tech"/>
    <n v="15.403573629081947"/>
    <x v="6334"/>
    <m/>
  </r>
  <r>
    <x v="0"/>
    <s v="Tech"/>
    <n v="15.403573629081947"/>
    <x v="6335"/>
    <m/>
  </r>
  <r>
    <x v="0"/>
    <s v="Tech"/>
    <n v="15.403573629081947"/>
    <x v="6336"/>
    <m/>
  </r>
  <r>
    <x v="0"/>
    <s v="Tech"/>
    <n v="15.403573629081947"/>
    <x v="6337"/>
    <m/>
  </r>
  <r>
    <x v="0"/>
    <s v="Tech"/>
    <n v="15.403573629081947"/>
    <x v="6338"/>
    <m/>
  </r>
  <r>
    <x v="1"/>
    <s v="OFM"/>
    <n v="19.8"/>
    <x v="6339"/>
    <m/>
  </r>
  <r>
    <x v="1"/>
    <s v="Tech"/>
    <n v="330.68783068783068"/>
    <x v="6340"/>
    <m/>
  </r>
  <r>
    <x v="3"/>
    <s v="Tech"/>
    <n v="91.585994669695125"/>
    <x v="6341"/>
    <m/>
  </r>
  <r>
    <x v="3"/>
    <s v="Tech"/>
    <n v="412.13697601362799"/>
    <x v="6342"/>
    <m/>
  </r>
  <r>
    <x v="3"/>
    <s v="Tech"/>
    <n v="91.585994669695125"/>
    <x v="6343"/>
    <m/>
  </r>
  <r>
    <x v="3"/>
    <s v="Tech"/>
    <n v="82.427395202725606"/>
    <x v="6344"/>
    <m/>
  </r>
  <r>
    <x v="3"/>
    <s v="OFM"/>
    <n v="12.822039253757318"/>
    <x v="6345"/>
    <m/>
  </r>
  <r>
    <x v="3"/>
    <s v="Tech"/>
    <n v="82.427395202725606"/>
    <x v="6346"/>
    <m/>
  </r>
  <r>
    <x v="3"/>
    <s v="OFM"/>
    <n v="28.391658347605489"/>
    <x v="6347"/>
    <m/>
  </r>
  <r>
    <x v="3"/>
    <s v="OFM"/>
    <n v="10.990319360363413"/>
    <x v="6348"/>
    <m/>
  </r>
  <r>
    <x v="1"/>
    <s v="Tech"/>
    <n v="327.82186948853615"/>
    <x v="6349"/>
    <m/>
  </r>
  <r>
    <x v="3"/>
    <s v="Tech"/>
    <n v="91.585994669695125"/>
    <x v="6350"/>
    <m/>
  </r>
  <r>
    <x v="0"/>
    <s v="OFM"/>
    <n v="0.2"/>
    <x v="6351"/>
    <m/>
  </r>
  <r>
    <x v="1"/>
    <s v="Tech"/>
    <n v="220.45855379188714"/>
    <x v="6352"/>
    <m/>
  </r>
  <r>
    <x v="0"/>
    <s v="Apps"/>
    <n v="770.17868145409739"/>
    <x v="6353"/>
    <m/>
  </r>
  <r>
    <x v="1"/>
    <s v="Tech"/>
    <n v="92.592592592592595"/>
    <x v="6354"/>
    <m/>
  </r>
  <r>
    <x v="0"/>
    <s v="Tech"/>
    <n v="4.529698199992291"/>
    <x v="6355"/>
    <m/>
  </r>
  <r>
    <x v="4"/>
    <s v="Tech"/>
    <n v="821.90471815133003"/>
    <x v="6356"/>
    <m/>
  </r>
  <r>
    <x v="4"/>
    <s v="Tech"/>
    <n v="75.701750356043561"/>
    <x v="6357"/>
    <m/>
  </r>
  <r>
    <x v="4"/>
    <s v="Tech"/>
    <n v="3.8932328754536685"/>
    <x v="6358"/>
    <m/>
  </r>
  <r>
    <x v="4"/>
    <s v="OFM"/>
    <n v="19.466164377268342"/>
    <x v="6359"/>
    <m/>
  </r>
  <r>
    <x v="1"/>
    <s v="Tech"/>
    <n v="330.68783068783068"/>
    <x v="6360"/>
    <m/>
  </r>
  <r>
    <x v="4"/>
    <s v="Tech"/>
    <n v="19.553527782304059"/>
    <x v="6361"/>
    <m/>
  </r>
  <r>
    <x v="4"/>
    <s v="Tech"/>
    <n v="97.767638911520294"/>
    <x v="6362"/>
    <m/>
  </r>
  <r>
    <x v="4"/>
    <s v="Apps"/>
    <n v="65.808090446639511"/>
    <x v="6363"/>
    <m/>
  </r>
  <r>
    <x v="0"/>
    <s v="Systems"/>
    <n v="19.27203114360233"/>
    <x v="6364"/>
    <m/>
  </r>
  <r>
    <x v="3"/>
    <s v="Tech"/>
    <n v="54.951596801817075"/>
    <x v="6365"/>
    <m/>
  </r>
  <r>
    <x v="3"/>
    <s v="Tech"/>
    <n v="824.27395202725597"/>
    <x v="6366"/>
    <m/>
  </r>
  <r>
    <x v="0"/>
    <s v="Tech"/>
    <n v="61.614294516327789"/>
    <x v="6367"/>
    <m/>
  </r>
  <r>
    <x v="0"/>
    <s v="Tech"/>
    <n v="15.403573629081947"/>
    <x v="6368"/>
    <m/>
  </r>
  <r>
    <x v="0"/>
    <s v="Tech"/>
    <n v="15.403573629081947"/>
    <x v="6369"/>
    <m/>
  </r>
  <r>
    <x v="0"/>
    <s v="Tech"/>
    <n v="15.403573629081947"/>
    <x v="6370"/>
    <m/>
  </r>
  <r>
    <x v="0"/>
    <s v="Tech"/>
    <n v="15.403573629081947"/>
    <x v="6371"/>
    <m/>
  </r>
  <r>
    <x v="0"/>
    <s v="Tech"/>
    <n v="15.403573629081947"/>
    <x v="6372"/>
    <m/>
  </r>
  <r>
    <x v="0"/>
    <s v="Tech"/>
    <n v="15.403573629081947"/>
    <x v="6373"/>
    <m/>
  </r>
  <r>
    <x v="0"/>
    <s v="Tech"/>
    <n v="15.403573629081947"/>
    <x v="6374"/>
    <m/>
  </r>
  <r>
    <x v="0"/>
    <s v="Tech"/>
    <n v="15.403573629081947"/>
    <x v="6375"/>
    <m/>
  </r>
  <r>
    <x v="0"/>
    <s v="Apps"/>
    <n v="86.177180282661155"/>
    <x v="6376"/>
    <m/>
  </r>
  <r>
    <x v="0"/>
    <s v="Apps"/>
    <n v="86.177180282661155"/>
    <x v="6377"/>
    <m/>
  </r>
  <r>
    <x v="0"/>
    <s v="Apps"/>
    <n v="31.023784901758013"/>
    <x v="6378"/>
    <m/>
  </r>
  <r>
    <x v="0"/>
    <s v="Tech"/>
    <n v="15.403573629081947"/>
    <x v="6379"/>
    <m/>
  </r>
  <r>
    <x v="0"/>
    <s v="Tech"/>
    <n v="15.403573629081947"/>
    <x v="6380"/>
    <m/>
  </r>
  <r>
    <x v="0"/>
    <s v="Tech"/>
    <n v="15.403573629081947"/>
    <x v="6381"/>
    <m/>
  </r>
  <r>
    <x v="0"/>
    <s v="Tech"/>
    <n v="15.403573629081947"/>
    <x v="6382"/>
    <m/>
  </r>
  <r>
    <x v="0"/>
    <s v="Tech"/>
    <n v="15.403573629081947"/>
    <x v="6383"/>
    <m/>
  </r>
  <r>
    <x v="0"/>
    <s v="Tech"/>
    <n v="15.403573629081947"/>
    <x v="6384"/>
    <m/>
  </r>
  <r>
    <x v="0"/>
    <s v="Tech"/>
    <n v="15.403573629081947"/>
    <x v="6385"/>
    <m/>
  </r>
  <r>
    <x v="0"/>
    <s v="Tech"/>
    <n v="15.403573629081947"/>
    <x v="6386"/>
    <m/>
  </r>
  <r>
    <x v="0"/>
    <s v="Tech"/>
    <n v="15.403573629081947"/>
    <x v="6387"/>
    <m/>
  </r>
  <r>
    <x v="0"/>
    <s v="Tech"/>
    <n v="15.403573629081947"/>
    <x v="6388"/>
    <m/>
  </r>
  <r>
    <x v="0"/>
    <s v="Tech"/>
    <n v="15.403573629081947"/>
    <x v="6389"/>
    <m/>
  </r>
  <r>
    <x v="0"/>
    <s v="Tech"/>
    <n v="15.403573629081947"/>
    <x v="6390"/>
    <m/>
  </r>
  <r>
    <x v="0"/>
    <s v="Tech"/>
    <n v="15.403573629081947"/>
    <x v="6391"/>
    <m/>
  </r>
  <r>
    <x v="0"/>
    <s v="Tech"/>
    <n v="15.403573629081947"/>
    <x v="6392"/>
    <m/>
  </r>
  <r>
    <x v="0"/>
    <s v="Tech"/>
    <n v="15.403573629081947"/>
    <x v="6393"/>
    <m/>
  </r>
  <r>
    <x v="0"/>
    <s v="Tech"/>
    <n v="15.403573629081947"/>
    <x v="6394"/>
    <m/>
  </r>
  <r>
    <x v="1"/>
    <s v="Tech"/>
    <n v="66.137566137566139"/>
    <x v="6395"/>
    <m/>
  </r>
  <r>
    <x v="2"/>
    <s v="Tech"/>
    <n v="423.59419675950437"/>
    <x v="6396"/>
    <m/>
  </r>
  <r>
    <x v="4"/>
    <s v="Apps"/>
    <n v="50"/>
    <x v="6397"/>
    <m/>
  </r>
  <r>
    <x v="4"/>
    <s v="Apps"/>
    <n v="236"/>
    <x v="6398"/>
    <m/>
  </r>
  <r>
    <x v="4"/>
    <s v="Tech"/>
    <n v="100"/>
    <x v="6399"/>
    <m/>
  </r>
  <r>
    <x v="3"/>
    <s v="Tech"/>
    <n v="183.17198933939025"/>
    <x v="6400"/>
    <m/>
  </r>
  <r>
    <x v="0"/>
    <s v="Tech"/>
    <n v="15.403573629081947"/>
    <x v="6401"/>
    <m/>
  </r>
  <r>
    <x v="0"/>
    <s v="Tech"/>
    <n v="15.403573629081947"/>
    <x v="6402"/>
    <m/>
  </r>
  <r>
    <x v="0"/>
    <s v="Tech"/>
    <n v="15.403573629081947"/>
    <x v="6403"/>
    <m/>
  </r>
  <r>
    <x v="0"/>
    <s v="Tech"/>
    <n v="15.403573629081947"/>
    <x v="6404"/>
    <m/>
  </r>
  <r>
    <x v="0"/>
    <s v="Tech"/>
    <n v="15.403573629081947"/>
    <x v="6405"/>
    <m/>
  </r>
  <r>
    <x v="0"/>
    <s v="Tech"/>
    <n v="15.403573629081947"/>
    <x v="6406"/>
    <m/>
  </r>
  <r>
    <x v="0"/>
    <s v="Tech"/>
    <n v="15.403573629081947"/>
    <x v="6407"/>
    <m/>
  </r>
  <r>
    <x v="0"/>
    <s v="Tech"/>
    <n v="15.403573629081947"/>
    <x v="6408"/>
    <m/>
  </r>
  <r>
    <x v="0"/>
    <s v="Tech"/>
    <n v="15.403573629081947"/>
    <x v="6409"/>
    <m/>
  </r>
  <r>
    <x v="0"/>
    <s v="Tech"/>
    <n v="15.403573629081947"/>
    <x v="6410"/>
    <m/>
  </r>
  <r>
    <x v="0"/>
    <s v="Tech"/>
    <n v="15.403573629081947"/>
    <x v="6411"/>
    <m/>
  </r>
  <r>
    <x v="0"/>
    <s v="Tech"/>
    <n v="15.403573629081947"/>
    <x v="6412"/>
    <m/>
  </r>
  <r>
    <x v="0"/>
    <s v="Tech"/>
    <n v="15.403573629081947"/>
    <x v="6413"/>
    <m/>
  </r>
  <r>
    <x v="0"/>
    <s v="Tech"/>
    <n v="15.403573629081947"/>
    <x v="6414"/>
    <m/>
  </r>
  <r>
    <x v="0"/>
    <s v="Tech"/>
    <n v="15.403573629081947"/>
    <x v="6415"/>
    <m/>
  </r>
  <r>
    <x v="0"/>
    <s v="Tech"/>
    <n v="15.403573629081947"/>
    <x v="6416"/>
    <m/>
  </r>
  <r>
    <x v="0"/>
    <s v="Tech"/>
    <n v="15.403573629081947"/>
    <x v="6417"/>
    <m/>
  </r>
  <r>
    <x v="0"/>
    <s v="Tech"/>
    <n v="15.403573629081947"/>
    <x v="6418"/>
    <m/>
  </r>
  <r>
    <x v="0"/>
    <s v="Tech"/>
    <n v="15.403573629081947"/>
    <x v="6419"/>
    <m/>
  </r>
  <r>
    <x v="0"/>
    <s v="Tech"/>
    <n v="15.403573629081947"/>
    <x v="6420"/>
    <m/>
  </r>
  <r>
    <x v="0"/>
    <s v="Tech"/>
    <n v="15.403573629081947"/>
    <x v="6421"/>
    <m/>
  </r>
  <r>
    <x v="0"/>
    <s v="Tech"/>
    <n v="15.403573629081947"/>
    <x v="6422"/>
    <m/>
  </r>
  <r>
    <x v="0"/>
    <s v="Tech"/>
    <n v="15.403573629081947"/>
    <x v="6423"/>
    <m/>
  </r>
  <r>
    <x v="0"/>
    <s v="Tech"/>
    <n v="15.403573629081947"/>
    <x v="6424"/>
    <m/>
  </r>
  <r>
    <x v="0"/>
    <s v="Tech"/>
    <n v="15.403573629081947"/>
    <x v="6425"/>
    <m/>
  </r>
  <r>
    <x v="0"/>
    <s v="Tech"/>
    <n v="15.403573629081947"/>
    <x v="6426"/>
    <m/>
  </r>
  <r>
    <x v="0"/>
    <s v="Tech"/>
    <n v="15.403573629081947"/>
    <x v="6427"/>
    <m/>
  </r>
  <r>
    <x v="4"/>
    <s v="Tech"/>
    <n v="64.195153265928425"/>
    <x v="6428"/>
    <m/>
  </r>
  <r>
    <x v="1"/>
    <s v="Tech"/>
    <n v="44.804894179894184"/>
    <x v="6429"/>
    <m/>
  </r>
  <r>
    <x v="0"/>
    <s v="OFM"/>
    <n v="7.0000000000000007E-2"/>
    <x v="6430"/>
    <m/>
  </r>
  <r>
    <x v="0"/>
    <s v="OFM"/>
    <n v="0.06"/>
    <x v="6431"/>
    <m/>
  </r>
  <r>
    <x v="0"/>
    <s v="Tech"/>
    <n v="0.7701786814540974"/>
    <x v="6432"/>
    <m/>
  </r>
  <r>
    <x v="0"/>
    <s v="Tech"/>
    <n v="1.5403573629081948"/>
    <x v="6433"/>
    <m/>
  </r>
  <r>
    <x v="0"/>
    <s v="Tech"/>
    <n v="1.5403573629081948"/>
    <x v="6434"/>
    <m/>
  </r>
  <r>
    <x v="0"/>
    <s v="Tech"/>
    <n v="1.2322858903265556E-3"/>
    <x v="6435"/>
    <m/>
  </r>
  <r>
    <x v="0"/>
    <s v="Tech"/>
    <n v="15.403573629081947"/>
    <x v="6436"/>
    <m/>
  </r>
  <r>
    <x v="0"/>
    <s v="Tech"/>
    <n v="15.403573629081947"/>
    <x v="6437"/>
    <m/>
  </r>
  <r>
    <x v="0"/>
    <s v="Tech"/>
    <n v="138.63216266173754"/>
    <x v="6438"/>
    <m/>
  </r>
  <r>
    <x v="2"/>
    <s v="Apps"/>
    <n v="152.49391083342158"/>
    <x v="6439"/>
    <m/>
  </r>
  <r>
    <x v="2"/>
    <s v="Apps"/>
    <n v="201.20724346076457"/>
    <x v="6440"/>
    <m/>
  </r>
  <r>
    <x v="4"/>
    <s v="Tech"/>
    <n v="95"/>
    <x v="6441"/>
    <m/>
  </r>
  <r>
    <x v="2"/>
    <s v="Apps"/>
    <n v="105.89854918987609"/>
    <x v="6442"/>
    <m/>
  </r>
  <r>
    <x v="0"/>
    <s v="Tech"/>
    <n v="15.403573629081947"/>
    <x v="6443"/>
    <m/>
  </r>
  <r>
    <x v="0"/>
    <s v="Tech"/>
    <n v="15.403573629081947"/>
    <x v="6444"/>
    <m/>
  </r>
  <r>
    <x v="0"/>
    <s v="Tech"/>
    <n v="15.403573629081947"/>
    <x v="6445"/>
    <m/>
  </r>
  <r>
    <x v="0"/>
    <s v="Tech"/>
    <n v="100.12322858903266"/>
    <x v="6446"/>
    <m/>
  </r>
  <r>
    <x v="0"/>
    <s v="Tech"/>
    <n v="15.403573629081947"/>
    <x v="6447"/>
    <m/>
  </r>
  <r>
    <x v="0"/>
    <s v="Tech"/>
    <n v="92.421441774491683"/>
    <x v="6448"/>
    <m/>
  </r>
  <r>
    <x v="0"/>
    <s v="Tech"/>
    <n v="15.403573629081947"/>
    <x v="6449"/>
    <m/>
  </r>
  <r>
    <x v="0"/>
    <s v="Tech"/>
    <n v="15.403573629081947"/>
    <x v="6450"/>
    <m/>
  </r>
  <r>
    <x v="0"/>
    <s v="Tech"/>
    <n v="15.403573629081947"/>
    <x v="6451"/>
    <m/>
  </r>
  <r>
    <x v="0"/>
    <s v="Tech"/>
    <n v="77.017868145409736"/>
    <x v="6452"/>
    <m/>
  </r>
  <r>
    <x v="0"/>
    <s v="Tech"/>
    <n v="15.403573629081947"/>
    <x v="6453"/>
    <m/>
  </r>
  <r>
    <x v="0"/>
    <s v="Tech"/>
    <n v="15.403573629081947"/>
    <x v="6454"/>
    <m/>
  </r>
  <r>
    <x v="0"/>
    <s v="Tech"/>
    <n v="15.403573629081947"/>
    <x v="6455"/>
    <m/>
  </r>
  <r>
    <x v="0"/>
    <s v="Tech"/>
    <n v="123.22858903265558"/>
    <x v="6456"/>
    <m/>
  </r>
  <r>
    <x v="0"/>
    <s v="Tech"/>
    <n v="15.403573629081947"/>
    <x v="6457"/>
    <m/>
  </r>
  <r>
    <x v="2"/>
    <s v="Apps"/>
    <n v="28.592608281266543"/>
    <x v="6458"/>
    <m/>
  </r>
  <r>
    <x v="0"/>
    <s v="Tech"/>
    <n v="15.403573629081947"/>
    <x v="6459"/>
    <m/>
  </r>
  <r>
    <x v="0"/>
    <s v="Tech"/>
    <n v="15.403573629081947"/>
    <x v="6460"/>
    <m/>
  </r>
  <r>
    <x v="0"/>
    <s v="Tech"/>
    <n v="15.403573629081947"/>
    <x v="6461"/>
    <m/>
  </r>
  <r>
    <x v="0"/>
    <s v="Tech"/>
    <n v="15.403573629081947"/>
    <x v="6462"/>
    <m/>
  </r>
  <r>
    <x v="0"/>
    <s v="Tech"/>
    <n v="15.403573629081947"/>
    <x v="6463"/>
    <m/>
  </r>
  <r>
    <x v="0"/>
    <s v="Tech"/>
    <n v="15.403573629081947"/>
    <x v="6464"/>
    <m/>
  </r>
  <r>
    <x v="0"/>
    <s v="Tech"/>
    <n v="15.403573629081947"/>
    <x v="6465"/>
    <m/>
  </r>
  <r>
    <x v="0"/>
    <s v="Tech"/>
    <n v="15.403573629081947"/>
    <x v="6466"/>
    <m/>
  </r>
  <r>
    <x v="0"/>
    <s v="Tech"/>
    <n v="15.403573629081947"/>
    <x v="6467"/>
    <m/>
  </r>
  <r>
    <x v="0"/>
    <s v="Tech"/>
    <n v="15.403573629081947"/>
    <x v="6468"/>
    <m/>
  </r>
  <r>
    <x v="0"/>
    <s v="Tech"/>
    <n v="15.403573629081947"/>
    <x v="6469"/>
    <m/>
  </r>
  <r>
    <x v="0"/>
    <s v="Tech"/>
    <n v="15.403573629081947"/>
    <x v="6470"/>
    <m/>
  </r>
  <r>
    <x v="0"/>
    <s v="Tech"/>
    <n v="15.403573629081947"/>
    <x v="6471"/>
    <m/>
  </r>
  <r>
    <x v="0"/>
    <s v="Tech"/>
    <n v="15.403573629081947"/>
    <x v="6472"/>
    <m/>
  </r>
  <r>
    <x v="0"/>
    <s v="Tech"/>
    <n v="15.403573629081947"/>
    <x v="6473"/>
    <m/>
  </r>
  <r>
    <x v="0"/>
    <s v="Tech"/>
    <n v="15.403573629081947"/>
    <x v="6474"/>
    <m/>
  </r>
  <r>
    <x v="0"/>
    <s v="Tech"/>
    <n v="15.403573629081947"/>
    <x v="6475"/>
    <m/>
  </r>
  <r>
    <x v="0"/>
    <s v="Tech"/>
    <n v="15.403573629081947"/>
    <x v="6476"/>
    <m/>
  </r>
  <r>
    <x v="0"/>
    <s v="Tech"/>
    <n v="15.403573629081947"/>
    <x v="6477"/>
    <m/>
  </r>
  <r>
    <x v="0"/>
    <s v="Tech"/>
    <n v="15.403573629081947"/>
    <x v="6478"/>
    <m/>
  </r>
  <r>
    <x v="0"/>
    <s v="Tech"/>
    <n v="15.403573629081947"/>
    <x v="6479"/>
    <m/>
  </r>
  <r>
    <x v="0"/>
    <s v="Tech"/>
    <n v="15.403573629081947"/>
    <x v="6480"/>
    <m/>
  </r>
  <r>
    <x v="0"/>
    <s v="Tech"/>
    <n v="15.403573629081947"/>
    <x v="6481"/>
    <m/>
  </r>
  <r>
    <x v="0"/>
    <s v="Tech"/>
    <n v="15.403573629081947"/>
    <x v="6482"/>
    <m/>
  </r>
  <r>
    <x v="0"/>
    <s v="Tech"/>
    <n v="15.403573629081947"/>
    <x v="6483"/>
    <m/>
  </r>
  <r>
    <x v="0"/>
    <s v="Tech"/>
    <n v="15.403573629081947"/>
    <x v="6484"/>
    <m/>
  </r>
  <r>
    <x v="4"/>
    <s v="Apps"/>
    <n v="500"/>
    <x v="6485"/>
    <m/>
  </r>
  <r>
    <x v="0"/>
    <s v="Apps"/>
    <n v="128.48020762401552"/>
    <x v="6486"/>
    <m/>
  </r>
  <r>
    <x v="2"/>
    <s v="Tech"/>
    <n v="84.718839351900883"/>
    <x v="6487"/>
    <m/>
  </r>
  <r>
    <x v="0"/>
    <s v="Tech"/>
    <n v="2.5696041524803106"/>
    <x v="6488"/>
    <m/>
  </r>
  <r>
    <x v="0"/>
    <s v="Systems"/>
    <n v="46.252874744645588"/>
    <x v="6489"/>
    <m/>
  </r>
  <r>
    <x v="2"/>
    <s v="OFM"/>
    <n v="317.69564756962825"/>
    <x v="6490"/>
    <m/>
  </r>
  <r>
    <x v="4"/>
    <s v="Tech"/>
    <n v="870.57012909450089"/>
    <x v="6491"/>
    <m/>
  </r>
  <r>
    <x v="4"/>
    <s v="Tech"/>
    <n v="4.0215088805605346"/>
    <x v="6492"/>
    <m/>
  </r>
  <r>
    <x v="1"/>
    <s v="Tech"/>
    <n v="248.51785714285717"/>
    <x v="6493"/>
    <m/>
  </r>
  <r>
    <x v="1"/>
    <s v="Tech"/>
    <n v="76.168981481481495"/>
    <x v="6494"/>
    <m/>
  </r>
  <r>
    <x v="2"/>
    <s v="Apps"/>
    <n v="211.79709837975219"/>
    <x v="6495"/>
    <m/>
  </r>
  <r>
    <x v="0"/>
    <s v="OFM"/>
    <n v="61.614294516327789"/>
    <x v="6496"/>
    <m/>
  </r>
  <r>
    <x v="1"/>
    <s v="OFM"/>
    <n v="6.9259259259259265"/>
    <x v="6497"/>
    <m/>
  </r>
  <r>
    <x v="0"/>
    <s v="Tech"/>
    <n v="46.210720887245841"/>
    <x v="6498"/>
    <m/>
  </r>
  <r>
    <x v="0"/>
    <s v="Tech"/>
    <n v="15.403573629081947"/>
    <x v="6499"/>
    <m/>
  </r>
  <r>
    <x v="0"/>
    <s v="Tech"/>
    <n v="15.403573629081947"/>
    <x v="6500"/>
    <m/>
  </r>
  <r>
    <x v="0"/>
    <s v="Apps"/>
    <n v="46.210720887245841"/>
    <x v="6501"/>
    <m/>
  </r>
  <r>
    <x v="4"/>
    <s v="Tech"/>
    <n v="3.2589212970506765E-2"/>
    <x v="6502"/>
    <m/>
  </r>
  <r>
    <x v="4"/>
    <s v="Tech"/>
    <n v="54.573896040410624"/>
    <x v="6503"/>
    <m/>
  </r>
  <r>
    <x v="1"/>
    <s v="Tech"/>
    <n v="14.880952380952381"/>
    <x v="6504"/>
    <m/>
  </r>
  <r>
    <x v="1"/>
    <s v="OFM"/>
    <n v="11.022927689594356"/>
    <x v="6505"/>
    <m/>
  </r>
  <r>
    <x v="2"/>
    <s v="Apps"/>
    <n v="158.84782378481412"/>
    <x v="6506"/>
    <m/>
  </r>
  <r>
    <x v="0"/>
    <s v="Tech"/>
    <n v="293.73126508100648"/>
    <x v="6507"/>
    <m/>
  </r>
  <r>
    <x v="2"/>
    <s v="Apps"/>
    <n v="40.515355319666149"/>
    <x v="6508"/>
    <m/>
  </r>
  <r>
    <x v="2"/>
    <s v="Apps"/>
    <n v="105.89854918987609"/>
    <x v="6509"/>
    <m/>
  </r>
  <r>
    <x v="0"/>
    <s v="Tech"/>
    <n v="61.614294516327789"/>
    <x v="6510"/>
    <m/>
  </r>
  <r>
    <x v="0"/>
    <s v="Tech"/>
    <n v="20.024645717806532"/>
    <x v="6511"/>
    <m/>
  </r>
  <r>
    <x v="0"/>
    <s v="Tech"/>
    <n v="616.14294516327789"/>
    <x v="6512"/>
    <m/>
  </r>
  <r>
    <x v="0"/>
    <s v="OFM"/>
    <n v="34.470872113064452"/>
    <x v="6513"/>
    <m/>
  </r>
  <r>
    <x v="0"/>
    <s v="Tech"/>
    <n v="15.403573629081947"/>
    <x v="6514"/>
    <m/>
  </r>
  <r>
    <x v="0"/>
    <s v="Apps"/>
    <n v="154.03573629081947"/>
    <x v="6515"/>
    <m/>
  </r>
  <r>
    <x v="0"/>
    <s v="Tech"/>
    <n v="92.421441774491683"/>
    <x v="6516"/>
    <m/>
  </r>
  <r>
    <x v="1"/>
    <s v="Apps"/>
    <n v="26.455026455026456"/>
    <x v="6517"/>
    <m/>
  </r>
  <r>
    <x v="4"/>
    <s v="Apps"/>
    <n v="13.782331051591861"/>
    <x v="6518"/>
    <m/>
  </r>
  <r>
    <x v="4"/>
    <s v="Apps"/>
    <n v="100"/>
    <x v="6519"/>
    <m/>
  </r>
  <r>
    <x v="4"/>
    <s v="Apps"/>
    <n v="45.941103505306202"/>
    <x v="6520"/>
    <m/>
  </r>
  <r>
    <x v="2"/>
    <s v="Tech"/>
    <n v="26.474637297469023"/>
    <x v="6521"/>
    <m/>
  </r>
  <r>
    <x v="2"/>
    <s v="OFM"/>
    <n v="79.423911892407062"/>
    <x v="6522"/>
    <m/>
  </r>
  <r>
    <x v="1"/>
    <s v="Apps"/>
    <n v="5.5114638447971785E-5"/>
    <x v="6523"/>
    <m/>
  </r>
  <r>
    <x v="2"/>
    <s v="OFM"/>
    <n v="185.32246108228318"/>
    <x v="6524"/>
    <m/>
  </r>
  <r>
    <x v="0"/>
    <s v="OFM"/>
    <n v="15.403573629081947"/>
    <x v="6525"/>
    <m/>
  </r>
  <r>
    <x v="0"/>
    <s v="Apps"/>
    <n v="154.03573629081947"/>
    <x v="6526"/>
    <m/>
  </r>
  <r>
    <x v="0"/>
    <s v="Tech"/>
    <n v="77.017868145409736"/>
    <x v="6527"/>
    <m/>
  </r>
  <r>
    <x v="4"/>
    <s v="Tech"/>
    <n v="161.22982159426681"/>
    <x v="6528"/>
    <m/>
  </r>
  <r>
    <x v="4"/>
    <s v="Tech"/>
    <n v="70"/>
    <x v="6529"/>
    <m/>
  </r>
  <r>
    <x v="1"/>
    <s v="Tech"/>
    <n v="13.81172839506173"/>
    <x v="6530"/>
    <m/>
  </r>
  <r>
    <x v="4"/>
    <s v="Tech"/>
    <n v="70.371842919993497"/>
    <x v="6531"/>
    <m/>
  </r>
  <r>
    <x v="2"/>
    <s v="Apps"/>
    <n v="84.718839351900883"/>
    <x v="6532"/>
    <m/>
  </r>
  <r>
    <x v="2"/>
    <s v="Apps"/>
    <n v="112.4748490945674"/>
    <x v="6533"/>
    <m/>
  </r>
  <r>
    <x v="1"/>
    <s v="Apps"/>
    <n v="15.983245149911816"/>
    <x v="6534"/>
    <m/>
  </r>
  <r>
    <x v="3"/>
    <s v="OFM"/>
    <n v="274.75798400908536"/>
    <x v="6535"/>
    <m/>
  </r>
  <r>
    <x v="4"/>
    <s v="Tech"/>
    <n v="8.4451686491771234"/>
    <x v="6536"/>
    <m/>
  </r>
  <r>
    <x v="3"/>
    <s v="OFM"/>
    <n v="45.792997334847563"/>
    <x v="6537"/>
    <m/>
  </r>
  <r>
    <x v="3"/>
    <s v="Tech"/>
    <n v="119.04347587166971"/>
    <x v="6538"/>
    <m/>
  </r>
  <r>
    <x v="3"/>
    <s v="Tech"/>
    <n v="64.110196268786581"/>
    <x v="6539"/>
    <m/>
  </r>
  <r>
    <x v="1"/>
    <s v="Tech"/>
    <n v="48.500881834215171"/>
    <x v="6540"/>
    <m/>
  </r>
  <r>
    <x v="2"/>
    <s v="Apps"/>
    <n v="105.89854918987609"/>
    <x v="6541"/>
    <m/>
  </r>
  <r>
    <x v="2"/>
    <s v="Apps"/>
    <n v="188.49941755797943"/>
    <x v="6542"/>
    <m/>
  </r>
  <r>
    <x v="3"/>
    <s v="Apps"/>
    <n v="1.3737899200454268E-4"/>
    <x v="6543"/>
    <m/>
  </r>
  <r>
    <x v="3"/>
    <s v="Tech"/>
    <n v="73.2687957357561"/>
    <x v="6544"/>
    <m/>
  </r>
  <r>
    <x v="3"/>
    <s v="OFM"/>
    <n v="274.75798400908536"/>
    <x v="6545"/>
    <m/>
  </r>
  <r>
    <x v="3"/>
    <s v="Tech"/>
    <n v="274.75798400908536"/>
    <x v="6546"/>
    <m/>
  </r>
  <r>
    <x v="3"/>
    <s v="Tech"/>
    <n v="91.585994669695125"/>
    <x v="6547"/>
    <m/>
  </r>
  <r>
    <x v="3"/>
    <s v="Tech"/>
    <n v="274.75798400908536"/>
    <x v="6548"/>
    <m/>
  </r>
  <r>
    <x v="1"/>
    <s v="Apps"/>
    <n v="66.137566137566139"/>
    <x v="6549"/>
    <m/>
  </r>
  <r>
    <x v="0"/>
    <s v="OFM"/>
    <n v="231.05360443622922"/>
    <x v="6550"/>
    <m/>
  </r>
  <r>
    <x v="0"/>
    <s v="Tech"/>
    <n v="431.30006161429452"/>
    <x v="6551"/>
    <m/>
  </r>
  <r>
    <x v="0"/>
    <s v="OFM"/>
    <n v="616.14294516327789"/>
    <x v="6552"/>
    <m/>
  </r>
  <r>
    <x v="0"/>
    <s v="Tech"/>
    <n v="61.614294516327789"/>
    <x v="6553"/>
    <m/>
  </r>
  <r>
    <x v="0"/>
    <s v="OFM"/>
    <n v="77.017868145409736"/>
    <x v="6554"/>
    <m/>
  </r>
  <r>
    <x v="0"/>
    <s v="Tech"/>
    <n v="46.210720887245841"/>
    <x v="6555"/>
    <m/>
  </r>
  <r>
    <x v="0"/>
    <s v="Tech"/>
    <n v="38.508934072704868"/>
    <x v="6556"/>
    <m/>
  </r>
  <r>
    <x v="0"/>
    <s v="Tech"/>
    <n v="34.470872113064452"/>
    <x v="6557"/>
    <m/>
  </r>
  <r>
    <x v="1"/>
    <s v="Tech"/>
    <n v="391.73686067019401"/>
    <x v="6558"/>
    <m/>
  </r>
  <r>
    <x v="1"/>
    <s v="OFM"/>
    <n v="264.55026455026456"/>
    <x v="6559"/>
    <m/>
  </r>
  <r>
    <x v="1"/>
    <s v="Apps"/>
    <n v="44.091710758377424"/>
    <x v="6560"/>
    <m/>
  </r>
  <r>
    <x v="4"/>
    <s v="OFM"/>
    <n v="100"/>
    <x v="6561"/>
    <m/>
  </r>
  <r>
    <x v="4"/>
    <s v="Apps"/>
    <n v="5.8660583346912167"/>
    <x v="6562"/>
    <m/>
  </r>
  <r>
    <x v="4"/>
    <s v="Tech"/>
    <n v="61.75"/>
    <x v="6563"/>
    <m/>
  </r>
  <r>
    <x v="0"/>
    <s v="OFM"/>
    <n v="13.788348845225784"/>
    <x v="6564"/>
    <m/>
  </r>
  <r>
    <x v="0"/>
    <s v="Apps"/>
    <n v="107.82501540357363"/>
    <x v="6565"/>
    <m/>
  </r>
  <r>
    <x v="0"/>
    <s v="Apps"/>
    <n v="123.22858903265558"/>
    <x v="6566"/>
    <m/>
  </r>
  <r>
    <x v="0"/>
    <s v="Tech"/>
    <n v="43.425668515095502"/>
    <x v="6567"/>
    <m/>
  </r>
  <r>
    <x v="0"/>
    <s v="OFM"/>
    <n v="107.82501540357363"/>
    <x v="6568"/>
    <m/>
  </r>
  <r>
    <x v="0"/>
    <s v="Tech"/>
    <n v="27.576697690451567"/>
    <x v="6569"/>
    <m/>
  </r>
  <r>
    <x v="2"/>
    <s v="Apps"/>
    <n v="20.257677659833075"/>
    <x v="6570"/>
    <m/>
  </r>
  <r>
    <x v="2"/>
    <s v="Apps"/>
    <n v="20.257677659833075"/>
    <x v="6571"/>
    <m/>
  </r>
  <r>
    <x v="2"/>
    <s v="Apps"/>
    <n v="40.515355319666149"/>
    <x v="6572"/>
    <m/>
  </r>
  <r>
    <x v="1"/>
    <s v="OFM"/>
    <n v="94.841534391534395"/>
    <x v="6573"/>
    <m/>
  </r>
  <r>
    <x v="2"/>
    <s v="Apps"/>
    <n v="52.949274594938046"/>
    <x v="6574"/>
    <m/>
  </r>
  <r>
    <x v="1"/>
    <s v="Tech"/>
    <n v="97.934215167548501"/>
    <x v="6575"/>
    <m/>
  </r>
  <r>
    <x v="4"/>
    <s v="Tech"/>
    <n v="95"/>
    <x v="6576"/>
    <m/>
  </r>
  <r>
    <x v="0"/>
    <s v="Apps"/>
    <n v="61.614294516327789"/>
    <x v="6577"/>
    <m/>
  </r>
  <r>
    <x v="0"/>
    <s v="Tech"/>
    <n v="184.84288354898337"/>
    <x v="6578"/>
    <m/>
  </r>
  <r>
    <x v="1"/>
    <s v="Tech"/>
    <n v="66.137566137566139"/>
    <x v="6579"/>
    <m/>
  </r>
  <r>
    <x v="1"/>
    <s v="Tech"/>
    <n v="73.996538800705466"/>
    <x v="6580"/>
    <m/>
  </r>
  <r>
    <x v="1"/>
    <s v="Tech"/>
    <n v="379.36507936507934"/>
    <x v="6581"/>
    <m/>
  </r>
  <r>
    <x v="0"/>
    <s v="Systems"/>
    <n v="77.088124574409321"/>
    <x v="6582"/>
    <m/>
  </r>
  <r>
    <x v="0"/>
    <s v="Systems"/>
    <n v="19.27203114360233"/>
    <x v="6583"/>
    <m/>
  </r>
  <r>
    <x v="1"/>
    <s v="Apps"/>
    <n v="220.45855379188714"/>
    <x v="6584"/>
    <m/>
  </r>
  <r>
    <x v="0"/>
    <s v="Tech"/>
    <n v="15.370408438580037"/>
    <x v="6585"/>
    <m/>
  </r>
  <r>
    <x v="2"/>
    <s v="Apps"/>
    <n v="211.79709837975219"/>
    <x v="6586"/>
    <m/>
  </r>
  <r>
    <x v="4"/>
    <s v="Tech"/>
    <n v="65.178425941013529"/>
    <x v="6587"/>
    <m/>
  </r>
  <r>
    <x v="4"/>
    <s v="Apps"/>
    <n v="45.994"/>
    <x v="6588"/>
    <m/>
  </r>
  <r>
    <x v="4"/>
    <s v="Apps"/>
    <n v="300"/>
    <x v="6589"/>
    <m/>
  </r>
  <r>
    <x v="4"/>
    <s v="Apps"/>
    <n v="50"/>
    <x v="6590"/>
    <m/>
  </r>
  <r>
    <x v="4"/>
    <s v="Apps"/>
    <n v="300"/>
    <x v="6591"/>
    <m/>
  </r>
  <r>
    <x v="0"/>
    <s v="Tech"/>
    <n v="25.696041524803107"/>
    <x v="6592"/>
    <m/>
  </r>
  <r>
    <x v="0"/>
    <s v="Systems"/>
    <n v="192.72031143602331"/>
    <x v="6593"/>
    <m/>
  </r>
  <r>
    <x v="4"/>
    <s v="Tech"/>
    <n v="97.767638911520294"/>
    <x v="6594"/>
    <m/>
  </r>
  <r>
    <x v="1"/>
    <s v="Tech"/>
    <n v="194.00352733686069"/>
    <x v="6595"/>
    <m/>
  </r>
  <r>
    <x v="4"/>
    <s v="Tech"/>
    <n v="500"/>
    <x v="6596"/>
    <m/>
  </r>
  <r>
    <x v="1"/>
    <s v="Tech"/>
    <n v="132.27513227513228"/>
    <x v="6597"/>
    <m/>
  </r>
  <r>
    <x v="0"/>
    <s v="Apps"/>
    <n v="36.198398028342574"/>
    <x v="6598"/>
    <m/>
  </r>
  <r>
    <x v="0"/>
    <s v="OFM"/>
    <n v="64.24010381200776"/>
    <x v="6599"/>
    <m/>
  </r>
  <r>
    <x v="0"/>
    <s v="Apps"/>
    <n v="123.22858903265558"/>
    <x v="6600"/>
    <m/>
  </r>
  <r>
    <x v="0"/>
    <s v="OFM"/>
    <n v="34.689656058484196"/>
    <x v="6601"/>
    <m/>
  </r>
  <r>
    <x v="2"/>
    <s v="Tech"/>
    <n v="1E-3"/>
    <x v="6602"/>
    <m/>
  </r>
  <r>
    <x v="0"/>
    <s v="Tech"/>
    <n v="12.064805239572561"/>
    <x v="6603"/>
    <m/>
  </r>
  <r>
    <x v="0"/>
    <s v="Tech"/>
    <n v="107.70596346087555"/>
    <x v="6604"/>
    <m/>
  </r>
  <r>
    <x v="3"/>
    <s v="Other"/>
    <n v="91.585994669695125"/>
    <x v="6605"/>
    <m/>
  </r>
  <r>
    <x v="3"/>
    <s v="OFM"/>
    <n v="9.1585994669695125"/>
    <x v="6606"/>
    <m/>
  </r>
  <r>
    <x v="2"/>
    <s v="OFM"/>
    <n v="211.79709837975219"/>
    <x v="6607"/>
    <m/>
  </r>
  <r>
    <x v="1"/>
    <s v="Tech"/>
    <n v="220.45855379188714"/>
    <x v="6608"/>
    <m/>
  </r>
  <r>
    <x v="0"/>
    <s v="Apps"/>
    <n v="128.48020762401552"/>
    <x v="6609"/>
    <m/>
  </r>
  <r>
    <x v="1"/>
    <s v="Tech"/>
    <n v="220.45855379188714"/>
    <x v="6610"/>
    <m/>
  </r>
  <r>
    <x v="0"/>
    <s v="Tech"/>
    <n v="68.941744226128904"/>
    <x v="6611"/>
    <m/>
  </r>
  <r>
    <x v="0"/>
    <s v="Systems"/>
    <n v="103.41261633919338"/>
    <x v="6612"/>
    <m/>
  </r>
  <r>
    <x v="0"/>
    <s v="Tech"/>
    <n v="206.82523267838675"/>
    <x v="6613"/>
    <m/>
  </r>
  <r>
    <x v="0"/>
    <s v="OFM"/>
    <n v="246.45717806531115"/>
    <x v="6614"/>
    <m/>
  </r>
  <r>
    <x v="0"/>
    <s v="Tech"/>
    <n v="308.07147258163894"/>
    <x v="6615"/>
    <m/>
  </r>
  <r>
    <x v="4"/>
    <s v="Apps"/>
    <n v="200"/>
    <x v="6616"/>
    <m/>
  </r>
  <r>
    <x v="3"/>
    <s v="Tech"/>
    <n v="73.2687957357561"/>
    <x v="6617"/>
    <m/>
  </r>
  <r>
    <x v="3"/>
    <s v="Apps"/>
    <n v="137.37899200454268"/>
    <x v="6618"/>
    <m/>
  </r>
  <r>
    <x v="0"/>
    <s v="Tech"/>
    <n v="34.470872113064452"/>
    <x v="6619"/>
    <m/>
  </r>
  <r>
    <x v="0"/>
    <s v="Tech"/>
    <n v="5385.2981730437778"/>
    <x v="6620"/>
    <m/>
  </r>
  <r>
    <x v="0"/>
    <s v="Tech"/>
    <n v="34.470872113064452"/>
    <x v="6621"/>
    <m/>
  </r>
  <r>
    <x v="4"/>
    <s v="Tech"/>
    <n v="32.675999999999995"/>
    <x v="6622"/>
    <m/>
  </r>
  <r>
    <x v="1"/>
    <s v="Apps"/>
    <n v="10"/>
    <x v="6623"/>
    <m/>
  </r>
  <r>
    <x v="2"/>
    <s v="Apps"/>
    <n v="105.89854918987609"/>
    <x v="6624"/>
    <m/>
  </r>
  <r>
    <x v="0"/>
    <s v="Tech"/>
    <n v="537.74560496380548"/>
    <x v="6625"/>
    <m/>
  </r>
  <r>
    <x v="0"/>
    <s v="Tech"/>
    <n v="3.4470872113064459"/>
    <x v="6626"/>
    <m/>
  </r>
  <r>
    <x v="0"/>
    <s v="Tech"/>
    <n v="107.70596346087555"/>
    <x v="6627"/>
    <m/>
  </r>
  <r>
    <x v="0"/>
    <s v="Tech"/>
    <n v="107.70596346087555"/>
    <x v="6628"/>
    <m/>
  </r>
  <r>
    <x v="0"/>
    <s v="OFM"/>
    <n v="53.912507701786815"/>
    <x v="6629"/>
    <m/>
  </r>
  <r>
    <x v="0"/>
    <s v="Apps"/>
    <n v="123.22858903265558"/>
    <x v="6630"/>
    <m/>
  </r>
  <r>
    <x v="1"/>
    <s v="Tech"/>
    <n v="187.38977072310408"/>
    <x v="6631"/>
    <m/>
  </r>
  <r>
    <x v="2"/>
    <s v="Apps"/>
    <n v="26.474637297469023"/>
    <x v="6632"/>
    <m/>
  </r>
  <r>
    <x v="1"/>
    <s v="Apps"/>
    <n v="220.45855379188714"/>
    <x v="6633"/>
    <m/>
  </r>
  <r>
    <x v="4"/>
    <s v="Apps"/>
    <n v="88.45"/>
    <x v="6634"/>
    <m/>
  </r>
  <r>
    <x v="0"/>
    <s v="Tech"/>
    <n v="68.941744226128904"/>
    <x v="6635"/>
    <m/>
  </r>
  <r>
    <x v="0"/>
    <s v="Tech"/>
    <n v="58.60048259220958"/>
    <x v="6636"/>
    <m/>
  </r>
  <r>
    <x v="0"/>
    <s v="Systems"/>
    <n v="19.27203114360233"/>
    <x v="6637"/>
    <m/>
  </r>
  <r>
    <x v="0"/>
    <s v="Systems"/>
    <n v="38.54406228720466"/>
    <x v="6638"/>
    <m/>
  </r>
  <r>
    <x v="1"/>
    <s v="Other"/>
    <n v="440.91710758377428"/>
    <x v="6639"/>
    <m/>
  </r>
  <r>
    <x v="1"/>
    <s v="Tech"/>
    <n v="154.32098765432099"/>
    <x v="6640"/>
    <m/>
  </r>
  <r>
    <x v="1"/>
    <s v="Apps"/>
    <n v="110.22927689594357"/>
    <x v="6641"/>
    <m/>
  </r>
  <r>
    <x v="1"/>
    <s v="Tech"/>
    <n v="110.22927689594357"/>
    <x v="6642"/>
    <m/>
  </r>
  <r>
    <x v="0"/>
    <s v="Tech"/>
    <n v="150.78834884522578"/>
    <x v="6643"/>
    <m/>
  </r>
  <r>
    <x v="0"/>
    <s v="Tech"/>
    <n v="141.71837297483626"/>
    <x v="6644"/>
    <m/>
  </r>
  <r>
    <x v="0"/>
    <s v="Apps"/>
    <n v="127.54653567735262"/>
    <x v="6645"/>
    <m/>
  </r>
  <r>
    <x v="0"/>
    <s v="Tech"/>
    <n v="308.07147258163894"/>
    <x v="6646"/>
    <m/>
  </r>
  <r>
    <x v="0"/>
    <s v="Tech"/>
    <n v="1232.2858903265558"/>
    <x v="6647"/>
    <m/>
  </r>
  <r>
    <x v="1"/>
    <s v="Tech"/>
    <n v="66.137566137566139"/>
    <x v="6648"/>
    <m/>
  </r>
  <r>
    <x v="2"/>
    <s v="OFM"/>
    <n v="211.79709837975219"/>
    <x v="6649"/>
    <m/>
  </r>
  <r>
    <x v="0"/>
    <s v="Tech"/>
    <n v="103.41261633919338"/>
    <x v="6650"/>
    <m/>
  </r>
  <r>
    <x v="0"/>
    <s v="Apps"/>
    <n v="61.614294516327789"/>
    <x v="6651"/>
    <m/>
  </r>
  <r>
    <x v="0"/>
    <s v="Tech"/>
    <n v="123.22858903265558"/>
    <x v="6652"/>
    <m/>
  </r>
  <r>
    <x v="0"/>
    <s v="Tech"/>
    <n v="77.017868145409736"/>
    <x v="6653"/>
    <m/>
  </r>
  <r>
    <x v="0"/>
    <s v="Apps"/>
    <n v="46.210720887245841"/>
    <x v="6654"/>
    <m/>
  </r>
  <r>
    <x v="0"/>
    <s v="Apps"/>
    <n v="77.017868145409736"/>
    <x v="6655"/>
    <m/>
  </r>
  <r>
    <x v="2"/>
    <s v="Tech"/>
    <n v="84.718839351900883"/>
    <x v="6656"/>
    <m/>
  </r>
  <r>
    <x v="2"/>
    <s v="Systems"/>
    <n v="6353.9129513925654"/>
    <x v="6657"/>
    <m/>
  </r>
  <r>
    <x v="0"/>
    <s v="Apps"/>
    <n v="77.017868145409736"/>
    <x v="6658"/>
    <m/>
  </r>
  <r>
    <x v="0"/>
    <s v="Apps"/>
    <n v="308.07147258163894"/>
    <x v="6659"/>
    <m/>
  </r>
  <r>
    <x v="0"/>
    <s v="Tech"/>
    <n v="74.871842267406038"/>
    <x v="6660"/>
    <m/>
  </r>
  <r>
    <x v="0"/>
    <s v="OFM"/>
    <n v="70.931146025877993"/>
    <x v="6661"/>
    <m/>
  </r>
  <r>
    <x v="0"/>
    <s v="Apps"/>
    <n v="92.88354898336415"/>
    <x v="6662"/>
    <m/>
  </r>
  <r>
    <x v="1"/>
    <s v="Tech"/>
    <n v="44.091710758377424"/>
    <x v="6663"/>
    <m/>
  </r>
  <r>
    <x v="1"/>
    <s v="Tech"/>
    <n v="88.183421516754848"/>
    <x v="6664"/>
    <m/>
  </r>
  <r>
    <x v="1"/>
    <s v="Tech"/>
    <n v="88.183421516754848"/>
    <x v="6665"/>
    <m/>
  </r>
  <r>
    <x v="4"/>
    <s v="Apps"/>
    <n v="40.121970791205264"/>
    <x v="6666"/>
    <m/>
  </r>
  <r>
    <x v="1"/>
    <s v="Tech"/>
    <n v="1543.2098765432099"/>
    <x v="6667"/>
    <m/>
  </r>
  <r>
    <x v="4"/>
    <s v="Systems"/>
    <n v="9.7767638911520294"/>
    <x v="6668"/>
    <m/>
  </r>
  <r>
    <x v="2"/>
    <s v="Apps"/>
    <n v="317.69564756962825"/>
    <x v="6669"/>
    <m/>
  </r>
  <r>
    <x v="2"/>
    <s v="Apps"/>
    <n v="40.515355319666149"/>
    <x v="6670"/>
    <m/>
  </r>
  <r>
    <x v="4"/>
    <s v="Systems"/>
    <n v="136.87469447612841"/>
    <x v="6671"/>
    <m/>
  </r>
  <r>
    <x v="0"/>
    <s v="Systems"/>
    <n v="7.5835918648741805"/>
    <x v="6672"/>
    <m/>
  </r>
  <r>
    <x v="0"/>
    <s v="OFM"/>
    <n v="16.546018614270938"/>
    <x v="6673"/>
    <m/>
  </r>
  <r>
    <x v="0"/>
    <s v="Tech"/>
    <n v="224.06066873491898"/>
    <x v="6674"/>
    <m/>
  </r>
  <r>
    <x v="2"/>
    <s v="Tech"/>
    <n v="120"/>
    <x v="6675"/>
    <m/>
  </r>
  <r>
    <x v="2"/>
    <s v="Tech"/>
    <n v="211.79709837975219"/>
    <x v="6676"/>
    <m/>
  </r>
  <r>
    <x v="1"/>
    <s v="Tech"/>
    <n v="40.343915343915349"/>
    <x v="6677"/>
    <m/>
  </r>
  <r>
    <x v="3"/>
    <s v="Tech"/>
    <n v="27.475798400908538"/>
    <x v="6678"/>
    <m/>
  </r>
  <r>
    <x v="0"/>
    <s v="Tech"/>
    <n v="146.33394947627849"/>
    <x v="6679"/>
    <m/>
  </r>
  <r>
    <x v="0"/>
    <s v="Other"/>
    <n v="462.10720887245844"/>
    <x v="6680"/>
    <m/>
  </r>
  <r>
    <x v="0"/>
    <s v="Other"/>
    <n v="462.10720887245844"/>
    <x v="6681"/>
    <m/>
  </r>
  <r>
    <x v="0"/>
    <s v="Tech"/>
    <n v="924.21441774491689"/>
    <x v="6682"/>
    <m/>
  </r>
  <r>
    <x v="0"/>
    <s v="Tech"/>
    <n v="616.14294516327789"/>
    <x v="6683"/>
    <m/>
  </r>
  <r>
    <x v="1"/>
    <s v="Tech"/>
    <n v="145"/>
    <x v="6684"/>
    <m/>
  </r>
  <r>
    <x v="1"/>
    <s v="Tech"/>
    <n v="165"/>
    <x v="6685"/>
    <m/>
  </r>
  <r>
    <x v="1"/>
    <s v="Apps"/>
    <n v="104.76190476190476"/>
    <x v="6686"/>
    <m/>
  </r>
  <r>
    <x v="0"/>
    <s v="Tech"/>
    <n v="46.210720887245841"/>
    <x v="6687"/>
    <m/>
  </r>
  <r>
    <x v="2"/>
    <s v="Tech"/>
    <n v="105.89854918987609"/>
    <x v="6688"/>
    <m/>
  </r>
  <r>
    <x v="0"/>
    <s v="Apps"/>
    <n v="77.017868145409736"/>
    <x v="6689"/>
    <m/>
  </r>
  <r>
    <x v="4"/>
    <s v="Tech"/>
    <n v="37.850875178021781"/>
    <x v="6690"/>
    <m/>
  </r>
  <r>
    <x v="1"/>
    <s v="Tech"/>
    <n v="195.868430335097"/>
    <x v="6691"/>
    <m/>
  </r>
  <r>
    <x v="4"/>
    <s v="Apps"/>
    <n v="0"/>
    <x v="6692"/>
    <m/>
  </r>
  <r>
    <x v="1"/>
    <s v="Tech"/>
    <n v="66.137566137566139"/>
    <x v="6693"/>
    <m/>
  </r>
  <r>
    <x v="2"/>
    <s v="Apps"/>
    <n v="52.949274594938046"/>
    <x v="6694"/>
    <m/>
  </r>
  <r>
    <x v="0"/>
    <s v="Apps"/>
    <n v="68.993871494096339"/>
    <x v="6695"/>
    <m/>
  </r>
  <r>
    <x v="0"/>
    <s v="Tech"/>
    <n v="77.017868145409736"/>
    <x v="6696"/>
    <m/>
  </r>
  <r>
    <x v="0"/>
    <s v="Tech"/>
    <n v="123.22858903265558"/>
    <x v="6697"/>
    <m/>
  </r>
  <r>
    <x v="1"/>
    <s v="Tech"/>
    <n v="110.22927689594357"/>
    <x v="6698"/>
    <m/>
  </r>
  <r>
    <x v="0"/>
    <s v="Tech"/>
    <n v="170.87867613994067"/>
    <x v="6699"/>
    <m/>
  </r>
  <r>
    <x v="2"/>
    <s v="Apps"/>
    <n v="162.0614212786646"/>
    <x v="6700"/>
    <m/>
  </r>
  <r>
    <x v="2"/>
    <s v="Tech"/>
    <n v="529.49274594938049"/>
    <x v="6701"/>
    <m/>
  </r>
  <r>
    <x v="0"/>
    <s v="Apps"/>
    <n v="92.88354898336415"/>
    <x v="6702"/>
    <m/>
  </r>
  <r>
    <x v="0"/>
    <s v="Apps"/>
    <n v="539.12507701786819"/>
    <x v="6703"/>
    <m/>
  </r>
  <r>
    <x v="0"/>
    <s v="Tech"/>
    <n v="770.17868145409739"/>
    <x v="6704"/>
    <m/>
  </r>
  <r>
    <x v="1"/>
    <s v="Tech"/>
    <n v="68.342151675485013"/>
    <x v="6705"/>
    <m/>
  </r>
  <r>
    <x v="0"/>
    <s v="OFM"/>
    <n v="38.83262883352819"/>
    <x v="6706"/>
    <m/>
  </r>
  <r>
    <x v="0"/>
    <s v="Tech"/>
    <n v="6.2047569803516023"/>
    <x v="6707"/>
    <m/>
  </r>
  <r>
    <x v="4"/>
    <s v="Tech"/>
    <n v="2.204585537918871"/>
    <x v="6708"/>
    <m/>
  </r>
  <r>
    <x v="2"/>
    <s v="Apps"/>
    <n v="211.79709837975219"/>
    <x v="6709"/>
    <m/>
  </r>
  <r>
    <x v="0"/>
    <s v="Tech"/>
    <n v="26.542571527059632"/>
    <x v="6710"/>
    <m/>
  </r>
  <r>
    <x v="1"/>
    <s v="Tech"/>
    <n v="66.137566137566139"/>
    <x v="6711"/>
    <m/>
  </r>
  <r>
    <x v="3"/>
    <s v="Tech"/>
    <n v="64.110196268786581"/>
    <x v="6712"/>
    <m/>
  </r>
  <r>
    <x v="3"/>
    <s v="Tech"/>
    <n v="366.3439786787805"/>
    <x v="6713"/>
    <m/>
  </r>
  <r>
    <x v="3"/>
    <s v="OFM"/>
    <n v="137.37899200454268"/>
    <x v="6714"/>
    <m/>
  </r>
  <r>
    <x v="3"/>
    <s v="Tech"/>
    <n v="73.2687957357561"/>
    <x v="6715"/>
    <m/>
  </r>
  <r>
    <x v="3"/>
    <s v="Tech"/>
    <n v="366.3439786787805"/>
    <x v="6716"/>
    <m/>
  </r>
  <r>
    <x v="1"/>
    <s v="Tech"/>
    <n v="110.22927689594357"/>
    <x v="6717"/>
    <m/>
  </r>
  <r>
    <x v="0"/>
    <s v="Apps"/>
    <n v="0"/>
    <x v="6718"/>
    <m/>
  </r>
  <r>
    <x v="1"/>
    <s v="Apps"/>
    <n v="1.5432098765432098"/>
    <x v="6719"/>
    <m/>
  </r>
  <r>
    <x v="2"/>
    <s v="Apps"/>
    <n v="21.179709837975221"/>
    <x v="6720"/>
    <m/>
  </r>
  <r>
    <x v="2"/>
    <s v="Apps"/>
    <n v="1058.985491898761"/>
    <x v="6721"/>
    <m/>
  </r>
  <r>
    <x v="0"/>
    <s v="Tech"/>
    <n v="205.56833219842486"/>
    <x v="6722"/>
    <m/>
  </r>
  <r>
    <x v="2"/>
    <s v="Apps"/>
    <n v="741.28984432913273"/>
    <x v="6723"/>
    <m/>
  </r>
  <r>
    <x v="2"/>
    <s v="Apps"/>
    <n v="52.949274594938046"/>
    <x v="6724"/>
    <m/>
  </r>
  <r>
    <x v="0"/>
    <s v="Tech"/>
    <n v="77.017868145409736"/>
    <x v="6725"/>
    <m/>
  </r>
  <r>
    <x v="2"/>
    <s v="Apps"/>
    <n v="52.949274594938046"/>
    <x v="6726"/>
    <m/>
  </r>
  <r>
    <x v="1"/>
    <s v="Tech"/>
    <n v="132.27513227513228"/>
    <x v="6727"/>
    <m/>
  </r>
  <r>
    <x v="0"/>
    <s v="Apps"/>
    <n v="75.803322498169166"/>
    <x v="6728"/>
    <m/>
  </r>
  <r>
    <x v="2"/>
    <s v="Apps"/>
    <n v="105.89854918987609"/>
    <x v="6729"/>
    <m/>
  </r>
  <r>
    <x v="0"/>
    <s v="Systems"/>
    <n v="12.848020762401553"/>
    <x v="6730"/>
    <m/>
  </r>
  <r>
    <x v="4"/>
    <s v="Tech"/>
    <n v="498.82140000000004"/>
    <x v="6731"/>
    <m/>
  </r>
  <r>
    <x v="4"/>
    <s v="Apps"/>
    <n v="3.1598500896203361"/>
    <x v="6732"/>
    <m/>
  </r>
  <r>
    <x v="2"/>
    <s v="Apps"/>
    <n v="211.79709837975219"/>
    <x v="6733"/>
    <m/>
  </r>
  <r>
    <x v="2"/>
    <s v="Apps"/>
    <n v="158.84782378481412"/>
    <x v="6734"/>
    <m/>
  </r>
  <r>
    <x v="1"/>
    <s v="Apps"/>
    <n v="6.3932980599647271"/>
    <x v="6735"/>
    <m/>
  </r>
  <r>
    <x v="2"/>
    <s v="Apps"/>
    <n v="21.179709837975221"/>
    <x v="6736"/>
    <m/>
  </r>
  <r>
    <x v="0"/>
    <s v="Tech"/>
    <n v="616.14294516327789"/>
    <x v="6737"/>
    <m/>
  </r>
  <r>
    <x v="4"/>
    <s v="Tech"/>
    <n v="15.968714355548315"/>
    <x v="6738"/>
    <m/>
  </r>
  <r>
    <x v="1"/>
    <s v="Tech"/>
    <n v="1.1946649029982364"/>
    <x v="6739"/>
    <m/>
  </r>
  <r>
    <x v="1"/>
    <s v="Apps"/>
    <n v="20"/>
    <x v="6740"/>
    <m/>
  </r>
  <r>
    <x v="4"/>
    <s v="Tech"/>
    <n v="150"/>
    <x v="6741"/>
    <m/>
  </r>
  <r>
    <x v="0"/>
    <s v="Apps"/>
    <n v="23.126437372322794"/>
    <x v="6742"/>
    <m/>
  </r>
  <r>
    <x v="0"/>
    <s v="Apps"/>
    <n v="81.330868761552694"/>
    <x v="6743"/>
    <m/>
  </r>
  <r>
    <x v="2"/>
    <s v="OFM"/>
    <n v="317.69564756962825"/>
    <x v="6744"/>
    <m/>
  </r>
  <r>
    <x v="0"/>
    <s v="Tech"/>
    <n v="134.43640124095137"/>
    <x v="6745"/>
    <m/>
  </r>
  <r>
    <x v="0"/>
    <s v="Tech"/>
    <n v="308.07147258163894"/>
    <x v="6746"/>
    <m/>
  </r>
  <r>
    <x v="0"/>
    <s v="Tech"/>
    <n v="308.07147258163894"/>
    <x v="6747"/>
    <m/>
  </r>
  <r>
    <x v="0"/>
    <s v="Apps"/>
    <n v="154.03573629081947"/>
    <x v="6748"/>
    <m/>
  </r>
  <r>
    <x v="4"/>
    <s v="Tech"/>
    <n v="8.2260113058299389"/>
    <x v="6749"/>
    <m/>
  </r>
  <r>
    <x v="1"/>
    <s v="Tech"/>
    <n v="391.73677248677251"/>
    <x v="6750"/>
    <m/>
  </r>
  <r>
    <x v="0"/>
    <s v="Other"/>
    <n v="616.14294516327789"/>
    <x v="6751"/>
    <m/>
  </r>
  <r>
    <x v="0"/>
    <s v="Apps"/>
    <n v="308.07147258163894"/>
    <x v="6752"/>
    <m/>
  </r>
  <r>
    <x v="0"/>
    <s v="Apps"/>
    <n v="354.28219346888477"/>
    <x v="6753"/>
    <m/>
  </r>
  <r>
    <x v="0"/>
    <s v="Tech"/>
    <n v="115.52680221811461"/>
    <x v="6754"/>
    <m/>
  </r>
  <r>
    <x v="0"/>
    <s v="Apps"/>
    <n v="59.23875539125077"/>
    <x v="6755"/>
    <m/>
  </r>
  <r>
    <x v="0"/>
    <s v="Apps"/>
    <n v="25.783117683302528"/>
    <x v="6756"/>
    <m/>
  </r>
  <r>
    <x v="0"/>
    <s v="Other"/>
    <n v="30.807147258163894"/>
    <x v="6757"/>
    <m/>
  </r>
  <r>
    <x v="1"/>
    <s v="Tech"/>
    <n v="48.500881834215171"/>
    <x v="6758"/>
    <m/>
  </r>
  <r>
    <x v="0"/>
    <s v="Tech"/>
    <n v="1034.1261633919337"/>
    <x v="6759"/>
    <m/>
  </r>
  <r>
    <x v="0"/>
    <s v="Tech"/>
    <n v="149.41466420209488"/>
    <x v="6760"/>
    <m/>
  </r>
  <r>
    <x v="3"/>
    <s v="Tech"/>
    <n v="137.37899200454268"/>
    <x v="6761"/>
    <m/>
  </r>
  <r>
    <x v="4"/>
    <s v="Apps"/>
    <n v="78.461250000000007"/>
    <x v="6762"/>
    <m/>
  </r>
  <r>
    <x v="1"/>
    <s v="Apps"/>
    <n v="110.22927689594357"/>
    <x v="6763"/>
    <m/>
  </r>
  <r>
    <x v="0"/>
    <s v="Apps"/>
    <n v="92.421441774491683"/>
    <x v="6764"/>
    <m/>
  </r>
  <r>
    <x v="4"/>
    <s v="Apps"/>
    <n v="0"/>
    <x v="6765"/>
    <m/>
  </r>
  <r>
    <x v="0"/>
    <s v="Apps"/>
    <n v="123.22858903265558"/>
    <x v="6766"/>
    <m/>
  </r>
  <r>
    <x v="4"/>
    <s v="Tech"/>
    <n v="97.112856444516879"/>
    <x v="6767"/>
    <m/>
  </r>
  <r>
    <x v="4"/>
    <s v="Tech"/>
    <n v="1.0911012082510221"/>
    <x v="6768"/>
    <m/>
  </r>
  <r>
    <x v="0"/>
    <s v="OFM"/>
    <n v="107.82501540357363"/>
    <x v="6769"/>
    <m/>
  </r>
  <r>
    <x v="0"/>
    <s v="OFM"/>
    <n v="123.22858903265558"/>
    <x v="6770"/>
    <m/>
  </r>
  <r>
    <x v="4"/>
    <s v="Tech"/>
    <n v="325.89212970506765"/>
    <x v="6771"/>
    <m/>
  </r>
  <r>
    <x v="1"/>
    <s v="Tech"/>
    <n v="176.3668430335097"/>
    <x v="6772"/>
    <m/>
  </r>
  <r>
    <x v="0"/>
    <s v="Systems"/>
    <n v="38.54406228720466"/>
    <x v="6773"/>
    <m/>
  </r>
  <r>
    <x v="3"/>
    <s v="Tech"/>
    <n v="137.37899200454268"/>
    <x v="6774"/>
    <m/>
  </r>
  <r>
    <x v="0"/>
    <s v="Tech"/>
    <n v="27.726432532347506"/>
    <x v="6775"/>
    <m/>
  </r>
  <r>
    <x v="0"/>
    <s v="Tech"/>
    <n v="1.5403573629081948"/>
    <x v="6776"/>
    <m/>
  </r>
  <r>
    <x v="1"/>
    <s v="Tech"/>
    <n v="55.114638447971785"/>
    <x v="6777"/>
    <m/>
  </r>
  <r>
    <x v="1"/>
    <s v="Tech"/>
    <n v="88.183421516754848"/>
    <x v="6778"/>
    <m/>
  </r>
  <r>
    <x v="1"/>
    <s v="Tech"/>
    <n v="77.160493827160494"/>
    <x v="6779"/>
    <m/>
  </r>
  <r>
    <x v="1"/>
    <s v="Apps"/>
    <n v="110.22927689594357"/>
    <x v="6780"/>
    <m/>
  </r>
  <r>
    <x v="4"/>
    <s v="Apps"/>
    <n v="0"/>
    <x v="6781"/>
    <m/>
  </r>
  <r>
    <x v="1"/>
    <s v="Apps"/>
    <n v="55.114638447971785"/>
    <x v="6782"/>
    <m/>
  </r>
  <r>
    <x v="0"/>
    <s v="Systems"/>
    <n v="385.44062287204662"/>
    <x v="6783"/>
    <m/>
  </r>
  <r>
    <x v="0"/>
    <s v="Tech"/>
    <n v="3.4470872113064459"/>
    <x v="6784"/>
    <m/>
  </r>
  <r>
    <x v="4"/>
    <s v="Apps"/>
    <n v="0"/>
    <x v="6785"/>
    <m/>
  </r>
  <r>
    <x v="0"/>
    <s v="Apps"/>
    <n v="154.03573629081947"/>
    <x v="6786"/>
    <m/>
  </r>
  <r>
    <x v="0"/>
    <s v="Apps"/>
    <n v="154.03573629081947"/>
    <x v="6787"/>
    <m/>
  </r>
  <r>
    <x v="0"/>
    <s v="Apps"/>
    <n v="154.03573629081947"/>
    <x v="6788"/>
    <m/>
  </r>
  <r>
    <x v="0"/>
    <s v="OFM"/>
    <n v="1.0782501540357363"/>
    <x v="6789"/>
    <m/>
  </r>
  <r>
    <x v="0"/>
    <s v="Tech"/>
    <n v="9.7042513863216264"/>
    <x v="6790"/>
    <m/>
  </r>
  <r>
    <x v="0"/>
    <s v="OFM"/>
    <n v="214.41"/>
    <x v="6791"/>
    <m/>
  </r>
  <r>
    <x v="0"/>
    <s v="Apps"/>
    <n v="642.4010381200776"/>
    <x v="6792"/>
    <m/>
  </r>
  <r>
    <x v="2"/>
    <s v="Apps"/>
    <n v="73.361153877319509"/>
    <x v="6793"/>
    <m/>
  </r>
  <r>
    <x v="2"/>
    <s v="Apps"/>
    <n v="24.309213191799692"/>
    <x v="6794"/>
    <m/>
  </r>
  <r>
    <x v="2"/>
    <s v="Apps"/>
    <n v="11.344299489506524"/>
    <x v="6795"/>
    <m/>
  </r>
  <r>
    <x v="2"/>
    <s v="Apps"/>
    <n v="14.220889717202821"/>
    <x v="6796"/>
    <m/>
  </r>
  <r>
    <x v="2"/>
    <s v="Apps"/>
    <n v="44.554898306458149"/>
    <x v="6797"/>
    <m/>
  </r>
  <r>
    <x v="2"/>
    <s v="Apps"/>
    <n v="162.0614212786646"/>
    <x v="6798"/>
    <m/>
  </r>
  <r>
    <x v="0"/>
    <s v="Apps"/>
    <n v="154.03573629081947"/>
    <x v="6799"/>
    <m/>
  </r>
  <r>
    <x v="0"/>
    <s v="Apps"/>
    <n v="123.22858903265558"/>
    <x v="6800"/>
    <m/>
  </r>
  <r>
    <x v="0"/>
    <s v="Apps"/>
    <n v="130.93037584719656"/>
    <x v="6801"/>
    <m/>
  </r>
  <r>
    <x v="0"/>
    <s v="Apps"/>
    <n v="200.24645717806533"/>
    <x v="6802"/>
    <m/>
  </r>
  <r>
    <x v="0"/>
    <s v="Apps"/>
    <n v="207.94824399260631"/>
    <x v="6803"/>
    <m/>
  </r>
  <r>
    <x v="0"/>
    <s v="Apps"/>
    <n v="130.93037584719656"/>
    <x v="6804"/>
    <m/>
  </r>
  <r>
    <x v="0"/>
    <s v="Apps"/>
    <n v="150.95502156500308"/>
    <x v="6805"/>
    <m/>
  </r>
  <r>
    <x v="0"/>
    <s v="Apps"/>
    <n v="184.84288354898337"/>
    <x v="6806"/>
    <m/>
  </r>
  <r>
    <x v="0"/>
    <s v="Tech"/>
    <n v="308.07147258163894"/>
    <x v="6807"/>
    <m/>
  </r>
  <r>
    <x v="0"/>
    <s v="Tech"/>
    <n v="6.1614294516327792"/>
    <x v="6808"/>
    <m/>
  </r>
  <r>
    <x v="0"/>
    <s v="Tech"/>
    <n v="61.614294516327789"/>
    <x v="6809"/>
    <m/>
  </r>
  <r>
    <x v="2"/>
    <s v="Apps"/>
    <n v="20.257677659833075"/>
    <x v="6810"/>
    <m/>
  </r>
  <r>
    <x v="2"/>
    <s v="Apps"/>
    <n v="202.57677659833075"/>
    <x v="6811"/>
    <m/>
  </r>
  <r>
    <x v="0"/>
    <s v="Tech"/>
    <n v="15.88"/>
    <x v="6812"/>
    <m/>
  </r>
  <r>
    <x v="0"/>
    <s v="Tech"/>
    <n v="127.056"/>
    <x v="6813"/>
    <m/>
  </r>
  <r>
    <x v="0"/>
    <s v="Tech"/>
    <n v="127.056"/>
    <x v="6814"/>
    <m/>
  </r>
  <r>
    <x v="0"/>
    <s v="Tech"/>
    <n v="117.06715958102281"/>
    <x v="6815"/>
    <m/>
  </r>
  <r>
    <x v="0"/>
    <s v="Apps"/>
    <n v="154.03573629081947"/>
    <x v="6816"/>
    <m/>
  </r>
  <r>
    <x v="0"/>
    <s v="Apps"/>
    <n v="192.54467036352435"/>
    <x v="6817"/>
    <m/>
  </r>
  <r>
    <x v="0"/>
    <s v="Tech"/>
    <n v="30.807147258163894"/>
    <x v="6818"/>
    <m/>
  </r>
  <r>
    <x v="0"/>
    <s v="Tech"/>
    <n v="770.17868145409739"/>
    <x v="6819"/>
    <m/>
  </r>
  <r>
    <x v="0"/>
    <s v="Tech"/>
    <n v="92.421441774491683"/>
    <x v="6820"/>
    <m/>
  </r>
  <r>
    <x v="3"/>
    <s v="Tech"/>
    <n v="91.585994669695125"/>
    <x v="6821"/>
    <m/>
  </r>
  <r>
    <x v="3"/>
    <s v="Tech"/>
    <n v="54.951596801817075"/>
    <x v="6822"/>
    <m/>
  </r>
  <r>
    <x v="3"/>
    <s v="Tech"/>
    <n v="348.02677974484146"/>
    <x v="6823"/>
    <m/>
  </r>
  <r>
    <x v="1"/>
    <s v="Tech"/>
    <n v="10"/>
    <x v="6824"/>
    <m/>
  </r>
  <r>
    <x v="1"/>
    <s v="Tech"/>
    <n v="1"/>
    <x v="6825"/>
    <m/>
  </r>
  <r>
    <x v="1"/>
    <s v="Tech"/>
    <n v="206.71296296296299"/>
    <x v="6826"/>
    <m/>
  </r>
  <r>
    <x v="0"/>
    <s v="Apps"/>
    <n v="164.81823783117684"/>
    <x v="6827"/>
    <m/>
  </r>
  <r>
    <x v="2"/>
    <s v="Tech"/>
    <n v="529.49274594938049"/>
    <x v="6828"/>
    <m/>
  </r>
  <r>
    <x v="4"/>
    <s v="Apps"/>
    <n v="47.397751344305043"/>
    <x v="6829"/>
    <m/>
  </r>
  <r>
    <x v="0"/>
    <s v="Systems"/>
    <n v="18.269562219924161"/>
    <x v="6830"/>
    <m/>
  </r>
  <r>
    <x v="4"/>
    <s v="Tech"/>
    <n v="10.053120417141926"/>
    <x v="6831"/>
    <m/>
  </r>
  <r>
    <x v="0"/>
    <s v="Apps"/>
    <n v="77.345084989657352"/>
    <x v="6832"/>
    <m/>
  </r>
  <r>
    <x v="4"/>
    <s v="Apps"/>
    <n v="31.598500896203358"/>
    <x v="6833"/>
    <m/>
  </r>
  <r>
    <x v="3"/>
    <s v="Systems"/>
    <n v="2564.4078507514632"/>
    <x v="6834"/>
    <m/>
  </r>
  <r>
    <x v="0"/>
    <s v="Tech"/>
    <n v="25.696041524803107"/>
    <x v="6835"/>
    <m/>
  </r>
  <r>
    <x v="4"/>
    <s v="Tech"/>
    <n v="98.339601690632605"/>
    <x v="6836"/>
    <m/>
  </r>
  <r>
    <x v="4"/>
    <s v="Apps"/>
    <n v="6.2115989801075022"/>
    <x v="6837"/>
    <m/>
  </r>
  <r>
    <x v="1"/>
    <s v="Tech"/>
    <n v="176.3668430335097"/>
    <x v="6838"/>
    <m/>
  </r>
  <r>
    <x v="3"/>
    <s v="Tech"/>
    <n v="137.37899200454268"/>
    <x v="6839"/>
    <m/>
  </r>
  <r>
    <x v="0"/>
    <s v="Apps"/>
    <n v="77.017868145409736"/>
    <x v="6840"/>
    <m/>
  </r>
  <r>
    <x v="0"/>
    <s v="Apps"/>
    <n v="154.03573629081947"/>
    <x v="6841"/>
    <m/>
  </r>
  <r>
    <x v="0"/>
    <s v="Apps"/>
    <n v="154.03573629081947"/>
    <x v="6842"/>
    <m/>
  </r>
  <r>
    <x v="0"/>
    <s v="Apps"/>
    <n v="231.05360443622922"/>
    <x v="6843"/>
    <m/>
  </r>
  <r>
    <x v="0"/>
    <s v="Apps"/>
    <n v="154.03573629081947"/>
    <x v="6844"/>
    <m/>
  </r>
  <r>
    <x v="0"/>
    <s v="Apps"/>
    <n v="92.421441774491683"/>
    <x v="6845"/>
    <m/>
  </r>
  <r>
    <x v="0"/>
    <s v="Apps"/>
    <n v="46.210720887245841"/>
    <x v="6846"/>
    <m/>
  </r>
  <r>
    <x v="0"/>
    <s v="Tech"/>
    <n v="92.421441774491683"/>
    <x v="6847"/>
    <m/>
  </r>
  <r>
    <x v="0"/>
    <s v="Tech"/>
    <n v="30.807147258163894"/>
    <x v="6848"/>
    <m/>
  </r>
  <r>
    <x v="0"/>
    <s v="Apps"/>
    <n v="41.148798521256936"/>
    <x v="6849"/>
    <m/>
  </r>
  <r>
    <x v="1"/>
    <s v="Tech"/>
    <n v="176.3668430335097"/>
    <x v="6850"/>
    <m/>
  </r>
  <r>
    <x v="0"/>
    <s v="OFM"/>
    <n v="256.96041524803104"/>
    <x v="6851"/>
    <m/>
  </r>
  <r>
    <x v="0"/>
    <s v="Tech"/>
    <n v="15.511892450879007"/>
    <x v="6852"/>
    <m/>
  </r>
  <r>
    <x v="4"/>
    <s v="Apps"/>
    <n v="75"/>
    <x v="6853"/>
    <m/>
  </r>
  <r>
    <x v="0"/>
    <s v="Tech"/>
    <n v="9.4574861367837322"/>
    <x v="6854"/>
    <m/>
  </r>
  <r>
    <x v="0"/>
    <s v="Tech"/>
    <n v="44.923105360443621"/>
    <x v="6855"/>
    <m/>
  </r>
  <r>
    <x v="0"/>
    <s v="Tech"/>
    <n v="22.461552680221811"/>
    <x v="6856"/>
    <m/>
  </r>
  <r>
    <x v="0"/>
    <s v="Tech"/>
    <n v="1.723543605653223"/>
    <x v="6857"/>
    <m/>
  </r>
  <r>
    <x v="0"/>
    <s v="Systems"/>
    <n v="34.470872113064452"/>
    <x v="6858"/>
    <m/>
  </r>
  <r>
    <x v="0"/>
    <s v="Tech"/>
    <n v="5.8600482592209584"/>
    <x v="6859"/>
    <m/>
  </r>
  <r>
    <x v="1"/>
    <s v="Tech"/>
    <n v="20"/>
    <x v="6860"/>
    <m/>
  </r>
  <r>
    <x v="0"/>
    <s v="Tech"/>
    <n v="154.03573629081947"/>
    <x v="6861"/>
    <m/>
  </r>
  <r>
    <x v="0"/>
    <s v="Tech"/>
    <n v="38.607376766632193"/>
    <x v="6862"/>
    <m/>
  </r>
  <r>
    <x v="0"/>
    <s v="Tech"/>
    <n v="100.12322858903266"/>
    <x v="6863"/>
    <m/>
  </r>
  <r>
    <x v="0"/>
    <s v="Tech"/>
    <n v="77.017868145409736"/>
    <x v="6864"/>
    <m/>
  </r>
  <r>
    <x v="0"/>
    <s v="OFM"/>
    <n v="77.017868145409736"/>
    <x v="6865"/>
    <m/>
  </r>
  <r>
    <x v="0"/>
    <s v="Tech"/>
    <n v="6.2047569803516023"/>
    <x v="6866"/>
    <m/>
  </r>
  <r>
    <x v="1"/>
    <s v="Tech"/>
    <n v="33.06878306878307"/>
    <x v="6867"/>
    <m/>
  </r>
  <r>
    <x v="1"/>
    <s v="Tech"/>
    <n v="110.22927689594357"/>
    <x v="6868"/>
    <m/>
  </r>
  <r>
    <x v="1"/>
    <s v="Tech"/>
    <n v="198.4126984126984"/>
    <x v="6869"/>
    <m/>
  </r>
  <r>
    <x v="1"/>
    <s v="Tech"/>
    <n v="198.4126984126984"/>
    <x v="6870"/>
    <m/>
  </r>
  <r>
    <x v="1"/>
    <s v="Tech"/>
    <n v="220.45855379188714"/>
    <x v="6871"/>
    <m/>
  </r>
  <r>
    <x v="1"/>
    <s v="Tech"/>
    <n v="88.183421516754848"/>
    <x v="6872"/>
    <m/>
  </r>
  <r>
    <x v="4"/>
    <s v="Apps"/>
    <n v="120"/>
    <x v="6873"/>
    <m/>
  </r>
  <r>
    <x v="0"/>
    <s v="Tech"/>
    <n v="11.396194416250177"/>
    <x v="6874"/>
    <m/>
  </r>
  <r>
    <x v="3"/>
    <s v="OFM"/>
    <n v="91.585994669695125"/>
    <x v="6875"/>
    <m/>
  </r>
  <r>
    <x v="1"/>
    <s v="Tech"/>
    <n v="59.006900352733687"/>
    <x v="6876"/>
    <m/>
  </r>
  <r>
    <x v="4"/>
    <s v="Apps"/>
    <n v="20"/>
    <x v="6877"/>
    <m/>
  </r>
  <r>
    <x v="0"/>
    <s v="Systems"/>
    <n v="12.064805239572561"/>
    <x v="6878"/>
    <m/>
  </r>
  <r>
    <x v="0"/>
    <s v="Systems"/>
    <n v="6.8941744226128918"/>
    <x v="6879"/>
    <m/>
  </r>
  <r>
    <x v="4"/>
    <s v="Apps"/>
    <n v="10"/>
    <x v="6880"/>
    <m/>
  </r>
  <r>
    <x v="0"/>
    <s v="Apps"/>
    <n v="150.18484288354898"/>
    <x v="6881"/>
    <m/>
  </r>
  <r>
    <x v="0"/>
    <s v="Tech"/>
    <n v="69.316081330868769"/>
    <x v="6882"/>
    <m/>
  </r>
  <r>
    <x v="0"/>
    <s v="Apps"/>
    <n v="150.18484288354898"/>
    <x v="6883"/>
    <m/>
  </r>
  <r>
    <x v="0"/>
    <s v="Tech"/>
    <n v="61.614294516327789"/>
    <x v="6884"/>
    <m/>
  </r>
  <r>
    <x v="0"/>
    <s v="Tech"/>
    <n v="92.421441774491683"/>
    <x v="6885"/>
    <m/>
  </r>
  <r>
    <x v="0"/>
    <s v="Tech"/>
    <n v="61.614294516327789"/>
    <x v="6886"/>
    <m/>
  </r>
  <r>
    <x v="0"/>
    <s v="Tech"/>
    <n v="98.582871226124468"/>
    <x v="6887"/>
    <m/>
  </r>
  <r>
    <x v="0"/>
    <s v="Apps"/>
    <n v="77.017868145409736"/>
    <x v="6888"/>
    <m/>
  </r>
  <r>
    <x v="0"/>
    <s v="Other"/>
    <n v="77.017868145409736"/>
    <x v="6889"/>
    <m/>
  </r>
  <r>
    <x v="0"/>
    <s v="Tech"/>
    <n v="61.614294516327789"/>
    <x v="6890"/>
    <m/>
  </r>
  <r>
    <x v="3"/>
    <s v="Tech"/>
    <n v="137.37899200454268"/>
    <x v="6891"/>
    <m/>
  </r>
  <r>
    <x v="0"/>
    <s v="Tech"/>
    <n v="6.8941744226128918"/>
    <x v="6892"/>
    <m/>
  </r>
  <r>
    <x v="0"/>
    <s v="Tech"/>
    <n v="86.177180282661155"/>
    <x v="6893"/>
    <m/>
  </r>
  <r>
    <x v="0"/>
    <s v="Systems"/>
    <n v="13.788348845225784"/>
    <x v="6894"/>
    <m/>
  </r>
  <r>
    <x v="0"/>
    <s v="OFM"/>
    <n v="45.022233712512929"/>
    <x v="6895"/>
    <m/>
  </r>
  <r>
    <x v="3"/>
    <s v="OFM"/>
    <n v="91.585994669695125"/>
    <x v="6896"/>
    <m/>
  </r>
  <r>
    <x v="3"/>
    <s v="Tech"/>
    <n v="54.951596801817075"/>
    <x v="6897"/>
    <m/>
  </r>
  <r>
    <x v="2"/>
    <s v="Tech"/>
    <n v="529.49274594938049"/>
    <x v="6898"/>
    <m/>
  </r>
  <r>
    <x v="0"/>
    <s v="Tech"/>
    <n v="13.788348845225784"/>
    <x v="6899"/>
    <m/>
  </r>
  <r>
    <x v="0"/>
    <s v="Tech"/>
    <n v="10.341261633919338"/>
    <x v="6900"/>
    <m/>
  </r>
  <r>
    <x v="4"/>
    <s v="OFM"/>
    <n v="26.655369072836894"/>
    <x v="6901"/>
    <m/>
  </r>
  <r>
    <x v="1"/>
    <s v="Tech"/>
    <n v="1102.2927689594355"/>
    <x v="6902"/>
    <m/>
  </r>
  <r>
    <x v="1"/>
    <s v="Tech"/>
    <n v="66.137566137566139"/>
    <x v="6903"/>
    <m/>
  </r>
  <r>
    <x v="3"/>
    <s v="Tech"/>
    <n v="293.0751829430244"/>
    <x v="6904"/>
    <m/>
  </r>
  <r>
    <x v="3"/>
    <s v="Apps"/>
    <n v="183.17198933939025"/>
    <x v="6905"/>
    <m/>
  </r>
  <r>
    <x v="0"/>
    <s v="Tech"/>
    <n v="10.782501540357364"/>
    <x v="6906"/>
    <m/>
  </r>
  <r>
    <x v="1"/>
    <s v="Tech"/>
    <n v="35.273368606701936"/>
    <x v="6907"/>
    <m/>
  </r>
  <r>
    <x v="4"/>
    <s v="Apps"/>
    <n v="24.846395920430009"/>
    <x v="6908"/>
    <m/>
  </r>
  <r>
    <x v="0"/>
    <s v="Tech"/>
    <n v="30.807147258163894"/>
    <x v="6909"/>
    <m/>
  </r>
  <r>
    <x v="0"/>
    <s v="Tech"/>
    <n v="30.807147258163894"/>
    <x v="6910"/>
    <m/>
  </r>
  <r>
    <x v="2"/>
    <s v="Tech"/>
    <n v="7.4128984432913265"/>
    <x v="6911"/>
    <m/>
  </r>
  <r>
    <x v="0"/>
    <s v="Tech"/>
    <n v="23.105360443622921"/>
    <x v="6912"/>
    <m/>
  </r>
  <r>
    <x v="1"/>
    <s v="Tech"/>
    <n v="66.137566137566139"/>
    <x v="6913"/>
    <m/>
  </r>
  <r>
    <x v="0"/>
    <s v="Tech"/>
    <n v="12.848020762401553"/>
    <x v="6914"/>
    <m/>
  </r>
  <r>
    <x v="4"/>
    <s v="Tech"/>
    <n v="6.5178425941013529"/>
    <x v="6915"/>
    <m/>
  </r>
  <r>
    <x v="1"/>
    <s v="Tech"/>
    <n v="66.137566137566139"/>
    <x v="6916"/>
    <m/>
  </r>
  <r>
    <x v="1"/>
    <s v="Tech"/>
    <n v="34.277006172839506"/>
    <x v="6917"/>
    <m/>
  </r>
  <r>
    <x v="2"/>
    <s v="Tech"/>
    <n v="52.949274594938046"/>
    <x v="6918"/>
    <m/>
  </r>
  <r>
    <x v="2"/>
    <s v="Tech"/>
    <n v="264.74637297469025"/>
    <x v="6919"/>
    <m/>
  </r>
  <r>
    <x v="0"/>
    <s v="Tech"/>
    <n v="28.955532574974146"/>
    <x v="6920"/>
    <m/>
  </r>
  <r>
    <x v="4"/>
    <s v="Tech"/>
    <n v="16.294606485253382"/>
    <x v="6921"/>
    <m/>
  </r>
  <r>
    <x v="1"/>
    <s v="Tech"/>
    <n v="48.963844797178126"/>
    <x v="6922"/>
    <m/>
  </r>
  <r>
    <x v="3"/>
    <s v="Tech"/>
    <n v="118.14593312390672"/>
    <x v="6923"/>
    <m/>
  </r>
  <r>
    <x v="2"/>
    <s v="Apps"/>
    <n v="370.64492216456637"/>
    <x v="6924"/>
    <m/>
  </r>
  <r>
    <x v="2"/>
    <s v="Tech"/>
    <n v="26.474637297469023"/>
    <x v="6925"/>
    <m/>
  </r>
  <r>
    <x v="2"/>
    <s v="Apps"/>
    <n v="63.539129513925651"/>
    <x v="6926"/>
    <m/>
  </r>
  <r>
    <x v="1"/>
    <s v="Tech"/>
    <n v="88.183421516754848"/>
    <x v="6927"/>
    <m/>
  </r>
  <r>
    <x v="0"/>
    <s v="Tech"/>
    <n v="123.22858903265558"/>
    <x v="6928"/>
    <m/>
  </r>
  <r>
    <x v="0"/>
    <s v="Apps"/>
    <n v="92.421441774491683"/>
    <x v="6929"/>
    <m/>
  </r>
  <r>
    <x v="0"/>
    <s v="Tech"/>
    <n v="123.22858903265558"/>
    <x v="6930"/>
    <m/>
  </r>
  <r>
    <x v="0"/>
    <s v="Tech"/>
    <n v="100.12322858903266"/>
    <x v="6931"/>
    <m/>
  </r>
  <r>
    <x v="1"/>
    <s v="Tech"/>
    <n v="39.173721340388006"/>
    <x v="6932"/>
    <m/>
  </r>
  <r>
    <x v="4"/>
    <s v="Tech"/>
    <n v="66.779758349795557"/>
    <x v="6933"/>
    <m/>
  </r>
  <r>
    <x v="4"/>
    <s v="Tech"/>
    <n v="7.5701750356043558"/>
    <x v="6934"/>
    <m/>
  </r>
  <r>
    <x v="2"/>
    <s v="Tech"/>
    <n v="370.64492216456637"/>
    <x v="6935"/>
    <m/>
  </r>
  <r>
    <x v="4"/>
    <s v="Tech"/>
    <n v="200"/>
    <x v="6936"/>
    <m/>
  </r>
  <r>
    <x v="1"/>
    <s v="Apps"/>
    <n v="154.32098765432099"/>
    <x v="6937"/>
    <m/>
  </r>
  <r>
    <x v="0"/>
    <s v="Tech"/>
    <n v="25"/>
    <x v="6938"/>
    <m/>
  </r>
  <r>
    <x v="0"/>
    <s v="OFM"/>
    <n v="308.07147258163894"/>
    <x v="6939"/>
    <m/>
  </r>
  <r>
    <x v="0"/>
    <s v="Apps"/>
    <n v="231.05360443622922"/>
    <x v="6940"/>
    <m/>
  </r>
  <r>
    <x v="4"/>
    <s v="Tech"/>
    <n v="97.767638911520294"/>
    <x v="6941"/>
    <m/>
  </r>
  <r>
    <x v="1"/>
    <s v="Tech"/>
    <n v="194.00352733686069"/>
    <x v="6942"/>
    <m/>
  </r>
  <r>
    <x v="1"/>
    <s v="Tech"/>
    <n v="551.14638447971777"/>
    <x v="6943"/>
    <m/>
  </r>
  <r>
    <x v="1"/>
    <s v="Apps"/>
    <n v="99.206349206349202"/>
    <x v="6944"/>
    <m/>
  </r>
  <r>
    <x v="0"/>
    <s v="Systems"/>
    <n v="12.848020762401553"/>
    <x v="6945"/>
    <m/>
  </r>
  <r>
    <x v="1"/>
    <s v="Tech"/>
    <n v="97.001763668430343"/>
    <x v="6946"/>
    <m/>
  </r>
  <r>
    <x v="1"/>
    <s v="Tech"/>
    <n v="143.29805996472663"/>
    <x v="6947"/>
    <m/>
  </r>
  <r>
    <x v="2"/>
    <s v="Tech"/>
    <n v="47.654347135444247"/>
    <x v="6948"/>
    <m/>
  </r>
  <r>
    <x v="2"/>
    <s v="Apps"/>
    <n v="127.0782590278513"/>
    <x v="6949"/>
    <m/>
  </r>
  <r>
    <x v="2"/>
    <s v="Tech"/>
    <n v="264.74637297469025"/>
    <x v="6950"/>
    <m/>
  </r>
  <r>
    <x v="4"/>
    <s v="Tech"/>
    <n v="1.4013361577317907"/>
    <x v="6951"/>
    <m/>
  </r>
  <r>
    <x v="4"/>
    <s v="Tech"/>
    <n v="308.21426930674875"/>
    <x v="6952"/>
    <m/>
  </r>
  <r>
    <x v="3"/>
    <s v="OFM"/>
    <n v="10.990319360363413"/>
    <x v="6953"/>
    <m/>
  </r>
  <r>
    <x v="0"/>
    <s v="Tech"/>
    <n v="184.84288354898337"/>
    <x v="6954"/>
    <m/>
  </r>
  <r>
    <x v="2"/>
    <s v="Apps"/>
    <n v="52.949274594938046"/>
    <x v="6955"/>
    <m/>
  </r>
  <r>
    <x v="2"/>
    <s v="Apps"/>
    <n v="1058.985491898761"/>
    <x v="6956"/>
    <m/>
  </r>
  <r>
    <x v="0"/>
    <s v="Tech"/>
    <n v="13.11"/>
    <x v="6957"/>
    <m/>
  </r>
  <r>
    <x v="0"/>
    <s v="Tech"/>
    <n v="92.421441774491683"/>
    <x v="6958"/>
    <m/>
  </r>
  <r>
    <x v="0"/>
    <s v="OFM"/>
    <n v="80.171649557385678"/>
    <x v="6959"/>
    <m/>
  </r>
  <r>
    <x v="4"/>
    <s v="OFM"/>
    <n v="60"/>
    <x v="6960"/>
    <m/>
  </r>
  <r>
    <x v="4"/>
    <s v="Apps"/>
    <n v="73.2"/>
    <x v="6961"/>
    <m/>
  </r>
  <r>
    <x v="0"/>
    <s v="OFM"/>
    <n v="15.403573629081947"/>
    <x v="6962"/>
    <m/>
  </r>
  <r>
    <x v="0"/>
    <s v="Apps"/>
    <n v="38.508934072704868"/>
    <x v="6963"/>
    <m/>
  </r>
  <r>
    <x v="0"/>
    <s v="Apps"/>
    <n v="38.508934072704868"/>
    <x v="6964"/>
    <m/>
  </r>
  <r>
    <x v="0"/>
    <s v="Apps"/>
    <n v="38.508934072704868"/>
    <x v="6965"/>
    <m/>
  </r>
  <r>
    <x v="0"/>
    <s v="Apps"/>
    <n v="38.508934072704868"/>
    <x v="6966"/>
    <m/>
  </r>
  <r>
    <x v="0"/>
    <s v="Apps"/>
    <n v="38.508934072704868"/>
    <x v="6967"/>
    <m/>
  </r>
  <r>
    <x v="1"/>
    <s v="Tech"/>
    <n v="195.868430335097"/>
    <x v="6968"/>
    <m/>
  </r>
  <r>
    <x v="0"/>
    <s v="Systems"/>
    <n v="34.470872113064452"/>
    <x v="6969"/>
    <m/>
  </r>
  <r>
    <x v="1"/>
    <s v="Apps"/>
    <n v="94.832716049382711"/>
    <x v="6970"/>
    <m/>
  </r>
  <r>
    <x v="1"/>
    <s v="OFM"/>
    <n v="56.701940035273374"/>
    <x v="6971"/>
    <m/>
  </r>
  <r>
    <x v="4"/>
    <s v="Systems"/>
    <n v="16.294606485253382"/>
    <x v="6972"/>
    <m/>
  </r>
  <r>
    <x v="4"/>
    <s v="OFM"/>
    <n v="171.76503177448265"/>
    <x v="6973"/>
    <m/>
  </r>
  <r>
    <x v="1"/>
    <s v="Tech"/>
    <n v="132.27513227513228"/>
    <x v="6974"/>
    <m/>
  </r>
  <r>
    <x v="2"/>
    <s v="Systems"/>
    <n v="31.769564756962826"/>
    <x v="6975"/>
    <m/>
  </r>
  <r>
    <x v="1"/>
    <s v="Tech"/>
    <n v="88.183421516754848"/>
    <x v="6976"/>
    <m/>
  </r>
  <r>
    <x v="0"/>
    <s v="Tech"/>
    <n v="12.322858903265558"/>
    <x v="6977"/>
    <m/>
  </r>
  <r>
    <x v="0"/>
    <s v="Tech"/>
    <n v="77.017868145409736"/>
    <x v="6978"/>
    <m/>
  </r>
  <r>
    <x v="0"/>
    <s v="Tech"/>
    <n v="46.210720887245841"/>
    <x v="6979"/>
    <m/>
  </r>
  <r>
    <x v="0"/>
    <s v="Apps"/>
    <n v="277.26432532347508"/>
    <x v="6980"/>
    <m/>
  </r>
  <r>
    <x v="0"/>
    <s v="Apps"/>
    <n v="462.10720887245844"/>
    <x v="6981"/>
    <m/>
  </r>
  <r>
    <x v="0"/>
    <s v="Apps"/>
    <n v="199.93838570548368"/>
    <x v="6982"/>
    <m/>
  </r>
  <r>
    <x v="0"/>
    <s v="Apps"/>
    <n v="308.07147258163894"/>
    <x v="6983"/>
    <m/>
  </r>
  <r>
    <x v="0"/>
    <s v="Apps"/>
    <n v="308.07147258163894"/>
    <x v="6984"/>
    <m/>
  </r>
  <r>
    <x v="0"/>
    <s v="Tech"/>
    <n v="154.03573629081947"/>
    <x v="6985"/>
    <m/>
  </r>
  <r>
    <x v="0"/>
    <s v="Apps"/>
    <n v="770.17868145409739"/>
    <x v="6986"/>
    <m/>
  </r>
  <r>
    <x v="0"/>
    <s v="OFM"/>
    <n v="7.7017868145409736"/>
    <x v="6987"/>
    <m/>
  </r>
  <r>
    <x v="0"/>
    <s v="Tech"/>
    <n v="44.670363524337645"/>
    <x v="6988"/>
    <m/>
  </r>
  <r>
    <x v="0"/>
    <s v="Tech"/>
    <n v="44.670363524337645"/>
    <x v="6989"/>
    <m/>
  </r>
  <r>
    <x v="0"/>
    <s v="Apps"/>
    <n v="77.017868145409736"/>
    <x v="6990"/>
    <m/>
  </r>
  <r>
    <x v="0"/>
    <s v="Apps"/>
    <n v="77.017868145409736"/>
    <x v="6991"/>
    <m/>
  </r>
  <r>
    <x v="4"/>
    <s v="Apps"/>
    <n v="32.158772453714342"/>
    <x v="6992"/>
    <m/>
  </r>
  <r>
    <x v="4"/>
    <s v="Apps"/>
    <n v="22.970551752653101"/>
    <x v="6993"/>
    <m/>
  </r>
  <r>
    <x v="4"/>
    <s v="Apps"/>
    <n v="22.970551752653101"/>
    <x v="6994"/>
    <m/>
  </r>
  <r>
    <x v="0"/>
    <s v="Tech"/>
    <n v="61.614294516327789"/>
    <x v="6995"/>
    <m/>
  </r>
  <r>
    <x v="0"/>
    <s v="Apps"/>
    <n v="8.617718028266113"/>
    <x v="6996"/>
    <m/>
  </r>
  <r>
    <x v="2"/>
    <s v="Tech"/>
    <n v="529.49274594938049"/>
    <x v="6997"/>
    <m/>
  </r>
  <r>
    <x v="4"/>
    <s v="Apps"/>
    <n v="114.85275876326548"/>
    <x v="6998"/>
    <m/>
  </r>
  <r>
    <x v="0"/>
    <s v="Tech"/>
    <n v="154.03573629081947"/>
    <x v="6999"/>
    <m/>
  </r>
  <r>
    <x v="0"/>
    <s v="Tech"/>
    <n v="154.03573629081947"/>
    <x v="7000"/>
    <m/>
  </r>
  <r>
    <x v="0"/>
    <s v="Apps"/>
    <n v="41.365046535677351"/>
    <x v="7001"/>
    <m/>
  </r>
  <r>
    <x v="0"/>
    <s v="Tech"/>
    <n v="165.4601861427094"/>
    <x v="7002"/>
    <m/>
  </r>
  <r>
    <x v="0"/>
    <s v="Tech"/>
    <n v="179.24853498793519"/>
    <x v="7003"/>
    <m/>
  </r>
  <r>
    <x v="0"/>
    <s v="Tech"/>
    <n v="179.24853498793519"/>
    <x v="7004"/>
    <m/>
  </r>
  <r>
    <x v="0"/>
    <s v="Tech"/>
    <n v="103.41261633919338"/>
    <x v="7005"/>
    <m/>
  </r>
  <r>
    <x v="0"/>
    <s v="Tech"/>
    <n v="151.67183729748362"/>
    <x v="7006"/>
    <m/>
  </r>
  <r>
    <x v="0"/>
    <s v="Tech"/>
    <n v="38.54406228720466"/>
    <x v="7007"/>
    <m/>
  </r>
  <r>
    <x v="1"/>
    <s v="Tech"/>
    <n v="158.73015873015873"/>
    <x v="7008"/>
    <m/>
  </r>
  <r>
    <x v="1"/>
    <s v="Tech"/>
    <n v="18.040564373897709"/>
    <x v="7009"/>
    <m/>
  </r>
  <r>
    <x v="1"/>
    <s v="Apps"/>
    <n v="55.114638447971785"/>
    <x v="7010"/>
    <m/>
  </r>
  <r>
    <x v="1"/>
    <s v="Apps"/>
    <n v="6.6137566137566139"/>
    <x v="7011"/>
    <m/>
  </r>
  <r>
    <x v="1"/>
    <s v="Apps"/>
    <n v="6.6137566137566139"/>
    <x v="7012"/>
    <m/>
  </r>
  <r>
    <x v="2"/>
    <s v="Tech"/>
    <n v="81.030710639332298"/>
    <x v="7013"/>
    <m/>
  </r>
  <r>
    <x v="2"/>
    <s v="Apps"/>
    <n v="423.59419675950437"/>
    <x v="7014"/>
    <m/>
  </r>
  <r>
    <x v="1"/>
    <s v="OFM"/>
    <n v="189.68306878306879"/>
    <x v="7015"/>
    <m/>
  </r>
  <r>
    <x v="4"/>
    <s v="Tech"/>
    <n v="2.0107544402802673"/>
    <x v="7016"/>
    <m/>
  </r>
  <r>
    <x v="0"/>
    <s v="Tech"/>
    <n v="172.35436056532231"/>
    <x v="7017"/>
    <m/>
  </r>
  <r>
    <x v="0"/>
    <s v="Apps"/>
    <n v="77.017868145409736"/>
    <x v="7018"/>
    <m/>
  </r>
  <r>
    <x v="0"/>
    <s v="Tech"/>
    <n v="23.105360443622921"/>
    <x v="7019"/>
    <m/>
  </r>
  <r>
    <x v="0"/>
    <s v="Apps"/>
    <n v="27.110289587184226"/>
    <x v="7020"/>
    <m/>
  </r>
  <r>
    <x v="0"/>
    <s v="Tech"/>
    <n v="154.03573629081947"/>
    <x v="7021"/>
    <m/>
  </r>
  <r>
    <x v="0"/>
    <s v="Apps"/>
    <n v="462.10720887245844"/>
    <x v="7022"/>
    <m/>
  </r>
  <r>
    <x v="0"/>
    <s v="Apps"/>
    <n v="1540.3573629081948"/>
    <x v="7023"/>
    <m/>
  </r>
  <r>
    <x v="1"/>
    <s v="Apps"/>
    <n v="77.160493827160494"/>
    <x v="7024"/>
    <m/>
  </r>
  <r>
    <x v="4"/>
    <s v="Apps"/>
    <n v="81.473032426266911"/>
    <x v="7025"/>
    <m/>
  </r>
  <r>
    <x v="1"/>
    <s v="Apps"/>
    <n v="66.137566137566139"/>
    <x v="7026"/>
    <m/>
  </r>
  <r>
    <x v="2"/>
    <s v="Tech"/>
    <n v="158.84782378481412"/>
    <x v="7027"/>
    <m/>
  </r>
  <r>
    <x v="1"/>
    <s v="Apps"/>
    <n v="55.114638447971785"/>
    <x v="7028"/>
    <m/>
  </r>
  <r>
    <x v="2"/>
    <s v="Tech"/>
    <n v="8.1030710639332302"/>
    <x v="7029"/>
    <m/>
  </r>
  <r>
    <x v="0"/>
    <s v="Other"/>
    <n v="1232.2858903265558"/>
    <x v="7030"/>
    <m/>
  </r>
  <r>
    <x v="0"/>
    <s v="Tech"/>
    <n v="19.254467036352434"/>
    <x v="7031"/>
    <m/>
  </r>
  <r>
    <x v="2"/>
    <s v="Tech"/>
    <n v="8.1030710639332302"/>
    <x v="7032"/>
    <m/>
  </r>
  <r>
    <x v="2"/>
    <s v="Tech"/>
    <n v="8.1030710639332302"/>
    <x v="7033"/>
    <m/>
  </r>
  <r>
    <x v="0"/>
    <s v="OFM"/>
    <n v="68.941744226128904"/>
    <x v="7034"/>
    <m/>
  </r>
  <r>
    <x v="0"/>
    <s v="Systems"/>
    <n v="17.235436056532226"/>
    <x v="7035"/>
    <m/>
  </r>
  <r>
    <x v="0"/>
    <s v="OFM"/>
    <n v="6.8941744226128918"/>
    <x v="7036"/>
    <m/>
  </r>
  <r>
    <x v="2"/>
    <s v="Tech"/>
    <n v="8.1030710639332302"/>
    <x v="7037"/>
    <m/>
  </r>
  <r>
    <x v="1"/>
    <s v="Tech"/>
    <n v="66.137566137566139"/>
    <x v="7038"/>
    <m/>
  </r>
  <r>
    <x v="1"/>
    <s v="Tech"/>
    <n v="55.114638447971785"/>
    <x v="7039"/>
    <m/>
  </r>
  <r>
    <x v="0"/>
    <s v="Tech"/>
    <n v="77.017868145409736"/>
    <x v="7040"/>
    <m/>
  </r>
  <r>
    <x v="0"/>
    <s v="Tech"/>
    <n v="770.17868145409739"/>
    <x v="7041"/>
    <m/>
  </r>
  <r>
    <x v="0"/>
    <s v="Apps"/>
    <n v="61.614294516327789"/>
    <x v="7042"/>
    <m/>
  </r>
  <r>
    <x v="0"/>
    <s v="Apps"/>
    <n v="154.03573629081947"/>
    <x v="7043"/>
    <m/>
  </r>
  <r>
    <x v="0"/>
    <s v="Apps"/>
    <n v="77.017868145409736"/>
    <x v="7044"/>
    <m/>
  </r>
  <r>
    <x v="4"/>
    <s v="Apps"/>
    <n v="12.633803463959204"/>
    <x v="7045"/>
    <m/>
  </r>
  <r>
    <x v="1"/>
    <s v="Apps"/>
    <n v="44.091710758377424"/>
    <x v="7046"/>
    <m/>
  </r>
  <r>
    <x v="4"/>
    <s v="Tech"/>
    <n v="7.5"/>
    <x v="7047"/>
    <m/>
  </r>
  <r>
    <x v="4"/>
    <s v="Tech"/>
    <n v="28.5"/>
    <x v="7048"/>
    <m/>
  </r>
  <r>
    <x v="4"/>
    <s v="Tech"/>
    <n v="50"/>
    <x v="7049"/>
    <m/>
  </r>
  <r>
    <x v="4"/>
    <s v="Tech"/>
    <n v="95"/>
    <x v="7050"/>
    <m/>
  </r>
  <r>
    <x v="4"/>
    <s v="Tech"/>
    <n v="50"/>
    <x v="7051"/>
    <m/>
  </r>
  <r>
    <x v="4"/>
    <s v="Tech"/>
    <n v="10"/>
    <x v="7052"/>
    <m/>
  </r>
  <r>
    <x v="4"/>
    <s v="Tech"/>
    <n v="30"/>
    <x v="7053"/>
    <m/>
  </r>
  <r>
    <x v="4"/>
    <s v="Tech"/>
    <n v="25"/>
    <x v="7054"/>
    <m/>
  </r>
  <r>
    <x v="4"/>
    <s v="Tech"/>
    <n v="50"/>
    <x v="7055"/>
    <m/>
  </r>
  <r>
    <x v="2"/>
    <s v="Systems"/>
    <n v="264.74637297469025"/>
    <x v="7056"/>
    <m/>
  </r>
  <r>
    <x v="0"/>
    <s v="Tech"/>
    <n v="15.403573629081947"/>
    <x v="7057"/>
    <m/>
  </r>
  <r>
    <x v="4"/>
    <s v="Tech"/>
    <n v="7.5914457665273121"/>
    <x v="7058"/>
    <m/>
  </r>
  <r>
    <x v="2"/>
    <s v="Apps"/>
    <n v="81.030710639332298"/>
    <x v="7059"/>
    <m/>
  </r>
  <r>
    <x v="0"/>
    <s v="Tech"/>
    <n v="3850.8934072704869"/>
    <x v="7060"/>
    <m/>
  </r>
  <r>
    <x v="0"/>
    <s v="Tech"/>
    <n v="1.0782501540357363"/>
    <x v="7061"/>
    <m/>
  </r>
  <r>
    <x v="0"/>
    <s v="Tech"/>
    <n v="46.210720887245841"/>
    <x v="7062"/>
    <m/>
  </r>
  <r>
    <x v="0"/>
    <s v="Tech"/>
    <n v="23.105360443622921"/>
    <x v="7063"/>
    <m/>
  </r>
  <r>
    <x v="0"/>
    <s v="Tech"/>
    <n v="7.7017868145409736"/>
    <x v="7064"/>
    <m/>
  </r>
  <r>
    <x v="0"/>
    <s v="Tech"/>
    <n v="7.7017868145409736"/>
    <x v="7065"/>
    <m/>
  </r>
  <r>
    <x v="0"/>
    <s v="Tech"/>
    <n v="12.322858903265558"/>
    <x v="7066"/>
    <m/>
  </r>
  <r>
    <x v="0"/>
    <s v="Tech"/>
    <n v="12.322858903265558"/>
    <x v="7067"/>
    <m/>
  </r>
  <r>
    <x v="4"/>
    <s v="Tech"/>
    <n v="390.4993797951027"/>
    <x v="7068"/>
    <m/>
  </r>
  <r>
    <x v="0"/>
    <s v="OFM"/>
    <n v="20.682523267838675"/>
    <x v="7069"/>
    <m/>
  </r>
  <r>
    <x v="0"/>
    <s v="Tech"/>
    <n v="34.470872113064452"/>
    <x v="7070"/>
    <m/>
  </r>
  <r>
    <x v="0"/>
    <s v="Tech"/>
    <n v="34.470872113064452"/>
    <x v="7071"/>
    <m/>
  </r>
  <r>
    <x v="0"/>
    <s v="Tech"/>
    <n v="34.470872113064452"/>
    <x v="7072"/>
    <m/>
  </r>
  <r>
    <x v="0"/>
    <s v="OFM"/>
    <n v="68.941744226128904"/>
    <x v="7073"/>
    <m/>
  </r>
  <r>
    <x v="0"/>
    <s v="OFM"/>
    <n v="34.470872113064452"/>
    <x v="7074"/>
    <m/>
  </r>
  <r>
    <x v="0"/>
    <s v="Tech"/>
    <n v="68.941744226128904"/>
    <x v="7075"/>
    <m/>
  </r>
  <r>
    <x v="0"/>
    <s v="Tech"/>
    <n v="51.706308169596689"/>
    <x v="7076"/>
    <m/>
  </r>
  <r>
    <x v="0"/>
    <s v="Other"/>
    <n v="30.807147258163894"/>
    <x v="7077"/>
    <m/>
  </r>
  <r>
    <x v="0"/>
    <s v="Apps"/>
    <n v="61.614294516327789"/>
    <x v="7078"/>
    <m/>
  </r>
  <r>
    <x v="0"/>
    <s v="Apps"/>
    <n v="77.017868145409736"/>
    <x v="7079"/>
    <m/>
  </r>
  <r>
    <x v="0"/>
    <s v="Apps"/>
    <n v="77.017868145409736"/>
    <x v="7080"/>
    <m/>
  </r>
  <r>
    <x v="0"/>
    <s v="Apps"/>
    <n v="77.017868145409736"/>
    <x v="7081"/>
    <m/>
  </r>
  <r>
    <x v="0"/>
    <s v="Apps"/>
    <n v="77.017868145409736"/>
    <x v="7082"/>
    <m/>
  </r>
  <r>
    <x v="0"/>
    <s v="Apps"/>
    <n v="92.421441774491683"/>
    <x v="7083"/>
    <m/>
  </r>
  <r>
    <x v="0"/>
    <s v="Apps"/>
    <n v="77.017868145409736"/>
    <x v="7084"/>
    <m/>
  </r>
  <r>
    <x v="1"/>
    <s v="Tech"/>
    <n v="15.5"/>
    <x v="7085"/>
    <m/>
  </r>
  <r>
    <x v="1"/>
    <s v="Tech"/>
    <n v="352.73368606701939"/>
    <x v="7086"/>
    <m/>
  </r>
  <r>
    <x v="0"/>
    <s v="Apps"/>
    <n v="77.017868145409736"/>
    <x v="7087"/>
    <m/>
  </r>
  <r>
    <x v="4"/>
    <s v="Systems"/>
    <n v="500"/>
    <x v="7088"/>
    <m/>
  </r>
  <r>
    <x v="1"/>
    <s v="Tech"/>
    <n v="195.868430335097"/>
    <x v="7089"/>
    <m/>
  </r>
  <r>
    <x v="2"/>
    <s v="Tech"/>
    <n v="264.74637297469025"/>
    <x v="7090"/>
    <m/>
  </r>
  <r>
    <x v="2"/>
    <s v="Systems"/>
    <n v="317.69564756962825"/>
    <x v="7091"/>
    <m/>
  </r>
  <r>
    <x v="2"/>
    <s v="Apps"/>
    <n v="23.472413427936036"/>
    <x v="7092"/>
    <m/>
  </r>
  <r>
    <x v="2"/>
    <s v="Apps"/>
    <n v="51.195594620353702"/>
    <x v="7093"/>
    <m/>
  </r>
  <r>
    <x v="1"/>
    <s v="Tech"/>
    <n v="661.37566137566137"/>
    <x v="7094"/>
    <m/>
  </r>
  <r>
    <x v="2"/>
    <s v="Apps"/>
    <n v="10.58985491898761"/>
    <x v="7095"/>
    <m/>
  </r>
  <r>
    <x v="2"/>
    <s v="Apps"/>
    <n v="1323.7318648734513"/>
    <x v="7096"/>
    <m/>
  </r>
  <r>
    <x v="4"/>
    <s v="Tech"/>
    <n v="170.8"/>
    <x v="7097"/>
    <m/>
  </r>
  <r>
    <x v="0"/>
    <s v="Systems"/>
    <n v="206.82523267838675"/>
    <x v="7098"/>
    <m/>
  </r>
  <r>
    <x v="1"/>
    <s v="Apps"/>
    <n v="165.34391534391534"/>
    <x v="7099"/>
    <m/>
  </r>
  <r>
    <x v="3"/>
    <s v="Systems"/>
    <n v="18.317198933939025"/>
    <x v="7100"/>
    <m/>
  </r>
  <r>
    <x v="0"/>
    <s v="Apps"/>
    <n v="45.748613678373381"/>
    <x v="7101"/>
    <m/>
  </r>
  <r>
    <x v="0"/>
    <s v="Apps"/>
    <n v="50.83179297597043"/>
    <x v="7102"/>
    <m/>
  </r>
  <r>
    <x v="0"/>
    <s v="Apps"/>
    <n v="60.998151571164513"/>
    <x v="7103"/>
    <m/>
  </r>
  <r>
    <x v="0"/>
    <s v="Systems"/>
    <n v="12.848020762401553"/>
    <x v="7104"/>
    <m/>
  </r>
  <r>
    <x v="4"/>
    <s v="Apps"/>
    <n v="0"/>
    <x v="7105"/>
    <m/>
  </r>
  <r>
    <x v="0"/>
    <s v="Tech"/>
    <n v="61.614294516327789"/>
    <x v="7106"/>
    <m/>
  </r>
  <r>
    <x v="1"/>
    <s v="Tech"/>
    <n v="66.137566137566139"/>
    <x v="7107"/>
    <m/>
  </r>
  <r>
    <x v="1"/>
    <s v="Tech"/>
    <n v="110.22927689594357"/>
    <x v="7108"/>
    <m/>
  </r>
  <r>
    <x v="1"/>
    <s v="Apps"/>
    <n v="242.50440917107585"/>
    <x v="7109"/>
    <m/>
  </r>
  <r>
    <x v="1"/>
    <s v="Tech"/>
    <n v="638.00705467372131"/>
    <x v="7110"/>
    <m/>
  </r>
  <r>
    <x v="1"/>
    <s v="Apps"/>
    <n v="110.22927689594357"/>
    <x v="7111"/>
    <m/>
  </r>
  <r>
    <x v="0"/>
    <s v="Tech"/>
    <n v="77.017868145409736"/>
    <x v="7112"/>
    <m/>
  </r>
  <r>
    <x v="3"/>
    <s v="Apps"/>
    <n v="137.37899200454268"/>
    <x v="7113"/>
    <m/>
  </r>
  <r>
    <x v="2"/>
    <s v="Tech"/>
    <n v="423.59419675950437"/>
    <x v="7114"/>
    <m/>
  </r>
  <r>
    <x v="2"/>
    <s v="OFM"/>
    <n v="63.697977337710469"/>
    <x v="7115"/>
    <m/>
  </r>
  <r>
    <x v="4"/>
    <s v="Tech"/>
    <n v="102.73808976891625"/>
    <x v="7116"/>
    <m/>
  </r>
  <r>
    <x v="0"/>
    <s v="Apps"/>
    <n v="154.03573629081947"/>
    <x v="7117"/>
    <m/>
  </r>
  <r>
    <x v="2"/>
    <s v="Systems"/>
    <n v="158.84782378481412"/>
    <x v="7118"/>
    <m/>
  </r>
  <r>
    <x v="4"/>
    <s v="Tech"/>
    <n v="80.424963337135409"/>
    <x v="7119"/>
    <m/>
  </r>
  <r>
    <x v="2"/>
    <s v="Apps"/>
    <n v="158.84782378481412"/>
    <x v="7120"/>
    <m/>
  </r>
  <r>
    <x v="0"/>
    <s v="Apps"/>
    <n v="40.665434380776347"/>
    <x v="7121"/>
    <m/>
  </r>
  <r>
    <x v="0"/>
    <s v="Tech"/>
    <n v="61.614294516327789"/>
    <x v="7122"/>
    <m/>
  </r>
  <r>
    <x v="0"/>
    <s v="Tech"/>
    <n v="23.105360443622921"/>
    <x v="7123"/>
    <m/>
  </r>
  <r>
    <x v="0"/>
    <s v="OFM"/>
    <n v="27.726432532347506"/>
    <x v="7124"/>
    <m/>
  </r>
  <r>
    <x v="0"/>
    <s v="OFM"/>
    <n v="34.470872113064452"/>
    <x v="7125"/>
    <m/>
  </r>
  <r>
    <x v="4"/>
    <s v="Tech"/>
    <n v="2.0107544402802673"/>
    <x v="7126"/>
    <m/>
  </r>
  <r>
    <x v="0"/>
    <s v="Systems"/>
    <n v="1232.2858903265558"/>
    <x v="7127"/>
    <m/>
  </r>
  <r>
    <x v="0"/>
    <s v="Apps"/>
    <n v="246.45717806531115"/>
    <x v="7128"/>
    <m/>
  </r>
  <r>
    <x v="3"/>
    <s v="Apps"/>
    <n v="137.37899200454268"/>
    <x v="7129"/>
    <m/>
  </r>
  <r>
    <x v="0"/>
    <s v="Apps"/>
    <n v="45.748613678373381"/>
    <x v="7130"/>
    <m/>
  </r>
  <r>
    <x v="0"/>
    <s v="Apps"/>
    <n v="40.665434380776347"/>
    <x v="7131"/>
    <m/>
  </r>
  <r>
    <x v="0"/>
    <s v="Apps"/>
    <n v="81.330868761552694"/>
    <x v="7132"/>
    <m/>
  </r>
  <r>
    <x v="0"/>
    <s v="Tech"/>
    <n v="80.098582871226128"/>
    <x v="7133"/>
    <m/>
  </r>
  <r>
    <x v="0"/>
    <s v="Apps"/>
    <n v="154.03573629081947"/>
    <x v="7134"/>
    <m/>
  </r>
  <r>
    <x v="3"/>
    <s v="Tech"/>
    <n v="27.475798400908538"/>
    <x v="7135"/>
    <m/>
  </r>
  <r>
    <x v="1"/>
    <s v="Tech"/>
    <n v="132.27513227513228"/>
    <x v="7136"/>
    <m/>
  </r>
  <r>
    <x v="2"/>
    <s v="Systems"/>
    <n v="52.949274594938046"/>
    <x v="7137"/>
    <m/>
  </r>
  <r>
    <x v="0"/>
    <s v="Tech"/>
    <n v="23.105360443622921"/>
    <x v="7138"/>
    <m/>
  </r>
  <r>
    <x v="0"/>
    <s v="Tech"/>
    <n v="6.1614294516327792"/>
    <x v="7139"/>
    <m/>
  </r>
  <r>
    <x v="1"/>
    <s v="Apps"/>
    <n v="25"/>
    <x v="7140"/>
    <m/>
  </r>
  <r>
    <x v="0"/>
    <s v="Tech"/>
    <n v="27.726432532347506"/>
    <x v="7141"/>
    <m/>
  </r>
  <r>
    <x v="0"/>
    <s v="Tech"/>
    <n v="123.22858903265558"/>
    <x v="7142"/>
    <m/>
  </r>
  <r>
    <x v="0"/>
    <s v="Tech"/>
    <n v="92.421441774491683"/>
    <x v="7143"/>
    <m/>
  </r>
  <r>
    <x v="1"/>
    <s v="Tech"/>
    <n v="200"/>
    <x v="7144"/>
    <m/>
  </r>
  <r>
    <x v="0"/>
    <s v="Tech"/>
    <n v="231.05360443622922"/>
    <x v="7145"/>
    <m/>
  </r>
  <r>
    <x v="0"/>
    <s v="Apps"/>
    <n v="144.79359211337029"/>
    <x v="7146"/>
    <m/>
  </r>
  <r>
    <x v="0"/>
    <s v="Tech"/>
    <n v="53.912507701786815"/>
    <x v="7147"/>
    <m/>
  </r>
  <r>
    <x v="0"/>
    <s v="Tech"/>
    <n v="123.22858903265558"/>
    <x v="7148"/>
    <m/>
  </r>
  <r>
    <x v="0"/>
    <s v="Tech"/>
    <n v="69.316081330868769"/>
    <x v="7149"/>
    <m/>
  </r>
  <r>
    <x v="0"/>
    <s v="Apps"/>
    <n v="50.83179297597043"/>
    <x v="7150"/>
    <m/>
  </r>
  <r>
    <x v="0"/>
    <s v="Apps"/>
    <n v="50.83179297597043"/>
    <x v="7151"/>
    <m/>
  </r>
  <r>
    <x v="0"/>
    <s v="Systems"/>
    <n v="146.33394947627849"/>
    <x v="7152"/>
    <m/>
  </r>
  <r>
    <x v="0"/>
    <s v="Tech"/>
    <n v="46.210720887245841"/>
    <x v="7153"/>
    <m/>
  </r>
  <r>
    <x v="0"/>
    <s v="Tech"/>
    <n v="16.173752310536045"/>
    <x v="7154"/>
    <m/>
  </r>
  <r>
    <x v="0"/>
    <s v="Tech"/>
    <n v="16.173752310536045"/>
    <x v="7155"/>
    <m/>
  </r>
  <r>
    <x v="0"/>
    <s v="Tech"/>
    <n v="16.173752310536045"/>
    <x v="7156"/>
    <m/>
  </r>
  <r>
    <x v="1"/>
    <s v="OFM"/>
    <n v="200"/>
    <x v="7157"/>
    <m/>
  </r>
  <r>
    <x v="2"/>
    <s v="OFM"/>
    <n v="117.54738960076247"/>
    <x v="7158"/>
    <m/>
  </r>
  <r>
    <x v="1"/>
    <s v="Systems"/>
    <n v="44.091710758377424"/>
    <x v="7159"/>
    <m/>
  </r>
  <r>
    <x v="2"/>
    <s v="Apps"/>
    <n v="317.69564756962825"/>
    <x v="7160"/>
    <m/>
  </r>
  <r>
    <x v="2"/>
    <s v="Apps"/>
    <n v="105.89854918987609"/>
    <x v="7161"/>
    <m/>
  </r>
  <r>
    <x v="0"/>
    <s v="Tech"/>
    <n v="51.392083049606214"/>
    <x v="7162"/>
    <m/>
  </r>
  <r>
    <x v="2"/>
    <s v="OFM"/>
    <n v="105.89854918987609"/>
    <x v="7163"/>
    <m/>
  </r>
  <r>
    <x v="0"/>
    <s v="Tech"/>
    <n v="385.08934072704869"/>
    <x v="7164"/>
    <m/>
  </r>
  <r>
    <x v="0"/>
    <s v="Tech"/>
    <n v="25.696041524803107"/>
    <x v="7165"/>
    <m/>
  </r>
  <r>
    <x v="1"/>
    <s v="Tech"/>
    <n v="200.26455026455025"/>
    <x v="7166"/>
    <m/>
  </r>
  <r>
    <x v="0"/>
    <s v="Apps"/>
    <n v="154.03573629081947"/>
    <x v="7167"/>
    <m/>
  </r>
  <r>
    <x v="0"/>
    <s v="Apps"/>
    <n v="154.03573629081947"/>
    <x v="7168"/>
    <m/>
  </r>
  <r>
    <x v="0"/>
    <s v="Apps"/>
    <n v="154.03573629081947"/>
    <x v="7169"/>
    <m/>
  </r>
  <r>
    <x v="0"/>
    <s v="Apps"/>
    <n v="154.03573629081947"/>
    <x v="7170"/>
    <m/>
  </r>
  <r>
    <x v="2"/>
    <s v="Apps"/>
    <n v="211.79709837975219"/>
    <x v="7171"/>
    <m/>
  </r>
  <r>
    <x v="0"/>
    <s v="Apps"/>
    <n v="77.017868145409736"/>
    <x v="7172"/>
    <m/>
  </r>
  <r>
    <x v="3"/>
    <s v="Apps"/>
    <n v="274.75798400908536"/>
    <x v="7173"/>
    <m/>
  </r>
  <r>
    <x v="3"/>
    <s v="Tech"/>
    <n v="59.530896535301828"/>
    <x v="7174"/>
    <m/>
  </r>
  <r>
    <x v="1"/>
    <s v="Tech"/>
    <n v="22.045855379188712"/>
    <x v="7175"/>
    <m/>
  </r>
  <r>
    <x v="0"/>
    <s v="OFM"/>
    <n v="68.941744226128904"/>
    <x v="7176"/>
    <m/>
  </r>
  <r>
    <x v="0"/>
    <s v="OFM"/>
    <n v="86.177180282661155"/>
    <x v="7177"/>
    <m/>
  </r>
  <r>
    <x v="0"/>
    <s v="Tech"/>
    <n v="72.319889693209234"/>
    <x v="7178"/>
    <m/>
  </r>
  <r>
    <x v="0"/>
    <s v="OFM"/>
    <n v="456.39434677697346"/>
    <x v="7179"/>
    <m/>
  </r>
  <r>
    <x v="0"/>
    <s v="Tech"/>
    <n v="68.941744226128904"/>
    <x v="7180"/>
    <m/>
  </r>
  <r>
    <x v="0"/>
    <s v="Tech"/>
    <n v="92.421441774491683"/>
    <x v="7181"/>
    <m/>
  </r>
  <r>
    <x v="0"/>
    <s v="Tech"/>
    <n v="123.22858903265558"/>
    <x v="7182"/>
    <m/>
  </r>
  <r>
    <x v="0"/>
    <s v="Tech"/>
    <n v="61.614294516327789"/>
    <x v="7183"/>
    <m/>
  </r>
  <r>
    <x v="0"/>
    <s v="Apps"/>
    <n v="123.22858903265558"/>
    <x v="7184"/>
    <m/>
  </r>
  <r>
    <x v="4"/>
    <s v="Tech"/>
    <n v="263.27987320255437"/>
    <x v="7185"/>
    <m/>
  </r>
  <r>
    <x v="0"/>
    <s v="Apps"/>
    <n v="154.03573629081947"/>
    <x v="7186"/>
    <m/>
  </r>
  <r>
    <x v="0"/>
    <s v="Apps"/>
    <n v="154.03573629081947"/>
    <x v="7187"/>
    <m/>
  </r>
  <r>
    <x v="0"/>
    <s v="Apps"/>
    <n v="154.03573629081947"/>
    <x v="7188"/>
    <m/>
  </r>
  <r>
    <x v="0"/>
    <s v="Apps"/>
    <n v="154.03573629081947"/>
    <x v="7189"/>
    <m/>
  </r>
  <r>
    <x v="0"/>
    <s v="Apps"/>
    <n v="128.48020762401552"/>
    <x v="7190"/>
    <m/>
  </r>
  <r>
    <x v="0"/>
    <s v="Apps"/>
    <n v="50.107280973366052"/>
    <x v="7191"/>
    <m/>
  </r>
  <r>
    <x v="0"/>
    <s v="Tech"/>
    <n v="4.1365046535677346"/>
    <x v="7192"/>
    <m/>
  </r>
  <r>
    <x v="0"/>
    <s v="Tech"/>
    <n v="79.362288865908297"/>
    <x v="7193"/>
    <m/>
  </r>
  <r>
    <x v="1"/>
    <s v="Tech"/>
    <n v="110.22927689594357"/>
    <x v="7194"/>
    <m/>
  </r>
  <r>
    <x v="0"/>
    <s v="Apps"/>
    <n v="65.465187923598279"/>
    <x v="7195"/>
    <m/>
  </r>
  <r>
    <x v="0"/>
    <s v="Tech"/>
    <n v="30.807147258163894"/>
    <x v="7196"/>
    <m/>
  </r>
  <r>
    <x v="1"/>
    <s v="Tech"/>
    <n v="3.5273368606701943"/>
    <x v="7197"/>
    <m/>
  </r>
  <r>
    <x v="0"/>
    <s v="Tech"/>
    <n v="5.5153395380903127"/>
    <x v="7198"/>
    <m/>
  </r>
  <r>
    <x v="0"/>
    <s v="Systems"/>
    <n v="15.511892450879007"/>
    <x v="7199"/>
    <m/>
  </r>
  <r>
    <x v="1"/>
    <s v="Apps"/>
    <n v="55.114638447971785"/>
    <x v="7200"/>
    <m/>
  </r>
  <r>
    <x v="1"/>
    <s v="OFM"/>
    <n v="4.409171075837742"/>
    <x v="7201"/>
    <m/>
  </r>
  <r>
    <x v="0"/>
    <s v="Tech"/>
    <n v="61.614294516327789"/>
    <x v="7202"/>
    <m/>
  </r>
  <r>
    <x v="0"/>
    <s v="Tech"/>
    <n v="61.614294516327789"/>
    <x v="7203"/>
    <m/>
  </r>
  <r>
    <x v="0"/>
    <s v="Tech"/>
    <n v="61.614294516327789"/>
    <x v="7204"/>
    <m/>
  </r>
  <r>
    <x v="0"/>
    <s v="Tech"/>
    <n v="61.614294516327789"/>
    <x v="7205"/>
    <m/>
  </r>
  <r>
    <x v="0"/>
    <s v="Apps"/>
    <n v="92.421441774491683"/>
    <x v="7206"/>
    <m/>
  </r>
  <r>
    <x v="0"/>
    <s v="Apps"/>
    <n v="92.421441774491683"/>
    <x v="7207"/>
    <m/>
  </r>
  <r>
    <x v="0"/>
    <s v="Apps"/>
    <n v="92.421441774491683"/>
    <x v="7208"/>
    <m/>
  </r>
  <r>
    <x v="0"/>
    <s v="Apps"/>
    <n v="92.421441774491683"/>
    <x v="7209"/>
    <m/>
  </r>
  <r>
    <x v="0"/>
    <s v="Apps"/>
    <n v="92.421441774491683"/>
    <x v="7210"/>
    <m/>
  </r>
  <r>
    <x v="0"/>
    <s v="Apps"/>
    <n v="92.421441774491683"/>
    <x v="7211"/>
    <m/>
  </r>
  <r>
    <x v="0"/>
    <s v="Apps"/>
    <n v="92.421441774491683"/>
    <x v="7212"/>
    <m/>
  </r>
  <r>
    <x v="0"/>
    <s v="Apps"/>
    <n v="92.421441774491683"/>
    <x v="7213"/>
    <m/>
  </r>
  <r>
    <x v="0"/>
    <s v="Apps"/>
    <n v="92.421441774491683"/>
    <x v="7214"/>
    <m/>
  </r>
  <r>
    <x v="0"/>
    <s v="Apps"/>
    <n v="92.421441774491683"/>
    <x v="7215"/>
    <m/>
  </r>
  <r>
    <x v="2"/>
    <s v="Apps"/>
    <n v="162.0614212786646"/>
    <x v="7216"/>
    <m/>
  </r>
  <r>
    <x v="2"/>
    <s v="OFM"/>
    <n v="127.92862437784602"/>
    <x v="7217"/>
    <m/>
  </r>
  <r>
    <x v="0"/>
    <s v="Apps"/>
    <n v="184.84288354898337"/>
    <x v="7218"/>
    <m/>
  </r>
  <r>
    <x v="2"/>
    <s v="Apps"/>
    <n v="26.474637297469023"/>
    <x v="7219"/>
    <m/>
  </r>
  <r>
    <x v="0"/>
    <s v="Tech"/>
    <n v="61.614294516327789"/>
    <x v="7220"/>
    <m/>
  </r>
  <r>
    <x v="0"/>
    <s v="Systems"/>
    <n v="107.82501540357363"/>
    <x v="7221"/>
    <m/>
  </r>
  <r>
    <x v="0"/>
    <s v="Apps"/>
    <n v="92.421441774491683"/>
    <x v="7222"/>
    <m/>
  </r>
  <r>
    <x v="4"/>
    <s v="Tech"/>
    <n v="4.0215088805605346"/>
    <x v="7223"/>
    <m/>
  </r>
  <r>
    <x v="4"/>
    <s v="OFM"/>
    <n v="2.0694150236271796"/>
    <x v="7224"/>
    <m/>
  </r>
  <r>
    <x v="0"/>
    <s v="OFM"/>
    <n v="68.941744226128904"/>
    <x v="7225"/>
    <m/>
  </r>
  <r>
    <x v="0"/>
    <s v="OFM"/>
    <n v="68.941744226128904"/>
    <x v="7226"/>
    <m/>
  </r>
  <r>
    <x v="0"/>
    <s v="OFM"/>
    <n v="68.941744226128904"/>
    <x v="7227"/>
    <m/>
  </r>
  <r>
    <x v="0"/>
    <s v="OFM"/>
    <n v="86.177180282661155"/>
    <x v="7228"/>
    <m/>
  </r>
  <r>
    <x v="0"/>
    <s v="Tech"/>
    <n v="16.890727335401586"/>
    <x v="7229"/>
    <m/>
  </r>
  <r>
    <x v="1"/>
    <s v="OFM"/>
    <n v="11.022927689594356"/>
    <x v="7230"/>
    <m/>
  </r>
  <r>
    <x v="0"/>
    <s v="OFM"/>
    <n v="20.556833219842485"/>
    <x v="7231"/>
    <m/>
  </r>
  <r>
    <x v="0"/>
    <s v="Tech"/>
    <n v="46.210720887245841"/>
    <x v="7232"/>
    <m/>
  </r>
  <r>
    <x v="0"/>
    <s v="Apps"/>
    <n v="92.421441774491683"/>
    <x v="7233"/>
    <m/>
  </r>
  <r>
    <x v="0"/>
    <s v="Tech"/>
    <n v="33.887861983980287"/>
    <x v="7234"/>
    <m/>
  </r>
  <r>
    <x v="0"/>
    <s v="Tech"/>
    <n v="61.614294516327789"/>
    <x v="7235"/>
    <m/>
  </r>
  <r>
    <x v="3"/>
    <s v="OFM"/>
    <n v="73.2687957357561"/>
    <x v="7236"/>
    <m/>
  </r>
  <r>
    <x v="3"/>
    <s v="Tech"/>
    <n v="228.96498667423779"/>
    <x v="7237"/>
    <m/>
  </r>
  <r>
    <x v="1"/>
    <s v="Tech"/>
    <n v="220.45855379188714"/>
    <x v="7238"/>
    <m/>
  </r>
  <r>
    <x v="0"/>
    <s v="Tech"/>
    <n v="630.72612892106167"/>
    <x v="7239"/>
    <m/>
  </r>
  <r>
    <x v="2"/>
    <s v="OFM"/>
    <n v="200"/>
    <x v="7240"/>
    <m/>
  </r>
  <r>
    <x v="0"/>
    <s v="Apps"/>
    <n v="154.03573629081947"/>
    <x v="7241"/>
    <m/>
  </r>
  <r>
    <x v="0"/>
    <s v="Apps"/>
    <n v="123.22858903265558"/>
    <x v="7242"/>
    <m/>
  </r>
  <r>
    <x v="0"/>
    <s v="Apps"/>
    <n v="101.66358595194086"/>
    <x v="7243"/>
    <m/>
  </r>
  <r>
    <x v="2"/>
    <s v="OFM"/>
    <n v="52.5"/>
    <x v="7244"/>
    <m/>
  </r>
  <r>
    <x v="0"/>
    <s v="Tech"/>
    <n v="38.508934072704868"/>
    <x v="7245"/>
    <m/>
  </r>
  <r>
    <x v="0"/>
    <s v="Tech"/>
    <n v="17.235436056532226"/>
    <x v="7246"/>
    <m/>
  </r>
  <r>
    <x v="0"/>
    <s v="Tech"/>
    <n v="15.403573629081947"/>
    <x v="7247"/>
    <m/>
  </r>
  <r>
    <x v="0"/>
    <s v="OFM"/>
    <n v="27.726432532347506"/>
    <x v="7248"/>
    <m/>
  </r>
  <r>
    <x v="0"/>
    <s v="Tech"/>
    <n v="46.210720887245841"/>
    <x v="7249"/>
    <m/>
  </r>
  <r>
    <x v="0"/>
    <s v="Tech"/>
    <n v="46.210720887245841"/>
    <x v="7250"/>
    <m/>
  </r>
  <r>
    <x v="0"/>
    <s v="Tech"/>
    <n v="38.508934072704868"/>
    <x v="7251"/>
    <m/>
  </r>
  <r>
    <x v="0"/>
    <s v="Apps"/>
    <n v="123.22858903265558"/>
    <x v="7252"/>
    <m/>
  </r>
  <r>
    <x v="0"/>
    <s v="Tech"/>
    <n v="61.614294516327789"/>
    <x v="7253"/>
    <m/>
  </r>
  <r>
    <x v="4"/>
    <s v="Tech"/>
    <n v="4.0215088805605346"/>
    <x v="7254"/>
    <m/>
  </r>
  <r>
    <x v="0"/>
    <s v="Apps"/>
    <n v="92.421441774491683"/>
    <x v="7255"/>
    <m/>
  </r>
  <r>
    <x v="0"/>
    <s v="Apps"/>
    <n v="92.421441774491683"/>
    <x v="7256"/>
    <m/>
  </r>
  <r>
    <x v="0"/>
    <s v="Apps"/>
    <n v="92.421441774491683"/>
    <x v="7257"/>
    <m/>
  </r>
  <r>
    <x v="0"/>
    <s v="Tech"/>
    <n v="77.017868145409736"/>
    <x v="7258"/>
    <m/>
  </r>
  <r>
    <x v="1"/>
    <s v="Tech"/>
    <n v="5.9791446208112875"/>
    <x v="7259"/>
    <m/>
  </r>
  <r>
    <x v="1"/>
    <s v="Tech"/>
    <n v="3.6080246913580249"/>
    <x v="7260"/>
    <m/>
  </r>
  <r>
    <x v="2"/>
    <s v="Tech"/>
    <n v="158.84782378481412"/>
    <x v="7261"/>
    <m/>
  </r>
  <r>
    <x v="0"/>
    <s v="Apps"/>
    <n v="154.03573629081947"/>
    <x v="7262"/>
    <m/>
  </r>
  <r>
    <x v="0"/>
    <s v="Apps"/>
    <n v="154.03573629081947"/>
    <x v="7263"/>
    <m/>
  </r>
  <r>
    <x v="0"/>
    <s v="Apps"/>
    <n v="154.03573629081947"/>
    <x v="7264"/>
    <m/>
  </r>
  <r>
    <x v="2"/>
    <s v="Systems"/>
    <n v="42.359419675950441"/>
    <x v="7265"/>
    <m/>
  </r>
  <r>
    <x v="4"/>
    <s v="Apps"/>
    <n v="5.8660583346912167"/>
    <x v="7266"/>
    <m/>
  </r>
  <r>
    <x v="0"/>
    <s v="Tech"/>
    <n v="34.470872113064452"/>
    <x v="7267"/>
    <m/>
  </r>
  <r>
    <x v="0"/>
    <s v="Tech"/>
    <n v="41.365046535677351"/>
    <x v="7268"/>
    <m/>
  </r>
  <r>
    <x v="0"/>
    <s v="Tech"/>
    <n v="34.470872113064452"/>
    <x v="7269"/>
    <m/>
  </r>
  <r>
    <x v="0"/>
    <s v="Tech"/>
    <n v="29.30024129610479"/>
    <x v="7270"/>
    <m/>
  </r>
  <r>
    <x v="0"/>
    <s v="Tech"/>
    <n v="34.470872113064452"/>
    <x v="7271"/>
    <m/>
  </r>
  <r>
    <x v="0"/>
    <s v="Tech"/>
    <n v="34.470872113064452"/>
    <x v="7272"/>
    <m/>
  </r>
  <r>
    <x v="0"/>
    <s v="OFM"/>
    <n v="25.696041524803107"/>
    <x v="7273"/>
    <m/>
  </r>
  <r>
    <x v="0"/>
    <s v="Apps"/>
    <n v="154.03573629081947"/>
    <x v="7274"/>
    <m/>
  </r>
  <r>
    <x v="0"/>
    <s v="Apps"/>
    <n v="154.03573629081947"/>
    <x v="7275"/>
    <m/>
  </r>
  <r>
    <x v="0"/>
    <s v="Apps"/>
    <n v="154.03573629081947"/>
    <x v="7276"/>
    <m/>
  </r>
  <r>
    <x v="3"/>
    <s v="Tech"/>
    <n v="58.533525053348853"/>
    <x v="7277"/>
    <m/>
  </r>
  <r>
    <x v="2"/>
    <s v="Apps"/>
    <n v="63.539129513925651"/>
    <x v="7278"/>
    <m/>
  </r>
  <r>
    <x v="2"/>
    <s v="OFM"/>
    <n v="46.997812170812736"/>
    <x v="7279"/>
    <m/>
  </r>
  <r>
    <x v="2"/>
    <s v="Tech"/>
    <n v="12.154606595899846"/>
    <x v="7280"/>
    <m/>
  </r>
  <r>
    <x v="4"/>
    <s v="Tech"/>
    <n v="13.327684536418447"/>
    <x v="7281"/>
    <m/>
  </r>
  <r>
    <x v="4"/>
    <s v="Tech"/>
    <n v="13.327684536418447"/>
    <x v="7282"/>
    <m/>
  </r>
  <r>
    <x v="4"/>
    <s v="Tech"/>
    <n v="11.406224539677368"/>
    <x v="7283"/>
    <m/>
  </r>
  <r>
    <x v="1"/>
    <s v="Tech"/>
    <n v="2.204585537918871"/>
    <x v="7284"/>
    <m/>
  </r>
  <r>
    <x v="0"/>
    <s v="OFM"/>
    <n v="17.924853498793521"/>
    <x v="7285"/>
    <m/>
  </r>
  <r>
    <x v="0"/>
    <s v="OFM"/>
    <n v="43.706099815157117"/>
    <x v="7286"/>
    <m/>
  </r>
  <r>
    <x v="0"/>
    <s v="Systems"/>
    <n v="61.614294516327789"/>
    <x v="7287"/>
    <m/>
  </r>
  <r>
    <x v="2"/>
    <s v="Apps"/>
    <n v="529.49274594938049"/>
    <x v="7288"/>
    <m/>
  </r>
  <r>
    <x v="2"/>
    <s v="Tech"/>
    <n v="47.80811927720606"/>
    <x v="7289"/>
    <m/>
  </r>
  <r>
    <x v="2"/>
    <s v="Tech"/>
    <n v="84.718839351900883"/>
    <x v="7290"/>
    <m/>
  </r>
  <r>
    <x v="3"/>
    <s v="Tech"/>
    <n v="32.730086915108949"/>
    <x v="7291"/>
    <m/>
  </r>
  <r>
    <x v="1"/>
    <s v="Apps"/>
    <n v="88.183421516754848"/>
    <x v="7292"/>
    <m/>
  </r>
  <r>
    <x v="4"/>
    <s v="Tech"/>
    <n v="10.053772201401337"/>
    <x v="7293"/>
    <m/>
  </r>
  <r>
    <x v="1"/>
    <s v="Tech"/>
    <n v="88.183421516754848"/>
    <x v="7294"/>
    <m/>
  </r>
  <r>
    <x v="4"/>
    <s v="Tech"/>
    <n v="97.767638911520294"/>
    <x v="7295"/>
    <m/>
  </r>
  <r>
    <x v="0"/>
    <s v="Apps"/>
    <n v="246.45717806531115"/>
    <x v="7296"/>
    <m/>
  </r>
  <r>
    <x v="0"/>
    <s v="Apps"/>
    <n v="261.86075169439312"/>
    <x v="7297"/>
    <m/>
  </r>
  <r>
    <x v="0"/>
    <s v="Apps"/>
    <n v="261.86075169439312"/>
    <x v="7298"/>
    <m/>
  </r>
  <r>
    <x v="0"/>
    <s v="Apps"/>
    <n v="246.45717806531115"/>
    <x v="7299"/>
    <m/>
  </r>
  <r>
    <x v="1"/>
    <s v="Tech"/>
    <n v="0"/>
    <x v="7300"/>
    <m/>
  </r>
  <r>
    <x v="0"/>
    <s v="OFM"/>
    <n v="73.471965495995065"/>
    <x v="7301"/>
    <m/>
  </r>
  <r>
    <x v="0"/>
    <s v="OFM"/>
    <n v="51.748527418361057"/>
    <x v="7302"/>
    <m/>
  </r>
  <r>
    <x v="0"/>
    <s v="OFM"/>
    <n v="308.07147258163894"/>
    <x v="7303"/>
    <m/>
  </r>
  <r>
    <x v="0"/>
    <s v="Tech"/>
    <n v="16.943930991990143"/>
    <x v="7304"/>
    <m/>
  </r>
  <r>
    <x v="0"/>
    <s v="Tech"/>
    <n v="27.726432532347506"/>
    <x v="7305"/>
    <m/>
  </r>
  <r>
    <x v="0"/>
    <s v="Tech"/>
    <n v="53.912507701786815"/>
    <x v="7306"/>
    <m/>
  </r>
  <r>
    <x v="0"/>
    <s v="OFM"/>
    <n v="27.726432532347506"/>
    <x v="7307"/>
    <m/>
  </r>
  <r>
    <x v="0"/>
    <s v="Apps"/>
    <n v="261.86075169439312"/>
    <x v="7308"/>
    <m/>
  </r>
  <r>
    <x v="0"/>
    <s v="Apps"/>
    <n v="26.956253850893408"/>
    <x v="7309"/>
    <m/>
  </r>
  <r>
    <x v="0"/>
    <s v="Apps"/>
    <n v="10.012322858903266"/>
    <x v="7310"/>
    <m/>
  </r>
  <r>
    <x v="4"/>
    <s v="OFM"/>
    <n v="150"/>
    <x v="7311"/>
    <m/>
  </r>
  <r>
    <x v="4"/>
    <s v="Tech"/>
    <n v="140.45399963247118"/>
    <x v="7312"/>
    <m/>
  </r>
  <r>
    <x v="4"/>
    <s v="Tech"/>
    <n v="46.065663312647658"/>
    <x v="7313"/>
    <m/>
  </r>
  <r>
    <x v="2"/>
    <s v="OFM"/>
    <n v="47.654347135444247"/>
    <x v="7314"/>
    <m/>
  </r>
  <r>
    <x v="2"/>
    <s v="Apps"/>
    <n v="0.75520622315857711"/>
    <x v="7315"/>
    <m/>
  </r>
  <r>
    <x v="4"/>
    <s v="Tech"/>
    <n v="61.75"/>
    <x v="7316"/>
    <m/>
  </r>
  <r>
    <x v="1"/>
    <s v="Apps"/>
    <n v="11.022927689594356"/>
    <x v="7317"/>
    <m/>
  </r>
  <r>
    <x v="0"/>
    <s v="Tech"/>
    <n v="34.620790667197717"/>
    <x v="7318"/>
    <m/>
  </r>
  <r>
    <x v="4"/>
    <s v="Tech"/>
    <n v="97.767638911520294"/>
    <x v="7319"/>
    <m/>
  </r>
  <r>
    <x v="4"/>
    <s v="OFM"/>
    <n v="150"/>
    <x v="7320"/>
    <m/>
  </r>
  <r>
    <x v="4"/>
    <s v="OFM"/>
    <n v="150"/>
    <x v="7321"/>
    <m/>
  </r>
  <r>
    <x v="2"/>
    <s v="Apps"/>
    <n v="5.1811036382789082"/>
    <x v="7322"/>
    <m/>
  </r>
  <r>
    <x v="1"/>
    <s v="Tech"/>
    <n v="110.22927689594357"/>
    <x v="7323"/>
    <m/>
  </r>
  <r>
    <x v="0"/>
    <s v="Systems"/>
    <n v="25.853154084798344"/>
    <x v="7324"/>
    <m/>
  </r>
  <r>
    <x v="2"/>
    <s v="Apps"/>
    <n v="44.477390659747961"/>
    <x v="7325"/>
    <m/>
  </r>
  <r>
    <x v="0"/>
    <s v="Tech"/>
    <n v="184.84288354898337"/>
    <x v="7326"/>
    <m/>
  </r>
  <r>
    <x v="0"/>
    <s v="OFM"/>
    <n v="46.210720887245841"/>
    <x v="7327"/>
    <m/>
  </r>
  <r>
    <x v="0"/>
    <s v="Tech"/>
    <n v="3.0807147258163896"/>
    <x v="7328"/>
    <m/>
  </r>
  <r>
    <x v="2"/>
    <s v="OFM"/>
    <n v="48.618426383599385"/>
    <x v="7329"/>
    <m/>
  </r>
  <r>
    <x v="2"/>
    <s v="OFM"/>
    <n v="211.79709837975219"/>
    <x v="7330"/>
    <m/>
  </r>
  <r>
    <x v="0"/>
    <s v="OFM"/>
    <n v="89.936145336810867"/>
    <x v="7331"/>
    <m/>
  </r>
  <r>
    <x v="2"/>
    <s v="Tech"/>
    <n v="105.89854918987609"/>
    <x v="7332"/>
    <m/>
  </r>
  <r>
    <x v="2"/>
    <s v="Tech"/>
    <n v="31.769564756962826"/>
    <x v="7333"/>
    <m/>
  </r>
  <r>
    <x v="0"/>
    <s v="Apps"/>
    <n v="231.05360443622922"/>
    <x v="7334"/>
    <m/>
  </r>
  <r>
    <x v="0"/>
    <s v="Systems"/>
    <n v="256.96041524803104"/>
    <x v="7335"/>
    <m/>
  </r>
  <r>
    <x v="2"/>
    <s v="OFM"/>
    <n v="0"/>
    <x v="7336"/>
    <m/>
  </r>
  <r>
    <x v="3"/>
    <s v="OFM"/>
    <n v="45.792997334847563"/>
    <x v="7337"/>
    <m/>
  </r>
  <r>
    <x v="3"/>
    <s v="OFM"/>
    <n v="91.585994669695125"/>
    <x v="7338"/>
    <m/>
  </r>
  <r>
    <x v="0"/>
    <s v="Apps"/>
    <n v="246.45717806531115"/>
    <x v="7339"/>
    <m/>
  </r>
  <r>
    <x v="0"/>
    <s v="Apps"/>
    <n v="231.05360443622922"/>
    <x v="7340"/>
    <m/>
  </r>
  <r>
    <x v="0"/>
    <s v="OFM"/>
    <n v="46.210720887245841"/>
    <x v="7341"/>
    <m/>
  </r>
  <r>
    <x v="0"/>
    <s v="Apps"/>
    <n v="3.0807147258163896"/>
    <x v="7342"/>
    <m/>
  </r>
  <r>
    <x v="0"/>
    <s v="Other"/>
    <n v="15.403573629081947"/>
    <x v="7343"/>
    <m/>
  </r>
  <r>
    <x v="0"/>
    <s v="Tech"/>
    <n v="15.403573629081947"/>
    <x v="7344"/>
    <m/>
  </r>
  <r>
    <x v="0"/>
    <s v="Tech"/>
    <n v="15.403573629081947"/>
    <x v="7345"/>
    <m/>
  </r>
  <r>
    <x v="0"/>
    <s v="Tech"/>
    <n v="15.403573629081947"/>
    <x v="7346"/>
    <m/>
  </r>
  <r>
    <x v="3"/>
    <s v="OFM"/>
    <n v="45.792997334847563"/>
    <x v="7347"/>
    <m/>
  </r>
  <r>
    <x v="3"/>
    <s v="OFM"/>
    <n v="45.792997334847563"/>
    <x v="7348"/>
    <m/>
  </r>
  <r>
    <x v="3"/>
    <s v="OFM"/>
    <n v="45.792997334847563"/>
    <x v="7349"/>
    <m/>
  </r>
  <r>
    <x v="2"/>
    <s v="Tech"/>
    <n v="81.030710639332298"/>
    <x v="7350"/>
    <m/>
  </r>
  <r>
    <x v="0"/>
    <s v="OFM"/>
    <n v="89.936145336810867"/>
    <x v="7351"/>
    <m/>
  </r>
  <r>
    <x v="2"/>
    <s v="Apps"/>
    <n v="52.949274594938046"/>
    <x v="7352"/>
    <m/>
  </r>
  <r>
    <x v="0"/>
    <s v="Apps"/>
    <n v="154.03573629081947"/>
    <x v="7353"/>
    <m/>
  </r>
  <r>
    <x v="1"/>
    <s v="Tech"/>
    <n v="220.45855379188714"/>
    <x v="7354"/>
    <m/>
  </r>
  <r>
    <x v="0"/>
    <s v="Apps"/>
    <n v="123.22858903265558"/>
    <x v="7355"/>
    <m/>
  </r>
  <r>
    <x v="1"/>
    <s v="Tech"/>
    <n v="60"/>
    <x v="7356"/>
    <m/>
  </r>
  <r>
    <x v="0"/>
    <s v="Apps"/>
    <n v="154.03573629081947"/>
    <x v="7357"/>
    <m/>
  </r>
  <r>
    <x v="0"/>
    <s v="Apps"/>
    <n v="154.03573629081947"/>
    <x v="7358"/>
    <m/>
  </r>
  <r>
    <x v="0"/>
    <s v="Apps"/>
    <n v="154.03573629081947"/>
    <x v="7359"/>
    <m/>
  </r>
  <r>
    <x v="0"/>
    <s v="Apps"/>
    <n v="154.03573629081947"/>
    <x v="7360"/>
    <m/>
  </r>
  <r>
    <x v="0"/>
    <s v="Apps"/>
    <n v="154.03573629081947"/>
    <x v="7361"/>
    <m/>
  </r>
  <r>
    <x v="0"/>
    <s v="Apps"/>
    <n v="154.03573629081947"/>
    <x v="7362"/>
    <m/>
  </r>
  <r>
    <x v="0"/>
    <s v="Apps"/>
    <n v="154.03573629081947"/>
    <x v="7363"/>
    <m/>
  </r>
  <r>
    <x v="0"/>
    <s v="Apps"/>
    <n v="154.03573629081947"/>
    <x v="7364"/>
    <m/>
  </r>
  <r>
    <x v="4"/>
    <s v="Tech"/>
    <n v="162.94606485253382"/>
    <x v="7365"/>
    <m/>
  </r>
  <r>
    <x v="1"/>
    <s v="Tech"/>
    <n v="88.183421516754848"/>
    <x v="7366"/>
    <m/>
  </r>
  <r>
    <x v="0"/>
    <s v="Tech"/>
    <n v="102.78416609921243"/>
    <x v="7367"/>
    <m/>
  </r>
  <r>
    <x v="1"/>
    <s v="Systems"/>
    <n v="220.45855379188714"/>
    <x v="7368"/>
    <m/>
  </r>
  <r>
    <x v="0"/>
    <s v="Apps"/>
    <n v="123.22858903265558"/>
    <x v="7369"/>
    <m/>
  </r>
  <r>
    <x v="0"/>
    <s v="Tech"/>
    <n v="34.470872113064452"/>
    <x v="7370"/>
    <m/>
  </r>
  <r>
    <x v="1"/>
    <s v="Tech"/>
    <n v="77.160493827160494"/>
    <x v="7371"/>
    <m/>
  </r>
  <r>
    <x v="0"/>
    <s v="Apps"/>
    <n v="123.22858903265558"/>
    <x v="7372"/>
    <m/>
  </r>
  <r>
    <x v="0"/>
    <s v="Apps"/>
    <n v="169.43930991990143"/>
    <x v="7373"/>
    <m/>
  </r>
  <r>
    <x v="0"/>
    <s v="Apps"/>
    <n v="92.421441774491683"/>
    <x v="7374"/>
    <m/>
  </r>
  <r>
    <x v="0"/>
    <s v="Tech"/>
    <n v="22.652345406190175"/>
    <x v="7375"/>
    <m/>
  </r>
  <r>
    <x v="0"/>
    <s v="Tech"/>
    <n v="22.652345406190175"/>
    <x v="7376"/>
    <m/>
  </r>
  <r>
    <x v="0"/>
    <s v="Apps"/>
    <n v="154.03573629081947"/>
    <x v="7377"/>
    <m/>
  </r>
  <r>
    <x v="0"/>
    <s v="Tech"/>
    <n v="15.403573629081947"/>
    <x v="7378"/>
    <m/>
  </r>
  <r>
    <x v="0"/>
    <s v="Apps"/>
    <n v="12.322858903265558"/>
    <x v="7379"/>
    <m/>
  </r>
  <r>
    <x v="0"/>
    <s v="Other"/>
    <n v="15.403573629081947"/>
    <x v="7380"/>
    <m/>
  </r>
  <r>
    <x v="0"/>
    <s v="Apps"/>
    <n v="15.403573629081947"/>
    <x v="7381"/>
    <m/>
  </r>
  <r>
    <x v="0"/>
    <s v="Other"/>
    <n v="30.807147258163894"/>
    <x v="7382"/>
    <m/>
  </r>
  <r>
    <x v="4"/>
    <s v="Other"/>
    <n v="329.04045223319753"/>
    <x v="7383"/>
    <m/>
  </r>
  <r>
    <x v="1"/>
    <s v="OFM"/>
    <n v="26.455026455026456"/>
    <x v="7384"/>
    <m/>
  </r>
  <r>
    <x v="0"/>
    <s v="Apps"/>
    <n v="69.316081330868769"/>
    <x v="7385"/>
    <m/>
  </r>
  <r>
    <x v="2"/>
    <s v="Apps"/>
    <n v="476.54347135444243"/>
    <x v="7386"/>
    <m/>
  </r>
  <r>
    <x v="1"/>
    <s v="Apps"/>
    <n v="2.0751543209876546"/>
    <x v="7387"/>
    <m/>
  </r>
  <r>
    <x v="1"/>
    <s v="Tech"/>
    <n v="110.22927689594357"/>
    <x v="7388"/>
    <m/>
  </r>
  <r>
    <x v="0"/>
    <s v="Apps"/>
    <n v="53.912507701786815"/>
    <x v="7389"/>
    <m/>
  </r>
  <r>
    <x v="0"/>
    <s v="Apps"/>
    <n v="46.210720887245841"/>
    <x v="7390"/>
    <m/>
  </r>
  <r>
    <x v="4"/>
    <s v="Tech"/>
    <n v="24.127423822714682"/>
    <x v="7391"/>
    <m/>
  </r>
  <r>
    <x v="4"/>
    <s v="Tech"/>
    <n v="32.589212970506765"/>
    <x v="7392"/>
    <m/>
  </r>
  <r>
    <x v="4"/>
    <s v="Tech"/>
    <n v="4.6646895877464569"/>
    <x v="7393"/>
    <m/>
  </r>
  <r>
    <x v="2"/>
    <s v="Systems"/>
    <n v="31.769564756962826"/>
    <x v="7394"/>
    <m/>
  </r>
  <r>
    <x v="0"/>
    <s v="Tech"/>
    <n v="24.645717806531117"/>
    <x v="7395"/>
    <m/>
  </r>
  <r>
    <x v="0"/>
    <s v="Tech"/>
    <n v="184.84288354898337"/>
    <x v="7396"/>
    <m/>
  </r>
  <r>
    <x v="0"/>
    <s v="Apps"/>
    <n v="231.05360443622922"/>
    <x v="7397"/>
    <m/>
  </r>
  <r>
    <x v="0"/>
    <s v="Apps"/>
    <n v="77.017868145409736"/>
    <x v="7398"/>
    <m/>
  </r>
  <r>
    <x v="0"/>
    <s v="Apps"/>
    <n v="107.82501540357363"/>
    <x v="7399"/>
    <m/>
  </r>
  <r>
    <x v="0"/>
    <s v="Apps"/>
    <n v="123.22858903265558"/>
    <x v="7400"/>
    <m/>
  </r>
  <r>
    <x v="1"/>
    <s v="Tech"/>
    <n v="39.682539682539684"/>
    <x v="7401"/>
    <m/>
  </r>
  <r>
    <x v="4"/>
    <s v="Tech"/>
    <n v="28.148606811145513"/>
    <x v="7402"/>
    <m/>
  </r>
  <r>
    <x v="0"/>
    <s v="Tech"/>
    <n v="49.291435613062234"/>
    <x v="7403"/>
    <m/>
  </r>
  <r>
    <x v="0"/>
    <s v="OFM"/>
    <n v="12.322858903265558"/>
    <x v="7404"/>
    <m/>
  </r>
  <r>
    <x v="1"/>
    <s v="Tech"/>
    <n v="33.078417107583775"/>
    <x v="7405"/>
    <m/>
  </r>
  <r>
    <x v="1"/>
    <s v="Tech"/>
    <n v="165.34391534391534"/>
    <x v="7406"/>
    <m/>
  </r>
  <r>
    <x v="0"/>
    <s v="Apps"/>
    <n v="92.421441774491683"/>
    <x v="7407"/>
    <m/>
  </r>
  <r>
    <x v="0"/>
    <s v="Apps"/>
    <n v="92.421441774491683"/>
    <x v="7408"/>
    <m/>
  </r>
  <r>
    <x v="0"/>
    <s v="Apps"/>
    <n v="77.017868145409736"/>
    <x v="7409"/>
    <m/>
  </r>
  <r>
    <x v="0"/>
    <s v="Tech"/>
    <n v="770.17868145409739"/>
    <x v="7410"/>
    <m/>
  </r>
  <r>
    <x v="4"/>
    <s v="Tech"/>
    <n v="100"/>
    <x v="7411"/>
    <m/>
  </r>
  <r>
    <x v="4"/>
    <s v="OFM"/>
    <n v="0.1"/>
    <x v="7412"/>
    <m/>
  </r>
  <r>
    <x v="4"/>
    <s v="Tech"/>
    <n v="0.1"/>
    <x v="7413"/>
    <m/>
  </r>
  <r>
    <x v="4"/>
    <s v="Tech"/>
    <n v="250"/>
    <x v="7414"/>
    <m/>
  </r>
  <r>
    <x v="4"/>
    <s v="Apps"/>
    <n v="200"/>
    <x v="7415"/>
    <m/>
  </r>
  <r>
    <x v="4"/>
    <s v="Apps"/>
    <n v="100"/>
    <x v="7416"/>
    <m/>
  </r>
  <r>
    <x v="0"/>
    <s v="Tech"/>
    <n v="6.1614294516327786E-2"/>
    <x v="7417"/>
    <m/>
  </r>
  <r>
    <x v="3"/>
    <s v="Tech"/>
    <n v="137.37899200454268"/>
    <x v="7418"/>
    <m/>
  </r>
  <r>
    <x v="0"/>
    <s v="Tech"/>
    <n v="38.508934072704868"/>
    <x v="7419"/>
    <m/>
  </r>
  <r>
    <x v="0"/>
    <s v="Tech"/>
    <n v="385.08934072704869"/>
    <x v="7420"/>
    <m/>
  </r>
  <r>
    <x v="4"/>
    <s v="Apps"/>
    <n v="184.65699853348542"/>
    <x v="7421"/>
    <m/>
  </r>
  <r>
    <x v="4"/>
    <s v="OFM"/>
    <n v="493.56067834979632"/>
    <x v="7422"/>
    <m/>
  </r>
  <r>
    <x v="0"/>
    <s v="Tech"/>
    <n v="51.706308169596689"/>
    <x v="7423"/>
    <m/>
  </r>
  <r>
    <x v="1"/>
    <s v="Tech"/>
    <n v="244.83553791887127"/>
    <x v="7424"/>
    <m/>
  </r>
  <r>
    <x v="2"/>
    <s v="Systems"/>
    <n v="47.654347135444247"/>
    <x v="7425"/>
    <m/>
  </r>
  <r>
    <x v="4"/>
    <s v="Tech"/>
    <n v="100"/>
    <x v="7426"/>
    <m/>
  </r>
  <r>
    <x v="1"/>
    <s v="Tech"/>
    <n v="88.183421516754848"/>
    <x v="7427"/>
    <m/>
  </r>
  <r>
    <x v="1"/>
    <s v="Tech"/>
    <n v="110.22927689594357"/>
    <x v="7428"/>
    <m/>
  </r>
  <r>
    <x v="4"/>
    <s v="OFM"/>
    <n v="9.7767638911520294"/>
    <x v="7429"/>
    <m/>
  </r>
  <r>
    <x v="2"/>
    <s v="OFM"/>
    <n v="105.89854918987609"/>
    <x v="7430"/>
    <m/>
  </r>
  <r>
    <x v="1"/>
    <s v="Tech"/>
    <n v="783.47372134038801"/>
    <x v="7431"/>
    <m/>
  </r>
  <r>
    <x v="4"/>
    <s v="Systems"/>
    <n v="26.071370376405412"/>
    <x v="7432"/>
    <m/>
  </r>
  <r>
    <x v="0"/>
    <s v="Apps"/>
    <n v="31.023784901758013"/>
    <x v="7433"/>
    <m/>
  </r>
  <r>
    <x v="0"/>
    <s v="Apps"/>
    <n v="41.365046535677351"/>
    <x v="7434"/>
    <m/>
  </r>
  <r>
    <x v="0"/>
    <s v="Apps"/>
    <n v="41.365046535677351"/>
    <x v="7435"/>
    <m/>
  </r>
  <r>
    <x v="0"/>
    <s v="Apps"/>
    <n v="62.047569803516026"/>
    <x v="7436"/>
    <m/>
  </r>
  <r>
    <x v="0"/>
    <s v="Apps"/>
    <n v="33.781454670803171"/>
    <x v="7437"/>
    <m/>
  </r>
  <r>
    <x v="0"/>
    <s v="Apps"/>
    <n v="51.706308169596689"/>
    <x v="7438"/>
    <m/>
  </r>
  <r>
    <x v="0"/>
    <s v="Apps"/>
    <n v="62.047569803516026"/>
    <x v="7439"/>
    <m/>
  </r>
  <r>
    <x v="4"/>
    <s v="OFM"/>
    <n v="100"/>
    <x v="7440"/>
    <m/>
  </r>
  <r>
    <x v="2"/>
    <s v="Apps"/>
    <n v="105.89854918987609"/>
    <x v="7441"/>
    <m/>
  </r>
  <r>
    <x v="2"/>
    <s v="OFM"/>
    <n v="264.74637297469025"/>
    <x v="7442"/>
    <m/>
  </r>
  <r>
    <x v="0"/>
    <s v="Apps"/>
    <n v="51.706308169596689"/>
    <x v="7443"/>
    <m/>
  </r>
  <r>
    <x v="0"/>
    <s v="Tech"/>
    <n v="34.470872113064452"/>
    <x v="7444"/>
    <m/>
  </r>
  <r>
    <x v="0"/>
    <s v="Tech"/>
    <n v="160"/>
    <x v="7445"/>
    <m/>
  </r>
  <r>
    <x v="4"/>
    <s v="Apps"/>
    <n v="158.73015873015873"/>
    <x v="7446"/>
    <m/>
  </r>
  <r>
    <x v="0"/>
    <s v="Tech"/>
    <n v="61.614294516327789"/>
    <x v="7447"/>
    <m/>
  </r>
  <r>
    <x v="4"/>
    <s v="Apps"/>
    <n v="17.079999999999998"/>
    <x v="7448"/>
    <m/>
  </r>
  <r>
    <x v="2"/>
    <s v="Tech"/>
    <n v="26.474637297469023"/>
    <x v="7449"/>
    <m/>
  </r>
  <r>
    <x v="3"/>
    <s v="OFM"/>
    <n v="183.17198933939025"/>
    <x v="7450"/>
    <m/>
  </r>
  <r>
    <x v="3"/>
    <s v="OFM"/>
    <n v="11.906179307060365"/>
    <x v="7451"/>
    <m/>
  </r>
  <r>
    <x v="0"/>
    <s v="OFM"/>
    <n v="154.03573629081947"/>
    <x v="7452"/>
    <m/>
  </r>
  <r>
    <x v="0"/>
    <s v="OFM"/>
    <n v="10.341261633919338"/>
    <x v="7453"/>
    <m/>
  </r>
  <r>
    <x v="0"/>
    <s v="Tech"/>
    <n v="51.392083049606214"/>
    <x v="7454"/>
    <m/>
  </r>
  <r>
    <x v="2"/>
    <s v="Apps"/>
    <n v="21.179709837975221"/>
    <x v="7455"/>
    <m/>
  </r>
  <r>
    <x v="1"/>
    <s v="Apps"/>
    <n v="66.137566137566139"/>
    <x v="7456"/>
    <m/>
  </r>
  <r>
    <x v="1"/>
    <s v="Systems"/>
    <n v="661.37566137566137"/>
    <x v="7457"/>
    <m/>
  </r>
  <r>
    <x v="0"/>
    <s v="Tech"/>
    <n v="38.508934072704868"/>
    <x v="7458"/>
    <m/>
  </r>
  <r>
    <x v="0"/>
    <s v="OFM"/>
    <n v="18.484288354898336"/>
    <x v="7459"/>
    <m/>
  </r>
  <r>
    <x v="0"/>
    <s v="Tech"/>
    <n v="23.105360443622921"/>
    <x v="7460"/>
    <m/>
  </r>
  <r>
    <x v="4"/>
    <s v="Systems"/>
    <n v="500"/>
    <x v="7461"/>
    <m/>
  </r>
  <r>
    <x v="4"/>
    <s v="OFM"/>
    <n v="27.475798400908538"/>
    <x v="7462"/>
    <m/>
  </r>
  <r>
    <x v="0"/>
    <s v="Tech"/>
    <n v="107.82501540357363"/>
    <x v="7463"/>
    <m/>
  </r>
  <r>
    <x v="1"/>
    <s v="Tech"/>
    <n v="15.4320987654321"/>
    <x v="7464"/>
    <m/>
  </r>
  <r>
    <x v="1"/>
    <s v="Apps"/>
    <n v="66.137566137566139"/>
    <x v="7465"/>
    <m/>
  </r>
  <r>
    <x v="1"/>
    <s v="Apps"/>
    <n v="66.137566137566139"/>
    <x v="7466"/>
    <m/>
  </r>
  <r>
    <x v="1"/>
    <s v="Apps"/>
    <n v="220.45855379188714"/>
    <x v="7467"/>
    <m/>
  </r>
  <r>
    <x v="2"/>
    <s v="Tech"/>
    <n v="52.949274594938046"/>
    <x v="7468"/>
    <m/>
  </r>
  <r>
    <x v="4"/>
    <s v="Tech"/>
    <n v="104.31"/>
    <x v="7469"/>
    <m/>
  </r>
  <r>
    <x v="1"/>
    <s v="Apps"/>
    <n v="176.3668430335097"/>
    <x v="7470"/>
    <m/>
  </r>
  <r>
    <x v="1"/>
    <s v="Apps"/>
    <n v="66.137566137566139"/>
    <x v="7471"/>
    <m/>
  </r>
  <r>
    <x v="4"/>
    <s v="Tech"/>
    <n v="4.0215088805605346"/>
    <x v="7472"/>
    <m/>
  </r>
  <r>
    <x v="0"/>
    <s v="Tech"/>
    <n v="49.291435613062234"/>
    <x v="7473"/>
    <m/>
  </r>
  <r>
    <x v="0"/>
    <s v="OFM"/>
    <n v="24.645717806531117"/>
    <x v="7474"/>
    <m/>
  </r>
  <r>
    <x v="1"/>
    <s v="Apps"/>
    <n v="110.22927689594357"/>
    <x v="7475"/>
    <m/>
  </r>
  <r>
    <x v="0"/>
    <s v="Tech"/>
    <n v="49.291435613062234"/>
    <x v="7476"/>
    <m/>
  </r>
  <r>
    <x v="3"/>
    <s v="Other"/>
    <n v="9.1585994669695108E-6"/>
    <x v="7477"/>
    <m/>
  </r>
  <r>
    <x v="3"/>
    <s v="OFM"/>
    <n v="6.2278476375392682"/>
    <x v="7478"/>
    <m/>
  </r>
  <r>
    <x v="1"/>
    <s v="Apps"/>
    <n v="88.183421516754848"/>
    <x v="7479"/>
    <m/>
  </r>
  <r>
    <x v="4"/>
    <s v="Apps"/>
    <n v="50.325000000000003"/>
    <x v="7480"/>
    <m/>
  </r>
  <r>
    <x v="0"/>
    <s v="Apps"/>
    <n v="924.21441774491689"/>
    <x v="7481"/>
    <m/>
  </r>
  <r>
    <x v="1"/>
    <s v="Apps"/>
    <n v="66.137566137566139"/>
    <x v="7482"/>
    <m/>
  </r>
  <r>
    <x v="2"/>
    <s v="Apps"/>
    <n v="162.0614212786646"/>
    <x v="7483"/>
    <m/>
  </r>
  <r>
    <x v="3"/>
    <s v="Other"/>
    <n v="9.1585994669695116E-7"/>
    <x v="7484"/>
    <m/>
  </r>
  <r>
    <x v="2"/>
    <s v="Systems"/>
    <n v="137.66811394683893"/>
    <x v="7485"/>
    <m/>
  </r>
  <r>
    <x v="0"/>
    <s v="Apps"/>
    <n v="123.22858903265558"/>
    <x v="7486"/>
    <m/>
  </r>
  <r>
    <x v="2"/>
    <s v="Apps"/>
    <n v="79.423911892407062"/>
    <x v="7487"/>
    <m/>
  </r>
  <r>
    <x v="1"/>
    <s v="Apps"/>
    <n v="88.183421516754848"/>
    <x v="7488"/>
    <m/>
  </r>
  <r>
    <x v="0"/>
    <s v="Apps"/>
    <n v="84.411583487369072"/>
    <x v="7489"/>
    <m/>
  </r>
  <r>
    <x v="1"/>
    <s v="Tech"/>
    <n v="220.45855379188714"/>
    <x v="7490"/>
    <m/>
  </r>
  <r>
    <x v="0"/>
    <s v="Systems"/>
    <n v="369.68576709796673"/>
    <x v="7491"/>
    <m/>
  </r>
  <r>
    <x v="3"/>
    <s v="OFM"/>
    <n v="41.213697601362803"/>
    <x v="7492"/>
    <m/>
  </r>
  <r>
    <x v="2"/>
    <s v="OFM"/>
    <n v="60.362173038229372"/>
    <x v="7493"/>
    <m/>
  </r>
  <r>
    <x v="1"/>
    <s v="Tech"/>
    <n v="48.500881834215171"/>
    <x v="7494"/>
    <m/>
  </r>
  <r>
    <x v="2"/>
    <s v="Tech"/>
    <n v="158.84782378481412"/>
    <x v="7495"/>
    <m/>
  </r>
  <r>
    <x v="2"/>
    <s v="Apps"/>
    <n v="264.74637297469025"/>
    <x v="7496"/>
    <m/>
  </r>
  <r>
    <x v="0"/>
    <s v="Apps"/>
    <n v="154.03573629081947"/>
    <x v="7497"/>
    <m/>
  </r>
  <r>
    <x v="2"/>
    <s v="Apps"/>
    <n v="112.4748490945674"/>
    <x v="7498"/>
    <m/>
  </r>
  <r>
    <x v="4"/>
    <s v="OFM"/>
    <n v="100"/>
    <x v="7499"/>
    <m/>
  </r>
  <r>
    <x v="4"/>
    <s v="Apps"/>
    <n v="98.712135669959252"/>
    <x v="7500"/>
    <m/>
  </r>
  <r>
    <x v="4"/>
    <s v="Apps"/>
    <n v="264.55026455026456"/>
    <x v="7501"/>
    <m/>
  </r>
  <r>
    <x v="1"/>
    <s v="Apps"/>
    <n v="77.160493827160494"/>
    <x v="7502"/>
    <m/>
  </r>
  <r>
    <x v="0"/>
    <s v="Apps"/>
    <n v="103.41261633919338"/>
    <x v="7503"/>
    <m/>
  </r>
  <r>
    <x v="0"/>
    <s v="Apps"/>
    <n v="103.41261633919338"/>
    <x v="7504"/>
    <m/>
  </r>
  <r>
    <x v="0"/>
    <s v="Tech"/>
    <n v="25.696041524803107"/>
    <x v="7505"/>
    <m/>
  </r>
  <r>
    <x v="0"/>
    <s v="Apps"/>
    <n v="2.5696041524803106"/>
    <x v="7506"/>
    <m/>
  </r>
  <r>
    <x v="1"/>
    <s v="Apps"/>
    <n v="33.06878306878307"/>
    <x v="7507"/>
    <m/>
  </r>
  <r>
    <x v="0"/>
    <s v="Apps"/>
    <n v="344.70872113064462"/>
    <x v="7508"/>
    <m/>
  </r>
  <r>
    <x v="1"/>
    <s v="Tech"/>
    <n v="22.045855379188712"/>
    <x v="7509"/>
    <m/>
  </r>
  <r>
    <x v="2"/>
    <s v="Tech"/>
    <n v="47.654347135444247"/>
    <x v="7510"/>
    <m/>
  </r>
  <r>
    <x v="4"/>
    <s v="Apps"/>
    <n v="5.9540492097115854"/>
    <x v="7511"/>
    <m/>
  </r>
  <r>
    <x v="4"/>
    <s v="Apps"/>
    <n v="6.8046276682418121"/>
    <x v="7512"/>
    <m/>
  </r>
  <r>
    <x v="0"/>
    <s v="OFM"/>
    <n v="30.807147258163894"/>
    <x v="7513"/>
    <m/>
  </r>
  <r>
    <x v="3"/>
    <s v="Tech"/>
    <n v="183.17198933939025"/>
    <x v="7514"/>
    <m/>
  </r>
  <r>
    <x v="0"/>
    <s v="Apps"/>
    <n v="51.392083049606214"/>
    <x v="7515"/>
    <m/>
  </r>
  <r>
    <x v="4"/>
    <s v="Apps"/>
    <n v="80"/>
    <x v="7516"/>
    <m/>
  </r>
  <r>
    <x v="2"/>
    <s v="Tech"/>
    <n v="136.10081541882874"/>
    <x v="7517"/>
    <m/>
  </r>
  <r>
    <x v="2"/>
    <s v="Tech"/>
    <n v="423.59419675950437"/>
    <x v="7518"/>
    <m/>
  </r>
  <r>
    <x v="2"/>
    <s v="Tech"/>
    <n v="317.69564756962825"/>
    <x v="7519"/>
    <m/>
  </r>
  <r>
    <x v="1"/>
    <s v="Tech"/>
    <n v="104.71781305114638"/>
    <x v="7520"/>
    <m/>
  </r>
  <r>
    <x v="0"/>
    <s v="Tech"/>
    <n v="30.807147258163894"/>
    <x v="7521"/>
    <m/>
  </r>
  <r>
    <x v="0"/>
    <s v="OFM"/>
    <n v="23.105360443622921"/>
    <x v="7522"/>
    <m/>
  </r>
  <r>
    <x v="2"/>
    <s v="Apps"/>
    <n v="47.654347135444247"/>
    <x v="7523"/>
    <m/>
  </r>
  <r>
    <x v="0"/>
    <s v="Tech"/>
    <n v="84.719654959950716"/>
    <x v="7524"/>
    <m/>
  </r>
  <r>
    <x v="0"/>
    <s v="Tech"/>
    <n v="30.807147258163894"/>
    <x v="7525"/>
    <m/>
  </r>
  <r>
    <x v="0"/>
    <s v="OFM"/>
    <n v="64.24010381200776"/>
    <x v="7526"/>
    <m/>
  </r>
  <r>
    <x v="0"/>
    <s v="Tech"/>
    <n v="46.210720887245841"/>
    <x v="7527"/>
    <m/>
  </r>
  <r>
    <x v="1"/>
    <s v="Tech"/>
    <n v="44.091710758377424"/>
    <x v="7528"/>
    <m/>
  </r>
  <r>
    <x v="2"/>
    <s v="Apps"/>
    <n v="216.54135338345861"/>
    <x v="7529"/>
    <m/>
  </r>
  <r>
    <x v="4"/>
    <s v="Tech"/>
    <n v="60.1829561868079"/>
    <x v="7530"/>
    <m/>
  </r>
  <r>
    <x v="4"/>
    <s v="Tech"/>
    <n v="802.43941582410525"/>
    <x v="7531"/>
    <m/>
  </r>
  <r>
    <x v="1"/>
    <s v="Tech"/>
    <n v="149.91181657848324"/>
    <x v="7532"/>
    <m/>
  </r>
  <r>
    <x v="4"/>
    <s v="Systems"/>
    <n v="24"/>
    <x v="7533"/>
    <m/>
  </r>
  <r>
    <x v="4"/>
    <s v="Apps"/>
    <n v="65.808090446639511"/>
    <x v="7534"/>
    <m/>
  </r>
  <r>
    <x v="0"/>
    <s v="Apps"/>
    <n v="154.03573629081947"/>
    <x v="7535"/>
    <m/>
  </r>
  <r>
    <x v="0"/>
    <s v="Tech"/>
    <n v="261.86075169439312"/>
    <x v="7536"/>
    <m/>
  </r>
  <r>
    <x v="0"/>
    <s v="Tech"/>
    <n v="123.22858903265558"/>
    <x v="7537"/>
    <m/>
  </r>
  <r>
    <x v="1"/>
    <s v="Tech"/>
    <n v="274.75798400908536"/>
    <x v="7538"/>
    <m/>
  </r>
  <r>
    <x v="0"/>
    <s v="Tech"/>
    <n v="15.403573629081947"/>
    <x v="7539"/>
    <m/>
  </r>
  <r>
    <x v="3"/>
    <s v="Tech"/>
    <n v="91.585994669695125"/>
    <x v="7540"/>
    <m/>
  </r>
  <r>
    <x v="0"/>
    <s v="Tech"/>
    <n v="15.403573629081947"/>
    <x v="7541"/>
    <m/>
  </r>
  <r>
    <x v="0"/>
    <s v="Tech"/>
    <n v="15.403573629081947"/>
    <x v="7542"/>
    <m/>
  </r>
  <r>
    <x v="4"/>
    <s v="Tech"/>
    <n v="200"/>
    <x v="7543"/>
    <m/>
  </r>
  <r>
    <x v="1"/>
    <s v="Apps"/>
    <n v="110.22927689594357"/>
    <x v="7544"/>
    <m/>
  </r>
  <r>
    <x v="0"/>
    <s v="Tech"/>
    <n v="15.403573629081947"/>
    <x v="7545"/>
    <m/>
  </r>
  <r>
    <x v="0"/>
    <s v="Tech"/>
    <n v="15.403573629081947"/>
    <x v="7546"/>
    <m/>
  </r>
  <r>
    <x v="0"/>
    <s v="Tech"/>
    <n v="15.403573629081947"/>
    <x v="7547"/>
    <m/>
  </r>
  <r>
    <x v="0"/>
    <s v="Tech"/>
    <n v="15.403573629081947"/>
    <x v="7548"/>
    <m/>
  </r>
  <r>
    <x v="0"/>
    <s v="Tech"/>
    <n v="15.403573629081947"/>
    <x v="7549"/>
    <m/>
  </r>
  <r>
    <x v="0"/>
    <s v="Tech"/>
    <n v="15.403573629081947"/>
    <x v="7550"/>
    <m/>
  </r>
  <r>
    <x v="0"/>
    <s v="Tech"/>
    <n v="15.403573629081947"/>
    <x v="7551"/>
    <m/>
  </r>
  <r>
    <x v="0"/>
    <s v="Tech"/>
    <n v="15.403573629081947"/>
    <x v="7552"/>
    <m/>
  </r>
  <r>
    <x v="0"/>
    <s v="OFM"/>
    <n v="53.912507701786815"/>
    <x v="7553"/>
    <m/>
  </r>
  <r>
    <x v="0"/>
    <s v="Tech"/>
    <n v="15.403573629081947"/>
    <x v="7554"/>
    <m/>
  </r>
  <r>
    <x v="4"/>
    <s v="Apps"/>
    <n v="200"/>
    <x v="7555"/>
    <m/>
  </r>
  <r>
    <x v="4"/>
    <s v="Apps"/>
    <n v="30"/>
    <x v="7556"/>
    <m/>
  </r>
  <r>
    <x v="0"/>
    <s v="Tech"/>
    <n v="15.403573629081947"/>
    <x v="7557"/>
    <m/>
  </r>
  <r>
    <x v="0"/>
    <s v="Tech"/>
    <n v="15.403573629081947"/>
    <x v="7558"/>
    <m/>
  </r>
  <r>
    <x v="0"/>
    <s v="Tech"/>
    <n v="15.403573629081947"/>
    <x v="7559"/>
    <m/>
  </r>
  <r>
    <x v="1"/>
    <s v="OFM"/>
    <n v="0.55114638447971775"/>
    <x v="7560"/>
    <m/>
  </r>
  <r>
    <x v="0"/>
    <s v="OFM"/>
    <n v="46.210720887245841"/>
    <x v="7561"/>
    <m/>
  </r>
  <r>
    <x v="0"/>
    <s v="Tech"/>
    <n v="15.403573629081947"/>
    <x v="7562"/>
    <m/>
  </r>
  <r>
    <x v="0"/>
    <s v="Tech"/>
    <n v="15.403573629081947"/>
    <x v="7563"/>
    <m/>
  </r>
  <r>
    <x v="0"/>
    <s v="Tech"/>
    <n v="123.22858903265558"/>
    <x v="7564"/>
    <m/>
  </r>
  <r>
    <x v="4"/>
    <s v="Apps"/>
    <n v="97.767638911520294"/>
    <x v="7565"/>
    <m/>
  </r>
  <r>
    <x v="0"/>
    <s v="Tech"/>
    <n v="15.403573629081947"/>
    <x v="7566"/>
    <m/>
  </r>
  <r>
    <x v="0"/>
    <s v="Tech"/>
    <n v="15.403573629081947"/>
    <x v="7567"/>
    <m/>
  </r>
  <r>
    <x v="0"/>
    <s v="Tech"/>
    <n v="15.403573629081947"/>
    <x v="7568"/>
    <m/>
  </r>
  <r>
    <x v="0"/>
    <s v="Tech"/>
    <n v="15.403573629081947"/>
    <x v="7569"/>
    <m/>
  </r>
  <r>
    <x v="0"/>
    <s v="Tech"/>
    <n v="15.403573629081947"/>
    <x v="7570"/>
    <m/>
  </r>
  <r>
    <x v="0"/>
    <s v="Tech"/>
    <n v="15.403573629081947"/>
    <x v="7571"/>
    <m/>
  </r>
  <r>
    <x v="0"/>
    <s v="Tech"/>
    <n v="15.403573629081947"/>
    <x v="7572"/>
    <m/>
  </r>
  <r>
    <x v="0"/>
    <s v="Tech"/>
    <n v="15.403573629081947"/>
    <x v="7573"/>
    <m/>
  </r>
  <r>
    <x v="0"/>
    <s v="Tech"/>
    <n v="15.403573629081947"/>
    <x v="7574"/>
    <m/>
  </r>
  <r>
    <x v="4"/>
    <s v="Apps"/>
    <n v="220.45855379188714"/>
    <x v="7575"/>
    <m/>
  </r>
  <r>
    <x v="4"/>
    <s v="OFM"/>
    <n v="100"/>
    <x v="7576"/>
    <m/>
  </r>
  <r>
    <x v="0"/>
    <s v="Apps"/>
    <n v="68.971224584103524"/>
    <x v="7577"/>
    <m/>
  </r>
  <r>
    <x v="0"/>
    <s v="Tech"/>
    <n v="427.59565619223656"/>
    <x v="7578"/>
    <m/>
  </r>
  <r>
    <x v="0"/>
    <s v="Tech"/>
    <n v="1.5403573629081948"/>
    <x v="7579"/>
    <m/>
  </r>
  <r>
    <x v="4"/>
    <s v="Apps"/>
    <n v="200"/>
    <x v="7580"/>
    <m/>
  </r>
  <r>
    <x v="0"/>
    <s v="Tech"/>
    <n v="15.403573629081947"/>
    <x v="7581"/>
    <m/>
  </r>
  <r>
    <x v="4"/>
    <s v="Apps"/>
    <n v="15.86"/>
    <x v="7582"/>
    <m/>
  </r>
  <r>
    <x v="2"/>
    <s v="Apps"/>
    <n v="953.08694270888486"/>
    <x v="7583"/>
    <m/>
  </r>
  <r>
    <x v="0"/>
    <s v="Tech"/>
    <n v="15.403573629081947"/>
    <x v="7584"/>
    <m/>
  </r>
  <r>
    <x v="0"/>
    <s v="Tech"/>
    <n v="15.403573629081947"/>
    <x v="7585"/>
    <m/>
  </r>
  <r>
    <x v="0"/>
    <s v="Tech"/>
    <n v="641.33949476278497"/>
    <x v="7586"/>
    <m/>
  </r>
  <r>
    <x v="0"/>
    <s v="Tech"/>
    <n v="77.017868145409736"/>
    <x v="7587"/>
    <m/>
  </r>
  <r>
    <x v="0"/>
    <s v="OFM"/>
    <n v="300"/>
    <x v="7588"/>
    <m/>
  </r>
  <r>
    <x v="2"/>
    <s v="Apps"/>
    <n v="51.195594620353702"/>
    <x v="7589"/>
    <m/>
  </r>
  <r>
    <x v="2"/>
    <s v="OFM"/>
    <n v="48.618426383599385"/>
    <x v="7590"/>
    <m/>
  </r>
  <r>
    <x v="0"/>
    <s v="Apps"/>
    <n v="64.24010381200776"/>
    <x v="7591"/>
    <m/>
  </r>
  <r>
    <x v="4"/>
    <s v="Tech"/>
    <n v="10.98256477106078"/>
    <x v="7592"/>
    <m/>
  </r>
  <r>
    <x v="0"/>
    <s v="Apps"/>
    <n v="34.470872113064452"/>
    <x v="7593"/>
    <m/>
  </r>
  <r>
    <x v="4"/>
    <s v="Apps"/>
    <n v="15.888300433317285"/>
    <x v="7594"/>
    <m/>
  </r>
  <r>
    <x v="4"/>
    <s v="Tech"/>
    <n v="35"/>
    <x v="7595"/>
    <m/>
  </r>
  <r>
    <x v="3"/>
    <s v="OFM"/>
    <n v="45.792997334847563"/>
    <x v="7596"/>
    <m/>
  </r>
  <r>
    <x v="0"/>
    <s v="Tech"/>
    <n v="130.93037584719656"/>
    <x v="7597"/>
    <m/>
  </r>
  <r>
    <x v="0"/>
    <s v="Tech"/>
    <n v="154.03573629081947"/>
    <x v="7598"/>
    <m/>
  </r>
  <r>
    <x v="0"/>
    <s v="Tech"/>
    <n v="53.853843502240608"/>
    <x v="7599"/>
    <m/>
  </r>
  <r>
    <x v="4"/>
    <s v="Tech"/>
    <n v="20.107544402802674"/>
    <x v="7600"/>
    <m/>
  </r>
  <r>
    <x v="0"/>
    <s v="Apps"/>
    <n v="92.421441774491683"/>
    <x v="7601"/>
    <m/>
  </r>
  <r>
    <x v="0"/>
    <s v="Tech"/>
    <n v="154.03573629081947"/>
    <x v="7602"/>
    <m/>
  </r>
  <r>
    <x v="4"/>
    <s v="Tech"/>
    <n v="85.4"/>
    <x v="7603"/>
    <m/>
  </r>
  <r>
    <x v="4"/>
    <s v="Apps"/>
    <n v="100"/>
    <x v="7604"/>
    <m/>
  </r>
  <r>
    <x v="4"/>
    <s v="Apps"/>
    <n v="100"/>
    <x v="7605"/>
    <m/>
  </r>
  <r>
    <x v="2"/>
    <s v="Tech"/>
    <n v="60.773032979499227"/>
    <x v="7606"/>
    <m/>
  </r>
  <r>
    <x v="2"/>
    <s v="Tech"/>
    <n v="31.769564756962826"/>
    <x v="7607"/>
    <m/>
  </r>
  <r>
    <x v="0"/>
    <s v="Tech"/>
    <n v="48.259220958290243"/>
    <x v="7608"/>
    <m/>
  </r>
  <r>
    <x v="0"/>
    <s v="OFM"/>
    <n v="83.795440542205796"/>
    <x v="7609"/>
    <m/>
  </r>
  <r>
    <x v="4"/>
    <s v="Tech"/>
    <n v="32.589212970506765"/>
    <x v="7610"/>
    <m/>
  </r>
  <r>
    <x v="0"/>
    <s v="Apps"/>
    <n v="46.210720887245841"/>
    <x v="7611"/>
    <m/>
  </r>
  <r>
    <x v="4"/>
    <s v="Apps"/>
    <n v="21.228000000000002"/>
    <x v="7612"/>
    <m/>
  </r>
  <r>
    <x v="4"/>
    <s v="Tech"/>
    <n v="48.883819455760147"/>
    <x v="7613"/>
    <m/>
  </r>
  <r>
    <x v="4"/>
    <s v="Tech"/>
    <n v="42.7"/>
    <x v="7614"/>
    <m/>
  </r>
  <r>
    <x v="1"/>
    <s v="Apps"/>
    <n v="100"/>
    <x v="7615"/>
    <m/>
  </r>
  <r>
    <x v="1"/>
    <s v="Apps"/>
    <n v="150"/>
    <x v="7616"/>
    <m/>
  </r>
  <r>
    <x v="0"/>
    <s v="Systems"/>
    <n v="12.848020762401553"/>
    <x v="7617"/>
    <m/>
  </r>
  <r>
    <x v="2"/>
    <s v="Apps"/>
    <n v="64.529280948850996"/>
    <x v="7618"/>
    <m/>
  </r>
  <r>
    <x v="0"/>
    <s v="Tech"/>
    <n v="34.470872113064452"/>
    <x v="7619"/>
    <m/>
  </r>
  <r>
    <x v="0"/>
    <s v="Tech"/>
    <n v="34.470872113064452"/>
    <x v="7620"/>
    <m/>
  </r>
  <r>
    <x v="1"/>
    <s v="Tech"/>
    <n v="23.452676366843033"/>
    <x v="7621"/>
    <m/>
  </r>
  <r>
    <x v="2"/>
    <s v="Apps"/>
    <n v="255.80853542306468"/>
    <x v="7622"/>
    <m/>
  </r>
  <r>
    <x v="0"/>
    <s v="Tech"/>
    <n v="616.14294516327789"/>
    <x v="7623"/>
    <m/>
  </r>
  <r>
    <x v="4"/>
    <s v="Tech"/>
    <n v="80"/>
    <x v="7624"/>
    <m/>
  </r>
  <r>
    <x v="0"/>
    <s v="Apps"/>
    <n v="25.696041524803107"/>
    <x v="7625"/>
    <m/>
  </r>
  <r>
    <x v="0"/>
    <s v="Tech"/>
    <n v="25.696041524803107"/>
    <x v="7626"/>
    <m/>
  </r>
  <r>
    <x v="2"/>
    <s v="Apps"/>
    <n v="52.949274594938046"/>
    <x v="7627"/>
    <m/>
  </r>
  <r>
    <x v="1"/>
    <s v="Apps"/>
    <n v="110.22927689594357"/>
    <x v="7628"/>
    <m/>
  </r>
  <r>
    <x v="0"/>
    <s v="Systems"/>
    <n v="25.853154084798344"/>
    <x v="7629"/>
    <m/>
  </r>
  <r>
    <x v="1"/>
    <s v="Tech"/>
    <n v="391.73677248677251"/>
    <x v="7630"/>
    <m/>
  </r>
  <r>
    <x v="4"/>
    <s v="OFM"/>
    <n v="11.489327032752161"/>
    <x v="7631"/>
    <m/>
  </r>
  <r>
    <x v="1"/>
    <s v="OFM"/>
    <n v="23.259611992945327"/>
    <x v="7632"/>
    <m/>
  </r>
  <r>
    <x v="3"/>
    <s v="Tech"/>
    <n v="39.3819777079689"/>
    <x v="7633"/>
    <m/>
  </r>
  <r>
    <x v="4"/>
    <s v="Apps"/>
    <n v="60"/>
    <x v="7634"/>
    <m/>
  </r>
  <r>
    <x v="2"/>
    <s v="Tech"/>
    <n v="423.59419675950437"/>
    <x v="7635"/>
    <m/>
  </r>
  <r>
    <x v="0"/>
    <s v="Tech"/>
    <n v="46.210720887245841"/>
    <x v="7636"/>
    <m/>
  </r>
  <r>
    <x v="0"/>
    <s v="OFM"/>
    <n v="36.968576709796672"/>
    <x v="7637"/>
    <m/>
  </r>
  <r>
    <x v="2"/>
    <s v="Apps"/>
    <n v="140.8344805676162"/>
    <x v="7638"/>
    <m/>
  </r>
  <r>
    <x v="3"/>
    <s v="Tech"/>
    <n v="54.951596801817075"/>
    <x v="7639"/>
    <m/>
  </r>
  <r>
    <x v="4"/>
    <s v="Systems"/>
    <n v="50"/>
    <x v="7640"/>
    <m/>
  </r>
  <r>
    <x v="1"/>
    <s v="Tech"/>
    <n v="48.967151675485006"/>
    <x v="7641"/>
    <m/>
  </r>
  <r>
    <x v="2"/>
    <s v="OFM"/>
    <n v="42.359419675950441"/>
    <x v="7642"/>
    <m/>
  </r>
  <r>
    <x v="2"/>
    <s v="Apps"/>
    <n v="21.179709837975221"/>
    <x v="7643"/>
    <m/>
  </r>
  <r>
    <x v="2"/>
    <s v="Apps"/>
    <n v="52.949274594938046"/>
    <x v="7644"/>
    <m/>
  </r>
  <r>
    <x v="2"/>
    <s v="Apps"/>
    <n v="52.949274594938046"/>
    <x v="7645"/>
    <m/>
  </r>
  <r>
    <x v="2"/>
    <s v="Apps"/>
    <n v="52.949274594938046"/>
    <x v="7646"/>
    <m/>
  </r>
  <r>
    <x v="2"/>
    <s v="Apps"/>
    <n v="52.949274594938046"/>
    <x v="7647"/>
    <m/>
  </r>
  <r>
    <x v="0"/>
    <s v="Tech"/>
    <n v="46.210720887245841"/>
    <x v="7648"/>
    <m/>
  </r>
  <r>
    <x v="2"/>
    <s v="Apps"/>
    <n v="52.949274594938046"/>
    <x v="7649"/>
    <m/>
  </r>
  <r>
    <x v="1"/>
    <s v="Apps"/>
    <n v="110.22927689594357"/>
    <x v="7650"/>
    <m/>
  </r>
  <r>
    <x v="0"/>
    <s v="Apps"/>
    <n v="23.983599999999999"/>
    <x v="7651"/>
    <m/>
  </r>
  <r>
    <x v="2"/>
    <s v="Apps"/>
    <n v="52.949274594938046"/>
    <x v="7652"/>
    <m/>
  </r>
  <r>
    <x v="0"/>
    <s v="Apps"/>
    <n v="81.330868761552694"/>
    <x v="7653"/>
    <m/>
  </r>
  <r>
    <x v="0"/>
    <s v="Apps"/>
    <n v="91.497227356746762"/>
    <x v="7654"/>
    <m/>
  </r>
  <r>
    <x v="0"/>
    <s v="Tech"/>
    <n v="616.14294516327789"/>
    <x v="7655"/>
    <m/>
  </r>
  <r>
    <x v="0"/>
    <s v="Tech"/>
    <n v="1540.3573629081948"/>
    <x v="7656"/>
    <m/>
  </r>
  <r>
    <x v="3"/>
    <s v="Tech"/>
    <n v="91.585994669695125"/>
    <x v="7657"/>
    <m/>
  </r>
  <r>
    <x v="4"/>
    <s v="Tech"/>
    <n v="20.106240834283852"/>
    <x v="7658"/>
    <m/>
  </r>
  <r>
    <x v="0"/>
    <s v="Tech"/>
    <n v="770.17868145409739"/>
    <x v="7659"/>
    <m/>
  </r>
  <r>
    <x v="4"/>
    <s v="Tech"/>
    <n v="130.35685188202706"/>
    <x v="7660"/>
    <m/>
  </r>
  <r>
    <x v="3"/>
    <s v="Tech"/>
    <n v="30.223378240999391"/>
    <x v="7661"/>
    <m/>
  </r>
  <r>
    <x v="0"/>
    <s v="Apps"/>
    <n v="462.10720887245844"/>
    <x v="7662"/>
    <m/>
  </r>
  <r>
    <x v="0"/>
    <s v="Apps"/>
    <n v="400.49291435613065"/>
    <x v="7663"/>
    <m/>
  </r>
  <r>
    <x v="0"/>
    <s v="Tech"/>
    <n v="117.20096518441916"/>
    <x v="7664"/>
    <m/>
  </r>
  <r>
    <x v="0"/>
    <s v="Apps"/>
    <n v="308.07147258163894"/>
    <x v="7665"/>
    <m/>
  </r>
  <r>
    <x v="0"/>
    <s v="Tech"/>
    <n v="154.03573629081947"/>
    <x v="7666"/>
    <m/>
  </r>
  <r>
    <x v="4"/>
    <s v="Tech"/>
    <n v="12.06354896529249"/>
    <x v="7667"/>
    <m/>
  </r>
  <r>
    <x v="4"/>
    <s v="Apps"/>
    <n v="280.85379553843683"/>
    <x v="7668"/>
    <m/>
  </r>
  <r>
    <x v="1"/>
    <s v="Tech"/>
    <n v="77.160493827160494"/>
    <x v="7669"/>
    <m/>
  </r>
  <r>
    <x v="4"/>
    <s v="Tech"/>
    <n v="375.33881563835166"/>
    <x v="7670"/>
    <m/>
  </r>
  <r>
    <x v="3"/>
    <s v="Tech"/>
    <n v="64.110196268786581"/>
    <x v="7671"/>
    <m/>
  </r>
  <r>
    <x v="0"/>
    <s v="Apps"/>
    <n v="154.03573629081947"/>
    <x v="7672"/>
    <m/>
  </r>
  <r>
    <x v="3"/>
    <s v="Tech"/>
    <n v="64.110196268786581"/>
    <x v="7673"/>
    <m/>
  </r>
  <r>
    <x v="0"/>
    <s v="Apps"/>
    <n v="154.03573629081947"/>
    <x v="7674"/>
    <m/>
  </r>
  <r>
    <x v="0"/>
    <s v="Tech"/>
    <n v="385.44062287204662"/>
    <x v="7675"/>
    <m/>
  </r>
  <r>
    <x v="0"/>
    <s v="OFM"/>
    <n v="142.94200000000001"/>
    <x v="7676"/>
    <m/>
  </r>
  <r>
    <x v="0"/>
    <s v="OFM"/>
    <n v="142.94200000000001"/>
    <x v="7677"/>
    <m/>
  </r>
  <r>
    <x v="0"/>
    <s v="Tech"/>
    <n v="61.614294516327789"/>
    <x v="7678"/>
    <m/>
  </r>
  <r>
    <x v="0"/>
    <s v="Apps"/>
    <n v="77.017868145409736"/>
    <x v="7679"/>
    <m/>
  </r>
  <r>
    <x v="0"/>
    <s v="Tech"/>
    <n v="34.470872113064452"/>
    <x v="7680"/>
    <m/>
  </r>
  <r>
    <x v="0"/>
    <s v="Tech"/>
    <n v="1232.2858903265558"/>
    <x v="7681"/>
    <m/>
  </r>
  <r>
    <x v="3"/>
    <s v="Tech"/>
    <n v="549.51596801817072"/>
    <x v="7682"/>
    <m/>
  </r>
  <r>
    <x v="1"/>
    <s v="Tech"/>
    <n v="66.137566137566139"/>
    <x v="7683"/>
    <m/>
  </r>
  <r>
    <x v="0"/>
    <s v="Tech"/>
    <n v="81.006549465701482"/>
    <x v="7684"/>
    <m/>
  </r>
  <r>
    <x v="1"/>
    <s v="Tech"/>
    <n v="13.227513227513228"/>
    <x v="7685"/>
    <m/>
  </r>
  <r>
    <x v="1"/>
    <s v="Tech"/>
    <n v="88.183421516754848"/>
    <x v="7686"/>
    <m/>
  </r>
  <r>
    <x v="0"/>
    <s v="Apps"/>
    <n v="3.8508934072704868"/>
    <x v="7687"/>
    <m/>
  </r>
  <r>
    <x v="0"/>
    <s v="Tech"/>
    <n v="31.023784901758013"/>
    <x v="7688"/>
    <m/>
  </r>
  <r>
    <x v="0"/>
    <s v="Tech"/>
    <n v="2.7576697690451564"/>
    <x v="7689"/>
    <m/>
  </r>
  <r>
    <x v="0"/>
    <s v="Tech"/>
    <n v="137.88348845225781"/>
    <x v="7690"/>
    <m/>
  </r>
  <r>
    <x v="0"/>
    <s v="Tech"/>
    <n v="354.28219346888477"/>
    <x v="7691"/>
    <m/>
  </r>
  <r>
    <x v="1"/>
    <s v="Tech"/>
    <n v="1102.2927689594355"/>
    <x v="7692"/>
    <m/>
  </r>
  <r>
    <x v="0"/>
    <s v="Tech"/>
    <n v="46.210720887245841"/>
    <x v="7693"/>
    <m/>
  </r>
  <r>
    <x v="4"/>
    <s v="Tech"/>
    <n v="76.258758350985829"/>
    <x v="7694"/>
    <m/>
  </r>
  <r>
    <x v="0"/>
    <s v="Apps"/>
    <n v="231.05360443622922"/>
    <x v="7695"/>
    <m/>
  </r>
  <r>
    <x v="0"/>
    <s v="Apps"/>
    <n v="184.84288354898337"/>
    <x v="7696"/>
    <m/>
  </r>
  <r>
    <x v="2"/>
    <s v="Tech"/>
    <n v="84.718839351900883"/>
    <x v="7697"/>
    <m/>
  </r>
  <r>
    <x v="0"/>
    <s v="Tech"/>
    <n v="92.421441774491683"/>
    <x v="7698"/>
    <m/>
  </r>
  <r>
    <x v="0"/>
    <s v="Tech"/>
    <n v="123.22858903265558"/>
    <x v="7699"/>
    <m/>
  </r>
  <r>
    <x v="0"/>
    <s v="Tech"/>
    <n v="1.7580144777662874"/>
    <x v="7700"/>
    <m/>
  </r>
  <r>
    <x v="0"/>
    <s v="Tech"/>
    <n v="69.316081330868769"/>
    <x v="7701"/>
    <m/>
  </r>
  <r>
    <x v="0"/>
    <s v="Systems"/>
    <n v="13.788348845225784"/>
    <x v="7702"/>
    <m/>
  </r>
  <r>
    <x v="4"/>
    <s v="Apps"/>
    <n v="25"/>
    <x v="7703"/>
    <m/>
  </r>
  <r>
    <x v="0"/>
    <s v="Apps"/>
    <n v="123.22858903265558"/>
    <x v="7704"/>
    <m/>
  </r>
  <r>
    <x v="1"/>
    <s v="OFM"/>
    <n v="440.91710758377428"/>
    <x v="7705"/>
    <m/>
  </r>
  <r>
    <x v="4"/>
    <s v="Tech"/>
    <n v="433.43653250773997"/>
    <x v="7706"/>
    <m/>
  </r>
  <r>
    <x v="0"/>
    <s v="Apps"/>
    <n v="77.017868145409736"/>
    <x v="7707"/>
    <m/>
  </r>
  <r>
    <x v="2"/>
    <s v="Apps"/>
    <n v="12.707825902785132"/>
    <x v="7708"/>
    <m/>
  </r>
  <r>
    <x v="4"/>
    <s v="Tech"/>
    <n v="308.21426930674875"/>
    <x v="7709"/>
    <m/>
  </r>
  <r>
    <x v="3"/>
    <s v="Tech"/>
    <n v="183.17198933939025"/>
    <x v="7710"/>
    <m/>
  </r>
  <r>
    <x v="3"/>
    <s v="Apps"/>
    <n v="183.17198933939025"/>
    <x v="7711"/>
    <m/>
  </r>
  <r>
    <x v="4"/>
    <s v="Apps"/>
    <n v="150"/>
    <x v="7712"/>
    <m/>
  </r>
  <r>
    <x v="0"/>
    <s v="Tech"/>
    <n v="14.425340151349685"/>
    <x v="7713"/>
    <m/>
  </r>
  <r>
    <x v="0"/>
    <s v="Tech"/>
    <n v="184.84288354898337"/>
    <x v="7714"/>
    <m/>
  </r>
  <r>
    <x v="2"/>
    <s v="Apps"/>
    <n v="79.423911892407062"/>
    <x v="7715"/>
    <m/>
  </r>
  <r>
    <x v="0"/>
    <s v="OFM"/>
    <n v="15.403573629081947"/>
    <x v="7716"/>
    <m/>
  </r>
  <r>
    <x v="0"/>
    <s v="OFM"/>
    <n v="7.7017868145409736"/>
    <x v="7717"/>
    <m/>
  </r>
  <r>
    <x v="0"/>
    <s v="OFM"/>
    <n v="7.7017868145409736"/>
    <x v="7718"/>
    <m/>
  </r>
  <r>
    <x v="0"/>
    <s v="OFM"/>
    <n v="7.7017868145409736"/>
    <x v="7719"/>
    <m/>
  </r>
  <r>
    <x v="1"/>
    <s v="Tech"/>
    <n v="385.80246913580248"/>
    <x v="7720"/>
    <m/>
  </r>
  <r>
    <x v="2"/>
    <s v="OFM"/>
    <n v="980.27999999999986"/>
    <x v="7721"/>
    <m/>
  </r>
  <r>
    <x v="0"/>
    <s v="Tech"/>
    <n v="44.670363524337645"/>
    <x v="7722"/>
    <m/>
  </r>
  <r>
    <x v="0"/>
    <s v="Tech"/>
    <n v="165.4601861427094"/>
    <x v="7723"/>
    <m/>
  </r>
  <r>
    <x v="0"/>
    <s v="Apps"/>
    <n v="123.22858903265558"/>
    <x v="7724"/>
    <m/>
  </r>
  <r>
    <x v="1"/>
    <s v="Tech"/>
    <n v="77.160493827160494"/>
    <x v="7725"/>
    <m/>
  </r>
  <r>
    <x v="0"/>
    <s v="OFM"/>
    <n v="92.421441774491683"/>
    <x v="7726"/>
    <m/>
  </r>
  <r>
    <x v="0"/>
    <s v="Apps"/>
    <n v="308.07147258163894"/>
    <x v="7727"/>
    <m/>
  </r>
  <r>
    <x v="2"/>
    <s v="Tech"/>
    <n v="8.1030710639332302"/>
    <x v="7728"/>
    <m/>
  </r>
  <r>
    <x v="0"/>
    <s v="Tech"/>
    <n v="231.05360443622922"/>
    <x v="7729"/>
    <m/>
  </r>
  <r>
    <x v="0"/>
    <s v="Tech"/>
    <n v="154.03573629081947"/>
    <x v="7730"/>
    <m/>
  </r>
  <r>
    <x v="2"/>
    <s v="Tech"/>
    <n v="10"/>
    <x v="7731"/>
    <m/>
  </r>
  <r>
    <x v="4"/>
    <s v="Tech"/>
    <n v="25"/>
    <x v="7732"/>
    <m/>
  </r>
  <r>
    <x v="4"/>
    <s v="Tech"/>
    <n v="10"/>
    <x v="7733"/>
    <m/>
  </r>
  <r>
    <x v="0"/>
    <s v="Tech"/>
    <n v="46.210720887245841"/>
    <x v="7734"/>
    <m/>
  </r>
  <r>
    <x v="0"/>
    <s v="Tech"/>
    <n v="23.105360443622921"/>
    <x v="7735"/>
    <m/>
  </r>
  <r>
    <x v="4"/>
    <s v="OFM"/>
    <n v="200"/>
    <x v="7736"/>
    <m/>
  </r>
  <r>
    <x v="0"/>
    <s v="Tech"/>
    <n v="12.322858903265558"/>
    <x v="7737"/>
    <m/>
  </r>
  <r>
    <x v="1"/>
    <s v="Tech"/>
    <n v="7.1649029982363315"/>
    <x v="7738"/>
    <m/>
  </r>
  <r>
    <x v="2"/>
    <s v="Apps"/>
    <n v="450.0688340569734"/>
    <x v="7739"/>
    <m/>
  </r>
  <r>
    <x v="0"/>
    <s v="Apps"/>
    <n v="77.017868145409736"/>
    <x v="7740"/>
    <m/>
  </r>
  <r>
    <x v="0"/>
    <s v="Tech"/>
    <n v="79.085335797905103"/>
    <x v="7741"/>
    <m/>
  </r>
  <r>
    <x v="3"/>
    <s v="Tech"/>
    <n v="141.95829173802744"/>
    <x v="7742"/>
    <m/>
  </r>
  <r>
    <x v="3"/>
    <s v="Tech"/>
    <n v="146.32694368377187"/>
    <x v="7743"/>
    <m/>
  </r>
  <r>
    <x v="2"/>
    <s v="Apps"/>
    <n v="211.79709837975219"/>
    <x v="7744"/>
    <m/>
  </r>
  <r>
    <x v="0"/>
    <s v="Apps"/>
    <n v="92.421441774491683"/>
    <x v="7745"/>
    <m/>
  </r>
  <r>
    <x v="0"/>
    <s v="OFM"/>
    <n v="30.807147258163894"/>
    <x v="7746"/>
    <m/>
  </r>
  <r>
    <x v="0"/>
    <s v="Systems"/>
    <n v="308.07147258163894"/>
    <x v="7747"/>
    <m/>
  </r>
  <r>
    <x v="0"/>
    <s v="Tech"/>
    <n v="26.076180627369872"/>
    <x v="7748"/>
    <m/>
  </r>
  <r>
    <x v="0"/>
    <s v="Tech"/>
    <n v="61.614294516327789"/>
    <x v="7749"/>
    <m/>
  </r>
  <r>
    <x v="4"/>
    <s v="OFM"/>
    <n v="16.294606485253382"/>
    <x v="7750"/>
    <m/>
  </r>
  <r>
    <x v="0"/>
    <s v="Apps"/>
    <n v="462.10720887245844"/>
    <x v="7751"/>
    <m/>
  </r>
  <r>
    <x v="0"/>
    <s v="Tech"/>
    <n v="34.470872113064452"/>
    <x v="7752"/>
    <m/>
  </r>
  <r>
    <x v="0"/>
    <s v="Apps"/>
    <n v="203.32717190388172"/>
    <x v="7753"/>
    <m/>
  </r>
  <r>
    <x v="1"/>
    <s v="Tech"/>
    <n v="154.32098765432099"/>
    <x v="7754"/>
    <m/>
  </r>
  <r>
    <x v="0"/>
    <s v="Systems"/>
    <n v="6.8941744226128918"/>
    <x v="7755"/>
    <m/>
  </r>
  <r>
    <x v="0"/>
    <s v="Apps"/>
    <n v="308.07147258163894"/>
    <x v="7756"/>
    <m/>
  </r>
  <r>
    <x v="0"/>
    <s v="Apps"/>
    <n v="308.07147258163894"/>
    <x v="7757"/>
    <m/>
  </r>
  <r>
    <x v="0"/>
    <s v="Tech"/>
    <n v="23.105360443622921"/>
    <x v="7758"/>
    <m/>
  </r>
  <r>
    <x v="0"/>
    <s v="OFM"/>
    <n v="1.5403573629081947E-2"/>
    <x v="7759"/>
    <m/>
  </r>
  <r>
    <x v="2"/>
    <s v="Apps"/>
    <n v="31.769564756962826"/>
    <x v="7760"/>
    <m/>
  </r>
  <r>
    <x v="1"/>
    <s v="Tech"/>
    <n v="22"/>
    <x v="7761"/>
    <m/>
  </r>
  <r>
    <x v="0"/>
    <s v="Tech"/>
    <n v="46.210720887245841"/>
    <x v="7762"/>
    <m/>
  </r>
  <r>
    <x v="1"/>
    <s v="Apps"/>
    <n v="242.50440917107585"/>
    <x v="7763"/>
    <m/>
  </r>
  <r>
    <x v="1"/>
    <s v="Apps"/>
    <n v="0"/>
    <x v="7764"/>
    <m/>
  </r>
  <r>
    <x v="0"/>
    <s v="OFM"/>
    <n v="23.105360443622921"/>
    <x v="7765"/>
    <m/>
  </r>
  <r>
    <x v="4"/>
    <s v="Apps"/>
    <n v="64.195153265928425"/>
    <x v="7766"/>
    <m/>
  </r>
  <r>
    <x v="3"/>
    <s v="Tech"/>
    <n v="183.17198933939025"/>
    <x v="7767"/>
    <m/>
  </r>
  <r>
    <x v="0"/>
    <s v="Systems"/>
    <n v="20.042912389346419"/>
    <x v="7768"/>
    <m/>
  </r>
  <r>
    <x v="3"/>
    <s v="Tech"/>
    <n v="54.951596801817075"/>
    <x v="7769"/>
    <m/>
  </r>
  <r>
    <x v="4"/>
    <s v="Apps"/>
    <n v="0"/>
    <x v="7770"/>
    <m/>
  </r>
  <r>
    <x v="0"/>
    <s v="OFM"/>
    <n v="86.177180282661155"/>
    <x v="7771"/>
    <m/>
  </r>
  <r>
    <x v="2"/>
    <s v="OFM"/>
    <n v="105.89854918987609"/>
    <x v="7772"/>
    <m/>
  </r>
  <r>
    <x v="4"/>
    <s v="Apps"/>
    <n v="5.8660583346912167"/>
    <x v="7773"/>
    <m/>
  </r>
  <r>
    <x v="0"/>
    <s v="Tech"/>
    <n v="385.44062287204662"/>
    <x v="7774"/>
    <m/>
  </r>
  <r>
    <x v="4"/>
    <s v="Systems"/>
    <n v="75.435291955712771"/>
    <x v="7775"/>
    <m/>
  </r>
  <r>
    <x v="0"/>
    <s v="Systems"/>
    <n v="15.511892450879007"/>
    <x v="7776"/>
    <m/>
  </r>
  <r>
    <x v="0"/>
    <s v="Tech"/>
    <n v="154.03573629081947"/>
    <x v="7777"/>
    <m/>
  </r>
  <r>
    <x v="0"/>
    <s v="Tech"/>
    <n v="61.614294516327789"/>
    <x v="7778"/>
    <m/>
  </r>
  <r>
    <x v="1"/>
    <s v="Tech"/>
    <n v="12.125220458553793"/>
    <x v="7779"/>
    <m/>
  </r>
  <r>
    <x v="0"/>
    <s v="Tech"/>
    <n v="16.173752310536045"/>
    <x v="7780"/>
    <m/>
  </r>
  <r>
    <x v="0"/>
    <s v="Apps"/>
    <n v="92.421441774491683"/>
    <x v="7781"/>
    <m/>
  </r>
  <r>
    <x v="0"/>
    <s v="Apps"/>
    <n v="92.421441774491683"/>
    <x v="7782"/>
    <m/>
  </r>
  <r>
    <x v="2"/>
    <s v="Tech"/>
    <n v="8.1030710639332302"/>
    <x v="7783"/>
    <m/>
  </r>
  <r>
    <x v="0"/>
    <s v="Tech"/>
    <n v="53.912507701786815"/>
    <x v="7784"/>
    <m/>
  </r>
  <r>
    <x v="3"/>
    <s v="Systems"/>
    <n v="549.51596801817072"/>
    <x v="7785"/>
    <m/>
  </r>
  <r>
    <x v="0"/>
    <s v="Apps"/>
    <n v="308.07147258163894"/>
    <x v="7786"/>
    <m/>
  </r>
  <r>
    <x v="0"/>
    <s v="OFM"/>
    <n v="68.941744226128904"/>
    <x v="7787"/>
    <m/>
  </r>
  <r>
    <x v="0"/>
    <s v="Tech"/>
    <n v="131.38572905894517"/>
    <x v="7788"/>
    <m/>
  </r>
  <r>
    <x v="0"/>
    <s v="Other"/>
    <n v="61.614294516327789"/>
    <x v="7789"/>
    <m/>
  </r>
  <r>
    <x v="1"/>
    <s v="Systems"/>
    <n v="176.3668430335097"/>
    <x v="7790"/>
    <m/>
  </r>
  <r>
    <x v="1"/>
    <s v="Tech"/>
    <n v="3.6080246913580249"/>
    <x v="7791"/>
    <m/>
  </r>
  <r>
    <x v="0"/>
    <s v="Tech"/>
    <n v="27.576697690451567"/>
    <x v="7792"/>
    <m/>
  </r>
  <r>
    <x v="0"/>
    <s v="Apps"/>
    <n v="154.03573629081947"/>
    <x v="7793"/>
    <m/>
  </r>
  <r>
    <x v="0"/>
    <s v="Tech"/>
    <n v="41.365046535677351"/>
    <x v="7794"/>
    <m/>
  </r>
  <r>
    <x v="0"/>
    <s v="Apps"/>
    <n v="154.03573629081947"/>
    <x v="7795"/>
    <m/>
  </r>
  <r>
    <x v="0"/>
    <s v="Apps"/>
    <n v="154.03573629081947"/>
    <x v="7796"/>
    <m/>
  </r>
  <r>
    <x v="0"/>
    <s v="Apps"/>
    <n v="154.03573629081947"/>
    <x v="7797"/>
    <m/>
  </r>
  <r>
    <x v="0"/>
    <s v="Apps"/>
    <n v="123.22858903265558"/>
    <x v="7798"/>
    <m/>
  </r>
  <r>
    <x v="0"/>
    <s v="Apps"/>
    <n v="123.22858903265558"/>
    <x v="7799"/>
    <m/>
  </r>
  <r>
    <x v="2"/>
    <s v="OFM"/>
    <n v="0"/>
    <x v="7800"/>
    <m/>
  </r>
  <r>
    <x v="2"/>
    <s v="Apps"/>
    <n v="36.463819787699542"/>
    <x v="7801"/>
    <m/>
  </r>
  <r>
    <x v="2"/>
    <s v="Tech"/>
    <n v="152.81690140845072"/>
    <x v="7802"/>
    <m/>
  </r>
  <r>
    <x v="1"/>
    <s v="Tech"/>
    <n v="8.8183421516754841"/>
    <x v="7803"/>
    <m/>
  </r>
  <r>
    <x v="0"/>
    <s v="Apps"/>
    <n v="123.22858903265558"/>
    <x v="7804"/>
    <m/>
  </r>
  <r>
    <x v="0"/>
    <s v="Apps"/>
    <n v="92.421441774491683"/>
    <x v="7805"/>
    <m/>
  </r>
  <r>
    <x v="3"/>
    <s v="Tech"/>
    <n v="39.275737954152056"/>
    <x v="7806"/>
    <m/>
  </r>
  <r>
    <x v="1"/>
    <s v="Tech"/>
    <n v="8.8183421516754841"/>
    <x v="7807"/>
    <m/>
  </r>
  <r>
    <x v="1"/>
    <s v="Apps"/>
    <n v="88.183421516754848"/>
    <x v="7808"/>
    <m/>
  </r>
  <r>
    <x v="0"/>
    <s v="Other"/>
    <n v="25.696041524803107"/>
    <x v="7809"/>
    <m/>
  </r>
  <r>
    <x v="0"/>
    <s v="OFM"/>
    <n v="74.910967344423895"/>
    <x v="7810"/>
    <m/>
  </r>
  <r>
    <x v="0"/>
    <s v="OFM"/>
    <n v="75.659272951324709"/>
    <x v="7811"/>
    <m/>
  </r>
  <r>
    <x v="0"/>
    <s v="Tech"/>
    <n v="65.494657014822465"/>
    <x v="7812"/>
    <m/>
  </r>
  <r>
    <x v="0"/>
    <s v="OFM"/>
    <n v="97.64754467036353"/>
    <x v="7813"/>
    <m/>
  </r>
  <r>
    <x v="0"/>
    <s v="Tech"/>
    <n v="30.807147258163894"/>
    <x v="7814"/>
    <m/>
  </r>
  <r>
    <x v="4"/>
    <s v="Apps"/>
    <n v="100"/>
    <x v="7815"/>
    <m/>
  </r>
  <r>
    <x v="0"/>
    <s v="Apps"/>
    <n v="215.65003080714726"/>
    <x v="7816"/>
    <m/>
  </r>
  <r>
    <x v="0"/>
    <s v="Tech"/>
    <n v="206.82523267838675"/>
    <x v="7817"/>
    <m/>
  </r>
  <r>
    <x v="0"/>
    <s v="Tech"/>
    <n v="154.03573629081947"/>
    <x v="7818"/>
    <m/>
  </r>
  <r>
    <x v="0"/>
    <s v="Tech"/>
    <n v="30.807147258163894"/>
    <x v="7819"/>
    <m/>
  </r>
  <r>
    <x v="1"/>
    <s v="Tech"/>
    <n v="66.137566137566139"/>
    <x v="7820"/>
    <m/>
  </r>
  <r>
    <x v="0"/>
    <s v="Apps"/>
    <n v="154.03573629081947"/>
    <x v="7821"/>
    <m/>
  </r>
  <r>
    <x v="0"/>
    <s v="Apps"/>
    <n v="154.03573629081947"/>
    <x v="7822"/>
    <m/>
  </r>
  <r>
    <x v="0"/>
    <s v="Apps"/>
    <n v="154.03573629081947"/>
    <x v="7823"/>
    <m/>
  </r>
  <r>
    <x v="2"/>
    <s v="Apps"/>
    <n v="150"/>
    <x v="7824"/>
    <m/>
  </r>
  <r>
    <x v="4"/>
    <s v="OFM"/>
    <n v="451.77339110897128"/>
    <x v="7825"/>
    <m/>
  </r>
  <r>
    <x v="0"/>
    <s v="OFM"/>
    <n v="51.748527418361057"/>
    <x v="7826"/>
    <m/>
  </r>
  <r>
    <x v="1"/>
    <s v="Tech"/>
    <n v="216.04938271604939"/>
    <x v="7827"/>
    <m/>
  </r>
  <r>
    <x v="0"/>
    <s v="Other"/>
    <n v="1.5403573629081948"/>
    <x v="7828"/>
    <m/>
  </r>
  <r>
    <x v="4"/>
    <s v="Tech"/>
    <n v="369.88756721525181"/>
    <x v="7829"/>
    <m/>
  </r>
  <r>
    <x v="0"/>
    <s v="Tech"/>
    <n v="46.210720887245841"/>
    <x v="7830"/>
    <m/>
  </r>
  <r>
    <x v="0"/>
    <s v="Apps"/>
    <n v="154.03573629081947"/>
    <x v="7831"/>
    <m/>
  </r>
  <r>
    <x v="0"/>
    <s v="Apps"/>
    <n v="154.03573629081947"/>
    <x v="7832"/>
    <m/>
  </r>
  <r>
    <x v="0"/>
    <s v="Apps"/>
    <n v="169.43930991990143"/>
    <x v="7833"/>
    <m/>
  </r>
  <r>
    <x v="0"/>
    <s v="Apps"/>
    <n v="38.508934072704868"/>
    <x v="7834"/>
    <m/>
  </r>
  <r>
    <x v="2"/>
    <s v="Apps"/>
    <n v="202.57677659833075"/>
    <x v="7835"/>
    <m/>
  </r>
  <r>
    <x v="4"/>
    <s v="Apps"/>
    <n v="1378.2331051591862"/>
    <x v="7836"/>
    <m/>
  </r>
  <r>
    <x v="1"/>
    <s v="Apps"/>
    <n v="44.091710758377424"/>
    <x v="7837"/>
    <m/>
  </r>
  <r>
    <x v="2"/>
    <s v="Apps"/>
    <n v="105.89854918987609"/>
    <x v="7838"/>
    <m/>
  </r>
  <r>
    <x v="4"/>
    <s v="Tech"/>
    <n v="110.98680136874695"/>
    <x v="7839"/>
    <m/>
  </r>
  <r>
    <x v="0"/>
    <s v="Tech"/>
    <n v="46.210720887245841"/>
    <x v="7840"/>
    <m/>
  </r>
  <r>
    <x v="2"/>
    <s v="Apps"/>
    <n v="121.54606595899845"/>
    <x v="7841"/>
    <m/>
  </r>
  <r>
    <x v="2"/>
    <s v="Apps"/>
    <n v="162.0614212786646"/>
    <x v="7842"/>
    <m/>
  </r>
  <r>
    <x v="4"/>
    <s v="Apps"/>
    <n v="100"/>
    <x v="7843"/>
    <m/>
  </r>
  <r>
    <x v="4"/>
    <s v="Apps"/>
    <n v="140.20849999999999"/>
    <x v="7844"/>
    <m/>
  </r>
  <r>
    <x v="4"/>
    <s v="Apps"/>
    <n v="1816.2750000000001"/>
    <x v="7845"/>
    <m/>
  </r>
  <r>
    <x v="1"/>
    <s v="Tech"/>
    <n v="66.137566137566139"/>
    <x v="7846"/>
    <m/>
  </r>
  <r>
    <x v="2"/>
    <s v="OFM"/>
    <n v="200"/>
    <x v="7847"/>
    <m/>
  </r>
  <r>
    <x v="0"/>
    <s v="Tech"/>
    <n v="84.719654959950716"/>
    <x v="7848"/>
    <m/>
  </r>
  <r>
    <x v="0"/>
    <s v="Tech"/>
    <n v="84.719654959950716"/>
    <x v="7849"/>
    <m/>
  </r>
  <r>
    <x v="0"/>
    <s v="OFM"/>
    <n v="77.017868145409736"/>
    <x v="7850"/>
    <m/>
  </r>
  <r>
    <x v="0"/>
    <s v="OFM"/>
    <n v="46.210720887245841"/>
    <x v="7851"/>
    <m/>
  </r>
  <r>
    <x v="0"/>
    <s v="OFM"/>
    <n v="46.210720887245841"/>
    <x v="7852"/>
    <m/>
  </r>
  <r>
    <x v="0"/>
    <s v="OFM"/>
    <n v="92.421441774491683"/>
    <x v="7853"/>
    <m/>
  </r>
  <r>
    <x v="0"/>
    <s v="Apps"/>
    <n v="123.22858903265558"/>
    <x v="7854"/>
    <m/>
  </r>
  <r>
    <x v="0"/>
    <s v="OFM"/>
    <n v="1.8484288354898335"/>
    <x v="7855"/>
    <m/>
  </r>
  <r>
    <x v="1"/>
    <s v="Apps"/>
    <n v="22.045855379188712"/>
    <x v="7856"/>
    <m/>
  </r>
  <r>
    <x v="2"/>
    <s v="Tech"/>
    <n v="52.949274594938046"/>
    <x v="7857"/>
    <m/>
  </r>
  <r>
    <x v="2"/>
    <s v="OFM"/>
    <n v="47.654347135444247"/>
    <x v="7858"/>
    <m/>
  </r>
  <r>
    <x v="1"/>
    <s v="Tech"/>
    <n v="1.5"/>
    <x v="7859"/>
    <m/>
  </r>
  <r>
    <x v="3"/>
    <s v="Apps"/>
    <n v="91.585994669695125"/>
    <x v="7860"/>
    <m/>
  </r>
  <r>
    <x v="2"/>
    <s v="Tech"/>
    <n v="21.179709837975221"/>
    <x v="7861"/>
    <m/>
  </r>
  <r>
    <x v="4"/>
    <s v="Apps"/>
    <n v="100"/>
    <x v="7862"/>
    <m/>
  </r>
  <r>
    <x v="4"/>
    <s v="Apps"/>
    <n v="100"/>
    <x v="7863"/>
    <m/>
  </r>
  <r>
    <x v="0"/>
    <s v="Apps"/>
    <n v="123.22858903265558"/>
    <x v="7864"/>
    <m/>
  </r>
  <r>
    <x v="0"/>
    <s v="Tech"/>
    <n v="77.017868145409736"/>
    <x v="7865"/>
    <m/>
  </r>
  <r>
    <x v="0"/>
    <s v="Apps"/>
    <n v="41.58964879852126"/>
    <x v="7866"/>
    <m/>
  </r>
  <r>
    <x v="0"/>
    <s v="Systems"/>
    <n v="92.421441774491683"/>
    <x v="7867"/>
    <m/>
  </r>
  <r>
    <x v="4"/>
    <s v="Apps"/>
    <n v="39.484854267983707"/>
    <x v="7868"/>
    <m/>
  </r>
  <r>
    <x v="4"/>
    <s v="Apps"/>
    <n v="100"/>
    <x v="7869"/>
    <m/>
  </r>
  <r>
    <x v="0"/>
    <s v="Tech"/>
    <n v="34.470872113064452"/>
    <x v="7870"/>
    <m/>
  </r>
  <r>
    <x v="4"/>
    <s v="OFM"/>
    <n v="35"/>
    <x v="7871"/>
    <m/>
  </r>
  <r>
    <x v="0"/>
    <s v="Tech"/>
    <n v="51.706308169596689"/>
    <x v="7872"/>
    <m/>
  </r>
  <r>
    <x v="0"/>
    <s v="Apps"/>
    <n v="36.846776973457423"/>
    <x v="7873"/>
    <m/>
  </r>
  <r>
    <x v="1"/>
    <s v="Apps"/>
    <n v="77.160493827160494"/>
    <x v="7874"/>
    <m/>
  </r>
  <r>
    <x v="0"/>
    <s v="Tech"/>
    <n v="68.941744226128904"/>
    <x v="7875"/>
    <m/>
  </r>
  <r>
    <x v="3"/>
    <s v="OFM"/>
    <n v="45.792997334847563"/>
    <x v="7876"/>
    <m/>
  </r>
  <r>
    <x v="3"/>
    <s v="Tech"/>
    <n v="1427.6424849112075"/>
    <x v="7877"/>
    <m/>
  </r>
  <r>
    <x v="3"/>
    <s v="Tech"/>
    <n v="27.475798400908538"/>
    <x v="7878"/>
    <m/>
  </r>
  <r>
    <x v="3"/>
    <s v="Tech"/>
    <n v="45.792997334847563"/>
    <x v="7879"/>
    <m/>
  </r>
  <r>
    <x v="4"/>
    <s v="Tech"/>
    <n v="12.301534432857077"/>
    <x v="7880"/>
    <m/>
  </r>
  <r>
    <x v="0"/>
    <s v="Systems"/>
    <n v="46.210720887245841"/>
    <x v="7881"/>
    <m/>
  </r>
  <r>
    <x v="0"/>
    <s v="Tech"/>
    <n v="462.10720887245844"/>
    <x v="7882"/>
    <m/>
  </r>
  <r>
    <x v="0"/>
    <s v="OFM"/>
    <n v="7.7017868145409736"/>
    <x v="7883"/>
    <m/>
  </r>
  <r>
    <x v="0"/>
    <s v="Tech"/>
    <n v="46.210720887245841"/>
    <x v="7884"/>
    <m/>
  </r>
  <r>
    <x v="0"/>
    <s v="Tech"/>
    <n v="61.614294516327789"/>
    <x v="7885"/>
    <m/>
  </r>
  <r>
    <x v="0"/>
    <s v="Tech"/>
    <n v="4.621072088724584"/>
    <x v="7886"/>
    <m/>
  </r>
  <r>
    <x v="0"/>
    <s v="Tech"/>
    <n v="15.403573629081947"/>
    <x v="7887"/>
    <m/>
  </r>
  <r>
    <x v="0"/>
    <s v="Tech"/>
    <n v="154.03573629081947"/>
    <x v="7888"/>
    <m/>
  </r>
  <r>
    <x v="0"/>
    <s v="Tech"/>
    <n v="231.05360443622922"/>
    <x v="7889"/>
    <m/>
  </r>
  <r>
    <x v="0"/>
    <s v="OFM"/>
    <n v="34.470872113064452"/>
    <x v="7890"/>
    <m/>
  </r>
  <r>
    <x v="0"/>
    <s v="Tech"/>
    <n v="22.652345406190175"/>
    <x v="7891"/>
    <m/>
  </r>
  <r>
    <x v="4"/>
    <s v="Systems"/>
    <n v="230.32831656323827"/>
    <x v="7892"/>
    <m/>
  </r>
  <r>
    <x v="4"/>
    <s v="Systems"/>
    <n v="98.712135669959252"/>
    <x v="7893"/>
    <m/>
  </r>
  <r>
    <x v="4"/>
    <s v="Systems"/>
    <n v="19.742427133991853"/>
    <x v="7894"/>
    <m/>
  </r>
  <r>
    <x v="4"/>
    <s v="Systems"/>
    <n v="658.08090446639505"/>
    <x v="7895"/>
    <m/>
  </r>
  <r>
    <x v="0"/>
    <s v="Tech"/>
    <n v="22.652345406190175"/>
    <x v="7896"/>
    <m/>
  </r>
  <r>
    <x v="0"/>
    <s v="Systems"/>
    <n v="46.210720887245841"/>
    <x v="7897"/>
    <m/>
  </r>
  <r>
    <x v="2"/>
    <s v="Apps"/>
    <n v="22.23869532987398"/>
    <x v="7898"/>
    <m/>
  </r>
  <r>
    <x v="0"/>
    <s v="Tech"/>
    <n v="61.614294516327789"/>
    <x v="7899"/>
    <m/>
  </r>
  <r>
    <x v="0"/>
    <s v="Tech"/>
    <n v="30.807147258163894"/>
    <x v="7900"/>
    <m/>
  </r>
  <r>
    <x v="0"/>
    <s v="Apps"/>
    <n v="51.392083049606214"/>
    <x v="7901"/>
    <m/>
  </r>
  <r>
    <x v="2"/>
    <s v="OFM"/>
    <n v="63.539129513925651"/>
    <x v="7902"/>
    <m/>
  </r>
  <r>
    <x v="2"/>
    <s v="Apps"/>
    <n v="47.654347135444247"/>
    <x v="7903"/>
    <m/>
  </r>
  <r>
    <x v="1"/>
    <s v="Tech"/>
    <n v="143.56102292768961"/>
    <x v="7904"/>
    <m/>
  </r>
  <r>
    <x v="4"/>
    <s v="Apps"/>
    <n v="64.985489316056515"/>
    <x v="7905"/>
    <m/>
  </r>
  <r>
    <x v="1"/>
    <s v="Tech"/>
    <n v="204.58553791887127"/>
    <x v="7906"/>
    <m/>
  </r>
  <r>
    <x v="0"/>
    <s v="OFM"/>
    <n v="20.682523267838675"/>
    <x v="7907"/>
    <m/>
  </r>
  <r>
    <x v="4"/>
    <s v="Systems"/>
    <n v="32.904045223319756"/>
    <x v="7908"/>
    <m/>
  </r>
  <r>
    <x v="4"/>
    <s v="Systems"/>
    <n v="49.356067834979626"/>
    <x v="7909"/>
    <m/>
  </r>
  <r>
    <x v="4"/>
    <s v="Systems"/>
    <n v="329.04045223319753"/>
    <x v="7910"/>
    <m/>
  </r>
  <r>
    <x v="0"/>
    <s v="Apps"/>
    <n v="102.78416609921243"/>
    <x v="7911"/>
    <m/>
  </r>
  <r>
    <x v="0"/>
    <s v="Tech"/>
    <n v="25.696041524803107"/>
    <x v="7912"/>
    <m/>
  </r>
  <r>
    <x v="2"/>
    <s v="Systems"/>
    <n v="31.769564756962826"/>
    <x v="7913"/>
    <m/>
  </r>
  <r>
    <x v="1"/>
    <s v="Tech"/>
    <n v="119.47089947089947"/>
    <x v="7914"/>
    <m/>
  </r>
  <r>
    <x v="4"/>
    <s v="Tech"/>
    <n v="3.2589212970506763E-3"/>
    <x v="7915"/>
    <m/>
  </r>
  <r>
    <x v="0"/>
    <s v="OFM"/>
    <n v="15.403573629081947"/>
    <x v="7916"/>
    <m/>
  </r>
  <r>
    <x v="2"/>
    <s v="Tech"/>
    <n v="158.84782378481412"/>
    <x v="7917"/>
    <m/>
  </r>
  <r>
    <x v="0"/>
    <s v="Tech"/>
    <n v="100.12322858903266"/>
    <x v="7918"/>
    <m/>
  </r>
  <r>
    <x v="2"/>
    <s v="OFM"/>
    <n v="50"/>
    <x v="7919"/>
    <m/>
  </r>
  <r>
    <x v="4"/>
    <s v="Tech"/>
    <n v="1.407528108196187"/>
    <x v="7920"/>
    <m/>
  </r>
  <r>
    <x v="3"/>
    <s v="Tech"/>
    <n v="91.585994669695125"/>
    <x v="7921"/>
    <m/>
  </r>
  <r>
    <x v="1"/>
    <s v="OFM"/>
    <n v="44.091710758377424"/>
    <x v="7922"/>
    <m/>
  </r>
  <r>
    <x v="0"/>
    <s v="Tech"/>
    <n v="46.210720887245841"/>
    <x v="7923"/>
    <m/>
  </r>
  <r>
    <x v="0"/>
    <s v="Tech"/>
    <n v="51.392083049606214"/>
    <x v="7924"/>
    <m/>
  </r>
  <r>
    <x v="2"/>
    <s v="OFM"/>
    <n v="84.718839351900883"/>
    <x v="7925"/>
    <m/>
  </r>
  <r>
    <x v="0"/>
    <s v="Tech"/>
    <n v="38.508934072704868"/>
    <x v="7926"/>
    <m/>
  </r>
  <r>
    <x v="0"/>
    <s v="Apps"/>
    <n v="123.22858903265558"/>
    <x v="7927"/>
    <m/>
  </r>
  <r>
    <x v="0"/>
    <s v="Systems"/>
    <n v="4621.0720887245843"/>
    <x v="7928"/>
    <m/>
  </r>
  <r>
    <x v="2"/>
    <s v="Tech"/>
    <n v="81.030710639332298"/>
    <x v="7929"/>
    <m/>
  </r>
  <r>
    <x v="1"/>
    <s v="Tech"/>
    <n v="21.274250440917108"/>
    <x v="7930"/>
    <m/>
  </r>
  <r>
    <x v="0"/>
    <s v="Systems"/>
    <n v="25.696041524803107"/>
    <x v="7931"/>
    <m/>
  </r>
  <r>
    <x v="4"/>
    <s v="OFM"/>
    <n v="256.7806130637137"/>
    <x v="7932"/>
    <m/>
  </r>
  <r>
    <x v="1"/>
    <s v="Apps"/>
    <n v="33.06878306878307"/>
    <x v="7933"/>
    <m/>
  </r>
  <r>
    <x v="0"/>
    <s v="Systems"/>
    <n v="25.696041524803107"/>
    <x v="7934"/>
    <m/>
  </r>
  <r>
    <x v="2"/>
    <s v="OFM"/>
    <n v="40.515355319666149"/>
    <x v="7935"/>
    <m/>
  </r>
  <r>
    <x v="1"/>
    <s v="Tech"/>
    <n v="55.114638447971785"/>
    <x v="7936"/>
    <m/>
  </r>
  <r>
    <x v="1"/>
    <s v="Tech"/>
    <n v="110.22927689594357"/>
    <x v="7937"/>
    <m/>
  </r>
  <r>
    <x v="4"/>
    <s v="Apps"/>
    <n v="100"/>
    <x v="7938"/>
    <m/>
  </r>
  <r>
    <x v="2"/>
    <s v="Apps"/>
    <n v="0.1058985491898761"/>
    <x v="7939"/>
    <m/>
  </r>
  <r>
    <x v="0"/>
    <s v="Systems"/>
    <n v="38.54406228720466"/>
    <x v="7940"/>
    <m/>
  </r>
  <r>
    <x v="1"/>
    <s v="Tech"/>
    <n v="97.001763668430343"/>
    <x v="7941"/>
    <m/>
  </r>
  <r>
    <x v="0"/>
    <s v="Systems"/>
    <n v="539.12507701786819"/>
    <x v="7942"/>
    <m/>
  </r>
  <r>
    <x v="2"/>
    <s v="Systems"/>
    <n v="52.949274594938046"/>
    <x v="7943"/>
    <m/>
  </r>
  <r>
    <x v="0"/>
    <s v="Tech"/>
    <n v="3.3887861983980283"/>
    <x v="7944"/>
    <m/>
  </r>
  <r>
    <x v="0"/>
    <s v="Tech"/>
    <n v="4.61538"/>
    <x v="7945"/>
    <m/>
  </r>
  <r>
    <x v="0"/>
    <s v="Systems"/>
    <n v="46.210720887245841"/>
    <x v="7946"/>
    <m/>
  </r>
  <r>
    <x v="1"/>
    <s v="Tech"/>
    <n v="144.3241622574956"/>
    <x v="7947"/>
    <m/>
  </r>
  <r>
    <x v="1"/>
    <s v="Tech"/>
    <n v="1102.2927689594355"/>
    <x v="7948"/>
    <m/>
  </r>
  <r>
    <x v="2"/>
    <s v="OFM"/>
    <n v="1.0589854918987609"/>
    <x v="7949"/>
    <m/>
  </r>
  <r>
    <x v="1"/>
    <s v="Tech"/>
    <n v="19.841269841269842"/>
    <x v="7950"/>
    <m/>
  </r>
  <r>
    <x v="1"/>
    <s v="OFM"/>
    <n v="85.978835978835974"/>
    <x v="7951"/>
    <m/>
  </r>
  <r>
    <x v="1"/>
    <s v="Tech"/>
    <n v="35.273368606701936"/>
    <x v="7952"/>
    <m/>
  </r>
  <r>
    <x v="1"/>
    <s v="Apps"/>
    <n v="99.206349206349202"/>
    <x v="7953"/>
    <m/>
  </r>
  <r>
    <x v="1"/>
    <s v="Apps"/>
    <n v="99.206349206349202"/>
    <x v="7954"/>
    <m/>
  </r>
  <r>
    <x v="4"/>
    <s v="OFM"/>
    <n v="48.75"/>
    <x v="7955"/>
    <m/>
  </r>
  <r>
    <x v="0"/>
    <s v="Systems"/>
    <n v="21.841635296082639"/>
    <x v="7956"/>
    <m/>
  </r>
  <r>
    <x v="0"/>
    <s v="Tech"/>
    <n v="68.941744226128904"/>
    <x v="7957"/>
    <m/>
  </r>
  <r>
    <x v="4"/>
    <s v="Systems"/>
    <n v="8.0243941582410532"/>
    <x v="7958"/>
    <m/>
  </r>
  <r>
    <x v="2"/>
    <s v="Tech"/>
    <n v="211.79709837975219"/>
    <x v="7959"/>
    <m/>
  </r>
  <r>
    <x v="4"/>
    <s v="Apps"/>
    <n v="200"/>
    <x v="7960"/>
    <m/>
  </r>
  <r>
    <x v="2"/>
    <s v="OFM"/>
    <n v="529.49274594938049"/>
    <x v="7961"/>
    <m/>
  </r>
  <r>
    <x v="2"/>
    <s v="Systems"/>
    <n v="52.949274594938046"/>
    <x v="7962"/>
    <m/>
  </r>
  <r>
    <x v="2"/>
    <s v="Apps"/>
    <n v="31.769564756962826"/>
    <x v="7963"/>
    <m/>
  </r>
  <r>
    <x v="2"/>
    <s v="Tech"/>
    <n v="40.515355319666149"/>
    <x v="7964"/>
    <m/>
  </r>
  <r>
    <x v="1"/>
    <s v="Tech"/>
    <n v="88.183421516754848"/>
    <x v="7965"/>
    <m/>
  </r>
  <r>
    <x v="1"/>
    <s v="Tech"/>
    <n v="97.934215167548501"/>
    <x v="7966"/>
    <m/>
  </r>
  <r>
    <x v="1"/>
    <s v="Tech"/>
    <n v="77.160493827160494"/>
    <x v="7967"/>
    <m/>
  </r>
  <r>
    <x v="1"/>
    <s v="Tech"/>
    <n v="88.183421516754848"/>
    <x v="7968"/>
    <m/>
  </r>
  <r>
    <x v="1"/>
    <s v="Apps"/>
    <n v="72.162037037037038"/>
    <x v="7969"/>
    <m/>
  </r>
  <r>
    <x v="0"/>
    <s v="Systems"/>
    <n v="30.807147258163894"/>
    <x v="7970"/>
    <m/>
  </r>
  <r>
    <x v="0"/>
    <s v="Tech"/>
    <n v="66.552747549240038"/>
    <x v="7971"/>
    <m/>
  </r>
  <r>
    <x v="0"/>
    <s v="Apps"/>
    <n v="154.03573629081947"/>
    <x v="7972"/>
    <m/>
  </r>
  <r>
    <x v="1"/>
    <s v="Tech"/>
    <n v="88.183421516754848"/>
    <x v="7973"/>
    <m/>
  </r>
  <r>
    <x v="1"/>
    <s v="Tech"/>
    <n v="33.06878306878307"/>
    <x v="7974"/>
    <m/>
  </r>
  <r>
    <x v="1"/>
    <s v="Tech"/>
    <n v="176.3668430335097"/>
    <x v="7975"/>
    <m/>
  </r>
  <r>
    <x v="2"/>
    <s v="OFM"/>
    <n v="211.79709837975219"/>
    <x v="7976"/>
    <m/>
  </r>
  <r>
    <x v="2"/>
    <s v="Systems"/>
    <n v="26.474637297469023"/>
    <x v="7977"/>
    <m/>
  </r>
  <r>
    <x v="0"/>
    <s v="Apps"/>
    <n v="128.48020762401552"/>
    <x v="7978"/>
    <m/>
  </r>
  <r>
    <x v="4"/>
    <s v="Apps"/>
    <n v="70"/>
    <x v="7979"/>
    <m/>
  </r>
  <r>
    <x v="4"/>
    <s v="Tech"/>
    <n v="100"/>
    <x v="7980"/>
    <m/>
  </r>
  <r>
    <x v="0"/>
    <s v="Tech"/>
    <n v="12.848020762401553"/>
    <x v="7981"/>
    <m/>
  </r>
  <r>
    <x v="1"/>
    <s v="Apps"/>
    <n v="110.22927689594357"/>
    <x v="7982"/>
    <m/>
  </r>
  <r>
    <x v="1"/>
    <s v="Tech"/>
    <n v="48.967107583774251"/>
    <x v="7983"/>
    <m/>
  </r>
  <r>
    <x v="0"/>
    <s v="Tech"/>
    <n v="241.29610479145123"/>
    <x v="7984"/>
    <m/>
  </r>
  <r>
    <x v="1"/>
    <s v="Tech"/>
    <n v="661.37566137566137"/>
    <x v="7985"/>
    <m/>
  </r>
  <r>
    <x v="2"/>
    <s v="Systems"/>
    <n v="6.3539129513925658"/>
    <x v="7986"/>
    <m/>
  </r>
  <r>
    <x v="4"/>
    <s v="Tech"/>
    <n v="1645.2022611659877"/>
    <x v="7987"/>
    <m/>
  </r>
  <r>
    <x v="1"/>
    <s v="Apps"/>
    <n v="4.409171075837742"/>
    <x v="7988"/>
    <m/>
  </r>
  <r>
    <x v="1"/>
    <s v="OFM"/>
    <n v="4.409171075837742"/>
    <x v="7989"/>
    <m/>
  </r>
  <r>
    <x v="1"/>
    <s v="OFM"/>
    <n v="71.693121693121697"/>
    <x v="7990"/>
    <m/>
  </r>
  <r>
    <x v="1"/>
    <s v="Apps"/>
    <n v="4.409171075837742"/>
    <x v="7991"/>
    <m/>
  </r>
  <r>
    <x v="0"/>
    <s v="Tech"/>
    <n v="1540.3573629081948"/>
    <x v="7992"/>
    <m/>
  </r>
  <r>
    <x v="0"/>
    <s v="Tech"/>
    <n v="138.63216266173754"/>
    <x v="7993"/>
    <m/>
  </r>
  <r>
    <x v="0"/>
    <s v="Tech"/>
    <n v="770.17868145409739"/>
    <x v="7994"/>
    <m/>
  </r>
  <r>
    <x v="0"/>
    <s v="Tech"/>
    <n v="46.210720887245841"/>
    <x v="7995"/>
    <m/>
  </r>
  <r>
    <x v="0"/>
    <s v="Systems"/>
    <n v="43.130006161429456"/>
    <x v="7996"/>
    <m/>
  </r>
  <r>
    <x v="0"/>
    <s v="Tech"/>
    <n v="870.30191004313008"/>
    <x v="7997"/>
    <m/>
  </r>
  <r>
    <x v="0"/>
    <s v="Tech"/>
    <n v="770.17868145409739"/>
    <x v="7998"/>
    <m/>
  </r>
  <r>
    <x v="0"/>
    <s v="Systems"/>
    <n v="20.024645717806532"/>
    <x v="7999"/>
    <m/>
  </r>
  <r>
    <x v="0"/>
    <s v="Apps"/>
    <n v="123.22858903265558"/>
    <x v="8000"/>
    <m/>
  </r>
  <r>
    <x v="0"/>
    <s v="Systems"/>
    <n v="30.807147258163894"/>
    <x v="8001"/>
    <m/>
  </r>
  <r>
    <x v="0"/>
    <s v="Tech"/>
    <n v="4.4812133746983802"/>
    <x v="8002"/>
    <m/>
  </r>
  <r>
    <x v="0"/>
    <s v="Apps"/>
    <n v="50"/>
    <x v="8003"/>
    <m/>
  </r>
  <r>
    <x v="1"/>
    <s v="Apps"/>
    <n v="110.22927689594357"/>
    <x v="8004"/>
    <m/>
  </r>
  <r>
    <x v="1"/>
    <s v="Apps"/>
    <n v="44.091710758377424"/>
    <x v="8005"/>
    <m/>
  </r>
  <r>
    <x v="0"/>
    <s v="Tech"/>
    <n v="573.4807652533608"/>
    <x v="8006"/>
    <m/>
  </r>
  <r>
    <x v="0"/>
    <s v="Systems"/>
    <n v="84.719654959950716"/>
    <x v="8007"/>
    <m/>
  </r>
  <r>
    <x v="0"/>
    <s v="Systems"/>
    <n v="84.719654959950716"/>
    <x v="8008"/>
    <m/>
  </r>
  <r>
    <x v="4"/>
    <s v="Tech"/>
    <n v="49.116832328499271"/>
    <x v="8009"/>
    <m/>
  </r>
  <r>
    <x v="2"/>
    <s v="Tech"/>
    <n v="105.89854918987609"/>
    <x v="8010"/>
    <m/>
  </r>
  <r>
    <x v="0"/>
    <s v="Tech"/>
    <n v="154.03573629081947"/>
    <x v="8011"/>
    <m/>
  </r>
  <r>
    <x v="0"/>
    <s v="Apps"/>
    <n v="154.03573629081947"/>
    <x v="8012"/>
    <m/>
  </r>
  <r>
    <x v="0"/>
    <s v="Systems"/>
    <n v="84.719654959950716"/>
    <x v="8013"/>
    <m/>
  </r>
  <r>
    <x v="1"/>
    <s v="Apps"/>
    <n v="1.4432319223985892"/>
    <x v="8014"/>
    <m/>
  </r>
  <r>
    <x v="1"/>
    <s v="Tech"/>
    <n v="97.934215167548501"/>
    <x v="8015"/>
    <m/>
  </r>
  <r>
    <x v="4"/>
    <s v="Apps"/>
    <n v="100"/>
    <x v="8016"/>
    <m/>
  </r>
  <r>
    <x v="4"/>
    <s v="Tech"/>
    <n v="61.75"/>
    <x v="8017"/>
    <m/>
  </r>
  <r>
    <x v="2"/>
    <s v="Apps"/>
    <n v="81.030710639332298"/>
    <x v="8018"/>
    <m/>
  </r>
  <r>
    <x v="2"/>
    <s v="Systems"/>
    <n v="1482.5796886582655"/>
    <x v="8019"/>
    <m/>
  </r>
  <r>
    <x v="4"/>
    <s v="Tech"/>
    <n v="4.3314322959100533"/>
    <x v="8020"/>
    <m/>
  </r>
  <r>
    <x v="4"/>
    <s v="Tech"/>
    <n v="52.276030633860195"/>
    <x v="8021"/>
    <m/>
  </r>
  <r>
    <x v="2"/>
    <s v="OFM"/>
    <n v="105.89854918987609"/>
    <x v="8022"/>
    <m/>
  </r>
  <r>
    <x v="3"/>
    <s v="Tech"/>
    <n v="228.96498667423779"/>
    <x v="8023"/>
    <m/>
  </r>
  <r>
    <x v="2"/>
    <s v="Tech"/>
    <n v="105.89854918987609"/>
    <x v="8024"/>
    <m/>
  </r>
  <r>
    <x v="0"/>
    <s v="Tech"/>
    <n v="12.197396990993539"/>
    <x v="8025"/>
    <m/>
  </r>
  <r>
    <x v="3"/>
    <s v="Tech"/>
    <n v="183.17198933939025"/>
    <x v="8026"/>
    <m/>
  </r>
  <r>
    <x v="3"/>
    <s v="Tech"/>
    <n v="91.585994669695125"/>
    <x v="8027"/>
    <m/>
  </r>
  <r>
    <x v="4"/>
    <s v="Apps"/>
    <n v="22"/>
    <x v="8028"/>
    <m/>
  </r>
  <r>
    <x v="1"/>
    <s v="Tech"/>
    <n v="141.09347442680775"/>
    <x v="8029"/>
    <m/>
  </r>
  <r>
    <x v="1"/>
    <s v="Tech"/>
    <n v="79.365079365079367"/>
    <x v="8030"/>
    <m/>
  </r>
  <r>
    <x v="1"/>
    <s v="Tech"/>
    <n v="72.162081128747801"/>
    <x v="8031"/>
    <m/>
  </r>
  <r>
    <x v="1"/>
    <s v="Apps"/>
    <n v="44.091710758377424"/>
    <x v="8032"/>
    <m/>
  </r>
  <r>
    <x v="2"/>
    <s v="OFM"/>
    <n v="52.949274594938046"/>
    <x v="8033"/>
    <m/>
  </r>
  <r>
    <x v="4"/>
    <s v="OFM"/>
    <n v="382.54242976631542"/>
    <x v="8034"/>
    <m/>
  </r>
  <r>
    <x v="4"/>
    <s v="OFM"/>
    <n v="398.06655830267772"/>
    <x v="8035"/>
    <m/>
  </r>
  <r>
    <x v="4"/>
    <s v="OFM"/>
    <n v="8.0425289229265111"/>
    <x v="8036"/>
    <m/>
  </r>
  <r>
    <x v="4"/>
    <s v="Tech"/>
    <n v="261.95626527619362"/>
    <x v="8037"/>
    <m/>
  </r>
  <r>
    <x v="2"/>
    <s v="Apps"/>
    <n v="8.1030710639332302"/>
    <x v="8038"/>
    <m/>
  </r>
  <r>
    <x v="0"/>
    <s v="Tech"/>
    <n v="68.941744226128904"/>
    <x v="8039"/>
    <m/>
  </r>
  <r>
    <x v="4"/>
    <s v="Tech"/>
    <n v="95"/>
    <x v="8040"/>
    <m/>
  </r>
  <r>
    <x v="4"/>
    <s v="Tech"/>
    <n v="100"/>
    <x v="8041"/>
    <m/>
  </r>
  <r>
    <x v="1"/>
    <s v="Tech"/>
    <n v="110.22927689594357"/>
    <x v="8042"/>
    <m/>
  </r>
  <r>
    <x v="0"/>
    <s v="Apps"/>
    <n v="50"/>
    <x v="8043"/>
    <m/>
  </r>
  <r>
    <x v="0"/>
    <s v="OFM"/>
    <n v="198.63164426059978"/>
    <x v="8044"/>
    <m/>
  </r>
  <r>
    <x v="1"/>
    <s v="Tech"/>
    <n v="787.47795414462075"/>
    <x v="8045"/>
    <m/>
  </r>
  <r>
    <x v="0"/>
    <s v="Systems"/>
    <n v="1350.4860392967942"/>
    <x v="8046"/>
    <m/>
  </r>
  <r>
    <x v="0"/>
    <s v="Tech"/>
    <n v="1.6181661496035848"/>
    <x v="8047"/>
    <m/>
  </r>
  <r>
    <x v="0"/>
    <s v="Tech"/>
    <n v="11.799379524301965"/>
    <x v="8048"/>
    <m/>
  </r>
  <r>
    <x v="1"/>
    <s v="Tech"/>
    <n v="30"/>
    <x v="8049"/>
    <m/>
  </r>
  <r>
    <x v="0"/>
    <s v="Tech"/>
    <n v="46.210720887245841"/>
    <x v="8050"/>
    <m/>
  </r>
  <r>
    <x v="0"/>
    <s v="Systems"/>
    <n v="123.22858903265558"/>
    <x v="8051"/>
    <m/>
  </r>
  <r>
    <x v="0"/>
    <s v="Systems"/>
    <n v="462.10720887245844"/>
    <x v="8052"/>
    <m/>
  </r>
  <r>
    <x v="0"/>
    <s v="Systems"/>
    <n v="38.508934072704868"/>
    <x v="8053"/>
    <m/>
  </r>
  <r>
    <x v="0"/>
    <s v="OFM"/>
    <n v="15.403573629081947"/>
    <x v="8054"/>
    <m/>
  </r>
  <r>
    <x v="0"/>
    <s v="Tech"/>
    <n v="46.210720887245841"/>
    <x v="8055"/>
    <m/>
  </r>
  <r>
    <x v="0"/>
    <s v="Systems"/>
    <n v="123.22858903265558"/>
    <x v="8056"/>
    <m/>
  </r>
  <r>
    <x v="0"/>
    <s v="Systems"/>
    <n v="46.210720887245841"/>
    <x v="8057"/>
    <m/>
  </r>
  <r>
    <x v="0"/>
    <s v="Systems"/>
    <n v="308.07147258163894"/>
    <x v="8058"/>
    <m/>
  </r>
  <r>
    <x v="1"/>
    <s v="Tech"/>
    <n v="264.55026455026456"/>
    <x v="8059"/>
    <m/>
  </r>
  <r>
    <x v="0"/>
    <s v="Tech"/>
    <n v="77.017868145409736"/>
    <x v="8060"/>
    <m/>
  </r>
  <r>
    <x v="0"/>
    <s v="Tech"/>
    <n v="123.22858903265558"/>
    <x v="8061"/>
    <m/>
  </r>
  <r>
    <x v="0"/>
    <s v="Tech"/>
    <n v="2.1565003080714726"/>
    <x v="8062"/>
    <m/>
  </r>
  <r>
    <x v="0"/>
    <s v="Apps"/>
    <n v="77.017868145409736"/>
    <x v="8063"/>
    <m/>
  </r>
  <r>
    <x v="4"/>
    <s v="Apps"/>
    <n v="183.75"/>
    <x v="8064"/>
    <m/>
  </r>
  <r>
    <x v="1"/>
    <s v="Tech"/>
    <n v="174.8077601410935"/>
    <x v="8065"/>
    <m/>
  </r>
  <r>
    <x v="1"/>
    <s v="OFM"/>
    <n v="308.64197530864197"/>
    <x v="8066"/>
    <m/>
  </r>
  <r>
    <x v="2"/>
    <s v="OFM"/>
    <n v="52.949274594938046"/>
    <x v="8067"/>
    <m/>
  </r>
  <r>
    <x v="4"/>
    <s v="Tech"/>
    <n v="2.6139807723643473"/>
    <x v="8068"/>
    <m/>
  </r>
  <r>
    <x v="0"/>
    <s v="Tech"/>
    <n v="30.742487119859188"/>
    <x v="8069"/>
    <m/>
  </r>
  <r>
    <x v="2"/>
    <s v="Apps"/>
    <n v="81.030710639332298"/>
    <x v="8070"/>
    <m/>
  </r>
  <r>
    <x v="1"/>
    <s v="Apps"/>
    <n v="39.682539682539684"/>
    <x v="8071"/>
    <m/>
  </r>
  <r>
    <x v="0"/>
    <s v="Tech"/>
    <n v="107.82501540357363"/>
    <x v="8072"/>
    <m/>
  </r>
  <r>
    <x v="4"/>
    <s v="Systems"/>
    <n v="344.55827628979654"/>
    <x v="8073"/>
    <m/>
  </r>
  <r>
    <x v="1"/>
    <s v="Apps"/>
    <n v="44.091710758377424"/>
    <x v="8074"/>
    <m/>
  </r>
  <r>
    <x v="2"/>
    <s v="OFM"/>
    <n v="52.949274594938046"/>
    <x v="8075"/>
    <m/>
  </r>
  <r>
    <x v="2"/>
    <s v="Apps"/>
    <n v="81.030710639332298"/>
    <x v="8076"/>
    <m/>
  </r>
  <r>
    <x v="4"/>
    <s v="Tech"/>
    <n v="30.959752321981426"/>
    <x v="8077"/>
    <m/>
  </r>
  <r>
    <x v="2"/>
    <s v="Apps"/>
    <n v="10589.85491898761"/>
    <x v="8078"/>
    <m/>
  </r>
  <r>
    <x v="2"/>
    <s v="Apps"/>
    <n v="10589.85491898761"/>
    <x v="8079"/>
    <m/>
  </r>
  <r>
    <x v="1"/>
    <s v="Apps"/>
    <n v="110.22927689594357"/>
    <x v="8080"/>
    <m/>
  </r>
  <r>
    <x v="1"/>
    <s v="Apps"/>
    <n v="110.22927689594357"/>
    <x v="8081"/>
    <m/>
  </r>
  <r>
    <x v="1"/>
    <s v="Apps"/>
    <n v="110.22927689594357"/>
    <x v="8082"/>
    <m/>
  </r>
  <r>
    <x v="1"/>
    <s v="Apps"/>
    <n v="110.22927689594357"/>
    <x v="8083"/>
    <m/>
  </r>
  <r>
    <x v="1"/>
    <s v="Apps"/>
    <n v="110.22927689594357"/>
    <x v="8084"/>
    <m/>
  </r>
  <r>
    <x v="1"/>
    <s v="Apps"/>
    <n v="88.183421516754848"/>
    <x v="8085"/>
    <m/>
  </r>
  <r>
    <x v="1"/>
    <s v="Apps"/>
    <n v="88.183421516754848"/>
    <x v="8086"/>
    <m/>
  </r>
  <r>
    <x v="1"/>
    <s v="Apps"/>
    <n v="110.22927689594357"/>
    <x v="8087"/>
    <m/>
  </r>
  <r>
    <x v="1"/>
    <s v="Apps"/>
    <n v="110.22927689594357"/>
    <x v="8088"/>
    <m/>
  </r>
  <r>
    <x v="1"/>
    <s v="Other"/>
    <n v="55.114638447971785"/>
    <x v="8089"/>
    <m/>
  </r>
  <r>
    <x v="1"/>
    <s v="Apps"/>
    <n v="110.22927689594357"/>
    <x v="8090"/>
    <m/>
  </r>
  <r>
    <x v="1"/>
    <s v="Tech"/>
    <n v="176.3668430335097"/>
    <x v="8091"/>
    <m/>
  </r>
  <r>
    <x v="1"/>
    <s v="Tech"/>
    <n v="42.989417989417987"/>
    <x v="8092"/>
    <m/>
  </r>
  <r>
    <x v="2"/>
    <s v="Tech"/>
    <n v="21.179709837975221"/>
    <x v="8093"/>
    <m/>
  </r>
  <r>
    <x v="0"/>
    <s v="Tech"/>
    <n v="41.58964879852126"/>
    <x v="8094"/>
    <m/>
  </r>
  <r>
    <x v="0"/>
    <s v="Tech"/>
    <n v="30.807147258163894"/>
    <x v="8095"/>
    <m/>
  </r>
  <r>
    <x v="0"/>
    <s v="Systems"/>
    <n v="43.130006161429456"/>
    <x v="8096"/>
    <m/>
  </r>
  <r>
    <x v="1"/>
    <s v="Tech"/>
    <n v="132.27513227513228"/>
    <x v="8097"/>
    <m/>
  </r>
  <r>
    <x v="1"/>
    <s v="Apps"/>
    <n v="110.22927689594357"/>
    <x v="8098"/>
    <m/>
  </r>
  <r>
    <x v="1"/>
    <s v="Tech"/>
    <n v="440.91710758377428"/>
    <x v="8099"/>
    <m/>
  </r>
  <r>
    <x v="0"/>
    <s v="Tech"/>
    <n v="327.47328507411237"/>
    <x v="8100"/>
    <m/>
  </r>
  <r>
    <x v="0"/>
    <s v="Systems"/>
    <n v="34.470872113064452"/>
    <x v="8101"/>
    <m/>
  </r>
  <r>
    <x v="4"/>
    <s v="Tech"/>
    <n v="100"/>
    <x v="8102"/>
    <m/>
  </r>
  <r>
    <x v="2"/>
    <s v="Apps"/>
    <n v="105.89854918987609"/>
    <x v="8103"/>
    <m/>
  </r>
  <r>
    <x v="2"/>
    <s v="Apps"/>
    <n v="40.515355319666149"/>
    <x v="8104"/>
    <m/>
  </r>
  <r>
    <x v="4"/>
    <s v="Apps"/>
    <n v="137.82331051591859"/>
    <x v="8105"/>
    <m/>
  </r>
  <r>
    <x v="1"/>
    <s v="Tech"/>
    <n v="4409.1710758377421"/>
    <x v="8106"/>
    <m/>
  </r>
  <r>
    <x v="0"/>
    <s v="OFM"/>
    <n v="17.235436056532226"/>
    <x v="8107"/>
    <m/>
  </r>
  <r>
    <x v="2"/>
    <s v="Apps"/>
    <n v="423.59419675950437"/>
    <x v="8108"/>
    <m/>
  </r>
  <r>
    <x v="0"/>
    <s v="Apps"/>
    <n v="154.03573629081947"/>
    <x v="8109"/>
    <m/>
  </r>
  <r>
    <x v="0"/>
    <s v="Tech"/>
    <n v="64.24010381200776"/>
    <x v="8110"/>
    <m/>
  </r>
  <r>
    <x v="4"/>
    <s v="Systems"/>
    <n v="13.035685188202706"/>
    <x v="8111"/>
    <m/>
  </r>
  <r>
    <x v="2"/>
    <s v="Apps"/>
    <n v="158.84782378481412"/>
    <x v="8112"/>
    <m/>
  </r>
  <r>
    <x v="4"/>
    <s v="Tech"/>
    <n v="16.294606485253382"/>
    <x v="8113"/>
    <m/>
  </r>
  <r>
    <x v="4"/>
    <s v="Tech"/>
    <n v="11.375"/>
    <x v="8114"/>
    <m/>
  </r>
  <r>
    <x v="4"/>
    <s v="Tech"/>
    <n v="100"/>
    <x v="8115"/>
    <m/>
  </r>
  <r>
    <x v="0"/>
    <s v="Systems"/>
    <n v="64.24010381200776"/>
    <x v="8116"/>
    <m/>
  </r>
  <r>
    <x v="2"/>
    <s v="OFM"/>
    <n v="105.89854918987609"/>
    <x v="8117"/>
    <m/>
  </r>
  <r>
    <x v="1"/>
    <s v="Apps"/>
    <n v="220.45855379188714"/>
    <x v="8118"/>
    <m/>
  </r>
  <r>
    <x v="2"/>
    <s v="Apps"/>
    <n v="275"/>
    <x v="8119"/>
    <m/>
  </r>
  <r>
    <x v="2"/>
    <s v="OFM"/>
    <n v="52.949274594938046"/>
    <x v="8120"/>
    <m/>
  </r>
  <r>
    <x v="4"/>
    <s v="Tech"/>
    <n v="30.875"/>
    <x v="8121"/>
    <m/>
  </r>
  <r>
    <x v="2"/>
    <s v="Apps"/>
    <n v="105.89854918987609"/>
    <x v="8122"/>
    <m/>
  </r>
  <r>
    <x v="0"/>
    <s v="Tech"/>
    <n v="86.177180282661155"/>
    <x v="8123"/>
    <m/>
  </r>
  <r>
    <x v="0"/>
    <s v="Other"/>
    <n v="154.03573629081947"/>
    <x v="8124"/>
    <m/>
  </r>
  <r>
    <x v="0"/>
    <s v="Systems"/>
    <n v="46.210720887245841"/>
    <x v="8125"/>
    <m/>
  </r>
  <r>
    <x v="2"/>
    <s v="Apps"/>
    <n v="810.30710639332301"/>
    <x v="8126"/>
    <m/>
  </r>
  <r>
    <x v="4"/>
    <s v="Tech"/>
    <n v="97.767638911520294"/>
    <x v="8127"/>
    <m/>
  </r>
  <r>
    <x v="4"/>
    <s v="Tech"/>
    <n v="11.375"/>
    <x v="8128"/>
    <m/>
  </r>
  <r>
    <x v="0"/>
    <s v="Systems"/>
    <n v="12.848020762401553"/>
    <x v="8129"/>
    <m/>
  </r>
  <r>
    <x v="2"/>
    <s v="OFM"/>
    <n v="52.949274594938046"/>
    <x v="8130"/>
    <m/>
  </r>
  <r>
    <x v="0"/>
    <s v="Tech"/>
    <n v="31.467183729748363"/>
    <x v="8131"/>
    <m/>
  </r>
  <r>
    <x v="0"/>
    <s v="Tech"/>
    <n v="27.635835699510491"/>
    <x v="8132"/>
    <m/>
  </r>
  <r>
    <x v="0"/>
    <s v="Systems"/>
    <n v="38.54406228720466"/>
    <x v="8133"/>
    <m/>
  </r>
  <r>
    <x v="2"/>
    <s v="OFM"/>
    <n v="52.949274594938046"/>
    <x v="8134"/>
    <m/>
  </r>
  <r>
    <x v="2"/>
    <s v="Tech"/>
    <n v="63.539129513925651"/>
    <x v="8135"/>
    <m/>
  </r>
  <r>
    <x v="0"/>
    <s v="Tech"/>
    <n v="25.696041524803107"/>
    <x v="8136"/>
    <m/>
  </r>
  <r>
    <x v="4"/>
    <s v="Systems"/>
    <n v="98.712135669959252"/>
    <x v="8137"/>
    <m/>
  </r>
  <r>
    <x v="4"/>
    <s v="Systems"/>
    <n v="98.712135669959252"/>
    <x v="8138"/>
    <m/>
  </r>
  <r>
    <x v="4"/>
    <s v="Tech"/>
    <n v="150"/>
    <x v="8139"/>
    <m/>
  </r>
  <r>
    <x v="0"/>
    <s v="Systems"/>
    <n v="66.235366605052377"/>
    <x v="8140"/>
    <m/>
  </r>
  <r>
    <x v="0"/>
    <s v="Systems"/>
    <n v="7.7017868145409736"/>
    <x v="8141"/>
    <m/>
  </r>
  <r>
    <x v="0"/>
    <s v="Tech"/>
    <n v="44.968072668405433"/>
    <x v="8142"/>
    <m/>
  </r>
  <r>
    <x v="0"/>
    <s v="Systems"/>
    <n v="38.54406228720466"/>
    <x v="8143"/>
    <m/>
  </r>
  <r>
    <x v="4"/>
    <s v="Apps"/>
    <n v="41.130056529149691"/>
    <x v="8144"/>
    <m/>
  </r>
  <r>
    <x v="4"/>
    <s v="Apps"/>
    <n v="74.034101752469454"/>
    <x v="8145"/>
    <m/>
  </r>
  <r>
    <x v="0"/>
    <s v="Tech"/>
    <n v="27.635835699510491"/>
    <x v="8146"/>
    <m/>
  </r>
  <r>
    <x v="0"/>
    <s v="Systems"/>
    <n v="3080.7147258163895"/>
    <x v="8147"/>
    <m/>
  </r>
  <r>
    <x v="0"/>
    <s v="Tech"/>
    <n v="61.614294516327789"/>
    <x v="8148"/>
    <m/>
  </r>
  <r>
    <x v="2"/>
    <s v="Apps"/>
    <n v="81.030710639332298"/>
    <x v="8149"/>
    <m/>
  </r>
  <r>
    <x v="0"/>
    <s v="Tech"/>
    <n v="9.4408135125818688"/>
    <x v="8150"/>
    <m/>
  </r>
  <r>
    <x v="2"/>
    <s v="Systems"/>
    <n v="52.949274594938046"/>
    <x v="8151"/>
    <m/>
  </r>
  <r>
    <x v="1"/>
    <s v="Tech"/>
    <n v="97.934215167548501"/>
    <x v="8152"/>
    <m/>
  </r>
  <r>
    <x v="1"/>
    <s v="Apps"/>
    <n v="55.114638447971785"/>
    <x v="8153"/>
    <m/>
  </r>
  <r>
    <x v="1"/>
    <s v="Apps"/>
    <n v="8.8183421516754841"/>
    <x v="8154"/>
    <m/>
  </r>
  <r>
    <x v="2"/>
    <s v="Apps"/>
    <n v="622.68346923647141"/>
    <x v="8155"/>
    <m/>
  </r>
  <r>
    <x v="2"/>
    <s v="OFM"/>
    <n v="52.949274594938046"/>
    <x v="8156"/>
    <m/>
  </r>
  <r>
    <x v="2"/>
    <s v="Tech"/>
    <n v="31.769564756962826"/>
    <x v="8157"/>
    <m/>
  </r>
  <r>
    <x v="0"/>
    <s v="Apps"/>
    <n v="128.48020762401552"/>
    <x v="8158"/>
    <m/>
  </r>
  <r>
    <x v="0"/>
    <s v="Apps"/>
    <n v="128.48020762401552"/>
    <x v="8159"/>
    <m/>
  </r>
  <r>
    <x v="0"/>
    <s v="Apps"/>
    <n v="128.48020762401552"/>
    <x v="8160"/>
    <m/>
  </r>
  <r>
    <x v="4"/>
    <s v="Systems"/>
    <n v="32.904045223319756"/>
    <x v="8161"/>
    <m/>
  </r>
  <r>
    <x v="0"/>
    <s v="Systems"/>
    <n v="124.09513960703205"/>
    <x v="8162"/>
    <m/>
  </r>
  <r>
    <x v="2"/>
    <s v="Tech"/>
    <n v="158.84782378481412"/>
    <x v="8163"/>
    <m/>
  </r>
  <r>
    <x v="4"/>
    <s v="Tech"/>
    <n v="27.681929281407854"/>
    <x v="8164"/>
    <m/>
  </r>
  <r>
    <x v="4"/>
    <s v="Systems"/>
    <n v="120.3659123736158"/>
    <x v="8165"/>
    <m/>
  </r>
  <r>
    <x v="4"/>
    <s v="Systems"/>
    <n v="240.7318247472316"/>
    <x v="8166"/>
    <m/>
  </r>
  <r>
    <x v="1"/>
    <s v="Apps"/>
    <n v="99.206349206349202"/>
    <x v="8167"/>
    <m/>
  </r>
  <r>
    <x v="4"/>
    <s v="Tech"/>
    <n v="26.323236178655804"/>
    <x v="8168"/>
    <m/>
  </r>
  <r>
    <x v="4"/>
    <s v="Systems"/>
    <n v="23.032831656323829"/>
    <x v="8169"/>
    <m/>
  </r>
  <r>
    <x v="4"/>
    <s v="Systems"/>
    <n v="92.131326625295316"/>
    <x v="8170"/>
    <m/>
  </r>
  <r>
    <x v="4"/>
    <s v="Systems"/>
    <n v="28.085379553843687"/>
    <x v="8171"/>
    <m/>
  </r>
  <r>
    <x v="2"/>
    <s v="Systems"/>
    <n v="105.89854918987609"/>
    <x v="8172"/>
    <m/>
  </r>
  <r>
    <x v="0"/>
    <s v="Tech"/>
    <n v="23.567467652495381"/>
    <x v="8173"/>
    <m/>
  </r>
  <r>
    <x v="0"/>
    <s v="Systems"/>
    <n v="77.088124574409321"/>
    <x v="8174"/>
    <m/>
  </r>
  <r>
    <x v="1"/>
    <s v="Tech"/>
    <n v="55.114638447971785"/>
    <x v="8175"/>
    <m/>
  </r>
  <r>
    <x v="0"/>
    <s v="Tech"/>
    <n v="155.11892450879009"/>
    <x v="8176"/>
    <m/>
  </r>
  <r>
    <x v="4"/>
    <s v="Tech"/>
    <n v="283.78595404920969"/>
    <x v="8177"/>
    <m/>
  </r>
  <r>
    <x v="4"/>
    <s v="Tech"/>
    <n v="467.23744217114051"/>
    <x v="8178"/>
    <m/>
  </r>
  <r>
    <x v="2"/>
    <s v="Apps"/>
    <n v="203.48406226834692"/>
    <x v="8179"/>
    <m/>
  </r>
  <r>
    <x v="4"/>
    <s v="OFM"/>
    <n v="160.48788316482106"/>
    <x v="8180"/>
    <m/>
  </r>
  <r>
    <x v="2"/>
    <s v="Apps"/>
    <n v="317.69564756962825"/>
    <x v="8181"/>
    <m/>
  </r>
  <r>
    <x v="2"/>
    <s v="Apps"/>
    <n v="132.37318648734512"/>
    <x v="8182"/>
    <m/>
  </r>
  <r>
    <x v="0"/>
    <s v="Systems"/>
    <n v="17.235436056532226"/>
    <x v="8183"/>
    <m/>
  </r>
  <r>
    <x v="0"/>
    <s v="Systems"/>
    <n v="32.12005190600388"/>
    <x v="8184"/>
    <m/>
  </r>
  <r>
    <x v="0"/>
    <s v="Systems"/>
    <n v="30.807147258163894"/>
    <x v="8185"/>
    <m/>
  </r>
  <r>
    <x v="2"/>
    <s v="Apps"/>
    <n v="87.419252356242723"/>
    <x v="8186"/>
    <m/>
  </r>
  <r>
    <x v="2"/>
    <s v="Apps"/>
    <n v="63.581488933601605"/>
    <x v="8187"/>
    <m/>
  </r>
  <r>
    <x v="0"/>
    <s v="Systems"/>
    <n v="84.719654959950716"/>
    <x v="8188"/>
    <m/>
  </r>
  <r>
    <x v="3"/>
    <s v="Tech"/>
    <n v="91.585994669695125"/>
    <x v="8189"/>
    <m/>
  </r>
  <r>
    <x v="0"/>
    <s v="Tech"/>
    <n v="17.235436056532226"/>
    <x v="8190"/>
    <m/>
  </r>
  <r>
    <x v="0"/>
    <s v="Tech"/>
    <n v="327.47328507411237"/>
    <x v="8191"/>
    <m/>
  </r>
  <r>
    <x v="0"/>
    <s v="Apps"/>
    <n v="92.421441774491683"/>
    <x v="8192"/>
    <m/>
  </r>
  <r>
    <x v="0"/>
    <s v="Systems"/>
    <n v="30.807147258163894"/>
    <x v="8193"/>
    <m/>
  </r>
  <r>
    <x v="0"/>
    <s v="Systems"/>
    <n v="77.017868145409736"/>
    <x v="8194"/>
    <m/>
  </r>
  <r>
    <x v="0"/>
    <s v="Systems"/>
    <n v="41.365046535677351"/>
    <x v="8195"/>
    <m/>
  </r>
  <r>
    <x v="0"/>
    <s v="Apps"/>
    <n v="53.912507701786815"/>
    <x v="8196"/>
    <m/>
  </r>
  <r>
    <x v="0"/>
    <s v="Tech"/>
    <n v="30.807147258163894"/>
    <x v="8197"/>
    <m/>
  </r>
  <r>
    <x v="0"/>
    <s v="Apps"/>
    <n v="123.22858903265558"/>
    <x v="8198"/>
    <m/>
  </r>
  <r>
    <x v="0"/>
    <s v="Systems"/>
    <n v="39.741219963031419"/>
    <x v="8199"/>
    <m/>
  </r>
  <r>
    <x v="0"/>
    <s v="Tech"/>
    <n v="77.017868145409736"/>
    <x v="8200"/>
    <m/>
  </r>
  <r>
    <x v="0"/>
    <s v="Systems"/>
    <n v="154.03573629081947"/>
    <x v="8201"/>
    <m/>
  </r>
  <r>
    <x v="0"/>
    <s v="Systems"/>
    <n v="107.82501540357363"/>
    <x v="8202"/>
    <m/>
  </r>
  <r>
    <x v="0"/>
    <s v="Systems"/>
    <n v="61.614294516327789"/>
    <x v="8203"/>
    <m/>
  </r>
  <r>
    <x v="0"/>
    <s v="Systems"/>
    <n v="107.82501540357363"/>
    <x v="8204"/>
    <m/>
  </r>
  <r>
    <x v="0"/>
    <s v="Systems"/>
    <n v="30.807147258163894"/>
    <x v="8205"/>
    <m/>
  </r>
  <r>
    <x v="0"/>
    <s v="Systems"/>
    <n v="30.807147258163894"/>
    <x v="8206"/>
    <m/>
  </r>
  <r>
    <x v="0"/>
    <s v="OFM"/>
    <n v="53.912507701786815"/>
    <x v="8207"/>
    <m/>
  </r>
  <r>
    <x v="4"/>
    <s v="Tech"/>
    <n v="61.75"/>
    <x v="8208"/>
    <m/>
  </r>
  <r>
    <x v="3"/>
    <s v="Tech"/>
    <n v="183.17198933939025"/>
    <x v="8209"/>
    <m/>
  </r>
  <r>
    <x v="3"/>
    <s v="Tech"/>
    <n v="91.585994669695125"/>
    <x v="8210"/>
    <m/>
  </r>
  <r>
    <x v="2"/>
    <s v="Apps"/>
    <n v="76.297786720321938"/>
    <x v="8211"/>
    <m/>
  </r>
  <r>
    <x v="3"/>
    <s v="Tech"/>
    <n v="45.792997334847563"/>
    <x v="8212"/>
    <m/>
  </r>
  <r>
    <x v="3"/>
    <s v="OFM"/>
    <n v="73.2687957357561"/>
    <x v="8213"/>
    <m/>
  </r>
  <r>
    <x v="3"/>
    <s v="OFM"/>
    <n v="73.2687957357561"/>
    <x v="8214"/>
    <m/>
  </r>
  <r>
    <x v="3"/>
    <s v="Tech"/>
    <n v="109.90319360363415"/>
    <x v="8215"/>
    <m/>
  </r>
  <r>
    <x v="3"/>
    <s v="Tech"/>
    <n v="85.358147032155841"/>
    <x v="8216"/>
    <m/>
  </r>
  <r>
    <x v="1"/>
    <s v="Tech"/>
    <n v="284.52460317460321"/>
    <x v="8217"/>
    <m/>
  </r>
  <r>
    <x v="1"/>
    <s v="Apps"/>
    <n v="154.32098765432099"/>
    <x v="8218"/>
    <m/>
  </r>
  <r>
    <x v="4"/>
    <s v="Systems"/>
    <n v="13.035685188202706"/>
    <x v="8219"/>
    <m/>
  </r>
  <r>
    <x v="4"/>
    <s v="Tech"/>
    <n v="200"/>
    <x v="8220"/>
    <m/>
  </r>
  <r>
    <x v="4"/>
    <s v="OFM"/>
    <n v="40.121970791205264"/>
    <x v="8221"/>
    <m/>
  </r>
  <r>
    <x v="0"/>
    <s v="Apps"/>
    <n v="77.088124574409321"/>
    <x v="8222"/>
    <m/>
  </r>
  <r>
    <x v="0"/>
    <s v="Tech"/>
    <n v="30.807147258163894"/>
    <x v="8223"/>
    <m/>
  </r>
  <r>
    <x v="1"/>
    <s v="Tech"/>
    <n v="99.206349206349202"/>
    <x v="8224"/>
    <m/>
  </r>
  <r>
    <x v="0"/>
    <s v="Tech"/>
    <n v="51.706308169596689"/>
    <x v="8225"/>
    <m/>
  </r>
  <r>
    <x v="4"/>
    <s v="Tech"/>
    <n v="131.61618089327902"/>
    <x v="8226"/>
    <m/>
  </r>
  <r>
    <x v="2"/>
    <s v="Apps"/>
    <n v="52.949274594938046"/>
    <x v="8227"/>
    <m/>
  </r>
  <r>
    <x v="2"/>
    <s v="Apps"/>
    <n v="52.949274594938046"/>
    <x v="8228"/>
    <m/>
  </r>
  <r>
    <x v="2"/>
    <s v="Apps"/>
    <n v="31.769564756962826"/>
    <x v="8229"/>
    <m/>
  </r>
  <r>
    <x v="0"/>
    <s v="Tech"/>
    <n v="84.719654959950716"/>
    <x v="8230"/>
    <m/>
  </r>
  <r>
    <x v="2"/>
    <s v="Apps"/>
    <n v="42.359419675950441"/>
    <x v="8231"/>
    <m/>
  </r>
  <r>
    <x v="2"/>
    <s v="Apps"/>
    <n v="52.949274594938046"/>
    <x v="8232"/>
    <m/>
  </r>
  <r>
    <x v="2"/>
    <s v="Tech"/>
    <n v="52.949274594938046"/>
    <x v="8233"/>
    <m/>
  </r>
  <r>
    <x v="2"/>
    <s v="Tech"/>
    <n v="58.244202054431852"/>
    <x v="8234"/>
    <m/>
  </r>
  <r>
    <x v="2"/>
    <s v="Tech"/>
    <n v="63.539129513925651"/>
    <x v="8235"/>
    <m/>
  </r>
  <r>
    <x v="2"/>
    <s v="Tech"/>
    <n v="42.359419675950441"/>
    <x v="8236"/>
    <m/>
  </r>
  <r>
    <x v="2"/>
    <s v="Apps"/>
    <n v="52.949274594938046"/>
    <x v="8237"/>
    <m/>
  </r>
  <r>
    <x v="0"/>
    <s v="Tech"/>
    <n v="258.49431230610134"/>
    <x v="8238"/>
    <m/>
  </r>
  <r>
    <x v="0"/>
    <s v="Systems"/>
    <n v="20.556833219842485"/>
    <x v="8239"/>
    <m/>
  </r>
  <r>
    <x v="0"/>
    <s v="Tech"/>
    <n v="12.848020762401553"/>
    <x v="8240"/>
    <m/>
  </r>
  <r>
    <x v="1"/>
    <s v="Apps"/>
    <n v="44.091710758377424"/>
    <x v="8241"/>
    <m/>
  </r>
  <r>
    <x v="4"/>
    <s v="Tech"/>
    <n v="400"/>
    <x v="8242"/>
    <m/>
  </r>
  <r>
    <x v="2"/>
    <s v="Apps"/>
    <n v="105.89854918987609"/>
    <x v="8243"/>
    <m/>
  </r>
  <r>
    <x v="2"/>
    <s v="Apps"/>
    <n v="211.79709837975219"/>
    <x v="8244"/>
    <m/>
  </r>
  <r>
    <x v="2"/>
    <s v="Systems"/>
    <n v="90.013766811394689"/>
    <x v="8245"/>
    <m/>
  </r>
  <r>
    <x v="2"/>
    <s v="Systems"/>
    <n v="349.46521232659114"/>
    <x v="8246"/>
    <m/>
  </r>
  <r>
    <x v="2"/>
    <s v="OFM"/>
    <n v="105.89854918987609"/>
    <x v="8247"/>
    <m/>
  </r>
  <r>
    <x v="0"/>
    <s v="Tech"/>
    <n v="184.45492271915512"/>
    <x v="8248"/>
    <m/>
  </r>
  <r>
    <x v="0"/>
    <s v="Systems"/>
    <n v="128.48020762401552"/>
    <x v="8249"/>
    <m/>
  </r>
  <r>
    <x v="4"/>
    <s v="Tech"/>
    <n v="200"/>
    <x v="8250"/>
    <m/>
  </r>
  <r>
    <x v="2"/>
    <s v="Systems"/>
    <n v="211.79709837975219"/>
    <x v="8251"/>
    <m/>
  </r>
  <r>
    <x v="1"/>
    <s v="Systems"/>
    <n v="158.84782378481412"/>
    <x v="8252"/>
    <m/>
  </r>
  <r>
    <x v="4"/>
    <s v="Systems"/>
    <n v="230.32831656323827"/>
    <x v="8253"/>
    <m/>
  </r>
  <r>
    <x v="0"/>
    <s v="Systems"/>
    <n v="25.696041524803107"/>
    <x v="8254"/>
    <m/>
  </r>
  <r>
    <x v="4"/>
    <s v="Tech"/>
    <n v="22.75"/>
    <x v="8255"/>
    <m/>
  </r>
  <r>
    <x v="1"/>
    <s v="Tech"/>
    <n v="477.91931216931215"/>
    <x v="8256"/>
    <m/>
  </r>
  <r>
    <x v="4"/>
    <s v="Apps"/>
    <n v="100"/>
    <x v="8257"/>
    <m/>
  </r>
  <r>
    <x v="2"/>
    <s v="OFM"/>
    <n v="52.949274594938046"/>
    <x v="8258"/>
    <m/>
  </r>
  <r>
    <x v="2"/>
    <s v="Apps"/>
    <n v="211.79709837975219"/>
    <x v="8259"/>
    <m/>
  </r>
  <r>
    <x v="2"/>
    <s v="Apps"/>
    <n v="63.539129513925651"/>
    <x v="8260"/>
    <m/>
  </r>
  <r>
    <x v="2"/>
    <s v="Tech"/>
    <n v="529.49274594938049"/>
    <x v="8261"/>
    <m/>
  </r>
  <r>
    <x v="4"/>
    <s v="Tech"/>
    <n v="76"/>
    <x v="8262"/>
    <m/>
  </r>
  <r>
    <x v="0"/>
    <s v="Tech"/>
    <n v="53.912507701786815"/>
    <x v="8263"/>
    <m/>
  </r>
  <r>
    <x v="0"/>
    <s v="OFM"/>
    <n v="5"/>
    <x v="8264"/>
    <m/>
  </r>
  <r>
    <x v="4"/>
    <s v="Apps"/>
    <n v="40.141763076421711"/>
    <x v="8265"/>
    <m/>
  </r>
  <r>
    <x v="2"/>
    <s v="OFM"/>
    <n v="211.79709837975219"/>
    <x v="8266"/>
    <m/>
  </r>
  <r>
    <x v="0"/>
    <s v="Apps"/>
    <n v="128.48020762401552"/>
    <x v="8267"/>
    <m/>
  </r>
  <r>
    <x v="4"/>
    <s v="Tech"/>
    <n v="36.194449745651724"/>
    <x v="8268"/>
    <m/>
  </r>
  <r>
    <x v="2"/>
    <s v="OFM"/>
    <n v="317.69564756962825"/>
    <x v="8269"/>
    <m/>
  </r>
  <r>
    <x v="0"/>
    <s v="OFM"/>
    <n v="5"/>
    <x v="8270"/>
    <m/>
  </r>
  <r>
    <x v="1"/>
    <s v="Tech"/>
    <n v="14.550264550264551"/>
    <x v="8271"/>
    <m/>
  </r>
  <r>
    <x v="2"/>
    <s v="Apps"/>
    <n v="211.79709837975219"/>
    <x v="8272"/>
    <m/>
  </r>
  <r>
    <x v="0"/>
    <s v="Tech"/>
    <n v="246.45717806531115"/>
    <x v="8273"/>
    <m/>
  </r>
  <r>
    <x v="0"/>
    <s v="Tech"/>
    <n v="36.628748707342297"/>
    <x v="8274"/>
    <m/>
  </r>
  <r>
    <x v="0"/>
    <s v="Tech"/>
    <n v="551.53395380903123"/>
    <x v="8275"/>
    <m/>
  </r>
  <r>
    <x v="1"/>
    <s v="Tech"/>
    <n v="15.4320987654321"/>
    <x v="8276"/>
    <m/>
  </r>
  <r>
    <x v="2"/>
    <s v="Apps"/>
    <n v="81.030710639332298"/>
    <x v="8277"/>
    <m/>
  </r>
  <r>
    <x v="4"/>
    <s v="Tech"/>
    <n v="26.137852370865247"/>
    <x v="8278"/>
    <m/>
  </r>
  <r>
    <x v="4"/>
    <s v="Tech"/>
    <n v="4.0352778230405741"/>
    <x v="8279"/>
    <m/>
  </r>
  <r>
    <x v="0"/>
    <s v="Tech"/>
    <n v="12.848020762401553"/>
    <x v="8280"/>
    <m/>
  </r>
  <r>
    <x v="4"/>
    <s v="OFM"/>
    <n v="164.52022611659876"/>
    <x v="8281"/>
    <m/>
  </r>
  <r>
    <x v="4"/>
    <s v="Apps"/>
    <n v="75"/>
    <x v="8282"/>
    <m/>
  </r>
  <r>
    <x v="2"/>
    <s v="Apps"/>
    <n v="211.79709837975219"/>
    <x v="8283"/>
    <m/>
  </r>
  <r>
    <x v="0"/>
    <s v="Systems"/>
    <n v="64.24010381200776"/>
    <x v="8284"/>
    <m/>
  </r>
  <r>
    <x v="4"/>
    <s v="Apps"/>
    <n v="100"/>
    <x v="8285"/>
    <m/>
  </r>
  <r>
    <x v="4"/>
    <s v="OFM"/>
    <n v="100"/>
    <x v="8286"/>
    <m/>
  </r>
  <r>
    <x v="4"/>
    <s v="OFM"/>
    <n v="70"/>
    <x v="8287"/>
    <m/>
  </r>
  <r>
    <x v="4"/>
    <s v="Tech"/>
    <n v="40.950000000000003"/>
    <x v="8288"/>
    <m/>
  </r>
  <r>
    <x v="4"/>
    <s v="Tech"/>
    <n v="1102.2927689594355"/>
    <x v="8289"/>
    <m/>
  </r>
  <r>
    <x v="0"/>
    <s v="OFM"/>
    <n v="44.968072668405433"/>
    <x v="8290"/>
    <m/>
  </r>
  <r>
    <x v="0"/>
    <s v="Systems"/>
    <n v="68.941744226128904"/>
    <x v="8291"/>
    <m/>
  </r>
  <r>
    <x v="0"/>
    <s v="OFM"/>
    <n v="70.664114193208547"/>
    <x v="8292"/>
    <m/>
  </r>
  <r>
    <x v="0"/>
    <s v="Systems"/>
    <n v="77.017868145409736"/>
    <x v="8293"/>
    <m/>
  </r>
  <r>
    <x v="0"/>
    <s v="Systems"/>
    <n v="46.210720887245841"/>
    <x v="8294"/>
    <m/>
  </r>
  <r>
    <x v="0"/>
    <s v="Systems"/>
    <n v="23.105360443622921"/>
    <x v="8295"/>
    <m/>
  </r>
  <r>
    <x v="1"/>
    <s v="Tech"/>
    <n v="66.137566137566139"/>
    <x v="8296"/>
    <m/>
  </r>
  <r>
    <x v="0"/>
    <s v="Tech"/>
    <n v="46.210720887245841"/>
    <x v="8297"/>
    <m/>
  </r>
  <r>
    <x v="0"/>
    <s v="Tech"/>
    <n v="77.017868145409736"/>
    <x v="8298"/>
    <m/>
  </r>
  <r>
    <x v="0"/>
    <s v="Systems"/>
    <n v="123.22858903265558"/>
    <x v="8299"/>
    <m/>
  </r>
  <r>
    <x v="0"/>
    <s v="OFM"/>
    <n v="46.210720887245841"/>
    <x v="8300"/>
    <m/>
  </r>
  <r>
    <x v="0"/>
    <s v="Tech"/>
    <n v="53.912507701786815"/>
    <x v="8301"/>
    <m/>
  </r>
  <r>
    <x v="0"/>
    <s v="Systems"/>
    <n v="46.210720887245841"/>
    <x v="8302"/>
    <m/>
  </r>
  <r>
    <x v="0"/>
    <s v="Systems"/>
    <n v="23.105360443622921"/>
    <x v="8303"/>
    <m/>
  </r>
  <r>
    <x v="0"/>
    <s v="Tech"/>
    <n v="43.130006161429456"/>
    <x v="8304"/>
    <m/>
  </r>
  <r>
    <x v="0"/>
    <s v="Systems"/>
    <n v="17.235436056532226"/>
    <x v="8305"/>
    <m/>
  </r>
  <r>
    <x v="0"/>
    <s v="Systems"/>
    <n v="30.807147258163894"/>
    <x v="8306"/>
    <m/>
  </r>
  <r>
    <x v="4"/>
    <s v="Tech"/>
    <n v="32.589212970506765"/>
    <x v="8307"/>
    <m/>
  </r>
  <r>
    <x v="4"/>
    <s v="Tech"/>
    <n v="987.12135669959264"/>
    <x v="8308"/>
    <m/>
  </r>
  <r>
    <x v="1"/>
    <s v="Tech"/>
    <n v="26.455026455026456"/>
    <x v="8309"/>
    <m/>
  </r>
  <r>
    <x v="1"/>
    <s v="Tech"/>
    <n v="176.3668430335097"/>
    <x v="8310"/>
    <m/>
  </r>
  <r>
    <x v="0"/>
    <s v="OFM"/>
    <n v="192.72031143602331"/>
    <x v="8311"/>
    <m/>
  </r>
  <r>
    <x v="1"/>
    <s v="Tech"/>
    <n v="771.60493827160496"/>
    <x v="8312"/>
    <m/>
  </r>
  <r>
    <x v="3"/>
    <s v="OFM"/>
    <n v="62"/>
    <x v="8313"/>
    <m/>
  </r>
  <r>
    <x v="3"/>
    <s v="OFM"/>
    <n v="62"/>
    <x v="8314"/>
    <m/>
  </r>
  <r>
    <x v="1"/>
    <s v="OFM"/>
    <n v="34"/>
    <x v="8315"/>
    <m/>
  </r>
  <r>
    <x v="4"/>
    <s v="Other"/>
    <n v="22.970551752653101"/>
    <x v="8316"/>
    <m/>
  </r>
  <r>
    <x v="0"/>
    <s v="OFM"/>
    <n v="15.511892450879007"/>
    <x v="8317"/>
    <m/>
  </r>
  <r>
    <x v="4"/>
    <s v="Apps"/>
    <n v="82.260113058299382"/>
    <x v="8318"/>
    <m/>
  </r>
  <r>
    <x v="0"/>
    <s v="Systems"/>
    <n v="64.24010381200776"/>
    <x v="8319"/>
    <m/>
  </r>
  <r>
    <x v="4"/>
    <s v="Tech"/>
    <n v="141.89278148932706"/>
    <x v="8320"/>
    <m/>
  </r>
  <r>
    <x v="2"/>
    <s v="Apps"/>
    <n v="105.89854918987609"/>
    <x v="8321"/>
    <m/>
  </r>
  <r>
    <x v="2"/>
    <s v="Apps"/>
    <n v="105.89854918987609"/>
    <x v="8322"/>
    <m/>
  </r>
  <r>
    <x v="2"/>
    <s v="Apps"/>
    <n v="264.74637297469025"/>
    <x v="8323"/>
    <m/>
  </r>
  <r>
    <x v="4"/>
    <s v="Apps"/>
    <n v="200"/>
    <x v="8324"/>
    <m/>
  </r>
  <r>
    <x v="4"/>
    <s v="Systems"/>
    <n v="120.3659123736158"/>
    <x v="8325"/>
    <m/>
  </r>
  <r>
    <x v="2"/>
    <s v="Apps"/>
    <n v="158.84782378481412"/>
    <x v="8326"/>
    <m/>
  </r>
  <r>
    <x v="0"/>
    <s v="OFM"/>
    <n v="60.385697583287296"/>
    <x v="8327"/>
    <m/>
  </r>
  <r>
    <x v="1"/>
    <s v="Tech"/>
    <n v="195.868430335097"/>
    <x v="8328"/>
    <m/>
  </r>
  <r>
    <x v="3"/>
    <s v="Tech"/>
    <n v="5.4951596801817068E-5"/>
    <x v="8329"/>
    <m/>
  </r>
  <r>
    <x v="1"/>
    <s v="Tech"/>
    <n v="238.0952380952381"/>
    <x v="8330"/>
    <m/>
  </r>
  <r>
    <x v="1"/>
    <s v="Tech"/>
    <n v="12.628417107583775"/>
    <x v="8331"/>
    <m/>
  </r>
  <r>
    <x v="0"/>
    <s v="Tech"/>
    <n v="62.047569803516026"/>
    <x v="8332"/>
    <m/>
  </r>
  <r>
    <x v="4"/>
    <s v="Tech"/>
    <n v="1.75"/>
    <x v="8333"/>
    <m/>
  </r>
  <r>
    <x v="4"/>
    <s v="Tech"/>
    <n v="1.75"/>
    <x v="8334"/>
    <m/>
  </r>
  <r>
    <x v="1"/>
    <s v="Apps"/>
    <n v="661.37566137566137"/>
    <x v="8335"/>
    <m/>
  </r>
  <r>
    <x v="0"/>
    <s v="Systems"/>
    <n v="61.614294516327789"/>
    <x v="8336"/>
    <m/>
  </r>
  <r>
    <x v="4"/>
    <s v="Tech"/>
    <n v="3.7850875178021779"/>
    <x v="8337"/>
    <m/>
  </r>
  <r>
    <x v="4"/>
    <s v="Tech"/>
    <n v="150"/>
    <x v="8338"/>
    <m/>
  </r>
  <r>
    <x v="4"/>
    <s v="Tech"/>
    <n v="70"/>
    <x v="8339"/>
    <m/>
  </r>
  <r>
    <x v="4"/>
    <s v="OFM"/>
    <n v="150"/>
    <x v="8340"/>
    <m/>
  </r>
  <r>
    <x v="4"/>
    <s v="OFM"/>
    <n v="150"/>
    <x v="8341"/>
    <m/>
  </r>
  <r>
    <x v="4"/>
    <s v="Tech"/>
    <n v="150"/>
    <x v="8342"/>
    <m/>
  </r>
  <r>
    <x v="4"/>
    <s v="Systems"/>
    <n v="40.121970791205264"/>
    <x v="8343"/>
    <m/>
  </r>
  <r>
    <x v="0"/>
    <s v="Tech"/>
    <n v="11.326172703095088"/>
    <x v="8344"/>
    <m/>
  </r>
  <r>
    <x v="1"/>
    <s v="Tech"/>
    <n v="88.183421516754848"/>
    <x v="8345"/>
    <m/>
  </r>
  <r>
    <x v="2"/>
    <s v="Tech"/>
    <n v="42.359419675950441"/>
    <x v="8346"/>
    <m/>
  </r>
  <r>
    <x v="1"/>
    <s v="Apps"/>
    <n v="44.091710758377424"/>
    <x v="8347"/>
    <m/>
  </r>
  <r>
    <x v="4"/>
    <s v="Systems"/>
    <n v="120.3659123736158"/>
    <x v="8348"/>
    <m/>
  </r>
  <r>
    <x v="4"/>
    <s v="Systems"/>
    <n v="64.195153265928425"/>
    <x v="8349"/>
    <m/>
  </r>
  <r>
    <x v="4"/>
    <s v="Systems"/>
    <n v="12.036591237361579"/>
    <x v="8350"/>
    <m/>
  </r>
  <r>
    <x v="0"/>
    <s v="Systems"/>
    <n v="254.15896487985214"/>
    <x v="8351"/>
    <m/>
  </r>
  <r>
    <x v="0"/>
    <s v="Apps"/>
    <n v="77.088124574409321"/>
    <x v="8352"/>
    <m/>
  </r>
  <r>
    <x v="0"/>
    <s v="Tech"/>
    <n v="215.65003080714726"/>
    <x v="8353"/>
    <m/>
  </r>
  <r>
    <x v="0"/>
    <s v="OFM"/>
    <n v="12.322858903265558"/>
    <x v="8354"/>
    <m/>
  </r>
  <r>
    <x v="0"/>
    <s v="Tech"/>
    <n v="15.403573629081947"/>
    <x v="8355"/>
    <m/>
  </r>
  <r>
    <x v="4"/>
    <s v="OFM"/>
    <n v="200"/>
    <x v="8356"/>
    <m/>
  </r>
  <r>
    <x v="4"/>
    <s v="Tech"/>
    <n v="175"/>
    <x v="8357"/>
    <m/>
  </r>
  <r>
    <x v="0"/>
    <s v="OFM"/>
    <n v="20.682523267838675"/>
    <x v="8358"/>
    <m/>
  </r>
  <r>
    <x v="1"/>
    <s v="Tech"/>
    <n v="661.37566137566137"/>
    <x v="8359"/>
    <m/>
  </r>
  <r>
    <x v="2"/>
    <s v="Apps"/>
    <n v="211.79709837975219"/>
    <x v="8360"/>
    <m/>
  </r>
  <r>
    <x v="0"/>
    <s v="Systems"/>
    <n v="15.511892450879007"/>
    <x v="8361"/>
    <m/>
  </r>
  <r>
    <x v="4"/>
    <s v="Tech"/>
    <n v="21.284014991037971"/>
    <x v="8362"/>
    <m/>
  </r>
  <r>
    <x v="4"/>
    <s v="Systems"/>
    <n v="16.294606485253382"/>
    <x v="8363"/>
    <m/>
  </r>
  <r>
    <x v="1"/>
    <s v="OFM"/>
    <n v="61.728395061728399"/>
    <x v="8364"/>
    <m/>
  </r>
  <r>
    <x v="4"/>
    <s v="OFM"/>
    <n v="224.86556949649668"/>
    <x v="8365"/>
    <m/>
  </r>
  <r>
    <x v="0"/>
    <s v="OFM"/>
    <n v="50"/>
    <x v="8366"/>
    <m/>
  </r>
  <r>
    <x v="1"/>
    <s v="Apps"/>
    <n v="9.9206349206349209"/>
    <x v="8367"/>
    <m/>
  </r>
  <r>
    <x v="4"/>
    <s v="Systems"/>
    <n v="3.9484854267983707"/>
    <x v="8368"/>
    <m/>
  </r>
  <r>
    <x v="4"/>
    <s v="Tech"/>
    <n v="48.883819455760147"/>
    <x v="8369"/>
    <m/>
  </r>
  <r>
    <x v="4"/>
    <s v="Systems"/>
    <n v="98.712135669959252"/>
    <x v="8370"/>
    <m/>
  </r>
  <r>
    <x v="1"/>
    <s v="Apps"/>
    <n v="55.114638447971785"/>
    <x v="8371"/>
    <m/>
  </r>
  <r>
    <x v="0"/>
    <s v="Tech"/>
    <n v="616.14294516327789"/>
    <x v="8372"/>
    <m/>
  </r>
  <r>
    <x v="0"/>
    <s v="Apps"/>
    <n v="30.807147258163894"/>
    <x v="8373"/>
    <m/>
  </r>
  <r>
    <x v="4"/>
    <s v="Systems"/>
    <n v="150"/>
    <x v="8374"/>
    <m/>
  </r>
  <r>
    <x v="0"/>
    <s v="Tech"/>
    <n v="1109.0573012939003"/>
    <x v="8375"/>
    <m/>
  </r>
  <r>
    <x v="3"/>
    <s v="Tech"/>
    <n v="137.37899200454268"/>
    <x v="8376"/>
    <m/>
  </r>
  <r>
    <x v="4"/>
    <s v="Tech"/>
    <n v="5.1735375590679489"/>
    <x v="8377"/>
    <m/>
  </r>
  <r>
    <x v="4"/>
    <s v="Tech"/>
    <n v="0.18"/>
    <x v="8378"/>
    <m/>
  </r>
  <r>
    <x v="4"/>
    <s v="Systems"/>
    <n v="33.262999999999998"/>
    <x v="8379"/>
    <m/>
  </r>
  <r>
    <x v="4"/>
    <s v="Systems"/>
    <n v="95"/>
    <x v="8380"/>
    <m/>
  </r>
  <r>
    <x v="4"/>
    <s v="Systems"/>
    <n v="27"/>
    <x v="8381"/>
    <m/>
  </r>
  <r>
    <x v="0"/>
    <s v="Tech"/>
    <n v="308.07147258163894"/>
    <x v="8382"/>
    <m/>
  </r>
  <r>
    <x v="0"/>
    <s v="Apps"/>
    <n v="462.10720887245844"/>
    <x v="8383"/>
    <m/>
  </r>
  <r>
    <x v="1"/>
    <s v="Apps"/>
    <n v="26.455026455026456"/>
    <x v="8384"/>
    <m/>
  </r>
  <r>
    <x v="4"/>
    <s v="Tech"/>
    <n v="200"/>
    <x v="8385"/>
    <m/>
  </r>
  <r>
    <x v="4"/>
    <s v="Apps"/>
    <n v="300"/>
    <x v="8386"/>
    <m/>
  </r>
  <r>
    <x v="1"/>
    <s v="Apps"/>
    <n v="110.22927689594357"/>
    <x v="8387"/>
    <m/>
  </r>
  <r>
    <x v="4"/>
    <s v="Apps"/>
    <n v="87.339090760958129"/>
    <x v="8388"/>
    <m/>
  </r>
  <r>
    <x v="2"/>
    <s v="Systems"/>
    <n v="264.74637297469025"/>
    <x v="8389"/>
    <m/>
  </r>
  <r>
    <x v="1"/>
    <s v="Apps"/>
    <n v="17.636684303350968"/>
    <x v="8390"/>
    <m/>
  </r>
  <r>
    <x v="1"/>
    <s v="Apps"/>
    <n v="48.500881834215171"/>
    <x v="8391"/>
    <m/>
  </r>
  <r>
    <x v="0"/>
    <s v="Systems"/>
    <n v="84.719654959950716"/>
    <x v="8392"/>
    <m/>
  </r>
  <r>
    <x v="0"/>
    <s v="Systems"/>
    <n v="123.22858903265558"/>
    <x v="8393"/>
    <m/>
  </r>
  <r>
    <x v="0"/>
    <s v="Tech"/>
    <n v="61.614294516327789"/>
    <x v="8394"/>
    <m/>
  </r>
  <r>
    <x v="0"/>
    <s v="OFM"/>
    <n v="38.508934072704868"/>
    <x v="8395"/>
    <m/>
  </r>
  <r>
    <x v="0"/>
    <s v="Systems"/>
    <n v="61.614294516327789"/>
    <x v="8396"/>
    <m/>
  </r>
  <r>
    <x v="0"/>
    <s v="Apps"/>
    <n v="154.03573629081947"/>
    <x v="8397"/>
    <m/>
  </r>
  <r>
    <x v="0"/>
    <s v="Tech"/>
    <n v="77.017868145409736"/>
    <x v="8398"/>
    <m/>
  </r>
  <r>
    <x v="0"/>
    <s v="Apps"/>
    <n v="30.807147258163894"/>
    <x v="8399"/>
    <m/>
  </r>
  <r>
    <x v="0"/>
    <s v="OFM"/>
    <n v="61.614294516327789"/>
    <x v="8400"/>
    <m/>
  </r>
  <r>
    <x v="0"/>
    <s v="Tech"/>
    <n v="100.2145619467321"/>
    <x v="8401"/>
    <m/>
  </r>
  <r>
    <x v="1"/>
    <s v="OFM"/>
    <n v="88.183421516754848"/>
    <x v="8402"/>
    <m/>
  </r>
  <r>
    <x v="2"/>
    <s v="OFM"/>
    <n v="149.84644710367468"/>
    <x v="8403"/>
    <m/>
  </r>
  <r>
    <x v="0"/>
    <s v="Apps"/>
    <n v="107.82501540357363"/>
    <x v="8404"/>
    <m/>
  </r>
  <r>
    <x v="1"/>
    <s v="Tech"/>
    <n v="391.73686067019401"/>
    <x v="8405"/>
    <m/>
  </r>
  <r>
    <x v="1"/>
    <s v="Apps"/>
    <n v="55.114638447971785"/>
    <x v="8406"/>
    <m/>
  </r>
  <r>
    <x v="1"/>
    <s v="Tech"/>
    <n v="216.48624338624339"/>
    <x v="8407"/>
    <m/>
  </r>
  <r>
    <x v="0"/>
    <s v="Systems"/>
    <n v="338.87861983980287"/>
    <x v="8408"/>
    <m/>
  </r>
  <r>
    <x v="0"/>
    <s v="Tech"/>
    <n v="4.6210720887245836E-3"/>
    <x v="8409"/>
    <m/>
  </r>
  <r>
    <x v="0"/>
    <s v="Tech"/>
    <n v="29.266789895255702"/>
    <x v="8410"/>
    <m/>
  </r>
  <r>
    <x v="0"/>
    <s v="Tech"/>
    <n v="68.941744226128904"/>
    <x v="8411"/>
    <m/>
  </r>
  <r>
    <x v="4"/>
    <s v="Systems"/>
    <n v="40"/>
    <x v="8412"/>
    <m/>
  </r>
  <r>
    <x v="1"/>
    <s v="Apps"/>
    <n v="33.06878306878307"/>
    <x v="8413"/>
    <m/>
  </r>
  <r>
    <x v="1"/>
    <s v="Tech"/>
    <n v="55.114638447971785"/>
    <x v="8414"/>
    <m/>
  </r>
  <r>
    <x v="4"/>
    <s v="Systems"/>
    <n v="19.742427133991853"/>
    <x v="8415"/>
    <m/>
  </r>
  <r>
    <x v="4"/>
    <s v="Tech"/>
    <n v="21"/>
    <x v="8416"/>
    <m/>
  </r>
  <r>
    <x v="4"/>
    <s v="Apps"/>
    <n v="60"/>
    <x v="8417"/>
    <m/>
  </r>
  <r>
    <x v="2"/>
    <s v="Apps"/>
    <n v="34.946521232659116"/>
    <x v="8418"/>
    <m/>
  </r>
  <r>
    <x v="4"/>
    <s v="Tech"/>
    <n v="496.62538699690401"/>
    <x v="8419"/>
    <m/>
  </r>
  <r>
    <x v="1"/>
    <s v="Tech"/>
    <n v="1128.747795414462"/>
    <x v="8420"/>
    <m/>
  </r>
  <r>
    <x v="0"/>
    <s v="Tech"/>
    <n v="6.2936573595311955"/>
    <x v="8421"/>
    <m/>
  </r>
  <r>
    <x v="0"/>
    <s v="Tech"/>
    <n v="123.22858903265558"/>
    <x v="8422"/>
    <m/>
  </r>
  <r>
    <x v="1"/>
    <s v="Tech"/>
    <n v="66.137566137566139"/>
    <x v="8423"/>
    <m/>
  </r>
  <r>
    <x v="0"/>
    <s v="Apps"/>
    <n v="123.22858903265558"/>
    <x v="8424"/>
    <m/>
  </r>
  <r>
    <x v="4"/>
    <s v="Tech"/>
    <n v="30"/>
    <x v="8425"/>
    <m/>
  </r>
  <r>
    <x v="4"/>
    <s v="Tech"/>
    <n v="50"/>
    <x v="8426"/>
    <m/>
  </r>
  <r>
    <x v="4"/>
    <s v="Systems"/>
    <n v="102.78416609921243"/>
    <x v="8427"/>
    <m/>
  </r>
  <r>
    <x v="3"/>
    <s v="OFM"/>
    <n v="6.2278476375392682"/>
    <x v="8428"/>
    <m/>
  </r>
  <r>
    <x v="3"/>
    <s v="Tech"/>
    <n v="228.96498667423779"/>
    <x v="8429"/>
    <m/>
  </r>
  <r>
    <x v="4"/>
    <s v="Tech"/>
    <n v="494"/>
    <x v="8430"/>
    <m/>
  </r>
  <r>
    <x v="0"/>
    <s v="OFM"/>
    <n v="27.576697690451567"/>
    <x v="8431"/>
    <m/>
  </r>
  <r>
    <x v="0"/>
    <s v="Apps"/>
    <n v="15.403573629081947"/>
    <x v="8432"/>
    <m/>
  </r>
  <r>
    <x v="0"/>
    <s v="Systems"/>
    <n v="34.470872113064452"/>
    <x v="8433"/>
    <m/>
  </r>
  <r>
    <x v="4"/>
    <s v="Other"/>
    <n v="150"/>
    <x v="8434"/>
    <m/>
  </r>
  <r>
    <x v="1"/>
    <s v="Tech"/>
    <n v="18.04052028218695"/>
    <x v="8435"/>
    <m/>
  </r>
  <r>
    <x v="4"/>
    <s v="Tech"/>
    <n v="285"/>
    <x v="8436"/>
    <m/>
  </r>
  <r>
    <x v="2"/>
    <s v="Apps"/>
    <n v="64.529280948850996"/>
    <x v="8437"/>
    <m/>
  </r>
  <r>
    <x v="0"/>
    <s v="Tech"/>
    <n v="154.03573629081947"/>
    <x v="8438"/>
    <m/>
  </r>
  <r>
    <x v="2"/>
    <s v="Systems"/>
    <n v="42.359419675950441"/>
    <x v="8439"/>
    <m/>
  </r>
  <r>
    <x v="2"/>
    <s v="Apps"/>
    <n v="105.89854918987609"/>
    <x v="8440"/>
    <m/>
  </r>
  <r>
    <x v="2"/>
    <s v="Apps"/>
    <n v="158.84782378481412"/>
    <x v="8441"/>
    <m/>
  </r>
  <r>
    <x v="2"/>
    <s v="OFM"/>
    <n v="105.89854918987609"/>
    <x v="8442"/>
    <m/>
  </r>
  <r>
    <x v="1"/>
    <s v="Tech"/>
    <n v="216.04938271604939"/>
    <x v="8443"/>
    <m/>
  </r>
  <r>
    <x v="0"/>
    <s v="Tech"/>
    <n v="85.385000000000005"/>
    <x v="8444"/>
    <m/>
  </r>
  <r>
    <x v="4"/>
    <s v="Tech"/>
    <n v="150"/>
    <x v="8445"/>
    <m/>
  </r>
  <r>
    <x v="1"/>
    <s v="Tech"/>
    <n v="70.546737213403873"/>
    <x v="8446"/>
    <m/>
  </r>
  <r>
    <x v="2"/>
    <s v="Apps"/>
    <n v="264.74637297469025"/>
    <x v="8447"/>
    <m/>
  </r>
  <r>
    <x v="2"/>
    <s v="OFM"/>
    <n v="158.84782378481412"/>
    <x v="8448"/>
    <m/>
  </r>
  <r>
    <x v="2"/>
    <s v="Apps"/>
    <n v="264.74637297469025"/>
    <x v="8449"/>
    <m/>
  </r>
  <r>
    <x v="1"/>
    <s v="Tech"/>
    <n v="17.636684303350968"/>
    <x v="8450"/>
    <m/>
  </r>
  <r>
    <x v="0"/>
    <s v="Systems"/>
    <n v="46.210720887245841"/>
    <x v="8451"/>
    <m/>
  </r>
  <r>
    <x v="4"/>
    <s v="OFM"/>
    <n v="30"/>
    <x v="8452"/>
    <m/>
  </r>
  <r>
    <x v="0"/>
    <s v="Tech"/>
    <n v="77.017868145409736"/>
    <x v="8453"/>
    <m/>
  </r>
  <r>
    <x v="0"/>
    <s v="OFM"/>
    <n v="77.017868145409736"/>
    <x v="8454"/>
    <m/>
  </r>
  <r>
    <x v="0"/>
    <s v="Tech"/>
    <n v="77.017868145409736"/>
    <x v="8455"/>
    <m/>
  </r>
  <r>
    <x v="0"/>
    <s v="Tech"/>
    <n v="46.210720887245841"/>
    <x v="8456"/>
    <m/>
  </r>
  <r>
    <x v="0"/>
    <s v="Tech"/>
    <n v="184.84288354898337"/>
    <x v="8457"/>
    <m/>
  </r>
  <r>
    <x v="0"/>
    <s v="Tech"/>
    <n v="92.421441774491683"/>
    <x v="8458"/>
    <m/>
  </r>
  <r>
    <x v="1"/>
    <s v="Apps"/>
    <n v="77.160493827160494"/>
    <x v="8459"/>
    <m/>
  </r>
  <r>
    <x v="0"/>
    <s v="OFM"/>
    <n v="138.63216266173754"/>
    <x v="8460"/>
    <m/>
  </r>
  <r>
    <x v="2"/>
    <s v="Systems"/>
    <n v="1270.782590278513"/>
    <x v="8461"/>
    <m/>
  </r>
  <r>
    <x v="4"/>
    <s v="Tech"/>
    <n v="205.47617953783251"/>
    <x v="8462"/>
    <m/>
  </r>
  <r>
    <x v="0"/>
    <s v="Systems"/>
    <n v="77.017868145409736"/>
    <x v="8463"/>
    <m/>
  </r>
  <r>
    <x v="0"/>
    <s v="Systems"/>
    <n v="504.46703635243381"/>
    <x v="8464"/>
    <m/>
  </r>
  <r>
    <x v="2"/>
    <s v="Apps"/>
    <n v="529.49274594938049"/>
    <x v="8465"/>
    <m/>
  </r>
  <r>
    <x v="4"/>
    <s v="Systems"/>
    <n v="34"/>
    <x v="8466"/>
    <m/>
  </r>
  <r>
    <x v="0"/>
    <s v="Tech"/>
    <n v="413.65046535677351"/>
    <x v="8467"/>
    <m/>
  </r>
  <r>
    <x v="1"/>
    <s v="Tech"/>
    <n v="66.137566137566139"/>
    <x v="8468"/>
    <m/>
  </r>
  <r>
    <x v="1"/>
    <s v="Tech"/>
    <n v="110.22927689594357"/>
    <x v="8469"/>
    <m/>
  </r>
  <r>
    <x v="2"/>
    <s v="OFM"/>
    <n v="737.54527162977865"/>
    <x v="8470"/>
    <m/>
  </r>
  <r>
    <x v="2"/>
    <s v="Systems"/>
    <n v="48.618426383599385"/>
    <x v="8471"/>
    <m/>
  </r>
  <r>
    <x v="2"/>
    <s v="Apps"/>
    <n v="93.190723287090961"/>
    <x v="8472"/>
    <m/>
  </r>
  <r>
    <x v="2"/>
    <s v="Systems"/>
    <n v="158.84782378481412"/>
    <x v="8473"/>
    <m/>
  </r>
  <r>
    <x v="4"/>
    <s v="Apps"/>
    <n v="150"/>
    <x v="8474"/>
    <m/>
  </r>
  <r>
    <x v="0"/>
    <s v="Systems"/>
    <n v="28.743610597658655"/>
    <x v="8475"/>
    <m/>
  </r>
  <r>
    <x v="0"/>
    <s v="Systems"/>
    <n v="141.71287738755393"/>
    <x v="8476"/>
    <m/>
  </r>
  <r>
    <x v="0"/>
    <s v="Systems"/>
    <n v="141.71287738755393"/>
    <x v="8477"/>
    <m/>
  </r>
  <r>
    <x v="0"/>
    <s v="Systems"/>
    <n v="38.508934072704868"/>
    <x v="8478"/>
    <m/>
  </r>
  <r>
    <x v="0"/>
    <s v="Systems"/>
    <n v="130.93037584719656"/>
    <x v="8479"/>
    <m/>
  </r>
  <r>
    <x v="0"/>
    <s v="Tech"/>
    <n v="27.726432532347506"/>
    <x v="8480"/>
    <m/>
  </r>
  <r>
    <x v="3"/>
    <s v="Tech"/>
    <n v="228.96498667423779"/>
    <x v="8481"/>
    <m/>
  </r>
  <r>
    <x v="3"/>
    <s v="Tech"/>
    <n v="274.75798400908536"/>
    <x v="8482"/>
    <m/>
  </r>
  <r>
    <x v="3"/>
    <s v="Tech"/>
    <n v="91.585994669695125"/>
    <x v="8483"/>
    <m/>
  </r>
  <r>
    <x v="0"/>
    <s v="Tech"/>
    <n v="46.210720887245841"/>
    <x v="8484"/>
    <m/>
  </r>
  <r>
    <x v="0"/>
    <s v="Tech"/>
    <n v="462.10720887245844"/>
    <x v="8485"/>
    <m/>
  </r>
  <r>
    <x v="0"/>
    <s v="Systems"/>
    <n v="138.63216266173754"/>
    <x v="8486"/>
    <m/>
  </r>
  <r>
    <x v="0"/>
    <s v="Systems"/>
    <n v="154.03573629081947"/>
    <x v="8487"/>
    <m/>
  </r>
  <r>
    <x v="0"/>
    <s v="Systems"/>
    <n v="77.017868145409736"/>
    <x v="8488"/>
    <m/>
  </r>
  <r>
    <x v="0"/>
    <s v="Systems"/>
    <n v="123.22858903265558"/>
    <x v="8489"/>
    <m/>
  </r>
  <r>
    <x v="0"/>
    <s v="Systems"/>
    <n v="61.614294516327789"/>
    <x v="8490"/>
    <m/>
  </r>
  <r>
    <x v="1"/>
    <s v="Apps"/>
    <n v="44.091710758377424"/>
    <x v="8491"/>
    <m/>
  </r>
  <r>
    <x v="0"/>
    <s v="Tech"/>
    <n v="155.11892450879009"/>
    <x v="8492"/>
    <m/>
  </r>
  <r>
    <x v="2"/>
    <s v="OFM"/>
    <n v="105.89854918987609"/>
    <x v="8493"/>
    <m/>
  </r>
  <r>
    <x v="2"/>
    <s v="Systems"/>
    <n v="169.43767870380177"/>
    <x v="8494"/>
    <m/>
  </r>
  <r>
    <x v="2"/>
    <s v="Systems"/>
    <n v="84.718839351900883"/>
    <x v="8495"/>
    <m/>
  </r>
  <r>
    <x v="2"/>
    <s v="Systems"/>
    <n v="26.474637297469023"/>
    <x v="8496"/>
    <m/>
  </r>
  <r>
    <x v="0"/>
    <s v="Apps"/>
    <n v="216.19531561163004"/>
    <x v="8497"/>
    <m/>
  </r>
  <r>
    <x v="0"/>
    <s v="Systems"/>
    <n v="92.421441774491683"/>
    <x v="8498"/>
    <m/>
  </r>
  <r>
    <x v="0"/>
    <s v="Systems"/>
    <n v="123.22858903265558"/>
    <x v="8499"/>
    <m/>
  </r>
  <r>
    <x v="0"/>
    <s v="Systems"/>
    <n v="154.03573629081947"/>
    <x v="8500"/>
    <m/>
  </r>
  <r>
    <x v="0"/>
    <s v="Systems"/>
    <n v="77.017868145409736"/>
    <x v="8501"/>
    <m/>
  </r>
  <r>
    <x v="0"/>
    <s v="Systems"/>
    <n v="77.017868145409736"/>
    <x v="8502"/>
    <m/>
  </r>
  <r>
    <x v="0"/>
    <s v="Systems"/>
    <n v="60.0739371534196"/>
    <x v="8503"/>
    <m/>
  </r>
  <r>
    <x v="0"/>
    <s v="Apps"/>
    <n v="462.10720887245844"/>
    <x v="8504"/>
    <m/>
  </r>
  <r>
    <x v="0"/>
    <s v="Apps"/>
    <n v="60.998151571164513"/>
    <x v="8505"/>
    <m/>
  </r>
  <r>
    <x v="3"/>
    <s v="Apps"/>
    <n v="500"/>
    <x v="8506"/>
    <m/>
  </r>
  <r>
    <x v="0"/>
    <s v="Tech"/>
    <n v="61.614294516327789"/>
    <x v="8507"/>
    <m/>
  </r>
  <r>
    <x v="0"/>
    <s v="Tech"/>
    <n v="770.17868145409739"/>
    <x v="8508"/>
    <m/>
  </r>
  <r>
    <x v="2"/>
    <s v="Apps"/>
    <n v="95.308694270888495"/>
    <x v="8509"/>
    <m/>
  </r>
  <r>
    <x v="2"/>
    <s v="Apps"/>
    <n v="149.31165943026579"/>
    <x v="8510"/>
    <m/>
  </r>
  <r>
    <x v="2"/>
    <s v="Tech"/>
    <n v="52.949274594938046"/>
    <x v="8511"/>
    <m/>
  </r>
  <r>
    <x v="2"/>
    <s v="Tech"/>
    <n v="15.884782378481413"/>
    <x v="8512"/>
    <m/>
  </r>
  <r>
    <x v="0"/>
    <s v="Tech"/>
    <n v="231.05360443622922"/>
    <x v="8513"/>
    <m/>
  </r>
  <r>
    <x v="1"/>
    <s v="Tech"/>
    <n v="88.183421516754848"/>
    <x v="8514"/>
    <m/>
  </r>
  <r>
    <x v="0"/>
    <s v="Systems"/>
    <n v="154.03573629081947"/>
    <x v="8515"/>
    <m/>
  </r>
  <r>
    <x v="0"/>
    <s v="Systems"/>
    <n v="61.614294516327789"/>
    <x v="8516"/>
    <m/>
  </r>
  <r>
    <x v="0"/>
    <s v="Apps"/>
    <n v="308.07147258163894"/>
    <x v="8517"/>
    <m/>
  </r>
  <r>
    <x v="0"/>
    <s v="Systems"/>
    <n v="231.05360443622922"/>
    <x v="8518"/>
    <m/>
  </r>
  <r>
    <x v="1"/>
    <s v="Apps"/>
    <n v="11.022927689594356"/>
    <x v="8519"/>
    <m/>
  </r>
  <r>
    <x v="1"/>
    <s v="Apps"/>
    <n v="11.022927689594356"/>
    <x v="8520"/>
    <m/>
  </r>
  <r>
    <x v="0"/>
    <s v="Systems"/>
    <n v="53.912507701786815"/>
    <x v="8521"/>
    <m/>
  </r>
  <r>
    <x v="0"/>
    <s v="Tech"/>
    <n v="103.41261633919338"/>
    <x v="8522"/>
    <m/>
  </r>
  <r>
    <x v="0"/>
    <s v="Systems"/>
    <n v="60.0739371534196"/>
    <x v="8523"/>
    <m/>
  </r>
  <r>
    <x v="2"/>
    <s v="Apps"/>
    <n v="370.64492216456637"/>
    <x v="8524"/>
    <m/>
  </r>
  <r>
    <x v="2"/>
    <s v="Apps"/>
    <n v="211.79709837975219"/>
    <x v="8525"/>
    <m/>
  </r>
  <r>
    <x v="2"/>
    <s v="Apps"/>
    <n v="741.28984432913273"/>
    <x v="8526"/>
    <m/>
  </r>
  <r>
    <x v="2"/>
    <s v="Apps"/>
    <n v="317.69564756962825"/>
    <x v="8527"/>
    <m/>
  </r>
  <r>
    <x v="2"/>
    <s v="Apps"/>
    <n v="211.79709837975219"/>
    <x v="8528"/>
    <m/>
  </r>
  <r>
    <x v="2"/>
    <s v="Apps"/>
    <n v="37.784602350947786"/>
    <x v="8529"/>
    <m/>
  </r>
  <r>
    <x v="0"/>
    <s v="Systems"/>
    <n v="34.470872113064452"/>
    <x v="8530"/>
    <m/>
  </r>
  <r>
    <x v="2"/>
    <s v="Tech"/>
    <n v="60.415122312824316"/>
    <x v="8531"/>
    <m/>
  </r>
  <r>
    <x v="0"/>
    <s v="Systems"/>
    <n v="30.807147258163894"/>
    <x v="8532"/>
    <m/>
  </r>
  <r>
    <x v="1"/>
    <s v="Apps"/>
    <n v="44.091710758377424"/>
    <x v="8533"/>
    <m/>
  </r>
  <r>
    <x v="0"/>
    <s v="Systems"/>
    <n v="38.508934072704868"/>
    <x v="8534"/>
    <m/>
  </r>
  <r>
    <x v="0"/>
    <s v="Tech"/>
    <n v="277.26432532347508"/>
    <x v="8535"/>
    <m/>
  </r>
  <r>
    <x v="2"/>
    <s v="Apps"/>
    <n v="81.030710639332298"/>
    <x v="8536"/>
    <m/>
  </r>
  <r>
    <x v="3"/>
    <s v="Tech"/>
    <n v="73.2687957357561"/>
    <x v="8537"/>
    <m/>
  </r>
  <r>
    <x v="2"/>
    <s v="Systems"/>
    <n v="32.412284255732921"/>
    <x v="8538"/>
    <m/>
  </r>
  <r>
    <x v="4"/>
    <s v="Apps"/>
    <n v="107.529"/>
    <x v="8539"/>
    <m/>
  </r>
  <r>
    <x v="0"/>
    <s v="Tech"/>
    <n v="38.508934072704868"/>
    <x v="8540"/>
    <m/>
  </r>
  <r>
    <x v="3"/>
    <s v="Tech"/>
    <n v="91.585994669695125"/>
    <x v="8541"/>
    <m/>
  </r>
  <r>
    <x v="1"/>
    <s v="Apps"/>
    <n v="66.137566137566139"/>
    <x v="8542"/>
    <m/>
  </r>
  <r>
    <x v="1"/>
    <s v="OFM"/>
    <n v="308.64197530864197"/>
    <x v="8543"/>
    <m/>
  </r>
  <r>
    <x v="1"/>
    <s v="Tech"/>
    <n v="253.52733686067018"/>
    <x v="8544"/>
    <m/>
  </r>
  <r>
    <x v="1"/>
    <s v="OFM"/>
    <n v="308.64197530864197"/>
    <x v="8545"/>
    <m/>
  </r>
  <r>
    <x v="2"/>
    <s v="Apps"/>
    <n v="52.949274594938046"/>
    <x v="8546"/>
    <m/>
  </r>
  <r>
    <x v="2"/>
    <s v="Systems"/>
    <n v="264.74637297469025"/>
    <x v="8547"/>
    <m/>
  </r>
  <r>
    <x v="0"/>
    <s v="Systems"/>
    <n v="26.980843601043258"/>
    <x v="8548"/>
    <m/>
  </r>
  <r>
    <x v="0"/>
    <s v="Systems"/>
    <n v="24.645717806531117"/>
    <x v="8549"/>
    <m/>
  </r>
  <r>
    <x v="0"/>
    <s v="OFM"/>
    <n v="123.22858903265558"/>
    <x v="8550"/>
    <m/>
  </r>
  <r>
    <x v="0"/>
    <s v="Tech"/>
    <n v="46.210720887245841"/>
    <x v="8551"/>
    <m/>
  </r>
  <r>
    <x v="0"/>
    <s v="Systems"/>
    <n v="107.82501540357363"/>
    <x v="8552"/>
    <m/>
  </r>
  <r>
    <x v="0"/>
    <s v="Systems"/>
    <n v="154.03573629081947"/>
    <x v="8553"/>
    <m/>
  </r>
  <r>
    <x v="0"/>
    <s v="Systems"/>
    <n v="92.421441774491683"/>
    <x v="8554"/>
    <m/>
  </r>
  <r>
    <x v="2"/>
    <s v="Systems"/>
    <n v="121.54606595899845"/>
    <x v="8555"/>
    <m/>
  </r>
  <r>
    <x v="0"/>
    <s v="Systems"/>
    <n v="77.017868145409736"/>
    <x v="8556"/>
    <m/>
  </r>
  <r>
    <x v="0"/>
    <s v="Systems"/>
    <n v="27.726432532347506"/>
    <x v="8557"/>
    <m/>
  </r>
  <r>
    <x v="0"/>
    <s v="Systems"/>
    <n v="23.105360443622921"/>
    <x v="8558"/>
    <m/>
  </r>
  <r>
    <x v="0"/>
    <s v="Tech"/>
    <n v="4.621072088724584"/>
    <x v="8559"/>
    <m/>
  </r>
  <r>
    <x v="0"/>
    <s v="Tech"/>
    <n v="9.2421441774491679"/>
    <x v="8560"/>
    <m/>
  </r>
  <r>
    <x v="0"/>
    <s v="Systems"/>
    <n v="64.695009242144181"/>
    <x v="8561"/>
    <m/>
  </r>
  <r>
    <x v="4"/>
    <s v="Apps"/>
    <n v="16"/>
    <x v="8562"/>
    <m/>
  </r>
  <r>
    <x v="0"/>
    <s v="Tech"/>
    <n v="7.9283005860048252"/>
    <x v="8563"/>
    <m/>
  </r>
  <r>
    <x v="4"/>
    <s v="Apps"/>
    <n v="45.95"/>
    <x v="8564"/>
    <m/>
  </r>
  <r>
    <x v="0"/>
    <s v="Apps"/>
    <n v="431.30006161429452"/>
    <x v="8565"/>
    <m/>
  </r>
  <r>
    <x v="0"/>
    <s v="Tech"/>
    <n v="7.7017868145409736"/>
    <x v="8566"/>
    <m/>
  </r>
  <r>
    <x v="4"/>
    <s v="Systems"/>
    <n v="40"/>
    <x v="8567"/>
    <m/>
  </r>
  <r>
    <x v="3"/>
    <s v="Tech"/>
    <n v="59.530896535301828"/>
    <x v="8568"/>
    <m/>
  </r>
  <r>
    <x v="4"/>
    <s v="Other"/>
    <n v="45.95"/>
    <x v="8569"/>
    <m/>
  </r>
  <r>
    <x v="0"/>
    <s v="Systems"/>
    <n v="107.82501540357363"/>
    <x v="8570"/>
    <m/>
  </r>
  <r>
    <x v="0"/>
    <s v="Apps"/>
    <n v="64.24010381200776"/>
    <x v="8571"/>
    <m/>
  </r>
  <r>
    <x v="2"/>
    <s v="Systems"/>
    <n v="39.182463200254155"/>
    <x v="8572"/>
    <m/>
  </r>
  <r>
    <x v="2"/>
    <s v="Apps"/>
    <n v="40.515355319666149"/>
    <x v="8573"/>
    <m/>
  </r>
  <r>
    <x v="2"/>
    <s v="Systems"/>
    <n v="24.309213191799692"/>
    <x v="8574"/>
    <m/>
  </r>
  <r>
    <x v="1"/>
    <s v="Tech"/>
    <n v="70.546737213403873"/>
    <x v="8575"/>
    <m/>
  </r>
  <r>
    <x v="4"/>
    <s v="Tech"/>
    <n v="123.5"/>
    <x v="8576"/>
    <m/>
  </r>
  <r>
    <x v="4"/>
    <s v="Systems"/>
    <n v="26.323236178655804"/>
    <x v="8577"/>
    <m/>
  </r>
  <r>
    <x v="0"/>
    <s v="Systems"/>
    <n v="25.696041524803107"/>
    <x v="8578"/>
    <m/>
  </r>
  <r>
    <x v="2"/>
    <s v="Apps"/>
    <n v="0.584559991528116"/>
    <x v="8579"/>
    <m/>
  </r>
  <r>
    <x v="2"/>
    <s v="Systems"/>
    <n v="42.359419675950441"/>
    <x v="8580"/>
    <m/>
  </r>
  <r>
    <x v="2"/>
    <s v="Apps"/>
    <n v="52.949274594938046"/>
    <x v="8581"/>
    <m/>
  </r>
  <r>
    <x v="2"/>
    <s v="OFM"/>
    <n v="52.949274594938046"/>
    <x v="8582"/>
    <m/>
  </r>
  <r>
    <x v="2"/>
    <s v="Tech"/>
    <n v="529.49274594938049"/>
    <x v="8583"/>
    <m/>
  </r>
  <r>
    <x v="0"/>
    <s v="Tech"/>
    <n v="85.384600000000006"/>
    <x v="8584"/>
    <m/>
  </r>
  <r>
    <x v="2"/>
    <s v="Apps"/>
    <n v="52.949274594938046"/>
    <x v="8585"/>
    <m/>
  </r>
  <r>
    <x v="1"/>
    <s v="OFM"/>
    <n v="44.091710758377424"/>
    <x v="8586"/>
    <m/>
  </r>
  <r>
    <x v="3"/>
    <s v="Tech"/>
    <n v="64.110196268786581"/>
    <x v="8587"/>
    <m/>
  </r>
  <r>
    <x v="1"/>
    <s v="Apps"/>
    <n v="55.114638447971785"/>
    <x v="8588"/>
    <m/>
  </r>
  <r>
    <x v="4"/>
    <s v="Tech"/>
    <n v="30"/>
    <x v="8589"/>
    <m/>
  </r>
  <r>
    <x v="1"/>
    <s v="Tech"/>
    <n v="8"/>
    <x v="8590"/>
    <m/>
  </r>
  <r>
    <x v="0"/>
    <s v="Systems"/>
    <n v="23.105360443622921"/>
    <x v="8591"/>
    <m/>
  </r>
  <r>
    <x v="0"/>
    <s v="Systems"/>
    <n v="26.186075169439309"/>
    <x v="8592"/>
    <m/>
  </r>
  <r>
    <x v="4"/>
    <s v="Other"/>
    <n v="115.16415828161914"/>
    <x v="8593"/>
    <m/>
  </r>
  <r>
    <x v="0"/>
    <s v="Other"/>
    <n v="103.41261633919338"/>
    <x v="8594"/>
    <m/>
  </r>
  <r>
    <x v="1"/>
    <s v="Other"/>
    <n v="110.22927689594357"/>
    <x v="8595"/>
    <m/>
  </r>
  <r>
    <x v="2"/>
    <s v="Other"/>
    <n v="370.64492216456637"/>
    <x v="8596"/>
    <m/>
  </r>
  <r>
    <x v="0"/>
    <s v="Other"/>
    <n v="77.017868145409736"/>
    <x v="8597"/>
    <m/>
  </r>
  <r>
    <x v="0"/>
    <s v="Systems"/>
    <n v="385.08934072704869"/>
    <x v="8598"/>
    <m/>
  </r>
  <r>
    <x v="0"/>
    <s v="Systems"/>
    <n v="385.08934072704869"/>
    <x v="8599"/>
    <m/>
  </r>
  <r>
    <x v="4"/>
    <s v="Systems"/>
    <n v="1203.6591237361581"/>
    <x v="8600"/>
    <m/>
  </r>
  <r>
    <x v="0"/>
    <s v="Systems"/>
    <n v="385.08934072704869"/>
    <x v="8601"/>
    <m/>
  </r>
  <r>
    <x v="0"/>
    <s v="Systems"/>
    <n v="385.08934072704869"/>
    <x v="8602"/>
    <m/>
  </r>
  <r>
    <x v="0"/>
    <s v="Systems"/>
    <n v="64.24010381200776"/>
    <x v="8603"/>
    <m/>
  </r>
  <r>
    <x v="2"/>
    <s v="Systems"/>
    <n v="635.3912951392565"/>
    <x v="8604"/>
    <m/>
  </r>
  <r>
    <x v="4"/>
    <s v="Systems"/>
    <n v="1203.6591237361581"/>
    <x v="8605"/>
    <m/>
  </r>
  <r>
    <x v="4"/>
    <s v="Systems"/>
    <n v="500"/>
    <x v="8606"/>
    <m/>
  </r>
  <r>
    <x v="4"/>
    <s v="Systems"/>
    <n v="400"/>
    <x v="8607"/>
    <m/>
  </r>
  <r>
    <x v="4"/>
    <s v="Systems"/>
    <n v="200"/>
    <x v="8608"/>
    <m/>
  </r>
  <r>
    <x v="3"/>
    <s v="Systems"/>
    <n v="2106.4778774029878"/>
    <x v="8609"/>
    <m/>
  </r>
  <r>
    <x v="3"/>
    <s v="Systems"/>
    <n v="549.51596801817072"/>
    <x v="8610"/>
    <m/>
  </r>
  <r>
    <x v="3"/>
    <s v="Systems"/>
    <n v="366.3439786787805"/>
    <x v="8611"/>
    <m/>
  </r>
  <r>
    <x v="3"/>
    <s v="Systems"/>
    <n v="531.19876908423169"/>
    <x v="8612"/>
    <m/>
  </r>
  <r>
    <x v="3"/>
    <s v="Systems"/>
    <n v="366.3439786787805"/>
    <x v="8613"/>
    <m/>
  </r>
  <r>
    <x v="4"/>
    <s v="Systems"/>
    <n v="233.13245999999998"/>
    <x v="8614"/>
    <m/>
  </r>
  <r>
    <x v="1"/>
    <s v="Systems"/>
    <n v="330.68783068783068"/>
    <x v="8615"/>
    <m/>
  </r>
  <r>
    <x v="4"/>
    <s v="Systems"/>
    <n v="600"/>
    <x v="8616"/>
    <m/>
  </r>
  <r>
    <x v="4"/>
    <s v="Systems"/>
    <n v="600"/>
    <x v="8617"/>
    <m/>
  </r>
  <r>
    <x v="1"/>
    <s v="Systems"/>
    <n v="330.68783068783068"/>
    <x v="8618"/>
    <m/>
  </r>
  <r>
    <x v="4"/>
    <s v="Systems"/>
    <n v="658.08090446639505"/>
    <x v="8619"/>
    <m/>
  </r>
  <r>
    <x v="3"/>
    <s v="Systems"/>
    <n v="549.51596801817072"/>
    <x v="8620"/>
    <m/>
  </r>
  <r>
    <x v="0"/>
    <s v="Systems"/>
    <n v="29.266789895255702"/>
    <x v="8621"/>
    <m/>
  </r>
  <r>
    <x v="2"/>
    <s v="Systems"/>
    <n v="15.884782378481413"/>
    <x v="8622"/>
    <m/>
  </r>
  <r>
    <x v="1"/>
    <s v="Systems"/>
    <n v="17.636684303350968"/>
    <x v="8623"/>
    <m/>
  </r>
  <r>
    <x v="1"/>
    <s v="Systems"/>
    <n v="5.0705467372134034"/>
    <x v="8624"/>
    <m/>
  </r>
  <r>
    <x v="1"/>
    <s v="Systems"/>
    <n v="33.06878306878307"/>
    <x v="8625"/>
    <m/>
  </r>
  <r>
    <x v="2"/>
    <s v="Systems"/>
    <n v="8.4718839351900872"/>
    <x v="8626"/>
    <m/>
  </r>
  <r>
    <x v="2"/>
    <s v="Systems"/>
    <n v="7.9423911892407064"/>
    <x v="8627"/>
    <m/>
  </r>
  <r>
    <x v="1"/>
    <s v="Systems"/>
    <n v="352.73368606701939"/>
    <x v="8628"/>
    <m/>
  </r>
  <r>
    <x v="2"/>
    <s v="Systems"/>
    <n v="8.2600868368103342"/>
    <x v="8629"/>
    <m/>
  </r>
  <r>
    <x v="1"/>
    <s v="Systems"/>
    <n v="22.045855379188712"/>
    <x v="8630"/>
    <m/>
  </r>
  <r>
    <x v="4"/>
    <s v="Systems"/>
    <n v="750"/>
    <x v="8631"/>
    <m/>
  </r>
  <r>
    <x v="2"/>
    <s v="Systems"/>
    <n v="8.1955204913692672"/>
    <x v="8632"/>
    <m/>
  </r>
  <r>
    <x v="0"/>
    <s v="Systems"/>
    <n v="3.8544062287204657"/>
    <x v="8633"/>
    <m/>
  </r>
  <r>
    <x v="4"/>
    <s v="Systems"/>
    <n v="14.5"/>
    <x v="8634"/>
    <m/>
  </r>
  <r>
    <x v="2"/>
    <s v="Systems"/>
    <n v="105.89854918987609"/>
    <x v="8635"/>
    <m/>
  </r>
  <r>
    <x v="0"/>
    <s v="Systems"/>
    <n v="61.614294516327789"/>
    <x v="8636"/>
    <m/>
  </r>
  <r>
    <x v="0"/>
    <s v="Systems"/>
    <n v="61.614294516327789"/>
    <x v="8637"/>
    <m/>
  </r>
  <r>
    <x v="0"/>
    <s v="Systems"/>
    <n v="23.105360443622921"/>
    <x v="8638"/>
    <m/>
  </r>
  <r>
    <x v="0"/>
    <s v="Systems"/>
    <n v="1078.2501540357364"/>
    <x v="8639"/>
    <m/>
  </r>
  <r>
    <x v="0"/>
    <s v="Systems"/>
    <n v="92.421441774491683"/>
    <x v="8640"/>
    <m/>
  </r>
  <r>
    <x v="0"/>
    <s v="Systems"/>
    <n v="107.82501540357363"/>
    <x v="8641"/>
    <m/>
  </r>
  <r>
    <x v="0"/>
    <s v="Systems"/>
    <n v="107.82501540357363"/>
    <x v="8642"/>
    <m/>
  </r>
  <r>
    <x v="4"/>
    <s v="Systems"/>
    <n v="115.16415828161914"/>
    <x v="8643"/>
    <m/>
  </r>
  <r>
    <x v="0"/>
    <s v="Systems"/>
    <n v="77.017868145409736"/>
    <x v="8644"/>
    <m/>
  </r>
  <r>
    <x v="0"/>
    <s v="Systems"/>
    <n v="24.645717806531117"/>
    <x v="8645"/>
    <m/>
  </r>
  <r>
    <x v="2"/>
    <s v="Systems"/>
    <n v="21.179709837975221"/>
    <x v="8646"/>
    <m/>
  </r>
  <r>
    <x v="1"/>
    <s v="Systems"/>
    <n v="39.682539682539684"/>
    <x v="8647"/>
    <m/>
  </r>
  <r>
    <x v="0"/>
    <s v="Systems"/>
    <n v="77.017868145409736"/>
    <x v="8648"/>
    <m/>
  </r>
  <r>
    <x v="3"/>
    <s v="Systems"/>
    <n v="64.110196268786581"/>
    <x v="8649"/>
    <m/>
  </r>
  <r>
    <x v="2"/>
    <s v="Systems"/>
    <n v="21.179709837975221"/>
    <x v="8650"/>
    <m/>
  </r>
  <r>
    <x v="4"/>
    <s v="Systems"/>
    <n v="65.178425941013529"/>
    <x v="8651"/>
    <m/>
  </r>
  <r>
    <x v="4"/>
    <s v="Systems"/>
    <n v="293.30291673456088"/>
    <x v="8652"/>
    <m/>
  </r>
  <r>
    <x v="0"/>
    <s v="Systems"/>
    <n v="30.807147258163894"/>
    <x v="8653"/>
    <m/>
  </r>
  <r>
    <x v="0"/>
    <s v="Systems"/>
    <n v="23.105360443622921"/>
    <x v="8654"/>
    <m/>
  </r>
  <r>
    <x v="0"/>
    <s v="Systems"/>
    <n v="30.807147258163894"/>
    <x v="8655"/>
    <m/>
  </r>
  <r>
    <x v="2"/>
    <s v="Systems"/>
    <n v="20.257677659833075"/>
    <x v="8656"/>
    <m/>
  </r>
  <r>
    <x v="0"/>
    <s v="Systems"/>
    <n v="70.664114193208547"/>
    <x v="8657"/>
    <m/>
  </r>
  <r>
    <x v="0"/>
    <s v="Systems"/>
    <n v="30.807147258163894"/>
    <x v="8658"/>
    <m/>
  </r>
  <r>
    <x v="3"/>
    <s v="Systems"/>
    <n v="18.317198933939025"/>
    <x v="8659"/>
    <m/>
  </r>
  <r>
    <x v="2"/>
    <s v="Systems"/>
    <n v="283.60748723766307"/>
    <x v="8660"/>
    <m/>
  </r>
  <r>
    <x v="4"/>
    <s v="Systems"/>
    <n v="419.94726000000003"/>
    <x v="8661"/>
    <m/>
  </r>
  <r>
    <x v="3"/>
    <s v="Systems"/>
    <n v="183.17198933939025"/>
    <x v="8662"/>
    <m/>
  </r>
  <r>
    <x v="0"/>
    <s v="Systems"/>
    <n v="77.017868145409736"/>
    <x v="8663"/>
    <m/>
  </r>
  <r>
    <x v="4"/>
    <s v="Systems"/>
    <n v="16.294606485253382"/>
    <x v="8664"/>
    <m/>
  </r>
  <r>
    <x v="0"/>
    <s v="Systems"/>
    <n v="123.22858903265558"/>
    <x v="8665"/>
    <m/>
  </r>
  <r>
    <x v="2"/>
    <s v="Systems"/>
    <n v="105.89854918987609"/>
    <x v="8666"/>
    <m/>
  </r>
  <r>
    <x v="4"/>
    <s v="Systems"/>
    <n v="152.46348900658001"/>
    <x v="8667"/>
    <m/>
  </r>
  <r>
    <x v="4"/>
    <s v="Systems"/>
    <n v="215.25175167019717"/>
    <x v="8668"/>
    <m/>
  </r>
  <r>
    <x v="3"/>
    <s v="Systems"/>
    <n v="45.792997334847563"/>
    <x v="8669"/>
    <m/>
  </r>
  <r>
    <x v="0"/>
    <s v="Systems"/>
    <n v="10.782501540357364"/>
    <x v="8670"/>
    <m/>
  </r>
  <r>
    <x v="4"/>
    <s v="Systems"/>
    <n v="26.323236178655804"/>
    <x v="8671"/>
    <m/>
  </r>
  <r>
    <x v="4"/>
    <s v="Systems"/>
    <n v="13.161618089327902"/>
    <x v="8672"/>
    <m/>
  </r>
  <r>
    <x v="4"/>
    <s v="Systems"/>
    <n v="56.170759107687374"/>
    <x v="8673"/>
    <m/>
  </r>
  <r>
    <x v="0"/>
    <s v="Systems"/>
    <n v="40.357362908194702"/>
    <x v="8674"/>
    <m/>
  </r>
  <r>
    <x v="1"/>
    <s v="Systems"/>
    <n v="17.416225749559082"/>
    <x v="8675"/>
    <m/>
  </r>
  <r>
    <x v="3"/>
    <s v="Systems"/>
    <n v="27.475798400908538"/>
    <x v="8676"/>
    <m/>
  </r>
  <r>
    <x v="0"/>
    <s v="Systems"/>
    <n v="19.27203114360233"/>
    <x v="8677"/>
    <m/>
  </r>
  <r>
    <x v="0"/>
    <s v="Systems"/>
    <n v="92.421441774491683"/>
    <x v="8678"/>
    <m/>
  </r>
  <r>
    <x v="0"/>
    <s v="Systems"/>
    <n v="69.316081330868769"/>
    <x v="8679"/>
    <m/>
  </r>
  <r>
    <x v="4"/>
    <s v="Systems"/>
    <n v="40"/>
    <x v="8680"/>
    <m/>
  </r>
  <r>
    <x v="0"/>
    <s v="Systems"/>
    <n v="107.82501540357363"/>
    <x v="8681"/>
    <m/>
  </r>
  <r>
    <x v="3"/>
    <s v="Systems"/>
    <n v="85.174975042816456"/>
    <x v="8682"/>
    <m/>
  </r>
  <r>
    <x v="3"/>
    <s v="Systems"/>
    <n v="91.585994669695125"/>
    <x v="8683"/>
    <m/>
  </r>
  <r>
    <x v="0"/>
    <s v="Systems"/>
    <n v="95.556512019323435"/>
    <x v="8684"/>
    <m/>
  </r>
  <r>
    <x v="0"/>
    <s v="Systems"/>
    <n v="2.3105360443622922E-2"/>
    <x v="8685"/>
    <m/>
  </r>
  <r>
    <x v="4"/>
    <s v="Systems"/>
    <n v="49.356067834979626"/>
    <x v="8686"/>
    <m/>
  </r>
  <r>
    <x v="4"/>
    <s v="Systems"/>
    <n v="146.65145836728044"/>
    <x v="8687"/>
    <m/>
  </r>
  <r>
    <x v="4"/>
    <s v="Systems"/>
    <n v="60"/>
    <x v="8688"/>
    <m/>
  </r>
  <r>
    <x v="0"/>
    <s v="Systems"/>
    <n v="261.86075169439312"/>
    <x v="8689"/>
    <m/>
  </r>
  <r>
    <x v="0"/>
    <s v="Systems"/>
    <n v="69.316081330868769"/>
    <x v="8690"/>
    <m/>
  </r>
  <r>
    <x v="0"/>
    <s v="Systems"/>
    <n v="23.105360443622921"/>
    <x v="8691"/>
    <m/>
  </r>
  <r>
    <x v="4"/>
    <s v="Systems"/>
    <n v="14.443909484833895"/>
    <x v="8692"/>
    <m/>
  </r>
  <r>
    <x v="0"/>
    <s v="Systems"/>
    <n v="38.508934072704868"/>
    <x v="8693"/>
    <m/>
  </r>
  <r>
    <x v="2"/>
    <s v="Systems"/>
    <n v="127.9508630731759"/>
    <x v="8694"/>
    <m/>
  </r>
  <r>
    <x v="2"/>
    <s v="Systems"/>
    <n v="118.05570263687387"/>
    <x v="8695"/>
    <m/>
  </r>
  <r>
    <x v="2"/>
    <s v="Systems"/>
    <n v="317.69564756962825"/>
    <x v="8696"/>
    <m/>
  </r>
  <r>
    <x v="4"/>
    <s v="Systems"/>
    <n v="12"/>
    <x v="8697"/>
    <m/>
  </r>
  <r>
    <x v="4"/>
    <s v="Systems"/>
    <n v="12"/>
    <x v="8698"/>
    <m/>
  </r>
  <r>
    <x v="0"/>
    <s v="Systems"/>
    <n v="46.210720887245841"/>
    <x v="8699"/>
    <m/>
  </r>
  <r>
    <x v="2"/>
    <s v="Systems"/>
    <n v="211.79709837975219"/>
    <x v="8700"/>
    <m/>
  </r>
  <r>
    <x v="3"/>
    <s v="Systems"/>
    <n v="18.317198933939025"/>
    <x v="8701"/>
    <m/>
  </r>
  <r>
    <x v="0"/>
    <s v="Systems"/>
    <n v="16.943930991990143"/>
    <x v="8702"/>
    <m/>
  </r>
  <r>
    <x v="3"/>
    <s v="Systems"/>
    <n v="22.896498667423781"/>
    <x v="8703"/>
    <m/>
  </r>
  <r>
    <x v="2"/>
    <s v="Systems"/>
    <n v="10.58985491898761"/>
    <x v="8704"/>
    <m/>
  </r>
  <r>
    <x v="2"/>
    <s v="Systems"/>
    <n v="127.0782590278513"/>
    <x v="8705"/>
    <m/>
  </r>
  <r>
    <x v="4"/>
    <s v="Systems"/>
    <n v="24.073182474723158"/>
    <x v="8706"/>
    <m/>
  </r>
  <r>
    <x v="0"/>
    <s v="Systems"/>
    <n v="92.421441774491683"/>
    <x v="8707"/>
    <m/>
  </r>
  <r>
    <x v="0"/>
    <s v="Systems"/>
    <n v="38.508934072704868"/>
    <x v="8708"/>
    <m/>
  </r>
  <r>
    <x v="3"/>
    <s v="Systems"/>
    <n v="137.37899200454268"/>
    <x v="8709"/>
    <m/>
  </r>
  <r>
    <x v="3"/>
    <s v="Systems"/>
    <n v="27.475798400908538"/>
    <x v="8710"/>
    <m/>
  </r>
  <r>
    <x v="3"/>
    <s v="Systems"/>
    <n v="45.792997334847563"/>
    <x v="8711"/>
    <m/>
  </r>
  <r>
    <x v="0"/>
    <s v="Systems"/>
    <n v="462.10720887245844"/>
    <x v="8712"/>
    <m/>
  </r>
  <r>
    <x v="0"/>
    <s v="Systems"/>
    <n v="770.17868145409739"/>
    <x v="8713"/>
    <m/>
  </r>
  <r>
    <x v="0"/>
    <s v="Systems"/>
    <n v="770.17868145409739"/>
    <x v="8714"/>
    <m/>
  </r>
  <r>
    <x v="0"/>
    <s v="Systems"/>
    <n v="693.16081330868769"/>
    <x v="8715"/>
    <m/>
  </r>
  <r>
    <x v="4"/>
    <s v="Systems"/>
    <n v="200"/>
    <x v="8716"/>
    <m/>
  </r>
  <r>
    <x v="3"/>
    <s v="Systems"/>
    <n v="915.85994669695117"/>
    <x v="8717"/>
    <m/>
  </r>
  <r>
    <x v="4"/>
    <s v="Systems"/>
    <n v="360"/>
    <x v="8718"/>
    <m/>
  </r>
  <r>
    <x v="0"/>
    <s v="Systems"/>
    <n v="1771.4109673444241"/>
    <x v="8719"/>
    <m/>
  </r>
  <r>
    <x v="0"/>
    <s v="Systems"/>
    <n v="1771.4109673444241"/>
    <x v="8720"/>
    <m/>
  </r>
  <r>
    <x v="0"/>
    <s v="Systems"/>
    <n v="1771.4109673444241"/>
    <x v="8721"/>
    <m/>
  </r>
  <r>
    <x v="0"/>
    <s v="Systems"/>
    <n v="38.508934072704868"/>
    <x v="8722"/>
    <m/>
  </r>
  <r>
    <x v="0"/>
    <s v="Systems"/>
    <n v="38.508934072704868"/>
    <x v="8723"/>
    <m/>
  </r>
  <r>
    <x v="0"/>
    <s v="Systems"/>
    <n v="77.017868145409736"/>
    <x v="8724"/>
    <m/>
  </r>
  <r>
    <x v="0"/>
    <s v="Systems"/>
    <n v="15.403573629081947"/>
    <x v="8725"/>
    <m/>
  </r>
  <r>
    <x v="3"/>
    <s v="Systems"/>
    <n v="274.75798400908536"/>
    <x v="8726"/>
    <m/>
  </r>
  <r>
    <x v="0"/>
    <s v="Systems"/>
    <n v="38.54406228720466"/>
    <x v="8727"/>
    <m/>
  </r>
  <r>
    <x v="0"/>
    <s v="Systems"/>
    <n v="14.132822838641708"/>
    <x v="8728"/>
    <m/>
  </r>
  <r>
    <x v="0"/>
    <s v="Systems"/>
    <n v="38.508934072704868"/>
    <x v="8729"/>
    <m/>
  </r>
  <r>
    <x v="0"/>
    <s v="Systems"/>
    <n v="25.696041524803107"/>
    <x v="8730"/>
    <m/>
  </r>
  <r>
    <x v="2"/>
    <s v="Systems"/>
    <n v="95.308694270888495"/>
    <x v="8731"/>
    <m/>
  </r>
  <r>
    <x v="0"/>
    <s v="Systems"/>
    <n v="12.848020762401553"/>
    <x v="8732"/>
    <m/>
  </r>
  <r>
    <x v="2"/>
    <s v="Systems"/>
    <n v="317.69564756962825"/>
    <x v="8733"/>
    <m/>
  </r>
  <r>
    <x v="2"/>
    <s v="Systems"/>
    <n v="102.54474213703273"/>
    <x v="8734"/>
    <m/>
  </r>
  <r>
    <x v="3"/>
    <s v="Systems"/>
    <n v="13.737899200454269"/>
    <x v="8735"/>
    <m/>
  </r>
  <r>
    <x v="4"/>
    <s v="Systems"/>
    <n v="13.035685188202706"/>
    <x v="8736"/>
    <m/>
  </r>
  <r>
    <x v="3"/>
    <s v="Systems"/>
    <n v="18.317198933939025"/>
    <x v="8737"/>
    <m/>
  </r>
  <r>
    <x v="0"/>
    <s v="Systems"/>
    <n v="23.105360443622921"/>
    <x v="8738"/>
    <m/>
  </r>
  <r>
    <x v="3"/>
    <s v="Systems"/>
    <n v="82.427395202725606"/>
    <x v="8739"/>
    <m/>
  </r>
  <r>
    <x v="3"/>
    <s v="Systems"/>
    <n v="27.475798400908538"/>
    <x v="8740"/>
    <m/>
  </r>
  <r>
    <x v="0"/>
    <s v="Systems"/>
    <n v="77.017868145409736"/>
    <x v="8741"/>
    <m/>
  </r>
  <r>
    <x v="0"/>
    <s v="Systems"/>
    <n v="123.22858903265558"/>
    <x v="8742"/>
    <m/>
  </r>
  <r>
    <x v="2"/>
    <s v="Systems"/>
    <n v="51.890289103039287"/>
    <x v="8743"/>
    <m/>
  </r>
  <r>
    <x v="0"/>
    <s v="Systems"/>
    <n v="53.912507701786815"/>
    <x v="8744"/>
    <m/>
  </r>
  <r>
    <x v="0"/>
    <s v="Systems"/>
    <n v="27.726432532347506"/>
    <x v="8745"/>
    <m/>
  </r>
  <r>
    <x v="4"/>
    <s v="Systems"/>
    <n v="80.243941582410528"/>
    <x v="8746"/>
    <m/>
  </r>
  <r>
    <x v="0"/>
    <s v="Systems"/>
    <n v="30.807147258163894"/>
    <x v="8747"/>
    <m/>
  </r>
  <r>
    <x v="0"/>
    <s v="Systems"/>
    <n v="92.421441774491683"/>
    <x v="8748"/>
    <m/>
  </r>
  <r>
    <x v="0"/>
    <s v="Systems"/>
    <n v="154.03573629081947"/>
    <x v="8749"/>
    <m/>
  </r>
  <r>
    <x v="0"/>
    <s v="Systems"/>
    <n v="92.421441774491683"/>
    <x v="8750"/>
    <m/>
  </r>
  <r>
    <x v="0"/>
    <s v="Systems"/>
    <n v="68.941744226128904"/>
    <x v="8751"/>
    <m/>
  </r>
  <r>
    <x v="2"/>
    <s v="Systems"/>
    <n v="105.89854918987609"/>
    <x v="8752"/>
    <m/>
  </r>
  <r>
    <x v="3"/>
    <s v="Systems"/>
    <n v="54.951596801817075"/>
    <x v="8753"/>
    <m/>
  </r>
  <r>
    <x v="4"/>
    <s v="Systems"/>
    <n v="96.292729898892631"/>
    <x v="8754"/>
    <m/>
  </r>
  <r>
    <x v="2"/>
    <s v="Systems"/>
    <n v="52.669961915566006"/>
    <x v="8755"/>
    <m/>
  </r>
  <r>
    <x v="3"/>
    <s v="Systems"/>
    <n v="85.174975042816456"/>
    <x v="8756"/>
    <m/>
  </r>
  <r>
    <x v="2"/>
    <s v="Systems"/>
    <n v="190.61738854177699"/>
    <x v="8757"/>
    <m/>
  </r>
  <r>
    <x v="0"/>
    <s v="Systems"/>
    <n v="184.84288354898337"/>
    <x v="8758"/>
    <m/>
  </r>
  <r>
    <x v="2"/>
    <s v="Systems"/>
    <n v="105.89854918987609"/>
    <x v="8759"/>
    <m/>
  </r>
  <r>
    <x v="0"/>
    <s v="Systems"/>
    <n v="46.210720887245841"/>
    <x v="8760"/>
    <m/>
  </r>
  <r>
    <x v="2"/>
    <s v="Systems"/>
    <n v="21.179709837975221"/>
    <x v="8761"/>
    <m/>
  </r>
  <r>
    <x v="0"/>
    <s v="Systems"/>
    <n v="61.614294516327789"/>
    <x v="8762"/>
    <m/>
  </r>
  <r>
    <x v="3"/>
    <s v="Systems"/>
    <n v="82.427395202725606"/>
    <x v="8763"/>
    <m/>
  </r>
  <r>
    <x v="0"/>
    <s v="Systems"/>
    <n v="53.912507701786815"/>
    <x v="8764"/>
    <m/>
  </r>
  <r>
    <x v="3"/>
    <s v="Systems"/>
    <n v="45.792997334847563"/>
    <x v="8765"/>
    <m/>
  </r>
  <r>
    <x v="0"/>
    <s v="Systems"/>
    <n v="51.706308169596689"/>
    <x v="8766"/>
    <m/>
  </r>
  <r>
    <x v="0"/>
    <s v="Systems"/>
    <n v="34.470872113064452"/>
    <x v="8767"/>
    <m/>
  </r>
  <r>
    <x v="0"/>
    <s v="Systems"/>
    <n v="41.58964879852126"/>
    <x v="8768"/>
    <m/>
  </r>
  <r>
    <x v="3"/>
    <s v="Systems"/>
    <n v="36.63439786787805"/>
    <x v="8769"/>
    <m/>
  </r>
  <r>
    <x v="2"/>
    <s v="Systems"/>
    <n v="254.15651805570261"/>
    <x v="8770"/>
    <m/>
  </r>
  <r>
    <x v="3"/>
    <s v="Systems"/>
    <n v="128.22039253757316"/>
    <x v="8771"/>
    <m/>
  </r>
  <r>
    <x v="0"/>
    <s v="Systems"/>
    <n v="40.049291435613064"/>
    <x v="8772"/>
    <m/>
  </r>
  <r>
    <x v="3"/>
    <s v="Systems"/>
    <n v="73.2687957357561"/>
    <x v="8773"/>
    <m/>
  </r>
  <r>
    <x v="0"/>
    <s v="Systems"/>
    <n v="154.03573629081947"/>
    <x v="8774"/>
    <m/>
  </r>
  <r>
    <x v="0"/>
    <s v="Systems"/>
    <n v="123.22858903265558"/>
    <x v="8775"/>
    <m/>
  </r>
  <r>
    <x v="4"/>
    <s v="Systems"/>
    <n v="658.08090446639505"/>
    <x v="8776"/>
    <m/>
  </r>
  <r>
    <x v="0"/>
    <s v="Systems"/>
    <n v="261.86075169439312"/>
    <x v="8777"/>
    <m/>
  </r>
  <r>
    <x v="0"/>
    <s v="Systems"/>
    <n v="200.24645717806533"/>
    <x v="8778"/>
    <m/>
  </r>
  <r>
    <x v="4"/>
    <s v="Systems"/>
    <n v="500"/>
    <x v="8779"/>
    <m/>
  </r>
  <r>
    <x v="4"/>
    <s v="Systems"/>
    <n v="600"/>
    <x v="8780"/>
    <m/>
  </r>
  <r>
    <x v="2"/>
    <s v="Systems"/>
    <n v="364.63819787699538"/>
    <x v="8781"/>
    <m/>
  </r>
  <r>
    <x v="4"/>
    <s v="Systems"/>
    <n v="110"/>
    <x v="8782"/>
    <m/>
  </r>
  <r>
    <x v="4"/>
    <s v="Systems"/>
    <n v="9.6292729898892634E-2"/>
    <x v="8783"/>
    <m/>
  </r>
  <r>
    <x v="2"/>
    <s v="Systems"/>
    <n v="21.179709837975221"/>
    <x v="8784"/>
    <m/>
  </r>
  <r>
    <x v="2"/>
    <s v="Systems"/>
    <n v="4.2359419675950436"/>
    <x v="8785"/>
    <m/>
  </r>
  <r>
    <x v="0"/>
    <s v="Systems"/>
    <n v="277.26432532347508"/>
    <x v="8786"/>
    <m/>
  </r>
  <r>
    <x v="4"/>
    <s v="Systems"/>
    <n v="401.21970791205263"/>
    <x v="8787"/>
    <m/>
  </r>
  <r>
    <x v="0"/>
    <s v="Systems"/>
    <n v="77.017868145409736"/>
    <x v="8788"/>
    <m/>
  </r>
  <r>
    <x v="3"/>
    <s v="Systems"/>
    <n v="274.75798400908536"/>
    <x v="8789"/>
    <m/>
  </r>
  <r>
    <x v="3"/>
    <s v="Systems"/>
    <n v="274.75798400908536"/>
    <x v="8790"/>
    <m/>
  </r>
  <r>
    <x v="2"/>
    <s v="Systems"/>
    <n v="169.43767870380177"/>
    <x v="8791"/>
    <m/>
  </r>
  <r>
    <x v="0"/>
    <s v="Systems"/>
    <n v="46.210720887245841"/>
    <x v="8792"/>
    <m/>
  </r>
  <r>
    <x v="3"/>
    <s v="Systems"/>
    <n v="91.585994669695125"/>
    <x v="8793"/>
    <m/>
  </r>
  <r>
    <x v="4"/>
    <s v="Systems"/>
    <n v="240"/>
    <x v="8794"/>
    <m/>
  </r>
  <r>
    <x v="2"/>
    <s v="Systems"/>
    <n v="158.84782378481412"/>
    <x v="8795"/>
    <m/>
  </r>
  <r>
    <x v="4"/>
    <s v="Systems"/>
    <n v="40"/>
    <x v="8796"/>
    <m/>
  </r>
  <r>
    <x v="4"/>
    <s v="Systems"/>
    <n v="80"/>
    <x v="8797"/>
    <m/>
  </r>
  <r>
    <x v="4"/>
    <s v="Systems"/>
    <n v="120.3659123736158"/>
    <x v="8798"/>
    <m/>
  </r>
  <r>
    <x v="2"/>
    <s v="Systems"/>
    <n v="667.16085989621945"/>
    <x v="8799"/>
    <m/>
  </r>
  <r>
    <x v="0"/>
    <s v="Systems"/>
    <n v="308.07147258163894"/>
    <x v="8800"/>
    <m/>
  </r>
  <r>
    <x v="0"/>
    <s v="Systems"/>
    <n v="123.22858903265558"/>
    <x v="8801"/>
    <m/>
  </r>
  <r>
    <x v="4"/>
    <s v="Systems"/>
    <n v="60"/>
    <x v="8802"/>
    <m/>
  </r>
  <r>
    <x v="0"/>
    <s v="Systems"/>
    <n v="69.316081330868769"/>
    <x v="8803"/>
    <m/>
  </r>
  <r>
    <x v="2"/>
    <s v="Systems"/>
    <n v="476.54347135444243"/>
    <x v="8804"/>
    <m/>
  </r>
  <r>
    <x v="4"/>
    <s v="Systems"/>
    <n v="40"/>
    <x v="8805"/>
    <m/>
  </r>
  <r>
    <x v="3"/>
    <s v="Systems"/>
    <n v="63.001089873336575"/>
    <x v="8806"/>
    <m/>
  </r>
  <r>
    <x v="0"/>
    <s v="Systems"/>
    <n v="123.22858903265558"/>
    <x v="8807"/>
    <m/>
  </r>
  <r>
    <x v="0"/>
    <s v="Systems"/>
    <n v="123.22858903265558"/>
    <x v="8808"/>
    <m/>
  </r>
  <r>
    <x v="2"/>
    <s v="Systems"/>
    <n v="127.0782590278513"/>
    <x v="8809"/>
    <m/>
  </r>
  <r>
    <x v="2"/>
    <s v="Systems"/>
    <n v="476.54347135444243"/>
    <x v="8810"/>
    <m/>
  </r>
  <r>
    <x v="0"/>
    <s v="Systems"/>
    <n v="123.22858903265558"/>
    <x v="8811"/>
    <m/>
  </r>
  <r>
    <x v="3"/>
    <s v="Systems"/>
    <n v="91.585994669695125"/>
    <x v="8812"/>
    <m/>
  </r>
  <r>
    <x v="2"/>
    <s v="Systems"/>
    <n v="370.64492216456637"/>
    <x v="8813"/>
    <m/>
  </r>
  <r>
    <x v="4"/>
    <s v="Systems"/>
    <n v="500"/>
    <x v="8814"/>
    <m/>
  </r>
  <r>
    <x v="4"/>
    <s v="Systems"/>
    <n v="16.452022611659878"/>
    <x v="8815"/>
    <m/>
  </r>
  <r>
    <x v="4"/>
    <s v="Systems"/>
    <n v="98.712135669959252"/>
    <x v="8816"/>
    <m/>
  </r>
  <r>
    <x v="4"/>
    <s v="Systems"/>
    <n v="65.808090446639511"/>
    <x v="8817"/>
    <m/>
  </r>
  <r>
    <x v="1"/>
    <s v="Systems"/>
    <n v="110.22927689594357"/>
    <x v="8818"/>
    <m/>
  </r>
  <r>
    <x v="2"/>
    <s v="Systems"/>
    <n v="74.128984432913256"/>
    <x v="8819"/>
    <m/>
  </r>
  <r>
    <x v="4"/>
    <s v="Systems"/>
    <n v="23.724947042528925"/>
    <x v="8820"/>
    <m/>
  </r>
  <r>
    <x v="4"/>
    <s v="Systems"/>
    <n v="16.452022611659878"/>
    <x v="8821"/>
    <m/>
  </r>
  <r>
    <x v="4"/>
    <s v="Systems"/>
    <n v="118.45456280395112"/>
    <x v="8822"/>
    <m/>
  </r>
  <r>
    <x v="3"/>
    <s v="Systems"/>
    <n v="13.737899200454269"/>
    <x v="8823"/>
    <m/>
  </r>
  <r>
    <x v="2"/>
    <s v="Systems"/>
    <n v="84.718839351900883"/>
    <x v="8824"/>
    <m/>
  </r>
  <r>
    <x v="4"/>
    <s v="Systems"/>
    <n v="18.906434057002969"/>
    <x v="8825"/>
    <m/>
  </r>
  <r>
    <x v="2"/>
    <s v="Systems"/>
    <n v="40.515355319666149"/>
    <x v="8826"/>
    <m/>
  </r>
  <r>
    <x v="4"/>
    <s v="Systems"/>
    <n v="12"/>
    <x v="8827"/>
    <m/>
  </r>
  <r>
    <x v="3"/>
    <s v="Systems"/>
    <n v="27.475798400908538"/>
    <x v="8828"/>
    <m/>
  </r>
  <r>
    <x v="4"/>
    <s v="Systems"/>
    <n v="12"/>
    <x v="8829"/>
    <m/>
  </r>
  <r>
    <x v="2"/>
    <s v="Systems"/>
    <n v="105.89854918987609"/>
    <x v="8830"/>
    <m/>
  </r>
  <r>
    <x v="2"/>
    <s v="Systems"/>
    <n v="10.58985491898761"/>
    <x v="8831"/>
    <m/>
  </r>
  <r>
    <x v="4"/>
    <s v="Systems"/>
    <n v="12"/>
    <x v="8832"/>
    <m/>
  </r>
  <r>
    <x v="2"/>
    <s v="Systems"/>
    <n v="21.179709837975221"/>
    <x v="8833"/>
    <m/>
  </r>
  <r>
    <x v="2"/>
    <s v="Systems"/>
    <n v="8.1030710639332302"/>
    <x v="8834"/>
    <m/>
  </r>
  <r>
    <x v="0"/>
    <s v="Systems"/>
    <n v="12.322858903265558"/>
    <x v="8835"/>
    <m/>
  </r>
  <r>
    <x v="3"/>
    <s v="Systems"/>
    <n v="18.317198933939025"/>
    <x v="8836"/>
    <m/>
  </r>
  <r>
    <x v="3"/>
    <s v="Systems"/>
    <n v="7.3268795735756092"/>
    <x v="8837"/>
    <m/>
  </r>
  <r>
    <x v="4"/>
    <s v="Systems"/>
    <n v="100"/>
    <x v="8838"/>
    <m/>
  </r>
  <r>
    <x v="3"/>
    <s v="Systems"/>
    <n v="13.279969227105791"/>
    <x v="8839"/>
    <m/>
  </r>
  <r>
    <x v="3"/>
    <s v="Systems"/>
    <n v="320.5509813439329"/>
    <x v="8840"/>
    <m/>
  </r>
  <r>
    <x v="1"/>
    <s v="Systems"/>
    <n v="399.5590828924162"/>
    <x v="8841"/>
    <m/>
  </r>
  <r>
    <x v="2"/>
    <s v="Systems"/>
    <n v="56.721497447532613"/>
    <x v="8842"/>
    <m/>
  </r>
  <r>
    <x v="2"/>
    <s v="Systems"/>
    <n v="21.179709837975221"/>
    <x v="8843"/>
    <m/>
  </r>
  <r>
    <x v="0"/>
    <s v="Systems"/>
    <n v="89.936145336810867"/>
    <x v="8844"/>
    <m/>
  </r>
  <r>
    <x v="4"/>
    <s v="Systems"/>
    <n v="9.6292729898892624"/>
    <x v="8845"/>
    <m/>
  </r>
  <r>
    <x v="3"/>
    <s v="Systems"/>
    <n v="91.585994669695125"/>
    <x v="8846"/>
    <m/>
  </r>
  <r>
    <x v="4"/>
    <s v="Systems"/>
    <n v="2.63232361786558"/>
    <x v="8847"/>
    <m/>
  </r>
  <r>
    <x v="0"/>
    <s v="Systems"/>
    <n v="15.384742975344651"/>
    <x v="8848"/>
    <m/>
  </r>
  <r>
    <x v="0"/>
    <s v="Systems"/>
    <n v="15.403573629081947"/>
    <x v="8849"/>
    <m/>
  </r>
  <r>
    <x v="0"/>
    <s v="Systems"/>
    <n v="7.7017868145409736"/>
    <x v="8850"/>
    <m/>
  </r>
  <r>
    <x v="2"/>
    <s v="Systems"/>
    <n v="15.884782378481413"/>
    <x v="8851"/>
    <m/>
  </r>
  <r>
    <x v="0"/>
    <s v="Systems"/>
    <n v="12.848020762401553"/>
    <x v="8852"/>
    <m/>
  </r>
  <r>
    <x v="0"/>
    <s v="Systems"/>
    <n v="12.848020762401553"/>
    <x v="8853"/>
    <m/>
  </r>
  <r>
    <x v="2"/>
    <s v="Systems"/>
    <n v="21.179709837975221"/>
    <x v="8854"/>
    <m/>
  </r>
  <r>
    <x v="4"/>
    <s v="Systems"/>
    <n v="16.294606485253382"/>
    <x v="8855"/>
    <m/>
  </r>
  <r>
    <x v="2"/>
    <s v="Systems"/>
    <n v="21.179709837975221"/>
    <x v="8856"/>
    <m/>
  </r>
  <r>
    <x v="2"/>
    <s v="Systems"/>
    <n v="40.515355319666149"/>
    <x v="8857"/>
    <m/>
  </r>
  <r>
    <x v="2"/>
    <s v="Systems"/>
    <n v="158.84782378481412"/>
    <x v="8858"/>
    <m/>
  </r>
  <r>
    <x v="3"/>
    <s v="Systems"/>
    <n v="54.951596801817075"/>
    <x v="8859"/>
    <m/>
  </r>
  <r>
    <x v="2"/>
    <s v="Systems"/>
    <n v="194.47370553439754"/>
    <x v="8860"/>
    <m/>
  </r>
  <r>
    <x v="4"/>
    <s v="Systems"/>
    <n v="651.78425941013529"/>
    <x v="8861"/>
    <m/>
  </r>
  <r>
    <x v="4"/>
    <s v="Systems"/>
    <n v="488.83819455760147"/>
    <x v="8862"/>
    <m/>
  </r>
  <r>
    <x v="3"/>
    <s v="Systems"/>
    <n v="27.475798400908538"/>
    <x v="8863"/>
    <m/>
  </r>
  <r>
    <x v="3"/>
    <s v="Systems"/>
    <n v="16.485479040545119"/>
    <x v="8864"/>
    <m/>
  </r>
  <r>
    <x v="2"/>
    <s v="Systems"/>
    <n v="52.949274594938046"/>
    <x v="8865"/>
    <m/>
  </r>
  <r>
    <x v="0"/>
    <s v="Systems"/>
    <n v="30.807147258163894"/>
    <x v="8866"/>
    <m/>
  </r>
  <r>
    <x v="0"/>
    <s v="Systems"/>
    <n v="154.03573629081947"/>
    <x v="8867"/>
    <m/>
  </r>
  <r>
    <x v="0"/>
    <s v="Systems"/>
    <n v="154.03573629081947"/>
    <x v="8868"/>
    <m/>
  </r>
  <r>
    <x v="4"/>
    <s v="Systems"/>
    <n v="120.3659123736158"/>
    <x v="8869"/>
    <m/>
  </r>
  <r>
    <x v="2"/>
    <s v="Systems"/>
    <n v="23.29768082177274"/>
    <x v="8870"/>
    <m/>
  </r>
  <r>
    <x v="4"/>
    <s v="Systems"/>
    <n v="48.146364949446316"/>
    <x v="8871"/>
    <m/>
  </r>
  <r>
    <x v="2"/>
    <s v="Systems"/>
    <n v="15.884782378481413"/>
    <x v="8872"/>
    <m/>
  </r>
  <r>
    <x v="0"/>
    <s v="Systems"/>
    <n v="308.07147258163894"/>
    <x v="8873"/>
    <m/>
  </r>
  <r>
    <x v="3"/>
    <s v="Systems"/>
    <n v="183.17198933939025"/>
    <x v="8874"/>
    <m/>
  </r>
  <r>
    <x v="3"/>
    <s v="Systems"/>
    <n v="68.689496002271341"/>
    <x v="8875"/>
    <m/>
  </r>
  <r>
    <x v="3"/>
    <s v="Systems"/>
    <n v="457.92997334847558"/>
    <x v="8876"/>
    <m/>
  </r>
  <r>
    <x v="3"/>
    <s v="Systems"/>
    <n v="68.689496002271341"/>
    <x v="8877"/>
    <m/>
  </r>
  <r>
    <x v="3"/>
    <s v="Systems"/>
    <n v="457.92997334847558"/>
    <x v="8878"/>
    <m/>
  </r>
  <r>
    <x v="3"/>
    <s v="Systems"/>
    <n v="366.3439786787805"/>
    <x v="8879"/>
    <m/>
  </r>
  <r>
    <x v="3"/>
    <s v="Systems"/>
    <n v="183.17198933939025"/>
    <x v="8880"/>
    <m/>
  </r>
  <r>
    <x v="3"/>
    <s v="Systems"/>
    <n v="228.96498667423779"/>
    <x v="8881"/>
    <m/>
  </r>
  <r>
    <x v="2"/>
    <s v="Systems"/>
    <n v="1058.985491898761"/>
    <x v="8882"/>
    <m/>
  </r>
  <r>
    <x v="2"/>
    <s v="Systems"/>
    <n v="9.7236852767198769"/>
    <x v="8883"/>
    <m/>
  </r>
  <r>
    <x v="3"/>
    <s v="Systems"/>
    <n v="11.906179307060365"/>
    <x v="8884"/>
    <m/>
  </r>
  <r>
    <x v="3"/>
    <s v="Systems"/>
    <n v="27.475798400908538"/>
    <x v="8885"/>
    <m/>
  </r>
  <r>
    <x v="3"/>
    <s v="Systems"/>
    <n v="73.2687957357561"/>
    <x v="8886"/>
    <m/>
  </r>
  <r>
    <x v="0"/>
    <s v="Systems"/>
    <n v="23.105360443622921"/>
    <x v="8887"/>
    <m/>
  </r>
  <r>
    <x v="3"/>
    <s v="Systems"/>
    <n v="45.792997334847563"/>
    <x v="8888"/>
    <m/>
  </r>
  <r>
    <x v="0"/>
    <s v="Systems"/>
    <n v="77.017868145409736"/>
    <x v="8889"/>
    <m/>
  </r>
  <r>
    <x v="0"/>
    <s v="Systems"/>
    <n v="117.06715958102281"/>
    <x v="8890"/>
    <m/>
  </r>
  <r>
    <x v="4"/>
    <s v="Systems"/>
    <n v="200"/>
    <x v="8891"/>
    <m/>
  </r>
  <r>
    <x v="0"/>
    <s v="Systems"/>
    <n v="3.2120051906003884"/>
    <x v="8892"/>
    <m/>
  </r>
  <r>
    <x v="3"/>
    <s v="Systems"/>
    <n v="274.75798400908536"/>
    <x v="8893"/>
    <m/>
  </r>
  <r>
    <x v="3"/>
    <s v="Systems"/>
    <n v="274.75798400908536"/>
    <x v="8894"/>
    <m/>
  </r>
  <r>
    <x v="3"/>
    <s v="Systems"/>
    <n v="183.17198933939025"/>
    <x v="8895"/>
    <m/>
  </r>
  <r>
    <x v="4"/>
    <s v="Systems"/>
    <n v="65.178425941013529"/>
    <x v="8896"/>
    <m/>
  </r>
  <r>
    <x v="0"/>
    <s v="Systems"/>
    <n v="47.443006777572393"/>
    <x v="8897"/>
    <m/>
  </r>
  <r>
    <x v="0"/>
    <s v="Systems"/>
    <n v="12.848020762401553"/>
    <x v="8898"/>
    <m/>
  </r>
  <r>
    <x v="3"/>
    <s v="Systems"/>
    <n v="54.951596801817075"/>
    <x v="8899"/>
    <m/>
  </r>
  <r>
    <x v="3"/>
    <s v="Systems"/>
    <n v="109.90319360363415"/>
    <x v="8900"/>
    <m/>
  </r>
  <r>
    <x v="2"/>
    <s v="Systems"/>
    <n v="21.179709837975221"/>
    <x v="8901"/>
    <m/>
  </r>
  <r>
    <x v="0"/>
    <s v="Systems"/>
    <n v="6.4240103812007767"/>
    <x v="8902"/>
    <m/>
  </r>
  <r>
    <x v="4"/>
    <s v="Systems"/>
    <n v="6.5808090446639511"/>
    <x v="8903"/>
    <m/>
  </r>
  <r>
    <x v="3"/>
    <s v="Systems"/>
    <n v="12.822039253757318"/>
    <x v="8904"/>
    <m/>
  </r>
  <r>
    <x v="4"/>
    <s v="Apps"/>
    <n v="100"/>
    <x v="8905"/>
    <m/>
  </r>
  <r>
    <x v="0"/>
    <s v="Apps"/>
    <n v="770.17868145409739"/>
    <x v="8906"/>
    <m/>
  </r>
  <r>
    <x v="0"/>
    <s v="Apps"/>
    <n v="231.05360443622922"/>
    <x v="8907"/>
    <m/>
  </r>
  <r>
    <x v="1"/>
    <s v="Apps"/>
    <n v="66.137566137566139"/>
    <x v="8908"/>
    <m/>
  </r>
  <r>
    <x v="2"/>
    <s v="Apps"/>
    <n v="529.49274594938049"/>
    <x v="8909"/>
    <m/>
  </r>
  <r>
    <x v="2"/>
    <s v="Apps"/>
    <n v="211.79709837975219"/>
    <x v="8910"/>
    <m/>
  </r>
  <r>
    <x v="1"/>
    <s v="Apps"/>
    <n v="11.022927689594356"/>
    <x v="8911"/>
    <m/>
  </r>
  <r>
    <x v="1"/>
    <s v="Apps"/>
    <n v="33.06878306878307"/>
    <x v="8912"/>
    <m/>
  </r>
  <r>
    <x v="1"/>
    <s v="Apps"/>
    <n v="11.022927689594356"/>
    <x v="8913"/>
    <m/>
  </r>
  <r>
    <x v="1"/>
    <s v="Apps"/>
    <n v="11.022927689594356"/>
    <x v="8914"/>
    <m/>
  </r>
  <r>
    <x v="1"/>
    <s v="Apps"/>
    <n v="11.022927689594356"/>
    <x v="8915"/>
    <m/>
  </r>
  <r>
    <x v="1"/>
    <s v="Apps"/>
    <n v="11.022927689594356"/>
    <x v="8916"/>
    <m/>
  </r>
  <r>
    <x v="1"/>
    <s v="Apps"/>
    <n v="11.022927689594356"/>
    <x v="8917"/>
    <m/>
  </r>
  <r>
    <x v="1"/>
    <s v="Apps"/>
    <n v="11.022927689594356"/>
    <x v="8918"/>
    <m/>
  </r>
  <r>
    <x v="1"/>
    <s v="Apps"/>
    <n v="11.022927689594356"/>
    <x v="8919"/>
    <m/>
  </r>
  <r>
    <x v="1"/>
    <s v="Apps"/>
    <n v="11.022927689594356"/>
    <x v="8920"/>
    <m/>
  </r>
  <r>
    <x v="1"/>
    <s v="Apps"/>
    <n v="11.022927689594356"/>
    <x v="8921"/>
    <m/>
  </r>
  <r>
    <x v="1"/>
    <s v="Apps"/>
    <n v="55.114638447971785"/>
    <x v="8922"/>
    <m/>
  </r>
  <r>
    <x v="1"/>
    <s v="Apps"/>
    <n v="11.022927689594356"/>
    <x v="8923"/>
    <m/>
  </r>
  <r>
    <x v="1"/>
    <s v="Apps"/>
    <n v="11.022927689594356"/>
    <x v="8924"/>
    <m/>
  </r>
  <r>
    <x v="1"/>
    <s v="Apps"/>
    <n v="11.022927689594356"/>
    <x v="8925"/>
    <m/>
  </r>
  <r>
    <x v="0"/>
    <s v="Apps"/>
    <n v="77.017868145409736"/>
    <x v="8926"/>
    <m/>
  </r>
  <r>
    <x v="2"/>
    <s v="Apps"/>
    <n v="52.949274594938046"/>
    <x v="8927"/>
    <m/>
  </r>
  <r>
    <x v="1"/>
    <s v="Apps"/>
    <n v="110.22927689594357"/>
    <x v="8928"/>
    <m/>
  </r>
  <r>
    <x v="1"/>
    <s v="Apps"/>
    <n v="44.091710758377424"/>
    <x v="8929"/>
    <m/>
  </r>
  <r>
    <x v="2"/>
    <s v="Apps"/>
    <n v="405.15355319666151"/>
    <x v="8930"/>
    <m/>
  </r>
  <r>
    <x v="1"/>
    <s v="Apps"/>
    <n v="22.045855379188712"/>
    <x v="8931"/>
    <m/>
  </r>
  <r>
    <x v="2"/>
    <s v="Apps"/>
    <n v="52.949274594938046"/>
    <x v="8932"/>
    <m/>
  </r>
  <r>
    <x v="2"/>
    <s v="Apps"/>
    <n v="211.79709837975219"/>
    <x v="8933"/>
    <m/>
  </r>
  <r>
    <x v="1"/>
    <s v="Apps"/>
    <n v="110.22927689594357"/>
    <x v="8934"/>
    <m/>
  </r>
  <r>
    <x v="2"/>
    <s v="Apps"/>
    <n v="1058.985491898761"/>
    <x v="8935"/>
    <m/>
  </r>
  <r>
    <x v="1"/>
    <s v="Apps"/>
    <n v="110.22927689594357"/>
    <x v="8936"/>
    <m/>
  </r>
  <r>
    <x v="0"/>
    <s v="Apps"/>
    <n v="385.08934072704869"/>
    <x v="8937"/>
    <m/>
  </r>
  <r>
    <x v="1"/>
    <s v="Apps"/>
    <n v="33.06878306878307"/>
    <x v="8938"/>
    <m/>
  </r>
  <r>
    <x v="4"/>
    <s v="Apps"/>
    <n v="100"/>
    <x v="8939"/>
    <m/>
  </r>
  <r>
    <x v="4"/>
    <s v="Apps"/>
    <n v="100"/>
    <x v="8940"/>
    <m/>
  </r>
  <r>
    <x v="1"/>
    <s v="Apps"/>
    <n v="55.114638447971785"/>
    <x v="8941"/>
    <m/>
  </r>
  <r>
    <x v="1"/>
    <s v="Apps"/>
    <n v="55.114638447971785"/>
    <x v="8942"/>
    <m/>
  </r>
  <r>
    <x v="1"/>
    <s v="Apps"/>
    <n v="55.114638447971785"/>
    <x v="8943"/>
    <m/>
  </r>
  <r>
    <x v="1"/>
    <s v="Apps"/>
    <n v="55.114638447971785"/>
    <x v="8944"/>
    <m/>
  </r>
  <r>
    <x v="1"/>
    <s v="Apps"/>
    <n v="55.114638447971785"/>
    <x v="8945"/>
    <m/>
  </r>
  <r>
    <x v="1"/>
    <s v="Apps"/>
    <n v="55.114638447971785"/>
    <x v="8946"/>
    <m/>
  </r>
  <r>
    <x v="1"/>
    <s v="Apps"/>
    <n v="110.22927689594357"/>
    <x v="8947"/>
    <m/>
  </r>
  <r>
    <x v="1"/>
    <s v="Apps"/>
    <n v="55.114638447971785"/>
    <x v="8948"/>
    <m/>
  </r>
  <r>
    <x v="1"/>
    <s v="Apps"/>
    <n v="40"/>
    <x v="8949"/>
    <m/>
  </r>
  <r>
    <x v="1"/>
    <s v="Apps"/>
    <n v="100"/>
    <x v="8950"/>
    <m/>
  </r>
  <r>
    <x v="1"/>
    <s v="Apps"/>
    <n v="110.22927689594357"/>
    <x v="8951"/>
    <m/>
  </r>
  <r>
    <x v="1"/>
    <s v="Apps"/>
    <n v="110.22927689594357"/>
    <x v="8952"/>
    <m/>
  </r>
  <r>
    <x v="1"/>
    <s v="Apps"/>
    <n v="110.22927689594357"/>
    <x v="8953"/>
    <m/>
  </r>
  <r>
    <x v="1"/>
    <s v="Apps"/>
    <n v="55.114638447971785"/>
    <x v="8954"/>
    <m/>
  </r>
  <r>
    <x v="1"/>
    <s v="Apps"/>
    <n v="66.137566137566139"/>
    <x v="8955"/>
    <m/>
  </r>
  <r>
    <x v="1"/>
    <s v="Apps"/>
    <n v="55.114638447971785"/>
    <x v="8956"/>
    <m/>
  </r>
  <r>
    <x v="1"/>
    <s v="Apps"/>
    <n v="55.114638447971785"/>
    <x v="8957"/>
    <m/>
  </r>
  <r>
    <x v="1"/>
    <s v="Apps"/>
    <n v="66.137566137566139"/>
    <x v="8958"/>
    <m/>
  </r>
  <r>
    <x v="1"/>
    <s v="Apps"/>
    <n v="110.22927689594357"/>
    <x v="8959"/>
    <m/>
  </r>
  <r>
    <x v="1"/>
    <s v="Apps"/>
    <n v="55.114638447971785"/>
    <x v="8960"/>
    <m/>
  </r>
  <r>
    <x v="1"/>
    <s v="Apps"/>
    <n v="66.137566137566139"/>
    <x v="8961"/>
    <m/>
  </r>
  <r>
    <x v="1"/>
    <s v="Apps"/>
    <n v="55.114638447971785"/>
    <x v="8962"/>
    <m/>
  </r>
  <r>
    <x v="1"/>
    <s v="Apps"/>
    <n v="55.114638447971785"/>
    <x v="8963"/>
    <m/>
  </r>
  <r>
    <x v="1"/>
    <s v="Apps"/>
    <n v="55.114638447971785"/>
    <x v="8964"/>
    <m/>
  </r>
  <r>
    <x v="1"/>
    <s v="Apps"/>
    <n v="66.137566137566139"/>
    <x v="8965"/>
    <m/>
  </r>
  <r>
    <x v="1"/>
    <s v="Apps"/>
    <n v="66.137566137566139"/>
    <x v="8966"/>
    <m/>
  </r>
  <r>
    <x v="1"/>
    <s v="Apps"/>
    <n v="66.137566137566139"/>
    <x v="8967"/>
    <m/>
  </r>
  <r>
    <x v="4"/>
    <s v="Apps"/>
    <n v="10"/>
    <x v="8968"/>
    <m/>
  </r>
  <r>
    <x v="2"/>
    <s v="Apps"/>
    <n v="64.824568511465841"/>
    <x v="8969"/>
    <m/>
  </r>
  <r>
    <x v="1"/>
    <s v="Apps"/>
    <n v="17.636684303350968"/>
    <x v="8970"/>
    <m/>
  </r>
  <r>
    <x v="1"/>
    <s v="Apps"/>
    <n v="30"/>
    <x v="8971"/>
    <m/>
  </r>
  <r>
    <x v="1"/>
    <s v="Apps"/>
    <n v="66.137566137566139"/>
    <x v="8972"/>
    <m/>
  </r>
  <r>
    <x v="4"/>
    <s v="Apps"/>
    <n v="75"/>
    <x v="8973"/>
    <m/>
  </r>
  <r>
    <x v="1"/>
    <s v="Apps"/>
    <n v="4.409171075837742"/>
    <x v="8974"/>
    <m/>
  </r>
  <r>
    <x v="1"/>
    <s v="Apps"/>
    <n v="55.114638447971785"/>
    <x v="8975"/>
    <m/>
  </r>
  <r>
    <x v="1"/>
    <s v="Apps"/>
    <n v="11.022927689594356"/>
    <x v="8976"/>
    <m/>
  </r>
  <r>
    <x v="4"/>
    <s v="Apps"/>
    <n v="100"/>
    <x v="8977"/>
    <m/>
  </r>
  <r>
    <x v="4"/>
    <s v="Apps"/>
    <n v="100"/>
    <x v="8978"/>
    <m/>
  </r>
  <r>
    <x v="1"/>
    <s v="Apps"/>
    <n v="99.206349206349202"/>
    <x v="8979"/>
    <m/>
  </r>
  <r>
    <x v="1"/>
    <s v="Apps"/>
    <n v="77.160493827160494"/>
    <x v="8980"/>
    <m/>
  </r>
  <r>
    <x v="1"/>
    <s v="Apps"/>
    <n v="88.183421516754848"/>
    <x v="8981"/>
    <m/>
  </r>
  <r>
    <x v="1"/>
    <s v="Apps"/>
    <n v="132.27513227513228"/>
    <x v="8982"/>
    <m/>
  </r>
  <r>
    <x v="1"/>
    <s v="Apps"/>
    <n v="77.160493827160494"/>
    <x v="8983"/>
    <m/>
  </r>
  <r>
    <x v="1"/>
    <s v="Apps"/>
    <n v="99.206349206349202"/>
    <x v="8984"/>
    <m/>
  </r>
  <r>
    <x v="1"/>
    <s v="Apps"/>
    <n v="77.160493827160494"/>
    <x v="8985"/>
    <m/>
  </r>
  <r>
    <x v="1"/>
    <s v="Apps"/>
    <n v="77.160493827160494"/>
    <x v="8986"/>
    <m/>
  </r>
  <r>
    <x v="1"/>
    <s v="Apps"/>
    <n v="66.137566137566139"/>
    <x v="8987"/>
    <m/>
  </r>
  <r>
    <x v="1"/>
    <s v="Apps"/>
    <n v="77.160493827160494"/>
    <x v="8988"/>
    <m/>
  </r>
  <r>
    <x v="1"/>
    <s v="Apps"/>
    <n v="44.091710758377424"/>
    <x v="8989"/>
    <m/>
  </r>
  <r>
    <x v="1"/>
    <s v="Apps"/>
    <n v="88.183421516754848"/>
    <x v="8990"/>
    <m/>
  </r>
  <r>
    <x v="1"/>
    <s v="Apps"/>
    <n v="88.183421516754848"/>
    <x v="8991"/>
    <m/>
  </r>
  <r>
    <x v="1"/>
    <s v="Apps"/>
    <n v="88.183421516754848"/>
    <x v="8992"/>
    <m/>
  </r>
  <r>
    <x v="1"/>
    <s v="Apps"/>
    <n v="77.160493827160494"/>
    <x v="8993"/>
    <m/>
  </r>
  <r>
    <x v="0"/>
    <s v="Apps"/>
    <n v="30.064368584019633"/>
    <x v="8994"/>
    <m/>
  </r>
  <r>
    <x v="1"/>
    <s v="Apps"/>
    <n v="44.091710758377424"/>
    <x v="8995"/>
    <m/>
  </r>
  <r>
    <x v="1"/>
    <s v="Apps"/>
    <n v="22.045855379188712"/>
    <x v="8996"/>
    <m/>
  </r>
  <r>
    <x v="4"/>
    <s v="Apps"/>
    <n v="30.013345890568292"/>
    <x v="8997"/>
    <m/>
  </r>
  <r>
    <x v="2"/>
    <s v="Apps"/>
    <n v="137.66811394683893"/>
    <x v="8998"/>
    <m/>
  </r>
  <r>
    <x v="0"/>
    <s v="Apps"/>
    <n v="38.54406228720466"/>
    <x v="8999"/>
    <m/>
  </r>
  <r>
    <x v="1"/>
    <s v="Apps"/>
    <n v="22.045855379188712"/>
    <x v="9000"/>
    <m/>
  </r>
  <r>
    <x v="1"/>
    <s v="Apps"/>
    <n v="33.06878306878307"/>
    <x v="9001"/>
    <m/>
  </r>
  <r>
    <x v="0"/>
    <s v="Apps"/>
    <n v="77.017868145409736"/>
    <x v="9002"/>
    <m/>
  </r>
  <r>
    <x v="4"/>
    <s v="Apps"/>
    <n v="18.456106563954421"/>
    <x v="9003"/>
    <m/>
  </r>
  <r>
    <x v="0"/>
    <s v="Apps"/>
    <n v="57.763401109057305"/>
    <x v="9004"/>
    <m/>
  </r>
  <r>
    <x v="2"/>
    <s v="Apps"/>
    <n v="264.74637297469025"/>
    <x v="9005"/>
    <m/>
  </r>
  <r>
    <x v="2"/>
    <s v="Apps"/>
    <n v="105.89854918987609"/>
    <x v="9006"/>
    <m/>
  </r>
  <r>
    <x v="4"/>
    <s v="Apps"/>
    <n v="91.9"/>
    <x v="9007"/>
    <m/>
  </r>
  <r>
    <x v="0"/>
    <s v="Apps"/>
    <n v="61.614294516327789"/>
    <x v="9008"/>
    <m/>
  </r>
  <r>
    <x v="1"/>
    <s v="Apps"/>
    <n v="110.22927689594357"/>
    <x v="9009"/>
    <m/>
  </r>
  <r>
    <x v="0"/>
    <s v="Apps"/>
    <n v="12.848020762401553"/>
    <x v="9010"/>
    <m/>
  </r>
  <r>
    <x v="4"/>
    <s v="Apps"/>
    <n v="107.96159323746957"/>
    <x v="9011"/>
    <m/>
  </r>
  <r>
    <x v="4"/>
    <s v="Apps"/>
    <n v="321.58772453714334"/>
    <x v="9012"/>
    <m/>
  </r>
  <r>
    <x v="4"/>
    <s v="Apps"/>
    <n v="114.85275876326548"/>
    <x v="9013"/>
    <m/>
  </r>
  <r>
    <x v="2"/>
    <s v="Apps"/>
    <n v="105.89854918987609"/>
    <x v="9014"/>
    <m/>
  </r>
  <r>
    <x v="0"/>
    <s v="Apps"/>
    <n v="38.508934072704868"/>
    <x v="9015"/>
    <m/>
  </r>
  <r>
    <x v="4"/>
    <s v="Apps"/>
    <n v="20"/>
    <x v="9016"/>
    <m/>
  </r>
  <r>
    <x v="0"/>
    <s v="Apps"/>
    <n v="12.848020762401553"/>
    <x v="9017"/>
    <m/>
  </r>
  <r>
    <x v="4"/>
    <s v="Apps"/>
    <n v="150"/>
    <x v="9018"/>
    <m/>
  </r>
  <r>
    <x v="0"/>
    <s v="Apps"/>
    <n v="51.392083049606214"/>
    <x v="9019"/>
    <m/>
  </r>
  <r>
    <x v="2"/>
    <s v="Apps"/>
    <n v="211.79709837975219"/>
    <x v="9020"/>
    <m/>
  </r>
  <r>
    <x v="4"/>
    <s v="Apps"/>
    <n v="200"/>
    <x v="9021"/>
    <m/>
  </r>
  <r>
    <x v="4"/>
    <s v="Apps"/>
    <n v="100"/>
    <x v="9022"/>
    <m/>
  </r>
  <r>
    <x v="4"/>
    <s v="Apps"/>
    <n v="11"/>
    <x v="9023"/>
    <m/>
  </r>
  <r>
    <x v="4"/>
    <s v="Apps"/>
    <n v="18.376441402122481"/>
    <x v="9024"/>
    <m/>
  </r>
  <r>
    <x v="2"/>
    <s v="Apps"/>
    <n v="105.89854918987609"/>
    <x v="9025"/>
    <m/>
  </r>
  <r>
    <x v="4"/>
    <s v="Apps"/>
    <n v="5.8660583346912167"/>
    <x v="9026"/>
    <m/>
  </r>
  <r>
    <x v="2"/>
    <s v="Apps"/>
    <n v="52.949274594938046"/>
    <x v="9027"/>
    <m/>
  </r>
  <r>
    <x v="4"/>
    <s v="Apps"/>
    <n v="5.8660583346912167"/>
    <x v="9028"/>
    <m/>
  </r>
  <r>
    <x v="1"/>
    <s v="Apps"/>
    <n v="44.091710758377424"/>
    <x v="9029"/>
    <m/>
  </r>
  <r>
    <x v="2"/>
    <s v="Apps"/>
    <n v="121.54606595899845"/>
    <x v="9030"/>
    <m/>
  </r>
  <r>
    <x v="2"/>
    <s v="Apps"/>
    <n v="20.257677659833075"/>
    <x v="9031"/>
    <m/>
  </r>
  <r>
    <x v="2"/>
    <s v="Apps"/>
    <n v="162.0614212786646"/>
    <x v="9032"/>
    <m/>
  </r>
  <r>
    <x v="4"/>
    <s v="Apps"/>
    <n v="65.178425941013529"/>
    <x v="9033"/>
    <m/>
  </r>
  <r>
    <x v="0"/>
    <s v="Apps"/>
    <n v="154.03573629081947"/>
    <x v="9034"/>
    <m/>
  </r>
  <r>
    <x v="1"/>
    <s v="Apps"/>
    <n v="77.160493827160494"/>
    <x v="9035"/>
    <m/>
  </r>
  <r>
    <x v="2"/>
    <s v="Apps"/>
    <n v="121.54606595899845"/>
    <x v="9036"/>
    <m/>
  </r>
  <r>
    <x v="2"/>
    <s v="Apps"/>
    <n v="121.54606595899845"/>
    <x v="9037"/>
    <m/>
  </r>
  <r>
    <x v="1"/>
    <s v="Apps"/>
    <n v="275.57319223985888"/>
    <x v="9038"/>
    <m/>
  </r>
  <r>
    <x v="4"/>
    <s v="Apps"/>
    <n v="5.8660583346912167"/>
    <x v="9039"/>
    <m/>
  </r>
  <r>
    <x v="2"/>
    <s v="Apps"/>
    <n v="14.220889717202821"/>
    <x v="9040"/>
    <m/>
  </r>
  <r>
    <x v="4"/>
    <s v="Apps"/>
    <n v="12"/>
    <x v="9041"/>
    <m/>
  </r>
  <r>
    <x v="1"/>
    <s v="Apps"/>
    <n v="110.22927689594357"/>
    <x v="9042"/>
    <m/>
  </r>
  <r>
    <x v="0"/>
    <s v="Apps"/>
    <n v="123.22858903265558"/>
    <x v="9043"/>
    <m/>
  </r>
  <r>
    <x v="1"/>
    <s v="Apps"/>
    <n v="11.022927689594356"/>
    <x v="9044"/>
    <m/>
  </r>
  <r>
    <x v="4"/>
    <s v="Apps"/>
    <n v="70"/>
    <x v="9045"/>
    <m/>
  </r>
  <r>
    <x v="4"/>
    <s v="Apps"/>
    <n v="20"/>
    <x v="9046"/>
    <m/>
  </r>
  <r>
    <x v="4"/>
    <s v="Apps"/>
    <n v="50"/>
    <x v="9047"/>
    <m/>
  </r>
  <r>
    <x v="4"/>
    <s v="Apps"/>
    <n v="45.95"/>
    <x v="9048"/>
    <m/>
  </r>
  <r>
    <x v="4"/>
    <s v="Apps"/>
    <n v="50"/>
    <x v="9049"/>
    <m/>
  </r>
  <r>
    <x v="2"/>
    <s v="Apps"/>
    <n v="338.87535740760353"/>
    <x v="9050"/>
    <m/>
  </r>
  <r>
    <x v="2"/>
    <s v="Apps"/>
    <n v="232.97680821772741"/>
    <x v="9051"/>
    <m/>
  </r>
  <r>
    <x v="2"/>
    <s v="Apps"/>
    <n v="423.59419675950437"/>
    <x v="9052"/>
    <m/>
  </r>
  <r>
    <x v="0"/>
    <s v="Apps"/>
    <n v="50.061614294516332"/>
    <x v="9053"/>
    <m/>
  </r>
  <r>
    <x v="2"/>
    <s v="Apps"/>
    <n v="158.84782378481412"/>
    <x v="9054"/>
    <m/>
  </r>
  <r>
    <x v="2"/>
    <s v="Apps"/>
    <n v="211.79709837975219"/>
    <x v="9055"/>
    <m/>
  </r>
  <r>
    <x v="4"/>
    <s v="Apps"/>
    <n v="75"/>
    <x v="9056"/>
    <m/>
  </r>
  <r>
    <x v="1"/>
    <s v="Apps"/>
    <n v="330.68783068783068"/>
    <x v="9057"/>
    <m/>
  </r>
  <r>
    <x v="1"/>
    <s v="Apps"/>
    <n v="220.45855379188714"/>
    <x v="9058"/>
    <m/>
  </r>
  <r>
    <x v="1"/>
    <s v="Apps"/>
    <n v="220.45855379188714"/>
    <x v="9059"/>
    <m/>
  </r>
  <r>
    <x v="1"/>
    <s v="Apps"/>
    <n v="110.22927689594357"/>
    <x v="9060"/>
    <m/>
  </r>
  <r>
    <x v="1"/>
    <s v="Apps"/>
    <n v="110.22927689594357"/>
    <x v="9061"/>
    <m/>
  </r>
  <r>
    <x v="1"/>
    <s v="Apps"/>
    <n v="110.22927689594357"/>
    <x v="9062"/>
    <m/>
  </r>
  <r>
    <x v="1"/>
    <s v="Apps"/>
    <n v="132.27513227513228"/>
    <x v="9063"/>
    <m/>
  </r>
  <r>
    <x v="1"/>
    <s v="Apps"/>
    <n v="110.22927689594357"/>
    <x v="9064"/>
    <m/>
  </r>
  <r>
    <x v="1"/>
    <s v="Apps"/>
    <n v="110.22927689594357"/>
    <x v="9065"/>
    <m/>
  </r>
  <r>
    <x v="1"/>
    <s v="Apps"/>
    <n v="110.22927689594357"/>
    <x v="9066"/>
    <m/>
  </r>
  <r>
    <x v="1"/>
    <s v="Apps"/>
    <n v="110.22927689594357"/>
    <x v="9067"/>
    <m/>
  </r>
  <r>
    <x v="1"/>
    <s v="Apps"/>
    <n v="110.22927689594357"/>
    <x v="9068"/>
    <m/>
  </r>
  <r>
    <x v="1"/>
    <s v="Apps"/>
    <n v="110.22927689594357"/>
    <x v="9069"/>
    <m/>
  </r>
  <r>
    <x v="1"/>
    <s v="Apps"/>
    <n v="11.022927689594356"/>
    <x v="9070"/>
    <m/>
  </r>
  <r>
    <x v="4"/>
    <s v="Apps"/>
    <n v="20.060985395602632"/>
    <x v="9071"/>
    <m/>
  </r>
  <r>
    <x v="1"/>
    <s v="Apps"/>
    <n v="110.22927689594357"/>
    <x v="9072"/>
    <m/>
  </r>
  <r>
    <x v="1"/>
    <s v="Tech"/>
    <n v="3.0864197530864197"/>
    <x v="9073"/>
    <m/>
  </r>
  <r>
    <x v="1"/>
    <s v="Tech"/>
    <n v="13.227513227513228"/>
    <x v="9074"/>
    <m/>
  </r>
  <r>
    <x v="1"/>
    <s v="Tech"/>
    <n v="13.227513227513228"/>
    <x v="9075"/>
    <m/>
  </r>
  <r>
    <x v="0"/>
    <s v="Tech"/>
    <n v="19.27203114360233"/>
    <x v="9076"/>
    <m/>
  </r>
  <r>
    <x v="1"/>
    <s v="Tech"/>
    <n v="44.091710758377424"/>
    <x v="9077"/>
    <m/>
  </r>
  <r>
    <x v="4"/>
    <s v="Tech"/>
    <n v="80.243941582410528"/>
    <x v="9078"/>
    <m/>
  </r>
  <r>
    <x v="4"/>
    <s v="Tech"/>
    <n v="100"/>
    <x v="9079"/>
    <m/>
  </r>
  <r>
    <x v="0"/>
    <s v="Tech"/>
    <n v="55.153395380903135"/>
    <x v="9080"/>
    <m/>
  </r>
  <r>
    <x v="4"/>
    <s v="Tech"/>
    <n v="150"/>
    <x v="9081"/>
    <m/>
  </r>
  <r>
    <x v="1"/>
    <s v="Tech"/>
    <n v="440.91710758377428"/>
    <x v="9082"/>
    <m/>
  </r>
  <r>
    <x v="1"/>
    <s v="Tech"/>
    <n v="88.183421516754848"/>
    <x v="9083"/>
    <m/>
  </r>
  <r>
    <x v="1"/>
    <s v="Tech"/>
    <n v="11.022927689594356"/>
    <x v="9084"/>
    <m/>
  </r>
  <r>
    <x v="1"/>
    <s v="Tech"/>
    <n v="176.3668430335097"/>
    <x v="9085"/>
    <m/>
  </r>
  <r>
    <x v="1"/>
    <s v="Tech"/>
    <n v="154.32098765432099"/>
    <x v="9086"/>
    <m/>
  </r>
  <r>
    <x v="1"/>
    <s v="Tech"/>
    <n v="264.55026455026456"/>
    <x v="9087"/>
    <m/>
  </r>
  <r>
    <x v="1"/>
    <s v="Tech"/>
    <n v="18.959435626102291"/>
    <x v="9088"/>
    <m/>
  </r>
  <r>
    <x v="1"/>
    <s v="Tech"/>
    <n v="0.44091710758377428"/>
    <x v="9089"/>
    <m/>
  </r>
  <r>
    <x v="2"/>
    <s v="Tech"/>
    <n v="37.173162628636248"/>
    <x v="9090"/>
    <m/>
  </r>
  <r>
    <x v="0"/>
    <s v="Tech"/>
    <n v="96.935367114787994"/>
    <x v="9091"/>
    <m/>
  </r>
  <r>
    <x v="0"/>
    <s v="Tech"/>
    <n v="185.45329196828681"/>
    <x v="9092"/>
    <m/>
  </r>
  <r>
    <x v="0"/>
    <s v="Tech"/>
    <n v="92.037228541882101"/>
    <x v="9093"/>
    <m/>
  </r>
  <r>
    <x v="0"/>
    <s v="Tech"/>
    <n v="354.28219346888477"/>
    <x v="9094"/>
    <m/>
  </r>
  <r>
    <x v="4"/>
    <s v="Tech"/>
    <n v="460.65663312647655"/>
    <x v="9095"/>
    <m/>
  </r>
  <r>
    <x v="2"/>
    <s v="Tech"/>
    <n v="296.51593773165303"/>
    <x v="9096"/>
    <m/>
  </r>
  <r>
    <x v="2"/>
    <s v="Tech"/>
    <n v="211.79709837975219"/>
    <x v="9097"/>
    <m/>
  </r>
  <r>
    <x v="0"/>
    <s v="Tech"/>
    <n v="77.017868145409736"/>
    <x v="9098"/>
    <m/>
  </r>
  <r>
    <x v="4"/>
    <s v="Tech"/>
    <n v="250"/>
    <x v="9099"/>
    <m/>
  </r>
  <r>
    <x v="0"/>
    <s v="Tech"/>
    <n v="68.941744226128904"/>
    <x v="9100"/>
    <m/>
  </r>
  <r>
    <x v="4"/>
    <s v="Tech"/>
    <n v="70.946390744663532"/>
    <x v="9101"/>
    <m/>
  </r>
  <r>
    <x v="4"/>
    <s v="Tech"/>
    <n v="13.035685188202706"/>
    <x v="9102"/>
    <m/>
  </r>
  <r>
    <x v="0"/>
    <s v="Tech"/>
    <n v="35.301607287397374"/>
    <x v="9103"/>
    <m/>
  </r>
  <r>
    <x v="2"/>
    <s v="Tech"/>
    <n v="81.030710639332298"/>
    <x v="9104"/>
    <m/>
  </r>
  <r>
    <x v="1"/>
    <s v="Tech"/>
    <n v="71.649029982363317"/>
    <x v="9105"/>
    <m/>
  </r>
  <r>
    <x v="2"/>
    <s v="Tech"/>
    <n v="68.579207519649955"/>
    <x v="9106"/>
    <m/>
  </r>
  <r>
    <x v="4"/>
    <s v="Tech"/>
    <n v="162.94606485253382"/>
    <x v="9107"/>
    <m/>
  </r>
  <r>
    <x v="0"/>
    <s v="Tech"/>
    <n v="92.421441774491683"/>
    <x v="9108"/>
    <m/>
  </r>
  <r>
    <x v="1"/>
    <s v="Tech"/>
    <n v="66.137566137566139"/>
    <x v="9109"/>
    <m/>
  </r>
  <r>
    <x v="0"/>
    <s v="Tech"/>
    <n v="23.105360443622921"/>
    <x v="9110"/>
    <m/>
  </r>
  <r>
    <x v="0"/>
    <s v="Tech"/>
    <n v="308.07147258163894"/>
    <x v="9111"/>
    <m/>
  </r>
  <r>
    <x v="4"/>
    <s v="Tech"/>
    <n v="40"/>
    <x v="9112"/>
    <m/>
  </r>
  <r>
    <x v="1"/>
    <s v="Tech"/>
    <n v="771.60493827160496"/>
    <x v="9113"/>
    <m/>
  </r>
  <r>
    <x v="1"/>
    <s v="Tech"/>
    <n v="30.8641975308642"/>
    <x v="9114"/>
    <m/>
  </r>
  <r>
    <x v="4"/>
    <s v="Tech"/>
    <n v="76.403780348704586"/>
    <x v="9115"/>
    <m/>
  </r>
  <r>
    <x v="3"/>
    <s v="Tech"/>
    <n v="91.585994669695125"/>
    <x v="9116"/>
    <m/>
  </r>
  <r>
    <x v="3"/>
    <s v="Tech"/>
    <n v="91.585994669695125"/>
    <x v="9117"/>
    <m/>
  </r>
  <r>
    <x v="3"/>
    <s v="Tech"/>
    <n v="91.585994669695125"/>
    <x v="9118"/>
    <m/>
  </r>
  <r>
    <x v="0"/>
    <s v="Tech"/>
    <n v="103.41261633919338"/>
    <x v="9119"/>
    <m/>
  </r>
  <r>
    <x v="1"/>
    <s v="Tech"/>
    <n v="391.73686067019401"/>
    <x v="9120"/>
    <m/>
  </r>
  <r>
    <x v="0"/>
    <s v="Tech"/>
    <n v="72.396796056685147"/>
    <x v="9121"/>
    <m/>
  </r>
  <r>
    <x v="0"/>
    <s v="Tech"/>
    <n v="35.428219346888483"/>
    <x v="9122"/>
    <m/>
  </r>
  <r>
    <x v="4"/>
    <s v="Tech"/>
    <n v="150"/>
    <x v="9123"/>
    <m/>
  </r>
  <r>
    <x v="2"/>
    <s v="Tech"/>
    <n v="40.515355319666149"/>
    <x v="9124"/>
    <m/>
  </r>
  <r>
    <x v="3"/>
    <s v="Tech"/>
    <n v="366.3439786787805"/>
    <x v="9125"/>
    <m/>
  </r>
  <r>
    <x v="0"/>
    <s v="Tech"/>
    <n v="3.1213752521424074"/>
    <x v="9126"/>
    <m/>
  </r>
  <r>
    <x v="4"/>
    <s v="Tech"/>
    <n v="100"/>
    <x v="9127"/>
    <m/>
  </r>
  <r>
    <x v="2"/>
    <s v="Tech"/>
    <n v="296.51593773165303"/>
    <x v="9128"/>
    <m/>
  </r>
  <r>
    <x v="0"/>
    <s v="Tech"/>
    <n v="462.10720887245844"/>
    <x v="9129"/>
    <m/>
  </r>
  <r>
    <x v="0"/>
    <s v="Tech"/>
    <n v="21.565003080714728"/>
    <x v="9130"/>
    <m/>
  </r>
  <r>
    <x v="0"/>
    <s v="Tech"/>
    <n v="46.210720887245841"/>
    <x v="9131"/>
    <m/>
  </r>
  <r>
    <x v="2"/>
    <s v="Tech"/>
    <n v="380"/>
    <x v="9132"/>
    <m/>
  </r>
  <r>
    <x v="1"/>
    <s v="Tech"/>
    <n v="44.091710758377424"/>
    <x v="9133"/>
    <m/>
  </r>
  <r>
    <x v="1"/>
    <s v="Tech"/>
    <n v="44.091710758377424"/>
    <x v="9134"/>
    <m/>
  </r>
  <r>
    <x v="0"/>
    <s v="Tech"/>
    <n v="2310.5360443622922"/>
    <x v="9135"/>
    <m/>
  </r>
  <r>
    <x v="3"/>
    <s v="Tech"/>
    <n v="73.2687957357561"/>
    <x v="9136"/>
    <m/>
  </r>
  <r>
    <x v="4"/>
    <s v="Tech"/>
    <n v="205.47617953783251"/>
    <x v="9137"/>
    <m/>
  </r>
  <r>
    <x v="1"/>
    <s v="Tech"/>
    <n v="440.91710758377428"/>
    <x v="9138"/>
    <m/>
  </r>
  <r>
    <x v="0"/>
    <s v="Tech"/>
    <n v="34.470872113064452"/>
    <x v="9139"/>
    <m/>
  </r>
  <r>
    <x v="0"/>
    <s v="Tech"/>
    <n v="184.84288354898337"/>
    <x v="9140"/>
    <m/>
  </r>
  <r>
    <x v="1"/>
    <s v="Tech"/>
    <n v="220.45855379188714"/>
    <x v="9141"/>
    <m/>
  </r>
  <r>
    <x v="0"/>
    <s v="Tech"/>
    <n v="170.63081695966906"/>
    <x v="9142"/>
    <m/>
  </r>
  <r>
    <x v="0"/>
    <s v="Tech"/>
    <n v="77.017868145409736"/>
    <x v="9143"/>
    <m/>
  </r>
  <r>
    <x v="0"/>
    <s v="Tech"/>
    <n v="924.21441774491689"/>
    <x v="9144"/>
    <m/>
  </r>
  <r>
    <x v="0"/>
    <s v="Tech"/>
    <n v="65.494657014822465"/>
    <x v="9145"/>
    <m/>
  </r>
  <r>
    <x v="0"/>
    <s v="Tech"/>
    <n v="77.017868145409736"/>
    <x v="9146"/>
    <m/>
  </r>
  <r>
    <x v="1"/>
    <s v="Tech"/>
    <n v="396.82539682539681"/>
    <x v="9147"/>
    <m/>
  </r>
  <r>
    <x v="3"/>
    <s v="Tech"/>
    <n v="36.63439786787805"/>
    <x v="9148"/>
    <m/>
  </r>
  <r>
    <x v="1"/>
    <s v="Tech"/>
    <n v="391.73677248677251"/>
    <x v="9149"/>
    <m/>
  </r>
  <r>
    <x v="0"/>
    <s v="Tech"/>
    <n v="23.105360443622921"/>
    <x v="9150"/>
    <m/>
  </r>
  <r>
    <x v="0"/>
    <s v="Tech"/>
    <n v="107.82501540357363"/>
    <x v="9151"/>
    <m/>
  </r>
  <r>
    <x v="0"/>
    <s v="Tech"/>
    <n v="83.512134955610094"/>
    <x v="9152"/>
    <m/>
  </r>
  <r>
    <x v="0"/>
    <s v="Tech"/>
    <n v="51.706308169596689"/>
    <x v="9153"/>
    <m/>
  </r>
  <r>
    <x v="4"/>
    <s v="Tech"/>
    <n v="98.712135669959252"/>
    <x v="9154"/>
    <m/>
  </r>
  <r>
    <x v="4"/>
    <s v="Tech"/>
    <n v="175"/>
    <x v="9155"/>
    <m/>
  </r>
  <r>
    <x v="4"/>
    <s v="Tech"/>
    <n v="98.712135669959252"/>
    <x v="9156"/>
    <m/>
  </r>
  <r>
    <x v="2"/>
    <s v="Tech"/>
    <n v="42.359419675950441"/>
    <x v="9157"/>
    <m/>
  </r>
  <r>
    <x v="0"/>
    <s v="Tech"/>
    <n v="29.30024129610479"/>
    <x v="9158"/>
    <m/>
  </r>
  <r>
    <x v="0"/>
    <s v="Tech"/>
    <n v="38.508934072704868"/>
    <x v="9159"/>
    <m/>
  </r>
  <r>
    <x v="1"/>
    <s v="Tech"/>
    <n v="3086.4197530864199"/>
    <x v="9160"/>
    <m/>
  </r>
  <r>
    <x v="2"/>
    <s v="Tech"/>
    <n v="158.84782378481412"/>
    <x v="9161"/>
    <m/>
  </r>
  <r>
    <x v="4"/>
    <s v="Tech"/>
    <n v="152.79778393351802"/>
    <x v="9162"/>
    <m/>
  </r>
  <r>
    <x v="0"/>
    <s v="Tech"/>
    <n v="61.614294516327789"/>
    <x v="9163"/>
    <m/>
  </r>
  <r>
    <x v="1"/>
    <s v="Tech"/>
    <n v="66.137566137566139"/>
    <x v="9164"/>
    <m/>
  </r>
  <r>
    <x v="0"/>
    <s v="Tech"/>
    <n v="92.421441774491683"/>
    <x v="9165"/>
    <m/>
  </r>
  <r>
    <x v="0"/>
    <s v="Tech"/>
    <n v="46.210720887245841"/>
    <x v="9166"/>
    <m/>
  </r>
  <r>
    <x v="0"/>
    <s v="Tech"/>
    <n v="172.35436056532231"/>
    <x v="9167"/>
    <m/>
  </r>
  <r>
    <x v="0"/>
    <s v="Tech"/>
    <n v="77.017868145409736"/>
    <x v="9168"/>
    <m/>
  </r>
  <r>
    <x v="0"/>
    <s v="Tech"/>
    <n v="137.88348845225781"/>
    <x v="9169"/>
    <m/>
  </r>
  <r>
    <x v="0"/>
    <s v="Tech"/>
    <n v="137.88348845225781"/>
    <x v="9170"/>
    <m/>
  </r>
  <r>
    <x v="1"/>
    <s v="Tech"/>
    <n v="55.114638447971785"/>
    <x v="9171"/>
    <m/>
  </r>
  <r>
    <x v="4"/>
    <s v="Tech"/>
    <n v="185.25"/>
    <x v="9172"/>
    <m/>
  </r>
  <r>
    <x v="3"/>
    <s v="Tech"/>
    <n v="91.585994669695125"/>
    <x v="9173"/>
    <m/>
  </r>
  <r>
    <x v="0"/>
    <s v="Tech"/>
    <n v="38.508934072704868"/>
    <x v="9174"/>
    <m/>
  </r>
  <r>
    <x v="4"/>
    <s v="Tech"/>
    <n v="123.5"/>
    <x v="9175"/>
    <m/>
  </r>
  <r>
    <x v="4"/>
    <s v="Tech"/>
    <n v="61.75"/>
    <x v="9176"/>
    <m/>
  </r>
  <r>
    <x v="4"/>
    <s v="Tech"/>
    <n v="61.75"/>
    <x v="9177"/>
    <m/>
  </r>
  <r>
    <x v="4"/>
    <s v="Tech"/>
    <n v="30.875"/>
    <x v="9178"/>
    <m/>
  </r>
  <r>
    <x v="4"/>
    <s v="Tech"/>
    <n v="98.712135669959252"/>
    <x v="9179"/>
    <m/>
  </r>
  <r>
    <x v="0"/>
    <s v="Tech"/>
    <n v="77.017868145409736"/>
    <x v="9180"/>
    <m/>
  </r>
  <r>
    <x v="0"/>
    <s v="Tech"/>
    <n v="30.807147258163894"/>
    <x v="9181"/>
    <m/>
  </r>
  <r>
    <x v="4"/>
    <s v="Tech"/>
    <n v="100"/>
    <x v="9182"/>
    <m/>
  </r>
  <r>
    <x v="0"/>
    <s v="Tech"/>
    <n v="38.508934072704868"/>
    <x v="9183"/>
    <m/>
  </r>
  <r>
    <x v="0"/>
    <s v="Tech"/>
    <n v="38.54406228720466"/>
    <x v="9184"/>
    <m/>
  </r>
  <r>
    <x v="1"/>
    <s v="Tech"/>
    <n v="99.206349206349202"/>
    <x v="9185"/>
    <m/>
  </r>
  <r>
    <x v="1"/>
    <s v="Tech"/>
    <n v="19097.171957671959"/>
    <x v="9186"/>
    <m/>
  </r>
  <r>
    <x v="1"/>
    <s v="Tech"/>
    <n v="220.45855379188714"/>
    <x v="9187"/>
    <m/>
  </r>
  <r>
    <x v="1"/>
    <s v="Tech"/>
    <n v="55.114638447971785"/>
    <x v="9188"/>
    <m/>
  </r>
  <r>
    <x v="1"/>
    <s v="Tech"/>
    <n v="110.22927689594357"/>
    <x v="9189"/>
    <m/>
  </r>
  <r>
    <x v="0"/>
    <s v="Tech"/>
    <n v="30.807147258163894"/>
    <x v="9190"/>
    <m/>
  </r>
  <r>
    <x v="1"/>
    <s v="Tech"/>
    <n v="93.694885361552039"/>
    <x v="9191"/>
    <m/>
  </r>
  <r>
    <x v="2"/>
    <s v="Tech"/>
    <n v="158.84782378481412"/>
    <x v="9192"/>
    <m/>
  </r>
  <r>
    <x v="2"/>
    <s v="Tech"/>
    <n v="158.84782378481412"/>
    <x v="9193"/>
    <m/>
  </r>
  <r>
    <x v="2"/>
    <s v="Tech"/>
    <n v="63.539129513925651"/>
    <x v="9194"/>
    <m/>
  </r>
  <r>
    <x v="2"/>
    <s v="Tech"/>
    <n v="317.69564756962825"/>
    <x v="9195"/>
    <m/>
  </r>
  <r>
    <x v="0"/>
    <s v="Tech"/>
    <n v="103.41261633919338"/>
    <x v="9196"/>
    <m/>
  </r>
  <r>
    <x v="3"/>
    <s v="Tech"/>
    <n v="137.37899200454268"/>
    <x v="9197"/>
    <m/>
  </r>
  <r>
    <x v="1"/>
    <s v="Tech"/>
    <n v="661.37566137566137"/>
    <x v="9198"/>
    <m/>
  </r>
  <r>
    <x v="2"/>
    <s v="Tech"/>
    <n v="31.769564756962826"/>
    <x v="9199"/>
    <m/>
  </r>
  <r>
    <x v="0"/>
    <s v="Tech"/>
    <n v="77.017868145409736"/>
    <x v="9200"/>
    <m/>
  </r>
  <r>
    <x v="0"/>
    <s v="Tech"/>
    <n v="77.017868145409736"/>
    <x v="9201"/>
    <m/>
  </r>
  <r>
    <x v="0"/>
    <s v="Tech"/>
    <n v="12.848020762401553"/>
    <x v="9202"/>
    <m/>
  </r>
  <r>
    <x v="1"/>
    <s v="Tech"/>
    <n v="440.91710758377428"/>
    <x v="9203"/>
    <m/>
  </r>
  <r>
    <x v="1"/>
    <s v="Tech"/>
    <n v="99.206349206349202"/>
    <x v="9204"/>
    <m/>
  </r>
  <r>
    <x v="1"/>
    <s v="Tech"/>
    <n v="60"/>
    <x v="9205"/>
    <m/>
  </r>
  <r>
    <x v="2"/>
    <s v="Tech"/>
    <n v="158.84782378481412"/>
    <x v="9206"/>
    <m/>
  </r>
  <r>
    <x v="4"/>
    <s v="Tech"/>
    <n v="200"/>
    <x v="9207"/>
    <m/>
  </r>
  <r>
    <x v="1"/>
    <s v="Tech"/>
    <n v="220.45855379188714"/>
    <x v="9208"/>
    <m/>
  </r>
  <r>
    <x v="1"/>
    <s v="Tech"/>
    <n v="110.22927689594357"/>
    <x v="9209"/>
    <m/>
  </r>
  <r>
    <x v="1"/>
    <s v="Tech"/>
    <n v="110.22927689594357"/>
    <x v="9210"/>
    <m/>
  </r>
  <r>
    <x v="4"/>
    <s v="Tech"/>
    <n v="109.14127423822715"/>
    <x v="9211"/>
    <m/>
  </r>
  <r>
    <x v="0"/>
    <s v="Tech"/>
    <n v="30.807147258163894"/>
    <x v="9212"/>
    <m/>
  </r>
  <r>
    <x v="0"/>
    <s v="Tech"/>
    <n v="5.3912507701786815E-3"/>
    <x v="9213"/>
    <m/>
  </r>
  <r>
    <x v="0"/>
    <s v="Tech"/>
    <n v="46.210720887245841"/>
    <x v="9214"/>
    <m/>
  </r>
  <r>
    <x v="1"/>
    <s v="Tech"/>
    <n v="1102.2927689594355"/>
    <x v="9215"/>
    <m/>
  </r>
  <r>
    <x v="0"/>
    <s v="Tech"/>
    <n v="77.017868145409736"/>
    <x v="9216"/>
    <m/>
  </r>
  <r>
    <x v="4"/>
    <s v="Tech"/>
    <n v="81.473032426266911"/>
    <x v="9217"/>
    <m/>
  </r>
  <r>
    <x v="1"/>
    <s v="Tech"/>
    <n v="132.27513227513228"/>
    <x v="9218"/>
    <m/>
  </r>
  <r>
    <x v="1"/>
    <s v="Tech"/>
    <n v="22.045855379188712"/>
    <x v="9219"/>
    <m/>
  </r>
  <r>
    <x v="1"/>
    <s v="Tech"/>
    <n v="1102.2927689594355"/>
    <x v="9220"/>
    <m/>
  </r>
  <r>
    <x v="2"/>
    <s v="Tech"/>
    <n v="31.769564756962826"/>
    <x v="9221"/>
    <m/>
  </r>
  <r>
    <x v="4"/>
    <s v="Tech"/>
    <n v="56.053446309271635"/>
    <x v="9222"/>
    <m/>
  </r>
  <r>
    <x v="0"/>
    <s v="Tech"/>
    <n v="26.011588914727685"/>
    <x v="9223"/>
    <m/>
  </r>
  <r>
    <x v="2"/>
    <s v="Tech"/>
    <n v="31.769564756962826"/>
    <x v="9224"/>
    <m/>
  </r>
  <r>
    <x v="1"/>
    <s v="Tech"/>
    <n v="36.0810405643739"/>
    <x v="9225"/>
    <m/>
  </r>
  <r>
    <x v="1"/>
    <s v="Tech"/>
    <n v="4.2107583774250443"/>
    <x v="9226"/>
    <m/>
  </r>
  <r>
    <x v="1"/>
    <s v="Tech"/>
    <n v="40"/>
    <x v="9227"/>
    <m/>
  </r>
  <r>
    <x v="4"/>
    <s v="Tech"/>
    <n v="1.407528108196187"/>
    <x v="9228"/>
    <m/>
  </r>
  <r>
    <x v="1"/>
    <s v="Tech"/>
    <n v="15.296560846560848"/>
    <x v="9229"/>
    <m/>
  </r>
  <r>
    <x v="1"/>
    <s v="Tech"/>
    <n v="23.770194003527337"/>
    <x v="9230"/>
    <m/>
  </r>
  <r>
    <x v="1"/>
    <s v="Tech"/>
    <n v="88.183421516754848"/>
    <x v="9231"/>
    <m/>
  </r>
  <r>
    <x v="4"/>
    <s v="Tech"/>
    <n v="5"/>
    <x v="9232"/>
    <m/>
  </r>
  <r>
    <x v="0"/>
    <s v="Tech"/>
    <n v="15.403573629081947"/>
    <x v="9233"/>
    <m/>
  </r>
  <r>
    <x v="4"/>
    <s v="Tech"/>
    <n v="75"/>
    <x v="9234"/>
    <m/>
  </r>
  <r>
    <x v="1"/>
    <s v="Tech"/>
    <n v="20"/>
    <x v="9235"/>
    <m/>
  </r>
  <r>
    <x v="1"/>
    <s v="Tech"/>
    <n v="18.04052028218695"/>
    <x v="9236"/>
    <m/>
  </r>
  <r>
    <x v="1"/>
    <s v="Tech"/>
    <n v="33.06878306878307"/>
    <x v="9237"/>
    <m/>
  </r>
  <r>
    <x v="0"/>
    <s v="Tech"/>
    <n v="11.326172703095088"/>
    <x v="9238"/>
    <m/>
  </r>
  <r>
    <x v="0"/>
    <s v="Tech"/>
    <n v="31.023784901758013"/>
    <x v="9239"/>
    <m/>
  </r>
  <r>
    <x v="4"/>
    <s v="Tech"/>
    <n v="30"/>
    <x v="9240"/>
    <m/>
  </r>
  <r>
    <x v="1"/>
    <s v="Tech"/>
    <n v="35.273368606701936"/>
    <x v="9241"/>
    <m/>
  </r>
  <r>
    <x v="0"/>
    <s v="Tech"/>
    <n v="17.537548340678121"/>
    <x v="9242"/>
    <m/>
  </r>
  <r>
    <x v="0"/>
    <s v="Tech"/>
    <n v="36.194415718717686"/>
    <x v="9243"/>
    <m/>
  </r>
  <r>
    <x v="0"/>
    <s v="Tech"/>
    <n v="51.706308169596689"/>
    <x v="9244"/>
    <m/>
  </r>
  <r>
    <x v="0"/>
    <s v="Tech"/>
    <n v="48.431575318855558"/>
    <x v="9245"/>
    <m/>
  </r>
  <r>
    <x v="0"/>
    <s v="Tech"/>
    <n v="30.807147258163894"/>
    <x v="9246"/>
    <m/>
  </r>
  <r>
    <x v="0"/>
    <s v="Tech"/>
    <n v="92.421441774491683"/>
    <x v="9247"/>
    <m/>
  </r>
  <r>
    <x v="0"/>
    <s v="Tech"/>
    <n v="24.129610479145121"/>
    <x v="9248"/>
    <m/>
  </r>
  <r>
    <x v="4"/>
    <s v="Tech"/>
    <n v="45.5"/>
    <x v="9249"/>
    <m/>
  </r>
  <r>
    <x v="4"/>
    <s v="Tech"/>
    <n v="32.904045223319756"/>
    <x v="9250"/>
    <m/>
  </r>
  <r>
    <x v="1"/>
    <s v="Tech"/>
    <n v="108.24312169312169"/>
    <x v="9251"/>
    <m/>
  </r>
  <r>
    <x v="1"/>
    <s v="Tech"/>
    <n v="66.137566137566139"/>
    <x v="9252"/>
    <m/>
  </r>
  <r>
    <x v="1"/>
    <s v="Tech"/>
    <n v="39.682539682539684"/>
    <x v="9253"/>
    <m/>
  </r>
  <r>
    <x v="2"/>
    <s v="Tech"/>
    <n v="84.718839351900883"/>
    <x v="9254"/>
    <m/>
  </r>
  <r>
    <x v="4"/>
    <s v="Tech"/>
    <n v="45.5"/>
    <x v="9255"/>
    <m/>
  </r>
  <r>
    <x v="4"/>
    <s v="Tech"/>
    <n v="18.376441402122481"/>
    <x v="9256"/>
    <m/>
  </r>
  <r>
    <x v="1"/>
    <s v="Tech"/>
    <n v="5.0705467372134034"/>
    <x v="9257"/>
    <m/>
  </r>
  <r>
    <x v="1"/>
    <s v="Tech"/>
    <n v="8.8183421516754841"/>
    <x v="9258"/>
    <m/>
  </r>
  <r>
    <x v="2"/>
    <s v="Tech"/>
    <n v="21.179709837975221"/>
    <x v="9259"/>
    <m/>
  </r>
  <r>
    <x v="0"/>
    <s v="Tech"/>
    <n v="12.75422268183385"/>
    <x v="9260"/>
    <m/>
  </r>
  <r>
    <x v="1"/>
    <s v="Tech"/>
    <n v="5.0705467372134034"/>
    <x v="9261"/>
    <m/>
  </r>
  <r>
    <x v="4"/>
    <s v="Tech"/>
    <n v="45.5"/>
    <x v="9262"/>
    <m/>
  </r>
  <r>
    <x v="0"/>
    <s v="Tech"/>
    <n v="18.484288354898336"/>
    <x v="9263"/>
    <m/>
  </r>
  <r>
    <x v="4"/>
    <s v="Tech"/>
    <n v="70"/>
    <x v="9264"/>
    <m/>
  </r>
  <r>
    <x v="1"/>
    <s v="Tech"/>
    <n v="6.6137566137566139"/>
    <x v="9265"/>
    <m/>
  </r>
  <r>
    <x v="1"/>
    <s v="Tech"/>
    <n v="18.04052028218695"/>
    <x v="9266"/>
    <m/>
  </r>
  <r>
    <x v="1"/>
    <s v="Tech"/>
    <n v="108.24312169312169"/>
    <x v="9267"/>
    <m/>
  </r>
  <r>
    <x v="1"/>
    <s v="Tech"/>
    <n v="44.091710758377424"/>
    <x v="9268"/>
    <m/>
  </r>
  <r>
    <x v="1"/>
    <s v="Tech"/>
    <n v="1.8033509700176367"/>
    <x v="9269"/>
    <m/>
  </r>
  <r>
    <x v="0"/>
    <s v="Tech"/>
    <n v="1.723543605653223"/>
    <x v="9270"/>
    <m/>
  </r>
  <r>
    <x v="0"/>
    <s v="Tech"/>
    <n v="1.723543605653223"/>
    <x v="9271"/>
    <m/>
  </r>
  <r>
    <x v="0"/>
    <s v="Tech"/>
    <n v="1.723543605653223"/>
    <x v="9272"/>
    <m/>
  </r>
  <r>
    <x v="1"/>
    <s v="Tech"/>
    <n v="44.091710758377424"/>
    <x v="9273"/>
    <m/>
  </r>
  <r>
    <x v="1"/>
    <s v="Tech"/>
    <n v="11.022927689594356"/>
    <x v="9274"/>
    <m/>
  </r>
  <r>
    <x v="1"/>
    <s v="Tech"/>
    <n v="2.8659611992945329"/>
    <x v="9275"/>
    <m/>
  </r>
  <r>
    <x v="1"/>
    <s v="Tech"/>
    <n v="10.582010582010582"/>
    <x v="9276"/>
    <m/>
  </r>
  <r>
    <x v="1"/>
    <s v="Tech"/>
    <n v="0.77160493827160492"/>
    <x v="9277"/>
    <m/>
  </r>
  <r>
    <x v="1"/>
    <s v="Tech"/>
    <n v="0.63932980599647271"/>
    <x v="9278"/>
    <m/>
  </r>
  <r>
    <x v="1"/>
    <s v="Tech"/>
    <n v="5.9791446208112875"/>
    <x v="9279"/>
    <m/>
  </r>
  <r>
    <x v="4"/>
    <s v="Tech"/>
    <n v="5.85"/>
    <x v="9280"/>
    <m/>
  </r>
  <r>
    <x v="1"/>
    <s v="Tech"/>
    <n v="5.979122574955908"/>
    <x v="9281"/>
    <m/>
  </r>
  <r>
    <x v="0"/>
    <s v="Tech"/>
    <n v="5.8600482592209584"/>
    <x v="9282"/>
    <m/>
  </r>
  <r>
    <x v="0"/>
    <s v="Tech"/>
    <n v="6.4460530851430544"/>
    <x v="9283"/>
    <m/>
  </r>
  <r>
    <x v="1"/>
    <s v="Tech"/>
    <n v="83.707716049382711"/>
    <x v="9284"/>
    <m/>
  </r>
  <r>
    <x v="0"/>
    <s v="Tech"/>
    <n v="1.6184074457083764"/>
    <x v="9285"/>
    <m/>
  </r>
  <r>
    <x v="4"/>
    <s v="Tech"/>
    <n v="1955.3527782304059"/>
    <x v="9286"/>
    <m/>
  </r>
  <r>
    <x v="1"/>
    <s v="Tech"/>
    <n v="171.95767195767195"/>
    <x v="9287"/>
    <m/>
  </r>
  <r>
    <x v="1"/>
    <s v="Tech"/>
    <n v="132.27513227513228"/>
    <x v="9288"/>
    <m/>
  </r>
  <r>
    <x v="0"/>
    <s v="Tech"/>
    <n v="34.470872113064452"/>
    <x v="9289"/>
    <m/>
  </r>
  <r>
    <x v="0"/>
    <s v="Tech"/>
    <n v="77.017868145409736"/>
    <x v="9290"/>
    <m/>
  </r>
  <r>
    <x v="0"/>
    <s v="Tech"/>
    <n v="61.614294516327789"/>
    <x v="9291"/>
    <m/>
  </r>
  <r>
    <x v="4"/>
    <s v="Tech"/>
    <n v="1.0336748288693896"/>
    <x v="9292"/>
    <m/>
  </r>
  <r>
    <x v="4"/>
    <s v="Tech"/>
    <n v="500"/>
    <x v="9293"/>
    <m/>
  </r>
  <r>
    <x v="4"/>
    <s v="Tech"/>
    <n v="500"/>
    <x v="9294"/>
    <m/>
  </r>
  <r>
    <x v="4"/>
    <s v="Tech"/>
    <n v="300"/>
    <x v="9295"/>
    <m/>
  </r>
  <r>
    <x v="4"/>
    <s v="Tech"/>
    <n v="300"/>
    <x v="9296"/>
    <m/>
  </r>
  <r>
    <x v="4"/>
    <s v="Tech"/>
    <n v="1056.6453806220425"/>
    <x v="9297"/>
    <m/>
  </r>
  <r>
    <x v="0"/>
    <s v="Tech"/>
    <n v="241.29610479145123"/>
    <x v="9298"/>
    <m/>
  </r>
  <r>
    <x v="0"/>
    <s v="Tech"/>
    <n v="138.63216266173754"/>
    <x v="9299"/>
    <m/>
  </r>
  <r>
    <x v="1"/>
    <s v="Tech"/>
    <n v="144.3241622574956"/>
    <x v="9300"/>
    <m/>
  </r>
  <r>
    <x v="1"/>
    <s v="Tech"/>
    <n v="22.045855379188712"/>
    <x v="9301"/>
    <m/>
  </r>
  <r>
    <x v="2"/>
    <s v="Tech"/>
    <n v="84.718839351900883"/>
    <x v="9302"/>
    <m/>
  </r>
  <r>
    <x v="0"/>
    <s v="Tech"/>
    <n v="27.604229568434985"/>
    <x v="9303"/>
    <m/>
  </r>
  <r>
    <x v="0"/>
    <s v="Tech"/>
    <n v="15.403573629081947"/>
    <x v="9304"/>
    <m/>
  </r>
  <r>
    <x v="1"/>
    <s v="Tech"/>
    <n v="44.091710758377424"/>
    <x v="9305"/>
    <m/>
  </r>
  <r>
    <x v="0"/>
    <s v="Tech"/>
    <n v="25.696041524803107"/>
    <x v="9306"/>
    <m/>
  </r>
  <r>
    <x v="0"/>
    <s v="Tech"/>
    <n v="46.210720887245841"/>
    <x v="9307"/>
    <m/>
  </r>
  <r>
    <x v="0"/>
    <s v="Tech"/>
    <n v="16.06002595300194"/>
    <x v="9308"/>
    <m/>
  </r>
  <r>
    <x v="1"/>
    <s v="Tech"/>
    <n v="11.022927689594356"/>
    <x v="9309"/>
    <m/>
  </r>
  <r>
    <x v="1"/>
    <s v="Tech"/>
    <n v="70.546737213403873"/>
    <x v="9310"/>
    <m/>
  </r>
  <r>
    <x v="0"/>
    <s v="Tech"/>
    <n v="77.017868145409736"/>
    <x v="9311"/>
    <m/>
  </r>
  <r>
    <x v="0"/>
    <s v="Tech"/>
    <n v="10.782501540357364"/>
    <x v="9312"/>
    <m/>
  </r>
  <r>
    <x v="2"/>
    <s v="Tech"/>
    <n v="42.359419675950441"/>
    <x v="9313"/>
    <m/>
  </r>
  <r>
    <x v="0"/>
    <s v="Tech"/>
    <n v="19.697391851785234"/>
    <x v="9314"/>
    <m/>
  </r>
  <r>
    <x v="2"/>
    <s v="Tech"/>
    <n v="116.4884041088637"/>
    <x v="9315"/>
    <m/>
  </r>
  <r>
    <x v="1"/>
    <s v="Tech"/>
    <n v="110.22927689594357"/>
    <x v="9316"/>
    <m/>
  </r>
  <r>
    <x v="4"/>
    <s v="Tech"/>
    <n v="100"/>
    <x v="9317"/>
    <m/>
  </r>
  <r>
    <x v="4"/>
    <s v="Tech"/>
    <n v="100"/>
    <x v="9318"/>
    <m/>
  </r>
  <r>
    <x v="0"/>
    <s v="Tech"/>
    <n v="3.8508934072704868"/>
    <x v="9319"/>
    <m/>
  </r>
  <r>
    <x v="0"/>
    <s v="Tech"/>
    <n v="7.7017868145409736"/>
    <x v="9320"/>
    <m/>
  </r>
  <r>
    <x v="0"/>
    <s v="Tech"/>
    <n v="3.0807147258163896"/>
    <x v="9321"/>
    <m/>
  </r>
  <r>
    <x v="0"/>
    <s v="Tech"/>
    <n v="3.0807147258163896"/>
    <x v="9322"/>
    <m/>
  </r>
  <r>
    <x v="3"/>
    <s v="Tech"/>
    <n v="2381.2358614120731"/>
    <x v="9323"/>
    <m/>
  </r>
  <r>
    <x v="4"/>
    <s v="Tech"/>
    <n v="977.67638911520294"/>
    <x v="9324"/>
    <m/>
  </r>
  <r>
    <x v="4"/>
    <s v="Tech"/>
    <n v="977.67638911520294"/>
    <x v="9325"/>
    <m/>
  </r>
  <r>
    <x v="4"/>
    <s v="Tech"/>
    <n v="977.67638911520294"/>
    <x v="9326"/>
    <m/>
  </r>
  <r>
    <x v="4"/>
    <s v="Tech"/>
    <n v="977.67638911520294"/>
    <x v="9327"/>
    <m/>
  </r>
  <r>
    <x v="4"/>
    <s v="Tech"/>
    <n v="586.60583346912176"/>
    <x v="9328"/>
    <m/>
  </r>
  <r>
    <x v="4"/>
    <s v="Tech"/>
    <n v="977.67638911520294"/>
    <x v="9329"/>
    <m/>
  </r>
  <r>
    <x v="4"/>
    <s v="Tech"/>
    <n v="586.60583346912176"/>
    <x v="9330"/>
    <m/>
  </r>
  <r>
    <x v="0"/>
    <s v="Tech"/>
    <n v="831.79297597042523"/>
    <x v="9331"/>
    <m/>
  </r>
  <r>
    <x v="4"/>
    <s v="Tech"/>
    <n v="658.08090446639505"/>
    <x v="9332"/>
    <m/>
  </r>
  <r>
    <x v="1"/>
    <s v="Tech"/>
    <n v="661.37566137566137"/>
    <x v="9333"/>
    <m/>
  </r>
  <r>
    <x v="2"/>
    <s v="OFM"/>
    <n v="21.179709837975221"/>
    <x v="9334"/>
    <m/>
  </r>
  <r>
    <x v="2"/>
    <s v="OFM"/>
    <n v="31.769564756962826"/>
    <x v="9335"/>
    <m/>
  </r>
  <r>
    <x v="1"/>
    <s v="OFM"/>
    <n v="110.22927689594357"/>
    <x v="9336"/>
    <m/>
  </r>
  <r>
    <x v="0"/>
    <s v="OFM"/>
    <n v="107.82501540357363"/>
    <x v="9337"/>
    <m/>
  </r>
  <r>
    <x v="3"/>
    <s v="OFM"/>
    <n v="18.317198933939025"/>
    <x v="9338"/>
    <m/>
  </r>
  <r>
    <x v="1"/>
    <s v="OFM"/>
    <n v="47.420767195767198"/>
    <x v="9339"/>
    <m/>
  </r>
  <r>
    <x v="2"/>
    <s v="OFM"/>
    <n v="105.89854918987609"/>
    <x v="9340"/>
    <m/>
  </r>
  <r>
    <x v="1"/>
    <s v="OFM"/>
    <n v="22.045855379188712"/>
    <x v="9341"/>
    <m/>
  </r>
  <r>
    <x v="2"/>
    <s v="OFM"/>
    <n v="211.79709837975219"/>
    <x v="9342"/>
    <m/>
  </r>
  <r>
    <x v="3"/>
    <s v="OFM"/>
    <n v="18.317198933939025"/>
    <x v="9343"/>
    <m/>
  </r>
  <r>
    <x v="3"/>
    <s v="OFM"/>
    <n v="18.317198933939025"/>
    <x v="9344"/>
    <m/>
  </r>
  <r>
    <x v="3"/>
    <s v="OFM"/>
    <n v="24.72821856081768"/>
    <x v="9345"/>
    <m/>
  </r>
  <r>
    <x v="0"/>
    <s v="OFM"/>
    <n v="34.470872113064452"/>
    <x v="9346"/>
    <m/>
  </r>
  <r>
    <x v="0"/>
    <s v="OFM"/>
    <n v="54.664473937789886"/>
    <x v="9347"/>
    <m/>
  </r>
  <r>
    <x v="3"/>
    <s v="OFM"/>
    <n v="45.792997334847563"/>
    <x v="9348"/>
    <m/>
  </r>
  <r>
    <x v="1"/>
    <s v="OFM"/>
    <n v="55.114638447971785"/>
    <x v="9349"/>
    <m/>
  </r>
  <r>
    <x v="3"/>
    <s v="OFM"/>
    <n v="91.585994669695125"/>
    <x v="9350"/>
    <m/>
  </r>
  <r>
    <x v="0"/>
    <s v="OFM"/>
    <n v="80.171649557385678"/>
    <x v="9351"/>
    <m/>
  </r>
  <r>
    <x v="0"/>
    <s v="OFM"/>
    <n v="231.05360443622922"/>
    <x v="9352"/>
    <m/>
  </r>
  <r>
    <x v="0"/>
    <s v="OFM"/>
    <n v="123.22858903265558"/>
    <x v="9353"/>
    <m/>
  </r>
  <r>
    <x v="3"/>
    <s v="OFM"/>
    <n v="12.822039253757318"/>
    <x v="9354"/>
    <m/>
  </r>
  <r>
    <x v="3"/>
    <s v="OFM"/>
    <n v="10.990319360363413"/>
    <x v="9355"/>
    <m/>
  </r>
  <r>
    <x v="3"/>
    <s v="OFM"/>
    <n v="5.4951596801817066"/>
    <x v="9356"/>
    <m/>
  </r>
  <r>
    <x v="3"/>
    <s v="OFM"/>
    <n v="24.72821856081768"/>
    <x v="9357"/>
    <m/>
  </r>
  <r>
    <x v="0"/>
    <s v="OFM"/>
    <n v="46.210720887245841"/>
    <x v="9358"/>
    <m/>
  </r>
  <r>
    <x v="2"/>
    <s v="Apps"/>
    <n v="81.030710639332298"/>
    <x v="9359"/>
    <m/>
  </r>
  <r>
    <x v="4"/>
    <s v="Apps"/>
    <n v="401.21970791205263"/>
    <x v="9360"/>
    <m/>
  </r>
  <r>
    <x v="0"/>
    <s v="Apps"/>
    <n v="53.912507701786815"/>
    <x v="9361"/>
    <m/>
  </r>
  <r>
    <x v="2"/>
    <s v="Apps"/>
    <n v="52.949274594938046"/>
    <x v="9362"/>
    <m/>
  </r>
  <r>
    <x v="4"/>
    <s v="Apps"/>
    <n v="65.808090446639511"/>
    <x v="9363"/>
    <m/>
  </r>
  <r>
    <x v="0"/>
    <s v="Apps"/>
    <n v="28.343674594967251"/>
    <x v="9364"/>
    <m/>
  </r>
  <r>
    <x v="0"/>
    <s v="Apps"/>
    <n v="30.807147258163894"/>
    <x v="9365"/>
    <m/>
  </r>
  <r>
    <x v="4"/>
    <s v="Apps"/>
    <n v="44.091710758377424"/>
    <x v="9366"/>
    <m/>
  </r>
  <r>
    <x v="0"/>
    <s v="Apps"/>
    <n v="12.848020762401553"/>
    <x v="9367"/>
    <m/>
  </r>
  <r>
    <x v="2"/>
    <s v="Apps"/>
    <n v="40.515355319666149"/>
    <x v="9368"/>
    <m/>
  </r>
  <r>
    <x v="4"/>
    <s v="Apps"/>
    <n v="200"/>
    <x v="9369"/>
    <m/>
  </r>
  <r>
    <x v="4"/>
    <s v="Apps"/>
    <n v="150"/>
    <x v="9370"/>
    <m/>
  </r>
  <r>
    <x v="2"/>
    <s v="Apps"/>
    <n v="52.949274594938046"/>
    <x v="9371"/>
    <m/>
  </r>
  <r>
    <x v="0"/>
    <s v="Apps"/>
    <n v="77.017868145409736"/>
    <x v="9372"/>
    <m/>
  </r>
  <r>
    <x v="0"/>
    <s v="Apps"/>
    <n v="46.210720887245841"/>
    <x v="9373"/>
    <m/>
  </r>
  <r>
    <x v="2"/>
    <s v="Apps"/>
    <n v="105.89854918987609"/>
    <x v="9374"/>
    <m/>
  </r>
  <r>
    <x v="2"/>
    <s v="Apps"/>
    <n v="243.09213191799691"/>
    <x v="9375"/>
    <m/>
  </r>
  <r>
    <x v="1"/>
    <s v="Apps"/>
    <n v="51.544312169312171"/>
    <x v="9376"/>
    <m/>
  </r>
  <r>
    <x v="0"/>
    <s v="Apps"/>
    <n v="100.12322858903266"/>
    <x v="9377"/>
    <m/>
  </r>
  <r>
    <x v="2"/>
    <s v="Apps"/>
    <n v="52.949274594938046"/>
    <x v="9378"/>
    <m/>
  </r>
  <r>
    <x v="1"/>
    <s v="OFM"/>
    <n v="44.091710758377424"/>
    <x v="9379"/>
    <m/>
  </r>
  <r>
    <x v="1"/>
    <s v="OFM"/>
    <n v="176.3668430335097"/>
    <x v="9380"/>
    <m/>
  </r>
  <r>
    <x v="4"/>
    <s v="OFM"/>
    <n v="115.16415828161914"/>
    <x v="9381"/>
    <m/>
  </r>
  <r>
    <x v="4"/>
    <s v="OFM"/>
    <n v="658.08090446639505"/>
    <x v="9382"/>
    <m/>
  </r>
  <r>
    <x v="4"/>
    <s v="OFM"/>
    <n v="30"/>
    <x v="9383"/>
    <m/>
  </r>
  <r>
    <x v="3"/>
    <s v="OFM"/>
    <n v="183.17198933939025"/>
    <x v="9384"/>
    <m/>
  </r>
  <r>
    <x v="3"/>
    <s v="OFM"/>
    <n v="457.92997334847558"/>
    <x v="9385"/>
    <m/>
  </r>
  <r>
    <x v="3"/>
    <s v="OFM"/>
    <n v="384.66117761271948"/>
    <x v="9386"/>
    <m/>
  </r>
  <r>
    <x v="3"/>
    <s v="OFM"/>
    <n v="457.92997334847558"/>
    <x v="9387"/>
    <m/>
  </r>
  <r>
    <x v="3"/>
    <s v="OFM"/>
    <n v="457.92997334847558"/>
    <x v="9388"/>
    <m/>
  </r>
  <r>
    <x v="3"/>
    <s v="OFM"/>
    <n v="457.92997334847558"/>
    <x v="9389"/>
    <m/>
  </r>
  <r>
    <x v="3"/>
    <s v="OFM"/>
    <n v="457.92997334847558"/>
    <x v="9390"/>
    <m/>
  </r>
  <r>
    <x v="3"/>
    <s v="OFM"/>
    <n v="457.92997334847558"/>
    <x v="9391"/>
    <m/>
  </r>
  <r>
    <x v="1"/>
    <s v="OFM"/>
    <n v="22.045855379188712"/>
    <x v="9392"/>
    <m/>
  </r>
  <r>
    <x v="1"/>
    <s v="OFM"/>
    <n v="23.699294532627867"/>
    <x v="9393"/>
    <m/>
  </r>
  <r>
    <x v="3"/>
    <s v="OFM"/>
    <n v="32.05509813439329"/>
    <x v="9394"/>
    <m/>
  </r>
  <r>
    <x v="3"/>
    <s v="OFM"/>
    <n v="91.585994669695125"/>
    <x v="9395"/>
    <m/>
  </r>
  <r>
    <x v="2"/>
    <s v="OFM"/>
    <n v="158.84782378481412"/>
    <x v="9396"/>
    <m/>
  </r>
  <r>
    <x v="3"/>
    <s v="OFM"/>
    <n v="45.792997334847563"/>
    <x v="9397"/>
    <m/>
  </r>
  <r>
    <x v="3"/>
    <s v="OFM"/>
    <n v="73.2687957357561"/>
    <x v="9398"/>
    <m/>
  </r>
  <r>
    <x v="0"/>
    <s v="OFM"/>
    <n v="6.4240103812007767"/>
    <x v="9399"/>
    <m/>
  </r>
  <r>
    <x v="0"/>
    <s v="OFM"/>
    <n v="12.322858903265558"/>
    <x v="9400"/>
    <m/>
  </r>
  <r>
    <x v="1"/>
    <s v="OFM"/>
    <n v="77.160493827160494"/>
    <x v="9401"/>
    <m/>
  </r>
  <r>
    <x v="4"/>
    <s v="OFM"/>
    <n v="100"/>
    <x v="9402"/>
    <m/>
  </r>
  <r>
    <x v="2"/>
    <s v="OFM"/>
    <n v="52.949274594938046"/>
    <x v="9403"/>
    <m/>
  </r>
  <r>
    <x v="2"/>
    <s v="OFM"/>
    <n v="32.412284255732921"/>
    <x v="9404"/>
    <m/>
  </r>
  <r>
    <x v="2"/>
    <s v="OFM"/>
    <n v="211.79709837975219"/>
    <x v="9405"/>
    <m/>
  </r>
  <r>
    <x v="4"/>
    <s v="OFM"/>
    <n v="3.2904045223319758E-2"/>
    <x v="9406"/>
    <m/>
  </r>
  <r>
    <x v="4"/>
    <s v="OFM"/>
    <n v="69.289520834290443"/>
    <x v="9407"/>
    <m/>
  </r>
  <r>
    <x v="4"/>
    <s v="OFM"/>
    <n v="200"/>
    <x v="9408"/>
    <m/>
  </r>
  <r>
    <x v="0"/>
    <s v="OFM"/>
    <n v="6.4240103812007767"/>
    <x v="9409"/>
    <m/>
  </r>
  <r>
    <x v="0"/>
    <s v="OFM"/>
    <n v="86.177180282661155"/>
    <x v="9410"/>
    <m/>
  </r>
  <r>
    <x v="0"/>
    <s v="OFM"/>
    <n v="77.017868145409736"/>
    <x v="9411"/>
    <m/>
  </r>
  <r>
    <x v="2"/>
    <s v="OFM"/>
    <n v="52.949274594938046"/>
    <x v="9412"/>
    <m/>
  </r>
  <r>
    <x v="2"/>
    <s v="OFM"/>
    <n v="79.423911892407062"/>
    <x v="9413"/>
    <m/>
  </r>
  <r>
    <x v="2"/>
    <s v="OFM"/>
    <n v="317.69564756962825"/>
    <x v="9414"/>
    <m/>
  </r>
  <r>
    <x v="4"/>
    <s v="OFM"/>
    <n v="50"/>
    <x v="9415"/>
    <m/>
  </r>
  <r>
    <x v="4"/>
    <s v="OFM"/>
    <n v="40"/>
    <x v="9416"/>
    <m/>
  </r>
  <r>
    <x v="1"/>
    <s v="OFM"/>
    <n v="2.4250440917107583"/>
    <x v="9417"/>
    <m/>
  </r>
  <r>
    <x v="2"/>
    <s v="Apps"/>
    <n v="37.064492216456628"/>
    <x v="9418"/>
    <m/>
  </r>
  <r>
    <x v="1"/>
    <s v="Apps"/>
    <n v="79.365079365079367"/>
    <x v="9419"/>
    <m/>
  </r>
  <r>
    <x v="4"/>
    <s v="Apps"/>
    <n v="95.329802599903701"/>
    <x v="9420"/>
    <m/>
  </r>
  <r>
    <x v="2"/>
    <s v="Apps"/>
    <n v="20.257677659833075"/>
    <x v="9421"/>
    <m/>
  </r>
  <r>
    <x v="4"/>
    <s v="Apps"/>
    <n v="43.331728454501686"/>
    <x v="9422"/>
    <m/>
  </r>
  <r>
    <x v="4"/>
    <s v="Apps"/>
    <n v="158.88300433317283"/>
    <x v="9423"/>
    <m/>
  </r>
  <r>
    <x v="4"/>
    <s v="Apps"/>
    <n v="57.426379381632742"/>
    <x v="9424"/>
    <m/>
  </r>
  <r>
    <x v="4"/>
    <s v="Apps"/>
    <n v="50"/>
    <x v="9425"/>
    <m/>
  </r>
  <r>
    <x v="1"/>
    <s v="Other"/>
    <n v="4.409171075837742"/>
    <x v="9426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9427">
  <r>
    <x v="0"/>
    <x v="0"/>
    <n v="24.49645717806531"/>
  </r>
  <r>
    <x v="1"/>
    <x v="0"/>
    <n v="551.14638447971777"/>
  </r>
  <r>
    <x v="2"/>
    <x v="0"/>
    <n v="158.84782378481412"/>
  </r>
  <r>
    <x v="0"/>
    <x v="0"/>
    <n v="9.0264941466420208"/>
  </r>
  <r>
    <x v="1"/>
    <x v="0"/>
    <n v="832.4406415343916"/>
  </r>
  <r>
    <x v="0"/>
    <x v="0"/>
    <n v="35"/>
  </r>
  <r>
    <x v="1"/>
    <x v="0"/>
    <n v="66.137566137566139"/>
  </r>
  <r>
    <x v="1"/>
    <x v="0"/>
    <n v="19.841269841269842"/>
  </r>
  <r>
    <x v="1"/>
    <x v="1"/>
    <n v="44.091710758377424"/>
  </r>
  <r>
    <x v="0"/>
    <x v="0"/>
    <n v="20.682523267838675"/>
  </r>
  <r>
    <x v="3"/>
    <x v="2"/>
    <n v="137.37899200454268"/>
  </r>
  <r>
    <x v="3"/>
    <x v="2"/>
    <n v="91.585994669695125"/>
  </r>
  <r>
    <x v="0"/>
    <x v="1"/>
    <n v="7.7017868145409736"/>
  </r>
  <r>
    <x v="3"/>
    <x v="2"/>
    <n v="91.585994669695125"/>
  </r>
  <r>
    <x v="3"/>
    <x v="2"/>
    <n v="73.2687957357561"/>
  </r>
  <r>
    <x v="0"/>
    <x v="2"/>
    <n v="34.470872113064452"/>
  </r>
  <r>
    <x v="3"/>
    <x v="0"/>
    <n v="24.72821856081768"/>
  </r>
  <r>
    <x v="3"/>
    <x v="0"/>
    <n v="20.148918827332928"/>
  </r>
  <r>
    <x v="3"/>
    <x v="0"/>
    <n v="357.05596820134269"/>
  </r>
  <r>
    <x v="3"/>
    <x v="0"/>
    <n v="256.44078507514632"/>
  </r>
  <r>
    <x v="0"/>
    <x v="1"/>
    <n v="154.03573629081947"/>
  </r>
  <r>
    <x v="0"/>
    <x v="1"/>
    <n v="92.421441774491683"/>
  </r>
  <r>
    <x v="4"/>
    <x v="1"/>
    <n v="29.330291673456088"/>
  </r>
  <r>
    <x v="1"/>
    <x v="2"/>
    <n v="110.22927689594357"/>
  </r>
  <r>
    <x v="1"/>
    <x v="0"/>
    <n v="97.001763668430343"/>
  </r>
  <r>
    <x v="1"/>
    <x v="0"/>
    <n v="330.68783068783068"/>
  </r>
  <r>
    <x v="2"/>
    <x v="2"/>
    <n v="69.893042465318231"/>
  </r>
  <r>
    <x v="2"/>
    <x v="2"/>
    <n v="69.893042465318231"/>
  </r>
  <r>
    <x v="2"/>
    <x v="2"/>
    <n v="69.893042465318231"/>
  </r>
  <r>
    <x v="1"/>
    <x v="2"/>
    <n v="110.22927689594357"/>
  </r>
  <r>
    <x v="2"/>
    <x v="0"/>
    <n v="105.89854918987609"/>
  </r>
  <r>
    <x v="0"/>
    <x v="0"/>
    <n v="12.848020762401553"/>
  </r>
  <r>
    <x v="1"/>
    <x v="2"/>
    <n v="55.114638447971785"/>
  </r>
  <r>
    <x v="1"/>
    <x v="0"/>
    <n v="237.5"/>
  </r>
  <r>
    <x v="1"/>
    <x v="2"/>
    <n v="251.53730158730158"/>
  </r>
  <r>
    <x v="1"/>
    <x v="2"/>
    <n v="35.273368606701936"/>
  </r>
  <r>
    <x v="4"/>
    <x v="1"/>
    <n v="100"/>
  </r>
  <r>
    <x v="1"/>
    <x v="2"/>
    <n v="96.5"/>
  </r>
  <r>
    <x v="2"/>
    <x v="0"/>
    <n v="211.79709837975219"/>
  </r>
  <r>
    <x v="1"/>
    <x v="0"/>
    <n v="2.8880070546737215"/>
  </r>
  <r>
    <x v="1"/>
    <x v="0"/>
    <n v="110.22927689594357"/>
  </r>
  <r>
    <x v="1"/>
    <x v="2"/>
    <n v="11.958289241622575"/>
  </r>
  <r>
    <x v="1"/>
    <x v="0"/>
    <n v="396.82539682539681"/>
  </r>
  <r>
    <x v="4"/>
    <x v="1"/>
    <n v="19.084243115528761"/>
  </r>
  <r>
    <x v="1"/>
    <x v="0"/>
    <n v="36.067019400352734"/>
  </r>
  <r>
    <x v="4"/>
    <x v="0"/>
    <n v="114"/>
  </r>
  <r>
    <x v="1"/>
    <x v="0"/>
    <n v="19.841269841269842"/>
  </r>
  <r>
    <x v="1"/>
    <x v="3"/>
    <n v="551.14638447971777"/>
  </r>
  <r>
    <x v="2"/>
    <x v="0"/>
    <n v="211.79709837975219"/>
  </r>
  <r>
    <x v="2"/>
    <x v="1"/>
    <n v="52.949274594938046"/>
  </r>
  <r>
    <x v="3"/>
    <x v="0"/>
    <n v="57.864031432313382"/>
  </r>
  <r>
    <x v="3"/>
    <x v="0"/>
    <n v="59.530896535301828"/>
  </r>
  <r>
    <x v="3"/>
    <x v="0"/>
    <n v="45.792997334847563"/>
  </r>
  <r>
    <x v="3"/>
    <x v="0"/>
    <n v="64.110196268786581"/>
  </r>
  <r>
    <x v="3"/>
    <x v="0"/>
    <n v="91.585994669695125"/>
  </r>
  <r>
    <x v="1"/>
    <x v="2"/>
    <n v="88.183421516754848"/>
  </r>
  <r>
    <x v="1"/>
    <x v="2"/>
    <n v="158.73015873015873"/>
  </r>
  <r>
    <x v="4"/>
    <x v="1"/>
    <n v="6.2115817521936876"/>
  </r>
  <r>
    <x v="1"/>
    <x v="0"/>
    <n v="19.841269841269842"/>
  </r>
  <r>
    <x v="1"/>
    <x v="0"/>
    <n v="50"/>
  </r>
  <r>
    <x v="1"/>
    <x v="1"/>
    <n v="50"/>
  </r>
  <r>
    <x v="1"/>
    <x v="0"/>
    <n v="66.137566137566139"/>
  </r>
  <r>
    <x v="0"/>
    <x v="1"/>
    <n v="12.322858903265558"/>
  </r>
  <r>
    <x v="4"/>
    <x v="0"/>
    <n v="19"/>
  </r>
  <r>
    <x v="1"/>
    <x v="0"/>
    <n v="661.37566137566137"/>
  </r>
  <r>
    <x v="1"/>
    <x v="2"/>
    <n v="196.95011904761904"/>
  </r>
  <r>
    <x v="1"/>
    <x v="0"/>
    <n v="617.28395061728395"/>
  </r>
  <r>
    <x v="1"/>
    <x v="0"/>
    <n v="200.0570987654321"/>
  </r>
  <r>
    <x v="1"/>
    <x v="0"/>
    <n v="165.34391534391534"/>
  </r>
  <r>
    <x v="1"/>
    <x v="1"/>
    <n v="165.34391534391534"/>
  </r>
  <r>
    <x v="1"/>
    <x v="0"/>
    <n v="10.822310405643739"/>
  </r>
  <r>
    <x v="1"/>
    <x v="2"/>
    <n v="70.546737213403873"/>
  </r>
  <r>
    <x v="1"/>
    <x v="2"/>
    <n v="66.137566137566139"/>
  </r>
  <r>
    <x v="1"/>
    <x v="0"/>
    <n v="72.162257495590836"/>
  </r>
  <r>
    <x v="0"/>
    <x v="0"/>
    <n v="275.76697690451562"/>
  </r>
  <r>
    <x v="0"/>
    <x v="3"/>
    <n v="172.35436056532231"/>
  </r>
  <r>
    <x v="0"/>
    <x v="2"/>
    <n v="41.365046535677351"/>
  </r>
  <r>
    <x v="3"/>
    <x v="0"/>
    <n v="91.585994669695125"/>
  </r>
  <r>
    <x v="3"/>
    <x v="0"/>
    <n v="31.139238187696343"/>
  </r>
  <r>
    <x v="3"/>
    <x v="0"/>
    <n v="36.63439786787805"/>
  </r>
  <r>
    <x v="3"/>
    <x v="2"/>
    <n v="13.737899200454269"/>
  </r>
  <r>
    <x v="3"/>
    <x v="0"/>
    <n v="64.110196268786581"/>
  </r>
  <r>
    <x v="0"/>
    <x v="0"/>
    <n v="3.8508934072704868"/>
  </r>
  <r>
    <x v="0"/>
    <x v="0"/>
    <n v="123.22858903265558"/>
  </r>
  <r>
    <x v="3"/>
    <x v="0"/>
    <n v="33.886818027787193"/>
  </r>
  <r>
    <x v="3"/>
    <x v="0"/>
    <n v="32.05509813439329"/>
  </r>
  <r>
    <x v="3"/>
    <x v="0"/>
    <n v="11.906179307060365"/>
  </r>
  <r>
    <x v="3"/>
    <x v="0"/>
    <n v="30.223378240999391"/>
  </r>
  <r>
    <x v="3"/>
    <x v="2"/>
    <n v="183.17198933939025"/>
  </r>
  <r>
    <x v="3"/>
    <x v="0"/>
    <n v="21.940340883072164"/>
  </r>
  <r>
    <x v="3"/>
    <x v="0"/>
    <n v="76.822332328940263"/>
  </r>
  <r>
    <x v="3"/>
    <x v="0"/>
    <n v="73.2687957357561"/>
  </r>
  <r>
    <x v="3"/>
    <x v="0"/>
    <n v="12.682324818888697"/>
  </r>
  <r>
    <x v="0"/>
    <x v="1"/>
    <n v="123.22858903265558"/>
  </r>
  <r>
    <x v="0"/>
    <x v="0"/>
    <n v="1.9077325939617993"/>
  </r>
  <r>
    <x v="0"/>
    <x v="0"/>
    <n v="24.598890942698706"/>
  </r>
  <r>
    <x v="0"/>
    <x v="0"/>
    <n v="1.8052988293284042"/>
  </r>
  <r>
    <x v="4"/>
    <x v="1"/>
    <n v="4.2"/>
  </r>
  <r>
    <x v="1"/>
    <x v="0"/>
    <n v="30"/>
  </r>
  <r>
    <x v="4"/>
    <x v="3"/>
    <n v="350"/>
  </r>
  <r>
    <x v="2"/>
    <x v="2"/>
    <n v="264.74637297469025"/>
  </r>
  <r>
    <x v="4"/>
    <x v="0"/>
    <n v="65.178425941013529"/>
  </r>
  <r>
    <x v="1"/>
    <x v="0"/>
    <n v="39.682539682539684"/>
  </r>
  <r>
    <x v="1"/>
    <x v="0"/>
    <n v="55.114638447971785"/>
  </r>
  <r>
    <x v="1"/>
    <x v="0"/>
    <n v="66.137566137566139"/>
  </r>
  <r>
    <x v="2"/>
    <x v="0"/>
    <n v="81.030710639332298"/>
  </r>
  <r>
    <x v="0"/>
    <x v="0"/>
    <n v="277.26432532347508"/>
  </r>
  <r>
    <x v="2"/>
    <x v="1"/>
    <n v="32.412284255732921"/>
  </r>
  <r>
    <x v="1"/>
    <x v="0"/>
    <n v="33.06878306878307"/>
  </r>
  <r>
    <x v="1"/>
    <x v="1"/>
    <n v="110.22927689594357"/>
  </r>
  <r>
    <x v="1"/>
    <x v="2"/>
    <n v="220.45855379188714"/>
  </r>
  <r>
    <x v="1"/>
    <x v="1"/>
    <n v="11.022927689594356"/>
  </r>
  <r>
    <x v="1"/>
    <x v="0"/>
    <n v="24.250440917107586"/>
  </r>
  <r>
    <x v="1"/>
    <x v="0"/>
    <n v="440.91710758377428"/>
  </r>
  <r>
    <x v="1"/>
    <x v="0"/>
    <n v="308.64197530864197"/>
  </r>
  <r>
    <x v="1"/>
    <x v="0"/>
    <n v="116.84303350970018"/>
  </r>
  <r>
    <x v="4"/>
    <x v="1"/>
    <n v="160.48788316482106"/>
  </r>
  <r>
    <x v="2"/>
    <x v="0"/>
    <n v="95.308694270888495"/>
  </r>
  <r>
    <x v="2"/>
    <x v="0"/>
    <n v="105.89854918987609"/>
  </r>
  <r>
    <x v="2"/>
    <x v="1"/>
    <n v="22.23869532987398"/>
  </r>
  <r>
    <x v="4"/>
    <x v="1"/>
    <n v="80.243941582410528"/>
  </r>
  <r>
    <x v="4"/>
    <x v="1"/>
    <n v="586.60583346912176"/>
  </r>
  <r>
    <x v="1"/>
    <x v="0"/>
    <n v="27"/>
  </r>
  <r>
    <x v="1"/>
    <x v="0"/>
    <n v="27"/>
  </r>
  <r>
    <x v="1"/>
    <x v="0"/>
    <n v="27"/>
  </r>
  <r>
    <x v="1"/>
    <x v="1"/>
    <n v="44.091710758377424"/>
  </r>
  <r>
    <x v="1"/>
    <x v="0"/>
    <n v="3.7477954144620811"/>
  </r>
  <r>
    <x v="1"/>
    <x v="0"/>
    <n v="88.183421516754848"/>
  </r>
  <r>
    <x v="1"/>
    <x v="0"/>
    <n v="88.183421516754848"/>
  </r>
  <r>
    <x v="1"/>
    <x v="0"/>
    <n v="88.183421516754848"/>
  </r>
  <r>
    <x v="0"/>
    <x v="0"/>
    <n v="77.017868145409736"/>
  </r>
  <r>
    <x v="1"/>
    <x v="1"/>
    <n v="44.091710758377424"/>
  </r>
  <r>
    <x v="4"/>
    <x v="3"/>
    <n v="350"/>
  </r>
  <r>
    <x v="1"/>
    <x v="1"/>
    <n v="154.32098765432099"/>
  </r>
  <r>
    <x v="3"/>
    <x v="0"/>
    <n v="91.585994669695125"/>
  </r>
  <r>
    <x v="1"/>
    <x v="0"/>
    <n v="40"/>
  </r>
  <r>
    <x v="1"/>
    <x v="0"/>
    <n v="110.22927689594357"/>
  </r>
  <r>
    <x v="1"/>
    <x v="0"/>
    <n v="33.06878306878307"/>
  </r>
  <r>
    <x v="1"/>
    <x v="0"/>
    <n v="391.73677248677251"/>
  </r>
  <r>
    <x v="1"/>
    <x v="0"/>
    <n v="330.68783068783068"/>
  </r>
  <r>
    <x v="0"/>
    <x v="0"/>
    <n v="55.153395380903135"/>
  </r>
  <r>
    <x v="0"/>
    <x v="0"/>
    <n v="59.871776752791234"/>
  </r>
  <r>
    <x v="0"/>
    <x v="1"/>
    <n v="68.941744226128904"/>
  </r>
  <r>
    <x v="1"/>
    <x v="1"/>
    <n v="165.34391534391534"/>
  </r>
  <r>
    <x v="1"/>
    <x v="1"/>
    <n v="22.045855379188712"/>
  </r>
  <r>
    <x v="1"/>
    <x v="0"/>
    <n v="132.27513227513228"/>
  </r>
  <r>
    <x v="1"/>
    <x v="2"/>
    <n v="220.45855379188714"/>
  </r>
  <r>
    <x v="4"/>
    <x v="1"/>
    <n v="34.463000000000001"/>
  </r>
  <r>
    <x v="1"/>
    <x v="0"/>
    <n v="5.511463844797178"/>
  </r>
  <r>
    <x v="4"/>
    <x v="2"/>
    <n v="1400"/>
  </r>
  <r>
    <x v="1"/>
    <x v="2"/>
    <n v="72.001763668430328"/>
  </r>
  <r>
    <x v="0"/>
    <x v="0"/>
    <n v="68.545902649414671"/>
  </r>
  <r>
    <x v="3"/>
    <x v="0"/>
    <n v="61.864507679485655"/>
  </r>
  <r>
    <x v="3"/>
    <x v="2"/>
    <n v="45.792997334847563"/>
  </r>
  <r>
    <x v="3"/>
    <x v="2"/>
    <n v="27.475798400908538"/>
  </r>
  <r>
    <x v="0"/>
    <x v="1"/>
    <n v="68.941744226128904"/>
  </r>
  <r>
    <x v="0"/>
    <x v="1"/>
    <n v="51.706308169596689"/>
  </r>
  <r>
    <x v="1"/>
    <x v="0"/>
    <n v="587.60515873015868"/>
  </r>
  <r>
    <x v="4"/>
    <x v="0"/>
    <n v="486.78"/>
  </r>
  <r>
    <x v="4"/>
    <x v="1"/>
    <n v="91.882207010612404"/>
  </r>
  <r>
    <x v="4"/>
    <x v="1"/>
    <n v="52.832269031102129"/>
  </r>
  <r>
    <x v="4"/>
    <x v="1"/>
    <n v="91.882207010612404"/>
  </r>
  <r>
    <x v="2"/>
    <x v="1"/>
    <n v="52.949274594938046"/>
  </r>
  <r>
    <x v="4"/>
    <x v="0"/>
    <n v="1.8"/>
  </r>
  <r>
    <x v="1"/>
    <x v="0"/>
    <n v="391.73677248677251"/>
  </r>
  <r>
    <x v="1"/>
    <x v="0"/>
    <n v="391.73721340388005"/>
  </r>
  <r>
    <x v="1"/>
    <x v="0"/>
    <n v="60"/>
  </r>
  <r>
    <x v="2"/>
    <x v="0"/>
    <n v="52.949274594938046"/>
  </r>
  <r>
    <x v="4"/>
    <x v="2"/>
    <n v="68.911655257959296"/>
  </r>
  <r>
    <x v="4"/>
    <x v="2"/>
    <n v="68.911655257959296"/>
  </r>
  <r>
    <x v="1"/>
    <x v="2"/>
    <n v="66.137566137566139"/>
  </r>
  <r>
    <x v="4"/>
    <x v="0"/>
    <n v="200"/>
  </r>
  <r>
    <x v="4"/>
    <x v="2"/>
    <n v="50"/>
  </r>
  <r>
    <x v="1"/>
    <x v="1"/>
    <n v="6.6137566137566139"/>
  </r>
  <r>
    <x v="1"/>
    <x v="1"/>
    <n v="165.34391534391534"/>
  </r>
  <r>
    <x v="4"/>
    <x v="1"/>
    <n v="7.6649828906631914"/>
  </r>
  <r>
    <x v="1"/>
    <x v="1"/>
    <n v="132.27513227513228"/>
  </r>
  <r>
    <x v="1"/>
    <x v="0"/>
    <n v="110.22927689594357"/>
  </r>
  <r>
    <x v="1"/>
    <x v="2"/>
    <n v="132.27513227513228"/>
  </r>
  <r>
    <x v="1"/>
    <x v="1"/>
    <n v="44.091710758377424"/>
  </r>
  <r>
    <x v="2"/>
    <x v="1"/>
    <n v="105.89854918987609"/>
  </r>
  <r>
    <x v="4"/>
    <x v="2"/>
    <n v="50"/>
  </r>
  <r>
    <x v="1"/>
    <x v="1"/>
    <n v="66.137566137566139"/>
  </r>
  <r>
    <x v="0"/>
    <x v="0"/>
    <n v="108.41089279558773"/>
  </r>
  <r>
    <x v="1"/>
    <x v="0"/>
    <n v="158.73015873015873"/>
  </r>
  <r>
    <x v="1"/>
    <x v="0"/>
    <n v="44.091710758377424"/>
  </r>
  <r>
    <x v="1"/>
    <x v="1"/>
    <n v="132.27513227513228"/>
  </r>
  <r>
    <x v="0"/>
    <x v="0"/>
    <n v="104.06896817545258"/>
  </r>
  <r>
    <x v="1"/>
    <x v="0"/>
    <n v="60"/>
  </r>
  <r>
    <x v="1"/>
    <x v="0"/>
    <n v="70"/>
  </r>
  <r>
    <x v="1"/>
    <x v="0"/>
    <n v="14.589109347442681"/>
  </r>
  <r>
    <x v="4"/>
    <x v="1"/>
    <n v="130"/>
  </r>
  <r>
    <x v="1"/>
    <x v="0"/>
    <n v="110.22927689594357"/>
  </r>
  <r>
    <x v="1"/>
    <x v="1"/>
    <n v="17.636684303350968"/>
  </r>
  <r>
    <x v="0"/>
    <x v="0"/>
    <n v="27.726432532347506"/>
  </r>
  <r>
    <x v="1"/>
    <x v="0"/>
    <n v="55.114638447971785"/>
  </r>
  <r>
    <x v="1"/>
    <x v="0"/>
    <n v="11.022927689594356"/>
  </r>
  <r>
    <x v="4"/>
    <x v="0"/>
    <n v="47.5"/>
  </r>
  <r>
    <x v="2"/>
    <x v="2"/>
    <n v="105.89854918987609"/>
  </r>
  <r>
    <x v="4"/>
    <x v="1"/>
    <n v="15"/>
  </r>
  <r>
    <x v="1"/>
    <x v="0"/>
    <n v="110.22927689594357"/>
  </r>
  <r>
    <x v="1"/>
    <x v="0"/>
    <n v="27.557319223985893"/>
  </r>
  <r>
    <x v="0"/>
    <x v="1"/>
    <n v="138.63216266173754"/>
  </r>
  <r>
    <x v="0"/>
    <x v="2"/>
    <n v="15.403573629081947"/>
  </r>
  <r>
    <x v="3"/>
    <x v="0"/>
    <n v="64.110196268786581"/>
  </r>
  <r>
    <x v="3"/>
    <x v="0"/>
    <n v="36.63439786787805"/>
  </r>
  <r>
    <x v="3"/>
    <x v="0"/>
    <n v="123.64109280408842"/>
  </r>
  <r>
    <x v="3"/>
    <x v="0"/>
    <n v="195.07816864645059"/>
  </r>
  <r>
    <x v="2"/>
    <x v="1"/>
    <n v="6.3539129513925658"/>
  </r>
  <r>
    <x v="2"/>
    <x v="0"/>
    <n v="79.423911892407062"/>
  </r>
  <r>
    <x v="3"/>
    <x v="0"/>
    <n v="54.951596801817075"/>
  </r>
  <r>
    <x v="3"/>
    <x v="0"/>
    <n v="73.2687957357561"/>
  </r>
  <r>
    <x v="3"/>
    <x v="0"/>
    <n v="109.90319360363415"/>
  </r>
  <r>
    <x v="3"/>
    <x v="0"/>
    <n v="457.92997334847558"/>
  </r>
  <r>
    <x v="3"/>
    <x v="0"/>
    <n v="54.951596801817075"/>
  </r>
  <r>
    <x v="3"/>
    <x v="0"/>
    <n v="54.951596801817075"/>
  </r>
  <r>
    <x v="3"/>
    <x v="0"/>
    <n v="54.951596801817075"/>
  </r>
  <r>
    <x v="4"/>
    <x v="0"/>
    <n v="30.875"/>
  </r>
  <r>
    <x v="0"/>
    <x v="1"/>
    <n v="154.03573629081947"/>
  </r>
  <r>
    <x v="0"/>
    <x v="0"/>
    <n v="63.154651879235985"/>
  </r>
  <r>
    <x v="0"/>
    <x v="0"/>
    <n v="34.470872113064452"/>
  </r>
  <r>
    <x v="4"/>
    <x v="0"/>
    <n v="4.8146364949446312"/>
  </r>
  <r>
    <x v="4"/>
    <x v="1"/>
    <n v="51.688000000000002"/>
  </r>
  <r>
    <x v="1"/>
    <x v="0"/>
    <n v="22.045855379188712"/>
  </r>
  <r>
    <x v="1"/>
    <x v="0"/>
    <n v="360.271164021164"/>
  </r>
  <r>
    <x v="1"/>
    <x v="0"/>
    <n v="40"/>
  </r>
  <r>
    <x v="1"/>
    <x v="0"/>
    <n v="22.045855379188712"/>
  </r>
  <r>
    <x v="1"/>
    <x v="1"/>
    <n v="165.34391534391534"/>
  </r>
  <r>
    <x v="1"/>
    <x v="1"/>
    <n v="110.22927689594357"/>
  </r>
  <r>
    <x v="2"/>
    <x v="0"/>
    <n v="105.89854918987609"/>
  </r>
  <r>
    <x v="2"/>
    <x v="1"/>
    <n v="211.79709837975219"/>
  </r>
  <r>
    <x v="2"/>
    <x v="1"/>
    <n v="105.89854918987609"/>
  </r>
  <r>
    <x v="1"/>
    <x v="0"/>
    <n v="293.80257936507934"/>
  </r>
  <r>
    <x v="4"/>
    <x v="1"/>
    <n v="68.911655257959296"/>
  </r>
  <r>
    <x v="1"/>
    <x v="0"/>
    <n v="1410.9347442680776"/>
  </r>
  <r>
    <x v="1"/>
    <x v="1"/>
    <n v="77.160493827160494"/>
  </r>
  <r>
    <x v="0"/>
    <x v="1"/>
    <n v="308.07147258163894"/>
  </r>
  <r>
    <x v="1"/>
    <x v="0"/>
    <n v="110.22927689594357"/>
  </r>
  <r>
    <x v="1"/>
    <x v="0"/>
    <n v="77.160493827160494"/>
  </r>
  <r>
    <x v="1"/>
    <x v="1"/>
    <n v="77.160493827160494"/>
  </r>
  <r>
    <x v="1"/>
    <x v="0"/>
    <n v="195.86838624338625"/>
  </r>
  <r>
    <x v="1"/>
    <x v="0"/>
    <n v="6.6137566137566139"/>
  </r>
  <r>
    <x v="2"/>
    <x v="0"/>
    <n v="127.0782590278513"/>
  </r>
  <r>
    <x v="1"/>
    <x v="0"/>
    <n v="30"/>
  </r>
  <r>
    <x v="1"/>
    <x v="0"/>
    <n v="220.45855379188714"/>
  </r>
  <r>
    <x v="1"/>
    <x v="0"/>
    <n v="330.68783068783068"/>
  </r>
  <r>
    <x v="1"/>
    <x v="0"/>
    <n v="220.45855379188714"/>
  </r>
  <r>
    <x v="1"/>
    <x v="0"/>
    <n v="11.022927689594356"/>
  </r>
  <r>
    <x v="4"/>
    <x v="1"/>
    <n v="26.071370376405412"/>
  </r>
  <r>
    <x v="1"/>
    <x v="0"/>
    <n v="195.86838624338625"/>
  </r>
  <r>
    <x v="1"/>
    <x v="0"/>
    <n v="92.592592592592595"/>
  </r>
  <r>
    <x v="1"/>
    <x v="0"/>
    <n v="22.045855379188712"/>
  </r>
  <r>
    <x v="0"/>
    <x v="3"/>
    <n v="192.72031143602331"/>
  </r>
  <r>
    <x v="0"/>
    <x v="1"/>
    <n v="64.24010381200776"/>
  </r>
  <r>
    <x v="0"/>
    <x v="1"/>
    <n v="3.8544062287204657"/>
  </r>
  <r>
    <x v="1"/>
    <x v="2"/>
    <n v="176.3668430335097"/>
  </r>
  <r>
    <x v="1"/>
    <x v="1"/>
    <n v="66.137566137566139"/>
  </r>
  <r>
    <x v="1"/>
    <x v="1"/>
    <n v="66.137566137566139"/>
  </r>
  <r>
    <x v="4"/>
    <x v="0"/>
    <n v="308.21426930674875"/>
  </r>
  <r>
    <x v="0"/>
    <x v="0"/>
    <n v="23.105360443622921"/>
  </r>
  <r>
    <x v="1"/>
    <x v="1"/>
    <n v="110.22927689594357"/>
  </r>
  <r>
    <x v="1"/>
    <x v="0"/>
    <n v="61.57"/>
  </r>
  <r>
    <x v="0"/>
    <x v="3"/>
    <n v="192.72031143602331"/>
  </r>
  <r>
    <x v="0"/>
    <x v="2"/>
    <n v="462.10720887245844"/>
  </r>
  <r>
    <x v="4"/>
    <x v="0"/>
    <n v="65.808090446639511"/>
  </r>
  <r>
    <x v="1"/>
    <x v="0"/>
    <n v="154.32098765432099"/>
  </r>
  <r>
    <x v="4"/>
    <x v="0"/>
    <n v="70"/>
  </r>
  <r>
    <x v="1"/>
    <x v="1"/>
    <n v="50"/>
  </r>
  <r>
    <x v="1"/>
    <x v="0"/>
    <n v="61.75"/>
  </r>
  <r>
    <x v="1"/>
    <x v="2"/>
    <n v="88.183421516754848"/>
  </r>
  <r>
    <x v="1"/>
    <x v="1"/>
    <n v="88.183421516754848"/>
  </r>
  <r>
    <x v="1"/>
    <x v="0"/>
    <n v="27.557319223985893"/>
  </r>
  <r>
    <x v="1"/>
    <x v="1"/>
    <n v="33.06878306878307"/>
  </r>
  <r>
    <x v="2"/>
    <x v="1"/>
    <n v="52.949274594938046"/>
  </r>
  <r>
    <x v="2"/>
    <x v="1"/>
    <n v="52.949274594938046"/>
  </r>
  <r>
    <x v="2"/>
    <x v="0"/>
    <n v="105.89854918987609"/>
  </r>
  <r>
    <x v="2"/>
    <x v="3"/>
    <n v="3706.4492216456633"/>
  </r>
  <r>
    <x v="1"/>
    <x v="1"/>
    <n v="59.523809523809526"/>
  </r>
  <r>
    <x v="1"/>
    <x v="1"/>
    <n v="99.206349206349202"/>
  </r>
  <r>
    <x v="1"/>
    <x v="1"/>
    <n v="49.603174603174601"/>
  </r>
  <r>
    <x v="1"/>
    <x v="1"/>
    <n v="11.022927689594356"/>
  </r>
  <r>
    <x v="0"/>
    <x v="1"/>
    <n v="77.017868145409736"/>
  </r>
  <r>
    <x v="3"/>
    <x v="0"/>
    <n v="24.389069211536174"/>
  </r>
  <r>
    <x v="2"/>
    <x v="0"/>
    <n v="21.179709837975221"/>
  </r>
  <r>
    <x v="0"/>
    <x v="1"/>
    <n v="3.0807147258163893E-2"/>
  </r>
  <r>
    <x v="1"/>
    <x v="0"/>
    <n v="440.91710758377428"/>
  </r>
  <r>
    <x v="1"/>
    <x v="2"/>
    <n v="33.06878306878307"/>
  </r>
  <r>
    <x v="0"/>
    <x v="0"/>
    <n v="182.68052988293283"/>
  </r>
  <r>
    <x v="4"/>
    <x v="0"/>
    <n v="70"/>
  </r>
  <r>
    <x v="0"/>
    <x v="3"/>
    <n v="256.96041524803104"/>
  </r>
  <r>
    <x v="4"/>
    <x v="0"/>
    <n v="70"/>
  </r>
  <r>
    <x v="0"/>
    <x v="0"/>
    <n v="21.841635296082639"/>
  </r>
  <r>
    <x v="1"/>
    <x v="2"/>
    <n v="132.27513227513228"/>
  </r>
  <r>
    <x v="2"/>
    <x v="0"/>
    <n v="158.84782378481412"/>
  </r>
  <r>
    <x v="2"/>
    <x v="3"/>
    <n v="3706.4492216456633"/>
  </r>
  <r>
    <x v="4"/>
    <x v="1"/>
    <n v="191.30913768548723"/>
  </r>
  <r>
    <x v="0"/>
    <x v="1"/>
    <n v="256.96041524803104"/>
  </r>
  <r>
    <x v="0"/>
    <x v="1"/>
    <n v="256.96041524803104"/>
  </r>
  <r>
    <x v="2"/>
    <x v="0"/>
    <n v="529.49274594938049"/>
  </r>
  <r>
    <x v="0"/>
    <x v="1"/>
    <n v="256.96041524803104"/>
  </r>
  <r>
    <x v="0"/>
    <x v="1"/>
    <n v="256.96041524803104"/>
  </r>
  <r>
    <x v="0"/>
    <x v="1"/>
    <n v="256.96041524803104"/>
  </r>
  <r>
    <x v="0"/>
    <x v="1"/>
    <n v="256.96041524803104"/>
  </r>
  <r>
    <x v="0"/>
    <x v="1"/>
    <n v="256.96041524803104"/>
  </r>
  <r>
    <x v="0"/>
    <x v="0"/>
    <n v="61.614294516327789"/>
  </r>
  <r>
    <x v="0"/>
    <x v="0"/>
    <n v="26.186075169439309"/>
  </r>
  <r>
    <x v="4"/>
    <x v="2"/>
    <n v="57.182999999999993"/>
  </r>
  <r>
    <x v="2"/>
    <x v="2"/>
    <n v="222.9164460446892"/>
  </r>
  <r>
    <x v="0"/>
    <x v="0"/>
    <n v="3.7776284039986208"/>
  </r>
  <r>
    <x v="0"/>
    <x v="0"/>
    <n v="24.129610479145121"/>
  </r>
  <r>
    <x v="3"/>
    <x v="0"/>
    <n v="183.17198933939025"/>
  </r>
  <r>
    <x v="3"/>
    <x v="0"/>
    <n v="183.17198933939025"/>
  </r>
  <r>
    <x v="0"/>
    <x v="0"/>
    <n v="107.82501540357363"/>
  </r>
  <r>
    <x v="0"/>
    <x v="2"/>
    <n v="154.03573629081947"/>
  </r>
  <r>
    <x v="0"/>
    <x v="1"/>
    <n v="12.322858903265558"/>
  </r>
  <r>
    <x v="0"/>
    <x v="2"/>
    <n v="55.47412199630314"/>
  </r>
  <r>
    <x v="0"/>
    <x v="1"/>
    <n v="163.12199630314234"/>
  </r>
  <r>
    <x v="2"/>
    <x v="2"/>
    <n v="95.838187016837864"/>
  </r>
  <r>
    <x v="0"/>
    <x v="1"/>
    <n v="256.96041524803104"/>
  </r>
  <r>
    <x v="0"/>
    <x v="1"/>
    <n v="256.96041524803104"/>
  </r>
  <r>
    <x v="0"/>
    <x v="1"/>
    <n v="256.96041524803104"/>
  </r>
  <r>
    <x v="0"/>
    <x v="1"/>
    <n v="256.96041524803104"/>
  </r>
  <r>
    <x v="1"/>
    <x v="1"/>
    <n v="44.091710758377424"/>
  </r>
  <r>
    <x v="1"/>
    <x v="1"/>
    <n v="44.091710758377424"/>
  </r>
  <r>
    <x v="3"/>
    <x v="0"/>
    <n v="91.585994669695125"/>
  </r>
  <r>
    <x v="3"/>
    <x v="2"/>
    <n v="18.317198933939025"/>
  </r>
  <r>
    <x v="0"/>
    <x v="1"/>
    <n v="256.96041524803104"/>
  </r>
  <r>
    <x v="0"/>
    <x v="1"/>
    <n v="256.96041524803104"/>
  </r>
  <r>
    <x v="0"/>
    <x v="2"/>
    <n v="154.03573629081947"/>
  </r>
  <r>
    <x v="1"/>
    <x v="0"/>
    <n v="119.48853615520282"/>
  </r>
  <r>
    <x v="1"/>
    <x v="0"/>
    <n v="48.963844797178126"/>
  </r>
  <r>
    <x v="1"/>
    <x v="1"/>
    <n v="176.3668430335097"/>
  </r>
  <r>
    <x v="4"/>
    <x v="1"/>
    <n v="80.243941582410528"/>
  </r>
  <r>
    <x v="2"/>
    <x v="0"/>
    <n v="42.359419675950441"/>
  </r>
  <r>
    <x v="2"/>
    <x v="2"/>
    <n v="31.769564756962826"/>
  </r>
  <r>
    <x v="2"/>
    <x v="1"/>
    <n v="52.949274594938046"/>
  </r>
  <r>
    <x v="1"/>
    <x v="2"/>
    <n v="79.365079365079367"/>
  </r>
  <r>
    <x v="2"/>
    <x v="2"/>
    <n v="127.0782590278513"/>
  </r>
  <r>
    <x v="3"/>
    <x v="2"/>
    <n v="27.475798400908538"/>
  </r>
  <r>
    <x v="3"/>
    <x v="2"/>
    <n v="9.1585994669695125"/>
  </r>
  <r>
    <x v="2"/>
    <x v="1"/>
    <n v="158.84782378481412"/>
  </r>
  <r>
    <x v="2"/>
    <x v="1"/>
    <n v="158.84782378481412"/>
  </r>
  <r>
    <x v="0"/>
    <x v="0"/>
    <n v="16.890727335401586"/>
  </r>
  <r>
    <x v="4"/>
    <x v="2"/>
    <n v="16.337999999999997"/>
  </r>
  <r>
    <x v="2"/>
    <x v="2"/>
    <n v="52.949274594938046"/>
  </r>
  <r>
    <x v="2"/>
    <x v="0"/>
    <n v="52.949274594938046"/>
  </r>
  <r>
    <x v="1"/>
    <x v="0"/>
    <n v="88.183421516754848"/>
  </r>
  <r>
    <x v="1"/>
    <x v="2"/>
    <n v="123.4567901234568"/>
  </r>
  <r>
    <x v="1"/>
    <x v="0"/>
    <n v="132.27513227513228"/>
  </r>
  <r>
    <x v="1"/>
    <x v="1"/>
    <n v="66.137566137566139"/>
  </r>
  <r>
    <x v="0"/>
    <x v="0"/>
    <n v="37.430683918669132"/>
  </r>
  <r>
    <x v="4"/>
    <x v="0"/>
    <n v="3.2097576632964211"/>
  </r>
  <r>
    <x v="4"/>
    <x v="1"/>
    <n v="3.4906114588348585"/>
  </r>
  <r>
    <x v="3"/>
    <x v="2"/>
    <n v="18.317198933939025"/>
  </r>
  <r>
    <x v="1"/>
    <x v="1"/>
    <n v="44.091710758377424"/>
  </r>
  <r>
    <x v="2"/>
    <x v="0"/>
    <n v="40.515355319666149"/>
  </r>
  <r>
    <x v="2"/>
    <x v="3"/>
    <n v="810.30710639332301"/>
  </r>
  <r>
    <x v="1"/>
    <x v="0"/>
    <n v="110.22927689594357"/>
  </r>
  <r>
    <x v="4"/>
    <x v="0"/>
    <n v="0.65"/>
  </r>
  <r>
    <x v="2"/>
    <x v="1"/>
    <n v="16.20614212786646"/>
  </r>
  <r>
    <x v="2"/>
    <x v="1"/>
    <n v="105.89854918987609"/>
  </r>
  <r>
    <x v="1"/>
    <x v="0"/>
    <n v="0.05"/>
  </r>
  <r>
    <x v="4"/>
    <x v="0"/>
    <n v="65.178425941013529"/>
  </r>
  <r>
    <x v="2"/>
    <x v="1"/>
    <n v="52.949274594938046"/>
  </r>
  <r>
    <x v="2"/>
    <x v="0"/>
    <n v="74.294141479620762"/>
  </r>
  <r>
    <x v="1"/>
    <x v="0"/>
    <n v="370.5"/>
  </r>
  <r>
    <x v="0"/>
    <x v="0"/>
    <n v="17.235436056532226"/>
  </r>
  <r>
    <x v="0"/>
    <x v="0"/>
    <n v="26.859301324630941"/>
  </r>
  <r>
    <x v="0"/>
    <x v="0"/>
    <n v="6.1481633754320146"/>
  </r>
  <r>
    <x v="0"/>
    <x v="0"/>
    <n v="26.859301324630941"/>
  </r>
  <r>
    <x v="0"/>
    <x v="0"/>
    <n v="17.235436056532226"/>
  </r>
  <r>
    <x v="4"/>
    <x v="1"/>
    <n v="82.372809413189259"/>
  </r>
  <r>
    <x v="1"/>
    <x v="1"/>
    <n v="88.183421516754848"/>
  </r>
  <r>
    <x v="0"/>
    <x v="1"/>
    <n v="1232.2858903265558"/>
  </r>
  <r>
    <x v="1"/>
    <x v="2"/>
    <n v="6.6137566137566139"/>
  </r>
  <r>
    <x v="2"/>
    <x v="0"/>
    <n v="317.69564756962825"/>
  </r>
  <r>
    <x v="2"/>
    <x v="0"/>
    <n v="529.49274594938049"/>
  </r>
  <r>
    <x v="4"/>
    <x v="0"/>
    <n v="12"/>
  </r>
  <r>
    <x v="1"/>
    <x v="4"/>
    <n v="110.22927689594357"/>
  </r>
  <r>
    <x v="1"/>
    <x v="0"/>
    <n v="154.32098765432099"/>
  </r>
  <r>
    <x v="4"/>
    <x v="1"/>
    <n v="197.4242713399185"/>
  </r>
  <r>
    <x v="3"/>
    <x v="0"/>
    <n v="87.739382893567921"/>
  </r>
  <r>
    <x v="3"/>
    <x v="0"/>
    <n v="73.2687957357561"/>
  </r>
  <r>
    <x v="3"/>
    <x v="0"/>
    <n v="9.1585994669695116E-7"/>
  </r>
  <r>
    <x v="3"/>
    <x v="0"/>
    <n v="9.1585994669695116E-7"/>
  </r>
  <r>
    <x v="0"/>
    <x v="0"/>
    <n v="137.88348845225781"/>
  </r>
  <r>
    <x v="3"/>
    <x v="0"/>
    <n v="183.17198933939025"/>
  </r>
  <r>
    <x v="0"/>
    <x v="2"/>
    <n v="9.2421441774491679"/>
  </r>
  <r>
    <x v="1"/>
    <x v="0"/>
    <n v="10.45494841519664"/>
  </r>
  <r>
    <x v="0"/>
    <x v="0"/>
    <n v="4.529698199992291"/>
  </r>
  <r>
    <x v="4"/>
    <x v="1"/>
    <n v="329.04045223319753"/>
  </r>
  <r>
    <x v="4"/>
    <x v="1"/>
    <n v="39.049937979510275"/>
  </r>
  <r>
    <x v="4"/>
    <x v="1"/>
    <n v="91.882207010612404"/>
  </r>
  <r>
    <x v="1"/>
    <x v="1"/>
    <n v="132.27513227513228"/>
  </r>
  <r>
    <x v="1"/>
    <x v="0"/>
    <n v="70.546737213403873"/>
  </r>
  <r>
    <x v="1"/>
    <x v="1"/>
    <n v="132.27513227513228"/>
  </r>
  <r>
    <x v="4"/>
    <x v="1"/>
    <n v="263.23236178655804"/>
  </r>
  <r>
    <x v="0"/>
    <x v="3"/>
    <n v="19.27203114360233"/>
  </r>
  <r>
    <x v="4"/>
    <x v="1"/>
    <n v="329.04045223319753"/>
  </r>
  <r>
    <x v="4"/>
    <x v="1"/>
    <n v="131.61618089327902"/>
  </r>
  <r>
    <x v="1"/>
    <x v="1"/>
    <n v="132.27513227513228"/>
  </r>
  <r>
    <x v="4"/>
    <x v="1"/>
    <n v="658.08090446639505"/>
  </r>
  <r>
    <x v="4"/>
    <x v="1"/>
    <n v="329.04045223319753"/>
  </r>
  <r>
    <x v="1"/>
    <x v="0"/>
    <n v="220.45855379188714"/>
  </r>
  <r>
    <x v="4"/>
    <x v="0"/>
    <n v="97.767638911520294"/>
  </r>
  <r>
    <x v="2"/>
    <x v="2"/>
    <n v="52.949274594938046"/>
  </r>
  <r>
    <x v="2"/>
    <x v="2"/>
    <n v="52.949274594938046"/>
  </r>
  <r>
    <x v="1"/>
    <x v="0"/>
    <n v="33.06878306878307"/>
  </r>
  <r>
    <x v="1"/>
    <x v="0"/>
    <n v="136.68430335097003"/>
  </r>
  <r>
    <x v="0"/>
    <x v="0"/>
    <n v="10.341261633919338"/>
  </r>
  <r>
    <x v="4"/>
    <x v="0"/>
    <n v="260.71370376405412"/>
  </r>
  <r>
    <x v="1"/>
    <x v="0"/>
    <n v="39.682539682539684"/>
  </r>
  <r>
    <x v="1"/>
    <x v="0"/>
    <n v="14.690123456790122"/>
  </r>
  <r>
    <x v="1"/>
    <x v="0"/>
    <n v="734.5064594356262"/>
  </r>
  <r>
    <x v="2"/>
    <x v="1"/>
    <n v="105.89854918987609"/>
  </r>
  <r>
    <x v="1"/>
    <x v="1"/>
    <n v="28.659611992945326"/>
  </r>
  <r>
    <x v="0"/>
    <x v="0"/>
    <n v="25.696041524803107"/>
  </r>
  <r>
    <x v="1"/>
    <x v="0"/>
    <n v="10.45494841519664"/>
  </r>
  <r>
    <x v="1"/>
    <x v="0"/>
    <n v="132.27513227513228"/>
  </r>
  <r>
    <x v="0"/>
    <x v="0"/>
    <n v="583.30014261303052"/>
  </r>
  <r>
    <x v="4"/>
    <x v="1"/>
    <n v="100"/>
  </r>
  <r>
    <x v="1"/>
    <x v="0"/>
    <n v="11.022927689594356"/>
  </r>
  <r>
    <x v="1"/>
    <x v="0"/>
    <n v="66.137566137566139"/>
  </r>
  <r>
    <x v="4"/>
    <x v="0"/>
    <n v="17.5"/>
  </r>
  <r>
    <x v="4"/>
    <x v="0"/>
    <n v="0.35"/>
  </r>
  <r>
    <x v="4"/>
    <x v="1"/>
    <n v="47.5"/>
  </r>
  <r>
    <x v="4"/>
    <x v="0"/>
    <n v="39.107055564608117"/>
  </r>
  <r>
    <x v="1"/>
    <x v="0"/>
    <n v="132.27513227513228"/>
  </r>
  <r>
    <x v="4"/>
    <x v="0"/>
    <n v="102.73808976891625"/>
  </r>
  <r>
    <x v="2"/>
    <x v="1"/>
    <n v="79.423911892407062"/>
  </r>
  <r>
    <x v="1"/>
    <x v="0"/>
    <n v="195.868430335097"/>
  </r>
  <r>
    <x v="4"/>
    <x v="0"/>
    <n v="81.473032426266911"/>
  </r>
  <r>
    <x v="4"/>
    <x v="0"/>
    <n v="125.34046951807782"/>
  </r>
  <r>
    <x v="4"/>
    <x v="0"/>
    <n v="80"/>
  </r>
  <r>
    <x v="3"/>
    <x v="2"/>
    <n v="54.951596801817075"/>
  </r>
  <r>
    <x v="3"/>
    <x v="2"/>
    <n v="183.17198933939025"/>
  </r>
  <r>
    <x v="0"/>
    <x v="0"/>
    <n v="46.210720887245841"/>
  </r>
  <r>
    <x v="0"/>
    <x v="0"/>
    <n v="462.10720887245844"/>
  </r>
  <r>
    <x v="1"/>
    <x v="0"/>
    <n v="176.3668430335097"/>
  </r>
  <r>
    <x v="0"/>
    <x v="1"/>
    <n v="154.03573629081947"/>
  </r>
  <r>
    <x v="0"/>
    <x v="0"/>
    <n v="61.614294516327789"/>
  </r>
  <r>
    <x v="0"/>
    <x v="2"/>
    <n v="77.017868145409736"/>
  </r>
  <r>
    <x v="0"/>
    <x v="1"/>
    <n v="231.05360443622922"/>
  </r>
  <r>
    <x v="3"/>
    <x v="2"/>
    <n v="28.849588320953963"/>
  </r>
  <r>
    <x v="3"/>
    <x v="2"/>
    <n v="107.15561376354329"/>
  </r>
  <r>
    <x v="3"/>
    <x v="2"/>
    <n v="54.951596801817075"/>
  </r>
  <r>
    <x v="3"/>
    <x v="0"/>
    <n v="36.63439786787805"/>
  </r>
  <r>
    <x v="3"/>
    <x v="0"/>
    <n v="64.110196268786581"/>
  </r>
  <r>
    <x v="3"/>
    <x v="0"/>
    <n v="45.792997334847563"/>
  </r>
  <r>
    <x v="3"/>
    <x v="0"/>
    <n v="119.06179307060366"/>
  </r>
  <r>
    <x v="3"/>
    <x v="0"/>
    <n v="59.530896535301828"/>
  </r>
  <r>
    <x v="3"/>
    <x v="0"/>
    <n v="412.13697601362799"/>
  </r>
  <r>
    <x v="3"/>
    <x v="0"/>
    <n v="178.52766354969"/>
  </r>
  <r>
    <x v="3"/>
    <x v="0"/>
    <n v="45.792997334847563"/>
  </r>
  <r>
    <x v="3"/>
    <x v="2"/>
    <n v="27.475798400908538"/>
  </r>
  <r>
    <x v="0"/>
    <x v="2"/>
    <n v="34.470872113064452"/>
  </r>
  <r>
    <x v="1"/>
    <x v="1"/>
    <n v="44.091710758377424"/>
  </r>
  <r>
    <x v="1"/>
    <x v="0"/>
    <n v="238.95061728395061"/>
  </r>
  <r>
    <x v="1"/>
    <x v="1"/>
    <n v="61.85295414462081"/>
  </r>
  <r>
    <x v="1"/>
    <x v="0"/>
    <n v="18.04052028218695"/>
  </r>
  <r>
    <x v="2"/>
    <x v="1"/>
    <n v="16.20614212786646"/>
  </r>
  <r>
    <x v="4"/>
    <x v="0"/>
    <n v="35"/>
  </r>
  <r>
    <x v="1"/>
    <x v="1"/>
    <n v="44.091710758377424"/>
  </r>
  <r>
    <x v="1"/>
    <x v="1"/>
    <n v="351.24338624338623"/>
  </r>
  <r>
    <x v="4"/>
    <x v="1"/>
    <n v="98.118950627342358"/>
  </r>
  <r>
    <x v="4"/>
    <x v="2"/>
    <n v="35"/>
  </r>
  <r>
    <x v="0"/>
    <x v="0"/>
    <n v="103.41261633919338"/>
  </r>
  <r>
    <x v="1"/>
    <x v="0"/>
    <n v="220.45855379188714"/>
  </r>
  <r>
    <x v="0"/>
    <x v="3"/>
    <n v="160.6002595300194"/>
  </r>
  <r>
    <x v="4"/>
    <x v="1"/>
    <n v="200"/>
  </r>
  <r>
    <x v="1"/>
    <x v="0"/>
    <n v="24.483553791887125"/>
  </r>
  <r>
    <x v="4"/>
    <x v="0"/>
    <n v="65.178425941013529"/>
  </r>
  <r>
    <x v="0"/>
    <x v="0"/>
    <n v="1.1650585227345727"/>
  </r>
  <r>
    <x v="4"/>
    <x v="1"/>
    <n v="80.243941582410528"/>
  </r>
  <r>
    <x v="0"/>
    <x v="0"/>
    <n v="17.580144777662873"/>
  </r>
  <r>
    <x v="0"/>
    <x v="0"/>
    <n v="9.6518441916580482"/>
  </r>
  <r>
    <x v="0"/>
    <x v="0"/>
    <n v="2.8266115132712857"/>
  </r>
  <r>
    <x v="1"/>
    <x v="1"/>
    <n v="205.57760141093476"/>
  </r>
  <r>
    <x v="1"/>
    <x v="0"/>
    <n v="92.592592592592595"/>
  </r>
  <r>
    <x v="0"/>
    <x v="0"/>
    <n v="9.5139607032057896"/>
  </r>
  <r>
    <x v="4"/>
    <x v="0"/>
    <n v="10"/>
  </r>
  <r>
    <x v="1"/>
    <x v="2"/>
    <n v="126.41093474426808"/>
  </r>
  <r>
    <x v="1"/>
    <x v="0"/>
    <n v="44.091710758377424"/>
  </r>
  <r>
    <x v="4"/>
    <x v="0"/>
    <n v="166.25"/>
  </r>
  <r>
    <x v="4"/>
    <x v="0"/>
    <n v="166.25"/>
  </r>
  <r>
    <x v="1"/>
    <x v="0"/>
    <n v="10.45494841519664"/>
  </r>
  <r>
    <x v="1"/>
    <x v="0"/>
    <n v="25.352733686067019"/>
  </r>
  <r>
    <x v="4"/>
    <x v="0"/>
    <n v="20"/>
  </r>
  <r>
    <x v="0"/>
    <x v="0"/>
    <n v="46.210720887245841"/>
  </r>
  <r>
    <x v="4"/>
    <x v="1"/>
    <n v="22.975000000000001"/>
  </r>
  <r>
    <x v="1"/>
    <x v="0"/>
    <n v="167.54850088183423"/>
  </r>
  <r>
    <x v="4"/>
    <x v="0"/>
    <n v="53.968392374158483"/>
  </r>
  <r>
    <x v="1"/>
    <x v="0"/>
    <n v="587.60515873015868"/>
  </r>
  <r>
    <x v="4"/>
    <x v="0"/>
    <n v="372.8518820270491"/>
  </r>
  <r>
    <x v="2"/>
    <x v="0"/>
    <n v="465.95361643545482"/>
  </r>
  <r>
    <x v="0"/>
    <x v="0"/>
    <n v="43.082385384350225"/>
  </r>
  <r>
    <x v="0"/>
    <x v="2"/>
    <n v="9.2421441774491679"/>
  </r>
  <r>
    <x v="3"/>
    <x v="0"/>
    <n v="100.74459413666463"/>
  </r>
  <r>
    <x v="3"/>
    <x v="2"/>
    <n v="50.828665500471672"/>
  </r>
  <r>
    <x v="2"/>
    <x v="2"/>
    <n v="105.89854918987609"/>
  </r>
  <r>
    <x v="3"/>
    <x v="2"/>
    <n v="91.585994669695125"/>
  </r>
  <r>
    <x v="0"/>
    <x v="0"/>
    <n v="77.017868145409736"/>
  </r>
  <r>
    <x v="0"/>
    <x v="0"/>
    <n v="206.40788662969811"/>
  </r>
  <r>
    <x v="1"/>
    <x v="0"/>
    <n v="220.45855379188714"/>
  </r>
  <r>
    <x v="4"/>
    <x v="0"/>
    <n v="22"/>
  </r>
  <r>
    <x v="0"/>
    <x v="0"/>
    <n v="202.99872804594455"/>
  </r>
  <r>
    <x v="1"/>
    <x v="0"/>
    <n v="220.45855379188714"/>
  </r>
  <r>
    <x v="1"/>
    <x v="1"/>
    <n v="33.06878306878307"/>
  </r>
  <r>
    <x v="0"/>
    <x v="0"/>
    <n v="20.042912389346419"/>
  </r>
  <r>
    <x v="1"/>
    <x v="0"/>
    <n v="661.37566137566137"/>
  </r>
  <r>
    <x v="1"/>
    <x v="1"/>
    <n v="88.183421516754848"/>
  </r>
  <r>
    <x v="2"/>
    <x v="1"/>
    <n v="129.64913702293168"/>
  </r>
  <r>
    <x v="4"/>
    <x v="2"/>
    <n v="579.76927683489407"/>
  </r>
  <r>
    <x v="1"/>
    <x v="0"/>
    <n v="18.04052028218695"/>
  </r>
  <r>
    <x v="0"/>
    <x v="0"/>
    <n v="107.82501540357363"/>
  </r>
  <r>
    <x v="0"/>
    <x v="0"/>
    <n v="1.747459303894235"/>
  </r>
  <r>
    <x v="3"/>
    <x v="0"/>
    <n v="64.110196268786581"/>
  </r>
  <r>
    <x v="1"/>
    <x v="0"/>
    <n v="5.9791446208112875"/>
  </r>
  <r>
    <x v="4"/>
    <x v="0"/>
    <n v="23"/>
  </r>
  <r>
    <x v="4"/>
    <x v="1"/>
    <n v="0"/>
  </r>
  <r>
    <x v="0"/>
    <x v="1"/>
    <n v="385.08934072704869"/>
  </r>
  <r>
    <x v="1"/>
    <x v="0"/>
    <n v="22.045855379188712"/>
  </r>
  <r>
    <x v="1"/>
    <x v="0"/>
    <n v="22.045855379188712"/>
  </r>
  <r>
    <x v="4"/>
    <x v="1"/>
    <n v="50"/>
  </r>
  <r>
    <x v="1"/>
    <x v="0"/>
    <n v="66.137566137566139"/>
  </r>
  <r>
    <x v="4"/>
    <x v="1"/>
    <n v="220"/>
  </r>
  <r>
    <x v="4"/>
    <x v="4"/>
    <n v="0.5"/>
  </r>
  <r>
    <x v="0"/>
    <x v="1"/>
    <n v="6.8941744226128918"/>
  </r>
  <r>
    <x v="0"/>
    <x v="3"/>
    <n v="154.17624914881864"/>
  </r>
  <r>
    <x v="3"/>
    <x v="2"/>
    <n v="457.92997334847558"/>
  </r>
  <r>
    <x v="3"/>
    <x v="0"/>
    <n v="32.05509813439329"/>
  </r>
  <r>
    <x v="3"/>
    <x v="2"/>
    <n v="27.475798400908538"/>
  </r>
  <r>
    <x v="0"/>
    <x v="0"/>
    <n v="1.2322858903265557"/>
  </r>
  <r>
    <x v="0"/>
    <x v="0"/>
    <n v="230.75045289273189"/>
  </r>
  <r>
    <x v="4"/>
    <x v="1"/>
    <n v="21.615289199246568"/>
  </r>
  <r>
    <x v="4"/>
    <x v="1"/>
    <n v="12.423197960215004"/>
  </r>
  <r>
    <x v="1"/>
    <x v="0"/>
    <n v="1911.6761904761906"/>
  </r>
  <r>
    <x v="1"/>
    <x v="2"/>
    <n v="503.06172839506172"/>
  </r>
  <r>
    <x v="4"/>
    <x v="0"/>
    <n v="36.584889146271642"/>
  </r>
  <r>
    <x v="1"/>
    <x v="1"/>
    <n v="50"/>
  </r>
  <r>
    <x v="2"/>
    <x v="2"/>
    <n v="370.64492216456637"/>
  </r>
  <r>
    <x v="3"/>
    <x v="0"/>
    <n v="155.45092364475624"/>
  </r>
  <r>
    <x v="1"/>
    <x v="0"/>
    <n v="11.855158730158729"/>
  </r>
  <r>
    <x v="4"/>
    <x v="2"/>
    <n v="27.268240357469544"/>
  </r>
  <r>
    <x v="1"/>
    <x v="1"/>
    <n v="55.114638447971785"/>
  </r>
  <r>
    <x v="1"/>
    <x v="2"/>
    <n v="291.78225308641976"/>
  </r>
  <r>
    <x v="1"/>
    <x v="0"/>
    <n v="186.28747795414461"/>
  </r>
  <r>
    <x v="0"/>
    <x v="0"/>
    <n v="57.816093430806987"/>
  </r>
  <r>
    <x v="2"/>
    <x v="1"/>
    <n v="52.949274594938046"/>
  </r>
  <r>
    <x v="3"/>
    <x v="2"/>
    <n v="366.3439786787805"/>
  </r>
  <r>
    <x v="4"/>
    <x v="4"/>
    <n v="2.2970551752653098E-2"/>
  </r>
  <r>
    <x v="2"/>
    <x v="2"/>
    <n v="180.02753362278938"/>
  </r>
  <r>
    <x v="2"/>
    <x v="1"/>
    <n v="52.949274594938046"/>
  </r>
  <r>
    <x v="2"/>
    <x v="1"/>
    <n v="52.949274594938046"/>
  </r>
  <r>
    <x v="2"/>
    <x v="1"/>
    <n v="52.949274594938046"/>
  </r>
  <r>
    <x v="1"/>
    <x v="0"/>
    <n v="551.14638447971777"/>
  </r>
  <r>
    <x v="2"/>
    <x v="1"/>
    <n v="52.949274594938046"/>
  </r>
  <r>
    <x v="2"/>
    <x v="1"/>
    <n v="52.949274594938046"/>
  </r>
  <r>
    <x v="4"/>
    <x v="2"/>
    <n v="0.58499999999999996"/>
  </r>
  <r>
    <x v="2"/>
    <x v="1"/>
    <n v="52.949274594938046"/>
  </r>
  <r>
    <x v="2"/>
    <x v="1"/>
    <n v="52.949274594938046"/>
  </r>
  <r>
    <x v="2"/>
    <x v="1"/>
    <n v="52.949274594938046"/>
  </r>
  <r>
    <x v="2"/>
    <x v="1"/>
    <n v="52.949274594938046"/>
  </r>
  <r>
    <x v="2"/>
    <x v="1"/>
    <n v="52.949274594938046"/>
  </r>
  <r>
    <x v="2"/>
    <x v="1"/>
    <n v="52.949274594938046"/>
  </r>
  <r>
    <x v="2"/>
    <x v="1"/>
    <n v="52.949274594938046"/>
  </r>
  <r>
    <x v="4"/>
    <x v="0"/>
    <n v="1.1375"/>
  </r>
  <r>
    <x v="4"/>
    <x v="0"/>
    <n v="5.2"/>
  </r>
  <r>
    <x v="4"/>
    <x v="0"/>
    <n v="5.2"/>
  </r>
  <r>
    <x v="0"/>
    <x v="1"/>
    <n v="154.03573629081947"/>
  </r>
  <r>
    <x v="0"/>
    <x v="1"/>
    <n v="154.03573629081947"/>
  </r>
  <r>
    <x v="0"/>
    <x v="0"/>
    <n v="411.13666439684971"/>
  </r>
  <r>
    <x v="1"/>
    <x v="1"/>
    <n v="6.6137566137566139"/>
  </r>
  <r>
    <x v="1"/>
    <x v="1"/>
    <n v="55.114638447971785"/>
  </r>
  <r>
    <x v="0"/>
    <x v="2"/>
    <n v="20.682523267838675"/>
  </r>
  <r>
    <x v="4"/>
    <x v="1"/>
    <n v="151.19999999999999"/>
  </r>
  <r>
    <x v="4"/>
    <x v="1"/>
    <n v="30"/>
  </r>
  <r>
    <x v="4"/>
    <x v="0"/>
    <n v="500"/>
  </r>
  <r>
    <x v="4"/>
    <x v="0"/>
    <n v="5.6875"/>
  </r>
  <r>
    <x v="4"/>
    <x v="0"/>
    <n v="325.89212970506765"/>
  </r>
  <r>
    <x v="0"/>
    <x v="0"/>
    <n v="3.7538062261508616"/>
  </r>
  <r>
    <x v="1"/>
    <x v="1"/>
    <n v="66.137566137566139"/>
  </r>
  <r>
    <x v="1"/>
    <x v="0"/>
    <n v="44.091710758377424"/>
  </r>
  <r>
    <x v="4"/>
    <x v="0"/>
    <n v="33.960297979033548"/>
  </r>
  <r>
    <x v="4"/>
    <x v="0"/>
    <n v="2.2749999999999999"/>
  </r>
  <r>
    <x v="2"/>
    <x v="2"/>
    <n v="52.949274594938046"/>
  </r>
  <r>
    <x v="4"/>
    <x v="0"/>
    <n v="360.93721036336979"/>
  </r>
  <r>
    <x v="0"/>
    <x v="0"/>
    <n v="10.341261633919338"/>
  </r>
  <r>
    <x v="1"/>
    <x v="1"/>
    <n v="66.137566137566139"/>
  </r>
  <r>
    <x v="1"/>
    <x v="0"/>
    <n v="264.55026455026456"/>
  </r>
  <r>
    <x v="1"/>
    <x v="2"/>
    <n v="110.22927689594357"/>
  </r>
  <r>
    <x v="0"/>
    <x v="2"/>
    <n v="6.4721904590597825"/>
  </r>
  <r>
    <x v="1"/>
    <x v="1"/>
    <n v="66.137566137566139"/>
  </r>
  <r>
    <x v="1"/>
    <x v="0"/>
    <n v="22.045855379188712"/>
  </r>
  <r>
    <x v="1"/>
    <x v="0"/>
    <n v="110.22927689594357"/>
  </r>
  <r>
    <x v="1"/>
    <x v="1"/>
    <n v="66.137566137566139"/>
  </r>
  <r>
    <x v="1"/>
    <x v="1"/>
    <n v="66.137566137566139"/>
  </r>
  <r>
    <x v="1"/>
    <x v="1"/>
    <n v="264.55026455026456"/>
  </r>
  <r>
    <x v="3"/>
    <x v="2"/>
    <n v="91.585994669695125"/>
  </r>
  <r>
    <x v="3"/>
    <x v="2"/>
    <n v="18.317198933939025"/>
  </r>
  <r>
    <x v="3"/>
    <x v="0"/>
    <n v="137.37899200454268"/>
  </r>
  <r>
    <x v="0"/>
    <x v="0"/>
    <n v="46.210720887245841"/>
  </r>
  <r>
    <x v="0"/>
    <x v="0"/>
    <n v="385.08934072704869"/>
  </r>
  <r>
    <x v="2"/>
    <x v="1"/>
    <n v="81.030710639332298"/>
  </r>
  <r>
    <x v="1"/>
    <x v="1"/>
    <n v="19.841269841269842"/>
  </r>
  <r>
    <x v="3"/>
    <x v="2"/>
    <n v="32.05509813439329"/>
  </r>
  <r>
    <x v="3"/>
    <x v="0"/>
    <n v="732.687957357561"/>
  </r>
  <r>
    <x v="0"/>
    <x v="1"/>
    <n v="344.70872113064462"/>
  </r>
  <r>
    <x v="0"/>
    <x v="1"/>
    <n v="517.06308169596684"/>
  </r>
  <r>
    <x v="1"/>
    <x v="0"/>
    <n v="60"/>
  </r>
  <r>
    <x v="0"/>
    <x v="0"/>
    <n v="32.850293002412961"/>
  </r>
  <r>
    <x v="1"/>
    <x v="0"/>
    <n v="661.37566137566137"/>
  </r>
  <r>
    <x v="1"/>
    <x v="1"/>
    <n v="44.091710758377424"/>
  </r>
  <r>
    <x v="1"/>
    <x v="2"/>
    <n v="6.6137566137566139"/>
  </r>
  <r>
    <x v="4"/>
    <x v="0"/>
    <n v="98.118455271305194"/>
  </r>
  <r>
    <x v="1"/>
    <x v="0"/>
    <n v="90"/>
  </r>
  <r>
    <x v="4"/>
    <x v="1"/>
    <n v="300"/>
  </r>
  <r>
    <x v="2"/>
    <x v="2"/>
    <n v="607.73032979499237"/>
  </r>
  <r>
    <x v="1"/>
    <x v="0"/>
    <n v="587.60515873015868"/>
  </r>
  <r>
    <x v="4"/>
    <x v="0"/>
    <n v="102.73808976891625"/>
  </r>
  <r>
    <x v="1"/>
    <x v="1"/>
    <n v="44.091710758377424"/>
  </r>
  <r>
    <x v="2"/>
    <x v="1"/>
    <n v="21.179709837975221"/>
  </r>
  <r>
    <x v="2"/>
    <x v="1"/>
    <n v="31.769564756962826"/>
  </r>
  <r>
    <x v="1"/>
    <x v="0"/>
    <n v="44.091710758377424"/>
  </r>
  <r>
    <x v="4"/>
    <x v="1"/>
    <n v="48.883819455760147"/>
  </r>
  <r>
    <x v="2"/>
    <x v="2"/>
    <n v="105.89854918987609"/>
  </r>
  <r>
    <x v="1"/>
    <x v="0"/>
    <n v="391.73686067019401"/>
  </r>
  <r>
    <x v="4"/>
    <x v="1"/>
    <n v="11.485275876326551"/>
  </r>
  <r>
    <x v="0"/>
    <x v="0"/>
    <n v="12.848020762401553"/>
  </r>
  <r>
    <x v="1"/>
    <x v="1"/>
    <n v="66.137566137566139"/>
  </r>
  <r>
    <x v="1"/>
    <x v="0"/>
    <n v="462.96296296296299"/>
  </r>
  <r>
    <x v="1"/>
    <x v="0"/>
    <n v="18.738977072310405"/>
  </r>
  <r>
    <x v="0"/>
    <x v="2"/>
    <n v="89.340727048675291"/>
  </r>
  <r>
    <x v="0"/>
    <x v="1"/>
    <n v="34.470872113064452"/>
  </r>
  <r>
    <x v="0"/>
    <x v="0"/>
    <n v="18.958979662185452"/>
  </r>
  <r>
    <x v="0"/>
    <x v="0"/>
    <n v="3.4470872113064459"/>
  </r>
  <r>
    <x v="0"/>
    <x v="0"/>
    <n v="9.6518441916580482"/>
  </r>
  <r>
    <x v="4"/>
    <x v="0"/>
    <n v="329.04045223319753"/>
  </r>
  <r>
    <x v="0"/>
    <x v="0"/>
    <n v="34.470872113064452"/>
  </r>
  <r>
    <x v="0"/>
    <x v="0"/>
    <n v="34.470872113064452"/>
  </r>
  <r>
    <x v="0"/>
    <x v="0"/>
    <n v="20.682523267838675"/>
  </r>
  <r>
    <x v="0"/>
    <x v="2"/>
    <n v="20.682523267838675"/>
  </r>
  <r>
    <x v="0"/>
    <x v="2"/>
    <n v="3.4470872113064459"/>
  </r>
  <r>
    <x v="0"/>
    <x v="0"/>
    <n v="9.5139607032057896"/>
  </r>
  <r>
    <x v="0"/>
    <x v="0"/>
    <n v="15.167183729748361"/>
  </r>
  <r>
    <x v="0"/>
    <x v="0"/>
    <n v="24.129610479145121"/>
  </r>
  <r>
    <x v="0"/>
    <x v="0"/>
    <n v="17.235436056532226"/>
  </r>
  <r>
    <x v="3"/>
    <x v="2"/>
    <n v="59.530896535301828"/>
  </r>
  <r>
    <x v="0"/>
    <x v="0"/>
    <n v="9.2421441774491679"/>
  </r>
  <r>
    <x v="0"/>
    <x v="2"/>
    <n v="34.470872113064452"/>
  </r>
  <r>
    <x v="2"/>
    <x v="0"/>
    <n v="2117.970983797522"/>
  </r>
  <r>
    <x v="4"/>
    <x v="0"/>
    <n v="5.6870000000000003"/>
  </r>
  <r>
    <x v="1"/>
    <x v="0"/>
    <n v="97.934215167548501"/>
  </r>
  <r>
    <x v="1"/>
    <x v="0"/>
    <n v="296.37985008818345"/>
  </r>
  <r>
    <x v="1"/>
    <x v="0"/>
    <n v="36.0810405643739"/>
  </r>
  <r>
    <x v="3"/>
    <x v="2"/>
    <n v="13.737899200454269"/>
  </r>
  <r>
    <x v="3"/>
    <x v="0"/>
    <n v="109.90319360363415"/>
  </r>
  <r>
    <x v="3"/>
    <x v="0"/>
    <n v="457.92997334847558"/>
  </r>
  <r>
    <x v="2"/>
    <x v="1"/>
    <n v="211.79709837975219"/>
  </r>
  <r>
    <x v="3"/>
    <x v="0"/>
    <n v="274.75798400908536"/>
  </r>
  <r>
    <x v="0"/>
    <x v="0"/>
    <n v="7.5835918648741805"/>
  </r>
  <r>
    <x v="1"/>
    <x v="0"/>
    <n v="121.25220458553792"/>
  </r>
  <r>
    <x v="4"/>
    <x v="1"/>
    <n v="0"/>
  </r>
  <r>
    <x v="1"/>
    <x v="1"/>
    <n v="55.114638447971785"/>
  </r>
  <r>
    <x v="1"/>
    <x v="1"/>
    <n v="28.659611992945326"/>
  </r>
  <r>
    <x v="1"/>
    <x v="1"/>
    <n v="44.091710758377424"/>
  </r>
  <r>
    <x v="1"/>
    <x v="0"/>
    <n v="400.1141975308642"/>
  </r>
  <r>
    <x v="1"/>
    <x v="1"/>
    <n v="44.091710758377424"/>
  </r>
  <r>
    <x v="1"/>
    <x v="0"/>
    <n v="661.37566137566137"/>
  </r>
  <r>
    <x v="4"/>
    <x v="0"/>
    <n v="372.8518820270491"/>
  </r>
  <r>
    <x v="1"/>
    <x v="0"/>
    <n v="36.0810405643739"/>
  </r>
  <r>
    <x v="1"/>
    <x v="1"/>
    <n v="304.11144179894183"/>
  </r>
  <r>
    <x v="1"/>
    <x v="0"/>
    <n v="158.73015873015873"/>
  </r>
  <r>
    <x v="1"/>
    <x v="1"/>
    <n v="110.22927689594357"/>
  </r>
  <r>
    <x v="1"/>
    <x v="2"/>
    <n v="55.114638447971785"/>
  </r>
  <r>
    <x v="1"/>
    <x v="0"/>
    <n v="2546.2918871252205"/>
  </r>
  <r>
    <x v="0"/>
    <x v="1"/>
    <n v="38.508934072704868"/>
  </r>
  <r>
    <x v="4"/>
    <x v="1"/>
    <n v="0"/>
  </r>
  <r>
    <x v="1"/>
    <x v="1"/>
    <n v="36.265432098765437"/>
  </r>
  <r>
    <x v="2"/>
    <x v="1"/>
    <n v="40.515355319666149"/>
  </r>
  <r>
    <x v="0"/>
    <x v="0"/>
    <n v="86.177180282661155"/>
  </r>
  <r>
    <x v="4"/>
    <x v="0"/>
    <n v="28.975000000000001"/>
  </r>
  <r>
    <x v="2"/>
    <x v="1"/>
    <n v="4.4477390659747957"/>
  </r>
  <r>
    <x v="1"/>
    <x v="1"/>
    <n v="33.06878306878307"/>
  </r>
  <r>
    <x v="1"/>
    <x v="2"/>
    <n v="110.22927689594357"/>
  </r>
  <r>
    <x v="1"/>
    <x v="0"/>
    <n v="26.455026455026456"/>
  </r>
  <r>
    <x v="4"/>
    <x v="0"/>
    <n v="11.52"/>
  </r>
  <r>
    <x v="1"/>
    <x v="0"/>
    <n v="661.37566137566137"/>
  </r>
  <r>
    <x v="1"/>
    <x v="1"/>
    <n v="81.569664902998241"/>
  </r>
  <r>
    <x v="0"/>
    <x v="0"/>
    <n v="192.54467036352435"/>
  </r>
  <r>
    <x v="1"/>
    <x v="0"/>
    <n v="105.33979276895944"/>
  </r>
  <r>
    <x v="1"/>
    <x v="1"/>
    <n v="44.091710758377424"/>
  </r>
  <r>
    <x v="4"/>
    <x v="0"/>
    <n v="195.53527782304059"/>
  </r>
  <r>
    <x v="1"/>
    <x v="0"/>
    <n v="35.56547619047619"/>
  </r>
  <r>
    <x v="1"/>
    <x v="1"/>
    <n v="132.27513227513228"/>
  </r>
  <r>
    <x v="1"/>
    <x v="1"/>
    <n v="88.183421516754848"/>
  </r>
  <r>
    <x v="1"/>
    <x v="0"/>
    <n v="66.137566137566139"/>
  </r>
  <r>
    <x v="1"/>
    <x v="2"/>
    <n v="352.73368606701939"/>
  </r>
  <r>
    <x v="1"/>
    <x v="2"/>
    <n v="66.137566137566139"/>
  </r>
  <r>
    <x v="0"/>
    <x v="0"/>
    <n v="202.99872804594455"/>
  </r>
  <r>
    <x v="4"/>
    <x v="0"/>
    <n v="231.8"/>
  </r>
  <r>
    <x v="4"/>
    <x v="0"/>
    <n v="231.8"/>
  </r>
  <r>
    <x v="4"/>
    <x v="0"/>
    <n v="115.9"/>
  </r>
  <r>
    <x v="4"/>
    <x v="0"/>
    <n v="231.8"/>
  </r>
  <r>
    <x v="4"/>
    <x v="0"/>
    <n v="231.8"/>
  </r>
  <r>
    <x v="4"/>
    <x v="0"/>
    <n v="231.8"/>
  </r>
  <r>
    <x v="0"/>
    <x v="0"/>
    <n v="49.291435613062234"/>
  </r>
  <r>
    <x v="0"/>
    <x v="0"/>
    <n v="61.614294516327789"/>
  </r>
  <r>
    <x v="0"/>
    <x v="1"/>
    <n v="3.5428219346888473E-2"/>
  </r>
  <r>
    <x v="0"/>
    <x v="1"/>
    <n v="12.322858903265558"/>
  </r>
  <r>
    <x v="0"/>
    <x v="0"/>
    <n v="46.210720887245841"/>
  </r>
  <r>
    <x v="0"/>
    <x v="1"/>
    <n v="184"/>
  </r>
  <r>
    <x v="3"/>
    <x v="0"/>
    <n v="64.110196268786581"/>
  </r>
  <r>
    <x v="0"/>
    <x v="0"/>
    <n v="25.853154084798344"/>
  </r>
  <r>
    <x v="2"/>
    <x v="2"/>
    <n v="128.13724451975008"/>
  </r>
  <r>
    <x v="1"/>
    <x v="0"/>
    <n v="195.86838624338625"/>
  </r>
  <r>
    <x v="1"/>
    <x v="2"/>
    <n v="88.183421516754848"/>
  </r>
  <r>
    <x v="4"/>
    <x v="2"/>
    <n v="1.6048788316482105"/>
  </r>
  <r>
    <x v="1"/>
    <x v="1"/>
    <n v="55.114638447971785"/>
  </r>
  <r>
    <x v="1"/>
    <x v="0"/>
    <n v="77.160493827160494"/>
  </r>
  <r>
    <x v="1"/>
    <x v="0"/>
    <n v="13.227513227513228"/>
  </r>
  <r>
    <x v="0"/>
    <x v="0"/>
    <n v="92.421441774491683"/>
  </r>
  <r>
    <x v="2"/>
    <x v="2"/>
    <n v="64.824568511465841"/>
  </r>
  <r>
    <x v="2"/>
    <x v="2"/>
    <n v="52.949274594938046"/>
  </r>
  <r>
    <x v="1"/>
    <x v="1"/>
    <n v="44.091710758377424"/>
  </r>
  <r>
    <x v="1"/>
    <x v="0"/>
    <n v="356.12522045855383"/>
  </r>
  <r>
    <x v="0"/>
    <x v="0"/>
    <n v="12.75422268183385"/>
  </r>
  <r>
    <x v="2"/>
    <x v="0"/>
    <n v="25.415651805570263"/>
  </r>
  <r>
    <x v="1"/>
    <x v="1"/>
    <n v="66.137566137566139"/>
  </r>
  <r>
    <x v="2"/>
    <x v="2"/>
    <n v="191.14688128772633"/>
  </r>
  <r>
    <x v="2"/>
    <x v="0"/>
    <n v="52.949274594938046"/>
  </r>
  <r>
    <x v="2"/>
    <x v="0"/>
    <n v="52.949274594938046"/>
  </r>
  <r>
    <x v="2"/>
    <x v="2"/>
    <n v="52.949274594938046"/>
  </r>
  <r>
    <x v="2"/>
    <x v="2"/>
    <n v="191.14688128772633"/>
  </r>
  <r>
    <x v="2"/>
    <x v="2"/>
    <n v="148.25796886582651"/>
  </r>
  <r>
    <x v="1"/>
    <x v="1"/>
    <n v="132.27513227513228"/>
  </r>
  <r>
    <x v="1"/>
    <x v="1"/>
    <n v="154.32098765432099"/>
  </r>
  <r>
    <x v="1"/>
    <x v="0"/>
    <n v="125.66137566137566"/>
  </r>
  <r>
    <x v="2"/>
    <x v="2"/>
    <n v="63.539129513925651"/>
  </r>
  <r>
    <x v="1"/>
    <x v="0"/>
    <n v="97.934303350970012"/>
  </r>
  <r>
    <x v="4"/>
    <x v="0"/>
    <n v="49.21917384523254"/>
  </r>
  <r>
    <x v="4"/>
    <x v="0"/>
    <n v="65.808090446639511"/>
  </r>
  <r>
    <x v="4"/>
    <x v="1"/>
    <n v="0"/>
  </r>
  <r>
    <x v="4"/>
    <x v="0"/>
    <n v="1106.2998084984567"/>
  </r>
  <r>
    <x v="1"/>
    <x v="0"/>
    <n v="110.22927689594357"/>
  </r>
  <r>
    <x v="1"/>
    <x v="0"/>
    <n v="1984.1269841269841"/>
  </r>
  <r>
    <x v="4"/>
    <x v="0"/>
    <n v="197.4242713399185"/>
  </r>
  <r>
    <x v="4"/>
    <x v="0"/>
    <n v="658.08090446639505"/>
  </r>
  <r>
    <x v="0"/>
    <x v="0"/>
    <n v="13.098931402964494"/>
  </r>
  <r>
    <x v="3"/>
    <x v="0"/>
    <n v="137.37899200454268"/>
  </r>
  <r>
    <x v="0"/>
    <x v="2"/>
    <n v="55.153395380903135"/>
  </r>
  <r>
    <x v="0"/>
    <x v="0"/>
    <n v="7.5835918648741805"/>
  </r>
  <r>
    <x v="0"/>
    <x v="2"/>
    <n v="10.341261633919338"/>
  </r>
  <r>
    <x v="0"/>
    <x v="0"/>
    <n v="77.017868145409736"/>
  </r>
  <r>
    <x v="0"/>
    <x v="0"/>
    <n v="22.406066873491898"/>
  </r>
  <r>
    <x v="0"/>
    <x v="0"/>
    <n v="77.017868145409736"/>
  </r>
  <r>
    <x v="0"/>
    <x v="0"/>
    <n v="77.017868145409736"/>
  </r>
  <r>
    <x v="0"/>
    <x v="0"/>
    <n v="21.371940710099963"/>
  </r>
  <r>
    <x v="0"/>
    <x v="0"/>
    <n v="103.41261633919338"/>
  </r>
  <r>
    <x v="0"/>
    <x v="0"/>
    <n v="149.41466420209488"/>
  </r>
  <r>
    <x v="3"/>
    <x v="0"/>
    <n v="91.585994669695125"/>
  </r>
  <r>
    <x v="3"/>
    <x v="0"/>
    <n v="164.85479040545121"/>
  </r>
  <r>
    <x v="3"/>
    <x v="0"/>
    <n v="274.75798400908536"/>
  </r>
  <r>
    <x v="0"/>
    <x v="2"/>
    <n v="6.8941744226128918"/>
  </r>
  <r>
    <x v="0"/>
    <x v="0"/>
    <n v="20.682523267838675"/>
  </r>
  <r>
    <x v="2"/>
    <x v="1"/>
    <n v="162.0614212786646"/>
  </r>
  <r>
    <x v="1"/>
    <x v="0"/>
    <n v="36.081018518518519"/>
  </r>
  <r>
    <x v="1"/>
    <x v="0"/>
    <n v="3.6081128747795415"/>
  </r>
  <r>
    <x v="4"/>
    <x v="1"/>
    <n v="12.423197960215004"/>
  </r>
  <r>
    <x v="4"/>
    <x v="1"/>
    <n v="53.120417141926026"/>
  </r>
  <r>
    <x v="0"/>
    <x v="0"/>
    <n v="5.6621227499903641"/>
  </r>
  <r>
    <x v="0"/>
    <x v="0"/>
    <n v="1.1324245499980727"/>
  </r>
  <r>
    <x v="1"/>
    <x v="0"/>
    <n v="220.45855379188714"/>
  </r>
  <r>
    <x v="4"/>
    <x v="1"/>
    <n v="81.473032426266911"/>
  </r>
  <r>
    <x v="4"/>
    <x v="1"/>
    <n v="28.5"/>
  </r>
  <r>
    <x v="1"/>
    <x v="0"/>
    <n v="18.04052028218695"/>
  </r>
  <r>
    <x v="0"/>
    <x v="2"/>
    <n v="46.210720887245841"/>
  </r>
  <r>
    <x v="2"/>
    <x v="2"/>
    <n v="405.15355319666151"/>
  </r>
  <r>
    <x v="1"/>
    <x v="0"/>
    <n v="485.0088183421517"/>
  </r>
  <r>
    <x v="0"/>
    <x v="1"/>
    <n v="58.533579790511403"/>
  </r>
  <r>
    <x v="0"/>
    <x v="0"/>
    <n v="100.12322858903266"/>
  </r>
  <r>
    <x v="0"/>
    <x v="0"/>
    <n v="38.123647018269565"/>
  </r>
  <r>
    <x v="0"/>
    <x v="2"/>
    <n v="51.706308169596689"/>
  </r>
  <r>
    <x v="0"/>
    <x v="2"/>
    <n v="30.807147258163894"/>
  </r>
  <r>
    <x v="1"/>
    <x v="0"/>
    <n v="293.80264550264553"/>
  </r>
  <r>
    <x v="0"/>
    <x v="0"/>
    <n v="365.36105976586566"/>
  </r>
  <r>
    <x v="0"/>
    <x v="0"/>
    <n v="79.283005860048263"/>
  </r>
  <r>
    <x v="2"/>
    <x v="2"/>
    <n v="264.74637297469025"/>
  </r>
  <r>
    <x v="1"/>
    <x v="0"/>
    <n v="110.22927689594357"/>
  </r>
  <r>
    <x v="1"/>
    <x v="0"/>
    <n v="240.18077601410934"/>
  </r>
  <r>
    <x v="0"/>
    <x v="2"/>
    <n v="7.7017868145409736"/>
  </r>
  <r>
    <x v="0"/>
    <x v="0"/>
    <n v="46.210720887245841"/>
  </r>
  <r>
    <x v="1"/>
    <x v="0"/>
    <n v="62.60030864197531"/>
  </r>
  <r>
    <x v="1"/>
    <x v="2"/>
    <n v="161.37566137566139"/>
  </r>
  <r>
    <x v="4"/>
    <x v="0"/>
    <n v="150"/>
  </r>
  <r>
    <x v="4"/>
    <x v="0"/>
    <n v="50"/>
  </r>
  <r>
    <x v="1"/>
    <x v="0"/>
    <n v="88.183421516754848"/>
  </r>
  <r>
    <x v="1"/>
    <x v="0"/>
    <n v="220.45855379188714"/>
  </r>
  <r>
    <x v="0"/>
    <x v="2"/>
    <n v="20.682523267838675"/>
  </r>
  <r>
    <x v="1"/>
    <x v="0"/>
    <n v="22"/>
  </r>
  <r>
    <x v="0"/>
    <x v="0"/>
    <n v="3.7538062261508616"/>
  </r>
  <r>
    <x v="0"/>
    <x v="0"/>
    <n v="115.40272121079748"/>
  </r>
  <r>
    <x v="0"/>
    <x v="2"/>
    <n v="68.941744226128904"/>
  </r>
  <r>
    <x v="1"/>
    <x v="2"/>
    <n v="97.001763668430343"/>
  </r>
  <r>
    <x v="1"/>
    <x v="1"/>
    <n v="132.27513227513228"/>
  </r>
  <r>
    <x v="1"/>
    <x v="1"/>
    <n v="1824.6686507936508"/>
  </r>
  <r>
    <x v="1"/>
    <x v="0"/>
    <n v="195.86860670194002"/>
  </r>
  <r>
    <x v="2"/>
    <x v="0"/>
    <n v="232.97680821772741"/>
  </r>
  <r>
    <x v="4"/>
    <x v="2"/>
    <n v="50"/>
  </r>
  <r>
    <x v="4"/>
    <x v="2"/>
    <n v="50"/>
  </r>
  <r>
    <x v="0"/>
    <x v="2"/>
    <n v="31.023784901758013"/>
  </r>
  <r>
    <x v="4"/>
    <x v="1"/>
    <n v="29.330291673456088"/>
  </r>
  <r>
    <x v="1"/>
    <x v="0"/>
    <n v="220.45855379188714"/>
  </r>
  <r>
    <x v="1"/>
    <x v="1"/>
    <n v="110.22927689594357"/>
  </r>
  <r>
    <x v="1"/>
    <x v="2"/>
    <n v="440.91710758377428"/>
  </r>
  <r>
    <x v="3"/>
    <x v="0"/>
    <n v="73.168051141619429"/>
  </r>
  <r>
    <x v="0"/>
    <x v="0"/>
    <n v="15.617373319544985"/>
  </r>
  <r>
    <x v="0"/>
    <x v="0"/>
    <n v="2.5792830058600478"/>
  </r>
  <r>
    <x v="2"/>
    <x v="2"/>
    <n v="52.949274594938046"/>
  </r>
  <r>
    <x v="2"/>
    <x v="1"/>
    <n v="21.179709837975221"/>
  </r>
  <r>
    <x v="0"/>
    <x v="0"/>
    <n v="20.682523267838675"/>
  </r>
  <r>
    <x v="0"/>
    <x v="0"/>
    <n v="20.682523267838675"/>
  </r>
  <r>
    <x v="3"/>
    <x v="2"/>
    <n v="31.322410177035731"/>
  </r>
  <r>
    <x v="3"/>
    <x v="1"/>
    <n v="91.585994669695125"/>
  </r>
  <r>
    <x v="3"/>
    <x v="0"/>
    <n v="59.530896535301828"/>
  </r>
  <r>
    <x v="0"/>
    <x v="0"/>
    <n v="3.9844881075491205"/>
  </r>
  <r>
    <x v="0"/>
    <x v="0"/>
    <n v="26.926490865218888"/>
  </r>
  <r>
    <x v="0"/>
    <x v="0"/>
    <n v="34.470872113064452"/>
  </r>
  <r>
    <x v="0"/>
    <x v="0"/>
    <n v="17.235436056532226"/>
  </r>
  <r>
    <x v="0"/>
    <x v="0"/>
    <n v="2.7576697690451564"/>
  </r>
  <r>
    <x v="0"/>
    <x v="2"/>
    <n v="3.4470872113064459"/>
  </r>
  <r>
    <x v="0"/>
    <x v="0"/>
    <n v="28.955532574974146"/>
  </r>
  <r>
    <x v="0"/>
    <x v="1"/>
    <n v="7.7017868145409736"/>
  </r>
  <r>
    <x v="0"/>
    <x v="0"/>
    <n v="103.41261633919338"/>
  </r>
  <r>
    <x v="0"/>
    <x v="0"/>
    <n v="20.682523267838675"/>
  </r>
  <r>
    <x v="0"/>
    <x v="0"/>
    <n v="28.955532574974146"/>
  </r>
  <r>
    <x v="0"/>
    <x v="0"/>
    <n v="34.470872113064452"/>
  </r>
  <r>
    <x v="0"/>
    <x v="0"/>
    <n v="34.470872113064452"/>
  </r>
  <r>
    <x v="2"/>
    <x v="2"/>
    <n v="52.949274594938046"/>
  </r>
  <r>
    <x v="2"/>
    <x v="1"/>
    <n v="52.949274594938046"/>
  </r>
  <r>
    <x v="2"/>
    <x v="0"/>
    <n v="52.949274594938046"/>
  </r>
  <r>
    <x v="2"/>
    <x v="2"/>
    <n v="52.949274594938046"/>
  </r>
  <r>
    <x v="2"/>
    <x v="1"/>
    <n v="52.949274594938046"/>
  </r>
  <r>
    <x v="2"/>
    <x v="0"/>
    <n v="52.949274594938046"/>
  </r>
  <r>
    <x v="2"/>
    <x v="2"/>
    <n v="52.949274594938046"/>
  </r>
  <r>
    <x v="2"/>
    <x v="0"/>
    <n v="52.949274594938046"/>
  </r>
  <r>
    <x v="2"/>
    <x v="1"/>
    <n v="52.949274594938046"/>
  </r>
  <r>
    <x v="2"/>
    <x v="1"/>
    <n v="52.949274594938046"/>
  </r>
  <r>
    <x v="4"/>
    <x v="0"/>
    <n v="1.5"/>
  </r>
  <r>
    <x v="4"/>
    <x v="2"/>
    <n v="8.5"/>
  </r>
  <r>
    <x v="4"/>
    <x v="0"/>
    <n v="2"/>
  </r>
  <r>
    <x v="0"/>
    <x v="0"/>
    <n v="4.3433298862461216"/>
  </r>
  <r>
    <x v="0"/>
    <x v="1"/>
    <n v="18.484288354898336"/>
  </r>
  <r>
    <x v="0"/>
    <x v="1"/>
    <n v="18.484288354898336"/>
  </r>
  <r>
    <x v="0"/>
    <x v="1"/>
    <n v="18.484288354898336"/>
  </r>
  <r>
    <x v="1"/>
    <x v="2"/>
    <n v="46.684472663139339"/>
  </r>
  <r>
    <x v="1"/>
    <x v="1"/>
    <n v="66.137566137566139"/>
  </r>
  <r>
    <x v="4"/>
    <x v="1"/>
    <n v="40.121970791205264"/>
  </r>
  <r>
    <x v="2"/>
    <x v="0"/>
    <n v="81.030710639332298"/>
  </r>
  <r>
    <x v="0"/>
    <x v="0"/>
    <n v="8.617718028266113"/>
  </r>
  <r>
    <x v="2"/>
    <x v="0"/>
    <n v="264.74637297469025"/>
  </r>
  <r>
    <x v="0"/>
    <x v="0"/>
    <n v="51.706308169596689"/>
  </r>
  <r>
    <x v="2"/>
    <x v="1"/>
    <n v="1215.4606595899847"/>
  </r>
  <r>
    <x v="0"/>
    <x v="0"/>
    <n v="21.199234257962562"/>
  </r>
  <r>
    <x v="2"/>
    <x v="2"/>
    <n v="52.949274594938046"/>
  </r>
  <r>
    <x v="2"/>
    <x v="1"/>
    <n v="52.949274594938046"/>
  </r>
  <r>
    <x v="2"/>
    <x v="0"/>
    <n v="81.030710639332298"/>
  </r>
  <r>
    <x v="3"/>
    <x v="1"/>
    <n v="137.37899200454268"/>
  </r>
  <r>
    <x v="1"/>
    <x v="0"/>
    <n v="4.55"/>
  </r>
  <r>
    <x v="0"/>
    <x v="0"/>
    <n v="14.880834607428726"/>
  </r>
  <r>
    <x v="4"/>
    <x v="2"/>
    <n v="65.808090446639511"/>
  </r>
  <r>
    <x v="1"/>
    <x v="2"/>
    <n v="132.27513227513228"/>
  </r>
  <r>
    <x v="2"/>
    <x v="1"/>
    <n v="52.949274594938046"/>
  </r>
  <r>
    <x v="2"/>
    <x v="2"/>
    <n v="52.949274594938046"/>
  </r>
  <r>
    <x v="2"/>
    <x v="1"/>
    <n v="52.949274594938046"/>
  </r>
  <r>
    <x v="2"/>
    <x v="0"/>
    <n v="52.949274594938046"/>
  </r>
  <r>
    <x v="2"/>
    <x v="1"/>
    <n v="52.949274594938046"/>
  </r>
  <r>
    <x v="2"/>
    <x v="2"/>
    <n v="52.949274594938046"/>
  </r>
  <r>
    <x v="2"/>
    <x v="1"/>
    <n v="52.949274594938046"/>
  </r>
  <r>
    <x v="2"/>
    <x v="0"/>
    <n v="52.949274594938046"/>
  </r>
  <r>
    <x v="2"/>
    <x v="1"/>
    <n v="52.949274594938046"/>
  </r>
  <r>
    <x v="2"/>
    <x v="2"/>
    <n v="52.949274594938046"/>
  </r>
  <r>
    <x v="2"/>
    <x v="1"/>
    <n v="52.949274594938046"/>
  </r>
  <r>
    <x v="2"/>
    <x v="0"/>
    <n v="52.949274594938046"/>
  </r>
  <r>
    <x v="2"/>
    <x v="1"/>
    <n v="52.949274594938046"/>
  </r>
  <r>
    <x v="2"/>
    <x v="2"/>
    <n v="52.949274594938046"/>
  </r>
  <r>
    <x v="2"/>
    <x v="1"/>
    <n v="52.949274594938046"/>
  </r>
  <r>
    <x v="2"/>
    <x v="0"/>
    <n v="52.949274594938046"/>
  </r>
  <r>
    <x v="2"/>
    <x v="1"/>
    <n v="52.949274594938046"/>
  </r>
  <r>
    <x v="1"/>
    <x v="0"/>
    <n v="36.0810405643739"/>
  </r>
  <r>
    <x v="0"/>
    <x v="0"/>
    <n v="103.41261633919338"/>
  </r>
  <r>
    <x v="0"/>
    <x v="0"/>
    <n v="103.41261633919338"/>
  </r>
  <r>
    <x v="0"/>
    <x v="0"/>
    <n v="2.0682523267838673"/>
  </r>
  <r>
    <x v="0"/>
    <x v="0"/>
    <n v="33.781454670803171"/>
  </r>
  <r>
    <x v="1"/>
    <x v="2"/>
    <n v="44.091710758377424"/>
  </r>
  <r>
    <x v="1"/>
    <x v="0"/>
    <n v="220.45855379188714"/>
  </r>
  <r>
    <x v="0"/>
    <x v="0"/>
    <n v="138.63216266173754"/>
  </r>
  <r>
    <x v="2"/>
    <x v="0"/>
    <n v="211.79709837975219"/>
  </r>
  <r>
    <x v="0"/>
    <x v="0"/>
    <n v="27.726432532347506"/>
  </r>
  <r>
    <x v="0"/>
    <x v="0"/>
    <n v="20.024645717806532"/>
  </r>
  <r>
    <x v="0"/>
    <x v="0"/>
    <n v="24.645717806531117"/>
  </r>
  <r>
    <x v="0"/>
    <x v="0"/>
    <n v="21.010474430067774"/>
  </r>
  <r>
    <x v="0"/>
    <x v="2"/>
    <n v="61.614294516327789"/>
  </r>
  <r>
    <x v="1"/>
    <x v="1"/>
    <n v="22.045855379188712"/>
  </r>
  <r>
    <x v="0"/>
    <x v="1"/>
    <n v="77.017868145409736"/>
  </r>
  <r>
    <x v="3"/>
    <x v="0"/>
    <n v="238.0356635863244"/>
  </r>
  <r>
    <x v="3"/>
    <x v="0"/>
    <n v="412.13697601362799"/>
  </r>
  <r>
    <x v="3"/>
    <x v="0"/>
    <n v="73.2687957357561"/>
  </r>
  <r>
    <x v="0"/>
    <x v="0"/>
    <n v="6.549465701482247"/>
  </r>
  <r>
    <x v="0"/>
    <x v="0"/>
    <n v="32.747328507411233"/>
  </r>
  <r>
    <x v="4"/>
    <x v="1"/>
    <n v="10"/>
  </r>
  <r>
    <x v="1"/>
    <x v="0"/>
    <n v="110.22927689594357"/>
  </r>
  <r>
    <x v="1"/>
    <x v="1"/>
    <n v="55.114638447971785"/>
  </r>
  <r>
    <x v="0"/>
    <x v="2"/>
    <n v="154.03573629081947"/>
  </r>
  <r>
    <x v="1"/>
    <x v="2"/>
    <n v="22.045855379188712"/>
  </r>
  <r>
    <x v="0"/>
    <x v="0"/>
    <n v="154.03573629081947"/>
  </r>
  <r>
    <x v="0"/>
    <x v="1"/>
    <n v="154.03573629081947"/>
  </r>
  <r>
    <x v="1"/>
    <x v="2"/>
    <n v="154.32098765432099"/>
  </r>
  <r>
    <x v="0"/>
    <x v="2"/>
    <n v="17.235436056532226"/>
  </r>
  <r>
    <x v="1"/>
    <x v="1"/>
    <n v="44.091710758377424"/>
  </r>
  <r>
    <x v="1"/>
    <x v="0"/>
    <n v="22.045855379188712"/>
  </r>
  <r>
    <x v="0"/>
    <x v="0"/>
    <n v="7.9269718499865105"/>
  </r>
  <r>
    <x v="1"/>
    <x v="0"/>
    <n v="4.409171075837742"/>
  </r>
  <r>
    <x v="1"/>
    <x v="0"/>
    <n v="30.8641975308642"/>
  </r>
  <r>
    <x v="4"/>
    <x v="3"/>
    <n v="32.904045223319756"/>
  </r>
  <r>
    <x v="0"/>
    <x v="0"/>
    <n v="10.341261633919338"/>
  </r>
  <r>
    <x v="1"/>
    <x v="0"/>
    <n v="178.57142857142858"/>
  </r>
  <r>
    <x v="0"/>
    <x v="0"/>
    <n v="3.8779731127197516"/>
  </r>
  <r>
    <x v="0"/>
    <x v="0"/>
    <n v="13.555049982764563"/>
  </r>
  <r>
    <x v="0"/>
    <x v="0"/>
    <n v="29.046570148224749"/>
  </r>
  <r>
    <x v="3"/>
    <x v="2"/>
    <n v="73.2687957357561"/>
  </r>
  <r>
    <x v="0"/>
    <x v="0"/>
    <n v="20.682523267838675"/>
  </r>
  <r>
    <x v="0"/>
    <x v="0"/>
    <n v="154.03573629081947"/>
  </r>
  <r>
    <x v="0"/>
    <x v="2"/>
    <n v="6.1614294516327792"/>
  </r>
  <r>
    <x v="3"/>
    <x v="0"/>
    <n v="64.110196268786581"/>
  </r>
  <r>
    <x v="0"/>
    <x v="2"/>
    <n v="21.565003080714728"/>
  </r>
  <r>
    <x v="0"/>
    <x v="0"/>
    <n v="15.403573629081947"/>
  </r>
  <r>
    <x v="2"/>
    <x v="1"/>
    <n v="52.949274594938046"/>
  </r>
  <r>
    <x v="2"/>
    <x v="0"/>
    <n v="52.949274594938046"/>
  </r>
  <r>
    <x v="2"/>
    <x v="1"/>
    <n v="52.949274594938046"/>
  </r>
  <r>
    <x v="1"/>
    <x v="1"/>
    <n v="110.22927689594357"/>
  </r>
  <r>
    <x v="1"/>
    <x v="1"/>
    <n v="110.22927689594357"/>
  </r>
  <r>
    <x v="2"/>
    <x v="2"/>
    <n v="52.949274594938046"/>
  </r>
  <r>
    <x v="2"/>
    <x v="0"/>
    <n v="529.49274594938049"/>
  </r>
  <r>
    <x v="2"/>
    <x v="0"/>
    <n v="148.25796886582651"/>
  </r>
  <r>
    <x v="0"/>
    <x v="0"/>
    <n v="34.470872113064452"/>
  </r>
  <r>
    <x v="2"/>
    <x v="2"/>
    <n v="52.949274594938046"/>
  </r>
  <r>
    <x v="2"/>
    <x v="1"/>
    <n v="52.949274594938046"/>
  </r>
  <r>
    <x v="2"/>
    <x v="0"/>
    <n v="52.949274594938046"/>
  </r>
  <r>
    <x v="2"/>
    <x v="1"/>
    <n v="52.949274594938046"/>
  </r>
  <r>
    <x v="0"/>
    <x v="0"/>
    <n v="115.37522644636594"/>
  </r>
  <r>
    <x v="2"/>
    <x v="2"/>
    <n v="52.949274594938046"/>
  </r>
  <r>
    <x v="2"/>
    <x v="1"/>
    <n v="52.949274594938046"/>
  </r>
  <r>
    <x v="2"/>
    <x v="0"/>
    <n v="52.949274594938046"/>
  </r>
  <r>
    <x v="2"/>
    <x v="1"/>
    <n v="52.949274594938046"/>
  </r>
  <r>
    <x v="0"/>
    <x v="0"/>
    <n v="154.03573629081947"/>
  </r>
  <r>
    <x v="0"/>
    <x v="1"/>
    <n v="92.421441774491683"/>
  </r>
  <r>
    <x v="0"/>
    <x v="0"/>
    <n v="26.186075169439309"/>
  </r>
  <r>
    <x v="0"/>
    <x v="0"/>
    <n v="103.41261633919338"/>
  </r>
  <r>
    <x v="1"/>
    <x v="1"/>
    <n v="132.27513227513228"/>
  </r>
  <r>
    <x v="1"/>
    <x v="1"/>
    <n v="110.22927689594357"/>
  </r>
  <r>
    <x v="4"/>
    <x v="1"/>
    <n v="1148.527587632655"/>
  </r>
  <r>
    <x v="0"/>
    <x v="0"/>
    <n v="38.54406228720466"/>
  </r>
  <r>
    <x v="1"/>
    <x v="0"/>
    <n v="330.68783068783068"/>
  </r>
  <r>
    <x v="0"/>
    <x v="0"/>
    <n v="10.166287487073424"/>
  </r>
  <r>
    <x v="0"/>
    <x v="0"/>
    <n v="14.523267838676318"/>
  </r>
  <r>
    <x v="0"/>
    <x v="0"/>
    <n v="23.853843502240604"/>
  </r>
  <r>
    <x v="0"/>
    <x v="0"/>
    <n v="10.181523612547396"/>
  </r>
  <r>
    <x v="0"/>
    <x v="0"/>
    <n v="7.5520854877628398"/>
  </r>
  <r>
    <x v="0"/>
    <x v="2"/>
    <n v="27.576697690451567"/>
  </r>
  <r>
    <x v="1"/>
    <x v="0"/>
    <n v="35.273368606701936"/>
  </r>
  <r>
    <x v="0"/>
    <x v="0"/>
    <n v="138.48329114899852"/>
  </r>
  <r>
    <x v="1"/>
    <x v="0"/>
    <n v="66.137566137566139"/>
  </r>
  <r>
    <x v="0"/>
    <x v="0"/>
    <n v="12.064805239572561"/>
  </r>
  <r>
    <x v="1"/>
    <x v="3"/>
    <n v="6613.7566137566137"/>
  </r>
  <r>
    <x v="0"/>
    <x v="0"/>
    <n v="92.421441774491683"/>
  </r>
  <r>
    <x v="4"/>
    <x v="2"/>
    <n v="9"/>
  </r>
  <r>
    <x v="4"/>
    <x v="0"/>
    <n v="40"/>
  </r>
  <r>
    <x v="4"/>
    <x v="0"/>
    <n v="55"/>
  </r>
  <r>
    <x v="0"/>
    <x v="2"/>
    <n v="172.35436056532231"/>
  </r>
  <r>
    <x v="0"/>
    <x v="2"/>
    <n v="172.35436056532231"/>
  </r>
  <r>
    <x v="2"/>
    <x v="2"/>
    <n v="95.308694270888495"/>
  </r>
  <r>
    <x v="2"/>
    <x v="0"/>
    <n v="105.89854918987609"/>
  </r>
  <r>
    <x v="2"/>
    <x v="2"/>
    <n v="52.949274594938046"/>
  </r>
  <r>
    <x v="2"/>
    <x v="1"/>
    <n v="52.949274594938046"/>
  </r>
  <r>
    <x v="2"/>
    <x v="0"/>
    <n v="52.949274594938046"/>
  </r>
  <r>
    <x v="2"/>
    <x v="1"/>
    <n v="52.949274594938046"/>
  </r>
  <r>
    <x v="1"/>
    <x v="2"/>
    <n v="6.6137566137566139"/>
  </r>
  <r>
    <x v="0"/>
    <x v="1"/>
    <n v="2.5853154084798344"/>
  </r>
  <r>
    <x v="1"/>
    <x v="2"/>
    <n v="6.6137566137566139"/>
  </r>
  <r>
    <x v="1"/>
    <x v="0"/>
    <n v="132.27513227513228"/>
  </r>
  <r>
    <x v="0"/>
    <x v="0"/>
    <n v="255.08445363667701"/>
  </r>
  <r>
    <x v="0"/>
    <x v="2"/>
    <n v="34.470872113064452"/>
  </r>
  <r>
    <x v="0"/>
    <x v="0"/>
    <n v="231.05360443622922"/>
  </r>
  <r>
    <x v="0"/>
    <x v="0"/>
    <n v="277.26432532347508"/>
  </r>
  <r>
    <x v="0"/>
    <x v="0"/>
    <n v="68.941744226128904"/>
  </r>
  <r>
    <x v="0"/>
    <x v="2"/>
    <n v="172.35436056532231"/>
  </r>
  <r>
    <x v="0"/>
    <x v="0"/>
    <n v="27.576697690451567"/>
  </r>
  <r>
    <x v="0"/>
    <x v="0"/>
    <n v="29.046570148224749"/>
  </r>
  <r>
    <x v="0"/>
    <x v="0"/>
    <n v="12.586832126852808"/>
  </r>
  <r>
    <x v="0"/>
    <x v="0"/>
    <n v="12.586832126852808"/>
  </r>
  <r>
    <x v="1"/>
    <x v="1"/>
    <n v="99.206349206349202"/>
  </r>
  <r>
    <x v="1"/>
    <x v="1"/>
    <n v="66.137566137566139"/>
  </r>
  <r>
    <x v="1"/>
    <x v="0"/>
    <n v="97.934303350970012"/>
  </r>
  <r>
    <x v="2"/>
    <x v="0"/>
    <n v="52.949274594938046"/>
  </r>
  <r>
    <x v="2"/>
    <x v="0"/>
    <n v="105.89854918987609"/>
  </r>
  <r>
    <x v="2"/>
    <x v="2"/>
    <n v="16.943767870380174"/>
  </r>
  <r>
    <x v="0"/>
    <x v="0"/>
    <n v="38.54406228720466"/>
  </r>
  <r>
    <x v="0"/>
    <x v="0"/>
    <n v="46.111289555843925"/>
  </r>
  <r>
    <x v="2"/>
    <x v="2"/>
    <n v="317.69564756962825"/>
  </r>
  <r>
    <x v="0"/>
    <x v="0"/>
    <n v="61.614294516327789"/>
  </r>
  <r>
    <x v="0"/>
    <x v="0"/>
    <n v="27.576697690451567"/>
  </r>
  <r>
    <x v="4"/>
    <x v="0"/>
    <n v="987.12135669959264"/>
  </r>
  <r>
    <x v="1"/>
    <x v="1"/>
    <n v="132.27513227513228"/>
  </r>
  <r>
    <x v="1"/>
    <x v="1"/>
    <n v="66.137566137566139"/>
  </r>
  <r>
    <x v="1"/>
    <x v="0"/>
    <n v="23.886155202821868"/>
  </r>
  <r>
    <x v="0"/>
    <x v="0"/>
    <n v="73.777960505184183"/>
  </r>
  <r>
    <x v="4"/>
    <x v="0"/>
    <n v="308.17292231359397"/>
  </r>
  <r>
    <x v="0"/>
    <x v="1"/>
    <n v="103.41261633919338"/>
  </r>
  <r>
    <x v="2"/>
    <x v="0"/>
    <n v="52.949274594938046"/>
  </r>
  <r>
    <x v="0"/>
    <x v="0"/>
    <n v="261.86075169439312"/>
  </r>
  <r>
    <x v="0"/>
    <x v="1"/>
    <n v="77.017868145409736"/>
  </r>
  <r>
    <x v="0"/>
    <x v="0"/>
    <n v="15.403573629081947"/>
  </r>
  <r>
    <x v="3"/>
    <x v="0"/>
    <n v="45.792997334847563"/>
  </r>
  <r>
    <x v="3"/>
    <x v="0"/>
    <n v="91.585994669695125"/>
  </r>
  <r>
    <x v="3"/>
    <x v="0"/>
    <n v="36.63439786787805"/>
  </r>
  <r>
    <x v="0"/>
    <x v="0"/>
    <n v="3.0807147258163896"/>
  </r>
  <r>
    <x v="0"/>
    <x v="0"/>
    <n v="77.017868145409736"/>
  </r>
  <r>
    <x v="0"/>
    <x v="0"/>
    <n v="77.017868145409736"/>
  </r>
  <r>
    <x v="0"/>
    <x v="2"/>
    <n v="77.017868145409736"/>
  </r>
  <r>
    <x v="0"/>
    <x v="1"/>
    <n v="154.03573629081947"/>
  </r>
  <r>
    <x v="0"/>
    <x v="1"/>
    <n v="3.0807147258163896"/>
  </r>
  <r>
    <x v="0"/>
    <x v="1"/>
    <n v="462.10720887245844"/>
  </r>
  <r>
    <x v="0"/>
    <x v="0"/>
    <n v="15.403573629081947"/>
  </r>
  <r>
    <x v="3"/>
    <x v="2"/>
    <n v="10.074459413666464"/>
  </r>
  <r>
    <x v="3"/>
    <x v="0"/>
    <n v="59.485103537966978"/>
  </r>
  <r>
    <x v="0"/>
    <x v="0"/>
    <n v="3.4470872113064459"/>
  </r>
  <r>
    <x v="0"/>
    <x v="0"/>
    <n v="34.470872113064452"/>
  </r>
  <r>
    <x v="3"/>
    <x v="0"/>
    <n v="91.585994669695125"/>
  </r>
  <r>
    <x v="0"/>
    <x v="0"/>
    <n v="41.365046535677351"/>
  </r>
  <r>
    <x v="0"/>
    <x v="0"/>
    <n v="126.47373319544984"/>
  </r>
  <r>
    <x v="0"/>
    <x v="0"/>
    <n v="79.283005860048263"/>
  </r>
  <r>
    <x v="1"/>
    <x v="1"/>
    <n v="55.114638447971785"/>
  </r>
  <r>
    <x v="1"/>
    <x v="0"/>
    <n v="110.22927689594357"/>
  </r>
  <r>
    <x v="1"/>
    <x v="1"/>
    <n v="132.27513227513228"/>
  </r>
  <r>
    <x v="1"/>
    <x v="0"/>
    <n v="22.045855379188712"/>
  </r>
  <r>
    <x v="1"/>
    <x v="0"/>
    <n v="154.32098765432099"/>
  </r>
  <r>
    <x v="4"/>
    <x v="0"/>
    <n v="61.56"/>
  </r>
  <r>
    <x v="2"/>
    <x v="2"/>
    <n v="105.89854918987609"/>
  </r>
  <r>
    <x v="4"/>
    <x v="0"/>
    <n v="61.56"/>
  </r>
  <r>
    <x v="1"/>
    <x v="2"/>
    <n v="22.045855379188712"/>
  </r>
  <r>
    <x v="4"/>
    <x v="0"/>
    <n v="60"/>
  </r>
  <r>
    <x v="2"/>
    <x v="0"/>
    <n v="370.64492216456637"/>
  </r>
  <r>
    <x v="4"/>
    <x v="0"/>
    <n v="61.56"/>
  </r>
  <r>
    <x v="0"/>
    <x v="0"/>
    <n v="34.470872113064452"/>
  </r>
  <r>
    <x v="1"/>
    <x v="1"/>
    <n v="34.722222222222229"/>
  </r>
  <r>
    <x v="4"/>
    <x v="0"/>
    <n v="987.12135669959264"/>
  </r>
  <r>
    <x v="1"/>
    <x v="1"/>
    <n v="132.27513227513228"/>
  </r>
  <r>
    <x v="1"/>
    <x v="1"/>
    <n v="88.183421516754848"/>
  </r>
  <r>
    <x v="1"/>
    <x v="0"/>
    <n v="110.22927689594357"/>
  </r>
  <r>
    <x v="0"/>
    <x v="0"/>
    <n v="11.030679076180625"/>
  </r>
  <r>
    <x v="0"/>
    <x v="0"/>
    <n v="38.54406228720466"/>
  </r>
  <r>
    <x v="0"/>
    <x v="1"/>
    <n v="308.07147258163894"/>
  </r>
  <r>
    <x v="0"/>
    <x v="2"/>
    <n v="308.07147258163894"/>
  </r>
  <r>
    <x v="0"/>
    <x v="0"/>
    <n v="46.210720887245841"/>
  </r>
  <r>
    <x v="1"/>
    <x v="1"/>
    <n v="66.137566137566139"/>
  </r>
  <r>
    <x v="0"/>
    <x v="0"/>
    <n v="61.614294516327789"/>
  </r>
  <r>
    <x v="2"/>
    <x v="0"/>
    <n v="529.49274594938049"/>
  </r>
  <r>
    <x v="2"/>
    <x v="0"/>
    <n v="158.84782378481412"/>
  </r>
  <r>
    <x v="1"/>
    <x v="4"/>
    <n v="132.27513227513228"/>
  </r>
  <r>
    <x v="2"/>
    <x v="4"/>
    <n v="52.949274594938046"/>
  </r>
  <r>
    <x v="2"/>
    <x v="0"/>
    <n v="79.423911892407062"/>
  </r>
  <r>
    <x v="0"/>
    <x v="0"/>
    <n v="62.047569803516026"/>
  </r>
  <r>
    <x v="0"/>
    <x v="0"/>
    <n v="25.696041524803107"/>
  </r>
  <r>
    <x v="0"/>
    <x v="0"/>
    <n v="25.696041524803107"/>
  </r>
  <r>
    <x v="0"/>
    <x v="0"/>
    <n v="30.807147258163894"/>
  </r>
  <r>
    <x v="1"/>
    <x v="1"/>
    <n v="66.137566137566139"/>
  </r>
  <r>
    <x v="1"/>
    <x v="1"/>
    <n v="66.137566137566139"/>
  </r>
  <r>
    <x v="1"/>
    <x v="0"/>
    <n v="146.90132275132277"/>
  </r>
  <r>
    <x v="1"/>
    <x v="1"/>
    <n v="44.091710758377424"/>
  </r>
  <r>
    <x v="1"/>
    <x v="2"/>
    <n v="55.114638447971785"/>
  </r>
  <r>
    <x v="1"/>
    <x v="1"/>
    <n v="132.27513227513228"/>
  </r>
  <r>
    <x v="2"/>
    <x v="2"/>
    <n v="158.84782378481412"/>
  </r>
  <r>
    <x v="2"/>
    <x v="1"/>
    <n v="105.89854918987609"/>
  </r>
  <r>
    <x v="2"/>
    <x v="1"/>
    <n v="264.74637297469025"/>
  </r>
  <r>
    <x v="2"/>
    <x v="1"/>
    <n v="211.79709837975219"/>
  </r>
  <r>
    <x v="0"/>
    <x v="1"/>
    <n v="689.41744226128924"/>
  </r>
  <r>
    <x v="0"/>
    <x v="0"/>
    <n v="34.470872113064452"/>
  </r>
  <r>
    <x v="0"/>
    <x v="1"/>
    <n v="25.696041524803107"/>
  </r>
  <r>
    <x v="2"/>
    <x v="1"/>
    <n v="105.89854918987609"/>
  </r>
  <r>
    <x v="1"/>
    <x v="0"/>
    <n v="26.455026455026456"/>
  </r>
  <r>
    <x v="1"/>
    <x v="1"/>
    <n v="132.27513227513228"/>
  </r>
  <r>
    <x v="1"/>
    <x v="2"/>
    <n v="132.27513227513228"/>
  </r>
  <r>
    <x v="1"/>
    <x v="2"/>
    <n v="132.27513227513228"/>
  </r>
  <r>
    <x v="2"/>
    <x v="1"/>
    <n v="582.44202054431844"/>
  </r>
  <r>
    <x v="2"/>
    <x v="1"/>
    <n v="264.74637297469025"/>
  </r>
  <r>
    <x v="2"/>
    <x v="1"/>
    <n v="529.49274594938049"/>
  </r>
  <r>
    <x v="2"/>
    <x v="2"/>
    <n v="158.84782378481412"/>
  </r>
  <r>
    <x v="2"/>
    <x v="1"/>
    <n v="211.79709837975219"/>
  </r>
  <r>
    <x v="2"/>
    <x v="1"/>
    <n v="105.89854918987609"/>
  </r>
  <r>
    <x v="2"/>
    <x v="2"/>
    <n v="158.84782378481412"/>
  </r>
  <r>
    <x v="2"/>
    <x v="1"/>
    <n v="317.69564756962825"/>
  </r>
  <r>
    <x v="1"/>
    <x v="0"/>
    <n v="74.95590828924162"/>
  </r>
  <r>
    <x v="0"/>
    <x v="0"/>
    <n v="185.01149897858235"/>
  </r>
  <r>
    <x v="4"/>
    <x v="0"/>
    <n v="123.5"/>
  </r>
  <r>
    <x v="0"/>
    <x v="1"/>
    <n v="275.76697690451562"/>
  </r>
  <r>
    <x v="2"/>
    <x v="2"/>
    <n v="264.74637297469025"/>
  </r>
  <r>
    <x v="0"/>
    <x v="1"/>
    <n v="128.48020762401552"/>
  </r>
  <r>
    <x v="0"/>
    <x v="1"/>
    <n v="38.54406228720466"/>
  </r>
  <r>
    <x v="0"/>
    <x v="1"/>
    <n v="12.848020762401553"/>
  </r>
  <r>
    <x v="0"/>
    <x v="0"/>
    <n v="30.807147258163894"/>
  </r>
  <r>
    <x v="4"/>
    <x v="0"/>
    <n v="34"/>
  </r>
  <r>
    <x v="0"/>
    <x v="0"/>
    <n v="123.22858903265558"/>
  </r>
  <r>
    <x v="0"/>
    <x v="0"/>
    <n v="38.508934072704868"/>
  </r>
  <r>
    <x v="0"/>
    <x v="2"/>
    <n v="10.341261633919338"/>
  </r>
  <r>
    <x v="0"/>
    <x v="0"/>
    <n v="22.652345406190175"/>
  </r>
  <r>
    <x v="0"/>
    <x v="0"/>
    <n v="73.777960505184183"/>
  </r>
  <r>
    <x v="0"/>
    <x v="1"/>
    <n v="82.563154651879231"/>
  </r>
  <r>
    <x v="0"/>
    <x v="1"/>
    <n v="82.563154651879231"/>
  </r>
  <r>
    <x v="2"/>
    <x v="0"/>
    <n v="40.515355319666149"/>
  </r>
  <r>
    <x v="2"/>
    <x v="2"/>
    <n v="52.949274594938046"/>
  </r>
  <r>
    <x v="1"/>
    <x v="0"/>
    <n v="391.73686067019401"/>
  </r>
  <r>
    <x v="1"/>
    <x v="1"/>
    <n v="132.27513227513228"/>
  </r>
  <r>
    <x v="2"/>
    <x v="1"/>
    <n v="52.949274594938046"/>
  </r>
  <r>
    <x v="0"/>
    <x v="1"/>
    <n v="25.696041524803107"/>
  </r>
  <r>
    <x v="0"/>
    <x v="0"/>
    <n v="462.10720887245844"/>
  </r>
  <r>
    <x v="0"/>
    <x v="0"/>
    <n v="26.197862805928988"/>
  </r>
  <r>
    <x v="0"/>
    <x v="0"/>
    <n v="15.403573629081947"/>
  </r>
  <r>
    <x v="2"/>
    <x v="0"/>
    <n v="20.257677659833075"/>
  </r>
  <r>
    <x v="3"/>
    <x v="0"/>
    <n v="228.96498667423779"/>
  </r>
  <r>
    <x v="3"/>
    <x v="0"/>
    <n v="30.223378240999391"/>
  </r>
  <r>
    <x v="3"/>
    <x v="0"/>
    <n v="320.5509813439329"/>
  </r>
  <r>
    <x v="3"/>
    <x v="0"/>
    <n v="18.317198933939025"/>
  </r>
  <r>
    <x v="3"/>
    <x v="0"/>
    <n v="274.75798400908536"/>
  </r>
  <r>
    <x v="3"/>
    <x v="0"/>
    <n v="27.475798400908538"/>
  </r>
  <r>
    <x v="3"/>
    <x v="0"/>
    <n v="36.63439786787805"/>
  </r>
  <r>
    <x v="3"/>
    <x v="0"/>
    <n v="128.22039253757316"/>
  </r>
  <r>
    <x v="0"/>
    <x v="4"/>
    <n v="144.77766287487074"/>
  </r>
  <r>
    <x v="0"/>
    <x v="0"/>
    <n v="137.88348845225781"/>
  </r>
  <r>
    <x v="0"/>
    <x v="0"/>
    <n v="1.723543605653223"/>
  </r>
  <r>
    <x v="0"/>
    <x v="0"/>
    <n v="7.5835918648741805"/>
  </r>
  <r>
    <x v="3"/>
    <x v="2"/>
    <n v="109.90319360363415"/>
  </r>
  <r>
    <x v="3"/>
    <x v="0"/>
    <n v="119.06179307060366"/>
  </r>
  <r>
    <x v="3"/>
    <x v="0"/>
    <n v="21.797466731387438"/>
  </r>
  <r>
    <x v="3"/>
    <x v="2"/>
    <n v="549.51596801817072"/>
  </r>
  <r>
    <x v="3"/>
    <x v="0"/>
    <n v="59.875259875259879"/>
  </r>
  <r>
    <x v="0"/>
    <x v="0"/>
    <n v="13.788348845225784"/>
  </r>
  <r>
    <x v="0"/>
    <x v="4"/>
    <n v="103.41261633919338"/>
  </r>
  <r>
    <x v="0"/>
    <x v="4"/>
    <n v="103.41261633919338"/>
  </r>
  <r>
    <x v="0"/>
    <x v="4"/>
    <n v="68.941744226128904"/>
  </r>
  <r>
    <x v="0"/>
    <x v="0"/>
    <n v="24.129610479145121"/>
  </r>
  <r>
    <x v="0"/>
    <x v="2"/>
    <n v="120.64805239572561"/>
  </r>
  <r>
    <x v="0"/>
    <x v="0"/>
    <n v="15.403573629081947"/>
  </r>
  <r>
    <x v="0"/>
    <x v="1"/>
    <n v="105.08317929759704"/>
  </r>
  <r>
    <x v="0"/>
    <x v="1"/>
    <n v="154.03573629081947"/>
  </r>
  <r>
    <x v="0"/>
    <x v="1"/>
    <n v="105.08317929759704"/>
  </r>
  <r>
    <x v="2"/>
    <x v="1"/>
    <n v="21.179709837975221"/>
  </r>
  <r>
    <x v="0"/>
    <x v="1"/>
    <n v="12.848020762401553"/>
  </r>
  <r>
    <x v="4"/>
    <x v="1"/>
    <n v="423.65976861658794"/>
  </r>
  <r>
    <x v="2"/>
    <x v="2"/>
    <n v="158.84782378481412"/>
  </r>
  <r>
    <x v="4"/>
    <x v="1"/>
    <n v="114.06224539677368"/>
  </r>
  <r>
    <x v="0"/>
    <x v="0"/>
    <n v="30.807147258163894"/>
  </r>
  <r>
    <x v="0"/>
    <x v="0"/>
    <n v="30.807147258163894"/>
  </r>
  <r>
    <x v="0"/>
    <x v="1"/>
    <n v="30.807147258163894"/>
  </r>
  <r>
    <x v="0"/>
    <x v="1"/>
    <n v="13.038354898336415"/>
  </r>
  <r>
    <x v="0"/>
    <x v="0"/>
    <n v="92.421441774491683"/>
  </r>
  <r>
    <x v="0"/>
    <x v="1"/>
    <n v="63.049907578558226"/>
  </r>
  <r>
    <x v="0"/>
    <x v="1"/>
    <n v="840.66543438077633"/>
  </r>
  <r>
    <x v="0"/>
    <x v="1"/>
    <n v="525.41589648798515"/>
  </r>
  <r>
    <x v="0"/>
    <x v="1"/>
    <n v="105.08317929759704"/>
  </r>
  <r>
    <x v="0"/>
    <x v="1"/>
    <n v="104.74430067775724"/>
  </r>
  <r>
    <x v="0"/>
    <x v="1"/>
    <n v="770.17868145409739"/>
  </r>
  <r>
    <x v="0"/>
    <x v="1"/>
    <n v="46.210720887245841"/>
  </r>
  <r>
    <x v="1"/>
    <x v="0"/>
    <n v="97.934215167548501"/>
  </r>
  <r>
    <x v="0"/>
    <x v="2"/>
    <n v="462.10720887245844"/>
  </r>
  <r>
    <x v="4"/>
    <x v="1"/>
    <n v="80"/>
  </r>
  <r>
    <x v="0"/>
    <x v="2"/>
    <n v="34.012409513960705"/>
  </r>
  <r>
    <x v="2"/>
    <x v="1"/>
    <n v="4.529616724738676"/>
  </r>
  <r>
    <x v="4"/>
    <x v="0"/>
    <n v="1.5"/>
  </r>
  <r>
    <x v="2"/>
    <x v="1"/>
    <n v="405.15355319666151"/>
  </r>
  <r>
    <x v="2"/>
    <x v="0"/>
    <n v="105.89854918987609"/>
  </r>
  <r>
    <x v="4"/>
    <x v="2"/>
    <n v="8.0243941582410532"/>
  </r>
  <r>
    <x v="4"/>
    <x v="0"/>
    <n v="8.0243941582410532"/>
  </r>
  <r>
    <x v="2"/>
    <x v="0"/>
    <n v="42.359419675950441"/>
  </r>
  <r>
    <x v="0"/>
    <x v="1"/>
    <n v="128.48020762401552"/>
  </r>
  <r>
    <x v="1"/>
    <x v="0"/>
    <n v="900.67791005291008"/>
  </r>
  <r>
    <x v="1"/>
    <x v="2"/>
    <n v="44.091710758377424"/>
  </r>
  <r>
    <x v="1"/>
    <x v="0"/>
    <n v="293.80257936507934"/>
  </r>
  <r>
    <x v="1"/>
    <x v="0"/>
    <n v="97.934193121693127"/>
  </r>
  <r>
    <x v="2"/>
    <x v="0"/>
    <n v="5.2949274594938052"/>
  </r>
  <r>
    <x v="2"/>
    <x v="2"/>
    <n v="211.79709837975219"/>
  </r>
  <r>
    <x v="1"/>
    <x v="0"/>
    <n v="44.091710758377424"/>
  </r>
  <r>
    <x v="0"/>
    <x v="1"/>
    <n v="92.421441774491683"/>
  </r>
  <r>
    <x v="1"/>
    <x v="1"/>
    <n v="48.500881834215171"/>
  </r>
  <r>
    <x v="4"/>
    <x v="0"/>
    <n v="987.12135669959264"/>
  </r>
  <r>
    <x v="1"/>
    <x v="0"/>
    <n v="238.0952380952381"/>
  </r>
  <r>
    <x v="1"/>
    <x v="1"/>
    <n v="55.114638447971785"/>
  </r>
  <r>
    <x v="2"/>
    <x v="1"/>
    <n v="48.618426383599385"/>
  </r>
  <r>
    <x v="1"/>
    <x v="0"/>
    <n v="36.081128747795418"/>
  </r>
  <r>
    <x v="1"/>
    <x v="1"/>
    <n v="317.46031746031747"/>
  </r>
  <r>
    <x v="1"/>
    <x v="0"/>
    <n v="16.534391534391535"/>
  </r>
  <r>
    <x v="0"/>
    <x v="1"/>
    <n v="642.4010381200776"/>
  </r>
  <r>
    <x v="0"/>
    <x v="2"/>
    <n v="12.848020762401553"/>
  </r>
  <r>
    <x v="0"/>
    <x v="2"/>
    <n v="12.848020762401553"/>
  </r>
  <r>
    <x v="4"/>
    <x v="1"/>
    <n v="24.873432259842879"/>
  </r>
  <r>
    <x v="4"/>
    <x v="0"/>
    <n v="98.712135669959252"/>
  </r>
  <r>
    <x v="1"/>
    <x v="1"/>
    <n v="110.22927689594357"/>
  </r>
  <r>
    <x v="0"/>
    <x v="2"/>
    <n v="123.22858903265558"/>
  </r>
  <r>
    <x v="0"/>
    <x v="1"/>
    <n v="77.017868145409736"/>
  </r>
  <r>
    <x v="0"/>
    <x v="1"/>
    <n v="138.63216266173754"/>
  </r>
  <r>
    <x v="0"/>
    <x v="1"/>
    <n v="154.03573629081947"/>
  </r>
  <r>
    <x v="0"/>
    <x v="1"/>
    <n v="123.22858903265558"/>
  </r>
  <r>
    <x v="3"/>
    <x v="0"/>
    <n v="18.317198933939025"/>
  </r>
  <r>
    <x v="3"/>
    <x v="0"/>
    <n v="18.317198933939025"/>
  </r>
  <r>
    <x v="0"/>
    <x v="1"/>
    <n v="77.017868145409736"/>
  </r>
  <r>
    <x v="0"/>
    <x v="1"/>
    <n v="77.017868145409736"/>
  </r>
  <r>
    <x v="2"/>
    <x v="2"/>
    <n v="52.949274594938046"/>
  </r>
  <r>
    <x v="4"/>
    <x v="0"/>
    <n v="30"/>
  </r>
  <r>
    <x v="0"/>
    <x v="1"/>
    <n v="17.235436056532226"/>
  </r>
  <r>
    <x v="1"/>
    <x v="1"/>
    <n v="110.22927689594357"/>
  </r>
  <r>
    <x v="1"/>
    <x v="1"/>
    <n v="110.22927689594357"/>
  </r>
  <r>
    <x v="1"/>
    <x v="0"/>
    <n v="36.0810405643739"/>
  </r>
  <r>
    <x v="0"/>
    <x v="0"/>
    <n v="77.017868145409736"/>
  </r>
  <r>
    <x v="2"/>
    <x v="4"/>
    <n v="1058.985491898761"/>
  </r>
  <r>
    <x v="0"/>
    <x v="1"/>
    <n v="103.41261633919338"/>
  </r>
  <r>
    <x v="0"/>
    <x v="1"/>
    <n v="68.941744226128904"/>
  </r>
  <r>
    <x v="0"/>
    <x v="1"/>
    <n v="68.941744226128904"/>
  </r>
  <r>
    <x v="0"/>
    <x v="2"/>
    <n v="34.470872113064452"/>
  </r>
  <r>
    <x v="0"/>
    <x v="0"/>
    <n v="98.088262476894641"/>
  </r>
  <r>
    <x v="0"/>
    <x v="2"/>
    <n v="123.22858903265558"/>
  </r>
  <r>
    <x v="0"/>
    <x v="2"/>
    <n v="23.105360443622921"/>
  </r>
  <r>
    <x v="0"/>
    <x v="0"/>
    <n v="27.726432532347506"/>
  </r>
  <r>
    <x v="0"/>
    <x v="2"/>
    <n v="15.403573629081947"/>
  </r>
  <r>
    <x v="0"/>
    <x v="1"/>
    <n v="770.17868145409739"/>
  </r>
  <r>
    <x v="0"/>
    <x v="1"/>
    <n v="123.22858903265558"/>
  </r>
  <r>
    <x v="0"/>
    <x v="1"/>
    <n v="123.22858903265558"/>
  </r>
  <r>
    <x v="0"/>
    <x v="2"/>
    <n v="23.105360443622921"/>
  </r>
  <r>
    <x v="0"/>
    <x v="0"/>
    <n v="46.210720887245841"/>
  </r>
  <r>
    <x v="0"/>
    <x v="1"/>
    <n v="107.82501540357363"/>
  </r>
  <r>
    <x v="0"/>
    <x v="1"/>
    <n v="38.508934072704868"/>
  </r>
  <r>
    <x v="3"/>
    <x v="0"/>
    <n v="274.75798400908536"/>
  </r>
  <r>
    <x v="3"/>
    <x v="0"/>
    <n v="26.823248188886957"/>
  </r>
  <r>
    <x v="0"/>
    <x v="1"/>
    <n v="308.07147258163894"/>
  </r>
  <r>
    <x v="0"/>
    <x v="1"/>
    <n v="1232.2858903265558"/>
  </r>
  <r>
    <x v="0"/>
    <x v="0"/>
    <n v="27.726432532347506"/>
  </r>
  <r>
    <x v="0"/>
    <x v="2"/>
    <n v="38.508934072704868"/>
  </r>
  <r>
    <x v="0"/>
    <x v="0"/>
    <n v="231.05360443622922"/>
  </r>
  <r>
    <x v="0"/>
    <x v="0"/>
    <n v="115.52680221811461"/>
  </r>
  <r>
    <x v="0"/>
    <x v="0"/>
    <n v="61.614294516327789"/>
  </r>
  <r>
    <x v="0"/>
    <x v="0"/>
    <n v="46.210720887245841"/>
  </r>
  <r>
    <x v="1"/>
    <x v="1"/>
    <n v="44.091710758377424"/>
  </r>
  <r>
    <x v="1"/>
    <x v="1"/>
    <n v="22.045855379188712"/>
  </r>
  <r>
    <x v="0"/>
    <x v="2"/>
    <n v="123.22858903265558"/>
  </r>
  <r>
    <x v="0"/>
    <x v="1"/>
    <n v="128.48020762401552"/>
  </r>
  <r>
    <x v="0"/>
    <x v="0"/>
    <n v="30.742487119859188"/>
  </r>
  <r>
    <x v="2"/>
    <x v="1"/>
    <n v="42.359419675950441"/>
  </r>
  <r>
    <x v="0"/>
    <x v="1"/>
    <n v="0"/>
  </r>
  <r>
    <x v="1"/>
    <x v="0"/>
    <n v="48.967151675485006"/>
  </r>
  <r>
    <x v="1"/>
    <x v="0"/>
    <n v="225.37940917107585"/>
  </r>
  <r>
    <x v="1"/>
    <x v="0"/>
    <n v="764.6701940035274"/>
  </r>
  <r>
    <x v="1"/>
    <x v="0"/>
    <n v="247.85961199294533"/>
  </r>
  <r>
    <x v="1"/>
    <x v="2"/>
    <n v="22.045855379188712"/>
  </r>
  <r>
    <x v="0"/>
    <x v="0"/>
    <n v="69.316081330868769"/>
  </r>
  <r>
    <x v="0"/>
    <x v="0"/>
    <n v="107.82501540357363"/>
  </r>
  <r>
    <x v="1"/>
    <x v="0"/>
    <n v="35.273368606701936"/>
  </r>
  <r>
    <x v="1"/>
    <x v="0"/>
    <n v="48.967096560846564"/>
  </r>
  <r>
    <x v="1"/>
    <x v="1"/>
    <n v="50"/>
  </r>
  <r>
    <x v="2"/>
    <x v="2"/>
    <n v="529.49274594938049"/>
  </r>
  <r>
    <x v="0"/>
    <x v="4"/>
    <n v="123.22858903265558"/>
  </r>
  <r>
    <x v="4"/>
    <x v="3"/>
    <n v="32.904045223319756"/>
  </r>
  <r>
    <x v="2"/>
    <x v="3"/>
    <n v="185.32246108228318"/>
  </r>
  <r>
    <x v="2"/>
    <x v="3"/>
    <n v="476.54347135444243"/>
  </r>
  <r>
    <x v="3"/>
    <x v="0"/>
    <n v="91.585994669695125"/>
  </r>
  <r>
    <x v="0"/>
    <x v="0"/>
    <n v="77.017868145409736"/>
  </r>
  <r>
    <x v="3"/>
    <x v="2"/>
    <n v="288.15042083764553"/>
  </r>
  <r>
    <x v="3"/>
    <x v="1"/>
    <n v="64.110196268786581"/>
  </r>
  <r>
    <x v="1"/>
    <x v="1"/>
    <n v="110.22927689594357"/>
  </r>
  <r>
    <x v="1"/>
    <x v="1"/>
    <n v="110.22927689594357"/>
  </r>
  <r>
    <x v="1"/>
    <x v="1"/>
    <n v="110.22927689594357"/>
  </r>
  <r>
    <x v="1"/>
    <x v="0"/>
    <n v="108.24305555555556"/>
  </r>
  <r>
    <x v="0"/>
    <x v="0"/>
    <n v="9.0264941466420208"/>
  </r>
  <r>
    <x v="4"/>
    <x v="1"/>
    <n v="29.330291673456088"/>
  </r>
  <r>
    <x v="3"/>
    <x v="2"/>
    <n v="137.37899200454268"/>
  </r>
  <r>
    <x v="1"/>
    <x v="1"/>
    <n v="33.06878306878307"/>
  </r>
  <r>
    <x v="3"/>
    <x v="2"/>
    <n v="128.22039253757316"/>
  </r>
  <r>
    <x v="1"/>
    <x v="2"/>
    <n v="30.8641975308642"/>
  </r>
  <r>
    <x v="2"/>
    <x v="0"/>
    <n v="29.651593773165306"/>
  </r>
  <r>
    <x v="1"/>
    <x v="0"/>
    <n v="66.137566137566139"/>
  </r>
  <r>
    <x v="1"/>
    <x v="2"/>
    <n v="35.273368606701936"/>
  </r>
  <r>
    <x v="1"/>
    <x v="2"/>
    <n v="661.37566137566137"/>
  </r>
  <r>
    <x v="1"/>
    <x v="0"/>
    <n v="385.80246913580248"/>
  </r>
  <r>
    <x v="0"/>
    <x v="0"/>
    <n v="77.017868145409736"/>
  </r>
  <r>
    <x v="1"/>
    <x v="2"/>
    <n v="881.83421516754856"/>
  </r>
  <r>
    <x v="1"/>
    <x v="1"/>
    <n v="44.091710758377424"/>
  </r>
  <r>
    <x v="2"/>
    <x v="0"/>
    <n v="635.3912951392565"/>
  </r>
  <r>
    <x v="2"/>
    <x v="0"/>
    <n v="423.59419675950437"/>
  </r>
  <r>
    <x v="2"/>
    <x v="0"/>
    <n v="423.59419675950437"/>
  </r>
  <r>
    <x v="4"/>
    <x v="1"/>
    <n v="62.82985674792662"/>
  </r>
  <r>
    <x v="3"/>
    <x v="2"/>
    <n v="288.15042083764553"/>
  </r>
  <r>
    <x v="1"/>
    <x v="0"/>
    <n v="27"/>
  </r>
  <r>
    <x v="1"/>
    <x v="0"/>
    <n v="881.40773809523807"/>
  </r>
  <r>
    <x v="1"/>
    <x v="0"/>
    <n v="116.33132716049383"/>
  </r>
  <r>
    <x v="3"/>
    <x v="0"/>
    <n v="77.84809546924086"/>
  </r>
  <r>
    <x v="1"/>
    <x v="1"/>
    <n v="33.06878306878307"/>
  </r>
  <r>
    <x v="1"/>
    <x v="0"/>
    <n v="44.888668430335102"/>
  </r>
  <r>
    <x v="1"/>
    <x v="0"/>
    <n v="551.14638447971777"/>
  </r>
  <r>
    <x v="3"/>
    <x v="0"/>
    <n v="50.729299275554787"/>
  </r>
  <r>
    <x v="2"/>
    <x v="1"/>
    <n v="2117.970983797522"/>
  </r>
  <r>
    <x v="1"/>
    <x v="2"/>
    <n v="88.183421516754848"/>
  </r>
  <r>
    <x v="1"/>
    <x v="0"/>
    <n v="40"/>
  </r>
  <r>
    <x v="1"/>
    <x v="0"/>
    <n v="30"/>
  </r>
  <r>
    <x v="1"/>
    <x v="0"/>
    <n v="3.5273368606701943"/>
  </r>
  <r>
    <x v="1"/>
    <x v="1"/>
    <n v="55.114638447971785"/>
  </r>
  <r>
    <x v="4"/>
    <x v="1"/>
    <n v="68.911655257959296"/>
  </r>
  <r>
    <x v="1"/>
    <x v="0"/>
    <n v="66.137566137566139"/>
  </r>
  <r>
    <x v="1"/>
    <x v="1"/>
    <n v="198.4126984126984"/>
  </r>
  <r>
    <x v="1"/>
    <x v="2"/>
    <n v="110.22927689594357"/>
  </r>
  <r>
    <x v="1"/>
    <x v="1"/>
    <n v="148.80952380952382"/>
  </r>
  <r>
    <x v="1"/>
    <x v="1"/>
    <n v="39.682539682539684"/>
  </r>
  <r>
    <x v="1"/>
    <x v="1"/>
    <n v="220.45855379188714"/>
  </r>
  <r>
    <x v="4"/>
    <x v="0"/>
    <n v="11.6"/>
  </r>
  <r>
    <x v="4"/>
    <x v="0"/>
    <n v="114"/>
  </r>
  <r>
    <x v="3"/>
    <x v="0"/>
    <n v="29.307518294302437"/>
  </r>
  <r>
    <x v="4"/>
    <x v="1"/>
    <n v="22.975000000000001"/>
  </r>
  <r>
    <x v="2"/>
    <x v="1"/>
    <n v="5.2949274594938052"/>
  </r>
  <r>
    <x v="1"/>
    <x v="1"/>
    <n v="110.22927689594357"/>
  </r>
  <r>
    <x v="4"/>
    <x v="2"/>
    <n v="68.911655257959296"/>
  </r>
  <r>
    <x v="1"/>
    <x v="2"/>
    <n v="440.91710758377428"/>
  </r>
  <r>
    <x v="1"/>
    <x v="0"/>
    <n v="352.73368606701939"/>
  </r>
  <r>
    <x v="0"/>
    <x v="0"/>
    <n v="18.155422057917438"/>
  </r>
  <r>
    <x v="4"/>
    <x v="1"/>
    <n v="44.091710758377424"/>
  </r>
  <r>
    <x v="1"/>
    <x v="0"/>
    <n v="142.19576719576719"/>
  </r>
  <r>
    <x v="1"/>
    <x v="0"/>
    <n v="1653.4391534391534"/>
  </r>
  <r>
    <x v="4"/>
    <x v="0"/>
    <n v="6.5466072495061338"/>
  </r>
  <r>
    <x v="2"/>
    <x v="1"/>
    <n v="127.0782590278513"/>
  </r>
  <r>
    <x v="2"/>
    <x v="1"/>
    <n v="127.0782590278513"/>
  </r>
  <r>
    <x v="2"/>
    <x v="1"/>
    <n v="158.84782378481412"/>
  </r>
  <r>
    <x v="1"/>
    <x v="0"/>
    <n v="30"/>
  </r>
  <r>
    <x v="2"/>
    <x v="2"/>
    <n v="264.74637297469025"/>
  </r>
  <r>
    <x v="2"/>
    <x v="0"/>
    <n v="10.58985491898761"/>
  </r>
  <r>
    <x v="2"/>
    <x v="0"/>
    <n v="26.474637297469023"/>
  </r>
  <r>
    <x v="2"/>
    <x v="0"/>
    <n v="21.179709837975221"/>
  </r>
  <r>
    <x v="2"/>
    <x v="0"/>
    <n v="14.825796886582653"/>
  </r>
  <r>
    <x v="2"/>
    <x v="0"/>
    <n v="14.825796886582653"/>
  </r>
  <r>
    <x v="1"/>
    <x v="0"/>
    <n v="27.557319223985893"/>
  </r>
  <r>
    <x v="1"/>
    <x v="1"/>
    <n v="380.29100529100532"/>
  </r>
  <r>
    <x v="1"/>
    <x v="2"/>
    <n v="35.273368606701936"/>
  </r>
  <r>
    <x v="1"/>
    <x v="0"/>
    <n v="318.70617283950617"/>
  </r>
  <r>
    <x v="4"/>
    <x v="1"/>
    <n v="11.485275876326551"/>
  </r>
  <r>
    <x v="2"/>
    <x v="2"/>
    <n v="105.89854918987609"/>
  </r>
  <r>
    <x v="2"/>
    <x v="2"/>
    <n v="105.89854918987609"/>
  </r>
  <r>
    <x v="2"/>
    <x v="1"/>
    <n v="105.89854918987609"/>
  </r>
  <r>
    <x v="2"/>
    <x v="1"/>
    <n v="52.949274594938046"/>
  </r>
  <r>
    <x v="1"/>
    <x v="1"/>
    <n v="99.206349206349202"/>
  </r>
  <r>
    <x v="1"/>
    <x v="1"/>
    <n v="22.045855379188712"/>
  </r>
  <r>
    <x v="0"/>
    <x v="1"/>
    <n v="64.24010381200776"/>
  </r>
  <r>
    <x v="1"/>
    <x v="1"/>
    <n v="11.022927689594356"/>
  </r>
  <r>
    <x v="1"/>
    <x v="2"/>
    <n v="55.114638447971785"/>
  </r>
  <r>
    <x v="3"/>
    <x v="2"/>
    <n v="36.63439786787805"/>
  </r>
  <r>
    <x v="2"/>
    <x v="2"/>
    <n v="40.515355319666149"/>
  </r>
  <r>
    <x v="4"/>
    <x v="0"/>
    <n v="70"/>
  </r>
  <r>
    <x v="4"/>
    <x v="0"/>
    <n v="70"/>
  </r>
  <r>
    <x v="4"/>
    <x v="1"/>
    <n v="131.93733633481878"/>
  </r>
  <r>
    <x v="0"/>
    <x v="1"/>
    <n v="256.96041524803104"/>
  </r>
  <r>
    <x v="0"/>
    <x v="1"/>
    <n v="256.96041524803104"/>
  </r>
  <r>
    <x v="0"/>
    <x v="1"/>
    <n v="256.96041524803104"/>
  </r>
  <r>
    <x v="0"/>
    <x v="1"/>
    <n v="256.96041524803104"/>
  </r>
  <r>
    <x v="0"/>
    <x v="1"/>
    <n v="256.96041524803104"/>
  </r>
  <r>
    <x v="0"/>
    <x v="1"/>
    <n v="256.96041524803104"/>
  </r>
  <r>
    <x v="0"/>
    <x v="1"/>
    <n v="256.96041524803104"/>
  </r>
  <r>
    <x v="0"/>
    <x v="1"/>
    <n v="256.96041524803104"/>
  </r>
  <r>
    <x v="0"/>
    <x v="3"/>
    <n v="19.27203114360233"/>
  </r>
  <r>
    <x v="0"/>
    <x v="0"/>
    <n v="84.719654959950716"/>
  </r>
  <r>
    <x v="1"/>
    <x v="0"/>
    <n v="55.114638447971785"/>
  </r>
  <r>
    <x v="1"/>
    <x v="0"/>
    <n v="2.204585537918871"/>
  </r>
  <r>
    <x v="2"/>
    <x v="0"/>
    <n v="12.154606595899846"/>
  </r>
  <r>
    <x v="0"/>
    <x v="2"/>
    <n v="308.07147258163894"/>
  </r>
  <r>
    <x v="0"/>
    <x v="2"/>
    <n v="154.03573629081947"/>
  </r>
  <r>
    <x v="0"/>
    <x v="0"/>
    <n v="30.807147258163894"/>
  </r>
  <r>
    <x v="0"/>
    <x v="2"/>
    <n v="33.887861983980287"/>
  </r>
  <r>
    <x v="1"/>
    <x v="0"/>
    <n v="24.250440917107586"/>
  </r>
  <r>
    <x v="3"/>
    <x v="0"/>
    <n v="3.0910007601637561"/>
  </r>
  <r>
    <x v="4"/>
    <x v="0"/>
    <n v="70"/>
  </r>
  <r>
    <x v="0"/>
    <x v="0"/>
    <n v="17.235436056532226"/>
  </r>
  <r>
    <x v="4"/>
    <x v="0"/>
    <n v="259.04828339596071"/>
  </r>
  <r>
    <x v="4"/>
    <x v="1"/>
    <n v="68.911655257959296"/>
  </r>
  <r>
    <x v="1"/>
    <x v="0"/>
    <n v="992.06349206349205"/>
  </r>
  <r>
    <x v="0"/>
    <x v="1"/>
    <n v="123.22858903265558"/>
  </r>
  <r>
    <x v="1"/>
    <x v="1"/>
    <n v="132.27513227513228"/>
  </r>
  <r>
    <x v="1"/>
    <x v="1"/>
    <n v="132.27513227513228"/>
  </r>
  <r>
    <x v="4"/>
    <x v="1"/>
    <n v="329.04045223319753"/>
  </r>
  <r>
    <x v="4"/>
    <x v="1"/>
    <n v="164.52022611659876"/>
  </r>
  <r>
    <x v="4"/>
    <x v="1"/>
    <n v="20"/>
  </r>
  <r>
    <x v="4"/>
    <x v="1"/>
    <n v="20"/>
  </r>
  <r>
    <x v="2"/>
    <x v="1"/>
    <n v="211.79709837975219"/>
  </r>
  <r>
    <x v="0"/>
    <x v="0"/>
    <n v="172.35436056532231"/>
  </r>
  <r>
    <x v="1"/>
    <x v="0"/>
    <n v="88.183421516754848"/>
  </r>
  <r>
    <x v="2"/>
    <x v="1"/>
    <n v="158.84782378481412"/>
  </r>
  <r>
    <x v="1"/>
    <x v="0"/>
    <n v="293.80257936507934"/>
  </r>
  <r>
    <x v="2"/>
    <x v="1"/>
    <n v="158.84782378481412"/>
  </r>
  <r>
    <x v="2"/>
    <x v="1"/>
    <n v="105.89854918987609"/>
  </r>
  <r>
    <x v="1"/>
    <x v="0"/>
    <n v="176.3668430335097"/>
  </r>
  <r>
    <x v="1"/>
    <x v="0"/>
    <n v="6.6137566137566139"/>
  </r>
  <r>
    <x v="1"/>
    <x v="0"/>
    <n v="110.22927689594357"/>
  </r>
  <r>
    <x v="4"/>
    <x v="0"/>
    <n v="107.93678474831697"/>
  </r>
  <r>
    <x v="2"/>
    <x v="0"/>
    <n v="486.18426383599382"/>
  </r>
  <r>
    <x v="3"/>
    <x v="0"/>
    <n v="137.37899200454268"/>
  </r>
  <r>
    <x v="2"/>
    <x v="1"/>
    <n v="32.412284255732921"/>
  </r>
  <r>
    <x v="3"/>
    <x v="0"/>
    <n v="91.585994669695125"/>
  </r>
  <r>
    <x v="0"/>
    <x v="0"/>
    <n v="64.24010381200776"/>
  </r>
  <r>
    <x v="0"/>
    <x v="1"/>
    <n v="20"/>
  </r>
  <r>
    <x v="4"/>
    <x v="1"/>
    <n v="50"/>
  </r>
  <r>
    <x v="4"/>
    <x v="1"/>
    <n v="50"/>
  </r>
  <r>
    <x v="3"/>
    <x v="0"/>
    <n v="64.110196268786581"/>
  </r>
  <r>
    <x v="3"/>
    <x v="0"/>
    <n v="183.17198933939025"/>
  </r>
  <r>
    <x v="4"/>
    <x v="0"/>
    <n v="10"/>
  </r>
  <r>
    <x v="1"/>
    <x v="2"/>
    <n v="26.455026455026456"/>
  </r>
  <r>
    <x v="4"/>
    <x v="0"/>
    <n v="47.5"/>
  </r>
  <r>
    <x v="4"/>
    <x v="0"/>
    <n v="47.5"/>
  </r>
  <r>
    <x v="2"/>
    <x v="1"/>
    <n v="50"/>
  </r>
  <r>
    <x v="3"/>
    <x v="0"/>
    <n v="27.475798400908538"/>
  </r>
  <r>
    <x v="1"/>
    <x v="0"/>
    <n v="22.045855379188712"/>
  </r>
  <r>
    <x v="0"/>
    <x v="0"/>
    <n v="1.1324245499980727"/>
  </r>
  <r>
    <x v="4"/>
    <x v="1"/>
    <n v="29.330291673456088"/>
  </r>
  <r>
    <x v="4"/>
    <x v="1"/>
    <n v="66.964285714285708"/>
  </r>
  <r>
    <x v="1"/>
    <x v="0"/>
    <n v="240.18077601410934"/>
  </r>
  <r>
    <x v="1"/>
    <x v="2"/>
    <n v="52.910052910052912"/>
  </r>
  <r>
    <x v="4"/>
    <x v="0"/>
    <n v="50"/>
  </r>
  <r>
    <x v="0"/>
    <x v="0"/>
    <n v="770.17868145409739"/>
  </r>
  <r>
    <x v="0"/>
    <x v="0"/>
    <n v="61.614294516327789"/>
  </r>
  <r>
    <x v="0"/>
    <x v="1"/>
    <n v="123.22858903265558"/>
  </r>
  <r>
    <x v="1"/>
    <x v="0"/>
    <n v="195.868430335097"/>
  </r>
  <r>
    <x v="0"/>
    <x v="0"/>
    <n v="30.742487119859188"/>
  </r>
  <r>
    <x v="3"/>
    <x v="0"/>
    <n v="183.17198933939025"/>
  </r>
  <r>
    <x v="4"/>
    <x v="1"/>
    <n v="0"/>
  </r>
  <r>
    <x v="0"/>
    <x v="0"/>
    <n v="21.565003080714728"/>
  </r>
  <r>
    <x v="4"/>
    <x v="0"/>
    <n v="39.766183854643089"/>
  </r>
  <r>
    <x v="1"/>
    <x v="0"/>
    <n v="330.68783068783068"/>
  </r>
  <r>
    <x v="4"/>
    <x v="1"/>
    <n v="30.195"/>
  </r>
  <r>
    <x v="2"/>
    <x v="1"/>
    <n v="148.25796886582651"/>
  </r>
  <r>
    <x v="2"/>
    <x v="2"/>
    <n v="195.91231600127077"/>
  </r>
  <r>
    <x v="4"/>
    <x v="1"/>
    <n v="4.2"/>
  </r>
  <r>
    <x v="2"/>
    <x v="2"/>
    <n v="445.83289208937839"/>
  </r>
  <r>
    <x v="2"/>
    <x v="1"/>
    <n v="52.949274594938046"/>
  </r>
  <r>
    <x v="4"/>
    <x v="0"/>
    <n v="4"/>
  </r>
  <r>
    <x v="0"/>
    <x v="2"/>
    <n v="154.03573629081947"/>
  </r>
  <r>
    <x v="4"/>
    <x v="1"/>
    <n v="20"/>
  </r>
  <r>
    <x v="0"/>
    <x v="1"/>
    <n v="154.03573629081947"/>
  </r>
  <r>
    <x v="1"/>
    <x v="1"/>
    <n v="110.22927689594357"/>
  </r>
  <r>
    <x v="1"/>
    <x v="2"/>
    <n v="66.137566137566139"/>
  </r>
  <r>
    <x v="2"/>
    <x v="1"/>
    <n v="3.6690705777489669"/>
  </r>
  <r>
    <x v="2"/>
    <x v="2"/>
    <n v="105.89854918987609"/>
  </r>
  <r>
    <x v="2"/>
    <x v="2"/>
    <n v="52.949274594938046"/>
  </r>
  <r>
    <x v="0"/>
    <x v="0"/>
    <n v="7.5076124523017231"/>
  </r>
  <r>
    <x v="0"/>
    <x v="0"/>
    <n v="1540.3573629081948"/>
  </r>
  <r>
    <x v="1"/>
    <x v="2"/>
    <n v="79.365079365079367"/>
  </r>
  <r>
    <x v="2"/>
    <x v="2"/>
    <n v="356.87811076988243"/>
  </r>
  <r>
    <x v="1"/>
    <x v="0"/>
    <n v="12.786596119929454"/>
  </r>
  <r>
    <x v="4"/>
    <x v="1"/>
    <n v="100"/>
  </r>
  <r>
    <x v="0"/>
    <x v="1"/>
    <n v="154.03573629081947"/>
  </r>
  <r>
    <x v="1"/>
    <x v="0"/>
    <n v="97.927689594356252"/>
  </r>
  <r>
    <x v="3"/>
    <x v="0"/>
    <n v="136.81573813732405"/>
  </r>
  <r>
    <x v="4"/>
    <x v="0"/>
    <n v="100"/>
  </r>
  <r>
    <x v="2"/>
    <x v="2"/>
    <n v="293.33898125595681"/>
  </r>
  <r>
    <x v="0"/>
    <x v="1"/>
    <n v="107.82501540357363"/>
  </r>
  <r>
    <x v="4"/>
    <x v="0"/>
    <n v="650"/>
  </r>
  <r>
    <x v="1"/>
    <x v="1"/>
    <n v="44.091710758377424"/>
  </r>
  <r>
    <x v="3"/>
    <x v="0"/>
    <n v="82.427395202725606"/>
  </r>
  <r>
    <x v="0"/>
    <x v="2"/>
    <n v="20.682523267838675"/>
  </r>
  <r>
    <x v="0"/>
    <x v="0"/>
    <n v="86.177180282661155"/>
  </r>
  <r>
    <x v="0"/>
    <x v="0"/>
    <n v="68.941744226128904"/>
  </r>
  <r>
    <x v="0"/>
    <x v="0"/>
    <n v="31.023784901758013"/>
  </r>
  <r>
    <x v="0"/>
    <x v="0"/>
    <n v="41.365046535677351"/>
  </r>
  <r>
    <x v="4"/>
    <x v="2"/>
    <n v="340.85300446836936"/>
  </r>
  <r>
    <x v="2"/>
    <x v="0"/>
    <n v="211.79709837975219"/>
  </r>
  <r>
    <x v="0"/>
    <x v="0"/>
    <n v="3.8779731127197516"/>
  </r>
  <r>
    <x v="4"/>
    <x v="2"/>
    <n v="4.5"/>
  </r>
  <r>
    <x v="4"/>
    <x v="0"/>
    <n v="200"/>
  </r>
  <r>
    <x v="0"/>
    <x v="0"/>
    <n v="49.095348120764015"/>
  </r>
  <r>
    <x v="4"/>
    <x v="0"/>
    <n v="57"/>
  </r>
  <r>
    <x v="0"/>
    <x v="1"/>
    <n v="10.782501540357364"/>
  </r>
  <r>
    <x v="2"/>
    <x v="0"/>
    <n v="59.303187546330612"/>
  </r>
  <r>
    <x v="4"/>
    <x v="1"/>
    <n v="67"/>
  </r>
  <r>
    <x v="0"/>
    <x v="0"/>
    <n v="29.30024129610479"/>
  </r>
  <r>
    <x v="0"/>
    <x v="0"/>
    <n v="78.593588417786961"/>
  </r>
  <r>
    <x v="1"/>
    <x v="1"/>
    <n v="44.091710758377424"/>
  </r>
  <r>
    <x v="1"/>
    <x v="2"/>
    <n v="22.045855379188712"/>
  </r>
  <r>
    <x v="4"/>
    <x v="0"/>
    <n v="900"/>
  </r>
  <r>
    <x v="0"/>
    <x v="2"/>
    <n v="17.235436056532226"/>
  </r>
  <r>
    <x v="0"/>
    <x v="0"/>
    <n v="17.235436056532226"/>
  </r>
  <r>
    <x v="1"/>
    <x v="0"/>
    <n v="97.934215167548501"/>
  </r>
  <r>
    <x v="2"/>
    <x v="1"/>
    <n v="16.20614212786646"/>
  </r>
  <r>
    <x v="0"/>
    <x v="1"/>
    <n v="77.017868145409736"/>
  </r>
  <r>
    <x v="4"/>
    <x v="1"/>
    <n v="4.125"/>
  </r>
  <r>
    <x v="1"/>
    <x v="1"/>
    <n v="65.035273368606695"/>
  </r>
  <r>
    <x v="1"/>
    <x v="0"/>
    <n v="36.081128747795418"/>
  </r>
  <r>
    <x v="1"/>
    <x v="0"/>
    <n v="22.045855379188712"/>
  </r>
  <r>
    <x v="1"/>
    <x v="2"/>
    <n v="66.137566137566139"/>
  </r>
  <r>
    <x v="0"/>
    <x v="0"/>
    <n v="26.956253850893408"/>
  </r>
  <r>
    <x v="0"/>
    <x v="2"/>
    <n v="46.210720887245841"/>
  </r>
  <r>
    <x v="1"/>
    <x v="0"/>
    <n v="5.511463844797178"/>
  </r>
  <r>
    <x v="1"/>
    <x v="2"/>
    <n v="237.103835978836"/>
  </r>
  <r>
    <x v="1"/>
    <x v="0"/>
    <n v="41.235449735449734"/>
  </r>
  <r>
    <x v="0"/>
    <x v="0"/>
    <n v="265.49368453481208"/>
  </r>
  <r>
    <x v="0"/>
    <x v="0"/>
    <n v="61.614294516327789"/>
  </r>
  <r>
    <x v="0"/>
    <x v="0"/>
    <n v="25.853154084798344"/>
  </r>
  <r>
    <x v="4"/>
    <x v="0"/>
    <n v="15"/>
  </r>
  <r>
    <x v="0"/>
    <x v="0"/>
    <n v="1.9303688383316095"/>
  </r>
  <r>
    <x v="1"/>
    <x v="2"/>
    <n v="771.60493827160496"/>
  </r>
  <r>
    <x v="0"/>
    <x v="2"/>
    <n v="188.4039986211651"/>
  </r>
  <r>
    <x v="4"/>
    <x v="2"/>
    <n v="579.76927683489407"/>
  </r>
  <r>
    <x v="4"/>
    <x v="0"/>
    <n v="1.1000000000000001"/>
  </r>
  <r>
    <x v="2"/>
    <x v="1"/>
    <n v="21.179709837975221"/>
  </r>
  <r>
    <x v="4"/>
    <x v="0"/>
    <n v="20"/>
  </r>
  <r>
    <x v="2"/>
    <x v="1"/>
    <n v="52.949274594938046"/>
  </r>
  <r>
    <x v="2"/>
    <x v="1"/>
    <n v="52.949274594938046"/>
  </r>
  <r>
    <x v="1"/>
    <x v="1"/>
    <n v="132.27513227513228"/>
  </r>
  <r>
    <x v="2"/>
    <x v="0"/>
    <n v="52.949274594938046"/>
  </r>
  <r>
    <x v="0"/>
    <x v="1"/>
    <n v="137.88348845225781"/>
  </r>
  <r>
    <x v="2"/>
    <x v="2"/>
    <n v="52.949274594938046"/>
  </r>
  <r>
    <x v="0"/>
    <x v="0"/>
    <n v="34.470872113064452"/>
  </r>
  <r>
    <x v="0"/>
    <x v="0"/>
    <n v="34.470872113064452"/>
  </r>
  <r>
    <x v="0"/>
    <x v="0"/>
    <n v="20.682523267838675"/>
  </r>
  <r>
    <x v="1"/>
    <x v="0"/>
    <n v="80.821516754850094"/>
  </r>
  <r>
    <x v="0"/>
    <x v="0"/>
    <n v="4.8822478897125903"/>
  </r>
  <r>
    <x v="2"/>
    <x v="0"/>
    <n v="52.949274594938046"/>
  </r>
  <r>
    <x v="0"/>
    <x v="1"/>
    <n v="23.105360443622921"/>
  </r>
  <r>
    <x v="4"/>
    <x v="0"/>
    <n v="2"/>
  </r>
  <r>
    <x v="0"/>
    <x v="0"/>
    <n v="3.8544062287204657"/>
  </r>
  <r>
    <x v="1"/>
    <x v="1"/>
    <n v="2.2045855379188714E-4"/>
  </r>
  <r>
    <x v="0"/>
    <x v="0"/>
    <n v="17.235436056532226"/>
  </r>
  <r>
    <x v="0"/>
    <x v="0"/>
    <n v="82.730093071354702"/>
  </r>
  <r>
    <x v="0"/>
    <x v="0"/>
    <n v="44.812133746983797"/>
  </r>
  <r>
    <x v="0"/>
    <x v="0"/>
    <n v="120.64805239572561"/>
  </r>
  <r>
    <x v="4"/>
    <x v="0"/>
    <n v="1.5"/>
  </r>
  <r>
    <x v="0"/>
    <x v="0"/>
    <n v="77.017868145409736"/>
  </r>
  <r>
    <x v="1"/>
    <x v="0"/>
    <n v="30.8641975308642"/>
  </r>
  <r>
    <x v="0"/>
    <x v="0"/>
    <n v="68.941744226128904"/>
  </r>
  <r>
    <x v="1"/>
    <x v="1"/>
    <n v="132.27513227513228"/>
  </r>
  <r>
    <x v="0"/>
    <x v="0"/>
    <n v="3.8607376766632191"/>
  </r>
  <r>
    <x v="1"/>
    <x v="1"/>
    <n v="110.22927689594357"/>
  </r>
  <r>
    <x v="1"/>
    <x v="1"/>
    <n v="132.27513227513228"/>
  </r>
  <r>
    <x v="4"/>
    <x v="0"/>
    <n v="2"/>
  </r>
  <r>
    <x v="2"/>
    <x v="2"/>
    <n v="317.69564756962825"/>
  </r>
  <r>
    <x v="1"/>
    <x v="2"/>
    <n v="28.659611992945326"/>
  </r>
  <r>
    <x v="2"/>
    <x v="1"/>
    <n v="52.949274594938046"/>
  </r>
  <r>
    <x v="4"/>
    <x v="0"/>
    <n v="11.732116669382433"/>
  </r>
  <r>
    <x v="4"/>
    <x v="0"/>
    <n v="689.11655257959308"/>
  </r>
  <r>
    <x v="0"/>
    <x v="0"/>
    <n v="46.210720887245841"/>
  </r>
  <r>
    <x v="0"/>
    <x v="0"/>
    <n v="28.679765598069629"/>
  </r>
  <r>
    <x v="0"/>
    <x v="0"/>
    <n v="9.4401240951396073"/>
  </r>
  <r>
    <x v="0"/>
    <x v="0"/>
    <n v="29.046570148224749"/>
  </r>
  <r>
    <x v="0"/>
    <x v="0"/>
    <n v="14.523267838676318"/>
  </r>
  <r>
    <x v="0"/>
    <x v="0"/>
    <n v="14.523267838676318"/>
  </r>
  <r>
    <x v="0"/>
    <x v="0"/>
    <n v="31.713202344019301"/>
  </r>
  <r>
    <x v="0"/>
    <x v="0"/>
    <n v="33.887693898655634"/>
  </r>
  <r>
    <x v="0"/>
    <x v="0"/>
    <n v="14.523267838676318"/>
  </r>
  <r>
    <x v="3"/>
    <x v="0"/>
    <n v="59.530896535301828"/>
  </r>
  <r>
    <x v="1"/>
    <x v="0"/>
    <n v="293.80291005291002"/>
  </r>
  <r>
    <x v="0"/>
    <x v="0"/>
    <n v="10.341261633919338"/>
  </r>
  <r>
    <x v="2"/>
    <x v="0"/>
    <n v="105.89854918987609"/>
  </r>
  <r>
    <x v="1"/>
    <x v="0"/>
    <n v="391.73721340388005"/>
  </r>
  <r>
    <x v="1"/>
    <x v="0"/>
    <n v="66.137566137566139"/>
  </r>
  <r>
    <x v="1"/>
    <x v="0"/>
    <n v="195.86860670194002"/>
  </r>
  <r>
    <x v="1"/>
    <x v="1"/>
    <n v="30"/>
  </r>
  <r>
    <x v="0"/>
    <x v="1"/>
    <n v="61.614294516327789"/>
  </r>
  <r>
    <x v="0"/>
    <x v="0"/>
    <n v="21.010474430067774"/>
  </r>
  <r>
    <x v="0"/>
    <x v="1"/>
    <n v="68.941744226128904"/>
  </r>
  <r>
    <x v="1"/>
    <x v="0"/>
    <n v="72.156084656084658"/>
  </r>
  <r>
    <x v="0"/>
    <x v="1"/>
    <n v="154.03573629081947"/>
  </r>
  <r>
    <x v="0"/>
    <x v="0"/>
    <n v="11.563218686161397"/>
  </r>
  <r>
    <x v="0"/>
    <x v="0"/>
    <n v="39.681144432954149"/>
  </r>
  <r>
    <x v="0"/>
    <x v="0"/>
    <n v="9.9207169941399513"/>
  </r>
  <r>
    <x v="1"/>
    <x v="0"/>
    <n v="99.206349206349202"/>
  </r>
  <r>
    <x v="1"/>
    <x v="0"/>
    <n v="88.183421516754848"/>
  </r>
  <r>
    <x v="0"/>
    <x v="0"/>
    <n v="107.82501540357363"/>
  </r>
  <r>
    <x v="4"/>
    <x v="1"/>
    <n v="100"/>
  </r>
  <r>
    <x v="0"/>
    <x v="0"/>
    <n v="24.645717806531117"/>
  </r>
  <r>
    <x v="1"/>
    <x v="0"/>
    <n v="391.73677248677251"/>
  </r>
  <r>
    <x v="0"/>
    <x v="1"/>
    <n v="25.696041524803107"/>
  </r>
  <r>
    <x v="4"/>
    <x v="2"/>
    <n v="26"/>
  </r>
  <r>
    <x v="0"/>
    <x v="2"/>
    <n v="144.77766287487074"/>
  </r>
  <r>
    <x v="0"/>
    <x v="0"/>
    <n v="18.916925198207515"/>
  </r>
  <r>
    <x v="0"/>
    <x v="2"/>
    <n v="27.576697690451567"/>
  </r>
  <r>
    <x v="3"/>
    <x v="2"/>
    <n v="12.528964070814293"/>
  </r>
  <r>
    <x v="1"/>
    <x v="2"/>
    <n v="33.06878306878307"/>
  </r>
  <r>
    <x v="2"/>
    <x v="0"/>
    <n v="211.79709837975219"/>
  </r>
  <r>
    <x v="0"/>
    <x v="0"/>
    <n v="68.941744226128904"/>
  </r>
  <r>
    <x v="4"/>
    <x v="0"/>
    <n v="1.7924067133778718"/>
  </r>
  <r>
    <x v="0"/>
    <x v="0"/>
    <n v="3.0807147258163896"/>
  </r>
  <r>
    <x v="1"/>
    <x v="1"/>
    <n v="44.091710758377424"/>
  </r>
  <r>
    <x v="2"/>
    <x v="0"/>
    <n v="105.89854918987609"/>
  </r>
  <r>
    <x v="2"/>
    <x v="1"/>
    <n v="370.64492216456637"/>
  </r>
  <r>
    <x v="2"/>
    <x v="2"/>
    <n v="158.84782378481412"/>
  </r>
  <r>
    <x v="2"/>
    <x v="1"/>
    <n v="105.89854918987609"/>
  </r>
  <r>
    <x v="0"/>
    <x v="0"/>
    <n v="27.576697690451567"/>
  </r>
  <r>
    <x v="2"/>
    <x v="1"/>
    <n v="529.49274594938049"/>
  </r>
  <r>
    <x v="4"/>
    <x v="0"/>
    <n v="50"/>
  </r>
  <r>
    <x v="3"/>
    <x v="0"/>
    <n v="48.778137507212399"/>
  </r>
  <r>
    <x v="1"/>
    <x v="0"/>
    <n v="195.8553791887125"/>
  </r>
  <r>
    <x v="0"/>
    <x v="0"/>
    <n v="30.807147258163894"/>
  </r>
  <r>
    <x v="0"/>
    <x v="0"/>
    <n v="25.696041524803107"/>
  </r>
  <r>
    <x v="0"/>
    <x v="0"/>
    <n v="30.807147258163894"/>
  </r>
  <r>
    <x v="0"/>
    <x v="2"/>
    <n v="68.941744226128904"/>
  </r>
  <r>
    <x v="0"/>
    <x v="0"/>
    <n v="53.912507701786815"/>
  </r>
  <r>
    <x v="0"/>
    <x v="4"/>
    <n v="130.98931402964493"/>
  </r>
  <r>
    <x v="3"/>
    <x v="0"/>
    <n v="45.792997334847563"/>
  </r>
  <r>
    <x v="4"/>
    <x v="1"/>
    <n v="1792.4067133778719"/>
  </r>
  <r>
    <x v="0"/>
    <x v="0"/>
    <n v="15.403573629081947"/>
  </r>
  <r>
    <x v="3"/>
    <x v="0"/>
    <n v="183.17198933939025"/>
  </r>
  <r>
    <x v="0"/>
    <x v="1"/>
    <n v="27.726432532347506"/>
  </r>
  <r>
    <x v="1"/>
    <x v="0"/>
    <n v="15"/>
  </r>
  <r>
    <x v="4"/>
    <x v="0"/>
    <n v="51.369044884458127"/>
  </r>
  <r>
    <x v="4"/>
    <x v="0"/>
    <n v="756.79304013635442"/>
  </r>
  <r>
    <x v="0"/>
    <x v="0"/>
    <n v="77.017868145409736"/>
  </r>
  <r>
    <x v="4"/>
    <x v="0"/>
    <n v="756.79304013635442"/>
  </r>
  <r>
    <x v="4"/>
    <x v="0"/>
    <n v="987.12135669959264"/>
  </r>
  <r>
    <x v="0"/>
    <x v="0"/>
    <n v="27.726432532347506"/>
  </r>
  <r>
    <x v="0"/>
    <x v="1"/>
    <n v="77.017868145409736"/>
  </r>
  <r>
    <x v="0"/>
    <x v="1"/>
    <n v="315.24953789279112"/>
  </r>
  <r>
    <x v="4"/>
    <x v="0"/>
    <n v="37.850875178021781"/>
  </r>
  <r>
    <x v="1"/>
    <x v="1"/>
    <n v="66.137566137566139"/>
  </r>
  <r>
    <x v="3"/>
    <x v="0"/>
    <n v="18.317198933939025"/>
  </r>
  <r>
    <x v="0"/>
    <x v="1"/>
    <n v="25.696041524803107"/>
  </r>
  <r>
    <x v="0"/>
    <x v="2"/>
    <n v="51.706308169596689"/>
  </r>
  <r>
    <x v="1"/>
    <x v="0"/>
    <n v="4.8500881834215166"/>
  </r>
  <r>
    <x v="0"/>
    <x v="0"/>
    <n v="68.941744226128904"/>
  </r>
  <r>
    <x v="0"/>
    <x v="1"/>
    <n v="34.470872113064452"/>
  </r>
  <r>
    <x v="0"/>
    <x v="1"/>
    <n v="61.614294516327789"/>
  </r>
  <r>
    <x v="0"/>
    <x v="1"/>
    <n v="46.210720887245841"/>
  </r>
  <r>
    <x v="2"/>
    <x v="1"/>
    <n v="423.59419675950437"/>
  </r>
  <r>
    <x v="0"/>
    <x v="0"/>
    <n v="38.508934072704868"/>
  </r>
  <r>
    <x v="4"/>
    <x v="0"/>
    <n v="2.2749999999999999"/>
  </r>
  <r>
    <x v="3"/>
    <x v="0"/>
    <n v="178.52766354969"/>
  </r>
  <r>
    <x v="4"/>
    <x v="0"/>
    <n v="1.5"/>
  </r>
  <r>
    <x v="1"/>
    <x v="0"/>
    <n v="110.22927689594357"/>
  </r>
  <r>
    <x v="0"/>
    <x v="0"/>
    <n v="6.8941744226128918"/>
  </r>
  <r>
    <x v="0"/>
    <x v="1"/>
    <n v="308.07147258163894"/>
  </r>
  <r>
    <x v="0"/>
    <x v="1"/>
    <n v="138.63216266173754"/>
  </r>
  <r>
    <x v="0"/>
    <x v="1"/>
    <n v="200"/>
  </r>
  <r>
    <x v="0"/>
    <x v="1"/>
    <n v="55"/>
  </r>
  <r>
    <x v="0"/>
    <x v="1"/>
    <n v="123.22858903265558"/>
  </r>
  <r>
    <x v="4"/>
    <x v="0"/>
    <n v="410.95235907566502"/>
  </r>
  <r>
    <x v="1"/>
    <x v="0"/>
    <n v="382.3350970017637"/>
  </r>
  <r>
    <x v="3"/>
    <x v="2"/>
    <n v="18.317198933939025"/>
  </r>
  <r>
    <x v="2"/>
    <x v="1"/>
    <n v="105.89854918987609"/>
  </r>
  <r>
    <x v="4"/>
    <x v="0"/>
    <n v="16.294606485253382"/>
  </r>
  <r>
    <x v="2"/>
    <x v="2"/>
    <n v="211.79709837975219"/>
  </r>
  <r>
    <x v="2"/>
    <x v="0"/>
    <n v="211.79709837975219"/>
  </r>
  <r>
    <x v="2"/>
    <x v="0"/>
    <n v="211.79709837975219"/>
  </r>
  <r>
    <x v="3"/>
    <x v="0"/>
    <n v="146.5375914715122"/>
  </r>
  <r>
    <x v="0"/>
    <x v="1"/>
    <n v="256.96041524803104"/>
  </r>
  <r>
    <x v="1"/>
    <x v="1"/>
    <n v="66.137566137566139"/>
  </r>
  <r>
    <x v="0"/>
    <x v="1"/>
    <n v="103.41261633919338"/>
  </r>
  <r>
    <x v="2"/>
    <x v="2"/>
    <n v="211.79709837975219"/>
  </r>
  <r>
    <x v="0"/>
    <x v="1"/>
    <n v="128.48020762401552"/>
  </r>
  <r>
    <x v="0"/>
    <x v="0"/>
    <n v="103.41261633919338"/>
  </r>
  <r>
    <x v="1"/>
    <x v="2"/>
    <n v="154.65167548500884"/>
  </r>
  <r>
    <x v="4"/>
    <x v="1"/>
    <n v="120"/>
  </r>
  <r>
    <x v="2"/>
    <x v="1"/>
    <n v="26.474637297469023"/>
  </r>
  <r>
    <x v="1"/>
    <x v="0"/>
    <n v="960.72310405643736"/>
  </r>
  <r>
    <x v="1"/>
    <x v="1"/>
    <n v="55.114638447971785"/>
  </r>
  <r>
    <x v="1"/>
    <x v="1"/>
    <n v="55.114638447971785"/>
  </r>
  <r>
    <x v="1"/>
    <x v="1"/>
    <n v="55.114638447971785"/>
  </r>
  <r>
    <x v="1"/>
    <x v="1"/>
    <n v="44.091710758377424"/>
  </r>
  <r>
    <x v="1"/>
    <x v="1"/>
    <n v="44.091710758377424"/>
  </r>
  <r>
    <x v="1"/>
    <x v="1"/>
    <n v="44.091710758377424"/>
  </r>
  <r>
    <x v="1"/>
    <x v="1"/>
    <n v="44.091710758377424"/>
  </r>
  <r>
    <x v="1"/>
    <x v="1"/>
    <n v="55.114638447971785"/>
  </r>
  <r>
    <x v="1"/>
    <x v="1"/>
    <n v="44.091710758377424"/>
  </r>
  <r>
    <x v="1"/>
    <x v="1"/>
    <n v="55.114638447971785"/>
  </r>
  <r>
    <x v="1"/>
    <x v="1"/>
    <n v="44.091710758377424"/>
  </r>
  <r>
    <x v="1"/>
    <x v="1"/>
    <n v="44.091710758377424"/>
  </r>
  <r>
    <x v="1"/>
    <x v="1"/>
    <n v="44.091710758377424"/>
  </r>
  <r>
    <x v="1"/>
    <x v="1"/>
    <n v="44.091710758377424"/>
  </r>
  <r>
    <x v="1"/>
    <x v="1"/>
    <n v="44.091710758377424"/>
  </r>
  <r>
    <x v="1"/>
    <x v="1"/>
    <n v="44.091710758377424"/>
  </r>
  <r>
    <x v="1"/>
    <x v="1"/>
    <n v="44.091710758377424"/>
  </r>
  <r>
    <x v="1"/>
    <x v="1"/>
    <n v="55.114638447971785"/>
  </r>
  <r>
    <x v="1"/>
    <x v="0"/>
    <n v="220.45855379188714"/>
  </r>
  <r>
    <x v="4"/>
    <x v="0"/>
    <n v="256.84522442229064"/>
  </r>
  <r>
    <x v="2"/>
    <x v="0"/>
    <n v="1058.985491898761"/>
  </r>
  <r>
    <x v="2"/>
    <x v="1"/>
    <n v="529.49274594938049"/>
  </r>
  <r>
    <x v="2"/>
    <x v="1"/>
    <n v="529.49274594938049"/>
  </r>
  <r>
    <x v="2"/>
    <x v="1"/>
    <n v="423.59419675950437"/>
  </r>
  <r>
    <x v="0"/>
    <x v="0"/>
    <n v="154.03573629081947"/>
  </r>
  <r>
    <x v="0"/>
    <x v="2"/>
    <n v="462.10720887245844"/>
  </r>
  <r>
    <x v="2"/>
    <x v="2"/>
    <n v="39.182463200254155"/>
  </r>
  <r>
    <x v="2"/>
    <x v="0"/>
    <n v="150"/>
  </r>
  <r>
    <x v="0"/>
    <x v="0"/>
    <n v="231.05360443622922"/>
  </r>
  <r>
    <x v="0"/>
    <x v="2"/>
    <n v="6.8941744226128918"/>
  </r>
  <r>
    <x v="0"/>
    <x v="2"/>
    <n v="6.8941744226128918"/>
  </r>
  <r>
    <x v="0"/>
    <x v="0"/>
    <n v="61.614294516327789"/>
  </r>
  <r>
    <x v="0"/>
    <x v="0"/>
    <n v="77.017868145409736"/>
  </r>
  <r>
    <x v="0"/>
    <x v="0"/>
    <n v="123.22858903265558"/>
  </r>
  <r>
    <x v="0"/>
    <x v="1"/>
    <n v="134.01109057301295"/>
  </r>
  <r>
    <x v="3"/>
    <x v="2"/>
    <n v="5.4951596801817066"/>
  </r>
  <r>
    <x v="3"/>
    <x v="2"/>
    <n v="10.990319360363413"/>
  </r>
  <r>
    <x v="0"/>
    <x v="1"/>
    <n v="924.21441774491689"/>
  </r>
  <r>
    <x v="0"/>
    <x v="0"/>
    <n v="2.4091189155884165"/>
  </r>
  <r>
    <x v="0"/>
    <x v="0"/>
    <n v="23.105360443622921"/>
  </r>
  <r>
    <x v="1"/>
    <x v="1"/>
    <n v="4.9603174603174605"/>
  </r>
  <r>
    <x v="0"/>
    <x v="2"/>
    <n v="6.8941744226128918"/>
  </r>
  <r>
    <x v="0"/>
    <x v="2"/>
    <n v="6.8941744226128918"/>
  </r>
  <r>
    <x v="0"/>
    <x v="2"/>
    <n v="6.8941744226128918"/>
  </r>
  <r>
    <x v="0"/>
    <x v="2"/>
    <n v="6.8941744226128918"/>
  </r>
  <r>
    <x v="0"/>
    <x v="2"/>
    <n v="6.8941744226128918"/>
  </r>
  <r>
    <x v="0"/>
    <x v="2"/>
    <n v="6.8941744226128918"/>
  </r>
  <r>
    <x v="0"/>
    <x v="1"/>
    <n v="137.88348845225781"/>
  </r>
  <r>
    <x v="0"/>
    <x v="0"/>
    <n v="65.494657014822465"/>
  </r>
  <r>
    <x v="0"/>
    <x v="0"/>
    <n v="10.341261633919338"/>
  </r>
  <r>
    <x v="3"/>
    <x v="0"/>
    <n v="68.689496002271341"/>
  </r>
  <r>
    <x v="0"/>
    <x v="3"/>
    <n v="462.10720887245844"/>
  </r>
  <r>
    <x v="4"/>
    <x v="1"/>
    <n v="42.365976861658794"/>
  </r>
  <r>
    <x v="4"/>
    <x v="2"/>
    <n v="16.294606485253382"/>
  </r>
  <r>
    <x v="1"/>
    <x v="0"/>
    <n v="15.4320987654321"/>
  </r>
  <r>
    <x v="4"/>
    <x v="0"/>
    <n v="16.294606485253382"/>
  </r>
  <r>
    <x v="4"/>
    <x v="0"/>
    <n v="4.0215088805605346"/>
  </r>
  <r>
    <x v="4"/>
    <x v="0"/>
    <n v="1.7"/>
  </r>
  <r>
    <x v="1"/>
    <x v="2"/>
    <n v="68.25"/>
  </r>
  <r>
    <x v="0"/>
    <x v="1"/>
    <n v="15.403573629081947"/>
  </r>
  <r>
    <x v="0"/>
    <x v="0"/>
    <n v="30.807147258163894"/>
  </r>
  <r>
    <x v="0"/>
    <x v="1"/>
    <n v="15.403573629081947"/>
  </r>
  <r>
    <x v="0"/>
    <x v="1"/>
    <n v="12.322858903265558"/>
  </r>
  <r>
    <x v="0"/>
    <x v="1"/>
    <n v="7.7017868145409736"/>
  </r>
  <r>
    <x v="0"/>
    <x v="2"/>
    <n v="10.012322858903266"/>
  </r>
  <r>
    <x v="0"/>
    <x v="1"/>
    <n v="154.03573629081947"/>
  </r>
  <r>
    <x v="0"/>
    <x v="2"/>
    <n v="53.912507701786815"/>
  </r>
  <r>
    <x v="0"/>
    <x v="0"/>
    <n v="154.03573629081947"/>
  </r>
  <r>
    <x v="0"/>
    <x v="0"/>
    <n v="130.93037584719656"/>
  </r>
  <r>
    <x v="0"/>
    <x v="1"/>
    <n v="30.807147258163894"/>
  </r>
  <r>
    <x v="0"/>
    <x v="2"/>
    <n v="200"/>
  </r>
  <r>
    <x v="0"/>
    <x v="1"/>
    <n v="385.08934072704869"/>
  </r>
  <r>
    <x v="0"/>
    <x v="0"/>
    <n v="269.5625385089341"/>
  </r>
  <r>
    <x v="2"/>
    <x v="1"/>
    <n v="5.0017227913814493"/>
  </r>
  <r>
    <x v="1"/>
    <x v="1"/>
    <n v="33.06878306878307"/>
  </r>
  <r>
    <x v="0"/>
    <x v="2"/>
    <n v="9.5553257497414688"/>
  </r>
  <r>
    <x v="1"/>
    <x v="0"/>
    <n v="144.3241622574956"/>
  </r>
  <r>
    <x v="2"/>
    <x v="2"/>
    <n v="105.89854918987609"/>
  </r>
  <r>
    <x v="0"/>
    <x v="1"/>
    <n v="64.24010381200776"/>
  </r>
  <r>
    <x v="0"/>
    <x v="0"/>
    <n v="154.17624914881864"/>
  </r>
  <r>
    <x v="2"/>
    <x v="1"/>
    <n v="211.79709837975219"/>
  </r>
  <r>
    <x v="2"/>
    <x v="2"/>
    <n v="211.79709837975219"/>
  </r>
  <r>
    <x v="2"/>
    <x v="0"/>
    <n v="84.718839351900883"/>
  </r>
  <r>
    <x v="1"/>
    <x v="0"/>
    <n v="97.934193121693127"/>
  </r>
  <r>
    <x v="4"/>
    <x v="1"/>
    <n v="43.258143060596318"/>
  </r>
  <r>
    <x v="1"/>
    <x v="1"/>
    <n v="110.22927689594357"/>
  </r>
  <r>
    <x v="4"/>
    <x v="0"/>
    <n v="30"/>
  </r>
  <r>
    <x v="4"/>
    <x v="0"/>
    <n v="30"/>
  </r>
  <r>
    <x v="4"/>
    <x v="0"/>
    <n v="46"/>
  </r>
  <r>
    <x v="0"/>
    <x v="0"/>
    <n v="5.5153395380903127"/>
  </r>
  <r>
    <x v="0"/>
    <x v="0"/>
    <n v="15.403573629081947"/>
  </r>
  <r>
    <x v="0"/>
    <x v="0"/>
    <n v="61.614294516327789"/>
  </r>
  <r>
    <x v="0"/>
    <x v="2"/>
    <n v="9.2421441774491679"/>
  </r>
  <r>
    <x v="0"/>
    <x v="2"/>
    <n v="77.017868145409736"/>
  </r>
  <r>
    <x v="4"/>
    <x v="0"/>
    <n v="329.04045223319753"/>
  </r>
  <r>
    <x v="1"/>
    <x v="0"/>
    <n v="154.32098765432099"/>
  </r>
  <r>
    <x v="1"/>
    <x v="0"/>
    <n v="77.160493827160494"/>
  </r>
  <r>
    <x v="0"/>
    <x v="1"/>
    <n v="77.088124574409321"/>
  </r>
  <r>
    <x v="2"/>
    <x v="2"/>
    <n v="105.89854918987609"/>
  </r>
  <r>
    <x v="1"/>
    <x v="0"/>
    <n v="293.80257936507934"/>
  </r>
  <r>
    <x v="2"/>
    <x v="0"/>
    <n v="81.030710639332298"/>
  </r>
  <r>
    <x v="4"/>
    <x v="0"/>
    <n v="344.88056053446309"/>
  </r>
  <r>
    <x v="4"/>
    <x v="0"/>
    <n v="39.743418936922865"/>
  </r>
  <r>
    <x v="1"/>
    <x v="2"/>
    <n v="66.137566137566139"/>
  </r>
  <r>
    <x v="1"/>
    <x v="2"/>
    <n v="66.137566137566139"/>
  </r>
  <r>
    <x v="1"/>
    <x v="1"/>
    <n v="44.091710758377424"/>
  </r>
  <r>
    <x v="1"/>
    <x v="2"/>
    <n v="66.137566137566139"/>
  </r>
  <r>
    <x v="1"/>
    <x v="1"/>
    <n v="66.137566137566139"/>
  </r>
  <r>
    <x v="1"/>
    <x v="0"/>
    <n v="110.22927689594357"/>
  </r>
  <r>
    <x v="1"/>
    <x v="1"/>
    <n v="110.22927689594357"/>
  </r>
  <r>
    <x v="1"/>
    <x v="0"/>
    <n v="130"/>
  </r>
  <r>
    <x v="0"/>
    <x v="1"/>
    <n v="77.017868145409736"/>
  </r>
  <r>
    <x v="0"/>
    <x v="0"/>
    <n v="10.782501540357364"/>
  </r>
  <r>
    <x v="0"/>
    <x v="0"/>
    <n v="106.87199630314232"/>
  </r>
  <r>
    <x v="0"/>
    <x v="0"/>
    <n v="29.765643869377694"/>
  </r>
  <r>
    <x v="0"/>
    <x v="0"/>
    <n v="140.17252002464573"/>
  </r>
  <r>
    <x v="0"/>
    <x v="0"/>
    <n v="4.621072088724584"/>
  </r>
  <r>
    <x v="4"/>
    <x v="0"/>
    <n v="329.04045223319753"/>
  </r>
  <r>
    <x v="1"/>
    <x v="0"/>
    <n v="45"/>
  </r>
  <r>
    <x v="1"/>
    <x v="0"/>
    <n v="70"/>
  </r>
  <r>
    <x v="1"/>
    <x v="0"/>
    <n v="220.45855379188714"/>
  </r>
  <r>
    <x v="4"/>
    <x v="0"/>
    <n v="97.767638911520294"/>
  </r>
  <r>
    <x v="0"/>
    <x v="2"/>
    <n v="50"/>
  </r>
  <r>
    <x v="1"/>
    <x v="0"/>
    <n v="220.45855379188714"/>
  </r>
  <r>
    <x v="0"/>
    <x v="0"/>
    <n v="43.130006161429456"/>
  </r>
  <r>
    <x v="1"/>
    <x v="1"/>
    <n v="44.091710758377424"/>
  </r>
  <r>
    <x v="1"/>
    <x v="1"/>
    <n v="44.091710758377424"/>
  </r>
  <r>
    <x v="1"/>
    <x v="1"/>
    <n v="44.091710758377424"/>
  </r>
  <r>
    <x v="1"/>
    <x v="1"/>
    <n v="44.091710758377424"/>
  </r>
  <r>
    <x v="2"/>
    <x v="0"/>
    <n v="32.412284255732921"/>
  </r>
  <r>
    <x v="2"/>
    <x v="0"/>
    <n v="4.0515355319666151"/>
  </r>
  <r>
    <x v="2"/>
    <x v="0"/>
    <n v="16.20614212786646"/>
  </r>
  <r>
    <x v="2"/>
    <x v="0"/>
    <n v="529.49274594938049"/>
  </r>
  <r>
    <x v="2"/>
    <x v="0"/>
    <n v="243.09213191799691"/>
  </r>
  <r>
    <x v="1"/>
    <x v="1"/>
    <n v="132.27513227513228"/>
  </r>
  <r>
    <x v="1"/>
    <x v="1"/>
    <n v="132.27513227513228"/>
  </r>
  <r>
    <x v="1"/>
    <x v="1"/>
    <n v="132.27513227513228"/>
  </r>
  <r>
    <x v="0"/>
    <x v="0"/>
    <n v="34.470872113064452"/>
  </r>
  <r>
    <x v="1"/>
    <x v="0"/>
    <n v="5511.4638447971784"/>
  </r>
  <r>
    <x v="2"/>
    <x v="0"/>
    <n v="529.49274594938049"/>
  </r>
  <r>
    <x v="1"/>
    <x v="0"/>
    <n v="440.91710758377428"/>
  </r>
  <r>
    <x v="4"/>
    <x v="1"/>
    <n v="100"/>
  </r>
  <r>
    <x v="0"/>
    <x v="0"/>
    <n v="45.846259910375728"/>
  </r>
  <r>
    <x v="0"/>
    <x v="0"/>
    <n v="8.617718028266113"/>
  </r>
  <r>
    <x v="1"/>
    <x v="2"/>
    <n v="22.045855379188712"/>
  </r>
  <r>
    <x v="0"/>
    <x v="0"/>
    <n v="6.8941744226128918"/>
  </r>
  <r>
    <x v="1"/>
    <x v="1"/>
    <n v="44.091710758377424"/>
  </r>
  <r>
    <x v="1"/>
    <x v="1"/>
    <n v="44.091710758377424"/>
  </r>
  <r>
    <x v="1"/>
    <x v="1"/>
    <n v="44.091710758377424"/>
  </r>
  <r>
    <x v="1"/>
    <x v="1"/>
    <n v="44.091710758377424"/>
  </r>
  <r>
    <x v="1"/>
    <x v="1"/>
    <n v="55.114638447971785"/>
  </r>
  <r>
    <x v="1"/>
    <x v="1"/>
    <n v="44.091710758377424"/>
  </r>
  <r>
    <x v="3"/>
    <x v="2"/>
    <n v="27.475798400908538"/>
  </r>
  <r>
    <x v="1"/>
    <x v="2"/>
    <n v="44.091710758377424"/>
  </r>
  <r>
    <x v="0"/>
    <x v="0"/>
    <n v="4.1365046535677346"/>
  </r>
  <r>
    <x v="0"/>
    <x v="2"/>
    <n v="17.999537892791125"/>
  </r>
  <r>
    <x v="0"/>
    <x v="1"/>
    <n v="385.08934072704869"/>
  </r>
  <r>
    <x v="0"/>
    <x v="0"/>
    <n v="46.210720887245841"/>
  </r>
  <r>
    <x v="0"/>
    <x v="0"/>
    <n v="51.706308169596689"/>
  </r>
  <r>
    <x v="0"/>
    <x v="2"/>
    <n v="56.67011375387797"/>
  </r>
  <r>
    <x v="1"/>
    <x v="0"/>
    <n v="391.73686067019401"/>
  </r>
  <r>
    <x v="1"/>
    <x v="0"/>
    <n v="661.37566137566137"/>
  </r>
  <r>
    <x v="0"/>
    <x v="0"/>
    <n v="25.696041524803107"/>
  </r>
  <r>
    <x v="0"/>
    <x v="0"/>
    <n v="34.470872113064452"/>
  </r>
  <r>
    <x v="0"/>
    <x v="0"/>
    <n v="206.82523267838675"/>
  </r>
  <r>
    <x v="2"/>
    <x v="1"/>
    <n v="121.54606595899845"/>
  </r>
  <r>
    <x v="0"/>
    <x v="1"/>
    <n v="154.03573629081947"/>
  </r>
  <r>
    <x v="1"/>
    <x v="0"/>
    <n v="66.137566137566139"/>
  </r>
  <r>
    <x v="0"/>
    <x v="1"/>
    <n v="308.07147258163894"/>
  </r>
  <r>
    <x v="0"/>
    <x v="1"/>
    <n v="107.82501540357363"/>
  </r>
  <r>
    <x v="2"/>
    <x v="0"/>
    <n v="52.949274594938046"/>
  </r>
  <r>
    <x v="2"/>
    <x v="1"/>
    <n v="52.949274594938046"/>
  </r>
  <r>
    <x v="2"/>
    <x v="1"/>
    <n v="52.949274594938046"/>
  </r>
  <r>
    <x v="0"/>
    <x v="2"/>
    <n v="26.186075169439309"/>
  </r>
  <r>
    <x v="2"/>
    <x v="2"/>
    <n v="26.474637297469023"/>
  </r>
  <r>
    <x v="0"/>
    <x v="0"/>
    <n v="10.341261633919338"/>
  </r>
  <r>
    <x v="1"/>
    <x v="0"/>
    <n v="66.137566137566139"/>
  </r>
  <r>
    <x v="1"/>
    <x v="0"/>
    <n v="220.45855379188714"/>
  </r>
  <r>
    <x v="1"/>
    <x v="0"/>
    <n v="114.6384479717813"/>
  </r>
  <r>
    <x v="2"/>
    <x v="1"/>
    <n v="48.618426383599385"/>
  </r>
  <r>
    <x v="2"/>
    <x v="1"/>
    <n v="202.57677659833075"/>
  </r>
  <r>
    <x v="2"/>
    <x v="1"/>
    <n v="81.030710639332298"/>
  </r>
  <r>
    <x v="2"/>
    <x v="0"/>
    <n v="529.49274594938049"/>
  </r>
  <r>
    <x v="0"/>
    <x v="0"/>
    <n v="53.912507701786815"/>
  </r>
  <r>
    <x v="1"/>
    <x v="0"/>
    <n v="30.8641975308642"/>
  </r>
  <r>
    <x v="1"/>
    <x v="0"/>
    <n v="110.22927689594357"/>
  </r>
  <r>
    <x v="2"/>
    <x v="0"/>
    <n v="52.949274594938046"/>
  </r>
  <r>
    <x v="0"/>
    <x v="1"/>
    <n v="107.82501540357363"/>
  </r>
  <r>
    <x v="2"/>
    <x v="1"/>
    <n v="81.030710639332298"/>
  </r>
  <r>
    <x v="1"/>
    <x v="0"/>
    <n v="60"/>
  </r>
  <r>
    <x v="1"/>
    <x v="1"/>
    <n v="440.91710758377428"/>
  </r>
  <r>
    <x v="1"/>
    <x v="0"/>
    <n v="13.227513227513228"/>
  </r>
  <r>
    <x v="0"/>
    <x v="1"/>
    <n v="308.07147258163894"/>
  </r>
  <r>
    <x v="0"/>
    <x v="1"/>
    <n v="123.22858903265558"/>
  </r>
  <r>
    <x v="4"/>
    <x v="0"/>
    <n v="50"/>
  </r>
  <r>
    <x v="1"/>
    <x v="1"/>
    <n v="44.091710758377424"/>
  </r>
  <r>
    <x v="1"/>
    <x v="1"/>
    <n v="44.091710758377424"/>
  </r>
  <r>
    <x v="1"/>
    <x v="1"/>
    <n v="132.27513227513228"/>
  </r>
  <r>
    <x v="4"/>
    <x v="0"/>
    <n v="11.375"/>
  </r>
  <r>
    <x v="0"/>
    <x v="2"/>
    <n v="26.186075169439309"/>
  </r>
  <r>
    <x v="1"/>
    <x v="1"/>
    <n v="50"/>
  </r>
  <r>
    <x v="4"/>
    <x v="1"/>
    <n v="400"/>
  </r>
  <r>
    <x v="4"/>
    <x v="0"/>
    <n v="32.589212970506765"/>
  </r>
  <r>
    <x v="0"/>
    <x v="1"/>
    <n v="80"/>
  </r>
  <r>
    <x v="1"/>
    <x v="1"/>
    <n v="44.091710758377424"/>
  </r>
  <r>
    <x v="3"/>
    <x v="0"/>
    <n v="73.2687957357561"/>
  </r>
  <r>
    <x v="3"/>
    <x v="0"/>
    <n v="27.475798400908538"/>
  </r>
  <r>
    <x v="0"/>
    <x v="0"/>
    <n v="34.492830058600482"/>
  </r>
  <r>
    <x v="0"/>
    <x v="0"/>
    <n v="137.88348845225781"/>
  </r>
  <r>
    <x v="0"/>
    <x v="0"/>
    <n v="2.5853154084798344"/>
  </r>
  <r>
    <x v="3"/>
    <x v="2"/>
    <n v="109.90319360363415"/>
  </r>
  <r>
    <x v="3"/>
    <x v="2"/>
    <n v="137.37899200454268"/>
  </r>
  <r>
    <x v="3"/>
    <x v="2"/>
    <n v="41.213697601362803"/>
  </r>
  <r>
    <x v="3"/>
    <x v="2"/>
    <n v="27.475798400908538"/>
  </r>
  <r>
    <x v="1"/>
    <x v="1"/>
    <n v="44.091710758377424"/>
  </r>
  <r>
    <x v="3"/>
    <x v="0"/>
    <n v="274.75798400908536"/>
  </r>
  <r>
    <x v="3"/>
    <x v="0"/>
    <n v="164.85479040545121"/>
  </r>
  <r>
    <x v="3"/>
    <x v="0"/>
    <n v="457.92997334847558"/>
  </r>
  <r>
    <x v="3"/>
    <x v="2"/>
    <n v="45.792997334847563"/>
  </r>
  <r>
    <x v="0"/>
    <x v="1"/>
    <n v="30.807147258163894"/>
  </r>
  <r>
    <x v="0"/>
    <x v="1"/>
    <n v="77.017868145409736"/>
  </r>
  <r>
    <x v="0"/>
    <x v="1"/>
    <n v="46.210720887245841"/>
  </r>
  <r>
    <x v="0"/>
    <x v="1"/>
    <n v="61.614294516327789"/>
  </r>
  <r>
    <x v="0"/>
    <x v="2"/>
    <n v="132.31669747381392"/>
  </r>
  <r>
    <x v="0"/>
    <x v="0"/>
    <n v="61.614294516327789"/>
  </r>
  <r>
    <x v="4"/>
    <x v="0"/>
    <n v="33.436745949672527"/>
  </r>
  <r>
    <x v="0"/>
    <x v="0"/>
    <n v="95.194085027726445"/>
  </r>
  <r>
    <x v="1"/>
    <x v="1"/>
    <n v="44.091710758377424"/>
  </r>
  <r>
    <x v="1"/>
    <x v="1"/>
    <n v="44.091710758377424"/>
  </r>
  <r>
    <x v="1"/>
    <x v="1"/>
    <n v="44.091710758377424"/>
  </r>
  <r>
    <x v="1"/>
    <x v="1"/>
    <n v="44.091710758377424"/>
  </r>
  <r>
    <x v="1"/>
    <x v="1"/>
    <n v="44.091710758377424"/>
  </r>
  <r>
    <x v="1"/>
    <x v="1"/>
    <n v="44.091710758377424"/>
  </r>
  <r>
    <x v="1"/>
    <x v="1"/>
    <n v="44.091710758377424"/>
  </r>
  <r>
    <x v="1"/>
    <x v="1"/>
    <n v="55.114638447971785"/>
  </r>
  <r>
    <x v="1"/>
    <x v="1"/>
    <n v="132.27513227513228"/>
  </r>
  <r>
    <x v="1"/>
    <x v="0"/>
    <n v="108.24305555555556"/>
  </r>
  <r>
    <x v="4"/>
    <x v="0"/>
    <n v="102.60583346912173"/>
  </r>
  <r>
    <x v="1"/>
    <x v="0"/>
    <n v="15"/>
  </r>
  <r>
    <x v="0"/>
    <x v="0"/>
    <n v="11.175850860174991"/>
  </r>
  <r>
    <x v="1"/>
    <x v="1"/>
    <n v="66.137566137566139"/>
  </r>
  <r>
    <x v="0"/>
    <x v="0"/>
    <n v="12.848020762401553"/>
  </r>
  <r>
    <x v="0"/>
    <x v="0"/>
    <n v="92.421441774491683"/>
  </r>
  <r>
    <x v="1"/>
    <x v="0"/>
    <n v="5.2910052910052912"/>
  </r>
  <r>
    <x v="1"/>
    <x v="0"/>
    <n v="110.22927689594357"/>
  </r>
  <r>
    <x v="4"/>
    <x v="0"/>
    <n v="11.3"/>
  </r>
  <r>
    <x v="0"/>
    <x v="1"/>
    <n v="231.05360443622922"/>
  </r>
  <r>
    <x v="0"/>
    <x v="1"/>
    <n v="15.403573629081947"/>
  </r>
  <r>
    <x v="0"/>
    <x v="1"/>
    <n v="15.403573629081947"/>
  </r>
  <r>
    <x v="0"/>
    <x v="0"/>
    <n v="61.614294516327789"/>
  </r>
  <r>
    <x v="0"/>
    <x v="0"/>
    <n v="9.2421441774491679"/>
  </r>
  <r>
    <x v="0"/>
    <x v="1"/>
    <n v="77.017868145409736"/>
  </r>
  <r>
    <x v="3"/>
    <x v="0"/>
    <n v="73.2687957357561"/>
  </r>
  <r>
    <x v="3"/>
    <x v="0"/>
    <n v="45.792997334847563"/>
  </r>
  <r>
    <x v="3"/>
    <x v="0"/>
    <n v="54.951596801817075"/>
  </r>
  <r>
    <x v="3"/>
    <x v="0"/>
    <n v="274.75798400908536"/>
  </r>
  <r>
    <x v="3"/>
    <x v="0"/>
    <n v="91.585994669695125"/>
  </r>
  <r>
    <x v="0"/>
    <x v="0"/>
    <n v="6.4240103812007767"/>
  </r>
  <r>
    <x v="1"/>
    <x v="0"/>
    <n v="72.162081128747801"/>
  </r>
  <r>
    <x v="1"/>
    <x v="1"/>
    <n v="19.841269841269842"/>
  </r>
  <r>
    <x v="1"/>
    <x v="1"/>
    <n v="33.06878306878307"/>
  </r>
  <r>
    <x v="0"/>
    <x v="2"/>
    <n v="48.259220958290243"/>
  </r>
  <r>
    <x v="1"/>
    <x v="1"/>
    <n v="414.18741181657845"/>
  </r>
  <r>
    <x v="0"/>
    <x v="0"/>
    <n v="2.2648490999961455"/>
  </r>
  <r>
    <x v="1"/>
    <x v="0"/>
    <n v="440.91710758377428"/>
  </r>
  <r>
    <x v="1"/>
    <x v="0"/>
    <n v="110.22927689594357"/>
  </r>
  <r>
    <x v="1"/>
    <x v="1"/>
    <n v="132.27513227513228"/>
  </r>
  <r>
    <x v="1"/>
    <x v="2"/>
    <n v="132.27513227513228"/>
  </r>
  <r>
    <x v="4"/>
    <x v="2"/>
    <n v="16.452022611659878"/>
  </r>
  <r>
    <x v="1"/>
    <x v="2"/>
    <n v="5.6698633156966487"/>
  </r>
  <r>
    <x v="2"/>
    <x v="1"/>
    <n v="243.09213191799691"/>
  </r>
  <r>
    <x v="0"/>
    <x v="0"/>
    <n v="508.31792975970427"/>
  </r>
  <r>
    <x v="0"/>
    <x v="2"/>
    <n v="154.03573629081947"/>
  </r>
  <r>
    <x v="0"/>
    <x v="0"/>
    <n v="53.912507701786815"/>
  </r>
  <r>
    <x v="1"/>
    <x v="0"/>
    <n v="110.22927689594357"/>
  </r>
  <r>
    <x v="1"/>
    <x v="0"/>
    <n v="110.22927689594357"/>
  </r>
  <r>
    <x v="1"/>
    <x v="0"/>
    <n v="661.37566137566137"/>
  </r>
  <r>
    <x v="0"/>
    <x v="1"/>
    <n v="770.17868145409739"/>
  </r>
  <r>
    <x v="0"/>
    <x v="0"/>
    <n v="58.60048259220958"/>
  </r>
  <r>
    <x v="4"/>
    <x v="0"/>
    <n v="97.767638911520294"/>
  </r>
  <r>
    <x v="1"/>
    <x v="2"/>
    <n v="176.3668430335097"/>
  </r>
  <r>
    <x v="1"/>
    <x v="0"/>
    <n v="94.841534391534395"/>
  </r>
  <r>
    <x v="4"/>
    <x v="4"/>
    <n v="20"/>
  </r>
  <r>
    <x v="0"/>
    <x v="1"/>
    <n v="68.941744226128904"/>
  </r>
  <r>
    <x v="0"/>
    <x v="0"/>
    <n v="154.03573629081947"/>
  </r>
  <r>
    <x v="2"/>
    <x v="1"/>
    <n v="105.89854918987609"/>
  </r>
  <r>
    <x v="0"/>
    <x v="1"/>
    <n v="46.210720887245841"/>
  </r>
  <r>
    <x v="0"/>
    <x v="1"/>
    <n v="46.210720887245841"/>
  </r>
  <r>
    <x v="0"/>
    <x v="1"/>
    <n v="46.210720887245841"/>
  </r>
  <r>
    <x v="1"/>
    <x v="1"/>
    <n v="66.137566137566139"/>
  </r>
  <r>
    <x v="0"/>
    <x v="1"/>
    <n v="128.48020762401552"/>
  </r>
  <r>
    <x v="0"/>
    <x v="0"/>
    <n v="25.696041524803107"/>
  </r>
  <r>
    <x v="3"/>
    <x v="0"/>
    <n v="146.5375914715122"/>
  </r>
  <r>
    <x v="0"/>
    <x v="2"/>
    <n v="38.54406228720466"/>
  </r>
  <r>
    <x v="0"/>
    <x v="1"/>
    <n v="154.03573629081947"/>
  </r>
  <r>
    <x v="0"/>
    <x v="0"/>
    <n v="77.017868145409736"/>
  </r>
  <r>
    <x v="0"/>
    <x v="0"/>
    <n v="420.48407445708375"/>
  </r>
  <r>
    <x v="2"/>
    <x v="0"/>
    <n v="63.539129513925651"/>
  </r>
  <r>
    <x v="0"/>
    <x v="0"/>
    <n v="46.210720887245841"/>
  </r>
  <r>
    <x v="0"/>
    <x v="2"/>
    <n v="55.452865064695011"/>
  </r>
  <r>
    <x v="0"/>
    <x v="0"/>
    <n v="107.82501540357363"/>
  </r>
  <r>
    <x v="1"/>
    <x v="1"/>
    <n v="88.183421516754848"/>
  </r>
  <r>
    <x v="1"/>
    <x v="0"/>
    <n v="55.114638447971785"/>
  </r>
  <r>
    <x v="4"/>
    <x v="0"/>
    <n v="4.123893272438913"/>
  </r>
  <r>
    <x v="1"/>
    <x v="0"/>
    <n v="97.934215167548501"/>
  </r>
  <r>
    <x v="1"/>
    <x v="2"/>
    <n v="3.607804232804233"/>
  </r>
  <r>
    <x v="0"/>
    <x v="1"/>
    <n v="46.210720887245841"/>
  </r>
  <r>
    <x v="0"/>
    <x v="0"/>
    <n v="154.03573629081947"/>
  </r>
  <r>
    <x v="4"/>
    <x v="0"/>
    <n v="65.178425941013529"/>
  </r>
  <r>
    <x v="0"/>
    <x v="1"/>
    <n v="308.07147258163894"/>
  </r>
  <r>
    <x v="0"/>
    <x v="1"/>
    <n v="308.07147258163894"/>
  </r>
  <r>
    <x v="0"/>
    <x v="1"/>
    <n v="46.210720887245841"/>
  </r>
  <r>
    <x v="2"/>
    <x v="0"/>
    <n v="211.79709837975219"/>
  </r>
  <r>
    <x v="0"/>
    <x v="1"/>
    <n v="46.210720887245841"/>
  </r>
  <r>
    <x v="0"/>
    <x v="1"/>
    <n v="46.210720887245841"/>
  </r>
  <r>
    <x v="4"/>
    <x v="0"/>
    <n v="0.58660583346912176"/>
  </r>
  <r>
    <x v="4"/>
    <x v="0"/>
    <n v="0.55800000000000005"/>
  </r>
  <r>
    <x v="0"/>
    <x v="2"/>
    <n v="46.210720887245841"/>
  </r>
  <r>
    <x v="0"/>
    <x v="0"/>
    <n v="30.807147258163894"/>
  </r>
  <r>
    <x v="0"/>
    <x v="0"/>
    <n v="30.807147258163894"/>
  </r>
  <r>
    <x v="4"/>
    <x v="0"/>
    <n v="0.55800000000000005"/>
  </r>
  <r>
    <x v="0"/>
    <x v="1"/>
    <n v="80"/>
  </r>
  <r>
    <x v="0"/>
    <x v="1"/>
    <n v="100.2145619467321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30.807147258163894"/>
  </r>
  <r>
    <x v="0"/>
    <x v="0"/>
    <n v="30.807147258163894"/>
  </r>
  <r>
    <x v="0"/>
    <x v="0"/>
    <n v="58.533579790511403"/>
  </r>
  <r>
    <x v="0"/>
    <x v="0"/>
    <n v="30.807147258163894"/>
  </r>
  <r>
    <x v="0"/>
    <x v="0"/>
    <n v="30.807147258163894"/>
  </r>
  <r>
    <x v="0"/>
    <x v="0"/>
    <n v="30.807147258163894"/>
  </r>
  <r>
    <x v="0"/>
    <x v="0"/>
    <n v="30.807147258163894"/>
  </r>
  <r>
    <x v="0"/>
    <x v="0"/>
    <n v="30.807147258163894"/>
  </r>
  <r>
    <x v="0"/>
    <x v="0"/>
    <n v="30.807147258163894"/>
  </r>
  <r>
    <x v="0"/>
    <x v="0"/>
    <n v="246.60597658656809"/>
  </r>
  <r>
    <x v="1"/>
    <x v="1"/>
    <n v="132.27513227513228"/>
  </r>
  <r>
    <x v="1"/>
    <x v="1"/>
    <n v="132.27513227513228"/>
  </r>
  <r>
    <x v="0"/>
    <x v="2"/>
    <n v="23.105360443622921"/>
  </r>
  <r>
    <x v="0"/>
    <x v="1"/>
    <n v="123.22858903265558"/>
  </r>
  <r>
    <x v="0"/>
    <x v="1"/>
    <n v="154.03573629081947"/>
  </r>
  <r>
    <x v="0"/>
    <x v="1"/>
    <n v="154.03573629081947"/>
  </r>
  <r>
    <x v="0"/>
    <x v="1"/>
    <n v="184.84288354898337"/>
  </r>
  <r>
    <x v="0"/>
    <x v="1"/>
    <n v="154.03573629081947"/>
  </r>
  <r>
    <x v="4"/>
    <x v="0"/>
    <n v="123.5"/>
  </r>
  <r>
    <x v="2"/>
    <x v="1"/>
    <n v="158.84782378481412"/>
  </r>
  <r>
    <x v="0"/>
    <x v="0"/>
    <n v="72.388831437435371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2"/>
    <x v="1"/>
    <n v="128.60108016520175"/>
  </r>
  <r>
    <x v="4"/>
    <x v="1"/>
    <n v="400"/>
  </r>
  <r>
    <x v="2"/>
    <x v="1"/>
    <n v="211.79709837975219"/>
  </r>
  <r>
    <x v="2"/>
    <x v="2"/>
    <n v="211.79709837975219"/>
  </r>
  <r>
    <x v="4"/>
    <x v="1"/>
    <n v="50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2"/>
    <x v="1"/>
    <n v="105.89854918987609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1"/>
    <x v="0"/>
    <n v="19.841269841269842"/>
  </r>
  <r>
    <x v="1"/>
    <x v="0"/>
    <n v="2.7834215167548502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1"/>
    <x v="0"/>
    <n v="661.37566137566137"/>
  </r>
  <r>
    <x v="1"/>
    <x v="0"/>
    <n v="39.682539682539684"/>
  </r>
  <r>
    <x v="0"/>
    <x v="1"/>
    <n v="1.5403573629081948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2"/>
    <x v="0"/>
    <n v="105.89854918987609"/>
  </r>
  <r>
    <x v="4"/>
    <x v="0"/>
    <n v="1947.7306409049929"/>
  </r>
  <r>
    <x v="1"/>
    <x v="0"/>
    <n v="661.37566137566137"/>
  </r>
  <r>
    <x v="0"/>
    <x v="1"/>
    <n v="77.088124574409321"/>
  </r>
  <r>
    <x v="0"/>
    <x v="1"/>
    <n v="128.48020762401552"/>
  </r>
  <r>
    <x v="0"/>
    <x v="0"/>
    <n v="15.403573629081947"/>
  </r>
  <r>
    <x v="0"/>
    <x v="0"/>
    <n v="15.403573629081947"/>
  </r>
  <r>
    <x v="0"/>
    <x v="0"/>
    <n v="30.807147258163894"/>
  </r>
  <r>
    <x v="4"/>
    <x v="0"/>
    <n v="123.5"/>
  </r>
  <r>
    <x v="4"/>
    <x v="0"/>
    <n v="131.68287739294669"/>
  </r>
  <r>
    <x v="0"/>
    <x v="0"/>
    <n v="34.470872113064452"/>
  </r>
  <r>
    <x v="2"/>
    <x v="1"/>
    <n v="105.89854918987609"/>
  </r>
  <r>
    <x v="2"/>
    <x v="1"/>
    <n v="5294.9274594938051"/>
  </r>
  <r>
    <x v="2"/>
    <x v="1"/>
    <n v="1588.4782378481414"/>
  </r>
  <r>
    <x v="2"/>
    <x v="1"/>
    <n v="317.69564756962825"/>
  </r>
  <r>
    <x v="2"/>
    <x v="1"/>
    <n v="370.64492216456637"/>
  </r>
  <r>
    <x v="0"/>
    <x v="2"/>
    <n v="231.05360443622922"/>
  </r>
  <r>
    <x v="0"/>
    <x v="0"/>
    <n v="38.54406228720466"/>
  </r>
  <r>
    <x v="0"/>
    <x v="0"/>
    <n v="22.406066873491898"/>
  </r>
  <r>
    <x v="0"/>
    <x v="1"/>
    <n v="61.614294516327789"/>
  </r>
  <r>
    <x v="0"/>
    <x v="1"/>
    <n v="46.210720887245841"/>
  </r>
  <r>
    <x v="0"/>
    <x v="0"/>
    <n v="77.017868145409736"/>
  </r>
  <r>
    <x v="0"/>
    <x v="0"/>
    <n v="46.210720887245841"/>
  </r>
  <r>
    <x v="0"/>
    <x v="0"/>
    <n v="37.917959324370905"/>
  </r>
  <r>
    <x v="1"/>
    <x v="0"/>
    <n v="65"/>
  </r>
  <r>
    <x v="2"/>
    <x v="0"/>
    <n v="52.949274594938046"/>
  </r>
  <r>
    <x v="1"/>
    <x v="0"/>
    <n v="3.6080246913580249"/>
  </r>
  <r>
    <x v="0"/>
    <x v="0"/>
    <n v="12.848020762401553"/>
  </r>
  <r>
    <x v="1"/>
    <x v="0"/>
    <n v="22.045855379188712"/>
  </r>
  <r>
    <x v="3"/>
    <x v="0"/>
    <n v="91.585994669695125"/>
  </r>
  <r>
    <x v="3"/>
    <x v="2"/>
    <n v="27.475798400908538"/>
  </r>
  <r>
    <x v="1"/>
    <x v="1"/>
    <n v="44.091710758377424"/>
  </r>
  <r>
    <x v="1"/>
    <x v="1"/>
    <n v="44.091710758377424"/>
  </r>
  <r>
    <x v="1"/>
    <x v="1"/>
    <n v="44.091710758377424"/>
  </r>
  <r>
    <x v="2"/>
    <x v="1"/>
    <n v="370.64492216456637"/>
  </r>
  <r>
    <x v="0"/>
    <x v="1"/>
    <n v="64.24010381200776"/>
  </r>
  <r>
    <x v="0"/>
    <x v="3"/>
    <n v="344.70872113064462"/>
  </r>
  <r>
    <x v="1"/>
    <x v="0"/>
    <n v="132.27513227513228"/>
  </r>
  <r>
    <x v="0"/>
    <x v="1"/>
    <n v="69.316081330868769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07.82501540357363"/>
  </r>
  <r>
    <x v="0"/>
    <x v="0"/>
    <n v="162.89279112754159"/>
  </r>
  <r>
    <x v="0"/>
    <x v="0"/>
    <n v="81.440234134319169"/>
  </r>
  <r>
    <x v="0"/>
    <x v="0"/>
    <n v="308.07147258163894"/>
  </r>
  <r>
    <x v="0"/>
    <x v="0"/>
    <n v="15.403573629081947"/>
  </r>
  <r>
    <x v="0"/>
    <x v="0"/>
    <n v="15.403573629081947"/>
  </r>
  <r>
    <x v="0"/>
    <x v="1"/>
    <n v="43.130006161429456"/>
  </r>
  <r>
    <x v="1"/>
    <x v="0"/>
    <n v="30.8641975308642"/>
  </r>
  <r>
    <x v="4"/>
    <x v="0"/>
    <n v="256.84522442229064"/>
  </r>
  <r>
    <x v="1"/>
    <x v="0"/>
    <n v="35.273368606701936"/>
  </r>
  <r>
    <x v="0"/>
    <x v="1"/>
    <n v="102.78416609921243"/>
  </r>
  <r>
    <x v="1"/>
    <x v="0"/>
    <n v="146.90132275132277"/>
  </r>
  <r>
    <x v="1"/>
    <x v="0"/>
    <n v="88.183421516754848"/>
  </r>
  <r>
    <x v="0"/>
    <x v="0"/>
    <n v="64.460530851430534"/>
  </r>
  <r>
    <x v="1"/>
    <x v="1"/>
    <n v="66.137566137566139"/>
  </r>
  <r>
    <x v="2"/>
    <x v="1"/>
    <n v="2.4309213191799692"/>
  </r>
  <r>
    <x v="2"/>
    <x v="1"/>
    <n v="81.030710639332298"/>
  </r>
  <r>
    <x v="4"/>
    <x v="1"/>
    <n v="18.634796940322506"/>
  </r>
  <r>
    <x v="4"/>
    <x v="1"/>
    <n v="24.846395920430009"/>
  </r>
  <r>
    <x v="4"/>
    <x v="1"/>
    <n v="24.846395920430009"/>
  </r>
  <r>
    <x v="1"/>
    <x v="1"/>
    <n v="132.27513227513228"/>
  </r>
  <r>
    <x v="1"/>
    <x v="1"/>
    <n v="70.546737213403873"/>
  </r>
  <r>
    <x v="4"/>
    <x v="1"/>
    <n v="24.846395920430009"/>
  </r>
  <r>
    <x v="2"/>
    <x v="0"/>
    <n v="52.949274594938046"/>
  </r>
  <r>
    <x v="2"/>
    <x v="0"/>
    <n v="529.49274594938049"/>
  </r>
  <r>
    <x v="2"/>
    <x v="2"/>
    <n v="317.69564756962825"/>
  </r>
  <r>
    <x v="1"/>
    <x v="0"/>
    <n v="7.8347442680776016"/>
  </r>
  <r>
    <x v="1"/>
    <x v="1"/>
    <n v="22.045855379188712"/>
  </r>
  <r>
    <x v="1"/>
    <x v="0"/>
    <n v="66.137566137566139"/>
  </r>
  <r>
    <x v="1"/>
    <x v="0"/>
    <n v="66.137566137566139"/>
  </r>
  <r>
    <x v="2"/>
    <x v="0"/>
    <n v="52.949274594938046"/>
  </r>
  <r>
    <x v="2"/>
    <x v="0"/>
    <n v="52.949274594938046"/>
  </r>
  <r>
    <x v="4"/>
    <x v="1"/>
    <n v="24.846395920430009"/>
  </r>
  <r>
    <x v="4"/>
    <x v="1"/>
    <n v="100"/>
  </r>
  <r>
    <x v="0"/>
    <x v="0"/>
    <n v="308.07147258163894"/>
  </r>
  <r>
    <x v="1"/>
    <x v="0"/>
    <n v="110.22927689594357"/>
  </r>
  <r>
    <x v="1"/>
    <x v="0"/>
    <n v="480.36155202821868"/>
  </r>
  <r>
    <x v="1"/>
    <x v="2"/>
    <n v="66.137566137566139"/>
  </r>
  <r>
    <x v="1"/>
    <x v="0"/>
    <n v="37.47795414462081"/>
  </r>
  <r>
    <x v="1"/>
    <x v="1"/>
    <n v="176.3668430335097"/>
  </r>
  <r>
    <x v="4"/>
    <x v="0"/>
    <n v="10.5"/>
  </r>
  <r>
    <x v="1"/>
    <x v="0"/>
    <n v="6.6137566137566139"/>
  </r>
  <r>
    <x v="4"/>
    <x v="0"/>
    <n v="100"/>
  </r>
  <r>
    <x v="1"/>
    <x v="0"/>
    <n v="54.121560846560847"/>
  </r>
  <r>
    <x v="4"/>
    <x v="0"/>
    <n v="570"/>
  </r>
  <r>
    <x v="1"/>
    <x v="1"/>
    <n v="44.091710758377424"/>
  </r>
  <r>
    <x v="0"/>
    <x v="1"/>
    <n v="102.78416609921243"/>
  </r>
  <r>
    <x v="2"/>
    <x v="0"/>
    <n v="21.179709837975221"/>
  </r>
  <r>
    <x v="1"/>
    <x v="0"/>
    <n v="50"/>
  </r>
  <r>
    <x v="0"/>
    <x v="0"/>
    <n v="62.156500308071472"/>
  </r>
  <r>
    <x v="0"/>
    <x v="0"/>
    <n v="55.548367221195313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2"/>
    <n v="231.05360443622922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2"/>
    <n v="27.726432532347506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2"/>
    <n v="2156.5003080714728"/>
  </r>
  <r>
    <x v="0"/>
    <x v="0"/>
    <n v="154.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23.105360443622921"/>
  </r>
  <r>
    <x v="0"/>
    <x v="1"/>
    <n v="46.210720887245841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1"/>
    <x v="1"/>
    <n v="88.183421516754848"/>
  </r>
  <r>
    <x v="1"/>
    <x v="1"/>
    <n v="35.273368606701936"/>
  </r>
  <r>
    <x v="2"/>
    <x v="1"/>
    <n v="52.949274594938046"/>
  </r>
  <r>
    <x v="2"/>
    <x v="1"/>
    <n v="52.949274594938046"/>
  </r>
  <r>
    <x v="2"/>
    <x v="2"/>
    <n v="72.011013449115751"/>
  </r>
  <r>
    <x v="3"/>
    <x v="0"/>
    <n v="136.46313205784574"/>
  </r>
  <r>
    <x v="3"/>
    <x v="0"/>
    <n v="45.792997334847563"/>
  </r>
  <r>
    <x v="3"/>
    <x v="0"/>
    <n v="274.75798400908536"/>
  </r>
  <r>
    <x v="2"/>
    <x v="1"/>
    <n v="105.89854918987609"/>
  </r>
  <r>
    <x v="2"/>
    <x v="1"/>
    <n v="19.061738854177698"/>
  </r>
  <r>
    <x v="2"/>
    <x v="2"/>
    <n v="0"/>
  </r>
  <r>
    <x v="0"/>
    <x v="0"/>
    <n v="385.08934072704869"/>
  </r>
  <r>
    <x v="0"/>
    <x v="1"/>
    <n v="123.22858903265558"/>
  </r>
  <r>
    <x v="0"/>
    <x v="1"/>
    <n v="123.22858903265558"/>
  </r>
  <r>
    <x v="0"/>
    <x v="1"/>
    <n v="154.03573629081947"/>
  </r>
  <r>
    <x v="0"/>
    <x v="1"/>
    <n v="154.03573629081947"/>
  </r>
  <r>
    <x v="0"/>
    <x v="1"/>
    <n v="154.03573629081947"/>
  </r>
  <r>
    <x v="0"/>
    <x v="1"/>
    <n v="84.719654959950716"/>
  </r>
  <r>
    <x v="1"/>
    <x v="0"/>
    <n v="48.500881834215171"/>
  </r>
  <r>
    <x v="1"/>
    <x v="0"/>
    <n v="55.114638447971785"/>
  </r>
  <r>
    <x v="4"/>
    <x v="0"/>
    <n v="121.60338927814894"/>
  </r>
  <r>
    <x v="1"/>
    <x v="0"/>
    <n v="20"/>
  </r>
  <r>
    <x v="0"/>
    <x v="0"/>
    <n v="46.210720887245841"/>
  </r>
  <r>
    <x v="1"/>
    <x v="0"/>
    <n v="110.22927689594357"/>
  </r>
  <r>
    <x v="2"/>
    <x v="2"/>
    <n v="158.84782378481412"/>
  </r>
  <r>
    <x v="0"/>
    <x v="0"/>
    <n v="15.403573629081947"/>
  </r>
  <r>
    <x v="0"/>
    <x v="1"/>
    <n v="68.941744226128904"/>
  </r>
  <r>
    <x v="0"/>
    <x v="0"/>
    <n v="231.05360443622922"/>
  </r>
  <r>
    <x v="0"/>
    <x v="0"/>
    <n v="9.0593963999845819"/>
  </r>
  <r>
    <x v="0"/>
    <x v="0"/>
    <n v="123.22858903265558"/>
  </r>
  <r>
    <x v="1"/>
    <x v="0"/>
    <n v="661.3756613756613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2"/>
    <x v="2"/>
    <n v="42.359419675950441"/>
  </r>
  <r>
    <x v="0"/>
    <x v="0"/>
    <n v="123.22858903265558"/>
  </r>
  <r>
    <x v="0"/>
    <x v="1"/>
    <n v="134.01109057301295"/>
  </r>
  <r>
    <x v="2"/>
    <x v="1"/>
    <n v="26.474637297469023"/>
  </r>
  <r>
    <x v="0"/>
    <x v="1"/>
    <n v="64.24010381200776"/>
  </r>
  <r>
    <x v="1"/>
    <x v="0"/>
    <n v="24.483575837742503"/>
  </r>
  <r>
    <x v="2"/>
    <x v="2"/>
    <n v="191.67637403367573"/>
  </r>
  <r>
    <x v="2"/>
    <x v="1"/>
    <n v="120.0889547813195"/>
  </r>
  <r>
    <x v="2"/>
    <x v="1"/>
    <n v="105.89854918987609"/>
  </r>
  <r>
    <x v="2"/>
    <x v="1"/>
    <n v="105.89854918987609"/>
  </r>
  <r>
    <x v="4"/>
    <x v="0"/>
    <n v="500"/>
  </r>
  <r>
    <x v="4"/>
    <x v="0"/>
    <n v="2500"/>
  </r>
  <r>
    <x v="4"/>
    <x v="0"/>
    <n v="100"/>
  </r>
  <r>
    <x v="1"/>
    <x v="1"/>
    <n v="88.183421516754848"/>
  </r>
  <r>
    <x v="1"/>
    <x v="0"/>
    <n v="40"/>
  </r>
  <r>
    <x v="1"/>
    <x v="0"/>
    <n v="40"/>
  </r>
  <r>
    <x v="1"/>
    <x v="0"/>
    <n v="61.853174603174601"/>
  </r>
  <r>
    <x v="1"/>
    <x v="0"/>
    <n v="40"/>
  </r>
  <r>
    <x v="1"/>
    <x v="0"/>
    <n v="40"/>
  </r>
  <r>
    <x v="1"/>
    <x v="0"/>
    <n v="40"/>
  </r>
  <r>
    <x v="1"/>
    <x v="0"/>
    <n v="40"/>
  </r>
  <r>
    <x v="1"/>
    <x v="0"/>
    <n v="40"/>
  </r>
  <r>
    <x v="0"/>
    <x v="4"/>
    <n v="68.941744226128904"/>
  </r>
  <r>
    <x v="4"/>
    <x v="0"/>
    <n v="329.04045223319753"/>
  </r>
  <r>
    <x v="1"/>
    <x v="1"/>
    <n v="33.06878306878307"/>
  </r>
  <r>
    <x v="2"/>
    <x v="1"/>
    <n v="105.89854918987609"/>
  </r>
  <r>
    <x v="1"/>
    <x v="1"/>
    <n v="55.114638447971785"/>
  </r>
  <r>
    <x v="1"/>
    <x v="0"/>
    <n v="220.45855379188714"/>
  </r>
  <r>
    <x v="4"/>
    <x v="0"/>
    <n v="97.767638911520294"/>
  </r>
  <r>
    <x v="1"/>
    <x v="0"/>
    <n v="60"/>
  </r>
  <r>
    <x v="4"/>
    <x v="0"/>
    <n v="92.625"/>
  </r>
  <r>
    <x v="4"/>
    <x v="0"/>
    <n v="2.2749999999999999"/>
  </r>
  <r>
    <x v="4"/>
    <x v="0"/>
    <n v="11.31"/>
  </r>
  <r>
    <x v="0"/>
    <x v="0"/>
    <n v="123.22858903265558"/>
  </r>
  <r>
    <x v="0"/>
    <x v="0"/>
    <n v="277.26432532347508"/>
  </r>
  <r>
    <x v="4"/>
    <x v="0"/>
    <n v="99.493729039371516"/>
  </r>
  <r>
    <x v="4"/>
    <x v="0"/>
    <n v="102.73808976891625"/>
  </r>
  <r>
    <x v="2"/>
    <x v="1"/>
    <n v="105.89854918987609"/>
  </r>
  <r>
    <x v="1"/>
    <x v="0"/>
    <n v="194.00352733686069"/>
  </r>
  <r>
    <x v="4"/>
    <x v="4"/>
    <n v="3258.9212970506765"/>
  </r>
  <r>
    <x v="1"/>
    <x v="0"/>
    <n v="195.868430335097"/>
  </r>
  <r>
    <x v="1"/>
    <x v="1"/>
    <n v="55.114638447971785"/>
  </r>
  <r>
    <x v="2"/>
    <x v="2"/>
    <n v="63.539129513925651"/>
  </r>
  <r>
    <x v="2"/>
    <x v="2"/>
    <n v="63.539129513925651"/>
  </r>
  <r>
    <x v="2"/>
    <x v="2"/>
    <n v="95.308694270888495"/>
  </r>
  <r>
    <x v="2"/>
    <x v="2"/>
    <n v="81.030710639332298"/>
  </r>
  <r>
    <x v="2"/>
    <x v="1"/>
    <n v="81.030710639332298"/>
  </r>
  <r>
    <x v="1"/>
    <x v="0"/>
    <n v="165.34391534391534"/>
  </r>
  <r>
    <x v="1"/>
    <x v="0"/>
    <n v="18.04052028218695"/>
  </r>
  <r>
    <x v="4"/>
    <x v="0"/>
    <n v="600"/>
  </r>
  <r>
    <x v="1"/>
    <x v="1"/>
    <n v="66.137566137566139"/>
  </r>
  <r>
    <x v="1"/>
    <x v="0"/>
    <n v="97.934215167548501"/>
  </r>
  <r>
    <x v="1"/>
    <x v="0"/>
    <n v="293.80264550264553"/>
  </r>
  <r>
    <x v="1"/>
    <x v="0"/>
    <n v="110.22927689594357"/>
  </r>
  <r>
    <x v="1"/>
    <x v="1"/>
    <n v="5.6437389770723099E-3"/>
  </r>
  <r>
    <x v="1"/>
    <x v="1"/>
    <n v="5.5114638447971778E-3"/>
  </r>
  <r>
    <x v="0"/>
    <x v="0"/>
    <n v="154.03573629081947"/>
  </r>
  <r>
    <x v="0"/>
    <x v="2"/>
    <n v="107.82501540357363"/>
  </r>
  <r>
    <x v="2"/>
    <x v="0"/>
    <n v="52.949274594938046"/>
  </r>
  <r>
    <x v="1"/>
    <x v="0"/>
    <n v="110.2292768959435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5.3853154084798343"/>
  </r>
  <r>
    <x v="2"/>
    <x v="1"/>
    <n v="317.69564756962825"/>
  </r>
  <r>
    <x v="0"/>
    <x v="0"/>
    <n v="61.614294516327789"/>
  </r>
  <r>
    <x v="4"/>
    <x v="4"/>
    <n v="45.941103505306202"/>
  </r>
  <r>
    <x v="0"/>
    <x v="0"/>
    <n v="154.03573629081947"/>
  </r>
  <r>
    <x v="1"/>
    <x v="0"/>
    <n v="110.22927689594357"/>
  </r>
  <r>
    <x v="1"/>
    <x v="1"/>
    <n v="176.3668430335097"/>
  </r>
  <r>
    <x v="4"/>
    <x v="0"/>
    <n v="1.7823657350434661"/>
  </r>
  <r>
    <x v="0"/>
    <x v="0"/>
    <n v="308.07147258163894"/>
  </r>
  <r>
    <x v="0"/>
    <x v="0"/>
    <n v="15.403573629081947"/>
  </r>
  <r>
    <x v="1"/>
    <x v="0"/>
    <n v="36.081018518518519"/>
  </r>
  <r>
    <x v="1"/>
    <x v="2"/>
    <n v="2.9895502645502647"/>
  </r>
  <r>
    <x v="2"/>
    <x v="1"/>
    <n v="81.030710639332298"/>
  </r>
  <r>
    <x v="0"/>
    <x v="0"/>
    <n v="86.177180282661155"/>
  </r>
  <r>
    <x v="1"/>
    <x v="1"/>
    <n v="440.91710758377428"/>
  </r>
  <r>
    <x v="0"/>
    <x v="2"/>
    <n v="25.696041524803107"/>
  </r>
  <r>
    <x v="2"/>
    <x v="0"/>
    <n v="137.66811394683893"/>
  </r>
  <r>
    <x v="2"/>
    <x v="2"/>
    <n v="105.89854918987609"/>
  </r>
  <r>
    <x v="1"/>
    <x v="1"/>
    <n v="22.045855379188712"/>
  </r>
  <r>
    <x v="1"/>
    <x v="0"/>
    <n v="391.73686067019401"/>
  </r>
  <r>
    <x v="1"/>
    <x v="0"/>
    <n v="2204.5855379188711"/>
  </r>
  <r>
    <x v="1"/>
    <x v="0"/>
    <n v="36.081018518518519"/>
  </r>
  <r>
    <x v="4"/>
    <x v="2"/>
    <n v="100"/>
  </r>
  <r>
    <x v="1"/>
    <x v="0"/>
    <n v="165.34391534391534"/>
  </r>
  <r>
    <x v="1"/>
    <x v="0"/>
    <n v="22.045855379188712"/>
  </r>
  <r>
    <x v="1"/>
    <x v="1"/>
    <n v="79.365079365079367"/>
  </r>
  <r>
    <x v="2"/>
    <x v="0"/>
    <n v="211.79709837975219"/>
  </r>
  <r>
    <x v="1"/>
    <x v="0"/>
    <n v="24.483553791887125"/>
  </r>
  <r>
    <x v="3"/>
    <x v="0"/>
    <n v="293.0751829430244"/>
  </r>
  <r>
    <x v="3"/>
    <x v="2"/>
    <n v="27.475798400908538"/>
  </r>
  <r>
    <x v="3"/>
    <x v="2"/>
    <n v="26.559938454211583"/>
  </r>
  <r>
    <x v="3"/>
    <x v="0"/>
    <n v="91.585994669695125"/>
  </r>
  <r>
    <x v="3"/>
    <x v="2"/>
    <n v="9.1585994669695125"/>
  </r>
  <r>
    <x v="0"/>
    <x v="0"/>
    <n v="23.57807652533609"/>
  </r>
  <r>
    <x v="3"/>
    <x v="0"/>
    <n v="457.92997334847558"/>
  </r>
  <r>
    <x v="0"/>
    <x v="0"/>
    <n v="15.733540158566012"/>
  </r>
  <r>
    <x v="0"/>
    <x v="0"/>
    <n v="77.017868145409736"/>
  </r>
  <r>
    <x v="1"/>
    <x v="0"/>
    <n v="110.22927689594357"/>
  </r>
  <r>
    <x v="1"/>
    <x v="0"/>
    <n v="194.00352733686069"/>
  </r>
  <r>
    <x v="1"/>
    <x v="1"/>
    <n v="100"/>
  </r>
  <r>
    <x v="4"/>
    <x v="0"/>
    <n v="11.375"/>
  </r>
  <r>
    <x v="0"/>
    <x v="0"/>
    <n v="30.807147258163894"/>
  </r>
  <r>
    <x v="0"/>
    <x v="0"/>
    <n v="138.63216266173754"/>
  </r>
  <r>
    <x v="0"/>
    <x v="0"/>
    <n v="61.614294516327789"/>
  </r>
  <r>
    <x v="1"/>
    <x v="0"/>
    <n v="388.00705467372137"/>
  </r>
  <r>
    <x v="1"/>
    <x v="0"/>
    <n v="661.37566137566137"/>
  </r>
  <r>
    <x v="2"/>
    <x v="1"/>
    <n v="105.89854918987609"/>
  </r>
  <r>
    <x v="0"/>
    <x v="0"/>
    <n v="27.726432532347506"/>
  </r>
  <r>
    <x v="0"/>
    <x v="2"/>
    <n v="9.2421441774491679"/>
  </r>
  <r>
    <x v="0"/>
    <x v="2"/>
    <n v="9.2421441774491679"/>
  </r>
  <r>
    <x v="0"/>
    <x v="0"/>
    <n v="60.0739371534196"/>
  </r>
  <r>
    <x v="0"/>
    <x v="1"/>
    <n v="38.54406228720466"/>
  </r>
  <r>
    <x v="1"/>
    <x v="0"/>
    <n v="220.45855379188714"/>
  </r>
  <r>
    <x v="0"/>
    <x v="0"/>
    <n v="30.835249829763725"/>
  </r>
  <r>
    <x v="1"/>
    <x v="1"/>
    <n v="440.91710758377428"/>
  </r>
  <r>
    <x v="0"/>
    <x v="1"/>
    <n v="100.2145619467321"/>
  </r>
  <r>
    <x v="2"/>
    <x v="1"/>
    <n v="158.84782378481412"/>
  </r>
  <r>
    <x v="4"/>
    <x v="1"/>
    <n v="50"/>
  </r>
  <r>
    <x v="0"/>
    <x v="2"/>
    <n v="19.416314416764095"/>
  </r>
  <r>
    <x v="1"/>
    <x v="0"/>
    <n v="11.022927689594356"/>
  </r>
  <r>
    <x v="4"/>
    <x v="1"/>
    <n v="20"/>
  </r>
  <r>
    <x v="4"/>
    <x v="0"/>
    <n v="2.2749999999999999"/>
  </r>
  <r>
    <x v="2"/>
    <x v="0"/>
    <n v="40.515355319666149"/>
  </r>
  <r>
    <x v="2"/>
    <x v="0"/>
    <n v="4.0515355319666151"/>
  </r>
  <r>
    <x v="2"/>
    <x v="0"/>
    <n v="8.1030710639332302"/>
  </r>
  <r>
    <x v="2"/>
    <x v="0"/>
    <n v="16.20614212786646"/>
  </r>
  <r>
    <x v="2"/>
    <x v="0"/>
    <n v="16.20614212786646"/>
  </r>
  <r>
    <x v="1"/>
    <x v="0"/>
    <n v="110.22927689594357"/>
  </r>
  <r>
    <x v="1"/>
    <x v="0"/>
    <n v="66.137566137566139"/>
  </r>
  <r>
    <x v="4"/>
    <x v="0"/>
    <n v="148.06820350493891"/>
  </r>
  <r>
    <x v="2"/>
    <x v="1"/>
    <n v="52.949274594938046"/>
  </r>
  <r>
    <x v="2"/>
    <x v="1"/>
    <n v="79.423911892407062"/>
  </r>
  <r>
    <x v="2"/>
    <x v="1"/>
    <n v="52.949274594938046"/>
  </r>
  <r>
    <x v="2"/>
    <x v="0"/>
    <n v="2.6474637297469026"/>
  </r>
  <r>
    <x v="0"/>
    <x v="0"/>
    <n v="13.788348845225784"/>
  </r>
  <r>
    <x v="1"/>
    <x v="0"/>
    <n v="22.045855379188712"/>
  </r>
  <r>
    <x v="0"/>
    <x v="0"/>
    <n v="34.470872113064452"/>
  </r>
  <r>
    <x v="1"/>
    <x v="0"/>
    <n v="15.873015873015873"/>
  </r>
  <r>
    <x v="4"/>
    <x v="2"/>
    <n v="987.12135669959264"/>
  </r>
  <r>
    <x v="1"/>
    <x v="1"/>
    <n v="50"/>
  </r>
  <r>
    <x v="1"/>
    <x v="0"/>
    <n v="391.73686067019401"/>
  </r>
  <r>
    <x v="4"/>
    <x v="2"/>
    <n v="164.52022611659876"/>
  </r>
  <r>
    <x v="1"/>
    <x v="1"/>
    <n v="66.137566137566139"/>
  </r>
  <r>
    <x v="4"/>
    <x v="2"/>
    <n v="822.60113058299385"/>
  </r>
  <r>
    <x v="4"/>
    <x v="0"/>
    <n v="92.625"/>
  </r>
  <r>
    <x v="1"/>
    <x v="0"/>
    <n v="48.500881834215171"/>
  </r>
  <r>
    <x v="0"/>
    <x v="2"/>
    <n v="68.941744226128904"/>
  </r>
  <r>
    <x v="0"/>
    <x v="1"/>
    <n v="103.41261633919338"/>
  </r>
  <r>
    <x v="0"/>
    <x v="0"/>
    <n v="4.529698199992291"/>
  </r>
  <r>
    <x v="4"/>
    <x v="1"/>
    <n v="31.00996921946065"/>
  </r>
  <r>
    <x v="1"/>
    <x v="0"/>
    <n v="41.235449735449734"/>
  </r>
  <r>
    <x v="1"/>
    <x v="3"/>
    <n v="103.08862433862434"/>
  </r>
  <r>
    <x v="1"/>
    <x v="0"/>
    <n v="194.00352733686069"/>
  </r>
  <r>
    <x v="2"/>
    <x v="1"/>
    <n v="121.54606595899845"/>
  </r>
  <r>
    <x v="1"/>
    <x v="0"/>
    <n v="198.4126984126984"/>
  </r>
  <r>
    <x v="1"/>
    <x v="0"/>
    <n v="293.80257936507934"/>
  </r>
  <r>
    <x v="1"/>
    <x v="0"/>
    <n v="293.80257936507934"/>
  </r>
  <r>
    <x v="1"/>
    <x v="4"/>
    <n v="0.44091710758377428"/>
  </r>
  <r>
    <x v="1"/>
    <x v="0"/>
    <n v="82.470899470899468"/>
  </r>
  <r>
    <x v="2"/>
    <x v="1"/>
    <n v="211.79709837975219"/>
  </r>
  <r>
    <x v="4"/>
    <x v="0"/>
    <n v="97.767638911520294"/>
  </r>
  <r>
    <x v="1"/>
    <x v="0"/>
    <n v="35.493827160493829"/>
  </r>
  <r>
    <x v="1"/>
    <x v="0"/>
    <n v="110.22927689594357"/>
  </r>
  <r>
    <x v="2"/>
    <x v="1"/>
    <n v="529.49274594938049"/>
  </r>
  <r>
    <x v="1"/>
    <x v="0"/>
    <n v="36.067019400352734"/>
  </r>
  <r>
    <x v="4"/>
    <x v="0"/>
    <n v="1.7549999999999999"/>
  </r>
  <r>
    <x v="0"/>
    <x v="0"/>
    <n v="68.941744226128904"/>
  </r>
  <r>
    <x v="4"/>
    <x v="1"/>
    <n v="0.68911655257959292"/>
  </r>
  <r>
    <x v="1"/>
    <x v="1"/>
    <n v="44.091710758377424"/>
  </r>
  <r>
    <x v="0"/>
    <x v="4"/>
    <n v="64.24010381200776"/>
  </r>
  <r>
    <x v="4"/>
    <x v="0"/>
    <n v="4012.1970791205267"/>
  </r>
  <r>
    <x v="1"/>
    <x v="0"/>
    <n v="142.26230158730161"/>
  </r>
  <r>
    <x v="1"/>
    <x v="0"/>
    <n v="71.749691358024691"/>
  </r>
  <r>
    <x v="1"/>
    <x v="0"/>
    <n v="144.3241622574956"/>
  </r>
  <r>
    <x v="1"/>
    <x v="1"/>
    <n v="17.782186948853614"/>
  </r>
  <r>
    <x v="1"/>
    <x v="0"/>
    <n v="44.091710758377424"/>
  </r>
  <r>
    <x v="1"/>
    <x v="4"/>
    <n v="11"/>
  </r>
  <r>
    <x v="3"/>
    <x v="0"/>
    <n v="64.110196268786581"/>
  </r>
  <r>
    <x v="3"/>
    <x v="2"/>
    <n v="27.475798400908538"/>
  </r>
  <r>
    <x v="3"/>
    <x v="0"/>
    <n v="91.585994669695125"/>
  </r>
  <r>
    <x v="3"/>
    <x v="0"/>
    <n v="45.792997334847563"/>
  </r>
  <r>
    <x v="0"/>
    <x v="0"/>
    <n v="107.70596346087555"/>
  </r>
  <r>
    <x v="0"/>
    <x v="0"/>
    <n v="68.941744226128904"/>
  </r>
  <r>
    <x v="0"/>
    <x v="0"/>
    <n v="17.235436056532226"/>
  </r>
  <r>
    <x v="0"/>
    <x v="0"/>
    <n v="38.54406228720466"/>
  </r>
  <r>
    <x v="0"/>
    <x v="0"/>
    <n v="92.421441774491683"/>
  </r>
  <r>
    <x v="0"/>
    <x v="1"/>
    <n v="61.922365988909426"/>
  </r>
  <r>
    <x v="1"/>
    <x v="1"/>
    <n v="100"/>
  </r>
  <r>
    <x v="1"/>
    <x v="0"/>
    <n v="220.45855379188714"/>
  </r>
  <r>
    <x v="2"/>
    <x v="0"/>
    <n v="529.49274594938049"/>
  </r>
  <r>
    <x v="2"/>
    <x v="2"/>
    <n v="405.15355319666151"/>
  </r>
  <r>
    <x v="1"/>
    <x v="1"/>
    <n v="22.045855379188712"/>
  </r>
  <r>
    <x v="0"/>
    <x v="1"/>
    <n v="25.696041524803107"/>
  </r>
  <r>
    <x v="4"/>
    <x v="0"/>
    <n v="11.375"/>
  </r>
  <r>
    <x v="1"/>
    <x v="0"/>
    <n v="83.774250440917115"/>
  </r>
  <r>
    <x v="4"/>
    <x v="0"/>
    <n v="23.75"/>
  </r>
  <r>
    <x v="0"/>
    <x v="0"/>
    <n v="1.2848020762401553"/>
  </r>
  <r>
    <x v="4"/>
    <x v="0"/>
    <n v="26.071370376405412"/>
  </r>
  <r>
    <x v="0"/>
    <x v="0"/>
    <n v="51.706308169596689"/>
  </r>
  <r>
    <x v="1"/>
    <x v="0"/>
    <n v="110.22927689594357"/>
  </r>
  <r>
    <x v="1"/>
    <x v="0"/>
    <n v="1.8040564373897707"/>
  </r>
  <r>
    <x v="4"/>
    <x v="0"/>
    <n v="25.684522442229063"/>
  </r>
  <r>
    <x v="1"/>
    <x v="2"/>
    <n v="4.409171075837742"/>
  </r>
  <r>
    <x v="1"/>
    <x v="2"/>
    <n v="4.409171075837742"/>
  </r>
  <r>
    <x v="1"/>
    <x v="2"/>
    <n v="4.409171075837742"/>
  </r>
  <r>
    <x v="1"/>
    <x v="2"/>
    <n v="4.409171075837742"/>
  </r>
  <r>
    <x v="1"/>
    <x v="2"/>
    <n v="4.409171075837742"/>
  </r>
  <r>
    <x v="0"/>
    <x v="4"/>
    <n v="64.24010381200776"/>
  </r>
  <r>
    <x v="1"/>
    <x v="0"/>
    <n v="24.483575837742503"/>
  </r>
  <r>
    <x v="4"/>
    <x v="1"/>
    <n v="100"/>
  </r>
  <r>
    <x v="4"/>
    <x v="0"/>
    <n v="50"/>
  </r>
  <r>
    <x v="1"/>
    <x v="1"/>
    <n v="44.091710758377424"/>
  </r>
  <r>
    <x v="1"/>
    <x v="1"/>
    <n v="44.091710758377424"/>
  </r>
  <r>
    <x v="1"/>
    <x v="0"/>
    <n v="176.3668430335097"/>
  </r>
  <r>
    <x v="1"/>
    <x v="1"/>
    <n v="44.091710758377424"/>
  </r>
  <r>
    <x v="2"/>
    <x v="1"/>
    <n v="52.949274594938046"/>
  </r>
  <r>
    <x v="1"/>
    <x v="1"/>
    <n v="110.22927689594357"/>
  </r>
  <r>
    <x v="1"/>
    <x v="1"/>
    <n v="132.27513227513228"/>
  </r>
  <r>
    <x v="1"/>
    <x v="1"/>
    <n v="132.27513227513228"/>
  </r>
  <r>
    <x v="2"/>
    <x v="1"/>
    <n v="79.423911892407062"/>
  </r>
  <r>
    <x v="4"/>
    <x v="1"/>
    <n v="159.64533468093904"/>
  </r>
  <r>
    <x v="2"/>
    <x v="0"/>
    <n v="8.4718839351900872"/>
  </r>
  <r>
    <x v="2"/>
    <x v="0"/>
    <n v="42.359419675950441"/>
  </r>
  <r>
    <x v="1"/>
    <x v="1"/>
    <n v="44.091710758377424"/>
  </r>
  <r>
    <x v="1"/>
    <x v="1"/>
    <n v="44.091710758377424"/>
  </r>
  <r>
    <x v="1"/>
    <x v="1"/>
    <n v="88.183421516754848"/>
  </r>
  <r>
    <x v="2"/>
    <x v="0"/>
    <n v="158.84782378481412"/>
  </r>
  <r>
    <x v="4"/>
    <x v="4"/>
    <n v="40"/>
  </r>
  <r>
    <x v="0"/>
    <x v="1"/>
    <n v="64.24010381200776"/>
  </r>
  <r>
    <x v="1"/>
    <x v="0"/>
    <n v="33.06878306878307"/>
  </r>
  <r>
    <x v="2"/>
    <x v="1"/>
    <n v="60.773032979499227"/>
  </r>
  <r>
    <x v="0"/>
    <x v="2"/>
    <n v="77.088124574409321"/>
  </r>
  <r>
    <x v="4"/>
    <x v="0"/>
    <n v="154.10713465337437"/>
  </r>
  <r>
    <x v="0"/>
    <x v="0"/>
    <n v="86.177180282661155"/>
  </r>
  <r>
    <x v="0"/>
    <x v="0"/>
    <n v="22.652345406190175"/>
  </r>
  <r>
    <x v="0"/>
    <x v="0"/>
    <n v="62.047569803516026"/>
  </r>
  <r>
    <x v="1"/>
    <x v="0"/>
    <n v="97.934215167548501"/>
  </r>
  <r>
    <x v="0"/>
    <x v="0"/>
    <n v="29.550447753523571"/>
  </r>
  <r>
    <x v="1"/>
    <x v="0"/>
    <n v="110.22927689594357"/>
  </r>
  <r>
    <x v="1"/>
    <x v="0"/>
    <n v="110.22927689594357"/>
  </r>
  <r>
    <x v="4"/>
    <x v="0"/>
    <n v="0"/>
  </r>
  <r>
    <x v="0"/>
    <x v="0"/>
    <n v="449.68072668405438"/>
  </r>
  <r>
    <x v="1"/>
    <x v="0"/>
    <n v="99.206349206349202"/>
  </r>
  <r>
    <x v="1"/>
    <x v="0"/>
    <n v="146.90145502645501"/>
  </r>
  <r>
    <x v="1"/>
    <x v="0"/>
    <n v="2.204585537918871"/>
  </r>
  <r>
    <x v="1"/>
    <x v="1"/>
    <n v="6.6137566137566139"/>
  </r>
  <r>
    <x v="0"/>
    <x v="0"/>
    <n v="48.259220958290243"/>
  </r>
  <r>
    <x v="0"/>
    <x v="0"/>
    <n v="15.733540158566012"/>
  </r>
  <r>
    <x v="0"/>
    <x v="3"/>
    <n v="616.14294516327789"/>
  </r>
  <r>
    <x v="1"/>
    <x v="3"/>
    <n v="32.675999999999995"/>
  </r>
  <r>
    <x v="4"/>
    <x v="3"/>
    <n v="32.589212970506765"/>
  </r>
  <r>
    <x v="4"/>
    <x v="3"/>
    <n v="32.589212970506765"/>
  </r>
  <r>
    <x v="0"/>
    <x v="0"/>
    <n v="92.421441774491683"/>
  </r>
  <r>
    <x v="0"/>
    <x v="1"/>
    <n v="138.63216266173754"/>
  </r>
  <r>
    <x v="2"/>
    <x v="0"/>
    <n v="450"/>
  </r>
  <r>
    <x v="2"/>
    <x v="2"/>
    <n v="158.84782378481412"/>
  </r>
  <r>
    <x v="2"/>
    <x v="0"/>
    <n v="423.59419675950437"/>
  </r>
  <r>
    <x v="2"/>
    <x v="0"/>
    <n v="26.474637297469023"/>
  </r>
  <r>
    <x v="1"/>
    <x v="0"/>
    <n v="36.0810405643739"/>
  </r>
  <r>
    <x v="0"/>
    <x v="1"/>
    <n v="32.12005190600388"/>
  </r>
  <r>
    <x v="1"/>
    <x v="0"/>
    <n v="88.183421516754848"/>
  </r>
  <r>
    <x v="0"/>
    <x v="0"/>
    <n v="231.05360443622922"/>
  </r>
  <r>
    <x v="1"/>
    <x v="1"/>
    <n v="55.114638447971785"/>
  </r>
  <r>
    <x v="1"/>
    <x v="1"/>
    <n v="143.29805996472663"/>
  </r>
  <r>
    <x v="2"/>
    <x v="2"/>
    <n v="52.949274594938046"/>
  </r>
  <r>
    <x v="1"/>
    <x v="0"/>
    <n v="120"/>
  </r>
  <r>
    <x v="3"/>
    <x v="2"/>
    <n v="9.1585994669695125"/>
  </r>
  <r>
    <x v="0"/>
    <x v="0"/>
    <n v="3.8508934072704868"/>
  </r>
  <r>
    <x v="3"/>
    <x v="0"/>
    <n v="4.5792997334847563"/>
  </r>
  <r>
    <x v="0"/>
    <x v="0"/>
    <n v="15.403573629081947"/>
  </r>
  <r>
    <x v="2"/>
    <x v="0"/>
    <n v="105.89854918987609"/>
  </r>
  <r>
    <x v="0"/>
    <x v="0"/>
    <n v="308.07147258163894"/>
  </r>
  <r>
    <x v="0"/>
    <x v="0"/>
    <n v="19.100431300061611"/>
  </r>
  <r>
    <x v="0"/>
    <x v="1"/>
    <n v="61.614294516327789"/>
  </r>
  <r>
    <x v="4"/>
    <x v="2"/>
    <n v="85.213251117092341"/>
  </r>
  <r>
    <x v="0"/>
    <x v="0"/>
    <n v="4.621072088724584"/>
  </r>
  <r>
    <x v="4"/>
    <x v="0"/>
    <n v="325.89212970506765"/>
  </r>
  <r>
    <x v="4"/>
    <x v="1"/>
    <n v="45.941103505306202"/>
  </r>
  <r>
    <x v="3"/>
    <x v="0"/>
    <n v="165.77065035214815"/>
  </r>
  <r>
    <x v="3"/>
    <x v="0"/>
    <n v="91.585994669695125"/>
  </r>
  <r>
    <x v="3"/>
    <x v="0"/>
    <n v="109.90319360363415"/>
  </r>
  <r>
    <x v="3"/>
    <x v="2"/>
    <n v="26.285180470202501"/>
  </r>
  <r>
    <x v="4"/>
    <x v="1"/>
    <n v="45.941103505306202"/>
  </r>
  <r>
    <x v="4"/>
    <x v="0"/>
    <n v="50"/>
  </r>
  <r>
    <x v="4"/>
    <x v="0"/>
    <n v="64.887214590894473"/>
  </r>
  <r>
    <x v="1"/>
    <x v="0"/>
    <n v="110.22927689594357"/>
  </r>
  <r>
    <x v="4"/>
    <x v="0"/>
    <n v="39.484854267983707"/>
  </r>
  <r>
    <x v="2"/>
    <x v="1"/>
    <n v="6.0773032979499231"/>
  </r>
  <r>
    <x v="2"/>
    <x v="0"/>
    <n v="52.949274594938046"/>
  </r>
  <r>
    <x v="0"/>
    <x v="0"/>
    <n v="154.03573629081947"/>
  </r>
  <r>
    <x v="0"/>
    <x v="1"/>
    <n v="123.22858903265558"/>
  </r>
  <r>
    <x v="2"/>
    <x v="2"/>
    <n v="529.49274594938049"/>
  </r>
  <r>
    <x v="2"/>
    <x v="0"/>
    <n v="529.49274594938049"/>
  </r>
  <r>
    <x v="4"/>
    <x v="0"/>
    <n v="200"/>
  </r>
  <r>
    <x v="0"/>
    <x v="2"/>
    <n v="51.706308169596689"/>
  </r>
  <r>
    <x v="0"/>
    <x v="0"/>
    <n v="15.403573629081947"/>
  </r>
  <r>
    <x v="3"/>
    <x v="0"/>
    <n v="274.75798400908536"/>
  </r>
  <r>
    <x v="3"/>
    <x v="2"/>
    <n v="86.61745445886416"/>
  </r>
  <r>
    <x v="3"/>
    <x v="2"/>
    <n v="80.842957494939881"/>
  </r>
  <r>
    <x v="3"/>
    <x v="0"/>
    <n v="45.792997334847563"/>
  </r>
  <r>
    <x v="1"/>
    <x v="0"/>
    <n v="440.91710758377428"/>
  </r>
  <r>
    <x v="0"/>
    <x v="0"/>
    <n v="231.05360443622922"/>
  </r>
  <r>
    <x v="0"/>
    <x v="4"/>
    <n v="77.017868145409736"/>
  </r>
  <r>
    <x v="1"/>
    <x v="0"/>
    <n v="176.3668430335097"/>
  </r>
  <r>
    <x v="4"/>
    <x v="1"/>
    <n v="11.5"/>
  </r>
  <r>
    <x v="1"/>
    <x v="1"/>
    <n v="66.137566137566139"/>
  </r>
  <r>
    <x v="0"/>
    <x v="0"/>
    <n v="154.03573629081947"/>
  </r>
  <r>
    <x v="0"/>
    <x v="0"/>
    <n v="129.39001848428836"/>
  </r>
  <r>
    <x v="2"/>
    <x v="0"/>
    <n v="0"/>
  </r>
  <r>
    <x v="1"/>
    <x v="3"/>
    <n v="440.91710758377428"/>
  </r>
  <r>
    <x v="0"/>
    <x v="0"/>
    <n v="169.43930991990143"/>
  </r>
  <r>
    <x v="4"/>
    <x v="1"/>
    <n v="20.466025745478248"/>
  </r>
  <r>
    <x v="1"/>
    <x v="0"/>
    <n v="110.22927689594357"/>
  </r>
  <r>
    <x v="1"/>
    <x v="1"/>
    <n v="220.45855379188714"/>
  </r>
  <r>
    <x v="1"/>
    <x v="0"/>
    <n v="88.183421516754848"/>
  </r>
  <r>
    <x v="1"/>
    <x v="1"/>
    <n v="44.091710758377424"/>
  </r>
  <r>
    <x v="4"/>
    <x v="2"/>
    <n v="2.1633766650617878"/>
  </r>
  <r>
    <x v="4"/>
    <x v="1"/>
    <n v="18.634791197684567"/>
  </r>
  <r>
    <x v="0"/>
    <x v="0"/>
    <n v="48.259220958290243"/>
  </r>
  <r>
    <x v="2"/>
    <x v="0"/>
    <n v="349.46521232659114"/>
  </r>
  <r>
    <x v="2"/>
    <x v="0"/>
    <n v="63.539129513925651"/>
  </r>
  <r>
    <x v="1"/>
    <x v="0"/>
    <n v="99.206349206349202"/>
  </r>
  <r>
    <x v="1"/>
    <x v="0"/>
    <n v="15.4320987654321"/>
  </r>
  <r>
    <x v="2"/>
    <x v="0"/>
    <n v="74.128984432913256"/>
  </r>
  <r>
    <x v="2"/>
    <x v="0"/>
    <n v="105.89854918987609"/>
  </r>
  <r>
    <x v="0"/>
    <x v="2"/>
    <n v="32.12005190600388"/>
  </r>
  <r>
    <x v="1"/>
    <x v="1"/>
    <n v="55.114638447971785"/>
  </r>
  <r>
    <x v="1"/>
    <x v="1"/>
    <n v="44.091710758377424"/>
  </r>
  <r>
    <x v="1"/>
    <x v="1"/>
    <n v="55.114638447971785"/>
  </r>
  <r>
    <x v="1"/>
    <x v="1"/>
    <n v="55.114638447971785"/>
  </r>
  <r>
    <x v="1"/>
    <x v="1"/>
    <n v="55.114638447971785"/>
  </r>
  <r>
    <x v="1"/>
    <x v="1"/>
    <n v="55.114638447971785"/>
  </r>
  <r>
    <x v="3"/>
    <x v="2"/>
    <n v="45.792997334847563"/>
  </r>
  <r>
    <x v="0"/>
    <x v="0"/>
    <n v="277.26432532347508"/>
  </r>
  <r>
    <x v="0"/>
    <x v="1"/>
    <n v="77.017868145409736"/>
  </r>
  <r>
    <x v="0"/>
    <x v="0"/>
    <n v="12.322858903265558"/>
  </r>
  <r>
    <x v="1"/>
    <x v="0"/>
    <n v="3.7477954144620811"/>
  </r>
  <r>
    <x v="0"/>
    <x v="0"/>
    <n v="77.017868145409736"/>
  </r>
  <r>
    <x v="1"/>
    <x v="0"/>
    <n v="293.80257936507934"/>
  </r>
  <r>
    <x v="4"/>
    <x v="0"/>
    <n v="154.10713465337437"/>
  </r>
  <r>
    <x v="1"/>
    <x v="0"/>
    <n v="97.934303350970012"/>
  </r>
  <r>
    <x v="1"/>
    <x v="1"/>
    <n v="33.06878306878307"/>
  </r>
  <r>
    <x v="0"/>
    <x v="0"/>
    <n v="15.403573629081947"/>
  </r>
  <r>
    <x v="0"/>
    <x v="2"/>
    <n v="9.1455360220613588"/>
  </r>
  <r>
    <x v="1"/>
    <x v="1"/>
    <n v="44.091710758377424"/>
  </r>
  <r>
    <x v="1"/>
    <x v="1"/>
    <n v="88.183421516754848"/>
  </r>
  <r>
    <x v="2"/>
    <x v="0"/>
    <n v="20.652335063009637"/>
  </r>
  <r>
    <x v="2"/>
    <x v="0"/>
    <n v="127.0782590278513"/>
  </r>
  <r>
    <x v="2"/>
    <x v="0"/>
    <n v="211.79709837975219"/>
  </r>
  <r>
    <x v="1"/>
    <x v="0"/>
    <n v="125.66137566137566"/>
  </r>
  <r>
    <x v="1"/>
    <x v="0"/>
    <n v="110.22927689594357"/>
  </r>
  <r>
    <x v="0"/>
    <x v="1"/>
    <n v="128.48020762401552"/>
  </r>
  <r>
    <x v="2"/>
    <x v="1"/>
    <n v="264.74637297469025"/>
  </r>
  <r>
    <x v="4"/>
    <x v="2"/>
    <n v="12.977442918178895"/>
  </r>
  <r>
    <x v="4"/>
    <x v="0"/>
    <n v="154.10713465337437"/>
  </r>
  <r>
    <x v="4"/>
    <x v="0"/>
    <n v="1.75"/>
  </r>
  <r>
    <x v="1"/>
    <x v="1"/>
    <n v="66.137566137566139"/>
  </r>
  <r>
    <x v="0"/>
    <x v="0"/>
    <n v="38.54406228720466"/>
  </r>
  <r>
    <x v="1"/>
    <x v="0"/>
    <n v="24"/>
  </r>
  <r>
    <x v="0"/>
    <x v="0"/>
    <n v="231.05360443622922"/>
  </r>
  <r>
    <x v="4"/>
    <x v="2"/>
    <n v="600"/>
  </r>
  <r>
    <x v="4"/>
    <x v="1"/>
    <n v="275.64662103183719"/>
  </r>
  <r>
    <x v="1"/>
    <x v="1"/>
    <n v="51.544312169312171"/>
  </r>
  <r>
    <x v="4"/>
    <x v="0"/>
    <n v="32.589212970506765"/>
  </r>
  <r>
    <x v="1"/>
    <x v="1"/>
    <n v="132.27513227513228"/>
  </r>
  <r>
    <x v="1"/>
    <x v="1"/>
    <n v="22.045855379188712"/>
  </r>
  <r>
    <x v="1"/>
    <x v="3"/>
    <n v="5511.4638447971784"/>
  </r>
  <r>
    <x v="1"/>
    <x v="0"/>
    <n v="132.27513227513228"/>
  </r>
  <r>
    <x v="1"/>
    <x v="0"/>
    <n v="220.45855379188714"/>
  </r>
  <r>
    <x v="2"/>
    <x v="1"/>
    <n v="64.824568511465841"/>
  </r>
  <r>
    <x v="4"/>
    <x v="0"/>
    <n v="40.212481668567705"/>
  </r>
  <r>
    <x v="4"/>
    <x v="0"/>
    <n v="802.43941582410525"/>
  </r>
  <r>
    <x v="0"/>
    <x v="0"/>
    <n v="92.421441774491683"/>
  </r>
  <r>
    <x v="1"/>
    <x v="2"/>
    <n v="66.137566137566139"/>
  </r>
  <r>
    <x v="0"/>
    <x v="2"/>
    <n v="770.17868145409739"/>
  </r>
  <r>
    <x v="0"/>
    <x v="0"/>
    <n v="847.19654959950708"/>
  </r>
  <r>
    <x v="0"/>
    <x v="0"/>
    <n v="8471.9654959950713"/>
  </r>
  <r>
    <x v="0"/>
    <x v="0"/>
    <n v="120.64805239572561"/>
  </r>
  <r>
    <x v="4"/>
    <x v="0"/>
    <n v="50"/>
  </r>
  <r>
    <x v="0"/>
    <x v="0"/>
    <n v="308.07147258163894"/>
  </r>
  <r>
    <x v="1"/>
    <x v="1"/>
    <n v="66.137566137566139"/>
  </r>
  <r>
    <x v="1"/>
    <x v="1"/>
    <n v="5.511463844797178"/>
  </r>
  <r>
    <x v="1"/>
    <x v="1"/>
    <n v="110.22927689594357"/>
  </r>
  <r>
    <x v="1"/>
    <x v="0"/>
    <n v="220.45855379188714"/>
  </r>
  <r>
    <x v="0"/>
    <x v="2"/>
    <n v="15.511892450879007"/>
  </r>
  <r>
    <x v="1"/>
    <x v="4"/>
    <n v="440.91710758377428"/>
  </r>
  <r>
    <x v="4"/>
    <x v="0"/>
    <n v="100"/>
  </r>
  <r>
    <x v="4"/>
    <x v="1"/>
    <n v="162.94606485253382"/>
  </r>
  <r>
    <x v="0"/>
    <x v="0"/>
    <n v="42.054463977938639"/>
  </r>
  <r>
    <x v="0"/>
    <x v="0"/>
    <n v="11.375387797311273"/>
  </r>
  <r>
    <x v="3"/>
    <x v="2"/>
    <n v="27.475798400908538"/>
  </r>
  <r>
    <x v="3"/>
    <x v="0"/>
    <n v="36.63439786787805"/>
  </r>
  <r>
    <x v="0"/>
    <x v="3"/>
    <n v="369.68576709796673"/>
  </r>
  <r>
    <x v="2"/>
    <x v="3"/>
    <n v="264.74637297469025"/>
  </r>
  <r>
    <x v="4"/>
    <x v="0"/>
    <n v="542.916746184776"/>
  </r>
  <r>
    <x v="1"/>
    <x v="1"/>
    <n v="4.835251322751323"/>
  </r>
  <r>
    <x v="2"/>
    <x v="1"/>
    <n v="52.949274594938046"/>
  </r>
  <r>
    <x v="0"/>
    <x v="2"/>
    <n v="35.332057096604274"/>
  </r>
  <r>
    <x v="0"/>
    <x v="2"/>
    <n v="48.822478897125897"/>
  </r>
  <r>
    <x v="0"/>
    <x v="0"/>
    <n v="89.624267493967594"/>
  </r>
  <r>
    <x v="1"/>
    <x v="2"/>
    <n v="110.22927689594357"/>
  </r>
  <r>
    <x v="1"/>
    <x v="2"/>
    <n v="110.22927689594357"/>
  </r>
  <r>
    <x v="0"/>
    <x v="0"/>
    <n v="160.19716574245226"/>
  </r>
  <r>
    <x v="4"/>
    <x v="1"/>
    <n v="1000"/>
  </r>
  <r>
    <x v="0"/>
    <x v="1"/>
    <n v="25.696041524803107"/>
  </r>
  <r>
    <x v="0"/>
    <x v="1"/>
    <n v="25.696041524803107"/>
  </r>
  <r>
    <x v="0"/>
    <x v="1"/>
    <n v="25.696041524803107"/>
  </r>
  <r>
    <x v="1"/>
    <x v="0"/>
    <n v="17.636684303350968"/>
  </r>
  <r>
    <x v="0"/>
    <x v="0"/>
    <n v="154.03573629081947"/>
  </r>
  <r>
    <x v="0"/>
    <x v="0"/>
    <n v="385.08934072704869"/>
  </r>
  <r>
    <x v="0"/>
    <x v="1"/>
    <n v="53.912507701786815"/>
  </r>
  <r>
    <x v="0"/>
    <x v="0"/>
    <n v="77.017868145409736"/>
  </r>
  <r>
    <x v="0"/>
    <x v="3"/>
    <n v="369.68576709796673"/>
  </r>
  <r>
    <x v="1"/>
    <x v="0"/>
    <n v="48.170194003527335"/>
  </r>
  <r>
    <x v="1"/>
    <x v="1"/>
    <n v="187.38977072310408"/>
  </r>
  <r>
    <x v="4"/>
    <x v="0"/>
    <n v="75"/>
  </r>
  <r>
    <x v="4"/>
    <x v="2"/>
    <n v="29.9"/>
  </r>
  <r>
    <x v="1"/>
    <x v="0"/>
    <n v="587.6"/>
  </r>
  <r>
    <x v="0"/>
    <x v="0"/>
    <n v="29.550447753523571"/>
  </r>
  <r>
    <x v="0"/>
    <x v="0"/>
    <n v="51.392083049606214"/>
  </r>
  <r>
    <x v="1"/>
    <x v="0"/>
    <n v="99.583597883597889"/>
  </r>
  <r>
    <x v="0"/>
    <x v="0"/>
    <n v="103.41261633919338"/>
  </r>
  <r>
    <x v="1"/>
    <x v="0"/>
    <n v="685.53935185185196"/>
  </r>
  <r>
    <x v="1"/>
    <x v="0"/>
    <n v="4.409171075837742"/>
  </r>
  <r>
    <x v="4"/>
    <x v="0"/>
    <n v="102.73808976891625"/>
  </r>
  <r>
    <x v="0"/>
    <x v="0"/>
    <n v="38.508934072704868"/>
  </r>
  <r>
    <x v="0"/>
    <x v="0"/>
    <n v="38.508934072704868"/>
  </r>
  <r>
    <x v="1"/>
    <x v="1"/>
    <n v="30.8641975308642"/>
  </r>
  <r>
    <x v="1"/>
    <x v="1"/>
    <n v="55.114638447971785"/>
  </r>
  <r>
    <x v="1"/>
    <x v="1"/>
    <n v="132.27513227513228"/>
  </r>
  <r>
    <x v="0"/>
    <x v="2"/>
    <n v="38.54406228720466"/>
  </r>
  <r>
    <x v="0"/>
    <x v="1"/>
    <n v="230.4374614910659"/>
  </r>
  <r>
    <x v="0"/>
    <x v="1"/>
    <n v="157.11645101663586"/>
  </r>
  <r>
    <x v="0"/>
    <x v="0"/>
    <n v="77.017868145409736"/>
  </r>
  <r>
    <x v="1"/>
    <x v="1"/>
    <n v="55.114638447971785"/>
  </r>
  <r>
    <x v="1"/>
    <x v="1"/>
    <n v="88.183421516754848"/>
  </r>
  <r>
    <x v="1"/>
    <x v="1"/>
    <n v="110.22927689594357"/>
  </r>
  <r>
    <x v="1"/>
    <x v="1"/>
    <n v="55.114638447971785"/>
  </r>
  <r>
    <x v="1"/>
    <x v="1"/>
    <n v="55.114638447971785"/>
  </r>
  <r>
    <x v="1"/>
    <x v="1"/>
    <n v="110.22927689594357"/>
  </r>
  <r>
    <x v="1"/>
    <x v="1"/>
    <n v="55.114638447971785"/>
  </r>
  <r>
    <x v="1"/>
    <x v="1"/>
    <n v="55.114638447971785"/>
  </r>
  <r>
    <x v="1"/>
    <x v="1"/>
    <n v="88.183421516754848"/>
  </r>
  <r>
    <x v="1"/>
    <x v="1"/>
    <n v="55.114638447971785"/>
  </r>
  <r>
    <x v="4"/>
    <x v="0"/>
    <n v="195.53527782304059"/>
  </r>
  <r>
    <x v="1"/>
    <x v="1"/>
    <n v="2.204585537918871"/>
  </r>
  <r>
    <x v="1"/>
    <x v="1"/>
    <n v="2.204585537918871"/>
  </r>
  <r>
    <x v="1"/>
    <x v="1"/>
    <n v="5.511463844797178"/>
  </r>
  <r>
    <x v="0"/>
    <x v="0"/>
    <n v="462.10720887245844"/>
  </r>
  <r>
    <x v="0"/>
    <x v="1"/>
    <n v="128.48020762401552"/>
  </r>
  <r>
    <x v="0"/>
    <x v="0"/>
    <n v="83.512134955610094"/>
  </r>
  <r>
    <x v="0"/>
    <x v="0"/>
    <n v="61.614294516327789"/>
  </r>
  <r>
    <x v="0"/>
    <x v="1"/>
    <n v="53.912507701786815"/>
  </r>
  <r>
    <x v="0"/>
    <x v="0"/>
    <n v="73.47504621072089"/>
  </r>
  <r>
    <x v="0"/>
    <x v="0"/>
    <n v="46.210720887245841"/>
  </r>
  <r>
    <x v="0"/>
    <x v="0"/>
    <n v="38.508934072704868"/>
  </r>
  <r>
    <x v="1"/>
    <x v="1"/>
    <n v="55.114638447971785"/>
  </r>
  <r>
    <x v="2"/>
    <x v="2"/>
    <n v="158.84782378481412"/>
  </r>
  <r>
    <x v="0"/>
    <x v="0"/>
    <n v="462.10720887245844"/>
  </r>
  <r>
    <x v="0"/>
    <x v="0"/>
    <n v="462.10720887245844"/>
  </r>
  <r>
    <x v="4"/>
    <x v="1"/>
    <n v="18.634796940322506"/>
  </r>
  <r>
    <x v="2"/>
    <x v="2"/>
    <n v="31.769564756962826"/>
  </r>
  <r>
    <x v="2"/>
    <x v="0"/>
    <n v="52.949274594938046"/>
  </r>
  <r>
    <x v="0"/>
    <x v="0"/>
    <n v="44.812133746983797"/>
  </r>
  <r>
    <x v="1"/>
    <x v="0"/>
    <n v="130"/>
  </r>
  <r>
    <x v="4"/>
    <x v="2"/>
    <n v="16.985841389340408"/>
  </r>
  <r>
    <x v="4"/>
    <x v="2"/>
    <n v="18.097224872825862"/>
  </r>
  <r>
    <x v="4"/>
    <x v="0"/>
    <n v="4.2833827990813189"/>
  </r>
  <r>
    <x v="0"/>
    <x v="0"/>
    <n v="15.403573629081947"/>
  </r>
  <r>
    <x v="0"/>
    <x v="0"/>
    <n v="51.706308169596689"/>
  </r>
  <r>
    <x v="4"/>
    <x v="1"/>
    <n v="500"/>
  </r>
  <r>
    <x v="0"/>
    <x v="0"/>
    <n v="0.79799056955276049"/>
  </r>
  <r>
    <x v="0"/>
    <x v="0"/>
    <n v="0.79799056955276049"/>
  </r>
  <r>
    <x v="4"/>
    <x v="1"/>
    <n v="3.2589212970506765"/>
  </r>
  <r>
    <x v="4"/>
    <x v="1"/>
    <n v="20.673496577387787"/>
  </r>
  <r>
    <x v="0"/>
    <x v="0"/>
    <n v="261.86075169439312"/>
  </r>
  <r>
    <x v="4"/>
    <x v="0"/>
    <n v="4.9356067834979633"/>
  </r>
  <r>
    <x v="2"/>
    <x v="0"/>
    <n v="42.359419675950441"/>
  </r>
  <r>
    <x v="2"/>
    <x v="2"/>
    <n v="264.74637297469025"/>
  </r>
  <r>
    <x v="0"/>
    <x v="0"/>
    <n v="46.210720887245841"/>
  </r>
  <r>
    <x v="4"/>
    <x v="2"/>
    <n v="3.77"/>
  </r>
  <r>
    <x v="1"/>
    <x v="1"/>
    <n v="176.3668430335097"/>
  </r>
  <r>
    <x v="4"/>
    <x v="0"/>
    <n v="79.625"/>
  </r>
  <r>
    <x v="0"/>
    <x v="3"/>
    <n v="321.2005190600388"/>
  </r>
  <r>
    <x v="0"/>
    <x v="1"/>
    <n v="100.2145619467321"/>
  </r>
  <r>
    <x v="1"/>
    <x v="0"/>
    <n v="154.32098765432099"/>
  </r>
  <r>
    <x v="0"/>
    <x v="3"/>
    <n v="835.12134955610088"/>
  </r>
  <r>
    <x v="0"/>
    <x v="0"/>
    <n v="15.015224904603446"/>
  </r>
  <r>
    <x v="1"/>
    <x v="0"/>
    <n v="418.87125220458552"/>
  </r>
  <r>
    <x v="0"/>
    <x v="1"/>
    <n v="38.54406228720466"/>
  </r>
  <r>
    <x v="4"/>
    <x v="1"/>
    <n v="16.048788316482106"/>
  </r>
  <r>
    <x v="4"/>
    <x v="1"/>
    <n v="8.0243941582410532"/>
  </r>
  <r>
    <x v="1"/>
    <x v="0"/>
    <n v="3.9682539682539684"/>
  </r>
  <r>
    <x v="1"/>
    <x v="1"/>
    <n v="44.091710758377424"/>
  </r>
  <r>
    <x v="4"/>
    <x v="1"/>
    <n v="52.832269031102129"/>
  </r>
  <r>
    <x v="1"/>
    <x v="1"/>
    <n v="44.091710758377424"/>
  </r>
  <r>
    <x v="0"/>
    <x v="0"/>
    <n v="3.7538062261508616"/>
  </r>
  <r>
    <x v="0"/>
    <x v="0"/>
    <n v="68.941744226128904"/>
  </r>
  <r>
    <x v="2"/>
    <x v="2"/>
    <n v="105.89854918987609"/>
  </r>
  <r>
    <x v="2"/>
    <x v="1"/>
    <n v="0.1058985491898761"/>
  </r>
  <r>
    <x v="2"/>
    <x v="1"/>
    <n v="52.949274594938046"/>
  </r>
  <r>
    <x v="0"/>
    <x v="1"/>
    <n v="86.177180282661155"/>
  </r>
  <r>
    <x v="0"/>
    <x v="1"/>
    <n v="86.177180282661155"/>
  </r>
  <r>
    <x v="0"/>
    <x v="0"/>
    <n v="6.8941744226128918"/>
  </r>
  <r>
    <x v="0"/>
    <x v="1"/>
    <n v="1441.7744916820702"/>
  </r>
  <r>
    <x v="0"/>
    <x v="4"/>
    <n v="77.017868145409736"/>
  </r>
  <r>
    <x v="3"/>
    <x v="0"/>
    <n v="91.585994669695125"/>
  </r>
  <r>
    <x v="3"/>
    <x v="0"/>
    <n v="91.585994669695125"/>
  </r>
  <r>
    <x v="3"/>
    <x v="0"/>
    <n v="71.883595116634766"/>
  </r>
  <r>
    <x v="0"/>
    <x v="2"/>
    <n v="308.07147258163894"/>
  </r>
  <r>
    <x v="0"/>
    <x v="0"/>
    <n v="46.210720887245841"/>
  </r>
  <r>
    <x v="3"/>
    <x v="2"/>
    <n v="45.792997334847563"/>
  </r>
  <r>
    <x v="1"/>
    <x v="1"/>
    <n v="88.183421516754848"/>
  </r>
  <r>
    <x v="1"/>
    <x v="1"/>
    <n v="88.183421516754848"/>
  </r>
  <r>
    <x v="1"/>
    <x v="1"/>
    <n v="88.183421516754848"/>
  </r>
  <r>
    <x v="1"/>
    <x v="1"/>
    <n v="88.183421516754848"/>
  </r>
  <r>
    <x v="1"/>
    <x v="1"/>
    <n v="88.183421516754848"/>
  </r>
  <r>
    <x v="1"/>
    <x v="0"/>
    <n v="220.45855379188714"/>
  </r>
  <r>
    <x v="1"/>
    <x v="1"/>
    <n v="88.183421516754848"/>
  </r>
  <r>
    <x v="1"/>
    <x v="1"/>
    <n v="88.183421516754848"/>
  </r>
  <r>
    <x v="1"/>
    <x v="1"/>
    <n v="88.183421516754848"/>
  </r>
  <r>
    <x v="1"/>
    <x v="1"/>
    <n v="88.183421516754848"/>
  </r>
  <r>
    <x v="0"/>
    <x v="1"/>
    <n v="86.177180282661155"/>
  </r>
  <r>
    <x v="4"/>
    <x v="3"/>
    <n v="70.614668592521269"/>
  </r>
  <r>
    <x v="4"/>
    <x v="3"/>
    <n v="32.097576632964213"/>
  </r>
  <r>
    <x v="2"/>
    <x v="0"/>
    <n v="635.3912951392565"/>
  </r>
  <r>
    <x v="4"/>
    <x v="2"/>
    <n v="64.195153265928425"/>
  </r>
  <r>
    <x v="2"/>
    <x v="2"/>
    <n v="52.949274594938046"/>
  </r>
  <r>
    <x v="4"/>
    <x v="1"/>
    <n v="344.55827628979654"/>
  </r>
  <r>
    <x v="2"/>
    <x v="0"/>
    <n v="158.84782378481412"/>
  </r>
  <r>
    <x v="2"/>
    <x v="0"/>
    <n v="0"/>
  </r>
  <r>
    <x v="4"/>
    <x v="0"/>
    <n v="37.850875178021781"/>
  </r>
  <r>
    <x v="1"/>
    <x v="1"/>
    <n v="77.160493827160494"/>
  </r>
  <r>
    <x v="1"/>
    <x v="1"/>
    <n v="88.183421516754848"/>
  </r>
  <r>
    <x v="0"/>
    <x v="0"/>
    <n v="92.421441774491683"/>
  </r>
  <r>
    <x v="0"/>
    <x v="0"/>
    <n v="25.696041524803107"/>
  </r>
  <r>
    <x v="0"/>
    <x v="0"/>
    <n v="17.987229067362172"/>
  </r>
  <r>
    <x v="4"/>
    <x v="1"/>
    <n v="162.94606485253382"/>
  </r>
  <r>
    <x v="4"/>
    <x v="0"/>
    <n v="3.77"/>
  </r>
  <r>
    <x v="1"/>
    <x v="1"/>
    <n v="66.137566137566139"/>
  </r>
  <r>
    <x v="0"/>
    <x v="2"/>
    <n v="308.07147258163894"/>
  </r>
  <r>
    <x v="0"/>
    <x v="2"/>
    <n v="154.03573629081947"/>
  </r>
  <r>
    <x v="0"/>
    <x v="2"/>
    <n v="154.03573629081947"/>
  </r>
  <r>
    <x v="0"/>
    <x v="0"/>
    <n v="46.210720887245841"/>
  </r>
  <r>
    <x v="0"/>
    <x v="1"/>
    <n v="462.10720887245844"/>
  </r>
  <r>
    <x v="0"/>
    <x v="1"/>
    <n v="33.887861983980287"/>
  </r>
  <r>
    <x v="3"/>
    <x v="0"/>
    <n v="183.17198933939025"/>
  </r>
  <r>
    <x v="3"/>
    <x v="0"/>
    <n v="45.792997334847563"/>
  </r>
  <r>
    <x v="3"/>
    <x v="2"/>
    <n v="137.37899200454268"/>
  </r>
  <r>
    <x v="3"/>
    <x v="2"/>
    <n v="64.110196268786581"/>
  </r>
  <r>
    <x v="0"/>
    <x v="0"/>
    <n v="84.06654343807763"/>
  </r>
  <r>
    <x v="0"/>
    <x v="0"/>
    <n v="46.210720887245841"/>
  </r>
  <r>
    <x v="3"/>
    <x v="2"/>
    <n v="366.3439786787805"/>
  </r>
  <r>
    <x v="3"/>
    <x v="0"/>
    <n v="183.17198933939025"/>
  </r>
  <r>
    <x v="3"/>
    <x v="0"/>
    <n v="457.92997334847558"/>
  </r>
  <r>
    <x v="3"/>
    <x v="0"/>
    <n v="53.536593184170286"/>
  </r>
  <r>
    <x v="1"/>
    <x v="1"/>
    <n v="55.114638447971785"/>
  </r>
  <r>
    <x v="4"/>
    <x v="0"/>
    <n v="68.25"/>
  </r>
  <r>
    <x v="1"/>
    <x v="3"/>
    <n v="551.14638447971777"/>
  </r>
  <r>
    <x v="1"/>
    <x v="1"/>
    <n v="110.22927689594357"/>
  </r>
  <r>
    <x v="3"/>
    <x v="0"/>
    <n v="73.2687957357561"/>
  </r>
  <r>
    <x v="3"/>
    <x v="0"/>
    <n v="73.2687957357561"/>
  </r>
  <r>
    <x v="3"/>
    <x v="2"/>
    <n v="36.63439786787805"/>
  </r>
  <r>
    <x v="3"/>
    <x v="0"/>
    <n v="43.892587945451382"/>
  </r>
  <r>
    <x v="4"/>
    <x v="2"/>
    <n v="0.2"/>
  </r>
  <r>
    <x v="4"/>
    <x v="2"/>
    <n v="0.2"/>
  </r>
  <r>
    <x v="4"/>
    <x v="1"/>
    <n v="16.048788316482106"/>
  </r>
  <r>
    <x v="4"/>
    <x v="0"/>
    <n v="469.06825615141122"/>
  </r>
  <r>
    <x v="2"/>
    <x v="0"/>
    <n v="31.769564756962826"/>
  </r>
  <r>
    <x v="0"/>
    <x v="0"/>
    <n v="10.341261633919338"/>
  </r>
  <r>
    <x v="0"/>
    <x v="0"/>
    <n v="184.84288354898337"/>
  </r>
  <r>
    <x v="0"/>
    <x v="1"/>
    <n v="154.03573629081947"/>
  </r>
  <r>
    <x v="4"/>
    <x v="3"/>
    <n v="30.492697801316002"/>
  </r>
  <r>
    <x v="0"/>
    <x v="0"/>
    <n v="46.210720887245841"/>
  </r>
  <r>
    <x v="0"/>
    <x v="1"/>
    <n v="308.07147258163894"/>
  </r>
  <r>
    <x v="0"/>
    <x v="0"/>
    <n v="77.017868145409736"/>
  </r>
  <r>
    <x v="0"/>
    <x v="1"/>
    <n v="100"/>
  </r>
  <r>
    <x v="1"/>
    <x v="0"/>
    <n v="36.081481481481482"/>
  </r>
  <r>
    <x v="4"/>
    <x v="1"/>
    <n v="8.0243941582410532"/>
  </r>
  <r>
    <x v="0"/>
    <x v="0"/>
    <n v="48.259220958290243"/>
  </r>
  <r>
    <x v="0"/>
    <x v="0"/>
    <n v="64.805239572561192"/>
  </r>
  <r>
    <x v="0"/>
    <x v="0"/>
    <n v="3.4470872113064459"/>
  </r>
  <r>
    <x v="0"/>
    <x v="1"/>
    <n v="5.1392083049606212"/>
  </r>
  <r>
    <x v="0"/>
    <x v="0"/>
    <n v="86.177180282661155"/>
  </r>
  <r>
    <x v="0"/>
    <x v="0"/>
    <n v="103.41261633919338"/>
  </r>
  <r>
    <x v="0"/>
    <x v="0"/>
    <n v="2.7576697690451564"/>
  </r>
  <r>
    <x v="0"/>
    <x v="0"/>
    <n v="58.093209238193722"/>
  </r>
  <r>
    <x v="1"/>
    <x v="1"/>
    <n v="55.114638447971785"/>
  </r>
  <r>
    <x v="0"/>
    <x v="0"/>
    <n v="92.421441774491683"/>
  </r>
  <r>
    <x v="4"/>
    <x v="2"/>
    <n v="6.8437347238064206"/>
  </r>
  <r>
    <x v="4"/>
    <x v="0"/>
    <n v="237.5"/>
  </r>
  <r>
    <x v="1"/>
    <x v="0"/>
    <n v="165.34391534391534"/>
  </r>
  <r>
    <x v="4"/>
    <x v="1"/>
    <n v="37.206275554738824"/>
  </r>
  <r>
    <x v="0"/>
    <x v="0"/>
    <n v="6.2718898153739415"/>
  </r>
  <r>
    <x v="0"/>
    <x v="0"/>
    <n v="7.4429355157837938"/>
  </r>
  <r>
    <x v="0"/>
    <x v="2"/>
    <n v="15.403573629081947"/>
  </r>
  <r>
    <x v="1"/>
    <x v="0"/>
    <n v="36.068827160493825"/>
  </r>
  <r>
    <x v="1"/>
    <x v="0"/>
    <n v="4.3874559082892421"/>
  </r>
  <r>
    <x v="0"/>
    <x v="0"/>
    <n v="30.807147258163894"/>
  </r>
  <r>
    <x v="0"/>
    <x v="0"/>
    <n v="30.807147258163894"/>
  </r>
  <r>
    <x v="0"/>
    <x v="0"/>
    <n v="46.210720887245841"/>
  </r>
  <r>
    <x v="0"/>
    <x v="1"/>
    <n v="77.017868145409736"/>
  </r>
  <r>
    <x v="0"/>
    <x v="1"/>
    <n v="169.43930991990143"/>
  </r>
  <r>
    <x v="0"/>
    <x v="1"/>
    <n v="154.03573629081947"/>
  </r>
  <r>
    <x v="4"/>
    <x v="3"/>
    <n v="4.0121970791205266"/>
  </r>
  <r>
    <x v="4"/>
    <x v="1"/>
    <n v="80.243941582410528"/>
  </r>
  <r>
    <x v="4"/>
    <x v="0"/>
    <n v="18.92543758901089"/>
  </r>
  <r>
    <x v="4"/>
    <x v="2"/>
    <n v="87.5"/>
  </r>
  <r>
    <x v="4"/>
    <x v="2"/>
    <n v="300"/>
  </r>
  <r>
    <x v="1"/>
    <x v="0"/>
    <n v="293.80264550264553"/>
  </r>
  <r>
    <x v="1"/>
    <x v="2"/>
    <n v="0.56481481481481477"/>
  </r>
  <r>
    <x v="0"/>
    <x v="0"/>
    <n v="69.316081330868769"/>
  </r>
  <r>
    <x v="4"/>
    <x v="0"/>
    <n v="3.77"/>
  </r>
  <r>
    <x v="0"/>
    <x v="0"/>
    <n v="64.24010381200776"/>
  </r>
  <r>
    <x v="2"/>
    <x v="0"/>
    <n v="52.949274594938046"/>
  </r>
  <r>
    <x v="1"/>
    <x v="1"/>
    <n v="44.091710758377424"/>
  </r>
  <r>
    <x v="1"/>
    <x v="1"/>
    <n v="44.091710758377424"/>
  </r>
  <r>
    <x v="1"/>
    <x v="0"/>
    <n v="48.967151675485006"/>
  </r>
  <r>
    <x v="1"/>
    <x v="1"/>
    <n v="110.22927689594357"/>
  </r>
  <r>
    <x v="4"/>
    <x v="0"/>
    <n v="924.64280792024624"/>
  </r>
  <r>
    <x v="1"/>
    <x v="1"/>
    <n v="158.73015873015873"/>
  </r>
  <r>
    <x v="0"/>
    <x v="0"/>
    <n v="32.12005190600388"/>
  </r>
  <r>
    <x v="4"/>
    <x v="0"/>
    <n v="64.75516099949327"/>
  </r>
  <r>
    <x v="1"/>
    <x v="1"/>
    <n v="44.091710758377424"/>
  </r>
  <r>
    <x v="0"/>
    <x v="0"/>
    <n v="108.38031423290204"/>
  </r>
  <r>
    <x v="0"/>
    <x v="0"/>
    <n v="83.17929759704252"/>
  </r>
  <r>
    <x v="0"/>
    <x v="0"/>
    <n v="126.30930375847197"/>
  </r>
  <r>
    <x v="0"/>
    <x v="0"/>
    <n v="36.968576709796672"/>
  </r>
  <r>
    <x v="0"/>
    <x v="0"/>
    <n v="40.049291435613064"/>
  </r>
  <r>
    <x v="1"/>
    <x v="0"/>
    <n v="132.27513227513228"/>
  </r>
  <r>
    <x v="1"/>
    <x v="0"/>
    <n v="132.27513227513228"/>
  </r>
  <r>
    <x v="0"/>
    <x v="1"/>
    <n v="86.177180282661155"/>
  </r>
  <r>
    <x v="4"/>
    <x v="0"/>
    <n v="91.91461626201729"/>
  </r>
  <r>
    <x v="1"/>
    <x v="1"/>
    <n v="121.25220458553792"/>
  </r>
  <r>
    <x v="1"/>
    <x v="1"/>
    <n v="11.022927689594356"/>
  </r>
  <r>
    <x v="0"/>
    <x v="0"/>
    <n v="102.78416609921243"/>
  </r>
  <r>
    <x v="1"/>
    <x v="1"/>
    <n v="44.091710758377424"/>
  </r>
  <r>
    <x v="1"/>
    <x v="1"/>
    <n v="44.091710758377424"/>
  </r>
  <r>
    <x v="1"/>
    <x v="1"/>
    <n v="110.22927689594357"/>
  </r>
  <r>
    <x v="1"/>
    <x v="1"/>
    <n v="220.45855379188714"/>
  </r>
  <r>
    <x v="1"/>
    <x v="3"/>
    <n v="8818.3421516754843"/>
  </r>
  <r>
    <x v="1"/>
    <x v="1"/>
    <n v="176.3668430335097"/>
  </r>
  <r>
    <x v="0"/>
    <x v="1"/>
    <n v="77.017868145409736"/>
  </r>
  <r>
    <x v="0"/>
    <x v="1"/>
    <n v="92.421441774491683"/>
  </r>
  <r>
    <x v="1"/>
    <x v="1"/>
    <n v="88.183421516754848"/>
  </r>
  <r>
    <x v="1"/>
    <x v="1"/>
    <n v="44.091710758377424"/>
  </r>
  <r>
    <x v="4"/>
    <x v="4"/>
    <n v="100"/>
  </r>
  <r>
    <x v="0"/>
    <x v="1"/>
    <n v="770.17868145409739"/>
  </r>
  <r>
    <x v="2"/>
    <x v="1"/>
    <n v="84.718839351900883"/>
  </r>
  <r>
    <x v="0"/>
    <x v="1"/>
    <n v="77.017868145409736"/>
  </r>
  <r>
    <x v="4"/>
    <x v="1"/>
    <n v="285.17500000000001"/>
  </r>
  <r>
    <x v="0"/>
    <x v="0"/>
    <n v="77.017868145409736"/>
  </r>
  <r>
    <x v="2"/>
    <x v="2"/>
    <n v="105.89854918987609"/>
  </r>
  <r>
    <x v="2"/>
    <x v="2"/>
    <n v="317.69564756962825"/>
  </r>
  <r>
    <x v="4"/>
    <x v="2"/>
    <n v="81.473032426266911"/>
  </r>
  <r>
    <x v="0"/>
    <x v="1"/>
    <n v="24.260628465804068"/>
  </r>
  <r>
    <x v="0"/>
    <x v="1"/>
    <n v="24.260628465804068"/>
  </r>
  <r>
    <x v="0"/>
    <x v="1"/>
    <n v="24.260628465804068"/>
  </r>
  <r>
    <x v="0"/>
    <x v="1"/>
    <n v="24.260628465804068"/>
  </r>
  <r>
    <x v="0"/>
    <x v="1"/>
    <n v="24.260628465804068"/>
  </r>
  <r>
    <x v="0"/>
    <x v="1"/>
    <n v="24.260628465804068"/>
  </r>
  <r>
    <x v="2"/>
    <x v="0"/>
    <n v="84.718839351900883"/>
  </r>
  <r>
    <x v="2"/>
    <x v="0"/>
    <n v="84.718839351900883"/>
  </r>
  <r>
    <x v="2"/>
    <x v="2"/>
    <n v="211.79709837975219"/>
  </r>
  <r>
    <x v="1"/>
    <x v="1"/>
    <n v="26.455026455026456"/>
  </r>
  <r>
    <x v="0"/>
    <x v="1"/>
    <n v="100.2145619467321"/>
  </r>
  <r>
    <x v="3"/>
    <x v="2"/>
    <n v="183.17198933939025"/>
  </r>
  <r>
    <x v="4"/>
    <x v="1"/>
    <n v="90"/>
  </r>
  <r>
    <x v="1"/>
    <x v="0"/>
    <n v="391.73686067019401"/>
  </r>
  <r>
    <x v="0"/>
    <x v="0"/>
    <n v="82.730093071354702"/>
  </r>
  <r>
    <x v="2"/>
    <x v="1"/>
    <n v="211.79709837975219"/>
  </r>
  <r>
    <x v="1"/>
    <x v="1"/>
    <n v="88.183421516754848"/>
  </r>
  <r>
    <x v="1"/>
    <x v="2"/>
    <n v="99.206349206349202"/>
  </r>
  <r>
    <x v="1"/>
    <x v="0"/>
    <n v="100.71966490299823"/>
  </r>
  <r>
    <x v="0"/>
    <x v="0"/>
    <n v="77.088124574409321"/>
  </r>
  <r>
    <x v="0"/>
    <x v="2"/>
    <n v="68.941744226128904"/>
  </r>
  <r>
    <x v="4"/>
    <x v="0"/>
    <n v="3.2904045223319754E-5"/>
  </r>
  <r>
    <x v="0"/>
    <x v="0"/>
    <n v="51.706308169596689"/>
  </r>
  <r>
    <x v="1"/>
    <x v="1"/>
    <n v="88.183421516754848"/>
  </r>
  <r>
    <x v="1"/>
    <x v="0"/>
    <n v="55.114638447971785"/>
  </r>
  <r>
    <x v="2"/>
    <x v="1"/>
    <n v="202.57677659833075"/>
  </r>
  <r>
    <x v="0"/>
    <x v="0"/>
    <n v="69.689206377757515"/>
  </r>
  <r>
    <x v="0"/>
    <x v="2"/>
    <n v="68.941744226128904"/>
  </r>
  <r>
    <x v="0"/>
    <x v="2"/>
    <n v="86.177180282661155"/>
  </r>
  <r>
    <x v="0"/>
    <x v="2"/>
    <n v="68.941744226128904"/>
  </r>
  <r>
    <x v="0"/>
    <x v="2"/>
    <n v="86.177180282661155"/>
  </r>
  <r>
    <x v="0"/>
    <x v="2"/>
    <n v="68.941744226128904"/>
  </r>
  <r>
    <x v="0"/>
    <x v="2"/>
    <n v="86.177180282661155"/>
  </r>
  <r>
    <x v="0"/>
    <x v="2"/>
    <n v="86.177180282661155"/>
  </r>
  <r>
    <x v="4"/>
    <x v="1"/>
    <n v="20.531204171419262"/>
  </r>
  <r>
    <x v="4"/>
    <x v="1"/>
    <n v="30.796806257128893"/>
  </r>
  <r>
    <x v="1"/>
    <x v="1"/>
    <n v="66.137566137566139"/>
  </r>
  <r>
    <x v="0"/>
    <x v="0"/>
    <n v="77.017868145409736"/>
  </r>
  <r>
    <x v="0"/>
    <x v="0"/>
    <n v="25.696041524803107"/>
  </r>
  <r>
    <x v="1"/>
    <x v="1"/>
    <n v="66.137566137566139"/>
  </r>
  <r>
    <x v="1"/>
    <x v="1"/>
    <n v="88.183421516754848"/>
  </r>
  <r>
    <x v="0"/>
    <x v="1"/>
    <n v="15.403573629081947"/>
  </r>
  <r>
    <x v="4"/>
    <x v="0"/>
    <n v="22.75"/>
  </r>
  <r>
    <x v="4"/>
    <x v="0"/>
    <n v="42.365976861658794"/>
  </r>
  <r>
    <x v="2"/>
    <x v="1"/>
    <n v="56.623954251826746"/>
  </r>
  <r>
    <x v="1"/>
    <x v="0"/>
    <n v="130"/>
  </r>
  <r>
    <x v="3"/>
    <x v="0"/>
    <n v="109.90319360363415"/>
  </r>
  <r>
    <x v="0"/>
    <x v="1"/>
    <n v="128.48020762401552"/>
  </r>
  <r>
    <x v="0"/>
    <x v="1"/>
    <n v="1284.8020762401552"/>
  </r>
  <r>
    <x v="0"/>
    <x v="0"/>
    <n v="137.88348845225781"/>
  </r>
  <r>
    <x v="0"/>
    <x v="0"/>
    <n v="27.576697690451567"/>
  </r>
  <r>
    <x v="0"/>
    <x v="0"/>
    <n v="27.576697690451567"/>
  </r>
  <r>
    <x v="0"/>
    <x v="0"/>
    <n v="27.576697690451567"/>
  </r>
  <r>
    <x v="0"/>
    <x v="0"/>
    <n v="172.35436056532231"/>
  </r>
  <r>
    <x v="1"/>
    <x v="3"/>
    <n v="110.22927689594357"/>
  </r>
  <r>
    <x v="2"/>
    <x v="1"/>
    <n v="358.39881393624904"/>
  </r>
  <r>
    <x v="0"/>
    <x v="1"/>
    <n v="77.017868145409736"/>
  </r>
  <r>
    <x v="0"/>
    <x v="1"/>
    <n v="77.017868145409736"/>
  </r>
  <r>
    <x v="4"/>
    <x v="1"/>
    <n v="1439"/>
  </r>
  <r>
    <x v="2"/>
    <x v="0"/>
    <n v="74.128984432913256"/>
  </r>
  <r>
    <x v="0"/>
    <x v="0"/>
    <n v="61.614294516327789"/>
  </r>
  <r>
    <x v="0"/>
    <x v="1"/>
    <n v="92.421441774491683"/>
  </r>
  <r>
    <x v="3"/>
    <x v="0"/>
    <n v="274.75798400908536"/>
  </r>
  <r>
    <x v="2"/>
    <x v="1"/>
    <n v="105.89854918987609"/>
  </r>
  <r>
    <x v="1"/>
    <x v="1"/>
    <n v="44.091710758377424"/>
  </r>
  <r>
    <x v="0"/>
    <x v="1"/>
    <n v="642.4010381200776"/>
  </r>
  <r>
    <x v="0"/>
    <x v="1"/>
    <n v="17.235436056532226"/>
  </r>
  <r>
    <x v="0"/>
    <x v="1"/>
    <n v="102.78416609921243"/>
  </r>
  <r>
    <x v="0"/>
    <x v="2"/>
    <n v="68.941744226128904"/>
  </r>
  <r>
    <x v="0"/>
    <x v="1"/>
    <n v="123.22858903265558"/>
  </r>
  <r>
    <x v="0"/>
    <x v="1"/>
    <n v="77.017868145409736"/>
  </r>
  <r>
    <x v="0"/>
    <x v="1"/>
    <n v="138.63216266173754"/>
  </r>
  <r>
    <x v="0"/>
    <x v="0"/>
    <n v="46.210720887245841"/>
  </r>
  <r>
    <x v="0"/>
    <x v="1"/>
    <n v="107.82501540357363"/>
  </r>
  <r>
    <x v="0"/>
    <x v="0"/>
    <n v="107.82501540357363"/>
  </r>
  <r>
    <x v="1"/>
    <x v="0"/>
    <n v="55.114638447971785"/>
  </r>
  <r>
    <x v="0"/>
    <x v="0"/>
    <n v="8.993614533681086"/>
  </r>
  <r>
    <x v="4"/>
    <x v="0"/>
    <n v="50"/>
  </r>
  <r>
    <x v="4"/>
    <x v="0"/>
    <n v="20"/>
  </r>
  <r>
    <x v="4"/>
    <x v="0"/>
    <n v="65.55"/>
  </r>
  <r>
    <x v="4"/>
    <x v="1"/>
    <n v="17.438650000000003"/>
  </r>
  <r>
    <x v="4"/>
    <x v="0"/>
    <n v="250"/>
  </r>
  <r>
    <x v="0"/>
    <x v="0"/>
    <n v="30.807147258163894"/>
  </r>
  <r>
    <x v="4"/>
    <x v="0"/>
    <n v="3.2097576632964211"/>
  </r>
  <r>
    <x v="0"/>
    <x v="0"/>
    <n v="27.576697690451567"/>
  </r>
  <r>
    <x v="2"/>
    <x v="1"/>
    <n v="121.54606595899845"/>
  </r>
  <r>
    <x v="4"/>
    <x v="1"/>
    <n v="22.970551752653101"/>
  </r>
  <r>
    <x v="1"/>
    <x v="0"/>
    <n v="41.235449735449734"/>
  </r>
  <r>
    <x v="4"/>
    <x v="2"/>
    <n v="102.48"/>
  </r>
  <r>
    <x v="1"/>
    <x v="0"/>
    <n v="35.273368606701936"/>
  </r>
  <r>
    <x v="4"/>
    <x v="1"/>
    <n v="45.941103505306202"/>
  </r>
  <r>
    <x v="4"/>
    <x v="1"/>
    <n v="57.426379381632742"/>
  </r>
  <r>
    <x v="4"/>
    <x v="1"/>
    <n v="98.712135669959252"/>
  </r>
  <r>
    <x v="4"/>
    <x v="1"/>
    <n v="98.712135669959252"/>
  </r>
  <r>
    <x v="0"/>
    <x v="1"/>
    <n v="102.78416609921243"/>
  </r>
  <r>
    <x v="4"/>
    <x v="0"/>
    <n v="51.369044884458127"/>
  </r>
  <r>
    <x v="2"/>
    <x v="1"/>
    <n v="0.1058985491898761"/>
  </r>
  <r>
    <x v="0"/>
    <x v="1"/>
    <n v="64.24010381200776"/>
  </r>
  <r>
    <x v="1"/>
    <x v="1"/>
    <n v="110.22927689594357"/>
  </r>
  <r>
    <x v="1"/>
    <x v="1"/>
    <n v="88.183421516754848"/>
  </r>
  <r>
    <x v="0"/>
    <x v="1"/>
    <n v="107.82501540357363"/>
  </r>
  <r>
    <x v="0"/>
    <x v="1"/>
    <n v="77.017868145409736"/>
  </r>
  <r>
    <x v="1"/>
    <x v="1"/>
    <n v="66.137566137566139"/>
  </r>
  <r>
    <x v="1"/>
    <x v="1"/>
    <n v="88.183421516754848"/>
  </r>
  <r>
    <x v="1"/>
    <x v="0"/>
    <n v="132.27513227513228"/>
  </r>
  <r>
    <x v="4"/>
    <x v="3"/>
    <n v="20.060985395602632"/>
  </r>
  <r>
    <x v="4"/>
    <x v="0"/>
    <n v="79.8"/>
  </r>
  <r>
    <x v="4"/>
    <x v="0"/>
    <n v="65.55"/>
  </r>
  <r>
    <x v="0"/>
    <x v="1"/>
    <n v="154.03573629081947"/>
  </r>
  <r>
    <x v="0"/>
    <x v="0"/>
    <n v="19.528991558850361"/>
  </r>
  <r>
    <x v="0"/>
    <x v="0"/>
    <n v="1078.2501540357364"/>
  </r>
  <r>
    <x v="0"/>
    <x v="0"/>
    <n v="104.74430067775724"/>
  </r>
  <r>
    <x v="0"/>
    <x v="0"/>
    <n v="77.017868145409736"/>
  </r>
  <r>
    <x v="2"/>
    <x v="0"/>
    <n v="147.47589336358479"/>
  </r>
  <r>
    <x v="0"/>
    <x v="1"/>
    <n v="61.614294516327789"/>
  </r>
  <r>
    <x v="4"/>
    <x v="1"/>
    <n v="529.49274594938049"/>
  </r>
  <r>
    <x v="4"/>
    <x v="0"/>
    <n v="18.92543758901089"/>
  </r>
  <r>
    <x v="1"/>
    <x v="1"/>
    <n v="143.29805996472663"/>
  </r>
  <r>
    <x v="4"/>
    <x v="0"/>
    <n v="1.7549999999999999"/>
  </r>
  <r>
    <x v="4"/>
    <x v="0"/>
    <n v="4.7774999999999999"/>
  </r>
  <r>
    <x v="0"/>
    <x v="0"/>
    <n v="48.289934505342984"/>
  </r>
  <r>
    <x v="4"/>
    <x v="0"/>
    <n v="88"/>
  </r>
  <r>
    <x v="4"/>
    <x v="0"/>
    <n v="50"/>
  </r>
  <r>
    <x v="4"/>
    <x v="0"/>
    <n v="50"/>
  </r>
  <r>
    <x v="4"/>
    <x v="0"/>
    <n v="50"/>
  </r>
  <r>
    <x v="4"/>
    <x v="0"/>
    <n v="50"/>
  </r>
  <r>
    <x v="4"/>
    <x v="0"/>
    <n v="10.85"/>
  </r>
  <r>
    <x v="2"/>
    <x v="1"/>
    <n v="179.19940696812452"/>
  </r>
  <r>
    <x v="2"/>
    <x v="1"/>
    <n v="127.99957640580324"/>
  </r>
  <r>
    <x v="2"/>
    <x v="1"/>
    <n v="76.799745843481944"/>
  </r>
  <r>
    <x v="3"/>
    <x v="0"/>
    <n v="137.37899200454268"/>
  </r>
  <r>
    <x v="2"/>
    <x v="2"/>
    <n v="100"/>
  </r>
  <r>
    <x v="1"/>
    <x v="1"/>
    <n v="22.045855379188712"/>
  </r>
  <r>
    <x v="0"/>
    <x v="0"/>
    <n v="231.05360443622922"/>
  </r>
  <r>
    <x v="2"/>
    <x v="0"/>
    <n v="423.59419675950437"/>
  </r>
  <r>
    <x v="0"/>
    <x v="0"/>
    <n v="77.017868145409736"/>
  </r>
  <r>
    <x v="3"/>
    <x v="2"/>
    <n v="73.2687957357561"/>
  </r>
  <r>
    <x v="3"/>
    <x v="2"/>
    <n v="91.585994669695125"/>
  </r>
  <r>
    <x v="3"/>
    <x v="0"/>
    <n v="64.110196268786581"/>
  </r>
  <r>
    <x v="3"/>
    <x v="0"/>
    <n v="192.33058880635974"/>
  </r>
  <r>
    <x v="3"/>
    <x v="0"/>
    <n v="32.05509813439329"/>
  </r>
  <r>
    <x v="3"/>
    <x v="0"/>
    <n v="219.8063872072683"/>
  </r>
  <r>
    <x v="3"/>
    <x v="2"/>
    <n v="228.96498667423779"/>
  </r>
  <r>
    <x v="3"/>
    <x v="2"/>
    <n v="91.585994669695125"/>
  </r>
  <r>
    <x v="3"/>
    <x v="2"/>
    <n v="183.17198933939025"/>
  </r>
  <r>
    <x v="3"/>
    <x v="2"/>
    <n v="64.110196268786581"/>
  </r>
  <r>
    <x v="3"/>
    <x v="0"/>
    <n v="73.2687957357561"/>
  </r>
  <r>
    <x v="4"/>
    <x v="0"/>
    <n v="46.178067717186565"/>
  </r>
  <r>
    <x v="3"/>
    <x v="0"/>
    <n v="45.792997334847563"/>
  </r>
  <r>
    <x v="3"/>
    <x v="0"/>
    <n v="9.1585994669695125"/>
  </r>
  <r>
    <x v="0"/>
    <x v="1"/>
    <n v="107.82501540357363"/>
  </r>
  <r>
    <x v="3"/>
    <x v="0"/>
    <n v="36.63439786787805"/>
  </r>
  <r>
    <x v="3"/>
    <x v="2"/>
    <n v="91.585994669695125"/>
  </r>
  <r>
    <x v="0"/>
    <x v="0"/>
    <n v="4.1365046535677346"/>
  </r>
  <r>
    <x v="0"/>
    <x v="0"/>
    <n v="3.4470872113064459"/>
  </r>
  <r>
    <x v="0"/>
    <x v="0"/>
    <n v="15.403573629081947"/>
  </r>
  <r>
    <x v="0"/>
    <x v="0"/>
    <n v="46.210720887245841"/>
  </r>
  <r>
    <x v="0"/>
    <x v="0"/>
    <n v="23.105360443622921"/>
  </r>
  <r>
    <x v="0"/>
    <x v="0"/>
    <n v="38.508934072704868"/>
  </r>
  <r>
    <x v="4"/>
    <x v="1"/>
    <n v="2.2970551752653101"/>
  </r>
  <r>
    <x v="0"/>
    <x v="1"/>
    <n v="86.177180282661155"/>
  </r>
  <r>
    <x v="4"/>
    <x v="0"/>
    <n v="32.904045223319756"/>
  </r>
  <r>
    <x v="0"/>
    <x v="0"/>
    <n v="23.126437372322794"/>
  </r>
  <r>
    <x v="0"/>
    <x v="1"/>
    <n v="154.03573629081947"/>
  </r>
  <r>
    <x v="0"/>
    <x v="1"/>
    <n v="154.03573629081947"/>
  </r>
  <r>
    <x v="1"/>
    <x v="0"/>
    <n v="22.486772486772487"/>
  </r>
  <r>
    <x v="2"/>
    <x v="1"/>
    <n v="84.718839351900883"/>
  </r>
  <r>
    <x v="2"/>
    <x v="0"/>
    <n v="84.718839351900883"/>
  </r>
  <r>
    <x v="1"/>
    <x v="1"/>
    <n v="88.183421516754848"/>
  </r>
  <r>
    <x v="0"/>
    <x v="0"/>
    <n v="375.84719654959952"/>
  </r>
  <r>
    <x v="4"/>
    <x v="0"/>
    <n v="40.212481668567705"/>
  </r>
  <r>
    <x v="0"/>
    <x v="0"/>
    <n v="13.788348845225784"/>
  </r>
  <r>
    <x v="0"/>
    <x v="1"/>
    <n v="385.08934072704869"/>
  </r>
  <r>
    <x v="0"/>
    <x v="1"/>
    <n v="38.508934072704868"/>
  </r>
  <r>
    <x v="0"/>
    <x v="1"/>
    <n v="154.03573629081947"/>
  </r>
  <r>
    <x v="1"/>
    <x v="1"/>
    <n v="44.091710758377424"/>
  </r>
  <r>
    <x v="0"/>
    <x v="0"/>
    <n v="14.415479295414542"/>
  </r>
  <r>
    <x v="0"/>
    <x v="0"/>
    <n v="32.12005190600388"/>
  </r>
  <r>
    <x v="1"/>
    <x v="0"/>
    <n v="47.420767195767198"/>
  </r>
  <r>
    <x v="1"/>
    <x v="0"/>
    <n v="22.045855379188712"/>
  </r>
  <r>
    <x v="0"/>
    <x v="0"/>
    <n v="77.088124574409321"/>
  </r>
  <r>
    <x v="1"/>
    <x v="1"/>
    <n v="55.114638447971785"/>
  </r>
  <r>
    <x v="1"/>
    <x v="1"/>
    <n v="66.137566137566139"/>
  </r>
  <r>
    <x v="1"/>
    <x v="1"/>
    <n v="44.091710758377424"/>
  </r>
  <r>
    <x v="1"/>
    <x v="1"/>
    <n v="55.114638447971785"/>
  </r>
  <r>
    <x v="2"/>
    <x v="1"/>
    <n v="529.49274594938049"/>
  </r>
  <r>
    <x v="2"/>
    <x v="1"/>
    <n v="105.89854918987609"/>
  </r>
  <r>
    <x v="2"/>
    <x v="2"/>
    <n v="105.89854918987609"/>
  </r>
  <r>
    <x v="1"/>
    <x v="1"/>
    <n v="55.114638447971785"/>
  </r>
  <r>
    <x v="4"/>
    <x v="0"/>
    <n v="156.67558689759727"/>
  </r>
  <r>
    <x v="2"/>
    <x v="1"/>
    <n v="335.48660383352745"/>
  </r>
  <r>
    <x v="2"/>
    <x v="0"/>
    <n v="24.309213191799692"/>
  </r>
  <r>
    <x v="0"/>
    <x v="1"/>
    <n v="51.392083049606214"/>
  </r>
  <r>
    <x v="3"/>
    <x v="2"/>
    <n v="228.96498667423779"/>
  </r>
  <r>
    <x v="2"/>
    <x v="0"/>
    <n v="84.718839351900883"/>
  </r>
  <r>
    <x v="2"/>
    <x v="1"/>
    <n v="51.195594620353702"/>
  </r>
  <r>
    <x v="2"/>
    <x v="0"/>
    <n v="211.79709837975219"/>
  </r>
  <r>
    <x v="1"/>
    <x v="0"/>
    <n v="115.52028218694885"/>
  </r>
  <r>
    <x v="4"/>
    <x v="0"/>
    <n v="0.75"/>
  </r>
  <r>
    <x v="4"/>
    <x v="0"/>
    <n v="0.75"/>
  </r>
  <r>
    <x v="0"/>
    <x v="1"/>
    <n v="123.22858903265558"/>
  </r>
  <r>
    <x v="0"/>
    <x v="2"/>
    <n v="18.484288354898336"/>
  </r>
  <r>
    <x v="0"/>
    <x v="1"/>
    <n v="15.403573629081947"/>
  </r>
  <r>
    <x v="0"/>
    <x v="1"/>
    <n v="46.210720887245841"/>
  </r>
  <r>
    <x v="0"/>
    <x v="1"/>
    <n v="4.621072088724584"/>
  </r>
  <r>
    <x v="2"/>
    <x v="1"/>
    <n v="529.49274594938049"/>
  </r>
  <r>
    <x v="2"/>
    <x v="0"/>
    <n v="52.949274594938046"/>
  </r>
  <r>
    <x v="2"/>
    <x v="1"/>
    <n v="52.949274594938046"/>
  </r>
  <r>
    <x v="1"/>
    <x v="1"/>
    <n v="55.114638447971785"/>
  </r>
  <r>
    <x v="1"/>
    <x v="1"/>
    <n v="66.137566137566139"/>
  </r>
  <r>
    <x v="1"/>
    <x v="1"/>
    <n v="55.114638447971785"/>
  </r>
  <r>
    <x v="1"/>
    <x v="1"/>
    <n v="70.546737213403873"/>
  </r>
  <r>
    <x v="1"/>
    <x v="1"/>
    <n v="66.137566137566139"/>
  </r>
  <r>
    <x v="1"/>
    <x v="1"/>
    <n v="8.8183421516754859E-6"/>
  </r>
  <r>
    <x v="1"/>
    <x v="1"/>
    <n v="55.114638447971785"/>
  </r>
  <r>
    <x v="0"/>
    <x v="2"/>
    <n v="15.417624914881863"/>
  </r>
  <r>
    <x v="1"/>
    <x v="1"/>
    <n v="44.091710758377424"/>
  </r>
  <r>
    <x v="1"/>
    <x v="1"/>
    <n v="55.114638447971785"/>
  </r>
  <r>
    <x v="4"/>
    <x v="0"/>
    <n v="40.212481668567705"/>
  </r>
  <r>
    <x v="3"/>
    <x v="2"/>
    <n v="64.110196268786581"/>
  </r>
  <r>
    <x v="4"/>
    <x v="0"/>
    <n v="72"/>
  </r>
  <r>
    <x v="1"/>
    <x v="1"/>
    <n v="30.8641975308642"/>
  </r>
  <r>
    <x v="0"/>
    <x v="1"/>
    <n v="12.848020762401553"/>
  </r>
  <r>
    <x v="1"/>
    <x v="1"/>
    <n v="132.27513227513228"/>
  </r>
  <r>
    <x v="4"/>
    <x v="1"/>
    <n v="15"/>
  </r>
  <r>
    <x v="0"/>
    <x v="4"/>
    <n v="107.82501540357363"/>
  </r>
  <r>
    <x v="0"/>
    <x v="0"/>
    <n v="92.421441774491683"/>
  </r>
  <r>
    <x v="1"/>
    <x v="0"/>
    <n v="595.2380952380953"/>
  </r>
  <r>
    <x v="2"/>
    <x v="1"/>
    <n v="209.67912739595468"/>
  </r>
  <r>
    <x v="2"/>
    <x v="1"/>
    <n v="209.67912739595468"/>
  </r>
  <r>
    <x v="2"/>
    <x v="1"/>
    <n v="105.89854918987609"/>
  </r>
  <r>
    <x v="2"/>
    <x v="0"/>
    <n v="15.884782378481413"/>
  </r>
  <r>
    <x v="2"/>
    <x v="1"/>
    <n v="80"/>
  </r>
  <r>
    <x v="0"/>
    <x v="2"/>
    <n v="103.41261633919338"/>
  </r>
  <r>
    <x v="2"/>
    <x v="2"/>
    <n v="52.949274594938046"/>
  </r>
  <r>
    <x v="0"/>
    <x v="0"/>
    <n v="57.816093430806987"/>
  </r>
  <r>
    <x v="0"/>
    <x v="0"/>
    <n v="86.177180282661155"/>
  </r>
  <r>
    <x v="1"/>
    <x v="0"/>
    <n v="66.137566137566139"/>
  </r>
  <r>
    <x v="1"/>
    <x v="0"/>
    <n v="95.486111111111114"/>
  </r>
  <r>
    <x v="1"/>
    <x v="0"/>
    <n v="72.162081128747801"/>
  </r>
  <r>
    <x v="1"/>
    <x v="1"/>
    <n v="55.114638447971785"/>
  </r>
  <r>
    <x v="0"/>
    <x v="1"/>
    <n v="689.41744226128924"/>
  </r>
  <r>
    <x v="1"/>
    <x v="0"/>
    <n v="46.905423280423278"/>
  </r>
  <r>
    <x v="1"/>
    <x v="1"/>
    <n v="44.091710758377424"/>
  </r>
  <r>
    <x v="1"/>
    <x v="1"/>
    <n v="44.091710758377424"/>
  </r>
  <r>
    <x v="1"/>
    <x v="1"/>
    <n v="44.091710758377424"/>
  </r>
  <r>
    <x v="1"/>
    <x v="1"/>
    <n v="44.091710758377424"/>
  </r>
  <r>
    <x v="1"/>
    <x v="1"/>
    <n v="48.500881834215171"/>
  </r>
  <r>
    <x v="1"/>
    <x v="0"/>
    <n v="23.478835978835978"/>
  </r>
  <r>
    <x v="4"/>
    <x v="0"/>
    <n v="801.35710019754674"/>
  </r>
  <r>
    <x v="0"/>
    <x v="0"/>
    <n v="17.235436056532226"/>
  </r>
  <r>
    <x v="2"/>
    <x v="0"/>
    <n v="317.69564756962825"/>
  </r>
  <r>
    <x v="2"/>
    <x v="0"/>
    <n v="317.69564756962825"/>
  </r>
  <r>
    <x v="2"/>
    <x v="0"/>
    <n v="317.69564756962825"/>
  </r>
  <r>
    <x v="4"/>
    <x v="0"/>
    <n v="11.355262553406535"/>
  </r>
  <r>
    <x v="3"/>
    <x v="0"/>
    <n v="50"/>
  </r>
  <r>
    <x v="1"/>
    <x v="0"/>
    <n v="110.22927689594357"/>
  </r>
  <r>
    <x v="1"/>
    <x v="1"/>
    <n v="992.06349206349205"/>
  </r>
  <r>
    <x v="1"/>
    <x v="1"/>
    <n v="330.68783068783068"/>
  </r>
  <r>
    <x v="4"/>
    <x v="0"/>
    <n v="1643.8094363026601"/>
  </r>
  <r>
    <x v="0"/>
    <x v="1"/>
    <n v="64.24010381200776"/>
  </r>
  <r>
    <x v="0"/>
    <x v="1"/>
    <n v="15.403573629081947"/>
  </r>
  <r>
    <x v="0"/>
    <x v="1"/>
    <n v="23.105360443622921"/>
  </r>
  <r>
    <x v="0"/>
    <x v="1"/>
    <n v="15.403573629081947"/>
  </r>
  <r>
    <x v="0"/>
    <x v="1"/>
    <n v="23.105360443622921"/>
  </r>
  <r>
    <x v="1"/>
    <x v="0"/>
    <n v="50.705467372134038"/>
  </r>
  <r>
    <x v="1"/>
    <x v="0"/>
    <n v="35.273368606701936"/>
  </r>
  <r>
    <x v="2"/>
    <x v="0"/>
    <n v="20.257677659833075"/>
  </r>
  <r>
    <x v="2"/>
    <x v="1"/>
    <n v="52.949274594938046"/>
  </r>
  <r>
    <x v="0"/>
    <x v="1"/>
    <n v="38.54406228720466"/>
  </r>
  <r>
    <x v="1"/>
    <x v="0"/>
    <n v="26.803350970017636"/>
  </r>
  <r>
    <x v="2"/>
    <x v="1"/>
    <n v="211.79709837975219"/>
  </r>
  <r>
    <x v="1"/>
    <x v="1"/>
    <n v="55.114638447971785"/>
  </r>
  <r>
    <x v="1"/>
    <x v="1"/>
    <n v="55.114638447971785"/>
  </r>
  <r>
    <x v="1"/>
    <x v="1"/>
    <n v="55.114638447971785"/>
  </r>
  <r>
    <x v="1"/>
    <x v="1"/>
    <n v="55.114638447971785"/>
  </r>
  <r>
    <x v="4"/>
    <x v="0"/>
    <n v="814.73032426266911"/>
  </r>
  <r>
    <x v="2"/>
    <x v="0"/>
    <n v="0.97236852767198778"/>
  </r>
  <r>
    <x v="0"/>
    <x v="0"/>
    <n v="46.210720887245841"/>
  </r>
  <r>
    <x v="4"/>
    <x v="0"/>
    <n v="48.883819455760147"/>
  </r>
  <r>
    <x v="4"/>
    <x v="0"/>
    <n v="48.883819455760147"/>
  </r>
  <r>
    <x v="4"/>
    <x v="1"/>
    <n v="184.78083754277333"/>
  </r>
  <r>
    <x v="0"/>
    <x v="1"/>
    <n v="308.07147258163894"/>
  </r>
  <r>
    <x v="0"/>
    <x v="1"/>
    <n v="184.84288354898337"/>
  </r>
  <r>
    <x v="0"/>
    <x v="0"/>
    <n v="7.7017868145409736"/>
  </r>
  <r>
    <x v="0"/>
    <x v="1"/>
    <n v="7.7017868145409736"/>
  </r>
  <r>
    <x v="0"/>
    <x v="1"/>
    <n v="123.22858903265558"/>
  </r>
  <r>
    <x v="0"/>
    <x v="0"/>
    <n v="34.470872113064452"/>
  </r>
  <r>
    <x v="0"/>
    <x v="0"/>
    <n v="3.4470872113064459"/>
  </r>
  <r>
    <x v="3"/>
    <x v="0"/>
    <n v="183.17198933939025"/>
  </r>
  <r>
    <x v="3"/>
    <x v="3"/>
    <n v="457.92997334847558"/>
  </r>
  <r>
    <x v="3"/>
    <x v="0"/>
    <n v="45.792997334847563"/>
  </r>
  <r>
    <x v="3"/>
    <x v="0"/>
    <n v="274.75798400908536"/>
  </r>
  <r>
    <x v="2"/>
    <x v="1"/>
    <n v="52.949274594938046"/>
  </r>
  <r>
    <x v="2"/>
    <x v="0"/>
    <n v="105.89854918987609"/>
  </r>
  <r>
    <x v="2"/>
    <x v="2"/>
    <n v="105.89854918987609"/>
  </r>
  <r>
    <x v="0"/>
    <x v="0"/>
    <n v="25.696041524803107"/>
  </r>
  <r>
    <x v="0"/>
    <x v="2"/>
    <n v="30.807147258163894"/>
  </r>
  <r>
    <x v="0"/>
    <x v="0"/>
    <n v="18.484288354898336"/>
  </r>
  <r>
    <x v="0"/>
    <x v="1"/>
    <n v="77.017868145409736"/>
  </r>
  <r>
    <x v="0"/>
    <x v="1"/>
    <n v="77.017868145409736"/>
  </r>
  <r>
    <x v="0"/>
    <x v="3"/>
    <n v="308.07147258163894"/>
  </r>
  <r>
    <x v="1"/>
    <x v="0"/>
    <n v="132.27513227513228"/>
  </r>
  <r>
    <x v="3"/>
    <x v="2"/>
    <n v="18.317198933939025"/>
  </r>
  <r>
    <x v="3"/>
    <x v="2"/>
    <n v="18.317198933939025"/>
  </r>
  <r>
    <x v="3"/>
    <x v="0"/>
    <n v="549.51596801817072"/>
  </r>
  <r>
    <x v="3"/>
    <x v="0"/>
    <n v="54.951596801817075"/>
  </r>
  <r>
    <x v="0"/>
    <x v="0"/>
    <n v="61.614294516327789"/>
  </r>
  <r>
    <x v="3"/>
    <x v="2"/>
    <n v="18.317198933939025"/>
  </r>
  <r>
    <x v="3"/>
    <x v="2"/>
    <n v="36.63439786787805"/>
  </r>
  <r>
    <x v="3"/>
    <x v="0"/>
    <n v="366.3439786787805"/>
  </r>
  <r>
    <x v="3"/>
    <x v="2"/>
    <n v="45.792997334847563"/>
  </r>
  <r>
    <x v="3"/>
    <x v="2"/>
    <n v="73.2687957357561"/>
  </r>
  <r>
    <x v="3"/>
    <x v="2"/>
    <n v="91.585994669695125"/>
  </r>
  <r>
    <x v="0"/>
    <x v="1"/>
    <n v="231.05360443622922"/>
  </r>
  <r>
    <x v="1"/>
    <x v="0"/>
    <n v="47.8331569664903"/>
  </r>
  <r>
    <x v="1"/>
    <x v="1"/>
    <n v="44.091710758377424"/>
  </r>
  <r>
    <x v="1"/>
    <x v="1"/>
    <n v="55.114638447971785"/>
  </r>
  <r>
    <x v="1"/>
    <x v="1"/>
    <n v="44.091710758377424"/>
  </r>
  <r>
    <x v="0"/>
    <x v="0"/>
    <n v="53.912507701786815"/>
  </r>
  <r>
    <x v="0"/>
    <x v="0"/>
    <n v="154.03573629081947"/>
  </r>
  <r>
    <x v="0"/>
    <x v="0"/>
    <n v="308.07147258163894"/>
  </r>
  <r>
    <x v="0"/>
    <x v="0"/>
    <n v="154.03573629081947"/>
  </r>
  <r>
    <x v="0"/>
    <x v="0"/>
    <n v="154.03573629081947"/>
  </r>
  <r>
    <x v="0"/>
    <x v="0"/>
    <n v="7.7017868145409736"/>
  </r>
  <r>
    <x v="1"/>
    <x v="0"/>
    <n v="55.114638447971785"/>
  </r>
  <r>
    <x v="4"/>
    <x v="2"/>
    <n v="39.107055564608117"/>
  </r>
  <r>
    <x v="1"/>
    <x v="1"/>
    <n v="44.091710758377424"/>
  </r>
  <r>
    <x v="1"/>
    <x v="1"/>
    <n v="55.114638447971785"/>
  </r>
  <r>
    <x v="0"/>
    <x v="2"/>
    <n v="8.4796937031850241"/>
  </r>
  <r>
    <x v="0"/>
    <x v="0"/>
    <n v="84.719654959950716"/>
  </r>
  <r>
    <x v="4"/>
    <x v="1"/>
    <n v="70"/>
  </r>
  <r>
    <x v="0"/>
    <x v="0"/>
    <n v="154.03573629081947"/>
  </r>
  <r>
    <x v="0"/>
    <x v="0"/>
    <n v="20.332717190388173"/>
  </r>
  <r>
    <x v="0"/>
    <x v="0"/>
    <n v="17.235436056532226"/>
  </r>
  <r>
    <x v="0"/>
    <x v="2"/>
    <n v="41.365046535677351"/>
  </r>
  <r>
    <x v="0"/>
    <x v="0"/>
    <n v="32.12005190600388"/>
  </r>
  <r>
    <x v="0"/>
    <x v="0"/>
    <n v="154.17624914881864"/>
  </r>
  <r>
    <x v="2"/>
    <x v="1"/>
    <n v="16.20614212786646"/>
  </r>
  <r>
    <x v="2"/>
    <x v="1"/>
    <n v="40.515355319666149"/>
  </r>
  <r>
    <x v="2"/>
    <x v="2"/>
    <n v="52.949274594938046"/>
  </r>
  <r>
    <x v="2"/>
    <x v="0"/>
    <n v="52.949274594938046"/>
  </r>
  <r>
    <x v="0"/>
    <x v="0"/>
    <n v="77.017868145409736"/>
  </r>
  <r>
    <x v="1"/>
    <x v="0"/>
    <n v="110.22927689594357"/>
  </r>
  <r>
    <x v="4"/>
    <x v="2"/>
    <n v="79.532367709286177"/>
  </r>
  <r>
    <x v="1"/>
    <x v="0"/>
    <n v="94.797178130511469"/>
  </r>
  <r>
    <x v="0"/>
    <x v="2"/>
    <n v="8.617718028266113"/>
  </r>
  <r>
    <x v="0"/>
    <x v="2"/>
    <n v="8.617718028266113"/>
  </r>
  <r>
    <x v="0"/>
    <x v="2"/>
    <n v="8.617718028266113"/>
  </r>
  <r>
    <x v="0"/>
    <x v="2"/>
    <n v="8.617718028266113"/>
  </r>
  <r>
    <x v="0"/>
    <x v="2"/>
    <n v="8.617718028266113"/>
  </r>
  <r>
    <x v="0"/>
    <x v="2"/>
    <n v="8.617718028266113"/>
  </r>
  <r>
    <x v="0"/>
    <x v="1"/>
    <n v="84.719654959950716"/>
  </r>
  <r>
    <x v="0"/>
    <x v="0"/>
    <n v="61.614294516327789"/>
  </r>
  <r>
    <x v="0"/>
    <x v="0"/>
    <n v="61.614294516327789"/>
  </r>
  <r>
    <x v="0"/>
    <x v="2"/>
    <n v="69.316081330868769"/>
  </r>
  <r>
    <x v="0"/>
    <x v="2"/>
    <n v="69.316081330868769"/>
  </r>
  <r>
    <x v="0"/>
    <x v="1"/>
    <n v="52.757239679605668"/>
  </r>
  <r>
    <x v="3"/>
    <x v="0"/>
    <n v="274.75798400908536"/>
  </r>
  <r>
    <x v="1"/>
    <x v="0"/>
    <n v="44.091710758377424"/>
  </r>
  <r>
    <x v="0"/>
    <x v="0"/>
    <n v="231.05360443622922"/>
  </r>
  <r>
    <x v="0"/>
    <x v="0"/>
    <n v="231.05360443622922"/>
  </r>
  <r>
    <x v="0"/>
    <x v="1"/>
    <n v="36.21457178065311"/>
  </r>
  <r>
    <x v="1"/>
    <x v="0"/>
    <n v="734.50661375661377"/>
  </r>
  <r>
    <x v="0"/>
    <x v="2"/>
    <n v="11.720096518441917"/>
  </r>
  <r>
    <x v="0"/>
    <x v="0"/>
    <n v="231.05360443622922"/>
  </r>
  <r>
    <x v="0"/>
    <x v="1"/>
    <n v="68.941744226128904"/>
  </r>
  <r>
    <x v="0"/>
    <x v="2"/>
    <n v="539.12507701786819"/>
  </r>
  <r>
    <x v="0"/>
    <x v="2"/>
    <n v="15.403573629081947"/>
  </r>
  <r>
    <x v="0"/>
    <x v="0"/>
    <n v="15.403573629081947"/>
  </r>
  <r>
    <x v="4"/>
    <x v="1"/>
    <n v="40"/>
  </r>
  <r>
    <x v="2"/>
    <x v="2"/>
    <n v="202.57677659833075"/>
  </r>
  <r>
    <x v="2"/>
    <x v="0"/>
    <n v="21.179709837975221"/>
  </r>
  <r>
    <x v="2"/>
    <x v="0"/>
    <n v="222.34826999432786"/>
  </r>
  <r>
    <x v="0"/>
    <x v="0"/>
    <n v="30.742487119859188"/>
  </r>
  <r>
    <x v="1"/>
    <x v="0"/>
    <n v="77.160493827160494"/>
  </r>
  <r>
    <x v="0"/>
    <x v="0"/>
    <n v="23.105360443622921"/>
  </r>
  <r>
    <x v="0"/>
    <x v="1"/>
    <n v="462.10720887245844"/>
  </r>
  <r>
    <x v="0"/>
    <x v="1"/>
    <n v="462.10720887245844"/>
  </r>
  <r>
    <x v="0"/>
    <x v="1"/>
    <n v="616.14294516327789"/>
  </r>
  <r>
    <x v="0"/>
    <x v="1"/>
    <n v="616.14294516327789"/>
  </r>
  <r>
    <x v="4"/>
    <x v="1"/>
    <n v="1062.0955574952911"/>
  </r>
  <r>
    <x v="0"/>
    <x v="1"/>
    <n v="32.12005190600388"/>
  </r>
  <r>
    <x v="4"/>
    <x v="1"/>
    <n v="12.839030653185684"/>
  </r>
  <r>
    <x v="1"/>
    <x v="1"/>
    <n v="220.45855379188714"/>
  </r>
  <r>
    <x v="1"/>
    <x v="0"/>
    <n v="22.045855379188712"/>
  </r>
  <r>
    <x v="2"/>
    <x v="1"/>
    <n v="21.179709837975221"/>
  </r>
  <r>
    <x v="0"/>
    <x v="0"/>
    <n v="154.03573629081947"/>
  </r>
  <r>
    <x v="0"/>
    <x v="2"/>
    <n v="123.22858903265558"/>
  </r>
  <r>
    <x v="0"/>
    <x v="2"/>
    <n v="123.22858903265558"/>
  </r>
  <r>
    <x v="4"/>
    <x v="1"/>
    <n v="114.85275876326548"/>
  </r>
  <r>
    <x v="0"/>
    <x v="2"/>
    <n v="12.848020762401553"/>
  </r>
  <r>
    <x v="0"/>
    <x v="1"/>
    <n v="25.696041524803107"/>
  </r>
  <r>
    <x v="1"/>
    <x v="0"/>
    <n v="587.60529100529106"/>
  </r>
  <r>
    <x v="4"/>
    <x v="2"/>
    <n v="4.3267533301235757"/>
  </r>
  <r>
    <x v="4"/>
    <x v="2"/>
    <n v="2.1633766650617878"/>
  </r>
  <r>
    <x v="1"/>
    <x v="0"/>
    <n v="63.657407407407412"/>
  </r>
  <r>
    <x v="0"/>
    <x v="1"/>
    <n v="308.07147258163894"/>
  </r>
  <r>
    <x v="0"/>
    <x v="1"/>
    <n v="385.44062287204662"/>
  </r>
  <r>
    <x v="0"/>
    <x v="3"/>
    <n v="321.2005190600388"/>
  </r>
  <r>
    <x v="1"/>
    <x v="0"/>
    <n v="165.34391534391534"/>
  </r>
  <r>
    <x v="4"/>
    <x v="1"/>
    <n v="40"/>
  </r>
  <r>
    <x v="2"/>
    <x v="0"/>
    <n v="423.59419675950437"/>
  </r>
  <r>
    <x v="1"/>
    <x v="1"/>
    <n v="55.114638447971785"/>
  </r>
  <r>
    <x v="1"/>
    <x v="1"/>
    <n v="44.091710758377424"/>
  </r>
  <r>
    <x v="4"/>
    <x v="0"/>
    <n v="380"/>
  </r>
  <r>
    <x v="0"/>
    <x v="4"/>
    <n v="2569.6041524803104"/>
  </r>
  <r>
    <x v="4"/>
    <x v="0"/>
    <n v="215.87356949663393"/>
  </r>
  <r>
    <x v="1"/>
    <x v="1"/>
    <n v="33.06878306878307"/>
  </r>
  <r>
    <x v="1"/>
    <x v="0"/>
    <n v="342.76967592592598"/>
  </r>
  <r>
    <x v="0"/>
    <x v="0"/>
    <n v="970.42513863216266"/>
  </r>
  <r>
    <x v="0"/>
    <x v="0"/>
    <n v="38.607376766632193"/>
  </r>
  <r>
    <x v="4"/>
    <x v="1"/>
    <n v="15.246348900658001"/>
  </r>
  <r>
    <x v="1"/>
    <x v="4"/>
    <n v="0.55114638447971775"/>
  </r>
  <r>
    <x v="1"/>
    <x v="4"/>
    <n v="1.9841269841269842"/>
  </r>
  <r>
    <x v="1"/>
    <x v="4"/>
    <n v="0.55114638447971775"/>
  </r>
  <r>
    <x v="1"/>
    <x v="4"/>
    <n v="0.88183421516754856"/>
  </r>
  <r>
    <x v="3"/>
    <x v="0"/>
    <n v="109.90319360363415"/>
  </r>
  <r>
    <x v="1"/>
    <x v="0"/>
    <n v="60"/>
  </r>
  <r>
    <x v="1"/>
    <x v="1"/>
    <n v="22.045855379188712"/>
  </r>
  <r>
    <x v="1"/>
    <x v="2"/>
    <n v="314.42041446208117"/>
  </r>
  <r>
    <x v="1"/>
    <x v="2"/>
    <n v="22.045855379188712"/>
  </r>
  <r>
    <x v="1"/>
    <x v="0"/>
    <n v="110.22927689594357"/>
  </r>
  <r>
    <x v="1"/>
    <x v="2"/>
    <n v="66.137566137566139"/>
  </r>
  <r>
    <x v="1"/>
    <x v="4"/>
    <n v="0.88183421516754856"/>
  </r>
  <r>
    <x v="1"/>
    <x v="4"/>
    <n v="0.88183421516754856"/>
  </r>
  <r>
    <x v="1"/>
    <x v="4"/>
    <n v="0.55114638447971775"/>
  </r>
  <r>
    <x v="1"/>
    <x v="4"/>
    <n v="1.6534391534391535"/>
  </r>
  <r>
    <x v="2"/>
    <x v="1"/>
    <n v="105.89854918987609"/>
  </r>
  <r>
    <x v="0"/>
    <x v="0"/>
    <n v="77.017868145409736"/>
  </r>
  <r>
    <x v="2"/>
    <x v="1"/>
    <n v="350"/>
  </r>
  <r>
    <x v="2"/>
    <x v="1"/>
    <n v="100"/>
  </r>
  <r>
    <x v="2"/>
    <x v="1"/>
    <n v="105.89854918987609"/>
  </r>
  <r>
    <x v="2"/>
    <x v="0"/>
    <n v="105.89854918987609"/>
  </r>
  <r>
    <x v="2"/>
    <x v="1"/>
    <n v="317.69564756962825"/>
  </r>
  <r>
    <x v="1"/>
    <x v="0"/>
    <n v="1322.7513227513227"/>
  </r>
  <r>
    <x v="1"/>
    <x v="0"/>
    <n v="154.32098765432099"/>
  </r>
  <r>
    <x v="0"/>
    <x v="0"/>
    <n v="46.210720887245841"/>
  </r>
  <r>
    <x v="0"/>
    <x v="0"/>
    <n v="46.210720887245841"/>
  </r>
  <r>
    <x v="0"/>
    <x v="0"/>
    <n v="46.210720887245841"/>
  </r>
  <r>
    <x v="0"/>
    <x v="0"/>
    <n v="46.210720887245841"/>
  </r>
  <r>
    <x v="4"/>
    <x v="1"/>
    <n v="200.60985395602631"/>
  </r>
  <r>
    <x v="0"/>
    <x v="1"/>
    <n v="154.03573629081947"/>
  </r>
  <r>
    <x v="1"/>
    <x v="1"/>
    <n v="88.183421516754848"/>
  </r>
  <r>
    <x v="0"/>
    <x v="0"/>
    <n v="25.696041524803107"/>
  </r>
  <r>
    <x v="1"/>
    <x v="1"/>
    <n v="66.137566137566139"/>
  </r>
  <r>
    <x v="1"/>
    <x v="1"/>
    <n v="55.114638447971785"/>
  </r>
  <r>
    <x v="1"/>
    <x v="1"/>
    <n v="55.114638447971785"/>
  </r>
  <r>
    <x v="1"/>
    <x v="1"/>
    <n v="55.114638447971785"/>
  </r>
  <r>
    <x v="1"/>
    <x v="1"/>
    <n v="55.114638447971785"/>
  </r>
  <r>
    <x v="1"/>
    <x v="1"/>
    <n v="55.114638447971785"/>
  </r>
  <r>
    <x v="1"/>
    <x v="1"/>
    <n v="66.137566137566139"/>
  </r>
  <r>
    <x v="1"/>
    <x v="1"/>
    <n v="66.137566137566139"/>
  </r>
  <r>
    <x v="0"/>
    <x v="1"/>
    <n v="77.017868145409736"/>
  </r>
  <r>
    <x v="0"/>
    <x v="1"/>
    <n v="100"/>
  </r>
  <r>
    <x v="3"/>
    <x v="2"/>
    <n v="91.585994669695125"/>
  </r>
  <r>
    <x v="3"/>
    <x v="2"/>
    <n v="137.37899200454268"/>
  </r>
  <r>
    <x v="3"/>
    <x v="2"/>
    <n v="18.317198933939025"/>
  </r>
  <r>
    <x v="3"/>
    <x v="2"/>
    <n v="18.317198933939025"/>
  </r>
  <r>
    <x v="2"/>
    <x v="2"/>
    <n v="0"/>
  </r>
  <r>
    <x v="0"/>
    <x v="1"/>
    <n v="46.210720887245841"/>
  </r>
  <r>
    <x v="0"/>
    <x v="1"/>
    <n v="77.017868145409736"/>
  </r>
  <r>
    <x v="0"/>
    <x v="1"/>
    <n v="77.017868145409736"/>
  </r>
  <r>
    <x v="0"/>
    <x v="2"/>
    <n v="114"/>
  </r>
  <r>
    <x v="0"/>
    <x v="0"/>
    <n v="12.848020762401553"/>
  </r>
  <r>
    <x v="1"/>
    <x v="0"/>
    <n v="37.107208994708991"/>
  </r>
  <r>
    <x v="1"/>
    <x v="0"/>
    <n v="37.107208994708991"/>
  </r>
  <r>
    <x v="1"/>
    <x v="0"/>
    <n v="37.107208994708991"/>
  </r>
  <r>
    <x v="4"/>
    <x v="3"/>
    <n v="32.097576632964213"/>
  </r>
  <r>
    <x v="1"/>
    <x v="1"/>
    <n v="66.137566137566139"/>
  </r>
  <r>
    <x v="1"/>
    <x v="1"/>
    <n v="66.137566137566139"/>
  </r>
  <r>
    <x v="1"/>
    <x v="1"/>
    <n v="66.137566137566139"/>
  </r>
  <r>
    <x v="0"/>
    <x v="0"/>
    <n v="102.78416609921243"/>
  </r>
  <r>
    <x v="2"/>
    <x v="1"/>
    <n v="200"/>
  </r>
  <r>
    <x v="0"/>
    <x v="2"/>
    <n v="15.85660117200965"/>
  </r>
  <r>
    <x v="0"/>
    <x v="1"/>
    <n v="128.48020762401552"/>
  </r>
  <r>
    <x v="0"/>
    <x v="1"/>
    <n v="256.96041524803104"/>
  </r>
  <r>
    <x v="0"/>
    <x v="1"/>
    <n v="256.96041524803104"/>
  </r>
  <r>
    <x v="3"/>
    <x v="2"/>
    <n v="18.317198933939025"/>
  </r>
  <r>
    <x v="0"/>
    <x v="1"/>
    <n v="50"/>
  </r>
  <r>
    <x v="1"/>
    <x v="0"/>
    <n v="127.31481481481482"/>
  </r>
  <r>
    <x v="1"/>
    <x v="0"/>
    <n v="41.887125220458557"/>
  </r>
  <r>
    <x v="0"/>
    <x v="1"/>
    <n v="128.48020762401552"/>
  </r>
  <r>
    <x v="1"/>
    <x v="1"/>
    <n v="88.183421516754848"/>
  </r>
  <r>
    <x v="1"/>
    <x v="1"/>
    <n v="66.137566137566139"/>
  </r>
  <r>
    <x v="1"/>
    <x v="4"/>
    <n v="66.137566137566139"/>
  </r>
  <r>
    <x v="1"/>
    <x v="1"/>
    <n v="66.137566137566139"/>
  </r>
  <r>
    <x v="1"/>
    <x v="1"/>
    <n v="66.137566137566139"/>
  </r>
  <r>
    <x v="1"/>
    <x v="1"/>
    <n v="66.137566137566139"/>
  </r>
  <r>
    <x v="1"/>
    <x v="1"/>
    <n v="66.137566137566139"/>
  </r>
  <r>
    <x v="0"/>
    <x v="0"/>
    <n v="34.561175850860181"/>
  </r>
  <r>
    <x v="0"/>
    <x v="0"/>
    <n v="89.936145336810867"/>
  </r>
  <r>
    <x v="2"/>
    <x v="2"/>
    <n v="0"/>
  </r>
  <r>
    <x v="3"/>
    <x v="0"/>
    <n v="146.5375914715122"/>
  </r>
  <r>
    <x v="3"/>
    <x v="0"/>
    <n v="183.17198933939025"/>
  </r>
  <r>
    <x v="0"/>
    <x v="1"/>
    <n v="159.34411583487369"/>
  </r>
  <r>
    <x v="0"/>
    <x v="1"/>
    <n v="154.43484288354898"/>
  </r>
  <r>
    <x v="0"/>
    <x v="1"/>
    <n v="159.34411583487369"/>
  </r>
  <r>
    <x v="0"/>
    <x v="1"/>
    <n v="174.95378927911275"/>
  </r>
  <r>
    <x v="0"/>
    <x v="0"/>
    <n v="21.010474430067774"/>
  </r>
  <r>
    <x v="0"/>
    <x v="1"/>
    <n v="158.27171903881703"/>
  </r>
  <r>
    <x v="0"/>
    <x v="1"/>
    <n v="308.07147258163894"/>
  </r>
  <r>
    <x v="0"/>
    <x v="1"/>
    <n v="308.07147258163894"/>
  </r>
  <r>
    <x v="0"/>
    <x v="1"/>
    <n v="462.10720887245844"/>
  </r>
  <r>
    <x v="0"/>
    <x v="1"/>
    <n v="462.10720887245844"/>
  </r>
  <r>
    <x v="3"/>
    <x v="0"/>
    <n v="27.475798400908538"/>
  </r>
  <r>
    <x v="0"/>
    <x v="1"/>
    <n v="61.614294516327789"/>
  </r>
  <r>
    <x v="2"/>
    <x v="2"/>
    <n v="0"/>
  </r>
  <r>
    <x v="3"/>
    <x v="0"/>
    <n v="137.37899200454268"/>
  </r>
  <r>
    <x v="3"/>
    <x v="1"/>
    <n v="164.85479040545121"/>
  </r>
  <r>
    <x v="3"/>
    <x v="2"/>
    <n v="54.951596801817075"/>
  </r>
  <r>
    <x v="3"/>
    <x v="2"/>
    <n v="8.2427395202725595"/>
  </r>
  <r>
    <x v="0"/>
    <x v="0"/>
    <n v="103.41261633919338"/>
  </r>
  <r>
    <x v="0"/>
    <x v="0"/>
    <n v="3.2747328507411235"/>
  </r>
  <r>
    <x v="1"/>
    <x v="1"/>
    <n v="330.68783068783068"/>
  </r>
  <r>
    <x v="1"/>
    <x v="0"/>
    <n v="70.546737213403873"/>
  </r>
  <r>
    <x v="4"/>
    <x v="0"/>
    <n v="81.69"/>
  </r>
  <r>
    <x v="1"/>
    <x v="1"/>
    <n v="15.28896136989094"/>
  </r>
  <r>
    <x v="0"/>
    <x v="0"/>
    <n v="61.484974239718376"/>
  </r>
  <r>
    <x v="2"/>
    <x v="0"/>
    <n v="105.89854918987609"/>
  </r>
  <r>
    <x v="1"/>
    <x v="1"/>
    <n v="110.22927689594357"/>
  </r>
  <r>
    <x v="1"/>
    <x v="1"/>
    <n v="66.137566137566139"/>
  </r>
  <r>
    <x v="1"/>
    <x v="1"/>
    <n v="44.091710758377424"/>
  </r>
  <r>
    <x v="1"/>
    <x v="1"/>
    <n v="44.091710758377424"/>
  </r>
  <r>
    <x v="1"/>
    <x v="1"/>
    <n v="11022.927689594357"/>
  </r>
  <r>
    <x v="1"/>
    <x v="2"/>
    <n v="55.114638447971785"/>
  </r>
  <r>
    <x v="0"/>
    <x v="0"/>
    <n v="184.84288354898337"/>
  </r>
  <r>
    <x v="0"/>
    <x v="0"/>
    <n v="184.84288354898337"/>
  </r>
  <r>
    <x v="0"/>
    <x v="1"/>
    <n v="77.017868145409736"/>
  </r>
  <r>
    <x v="0"/>
    <x v="1"/>
    <n v="159.34411583487369"/>
  </r>
  <r>
    <x v="0"/>
    <x v="2"/>
    <n v="169.43930991990143"/>
  </r>
  <r>
    <x v="0"/>
    <x v="2"/>
    <n v="107.82501540357363"/>
  </r>
  <r>
    <x v="0"/>
    <x v="0"/>
    <n v="77.017868145409736"/>
  </r>
  <r>
    <x v="0"/>
    <x v="1"/>
    <n v="123.22858903265558"/>
  </r>
  <r>
    <x v="0"/>
    <x v="0"/>
    <n v="77.017868145409736"/>
  </r>
  <r>
    <x v="0"/>
    <x v="0"/>
    <n v="77.017868145409736"/>
  </r>
  <r>
    <x v="0"/>
    <x v="2"/>
    <n v="77.017868145409736"/>
  </r>
  <r>
    <x v="0"/>
    <x v="1"/>
    <n v="123.22858903265558"/>
  </r>
  <r>
    <x v="3"/>
    <x v="1"/>
    <n v="174.01338987242073"/>
  </r>
  <r>
    <x v="1"/>
    <x v="1"/>
    <n v="55.114638447971785"/>
  </r>
  <r>
    <x v="1"/>
    <x v="0"/>
    <n v="2350.2645502645505"/>
  </r>
  <r>
    <x v="0"/>
    <x v="3"/>
    <n v="256.96041524803104"/>
  </r>
  <r>
    <x v="1"/>
    <x v="0"/>
    <n v="110.22927689594357"/>
  </r>
  <r>
    <x v="1"/>
    <x v="0"/>
    <n v="66.137566137566139"/>
  </r>
  <r>
    <x v="1"/>
    <x v="1"/>
    <n v="33.06878306878307"/>
  </r>
  <r>
    <x v="0"/>
    <x v="2"/>
    <n v="1155.2680221811461"/>
  </r>
  <r>
    <x v="1"/>
    <x v="1"/>
    <n v="44.091710758377424"/>
  </r>
  <r>
    <x v="1"/>
    <x v="1"/>
    <n v="44.091710758377424"/>
  </r>
  <r>
    <x v="1"/>
    <x v="1"/>
    <n v="66.137566137566139"/>
  </r>
  <r>
    <x v="1"/>
    <x v="1"/>
    <n v="66.137566137566139"/>
  </r>
  <r>
    <x v="1"/>
    <x v="1"/>
    <n v="66.137566137566139"/>
  </r>
  <r>
    <x v="1"/>
    <x v="1"/>
    <n v="66.137566137566139"/>
  </r>
  <r>
    <x v="4"/>
    <x v="1"/>
    <n v="120.3659123736158"/>
  </r>
  <r>
    <x v="4"/>
    <x v="2"/>
    <n v="80.243941582410528"/>
  </r>
  <r>
    <x v="4"/>
    <x v="3"/>
    <n v="96.292729898892631"/>
  </r>
  <r>
    <x v="4"/>
    <x v="3"/>
    <n v="96.292729898892631"/>
  </r>
  <r>
    <x v="1"/>
    <x v="1"/>
    <n v="44.091710758377424"/>
  </r>
  <r>
    <x v="0"/>
    <x v="1"/>
    <n v="86.177180282661155"/>
  </r>
  <r>
    <x v="0"/>
    <x v="0"/>
    <n v="122.05619724281476"/>
  </r>
  <r>
    <x v="0"/>
    <x v="0"/>
    <n v="310.23784901758017"/>
  </r>
  <r>
    <x v="0"/>
    <x v="2"/>
    <n v="86.177180282661155"/>
  </r>
  <r>
    <x v="4"/>
    <x v="2"/>
    <n v="8.0243941582410532"/>
  </r>
  <r>
    <x v="4"/>
    <x v="3"/>
    <n v="16.048788316482106"/>
  </r>
  <r>
    <x v="2"/>
    <x v="1"/>
    <n v="423.59419675950437"/>
  </r>
  <r>
    <x v="2"/>
    <x v="1"/>
    <n v="52.949274594938046"/>
  </r>
  <r>
    <x v="2"/>
    <x v="1"/>
    <n v="264.74637297469025"/>
  </r>
  <r>
    <x v="0"/>
    <x v="0"/>
    <n v="30.807147258163894"/>
  </r>
  <r>
    <x v="0"/>
    <x v="0"/>
    <n v="30.807147258163894"/>
  </r>
  <r>
    <x v="0"/>
    <x v="0"/>
    <n v="15.403573629081947"/>
  </r>
  <r>
    <x v="0"/>
    <x v="0"/>
    <n v="30.807147258163894"/>
  </r>
  <r>
    <x v="2"/>
    <x v="0"/>
    <n v="423.59419675950437"/>
  </r>
  <r>
    <x v="1"/>
    <x v="2"/>
    <n v="22.045855379188712"/>
  </r>
  <r>
    <x v="1"/>
    <x v="2"/>
    <n v="33.06878306878307"/>
  </r>
  <r>
    <x v="1"/>
    <x v="2"/>
    <n v="44.091710758377424"/>
  </r>
  <r>
    <x v="1"/>
    <x v="2"/>
    <n v="132.27513227513228"/>
  </r>
  <r>
    <x v="1"/>
    <x v="2"/>
    <n v="132.27513227513228"/>
  </r>
  <r>
    <x v="1"/>
    <x v="2"/>
    <n v="132.27513227513228"/>
  </r>
  <r>
    <x v="1"/>
    <x v="0"/>
    <n v="66.137566137566139"/>
  </r>
  <r>
    <x v="1"/>
    <x v="0"/>
    <n v="55.114638447971785"/>
  </r>
  <r>
    <x v="2"/>
    <x v="0"/>
    <n v="105.89854918987609"/>
  </r>
  <r>
    <x v="0"/>
    <x v="1"/>
    <n v="6.1614294516327792"/>
  </r>
  <r>
    <x v="0"/>
    <x v="0"/>
    <n v="44.670363524337645"/>
  </r>
  <r>
    <x v="0"/>
    <x v="1"/>
    <n v="77.017868145409736"/>
  </r>
  <r>
    <x v="0"/>
    <x v="0"/>
    <n v="28.496611213801604"/>
  </r>
  <r>
    <x v="0"/>
    <x v="0"/>
    <n v="46.210720887245841"/>
  </r>
  <r>
    <x v="0"/>
    <x v="0"/>
    <n v="7.7017868145409736"/>
  </r>
  <r>
    <x v="1"/>
    <x v="0"/>
    <n v="88.183421516754848"/>
  </r>
  <r>
    <x v="1"/>
    <x v="0"/>
    <n v="110.22927689594357"/>
  </r>
  <r>
    <x v="4"/>
    <x v="1"/>
    <n v="16.294606485253382"/>
  </r>
  <r>
    <x v="1"/>
    <x v="0"/>
    <n v="110.22927689594357"/>
  </r>
  <r>
    <x v="4"/>
    <x v="1"/>
    <n v="200"/>
  </r>
  <r>
    <x v="0"/>
    <x v="0"/>
    <n v="46.210720887245841"/>
  </r>
  <r>
    <x v="0"/>
    <x v="0"/>
    <n v="92.421441774491683"/>
  </r>
  <r>
    <x v="0"/>
    <x v="0"/>
    <n v="27.726432532347506"/>
  </r>
  <r>
    <x v="0"/>
    <x v="2"/>
    <n v="25.163736642537057"/>
  </r>
  <r>
    <x v="1"/>
    <x v="0"/>
    <n v="771.60493827160496"/>
  </r>
  <r>
    <x v="1"/>
    <x v="1"/>
    <n v="66.137566137566139"/>
  </r>
  <r>
    <x v="1"/>
    <x v="0"/>
    <n v="979.34193121693124"/>
  </r>
  <r>
    <x v="4"/>
    <x v="0"/>
    <n v="2.6654717288577481"/>
  </r>
  <r>
    <x v="4"/>
    <x v="1"/>
    <n v="57.426379381632742"/>
  </r>
  <r>
    <x v="4"/>
    <x v="1"/>
    <n v="22.970551752653101"/>
  </r>
  <r>
    <x v="0"/>
    <x v="0"/>
    <n v="154.03573629081947"/>
  </r>
  <r>
    <x v="1"/>
    <x v="1"/>
    <n v="66.137566137566139"/>
  </r>
  <r>
    <x v="1"/>
    <x v="1"/>
    <n v="66.137566137566139"/>
  </r>
  <r>
    <x v="1"/>
    <x v="1"/>
    <n v="66.137566137566139"/>
  </r>
  <r>
    <x v="1"/>
    <x v="1"/>
    <n v="66.137566137566139"/>
  </r>
  <r>
    <x v="1"/>
    <x v="1"/>
    <n v="13.227513227513228"/>
  </r>
  <r>
    <x v="1"/>
    <x v="0"/>
    <n v="108.24305555555556"/>
  </r>
  <r>
    <x v="1"/>
    <x v="0"/>
    <n v="26.455026455026456"/>
  </r>
  <r>
    <x v="2"/>
    <x v="0"/>
    <n v="127.39595467542094"/>
  </r>
  <r>
    <x v="3"/>
    <x v="0"/>
    <n v="183.17198933939025"/>
  </r>
  <r>
    <x v="3"/>
    <x v="2"/>
    <n v="137.37899200454268"/>
  </r>
  <r>
    <x v="0"/>
    <x v="1"/>
    <n v="123.22858903265558"/>
  </r>
  <r>
    <x v="0"/>
    <x v="1"/>
    <n v="123.22858903265558"/>
  </r>
  <r>
    <x v="0"/>
    <x v="1"/>
    <n v="123.22858903265558"/>
  </r>
  <r>
    <x v="0"/>
    <x v="1"/>
    <n v="123.22858903265558"/>
  </r>
  <r>
    <x v="0"/>
    <x v="1"/>
    <n v="123.22858903265558"/>
  </r>
  <r>
    <x v="0"/>
    <x v="1"/>
    <n v="123.22858903265558"/>
  </r>
  <r>
    <x v="0"/>
    <x v="1"/>
    <n v="123.22858903265558"/>
  </r>
  <r>
    <x v="1"/>
    <x v="1"/>
    <n v="66.137566137566139"/>
  </r>
  <r>
    <x v="1"/>
    <x v="1"/>
    <n v="66.137566137566139"/>
  </r>
  <r>
    <x v="1"/>
    <x v="1"/>
    <n v="66.137566137566139"/>
  </r>
  <r>
    <x v="1"/>
    <x v="0"/>
    <n v="440.91710758377428"/>
  </r>
  <r>
    <x v="1"/>
    <x v="0"/>
    <n v="88.183421516754848"/>
  </r>
  <r>
    <x v="1"/>
    <x v="1"/>
    <n v="66.137566137566139"/>
  </r>
  <r>
    <x v="0"/>
    <x v="1"/>
    <n v="30.807147258163894"/>
  </r>
  <r>
    <x v="2"/>
    <x v="1"/>
    <n v="18.532246108228314"/>
  </r>
  <r>
    <x v="2"/>
    <x v="3"/>
    <n v="31.769564756962826"/>
  </r>
  <r>
    <x v="3"/>
    <x v="1"/>
    <n v="150"/>
  </r>
  <r>
    <x v="3"/>
    <x v="2"/>
    <n v="54.951596801817075"/>
  </r>
  <r>
    <x v="4"/>
    <x v="0"/>
    <n v="205.47617953783251"/>
  </r>
  <r>
    <x v="0"/>
    <x v="2"/>
    <n v="6.8941744226128918"/>
  </r>
  <r>
    <x v="1"/>
    <x v="0"/>
    <n v="391.73686067019401"/>
  </r>
  <r>
    <x v="0"/>
    <x v="1"/>
    <n v="231.05360443622922"/>
  </r>
  <r>
    <x v="0"/>
    <x v="2"/>
    <n v="6.8941744226128918"/>
  </r>
  <r>
    <x v="0"/>
    <x v="2"/>
    <n v="6.8941744226128918"/>
  </r>
  <r>
    <x v="0"/>
    <x v="1"/>
    <n v="642.4010381200776"/>
  </r>
  <r>
    <x v="1"/>
    <x v="0"/>
    <n v="618.77929894179897"/>
  </r>
  <r>
    <x v="2"/>
    <x v="2"/>
    <n v="810.30710639332301"/>
  </r>
  <r>
    <x v="2"/>
    <x v="0"/>
    <n v="211.79709837975219"/>
  </r>
  <r>
    <x v="0"/>
    <x v="2"/>
    <n v="61.614294516327789"/>
  </r>
  <r>
    <x v="0"/>
    <x v="0"/>
    <n v="138.63216266173754"/>
  </r>
  <r>
    <x v="2"/>
    <x v="2"/>
    <n v="39.182463200254155"/>
  </r>
  <r>
    <x v="4"/>
    <x v="0"/>
    <n v="1.5"/>
  </r>
  <r>
    <x v="0"/>
    <x v="1"/>
    <n v="128.48020762401552"/>
  </r>
  <r>
    <x v="4"/>
    <x v="2"/>
    <n v="822.60113058299385"/>
  </r>
  <r>
    <x v="2"/>
    <x v="0"/>
    <n v="211.79709837975219"/>
  </r>
  <r>
    <x v="3"/>
    <x v="0"/>
    <n v="91.585994669695125"/>
  </r>
  <r>
    <x v="1"/>
    <x v="0"/>
    <n v="97.934215167548501"/>
  </r>
  <r>
    <x v="3"/>
    <x v="0"/>
    <n v="54.951596801817075"/>
  </r>
  <r>
    <x v="0"/>
    <x v="1"/>
    <n v="15.403573629081947"/>
  </r>
  <r>
    <x v="0"/>
    <x v="0"/>
    <n v="33.887861983980287"/>
  </r>
  <r>
    <x v="1"/>
    <x v="0"/>
    <n v="28.659611992945326"/>
  </r>
  <r>
    <x v="0"/>
    <x v="1"/>
    <n v="0"/>
  </r>
  <r>
    <x v="1"/>
    <x v="0"/>
    <n v="120"/>
  </r>
  <r>
    <x v="1"/>
    <x v="1"/>
    <n v="132.27513227513228"/>
  </r>
  <r>
    <x v="1"/>
    <x v="0"/>
    <n v="220.45855379188714"/>
  </r>
  <r>
    <x v="1"/>
    <x v="1"/>
    <n v="55.114638447971785"/>
  </r>
  <r>
    <x v="1"/>
    <x v="1"/>
    <n v="44.091710758377424"/>
  </r>
  <r>
    <x v="1"/>
    <x v="1"/>
    <n v="44.091710758377424"/>
  </r>
  <r>
    <x v="1"/>
    <x v="1"/>
    <n v="44.091710758377424"/>
  </r>
  <r>
    <x v="1"/>
    <x v="1"/>
    <n v="55.114638447971785"/>
  </r>
  <r>
    <x v="1"/>
    <x v="1"/>
    <n v="55.114638447971785"/>
  </r>
  <r>
    <x v="0"/>
    <x v="2"/>
    <n v="84.719654959950716"/>
  </r>
  <r>
    <x v="0"/>
    <x v="2"/>
    <n v="308.07147258163894"/>
  </r>
  <r>
    <x v="0"/>
    <x v="1"/>
    <n v="30.807147258163894"/>
  </r>
  <r>
    <x v="2"/>
    <x v="2"/>
    <n v="158.84782378481412"/>
  </r>
  <r>
    <x v="1"/>
    <x v="1"/>
    <n v="132.27513227513228"/>
  </r>
  <r>
    <x v="4"/>
    <x v="0"/>
    <n v="97.767638911520294"/>
  </r>
  <r>
    <x v="0"/>
    <x v="1"/>
    <n v="277.26432532347508"/>
  </r>
  <r>
    <x v="1"/>
    <x v="0"/>
    <n v="36.081018518518519"/>
  </r>
  <r>
    <x v="0"/>
    <x v="0"/>
    <n v="34.470872113064452"/>
  </r>
  <r>
    <x v="0"/>
    <x v="0"/>
    <n v="17.235436056532226"/>
  </r>
  <r>
    <x v="2"/>
    <x v="2"/>
    <n v="105.89854918987609"/>
  </r>
  <r>
    <x v="0"/>
    <x v="0"/>
    <n v="46.210720887245841"/>
  </r>
  <r>
    <x v="2"/>
    <x v="0"/>
    <n v="40.515355319666149"/>
  </r>
  <r>
    <x v="4"/>
    <x v="0"/>
    <n v="50"/>
  </r>
  <r>
    <x v="1"/>
    <x v="2"/>
    <n v="110.22927689594357"/>
  </r>
  <r>
    <x v="0"/>
    <x v="2"/>
    <n v="308.07147258163894"/>
  </r>
  <r>
    <x v="0"/>
    <x v="1"/>
    <n v="92.421441774491683"/>
  </r>
  <r>
    <x v="0"/>
    <x v="0"/>
    <n v="25.053640486683026"/>
  </r>
  <r>
    <x v="0"/>
    <x v="1"/>
    <n v="9.2421441774491679"/>
  </r>
  <r>
    <x v="1"/>
    <x v="2"/>
    <n v="121.25220458553792"/>
  </r>
  <r>
    <x v="1"/>
    <x v="0"/>
    <n v="97.934215167548501"/>
  </r>
  <r>
    <x v="1"/>
    <x v="1"/>
    <n v="44.091710758377424"/>
  </r>
  <r>
    <x v="1"/>
    <x v="1"/>
    <n v="44.091710758377424"/>
  </r>
  <r>
    <x v="1"/>
    <x v="1"/>
    <n v="44.091710758377424"/>
  </r>
  <r>
    <x v="1"/>
    <x v="1"/>
    <n v="44.091710758377424"/>
  </r>
  <r>
    <x v="0"/>
    <x v="3"/>
    <n v="646.95009242144181"/>
  </r>
  <r>
    <x v="1"/>
    <x v="0"/>
    <n v="587.60582010582004"/>
  </r>
  <r>
    <x v="0"/>
    <x v="1"/>
    <n v="61.614294516327789"/>
  </r>
  <r>
    <x v="4"/>
    <x v="2"/>
    <n v="16.452022611659878"/>
  </r>
  <r>
    <x v="0"/>
    <x v="1"/>
    <n v="61.614294516327789"/>
  </r>
  <r>
    <x v="4"/>
    <x v="1"/>
    <n v="9.8712135669959267"/>
  </r>
  <r>
    <x v="4"/>
    <x v="0"/>
    <n v="308.21426930674875"/>
  </r>
  <r>
    <x v="0"/>
    <x v="0"/>
    <n v="77.017868145409736"/>
  </r>
  <r>
    <x v="3"/>
    <x v="0"/>
    <n v="119.06179307060366"/>
  </r>
  <r>
    <x v="0"/>
    <x v="1"/>
    <n v="154.03573629081947"/>
  </r>
  <r>
    <x v="0"/>
    <x v="1"/>
    <n v="46.210720887245841"/>
  </r>
  <r>
    <x v="0"/>
    <x v="1"/>
    <n v="46.210720887245841"/>
  </r>
  <r>
    <x v="0"/>
    <x v="1"/>
    <n v="770.17868145409739"/>
  </r>
  <r>
    <x v="3"/>
    <x v="2"/>
    <n v="13.737899200454269"/>
  </r>
  <r>
    <x v="3"/>
    <x v="2"/>
    <n v="27.475798400908538"/>
  </r>
  <r>
    <x v="2"/>
    <x v="0"/>
    <n v="10.58985491898761"/>
  </r>
  <r>
    <x v="0"/>
    <x v="0"/>
    <n v="44.968072668405433"/>
  </r>
  <r>
    <x v="4"/>
    <x v="0"/>
    <n v="22.812449079354735"/>
  </r>
  <r>
    <x v="0"/>
    <x v="0"/>
    <n v="3.4470872113064459"/>
  </r>
  <r>
    <x v="0"/>
    <x v="0"/>
    <n v="184.84288354898337"/>
  </r>
  <r>
    <x v="0"/>
    <x v="0"/>
    <n v="30.807147258163894"/>
  </r>
  <r>
    <x v="0"/>
    <x v="0"/>
    <n v="15.403573629081947"/>
  </r>
  <r>
    <x v="0"/>
    <x v="0"/>
    <n v="30.807147258163894"/>
  </r>
  <r>
    <x v="0"/>
    <x v="0"/>
    <n v="30.807147258163894"/>
  </r>
  <r>
    <x v="1"/>
    <x v="1"/>
    <n v="132.27513227513228"/>
  </r>
  <r>
    <x v="2"/>
    <x v="0"/>
    <n v="211.79709837975219"/>
  </r>
  <r>
    <x v="2"/>
    <x v="1"/>
    <n v="211.79709837975219"/>
  </r>
  <r>
    <x v="0"/>
    <x v="0"/>
    <n v="15.403573629081947"/>
  </r>
  <r>
    <x v="0"/>
    <x v="0"/>
    <n v="15.403573629081947"/>
  </r>
  <r>
    <x v="2"/>
    <x v="0"/>
    <n v="105.89854918987609"/>
  </r>
  <r>
    <x v="0"/>
    <x v="0"/>
    <n v="104.74430067775724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2"/>
    <x v="1"/>
    <n v="105.89854918987609"/>
  </r>
  <r>
    <x v="0"/>
    <x v="0"/>
    <n v="15.403573629081947"/>
  </r>
  <r>
    <x v="2"/>
    <x v="2"/>
    <n v="10.58985491898761"/>
  </r>
  <r>
    <x v="0"/>
    <x v="0"/>
    <n v="62.84658040665434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4"/>
    <x v="0"/>
    <n v="58.660583346912176"/>
  </r>
  <r>
    <x v="0"/>
    <x v="0"/>
    <n v="15.403573629081947"/>
  </r>
  <r>
    <x v="1"/>
    <x v="0"/>
    <n v="239.35185185185185"/>
  </r>
  <r>
    <x v="2"/>
    <x v="2"/>
    <n v="7.4128984432913265"/>
  </r>
  <r>
    <x v="0"/>
    <x v="0"/>
    <n v="15.403573629081947"/>
  </r>
  <r>
    <x v="0"/>
    <x v="0"/>
    <n v="15.403573629081947"/>
  </r>
  <r>
    <x v="0"/>
    <x v="0"/>
    <n v="53.912507701786815"/>
  </r>
  <r>
    <x v="2"/>
    <x v="0"/>
    <n v="52.949274594938046"/>
  </r>
  <r>
    <x v="1"/>
    <x v="1"/>
    <n v="0.66137566137566139"/>
  </r>
  <r>
    <x v="3"/>
    <x v="0"/>
    <n v="54.951596801817075"/>
  </r>
  <r>
    <x v="1"/>
    <x v="0"/>
    <n v="110.22927689594357"/>
  </r>
  <r>
    <x v="0"/>
    <x v="0"/>
    <n v="15.403573629081947"/>
  </r>
  <r>
    <x v="0"/>
    <x v="0"/>
    <n v="161.32368148914165"/>
  </r>
  <r>
    <x v="0"/>
    <x v="0"/>
    <n v="15.403573629081947"/>
  </r>
  <r>
    <x v="4"/>
    <x v="0"/>
    <n v="20.106240834283852"/>
  </r>
  <r>
    <x v="1"/>
    <x v="0"/>
    <n v="130"/>
  </r>
  <r>
    <x v="4"/>
    <x v="1"/>
    <n v="200.60985395602631"/>
  </r>
  <r>
    <x v="1"/>
    <x v="0"/>
    <n v="489.63844797178132"/>
  </r>
  <r>
    <x v="0"/>
    <x v="0"/>
    <n v="92.421441774491683"/>
  </r>
  <r>
    <x v="4"/>
    <x v="1"/>
    <n v="40.121970791205264"/>
  </r>
  <r>
    <x v="0"/>
    <x v="1"/>
    <n v="15.403573629081947"/>
  </r>
  <r>
    <x v="0"/>
    <x v="0"/>
    <n v="92.421441774491683"/>
  </r>
  <r>
    <x v="0"/>
    <x v="0"/>
    <n v="15.403573629081947"/>
  </r>
  <r>
    <x v="0"/>
    <x v="0"/>
    <n v="15.403573629081947"/>
  </r>
  <r>
    <x v="0"/>
    <x v="0"/>
    <n v="15.403573629081947"/>
  </r>
  <r>
    <x v="1"/>
    <x v="1"/>
    <n v="66.137566137566139"/>
  </r>
  <r>
    <x v="2"/>
    <x v="2"/>
    <n v="370.64492216456637"/>
  </r>
  <r>
    <x v="2"/>
    <x v="0"/>
    <n v="32.412284255732921"/>
  </r>
  <r>
    <x v="1"/>
    <x v="0"/>
    <n v="661.37566137566137"/>
  </r>
  <r>
    <x v="0"/>
    <x v="0"/>
    <n v="15.403573629081947"/>
  </r>
  <r>
    <x v="1"/>
    <x v="0"/>
    <n v="97.934215167548501"/>
  </r>
  <r>
    <x v="0"/>
    <x v="0"/>
    <n v="129.26577042399171"/>
  </r>
  <r>
    <x v="2"/>
    <x v="0"/>
    <n v="20.652335063009637"/>
  </r>
  <r>
    <x v="3"/>
    <x v="0"/>
    <n v="91.585994669695125"/>
  </r>
  <r>
    <x v="1"/>
    <x v="1"/>
    <n v="132.27513227513228"/>
  </r>
  <r>
    <x v="0"/>
    <x v="1"/>
    <n v="17.235436056532226"/>
  </r>
  <r>
    <x v="0"/>
    <x v="0"/>
    <n v="24.957640172520023"/>
  </r>
  <r>
    <x v="0"/>
    <x v="0"/>
    <n v="38.508934072704868"/>
  </r>
  <r>
    <x v="1"/>
    <x v="0"/>
    <n v="165.34391534391534"/>
  </r>
  <r>
    <x v="1"/>
    <x v="1"/>
    <n v="55.114638447971785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1"/>
    <x v="1"/>
    <n v="110.2292768959435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2"/>
    <x v="1"/>
    <n v="52.949274594938046"/>
  </r>
  <r>
    <x v="2"/>
    <x v="1"/>
    <n v="105.89854918987609"/>
  </r>
  <r>
    <x v="2"/>
    <x v="0"/>
    <n v="10.58985491898761"/>
  </r>
  <r>
    <x v="0"/>
    <x v="0"/>
    <n v="15.403573629081947"/>
  </r>
  <r>
    <x v="0"/>
    <x v="0"/>
    <n v="7.7017868145409736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2"/>
    <n v="1540.3573629081948"/>
  </r>
  <r>
    <x v="0"/>
    <x v="0"/>
    <n v="15.403573629081947"/>
  </r>
  <r>
    <x v="0"/>
    <x v="0"/>
    <n v="15.403573629081947"/>
  </r>
  <r>
    <x v="0"/>
    <x v="0"/>
    <n v="15.403573629081947"/>
  </r>
  <r>
    <x v="0"/>
    <x v="2"/>
    <n v="46.210720887245841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34.470872113064452"/>
  </r>
  <r>
    <x v="0"/>
    <x v="0"/>
    <n v="15.403573629081947"/>
  </r>
  <r>
    <x v="0"/>
    <x v="0"/>
    <n v="46.210720887245841"/>
  </r>
  <r>
    <x v="0"/>
    <x v="2"/>
    <n v="92.421441774491683"/>
  </r>
  <r>
    <x v="0"/>
    <x v="0"/>
    <n v="92.421441774491683"/>
  </r>
  <r>
    <x v="0"/>
    <x v="1"/>
    <n v="385.08934072704869"/>
  </r>
  <r>
    <x v="2"/>
    <x v="2"/>
    <n v="52.949274594938046"/>
  </r>
  <r>
    <x v="0"/>
    <x v="1"/>
    <n v="106.85970355049982"/>
  </r>
  <r>
    <x v="2"/>
    <x v="2"/>
    <n v="2117.970983797522"/>
  </r>
  <r>
    <x v="4"/>
    <x v="0"/>
    <n v="300"/>
  </r>
  <r>
    <x v="1"/>
    <x v="1"/>
    <n v="8.8183421516754841"/>
  </r>
  <r>
    <x v="1"/>
    <x v="1"/>
    <n v="33.06878306878307"/>
  </r>
  <r>
    <x v="4"/>
    <x v="0"/>
    <n v="0.55800000000000005"/>
  </r>
  <r>
    <x v="2"/>
    <x v="1"/>
    <n v="81.030710639332298"/>
  </r>
  <r>
    <x v="2"/>
    <x v="1"/>
    <n v="81.030710639332298"/>
  </r>
  <r>
    <x v="1"/>
    <x v="0"/>
    <n v="33.06878306878307"/>
  </r>
  <r>
    <x v="1"/>
    <x v="1"/>
    <n v="88.183421516754848"/>
  </r>
  <r>
    <x v="1"/>
    <x v="0"/>
    <n v="440.91710758377428"/>
  </r>
  <r>
    <x v="1"/>
    <x v="0"/>
    <n v="48.500881834215171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1"/>
    <x v="0"/>
    <n v="661.37566137566137"/>
  </r>
  <r>
    <x v="1"/>
    <x v="0"/>
    <n v="24.250440917107586"/>
  </r>
  <r>
    <x v="0"/>
    <x v="0"/>
    <n v="154.03573629081947"/>
  </r>
  <r>
    <x v="1"/>
    <x v="0"/>
    <n v="66.137566137566139"/>
  </r>
  <r>
    <x v="2"/>
    <x v="1"/>
    <n v="211.79709837975219"/>
  </r>
  <r>
    <x v="0"/>
    <x v="0"/>
    <n v="122.96994847943675"/>
  </r>
  <r>
    <x v="1"/>
    <x v="0"/>
    <n v="110.22927689594357"/>
  </r>
  <r>
    <x v="0"/>
    <x v="0"/>
    <n v="61.614294516327789"/>
  </r>
  <r>
    <x v="0"/>
    <x v="2"/>
    <n v="154.03573629081947"/>
  </r>
  <r>
    <x v="1"/>
    <x v="0"/>
    <n v="110.22927689594357"/>
  </r>
  <r>
    <x v="1"/>
    <x v="0"/>
    <n v="110.22927689594357"/>
  </r>
  <r>
    <x v="1"/>
    <x v="1"/>
    <n v="55.114638447971785"/>
  </r>
  <r>
    <x v="1"/>
    <x v="0"/>
    <n v="391.73677248677251"/>
  </r>
  <r>
    <x v="0"/>
    <x v="1"/>
    <n v="103.41261633919338"/>
  </r>
  <r>
    <x v="2"/>
    <x v="2"/>
    <n v="31.769564756962826"/>
  </r>
  <r>
    <x v="0"/>
    <x v="0"/>
    <n v="231.05360443622922"/>
  </r>
  <r>
    <x v="1"/>
    <x v="1"/>
    <n v="66.137566137566139"/>
  </r>
  <r>
    <x v="1"/>
    <x v="1"/>
    <n v="66.137566137566139"/>
  </r>
  <r>
    <x v="1"/>
    <x v="0"/>
    <n v="220.45855379188714"/>
  </r>
  <r>
    <x v="0"/>
    <x v="0"/>
    <n v="46.210720887245841"/>
  </r>
  <r>
    <x v="1"/>
    <x v="0"/>
    <n v="881.83421516754856"/>
  </r>
  <r>
    <x v="0"/>
    <x v="1"/>
    <n v="123.22858903265558"/>
  </r>
  <r>
    <x v="0"/>
    <x v="3"/>
    <n v="770.88124574409323"/>
  </r>
  <r>
    <x v="1"/>
    <x v="0"/>
    <n v="220.45855379188714"/>
  </r>
  <r>
    <x v="1"/>
    <x v="0"/>
    <n v="165.34391534391534"/>
  </r>
  <r>
    <x v="2"/>
    <x v="0"/>
    <n v="615.83340085892553"/>
  </r>
  <r>
    <x v="3"/>
    <x v="0"/>
    <n v="549.51596801817072"/>
  </r>
  <r>
    <x v="2"/>
    <x v="0"/>
    <n v="21.179709837975221"/>
  </r>
  <r>
    <x v="2"/>
    <x v="2"/>
    <n v="52.949274594938046"/>
  </r>
  <r>
    <x v="3"/>
    <x v="0"/>
    <n v="91.585994669695125"/>
  </r>
  <r>
    <x v="2"/>
    <x v="0"/>
    <n v="4.0515355319666151"/>
  </r>
  <r>
    <x v="0"/>
    <x v="0"/>
    <n v="41.365046535677351"/>
  </r>
  <r>
    <x v="4"/>
    <x v="1"/>
    <n v="28.404417039030776"/>
  </r>
  <r>
    <x v="1"/>
    <x v="0"/>
    <n v="10.824294532627865"/>
  </r>
  <r>
    <x v="4"/>
    <x v="1"/>
    <n v="60.871686497909678"/>
  </r>
  <r>
    <x v="4"/>
    <x v="4"/>
    <n v="60.871686497909678"/>
  </r>
  <r>
    <x v="1"/>
    <x v="0"/>
    <n v="391.73721340388005"/>
  </r>
  <r>
    <x v="0"/>
    <x v="1"/>
    <n v="41.365046535677351"/>
  </r>
  <r>
    <x v="4"/>
    <x v="0"/>
    <n v="397.97491615748606"/>
  </r>
  <r>
    <x v="1"/>
    <x v="0"/>
    <n v="337.19135802469134"/>
  </r>
  <r>
    <x v="1"/>
    <x v="0"/>
    <n v="189.68306878306879"/>
  </r>
  <r>
    <x v="0"/>
    <x v="0"/>
    <n v="38.54406228720466"/>
  </r>
  <r>
    <x v="1"/>
    <x v="0"/>
    <n v="24.250440917107586"/>
  </r>
  <r>
    <x v="1"/>
    <x v="0"/>
    <n v="79.365079365079367"/>
  </r>
  <r>
    <x v="0"/>
    <x v="0"/>
    <n v="48.259220958290243"/>
  </r>
  <r>
    <x v="0"/>
    <x v="1"/>
    <n v="25.696041524803107"/>
  </r>
  <r>
    <x v="1"/>
    <x v="2"/>
    <n v="4.409171075837742"/>
  </r>
  <r>
    <x v="1"/>
    <x v="1"/>
    <n v="440.91710758377428"/>
  </r>
  <r>
    <x v="4"/>
    <x v="0"/>
    <n v="50"/>
  </r>
  <r>
    <x v="2"/>
    <x v="0"/>
    <n v="31.769564756962826"/>
  </r>
  <r>
    <x v="1"/>
    <x v="1"/>
    <n v="44.091710758377424"/>
  </r>
  <r>
    <x v="2"/>
    <x v="2"/>
    <n v="0"/>
  </r>
  <r>
    <x v="2"/>
    <x v="0"/>
    <n v="8.4718839351900872"/>
  </r>
  <r>
    <x v="4"/>
    <x v="1"/>
    <n v="100"/>
  </r>
  <r>
    <x v="4"/>
    <x v="1"/>
    <n v="83.842238250562772"/>
  </r>
  <r>
    <x v="1"/>
    <x v="0"/>
    <n v="60.045194003527335"/>
  </r>
  <r>
    <x v="4"/>
    <x v="0"/>
    <n v="34.218673619032103"/>
  </r>
  <r>
    <x v="4"/>
    <x v="2"/>
    <n v="70"/>
  </r>
  <r>
    <x v="4"/>
    <x v="1"/>
    <n v="200"/>
  </r>
  <r>
    <x v="0"/>
    <x v="2"/>
    <n v="27.576697690451567"/>
  </r>
  <r>
    <x v="0"/>
    <x v="1"/>
    <n v="16.173752310536045"/>
  </r>
  <r>
    <x v="4"/>
    <x v="0"/>
    <n v="128.32577637094704"/>
  </r>
  <r>
    <x v="4"/>
    <x v="4"/>
    <n v="100"/>
  </r>
  <r>
    <x v="1"/>
    <x v="1"/>
    <n v="26.455026455026456"/>
  </r>
  <r>
    <x v="0"/>
    <x v="0"/>
    <n v="4.1365046535677346"/>
  </r>
  <r>
    <x v="1"/>
    <x v="0"/>
    <n v="330.68783068783068"/>
  </r>
  <r>
    <x v="0"/>
    <x v="0"/>
    <n v="77.017868145409736"/>
  </r>
  <r>
    <x v="4"/>
    <x v="0"/>
    <n v="26.071370376405412"/>
  </r>
  <r>
    <x v="0"/>
    <x v="0"/>
    <n v="154.03573629081947"/>
  </r>
  <r>
    <x v="4"/>
    <x v="0"/>
    <n v="32.904045223319756"/>
  </r>
  <r>
    <x v="0"/>
    <x v="1"/>
    <n v="68.941744226128904"/>
  </r>
  <r>
    <x v="1"/>
    <x v="3"/>
    <n v="440.91710758377428"/>
  </r>
  <r>
    <x v="1"/>
    <x v="0"/>
    <n v="9.0200617283950617"/>
  </r>
  <r>
    <x v="1"/>
    <x v="0"/>
    <n v="24.483575837742503"/>
  </r>
  <r>
    <x v="0"/>
    <x v="1"/>
    <n v="46.210720887245841"/>
  </r>
  <r>
    <x v="2"/>
    <x v="1"/>
    <n v="1588.4782378481414"/>
  </r>
  <r>
    <x v="2"/>
    <x v="1"/>
    <n v="1058.985491898761"/>
  </r>
  <r>
    <x v="2"/>
    <x v="1"/>
    <n v="201.20724346076457"/>
  </r>
  <r>
    <x v="0"/>
    <x v="3"/>
    <n v="34.470872113064452"/>
  </r>
  <r>
    <x v="3"/>
    <x v="0"/>
    <n v="50.189125078992923"/>
  </r>
  <r>
    <x v="4"/>
    <x v="1"/>
    <n v="201.3"/>
  </r>
  <r>
    <x v="4"/>
    <x v="1"/>
    <n v="100"/>
  </r>
  <r>
    <x v="0"/>
    <x v="0"/>
    <n v="22.652345406190175"/>
  </r>
  <r>
    <x v="1"/>
    <x v="0"/>
    <n v="97.938712522045861"/>
  </r>
  <r>
    <x v="3"/>
    <x v="2"/>
    <n v="9.1585994669695125"/>
  </r>
  <r>
    <x v="1"/>
    <x v="1"/>
    <n v="55.114638447971785"/>
  </r>
  <r>
    <x v="3"/>
    <x v="0"/>
    <n v="183.17198933939025"/>
  </r>
  <r>
    <x v="1"/>
    <x v="1"/>
    <n v="44.091710758377424"/>
  </r>
  <r>
    <x v="1"/>
    <x v="1"/>
    <n v="55.114638447971785"/>
  </r>
  <r>
    <x v="1"/>
    <x v="0"/>
    <n v="112.24801587301587"/>
  </r>
  <r>
    <x v="0"/>
    <x v="0"/>
    <n v="46.210720887245841"/>
  </r>
  <r>
    <x v="4"/>
    <x v="0"/>
    <n v="5.5"/>
  </r>
  <r>
    <x v="2"/>
    <x v="1"/>
    <n v="1058.985491898761"/>
  </r>
  <r>
    <x v="2"/>
    <x v="0"/>
    <n v="180.02753362278938"/>
  </r>
  <r>
    <x v="4"/>
    <x v="1"/>
    <n v="236.16750855466842"/>
  </r>
  <r>
    <x v="0"/>
    <x v="1"/>
    <n v="30.807147258163894"/>
  </r>
  <r>
    <x v="2"/>
    <x v="0"/>
    <n v="84.718839351900883"/>
  </r>
  <r>
    <x v="2"/>
    <x v="0"/>
    <n v="6.4068622259875037"/>
  </r>
  <r>
    <x v="0"/>
    <x v="0"/>
    <n v="1540.3573629081948"/>
  </r>
  <r>
    <x v="0"/>
    <x v="0"/>
    <n v="161.73752310536045"/>
  </r>
  <r>
    <x v="0"/>
    <x v="0"/>
    <n v="246.45717806531115"/>
  </r>
  <r>
    <x v="0"/>
    <x v="2"/>
    <n v="286.31646328852116"/>
  </r>
  <r>
    <x v="0"/>
    <x v="0"/>
    <n v="17.235436056532226"/>
  </r>
  <r>
    <x v="0"/>
    <x v="1"/>
    <n v="103.41261633919338"/>
  </r>
  <r>
    <x v="0"/>
    <x v="0"/>
    <n v="62.047569803516026"/>
  </r>
  <r>
    <x v="0"/>
    <x v="1"/>
    <n v="6.1614294516327792"/>
  </r>
  <r>
    <x v="0"/>
    <x v="0"/>
    <n v="6.4240103812007767"/>
  </r>
  <r>
    <x v="3"/>
    <x v="0"/>
    <n v="32.05509813439329"/>
  </r>
  <r>
    <x v="2"/>
    <x v="1"/>
    <n v="52.949274594938046"/>
  </r>
  <r>
    <x v="0"/>
    <x v="1"/>
    <n v="701.5019336271248"/>
  </r>
  <r>
    <x v="0"/>
    <x v="0"/>
    <n v="385.44062287204662"/>
  </r>
  <r>
    <x v="0"/>
    <x v="0"/>
    <n v="77.017868145409736"/>
  </r>
  <r>
    <x v="1"/>
    <x v="0"/>
    <n v="32.675999999999995"/>
  </r>
  <r>
    <x v="0"/>
    <x v="1"/>
    <n v="92.505749489291176"/>
  </r>
  <r>
    <x v="1"/>
    <x v="1"/>
    <n v="2.204585537918871"/>
  </r>
  <r>
    <x v="0"/>
    <x v="2"/>
    <n v="12.848020762401553"/>
  </r>
  <r>
    <x v="1"/>
    <x v="0"/>
    <n v="440.91710758377428"/>
  </r>
  <r>
    <x v="1"/>
    <x v="1"/>
    <n v="55.114638447971785"/>
  </r>
  <r>
    <x v="0"/>
    <x v="2"/>
    <n v="154.03573629081947"/>
  </r>
  <r>
    <x v="4"/>
    <x v="2"/>
    <n v="18.097224872825862"/>
  </r>
  <r>
    <x v="0"/>
    <x v="1"/>
    <n v="25.696041524803107"/>
  </r>
  <r>
    <x v="4"/>
    <x v="0"/>
    <n v="45.5"/>
  </r>
  <r>
    <x v="0"/>
    <x v="0"/>
    <n v="68.941744226128904"/>
  </r>
  <r>
    <x v="0"/>
    <x v="0"/>
    <n v="22.652345406190175"/>
  </r>
  <r>
    <x v="4"/>
    <x v="1"/>
    <n v="96.292729898892631"/>
  </r>
  <r>
    <x v="1"/>
    <x v="1"/>
    <n v="110.22927689594357"/>
  </r>
  <r>
    <x v="1"/>
    <x v="1"/>
    <n v="66.137566137566139"/>
  </r>
  <r>
    <x v="4"/>
    <x v="1"/>
    <n v="100"/>
  </r>
  <r>
    <x v="4"/>
    <x v="4"/>
    <n v="200"/>
  </r>
  <r>
    <x v="0"/>
    <x v="0"/>
    <n v="77.017868145409736"/>
  </r>
  <r>
    <x v="4"/>
    <x v="0"/>
    <n v="48.883819455760147"/>
  </r>
  <r>
    <x v="4"/>
    <x v="0"/>
    <n v="71.696268535114882"/>
  </r>
  <r>
    <x v="4"/>
    <x v="1"/>
    <n v="100"/>
  </r>
  <r>
    <x v="0"/>
    <x v="2"/>
    <n v="8.993614533681086"/>
  </r>
  <r>
    <x v="0"/>
    <x v="0"/>
    <n v="84.719654959950716"/>
  </r>
  <r>
    <x v="0"/>
    <x v="0"/>
    <n v="12.848020762401553"/>
  </r>
  <r>
    <x v="0"/>
    <x v="0"/>
    <n v="422.05791743684534"/>
  </r>
  <r>
    <x v="0"/>
    <x v="0"/>
    <n v="52.372150338878619"/>
  </r>
  <r>
    <x v="0"/>
    <x v="0"/>
    <n v="8.617718028266113"/>
  </r>
  <r>
    <x v="0"/>
    <x v="0"/>
    <n v="123.22858903265558"/>
  </r>
  <r>
    <x v="1"/>
    <x v="0"/>
    <n v="5.0825837742504412"/>
  </r>
  <r>
    <x v="0"/>
    <x v="0"/>
    <n v="107.82501540357363"/>
  </r>
  <r>
    <x v="0"/>
    <x v="0"/>
    <n v="24.645717806531117"/>
  </r>
  <r>
    <x v="0"/>
    <x v="1"/>
    <n v="46.210720887245841"/>
  </r>
  <r>
    <x v="0"/>
    <x v="0"/>
    <n v="6.8941744226128918"/>
  </r>
  <r>
    <x v="4"/>
    <x v="2"/>
    <n v="27.3"/>
  </r>
  <r>
    <x v="0"/>
    <x v="0"/>
    <n v="51.392083049606214"/>
  </r>
  <r>
    <x v="0"/>
    <x v="0"/>
    <n v="32.12005190600388"/>
  </r>
  <r>
    <x v="0"/>
    <x v="0"/>
    <n v="42.359827479975358"/>
  </r>
  <r>
    <x v="4"/>
    <x v="2"/>
    <n v="197.4242713399185"/>
  </r>
  <r>
    <x v="1"/>
    <x v="1"/>
    <n v="2.204585537918871"/>
  </r>
  <r>
    <x v="0"/>
    <x v="1"/>
    <n v="86.177180282661155"/>
  </r>
  <r>
    <x v="0"/>
    <x v="0"/>
    <n v="92.421441774491683"/>
  </r>
  <r>
    <x v="1"/>
    <x v="1"/>
    <n v="33.06878306878307"/>
  </r>
  <r>
    <x v="0"/>
    <x v="1"/>
    <n v="24.260628465804068"/>
  </r>
  <r>
    <x v="2"/>
    <x v="0"/>
    <n v="84.718839351900883"/>
  </r>
  <r>
    <x v="1"/>
    <x v="1"/>
    <n v="110.22927689594357"/>
  </r>
  <r>
    <x v="1"/>
    <x v="1"/>
    <n v="66.137566137566139"/>
  </r>
  <r>
    <x v="2"/>
    <x v="1"/>
    <n v="21.179709837975221"/>
  </r>
  <r>
    <x v="4"/>
    <x v="1"/>
    <n v="16.048788316482106"/>
  </r>
  <r>
    <x v="2"/>
    <x v="0"/>
    <n v="48.618426383599385"/>
  </r>
  <r>
    <x v="1"/>
    <x v="0"/>
    <n v="176.3668430335097"/>
  </r>
  <r>
    <x v="0"/>
    <x v="1"/>
    <n v="154.03573629081947"/>
  </r>
  <r>
    <x v="1"/>
    <x v="1"/>
    <n v="88.183421516754848"/>
  </r>
  <r>
    <x v="1"/>
    <x v="1"/>
    <n v="66.137566137566139"/>
  </r>
  <r>
    <x v="4"/>
    <x v="1"/>
    <n v="32.097576632964213"/>
  </r>
  <r>
    <x v="1"/>
    <x v="1"/>
    <n v="661.37566137566137"/>
  </r>
  <r>
    <x v="1"/>
    <x v="1"/>
    <n v="48.500881834215171"/>
  </r>
  <r>
    <x v="0"/>
    <x v="0"/>
    <n v="53.912507701786815"/>
  </r>
  <r>
    <x v="0"/>
    <x v="1"/>
    <n v="102.78416609921243"/>
  </r>
  <r>
    <x v="0"/>
    <x v="0"/>
    <n v="41.11366643968497"/>
  </r>
  <r>
    <x v="1"/>
    <x v="1"/>
    <n v="55.114638447971785"/>
  </r>
  <r>
    <x v="0"/>
    <x v="1"/>
    <n v="50"/>
  </r>
  <r>
    <x v="0"/>
    <x v="0"/>
    <n v="51.392083049606214"/>
  </r>
  <r>
    <x v="2"/>
    <x v="1"/>
    <n v="105.89854918987609"/>
  </r>
  <r>
    <x v="2"/>
    <x v="1"/>
    <n v="132.37318648734512"/>
  </r>
  <r>
    <x v="2"/>
    <x v="0"/>
    <n v="40.515355319666149"/>
  </r>
  <r>
    <x v="0"/>
    <x v="0"/>
    <n v="34.470872113064452"/>
  </r>
  <r>
    <x v="0"/>
    <x v="0"/>
    <n v="256.96041524803104"/>
  </r>
  <r>
    <x v="4"/>
    <x v="1"/>
    <n v="37.269662792300274"/>
  </r>
  <r>
    <x v="4"/>
    <x v="0"/>
    <n v="3.77"/>
  </r>
  <r>
    <x v="0"/>
    <x v="0"/>
    <n v="38.508934072704868"/>
  </r>
  <r>
    <x v="4"/>
    <x v="1"/>
    <n v="120.3659123736158"/>
  </r>
  <r>
    <x v="4"/>
    <x v="0"/>
    <n v="798.96659605670538"/>
  </r>
  <r>
    <x v="1"/>
    <x v="0"/>
    <n v="195.868430335097"/>
  </r>
  <r>
    <x v="2"/>
    <x v="1"/>
    <n v="211.79709837975219"/>
  </r>
  <r>
    <x v="0"/>
    <x v="2"/>
    <n v="30.807147258163894"/>
  </r>
  <r>
    <x v="2"/>
    <x v="1"/>
    <n v="51.195594620353702"/>
  </r>
  <r>
    <x v="4"/>
    <x v="3"/>
    <n v="600"/>
  </r>
  <r>
    <x v="1"/>
    <x v="1"/>
    <n v="66.137566137566139"/>
  </r>
  <r>
    <x v="4"/>
    <x v="4"/>
    <n v="299.7"/>
  </r>
  <r>
    <x v="0"/>
    <x v="0"/>
    <n v="24.645717806531117"/>
  </r>
  <r>
    <x v="0"/>
    <x v="1"/>
    <n v="107.82501540357363"/>
  </r>
  <r>
    <x v="2"/>
    <x v="0"/>
    <n v="211.79709837975219"/>
  </r>
  <r>
    <x v="0"/>
    <x v="0"/>
    <n v="154.03573629081947"/>
  </r>
  <r>
    <x v="1"/>
    <x v="1"/>
    <n v="66.137566137566139"/>
  </r>
  <r>
    <x v="1"/>
    <x v="1"/>
    <n v="44.091710758377424"/>
  </r>
  <r>
    <x v="1"/>
    <x v="1"/>
    <n v="44.091710758377424"/>
  </r>
  <r>
    <x v="1"/>
    <x v="1"/>
    <n v="55.114638447971785"/>
  </r>
  <r>
    <x v="1"/>
    <x v="1"/>
    <n v="44.091710758377424"/>
  </r>
  <r>
    <x v="0"/>
    <x v="2"/>
    <n v="62.047569803516026"/>
  </r>
  <r>
    <x v="1"/>
    <x v="1"/>
    <n v="220.45855379188714"/>
  </r>
  <r>
    <x v="1"/>
    <x v="0"/>
    <n v="881.83421516754856"/>
  </r>
  <r>
    <x v="0"/>
    <x v="1"/>
    <n v="23.105360443622921"/>
  </r>
  <r>
    <x v="0"/>
    <x v="1"/>
    <n v="23.105360443622921"/>
  </r>
  <r>
    <x v="1"/>
    <x v="0"/>
    <n v="2.4162257495590831"/>
  </r>
  <r>
    <x v="1"/>
    <x v="0"/>
    <n v="220.45855379188714"/>
  </r>
  <r>
    <x v="1"/>
    <x v="1"/>
    <n v="66.137566137566139"/>
  </r>
  <r>
    <x v="3"/>
    <x v="0"/>
    <n v="91.585994669695125"/>
  </r>
  <r>
    <x v="4"/>
    <x v="0"/>
    <n v="100"/>
  </r>
  <r>
    <x v="3"/>
    <x v="2"/>
    <n v="27.475798400908538"/>
  </r>
  <r>
    <x v="0"/>
    <x v="1"/>
    <n v="154.03573629081947"/>
  </r>
  <r>
    <x v="0"/>
    <x v="1"/>
    <n v="154.03573629081947"/>
  </r>
  <r>
    <x v="3"/>
    <x v="0"/>
    <n v="27.475798400908538"/>
  </r>
  <r>
    <x v="1"/>
    <x v="0"/>
    <n v="110.22927689594357"/>
  </r>
  <r>
    <x v="0"/>
    <x v="0"/>
    <n v="46.210720887245841"/>
  </r>
  <r>
    <x v="1"/>
    <x v="1"/>
    <n v="44.091710758377424"/>
  </r>
  <r>
    <x v="0"/>
    <x v="0"/>
    <n v="7.7017868145409736"/>
  </r>
  <r>
    <x v="1"/>
    <x v="0"/>
    <n v="88.183421516754848"/>
  </r>
  <r>
    <x v="0"/>
    <x v="0"/>
    <n v="154.03573629081947"/>
  </r>
  <r>
    <x v="2"/>
    <x v="1"/>
    <n v="21.179709837975221"/>
  </r>
  <r>
    <x v="4"/>
    <x v="1"/>
    <n v="45.941103505306202"/>
  </r>
  <r>
    <x v="1"/>
    <x v="0"/>
    <n v="132.27513227513228"/>
  </r>
  <r>
    <x v="1"/>
    <x v="0"/>
    <n v="24.801587301587301"/>
  </r>
  <r>
    <x v="1"/>
    <x v="0"/>
    <n v="156.52557319223985"/>
  </r>
  <r>
    <x v="1"/>
    <x v="2"/>
    <n v="110.22927689594357"/>
  </r>
  <r>
    <x v="2"/>
    <x v="0"/>
    <n v="158.84782378481412"/>
  </r>
  <r>
    <x v="0"/>
    <x v="2"/>
    <n v="8.617718028266113"/>
  </r>
  <r>
    <x v="3"/>
    <x v="0"/>
    <n v="119.06179307060366"/>
  </r>
  <r>
    <x v="1"/>
    <x v="0"/>
    <n v="119.46649029982363"/>
  </r>
  <r>
    <x v="0"/>
    <x v="0"/>
    <n v="46.210720887245841"/>
  </r>
  <r>
    <x v="4"/>
    <x v="0"/>
    <n v="20.480896310929388"/>
  </r>
  <r>
    <x v="3"/>
    <x v="0"/>
    <n v="549.51596801817072"/>
  </r>
  <r>
    <x v="1"/>
    <x v="0"/>
    <n v="661.37566137566137"/>
  </r>
  <r>
    <x v="1"/>
    <x v="0"/>
    <n v="661.37566137566137"/>
  </r>
  <r>
    <x v="2"/>
    <x v="1"/>
    <n v="264.74637297469025"/>
  </r>
  <r>
    <x v="0"/>
    <x v="0"/>
    <n v="231.05360443622922"/>
  </r>
  <r>
    <x v="2"/>
    <x v="1"/>
    <n v="42.359419675950441"/>
  </r>
  <r>
    <x v="4"/>
    <x v="0"/>
    <n v="0"/>
  </r>
  <r>
    <x v="0"/>
    <x v="1"/>
    <n v="61.614294516327789"/>
  </r>
  <r>
    <x v="0"/>
    <x v="0"/>
    <n v="79.362288865908297"/>
  </r>
  <r>
    <x v="2"/>
    <x v="0"/>
    <n v="63.539129513925651"/>
  </r>
  <r>
    <x v="2"/>
    <x v="1"/>
    <n v="42.359419675950441"/>
  </r>
  <r>
    <x v="2"/>
    <x v="0"/>
    <n v="317.69564756962825"/>
  </r>
  <r>
    <x v="1"/>
    <x v="0"/>
    <n v="52.910052910052912"/>
  </r>
  <r>
    <x v="0"/>
    <x v="0"/>
    <n v="154.03573629081947"/>
  </r>
  <r>
    <x v="0"/>
    <x v="1"/>
    <n v="18.484288354898336"/>
  </r>
  <r>
    <x v="4"/>
    <x v="2"/>
    <n v="2.1633766650617878"/>
  </r>
  <r>
    <x v="1"/>
    <x v="1"/>
    <n v="33.06878306878307"/>
  </r>
  <r>
    <x v="1"/>
    <x v="1"/>
    <n v="44.091710758377424"/>
  </r>
  <r>
    <x v="1"/>
    <x v="1"/>
    <n v="88.183421516754848"/>
  </r>
  <r>
    <x v="2"/>
    <x v="0"/>
    <n v="423.59419675950437"/>
  </r>
  <r>
    <x v="2"/>
    <x v="1"/>
    <n v="1.0589854918987609E-5"/>
  </r>
  <r>
    <x v="2"/>
    <x v="0"/>
    <n v="317.69564756962825"/>
  </r>
  <r>
    <x v="3"/>
    <x v="0"/>
    <n v="54.951596801817075"/>
  </r>
  <r>
    <x v="1"/>
    <x v="1"/>
    <n v="26.455026455026456"/>
  </r>
  <r>
    <x v="3"/>
    <x v="0"/>
    <n v="27.475798400908538"/>
  </r>
  <r>
    <x v="3"/>
    <x v="0"/>
    <n v="27.475798400908538"/>
  </r>
  <r>
    <x v="1"/>
    <x v="0"/>
    <n v="110.22927689594357"/>
  </r>
  <r>
    <x v="4"/>
    <x v="1"/>
    <n v="15.246348900658001"/>
  </r>
  <r>
    <x v="0"/>
    <x v="1"/>
    <n v="770.17868145409739"/>
  </r>
  <r>
    <x v="0"/>
    <x v="0"/>
    <n v="77.017868145409736"/>
  </r>
  <r>
    <x v="0"/>
    <x v="1"/>
    <n v="154.03573629081947"/>
  </r>
  <r>
    <x v="1"/>
    <x v="0"/>
    <n v="264.55026455026456"/>
  </r>
  <r>
    <x v="4"/>
    <x v="3"/>
    <n v="70.614668592521269"/>
  </r>
  <r>
    <x v="1"/>
    <x v="1"/>
    <n v="55.114638447971785"/>
  </r>
  <r>
    <x v="0"/>
    <x v="1"/>
    <n v="77.017868145409736"/>
  </r>
  <r>
    <x v="0"/>
    <x v="1"/>
    <n v="77.017868145409736"/>
  </r>
  <r>
    <x v="4"/>
    <x v="1"/>
    <n v="120.3659123736158"/>
  </r>
  <r>
    <x v="4"/>
    <x v="0"/>
    <n v="380"/>
  </r>
  <r>
    <x v="0"/>
    <x v="0"/>
    <n v="246.45717806531115"/>
  </r>
  <r>
    <x v="0"/>
    <x v="1"/>
    <n v="77.017868145409736"/>
  </r>
  <r>
    <x v="3"/>
    <x v="2"/>
    <n v="18.317198933939025"/>
  </r>
  <r>
    <x v="1"/>
    <x v="0"/>
    <n v="3527.3368606701943"/>
  </r>
  <r>
    <x v="2"/>
    <x v="2"/>
    <n v="52.949274594938046"/>
  </r>
  <r>
    <x v="2"/>
    <x v="2"/>
    <n v="102.90900251195202"/>
  </r>
  <r>
    <x v="2"/>
    <x v="1"/>
    <n v="130.25521550354759"/>
  </r>
  <r>
    <x v="2"/>
    <x v="1"/>
    <n v="18.108651911468812"/>
  </r>
  <r>
    <x v="2"/>
    <x v="1"/>
    <n v="476.54347135444243"/>
  </r>
  <r>
    <x v="0"/>
    <x v="1"/>
    <n v="174.95378927911275"/>
  </r>
  <r>
    <x v="0"/>
    <x v="1"/>
    <n v="159.34411583487369"/>
  </r>
  <r>
    <x v="3"/>
    <x v="0"/>
    <n v="183.17198933939025"/>
  </r>
  <r>
    <x v="1"/>
    <x v="1"/>
    <n v="44.091710758377424"/>
  </r>
  <r>
    <x v="0"/>
    <x v="2"/>
    <n v="241.29610479145123"/>
  </r>
  <r>
    <x v="3"/>
    <x v="1"/>
    <n v="170"/>
  </r>
  <r>
    <x v="1"/>
    <x v="1"/>
    <n v="2.2266313932980597E-5"/>
  </r>
  <r>
    <x v="2"/>
    <x v="2"/>
    <n v="200"/>
  </r>
  <r>
    <x v="1"/>
    <x v="2"/>
    <n v="35.273368606701936"/>
  </r>
  <r>
    <x v="1"/>
    <x v="1"/>
    <n v="66.137566137566139"/>
  </r>
  <r>
    <x v="4"/>
    <x v="3"/>
    <n v="40.121970791205264"/>
  </r>
  <r>
    <x v="0"/>
    <x v="0"/>
    <n v="12.064805239572561"/>
  </r>
  <r>
    <x v="0"/>
    <x v="0"/>
    <n v="55.153395380903135"/>
  </r>
  <r>
    <x v="0"/>
    <x v="1"/>
    <n v="154.43484288354898"/>
  </r>
  <r>
    <x v="0"/>
    <x v="1"/>
    <n v="159.34411583487369"/>
  </r>
  <r>
    <x v="1"/>
    <x v="2"/>
    <n v="176.3668430335097"/>
  </r>
  <r>
    <x v="0"/>
    <x v="1"/>
    <n v="211.02895871842267"/>
  </r>
  <r>
    <x v="3"/>
    <x v="0"/>
    <n v="164.85479040545121"/>
  </r>
  <r>
    <x v="0"/>
    <x v="0"/>
    <n v="46.210720887245841"/>
  </r>
  <r>
    <x v="4"/>
    <x v="2"/>
    <n v="50"/>
  </r>
  <r>
    <x v="0"/>
    <x v="2"/>
    <n v="41.365046535677351"/>
  </r>
  <r>
    <x v="3"/>
    <x v="1"/>
    <n v="155.69619093848172"/>
  </r>
  <r>
    <x v="2"/>
    <x v="0"/>
    <n v="23.29768082177274"/>
  </r>
  <r>
    <x v="0"/>
    <x v="0"/>
    <n v="46.210720887245841"/>
  </r>
  <r>
    <x v="0"/>
    <x v="1"/>
    <n v="308.07147258163894"/>
  </r>
  <r>
    <x v="2"/>
    <x v="0"/>
    <n v="105.89854918987609"/>
  </r>
  <r>
    <x v="3"/>
    <x v="0"/>
    <n v="137.37899200454268"/>
  </r>
  <r>
    <x v="0"/>
    <x v="1"/>
    <n v="123.22858903265558"/>
  </r>
  <r>
    <x v="3"/>
    <x v="0"/>
    <n v="50.372297068332315"/>
  </r>
  <r>
    <x v="0"/>
    <x v="1"/>
    <n v="123.22858903265558"/>
  </r>
  <r>
    <x v="1"/>
    <x v="0"/>
    <n v="17"/>
  </r>
  <r>
    <x v="1"/>
    <x v="0"/>
    <n v="26.455026455026456"/>
  </r>
  <r>
    <x v="1"/>
    <x v="1"/>
    <n v="66.137566137566139"/>
  </r>
  <r>
    <x v="1"/>
    <x v="1"/>
    <n v="66.137566137566139"/>
  </r>
  <r>
    <x v="1"/>
    <x v="1"/>
    <n v="66.137566137566139"/>
  </r>
  <r>
    <x v="2"/>
    <x v="0"/>
    <n v="211.79709837975219"/>
  </r>
  <r>
    <x v="4"/>
    <x v="1"/>
    <n v="146.65145836728044"/>
  </r>
  <r>
    <x v="2"/>
    <x v="1"/>
    <n v="162.0614212786646"/>
  </r>
  <r>
    <x v="2"/>
    <x v="1"/>
    <n v="162.0614212786646"/>
  </r>
  <r>
    <x v="1"/>
    <x v="2"/>
    <n v="132.27513227513228"/>
  </r>
  <r>
    <x v="3"/>
    <x v="2"/>
    <n v="384.66117761271948"/>
  </r>
  <r>
    <x v="3"/>
    <x v="2"/>
    <n v="366.3439786787805"/>
  </r>
  <r>
    <x v="1"/>
    <x v="1"/>
    <n v="55.114638447971785"/>
  </r>
  <r>
    <x v="1"/>
    <x v="1"/>
    <n v="220.45855379188714"/>
  </r>
  <r>
    <x v="2"/>
    <x v="1"/>
    <n v="21.179709837975221"/>
  </r>
  <r>
    <x v="2"/>
    <x v="1"/>
    <n v="104.90945674044265"/>
  </r>
  <r>
    <x v="2"/>
    <x v="1"/>
    <n v="255.99915281160648"/>
  </r>
  <r>
    <x v="2"/>
    <x v="0"/>
    <n v="211.79709837975219"/>
  </r>
  <r>
    <x v="2"/>
    <x v="1"/>
    <n v="52.949274594938046"/>
  </r>
  <r>
    <x v="2"/>
    <x v="1"/>
    <n v="211.79709837975219"/>
  </r>
  <r>
    <x v="2"/>
    <x v="1"/>
    <n v="423.59419675950437"/>
  </r>
  <r>
    <x v="2"/>
    <x v="1"/>
    <n v="158.84782378481412"/>
  </r>
  <r>
    <x v="2"/>
    <x v="1"/>
    <n v="56.721497447532613"/>
  </r>
  <r>
    <x v="2"/>
    <x v="0"/>
    <n v="300"/>
  </r>
  <r>
    <x v="2"/>
    <x v="0"/>
    <n v="48.618426383599385"/>
  </r>
  <r>
    <x v="0"/>
    <x v="1"/>
    <n v="77.017868145409736"/>
  </r>
  <r>
    <x v="2"/>
    <x v="0"/>
    <n v="13.775220808686493"/>
  </r>
  <r>
    <x v="2"/>
    <x v="0"/>
    <n v="34.843205574912893"/>
  </r>
  <r>
    <x v="2"/>
    <x v="0"/>
    <n v="52.669961915566006"/>
  </r>
  <r>
    <x v="2"/>
    <x v="0"/>
    <n v="7.2927639575399077"/>
  </r>
  <r>
    <x v="2"/>
    <x v="0"/>
    <n v="5.6721497447532618"/>
  </r>
  <r>
    <x v="1"/>
    <x v="0"/>
    <n v="48.082671957671955"/>
  </r>
  <r>
    <x v="3"/>
    <x v="0"/>
    <n v="45.792997334847563"/>
  </r>
  <r>
    <x v="4"/>
    <x v="0"/>
    <n v="40.121970791205264"/>
  </r>
  <r>
    <x v="4"/>
    <x v="0"/>
    <n v="40.121970791205264"/>
  </r>
  <r>
    <x v="2"/>
    <x v="1"/>
    <n v="105.89854918987609"/>
  </r>
  <r>
    <x v="2"/>
    <x v="1"/>
    <n v="132.37318648734512"/>
  </r>
  <r>
    <x v="0"/>
    <x v="2"/>
    <n v="92.421441774491683"/>
  </r>
  <r>
    <x v="0"/>
    <x v="2"/>
    <n v="92.421441774491683"/>
  </r>
  <r>
    <x v="0"/>
    <x v="1"/>
    <n v="50"/>
  </r>
  <r>
    <x v="4"/>
    <x v="1"/>
    <n v="160"/>
  </r>
  <r>
    <x v="3"/>
    <x v="0"/>
    <n v="59.530896535301828"/>
  </r>
  <r>
    <x v="3"/>
    <x v="0"/>
    <n v="164.85479040545121"/>
  </r>
  <r>
    <x v="3"/>
    <x v="2"/>
    <n v="73.2687957357561"/>
  </r>
  <r>
    <x v="0"/>
    <x v="0"/>
    <n v="46.210720887245841"/>
  </r>
  <r>
    <x v="4"/>
    <x v="0"/>
    <n v="154.10713465337437"/>
  </r>
  <r>
    <x v="3"/>
    <x v="0"/>
    <n v="183.17198933939025"/>
  </r>
  <r>
    <x v="0"/>
    <x v="0"/>
    <n v="56.993222427603207"/>
  </r>
  <r>
    <x v="0"/>
    <x v="0"/>
    <n v="427.48783117683303"/>
  </r>
  <r>
    <x v="0"/>
    <x v="0"/>
    <n v="154.03573629081947"/>
  </r>
  <r>
    <x v="0"/>
    <x v="0"/>
    <n v="693.16081330868769"/>
  </r>
  <r>
    <x v="4"/>
    <x v="0"/>
    <n v="48.50319290669362"/>
  </r>
  <r>
    <x v="4"/>
    <x v="1"/>
    <n v="65.178425941013529"/>
  </r>
  <r>
    <x v="0"/>
    <x v="0"/>
    <n v="103.41261633919338"/>
  </r>
  <r>
    <x v="1"/>
    <x v="0"/>
    <n v="266"/>
  </r>
  <r>
    <x v="4"/>
    <x v="0"/>
    <n v="37.850875178021781"/>
  </r>
  <r>
    <x v="2"/>
    <x v="1"/>
    <n v="13.59954622802042"/>
  </r>
  <r>
    <x v="0"/>
    <x v="1"/>
    <n v="154.03573629081947"/>
  </r>
  <r>
    <x v="0"/>
    <x v="1"/>
    <n v="154.03573629081947"/>
  </r>
  <r>
    <x v="0"/>
    <x v="0"/>
    <n v="7.4429355157837938"/>
  </r>
  <r>
    <x v="1"/>
    <x v="0"/>
    <n v="8.5978835978835981"/>
  </r>
  <r>
    <x v="0"/>
    <x v="2"/>
    <n v="27.576697690451567"/>
  </r>
  <r>
    <x v="0"/>
    <x v="0"/>
    <n v="68.941744226128904"/>
  </r>
  <r>
    <x v="3"/>
    <x v="2"/>
    <n v="45.792997334847563"/>
  </r>
  <r>
    <x v="0"/>
    <x v="0"/>
    <n v="48.259220958290243"/>
  </r>
  <r>
    <x v="0"/>
    <x v="1"/>
    <n v="68.941744226128904"/>
  </r>
  <r>
    <x v="1"/>
    <x v="1"/>
    <n v="22.045855379188712"/>
  </r>
  <r>
    <x v="1"/>
    <x v="0"/>
    <n v="1410.9347442680776"/>
  </r>
  <r>
    <x v="1"/>
    <x v="1"/>
    <n v="661.37566137566137"/>
  </r>
  <r>
    <x v="4"/>
    <x v="2"/>
    <n v="30"/>
  </r>
  <r>
    <x v="1"/>
    <x v="1"/>
    <n v="66.137566137566139"/>
  </r>
  <r>
    <x v="1"/>
    <x v="1"/>
    <n v="66.137566137566139"/>
  </r>
  <r>
    <x v="1"/>
    <x v="0"/>
    <n v="110.22927689594357"/>
  </r>
  <r>
    <x v="1"/>
    <x v="1"/>
    <n v="66.137566137566139"/>
  </r>
  <r>
    <x v="1"/>
    <x v="1"/>
    <n v="66.137566137566139"/>
  </r>
  <r>
    <x v="1"/>
    <x v="1"/>
    <n v="66.137566137566139"/>
  </r>
  <r>
    <x v="1"/>
    <x v="1"/>
    <n v="66.137566137566139"/>
  </r>
  <r>
    <x v="1"/>
    <x v="1"/>
    <n v="66.137566137566139"/>
  </r>
  <r>
    <x v="0"/>
    <x v="2"/>
    <n v="269.99229821318545"/>
  </r>
  <r>
    <x v="0"/>
    <x v="1"/>
    <n v="100"/>
  </r>
  <r>
    <x v="1"/>
    <x v="0"/>
    <n v="36.0810405643739"/>
  </r>
  <r>
    <x v="0"/>
    <x v="1"/>
    <n v="80"/>
  </r>
  <r>
    <x v="4"/>
    <x v="4"/>
    <n v="100"/>
  </r>
  <r>
    <x v="1"/>
    <x v="0"/>
    <n v="110.22927689594357"/>
  </r>
  <r>
    <x v="1"/>
    <x v="1"/>
    <n v="220.45855379188714"/>
  </r>
  <r>
    <x v="0"/>
    <x v="0"/>
    <n v="12.848020762401553"/>
  </r>
  <r>
    <x v="1"/>
    <x v="0"/>
    <n v="77.160493827160494"/>
  </r>
  <r>
    <x v="4"/>
    <x v="1"/>
    <n v="6.8939221117810012"/>
  </r>
  <r>
    <x v="4"/>
    <x v="1"/>
    <n v="379.14290369887567"/>
  </r>
  <r>
    <x v="4"/>
    <x v="1"/>
    <n v="6.8939221117810012"/>
  </r>
  <r>
    <x v="0"/>
    <x v="0"/>
    <n v="17.993795243019648"/>
  </r>
  <r>
    <x v="0"/>
    <x v="0"/>
    <n v="34.470872113064452"/>
  </r>
  <r>
    <x v="0"/>
    <x v="3"/>
    <n v="689.41744226128924"/>
  </r>
  <r>
    <x v="0"/>
    <x v="0"/>
    <n v="5.2395725611857982"/>
  </r>
  <r>
    <x v="2"/>
    <x v="0"/>
    <n v="7.4128984432913265"/>
  </r>
  <r>
    <x v="1"/>
    <x v="0"/>
    <n v="11.022927689594356"/>
  </r>
  <r>
    <x v="1"/>
    <x v="0"/>
    <n v="35.273368606701936"/>
  </r>
  <r>
    <x v="0"/>
    <x v="1"/>
    <n v="15.403573629081947"/>
  </r>
  <r>
    <x v="3"/>
    <x v="2"/>
    <n v="9.1585994669695125"/>
  </r>
  <r>
    <x v="3"/>
    <x v="2"/>
    <n v="45.792997334847563"/>
  </r>
  <r>
    <x v="3"/>
    <x v="0"/>
    <n v="45.792997334847563"/>
  </r>
  <r>
    <x v="3"/>
    <x v="2"/>
    <n v="109.90319360363415"/>
  </r>
  <r>
    <x v="0"/>
    <x v="1"/>
    <n v="80"/>
  </r>
  <r>
    <x v="3"/>
    <x v="0"/>
    <n v="91.585994669695125"/>
  </r>
  <r>
    <x v="3"/>
    <x v="0"/>
    <n v="183.17198933939025"/>
  </r>
  <r>
    <x v="3"/>
    <x v="0"/>
    <n v="45.792997334847563"/>
  </r>
  <r>
    <x v="2"/>
    <x v="0"/>
    <n v="79.026792332945035"/>
  </r>
  <r>
    <x v="2"/>
    <x v="0"/>
    <n v="52.949274594938046"/>
  </r>
  <r>
    <x v="2"/>
    <x v="0"/>
    <n v="7.4128984432913265"/>
  </r>
  <r>
    <x v="0"/>
    <x v="2"/>
    <n v="64"/>
  </r>
  <r>
    <x v="1"/>
    <x v="1"/>
    <n v="66.137566137566139"/>
  </r>
  <r>
    <x v="1"/>
    <x v="1"/>
    <n v="66.137566137566139"/>
  </r>
  <r>
    <x v="1"/>
    <x v="1"/>
    <n v="66.137566137566139"/>
  </r>
  <r>
    <x v="1"/>
    <x v="0"/>
    <n v="110.22927689594357"/>
  </r>
  <r>
    <x v="1"/>
    <x v="1"/>
    <n v="66.137566137566139"/>
  </r>
  <r>
    <x v="0"/>
    <x v="0"/>
    <n v="385.44062287204662"/>
  </r>
  <r>
    <x v="1"/>
    <x v="1"/>
    <n v="55.114638447971785"/>
  </r>
  <r>
    <x v="2"/>
    <x v="1"/>
    <n v="40.515355319666149"/>
  </r>
  <r>
    <x v="1"/>
    <x v="1"/>
    <n v="88.183421516754848"/>
  </r>
  <r>
    <x v="1"/>
    <x v="2"/>
    <n v="55.114638447971785"/>
  </r>
  <r>
    <x v="0"/>
    <x v="1"/>
    <n v="167.02426991122019"/>
  </r>
  <r>
    <x v="4"/>
    <x v="0"/>
    <n v="164.52022611659876"/>
  </r>
  <r>
    <x v="0"/>
    <x v="0"/>
    <n v="69.241581334395434"/>
  </r>
  <r>
    <x v="1"/>
    <x v="1"/>
    <n v="77.160493827160494"/>
  </r>
  <r>
    <x v="1"/>
    <x v="0"/>
    <n v="44.091710758377424"/>
  </r>
  <r>
    <x v="0"/>
    <x v="0"/>
    <n v="41.365046535677351"/>
  </r>
  <r>
    <x v="0"/>
    <x v="1"/>
    <n v="344.70872113064462"/>
  </r>
  <r>
    <x v="1"/>
    <x v="0"/>
    <n v="165.34391534391534"/>
  </r>
  <r>
    <x v="0"/>
    <x v="0"/>
    <n v="61.614294516327789"/>
  </r>
  <r>
    <x v="0"/>
    <x v="1"/>
    <n v="308.07147258163894"/>
  </r>
  <r>
    <x v="0"/>
    <x v="2"/>
    <n v="154.03573629081947"/>
  </r>
  <r>
    <x v="0"/>
    <x v="1"/>
    <n v="194.64751455038353"/>
  </r>
  <r>
    <x v="0"/>
    <x v="1"/>
    <n v="123.22858903265558"/>
  </r>
  <r>
    <x v="4"/>
    <x v="1"/>
    <n v="18.957145184943784"/>
  </r>
  <r>
    <x v="1"/>
    <x v="0"/>
    <n v="391.73686067019401"/>
  </r>
  <r>
    <x v="1"/>
    <x v="1"/>
    <n v="33.06878306878307"/>
  </r>
  <r>
    <x v="0"/>
    <x v="1"/>
    <n v="435.61906962415281"/>
  </r>
  <r>
    <x v="1"/>
    <x v="0"/>
    <n v="220.45855379188714"/>
  </r>
  <r>
    <x v="1"/>
    <x v="0"/>
    <n v="1.8077601410934742E-5"/>
  </r>
  <r>
    <x v="4"/>
    <x v="0"/>
    <n v="107.93678474831697"/>
  </r>
  <r>
    <x v="2"/>
    <x v="0"/>
    <n v="105.89854918987609"/>
  </r>
  <r>
    <x v="1"/>
    <x v="2"/>
    <n v="176.3668430335097"/>
  </r>
  <r>
    <x v="1"/>
    <x v="2"/>
    <n v="220.45855379188714"/>
  </r>
  <r>
    <x v="1"/>
    <x v="2"/>
    <n v="154.32098765432099"/>
  </r>
  <r>
    <x v="1"/>
    <x v="2"/>
    <n v="154.32098765432099"/>
  </r>
  <r>
    <x v="1"/>
    <x v="2"/>
    <n v="154.32098765432099"/>
  </r>
  <r>
    <x v="1"/>
    <x v="0"/>
    <n v="46.957671957671955"/>
  </r>
  <r>
    <x v="1"/>
    <x v="1"/>
    <n v="0.88183421516754856"/>
  </r>
  <r>
    <x v="1"/>
    <x v="0"/>
    <n v="100"/>
  </r>
  <r>
    <x v="4"/>
    <x v="3"/>
    <n v="30"/>
  </r>
  <r>
    <x v="1"/>
    <x v="2"/>
    <n v="176.3668430335097"/>
  </r>
  <r>
    <x v="1"/>
    <x v="2"/>
    <n v="70.546737213403873"/>
  </r>
  <r>
    <x v="1"/>
    <x v="2"/>
    <n v="220.45855379188714"/>
  </r>
  <r>
    <x v="1"/>
    <x v="2"/>
    <n v="132.27513227513228"/>
  </r>
  <r>
    <x v="0"/>
    <x v="0"/>
    <n v="38.54406228720466"/>
  </r>
  <r>
    <x v="1"/>
    <x v="0"/>
    <n v="200.61728395061726"/>
  </r>
  <r>
    <x v="1"/>
    <x v="2"/>
    <n v="66.137566137566139"/>
  </r>
  <r>
    <x v="0"/>
    <x v="0"/>
    <n v="104.74430067775724"/>
  </r>
  <r>
    <x v="0"/>
    <x v="0"/>
    <n v="61.614294516327789"/>
  </r>
  <r>
    <x v="0"/>
    <x v="0"/>
    <n v="10.341261633919338"/>
  </r>
  <r>
    <x v="0"/>
    <x v="0"/>
    <n v="308.07147258163894"/>
  </r>
  <r>
    <x v="0"/>
    <x v="0"/>
    <n v="107.70596346087555"/>
  </r>
  <r>
    <x v="0"/>
    <x v="0"/>
    <n v="385.08934072704869"/>
  </r>
  <r>
    <x v="0"/>
    <x v="2"/>
    <n v="462.10720887245844"/>
  </r>
  <r>
    <x v="0"/>
    <x v="0"/>
    <n v="79.283005860048263"/>
  </r>
  <r>
    <x v="2"/>
    <x v="1"/>
    <n v="40.515355319666149"/>
  </r>
  <r>
    <x v="3"/>
    <x v="0"/>
    <n v="54.951596801817075"/>
  </r>
  <r>
    <x v="3"/>
    <x v="0"/>
    <n v="183.17198933939025"/>
  </r>
  <r>
    <x v="3"/>
    <x v="0"/>
    <n v="164.85479040545121"/>
  </r>
  <r>
    <x v="0"/>
    <x v="0"/>
    <n v="53.912507701786815"/>
  </r>
  <r>
    <x v="0"/>
    <x v="0"/>
    <n v="231.05360443622922"/>
  </r>
  <r>
    <x v="0"/>
    <x v="2"/>
    <n v="77.017868145409736"/>
  </r>
  <r>
    <x v="1"/>
    <x v="1"/>
    <n v="440.91710758377428"/>
  </r>
  <r>
    <x v="2"/>
    <x v="0"/>
    <n v="52.949274594938046"/>
  </r>
  <r>
    <x v="4"/>
    <x v="1"/>
    <n v="100"/>
  </r>
  <r>
    <x v="4"/>
    <x v="1"/>
    <n v="50"/>
  </r>
  <r>
    <x v="0"/>
    <x v="1"/>
    <n v="154.03573629081947"/>
  </r>
  <r>
    <x v="0"/>
    <x v="1"/>
    <n v="231.05360443622922"/>
  </r>
  <r>
    <x v="0"/>
    <x v="1"/>
    <n v="154.03573629081947"/>
  </r>
  <r>
    <x v="0"/>
    <x v="2"/>
    <n v="77.017868145409736"/>
  </r>
  <r>
    <x v="1"/>
    <x v="0"/>
    <n v="110.22927689594357"/>
  </r>
  <r>
    <x v="1"/>
    <x v="0"/>
    <n v="37.47795414462081"/>
  </r>
  <r>
    <x v="0"/>
    <x v="1"/>
    <n v="1.5403573629081948"/>
  </r>
  <r>
    <x v="0"/>
    <x v="0"/>
    <n v="46.210720887245841"/>
  </r>
  <r>
    <x v="0"/>
    <x v="2"/>
    <n v="7.7017868145409736"/>
  </r>
  <r>
    <x v="0"/>
    <x v="2"/>
    <n v="77.017868145409736"/>
  </r>
  <r>
    <x v="0"/>
    <x v="0"/>
    <n v="32.85032747328507"/>
  </r>
  <r>
    <x v="1"/>
    <x v="0"/>
    <n v="72.134038800705468"/>
  </r>
  <r>
    <x v="2"/>
    <x v="2"/>
    <n v="158.84782378481412"/>
  </r>
  <r>
    <x v="1"/>
    <x v="1"/>
    <n v="1102.2927689594355"/>
  </r>
  <r>
    <x v="1"/>
    <x v="1"/>
    <n v="1102.2927689594355"/>
  </r>
  <r>
    <x v="1"/>
    <x v="1"/>
    <n v="154.32098765432099"/>
  </r>
  <r>
    <x v="1"/>
    <x v="1"/>
    <n v="88.183421516754848"/>
  </r>
  <r>
    <x v="1"/>
    <x v="1"/>
    <n v="110.22927689594357"/>
  </r>
  <r>
    <x v="0"/>
    <x v="4"/>
    <n v="115.52680221811461"/>
  </r>
  <r>
    <x v="0"/>
    <x v="2"/>
    <n v="115.52680221811461"/>
  </r>
  <r>
    <x v="2"/>
    <x v="0"/>
    <n v="264.74637297469025"/>
  </r>
  <r>
    <x v="2"/>
    <x v="2"/>
    <n v="52.949274594938046"/>
  </r>
  <r>
    <x v="2"/>
    <x v="1"/>
    <n v="264.74637297469025"/>
  </r>
  <r>
    <x v="1"/>
    <x v="0"/>
    <n v="44.091710758377424"/>
  </r>
  <r>
    <x v="1"/>
    <x v="2"/>
    <n v="88.183421516754848"/>
  </r>
  <r>
    <x v="1"/>
    <x v="0"/>
    <n v="141.09347442680775"/>
  </r>
  <r>
    <x v="0"/>
    <x v="0"/>
    <n v="6.9316081330868764"/>
  </r>
  <r>
    <x v="0"/>
    <x v="1"/>
    <n v="123.22858903265558"/>
  </r>
  <r>
    <x v="0"/>
    <x v="0"/>
    <n v="539.12507701786819"/>
  </r>
  <r>
    <x v="0"/>
    <x v="0"/>
    <n v="110.30679076180627"/>
  </r>
  <r>
    <x v="1"/>
    <x v="0"/>
    <n v="3.306878306878307"/>
  </r>
  <r>
    <x v="1"/>
    <x v="0"/>
    <n v="180.77601410934744"/>
  </r>
  <r>
    <x v="4"/>
    <x v="0"/>
    <n v="40.121970791205264"/>
  </r>
  <r>
    <x v="4"/>
    <x v="0"/>
    <n v="40.121970791205264"/>
  </r>
  <r>
    <x v="1"/>
    <x v="0"/>
    <n v="220.45855379188714"/>
  </r>
  <r>
    <x v="1"/>
    <x v="0"/>
    <n v="60"/>
  </r>
  <r>
    <x v="0"/>
    <x v="0"/>
    <n v="16.943930991990143"/>
  </r>
  <r>
    <x v="0"/>
    <x v="0"/>
    <n v="77.017868145409736"/>
  </r>
  <r>
    <x v="4"/>
    <x v="0"/>
    <n v="644"/>
  </r>
  <r>
    <x v="4"/>
    <x v="3"/>
    <n v="400"/>
  </r>
  <r>
    <x v="1"/>
    <x v="0"/>
    <n v="141.09347442680775"/>
  </r>
  <r>
    <x v="1"/>
    <x v="1"/>
    <n v="55.114638447971785"/>
  </r>
  <r>
    <x v="1"/>
    <x v="1"/>
    <n v="66.137566137566139"/>
  </r>
  <r>
    <x v="1"/>
    <x v="0"/>
    <n v="176.07548500881833"/>
  </r>
  <r>
    <x v="0"/>
    <x v="0"/>
    <n v="74.518520421928997"/>
  </r>
  <r>
    <x v="4"/>
    <x v="0"/>
    <n v="45.5"/>
  </r>
  <r>
    <x v="4"/>
    <x v="0"/>
    <n v="1.7549999999999999"/>
  </r>
  <r>
    <x v="4"/>
    <x v="0"/>
    <n v="61.75"/>
  </r>
  <r>
    <x v="4"/>
    <x v="0"/>
    <n v="2.2749999999999999"/>
  </r>
  <r>
    <x v="1"/>
    <x v="0"/>
    <n v="95.664902998236329"/>
  </r>
  <r>
    <x v="1"/>
    <x v="1"/>
    <n v="66.137566137566139"/>
  </r>
  <r>
    <x v="1"/>
    <x v="1"/>
    <n v="66.137566137566139"/>
  </r>
  <r>
    <x v="1"/>
    <x v="1"/>
    <n v="66.137566137566139"/>
  </r>
  <r>
    <x v="1"/>
    <x v="1"/>
    <n v="66.137566137566139"/>
  </r>
  <r>
    <x v="1"/>
    <x v="1"/>
    <n v="66.137566137566139"/>
  </r>
  <r>
    <x v="1"/>
    <x v="1"/>
    <n v="66.137566137566139"/>
  </r>
  <r>
    <x v="1"/>
    <x v="1"/>
    <n v="55.114638447971785"/>
  </r>
  <r>
    <x v="1"/>
    <x v="1"/>
    <n v="55.114638447971785"/>
  </r>
  <r>
    <x v="1"/>
    <x v="1"/>
    <n v="66.137566137566139"/>
  </r>
  <r>
    <x v="1"/>
    <x v="0"/>
    <n v="149.97473544973545"/>
  </r>
  <r>
    <x v="2"/>
    <x v="0"/>
    <n v="52.949274594938046"/>
  </r>
  <r>
    <x v="4"/>
    <x v="1"/>
    <n v="22.970551752653101"/>
  </r>
  <r>
    <x v="1"/>
    <x v="0"/>
    <n v="330.68783068783068"/>
  </r>
  <r>
    <x v="0"/>
    <x v="1"/>
    <n v="80"/>
  </r>
  <r>
    <x v="0"/>
    <x v="1"/>
    <n v="80"/>
  </r>
  <r>
    <x v="0"/>
    <x v="1"/>
    <n v="50"/>
  </r>
  <r>
    <x v="0"/>
    <x v="1"/>
    <n v="50"/>
  </r>
  <r>
    <x v="0"/>
    <x v="1"/>
    <n v="50"/>
  </r>
  <r>
    <x v="0"/>
    <x v="1"/>
    <n v="50"/>
  </r>
  <r>
    <x v="0"/>
    <x v="1"/>
    <n v="50"/>
  </r>
  <r>
    <x v="1"/>
    <x v="1"/>
    <n v="55.114638447971785"/>
  </r>
  <r>
    <x v="1"/>
    <x v="1"/>
    <n v="55.114638447971785"/>
  </r>
  <r>
    <x v="1"/>
    <x v="1"/>
    <n v="66.137566137566139"/>
  </r>
  <r>
    <x v="1"/>
    <x v="1"/>
    <n v="66.137566137566139"/>
  </r>
  <r>
    <x v="1"/>
    <x v="1"/>
    <n v="66.137566137566139"/>
  </r>
  <r>
    <x v="1"/>
    <x v="0"/>
    <n v="110.22927689594357"/>
  </r>
  <r>
    <x v="4"/>
    <x v="2"/>
    <n v="48.883819455760147"/>
  </r>
  <r>
    <x v="1"/>
    <x v="1"/>
    <n v="66.137566137566139"/>
  </r>
  <r>
    <x v="1"/>
    <x v="1"/>
    <n v="66.137566137566139"/>
  </r>
  <r>
    <x v="1"/>
    <x v="1"/>
    <n v="66.137566137566139"/>
  </r>
  <r>
    <x v="1"/>
    <x v="1"/>
    <n v="110.22927689594357"/>
  </r>
  <r>
    <x v="1"/>
    <x v="1"/>
    <n v="66.137566137566139"/>
  </r>
  <r>
    <x v="1"/>
    <x v="0"/>
    <n v="1102.2927689594355"/>
  </r>
  <r>
    <x v="1"/>
    <x v="1"/>
    <n v="55.114638447971785"/>
  </r>
  <r>
    <x v="4"/>
    <x v="1"/>
    <n v="22.970551752653101"/>
  </r>
  <r>
    <x v="4"/>
    <x v="1"/>
    <n v="2.2970551752653101"/>
  </r>
  <r>
    <x v="4"/>
    <x v="1"/>
    <n v="2.2970551752653101"/>
  </r>
  <r>
    <x v="4"/>
    <x v="1"/>
    <n v="22.970551752653101"/>
  </r>
  <r>
    <x v="1"/>
    <x v="2"/>
    <n v="66.137566137566139"/>
  </r>
  <r>
    <x v="1"/>
    <x v="0"/>
    <n v="43.786129629629407"/>
  </r>
  <r>
    <x v="0"/>
    <x v="0"/>
    <n v="100.12322858903266"/>
  </r>
  <r>
    <x v="2"/>
    <x v="1"/>
    <n v="105.89854918987609"/>
  </r>
  <r>
    <x v="0"/>
    <x v="0"/>
    <n v="28.712261244608747"/>
  </r>
  <r>
    <x v="0"/>
    <x v="0"/>
    <n v="107.82501540357363"/>
  </r>
  <r>
    <x v="1"/>
    <x v="1"/>
    <n v="66.137566137566139"/>
  </r>
  <r>
    <x v="1"/>
    <x v="1"/>
    <n v="66.137566137566139"/>
  </r>
  <r>
    <x v="1"/>
    <x v="0"/>
    <n v="22.045855379188712"/>
  </r>
  <r>
    <x v="1"/>
    <x v="1"/>
    <n v="66.137566137566139"/>
  </r>
  <r>
    <x v="1"/>
    <x v="0"/>
    <n v="162.54876543209878"/>
  </r>
  <r>
    <x v="4"/>
    <x v="1"/>
    <n v="22.970551752653101"/>
  </r>
  <r>
    <x v="4"/>
    <x v="1"/>
    <n v="22.970551752653101"/>
  </r>
  <r>
    <x v="4"/>
    <x v="1"/>
    <n v="22.970551752653101"/>
  </r>
  <r>
    <x v="1"/>
    <x v="4"/>
    <n v="1102.2927689594355"/>
  </r>
  <r>
    <x v="1"/>
    <x v="4"/>
    <n v="661.37566137566137"/>
  </r>
  <r>
    <x v="0"/>
    <x v="0"/>
    <n v="46.231053604436234"/>
  </r>
  <r>
    <x v="0"/>
    <x v="0"/>
    <n v="4.621072088724584"/>
  </r>
  <r>
    <x v="2"/>
    <x v="0"/>
    <n v="106.95753468177485"/>
  </r>
  <r>
    <x v="0"/>
    <x v="0"/>
    <n v="385.08934072704869"/>
  </r>
  <r>
    <x v="0"/>
    <x v="0"/>
    <n v="30.807147258163894"/>
  </r>
  <r>
    <x v="0"/>
    <x v="0"/>
    <n v="46.210720887245841"/>
  </r>
  <r>
    <x v="0"/>
    <x v="0"/>
    <n v="53.912507701786815"/>
  </r>
  <r>
    <x v="1"/>
    <x v="2"/>
    <n v="2.204585537918871"/>
  </r>
  <r>
    <x v="3"/>
    <x v="2"/>
    <n v="250.56462765713869"/>
  </r>
  <r>
    <x v="1"/>
    <x v="0"/>
    <n v="374.77954144620816"/>
  </r>
  <r>
    <x v="1"/>
    <x v="1"/>
    <n v="110.22927689594357"/>
  </r>
  <r>
    <x v="1"/>
    <x v="1"/>
    <n v="66.137566137566139"/>
  </r>
  <r>
    <x v="1"/>
    <x v="1"/>
    <n v="66.137566137566139"/>
  </r>
  <r>
    <x v="1"/>
    <x v="1"/>
    <n v="66.137566137566139"/>
  </r>
  <r>
    <x v="1"/>
    <x v="0"/>
    <n v="44.091710758377424"/>
  </r>
  <r>
    <x v="0"/>
    <x v="2"/>
    <n v="15.417624914881863"/>
  </r>
  <r>
    <x v="2"/>
    <x v="1"/>
    <n v="84.718839351900883"/>
  </r>
  <r>
    <x v="2"/>
    <x v="1"/>
    <n v="97.236852767198769"/>
  </r>
  <r>
    <x v="2"/>
    <x v="1"/>
    <n v="529.49274594938049"/>
  </r>
  <r>
    <x v="1"/>
    <x v="4"/>
    <n v="330.68783068783068"/>
  </r>
  <r>
    <x v="2"/>
    <x v="1"/>
    <n v="100"/>
  </r>
  <r>
    <x v="2"/>
    <x v="0"/>
    <n v="423.59419675950437"/>
  </r>
  <r>
    <x v="3"/>
    <x v="2"/>
    <n v="274.75798400908536"/>
  </r>
  <r>
    <x v="1"/>
    <x v="0"/>
    <n v="194.00352733686069"/>
  </r>
  <r>
    <x v="0"/>
    <x v="0"/>
    <n v="38.54406228720466"/>
  </r>
  <r>
    <x v="1"/>
    <x v="0"/>
    <n v="60"/>
  </r>
  <r>
    <x v="4"/>
    <x v="0"/>
    <n v="790.09746178195144"/>
  </r>
  <r>
    <x v="1"/>
    <x v="1"/>
    <n v="30.8641975308642"/>
  </r>
  <r>
    <x v="1"/>
    <x v="0"/>
    <n v="30"/>
  </r>
  <r>
    <x v="4"/>
    <x v="0"/>
    <n v="22.970551752653101"/>
  </r>
  <r>
    <x v="1"/>
    <x v="0"/>
    <n v="156.5184523809524"/>
  </r>
  <r>
    <x v="4"/>
    <x v="0"/>
    <n v="126"/>
  </r>
  <r>
    <x v="0"/>
    <x v="0"/>
    <n v="68.941744226128904"/>
  </r>
  <r>
    <x v="1"/>
    <x v="0"/>
    <n v="330.68783068783068"/>
  </r>
  <r>
    <x v="1"/>
    <x v="1"/>
    <n v="110.22927689594357"/>
  </r>
  <r>
    <x v="1"/>
    <x v="0"/>
    <n v="110.22927689594357"/>
  </r>
  <r>
    <x v="0"/>
    <x v="1"/>
    <n v="154.03573629081947"/>
  </r>
  <r>
    <x v="4"/>
    <x v="0"/>
    <n v="300"/>
  </r>
  <r>
    <x v="1"/>
    <x v="0"/>
    <n v="194.00352733686069"/>
  </r>
  <r>
    <x v="1"/>
    <x v="0"/>
    <n v="5.9523809523809526"/>
  </r>
  <r>
    <x v="4"/>
    <x v="1"/>
    <n v="440"/>
  </r>
  <r>
    <x v="1"/>
    <x v="0"/>
    <n v="33.06878306878307"/>
  </r>
  <r>
    <x v="0"/>
    <x v="2"/>
    <n v="308.07147258163894"/>
  </r>
  <r>
    <x v="0"/>
    <x v="2"/>
    <n v="61.614294516327789"/>
  </r>
  <r>
    <x v="1"/>
    <x v="2"/>
    <n v="88.183421516754848"/>
  </r>
  <r>
    <x v="1"/>
    <x v="2"/>
    <n v="88.183421516754848"/>
  </r>
  <r>
    <x v="2"/>
    <x v="1"/>
    <n v="8.1030710639332302"/>
  </r>
  <r>
    <x v="2"/>
    <x v="2"/>
    <n v="105.89854918987609"/>
  </r>
  <r>
    <x v="2"/>
    <x v="1"/>
    <n v="24.309213191799692"/>
  </r>
  <r>
    <x v="2"/>
    <x v="3"/>
    <n v="97.236852767198769"/>
  </r>
  <r>
    <x v="0"/>
    <x v="1"/>
    <n v="256.96041524803104"/>
  </r>
  <r>
    <x v="4"/>
    <x v="0"/>
    <n v="51.951194394655374"/>
  </r>
  <r>
    <x v="4"/>
    <x v="0"/>
    <n v="123.5"/>
  </r>
  <r>
    <x v="4"/>
    <x v="0"/>
    <n v="372.77499999999998"/>
  </r>
  <r>
    <x v="4"/>
    <x v="0"/>
    <n v="31.335117379519456"/>
  </r>
  <r>
    <x v="2"/>
    <x v="2"/>
    <n v="1588.4782378481414"/>
  </r>
  <r>
    <x v="1"/>
    <x v="1"/>
    <n v="33.06878306878307"/>
  </r>
  <r>
    <x v="4"/>
    <x v="1"/>
    <n v="80.243941582410528"/>
  </r>
  <r>
    <x v="0"/>
    <x v="2"/>
    <n v="55.153395380903135"/>
  </r>
  <r>
    <x v="4"/>
    <x v="1"/>
    <n v="120.3659123736158"/>
  </r>
  <r>
    <x v="1"/>
    <x v="0"/>
    <n v="1102.2927689594355"/>
  </r>
  <r>
    <x v="0"/>
    <x v="0"/>
    <n v="46.210720887245841"/>
  </r>
  <r>
    <x v="0"/>
    <x v="0"/>
    <n v="60.0739371534196"/>
  </r>
  <r>
    <x v="0"/>
    <x v="1"/>
    <n v="15.617221195317313"/>
  </r>
  <r>
    <x v="4"/>
    <x v="0"/>
    <n v="19.883091927321544"/>
  </r>
  <r>
    <x v="2"/>
    <x v="0"/>
    <n v="42.359419675950441"/>
  </r>
  <r>
    <x v="2"/>
    <x v="1"/>
    <n v="10.58985491898761"/>
  </r>
  <r>
    <x v="2"/>
    <x v="0"/>
    <n v="63.539129513925651"/>
  </r>
  <r>
    <x v="2"/>
    <x v="0"/>
    <n v="529.49274594938049"/>
  </r>
  <r>
    <x v="1"/>
    <x v="0"/>
    <n v="110.22927689594357"/>
  </r>
  <r>
    <x v="1"/>
    <x v="1"/>
    <n v="11.022927689594356"/>
  </r>
  <r>
    <x v="0"/>
    <x v="0"/>
    <n v="77.017868145409736"/>
  </r>
  <r>
    <x v="0"/>
    <x v="0"/>
    <n v="385.08934072704869"/>
  </r>
  <r>
    <x v="0"/>
    <x v="0"/>
    <n v="462.10720887245844"/>
  </r>
  <r>
    <x v="1"/>
    <x v="0"/>
    <n v="110.22927689594357"/>
  </r>
  <r>
    <x v="0"/>
    <x v="0"/>
    <n v="29.922982131854592"/>
  </r>
  <r>
    <x v="1"/>
    <x v="2"/>
    <n v="440.91710758377428"/>
  </r>
  <r>
    <x v="1"/>
    <x v="2"/>
    <n v="88.183421516754848"/>
  </r>
  <r>
    <x v="4"/>
    <x v="0"/>
    <n v="97.767638911520294"/>
  </r>
  <r>
    <x v="4"/>
    <x v="2"/>
    <n v="32.589212970506765"/>
  </r>
  <r>
    <x v="1"/>
    <x v="0"/>
    <n v="55.114638447971785"/>
  </r>
  <r>
    <x v="1"/>
    <x v="2"/>
    <n v="41.887125220458557"/>
  </r>
  <r>
    <x v="1"/>
    <x v="1"/>
    <n v="88.183421516754848"/>
  </r>
  <r>
    <x v="1"/>
    <x v="1"/>
    <n v="110.22927689594357"/>
  </r>
  <r>
    <x v="1"/>
    <x v="0"/>
    <n v="5.9744268077601408"/>
  </r>
  <r>
    <x v="1"/>
    <x v="0"/>
    <n v="220.45855379188714"/>
  </r>
  <r>
    <x v="1"/>
    <x v="1"/>
    <n v="110.22927689594357"/>
  </r>
  <r>
    <x v="2"/>
    <x v="1"/>
    <n v="5.2949274594938052"/>
  </r>
  <r>
    <x v="4"/>
    <x v="0"/>
    <n v="18.92543758901089"/>
  </r>
  <r>
    <x v="1"/>
    <x v="2"/>
    <n v="198.4126984126984"/>
  </r>
  <r>
    <x v="4"/>
    <x v="0"/>
    <n v="1500"/>
  </r>
  <r>
    <x v="1"/>
    <x v="1"/>
    <n v="44.091710758377424"/>
  </r>
  <r>
    <x v="0"/>
    <x v="0"/>
    <n v="53.912507701786815"/>
  </r>
  <r>
    <x v="0"/>
    <x v="1"/>
    <n v="77.017868145409736"/>
  </r>
  <r>
    <x v="0"/>
    <x v="0"/>
    <n v="30.807147258163894"/>
  </r>
  <r>
    <x v="0"/>
    <x v="0"/>
    <n v="231.05360443622922"/>
  </r>
  <r>
    <x v="0"/>
    <x v="0"/>
    <n v="277.26432532347508"/>
  </r>
  <r>
    <x v="0"/>
    <x v="0"/>
    <n v="38.508934072704868"/>
  </r>
  <r>
    <x v="0"/>
    <x v="0"/>
    <n v="38.508934072704868"/>
  </r>
  <r>
    <x v="2"/>
    <x v="1"/>
    <n v="105.89854918987609"/>
  </r>
  <r>
    <x v="0"/>
    <x v="1"/>
    <n v="50"/>
  </r>
  <r>
    <x v="0"/>
    <x v="0"/>
    <n v="172.35436056532231"/>
  </r>
  <r>
    <x v="1"/>
    <x v="1"/>
    <n v="1102.2927689594355"/>
  </r>
  <r>
    <x v="1"/>
    <x v="0"/>
    <n v="79.365079365079367"/>
  </r>
  <r>
    <x v="1"/>
    <x v="0"/>
    <n v="440.91710758377428"/>
  </r>
  <r>
    <x v="2"/>
    <x v="0"/>
    <n v="211.79709837975219"/>
  </r>
  <r>
    <x v="2"/>
    <x v="1"/>
    <n v="423.59419675950437"/>
  </r>
  <r>
    <x v="2"/>
    <x v="2"/>
    <n v="202.57677659833075"/>
  </r>
  <r>
    <x v="1"/>
    <x v="0"/>
    <n v="44.091710758377424"/>
  </r>
  <r>
    <x v="1"/>
    <x v="1"/>
    <n v="44.091710758377424"/>
  </r>
  <r>
    <x v="1"/>
    <x v="0"/>
    <n v="489.67096560846562"/>
  </r>
  <r>
    <x v="1"/>
    <x v="0"/>
    <n v="3.7477954144620811"/>
  </r>
  <r>
    <x v="0"/>
    <x v="0"/>
    <n v="184.64430254519291"/>
  </r>
  <r>
    <x v="0"/>
    <x v="0"/>
    <n v="10.278416609921242"/>
  </r>
  <r>
    <x v="3"/>
    <x v="2"/>
    <n v="64.110196268786581"/>
  </r>
  <r>
    <x v="2"/>
    <x v="0"/>
    <n v="127.0782590278513"/>
  </r>
  <r>
    <x v="0"/>
    <x v="0"/>
    <n v="27.726432532347506"/>
  </r>
  <r>
    <x v="0"/>
    <x v="1"/>
    <n v="435.61906962415281"/>
  </r>
  <r>
    <x v="0"/>
    <x v="0"/>
    <n v="27.726432532347506"/>
  </r>
  <r>
    <x v="0"/>
    <x v="0"/>
    <n v="259.39617991374001"/>
  </r>
  <r>
    <x v="0"/>
    <x v="1"/>
    <n v="94.963031423290204"/>
  </r>
  <r>
    <x v="0"/>
    <x v="1"/>
    <n v="94.963031423290204"/>
  </r>
  <r>
    <x v="0"/>
    <x v="0"/>
    <n v="539.12507701786819"/>
  </r>
  <r>
    <x v="1"/>
    <x v="1"/>
    <n v="88.183421516754848"/>
  </r>
  <r>
    <x v="1"/>
    <x v="1"/>
    <n v="22.045855379188712"/>
  </r>
  <r>
    <x v="1"/>
    <x v="0"/>
    <n v="55.114638447971785"/>
  </r>
  <r>
    <x v="1"/>
    <x v="1"/>
    <n v="22.045855379188712"/>
  </r>
  <r>
    <x v="2"/>
    <x v="1"/>
    <n v="52.949274594938046"/>
  </r>
  <r>
    <x v="1"/>
    <x v="0"/>
    <n v="36.0810405643739"/>
  </r>
  <r>
    <x v="1"/>
    <x v="0"/>
    <n v="36.0810405643739"/>
  </r>
  <r>
    <x v="1"/>
    <x v="0"/>
    <n v="36.0810405643739"/>
  </r>
  <r>
    <x v="1"/>
    <x v="0"/>
    <n v="36.0810405643739"/>
  </r>
  <r>
    <x v="1"/>
    <x v="0"/>
    <n v="180.40784832451499"/>
  </r>
  <r>
    <x v="1"/>
    <x v="0"/>
    <n v="24.483575837742503"/>
  </r>
  <r>
    <x v="0"/>
    <x v="1"/>
    <n v="110"/>
  </r>
  <r>
    <x v="1"/>
    <x v="1"/>
    <n v="22.045855379188712"/>
  </r>
  <r>
    <x v="1"/>
    <x v="1"/>
    <n v="22.045855379188712"/>
  </r>
  <r>
    <x v="0"/>
    <x v="0"/>
    <n v="9.2421441774491679"/>
  </r>
  <r>
    <x v="1"/>
    <x v="0"/>
    <n v="210"/>
  </r>
  <r>
    <x v="1"/>
    <x v="0"/>
    <n v="270.6078042328042"/>
  </r>
  <r>
    <x v="1"/>
    <x v="0"/>
    <n v="35.273368606701936"/>
  </r>
  <r>
    <x v="1"/>
    <x v="1"/>
    <n v="88.183421516754848"/>
  </r>
  <r>
    <x v="1"/>
    <x v="4"/>
    <n v="11.022927689594356"/>
  </r>
  <r>
    <x v="1"/>
    <x v="0"/>
    <n v="2.204585537918871"/>
  </r>
  <r>
    <x v="1"/>
    <x v="2"/>
    <n v="72.162037037037038"/>
  </r>
  <r>
    <x v="1"/>
    <x v="1"/>
    <n v="220.45855379188714"/>
  </r>
  <r>
    <x v="1"/>
    <x v="1"/>
    <n v="110.22927689594357"/>
  </r>
  <r>
    <x v="1"/>
    <x v="0"/>
    <n v="11.022927689594356"/>
  </r>
  <r>
    <x v="0"/>
    <x v="1"/>
    <n v="138.63216266173754"/>
  </r>
  <r>
    <x v="0"/>
    <x v="4"/>
    <n v="123.22858903265558"/>
  </r>
  <r>
    <x v="0"/>
    <x v="0"/>
    <n v="472.48783117683303"/>
  </r>
  <r>
    <x v="0"/>
    <x v="0"/>
    <n v="46.210720887245841"/>
  </r>
  <r>
    <x v="4"/>
    <x v="0"/>
    <n v="60"/>
  </r>
  <r>
    <x v="1"/>
    <x v="0"/>
    <n v="18.033509700176367"/>
  </r>
  <r>
    <x v="1"/>
    <x v="1"/>
    <n v="44.091710758377424"/>
  </r>
  <r>
    <x v="0"/>
    <x v="0"/>
    <n v="9.2421441774491679"/>
  </r>
  <r>
    <x v="2"/>
    <x v="2"/>
    <n v="211.79709837975219"/>
  </r>
  <r>
    <x v="0"/>
    <x v="2"/>
    <n v="34.470872113064452"/>
  </r>
  <r>
    <x v="4"/>
    <x v="0"/>
    <n v="110.89084412037616"/>
  </r>
  <r>
    <x v="2"/>
    <x v="1"/>
    <n v="18.998199724663774"/>
  </r>
  <r>
    <x v="0"/>
    <x v="0"/>
    <n v="123.22858903265558"/>
  </r>
  <r>
    <x v="0"/>
    <x v="0"/>
    <n v="77.017868145409736"/>
  </r>
  <r>
    <x v="0"/>
    <x v="0"/>
    <n v="77.017868145409736"/>
  </r>
  <r>
    <x v="0"/>
    <x v="0"/>
    <n v="38.508934072704868"/>
  </r>
  <r>
    <x v="0"/>
    <x v="0"/>
    <n v="30.807147258163894"/>
  </r>
  <r>
    <x v="0"/>
    <x v="0"/>
    <n v="197.10189589796619"/>
  </r>
  <r>
    <x v="1"/>
    <x v="0"/>
    <n v="146.90145502645501"/>
  </r>
  <r>
    <x v="1"/>
    <x v="1"/>
    <n v="44.091710758377424"/>
  </r>
  <r>
    <x v="1"/>
    <x v="0"/>
    <n v="35.273368606701936"/>
  </r>
  <r>
    <x v="2"/>
    <x v="1"/>
    <n v="405.15355319666151"/>
  </r>
  <r>
    <x v="4"/>
    <x v="1"/>
    <n v="32.589212970506765"/>
  </r>
  <r>
    <x v="1"/>
    <x v="0"/>
    <n v="1.7174162257495591"/>
  </r>
  <r>
    <x v="1"/>
    <x v="1"/>
    <n v="110.22927689594357"/>
  </r>
  <r>
    <x v="1"/>
    <x v="0"/>
    <n v="60"/>
  </r>
  <r>
    <x v="1"/>
    <x v="0"/>
    <n v="39.173721340388006"/>
  </r>
  <r>
    <x v="4"/>
    <x v="1"/>
    <n v="264.55026455026456"/>
  </r>
  <r>
    <x v="4"/>
    <x v="1"/>
    <n v="110.22927689594357"/>
  </r>
  <r>
    <x v="4"/>
    <x v="1"/>
    <n v="132.27513227513228"/>
  </r>
  <r>
    <x v="1"/>
    <x v="0"/>
    <n v="88.183421516754848"/>
  </r>
  <r>
    <x v="1"/>
    <x v="0"/>
    <n v="440.91710758377428"/>
  </r>
  <r>
    <x v="1"/>
    <x v="0"/>
    <n v="39.173677248677244"/>
  </r>
  <r>
    <x v="1"/>
    <x v="0"/>
    <n v="120"/>
  </r>
  <r>
    <x v="3"/>
    <x v="0"/>
    <n v="183.17198933939025"/>
  </r>
  <r>
    <x v="0"/>
    <x v="1"/>
    <n v="462.10720887245844"/>
  </r>
  <r>
    <x v="0"/>
    <x v="2"/>
    <n v="86.177180282661155"/>
  </r>
  <r>
    <x v="0"/>
    <x v="0"/>
    <n v="46.210720887245841"/>
  </r>
  <r>
    <x v="1"/>
    <x v="1"/>
    <n v="66.137566137566139"/>
  </r>
  <r>
    <x v="0"/>
    <x v="1"/>
    <n v="154.03573629081947"/>
  </r>
  <r>
    <x v="0"/>
    <x v="1"/>
    <n v="107.82501540357363"/>
  </r>
  <r>
    <x v="1"/>
    <x v="0"/>
    <n v="22.045855379188712"/>
  </r>
  <r>
    <x v="0"/>
    <x v="1"/>
    <n v="51.706308169596689"/>
  </r>
  <r>
    <x v="0"/>
    <x v="1"/>
    <n v="103.41261633919338"/>
  </r>
  <r>
    <x v="0"/>
    <x v="0"/>
    <n v="5.1706308169596689"/>
  </r>
  <r>
    <x v="0"/>
    <x v="0"/>
    <n v="67.218200620475685"/>
  </r>
  <r>
    <x v="0"/>
    <x v="0"/>
    <n v="5.1706308169596689"/>
  </r>
  <r>
    <x v="0"/>
    <x v="0"/>
    <n v="3.1023784901758011"/>
  </r>
  <r>
    <x v="0"/>
    <x v="0"/>
    <n v="3.4470872113064459"/>
  </r>
  <r>
    <x v="0"/>
    <x v="0"/>
    <n v="254.15896487985214"/>
  </r>
  <r>
    <x v="0"/>
    <x v="1"/>
    <n v="154.03573629081947"/>
  </r>
  <r>
    <x v="0"/>
    <x v="1"/>
    <n v="123.22858903265558"/>
  </r>
  <r>
    <x v="0"/>
    <x v="1"/>
    <n v="107.82501540357363"/>
  </r>
  <r>
    <x v="0"/>
    <x v="2"/>
    <n v="53.912507701786815"/>
  </r>
  <r>
    <x v="0"/>
    <x v="2"/>
    <n v="53.912507701786815"/>
  </r>
  <r>
    <x v="1"/>
    <x v="1"/>
    <n v="88.183421516754848"/>
  </r>
  <r>
    <x v="0"/>
    <x v="0"/>
    <n v="230.80544242159496"/>
  </r>
  <r>
    <x v="1"/>
    <x v="0"/>
    <n v="110.22927689594357"/>
  </r>
  <r>
    <x v="4"/>
    <x v="0"/>
    <n v="1.5"/>
  </r>
  <r>
    <x v="1"/>
    <x v="0"/>
    <n v="99.206349206349202"/>
  </r>
  <r>
    <x v="0"/>
    <x v="0"/>
    <n v="154.03573629081947"/>
  </r>
  <r>
    <x v="0"/>
    <x v="0"/>
    <n v="23.567467652495381"/>
  </r>
  <r>
    <x v="1"/>
    <x v="1"/>
    <n v="0.44091710758377428"/>
  </r>
  <r>
    <x v="1"/>
    <x v="0"/>
    <n v="110.22927689594357"/>
  </r>
  <r>
    <x v="1"/>
    <x v="0"/>
    <n v="220.45855379188714"/>
  </r>
  <r>
    <x v="1"/>
    <x v="0"/>
    <n v="110.22927689594357"/>
  </r>
  <r>
    <x v="4"/>
    <x v="1"/>
    <n v="65.178425941013529"/>
  </r>
  <r>
    <x v="1"/>
    <x v="3"/>
    <n v="145.50264550264549"/>
  </r>
  <r>
    <x v="0"/>
    <x v="0"/>
    <n v="6.8941744226128918"/>
  </r>
  <r>
    <x v="1"/>
    <x v="0"/>
    <n v="119.04761904761905"/>
  </r>
  <r>
    <x v="4"/>
    <x v="3"/>
    <n v="100"/>
  </r>
  <r>
    <x v="0"/>
    <x v="1"/>
    <n v="316.54343807763405"/>
  </r>
  <r>
    <x v="4"/>
    <x v="0"/>
    <n v="112.34151821537475"/>
  </r>
  <r>
    <x v="0"/>
    <x v="0"/>
    <n v="206.82523267838675"/>
  </r>
  <r>
    <x v="3"/>
    <x v="0"/>
    <n v="45.792997334847563"/>
  </r>
  <r>
    <x v="0"/>
    <x v="0"/>
    <n v="3.8886321626617373"/>
  </r>
  <r>
    <x v="1"/>
    <x v="0"/>
    <n v="132.27513227513228"/>
  </r>
  <r>
    <x v="0"/>
    <x v="1"/>
    <n v="316.54343807763405"/>
  </r>
  <r>
    <x v="0"/>
    <x v="1"/>
    <n v="738.60135551447934"/>
  </r>
  <r>
    <x v="0"/>
    <x v="0"/>
    <n v="12.848020762401553"/>
  </r>
  <r>
    <x v="4"/>
    <x v="0"/>
    <n v="15.944239856607464"/>
  </r>
  <r>
    <x v="0"/>
    <x v="0"/>
    <n v="86.177180282661155"/>
  </r>
  <r>
    <x v="1"/>
    <x v="0"/>
    <n v="5.7728395061728399"/>
  </r>
  <r>
    <x v="4"/>
    <x v="0"/>
    <n v="102.63157894736842"/>
  </r>
  <r>
    <x v="1"/>
    <x v="1"/>
    <n v="48.500881834215171"/>
  </r>
  <r>
    <x v="1"/>
    <x v="1"/>
    <n v="48.500881834215171"/>
  </r>
  <r>
    <x v="1"/>
    <x v="1"/>
    <n v="55.114638447971785"/>
  </r>
  <r>
    <x v="1"/>
    <x v="1"/>
    <n v="48.500881834215171"/>
  </r>
  <r>
    <x v="1"/>
    <x v="1"/>
    <n v="66.137566137566139"/>
  </r>
  <r>
    <x v="1"/>
    <x v="0"/>
    <n v="66.137566137566139"/>
  </r>
  <r>
    <x v="4"/>
    <x v="0"/>
    <n v="5.3261593612514258"/>
  </r>
  <r>
    <x v="4"/>
    <x v="0"/>
    <n v="129.82499592634838"/>
  </r>
  <r>
    <x v="4"/>
    <x v="4"/>
    <n v="49.356067834979626"/>
  </r>
  <r>
    <x v="4"/>
    <x v="4"/>
    <n v="26.323236178655804"/>
  </r>
  <r>
    <x v="4"/>
    <x v="4"/>
    <n v="32.904045223319756"/>
  </r>
  <r>
    <x v="4"/>
    <x v="0"/>
    <n v="42.609274890011406"/>
  </r>
  <r>
    <x v="4"/>
    <x v="2"/>
    <n v="8.8453641844549455"/>
  </r>
  <r>
    <x v="1"/>
    <x v="1"/>
    <n v="55.114638447971785"/>
  </r>
  <r>
    <x v="0"/>
    <x v="2"/>
    <n v="30.807147258163894"/>
  </r>
  <r>
    <x v="0"/>
    <x v="0"/>
    <n v="154.03573629081947"/>
  </r>
  <r>
    <x v="3"/>
    <x v="0"/>
    <n v="58.615036588604873"/>
  </r>
  <r>
    <x v="3"/>
    <x v="2"/>
    <n v="21.980638720726827"/>
  </r>
  <r>
    <x v="4"/>
    <x v="1"/>
    <n v="5.8660583346912167"/>
  </r>
  <r>
    <x v="4"/>
    <x v="0"/>
    <n v="150"/>
  </r>
  <r>
    <x v="4"/>
    <x v="1"/>
    <n v="131.61618089327902"/>
  </r>
  <r>
    <x v="4"/>
    <x v="1"/>
    <n v="32.904045223319756"/>
  </r>
  <r>
    <x v="4"/>
    <x v="1"/>
    <n v="49.356067834979626"/>
  </r>
  <r>
    <x v="1"/>
    <x v="0"/>
    <n v="88.183421516754848"/>
  </r>
  <r>
    <x v="0"/>
    <x v="0"/>
    <n v="12.848020762401553"/>
  </r>
  <r>
    <x v="0"/>
    <x v="2"/>
    <n v="102.78416609921243"/>
  </r>
  <r>
    <x v="1"/>
    <x v="0"/>
    <n v="171.21545083774251"/>
  </r>
  <r>
    <x v="1"/>
    <x v="4"/>
    <n v="55.114638447971785"/>
  </r>
  <r>
    <x v="1"/>
    <x v="4"/>
    <n v="6.6137566137566139"/>
  </r>
  <r>
    <x v="1"/>
    <x v="4"/>
    <n v="6.6137566137566139"/>
  </r>
  <r>
    <x v="3"/>
    <x v="0"/>
    <n v="45.792997334847563"/>
  </r>
  <r>
    <x v="3"/>
    <x v="2"/>
    <n v="5.9530896535301823"/>
  </r>
  <r>
    <x v="3"/>
    <x v="2"/>
    <n v="111.83863463599147"/>
  </r>
  <r>
    <x v="3"/>
    <x v="2"/>
    <n v="60.135730444100496"/>
  </r>
  <r>
    <x v="3"/>
    <x v="2"/>
    <n v="29.307518294302437"/>
  </r>
  <r>
    <x v="1"/>
    <x v="0"/>
    <n v="330.68783068783068"/>
  </r>
  <r>
    <x v="0"/>
    <x v="1"/>
    <n v="200.24645717806533"/>
  </r>
  <r>
    <x v="4"/>
    <x v="0"/>
    <n v="50"/>
  </r>
  <r>
    <x v="1"/>
    <x v="4"/>
    <n v="154.32098765432099"/>
  </r>
  <r>
    <x v="0"/>
    <x v="0"/>
    <n v="51.392083049606214"/>
  </r>
  <r>
    <x v="1"/>
    <x v="2"/>
    <n v="55.114638447971785"/>
  </r>
  <r>
    <x v="2"/>
    <x v="1"/>
    <n v="95.308694270888495"/>
  </r>
  <r>
    <x v="4"/>
    <x v="0"/>
    <n v="130"/>
  </r>
  <r>
    <x v="4"/>
    <x v="1"/>
    <n v="22.975000000000001"/>
  </r>
  <r>
    <x v="1"/>
    <x v="2"/>
    <n v="176.3668430335097"/>
  </r>
  <r>
    <x v="4"/>
    <x v="0"/>
    <n v="150"/>
  </r>
  <r>
    <x v="0"/>
    <x v="0"/>
    <n v="107.82501540357363"/>
  </r>
  <r>
    <x v="0"/>
    <x v="2"/>
    <n v="61.614294516327789"/>
  </r>
  <r>
    <x v="3"/>
    <x v="0"/>
    <n v="137.37899200454268"/>
  </r>
  <r>
    <x v="3"/>
    <x v="2"/>
    <n v="22.896498667423781"/>
  </r>
  <r>
    <x v="3"/>
    <x v="0"/>
    <n v="54.951596801817075"/>
  </r>
  <r>
    <x v="2"/>
    <x v="3"/>
    <n v="21.179709837975221"/>
  </r>
  <r>
    <x v="4"/>
    <x v="0"/>
    <n v="112.34151821537475"/>
  </r>
  <r>
    <x v="1"/>
    <x v="0"/>
    <n v="110.22927689594357"/>
  </r>
  <r>
    <x v="0"/>
    <x v="0"/>
    <n v="61.614294516327789"/>
  </r>
  <r>
    <x v="0"/>
    <x v="0"/>
    <n v="107.82501540357363"/>
  </r>
  <r>
    <x v="3"/>
    <x v="0"/>
    <n v="91.585994669695125"/>
  </r>
  <r>
    <x v="4"/>
    <x v="0"/>
    <n v="19.099560045624902"/>
  </r>
  <r>
    <x v="1"/>
    <x v="0"/>
    <n v="11.022927689594356"/>
  </r>
  <r>
    <x v="1"/>
    <x v="1"/>
    <n v="33.06878306878307"/>
  </r>
  <r>
    <x v="2"/>
    <x v="0"/>
    <n v="36.463819787699542"/>
  </r>
  <r>
    <x v="2"/>
    <x v="0"/>
    <n v="34.032898468519569"/>
  </r>
  <r>
    <x v="0"/>
    <x v="1"/>
    <n v="154.03573629081947"/>
  </r>
  <r>
    <x v="4"/>
    <x v="1"/>
    <n v="55.114638447971785"/>
  </r>
  <r>
    <x v="1"/>
    <x v="1"/>
    <n v="44.091710758377424"/>
  </r>
  <r>
    <x v="1"/>
    <x v="1"/>
    <n v="30.8641975308642"/>
  </r>
  <r>
    <x v="1"/>
    <x v="1"/>
    <n v="30.8641975308642"/>
  </r>
  <r>
    <x v="1"/>
    <x v="0"/>
    <n v="56.28641975308642"/>
  </r>
  <r>
    <x v="0"/>
    <x v="0"/>
    <n v="25.696041524803107"/>
  </r>
  <r>
    <x v="1"/>
    <x v="1"/>
    <n v="8.9285714285714288"/>
  </r>
  <r>
    <x v="1"/>
    <x v="1"/>
    <n v="8.9285714285714288"/>
  </r>
  <r>
    <x v="0"/>
    <x v="1"/>
    <n v="385.44062287204662"/>
  </r>
  <r>
    <x v="0"/>
    <x v="0"/>
    <n v="143.39882799034817"/>
  </r>
  <r>
    <x v="2"/>
    <x v="1"/>
    <n v="105.89854918987609"/>
  </r>
  <r>
    <x v="4"/>
    <x v="0"/>
    <n v="9.3293791754929138"/>
  </r>
  <r>
    <x v="1"/>
    <x v="0"/>
    <n v="53.154078483245151"/>
  </r>
  <r>
    <x v="1"/>
    <x v="0"/>
    <n v="97.934215167548501"/>
  </r>
  <r>
    <x v="4"/>
    <x v="0"/>
    <n v="100.16963752469334"/>
  </r>
  <r>
    <x v="4"/>
    <x v="1"/>
    <n v="11.5"/>
  </r>
  <r>
    <x v="1"/>
    <x v="0"/>
    <n v="13.227513227513228"/>
  </r>
  <r>
    <x v="1"/>
    <x v="1"/>
    <n v="55.114638447971785"/>
  </r>
  <r>
    <x v="0"/>
    <x v="0"/>
    <n v="21.258335153469609"/>
  </r>
  <r>
    <x v="3"/>
    <x v="0"/>
    <n v="91.585994669695125"/>
  </r>
  <r>
    <x v="0"/>
    <x v="0"/>
    <n v="77.017868145409736"/>
  </r>
  <r>
    <x v="0"/>
    <x v="0"/>
    <n v="61.614294516327789"/>
  </r>
  <r>
    <x v="0"/>
    <x v="0"/>
    <n v="23.105360443622921"/>
  </r>
  <r>
    <x v="3"/>
    <x v="0"/>
    <n v="228.96498667423779"/>
  </r>
  <r>
    <x v="1"/>
    <x v="1"/>
    <n v="2.2045855379188711E-5"/>
  </r>
  <r>
    <x v="1"/>
    <x v="1"/>
    <n v="44.091710758377424"/>
  </r>
  <r>
    <x v="1"/>
    <x v="1"/>
    <n v="66.137566137566139"/>
  </r>
  <r>
    <x v="1"/>
    <x v="1"/>
    <n v="66.137566137566139"/>
  </r>
  <r>
    <x v="1"/>
    <x v="0"/>
    <n v="44.091710758377424"/>
  </r>
  <r>
    <x v="1"/>
    <x v="0"/>
    <n v="26.455026455026456"/>
  </r>
  <r>
    <x v="1"/>
    <x v="0"/>
    <n v="1.3916997354497356"/>
  </r>
  <r>
    <x v="0"/>
    <x v="2"/>
    <n v="64.24010381200776"/>
  </r>
  <r>
    <x v="0"/>
    <x v="2"/>
    <n v="102.78416609921243"/>
  </r>
  <r>
    <x v="0"/>
    <x v="0"/>
    <n v="245.9398969588735"/>
  </r>
  <r>
    <x v="0"/>
    <x v="0"/>
    <n v="54.989528863078647"/>
  </r>
  <r>
    <x v="0"/>
    <x v="0"/>
    <n v="32.12005190600388"/>
  </r>
  <r>
    <x v="4"/>
    <x v="1"/>
    <n v="4"/>
  </r>
  <r>
    <x v="2"/>
    <x v="1"/>
    <n v="529.49274594938049"/>
  </r>
  <r>
    <x v="2"/>
    <x v="1"/>
    <n v="529.49274594938049"/>
  </r>
  <r>
    <x v="4"/>
    <x v="0"/>
    <n v="86.554740101026567"/>
  </r>
  <r>
    <x v="1"/>
    <x v="2"/>
    <n v="36.684303350970019"/>
  </r>
  <r>
    <x v="3"/>
    <x v="0"/>
    <n v="228.96498667423779"/>
  </r>
  <r>
    <x v="0"/>
    <x v="0"/>
    <n v="19.338159255429161"/>
  </r>
  <r>
    <x v="1"/>
    <x v="1"/>
    <n v="77.160493827160494"/>
  </r>
  <r>
    <x v="0"/>
    <x v="1"/>
    <n v="92.421441774491683"/>
  </r>
  <r>
    <x v="0"/>
    <x v="0"/>
    <n v="92.421441774491683"/>
  </r>
  <r>
    <x v="0"/>
    <x v="0"/>
    <n v="78.938297138917605"/>
  </r>
  <r>
    <x v="0"/>
    <x v="3"/>
    <n v="308.07147258163894"/>
  </r>
  <r>
    <x v="0"/>
    <x v="3"/>
    <n v="5.1706308169596689"/>
  </r>
  <r>
    <x v="0"/>
    <x v="3"/>
    <n v="17.235436056532226"/>
  </r>
  <r>
    <x v="0"/>
    <x v="3"/>
    <n v="17.235436056532226"/>
  </r>
  <r>
    <x v="2"/>
    <x v="1"/>
    <n v="529.49274594938049"/>
  </r>
  <r>
    <x v="4"/>
    <x v="0"/>
    <n v="23"/>
  </r>
  <r>
    <x v="0"/>
    <x v="0"/>
    <n v="46.210720887245841"/>
  </r>
  <r>
    <x v="0"/>
    <x v="0"/>
    <n v="12.848020762401553"/>
  </r>
  <r>
    <x v="1"/>
    <x v="4"/>
    <n v="35.273368606701936"/>
  </r>
  <r>
    <x v="1"/>
    <x v="2"/>
    <n v="308.64197530864197"/>
  </r>
  <r>
    <x v="0"/>
    <x v="2"/>
    <n v="77.017868145409736"/>
  </r>
  <r>
    <x v="0"/>
    <x v="0"/>
    <n v="30.807147258163894"/>
  </r>
  <r>
    <x v="3"/>
    <x v="0"/>
    <n v="91.585994669695125"/>
  </r>
  <r>
    <x v="3"/>
    <x v="0"/>
    <n v="45.792997334847563"/>
  </r>
  <r>
    <x v="1"/>
    <x v="2"/>
    <n v="46.296296296296298"/>
  </r>
  <r>
    <x v="1"/>
    <x v="0"/>
    <n v="44.091710758377424"/>
  </r>
  <r>
    <x v="0"/>
    <x v="0"/>
    <n v="12.848020762401553"/>
  </r>
  <r>
    <x v="0"/>
    <x v="3"/>
    <n v="1078.2501540357364"/>
  </r>
  <r>
    <x v="1"/>
    <x v="0"/>
    <n v="190"/>
  </r>
  <r>
    <x v="1"/>
    <x v="0"/>
    <n v="88.183421516754848"/>
  </r>
  <r>
    <x v="4"/>
    <x v="3"/>
    <n v="99.061145883485807"/>
  </r>
  <r>
    <x v="0"/>
    <x v="0"/>
    <n v="38.508934072704868"/>
  </r>
  <r>
    <x v="3"/>
    <x v="0"/>
    <n v="45.792997334847563"/>
  </r>
  <r>
    <x v="1"/>
    <x v="2"/>
    <n v="66.137566137566139"/>
  </r>
  <r>
    <x v="3"/>
    <x v="0"/>
    <n v="23"/>
  </r>
  <r>
    <x v="0"/>
    <x v="0"/>
    <n v="27.726432532347506"/>
  </r>
  <r>
    <x v="4"/>
    <x v="3"/>
    <n v="493.56067834979632"/>
  </r>
  <r>
    <x v="1"/>
    <x v="0"/>
    <n v="22.045855379188712"/>
  </r>
  <r>
    <x v="1"/>
    <x v="0"/>
    <n v="22.045855379188712"/>
  </r>
  <r>
    <x v="0"/>
    <x v="1"/>
    <n v="462.10720887245844"/>
  </r>
  <r>
    <x v="0"/>
    <x v="0"/>
    <n v="107.82501540357363"/>
  </r>
  <r>
    <x v="4"/>
    <x v="2"/>
    <n v="40"/>
  </r>
  <r>
    <x v="4"/>
    <x v="0"/>
    <n v="10"/>
  </r>
  <r>
    <x v="0"/>
    <x v="0"/>
    <n v="11.326172703095088"/>
  </r>
  <r>
    <x v="1"/>
    <x v="0"/>
    <n v="180.135582010582"/>
  </r>
  <r>
    <x v="1"/>
    <x v="1"/>
    <n v="23.148148148148149"/>
  </r>
  <r>
    <x v="1"/>
    <x v="1"/>
    <n v="30.8641975308642"/>
  </r>
  <r>
    <x v="2"/>
    <x v="0"/>
    <n v="15.884782378481413"/>
  </r>
  <r>
    <x v="2"/>
    <x v="0"/>
    <n v="12.154606595899846"/>
  </r>
  <r>
    <x v="0"/>
    <x v="2"/>
    <n v="124.09513960703205"/>
  </r>
  <r>
    <x v="0"/>
    <x v="0"/>
    <n v="46.210720887245841"/>
  </r>
  <r>
    <x v="0"/>
    <x v="0"/>
    <n v="46.210720887245841"/>
  </r>
  <r>
    <x v="2"/>
    <x v="1"/>
    <n v="81.030710639332298"/>
  </r>
  <r>
    <x v="0"/>
    <x v="0"/>
    <n v="12.581868321268528"/>
  </r>
  <r>
    <x v="0"/>
    <x v="0"/>
    <n v="64.460530851430534"/>
  </r>
  <r>
    <x v="0"/>
    <x v="3"/>
    <n v="68.941744226128904"/>
  </r>
  <r>
    <x v="0"/>
    <x v="3"/>
    <n v="34.470872113064452"/>
  </r>
  <r>
    <x v="0"/>
    <x v="0"/>
    <n v="107.82501540357363"/>
  </r>
  <r>
    <x v="2"/>
    <x v="2"/>
    <n v="0"/>
  </r>
  <r>
    <x v="0"/>
    <x v="0"/>
    <n v="134.43640124095137"/>
  </r>
  <r>
    <x v="4"/>
    <x v="0"/>
    <n v="654.89066319048402"/>
  </r>
  <r>
    <x v="0"/>
    <x v="3"/>
    <n v="17.235436056532226"/>
  </r>
  <r>
    <x v="0"/>
    <x v="0"/>
    <n v="55.153395380903135"/>
  </r>
  <r>
    <x v="0"/>
    <x v="3"/>
    <n v="20.682523267838675"/>
  </r>
  <r>
    <x v="0"/>
    <x v="3"/>
    <n v="24.129610479145121"/>
  </r>
  <r>
    <x v="0"/>
    <x v="3"/>
    <n v="1.723543605653223"/>
  </r>
  <r>
    <x v="0"/>
    <x v="0"/>
    <n v="32.747328507411233"/>
  </r>
  <r>
    <x v="0"/>
    <x v="1"/>
    <n v="123.22858903265558"/>
  </r>
  <r>
    <x v="0"/>
    <x v="2"/>
    <n v="15.403573629081947"/>
  </r>
  <r>
    <x v="0"/>
    <x v="1"/>
    <n v="7701.7868145409739"/>
  </r>
  <r>
    <x v="0"/>
    <x v="0"/>
    <n v="7.7017868145409736"/>
  </r>
  <r>
    <x v="0"/>
    <x v="1"/>
    <n v="92.421441774491683"/>
  </r>
  <r>
    <x v="0"/>
    <x v="1"/>
    <n v="61.614294516327789"/>
  </r>
  <r>
    <x v="0"/>
    <x v="1"/>
    <n v="123.22858903265558"/>
  </r>
  <r>
    <x v="0"/>
    <x v="2"/>
    <n v="7.7017868145409736"/>
  </r>
  <r>
    <x v="0"/>
    <x v="0"/>
    <n v="32.34750462107209"/>
  </r>
  <r>
    <x v="0"/>
    <x v="2"/>
    <n v="77.017868145409736"/>
  </r>
  <r>
    <x v="0"/>
    <x v="1"/>
    <n v="123.22858903265558"/>
  </r>
  <r>
    <x v="4"/>
    <x v="0"/>
    <n v="100"/>
  </r>
  <r>
    <x v="2"/>
    <x v="0"/>
    <n v="17.802605104310071"/>
  </r>
  <r>
    <x v="3"/>
    <x v="0"/>
    <n v="73.2687957357561"/>
  </r>
  <r>
    <x v="0"/>
    <x v="1"/>
    <n v="924.21441774491689"/>
  </r>
  <r>
    <x v="0"/>
    <x v="2"/>
    <n v="123.22858903265558"/>
  </r>
  <r>
    <x v="0"/>
    <x v="2"/>
    <n v="154.03573629081947"/>
  </r>
  <r>
    <x v="0"/>
    <x v="2"/>
    <n v="154.03573629081947"/>
  </r>
  <r>
    <x v="2"/>
    <x v="1"/>
    <n v="264.74637297469025"/>
  </r>
  <r>
    <x v="0"/>
    <x v="0"/>
    <n v="23.105360443622921"/>
  </r>
  <r>
    <x v="0"/>
    <x v="0"/>
    <n v="38.508934072704868"/>
  </r>
  <r>
    <x v="0"/>
    <x v="2"/>
    <n v="38.54406228720466"/>
  </r>
  <r>
    <x v="1"/>
    <x v="0"/>
    <n v="5.511463844797178"/>
  </r>
  <r>
    <x v="0"/>
    <x v="2"/>
    <n v="25.696041524803107"/>
  </r>
  <r>
    <x v="1"/>
    <x v="1"/>
    <n v="33.06878306878307"/>
  </r>
  <r>
    <x v="4"/>
    <x v="0"/>
    <n v="94.62718794505443"/>
  </r>
  <r>
    <x v="1"/>
    <x v="0"/>
    <n v="661.37566137566137"/>
  </r>
  <r>
    <x v="0"/>
    <x v="0"/>
    <n v="770.17868145409739"/>
  </r>
  <r>
    <x v="0"/>
    <x v="0"/>
    <n v="62.047569803516026"/>
  </r>
  <r>
    <x v="0"/>
    <x v="0"/>
    <n v="103.41261633919338"/>
  </r>
  <r>
    <x v="4"/>
    <x v="2"/>
    <n v="65.178425941013529"/>
  </r>
  <r>
    <x v="1"/>
    <x v="1"/>
    <n v="19.841269841269842"/>
  </r>
  <r>
    <x v="2"/>
    <x v="0"/>
    <n v="211.79709837975219"/>
  </r>
  <r>
    <x v="2"/>
    <x v="2"/>
    <n v="105.89854918987609"/>
  </r>
  <r>
    <x v="2"/>
    <x v="1"/>
    <n v="105.89854918987609"/>
  </r>
  <r>
    <x v="2"/>
    <x v="1"/>
    <n v="20.257677659833075"/>
  </r>
  <r>
    <x v="2"/>
    <x v="1"/>
    <n v="12.707825902785132"/>
  </r>
  <r>
    <x v="0"/>
    <x v="2"/>
    <n v="86.177180282661155"/>
  </r>
  <r>
    <x v="1"/>
    <x v="0"/>
    <n v="17.636684303350968"/>
  </r>
  <r>
    <x v="0"/>
    <x v="0"/>
    <n v="61.484974239718376"/>
  </r>
  <r>
    <x v="0"/>
    <x v="2"/>
    <n v="123.22858903265558"/>
  </r>
  <r>
    <x v="0"/>
    <x v="2"/>
    <n v="77.017868145409736"/>
  </r>
  <r>
    <x v="0"/>
    <x v="2"/>
    <n v="46.210720887245841"/>
  </r>
  <r>
    <x v="0"/>
    <x v="2"/>
    <n v="123.22858903265558"/>
  </r>
  <r>
    <x v="0"/>
    <x v="2"/>
    <n v="77.017868145409736"/>
  </r>
  <r>
    <x v="0"/>
    <x v="2"/>
    <n v="23.105360443622921"/>
  </r>
  <r>
    <x v="4"/>
    <x v="2"/>
    <n v="1695.3527130519799"/>
  </r>
  <r>
    <x v="1"/>
    <x v="0"/>
    <n v="1.7636684303350971"/>
  </r>
  <r>
    <x v="1"/>
    <x v="0"/>
    <n v="44.091710758377424"/>
  </r>
  <r>
    <x v="2"/>
    <x v="0"/>
    <n v="158.84782378481412"/>
  </r>
  <r>
    <x v="2"/>
    <x v="0"/>
    <n v="52.949274594938046"/>
  </r>
  <r>
    <x v="2"/>
    <x v="2"/>
    <n v="21.179709837975221"/>
  </r>
  <r>
    <x v="2"/>
    <x v="1"/>
    <n v="52.949274594938046"/>
  </r>
  <r>
    <x v="2"/>
    <x v="1"/>
    <n v="105.89854918987609"/>
  </r>
  <r>
    <x v="2"/>
    <x v="1"/>
    <n v="8.4718839351900872"/>
  </r>
  <r>
    <x v="2"/>
    <x v="1"/>
    <n v="254.15651805570261"/>
  </r>
  <r>
    <x v="1"/>
    <x v="0"/>
    <n v="1763.6684303350971"/>
  </r>
  <r>
    <x v="1"/>
    <x v="0"/>
    <n v="881.83421516754856"/>
  </r>
  <r>
    <x v="2"/>
    <x v="4"/>
    <n v="211.79709837975219"/>
  </r>
  <r>
    <x v="1"/>
    <x v="1"/>
    <n v="55.114638447971785"/>
  </r>
  <r>
    <x v="1"/>
    <x v="1"/>
    <n v="33.06878306878307"/>
  </r>
  <r>
    <x v="1"/>
    <x v="1"/>
    <n v="44.091710758377424"/>
  </r>
  <r>
    <x v="4"/>
    <x v="3"/>
    <n v="400"/>
  </r>
  <r>
    <x v="0"/>
    <x v="0"/>
    <n v="46.210720887245841"/>
  </r>
  <r>
    <x v="3"/>
    <x v="0"/>
    <n v="13.737899200454269"/>
  </r>
  <r>
    <x v="3"/>
    <x v="2"/>
    <n v="54.951596801817075"/>
  </r>
  <r>
    <x v="1"/>
    <x v="0"/>
    <n v="295.30423280423281"/>
  </r>
  <r>
    <x v="4"/>
    <x v="1"/>
    <n v="26.071370376405412"/>
  </r>
  <r>
    <x v="4"/>
    <x v="1"/>
    <n v="918.82207010612387"/>
  </r>
  <r>
    <x v="0"/>
    <x v="0"/>
    <n v="122.96994847943675"/>
  </r>
  <r>
    <x v="0"/>
    <x v="0"/>
    <n v="154.03573629081947"/>
  </r>
  <r>
    <x v="0"/>
    <x v="2"/>
    <n v="89.340727048675291"/>
  </r>
  <r>
    <x v="0"/>
    <x v="0"/>
    <n v="27.576697690451567"/>
  </r>
  <r>
    <x v="0"/>
    <x v="0"/>
    <n v="34.470872113064452"/>
  </r>
  <r>
    <x v="0"/>
    <x v="3"/>
    <n v="27.576697690451567"/>
  </r>
  <r>
    <x v="0"/>
    <x v="0"/>
    <n v="8.617718028266113"/>
  </r>
  <r>
    <x v="1"/>
    <x v="0"/>
    <n v="55.114638447971785"/>
  </r>
  <r>
    <x v="2"/>
    <x v="1"/>
    <n v="105.89854918987609"/>
  </r>
  <r>
    <x v="2"/>
    <x v="3"/>
    <n v="741.28984432913273"/>
  </r>
  <r>
    <x v="2"/>
    <x v="2"/>
    <n v="211.79709837975219"/>
  </r>
  <r>
    <x v="0"/>
    <x v="0"/>
    <n v="30.807147258163894"/>
  </r>
  <r>
    <x v="0"/>
    <x v="2"/>
    <n v="123.22858903265558"/>
  </r>
  <r>
    <x v="0"/>
    <x v="1"/>
    <n v="308.07147258163894"/>
  </r>
  <r>
    <x v="0"/>
    <x v="1"/>
    <n v="15.403573629081947"/>
  </r>
  <r>
    <x v="0"/>
    <x v="1"/>
    <n v="924.21441774491689"/>
  </r>
  <r>
    <x v="0"/>
    <x v="1"/>
    <n v="308.07147258163894"/>
  </r>
  <r>
    <x v="0"/>
    <x v="1"/>
    <n v="924.21441774491689"/>
  </r>
  <r>
    <x v="0"/>
    <x v="1"/>
    <n v="462.10720887245844"/>
  </r>
  <r>
    <x v="0"/>
    <x v="2"/>
    <n v="30.807147258163894"/>
  </r>
  <r>
    <x v="0"/>
    <x v="1"/>
    <n v="462.10720887245844"/>
  </r>
  <r>
    <x v="0"/>
    <x v="0"/>
    <n v="46.210720887245841"/>
  </r>
  <r>
    <x v="0"/>
    <x v="0"/>
    <n v="77.017868145409736"/>
  </r>
  <r>
    <x v="0"/>
    <x v="1"/>
    <n v="462.10720887245844"/>
  </r>
  <r>
    <x v="0"/>
    <x v="1"/>
    <n v="1.5403573629081945E-4"/>
  </r>
  <r>
    <x v="0"/>
    <x v="0"/>
    <n v="46.210720887245841"/>
  </r>
  <r>
    <x v="0"/>
    <x v="0"/>
    <n v="61.614294516327789"/>
  </r>
  <r>
    <x v="0"/>
    <x v="0"/>
    <n v="61.614294516327789"/>
  </r>
  <r>
    <x v="0"/>
    <x v="2"/>
    <n v="61.614294516327789"/>
  </r>
  <r>
    <x v="0"/>
    <x v="2"/>
    <n v="61.614294516327789"/>
  </r>
  <r>
    <x v="0"/>
    <x v="0"/>
    <n v="61.614294516327789"/>
  </r>
  <r>
    <x v="0"/>
    <x v="0"/>
    <n v="61.614294516327789"/>
  </r>
  <r>
    <x v="0"/>
    <x v="0"/>
    <n v="61.614294516327789"/>
  </r>
  <r>
    <x v="0"/>
    <x v="0"/>
    <n v="46.210720887245841"/>
  </r>
  <r>
    <x v="0"/>
    <x v="0"/>
    <n v="61.614294516327789"/>
  </r>
  <r>
    <x v="0"/>
    <x v="0"/>
    <n v="46.210720887245841"/>
  </r>
  <r>
    <x v="0"/>
    <x v="0"/>
    <n v="0.61614294516327783"/>
  </r>
  <r>
    <x v="0"/>
    <x v="0"/>
    <n v="0.61614294516327783"/>
  </r>
  <r>
    <x v="0"/>
    <x v="1"/>
    <n v="77.017868145409736"/>
  </r>
  <r>
    <x v="0"/>
    <x v="3"/>
    <n v="31.023784901758013"/>
  </r>
  <r>
    <x v="0"/>
    <x v="0"/>
    <n v="2.5853154084798344"/>
  </r>
  <r>
    <x v="0"/>
    <x v="0"/>
    <n v="34.470872113064452"/>
  </r>
  <r>
    <x v="0"/>
    <x v="0"/>
    <n v="9.6518441916580482"/>
  </r>
  <r>
    <x v="0"/>
    <x v="4"/>
    <n v="2.6393689052201506"/>
  </r>
  <r>
    <x v="0"/>
    <x v="1"/>
    <n v="38.508934072704868"/>
  </r>
  <r>
    <x v="0"/>
    <x v="0"/>
    <n v="308.07147258163894"/>
  </r>
  <r>
    <x v="2"/>
    <x v="1"/>
    <n v="58.99819972466377"/>
  </r>
  <r>
    <x v="3"/>
    <x v="0"/>
    <n v="137.37899200454268"/>
  </r>
  <r>
    <x v="4"/>
    <x v="1"/>
    <n v="9.65"/>
  </r>
  <r>
    <x v="0"/>
    <x v="1"/>
    <n v="107.82501540357363"/>
  </r>
  <r>
    <x v="0"/>
    <x v="0"/>
    <n v="46.210720887245841"/>
  </r>
  <r>
    <x v="0"/>
    <x v="1"/>
    <n v="308.07147258163894"/>
  </r>
  <r>
    <x v="1"/>
    <x v="0"/>
    <n v="881.83421516754856"/>
  </r>
  <r>
    <x v="1"/>
    <x v="0"/>
    <n v="48.967151675485006"/>
  </r>
  <r>
    <x v="1"/>
    <x v="1"/>
    <n v="220.45855379188714"/>
  </r>
  <r>
    <x v="1"/>
    <x v="0"/>
    <n v="489.67151675485013"/>
  </r>
  <r>
    <x v="0"/>
    <x v="2"/>
    <n v="115.63218686161397"/>
  </r>
  <r>
    <x v="1"/>
    <x v="0"/>
    <n v="62.60030864197531"/>
  </r>
  <r>
    <x v="3"/>
    <x v="0"/>
    <n v="641.10196268786581"/>
  </r>
  <r>
    <x v="0"/>
    <x v="2"/>
    <n v="77.017868145409736"/>
  </r>
  <r>
    <x v="0"/>
    <x v="0"/>
    <n v="53.912507701786815"/>
  </r>
  <r>
    <x v="3"/>
    <x v="0"/>
    <n v="183.17198933939025"/>
  </r>
  <r>
    <x v="3"/>
    <x v="2"/>
    <n v="48.540577174938413"/>
  </r>
  <r>
    <x v="0"/>
    <x v="1"/>
    <n v="105.51447935921134"/>
  </r>
  <r>
    <x v="0"/>
    <x v="0"/>
    <n v="46.210720887245841"/>
  </r>
  <r>
    <x v="0"/>
    <x v="0"/>
    <n v="46.210720887245841"/>
  </r>
  <r>
    <x v="0"/>
    <x v="2"/>
    <n v="61.614294516327789"/>
  </r>
  <r>
    <x v="0"/>
    <x v="2"/>
    <n v="77.017868145409736"/>
  </r>
  <r>
    <x v="0"/>
    <x v="2"/>
    <n v="77.017868145409736"/>
  </r>
  <r>
    <x v="0"/>
    <x v="2"/>
    <n v="77.017868145409736"/>
  </r>
  <r>
    <x v="1"/>
    <x v="1"/>
    <n v="50"/>
  </r>
  <r>
    <x v="1"/>
    <x v="0"/>
    <n v="62"/>
  </r>
  <r>
    <x v="0"/>
    <x v="1"/>
    <n v="924.21441774491689"/>
  </r>
  <r>
    <x v="0"/>
    <x v="1"/>
    <n v="616.14294516327789"/>
  </r>
  <r>
    <x v="0"/>
    <x v="0"/>
    <n v="616.14294516327789"/>
  </r>
  <r>
    <x v="4"/>
    <x v="2"/>
    <n v="50"/>
  </r>
  <r>
    <x v="4"/>
    <x v="0"/>
    <n v="94.508717614469617"/>
  </r>
  <r>
    <x v="3"/>
    <x v="0"/>
    <n v="45.792997334847563"/>
  </r>
  <r>
    <x v="1"/>
    <x v="0"/>
    <n v="43.454585537918874"/>
  </r>
  <r>
    <x v="4"/>
    <x v="3"/>
    <n v="29.861717278449028"/>
  </r>
  <r>
    <x v="0"/>
    <x v="0"/>
    <n v="48.410996208204068"/>
  </r>
  <r>
    <x v="1"/>
    <x v="4"/>
    <n v="2425.0440917107585"/>
  </r>
  <r>
    <x v="1"/>
    <x v="0"/>
    <n v="13.401675485008818"/>
  </r>
  <r>
    <x v="0"/>
    <x v="0"/>
    <n v="55.153395380903135"/>
  </r>
  <r>
    <x v="1"/>
    <x v="1"/>
    <n v="15.4320987654321"/>
  </r>
  <r>
    <x v="1"/>
    <x v="1"/>
    <n v="30.8641975308642"/>
  </r>
  <r>
    <x v="0"/>
    <x v="1"/>
    <n v="17.235436056532226"/>
  </r>
  <r>
    <x v="3"/>
    <x v="0"/>
    <n v="97.081154349876826"/>
  </r>
  <r>
    <x v="1"/>
    <x v="1"/>
    <n v="110.22927689594357"/>
  </r>
  <r>
    <x v="1"/>
    <x v="0"/>
    <n v="440.91710758377428"/>
  </r>
  <r>
    <x v="1"/>
    <x v="0"/>
    <n v="66.137566137566139"/>
  </r>
  <r>
    <x v="2"/>
    <x v="1"/>
    <n v="78.331038864767564"/>
  </r>
  <r>
    <x v="4"/>
    <x v="2"/>
    <n v="75"/>
  </r>
  <r>
    <x v="0"/>
    <x v="1"/>
    <n v="154.03573629081947"/>
  </r>
  <r>
    <x v="0"/>
    <x v="1"/>
    <n v="77.017868145409736"/>
  </r>
  <r>
    <x v="2"/>
    <x v="1"/>
    <n v="31.769564756962826"/>
  </r>
  <r>
    <x v="0"/>
    <x v="0"/>
    <n v="137.88348845225781"/>
  </r>
  <r>
    <x v="1"/>
    <x v="0"/>
    <n v="33.06878306878307"/>
  </r>
  <r>
    <x v="2"/>
    <x v="1"/>
    <n v="472.30752938684742"/>
  </r>
  <r>
    <x v="2"/>
    <x v="1"/>
    <n v="52.949274594938046"/>
  </r>
  <r>
    <x v="0"/>
    <x v="1"/>
    <n v="107.82501540357363"/>
  </r>
  <r>
    <x v="0"/>
    <x v="1"/>
    <n v="308.07147258163894"/>
  </r>
  <r>
    <x v="0"/>
    <x v="0"/>
    <n v="34.470872113064452"/>
  </r>
  <r>
    <x v="0"/>
    <x v="0"/>
    <n v="30.807147258163894"/>
  </r>
  <r>
    <x v="2"/>
    <x v="0"/>
    <n v="529.49274594938049"/>
  </r>
  <r>
    <x v="4"/>
    <x v="0"/>
    <n v="18.92543758901089"/>
  </r>
  <r>
    <x v="0"/>
    <x v="1"/>
    <n v="105.51447935921134"/>
  </r>
  <r>
    <x v="0"/>
    <x v="1"/>
    <n v="310.23784901758017"/>
  </r>
  <r>
    <x v="0"/>
    <x v="1"/>
    <n v="27.576697690451567"/>
  </r>
  <r>
    <x v="0"/>
    <x v="0"/>
    <n v="25.853154084798344"/>
  </r>
  <r>
    <x v="0"/>
    <x v="0"/>
    <n v="30.807147258163894"/>
  </r>
  <r>
    <x v="3"/>
    <x v="2"/>
    <n v="45.792997334847563"/>
  </r>
  <r>
    <x v="3"/>
    <x v="0"/>
    <n v="137.37899200454268"/>
  </r>
  <r>
    <x v="3"/>
    <x v="2"/>
    <n v="45.792997334847563"/>
  </r>
  <r>
    <x v="0"/>
    <x v="0"/>
    <n v="48.259220958290243"/>
  </r>
  <r>
    <x v="0"/>
    <x v="2"/>
    <n v="10"/>
  </r>
  <r>
    <x v="0"/>
    <x v="2"/>
    <n v="10"/>
  </r>
  <r>
    <x v="0"/>
    <x v="2"/>
    <n v="10"/>
  </r>
  <r>
    <x v="0"/>
    <x v="2"/>
    <n v="34.470872113064452"/>
  </r>
  <r>
    <x v="0"/>
    <x v="0"/>
    <n v="18"/>
  </r>
  <r>
    <x v="0"/>
    <x v="0"/>
    <n v="5"/>
  </r>
  <r>
    <x v="0"/>
    <x v="2"/>
    <n v="8"/>
  </r>
  <r>
    <x v="0"/>
    <x v="2"/>
    <n v="10"/>
  </r>
  <r>
    <x v="0"/>
    <x v="0"/>
    <n v="154.03573629081947"/>
  </r>
  <r>
    <x v="0"/>
    <x v="0"/>
    <n v="123.22858903265558"/>
  </r>
  <r>
    <x v="0"/>
    <x v="0"/>
    <n v="46.210720887245841"/>
  </r>
  <r>
    <x v="0"/>
    <x v="0"/>
    <n v="1617.3752310536045"/>
  </r>
  <r>
    <x v="0"/>
    <x v="2"/>
    <n v="115.63218686161397"/>
  </r>
  <r>
    <x v="0"/>
    <x v="0"/>
    <n v="34.470872113064452"/>
  </r>
  <r>
    <x v="0"/>
    <x v="0"/>
    <n v="17.235436056532226"/>
  </r>
  <r>
    <x v="0"/>
    <x v="0"/>
    <n v="34.470872113064452"/>
  </r>
  <r>
    <x v="0"/>
    <x v="0"/>
    <n v="43.088590141330577"/>
  </r>
  <r>
    <x v="0"/>
    <x v="2"/>
    <n v="10"/>
  </r>
  <r>
    <x v="0"/>
    <x v="2"/>
    <n v="10"/>
  </r>
  <r>
    <x v="0"/>
    <x v="2"/>
    <n v="10"/>
  </r>
  <r>
    <x v="0"/>
    <x v="0"/>
    <n v="51.706308169596689"/>
  </r>
  <r>
    <x v="0"/>
    <x v="0"/>
    <n v="62.047569803516026"/>
  </r>
  <r>
    <x v="0"/>
    <x v="0"/>
    <n v="1.5403573629081948"/>
  </r>
  <r>
    <x v="0"/>
    <x v="2"/>
    <n v="1.5403573629081948"/>
  </r>
  <r>
    <x v="0"/>
    <x v="0"/>
    <n v="1.5403573629081948"/>
  </r>
  <r>
    <x v="0"/>
    <x v="2"/>
    <n v="1.5403573629081948"/>
  </r>
  <r>
    <x v="0"/>
    <x v="2"/>
    <n v="1.5403573629081948"/>
  </r>
  <r>
    <x v="0"/>
    <x v="0"/>
    <n v="1.5403573629081948"/>
  </r>
  <r>
    <x v="0"/>
    <x v="2"/>
    <n v="1.5403573629081948"/>
  </r>
  <r>
    <x v="0"/>
    <x v="0"/>
    <n v="1.5403573629081948"/>
  </r>
  <r>
    <x v="0"/>
    <x v="0"/>
    <n v="1.5403573629081948"/>
  </r>
  <r>
    <x v="0"/>
    <x v="2"/>
    <n v="1.5403573629081948"/>
  </r>
  <r>
    <x v="0"/>
    <x v="0"/>
    <n v="1.5403573629081948"/>
  </r>
  <r>
    <x v="0"/>
    <x v="2"/>
    <n v="1.5403573629081948"/>
  </r>
  <r>
    <x v="2"/>
    <x v="1"/>
    <n v="211.79709837975219"/>
  </r>
  <r>
    <x v="2"/>
    <x v="0"/>
    <n v="81.030710639332298"/>
  </r>
  <r>
    <x v="0"/>
    <x v="1"/>
    <n v="58.841651263093034"/>
  </r>
  <r>
    <x v="2"/>
    <x v="0"/>
    <n v="40.515355319666149"/>
  </r>
  <r>
    <x v="1"/>
    <x v="0"/>
    <n v="66.137566137566139"/>
  </r>
  <r>
    <x v="1"/>
    <x v="0"/>
    <n v="55.114638447971785"/>
  </r>
  <r>
    <x v="4"/>
    <x v="0"/>
    <n v="205.47617953783251"/>
  </r>
  <r>
    <x v="2"/>
    <x v="2"/>
    <n v="47.654347135444247"/>
  </r>
  <r>
    <x v="2"/>
    <x v="1"/>
    <n v="52.949274594938046"/>
  </r>
  <r>
    <x v="0"/>
    <x v="0"/>
    <n v="15.403573629081947"/>
  </r>
  <r>
    <x v="0"/>
    <x v="2"/>
    <n v="18.484288354898336"/>
  </r>
  <r>
    <x v="0"/>
    <x v="2"/>
    <n v="12.322858903265558"/>
  </r>
  <r>
    <x v="0"/>
    <x v="2"/>
    <n v="15.403573629081947"/>
  </r>
  <r>
    <x v="1"/>
    <x v="1"/>
    <n v="88.183421516754848"/>
  </r>
  <r>
    <x v="0"/>
    <x v="0"/>
    <n v="25.696041524803107"/>
  </r>
  <r>
    <x v="3"/>
    <x v="2"/>
    <n v="412.13697601362799"/>
  </r>
  <r>
    <x v="0"/>
    <x v="3"/>
    <n v="13.788348845225784"/>
  </r>
  <r>
    <x v="0"/>
    <x v="0"/>
    <n v="103.41261633919338"/>
  </r>
  <r>
    <x v="0"/>
    <x v="3"/>
    <n v="689.41744226128924"/>
  </r>
  <r>
    <x v="1"/>
    <x v="0"/>
    <n v="44.091710758377424"/>
  </r>
  <r>
    <x v="1"/>
    <x v="0"/>
    <n v="90.202557319223985"/>
  </r>
  <r>
    <x v="1"/>
    <x v="1"/>
    <n v="30.8641975308642"/>
  </r>
  <r>
    <x v="4"/>
    <x v="0"/>
    <n v="32.589212970506765"/>
  </r>
  <r>
    <x v="4"/>
    <x v="3"/>
    <n v="44.735997432193869"/>
  </r>
  <r>
    <x v="1"/>
    <x v="0"/>
    <n v="28.659611992945326"/>
  </r>
  <r>
    <x v="1"/>
    <x v="2"/>
    <n v="132.27513227513228"/>
  </r>
  <r>
    <x v="2"/>
    <x v="1"/>
    <n v="317.69564756962825"/>
  </r>
  <r>
    <x v="2"/>
    <x v="1"/>
    <n v="211.79709837975219"/>
  </r>
  <r>
    <x v="2"/>
    <x v="1"/>
    <n v="317.69564756962825"/>
  </r>
  <r>
    <x v="2"/>
    <x v="1"/>
    <n v="317.69564756962825"/>
  </r>
  <r>
    <x v="4"/>
    <x v="0"/>
    <n v="427.75258790315684"/>
  </r>
  <r>
    <x v="2"/>
    <x v="1"/>
    <n v="211.79709837975219"/>
  </r>
  <r>
    <x v="0"/>
    <x v="0"/>
    <n v="68.941744226128904"/>
  </r>
  <r>
    <x v="4"/>
    <x v="0"/>
    <n v="24.687530091478092"/>
  </r>
  <r>
    <x v="0"/>
    <x v="1"/>
    <n v="5"/>
  </r>
  <r>
    <x v="3"/>
    <x v="0"/>
    <n v="137.37899200454268"/>
  </r>
  <r>
    <x v="4"/>
    <x v="2"/>
    <n v="70"/>
  </r>
  <r>
    <x v="4"/>
    <x v="2"/>
    <n v="100"/>
  </r>
  <r>
    <x v="1"/>
    <x v="0"/>
    <n v="22.707231040564373"/>
  </r>
  <r>
    <x v="1"/>
    <x v="0"/>
    <n v="587.60515873015868"/>
  </r>
  <r>
    <x v="1"/>
    <x v="1"/>
    <n v="26.455026455026456"/>
  </r>
  <r>
    <x v="1"/>
    <x v="0"/>
    <n v="97.976190476190467"/>
  </r>
  <r>
    <x v="0"/>
    <x v="2"/>
    <n v="4.621072088724584"/>
  </r>
  <r>
    <x v="0"/>
    <x v="0"/>
    <n v="46.210720887245841"/>
  </r>
  <r>
    <x v="0"/>
    <x v="1"/>
    <n v="154.03573629081947"/>
  </r>
  <r>
    <x v="0"/>
    <x v="1"/>
    <n v="154.03573629081947"/>
  </r>
  <r>
    <x v="2"/>
    <x v="1"/>
    <n v="105.79688658265381"/>
  </r>
  <r>
    <x v="0"/>
    <x v="1"/>
    <n v="385.08934072704869"/>
  </r>
  <r>
    <x v="0"/>
    <x v="0"/>
    <n v="61.614294516327789"/>
  </r>
  <r>
    <x v="0"/>
    <x v="3"/>
    <n v="27.576697690451567"/>
  </r>
  <r>
    <x v="0"/>
    <x v="0"/>
    <n v="20.682523267838675"/>
  </r>
  <r>
    <x v="2"/>
    <x v="0"/>
    <n v="529.49274594938049"/>
  </r>
  <r>
    <x v="3"/>
    <x v="0"/>
    <n v="59.530896535301828"/>
  </r>
  <r>
    <x v="0"/>
    <x v="0"/>
    <n v="24.129610479145121"/>
  </r>
  <r>
    <x v="0"/>
    <x v="0"/>
    <n v="68.941744226128904"/>
  </r>
  <r>
    <x v="0"/>
    <x v="0"/>
    <n v="68.941744226128904"/>
  </r>
  <r>
    <x v="0"/>
    <x v="0"/>
    <n v="68.941744226128904"/>
  </r>
  <r>
    <x v="0"/>
    <x v="0"/>
    <n v="46.144260599793178"/>
  </r>
  <r>
    <x v="3"/>
    <x v="2"/>
    <n v="115.39835328381585"/>
  </r>
  <r>
    <x v="3"/>
    <x v="2"/>
    <n v="36.63439786787805"/>
  </r>
  <r>
    <x v="3"/>
    <x v="2"/>
    <n v="36.63439786787805"/>
  </r>
  <r>
    <x v="1"/>
    <x v="1"/>
    <n v="55.114638447971785"/>
  </r>
  <r>
    <x v="1"/>
    <x v="4"/>
    <n v="165.34391534391534"/>
  </r>
  <r>
    <x v="1"/>
    <x v="1"/>
    <n v="88.183421516754848"/>
  </r>
  <r>
    <x v="0"/>
    <x v="0"/>
    <n v="77.088124574409321"/>
  </r>
  <r>
    <x v="4"/>
    <x v="1"/>
    <n v="41.08"/>
  </r>
  <r>
    <x v="0"/>
    <x v="1"/>
    <n v="15.403573629081947"/>
  </r>
  <r>
    <x v="1"/>
    <x v="2"/>
    <n v="13.227513227513228"/>
  </r>
  <r>
    <x v="1"/>
    <x v="1"/>
    <n v="33.06878306878307"/>
  </r>
  <r>
    <x v="4"/>
    <x v="0"/>
    <n v="98.712135669959252"/>
  </r>
  <r>
    <x v="0"/>
    <x v="0"/>
    <n v="15.403573629081947"/>
  </r>
  <r>
    <x v="1"/>
    <x v="0"/>
    <n v="66.137566137566139"/>
  </r>
  <r>
    <x v="1"/>
    <x v="0"/>
    <n v="44.091710758377424"/>
  </r>
  <r>
    <x v="1"/>
    <x v="1"/>
    <n v="165.34391534391534"/>
  </r>
  <r>
    <x v="4"/>
    <x v="1"/>
    <n v="14.907837552258007"/>
  </r>
  <r>
    <x v="4"/>
    <x v="1"/>
    <n v="5.6170759107687376"/>
  </r>
  <r>
    <x v="4"/>
    <x v="1"/>
    <n v="22.970551752653101"/>
  </r>
  <r>
    <x v="2"/>
    <x v="1"/>
    <n v="14.296304140633271"/>
  </r>
  <r>
    <x v="0"/>
    <x v="2"/>
    <n v="115.63218686161397"/>
  </r>
  <r>
    <x v="0"/>
    <x v="1"/>
    <n v="128.48020762401552"/>
  </r>
  <r>
    <x v="4"/>
    <x v="2"/>
    <n v="2.1633766650617878"/>
  </r>
  <r>
    <x v="3"/>
    <x v="2"/>
    <n v="274.75798400908536"/>
  </r>
  <r>
    <x v="1"/>
    <x v="0"/>
    <n v="32.42398589065256"/>
  </r>
  <r>
    <x v="1"/>
    <x v="1"/>
    <n v="77.160493827160494"/>
  </r>
  <r>
    <x v="4"/>
    <x v="0"/>
    <n v="20.106240834283852"/>
  </r>
  <r>
    <x v="2"/>
    <x v="1"/>
    <n v="16.20614212786646"/>
  </r>
  <r>
    <x v="0"/>
    <x v="1"/>
    <n v="25.696041524803107"/>
  </r>
  <r>
    <x v="1"/>
    <x v="0"/>
    <n v="110.22927689594357"/>
  </r>
  <r>
    <x v="2"/>
    <x v="1"/>
    <n v="42.359419675950441"/>
  </r>
  <r>
    <x v="1"/>
    <x v="2"/>
    <n v="12.566137566137566"/>
  </r>
  <r>
    <x v="0"/>
    <x v="1"/>
    <n v="25.696041524803107"/>
  </r>
  <r>
    <x v="1"/>
    <x v="1"/>
    <n v="110.22927689594357"/>
  </r>
  <r>
    <x v="1"/>
    <x v="1"/>
    <n v="110.22927689594357"/>
  </r>
  <r>
    <x v="1"/>
    <x v="1"/>
    <n v="77.160493827160494"/>
  </r>
  <r>
    <x v="1"/>
    <x v="1"/>
    <n v="55.114638447971785"/>
  </r>
  <r>
    <x v="1"/>
    <x v="0"/>
    <n v="141.09347442680775"/>
  </r>
  <r>
    <x v="1"/>
    <x v="1"/>
    <n v="66.137566137566139"/>
  </r>
  <r>
    <x v="1"/>
    <x v="0"/>
    <n v="22"/>
  </r>
  <r>
    <x v="4"/>
    <x v="1"/>
    <n v="18.38"/>
  </r>
  <r>
    <x v="2"/>
    <x v="1"/>
    <n v="17.050482132728305"/>
  </r>
  <r>
    <x v="2"/>
    <x v="1"/>
    <n v="3.1769564756962829"/>
  </r>
  <r>
    <x v="1"/>
    <x v="0"/>
    <n v="110.22927689594357"/>
  </r>
  <r>
    <x v="2"/>
    <x v="3"/>
    <n v="21.179709837975221"/>
  </r>
  <r>
    <x v="2"/>
    <x v="1"/>
    <n v="74.128984432913256"/>
  </r>
  <r>
    <x v="2"/>
    <x v="1"/>
    <n v="105.89854918987609"/>
  </r>
  <r>
    <x v="1"/>
    <x v="1"/>
    <n v="22.045855379188712"/>
  </r>
  <r>
    <x v="1"/>
    <x v="1"/>
    <n v="88.183421516754848"/>
  </r>
  <r>
    <x v="1"/>
    <x v="2"/>
    <n v="110.22927689594357"/>
  </r>
  <r>
    <x v="1"/>
    <x v="0"/>
    <n v="194.00352733686069"/>
  </r>
  <r>
    <x v="2"/>
    <x v="1"/>
    <n v="52.949274594938046"/>
  </r>
  <r>
    <x v="4"/>
    <x v="1"/>
    <n v="22.975000000000001"/>
  </r>
  <r>
    <x v="1"/>
    <x v="2"/>
    <n v="154.32098765432099"/>
  </r>
  <r>
    <x v="1"/>
    <x v="0"/>
    <n v="22.045855379188712"/>
  </r>
  <r>
    <x v="4"/>
    <x v="0"/>
    <n v="75.701750356043561"/>
  </r>
  <r>
    <x v="1"/>
    <x v="1"/>
    <n v="2.4801587301587302"/>
  </r>
  <r>
    <x v="4"/>
    <x v="0"/>
    <n v="151.40350071208712"/>
  </r>
  <r>
    <x v="4"/>
    <x v="2"/>
    <n v="400"/>
  </r>
  <r>
    <x v="4"/>
    <x v="2"/>
    <n v="300"/>
  </r>
  <r>
    <x v="2"/>
    <x v="2"/>
    <n v="264.74637297469025"/>
  </r>
  <r>
    <x v="4"/>
    <x v="3"/>
    <n v="82.260113058299382"/>
  </r>
  <r>
    <x v="4"/>
    <x v="3"/>
    <n v="46.065663312647658"/>
  </r>
  <r>
    <x v="4"/>
    <x v="3"/>
    <n v="88.840922102963333"/>
  </r>
  <r>
    <x v="4"/>
    <x v="3"/>
    <n v="23.690912560790224"/>
  </r>
  <r>
    <x v="4"/>
    <x v="3"/>
    <n v="32.904045223319756"/>
  </r>
  <r>
    <x v="4"/>
    <x v="3"/>
    <n v="65.808090446639511"/>
  </r>
  <r>
    <x v="4"/>
    <x v="3"/>
    <n v="3.2904045223319756"/>
  </r>
  <r>
    <x v="4"/>
    <x v="0"/>
    <n v="0.9"/>
  </r>
  <r>
    <x v="1"/>
    <x v="0"/>
    <n v="44.091710758377424"/>
  </r>
  <r>
    <x v="2"/>
    <x v="0"/>
    <n v="11.6"/>
  </r>
  <r>
    <x v="4"/>
    <x v="1"/>
    <n v="130.35685188202706"/>
  </r>
  <r>
    <x v="1"/>
    <x v="0"/>
    <n v="4.409171075837742"/>
  </r>
  <r>
    <x v="0"/>
    <x v="3"/>
    <n v="17.235436056532226"/>
  </r>
  <r>
    <x v="4"/>
    <x v="1"/>
    <n v="162.94606485253382"/>
  </r>
  <r>
    <x v="4"/>
    <x v="1"/>
    <n v="48.883819455760147"/>
  </r>
  <r>
    <x v="1"/>
    <x v="1"/>
    <n v="110.22927689594357"/>
  </r>
  <r>
    <x v="1"/>
    <x v="1"/>
    <n v="66.137566137566139"/>
  </r>
  <r>
    <x v="0"/>
    <x v="3"/>
    <n v="137.88348845225781"/>
  </r>
  <r>
    <x v="1"/>
    <x v="1"/>
    <n v="66.137566137566139"/>
  </r>
  <r>
    <x v="1"/>
    <x v="1"/>
    <n v="88.183421516754848"/>
  </r>
  <r>
    <x v="1"/>
    <x v="1"/>
    <n v="88.183421516754848"/>
  </r>
  <r>
    <x v="1"/>
    <x v="1"/>
    <n v="110.22927689594357"/>
  </r>
  <r>
    <x v="1"/>
    <x v="1"/>
    <n v="66.137566137566139"/>
  </r>
  <r>
    <x v="1"/>
    <x v="1"/>
    <n v="66.137566137566139"/>
  </r>
  <r>
    <x v="1"/>
    <x v="1"/>
    <n v="66.137566137566139"/>
  </r>
  <r>
    <x v="1"/>
    <x v="1"/>
    <n v="66.137566137566139"/>
  </r>
  <r>
    <x v="4"/>
    <x v="4"/>
    <n v="11.243278474824834"/>
  </r>
  <r>
    <x v="2"/>
    <x v="3"/>
    <n v="794.23911892407068"/>
  </r>
  <r>
    <x v="1"/>
    <x v="0"/>
    <n v="110.22927689594357"/>
  </r>
  <r>
    <x v="0"/>
    <x v="1"/>
    <n v="86.177180282661155"/>
  </r>
  <r>
    <x v="0"/>
    <x v="1"/>
    <n v="86.177180282661155"/>
  </r>
  <r>
    <x v="0"/>
    <x v="1"/>
    <n v="86.177180282661155"/>
  </r>
  <r>
    <x v="4"/>
    <x v="0"/>
    <n v="37.850875178021781"/>
  </r>
  <r>
    <x v="1"/>
    <x v="1"/>
    <n v="55.114638447971785"/>
  </r>
  <r>
    <x v="1"/>
    <x v="0"/>
    <n v="881.83421516754856"/>
  </r>
  <r>
    <x v="1"/>
    <x v="1"/>
    <n v="44.091710758377424"/>
  </r>
  <r>
    <x v="1"/>
    <x v="1"/>
    <n v="44.091710758377424"/>
  </r>
  <r>
    <x v="1"/>
    <x v="1"/>
    <n v="66.137566137566139"/>
  </r>
  <r>
    <x v="2"/>
    <x v="1"/>
    <n v="279.57216986127293"/>
  </r>
  <r>
    <x v="2"/>
    <x v="1"/>
    <n v="211.79709837975219"/>
  </r>
  <r>
    <x v="2"/>
    <x v="1"/>
    <n v="105.89854918987609"/>
  </r>
  <r>
    <x v="0"/>
    <x v="1"/>
    <n v="12.848020762401553"/>
  </r>
  <r>
    <x v="1"/>
    <x v="0"/>
    <n v="88.183421516754848"/>
  </r>
  <r>
    <x v="1"/>
    <x v="0"/>
    <n v="88.183421516754848"/>
  </r>
  <r>
    <x v="1"/>
    <x v="0"/>
    <n v="97.934303350970012"/>
  </r>
  <r>
    <x v="1"/>
    <x v="0"/>
    <n v="88.183421516754848"/>
  </r>
  <r>
    <x v="0"/>
    <x v="3"/>
    <n v="51.706308169596689"/>
  </r>
  <r>
    <x v="4"/>
    <x v="0"/>
    <n v="9.3293791754929138"/>
  </r>
  <r>
    <x v="2"/>
    <x v="0"/>
    <n v="317.69564756962825"/>
  </r>
  <r>
    <x v="4"/>
    <x v="0"/>
    <n v="616.42853861349749"/>
  </r>
  <r>
    <x v="4"/>
    <x v="0"/>
    <n v="616.42853861349749"/>
  </r>
  <r>
    <x v="2"/>
    <x v="0"/>
    <n v="158.84782378481412"/>
  </r>
  <r>
    <x v="1"/>
    <x v="0"/>
    <n v="132.27513227513228"/>
  </r>
  <r>
    <x v="3"/>
    <x v="0"/>
    <n v="43.045417494756705"/>
  </r>
  <r>
    <x v="3"/>
    <x v="0"/>
    <n v="45.792997334847563"/>
  </r>
  <r>
    <x v="4"/>
    <x v="3"/>
    <n v="97.767638911520294"/>
  </r>
  <r>
    <x v="2"/>
    <x v="0"/>
    <n v="127.0782590278513"/>
  </r>
  <r>
    <x v="1"/>
    <x v="0"/>
    <n v="289.021164021164"/>
  </r>
  <r>
    <x v="4"/>
    <x v="0"/>
    <n v="51.369044884458127"/>
  </r>
  <r>
    <x v="4"/>
    <x v="1"/>
    <n v="5.8660583346912167"/>
  </r>
  <r>
    <x v="4"/>
    <x v="1"/>
    <n v="5.8660583346912167"/>
  </r>
  <r>
    <x v="1"/>
    <x v="1"/>
    <n v="19"/>
  </r>
  <r>
    <x v="4"/>
    <x v="1"/>
    <n v="0"/>
  </r>
  <r>
    <x v="1"/>
    <x v="0"/>
    <n v="55.114638447971785"/>
  </r>
  <r>
    <x v="0"/>
    <x v="0"/>
    <n v="107.82501540357363"/>
  </r>
  <r>
    <x v="0"/>
    <x v="0"/>
    <n v="77.017868145409736"/>
  </r>
  <r>
    <x v="0"/>
    <x v="2"/>
    <n v="46.210720887245841"/>
  </r>
  <r>
    <x v="4"/>
    <x v="1"/>
    <n v="329.04045223319753"/>
  </r>
  <r>
    <x v="1"/>
    <x v="0"/>
    <n v="47.420634920634917"/>
  </r>
  <r>
    <x v="1"/>
    <x v="0"/>
    <n v="105"/>
  </r>
  <r>
    <x v="4"/>
    <x v="0"/>
    <n v="30"/>
  </r>
  <r>
    <x v="1"/>
    <x v="0"/>
    <n v="208.52539682539683"/>
  </r>
  <r>
    <x v="1"/>
    <x v="1"/>
    <n v="11022.927689594357"/>
  </r>
  <r>
    <x v="0"/>
    <x v="0"/>
    <n v="61.614294516327789"/>
  </r>
  <r>
    <x v="0"/>
    <x v="0"/>
    <n v="123.22858903265558"/>
  </r>
  <r>
    <x v="4"/>
    <x v="1"/>
    <n v="103.36748288693894"/>
  </r>
  <r>
    <x v="3"/>
    <x v="2"/>
    <n v="91.585994669695125"/>
  </r>
  <r>
    <x v="3"/>
    <x v="2"/>
    <n v="3.6634397867878046"/>
  </r>
  <r>
    <x v="3"/>
    <x v="0"/>
    <n v="283.91658347605488"/>
  </r>
  <r>
    <x v="3"/>
    <x v="2"/>
    <n v="366.3439786787805"/>
  </r>
  <r>
    <x v="3"/>
    <x v="2"/>
    <n v="10.990319360363413"/>
  </r>
  <r>
    <x v="0"/>
    <x v="0"/>
    <n v="154.03573629081947"/>
  </r>
  <r>
    <x v="1"/>
    <x v="1"/>
    <n v="83.333333333333329"/>
  </r>
  <r>
    <x v="0"/>
    <x v="1"/>
    <n v="199.42852741836109"/>
  </r>
  <r>
    <x v="0"/>
    <x v="0"/>
    <n v="69.316081330868769"/>
  </r>
  <r>
    <x v="3"/>
    <x v="2"/>
    <n v="9.1585994669695125"/>
  </r>
  <r>
    <x v="1"/>
    <x v="1"/>
    <n v="66.137566137566139"/>
  </r>
  <r>
    <x v="1"/>
    <x v="1"/>
    <n v="88.183421516754848"/>
  </r>
  <r>
    <x v="1"/>
    <x v="1"/>
    <n v="66.137566137566139"/>
  </r>
  <r>
    <x v="1"/>
    <x v="1"/>
    <n v="66.137566137566139"/>
  </r>
  <r>
    <x v="1"/>
    <x v="1"/>
    <n v="66.137566137566139"/>
  </r>
  <r>
    <x v="1"/>
    <x v="0"/>
    <n v="22"/>
  </r>
  <r>
    <x v="1"/>
    <x v="0"/>
    <n v="176.3668430335097"/>
  </r>
  <r>
    <x v="0"/>
    <x v="1"/>
    <n v="86.177180282661155"/>
  </r>
  <r>
    <x v="0"/>
    <x v="1"/>
    <n v="86.177180282661155"/>
  </r>
  <r>
    <x v="1"/>
    <x v="2"/>
    <n v="198.4126984126984"/>
  </r>
  <r>
    <x v="0"/>
    <x v="0"/>
    <n v="107.82501540357363"/>
  </r>
  <r>
    <x v="1"/>
    <x v="1"/>
    <n v="55.114638447971785"/>
  </r>
  <r>
    <x v="4"/>
    <x v="1"/>
    <n v="95.658624293655535"/>
  </r>
  <r>
    <x v="1"/>
    <x v="1"/>
    <n v="99.206349206349202"/>
  </r>
  <r>
    <x v="1"/>
    <x v="0"/>
    <n v="122.57495590828924"/>
  </r>
  <r>
    <x v="1"/>
    <x v="0"/>
    <n v="88.183421516754848"/>
  </r>
  <r>
    <x v="0"/>
    <x v="3"/>
    <n v="33.404853982244035"/>
  </r>
  <r>
    <x v="0"/>
    <x v="1"/>
    <n v="123.22858903265558"/>
  </r>
  <r>
    <x v="0"/>
    <x v="0"/>
    <n v="6.8941744226128918"/>
  </r>
  <r>
    <x v="0"/>
    <x v="0"/>
    <n v="16.943930991990143"/>
  </r>
  <r>
    <x v="1"/>
    <x v="1"/>
    <n v="7.7160493827160499"/>
  </r>
  <r>
    <x v="1"/>
    <x v="0"/>
    <n v="176.3668430335097"/>
  </r>
  <r>
    <x v="0"/>
    <x v="0"/>
    <n v="462.10720887245844"/>
  </r>
  <r>
    <x v="4"/>
    <x v="1"/>
    <n v="13.782331051591861"/>
  </r>
  <r>
    <x v="4"/>
    <x v="1"/>
    <n v="57.426379381632742"/>
  </r>
  <r>
    <x v="2"/>
    <x v="1"/>
    <n v="454.1660489251297"/>
  </r>
  <r>
    <x v="0"/>
    <x v="1"/>
    <n v="94.963031423290204"/>
  </r>
  <r>
    <x v="0"/>
    <x v="2"/>
    <n v="200"/>
  </r>
  <r>
    <x v="4"/>
    <x v="0"/>
    <n v="924.64280792024624"/>
  </r>
  <r>
    <x v="0"/>
    <x v="1"/>
    <n v="154.03573629081947"/>
  </r>
  <r>
    <x v="0"/>
    <x v="0"/>
    <n v="53.912507701786815"/>
  </r>
  <r>
    <x v="0"/>
    <x v="2"/>
    <n v="23.105360443622921"/>
  </r>
  <r>
    <x v="0"/>
    <x v="1"/>
    <n v="23.105360443622921"/>
  </r>
  <r>
    <x v="3"/>
    <x v="2"/>
    <n v="91.585994669695125"/>
  </r>
  <r>
    <x v="3"/>
    <x v="2"/>
    <n v="172.18166997902682"/>
  </r>
  <r>
    <x v="3"/>
    <x v="0"/>
    <n v="32.05509813439329"/>
  </r>
  <r>
    <x v="1"/>
    <x v="0"/>
    <n v="131.17283950617283"/>
  </r>
  <r>
    <x v="3"/>
    <x v="2"/>
    <n v="457.92997334847558"/>
  </r>
  <r>
    <x v="1"/>
    <x v="2"/>
    <n v="176.3668430335097"/>
  </r>
  <r>
    <x v="1"/>
    <x v="0"/>
    <n v="163.13932980599648"/>
  </r>
  <r>
    <x v="4"/>
    <x v="2"/>
    <n v="102.48"/>
  </r>
  <r>
    <x v="0"/>
    <x v="0"/>
    <n v="31.524953789279113"/>
  </r>
  <r>
    <x v="0"/>
    <x v="0"/>
    <n v="1.5403573629081948"/>
  </r>
  <r>
    <x v="0"/>
    <x v="2"/>
    <n v="1.5403573629081948"/>
  </r>
  <r>
    <x v="1"/>
    <x v="0"/>
    <n v="50"/>
  </r>
  <r>
    <x v="0"/>
    <x v="0"/>
    <n v="206.82523267838675"/>
  </r>
  <r>
    <x v="0"/>
    <x v="1"/>
    <n v="105.51447935921134"/>
  </r>
  <r>
    <x v="2"/>
    <x v="1"/>
    <n v="20.257677659833075"/>
  </r>
  <r>
    <x v="3"/>
    <x v="0"/>
    <n v="36.63439786787805"/>
  </r>
  <r>
    <x v="0"/>
    <x v="2"/>
    <n v="67.775723967960573"/>
  </r>
  <r>
    <x v="0"/>
    <x v="0"/>
    <n v="26.887280248190276"/>
  </r>
  <r>
    <x v="0"/>
    <x v="0"/>
    <n v="30.807147258163894"/>
  </r>
  <r>
    <x v="0"/>
    <x v="0"/>
    <n v="231.05360443622922"/>
  </r>
  <r>
    <x v="0"/>
    <x v="0"/>
    <n v="231.05360443622922"/>
  </r>
  <r>
    <x v="0"/>
    <x v="2"/>
    <n v="231.05360443622922"/>
  </r>
  <r>
    <x v="4"/>
    <x v="0"/>
    <n v="330"/>
  </r>
  <r>
    <x v="4"/>
    <x v="0"/>
    <n v="228"/>
  </r>
  <r>
    <x v="0"/>
    <x v="0"/>
    <n v="154.03573629081947"/>
  </r>
  <r>
    <x v="0"/>
    <x v="0"/>
    <n v="154.03573629081947"/>
  </r>
  <r>
    <x v="0"/>
    <x v="0"/>
    <n v="46.210720887245841"/>
  </r>
  <r>
    <x v="0"/>
    <x v="1"/>
    <n v="6.0073937153419594"/>
  </r>
  <r>
    <x v="0"/>
    <x v="1"/>
    <n v="105.51447935921134"/>
  </r>
  <r>
    <x v="4"/>
    <x v="0"/>
    <n v="114"/>
  </r>
  <r>
    <x v="4"/>
    <x v="0"/>
    <n v="760"/>
  </r>
  <r>
    <x v="1"/>
    <x v="0"/>
    <n v="59.523809523809526"/>
  </r>
  <r>
    <x v="1"/>
    <x v="0"/>
    <n v="2204.5855379188711"/>
  </r>
  <r>
    <x v="3"/>
    <x v="0"/>
    <n v="48.797648987516837"/>
  </r>
  <r>
    <x v="3"/>
    <x v="0"/>
    <n v="146.5375914715122"/>
  </r>
  <r>
    <x v="1"/>
    <x v="0"/>
    <n v="5.5114638447971777E-6"/>
  </r>
  <r>
    <x v="0"/>
    <x v="0"/>
    <n v="184.84288354898337"/>
  </r>
  <r>
    <x v="0"/>
    <x v="0"/>
    <n v="104.74430067775724"/>
  </r>
  <r>
    <x v="0"/>
    <x v="0"/>
    <n v="1078.2501540357364"/>
  </r>
  <r>
    <x v="0"/>
    <x v="0"/>
    <n v="169.43930991990143"/>
  </r>
  <r>
    <x v="1"/>
    <x v="2"/>
    <n v="100"/>
  </r>
  <r>
    <x v="4"/>
    <x v="1"/>
    <n v="70"/>
  </r>
  <r>
    <x v="2"/>
    <x v="1"/>
    <n v="105.89854918987609"/>
  </r>
  <r>
    <x v="0"/>
    <x v="2"/>
    <n v="38.54406228720466"/>
  </r>
  <r>
    <x v="4"/>
    <x v="1"/>
    <n v="3.4455827628979652"/>
  </r>
  <r>
    <x v="2"/>
    <x v="1"/>
    <n v="264.74637297469025"/>
  </r>
  <r>
    <x v="0"/>
    <x v="0"/>
    <n v="246.45717806531115"/>
  </r>
  <r>
    <x v="3"/>
    <x v="2"/>
    <n v="64.110196268786581"/>
  </r>
  <r>
    <x v="4"/>
    <x v="0"/>
    <n v="150"/>
  </r>
  <r>
    <x v="0"/>
    <x v="1"/>
    <n v="107.82501540357363"/>
  </r>
  <r>
    <x v="0"/>
    <x v="1"/>
    <n v="107.82501540357363"/>
  </r>
  <r>
    <x v="0"/>
    <x v="1"/>
    <n v="107.82501540357363"/>
  </r>
  <r>
    <x v="2"/>
    <x v="1"/>
    <n v="847.18839351900874"/>
  </r>
  <r>
    <x v="0"/>
    <x v="2"/>
    <n v="23.105360443622921"/>
  </r>
  <r>
    <x v="0"/>
    <x v="0"/>
    <n v="30.807147258163894"/>
  </r>
  <r>
    <x v="0"/>
    <x v="0"/>
    <n v="299.90757855822551"/>
  </r>
  <r>
    <x v="1"/>
    <x v="0"/>
    <n v="47.420767195767198"/>
  </r>
  <r>
    <x v="1"/>
    <x v="0"/>
    <n v="154.32098765432099"/>
  </r>
  <r>
    <x v="0"/>
    <x v="2"/>
    <n v="231.05360443622922"/>
  </r>
  <r>
    <x v="0"/>
    <x v="2"/>
    <n v="231.05360443622922"/>
  </r>
  <r>
    <x v="0"/>
    <x v="3"/>
    <n v="344.25249537892796"/>
  </r>
  <r>
    <x v="0"/>
    <x v="1"/>
    <n v="149.99573012939001"/>
  </r>
  <r>
    <x v="4"/>
    <x v="0"/>
    <n v="123.2857077226995"/>
  </r>
  <r>
    <x v="2"/>
    <x v="0"/>
    <n v="52.949274594938046"/>
  </r>
  <r>
    <x v="0"/>
    <x v="1"/>
    <n v="86.177180282661155"/>
  </r>
  <r>
    <x v="2"/>
    <x v="0"/>
    <n v="158.84782378481412"/>
  </r>
  <r>
    <x v="4"/>
    <x v="0"/>
    <n v="120.63744500570311"/>
  </r>
  <r>
    <x v="2"/>
    <x v="1"/>
    <n v="185.32246108228318"/>
  </r>
  <r>
    <x v="3"/>
    <x v="0"/>
    <n v="228.96498667423779"/>
  </r>
  <r>
    <x v="3"/>
    <x v="0"/>
    <n v="45.792997334847563"/>
  </r>
  <r>
    <x v="3"/>
    <x v="0"/>
    <n v="183.17198933939025"/>
  </r>
  <r>
    <x v="3"/>
    <x v="0"/>
    <n v="274.75798400908536"/>
  </r>
  <r>
    <x v="3"/>
    <x v="0"/>
    <n v="137.37899200454268"/>
  </r>
  <r>
    <x v="0"/>
    <x v="1"/>
    <n v="308.07147258163894"/>
  </r>
  <r>
    <x v="1"/>
    <x v="2"/>
    <n v="33.06878306878307"/>
  </r>
  <r>
    <x v="0"/>
    <x v="1"/>
    <n v="231.05360443622922"/>
  </r>
  <r>
    <x v="1"/>
    <x v="2"/>
    <n v="33.06878306878307"/>
  </r>
  <r>
    <x v="1"/>
    <x v="0"/>
    <n v="110.22927689594357"/>
  </r>
  <r>
    <x v="1"/>
    <x v="0"/>
    <n v="110.22927689594357"/>
  </r>
  <r>
    <x v="1"/>
    <x v="1"/>
    <n v="66.137566137566139"/>
  </r>
  <r>
    <x v="0"/>
    <x v="0"/>
    <n v="53.252085487762834"/>
  </r>
  <r>
    <x v="2"/>
    <x v="1"/>
    <n v="52.949274594938046"/>
  </r>
  <r>
    <x v="0"/>
    <x v="0"/>
    <n v="231.05360443622922"/>
  </r>
  <r>
    <x v="1"/>
    <x v="2"/>
    <n v="66.137566137566139"/>
  </r>
  <r>
    <x v="0"/>
    <x v="1"/>
    <n v="154.03573629081947"/>
  </r>
  <r>
    <x v="1"/>
    <x v="2"/>
    <n v="66.137566137566139"/>
  </r>
  <r>
    <x v="1"/>
    <x v="2"/>
    <n v="99.206349206349202"/>
  </r>
  <r>
    <x v="0"/>
    <x v="1"/>
    <n v="308.07147258163894"/>
  </r>
  <r>
    <x v="0"/>
    <x v="1"/>
    <n v="308.07147258163894"/>
  </r>
  <r>
    <x v="1"/>
    <x v="0"/>
    <n v="33.06878306878307"/>
  </r>
  <r>
    <x v="1"/>
    <x v="0"/>
    <n v="220.45855379188714"/>
  </r>
  <r>
    <x v="0"/>
    <x v="1"/>
    <n v="128.48020762401552"/>
  </r>
  <r>
    <x v="0"/>
    <x v="1"/>
    <n v="642.4010381200776"/>
  </r>
  <r>
    <x v="0"/>
    <x v="1"/>
    <n v="569.93222427603212"/>
  </r>
  <r>
    <x v="1"/>
    <x v="1"/>
    <n v="44.091710758377424"/>
  </r>
  <r>
    <x v="2"/>
    <x v="0"/>
    <n v="52.949274594938046"/>
  </r>
  <r>
    <x v="2"/>
    <x v="1"/>
    <n v="238.27173567722122"/>
  </r>
  <r>
    <x v="4"/>
    <x v="0"/>
    <n v="155.72931501814674"/>
  </r>
  <r>
    <x v="2"/>
    <x v="1"/>
    <n v="847.18839351900874"/>
  </r>
  <r>
    <x v="0"/>
    <x v="3"/>
    <n v="5.8600482592209584"/>
  </r>
  <r>
    <x v="4"/>
    <x v="2"/>
    <n v="172.5"/>
  </r>
  <r>
    <x v="4"/>
    <x v="2"/>
    <n v="14.95"/>
  </r>
  <r>
    <x v="4"/>
    <x v="1"/>
    <n v="18.634796940322506"/>
  </r>
  <r>
    <x v="0"/>
    <x v="1"/>
    <n v="86.177180282661155"/>
  </r>
  <r>
    <x v="1"/>
    <x v="1"/>
    <n v="44.091710758377424"/>
  </r>
  <r>
    <x v="0"/>
    <x v="3"/>
    <n v="34.470872113064452"/>
  </r>
  <r>
    <x v="1"/>
    <x v="0"/>
    <n v="195.76719576719577"/>
  </r>
  <r>
    <x v="3"/>
    <x v="2"/>
    <n v="45.792997334847563"/>
  </r>
  <r>
    <x v="3"/>
    <x v="0"/>
    <n v="45.792997334847563"/>
  </r>
  <r>
    <x v="3"/>
    <x v="0"/>
    <n v="178.59268960590546"/>
  </r>
  <r>
    <x v="4"/>
    <x v="0"/>
    <n v="18.92543758901089"/>
  </r>
  <r>
    <x v="2"/>
    <x v="1"/>
    <n v="308.16477814253943"/>
  </r>
  <r>
    <x v="0"/>
    <x v="1"/>
    <n v="123.22858903265558"/>
  </r>
  <r>
    <x v="0"/>
    <x v="1"/>
    <n v="1232.2858903265558"/>
  </r>
  <r>
    <x v="0"/>
    <x v="1"/>
    <n v="462.10720887245844"/>
  </r>
  <r>
    <x v="0"/>
    <x v="1"/>
    <n v="308.07147258163894"/>
  </r>
  <r>
    <x v="0"/>
    <x v="1"/>
    <n v="231.05360443622922"/>
  </r>
  <r>
    <x v="1"/>
    <x v="2"/>
    <n v="22.045855379188712"/>
  </r>
  <r>
    <x v="1"/>
    <x v="2"/>
    <n v="55.114638447971785"/>
  </r>
  <r>
    <x v="0"/>
    <x v="0"/>
    <n v="206.82523267838675"/>
  </r>
  <r>
    <x v="3"/>
    <x v="0"/>
    <n v="73.2687957357561"/>
  </r>
  <r>
    <x v="0"/>
    <x v="0"/>
    <n v="18.484288354898336"/>
  </r>
  <r>
    <x v="0"/>
    <x v="0"/>
    <n v="308.07147258163894"/>
  </r>
  <r>
    <x v="0"/>
    <x v="0"/>
    <n v="47.751078250154038"/>
  </r>
  <r>
    <x v="1"/>
    <x v="0"/>
    <n v="220.45855379188714"/>
  </r>
  <r>
    <x v="1"/>
    <x v="2"/>
    <n v="275.57319223985888"/>
  </r>
  <r>
    <x v="2"/>
    <x v="3"/>
    <n v="607.73032979499237"/>
  </r>
  <r>
    <x v="0"/>
    <x v="0"/>
    <n v="46.210720887245841"/>
  </r>
  <r>
    <x v="4"/>
    <x v="0"/>
    <n v="8.1541127306085013"/>
  </r>
  <r>
    <x v="0"/>
    <x v="2"/>
    <n v="4.621072088724584"/>
  </r>
  <r>
    <x v="0"/>
    <x v="2"/>
    <n v="46.210720887245841"/>
  </r>
  <r>
    <x v="0"/>
    <x v="0"/>
    <n v="30.807147258163894"/>
  </r>
  <r>
    <x v="3"/>
    <x v="2"/>
    <n v="91.585994669695125"/>
  </r>
  <r>
    <x v="1"/>
    <x v="0"/>
    <n v="661.37566137566137"/>
  </r>
  <r>
    <x v="0"/>
    <x v="1"/>
    <n v="92.421441774491683"/>
  </r>
  <r>
    <x v="0"/>
    <x v="1"/>
    <n v="154.03573629081947"/>
  </r>
  <r>
    <x v="0"/>
    <x v="1"/>
    <n v="46.210720887245841"/>
  </r>
  <r>
    <x v="0"/>
    <x v="1"/>
    <n v="308.07147258163894"/>
  </r>
  <r>
    <x v="0"/>
    <x v="2"/>
    <n v="30.807147258163894"/>
  </r>
  <r>
    <x v="0"/>
    <x v="0"/>
    <n v="7.7017868145409736"/>
  </r>
  <r>
    <x v="0"/>
    <x v="2"/>
    <n v="7.7017868145409736"/>
  </r>
  <r>
    <x v="0"/>
    <x v="1"/>
    <n v="12.848020762401553"/>
  </r>
  <r>
    <x v="1"/>
    <x v="0"/>
    <n v="46.296296296296298"/>
  </r>
  <r>
    <x v="1"/>
    <x v="1"/>
    <n v="55.114638447971785"/>
  </r>
  <r>
    <x v="1"/>
    <x v="2"/>
    <n v="4.409171075837742"/>
  </r>
  <r>
    <x v="1"/>
    <x v="1"/>
    <n v="55.114638447971785"/>
  </r>
  <r>
    <x v="1"/>
    <x v="1"/>
    <n v="61.728395061728399"/>
  </r>
  <r>
    <x v="1"/>
    <x v="1"/>
    <n v="61.728395061728399"/>
  </r>
  <r>
    <x v="1"/>
    <x v="2"/>
    <n v="87.780291005291005"/>
  </r>
  <r>
    <x v="4"/>
    <x v="0"/>
    <n v="308.75"/>
  </r>
  <r>
    <x v="1"/>
    <x v="1"/>
    <n v="110.22927689594357"/>
  </r>
  <r>
    <x v="0"/>
    <x v="1"/>
    <n v="46.210720887245841"/>
  </r>
  <r>
    <x v="0"/>
    <x v="1"/>
    <n v="616.14294516327789"/>
  </r>
  <r>
    <x v="0"/>
    <x v="1"/>
    <n v="385.08934072704869"/>
  </r>
  <r>
    <x v="0"/>
    <x v="0"/>
    <n v="6.1614294516327792"/>
  </r>
  <r>
    <x v="0"/>
    <x v="1"/>
    <n v="308.07147258163894"/>
  </r>
  <r>
    <x v="0"/>
    <x v="1"/>
    <n v="308.07147258163894"/>
  </r>
  <r>
    <x v="4"/>
    <x v="0"/>
    <n v="13.327684536418447"/>
  </r>
  <r>
    <x v="2"/>
    <x v="1"/>
    <n v="84.718839351900883"/>
  </r>
  <r>
    <x v="2"/>
    <x v="2"/>
    <n v="105.89854918987609"/>
  </r>
  <r>
    <x v="2"/>
    <x v="1"/>
    <n v="423.59419675950437"/>
  </r>
  <r>
    <x v="0"/>
    <x v="0"/>
    <n v="34.470872113064452"/>
  </r>
  <r>
    <x v="0"/>
    <x v="1"/>
    <n v="123.22858903265558"/>
  </r>
  <r>
    <x v="0"/>
    <x v="0"/>
    <n v="3.0807147258163896"/>
  </r>
  <r>
    <x v="0"/>
    <x v="0"/>
    <n v="34.470872113064452"/>
  </r>
  <r>
    <x v="0"/>
    <x v="0"/>
    <n v="27.576697690451567"/>
  </r>
  <r>
    <x v="4"/>
    <x v="1"/>
    <n v="12"/>
  </r>
  <r>
    <x v="1"/>
    <x v="0"/>
    <n v="11.022927689594356"/>
  </r>
  <r>
    <x v="4"/>
    <x v="2"/>
    <n v="168"/>
  </r>
  <r>
    <x v="2"/>
    <x v="1"/>
    <n v="26.474637297469023"/>
  </r>
  <r>
    <x v="3"/>
    <x v="0"/>
    <n v="91.585994669695125"/>
  </r>
  <r>
    <x v="3"/>
    <x v="2"/>
    <n v="6.4110196268786588"/>
  </r>
  <r>
    <x v="1"/>
    <x v="2"/>
    <n v="15.4320987654321"/>
  </r>
  <r>
    <x v="2"/>
    <x v="1"/>
    <n v="105.89854918987609"/>
  </r>
  <r>
    <x v="2"/>
    <x v="1"/>
    <n v="74.128984432913256"/>
  </r>
  <r>
    <x v="2"/>
    <x v="1"/>
    <n v="111.1934766493699"/>
  </r>
  <r>
    <x v="2"/>
    <x v="1"/>
    <n v="42.359419675950441"/>
  </r>
  <r>
    <x v="0"/>
    <x v="0"/>
    <n v="15.403573629081947"/>
  </r>
  <r>
    <x v="0"/>
    <x v="0"/>
    <n v="462.10720887245844"/>
  </r>
  <r>
    <x v="0"/>
    <x v="0"/>
    <n v="308.07147258163894"/>
  </r>
  <r>
    <x v="1"/>
    <x v="0"/>
    <n v="34.310405643738981"/>
  </r>
  <r>
    <x v="1"/>
    <x v="0"/>
    <n v="119.04761904761905"/>
  </r>
  <r>
    <x v="0"/>
    <x v="0"/>
    <n v="154.03573629081947"/>
  </r>
  <r>
    <x v="2"/>
    <x v="0"/>
    <n v="423.59419675950437"/>
  </r>
  <r>
    <x v="1"/>
    <x v="1"/>
    <n v="6.6137566137566139"/>
  </r>
  <r>
    <x v="2"/>
    <x v="0"/>
    <n v="190.61738854177699"/>
  </r>
  <r>
    <x v="1"/>
    <x v="0"/>
    <n v="33.06878306878307"/>
  </r>
  <r>
    <x v="0"/>
    <x v="0"/>
    <n v="862.60012322858904"/>
  </r>
  <r>
    <x v="2"/>
    <x v="0"/>
    <n v="105.89854918987609"/>
  </r>
  <r>
    <x v="2"/>
    <x v="2"/>
    <n v="42.359419675950441"/>
  </r>
  <r>
    <x v="2"/>
    <x v="0"/>
    <n v="264.74637297469025"/>
  </r>
  <r>
    <x v="2"/>
    <x v="1"/>
    <n v="158.84782378481412"/>
  </r>
  <r>
    <x v="1"/>
    <x v="0"/>
    <n v="293.80264550264553"/>
  </r>
  <r>
    <x v="2"/>
    <x v="2"/>
    <n v="250"/>
  </r>
  <r>
    <x v="1"/>
    <x v="0"/>
    <n v="194.00352733686069"/>
  </r>
  <r>
    <x v="1"/>
    <x v="0"/>
    <n v="48.967107583774251"/>
  </r>
  <r>
    <x v="1"/>
    <x v="0"/>
    <n v="5.9744268077601408"/>
  </r>
  <r>
    <x v="1"/>
    <x v="2"/>
    <n v="231.41333774250441"/>
  </r>
  <r>
    <x v="1"/>
    <x v="1"/>
    <n v="66.137566137566139"/>
  </r>
  <r>
    <x v="1"/>
    <x v="1"/>
    <n v="66.137566137566139"/>
  </r>
  <r>
    <x v="1"/>
    <x v="1"/>
    <n v="66.137566137566139"/>
  </r>
  <r>
    <x v="1"/>
    <x v="1"/>
    <n v="66.137566137566139"/>
  </r>
  <r>
    <x v="1"/>
    <x v="1"/>
    <n v="66.137566137566139"/>
  </r>
  <r>
    <x v="0"/>
    <x v="0"/>
    <n v="46.210720887245841"/>
  </r>
  <r>
    <x v="0"/>
    <x v="0"/>
    <n v="17.046496987139133"/>
  </r>
  <r>
    <x v="1"/>
    <x v="0"/>
    <n v="110.22927689594357"/>
  </r>
  <r>
    <x v="3"/>
    <x v="0"/>
    <n v="183.17198933939025"/>
  </r>
  <r>
    <x v="0"/>
    <x v="1"/>
    <n v="44.968072668405433"/>
  </r>
  <r>
    <x v="4"/>
    <x v="0"/>
    <n v="11.544516929296641"/>
  </r>
  <r>
    <x v="0"/>
    <x v="1"/>
    <n v="80"/>
  </r>
  <r>
    <x v="1"/>
    <x v="1"/>
    <n v="66.137566137566139"/>
  </r>
  <r>
    <x v="1"/>
    <x v="2"/>
    <n v="70.546737213403873"/>
  </r>
  <r>
    <x v="0"/>
    <x v="1"/>
    <n v="75"/>
  </r>
  <r>
    <x v="0"/>
    <x v="1"/>
    <n v="15.403573629081947"/>
  </r>
  <r>
    <x v="3"/>
    <x v="0"/>
    <n v="109.90319360363415"/>
  </r>
  <r>
    <x v="1"/>
    <x v="1"/>
    <n v="66.137566137566139"/>
  </r>
  <r>
    <x v="1"/>
    <x v="1"/>
    <n v="66.137566137566139"/>
  </r>
  <r>
    <x v="1"/>
    <x v="1"/>
    <n v="66.137566137566139"/>
  </r>
  <r>
    <x v="1"/>
    <x v="1"/>
    <n v="66.137566137566139"/>
  </r>
  <r>
    <x v="1"/>
    <x v="1"/>
    <n v="44.091710758377424"/>
  </r>
  <r>
    <x v="0"/>
    <x v="0"/>
    <n v="123.22858903265558"/>
  </r>
  <r>
    <x v="2"/>
    <x v="1"/>
    <n v="40.515355319666149"/>
  </r>
  <r>
    <x v="2"/>
    <x v="0"/>
    <n v="84.718839351900883"/>
  </r>
  <r>
    <x v="0"/>
    <x v="2"/>
    <n v="37.917959324370905"/>
  </r>
  <r>
    <x v="2"/>
    <x v="2"/>
    <n v="423.59419675950437"/>
  </r>
  <r>
    <x v="0"/>
    <x v="1"/>
    <n v="100"/>
  </r>
  <r>
    <x v="1"/>
    <x v="0"/>
    <n v="220.45855379188714"/>
  </r>
  <r>
    <x v="1"/>
    <x v="0"/>
    <n v="48.08267702821869"/>
  </r>
  <r>
    <x v="0"/>
    <x v="2"/>
    <n v="41.495139607032058"/>
  </r>
  <r>
    <x v="0"/>
    <x v="2"/>
    <n v="79.532350913478112"/>
  </r>
  <r>
    <x v="1"/>
    <x v="2"/>
    <n v="72.162257495590836"/>
  </r>
  <r>
    <x v="0"/>
    <x v="1"/>
    <n v="308.07147258163894"/>
  </r>
  <r>
    <x v="0"/>
    <x v="1"/>
    <n v="344.70872113064462"/>
  </r>
  <r>
    <x v="2"/>
    <x v="0"/>
    <n v="317.69564756962825"/>
  </r>
  <r>
    <x v="0"/>
    <x v="0"/>
    <n v="38.508934072704868"/>
  </r>
  <r>
    <x v="0"/>
    <x v="0"/>
    <n v="25.696041524803107"/>
  </r>
  <r>
    <x v="1"/>
    <x v="2"/>
    <n v="661.37566137566137"/>
  </r>
  <r>
    <x v="1"/>
    <x v="0"/>
    <n v="110.22927689594357"/>
  </r>
  <r>
    <x v="0"/>
    <x v="2"/>
    <n v="36.968576709796672"/>
  </r>
  <r>
    <x v="2"/>
    <x v="0"/>
    <n v="241.44869215291749"/>
  </r>
  <r>
    <x v="1"/>
    <x v="2"/>
    <n v="220.45855379188714"/>
  </r>
  <r>
    <x v="1"/>
    <x v="1"/>
    <n v="33.06878306878307"/>
  </r>
  <r>
    <x v="1"/>
    <x v="0"/>
    <n v="33.014219576719576"/>
  </r>
  <r>
    <x v="0"/>
    <x v="0"/>
    <n v="320.60428219346886"/>
  </r>
  <r>
    <x v="1"/>
    <x v="2"/>
    <n v="44.091710758377424"/>
  </r>
  <r>
    <x v="2"/>
    <x v="1"/>
    <n v="52.949274594938046"/>
  </r>
  <r>
    <x v="0"/>
    <x v="0"/>
    <n v="256.96041524803104"/>
  </r>
  <r>
    <x v="1"/>
    <x v="1"/>
    <n v="1102.2927689594355"/>
  </r>
  <r>
    <x v="0"/>
    <x v="3"/>
    <n v="256.96041524803104"/>
  </r>
  <r>
    <x v="1"/>
    <x v="0"/>
    <n v="61.728395061728399"/>
  </r>
  <r>
    <x v="4"/>
    <x v="1"/>
    <n v="6.2115989801075022"/>
  </r>
  <r>
    <x v="1"/>
    <x v="1"/>
    <n v="110.22927689594357"/>
  </r>
  <r>
    <x v="4"/>
    <x v="0"/>
    <n v="2.2749999999999999"/>
  </r>
  <r>
    <x v="1"/>
    <x v="1"/>
    <n v="66.137566137566139"/>
  </r>
  <r>
    <x v="4"/>
    <x v="1"/>
    <n v="100"/>
  </r>
  <r>
    <x v="0"/>
    <x v="1"/>
    <n v="61.614294516327789"/>
  </r>
  <r>
    <x v="4"/>
    <x v="0"/>
    <n v="42"/>
  </r>
  <r>
    <x v="4"/>
    <x v="0"/>
    <n v="42"/>
  </r>
  <r>
    <x v="2"/>
    <x v="0"/>
    <n v="317.69564756962825"/>
  </r>
  <r>
    <x v="4"/>
    <x v="1"/>
    <n v="2.2970551752653101"/>
  </r>
  <r>
    <x v="2"/>
    <x v="2"/>
    <n v="200"/>
  </r>
  <r>
    <x v="4"/>
    <x v="1"/>
    <n v="22.970551752653101"/>
  </r>
  <r>
    <x v="4"/>
    <x v="1"/>
    <n v="22.970551752653101"/>
  </r>
  <r>
    <x v="1"/>
    <x v="1"/>
    <n v="66.137566137566139"/>
  </r>
  <r>
    <x v="1"/>
    <x v="0"/>
    <n v="3.306878306878307"/>
  </r>
  <r>
    <x v="1"/>
    <x v="1"/>
    <n v="66.137566137566139"/>
  </r>
  <r>
    <x v="2"/>
    <x v="1"/>
    <n v="162.0614212786646"/>
  </r>
  <r>
    <x v="2"/>
    <x v="1"/>
    <n v="605.73970136609125"/>
  </r>
  <r>
    <x v="2"/>
    <x v="1"/>
    <n v="52.949274594938046"/>
  </r>
  <r>
    <x v="4"/>
    <x v="0"/>
    <n v="977.67638911520294"/>
  </r>
  <r>
    <x v="1"/>
    <x v="0"/>
    <n v="110.22927689594357"/>
  </r>
  <r>
    <x v="0"/>
    <x v="0"/>
    <n v="46.210720887245841"/>
  </r>
  <r>
    <x v="2"/>
    <x v="0"/>
    <n v="317.69564756962825"/>
  </r>
  <r>
    <x v="2"/>
    <x v="1"/>
    <n v="211.79709837975219"/>
  </r>
  <r>
    <x v="2"/>
    <x v="1"/>
    <n v="211.79709837975219"/>
  </r>
  <r>
    <x v="2"/>
    <x v="2"/>
    <n v="158.84782378481412"/>
  </r>
  <r>
    <x v="2"/>
    <x v="1"/>
    <n v="211.79709837975219"/>
  </r>
  <r>
    <x v="1"/>
    <x v="0"/>
    <n v="50"/>
  </r>
  <r>
    <x v="4"/>
    <x v="1"/>
    <n v="16.294606485253382"/>
  </r>
  <r>
    <x v="4"/>
    <x v="0"/>
    <n v="30.875"/>
  </r>
  <r>
    <x v="1"/>
    <x v="0"/>
    <n v="10.308862433862434"/>
  </r>
  <r>
    <x v="2"/>
    <x v="1"/>
    <n v="211.79709837975219"/>
  </r>
  <r>
    <x v="3"/>
    <x v="0"/>
    <n v="54.951596801817075"/>
  </r>
  <r>
    <x v="0"/>
    <x v="0"/>
    <n v="30.742487119859188"/>
  </r>
  <r>
    <x v="1"/>
    <x v="0"/>
    <n v="63.668430335097"/>
  </r>
  <r>
    <x v="1"/>
    <x v="0"/>
    <n v="220.45855379188714"/>
  </r>
  <r>
    <x v="4"/>
    <x v="0"/>
    <n v="46.606485253381138"/>
  </r>
  <r>
    <x v="0"/>
    <x v="0"/>
    <n v="62.047569803516026"/>
  </r>
  <r>
    <x v="0"/>
    <x v="1"/>
    <n v="154.03573629081947"/>
  </r>
  <r>
    <x v="0"/>
    <x v="2"/>
    <n v="38.54406228720466"/>
  </r>
  <r>
    <x v="1"/>
    <x v="1"/>
    <n v="88.183421516754848"/>
  </r>
  <r>
    <x v="1"/>
    <x v="1"/>
    <n v="33.06878306878307"/>
  </r>
  <r>
    <x v="1"/>
    <x v="0"/>
    <n v="92.592592592592595"/>
  </r>
  <r>
    <x v="2"/>
    <x v="1"/>
    <n v="423.59419675950437"/>
  </r>
  <r>
    <x v="0"/>
    <x v="0"/>
    <n v="15.403573629081947"/>
  </r>
  <r>
    <x v="0"/>
    <x v="0"/>
    <n v="18.484288354898336"/>
  </r>
  <r>
    <x v="2"/>
    <x v="0"/>
    <n v="31.769564756962826"/>
  </r>
  <r>
    <x v="0"/>
    <x v="1"/>
    <n v="308.07147258163894"/>
  </r>
  <r>
    <x v="3"/>
    <x v="0"/>
    <n v="73.2687957357561"/>
  </r>
  <r>
    <x v="0"/>
    <x v="0"/>
    <n v="23.105360443622921"/>
  </r>
  <r>
    <x v="1"/>
    <x v="2"/>
    <n v="72.751322751322746"/>
  </r>
  <r>
    <x v="1"/>
    <x v="4"/>
    <n v="110.22927689594357"/>
  </r>
  <r>
    <x v="0"/>
    <x v="0"/>
    <n v="123.22858903265558"/>
  </r>
  <r>
    <x v="1"/>
    <x v="0"/>
    <n v="99.206349206349202"/>
  </r>
  <r>
    <x v="1"/>
    <x v="0"/>
    <n v="11.022927689594356"/>
  </r>
  <r>
    <x v="0"/>
    <x v="0"/>
    <n v="3.4689656058484193"/>
  </r>
  <r>
    <x v="0"/>
    <x v="0"/>
    <n v="138.63216266173754"/>
  </r>
  <r>
    <x v="0"/>
    <x v="0"/>
    <n v="77.017868145409736"/>
  </r>
  <r>
    <x v="0"/>
    <x v="0"/>
    <n v="123.22858903265558"/>
  </r>
  <r>
    <x v="0"/>
    <x v="0"/>
    <n v="77.017868145409736"/>
  </r>
  <r>
    <x v="1"/>
    <x v="2"/>
    <n v="220.45855379188714"/>
  </r>
  <r>
    <x v="1"/>
    <x v="0"/>
    <n v="146.90145502645501"/>
  </r>
  <r>
    <x v="0"/>
    <x v="0"/>
    <n v="77.017868145409736"/>
  </r>
  <r>
    <x v="0"/>
    <x v="0"/>
    <n v="6.4240103812007767"/>
  </r>
  <r>
    <x v="4"/>
    <x v="1"/>
    <n v="88.183421516754848"/>
  </r>
  <r>
    <x v="4"/>
    <x v="1"/>
    <n v="220.45855379188714"/>
  </r>
  <r>
    <x v="4"/>
    <x v="1"/>
    <n v="176.3668430335097"/>
  </r>
  <r>
    <x v="1"/>
    <x v="0"/>
    <n v="220.45855379188714"/>
  </r>
  <r>
    <x v="1"/>
    <x v="0"/>
    <n v="17.636684303350968"/>
  </r>
  <r>
    <x v="1"/>
    <x v="0"/>
    <n v="293.80257936507934"/>
  </r>
  <r>
    <x v="0"/>
    <x v="1"/>
    <n v="20.682523267838675"/>
  </r>
  <r>
    <x v="0"/>
    <x v="1"/>
    <n v="61.614294516327789"/>
  </r>
  <r>
    <x v="1"/>
    <x v="0"/>
    <n v="165.34391534391534"/>
  </r>
  <r>
    <x v="4"/>
    <x v="1"/>
    <n v="32.589212970506765"/>
  </r>
  <r>
    <x v="0"/>
    <x v="0"/>
    <n v="770.17868145409739"/>
  </r>
  <r>
    <x v="1"/>
    <x v="1"/>
    <n v="55.114638447971785"/>
  </r>
  <r>
    <x v="4"/>
    <x v="1"/>
    <n v="690.98494968971477"/>
  </r>
  <r>
    <x v="4"/>
    <x v="4"/>
    <n v="98.712135669959252"/>
  </r>
  <r>
    <x v="0"/>
    <x v="2"/>
    <n v="64.72126218955971"/>
  </r>
  <r>
    <x v="4"/>
    <x v="4"/>
    <n v="32.904045223319756"/>
  </r>
  <r>
    <x v="4"/>
    <x v="1"/>
    <n v="5.8660583346912167"/>
  </r>
  <r>
    <x v="4"/>
    <x v="1"/>
    <n v="493.56067834979632"/>
  </r>
  <r>
    <x v="0"/>
    <x v="2"/>
    <n v="3.2120051906003884"/>
  </r>
  <r>
    <x v="4"/>
    <x v="1"/>
    <n v="5.7437500000000004"/>
  </r>
  <r>
    <x v="1"/>
    <x v="0"/>
    <n v="110.22927689594357"/>
  </r>
  <r>
    <x v="1"/>
    <x v="1"/>
    <n v="220.45855379188714"/>
  </r>
  <r>
    <x v="1"/>
    <x v="1"/>
    <n v="132.27513227513228"/>
  </r>
  <r>
    <x v="1"/>
    <x v="0"/>
    <n v="33.06878306878307"/>
  </r>
  <r>
    <x v="0"/>
    <x v="0"/>
    <n v="41.365046535677351"/>
  </r>
  <r>
    <x v="1"/>
    <x v="2"/>
    <n v="33.06878306878307"/>
  </r>
  <r>
    <x v="1"/>
    <x v="1"/>
    <n v="17.636684303350968"/>
  </r>
  <r>
    <x v="0"/>
    <x v="1"/>
    <n v="231.05360443622922"/>
  </r>
  <r>
    <x v="1"/>
    <x v="2"/>
    <n v="22.045855379188712"/>
  </r>
  <r>
    <x v="0"/>
    <x v="0"/>
    <n v="9.0593963999845819"/>
  </r>
  <r>
    <x v="3"/>
    <x v="0"/>
    <n v="91.585994669695125"/>
  </r>
  <r>
    <x v="1"/>
    <x v="0"/>
    <n v="22.045855379188712"/>
  </r>
  <r>
    <x v="0"/>
    <x v="2"/>
    <n v="186.72812823164426"/>
  </r>
  <r>
    <x v="0"/>
    <x v="0"/>
    <n v="8.993614533681086"/>
  </r>
  <r>
    <x v="0"/>
    <x v="0"/>
    <n v="46.210720887245841"/>
  </r>
  <r>
    <x v="3"/>
    <x v="2"/>
    <n v="0.36634397867878049"/>
  </r>
  <r>
    <x v="0"/>
    <x v="2"/>
    <n v="41.365046535677351"/>
  </r>
  <r>
    <x v="1"/>
    <x v="0"/>
    <n v="88.183421516754848"/>
  </r>
  <r>
    <x v="0"/>
    <x v="0"/>
    <n v="1.5403573629081948E-3"/>
  </r>
  <r>
    <x v="0"/>
    <x v="0"/>
    <n v="92.421441774491683"/>
  </r>
  <r>
    <x v="4"/>
    <x v="1"/>
    <n v="17"/>
  </r>
  <r>
    <x v="1"/>
    <x v="0"/>
    <n v="198.4126984126984"/>
  </r>
  <r>
    <x v="2"/>
    <x v="0"/>
    <n v="21.179709837975221"/>
  </r>
  <r>
    <x v="1"/>
    <x v="1"/>
    <n v="8.8183421516754841"/>
  </r>
  <r>
    <x v="0"/>
    <x v="0"/>
    <n v="43.130006161429456"/>
  </r>
  <r>
    <x v="1"/>
    <x v="1"/>
    <n v="110.22927689594357"/>
  </r>
  <r>
    <x v="0"/>
    <x v="0"/>
    <n v="77.017868145409736"/>
  </r>
  <r>
    <x v="2"/>
    <x v="1"/>
    <n v="1058.985491898761"/>
  </r>
  <r>
    <x v="2"/>
    <x v="1"/>
    <n v="105.89854918987609"/>
  </r>
  <r>
    <x v="4"/>
    <x v="0"/>
    <n v="16.294606485253382"/>
  </r>
  <r>
    <x v="4"/>
    <x v="2"/>
    <n v="24.873432259842879"/>
  </r>
  <r>
    <x v="1"/>
    <x v="0"/>
    <n v="198.12610229276896"/>
  </r>
  <r>
    <x v="0"/>
    <x v="0"/>
    <n v="26.186075169439309"/>
  </r>
  <r>
    <x v="3"/>
    <x v="0"/>
    <n v="183.17198933939025"/>
  </r>
  <r>
    <x v="0"/>
    <x v="0"/>
    <n v="25.696041524803107"/>
  </r>
  <r>
    <x v="3"/>
    <x v="0"/>
    <n v="137.37899200454268"/>
  </r>
  <r>
    <x v="1"/>
    <x v="1"/>
    <n v="35.273368606701936"/>
  </r>
  <r>
    <x v="0"/>
    <x v="1"/>
    <n v="385.08934072704869"/>
  </r>
  <r>
    <x v="3"/>
    <x v="2"/>
    <n v="109.90319360363415"/>
  </r>
  <r>
    <x v="3"/>
    <x v="2"/>
    <n v="476.24717228241462"/>
  </r>
  <r>
    <x v="1"/>
    <x v="0"/>
    <n v="66.137566137566139"/>
  </r>
  <r>
    <x v="0"/>
    <x v="0"/>
    <n v="15.403573629081947"/>
  </r>
  <r>
    <x v="0"/>
    <x v="2"/>
    <n v="15.403573629081947"/>
  </r>
  <r>
    <x v="1"/>
    <x v="0"/>
    <n v="44.091710758377424"/>
  </r>
  <r>
    <x v="4"/>
    <x v="3"/>
    <n v="98.712135669959252"/>
  </r>
  <r>
    <x v="0"/>
    <x v="2"/>
    <n v="12.322858903265558"/>
  </r>
  <r>
    <x v="0"/>
    <x v="2"/>
    <n v="154.03573629081947"/>
  </r>
  <r>
    <x v="4"/>
    <x v="0"/>
    <n v="25"/>
  </r>
  <r>
    <x v="0"/>
    <x v="2"/>
    <n v="110.65370561875216"/>
  </r>
  <r>
    <x v="0"/>
    <x v="2"/>
    <n v="30.807147258163894"/>
  </r>
  <r>
    <x v="0"/>
    <x v="1"/>
    <n v="93.148150527411261"/>
  </r>
  <r>
    <x v="0"/>
    <x v="1"/>
    <n v="231.05360443622922"/>
  </r>
  <r>
    <x v="1"/>
    <x v="1"/>
    <n v="44.091710758377424"/>
  </r>
  <r>
    <x v="2"/>
    <x v="2"/>
    <n v="0"/>
  </r>
  <r>
    <x v="4"/>
    <x v="3"/>
    <n v="16.294606485253382"/>
  </r>
  <r>
    <x v="0"/>
    <x v="1"/>
    <n v="77.017868145409736"/>
  </r>
  <r>
    <x v="1"/>
    <x v="1"/>
    <n v="154.32098765432099"/>
  </r>
  <r>
    <x v="0"/>
    <x v="0"/>
    <n v="61.614294516327789"/>
  </r>
  <r>
    <x v="0"/>
    <x v="0"/>
    <n v="61.614294516327789"/>
  </r>
  <r>
    <x v="0"/>
    <x v="0"/>
    <n v="61.614294516327789"/>
  </r>
  <r>
    <x v="0"/>
    <x v="0"/>
    <n v="46.210720887245841"/>
  </r>
  <r>
    <x v="0"/>
    <x v="1"/>
    <n v="462.10720887245844"/>
  </r>
  <r>
    <x v="0"/>
    <x v="2"/>
    <n v="92.421441774491683"/>
  </r>
  <r>
    <x v="0"/>
    <x v="1"/>
    <n v="105.51447935921134"/>
  </r>
  <r>
    <x v="4"/>
    <x v="0"/>
    <n v="29.942681153220978"/>
  </r>
  <r>
    <x v="0"/>
    <x v="2"/>
    <n v="154.03573629081947"/>
  </r>
  <r>
    <x v="0"/>
    <x v="0"/>
    <n v="26.186075169439309"/>
  </r>
  <r>
    <x v="0"/>
    <x v="2"/>
    <n v="46.210720887245841"/>
  </r>
  <r>
    <x v="3"/>
    <x v="0"/>
    <n v="59.530896535301828"/>
  </r>
  <r>
    <x v="4"/>
    <x v="0"/>
    <n v="459.41103505306194"/>
  </r>
  <r>
    <x v="1"/>
    <x v="1"/>
    <n v="28.926366843033509"/>
  </r>
  <r>
    <x v="1"/>
    <x v="4"/>
    <n v="195.87742504409172"/>
  </r>
  <r>
    <x v="3"/>
    <x v="0"/>
    <n v="91.585994669695125"/>
  </r>
  <r>
    <x v="0"/>
    <x v="0"/>
    <n v="46.210720887245841"/>
  </r>
  <r>
    <x v="0"/>
    <x v="2"/>
    <n v="5"/>
  </r>
  <r>
    <x v="0"/>
    <x v="3"/>
    <n v="24.129610479145121"/>
  </r>
  <r>
    <x v="0"/>
    <x v="2"/>
    <n v="46.210720887245841"/>
  </r>
  <r>
    <x v="0"/>
    <x v="0"/>
    <n v="17.235436056532226"/>
  </r>
  <r>
    <x v="0"/>
    <x v="0"/>
    <n v="30.807147258163894"/>
  </r>
  <r>
    <x v="0"/>
    <x v="0"/>
    <n v="27.576697690451567"/>
  </r>
  <r>
    <x v="0"/>
    <x v="0"/>
    <n v="15.403573629081947"/>
  </r>
  <r>
    <x v="0"/>
    <x v="2"/>
    <n v="77.017868145409736"/>
  </r>
  <r>
    <x v="1"/>
    <x v="2"/>
    <n v="881.83421516754856"/>
  </r>
  <r>
    <x v="0"/>
    <x v="0"/>
    <n v="1.5403573629081948"/>
  </r>
  <r>
    <x v="0"/>
    <x v="2"/>
    <n v="1.5403573629081948"/>
  </r>
  <r>
    <x v="0"/>
    <x v="0"/>
    <n v="1.5403573629081948"/>
  </r>
  <r>
    <x v="1"/>
    <x v="1"/>
    <n v="44.091710758377424"/>
  </r>
  <r>
    <x v="1"/>
    <x v="1"/>
    <n v="15.4320987654321"/>
  </r>
  <r>
    <x v="1"/>
    <x v="0"/>
    <n v="318.56261022927686"/>
  </r>
  <r>
    <x v="0"/>
    <x v="2"/>
    <n v="1.5403573629081948"/>
  </r>
  <r>
    <x v="4"/>
    <x v="1"/>
    <n v="57.426379381632742"/>
  </r>
  <r>
    <x v="1"/>
    <x v="0"/>
    <n v="48.967107583774251"/>
  </r>
  <r>
    <x v="4"/>
    <x v="1"/>
    <n v="50"/>
  </r>
  <r>
    <x v="0"/>
    <x v="0"/>
    <n v="517.06308169596684"/>
  </r>
  <r>
    <x v="4"/>
    <x v="2"/>
    <n v="84.101678344467985"/>
  </r>
  <r>
    <x v="1"/>
    <x v="1"/>
    <n v="99.206349206349202"/>
  </r>
  <r>
    <x v="2"/>
    <x v="0"/>
    <n v="21.179709837975221"/>
  </r>
  <r>
    <x v="1"/>
    <x v="1"/>
    <n v="220.45855379188714"/>
  </r>
  <r>
    <x v="1"/>
    <x v="0"/>
    <n v="16.420414462081126"/>
  </r>
  <r>
    <x v="2"/>
    <x v="2"/>
    <n v="0"/>
  </r>
  <r>
    <x v="1"/>
    <x v="0"/>
    <n v="48.500881834215171"/>
  </r>
  <r>
    <x v="4"/>
    <x v="0"/>
    <n v="121.69499999999999"/>
  </r>
  <r>
    <x v="2"/>
    <x v="1"/>
    <n v="158.84782378481412"/>
  </r>
  <r>
    <x v="4"/>
    <x v="3"/>
    <n v="45.941103505306202"/>
  </r>
  <r>
    <x v="4"/>
    <x v="0"/>
    <n v="22.970551752653101"/>
  </r>
  <r>
    <x v="4"/>
    <x v="3"/>
    <n v="18.881793540680846"/>
  </r>
  <r>
    <x v="2"/>
    <x v="1"/>
    <n v="21.179709837975221"/>
  </r>
  <r>
    <x v="1"/>
    <x v="4"/>
    <n v="66.137566137566139"/>
  </r>
  <r>
    <x v="1"/>
    <x v="2"/>
    <n v="0.3306878306878307"/>
  </r>
  <r>
    <x v="1"/>
    <x v="2"/>
    <n v="661.37566137566137"/>
  </r>
  <r>
    <x v="1"/>
    <x v="0"/>
    <n v="5.511463844797178"/>
  </r>
  <r>
    <x v="4"/>
    <x v="3"/>
    <n v="39.484854267983707"/>
  </r>
  <r>
    <x v="4"/>
    <x v="3"/>
    <n v="14.80682035049389"/>
  </r>
  <r>
    <x v="4"/>
    <x v="3"/>
    <n v="34.54924748448574"/>
  </r>
  <r>
    <x v="4"/>
    <x v="1"/>
    <n v="100"/>
  </r>
  <r>
    <x v="4"/>
    <x v="1"/>
    <n v="125"/>
  </r>
  <r>
    <x v="1"/>
    <x v="2"/>
    <n v="66.137566137566139"/>
  </r>
  <r>
    <x v="1"/>
    <x v="1"/>
    <n v="44.091710758377424"/>
  </r>
  <r>
    <x v="4"/>
    <x v="0"/>
    <n v="22.75"/>
  </r>
  <r>
    <x v="1"/>
    <x v="0"/>
    <n v="17.636684303350968"/>
  </r>
  <r>
    <x v="3"/>
    <x v="2"/>
    <n v="59.530896535301828"/>
  </r>
  <r>
    <x v="1"/>
    <x v="1"/>
    <n v="66.137566137566139"/>
  </r>
  <r>
    <x v="1"/>
    <x v="1"/>
    <n v="1102.2927689594355"/>
  </r>
  <r>
    <x v="1"/>
    <x v="1"/>
    <n v="66.137566137566139"/>
  </r>
  <r>
    <x v="3"/>
    <x v="0"/>
    <n v="73.2687957357561"/>
  </r>
  <r>
    <x v="1"/>
    <x v="1"/>
    <n v="66.137566137566139"/>
  </r>
  <r>
    <x v="2"/>
    <x v="0"/>
    <n v="40.515355319666149"/>
  </r>
  <r>
    <x v="4"/>
    <x v="1"/>
    <n v="22.970551752653101"/>
  </r>
  <r>
    <x v="0"/>
    <x v="1"/>
    <n v="86.177180282661155"/>
  </r>
  <r>
    <x v="0"/>
    <x v="1"/>
    <n v="86.177180282661155"/>
  </r>
  <r>
    <x v="0"/>
    <x v="1"/>
    <n v="159.17221195317313"/>
  </r>
  <r>
    <x v="2"/>
    <x v="1"/>
    <n v="158.84782378481412"/>
  </r>
  <r>
    <x v="2"/>
    <x v="2"/>
    <n v="158.84782378481412"/>
  </r>
  <r>
    <x v="2"/>
    <x v="0"/>
    <n v="423.59419675950437"/>
  </r>
  <r>
    <x v="0"/>
    <x v="2"/>
    <n v="23.126437372322794"/>
  </r>
  <r>
    <x v="1"/>
    <x v="2"/>
    <n v="257.93650793650795"/>
  </r>
  <r>
    <x v="1"/>
    <x v="2"/>
    <n v="39.682539682539684"/>
  </r>
  <r>
    <x v="0"/>
    <x v="2"/>
    <n v="89.936145336810867"/>
  </r>
  <r>
    <x v="2"/>
    <x v="1"/>
    <n v="17.050482132728305"/>
  </r>
  <r>
    <x v="4"/>
    <x v="0"/>
    <n v="100"/>
  </r>
  <r>
    <x v="1"/>
    <x v="0"/>
    <n v="42.482363315696645"/>
  </r>
  <r>
    <x v="4"/>
    <x v="0"/>
    <n v="184"/>
  </r>
  <r>
    <x v="1"/>
    <x v="0"/>
    <n v="195.868430335097"/>
  </r>
  <r>
    <x v="1"/>
    <x v="1"/>
    <n v="19.841269841269842"/>
  </r>
  <r>
    <x v="3"/>
    <x v="0"/>
    <n v="14.653759147151218"/>
  </r>
  <r>
    <x v="0"/>
    <x v="0"/>
    <n v="462.10720887245844"/>
  </r>
  <r>
    <x v="1"/>
    <x v="1"/>
    <n v="33.06878306878307"/>
  </r>
  <r>
    <x v="1"/>
    <x v="1"/>
    <n v="66.137566137566139"/>
  </r>
  <r>
    <x v="1"/>
    <x v="1"/>
    <n v="66.137566137566139"/>
  </r>
  <r>
    <x v="1"/>
    <x v="0"/>
    <n v="194.00352733686069"/>
  </r>
  <r>
    <x v="0"/>
    <x v="0"/>
    <n v="30.807147258163894"/>
  </r>
  <r>
    <x v="0"/>
    <x v="0"/>
    <n v="44.968072668405433"/>
  </r>
  <r>
    <x v="0"/>
    <x v="1"/>
    <n v="77.017868145409736"/>
  </r>
  <r>
    <x v="0"/>
    <x v="0"/>
    <n v="25.853154084798344"/>
  </r>
  <r>
    <x v="2"/>
    <x v="1"/>
    <n v="81.030710639332298"/>
  </r>
  <r>
    <x v="1"/>
    <x v="1"/>
    <n v="0"/>
  </r>
  <r>
    <x v="0"/>
    <x v="1"/>
    <n v="158.27171903881703"/>
  </r>
  <r>
    <x v="0"/>
    <x v="0"/>
    <n v="30.807147258163894"/>
  </r>
  <r>
    <x v="1"/>
    <x v="0"/>
    <n v="55.114638447971785"/>
  </r>
  <r>
    <x v="0"/>
    <x v="1"/>
    <n v="131.04981177649583"/>
  </r>
  <r>
    <x v="0"/>
    <x v="0"/>
    <n v="172.35436056532231"/>
  </r>
  <r>
    <x v="1"/>
    <x v="0"/>
    <n v="88.183421516754848"/>
  </r>
  <r>
    <x v="4"/>
    <x v="1"/>
    <n v="52.961001444390952"/>
  </r>
  <r>
    <x v="0"/>
    <x v="1"/>
    <n v="105.51447935921134"/>
  </r>
  <r>
    <x v="4"/>
    <x v="0"/>
    <n v="110.4"/>
  </r>
  <r>
    <x v="0"/>
    <x v="0"/>
    <n v="20.948860135551449"/>
  </r>
  <r>
    <x v="1"/>
    <x v="2"/>
    <n v="110.22927689594357"/>
  </r>
  <r>
    <x v="1"/>
    <x v="0"/>
    <n v="661.37566137566137"/>
  </r>
  <r>
    <x v="4"/>
    <x v="1"/>
    <n v="80.243941582410528"/>
  </r>
  <r>
    <x v="0"/>
    <x v="0"/>
    <n v="55.153395380903135"/>
  </r>
  <r>
    <x v="0"/>
    <x v="0"/>
    <n v="18.958979662185452"/>
  </r>
  <r>
    <x v="4"/>
    <x v="1"/>
    <n v="9.65"/>
  </r>
  <r>
    <x v="2"/>
    <x v="3"/>
    <n v="1058.985491898761"/>
  </r>
  <r>
    <x v="0"/>
    <x v="0"/>
    <n v="92.421441774491683"/>
  </r>
  <r>
    <x v="3"/>
    <x v="2"/>
    <n v="64.110196268786581"/>
  </r>
  <r>
    <x v="4"/>
    <x v="0"/>
    <n v="654.89066319048402"/>
  </r>
  <r>
    <x v="0"/>
    <x v="2"/>
    <n v="23.105360443622921"/>
  </r>
  <r>
    <x v="0"/>
    <x v="0"/>
    <n v="231.05360443622922"/>
  </r>
  <r>
    <x v="4"/>
    <x v="0"/>
    <n v="150"/>
  </r>
  <r>
    <x v="1"/>
    <x v="1"/>
    <n v="33.06878306878307"/>
  </r>
  <r>
    <x v="0"/>
    <x v="1"/>
    <n v="73.860135551447939"/>
  </r>
  <r>
    <x v="0"/>
    <x v="2"/>
    <n v="46.210720887245841"/>
  </r>
  <r>
    <x v="0"/>
    <x v="0"/>
    <n v="154.03573629081947"/>
  </r>
  <r>
    <x v="1"/>
    <x v="0"/>
    <n v="133"/>
  </r>
  <r>
    <x v="0"/>
    <x v="2"/>
    <n v="115.63218686161397"/>
  </r>
  <r>
    <x v="1"/>
    <x v="0"/>
    <n v="440.91710758377428"/>
  </r>
  <r>
    <x v="4"/>
    <x v="0"/>
    <n v="211.82988430829397"/>
  </r>
  <r>
    <x v="4"/>
    <x v="1"/>
    <n v="15"/>
  </r>
  <r>
    <x v="0"/>
    <x v="1"/>
    <n v="154.03573629081947"/>
  </r>
  <r>
    <x v="0"/>
    <x v="0"/>
    <n v="46.210720887245841"/>
  </r>
  <r>
    <x v="0"/>
    <x v="2"/>
    <n v="30.807147258163894"/>
  </r>
  <r>
    <x v="0"/>
    <x v="0"/>
    <n v="15.403573629081947"/>
  </r>
  <r>
    <x v="0"/>
    <x v="0"/>
    <n v="26.186075169439309"/>
  </r>
  <r>
    <x v="3"/>
    <x v="0"/>
    <n v="118.14593312390672"/>
  </r>
  <r>
    <x v="0"/>
    <x v="0"/>
    <n v="770.17868145409739"/>
  </r>
  <r>
    <x v="0"/>
    <x v="0"/>
    <n v="30.807147258163894"/>
  </r>
  <r>
    <x v="1"/>
    <x v="0"/>
    <n v="195.868430335097"/>
  </r>
  <r>
    <x v="1"/>
    <x v="1"/>
    <n v="39.682539682539684"/>
  </r>
  <r>
    <x v="0"/>
    <x v="1"/>
    <n v="123.22858903265558"/>
  </r>
  <r>
    <x v="0"/>
    <x v="1"/>
    <n v="308.07147258163894"/>
  </r>
  <r>
    <x v="0"/>
    <x v="1"/>
    <n v="154.03573629081947"/>
  </r>
  <r>
    <x v="0"/>
    <x v="1"/>
    <n v="154.03573629081947"/>
  </r>
  <r>
    <x v="0"/>
    <x v="1"/>
    <n v="92.421441774491683"/>
  </r>
  <r>
    <x v="0"/>
    <x v="1"/>
    <n v="770.17868145409739"/>
  </r>
  <r>
    <x v="0"/>
    <x v="1"/>
    <n v="385.08934072704869"/>
  </r>
  <r>
    <x v="2"/>
    <x v="2"/>
    <n v="100"/>
  </r>
  <r>
    <x v="2"/>
    <x v="2"/>
    <n v="264.74637297469025"/>
  </r>
  <r>
    <x v="4"/>
    <x v="0"/>
    <n v="21.828254847645432"/>
  </r>
  <r>
    <x v="4"/>
    <x v="0"/>
    <n v="54.574221932540333"/>
  </r>
  <r>
    <x v="1"/>
    <x v="0"/>
    <n v="154.32098765432099"/>
  </r>
  <r>
    <x v="4"/>
    <x v="2"/>
    <n v="20.106240834283852"/>
  </r>
  <r>
    <x v="4"/>
    <x v="1"/>
    <n v="250"/>
  </r>
  <r>
    <x v="0"/>
    <x v="0"/>
    <n v="46.210720887245841"/>
  </r>
  <r>
    <x v="1"/>
    <x v="0"/>
    <n v="61.970899470899475"/>
  </r>
  <r>
    <x v="0"/>
    <x v="2"/>
    <n v="65"/>
  </r>
  <r>
    <x v="1"/>
    <x v="0"/>
    <n v="5.7319223985890657"/>
  </r>
  <r>
    <x v="1"/>
    <x v="2"/>
    <n v="440.91710758377428"/>
  </r>
  <r>
    <x v="2"/>
    <x v="0"/>
    <n v="73.069998941014504"/>
  </r>
  <r>
    <x v="0"/>
    <x v="0"/>
    <n v="14.999537892791128"/>
  </r>
  <r>
    <x v="3"/>
    <x v="2"/>
    <n v="10.990319360363413"/>
  </r>
  <r>
    <x v="3"/>
    <x v="2"/>
    <n v="21.980638720726827"/>
  </r>
  <r>
    <x v="1"/>
    <x v="1"/>
    <n v="66.137566137566139"/>
  </r>
  <r>
    <x v="0"/>
    <x v="0"/>
    <n v="154.03573629081947"/>
  </r>
  <r>
    <x v="1"/>
    <x v="1"/>
    <n v="33.06878306878307"/>
  </r>
  <r>
    <x v="1"/>
    <x v="1"/>
    <n v="66.137566137566139"/>
  </r>
  <r>
    <x v="3"/>
    <x v="0"/>
    <n v="1831.7198933939023"/>
  </r>
  <r>
    <x v="4"/>
    <x v="1"/>
    <n v="197.4242713399185"/>
  </r>
  <r>
    <x v="4"/>
    <x v="1"/>
    <n v="197.4242713399185"/>
  </r>
  <r>
    <x v="0"/>
    <x v="0"/>
    <n v="19.840572216477074"/>
  </r>
  <r>
    <x v="0"/>
    <x v="0"/>
    <n v="23.859703550499827"/>
  </r>
  <r>
    <x v="0"/>
    <x v="1"/>
    <n v="6.4240103812007767"/>
  </r>
  <r>
    <x v="4"/>
    <x v="1"/>
    <n v="50"/>
  </r>
  <r>
    <x v="2"/>
    <x v="1"/>
    <n v="79.423911892407062"/>
  </r>
  <r>
    <x v="4"/>
    <x v="1"/>
    <n v="822.60113058299385"/>
  </r>
  <r>
    <x v="2"/>
    <x v="1"/>
    <n v="211.79709837975219"/>
  </r>
  <r>
    <x v="4"/>
    <x v="1"/>
    <n v="32.904045223319756"/>
  </r>
  <r>
    <x v="2"/>
    <x v="0"/>
    <n v="40.515355319666149"/>
  </r>
  <r>
    <x v="4"/>
    <x v="1"/>
    <n v="16.048788316482106"/>
  </r>
  <r>
    <x v="4"/>
    <x v="0"/>
    <n v="53.261593612514268"/>
  </r>
  <r>
    <x v="4"/>
    <x v="0"/>
    <n v="26.630796806257134"/>
  </r>
  <r>
    <x v="4"/>
    <x v="0"/>
    <n v="38.590526944457203"/>
  </r>
  <r>
    <x v="0"/>
    <x v="0"/>
    <n v="61.614294516327789"/>
  </r>
  <r>
    <x v="3"/>
    <x v="0"/>
    <n v="155.69619093848172"/>
  </r>
  <r>
    <x v="2"/>
    <x v="2"/>
    <n v="100"/>
  </r>
  <r>
    <x v="4"/>
    <x v="2"/>
    <n v="130.35685188202706"/>
  </r>
  <r>
    <x v="0"/>
    <x v="3"/>
    <n v="25.696041524803107"/>
  </r>
  <r>
    <x v="0"/>
    <x v="1"/>
    <n v="105.51447935921134"/>
  </r>
  <r>
    <x v="0"/>
    <x v="2"/>
    <n v="243.37646333949476"/>
  </r>
  <r>
    <x v="1"/>
    <x v="1"/>
    <n v="110.22927689594357"/>
  </r>
  <r>
    <x v="0"/>
    <x v="2"/>
    <n v="33.838000000000001"/>
  </r>
  <r>
    <x v="1"/>
    <x v="0"/>
    <n v="11.022927689594356"/>
  </r>
  <r>
    <x v="1"/>
    <x v="1"/>
    <n v="66.137566137566139"/>
  </r>
  <r>
    <x v="0"/>
    <x v="0"/>
    <n v="49.291435613062234"/>
  </r>
  <r>
    <x v="0"/>
    <x v="1"/>
    <n v="231.05360443622922"/>
  </r>
  <r>
    <x v="4"/>
    <x v="0"/>
    <n v="74.062590274434285"/>
  </r>
  <r>
    <x v="4"/>
    <x v="0"/>
    <n v="10.814535765149079"/>
  </r>
  <r>
    <x v="4"/>
    <x v="0"/>
    <n v="200"/>
  </r>
  <r>
    <x v="1"/>
    <x v="3"/>
    <n v="70.546737213403873"/>
  </r>
  <r>
    <x v="4"/>
    <x v="1"/>
    <n v="200"/>
  </r>
  <r>
    <x v="0"/>
    <x v="1"/>
    <n v="103.41261633919338"/>
  </r>
  <r>
    <x v="0"/>
    <x v="1"/>
    <n v="103.41261633919338"/>
  </r>
  <r>
    <x v="1"/>
    <x v="0"/>
    <n v="220.45855379188714"/>
  </r>
  <r>
    <x v="0"/>
    <x v="0"/>
    <n v="69.316081330868769"/>
  </r>
  <r>
    <x v="0"/>
    <x v="2"/>
    <n v="137.88348845225781"/>
  </r>
  <r>
    <x v="0"/>
    <x v="0"/>
    <n v="17.235436056532226"/>
  </r>
  <r>
    <x v="1"/>
    <x v="0"/>
    <n v="1984.1269841269841"/>
  </r>
  <r>
    <x v="0"/>
    <x v="0"/>
    <n v="46.210720887245841"/>
  </r>
  <r>
    <x v="0"/>
    <x v="3"/>
    <n v="19.27203114360233"/>
  </r>
  <r>
    <x v="0"/>
    <x v="0"/>
    <n v="123.22858903265558"/>
  </r>
  <r>
    <x v="4"/>
    <x v="0"/>
    <n v="48.883819455760147"/>
  </r>
  <r>
    <x v="4"/>
    <x v="3"/>
    <n v="19.553527782304059"/>
  </r>
  <r>
    <x v="0"/>
    <x v="0"/>
    <n v="40.611367837338264"/>
  </r>
  <r>
    <x v="0"/>
    <x v="0"/>
    <n v="15.403573629081947"/>
  </r>
  <r>
    <x v="0"/>
    <x v="0"/>
    <n v="15.403573629081947"/>
  </r>
  <r>
    <x v="0"/>
    <x v="2"/>
    <n v="69.316081330868769"/>
  </r>
  <r>
    <x v="0"/>
    <x v="0"/>
    <n v="46.210720887245841"/>
  </r>
  <r>
    <x v="0"/>
    <x v="0"/>
    <n v="15.403573629081947"/>
  </r>
  <r>
    <x v="4"/>
    <x v="1"/>
    <n v="45.95"/>
  </r>
  <r>
    <x v="3"/>
    <x v="0"/>
    <n v="91.585994669695125"/>
  </r>
  <r>
    <x v="4"/>
    <x v="0"/>
    <n v="100"/>
  </r>
  <r>
    <x v="0"/>
    <x v="0"/>
    <n v="86.16477076870045"/>
  </r>
  <r>
    <x v="2"/>
    <x v="1"/>
    <n v="84.718839351900883"/>
  </r>
  <r>
    <x v="4"/>
    <x v="1"/>
    <n v="24.846395920430009"/>
  </r>
  <r>
    <x v="4"/>
    <x v="1"/>
    <n v="65.808090446639511"/>
  </r>
  <r>
    <x v="0"/>
    <x v="1"/>
    <n v="68.941744226128904"/>
  </r>
  <r>
    <x v="1"/>
    <x v="1"/>
    <n v="35.714285714285715"/>
  </r>
  <r>
    <x v="1"/>
    <x v="1"/>
    <n v="33.06878306878307"/>
  </r>
  <r>
    <x v="1"/>
    <x v="0"/>
    <n v="661.37566137566137"/>
  </r>
  <r>
    <x v="0"/>
    <x v="0"/>
    <n v="138.63216266173754"/>
  </r>
  <r>
    <x v="0"/>
    <x v="1"/>
    <n v="5.1706308169596689"/>
  </r>
  <r>
    <x v="0"/>
    <x v="1"/>
    <n v="62.047569803516026"/>
  </r>
  <r>
    <x v="0"/>
    <x v="1"/>
    <n v="41.365046535677351"/>
  </r>
  <r>
    <x v="0"/>
    <x v="1"/>
    <n v="33.092037228541876"/>
  </r>
  <r>
    <x v="0"/>
    <x v="1"/>
    <n v="64.11582213029989"/>
  </r>
  <r>
    <x v="0"/>
    <x v="1"/>
    <n v="63.771113409169253"/>
  </r>
  <r>
    <x v="0"/>
    <x v="1"/>
    <n v="51.706308169596689"/>
  </r>
  <r>
    <x v="4"/>
    <x v="1"/>
    <n v="11.243278474824834"/>
  </r>
  <r>
    <x v="0"/>
    <x v="3"/>
    <n v="30.835249829763725"/>
  </r>
  <r>
    <x v="0"/>
    <x v="1"/>
    <n v="32.747328507411233"/>
  </r>
  <r>
    <x v="3"/>
    <x v="3"/>
    <n v="228.96498667423779"/>
  </r>
  <r>
    <x v="0"/>
    <x v="0"/>
    <n v="51.706308169596689"/>
  </r>
  <r>
    <x v="0"/>
    <x v="2"/>
    <n v="41.365046535677351"/>
  </r>
  <r>
    <x v="0"/>
    <x v="2"/>
    <n v="62.047569803516026"/>
  </r>
  <r>
    <x v="0"/>
    <x v="3"/>
    <n v="68.941744226128904"/>
  </r>
  <r>
    <x v="0"/>
    <x v="1"/>
    <n v="41.365046535677351"/>
  </r>
  <r>
    <x v="0"/>
    <x v="1"/>
    <n v="31.023784901758013"/>
  </r>
  <r>
    <x v="0"/>
    <x v="1"/>
    <n v="62.047569803516026"/>
  </r>
  <r>
    <x v="0"/>
    <x v="4"/>
    <n v="154.03573629081947"/>
  </r>
  <r>
    <x v="0"/>
    <x v="0"/>
    <n v="770.17868145409739"/>
  </r>
  <r>
    <x v="1"/>
    <x v="0"/>
    <n v="1.5873015873015872"/>
  </r>
  <r>
    <x v="0"/>
    <x v="3"/>
    <n v="103.41261633919338"/>
  </r>
  <r>
    <x v="0"/>
    <x v="0"/>
    <n v="241.29610479145123"/>
  </r>
  <r>
    <x v="0"/>
    <x v="1"/>
    <n v="51.706308169596689"/>
  </r>
  <r>
    <x v="1"/>
    <x v="1"/>
    <n v="70"/>
  </r>
  <r>
    <x v="2"/>
    <x v="1"/>
    <n v="741.28984432913273"/>
  </r>
  <r>
    <x v="2"/>
    <x v="1"/>
    <n v="434.18405167849198"/>
  </r>
  <r>
    <x v="0"/>
    <x v="0"/>
    <n v="46.210720887245841"/>
  </r>
  <r>
    <x v="0"/>
    <x v="0"/>
    <n v="77.017868145409736"/>
  </r>
  <r>
    <x v="0"/>
    <x v="0"/>
    <n v="30.807147258163894"/>
  </r>
  <r>
    <x v="0"/>
    <x v="2"/>
    <n v="9.2421441774491679"/>
  </r>
  <r>
    <x v="4"/>
    <x v="2"/>
    <n v="260.71370376405412"/>
  </r>
  <r>
    <x v="4"/>
    <x v="3"/>
    <n v="1629.4606485253382"/>
  </r>
  <r>
    <x v="3"/>
    <x v="1"/>
    <n v="91.585994669695125"/>
  </r>
  <r>
    <x v="3"/>
    <x v="1"/>
    <n v="91.585994669695125"/>
  </r>
  <r>
    <x v="3"/>
    <x v="0"/>
    <n v="59.530896535301828"/>
  </r>
  <r>
    <x v="3"/>
    <x v="0"/>
    <n v="195.07816864645059"/>
  </r>
  <r>
    <x v="3"/>
    <x v="0"/>
    <n v="195.07816864645059"/>
  </r>
  <r>
    <x v="3"/>
    <x v="0"/>
    <n v="164.85479040545121"/>
  </r>
  <r>
    <x v="3"/>
    <x v="0"/>
    <n v="47.624717228241458"/>
  </r>
  <r>
    <x v="4"/>
    <x v="2"/>
    <n v="325.89212970506765"/>
  </r>
  <r>
    <x v="4"/>
    <x v="0"/>
    <n v="350"/>
  </r>
  <r>
    <x v="1"/>
    <x v="0"/>
    <n v="88.183421516754848"/>
  </r>
  <r>
    <x v="0"/>
    <x v="0"/>
    <n v="51.931186000796579"/>
  </r>
  <r>
    <x v="2"/>
    <x v="1"/>
    <n v="52.949274594938046"/>
  </r>
  <r>
    <x v="1"/>
    <x v="2"/>
    <n v="49.372134038800709"/>
  </r>
  <r>
    <x v="0"/>
    <x v="0"/>
    <n v="231.05360443622922"/>
  </r>
  <r>
    <x v="0"/>
    <x v="0"/>
    <n v="30.807147258163894"/>
  </r>
  <r>
    <x v="2"/>
    <x v="2"/>
    <n v="5.6721497447532618"/>
  </r>
  <r>
    <x v="2"/>
    <x v="2"/>
    <n v="42.359419675950441"/>
  </r>
  <r>
    <x v="2"/>
    <x v="1"/>
    <n v="21.179709837975221"/>
  </r>
  <r>
    <x v="2"/>
    <x v="1"/>
    <n v="21.179709837975221"/>
  </r>
  <r>
    <x v="0"/>
    <x v="1"/>
    <n v="19.27203114360233"/>
  </r>
  <r>
    <x v="2"/>
    <x v="1"/>
    <n v="52.949274594938046"/>
  </r>
  <r>
    <x v="2"/>
    <x v="0"/>
    <n v="105.89854918987609"/>
  </r>
  <r>
    <x v="0"/>
    <x v="1"/>
    <n v="103.41261633919338"/>
  </r>
  <r>
    <x v="0"/>
    <x v="1"/>
    <n v="103.41261633919338"/>
  </r>
  <r>
    <x v="0"/>
    <x v="1"/>
    <n v="137.88348845225781"/>
  </r>
  <r>
    <x v="4"/>
    <x v="4"/>
    <n v="19553.52778230406"/>
  </r>
  <r>
    <x v="2"/>
    <x v="2"/>
    <n v="84.718839351900883"/>
  </r>
  <r>
    <x v="0"/>
    <x v="0"/>
    <n v="385.08934072704869"/>
  </r>
  <r>
    <x v="1"/>
    <x v="1"/>
    <n v="8.9285714285714288"/>
  </r>
  <r>
    <x v="4"/>
    <x v="3"/>
    <n v="97.767638911520294"/>
  </r>
  <r>
    <x v="2"/>
    <x v="1"/>
    <n v="211.79709837975219"/>
  </r>
  <r>
    <x v="2"/>
    <x v="1"/>
    <n v="0.21179709837975219"/>
  </r>
  <r>
    <x v="0"/>
    <x v="1"/>
    <n v="86.177180282661155"/>
  </r>
  <r>
    <x v="0"/>
    <x v="3"/>
    <n v="2.412961047914512"/>
  </r>
  <r>
    <x v="0"/>
    <x v="0"/>
    <n v="46.210720887245841"/>
  </r>
  <r>
    <x v="0"/>
    <x v="1"/>
    <n v="86.177180282661155"/>
  </r>
  <r>
    <x v="2"/>
    <x v="4"/>
    <n v="1000"/>
  </r>
  <r>
    <x v="1"/>
    <x v="0"/>
    <n v="18.04052028218695"/>
  </r>
  <r>
    <x v="4"/>
    <x v="0"/>
    <n v="195.53527782304059"/>
  </r>
  <r>
    <x v="2"/>
    <x v="1"/>
    <n v="51.475166790214971"/>
  </r>
  <r>
    <x v="0"/>
    <x v="0"/>
    <n v="246.45717806531115"/>
  </r>
  <r>
    <x v="0"/>
    <x v="0"/>
    <n v="154.03573629081947"/>
  </r>
  <r>
    <x v="2"/>
    <x v="0"/>
    <n v="1058.985491898761"/>
  </r>
  <r>
    <x v="0"/>
    <x v="0"/>
    <n v="107.82501540357363"/>
  </r>
  <r>
    <x v="0"/>
    <x v="2"/>
    <n v="81.084411583487366"/>
  </r>
  <r>
    <x v="0"/>
    <x v="4"/>
    <n v="141.89772027110291"/>
  </r>
  <r>
    <x v="0"/>
    <x v="4"/>
    <n v="121.62661737523106"/>
  </r>
  <r>
    <x v="0"/>
    <x v="0"/>
    <n v="38.508934072704868"/>
  </r>
  <r>
    <x v="0"/>
    <x v="1"/>
    <n v="172.35436056532231"/>
  </r>
  <r>
    <x v="1"/>
    <x v="0"/>
    <n v="61.728395061728399"/>
  </r>
  <r>
    <x v="1"/>
    <x v="3"/>
    <n v="220.45855379188714"/>
  </r>
  <r>
    <x v="1"/>
    <x v="3"/>
    <n v="220.45855379188714"/>
  </r>
  <r>
    <x v="1"/>
    <x v="3"/>
    <n v="220.45855379188714"/>
  </r>
  <r>
    <x v="4"/>
    <x v="3"/>
    <n v="16.294606485253382"/>
  </r>
  <r>
    <x v="4"/>
    <x v="2"/>
    <n v="300.21151284053843"/>
  </r>
  <r>
    <x v="1"/>
    <x v="0"/>
    <n v="220.45855379188714"/>
  </r>
  <r>
    <x v="0"/>
    <x v="3"/>
    <n v="17.235436056532226"/>
  </r>
  <r>
    <x v="2"/>
    <x v="0"/>
    <n v="254.15651805570261"/>
  </r>
  <r>
    <x v="1"/>
    <x v="1"/>
    <n v="66.137566137566139"/>
  </r>
  <r>
    <x v="3"/>
    <x v="0"/>
    <n v="109.90319360363415"/>
  </r>
  <r>
    <x v="3"/>
    <x v="0"/>
    <n v="109.90319360363415"/>
  </r>
  <r>
    <x v="3"/>
    <x v="0"/>
    <n v="137.37899200454268"/>
  </r>
  <r>
    <x v="3"/>
    <x v="0"/>
    <n v="91.585994669695125"/>
  </r>
  <r>
    <x v="4"/>
    <x v="1"/>
    <n v="75"/>
  </r>
  <r>
    <x v="1"/>
    <x v="0"/>
    <n v="44.091710758377424"/>
  </r>
  <r>
    <x v="4"/>
    <x v="3"/>
    <n v="65.178425941013529"/>
  </r>
  <r>
    <x v="0"/>
    <x v="1"/>
    <n v="51.706308169596689"/>
  </r>
  <r>
    <x v="0"/>
    <x v="1"/>
    <n v="63.771113409169253"/>
  </r>
  <r>
    <x v="0"/>
    <x v="1"/>
    <n v="33.781454670803171"/>
  </r>
  <r>
    <x v="0"/>
    <x v="1"/>
    <n v="41.365046535677351"/>
  </r>
  <r>
    <x v="0"/>
    <x v="1"/>
    <n v="103.41261633919338"/>
  </r>
  <r>
    <x v="0"/>
    <x v="1"/>
    <n v="68.941744226128904"/>
  </r>
  <r>
    <x v="0"/>
    <x v="1"/>
    <n v="103.41261633919338"/>
  </r>
  <r>
    <x v="0"/>
    <x v="1"/>
    <n v="103.41261633919338"/>
  </r>
  <r>
    <x v="0"/>
    <x v="1"/>
    <n v="103.41261633919338"/>
  </r>
  <r>
    <x v="0"/>
    <x v="1"/>
    <n v="103.41261633919338"/>
  </r>
  <r>
    <x v="0"/>
    <x v="1"/>
    <n v="103.41261633919338"/>
  </r>
  <r>
    <x v="0"/>
    <x v="1"/>
    <n v="103.41261633919338"/>
  </r>
  <r>
    <x v="0"/>
    <x v="1"/>
    <n v="103.41261633919338"/>
  </r>
  <r>
    <x v="0"/>
    <x v="2"/>
    <n v="18.958979662185452"/>
  </r>
  <r>
    <x v="4"/>
    <x v="0"/>
    <n v="95"/>
  </r>
  <r>
    <x v="4"/>
    <x v="2"/>
    <n v="100"/>
  </r>
  <r>
    <x v="1"/>
    <x v="1"/>
    <n v="33.06878306878307"/>
  </r>
  <r>
    <x v="1"/>
    <x v="0"/>
    <n v="66.137566137566139"/>
  </r>
  <r>
    <x v="1"/>
    <x v="1"/>
    <n v="16.666666666666668"/>
  </r>
  <r>
    <x v="4"/>
    <x v="0"/>
    <n v="488.83819455760147"/>
  </r>
  <r>
    <x v="0"/>
    <x v="3"/>
    <n v="25.696041524803107"/>
  </r>
  <r>
    <x v="3"/>
    <x v="0"/>
    <n v="228.96498667423779"/>
  </r>
  <r>
    <x v="3"/>
    <x v="2"/>
    <n v="109.90319360363415"/>
  </r>
  <r>
    <x v="1"/>
    <x v="0"/>
    <n v="293.80264550264553"/>
  </r>
  <r>
    <x v="0"/>
    <x v="2"/>
    <n v="101.3555144793592"/>
  </r>
  <r>
    <x v="0"/>
    <x v="2"/>
    <n v="62.769562538508936"/>
  </r>
  <r>
    <x v="0"/>
    <x v="2"/>
    <n v="39.664202094886015"/>
  </r>
  <r>
    <x v="0"/>
    <x v="2"/>
    <n v="82.024029574861373"/>
  </r>
  <r>
    <x v="0"/>
    <x v="2"/>
    <n v="7.7017868145409736"/>
  </r>
  <r>
    <x v="0"/>
    <x v="0"/>
    <n v="30.807147258163894"/>
  </r>
  <r>
    <x v="4"/>
    <x v="4"/>
    <n v="197.4242713399185"/>
  </r>
  <r>
    <x v="0"/>
    <x v="3"/>
    <n v="41.365046535677351"/>
  </r>
  <r>
    <x v="0"/>
    <x v="2"/>
    <n v="7.4426014672439713"/>
  </r>
  <r>
    <x v="3"/>
    <x v="0"/>
    <n v="183.17198933939025"/>
  </r>
  <r>
    <x v="0"/>
    <x v="1"/>
    <n v="431.30006161429452"/>
  </r>
  <r>
    <x v="0"/>
    <x v="1"/>
    <n v="123.22858903265558"/>
  </r>
  <r>
    <x v="0"/>
    <x v="1"/>
    <n v="123.22858903265558"/>
  </r>
  <r>
    <x v="4"/>
    <x v="0"/>
    <n v="20.125"/>
  </r>
  <r>
    <x v="0"/>
    <x v="0"/>
    <n v="2.6229231299551876"/>
  </r>
  <r>
    <x v="0"/>
    <x v="0"/>
    <n v="5.2458807307824884"/>
  </r>
  <r>
    <x v="0"/>
    <x v="0"/>
    <n v="10.341261633919338"/>
  </r>
  <r>
    <x v="0"/>
    <x v="2"/>
    <n v="51.706308169596689"/>
  </r>
  <r>
    <x v="0"/>
    <x v="3"/>
    <n v="27.576697690451567"/>
  </r>
  <r>
    <x v="1"/>
    <x v="0"/>
    <n v="16.534391534391535"/>
  </r>
  <r>
    <x v="0"/>
    <x v="1"/>
    <n v="924.21441774491689"/>
  </r>
  <r>
    <x v="0"/>
    <x v="1"/>
    <n v="184.84288354898337"/>
  </r>
  <r>
    <x v="1"/>
    <x v="0"/>
    <n v="110.22927689594357"/>
  </r>
  <r>
    <x v="0"/>
    <x v="1"/>
    <n v="308.07147258163894"/>
  </r>
  <r>
    <x v="4"/>
    <x v="1"/>
    <n v="325.89212970506765"/>
  </r>
  <r>
    <x v="4"/>
    <x v="2"/>
    <n v="162.94606485253382"/>
  </r>
  <r>
    <x v="1"/>
    <x v="2"/>
    <n v="33.06878306878307"/>
  </r>
  <r>
    <x v="4"/>
    <x v="1"/>
    <n v="2.8724132312204662"/>
  </r>
  <r>
    <x v="2"/>
    <x v="1"/>
    <n v="37.064492216456628"/>
  </r>
  <r>
    <x v="0"/>
    <x v="1"/>
    <n v="7.7017868145409736"/>
  </r>
  <r>
    <x v="2"/>
    <x v="1"/>
    <n v="21.179709837975221"/>
  </r>
  <r>
    <x v="3"/>
    <x v="2"/>
    <n v="5.4951596801817066"/>
  </r>
  <r>
    <x v="3"/>
    <x v="2"/>
    <n v="11.906179307060365"/>
  </r>
  <r>
    <x v="3"/>
    <x v="2"/>
    <n v="45.792997334847563"/>
  </r>
  <r>
    <x v="1"/>
    <x v="1"/>
    <n v="55.114638447971785"/>
  </r>
  <r>
    <x v="0"/>
    <x v="0"/>
    <n v="736.44485520640785"/>
  </r>
  <r>
    <x v="0"/>
    <x v="2"/>
    <n v="3.8508934072704868"/>
  </r>
  <r>
    <x v="0"/>
    <x v="1"/>
    <n v="231.05360443622922"/>
  </r>
  <r>
    <x v="0"/>
    <x v="0"/>
    <n v="246.45717806531115"/>
  </r>
  <r>
    <x v="4"/>
    <x v="1"/>
    <n v="179.8941798941799"/>
  </r>
  <r>
    <x v="0"/>
    <x v="0"/>
    <n v="38.508934072704868"/>
  </r>
  <r>
    <x v="0"/>
    <x v="0"/>
    <n v="46.210720887245841"/>
  </r>
  <r>
    <x v="4"/>
    <x v="1"/>
    <n v="150"/>
  </r>
  <r>
    <x v="4"/>
    <x v="1"/>
    <n v="100"/>
  </r>
  <r>
    <x v="0"/>
    <x v="1"/>
    <n v="84.411583487369072"/>
  </r>
  <r>
    <x v="2"/>
    <x v="1"/>
    <n v="158.84782378481412"/>
  </r>
  <r>
    <x v="2"/>
    <x v="1"/>
    <n v="105.89854918987609"/>
  </r>
  <r>
    <x v="2"/>
    <x v="1"/>
    <n v="105.89854918987609"/>
  </r>
  <r>
    <x v="2"/>
    <x v="1"/>
    <n v="52.949274594938046"/>
  </r>
  <r>
    <x v="2"/>
    <x v="1"/>
    <n v="105.89854918987609"/>
  </r>
  <r>
    <x v="2"/>
    <x v="1"/>
    <n v="105.89854918987609"/>
  </r>
  <r>
    <x v="1"/>
    <x v="0"/>
    <n v="22.045855379188712"/>
  </r>
  <r>
    <x v="1"/>
    <x v="1"/>
    <n v="66.137566137566139"/>
  </r>
  <r>
    <x v="1"/>
    <x v="1"/>
    <n v="17.636684303350968"/>
  </r>
  <r>
    <x v="0"/>
    <x v="0"/>
    <n v="51.706308169596689"/>
  </r>
  <r>
    <x v="2"/>
    <x v="0"/>
    <n v="42.359419675950441"/>
  </r>
  <r>
    <x v="0"/>
    <x v="0"/>
    <n v="27.576697690451567"/>
  </r>
  <r>
    <x v="0"/>
    <x v="3"/>
    <n v="55.153395380903135"/>
  </r>
  <r>
    <x v="1"/>
    <x v="1"/>
    <n v="31.25"/>
  </r>
  <r>
    <x v="4"/>
    <x v="0"/>
    <n v="102.73808976891625"/>
  </r>
  <r>
    <x v="1"/>
    <x v="1"/>
    <n v="110.22927689594357"/>
  </r>
  <r>
    <x v="1"/>
    <x v="1"/>
    <n v="88.183421516754848"/>
  </r>
  <r>
    <x v="1"/>
    <x v="1"/>
    <n v="88.183421516754848"/>
  </r>
  <r>
    <x v="1"/>
    <x v="1"/>
    <n v="88.183421516754848"/>
  </r>
  <r>
    <x v="1"/>
    <x v="1"/>
    <n v="26.785714285714285"/>
  </r>
  <r>
    <x v="1"/>
    <x v="1"/>
    <n v="88.183421516754848"/>
  </r>
  <r>
    <x v="1"/>
    <x v="1"/>
    <n v="88.183421516754848"/>
  </r>
  <r>
    <x v="1"/>
    <x v="1"/>
    <n v="88.183421516754848"/>
  </r>
  <r>
    <x v="1"/>
    <x v="1"/>
    <n v="88.183421516754848"/>
  </r>
  <r>
    <x v="1"/>
    <x v="1"/>
    <n v="88.183421516754848"/>
  </r>
  <r>
    <x v="1"/>
    <x v="1"/>
    <n v="88.183421516754848"/>
  </r>
  <r>
    <x v="1"/>
    <x v="1"/>
    <n v="88.183421516754848"/>
  </r>
  <r>
    <x v="1"/>
    <x v="0"/>
    <n v="44.091710758377424"/>
  </r>
  <r>
    <x v="0"/>
    <x v="2"/>
    <n v="462.10720887245844"/>
  </r>
  <r>
    <x v="0"/>
    <x v="0"/>
    <n v="172.35436056532231"/>
  </r>
  <r>
    <x v="4"/>
    <x v="0"/>
    <n v="90"/>
  </r>
  <r>
    <x v="4"/>
    <x v="0"/>
    <n v="40.121970791205264"/>
  </r>
  <r>
    <x v="1"/>
    <x v="1"/>
    <n v="66.137566137566139"/>
  </r>
  <r>
    <x v="1"/>
    <x v="1"/>
    <n v="66.137566137566139"/>
  </r>
  <r>
    <x v="1"/>
    <x v="1"/>
    <n v="88.183421516754848"/>
  </r>
  <r>
    <x v="1"/>
    <x v="3"/>
    <n v="661.37566137566137"/>
  </r>
  <r>
    <x v="4"/>
    <x v="0"/>
    <n v="163.38"/>
  </r>
  <r>
    <x v="4"/>
    <x v="0"/>
    <n v="40.121970791205264"/>
  </r>
  <r>
    <x v="2"/>
    <x v="1"/>
    <n v="32.412284255732921"/>
  </r>
  <r>
    <x v="2"/>
    <x v="1"/>
    <n v="84.718839351900883"/>
  </r>
  <r>
    <x v="4"/>
    <x v="0"/>
    <n v="20.106240834283852"/>
  </r>
  <r>
    <x v="0"/>
    <x v="0"/>
    <n v="33.887861983980287"/>
  </r>
  <r>
    <x v="4"/>
    <x v="1"/>
    <n v="80"/>
  </r>
  <r>
    <x v="4"/>
    <x v="0"/>
    <n v="95"/>
  </r>
  <r>
    <x v="3"/>
    <x v="0"/>
    <n v="155.69619093848172"/>
  </r>
  <r>
    <x v="0"/>
    <x v="1"/>
    <n v="84.411583487369072"/>
  </r>
  <r>
    <x v="0"/>
    <x v="1"/>
    <n v="256.96041524803104"/>
  </r>
  <r>
    <x v="1"/>
    <x v="0"/>
    <n v="195.868430335097"/>
  </r>
  <r>
    <x v="1"/>
    <x v="0"/>
    <n v="22.045855379188712"/>
  </r>
  <r>
    <x v="1"/>
    <x v="0"/>
    <n v="37.47795414462081"/>
  </r>
  <r>
    <x v="1"/>
    <x v="1"/>
    <n v="55.114638447971785"/>
  </r>
  <r>
    <x v="1"/>
    <x v="0"/>
    <n v="14.329805996472663"/>
  </r>
  <r>
    <x v="0"/>
    <x v="0"/>
    <n v="7.7017868145409736"/>
  </r>
  <r>
    <x v="0"/>
    <x v="2"/>
    <n v="46.210720887245841"/>
  </r>
  <r>
    <x v="0"/>
    <x v="0"/>
    <n v="30.807147258163894"/>
  </r>
  <r>
    <x v="0"/>
    <x v="0"/>
    <n v="123.22858903265558"/>
  </r>
  <r>
    <x v="0"/>
    <x v="1"/>
    <n v="77.017868145409736"/>
  </r>
  <r>
    <x v="0"/>
    <x v="1"/>
    <n v="38.508934072704868"/>
  </r>
  <r>
    <x v="2"/>
    <x v="2"/>
    <n v="42.359419675950441"/>
  </r>
  <r>
    <x v="4"/>
    <x v="0"/>
    <n v="19.799911731664263"/>
  </r>
  <r>
    <x v="1"/>
    <x v="0"/>
    <n v="94.841269841269835"/>
  </r>
  <r>
    <x v="0"/>
    <x v="0"/>
    <n v="51.392083049606214"/>
  </r>
  <r>
    <x v="1"/>
    <x v="1"/>
    <n v="66.137566137566139"/>
  </r>
  <r>
    <x v="1"/>
    <x v="1"/>
    <n v="66.137566137566139"/>
  </r>
  <r>
    <x v="0"/>
    <x v="1"/>
    <n v="172.35436056532231"/>
  </r>
  <r>
    <x v="0"/>
    <x v="0"/>
    <n v="31.572388831437433"/>
  </r>
  <r>
    <x v="0"/>
    <x v="3"/>
    <n v="68.941744226128904"/>
  </r>
  <r>
    <x v="0"/>
    <x v="0"/>
    <n v="172.35436056532231"/>
  </r>
  <r>
    <x v="0"/>
    <x v="2"/>
    <n v="68.941744226128904"/>
  </r>
  <r>
    <x v="1"/>
    <x v="1"/>
    <n v="66.137566137566139"/>
  </r>
  <r>
    <x v="1"/>
    <x v="1"/>
    <n v="66.137566137566139"/>
  </r>
  <r>
    <x v="1"/>
    <x v="1"/>
    <n v="66.137566137566139"/>
  </r>
  <r>
    <x v="4"/>
    <x v="1"/>
    <n v="100"/>
  </r>
  <r>
    <x v="1"/>
    <x v="1"/>
    <n v="88.183421516754848"/>
  </r>
  <r>
    <x v="1"/>
    <x v="1"/>
    <n v="66.137566137566139"/>
  </r>
  <r>
    <x v="4"/>
    <x v="0"/>
    <n v="100"/>
  </r>
  <r>
    <x v="2"/>
    <x v="1"/>
    <n v="529.49274594938049"/>
  </r>
  <r>
    <x v="4"/>
    <x v="1"/>
    <n v="210"/>
  </r>
  <r>
    <x v="4"/>
    <x v="1"/>
    <n v="100"/>
  </r>
  <r>
    <x v="3"/>
    <x v="2"/>
    <n v="22.896498667423781"/>
  </r>
  <r>
    <x v="3"/>
    <x v="4"/>
    <n v="41.213697601362803"/>
  </r>
  <r>
    <x v="3"/>
    <x v="2"/>
    <n v="39.3819777079689"/>
  </r>
  <r>
    <x v="4"/>
    <x v="0"/>
    <n v="263.23236178655804"/>
  </r>
  <r>
    <x v="1"/>
    <x v="0"/>
    <n v="1102.2927689594355"/>
  </r>
  <r>
    <x v="1"/>
    <x v="2"/>
    <n v="33.06878306878307"/>
  </r>
  <r>
    <x v="3"/>
    <x v="2"/>
    <n v="45.792997334847563"/>
  </r>
  <r>
    <x v="0"/>
    <x v="0"/>
    <n v="26.956253850893408"/>
  </r>
  <r>
    <x v="0"/>
    <x v="2"/>
    <n v="32.34750462107209"/>
  </r>
  <r>
    <x v="0"/>
    <x v="0"/>
    <n v="140.17252002464573"/>
  </r>
  <r>
    <x v="0"/>
    <x v="2"/>
    <n v="140.17252002464573"/>
  </r>
  <r>
    <x v="0"/>
    <x v="0"/>
    <n v="24.645717806531117"/>
  </r>
  <r>
    <x v="0"/>
    <x v="0"/>
    <n v="24.645717806531117"/>
  </r>
  <r>
    <x v="0"/>
    <x v="0"/>
    <n v="24.645717806531117"/>
  </r>
  <r>
    <x v="0"/>
    <x v="0"/>
    <n v="49.291435613062234"/>
  </r>
  <r>
    <x v="0"/>
    <x v="0"/>
    <n v="24.645717806531117"/>
  </r>
  <r>
    <x v="0"/>
    <x v="0"/>
    <n v="24.645717806531117"/>
  </r>
  <r>
    <x v="0"/>
    <x v="2"/>
    <n v="66.235366605052377"/>
  </r>
  <r>
    <x v="0"/>
    <x v="2"/>
    <n v="66.235366605052377"/>
  </r>
  <r>
    <x v="0"/>
    <x v="0"/>
    <n v="46.210720887245841"/>
  </r>
  <r>
    <x v="0"/>
    <x v="0"/>
    <n v="30.807147258163894"/>
  </r>
  <r>
    <x v="4"/>
    <x v="0"/>
    <n v="95"/>
  </r>
  <r>
    <x v="0"/>
    <x v="2"/>
    <n v="66.235366605052377"/>
  </r>
  <r>
    <x v="0"/>
    <x v="2"/>
    <n v="66.235366605052377"/>
  </r>
  <r>
    <x v="0"/>
    <x v="0"/>
    <n v="49.291435613062234"/>
  </r>
  <r>
    <x v="0"/>
    <x v="2"/>
    <n v="66.235366605052377"/>
  </r>
  <r>
    <x v="0"/>
    <x v="2"/>
    <n v="66.235366605052377"/>
  </r>
  <r>
    <x v="0"/>
    <x v="0"/>
    <n v="215.65003080714726"/>
  </r>
  <r>
    <x v="0"/>
    <x v="2"/>
    <n v="66.235366605052377"/>
  </r>
  <r>
    <x v="0"/>
    <x v="1"/>
    <n v="30.807147258163894"/>
  </r>
  <r>
    <x v="0"/>
    <x v="3"/>
    <n v="369.68576709796673"/>
  </r>
  <r>
    <x v="4"/>
    <x v="1"/>
    <n v="24"/>
  </r>
  <r>
    <x v="1"/>
    <x v="1"/>
    <n v="231.41333774250441"/>
  </r>
  <r>
    <x v="1"/>
    <x v="1"/>
    <n v="110.22927689594357"/>
  </r>
  <r>
    <x v="1"/>
    <x v="1"/>
    <n v="88.183421516754848"/>
  </r>
  <r>
    <x v="1"/>
    <x v="0"/>
    <n v="16.534391534391535"/>
  </r>
  <r>
    <x v="1"/>
    <x v="1"/>
    <n v="66.137566137566139"/>
  </r>
  <r>
    <x v="0"/>
    <x v="3"/>
    <n v="10.341261633919338"/>
  </r>
  <r>
    <x v="4"/>
    <x v="1"/>
    <n v="15.888300433317285"/>
  </r>
  <r>
    <x v="4"/>
    <x v="1"/>
    <n v="31.776600866634571"/>
  </r>
  <r>
    <x v="0"/>
    <x v="1"/>
    <n v="462.10720887245844"/>
  </r>
  <r>
    <x v="0"/>
    <x v="0"/>
    <n v="69.316081330868769"/>
  </r>
  <r>
    <x v="0"/>
    <x v="2"/>
    <n v="24.645717806531117"/>
  </r>
  <r>
    <x v="0"/>
    <x v="1"/>
    <n v="431.30006161429452"/>
  </r>
  <r>
    <x v="0"/>
    <x v="1"/>
    <n v="154.03573629081947"/>
  </r>
  <r>
    <x v="0"/>
    <x v="0"/>
    <n v="50.83179297597043"/>
  </r>
  <r>
    <x v="1"/>
    <x v="1"/>
    <n v="66.137566137566139"/>
  </r>
  <r>
    <x v="1"/>
    <x v="1"/>
    <n v="66.137566137566139"/>
  </r>
  <r>
    <x v="1"/>
    <x v="1"/>
    <n v="66.137566137566139"/>
  </r>
  <r>
    <x v="0"/>
    <x v="1"/>
    <n v="172.35436056532231"/>
  </r>
  <r>
    <x v="0"/>
    <x v="2"/>
    <n v="50.061614294516332"/>
  </r>
  <r>
    <x v="1"/>
    <x v="2"/>
    <n v="44.091710758377424"/>
  </r>
  <r>
    <x v="1"/>
    <x v="0"/>
    <n v="14.329805996472663"/>
  </r>
  <r>
    <x v="1"/>
    <x v="0"/>
    <n v="22.045855379188712"/>
  </r>
  <r>
    <x v="1"/>
    <x v="1"/>
    <n v="66.137566137566139"/>
  </r>
  <r>
    <x v="1"/>
    <x v="1"/>
    <n v="66.137566137566139"/>
  </r>
  <r>
    <x v="1"/>
    <x v="0"/>
    <n v="110.22927689594357"/>
  </r>
  <r>
    <x v="4"/>
    <x v="2"/>
    <n v="250"/>
  </r>
  <r>
    <x v="0"/>
    <x v="2"/>
    <n v="37.5"/>
  </r>
  <r>
    <x v="1"/>
    <x v="1"/>
    <n v="88.183421516754848"/>
  </r>
  <r>
    <x v="1"/>
    <x v="1"/>
    <n v="66.137566137566139"/>
  </r>
  <r>
    <x v="1"/>
    <x v="1"/>
    <n v="66.137566137566139"/>
  </r>
  <r>
    <x v="1"/>
    <x v="1"/>
    <n v="66.137566137566139"/>
  </r>
  <r>
    <x v="1"/>
    <x v="1"/>
    <n v="66.137566137566139"/>
  </r>
  <r>
    <x v="1"/>
    <x v="1"/>
    <n v="66.137566137566139"/>
  </r>
  <r>
    <x v="1"/>
    <x v="1"/>
    <n v="66.137566137566139"/>
  </r>
  <r>
    <x v="1"/>
    <x v="1"/>
    <n v="66.137566137566139"/>
  </r>
  <r>
    <x v="4"/>
    <x v="0"/>
    <n v="16.294606485253382"/>
  </r>
  <r>
    <x v="4"/>
    <x v="0"/>
    <n v="18.92543758901089"/>
  </r>
  <r>
    <x v="4"/>
    <x v="0"/>
    <n v="102.73808976891625"/>
  </r>
  <r>
    <x v="2"/>
    <x v="1"/>
    <n v="79.423911892407062"/>
  </r>
  <r>
    <x v="2"/>
    <x v="1"/>
    <n v="52.949274594938046"/>
  </r>
  <r>
    <x v="2"/>
    <x v="1"/>
    <n v="52.949274594938046"/>
  </r>
  <r>
    <x v="2"/>
    <x v="1"/>
    <n v="74.128984432913256"/>
  </r>
  <r>
    <x v="2"/>
    <x v="1"/>
    <n v="4.0515355319666151"/>
  </r>
  <r>
    <x v="4"/>
    <x v="0"/>
    <n v="20.060963844351544"/>
  </r>
  <r>
    <x v="4"/>
    <x v="3"/>
    <n v="325.89212970506765"/>
  </r>
  <r>
    <x v="2"/>
    <x v="2"/>
    <n v="42.359419675950441"/>
  </r>
  <r>
    <x v="3"/>
    <x v="0"/>
    <n v="320.5509813439329"/>
  </r>
  <r>
    <x v="3"/>
    <x v="2"/>
    <n v="41.213697601362803"/>
  </r>
  <r>
    <x v="0"/>
    <x v="2"/>
    <n v="69.316081330868769"/>
  </r>
  <r>
    <x v="0"/>
    <x v="0"/>
    <n v="6.8941744226128918"/>
  </r>
  <r>
    <x v="0"/>
    <x v="1"/>
    <n v="164.81823783117684"/>
  </r>
  <r>
    <x v="0"/>
    <x v="1"/>
    <n v="17.235436056532226"/>
  </r>
  <r>
    <x v="0"/>
    <x v="0"/>
    <n v="41.365046535677351"/>
  </r>
  <r>
    <x v="0"/>
    <x v="0"/>
    <n v="147.38710789382969"/>
  </r>
  <r>
    <x v="3"/>
    <x v="0"/>
    <n v="82.427395202725606"/>
  </r>
  <r>
    <x v="3"/>
    <x v="0"/>
    <n v="137.37899200454268"/>
  </r>
  <r>
    <x v="3"/>
    <x v="2"/>
    <n v="22.896498667423781"/>
  </r>
  <r>
    <x v="3"/>
    <x v="2"/>
    <n v="6.4110196268786588"/>
  </r>
  <r>
    <x v="3"/>
    <x v="0"/>
    <n v="48.540577174938413"/>
  </r>
  <r>
    <x v="1"/>
    <x v="0"/>
    <n v="35.273368606701936"/>
  </r>
  <r>
    <x v="1"/>
    <x v="0"/>
    <n v="95.899470899470913"/>
  </r>
  <r>
    <x v="1"/>
    <x v="0"/>
    <n v="21.031746031746032"/>
  </r>
  <r>
    <x v="1"/>
    <x v="1"/>
    <n v="33.06878306878307"/>
  </r>
  <r>
    <x v="1"/>
    <x v="0"/>
    <n v="133.36847442680775"/>
  </r>
  <r>
    <x v="0"/>
    <x v="0"/>
    <n v="34.470872113064452"/>
  </r>
  <r>
    <x v="2"/>
    <x v="3"/>
    <n v="127.0782590278513"/>
  </r>
  <r>
    <x v="4"/>
    <x v="0"/>
    <n v="215.87685990115625"/>
  </r>
  <r>
    <x v="0"/>
    <x v="2"/>
    <n v="51.392083049606214"/>
  </r>
  <r>
    <x v="0"/>
    <x v="0"/>
    <n v="3.8544062287204657"/>
  </r>
  <r>
    <x v="1"/>
    <x v="0"/>
    <n v="120.77475749559083"/>
  </r>
  <r>
    <x v="2"/>
    <x v="2"/>
    <n v="60.362173038229372"/>
  </r>
  <r>
    <x v="4"/>
    <x v="0"/>
    <n v="18.92543758901089"/>
  </r>
  <r>
    <x v="4"/>
    <x v="0"/>
    <n v="513.69044884458128"/>
  </r>
  <r>
    <x v="4"/>
    <x v="1"/>
    <n v="65.808090446639511"/>
  </r>
  <r>
    <x v="0"/>
    <x v="2"/>
    <n v="30.807147258163894"/>
  </r>
  <r>
    <x v="1"/>
    <x v="1"/>
    <n v="44.091710758377424"/>
  </r>
  <r>
    <x v="4"/>
    <x v="0"/>
    <n v="70.946488512302423"/>
  </r>
  <r>
    <x v="1"/>
    <x v="0"/>
    <n v="551.14638447971777"/>
  </r>
  <r>
    <x v="1"/>
    <x v="0"/>
    <n v="163.13932980599648"/>
  </r>
  <r>
    <x v="4"/>
    <x v="1"/>
    <n v="19"/>
  </r>
  <r>
    <x v="4"/>
    <x v="0"/>
    <n v="162.94606485253382"/>
  </r>
  <r>
    <x v="4"/>
    <x v="0"/>
    <n v="175.19547939541508"/>
  </r>
  <r>
    <x v="1"/>
    <x v="0"/>
    <n v="110.22927689594357"/>
  </r>
  <r>
    <x v="1"/>
    <x v="0"/>
    <n v="119.47982804232804"/>
  </r>
  <r>
    <x v="3"/>
    <x v="0"/>
    <n v="50.372297068332315"/>
  </r>
  <r>
    <x v="0"/>
    <x v="0"/>
    <n v="46.210720887245841"/>
  </r>
  <r>
    <x v="1"/>
    <x v="0"/>
    <n v="440.91710758377428"/>
  </r>
  <r>
    <x v="0"/>
    <x v="0"/>
    <n v="61.614294516327789"/>
  </r>
  <r>
    <x v="0"/>
    <x v="3"/>
    <n v="128.48020762401552"/>
  </r>
  <r>
    <x v="4"/>
    <x v="1"/>
    <n v="131.93733633481878"/>
  </r>
  <r>
    <x v="0"/>
    <x v="2"/>
    <n v="154.03573629081947"/>
  </r>
  <r>
    <x v="1"/>
    <x v="0"/>
    <n v="50"/>
  </r>
  <r>
    <x v="1"/>
    <x v="0"/>
    <n v="60"/>
  </r>
  <r>
    <x v="4"/>
    <x v="3"/>
    <n v="600"/>
  </r>
  <r>
    <x v="1"/>
    <x v="0"/>
    <n v="81.569664902998241"/>
  </r>
  <r>
    <x v="2"/>
    <x v="0"/>
    <n v="127.0782590278513"/>
  </r>
  <r>
    <x v="4"/>
    <x v="0"/>
    <n v="389.32328754536684"/>
  </r>
  <r>
    <x v="4"/>
    <x v="1"/>
    <n v="50"/>
  </r>
  <r>
    <x v="4"/>
    <x v="1"/>
    <n v="25"/>
  </r>
  <r>
    <x v="0"/>
    <x v="3"/>
    <n v="128.48020762401552"/>
  </r>
  <r>
    <x v="4"/>
    <x v="1"/>
    <n v="20"/>
  </r>
  <r>
    <x v="4"/>
    <x v="1"/>
    <n v="250"/>
  </r>
  <r>
    <x v="4"/>
    <x v="0"/>
    <n v="102.73808976891625"/>
  </r>
  <r>
    <x v="0"/>
    <x v="0"/>
    <n v="462.10720887245844"/>
  </r>
  <r>
    <x v="0"/>
    <x v="0"/>
    <n v="27.726432532347506"/>
  </r>
  <r>
    <x v="3"/>
    <x v="0"/>
    <n v="109.90319360363415"/>
  </r>
  <r>
    <x v="3"/>
    <x v="2"/>
    <n v="77.84809546924086"/>
  </r>
  <r>
    <x v="1"/>
    <x v="1"/>
    <n v="1686.5079365079366"/>
  </r>
  <r>
    <x v="4"/>
    <x v="1"/>
    <n v="60"/>
  </r>
  <r>
    <x v="4"/>
    <x v="1"/>
    <n v="29.7"/>
  </r>
  <r>
    <x v="4"/>
    <x v="1"/>
    <n v="100"/>
  </r>
  <r>
    <x v="0"/>
    <x v="2"/>
    <n v="462.10720887245844"/>
  </r>
  <r>
    <x v="4"/>
    <x v="0"/>
    <n v="117.32116669382435"/>
  </r>
  <r>
    <x v="0"/>
    <x v="0"/>
    <n v="25.696041524803107"/>
  </r>
  <r>
    <x v="0"/>
    <x v="0"/>
    <n v="25.696041524803107"/>
  </r>
  <r>
    <x v="0"/>
    <x v="2"/>
    <n v="30.807147258163894"/>
  </r>
  <r>
    <x v="0"/>
    <x v="0"/>
    <n v="46.210720887245841"/>
  </r>
  <r>
    <x v="0"/>
    <x v="0"/>
    <n v="123.22858903265558"/>
  </r>
  <r>
    <x v="0"/>
    <x v="0"/>
    <n v="46.210720887245841"/>
  </r>
  <r>
    <x v="0"/>
    <x v="0"/>
    <n v="308.07147258163894"/>
  </r>
  <r>
    <x v="0"/>
    <x v="0"/>
    <n v="25.696041524803107"/>
  </r>
  <r>
    <x v="0"/>
    <x v="0"/>
    <n v="25.696041524803107"/>
  </r>
  <r>
    <x v="0"/>
    <x v="0"/>
    <n v="25.696041524803107"/>
  </r>
  <r>
    <x v="0"/>
    <x v="0"/>
    <n v="51.392083049606214"/>
  </r>
  <r>
    <x v="0"/>
    <x v="0"/>
    <n v="51.392083049606214"/>
  </r>
  <r>
    <x v="0"/>
    <x v="0"/>
    <n v="51.392083049606214"/>
  </r>
  <r>
    <x v="0"/>
    <x v="0"/>
    <n v="51.392083049606214"/>
  </r>
  <r>
    <x v="1"/>
    <x v="0"/>
    <n v="470.53670634920633"/>
  </r>
  <r>
    <x v="1"/>
    <x v="1"/>
    <n v="22.045855379188712"/>
  </r>
  <r>
    <x v="0"/>
    <x v="2"/>
    <n v="154.03573629081947"/>
  </r>
  <r>
    <x v="2"/>
    <x v="1"/>
    <n v="211.79709837975219"/>
  </r>
  <r>
    <x v="4"/>
    <x v="3"/>
    <n v="32.589212970506765"/>
  </r>
  <r>
    <x v="4"/>
    <x v="2"/>
    <n v="32.200000000000003"/>
  </r>
  <r>
    <x v="2"/>
    <x v="2"/>
    <n v="89.16657841787567"/>
  </r>
  <r>
    <x v="0"/>
    <x v="0"/>
    <n v="53.912507701786815"/>
  </r>
  <r>
    <x v="4"/>
    <x v="1"/>
    <n v="82.260113058299382"/>
  </r>
  <r>
    <x v="2"/>
    <x v="0"/>
    <n v="74.128984432913256"/>
  </r>
  <r>
    <x v="4"/>
    <x v="0"/>
    <n v="51.369044884458127"/>
  </r>
  <r>
    <x v="0"/>
    <x v="1"/>
    <n v="15.417624914881863"/>
  </r>
  <r>
    <x v="2"/>
    <x v="1"/>
    <n v="158.84782378481412"/>
  </r>
  <r>
    <x v="4"/>
    <x v="0"/>
    <n v="300"/>
  </r>
  <r>
    <x v="4"/>
    <x v="1"/>
    <n v="6.8046276682418121"/>
  </r>
  <r>
    <x v="4"/>
    <x v="1"/>
    <n v="7.1956982238878933"/>
  </r>
  <r>
    <x v="4"/>
    <x v="1"/>
    <n v="8.5057845853022656"/>
  </r>
  <r>
    <x v="3"/>
    <x v="0"/>
    <n v="32.05509813439329"/>
  </r>
  <r>
    <x v="4"/>
    <x v="1"/>
    <n v="8.994622779859867"/>
  </r>
  <r>
    <x v="1"/>
    <x v="0"/>
    <n v="60"/>
  </r>
  <r>
    <x v="0"/>
    <x v="3"/>
    <n v="59.100895507047142"/>
  </r>
  <r>
    <x v="4"/>
    <x v="1"/>
    <n v="5.1034707511813595"/>
  </r>
  <r>
    <x v="4"/>
    <x v="1"/>
    <n v="3.402313834120906"/>
  </r>
  <r>
    <x v="4"/>
    <x v="2"/>
    <n v="802.43941582410525"/>
  </r>
  <r>
    <x v="4"/>
    <x v="1"/>
    <n v="5.1034707511813595"/>
  </r>
  <r>
    <x v="4"/>
    <x v="1"/>
    <n v="3.402313834120906"/>
  </r>
  <r>
    <x v="4"/>
    <x v="1"/>
    <n v="5.9540492097115854"/>
  </r>
  <r>
    <x v="4"/>
    <x v="1"/>
    <n v="6.8046276682418121"/>
  </r>
  <r>
    <x v="4"/>
    <x v="1"/>
    <n v="8.5057845853022656"/>
  </r>
  <r>
    <x v="4"/>
    <x v="0"/>
    <n v="102.73808976891625"/>
  </r>
  <r>
    <x v="0"/>
    <x v="2"/>
    <n v="23.105360443622921"/>
  </r>
  <r>
    <x v="0"/>
    <x v="0"/>
    <n v="30.807147258163894"/>
  </r>
  <r>
    <x v="0"/>
    <x v="0"/>
    <n v="30.807147258163894"/>
  </r>
  <r>
    <x v="0"/>
    <x v="2"/>
    <n v="23.105360443622921"/>
  </r>
  <r>
    <x v="0"/>
    <x v="2"/>
    <n v="23.105360443622921"/>
  </r>
  <r>
    <x v="0"/>
    <x v="0"/>
    <n v="30.807147258163894"/>
  </r>
  <r>
    <x v="4"/>
    <x v="0"/>
    <n v="8.0430177611210691"/>
  </r>
  <r>
    <x v="1"/>
    <x v="1"/>
    <n v="176.3668430335097"/>
  </r>
  <r>
    <x v="4"/>
    <x v="0"/>
    <n v="100"/>
  </r>
  <r>
    <x v="1"/>
    <x v="0"/>
    <n v="88.183421516754848"/>
  </r>
  <r>
    <x v="1"/>
    <x v="0"/>
    <n v="13.227513227513228"/>
  </r>
  <r>
    <x v="0"/>
    <x v="0"/>
    <n v="84.719654959950716"/>
  </r>
  <r>
    <x v="0"/>
    <x v="0"/>
    <n v="3.0807147258163896"/>
  </r>
  <r>
    <x v="0"/>
    <x v="0"/>
    <n v="5.0831792975970433"/>
  </r>
  <r>
    <x v="0"/>
    <x v="0"/>
    <n v="77.017868145409736"/>
  </r>
  <r>
    <x v="0"/>
    <x v="0"/>
    <n v="15.403573629081947"/>
  </r>
  <r>
    <x v="3"/>
    <x v="2"/>
    <n v="10.990319360363413"/>
  </r>
  <r>
    <x v="3"/>
    <x v="2"/>
    <n v="6.4110196268786588"/>
  </r>
  <r>
    <x v="0"/>
    <x v="0"/>
    <n v="116.14867729626251"/>
  </r>
  <r>
    <x v="4"/>
    <x v="1"/>
    <n v="45.941103505306202"/>
  </r>
  <r>
    <x v="2"/>
    <x v="2"/>
    <n v="211.79709837975219"/>
  </r>
  <r>
    <x v="4"/>
    <x v="2"/>
    <n v="119"/>
  </r>
  <r>
    <x v="0"/>
    <x v="0"/>
    <n v="61.614294516327789"/>
  </r>
  <r>
    <x v="0"/>
    <x v="0"/>
    <n v="24.645717806531117"/>
  </r>
  <r>
    <x v="0"/>
    <x v="0"/>
    <n v="154.03573629081947"/>
  </r>
  <r>
    <x v="0"/>
    <x v="0"/>
    <n v="58.533579790511403"/>
  </r>
  <r>
    <x v="0"/>
    <x v="0"/>
    <n v="26.186075169439309"/>
  </r>
  <r>
    <x v="0"/>
    <x v="0"/>
    <n v="46.210720887245841"/>
  </r>
  <r>
    <x v="0"/>
    <x v="0"/>
    <n v="154.03573629081947"/>
  </r>
  <r>
    <x v="0"/>
    <x v="2"/>
    <n v="154.03573629081947"/>
  </r>
  <r>
    <x v="2"/>
    <x v="1"/>
    <n v="79.423911892407062"/>
  </r>
  <r>
    <x v="0"/>
    <x v="0"/>
    <n v="77.017868145409736"/>
  </r>
  <r>
    <x v="0"/>
    <x v="0"/>
    <n v="308.07147258163894"/>
  </r>
  <r>
    <x v="0"/>
    <x v="0"/>
    <n v="123.22858903265558"/>
  </r>
  <r>
    <x v="0"/>
    <x v="1"/>
    <n v="77.088124574409321"/>
  </r>
  <r>
    <x v="0"/>
    <x v="1"/>
    <n v="51.392083049606214"/>
  </r>
  <r>
    <x v="1"/>
    <x v="0"/>
    <n v="0.66137566137566139"/>
  </r>
  <r>
    <x v="1"/>
    <x v="1"/>
    <n v="66.137566137566139"/>
  </r>
  <r>
    <x v="4"/>
    <x v="0"/>
    <n v="1140"/>
  </r>
  <r>
    <x v="4"/>
    <x v="0"/>
    <n v="300"/>
  </r>
  <r>
    <x v="0"/>
    <x v="1"/>
    <n v="77.017868145409736"/>
  </r>
  <r>
    <x v="0"/>
    <x v="0"/>
    <n v="11.326172703095088"/>
  </r>
  <r>
    <x v="0"/>
    <x v="2"/>
    <n v="2.5888761836239129"/>
  </r>
  <r>
    <x v="1"/>
    <x v="0"/>
    <n v="1.5950396825396826"/>
  </r>
  <r>
    <x v="4"/>
    <x v="1"/>
    <n v="130"/>
  </r>
  <r>
    <x v="1"/>
    <x v="0"/>
    <n v="44.091710758377424"/>
  </r>
  <r>
    <x v="0"/>
    <x v="0"/>
    <n v="77.017868145409736"/>
  </r>
  <r>
    <x v="3"/>
    <x v="0"/>
    <n v="183.17198933939025"/>
  </r>
  <r>
    <x v="0"/>
    <x v="4"/>
    <n v="64.24010381200776"/>
  </r>
  <r>
    <x v="0"/>
    <x v="0"/>
    <n v="122.96994847943675"/>
  </r>
  <r>
    <x v="2"/>
    <x v="0"/>
    <n v="10.58985491898761"/>
  </r>
  <r>
    <x v="2"/>
    <x v="0"/>
    <n v="211.79709837975219"/>
  </r>
  <r>
    <x v="4"/>
    <x v="0"/>
    <n v="40.121970791205264"/>
  </r>
  <r>
    <x v="0"/>
    <x v="3"/>
    <n v="38.54406228720466"/>
  </r>
  <r>
    <x v="1"/>
    <x v="0"/>
    <n v="64.84797178130512"/>
  </r>
  <r>
    <x v="1"/>
    <x v="0"/>
    <n v="30"/>
  </r>
  <r>
    <x v="0"/>
    <x v="1"/>
    <n v="215.65003080714726"/>
  </r>
  <r>
    <x v="4"/>
    <x v="0"/>
    <n v="277.0083102493075"/>
  </r>
  <r>
    <x v="0"/>
    <x v="0"/>
    <n v="61.614294516327789"/>
  </r>
  <r>
    <x v="0"/>
    <x v="0"/>
    <n v="34.470872113064452"/>
  </r>
  <r>
    <x v="2"/>
    <x v="1"/>
    <n v="42.359419675950441"/>
  </r>
  <r>
    <x v="0"/>
    <x v="1"/>
    <n v="462.10720887245844"/>
  </r>
  <r>
    <x v="0"/>
    <x v="0"/>
    <n v="61.614294516327789"/>
  </r>
  <r>
    <x v="0"/>
    <x v="0"/>
    <n v="61.614294516327789"/>
  </r>
  <r>
    <x v="0"/>
    <x v="0"/>
    <n v="462.10720887245844"/>
  </r>
  <r>
    <x v="0"/>
    <x v="0"/>
    <n v="15.403573629081947"/>
  </r>
  <r>
    <x v="0"/>
    <x v="0"/>
    <n v="23.105360443622921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1"/>
    <x v="2"/>
    <n v="19.8"/>
  </r>
  <r>
    <x v="1"/>
    <x v="0"/>
    <n v="330.68783068783068"/>
  </r>
  <r>
    <x v="3"/>
    <x v="0"/>
    <n v="91.585994669695125"/>
  </r>
  <r>
    <x v="3"/>
    <x v="0"/>
    <n v="412.13697601362799"/>
  </r>
  <r>
    <x v="3"/>
    <x v="0"/>
    <n v="91.585994669695125"/>
  </r>
  <r>
    <x v="3"/>
    <x v="0"/>
    <n v="82.427395202725606"/>
  </r>
  <r>
    <x v="3"/>
    <x v="2"/>
    <n v="12.822039253757318"/>
  </r>
  <r>
    <x v="3"/>
    <x v="0"/>
    <n v="82.427395202725606"/>
  </r>
  <r>
    <x v="3"/>
    <x v="2"/>
    <n v="28.391658347605489"/>
  </r>
  <r>
    <x v="3"/>
    <x v="2"/>
    <n v="10.990319360363413"/>
  </r>
  <r>
    <x v="1"/>
    <x v="0"/>
    <n v="327.82186948853615"/>
  </r>
  <r>
    <x v="3"/>
    <x v="0"/>
    <n v="91.585994669695125"/>
  </r>
  <r>
    <x v="0"/>
    <x v="2"/>
    <n v="0.2"/>
  </r>
  <r>
    <x v="1"/>
    <x v="0"/>
    <n v="220.45855379188714"/>
  </r>
  <r>
    <x v="0"/>
    <x v="1"/>
    <n v="770.17868145409739"/>
  </r>
  <r>
    <x v="1"/>
    <x v="0"/>
    <n v="92.592592592592595"/>
  </r>
  <r>
    <x v="0"/>
    <x v="0"/>
    <n v="4.529698199992291"/>
  </r>
  <r>
    <x v="4"/>
    <x v="0"/>
    <n v="821.90471815133003"/>
  </r>
  <r>
    <x v="4"/>
    <x v="0"/>
    <n v="75.701750356043561"/>
  </r>
  <r>
    <x v="4"/>
    <x v="0"/>
    <n v="3.8932328754536685"/>
  </r>
  <r>
    <x v="4"/>
    <x v="2"/>
    <n v="19.466164377268342"/>
  </r>
  <r>
    <x v="1"/>
    <x v="0"/>
    <n v="330.68783068783068"/>
  </r>
  <r>
    <x v="4"/>
    <x v="0"/>
    <n v="19.553527782304059"/>
  </r>
  <r>
    <x v="4"/>
    <x v="0"/>
    <n v="97.767638911520294"/>
  </r>
  <r>
    <x v="4"/>
    <x v="1"/>
    <n v="65.808090446639511"/>
  </r>
  <r>
    <x v="0"/>
    <x v="3"/>
    <n v="19.27203114360233"/>
  </r>
  <r>
    <x v="3"/>
    <x v="0"/>
    <n v="54.951596801817075"/>
  </r>
  <r>
    <x v="3"/>
    <x v="0"/>
    <n v="824.27395202725597"/>
  </r>
  <r>
    <x v="0"/>
    <x v="0"/>
    <n v="61.614294516327789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1"/>
    <n v="86.177180282661155"/>
  </r>
  <r>
    <x v="0"/>
    <x v="1"/>
    <n v="86.177180282661155"/>
  </r>
  <r>
    <x v="0"/>
    <x v="1"/>
    <n v="31.023784901758013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1"/>
    <x v="0"/>
    <n v="66.137566137566139"/>
  </r>
  <r>
    <x v="2"/>
    <x v="0"/>
    <n v="423.59419675950437"/>
  </r>
  <r>
    <x v="4"/>
    <x v="1"/>
    <n v="50"/>
  </r>
  <r>
    <x v="4"/>
    <x v="1"/>
    <n v="236"/>
  </r>
  <r>
    <x v="4"/>
    <x v="0"/>
    <n v="100"/>
  </r>
  <r>
    <x v="3"/>
    <x v="0"/>
    <n v="183.17198933939025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4"/>
    <x v="0"/>
    <n v="64.195153265928425"/>
  </r>
  <r>
    <x v="1"/>
    <x v="0"/>
    <n v="44.804894179894184"/>
  </r>
  <r>
    <x v="0"/>
    <x v="2"/>
    <n v="7.0000000000000007E-2"/>
  </r>
  <r>
    <x v="0"/>
    <x v="2"/>
    <n v="0.06"/>
  </r>
  <r>
    <x v="0"/>
    <x v="0"/>
    <n v="0.7701786814540974"/>
  </r>
  <r>
    <x v="0"/>
    <x v="0"/>
    <n v="1.5403573629081948"/>
  </r>
  <r>
    <x v="0"/>
    <x v="0"/>
    <n v="1.5403573629081948"/>
  </r>
  <r>
    <x v="0"/>
    <x v="0"/>
    <n v="1.2322858903265556E-3"/>
  </r>
  <r>
    <x v="0"/>
    <x v="0"/>
    <n v="15.403573629081947"/>
  </r>
  <r>
    <x v="0"/>
    <x v="0"/>
    <n v="15.403573629081947"/>
  </r>
  <r>
    <x v="0"/>
    <x v="0"/>
    <n v="138.63216266173754"/>
  </r>
  <r>
    <x v="2"/>
    <x v="1"/>
    <n v="152.49391083342158"/>
  </r>
  <r>
    <x v="2"/>
    <x v="1"/>
    <n v="201.20724346076457"/>
  </r>
  <r>
    <x v="4"/>
    <x v="0"/>
    <n v="95"/>
  </r>
  <r>
    <x v="2"/>
    <x v="1"/>
    <n v="105.89854918987609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00.12322858903266"/>
  </r>
  <r>
    <x v="0"/>
    <x v="0"/>
    <n v="15.403573629081947"/>
  </r>
  <r>
    <x v="0"/>
    <x v="0"/>
    <n v="92.421441774491683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77.017868145409736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23.22858903265558"/>
  </r>
  <r>
    <x v="0"/>
    <x v="0"/>
    <n v="15.403573629081947"/>
  </r>
  <r>
    <x v="2"/>
    <x v="1"/>
    <n v="28.592608281266543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4"/>
    <x v="1"/>
    <n v="500"/>
  </r>
  <r>
    <x v="0"/>
    <x v="1"/>
    <n v="128.48020762401552"/>
  </r>
  <r>
    <x v="2"/>
    <x v="0"/>
    <n v="84.718839351900883"/>
  </r>
  <r>
    <x v="0"/>
    <x v="0"/>
    <n v="2.5696041524803106"/>
  </r>
  <r>
    <x v="0"/>
    <x v="3"/>
    <n v="46.252874744645588"/>
  </r>
  <r>
    <x v="2"/>
    <x v="2"/>
    <n v="317.69564756962825"/>
  </r>
  <r>
    <x v="4"/>
    <x v="0"/>
    <n v="870.57012909450089"/>
  </r>
  <r>
    <x v="4"/>
    <x v="0"/>
    <n v="4.0215088805605346"/>
  </r>
  <r>
    <x v="1"/>
    <x v="0"/>
    <n v="248.51785714285717"/>
  </r>
  <r>
    <x v="1"/>
    <x v="0"/>
    <n v="76.168981481481495"/>
  </r>
  <r>
    <x v="2"/>
    <x v="1"/>
    <n v="211.79709837975219"/>
  </r>
  <r>
    <x v="0"/>
    <x v="2"/>
    <n v="61.614294516327789"/>
  </r>
  <r>
    <x v="1"/>
    <x v="2"/>
    <n v="6.9259259259259265"/>
  </r>
  <r>
    <x v="0"/>
    <x v="0"/>
    <n v="46.210720887245841"/>
  </r>
  <r>
    <x v="0"/>
    <x v="0"/>
    <n v="15.403573629081947"/>
  </r>
  <r>
    <x v="0"/>
    <x v="0"/>
    <n v="15.403573629081947"/>
  </r>
  <r>
    <x v="0"/>
    <x v="1"/>
    <n v="46.210720887245841"/>
  </r>
  <r>
    <x v="4"/>
    <x v="0"/>
    <n v="3.2589212970506765E-2"/>
  </r>
  <r>
    <x v="4"/>
    <x v="0"/>
    <n v="54.573896040410624"/>
  </r>
  <r>
    <x v="1"/>
    <x v="0"/>
    <n v="14.880952380952381"/>
  </r>
  <r>
    <x v="1"/>
    <x v="2"/>
    <n v="11.022927689594356"/>
  </r>
  <r>
    <x v="2"/>
    <x v="1"/>
    <n v="158.84782378481412"/>
  </r>
  <r>
    <x v="0"/>
    <x v="0"/>
    <n v="293.73126508100648"/>
  </r>
  <r>
    <x v="2"/>
    <x v="1"/>
    <n v="40.515355319666149"/>
  </r>
  <r>
    <x v="2"/>
    <x v="1"/>
    <n v="105.89854918987609"/>
  </r>
  <r>
    <x v="0"/>
    <x v="0"/>
    <n v="61.614294516327789"/>
  </r>
  <r>
    <x v="0"/>
    <x v="0"/>
    <n v="20.024645717806532"/>
  </r>
  <r>
    <x v="0"/>
    <x v="0"/>
    <n v="616.14294516327789"/>
  </r>
  <r>
    <x v="0"/>
    <x v="2"/>
    <n v="34.470872113064452"/>
  </r>
  <r>
    <x v="0"/>
    <x v="0"/>
    <n v="15.403573629081947"/>
  </r>
  <r>
    <x v="0"/>
    <x v="1"/>
    <n v="154.03573629081947"/>
  </r>
  <r>
    <x v="0"/>
    <x v="0"/>
    <n v="92.421441774491683"/>
  </r>
  <r>
    <x v="1"/>
    <x v="1"/>
    <n v="26.455026455026456"/>
  </r>
  <r>
    <x v="4"/>
    <x v="1"/>
    <n v="13.782331051591861"/>
  </r>
  <r>
    <x v="4"/>
    <x v="1"/>
    <n v="100"/>
  </r>
  <r>
    <x v="4"/>
    <x v="1"/>
    <n v="45.941103505306202"/>
  </r>
  <r>
    <x v="2"/>
    <x v="0"/>
    <n v="26.474637297469023"/>
  </r>
  <r>
    <x v="2"/>
    <x v="2"/>
    <n v="79.423911892407062"/>
  </r>
  <r>
    <x v="1"/>
    <x v="1"/>
    <n v="5.5114638447971785E-5"/>
  </r>
  <r>
    <x v="2"/>
    <x v="2"/>
    <n v="185.32246108228318"/>
  </r>
  <r>
    <x v="0"/>
    <x v="2"/>
    <n v="15.403573629081947"/>
  </r>
  <r>
    <x v="0"/>
    <x v="1"/>
    <n v="154.03573629081947"/>
  </r>
  <r>
    <x v="0"/>
    <x v="0"/>
    <n v="77.017868145409736"/>
  </r>
  <r>
    <x v="4"/>
    <x v="0"/>
    <n v="161.22982159426681"/>
  </r>
  <r>
    <x v="4"/>
    <x v="0"/>
    <n v="70"/>
  </r>
  <r>
    <x v="1"/>
    <x v="0"/>
    <n v="13.81172839506173"/>
  </r>
  <r>
    <x v="4"/>
    <x v="0"/>
    <n v="70.371842919993497"/>
  </r>
  <r>
    <x v="2"/>
    <x v="1"/>
    <n v="84.718839351900883"/>
  </r>
  <r>
    <x v="2"/>
    <x v="1"/>
    <n v="112.4748490945674"/>
  </r>
  <r>
    <x v="1"/>
    <x v="1"/>
    <n v="15.983245149911816"/>
  </r>
  <r>
    <x v="3"/>
    <x v="2"/>
    <n v="274.75798400908536"/>
  </r>
  <r>
    <x v="4"/>
    <x v="0"/>
    <n v="8.4451686491771234"/>
  </r>
  <r>
    <x v="3"/>
    <x v="2"/>
    <n v="45.792997334847563"/>
  </r>
  <r>
    <x v="3"/>
    <x v="0"/>
    <n v="119.04347587166971"/>
  </r>
  <r>
    <x v="3"/>
    <x v="0"/>
    <n v="64.110196268786581"/>
  </r>
  <r>
    <x v="1"/>
    <x v="0"/>
    <n v="48.500881834215171"/>
  </r>
  <r>
    <x v="2"/>
    <x v="1"/>
    <n v="105.89854918987609"/>
  </r>
  <r>
    <x v="2"/>
    <x v="1"/>
    <n v="188.49941755797943"/>
  </r>
  <r>
    <x v="3"/>
    <x v="1"/>
    <n v="1.3737899200454268E-4"/>
  </r>
  <r>
    <x v="3"/>
    <x v="0"/>
    <n v="73.2687957357561"/>
  </r>
  <r>
    <x v="3"/>
    <x v="2"/>
    <n v="274.75798400908536"/>
  </r>
  <r>
    <x v="3"/>
    <x v="0"/>
    <n v="274.75798400908536"/>
  </r>
  <r>
    <x v="3"/>
    <x v="0"/>
    <n v="91.585994669695125"/>
  </r>
  <r>
    <x v="3"/>
    <x v="0"/>
    <n v="274.75798400908536"/>
  </r>
  <r>
    <x v="1"/>
    <x v="1"/>
    <n v="66.137566137566139"/>
  </r>
  <r>
    <x v="0"/>
    <x v="2"/>
    <n v="231.05360443622922"/>
  </r>
  <r>
    <x v="0"/>
    <x v="0"/>
    <n v="431.30006161429452"/>
  </r>
  <r>
    <x v="0"/>
    <x v="2"/>
    <n v="616.14294516327789"/>
  </r>
  <r>
    <x v="0"/>
    <x v="0"/>
    <n v="61.614294516327789"/>
  </r>
  <r>
    <x v="0"/>
    <x v="2"/>
    <n v="77.017868145409736"/>
  </r>
  <r>
    <x v="0"/>
    <x v="0"/>
    <n v="46.210720887245841"/>
  </r>
  <r>
    <x v="0"/>
    <x v="0"/>
    <n v="38.508934072704868"/>
  </r>
  <r>
    <x v="0"/>
    <x v="0"/>
    <n v="34.470872113064452"/>
  </r>
  <r>
    <x v="1"/>
    <x v="0"/>
    <n v="391.73686067019401"/>
  </r>
  <r>
    <x v="1"/>
    <x v="2"/>
    <n v="264.55026455026456"/>
  </r>
  <r>
    <x v="1"/>
    <x v="1"/>
    <n v="44.091710758377424"/>
  </r>
  <r>
    <x v="4"/>
    <x v="2"/>
    <n v="100"/>
  </r>
  <r>
    <x v="4"/>
    <x v="1"/>
    <n v="5.8660583346912167"/>
  </r>
  <r>
    <x v="4"/>
    <x v="0"/>
    <n v="61.75"/>
  </r>
  <r>
    <x v="0"/>
    <x v="2"/>
    <n v="13.788348845225784"/>
  </r>
  <r>
    <x v="0"/>
    <x v="1"/>
    <n v="107.82501540357363"/>
  </r>
  <r>
    <x v="0"/>
    <x v="1"/>
    <n v="123.22858903265558"/>
  </r>
  <r>
    <x v="0"/>
    <x v="0"/>
    <n v="43.425668515095502"/>
  </r>
  <r>
    <x v="0"/>
    <x v="2"/>
    <n v="107.82501540357363"/>
  </r>
  <r>
    <x v="0"/>
    <x v="0"/>
    <n v="27.576697690451567"/>
  </r>
  <r>
    <x v="2"/>
    <x v="1"/>
    <n v="20.257677659833075"/>
  </r>
  <r>
    <x v="2"/>
    <x v="1"/>
    <n v="20.257677659833075"/>
  </r>
  <r>
    <x v="2"/>
    <x v="1"/>
    <n v="40.515355319666149"/>
  </r>
  <r>
    <x v="1"/>
    <x v="2"/>
    <n v="94.841534391534395"/>
  </r>
  <r>
    <x v="2"/>
    <x v="1"/>
    <n v="52.949274594938046"/>
  </r>
  <r>
    <x v="1"/>
    <x v="0"/>
    <n v="97.934215167548501"/>
  </r>
  <r>
    <x v="4"/>
    <x v="0"/>
    <n v="95"/>
  </r>
  <r>
    <x v="0"/>
    <x v="1"/>
    <n v="61.614294516327789"/>
  </r>
  <r>
    <x v="0"/>
    <x v="0"/>
    <n v="184.84288354898337"/>
  </r>
  <r>
    <x v="1"/>
    <x v="0"/>
    <n v="66.137566137566139"/>
  </r>
  <r>
    <x v="1"/>
    <x v="0"/>
    <n v="73.996538800705466"/>
  </r>
  <r>
    <x v="1"/>
    <x v="0"/>
    <n v="379.36507936507934"/>
  </r>
  <r>
    <x v="0"/>
    <x v="3"/>
    <n v="77.088124574409321"/>
  </r>
  <r>
    <x v="0"/>
    <x v="3"/>
    <n v="19.27203114360233"/>
  </r>
  <r>
    <x v="1"/>
    <x v="1"/>
    <n v="220.45855379188714"/>
  </r>
  <r>
    <x v="0"/>
    <x v="0"/>
    <n v="15.370408438580037"/>
  </r>
  <r>
    <x v="2"/>
    <x v="1"/>
    <n v="211.79709837975219"/>
  </r>
  <r>
    <x v="4"/>
    <x v="0"/>
    <n v="65.178425941013529"/>
  </r>
  <r>
    <x v="4"/>
    <x v="1"/>
    <n v="45.994"/>
  </r>
  <r>
    <x v="4"/>
    <x v="1"/>
    <n v="300"/>
  </r>
  <r>
    <x v="4"/>
    <x v="1"/>
    <n v="50"/>
  </r>
  <r>
    <x v="4"/>
    <x v="1"/>
    <n v="300"/>
  </r>
  <r>
    <x v="0"/>
    <x v="0"/>
    <n v="25.696041524803107"/>
  </r>
  <r>
    <x v="0"/>
    <x v="3"/>
    <n v="192.72031143602331"/>
  </r>
  <r>
    <x v="4"/>
    <x v="0"/>
    <n v="97.767638911520294"/>
  </r>
  <r>
    <x v="1"/>
    <x v="0"/>
    <n v="194.00352733686069"/>
  </r>
  <r>
    <x v="4"/>
    <x v="0"/>
    <n v="500"/>
  </r>
  <r>
    <x v="1"/>
    <x v="0"/>
    <n v="132.27513227513228"/>
  </r>
  <r>
    <x v="0"/>
    <x v="1"/>
    <n v="36.198398028342574"/>
  </r>
  <r>
    <x v="0"/>
    <x v="2"/>
    <n v="64.24010381200776"/>
  </r>
  <r>
    <x v="0"/>
    <x v="1"/>
    <n v="123.22858903265558"/>
  </r>
  <r>
    <x v="0"/>
    <x v="2"/>
    <n v="34.689656058484196"/>
  </r>
  <r>
    <x v="2"/>
    <x v="0"/>
    <n v="1E-3"/>
  </r>
  <r>
    <x v="0"/>
    <x v="0"/>
    <n v="12.064805239572561"/>
  </r>
  <r>
    <x v="0"/>
    <x v="0"/>
    <n v="107.70596346087555"/>
  </r>
  <r>
    <x v="3"/>
    <x v="4"/>
    <n v="91.585994669695125"/>
  </r>
  <r>
    <x v="3"/>
    <x v="2"/>
    <n v="9.1585994669695125"/>
  </r>
  <r>
    <x v="2"/>
    <x v="2"/>
    <n v="211.79709837975219"/>
  </r>
  <r>
    <x v="1"/>
    <x v="0"/>
    <n v="220.45855379188714"/>
  </r>
  <r>
    <x v="0"/>
    <x v="1"/>
    <n v="128.48020762401552"/>
  </r>
  <r>
    <x v="1"/>
    <x v="0"/>
    <n v="220.45855379188714"/>
  </r>
  <r>
    <x v="0"/>
    <x v="0"/>
    <n v="68.941744226128904"/>
  </r>
  <r>
    <x v="0"/>
    <x v="3"/>
    <n v="103.41261633919338"/>
  </r>
  <r>
    <x v="0"/>
    <x v="0"/>
    <n v="206.82523267838675"/>
  </r>
  <r>
    <x v="0"/>
    <x v="2"/>
    <n v="246.45717806531115"/>
  </r>
  <r>
    <x v="0"/>
    <x v="0"/>
    <n v="308.07147258163894"/>
  </r>
  <r>
    <x v="4"/>
    <x v="1"/>
    <n v="200"/>
  </r>
  <r>
    <x v="3"/>
    <x v="0"/>
    <n v="73.2687957357561"/>
  </r>
  <r>
    <x v="3"/>
    <x v="1"/>
    <n v="137.37899200454268"/>
  </r>
  <r>
    <x v="0"/>
    <x v="0"/>
    <n v="34.470872113064452"/>
  </r>
  <r>
    <x v="0"/>
    <x v="0"/>
    <n v="5385.2981730437778"/>
  </r>
  <r>
    <x v="0"/>
    <x v="0"/>
    <n v="34.470872113064452"/>
  </r>
  <r>
    <x v="4"/>
    <x v="0"/>
    <n v="32.675999999999995"/>
  </r>
  <r>
    <x v="1"/>
    <x v="1"/>
    <n v="10"/>
  </r>
  <r>
    <x v="2"/>
    <x v="1"/>
    <n v="105.89854918987609"/>
  </r>
  <r>
    <x v="0"/>
    <x v="0"/>
    <n v="537.74560496380548"/>
  </r>
  <r>
    <x v="0"/>
    <x v="0"/>
    <n v="3.4470872113064459"/>
  </r>
  <r>
    <x v="0"/>
    <x v="0"/>
    <n v="107.70596346087555"/>
  </r>
  <r>
    <x v="0"/>
    <x v="0"/>
    <n v="107.70596346087555"/>
  </r>
  <r>
    <x v="0"/>
    <x v="2"/>
    <n v="53.912507701786815"/>
  </r>
  <r>
    <x v="0"/>
    <x v="1"/>
    <n v="123.22858903265558"/>
  </r>
  <r>
    <x v="1"/>
    <x v="0"/>
    <n v="187.38977072310408"/>
  </r>
  <r>
    <x v="2"/>
    <x v="1"/>
    <n v="26.474637297469023"/>
  </r>
  <r>
    <x v="1"/>
    <x v="1"/>
    <n v="220.45855379188714"/>
  </r>
  <r>
    <x v="4"/>
    <x v="1"/>
    <n v="88.45"/>
  </r>
  <r>
    <x v="0"/>
    <x v="0"/>
    <n v="68.941744226128904"/>
  </r>
  <r>
    <x v="0"/>
    <x v="0"/>
    <n v="58.60048259220958"/>
  </r>
  <r>
    <x v="0"/>
    <x v="3"/>
    <n v="19.27203114360233"/>
  </r>
  <r>
    <x v="0"/>
    <x v="3"/>
    <n v="38.54406228720466"/>
  </r>
  <r>
    <x v="1"/>
    <x v="4"/>
    <n v="440.91710758377428"/>
  </r>
  <r>
    <x v="1"/>
    <x v="0"/>
    <n v="154.32098765432099"/>
  </r>
  <r>
    <x v="1"/>
    <x v="1"/>
    <n v="110.22927689594357"/>
  </r>
  <r>
    <x v="1"/>
    <x v="0"/>
    <n v="110.22927689594357"/>
  </r>
  <r>
    <x v="0"/>
    <x v="0"/>
    <n v="150.78834884522578"/>
  </r>
  <r>
    <x v="0"/>
    <x v="0"/>
    <n v="141.71837297483626"/>
  </r>
  <r>
    <x v="0"/>
    <x v="1"/>
    <n v="127.54653567735262"/>
  </r>
  <r>
    <x v="0"/>
    <x v="0"/>
    <n v="308.07147258163894"/>
  </r>
  <r>
    <x v="0"/>
    <x v="0"/>
    <n v="1232.2858903265558"/>
  </r>
  <r>
    <x v="1"/>
    <x v="0"/>
    <n v="66.137566137566139"/>
  </r>
  <r>
    <x v="2"/>
    <x v="2"/>
    <n v="211.79709837975219"/>
  </r>
  <r>
    <x v="0"/>
    <x v="0"/>
    <n v="103.41261633919338"/>
  </r>
  <r>
    <x v="0"/>
    <x v="1"/>
    <n v="61.614294516327789"/>
  </r>
  <r>
    <x v="0"/>
    <x v="0"/>
    <n v="123.22858903265558"/>
  </r>
  <r>
    <x v="0"/>
    <x v="0"/>
    <n v="77.017868145409736"/>
  </r>
  <r>
    <x v="0"/>
    <x v="1"/>
    <n v="46.210720887245841"/>
  </r>
  <r>
    <x v="0"/>
    <x v="1"/>
    <n v="77.017868145409736"/>
  </r>
  <r>
    <x v="2"/>
    <x v="0"/>
    <n v="84.718839351900883"/>
  </r>
  <r>
    <x v="2"/>
    <x v="3"/>
    <n v="6353.9129513925654"/>
  </r>
  <r>
    <x v="0"/>
    <x v="1"/>
    <n v="77.017868145409736"/>
  </r>
  <r>
    <x v="0"/>
    <x v="1"/>
    <n v="308.07147258163894"/>
  </r>
  <r>
    <x v="0"/>
    <x v="0"/>
    <n v="74.871842267406038"/>
  </r>
  <r>
    <x v="0"/>
    <x v="2"/>
    <n v="70.931146025877993"/>
  </r>
  <r>
    <x v="0"/>
    <x v="1"/>
    <n v="92.88354898336415"/>
  </r>
  <r>
    <x v="1"/>
    <x v="0"/>
    <n v="44.091710758377424"/>
  </r>
  <r>
    <x v="1"/>
    <x v="0"/>
    <n v="88.183421516754848"/>
  </r>
  <r>
    <x v="1"/>
    <x v="0"/>
    <n v="88.183421516754848"/>
  </r>
  <r>
    <x v="4"/>
    <x v="1"/>
    <n v="40.121970791205264"/>
  </r>
  <r>
    <x v="1"/>
    <x v="0"/>
    <n v="1543.2098765432099"/>
  </r>
  <r>
    <x v="4"/>
    <x v="3"/>
    <n v="9.7767638911520294"/>
  </r>
  <r>
    <x v="2"/>
    <x v="1"/>
    <n v="317.69564756962825"/>
  </r>
  <r>
    <x v="2"/>
    <x v="1"/>
    <n v="40.515355319666149"/>
  </r>
  <r>
    <x v="4"/>
    <x v="3"/>
    <n v="136.87469447612841"/>
  </r>
  <r>
    <x v="0"/>
    <x v="3"/>
    <n v="7.5835918648741805"/>
  </r>
  <r>
    <x v="0"/>
    <x v="2"/>
    <n v="16.546018614270938"/>
  </r>
  <r>
    <x v="0"/>
    <x v="0"/>
    <n v="224.06066873491898"/>
  </r>
  <r>
    <x v="2"/>
    <x v="0"/>
    <n v="120"/>
  </r>
  <r>
    <x v="2"/>
    <x v="0"/>
    <n v="211.79709837975219"/>
  </r>
  <r>
    <x v="1"/>
    <x v="0"/>
    <n v="40.343915343915349"/>
  </r>
  <r>
    <x v="3"/>
    <x v="0"/>
    <n v="27.475798400908538"/>
  </r>
  <r>
    <x v="0"/>
    <x v="0"/>
    <n v="146.33394947627849"/>
  </r>
  <r>
    <x v="0"/>
    <x v="4"/>
    <n v="462.10720887245844"/>
  </r>
  <r>
    <x v="0"/>
    <x v="4"/>
    <n v="462.10720887245844"/>
  </r>
  <r>
    <x v="0"/>
    <x v="0"/>
    <n v="924.21441774491689"/>
  </r>
  <r>
    <x v="0"/>
    <x v="0"/>
    <n v="616.14294516327789"/>
  </r>
  <r>
    <x v="1"/>
    <x v="0"/>
    <n v="145"/>
  </r>
  <r>
    <x v="1"/>
    <x v="0"/>
    <n v="165"/>
  </r>
  <r>
    <x v="1"/>
    <x v="1"/>
    <n v="104.76190476190476"/>
  </r>
  <r>
    <x v="0"/>
    <x v="0"/>
    <n v="46.210720887245841"/>
  </r>
  <r>
    <x v="2"/>
    <x v="0"/>
    <n v="105.89854918987609"/>
  </r>
  <r>
    <x v="0"/>
    <x v="1"/>
    <n v="77.017868145409736"/>
  </r>
  <r>
    <x v="4"/>
    <x v="0"/>
    <n v="37.850875178021781"/>
  </r>
  <r>
    <x v="1"/>
    <x v="0"/>
    <n v="195.868430335097"/>
  </r>
  <r>
    <x v="4"/>
    <x v="1"/>
    <n v="0"/>
  </r>
  <r>
    <x v="1"/>
    <x v="0"/>
    <n v="66.137566137566139"/>
  </r>
  <r>
    <x v="2"/>
    <x v="1"/>
    <n v="52.949274594938046"/>
  </r>
  <r>
    <x v="0"/>
    <x v="1"/>
    <n v="68.993871494096339"/>
  </r>
  <r>
    <x v="0"/>
    <x v="0"/>
    <n v="77.017868145409736"/>
  </r>
  <r>
    <x v="0"/>
    <x v="0"/>
    <n v="123.22858903265558"/>
  </r>
  <r>
    <x v="1"/>
    <x v="0"/>
    <n v="110.22927689594357"/>
  </r>
  <r>
    <x v="0"/>
    <x v="0"/>
    <n v="170.87867613994067"/>
  </r>
  <r>
    <x v="2"/>
    <x v="1"/>
    <n v="162.0614212786646"/>
  </r>
  <r>
    <x v="2"/>
    <x v="0"/>
    <n v="529.49274594938049"/>
  </r>
  <r>
    <x v="0"/>
    <x v="1"/>
    <n v="92.88354898336415"/>
  </r>
  <r>
    <x v="0"/>
    <x v="1"/>
    <n v="539.12507701786819"/>
  </r>
  <r>
    <x v="0"/>
    <x v="0"/>
    <n v="770.17868145409739"/>
  </r>
  <r>
    <x v="1"/>
    <x v="0"/>
    <n v="68.342151675485013"/>
  </r>
  <r>
    <x v="0"/>
    <x v="2"/>
    <n v="38.83262883352819"/>
  </r>
  <r>
    <x v="0"/>
    <x v="0"/>
    <n v="6.2047569803516023"/>
  </r>
  <r>
    <x v="4"/>
    <x v="0"/>
    <n v="2.204585537918871"/>
  </r>
  <r>
    <x v="2"/>
    <x v="1"/>
    <n v="211.79709837975219"/>
  </r>
  <r>
    <x v="0"/>
    <x v="0"/>
    <n v="26.542571527059632"/>
  </r>
  <r>
    <x v="1"/>
    <x v="0"/>
    <n v="66.137566137566139"/>
  </r>
  <r>
    <x v="3"/>
    <x v="0"/>
    <n v="64.110196268786581"/>
  </r>
  <r>
    <x v="3"/>
    <x v="0"/>
    <n v="366.3439786787805"/>
  </r>
  <r>
    <x v="3"/>
    <x v="2"/>
    <n v="137.37899200454268"/>
  </r>
  <r>
    <x v="3"/>
    <x v="0"/>
    <n v="73.2687957357561"/>
  </r>
  <r>
    <x v="3"/>
    <x v="0"/>
    <n v="366.3439786787805"/>
  </r>
  <r>
    <x v="1"/>
    <x v="0"/>
    <n v="110.22927689594357"/>
  </r>
  <r>
    <x v="0"/>
    <x v="1"/>
    <n v="0"/>
  </r>
  <r>
    <x v="1"/>
    <x v="1"/>
    <n v="1.5432098765432098"/>
  </r>
  <r>
    <x v="2"/>
    <x v="1"/>
    <n v="21.179709837975221"/>
  </r>
  <r>
    <x v="2"/>
    <x v="1"/>
    <n v="1058.985491898761"/>
  </r>
  <r>
    <x v="0"/>
    <x v="0"/>
    <n v="205.56833219842486"/>
  </r>
  <r>
    <x v="2"/>
    <x v="1"/>
    <n v="741.28984432913273"/>
  </r>
  <r>
    <x v="2"/>
    <x v="1"/>
    <n v="52.949274594938046"/>
  </r>
  <r>
    <x v="0"/>
    <x v="0"/>
    <n v="77.017868145409736"/>
  </r>
  <r>
    <x v="2"/>
    <x v="1"/>
    <n v="52.949274594938046"/>
  </r>
  <r>
    <x v="1"/>
    <x v="0"/>
    <n v="132.27513227513228"/>
  </r>
  <r>
    <x v="0"/>
    <x v="1"/>
    <n v="75.803322498169166"/>
  </r>
  <r>
    <x v="2"/>
    <x v="1"/>
    <n v="105.89854918987609"/>
  </r>
  <r>
    <x v="0"/>
    <x v="3"/>
    <n v="12.848020762401553"/>
  </r>
  <r>
    <x v="4"/>
    <x v="0"/>
    <n v="498.82140000000004"/>
  </r>
  <r>
    <x v="4"/>
    <x v="1"/>
    <n v="3.1598500896203361"/>
  </r>
  <r>
    <x v="2"/>
    <x v="1"/>
    <n v="211.79709837975219"/>
  </r>
  <r>
    <x v="2"/>
    <x v="1"/>
    <n v="158.84782378481412"/>
  </r>
  <r>
    <x v="1"/>
    <x v="1"/>
    <n v="6.3932980599647271"/>
  </r>
  <r>
    <x v="2"/>
    <x v="1"/>
    <n v="21.179709837975221"/>
  </r>
  <r>
    <x v="0"/>
    <x v="0"/>
    <n v="616.14294516327789"/>
  </r>
  <r>
    <x v="4"/>
    <x v="0"/>
    <n v="15.968714355548315"/>
  </r>
  <r>
    <x v="1"/>
    <x v="0"/>
    <n v="1.1946649029982364"/>
  </r>
  <r>
    <x v="1"/>
    <x v="1"/>
    <n v="20"/>
  </r>
  <r>
    <x v="4"/>
    <x v="0"/>
    <n v="150"/>
  </r>
  <r>
    <x v="0"/>
    <x v="1"/>
    <n v="23.126437372322794"/>
  </r>
  <r>
    <x v="0"/>
    <x v="1"/>
    <n v="81.330868761552694"/>
  </r>
  <r>
    <x v="2"/>
    <x v="2"/>
    <n v="317.69564756962825"/>
  </r>
  <r>
    <x v="0"/>
    <x v="0"/>
    <n v="134.43640124095137"/>
  </r>
  <r>
    <x v="0"/>
    <x v="0"/>
    <n v="308.07147258163894"/>
  </r>
  <r>
    <x v="0"/>
    <x v="0"/>
    <n v="308.07147258163894"/>
  </r>
  <r>
    <x v="0"/>
    <x v="1"/>
    <n v="154.03573629081947"/>
  </r>
  <r>
    <x v="4"/>
    <x v="0"/>
    <n v="8.2260113058299389"/>
  </r>
  <r>
    <x v="1"/>
    <x v="0"/>
    <n v="391.73677248677251"/>
  </r>
  <r>
    <x v="0"/>
    <x v="4"/>
    <n v="616.14294516327789"/>
  </r>
  <r>
    <x v="0"/>
    <x v="1"/>
    <n v="308.07147258163894"/>
  </r>
  <r>
    <x v="0"/>
    <x v="1"/>
    <n v="354.28219346888477"/>
  </r>
  <r>
    <x v="0"/>
    <x v="0"/>
    <n v="115.52680221811461"/>
  </r>
  <r>
    <x v="0"/>
    <x v="1"/>
    <n v="59.23875539125077"/>
  </r>
  <r>
    <x v="0"/>
    <x v="1"/>
    <n v="25.783117683302528"/>
  </r>
  <r>
    <x v="0"/>
    <x v="4"/>
    <n v="30.807147258163894"/>
  </r>
  <r>
    <x v="1"/>
    <x v="0"/>
    <n v="48.500881834215171"/>
  </r>
  <r>
    <x v="0"/>
    <x v="0"/>
    <n v="1034.1261633919337"/>
  </r>
  <r>
    <x v="0"/>
    <x v="0"/>
    <n v="149.41466420209488"/>
  </r>
  <r>
    <x v="3"/>
    <x v="0"/>
    <n v="137.37899200454268"/>
  </r>
  <r>
    <x v="4"/>
    <x v="1"/>
    <n v="78.461250000000007"/>
  </r>
  <r>
    <x v="1"/>
    <x v="1"/>
    <n v="110.22927689594357"/>
  </r>
  <r>
    <x v="0"/>
    <x v="1"/>
    <n v="92.421441774491683"/>
  </r>
  <r>
    <x v="4"/>
    <x v="1"/>
    <n v="0"/>
  </r>
  <r>
    <x v="0"/>
    <x v="1"/>
    <n v="123.22858903265558"/>
  </r>
  <r>
    <x v="4"/>
    <x v="0"/>
    <n v="97.112856444516879"/>
  </r>
  <r>
    <x v="4"/>
    <x v="0"/>
    <n v="1.0911012082510221"/>
  </r>
  <r>
    <x v="0"/>
    <x v="2"/>
    <n v="107.82501540357363"/>
  </r>
  <r>
    <x v="0"/>
    <x v="2"/>
    <n v="123.22858903265558"/>
  </r>
  <r>
    <x v="4"/>
    <x v="0"/>
    <n v="325.89212970506765"/>
  </r>
  <r>
    <x v="1"/>
    <x v="0"/>
    <n v="176.3668430335097"/>
  </r>
  <r>
    <x v="0"/>
    <x v="3"/>
    <n v="38.54406228720466"/>
  </r>
  <r>
    <x v="3"/>
    <x v="0"/>
    <n v="137.37899200454268"/>
  </r>
  <r>
    <x v="0"/>
    <x v="0"/>
    <n v="27.726432532347506"/>
  </r>
  <r>
    <x v="0"/>
    <x v="0"/>
    <n v="1.5403573629081948"/>
  </r>
  <r>
    <x v="1"/>
    <x v="0"/>
    <n v="55.114638447971785"/>
  </r>
  <r>
    <x v="1"/>
    <x v="0"/>
    <n v="88.183421516754848"/>
  </r>
  <r>
    <x v="1"/>
    <x v="0"/>
    <n v="77.160493827160494"/>
  </r>
  <r>
    <x v="1"/>
    <x v="1"/>
    <n v="110.22927689594357"/>
  </r>
  <r>
    <x v="4"/>
    <x v="1"/>
    <n v="0"/>
  </r>
  <r>
    <x v="1"/>
    <x v="1"/>
    <n v="55.114638447971785"/>
  </r>
  <r>
    <x v="0"/>
    <x v="3"/>
    <n v="385.44062287204662"/>
  </r>
  <r>
    <x v="0"/>
    <x v="0"/>
    <n v="3.4470872113064459"/>
  </r>
  <r>
    <x v="4"/>
    <x v="1"/>
    <n v="0"/>
  </r>
  <r>
    <x v="0"/>
    <x v="1"/>
    <n v="154.03573629081947"/>
  </r>
  <r>
    <x v="0"/>
    <x v="1"/>
    <n v="154.03573629081947"/>
  </r>
  <r>
    <x v="0"/>
    <x v="1"/>
    <n v="154.03573629081947"/>
  </r>
  <r>
    <x v="0"/>
    <x v="2"/>
    <n v="1.0782501540357363"/>
  </r>
  <r>
    <x v="0"/>
    <x v="0"/>
    <n v="9.7042513863216264"/>
  </r>
  <r>
    <x v="0"/>
    <x v="2"/>
    <n v="214.41"/>
  </r>
  <r>
    <x v="0"/>
    <x v="1"/>
    <n v="642.4010381200776"/>
  </r>
  <r>
    <x v="2"/>
    <x v="1"/>
    <n v="73.361153877319509"/>
  </r>
  <r>
    <x v="2"/>
    <x v="1"/>
    <n v="24.309213191799692"/>
  </r>
  <r>
    <x v="2"/>
    <x v="1"/>
    <n v="11.344299489506524"/>
  </r>
  <r>
    <x v="2"/>
    <x v="1"/>
    <n v="14.220889717202821"/>
  </r>
  <r>
    <x v="2"/>
    <x v="1"/>
    <n v="44.554898306458149"/>
  </r>
  <r>
    <x v="2"/>
    <x v="1"/>
    <n v="162.0614212786646"/>
  </r>
  <r>
    <x v="0"/>
    <x v="1"/>
    <n v="154.03573629081947"/>
  </r>
  <r>
    <x v="0"/>
    <x v="1"/>
    <n v="123.22858903265558"/>
  </r>
  <r>
    <x v="0"/>
    <x v="1"/>
    <n v="130.93037584719656"/>
  </r>
  <r>
    <x v="0"/>
    <x v="1"/>
    <n v="200.24645717806533"/>
  </r>
  <r>
    <x v="0"/>
    <x v="1"/>
    <n v="207.94824399260631"/>
  </r>
  <r>
    <x v="0"/>
    <x v="1"/>
    <n v="130.93037584719656"/>
  </r>
  <r>
    <x v="0"/>
    <x v="1"/>
    <n v="150.95502156500308"/>
  </r>
  <r>
    <x v="0"/>
    <x v="1"/>
    <n v="184.84288354898337"/>
  </r>
  <r>
    <x v="0"/>
    <x v="0"/>
    <n v="308.07147258163894"/>
  </r>
  <r>
    <x v="0"/>
    <x v="0"/>
    <n v="6.1614294516327792"/>
  </r>
  <r>
    <x v="0"/>
    <x v="0"/>
    <n v="61.614294516327789"/>
  </r>
  <r>
    <x v="2"/>
    <x v="1"/>
    <n v="20.257677659833075"/>
  </r>
  <r>
    <x v="2"/>
    <x v="1"/>
    <n v="202.57677659833075"/>
  </r>
  <r>
    <x v="0"/>
    <x v="0"/>
    <n v="15.88"/>
  </r>
  <r>
    <x v="0"/>
    <x v="0"/>
    <n v="127.056"/>
  </r>
  <r>
    <x v="0"/>
    <x v="0"/>
    <n v="127.056"/>
  </r>
  <r>
    <x v="0"/>
    <x v="0"/>
    <n v="117.06715958102281"/>
  </r>
  <r>
    <x v="0"/>
    <x v="1"/>
    <n v="154.03573629081947"/>
  </r>
  <r>
    <x v="0"/>
    <x v="1"/>
    <n v="192.54467036352435"/>
  </r>
  <r>
    <x v="0"/>
    <x v="0"/>
    <n v="30.807147258163894"/>
  </r>
  <r>
    <x v="0"/>
    <x v="0"/>
    <n v="770.17868145409739"/>
  </r>
  <r>
    <x v="0"/>
    <x v="0"/>
    <n v="92.421441774491683"/>
  </r>
  <r>
    <x v="3"/>
    <x v="0"/>
    <n v="91.585994669695125"/>
  </r>
  <r>
    <x v="3"/>
    <x v="0"/>
    <n v="54.951596801817075"/>
  </r>
  <r>
    <x v="3"/>
    <x v="0"/>
    <n v="348.02677974484146"/>
  </r>
  <r>
    <x v="1"/>
    <x v="0"/>
    <n v="10"/>
  </r>
  <r>
    <x v="1"/>
    <x v="0"/>
    <n v="1"/>
  </r>
  <r>
    <x v="1"/>
    <x v="0"/>
    <n v="206.71296296296299"/>
  </r>
  <r>
    <x v="0"/>
    <x v="1"/>
    <n v="164.81823783117684"/>
  </r>
  <r>
    <x v="2"/>
    <x v="0"/>
    <n v="529.49274594938049"/>
  </r>
  <r>
    <x v="4"/>
    <x v="1"/>
    <n v="47.397751344305043"/>
  </r>
  <r>
    <x v="0"/>
    <x v="3"/>
    <n v="18.269562219924161"/>
  </r>
  <r>
    <x v="4"/>
    <x v="0"/>
    <n v="10.053120417141926"/>
  </r>
  <r>
    <x v="0"/>
    <x v="1"/>
    <n v="77.345084989657352"/>
  </r>
  <r>
    <x v="4"/>
    <x v="1"/>
    <n v="31.598500896203358"/>
  </r>
  <r>
    <x v="3"/>
    <x v="3"/>
    <n v="2564.4078507514632"/>
  </r>
  <r>
    <x v="0"/>
    <x v="0"/>
    <n v="25.696041524803107"/>
  </r>
  <r>
    <x v="4"/>
    <x v="0"/>
    <n v="98.339601690632605"/>
  </r>
  <r>
    <x v="4"/>
    <x v="1"/>
    <n v="6.2115989801075022"/>
  </r>
  <r>
    <x v="1"/>
    <x v="0"/>
    <n v="176.3668430335097"/>
  </r>
  <r>
    <x v="3"/>
    <x v="0"/>
    <n v="137.37899200454268"/>
  </r>
  <r>
    <x v="0"/>
    <x v="1"/>
    <n v="77.017868145409736"/>
  </r>
  <r>
    <x v="0"/>
    <x v="1"/>
    <n v="154.03573629081947"/>
  </r>
  <r>
    <x v="0"/>
    <x v="1"/>
    <n v="154.03573629081947"/>
  </r>
  <r>
    <x v="0"/>
    <x v="1"/>
    <n v="231.05360443622922"/>
  </r>
  <r>
    <x v="0"/>
    <x v="1"/>
    <n v="154.03573629081947"/>
  </r>
  <r>
    <x v="0"/>
    <x v="1"/>
    <n v="92.421441774491683"/>
  </r>
  <r>
    <x v="0"/>
    <x v="1"/>
    <n v="46.210720887245841"/>
  </r>
  <r>
    <x v="0"/>
    <x v="0"/>
    <n v="92.421441774491683"/>
  </r>
  <r>
    <x v="0"/>
    <x v="0"/>
    <n v="30.807147258163894"/>
  </r>
  <r>
    <x v="0"/>
    <x v="1"/>
    <n v="41.148798521256936"/>
  </r>
  <r>
    <x v="1"/>
    <x v="0"/>
    <n v="176.3668430335097"/>
  </r>
  <r>
    <x v="0"/>
    <x v="2"/>
    <n v="256.96041524803104"/>
  </r>
  <r>
    <x v="0"/>
    <x v="0"/>
    <n v="15.511892450879007"/>
  </r>
  <r>
    <x v="4"/>
    <x v="1"/>
    <n v="75"/>
  </r>
  <r>
    <x v="0"/>
    <x v="0"/>
    <n v="9.4574861367837322"/>
  </r>
  <r>
    <x v="0"/>
    <x v="0"/>
    <n v="44.923105360443621"/>
  </r>
  <r>
    <x v="0"/>
    <x v="0"/>
    <n v="22.461552680221811"/>
  </r>
  <r>
    <x v="0"/>
    <x v="0"/>
    <n v="1.723543605653223"/>
  </r>
  <r>
    <x v="0"/>
    <x v="3"/>
    <n v="34.470872113064452"/>
  </r>
  <r>
    <x v="0"/>
    <x v="0"/>
    <n v="5.8600482592209584"/>
  </r>
  <r>
    <x v="1"/>
    <x v="0"/>
    <n v="20"/>
  </r>
  <r>
    <x v="0"/>
    <x v="0"/>
    <n v="154.03573629081947"/>
  </r>
  <r>
    <x v="0"/>
    <x v="0"/>
    <n v="38.607376766632193"/>
  </r>
  <r>
    <x v="0"/>
    <x v="0"/>
    <n v="100.12322858903266"/>
  </r>
  <r>
    <x v="0"/>
    <x v="0"/>
    <n v="77.017868145409736"/>
  </r>
  <r>
    <x v="0"/>
    <x v="2"/>
    <n v="77.017868145409736"/>
  </r>
  <r>
    <x v="0"/>
    <x v="0"/>
    <n v="6.2047569803516023"/>
  </r>
  <r>
    <x v="1"/>
    <x v="0"/>
    <n v="33.06878306878307"/>
  </r>
  <r>
    <x v="1"/>
    <x v="0"/>
    <n v="110.22927689594357"/>
  </r>
  <r>
    <x v="1"/>
    <x v="0"/>
    <n v="198.4126984126984"/>
  </r>
  <r>
    <x v="1"/>
    <x v="0"/>
    <n v="198.4126984126984"/>
  </r>
  <r>
    <x v="1"/>
    <x v="0"/>
    <n v="220.45855379188714"/>
  </r>
  <r>
    <x v="1"/>
    <x v="0"/>
    <n v="88.183421516754848"/>
  </r>
  <r>
    <x v="4"/>
    <x v="1"/>
    <n v="120"/>
  </r>
  <r>
    <x v="0"/>
    <x v="0"/>
    <n v="11.396194416250177"/>
  </r>
  <r>
    <x v="3"/>
    <x v="2"/>
    <n v="91.585994669695125"/>
  </r>
  <r>
    <x v="1"/>
    <x v="0"/>
    <n v="59.006900352733687"/>
  </r>
  <r>
    <x v="4"/>
    <x v="1"/>
    <n v="20"/>
  </r>
  <r>
    <x v="0"/>
    <x v="3"/>
    <n v="12.064805239572561"/>
  </r>
  <r>
    <x v="0"/>
    <x v="3"/>
    <n v="6.8941744226128918"/>
  </r>
  <r>
    <x v="4"/>
    <x v="1"/>
    <n v="10"/>
  </r>
  <r>
    <x v="0"/>
    <x v="1"/>
    <n v="150.18484288354898"/>
  </r>
  <r>
    <x v="0"/>
    <x v="0"/>
    <n v="69.316081330868769"/>
  </r>
  <r>
    <x v="0"/>
    <x v="1"/>
    <n v="150.18484288354898"/>
  </r>
  <r>
    <x v="0"/>
    <x v="0"/>
    <n v="61.614294516327789"/>
  </r>
  <r>
    <x v="0"/>
    <x v="0"/>
    <n v="92.421441774491683"/>
  </r>
  <r>
    <x v="0"/>
    <x v="0"/>
    <n v="61.614294516327789"/>
  </r>
  <r>
    <x v="0"/>
    <x v="0"/>
    <n v="98.582871226124468"/>
  </r>
  <r>
    <x v="0"/>
    <x v="1"/>
    <n v="77.017868145409736"/>
  </r>
  <r>
    <x v="0"/>
    <x v="4"/>
    <n v="77.017868145409736"/>
  </r>
  <r>
    <x v="0"/>
    <x v="0"/>
    <n v="61.614294516327789"/>
  </r>
  <r>
    <x v="3"/>
    <x v="0"/>
    <n v="137.37899200454268"/>
  </r>
  <r>
    <x v="0"/>
    <x v="0"/>
    <n v="6.8941744226128918"/>
  </r>
  <r>
    <x v="0"/>
    <x v="0"/>
    <n v="86.177180282661155"/>
  </r>
  <r>
    <x v="0"/>
    <x v="3"/>
    <n v="13.788348845225784"/>
  </r>
  <r>
    <x v="0"/>
    <x v="2"/>
    <n v="45.022233712512929"/>
  </r>
  <r>
    <x v="3"/>
    <x v="2"/>
    <n v="91.585994669695125"/>
  </r>
  <r>
    <x v="3"/>
    <x v="0"/>
    <n v="54.951596801817075"/>
  </r>
  <r>
    <x v="2"/>
    <x v="0"/>
    <n v="529.49274594938049"/>
  </r>
  <r>
    <x v="0"/>
    <x v="0"/>
    <n v="13.788348845225784"/>
  </r>
  <r>
    <x v="0"/>
    <x v="0"/>
    <n v="10.341261633919338"/>
  </r>
  <r>
    <x v="4"/>
    <x v="2"/>
    <n v="26.655369072836894"/>
  </r>
  <r>
    <x v="1"/>
    <x v="0"/>
    <n v="1102.2927689594355"/>
  </r>
  <r>
    <x v="1"/>
    <x v="0"/>
    <n v="66.137566137566139"/>
  </r>
  <r>
    <x v="3"/>
    <x v="0"/>
    <n v="293.0751829430244"/>
  </r>
  <r>
    <x v="3"/>
    <x v="1"/>
    <n v="183.17198933939025"/>
  </r>
  <r>
    <x v="0"/>
    <x v="0"/>
    <n v="10.782501540357364"/>
  </r>
  <r>
    <x v="1"/>
    <x v="0"/>
    <n v="35.273368606701936"/>
  </r>
  <r>
    <x v="4"/>
    <x v="1"/>
    <n v="24.846395920430009"/>
  </r>
  <r>
    <x v="0"/>
    <x v="0"/>
    <n v="30.807147258163894"/>
  </r>
  <r>
    <x v="0"/>
    <x v="0"/>
    <n v="30.807147258163894"/>
  </r>
  <r>
    <x v="2"/>
    <x v="0"/>
    <n v="7.4128984432913265"/>
  </r>
  <r>
    <x v="0"/>
    <x v="0"/>
    <n v="23.105360443622921"/>
  </r>
  <r>
    <x v="1"/>
    <x v="0"/>
    <n v="66.137566137566139"/>
  </r>
  <r>
    <x v="0"/>
    <x v="0"/>
    <n v="12.848020762401553"/>
  </r>
  <r>
    <x v="4"/>
    <x v="0"/>
    <n v="6.5178425941013529"/>
  </r>
  <r>
    <x v="1"/>
    <x v="0"/>
    <n v="66.137566137566139"/>
  </r>
  <r>
    <x v="1"/>
    <x v="0"/>
    <n v="34.277006172839506"/>
  </r>
  <r>
    <x v="2"/>
    <x v="0"/>
    <n v="52.949274594938046"/>
  </r>
  <r>
    <x v="2"/>
    <x v="0"/>
    <n v="264.74637297469025"/>
  </r>
  <r>
    <x v="0"/>
    <x v="0"/>
    <n v="28.955532574974146"/>
  </r>
  <r>
    <x v="4"/>
    <x v="0"/>
    <n v="16.294606485253382"/>
  </r>
  <r>
    <x v="1"/>
    <x v="0"/>
    <n v="48.963844797178126"/>
  </r>
  <r>
    <x v="3"/>
    <x v="0"/>
    <n v="118.14593312390672"/>
  </r>
  <r>
    <x v="2"/>
    <x v="1"/>
    <n v="370.64492216456637"/>
  </r>
  <r>
    <x v="2"/>
    <x v="0"/>
    <n v="26.474637297469023"/>
  </r>
  <r>
    <x v="2"/>
    <x v="1"/>
    <n v="63.539129513925651"/>
  </r>
  <r>
    <x v="1"/>
    <x v="0"/>
    <n v="88.183421516754848"/>
  </r>
  <r>
    <x v="0"/>
    <x v="0"/>
    <n v="123.22858903265558"/>
  </r>
  <r>
    <x v="0"/>
    <x v="1"/>
    <n v="92.421441774491683"/>
  </r>
  <r>
    <x v="0"/>
    <x v="0"/>
    <n v="123.22858903265558"/>
  </r>
  <r>
    <x v="0"/>
    <x v="0"/>
    <n v="100.12322858903266"/>
  </r>
  <r>
    <x v="1"/>
    <x v="0"/>
    <n v="39.173721340388006"/>
  </r>
  <r>
    <x v="4"/>
    <x v="0"/>
    <n v="66.779758349795557"/>
  </r>
  <r>
    <x v="4"/>
    <x v="0"/>
    <n v="7.5701750356043558"/>
  </r>
  <r>
    <x v="2"/>
    <x v="0"/>
    <n v="370.64492216456637"/>
  </r>
  <r>
    <x v="4"/>
    <x v="0"/>
    <n v="200"/>
  </r>
  <r>
    <x v="1"/>
    <x v="1"/>
    <n v="154.32098765432099"/>
  </r>
  <r>
    <x v="0"/>
    <x v="0"/>
    <n v="25"/>
  </r>
  <r>
    <x v="0"/>
    <x v="2"/>
    <n v="308.07147258163894"/>
  </r>
  <r>
    <x v="0"/>
    <x v="1"/>
    <n v="231.05360443622922"/>
  </r>
  <r>
    <x v="4"/>
    <x v="0"/>
    <n v="97.767638911520294"/>
  </r>
  <r>
    <x v="1"/>
    <x v="0"/>
    <n v="194.00352733686069"/>
  </r>
  <r>
    <x v="1"/>
    <x v="0"/>
    <n v="551.14638447971777"/>
  </r>
  <r>
    <x v="1"/>
    <x v="1"/>
    <n v="99.206349206349202"/>
  </r>
  <r>
    <x v="0"/>
    <x v="3"/>
    <n v="12.848020762401553"/>
  </r>
  <r>
    <x v="1"/>
    <x v="0"/>
    <n v="97.001763668430343"/>
  </r>
  <r>
    <x v="1"/>
    <x v="0"/>
    <n v="143.29805996472663"/>
  </r>
  <r>
    <x v="2"/>
    <x v="0"/>
    <n v="47.654347135444247"/>
  </r>
  <r>
    <x v="2"/>
    <x v="1"/>
    <n v="127.0782590278513"/>
  </r>
  <r>
    <x v="2"/>
    <x v="0"/>
    <n v="264.74637297469025"/>
  </r>
  <r>
    <x v="4"/>
    <x v="0"/>
    <n v="1.4013361577317907"/>
  </r>
  <r>
    <x v="4"/>
    <x v="0"/>
    <n v="308.21426930674875"/>
  </r>
  <r>
    <x v="3"/>
    <x v="2"/>
    <n v="10.990319360363413"/>
  </r>
  <r>
    <x v="0"/>
    <x v="0"/>
    <n v="184.84288354898337"/>
  </r>
  <r>
    <x v="2"/>
    <x v="1"/>
    <n v="52.949274594938046"/>
  </r>
  <r>
    <x v="2"/>
    <x v="1"/>
    <n v="1058.985491898761"/>
  </r>
  <r>
    <x v="0"/>
    <x v="0"/>
    <n v="13.11"/>
  </r>
  <r>
    <x v="0"/>
    <x v="0"/>
    <n v="92.421441774491683"/>
  </r>
  <r>
    <x v="0"/>
    <x v="2"/>
    <n v="80.171649557385678"/>
  </r>
  <r>
    <x v="4"/>
    <x v="2"/>
    <n v="60"/>
  </r>
  <r>
    <x v="4"/>
    <x v="1"/>
    <n v="73.2"/>
  </r>
  <r>
    <x v="0"/>
    <x v="2"/>
    <n v="15.403573629081947"/>
  </r>
  <r>
    <x v="0"/>
    <x v="1"/>
    <n v="38.508934072704868"/>
  </r>
  <r>
    <x v="0"/>
    <x v="1"/>
    <n v="38.508934072704868"/>
  </r>
  <r>
    <x v="0"/>
    <x v="1"/>
    <n v="38.508934072704868"/>
  </r>
  <r>
    <x v="0"/>
    <x v="1"/>
    <n v="38.508934072704868"/>
  </r>
  <r>
    <x v="0"/>
    <x v="1"/>
    <n v="38.508934072704868"/>
  </r>
  <r>
    <x v="1"/>
    <x v="0"/>
    <n v="195.868430335097"/>
  </r>
  <r>
    <x v="0"/>
    <x v="3"/>
    <n v="34.470872113064452"/>
  </r>
  <r>
    <x v="1"/>
    <x v="1"/>
    <n v="94.832716049382711"/>
  </r>
  <r>
    <x v="1"/>
    <x v="2"/>
    <n v="56.701940035273374"/>
  </r>
  <r>
    <x v="4"/>
    <x v="3"/>
    <n v="16.294606485253382"/>
  </r>
  <r>
    <x v="4"/>
    <x v="2"/>
    <n v="171.76503177448265"/>
  </r>
  <r>
    <x v="1"/>
    <x v="0"/>
    <n v="132.27513227513228"/>
  </r>
  <r>
    <x v="2"/>
    <x v="3"/>
    <n v="31.769564756962826"/>
  </r>
  <r>
    <x v="1"/>
    <x v="0"/>
    <n v="88.183421516754848"/>
  </r>
  <r>
    <x v="0"/>
    <x v="0"/>
    <n v="12.322858903265558"/>
  </r>
  <r>
    <x v="0"/>
    <x v="0"/>
    <n v="77.017868145409736"/>
  </r>
  <r>
    <x v="0"/>
    <x v="0"/>
    <n v="46.210720887245841"/>
  </r>
  <r>
    <x v="0"/>
    <x v="1"/>
    <n v="277.26432532347508"/>
  </r>
  <r>
    <x v="0"/>
    <x v="1"/>
    <n v="462.10720887245844"/>
  </r>
  <r>
    <x v="0"/>
    <x v="1"/>
    <n v="199.93838570548368"/>
  </r>
  <r>
    <x v="0"/>
    <x v="1"/>
    <n v="308.07147258163894"/>
  </r>
  <r>
    <x v="0"/>
    <x v="1"/>
    <n v="308.07147258163894"/>
  </r>
  <r>
    <x v="0"/>
    <x v="0"/>
    <n v="154.03573629081947"/>
  </r>
  <r>
    <x v="0"/>
    <x v="1"/>
    <n v="770.17868145409739"/>
  </r>
  <r>
    <x v="0"/>
    <x v="2"/>
    <n v="7.7017868145409736"/>
  </r>
  <r>
    <x v="0"/>
    <x v="0"/>
    <n v="44.670363524337645"/>
  </r>
  <r>
    <x v="0"/>
    <x v="0"/>
    <n v="44.670363524337645"/>
  </r>
  <r>
    <x v="0"/>
    <x v="1"/>
    <n v="77.017868145409736"/>
  </r>
  <r>
    <x v="0"/>
    <x v="1"/>
    <n v="77.017868145409736"/>
  </r>
  <r>
    <x v="4"/>
    <x v="1"/>
    <n v="32.158772453714342"/>
  </r>
  <r>
    <x v="4"/>
    <x v="1"/>
    <n v="22.970551752653101"/>
  </r>
  <r>
    <x v="4"/>
    <x v="1"/>
    <n v="22.970551752653101"/>
  </r>
  <r>
    <x v="0"/>
    <x v="0"/>
    <n v="61.614294516327789"/>
  </r>
  <r>
    <x v="0"/>
    <x v="1"/>
    <n v="8.617718028266113"/>
  </r>
  <r>
    <x v="2"/>
    <x v="0"/>
    <n v="529.49274594938049"/>
  </r>
  <r>
    <x v="4"/>
    <x v="1"/>
    <n v="114.85275876326548"/>
  </r>
  <r>
    <x v="0"/>
    <x v="0"/>
    <n v="154.03573629081947"/>
  </r>
  <r>
    <x v="0"/>
    <x v="0"/>
    <n v="154.03573629081947"/>
  </r>
  <r>
    <x v="0"/>
    <x v="1"/>
    <n v="41.365046535677351"/>
  </r>
  <r>
    <x v="0"/>
    <x v="0"/>
    <n v="165.4601861427094"/>
  </r>
  <r>
    <x v="0"/>
    <x v="0"/>
    <n v="179.24853498793519"/>
  </r>
  <r>
    <x v="0"/>
    <x v="0"/>
    <n v="179.24853498793519"/>
  </r>
  <r>
    <x v="0"/>
    <x v="0"/>
    <n v="103.41261633919338"/>
  </r>
  <r>
    <x v="0"/>
    <x v="0"/>
    <n v="151.67183729748362"/>
  </r>
  <r>
    <x v="0"/>
    <x v="0"/>
    <n v="38.54406228720466"/>
  </r>
  <r>
    <x v="1"/>
    <x v="0"/>
    <n v="158.73015873015873"/>
  </r>
  <r>
    <x v="1"/>
    <x v="0"/>
    <n v="18.040564373897709"/>
  </r>
  <r>
    <x v="1"/>
    <x v="1"/>
    <n v="55.114638447971785"/>
  </r>
  <r>
    <x v="1"/>
    <x v="1"/>
    <n v="6.6137566137566139"/>
  </r>
  <r>
    <x v="1"/>
    <x v="1"/>
    <n v="6.6137566137566139"/>
  </r>
  <r>
    <x v="2"/>
    <x v="0"/>
    <n v="81.030710639332298"/>
  </r>
  <r>
    <x v="2"/>
    <x v="1"/>
    <n v="423.59419675950437"/>
  </r>
  <r>
    <x v="1"/>
    <x v="2"/>
    <n v="189.68306878306879"/>
  </r>
  <r>
    <x v="4"/>
    <x v="0"/>
    <n v="2.0107544402802673"/>
  </r>
  <r>
    <x v="0"/>
    <x v="0"/>
    <n v="172.35436056532231"/>
  </r>
  <r>
    <x v="0"/>
    <x v="1"/>
    <n v="77.017868145409736"/>
  </r>
  <r>
    <x v="0"/>
    <x v="0"/>
    <n v="23.105360443622921"/>
  </r>
  <r>
    <x v="0"/>
    <x v="1"/>
    <n v="27.110289587184226"/>
  </r>
  <r>
    <x v="0"/>
    <x v="0"/>
    <n v="154.03573629081947"/>
  </r>
  <r>
    <x v="0"/>
    <x v="1"/>
    <n v="462.10720887245844"/>
  </r>
  <r>
    <x v="0"/>
    <x v="1"/>
    <n v="1540.3573629081948"/>
  </r>
  <r>
    <x v="1"/>
    <x v="1"/>
    <n v="77.160493827160494"/>
  </r>
  <r>
    <x v="4"/>
    <x v="1"/>
    <n v="81.473032426266911"/>
  </r>
  <r>
    <x v="1"/>
    <x v="1"/>
    <n v="66.137566137566139"/>
  </r>
  <r>
    <x v="2"/>
    <x v="0"/>
    <n v="158.84782378481412"/>
  </r>
  <r>
    <x v="1"/>
    <x v="1"/>
    <n v="55.114638447971785"/>
  </r>
  <r>
    <x v="2"/>
    <x v="0"/>
    <n v="8.1030710639332302"/>
  </r>
  <r>
    <x v="0"/>
    <x v="4"/>
    <n v="1232.2858903265558"/>
  </r>
  <r>
    <x v="0"/>
    <x v="0"/>
    <n v="19.254467036352434"/>
  </r>
  <r>
    <x v="2"/>
    <x v="0"/>
    <n v="8.1030710639332302"/>
  </r>
  <r>
    <x v="2"/>
    <x v="0"/>
    <n v="8.1030710639332302"/>
  </r>
  <r>
    <x v="0"/>
    <x v="2"/>
    <n v="68.941744226128904"/>
  </r>
  <r>
    <x v="0"/>
    <x v="3"/>
    <n v="17.235436056532226"/>
  </r>
  <r>
    <x v="0"/>
    <x v="2"/>
    <n v="6.8941744226128918"/>
  </r>
  <r>
    <x v="2"/>
    <x v="0"/>
    <n v="8.1030710639332302"/>
  </r>
  <r>
    <x v="1"/>
    <x v="0"/>
    <n v="66.137566137566139"/>
  </r>
  <r>
    <x v="1"/>
    <x v="0"/>
    <n v="55.114638447971785"/>
  </r>
  <r>
    <x v="0"/>
    <x v="0"/>
    <n v="77.017868145409736"/>
  </r>
  <r>
    <x v="0"/>
    <x v="0"/>
    <n v="770.17868145409739"/>
  </r>
  <r>
    <x v="0"/>
    <x v="1"/>
    <n v="61.614294516327789"/>
  </r>
  <r>
    <x v="0"/>
    <x v="1"/>
    <n v="154.03573629081947"/>
  </r>
  <r>
    <x v="0"/>
    <x v="1"/>
    <n v="77.017868145409736"/>
  </r>
  <r>
    <x v="4"/>
    <x v="1"/>
    <n v="12.633803463959204"/>
  </r>
  <r>
    <x v="1"/>
    <x v="1"/>
    <n v="44.091710758377424"/>
  </r>
  <r>
    <x v="4"/>
    <x v="0"/>
    <n v="7.5"/>
  </r>
  <r>
    <x v="4"/>
    <x v="0"/>
    <n v="28.5"/>
  </r>
  <r>
    <x v="4"/>
    <x v="0"/>
    <n v="50"/>
  </r>
  <r>
    <x v="4"/>
    <x v="0"/>
    <n v="95"/>
  </r>
  <r>
    <x v="4"/>
    <x v="0"/>
    <n v="50"/>
  </r>
  <r>
    <x v="4"/>
    <x v="0"/>
    <n v="10"/>
  </r>
  <r>
    <x v="4"/>
    <x v="0"/>
    <n v="30"/>
  </r>
  <r>
    <x v="4"/>
    <x v="0"/>
    <n v="25"/>
  </r>
  <r>
    <x v="4"/>
    <x v="0"/>
    <n v="50"/>
  </r>
  <r>
    <x v="2"/>
    <x v="3"/>
    <n v="264.74637297469025"/>
  </r>
  <r>
    <x v="0"/>
    <x v="0"/>
    <n v="15.403573629081947"/>
  </r>
  <r>
    <x v="4"/>
    <x v="0"/>
    <n v="7.5914457665273121"/>
  </r>
  <r>
    <x v="2"/>
    <x v="1"/>
    <n v="81.030710639332298"/>
  </r>
  <r>
    <x v="0"/>
    <x v="0"/>
    <n v="3850.8934072704869"/>
  </r>
  <r>
    <x v="0"/>
    <x v="0"/>
    <n v="1.0782501540357363"/>
  </r>
  <r>
    <x v="0"/>
    <x v="0"/>
    <n v="46.210720887245841"/>
  </r>
  <r>
    <x v="0"/>
    <x v="0"/>
    <n v="23.105360443622921"/>
  </r>
  <r>
    <x v="0"/>
    <x v="0"/>
    <n v="7.7017868145409736"/>
  </r>
  <r>
    <x v="0"/>
    <x v="0"/>
    <n v="7.7017868145409736"/>
  </r>
  <r>
    <x v="0"/>
    <x v="0"/>
    <n v="12.322858903265558"/>
  </r>
  <r>
    <x v="0"/>
    <x v="0"/>
    <n v="12.322858903265558"/>
  </r>
  <r>
    <x v="4"/>
    <x v="0"/>
    <n v="390.4993797951027"/>
  </r>
  <r>
    <x v="0"/>
    <x v="2"/>
    <n v="20.682523267838675"/>
  </r>
  <r>
    <x v="0"/>
    <x v="0"/>
    <n v="34.470872113064452"/>
  </r>
  <r>
    <x v="0"/>
    <x v="0"/>
    <n v="34.470872113064452"/>
  </r>
  <r>
    <x v="0"/>
    <x v="0"/>
    <n v="34.470872113064452"/>
  </r>
  <r>
    <x v="0"/>
    <x v="2"/>
    <n v="68.941744226128904"/>
  </r>
  <r>
    <x v="0"/>
    <x v="2"/>
    <n v="34.470872113064452"/>
  </r>
  <r>
    <x v="0"/>
    <x v="0"/>
    <n v="68.941744226128904"/>
  </r>
  <r>
    <x v="0"/>
    <x v="0"/>
    <n v="51.706308169596689"/>
  </r>
  <r>
    <x v="0"/>
    <x v="4"/>
    <n v="30.807147258163894"/>
  </r>
  <r>
    <x v="0"/>
    <x v="1"/>
    <n v="61.614294516327789"/>
  </r>
  <r>
    <x v="0"/>
    <x v="1"/>
    <n v="77.017868145409736"/>
  </r>
  <r>
    <x v="0"/>
    <x v="1"/>
    <n v="77.017868145409736"/>
  </r>
  <r>
    <x v="0"/>
    <x v="1"/>
    <n v="77.017868145409736"/>
  </r>
  <r>
    <x v="0"/>
    <x v="1"/>
    <n v="77.017868145409736"/>
  </r>
  <r>
    <x v="0"/>
    <x v="1"/>
    <n v="92.421441774491683"/>
  </r>
  <r>
    <x v="0"/>
    <x v="1"/>
    <n v="77.017868145409736"/>
  </r>
  <r>
    <x v="1"/>
    <x v="0"/>
    <n v="15.5"/>
  </r>
  <r>
    <x v="1"/>
    <x v="0"/>
    <n v="352.73368606701939"/>
  </r>
  <r>
    <x v="0"/>
    <x v="1"/>
    <n v="77.017868145409736"/>
  </r>
  <r>
    <x v="4"/>
    <x v="3"/>
    <n v="500"/>
  </r>
  <r>
    <x v="1"/>
    <x v="0"/>
    <n v="195.868430335097"/>
  </r>
  <r>
    <x v="2"/>
    <x v="0"/>
    <n v="264.74637297469025"/>
  </r>
  <r>
    <x v="2"/>
    <x v="3"/>
    <n v="317.69564756962825"/>
  </r>
  <r>
    <x v="2"/>
    <x v="1"/>
    <n v="23.472413427936036"/>
  </r>
  <r>
    <x v="2"/>
    <x v="1"/>
    <n v="51.195594620353702"/>
  </r>
  <r>
    <x v="1"/>
    <x v="0"/>
    <n v="661.37566137566137"/>
  </r>
  <r>
    <x v="2"/>
    <x v="1"/>
    <n v="10.58985491898761"/>
  </r>
  <r>
    <x v="2"/>
    <x v="1"/>
    <n v="1323.7318648734513"/>
  </r>
  <r>
    <x v="4"/>
    <x v="0"/>
    <n v="170.8"/>
  </r>
  <r>
    <x v="0"/>
    <x v="3"/>
    <n v="206.82523267838675"/>
  </r>
  <r>
    <x v="1"/>
    <x v="1"/>
    <n v="165.34391534391534"/>
  </r>
  <r>
    <x v="3"/>
    <x v="3"/>
    <n v="18.317198933939025"/>
  </r>
  <r>
    <x v="0"/>
    <x v="1"/>
    <n v="45.748613678373381"/>
  </r>
  <r>
    <x v="0"/>
    <x v="1"/>
    <n v="50.83179297597043"/>
  </r>
  <r>
    <x v="0"/>
    <x v="1"/>
    <n v="60.998151571164513"/>
  </r>
  <r>
    <x v="0"/>
    <x v="3"/>
    <n v="12.848020762401553"/>
  </r>
  <r>
    <x v="4"/>
    <x v="1"/>
    <n v="0"/>
  </r>
  <r>
    <x v="0"/>
    <x v="0"/>
    <n v="61.614294516327789"/>
  </r>
  <r>
    <x v="1"/>
    <x v="0"/>
    <n v="66.137566137566139"/>
  </r>
  <r>
    <x v="1"/>
    <x v="0"/>
    <n v="110.22927689594357"/>
  </r>
  <r>
    <x v="1"/>
    <x v="1"/>
    <n v="242.50440917107585"/>
  </r>
  <r>
    <x v="1"/>
    <x v="0"/>
    <n v="638.00705467372131"/>
  </r>
  <r>
    <x v="1"/>
    <x v="1"/>
    <n v="110.22927689594357"/>
  </r>
  <r>
    <x v="0"/>
    <x v="0"/>
    <n v="77.017868145409736"/>
  </r>
  <r>
    <x v="3"/>
    <x v="1"/>
    <n v="137.37899200454268"/>
  </r>
  <r>
    <x v="2"/>
    <x v="0"/>
    <n v="423.59419675950437"/>
  </r>
  <r>
    <x v="2"/>
    <x v="2"/>
    <n v="63.697977337710469"/>
  </r>
  <r>
    <x v="4"/>
    <x v="0"/>
    <n v="102.73808976891625"/>
  </r>
  <r>
    <x v="0"/>
    <x v="1"/>
    <n v="154.03573629081947"/>
  </r>
  <r>
    <x v="2"/>
    <x v="3"/>
    <n v="158.84782378481412"/>
  </r>
  <r>
    <x v="4"/>
    <x v="0"/>
    <n v="80.424963337135409"/>
  </r>
  <r>
    <x v="2"/>
    <x v="1"/>
    <n v="158.84782378481412"/>
  </r>
  <r>
    <x v="0"/>
    <x v="1"/>
    <n v="40.665434380776347"/>
  </r>
  <r>
    <x v="0"/>
    <x v="0"/>
    <n v="61.614294516327789"/>
  </r>
  <r>
    <x v="0"/>
    <x v="0"/>
    <n v="23.105360443622921"/>
  </r>
  <r>
    <x v="0"/>
    <x v="2"/>
    <n v="27.726432532347506"/>
  </r>
  <r>
    <x v="0"/>
    <x v="2"/>
    <n v="34.470872113064452"/>
  </r>
  <r>
    <x v="4"/>
    <x v="0"/>
    <n v="2.0107544402802673"/>
  </r>
  <r>
    <x v="0"/>
    <x v="3"/>
    <n v="1232.2858903265558"/>
  </r>
  <r>
    <x v="0"/>
    <x v="1"/>
    <n v="246.45717806531115"/>
  </r>
  <r>
    <x v="3"/>
    <x v="1"/>
    <n v="137.37899200454268"/>
  </r>
  <r>
    <x v="0"/>
    <x v="1"/>
    <n v="45.748613678373381"/>
  </r>
  <r>
    <x v="0"/>
    <x v="1"/>
    <n v="40.665434380776347"/>
  </r>
  <r>
    <x v="0"/>
    <x v="1"/>
    <n v="81.330868761552694"/>
  </r>
  <r>
    <x v="0"/>
    <x v="0"/>
    <n v="80.098582871226128"/>
  </r>
  <r>
    <x v="0"/>
    <x v="1"/>
    <n v="154.03573629081947"/>
  </r>
  <r>
    <x v="3"/>
    <x v="0"/>
    <n v="27.475798400908538"/>
  </r>
  <r>
    <x v="1"/>
    <x v="0"/>
    <n v="132.27513227513228"/>
  </r>
  <r>
    <x v="2"/>
    <x v="3"/>
    <n v="52.949274594938046"/>
  </r>
  <r>
    <x v="0"/>
    <x v="0"/>
    <n v="23.105360443622921"/>
  </r>
  <r>
    <x v="0"/>
    <x v="0"/>
    <n v="6.1614294516327792"/>
  </r>
  <r>
    <x v="1"/>
    <x v="1"/>
    <n v="25"/>
  </r>
  <r>
    <x v="0"/>
    <x v="0"/>
    <n v="27.726432532347506"/>
  </r>
  <r>
    <x v="0"/>
    <x v="0"/>
    <n v="123.22858903265558"/>
  </r>
  <r>
    <x v="0"/>
    <x v="0"/>
    <n v="92.421441774491683"/>
  </r>
  <r>
    <x v="1"/>
    <x v="0"/>
    <n v="200"/>
  </r>
  <r>
    <x v="0"/>
    <x v="0"/>
    <n v="231.05360443622922"/>
  </r>
  <r>
    <x v="0"/>
    <x v="1"/>
    <n v="144.79359211337029"/>
  </r>
  <r>
    <x v="0"/>
    <x v="0"/>
    <n v="53.912507701786815"/>
  </r>
  <r>
    <x v="0"/>
    <x v="0"/>
    <n v="123.22858903265558"/>
  </r>
  <r>
    <x v="0"/>
    <x v="0"/>
    <n v="69.316081330868769"/>
  </r>
  <r>
    <x v="0"/>
    <x v="1"/>
    <n v="50.83179297597043"/>
  </r>
  <r>
    <x v="0"/>
    <x v="1"/>
    <n v="50.83179297597043"/>
  </r>
  <r>
    <x v="0"/>
    <x v="3"/>
    <n v="146.33394947627849"/>
  </r>
  <r>
    <x v="0"/>
    <x v="0"/>
    <n v="46.210720887245841"/>
  </r>
  <r>
    <x v="0"/>
    <x v="0"/>
    <n v="16.173752310536045"/>
  </r>
  <r>
    <x v="0"/>
    <x v="0"/>
    <n v="16.173752310536045"/>
  </r>
  <r>
    <x v="0"/>
    <x v="0"/>
    <n v="16.173752310536045"/>
  </r>
  <r>
    <x v="1"/>
    <x v="2"/>
    <n v="200"/>
  </r>
  <r>
    <x v="2"/>
    <x v="2"/>
    <n v="117.54738960076247"/>
  </r>
  <r>
    <x v="1"/>
    <x v="3"/>
    <n v="44.091710758377424"/>
  </r>
  <r>
    <x v="2"/>
    <x v="1"/>
    <n v="317.69564756962825"/>
  </r>
  <r>
    <x v="2"/>
    <x v="1"/>
    <n v="105.89854918987609"/>
  </r>
  <r>
    <x v="0"/>
    <x v="0"/>
    <n v="51.392083049606214"/>
  </r>
  <r>
    <x v="2"/>
    <x v="2"/>
    <n v="105.89854918987609"/>
  </r>
  <r>
    <x v="0"/>
    <x v="0"/>
    <n v="385.08934072704869"/>
  </r>
  <r>
    <x v="0"/>
    <x v="0"/>
    <n v="25.696041524803107"/>
  </r>
  <r>
    <x v="1"/>
    <x v="0"/>
    <n v="200.26455026455025"/>
  </r>
  <r>
    <x v="0"/>
    <x v="1"/>
    <n v="154.03573629081947"/>
  </r>
  <r>
    <x v="0"/>
    <x v="1"/>
    <n v="154.03573629081947"/>
  </r>
  <r>
    <x v="0"/>
    <x v="1"/>
    <n v="154.03573629081947"/>
  </r>
  <r>
    <x v="0"/>
    <x v="1"/>
    <n v="154.03573629081947"/>
  </r>
  <r>
    <x v="2"/>
    <x v="1"/>
    <n v="211.79709837975219"/>
  </r>
  <r>
    <x v="0"/>
    <x v="1"/>
    <n v="77.017868145409736"/>
  </r>
  <r>
    <x v="3"/>
    <x v="1"/>
    <n v="274.75798400908536"/>
  </r>
  <r>
    <x v="3"/>
    <x v="0"/>
    <n v="59.530896535301828"/>
  </r>
  <r>
    <x v="1"/>
    <x v="0"/>
    <n v="22.045855379188712"/>
  </r>
  <r>
    <x v="0"/>
    <x v="2"/>
    <n v="68.941744226128904"/>
  </r>
  <r>
    <x v="0"/>
    <x v="2"/>
    <n v="86.177180282661155"/>
  </r>
  <r>
    <x v="0"/>
    <x v="0"/>
    <n v="72.319889693209234"/>
  </r>
  <r>
    <x v="0"/>
    <x v="2"/>
    <n v="456.39434677697346"/>
  </r>
  <r>
    <x v="0"/>
    <x v="0"/>
    <n v="68.941744226128904"/>
  </r>
  <r>
    <x v="0"/>
    <x v="0"/>
    <n v="92.421441774491683"/>
  </r>
  <r>
    <x v="0"/>
    <x v="0"/>
    <n v="123.22858903265558"/>
  </r>
  <r>
    <x v="0"/>
    <x v="0"/>
    <n v="61.614294516327789"/>
  </r>
  <r>
    <x v="0"/>
    <x v="1"/>
    <n v="123.22858903265558"/>
  </r>
  <r>
    <x v="4"/>
    <x v="0"/>
    <n v="263.27987320255437"/>
  </r>
  <r>
    <x v="0"/>
    <x v="1"/>
    <n v="154.03573629081947"/>
  </r>
  <r>
    <x v="0"/>
    <x v="1"/>
    <n v="154.03573629081947"/>
  </r>
  <r>
    <x v="0"/>
    <x v="1"/>
    <n v="154.03573629081947"/>
  </r>
  <r>
    <x v="0"/>
    <x v="1"/>
    <n v="154.03573629081947"/>
  </r>
  <r>
    <x v="0"/>
    <x v="1"/>
    <n v="128.48020762401552"/>
  </r>
  <r>
    <x v="0"/>
    <x v="1"/>
    <n v="50.107280973366052"/>
  </r>
  <r>
    <x v="0"/>
    <x v="0"/>
    <n v="4.1365046535677346"/>
  </r>
  <r>
    <x v="0"/>
    <x v="0"/>
    <n v="79.362288865908297"/>
  </r>
  <r>
    <x v="1"/>
    <x v="0"/>
    <n v="110.22927689594357"/>
  </r>
  <r>
    <x v="0"/>
    <x v="1"/>
    <n v="65.465187923598279"/>
  </r>
  <r>
    <x v="0"/>
    <x v="0"/>
    <n v="30.807147258163894"/>
  </r>
  <r>
    <x v="1"/>
    <x v="0"/>
    <n v="3.5273368606701943"/>
  </r>
  <r>
    <x v="0"/>
    <x v="0"/>
    <n v="5.5153395380903127"/>
  </r>
  <r>
    <x v="0"/>
    <x v="3"/>
    <n v="15.511892450879007"/>
  </r>
  <r>
    <x v="1"/>
    <x v="1"/>
    <n v="55.114638447971785"/>
  </r>
  <r>
    <x v="1"/>
    <x v="2"/>
    <n v="4.409171075837742"/>
  </r>
  <r>
    <x v="0"/>
    <x v="0"/>
    <n v="61.614294516327789"/>
  </r>
  <r>
    <x v="0"/>
    <x v="0"/>
    <n v="61.614294516327789"/>
  </r>
  <r>
    <x v="0"/>
    <x v="0"/>
    <n v="61.614294516327789"/>
  </r>
  <r>
    <x v="0"/>
    <x v="0"/>
    <n v="61.614294516327789"/>
  </r>
  <r>
    <x v="0"/>
    <x v="1"/>
    <n v="92.421441774491683"/>
  </r>
  <r>
    <x v="0"/>
    <x v="1"/>
    <n v="92.421441774491683"/>
  </r>
  <r>
    <x v="0"/>
    <x v="1"/>
    <n v="92.421441774491683"/>
  </r>
  <r>
    <x v="0"/>
    <x v="1"/>
    <n v="92.421441774491683"/>
  </r>
  <r>
    <x v="0"/>
    <x v="1"/>
    <n v="92.421441774491683"/>
  </r>
  <r>
    <x v="0"/>
    <x v="1"/>
    <n v="92.421441774491683"/>
  </r>
  <r>
    <x v="0"/>
    <x v="1"/>
    <n v="92.421441774491683"/>
  </r>
  <r>
    <x v="0"/>
    <x v="1"/>
    <n v="92.421441774491683"/>
  </r>
  <r>
    <x v="0"/>
    <x v="1"/>
    <n v="92.421441774491683"/>
  </r>
  <r>
    <x v="0"/>
    <x v="1"/>
    <n v="92.421441774491683"/>
  </r>
  <r>
    <x v="2"/>
    <x v="1"/>
    <n v="162.0614212786646"/>
  </r>
  <r>
    <x v="2"/>
    <x v="2"/>
    <n v="127.92862437784602"/>
  </r>
  <r>
    <x v="0"/>
    <x v="1"/>
    <n v="184.84288354898337"/>
  </r>
  <r>
    <x v="2"/>
    <x v="1"/>
    <n v="26.474637297469023"/>
  </r>
  <r>
    <x v="0"/>
    <x v="0"/>
    <n v="61.614294516327789"/>
  </r>
  <r>
    <x v="0"/>
    <x v="3"/>
    <n v="107.82501540357363"/>
  </r>
  <r>
    <x v="0"/>
    <x v="1"/>
    <n v="92.421441774491683"/>
  </r>
  <r>
    <x v="4"/>
    <x v="0"/>
    <n v="4.0215088805605346"/>
  </r>
  <r>
    <x v="4"/>
    <x v="2"/>
    <n v="2.0694150236271796"/>
  </r>
  <r>
    <x v="0"/>
    <x v="2"/>
    <n v="68.941744226128904"/>
  </r>
  <r>
    <x v="0"/>
    <x v="2"/>
    <n v="68.941744226128904"/>
  </r>
  <r>
    <x v="0"/>
    <x v="2"/>
    <n v="68.941744226128904"/>
  </r>
  <r>
    <x v="0"/>
    <x v="2"/>
    <n v="86.177180282661155"/>
  </r>
  <r>
    <x v="0"/>
    <x v="0"/>
    <n v="16.890727335401586"/>
  </r>
  <r>
    <x v="1"/>
    <x v="2"/>
    <n v="11.022927689594356"/>
  </r>
  <r>
    <x v="0"/>
    <x v="2"/>
    <n v="20.556833219842485"/>
  </r>
  <r>
    <x v="0"/>
    <x v="0"/>
    <n v="46.210720887245841"/>
  </r>
  <r>
    <x v="0"/>
    <x v="1"/>
    <n v="92.421441774491683"/>
  </r>
  <r>
    <x v="0"/>
    <x v="0"/>
    <n v="33.887861983980287"/>
  </r>
  <r>
    <x v="0"/>
    <x v="0"/>
    <n v="61.614294516327789"/>
  </r>
  <r>
    <x v="3"/>
    <x v="2"/>
    <n v="73.2687957357561"/>
  </r>
  <r>
    <x v="3"/>
    <x v="0"/>
    <n v="228.96498667423779"/>
  </r>
  <r>
    <x v="1"/>
    <x v="0"/>
    <n v="220.45855379188714"/>
  </r>
  <r>
    <x v="0"/>
    <x v="0"/>
    <n v="630.72612892106167"/>
  </r>
  <r>
    <x v="2"/>
    <x v="2"/>
    <n v="200"/>
  </r>
  <r>
    <x v="0"/>
    <x v="1"/>
    <n v="154.03573629081947"/>
  </r>
  <r>
    <x v="0"/>
    <x v="1"/>
    <n v="123.22858903265558"/>
  </r>
  <r>
    <x v="0"/>
    <x v="1"/>
    <n v="101.66358595194086"/>
  </r>
  <r>
    <x v="2"/>
    <x v="2"/>
    <n v="52.5"/>
  </r>
  <r>
    <x v="0"/>
    <x v="0"/>
    <n v="38.508934072704868"/>
  </r>
  <r>
    <x v="0"/>
    <x v="0"/>
    <n v="17.235436056532226"/>
  </r>
  <r>
    <x v="0"/>
    <x v="0"/>
    <n v="15.403573629081947"/>
  </r>
  <r>
    <x v="0"/>
    <x v="2"/>
    <n v="27.726432532347506"/>
  </r>
  <r>
    <x v="0"/>
    <x v="0"/>
    <n v="46.210720887245841"/>
  </r>
  <r>
    <x v="0"/>
    <x v="0"/>
    <n v="46.210720887245841"/>
  </r>
  <r>
    <x v="0"/>
    <x v="0"/>
    <n v="38.508934072704868"/>
  </r>
  <r>
    <x v="0"/>
    <x v="1"/>
    <n v="123.22858903265558"/>
  </r>
  <r>
    <x v="0"/>
    <x v="0"/>
    <n v="61.614294516327789"/>
  </r>
  <r>
    <x v="4"/>
    <x v="0"/>
    <n v="4.0215088805605346"/>
  </r>
  <r>
    <x v="0"/>
    <x v="1"/>
    <n v="92.421441774491683"/>
  </r>
  <r>
    <x v="0"/>
    <x v="1"/>
    <n v="92.421441774491683"/>
  </r>
  <r>
    <x v="0"/>
    <x v="1"/>
    <n v="92.421441774491683"/>
  </r>
  <r>
    <x v="0"/>
    <x v="0"/>
    <n v="77.017868145409736"/>
  </r>
  <r>
    <x v="1"/>
    <x v="0"/>
    <n v="5.9791446208112875"/>
  </r>
  <r>
    <x v="1"/>
    <x v="0"/>
    <n v="3.6080246913580249"/>
  </r>
  <r>
    <x v="2"/>
    <x v="0"/>
    <n v="158.84782378481412"/>
  </r>
  <r>
    <x v="0"/>
    <x v="1"/>
    <n v="154.03573629081947"/>
  </r>
  <r>
    <x v="0"/>
    <x v="1"/>
    <n v="154.03573629081947"/>
  </r>
  <r>
    <x v="0"/>
    <x v="1"/>
    <n v="154.03573629081947"/>
  </r>
  <r>
    <x v="2"/>
    <x v="3"/>
    <n v="42.359419675950441"/>
  </r>
  <r>
    <x v="4"/>
    <x v="1"/>
    <n v="5.8660583346912167"/>
  </r>
  <r>
    <x v="0"/>
    <x v="0"/>
    <n v="34.470872113064452"/>
  </r>
  <r>
    <x v="0"/>
    <x v="0"/>
    <n v="41.365046535677351"/>
  </r>
  <r>
    <x v="0"/>
    <x v="0"/>
    <n v="34.470872113064452"/>
  </r>
  <r>
    <x v="0"/>
    <x v="0"/>
    <n v="29.30024129610479"/>
  </r>
  <r>
    <x v="0"/>
    <x v="0"/>
    <n v="34.470872113064452"/>
  </r>
  <r>
    <x v="0"/>
    <x v="0"/>
    <n v="34.470872113064452"/>
  </r>
  <r>
    <x v="0"/>
    <x v="2"/>
    <n v="25.696041524803107"/>
  </r>
  <r>
    <x v="0"/>
    <x v="1"/>
    <n v="154.03573629081947"/>
  </r>
  <r>
    <x v="0"/>
    <x v="1"/>
    <n v="154.03573629081947"/>
  </r>
  <r>
    <x v="0"/>
    <x v="1"/>
    <n v="154.03573629081947"/>
  </r>
  <r>
    <x v="3"/>
    <x v="0"/>
    <n v="58.533525053348853"/>
  </r>
  <r>
    <x v="2"/>
    <x v="1"/>
    <n v="63.539129513925651"/>
  </r>
  <r>
    <x v="2"/>
    <x v="2"/>
    <n v="46.997812170812736"/>
  </r>
  <r>
    <x v="2"/>
    <x v="0"/>
    <n v="12.154606595899846"/>
  </r>
  <r>
    <x v="4"/>
    <x v="0"/>
    <n v="13.327684536418447"/>
  </r>
  <r>
    <x v="4"/>
    <x v="0"/>
    <n v="13.327684536418447"/>
  </r>
  <r>
    <x v="4"/>
    <x v="0"/>
    <n v="11.406224539677368"/>
  </r>
  <r>
    <x v="1"/>
    <x v="0"/>
    <n v="2.204585537918871"/>
  </r>
  <r>
    <x v="0"/>
    <x v="2"/>
    <n v="17.924853498793521"/>
  </r>
  <r>
    <x v="0"/>
    <x v="2"/>
    <n v="43.706099815157117"/>
  </r>
  <r>
    <x v="0"/>
    <x v="3"/>
    <n v="61.614294516327789"/>
  </r>
  <r>
    <x v="2"/>
    <x v="1"/>
    <n v="529.49274594938049"/>
  </r>
  <r>
    <x v="2"/>
    <x v="0"/>
    <n v="47.80811927720606"/>
  </r>
  <r>
    <x v="2"/>
    <x v="0"/>
    <n v="84.718839351900883"/>
  </r>
  <r>
    <x v="3"/>
    <x v="0"/>
    <n v="32.730086915108949"/>
  </r>
  <r>
    <x v="1"/>
    <x v="1"/>
    <n v="88.183421516754848"/>
  </r>
  <r>
    <x v="4"/>
    <x v="0"/>
    <n v="10.053772201401337"/>
  </r>
  <r>
    <x v="1"/>
    <x v="0"/>
    <n v="88.183421516754848"/>
  </r>
  <r>
    <x v="4"/>
    <x v="0"/>
    <n v="97.767638911520294"/>
  </r>
  <r>
    <x v="0"/>
    <x v="1"/>
    <n v="246.45717806531115"/>
  </r>
  <r>
    <x v="0"/>
    <x v="1"/>
    <n v="261.86075169439312"/>
  </r>
  <r>
    <x v="0"/>
    <x v="1"/>
    <n v="261.86075169439312"/>
  </r>
  <r>
    <x v="0"/>
    <x v="1"/>
    <n v="246.45717806531115"/>
  </r>
  <r>
    <x v="1"/>
    <x v="0"/>
    <n v="0"/>
  </r>
  <r>
    <x v="0"/>
    <x v="2"/>
    <n v="73.471965495995065"/>
  </r>
  <r>
    <x v="0"/>
    <x v="2"/>
    <n v="51.748527418361057"/>
  </r>
  <r>
    <x v="0"/>
    <x v="2"/>
    <n v="308.07147258163894"/>
  </r>
  <r>
    <x v="0"/>
    <x v="0"/>
    <n v="16.943930991990143"/>
  </r>
  <r>
    <x v="0"/>
    <x v="0"/>
    <n v="27.726432532347506"/>
  </r>
  <r>
    <x v="0"/>
    <x v="0"/>
    <n v="53.912507701786815"/>
  </r>
  <r>
    <x v="0"/>
    <x v="2"/>
    <n v="27.726432532347506"/>
  </r>
  <r>
    <x v="0"/>
    <x v="1"/>
    <n v="261.86075169439312"/>
  </r>
  <r>
    <x v="0"/>
    <x v="1"/>
    <n v="26.956253850893408"/>
  </r>
  <r>
    <x v="0"/>
    <x v="1"/>
    <n v="10.012322858903266"/>
  </r>
  <r>
    <x v="4"/>
    <x v="2"/>
    <n v="150"/>
  </r>
  <r>
    <x v="4"/>
    <x v="0"/>
    <n v="140.45399963247118"/>
  </r>
  <r>
    <x v="4"/>
    <x v="0"/>
    <n v="46.065663312647658"/>
  </r>
  <r>
    <x v="2"/>
    <x v="2"/>
    <n v="47.654347135444247"/>
  </r>
  <r>
    <x v="2"/>
    <x v="1"/>
    <n v="0.75520622315857711"/>
  </r>
  <r>
    <x v="4"/>
    <x v="0"/>
    <n v="61.75"/>
  </r>
  <r>
    <x v="1"/>
    <x v="1"/>
    <n v="11.022927689594356"/>
  </r>
  <r>
    <x v="0"/>
    <x v="0"/>
    <n v="34.620790667197717"/>
  </r>
  <r>
    <x v="4"/>
    <x v="0"/>
    <n v="97.767638911520294"/>
  </r>
  <r>
    <x v="4"/>
    <x v="2"/>
    <n v="150"/>
  </r>
  <r>
    <x v="4"/>
    <x v="2"/>
    <n v="150"/>
  </r>
  <r>
    <x v="2"/>
    <x v="1"/>
    <n v="5.1811036382789082"/>
  </r>
  <r>
    <x v="1"/>
    <x v="0"/>
    <n v="110.22927689594357"/>
  </r>
  <r>
    <x v="0"/>
    <x v="3"/>
    <n v="25.853154084798344"/>
  </r>
  <r>
    <x v="2"/>
    <x v="1"/>
    <n v="44.477390659747961"/>
  </r>
  <r>
    <x v="0"/>
    <x v="0"/>
    <n v="184.84288354898337"/>
  </r>
  <r>
    <x v="0"/>
    <x v="2"/>
    <n v="46.210720887245841"/>
  </r>
  <r>
    <x v="0"/>
    <x v="0"/>
    <n v="3.0807147258163896"/>
  </r>
  <r>
    <x v="2"/>
    <x v="2"/>
    <n v="48.618426383599385"/>
  </r>
  <r>
    <x v="2"/>
    <x v="2"/>
    <n v="211.79709837975219"/>
  </r>
  <r>
    <x v="0"/>
    <x v="2"/>
    <n v="89.936145336810867"/>
  </r>
  <r>
    <x v="2"/>
    <x v="0"/>
    <n v="105.89854918987609"/>
  </r>
  <r>
    <x v="2"/>
    <x v="0"/>
    <n v="31.769564756962826"/>
  </r>
  <r>
    <x v="0"/>
    <x v="1"/>
    <n v="231.05360443622922"/>
  </r>
  <r>
    <x v="0"/>
    <x v="3"/>
    <n v="256.96041524803104"/>
  </r>
  <r>
    <x v="2"/>
    <x v="2"/>
    <n v="0"/>
  </r>
  <r>
    <x v="3"/>
    <x v="2"/>
    <n v="45.792997334847563"/>
  </r>
  <r>
    <x v="3"/>
    <x v="2"/>
    <n v="91.585994669695125"/>
  </r>
  <r>
    <x v="0"/>
    <x v="1"/>
    <n v="246.45717806531115"/>
  </r>
  <r>
    <x v="0"/>
    <x v="1"/>
    <n v="231.05360443622922"/>
  </r>
  <r>
    <x v="0"/>
    <x v="2"/>
    <n v="46.210720887245841"/>
  </r>
  <r>
    <x v="0"/>
    <x v="1"/>
    <n v="3.0807147258163896"/>
  </r>
  <r>
    <x v="0"/>
    <x v="4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3"/>
    <x v="2"/>
    <n v="45.792997334847563"/>
  </r>
  <r>
    <x v="3"/>
    <x v="2"/>
    <n v="45.792997334847563"/>
  </r>
  <r>
    <x v="3"/>
    <x v="2"/>
    <n v="45.792997334847563"/>
  </r>
  <r>
    <x v="2"/>
    <x v="0"/>
    <n v="81.030710639332298"/>
  </r>
  <r>
    <x v="0"/>
    <x v="2"/>
    <n v="89.936145336810867"/>
  </r>
  <r>
    <x v="2"/>
    <x v="1"/>
    <n v="52.949274594938046"/>
  </r>
  <r>
    <x v="0"/>
    <x v="1"/>
    <n v="154.03573629081947"/>
  </r>
  <r>
    <x v="1"/>
    <x v="0"/>
    <n v="220.45855379188714"/>
  </r>
  <r>
    <x v="0"/>
    <x v="1"/>
    <n v="123.22858903265558"/>
  </r>
  <r>
    <x v="1"/>
    <x v="0"/>
    <n v="60"/>
  </r>
  <r>
    <x v="0"/>
    <x v="1"/>
    <n v="154.03573629081947"/>
  </r>
  <r>
    <x v="0"/>
    <x v="1"/>
    <n v="154.03573629081947"/>
  </r>
  <r>
    <x v="0"/>
    <x v="1"/>
    <n v="154.03573629081947"/>
  </r>
  <r>
    <x v="0"/>
    <x v="1"/>
    <n v="154.03573629081947"/>
  </r>
  <r>
    <x v="0"/>
    <x v="1"/>
    <n v="154.03573629081947"/>
  </r>
  <r>
    <x v="0"/>
    <x v="1"/>
    <n v="154.03573629081947"/>
  </r>
  <r>
    <x v="0"/>
    <x v="1"/>
    <n v="154.03573629081947"/>
  </r>
  <r>
    <x v="0"/>
    <x v="1"/>
    <n v="154.03573629081947"/>
  </r>
  <r>
    <x v="4"/>
    <x v="0"/>
    <n v="162.94606485253382"/>
  </r>
  <r>
    <x v="1"/>
    <x v="0"/>
    <n v="88.183421516754848"/>
  </r>
  <r>
    <x v="0"/>
    <x v="0"/>
    <n v="102.78416609921243"/>
  </r>
  <r>
    <x v="1"/>
    <x v="3"/>
    <n v="220.45855379188714"/>
  </r>
  <r>
    <x v="0"/>
    <x v="1"/>
    <n v="123.22858903265558"/>
  </r>
  <r>
    <x v="0"/>
    <x v="0"/>
    <n v="34.470872113064452"/>
  </r>
  <r>
    <x v="1"/>
    <x v="0"/>
    <n v="77.160493827160494"/>
  </r>
  <r>
    <x v="0"/>
    <x v="1"/>
    <n v="123.22858903265558"/>
  </r>
  <r>
    <x v="0"/>
    <x v="1"/>
    <n v="169.43930991990143"/>
  </r>
  <r>
    <x v="0"/>
    <x v="1"/>
    <n v="92.421441774491683"/>
  </r>
  <r>
    <x v="0"/>
    <x v="0"/>
    <n v="22.652345406190175"/>
  </r>
  <r>
    <x v="0"/>
    <x v="0"/>
    <n v="22.652345406190175"/>
  </r>
  <r>
    <x v="0"/>
    <x v="1"/>
    <n v="154.03573629081947"/>
  </r>
  <r>
    <x v="0"/>
    <x v="0"/>
    <n v="15.403573629081947"/>
  </r>
  <r>
    <x v="0"/>
    <x v="1"/>
    <n v="12.322858903265558"/>
  </r>
  <r>
    <x v="0"/>
    <x v="4"/>
    <n v="15.403573629081947"/>
  </r>
  <r>
    <x v="0"/>
    <x v="1"/>
    <n v="15.403573629081947"/>
  </r>
  <r>
    <x v="0"/>
    <x v="4"/>
    <n v="30.807147258163894"/>
  </r>
  <r>
    <x v="4"/>
    <x v="4"/>
    <n v="329.04045223319753"/>
  </r>
  <r>
    <x v="1"/>
    <x v="2"/>
    <n v="26.455026455026456"/>
  </r>
  <r>
    <x v="0"/>
    <x v="1"/>
    <n v="69.316081330868769"/>
  </r>
  <r>
    <x v="2"/>
    <x v="1"/>
    <n v="476.54347135444243"/>
  </r>
  <r>
    <x v="1"/>
    <x v="1"/>
    <n v="2.0751543209876546"/>
  </r>
  <r>
    <x v="1"/>
    <x v="0"/>
    <n v="110.22927689594357"/>
  </r>
  <r>
    <x v="0"/>
    <x v="1"/>
    <n v="53.912507701786815"/>
  </r>
  <r>
    <x v="0"/>
    <x v="1"/>
    <n v="46.210720887245841"/>
  </r>
  <r>
    <x v="4"/>
    <x v="0"/>
    <n v="24.127423822714682"/>
  </r>
  <r>
    <x v="4"/>
    <x v="0"/>
    <n v="32.589212970506765"/>
  </r>
  <r>
    <x v="4"/>
    <x v="0"/>
    <n v="4.6646895877464569"/>
  </r>
  <r>
    <x v="2"/>
    <x v="3"/>
    <n v="31.769564756962826"/>
  </r>
  <r>
    <x v="0"/>
    <x v="0"/>
    <n v="24.645717806531117"/>
  </r>
  <r>
    <x v="0"/>
    <x v="0"/>
    <n v="184.84288354898337"/>
  </r>
  <r>
    <x v="0"/>
    <x v="1"/>
    <n v="231.05360443622922"/>
  </r>
  <r>
    <x v="0"/>
    <x v="1"/>
    <n v="77.017868145409736"/>
  </r>
  <r>
    <x v="0"/>
    <x v="1"/>
    <n v="107.82501540357363"/>
  </r>
  <r>
    <x v="0"/>
    <x v="1"/>
    <n v="123.22858903265558"/>
  </r>
  <r>
    <x v="1"/>
    <x v="0"/>
    <n v="39.682539682539684"/>
  </r>
  <r>
    <x v="4"/>
    <x v="0"/>
    <n v="28.148606811145513"/>
  </r>
  <r>
    <x v="0"/>
    <x v="0"/>
    <n v="49.291435613062234"/>
  </r>
  <r>
    <x v="0"/>
    <x v="2"/>
    <n v="12.322858903265558"/>
  </r>
  <r>
    <x v="1"/>
    <x v="0"/>
    <n v="33.078417107583775"/>
  </r>
  <r>
    <x v="1"/>
    <x v="0"/>
    <n v="165.34391534391534"/>
  </r>
  <r>
    <x v="0"/>
    <x v="1"/>
    <n v="92.421441774491683"/>
  </r>
  <r>
    <x v="0"/>
    <x v="1"/>
    <n v="92.421441774491683"/>
  </r>
  <r>
    <x v="0"/>
    <x v="1"/>
    <n v="77.017868145409736"/>
  </r>
  <r>
    <x v="0"/>
    <x v="0"/>
    <n v="770.17868145409739"/>
  </r>
  <r>
    <x v="4"/>
    <x v="0"/>
    <n v="100"/>
  </r>
  <r>
    <x v="4"/>
    <x v="2"/>
    <n v="0.1"/>
  </r>
  <r>
    <x v="4"/>
    <x v="0"/>
    <n v="0.1"/>
  </r>
  <r>
    <x v="4"/>
    <x v="0"/>
    <n v="250"/>
  </r>
  <r>
    <x v="4"/>
    <x v="1"/>
    <n v="200"/>
  </r>
  <r>
    <x v="4"/>
    <x v="1"/>
    <n v="100"/>
  </r>
  <r>
    <x v="0"/>
    <x v="0"/>
    <n v="6.1614294516327786E-2"/>
  </r>
  <r>
    <x v="3"/>
    <x v="0"/>
    <n v="137.37899200454268"/>
  </r>
  <r>
    <x v="0"/>
    <x v="0"/>
    <n v="38.508934072704868"/>
  </r>
  <r>
    <x v="0"/>
    <x v="0"/>
    <n v="385.08934072704869"/>
  </r>
  <r>
    <x v="4"/>
    <x v="1"/>
    <n v="184.65699853348542"/>
  </r>
  <r>
    <x v="4"/>
    <x v="2"/>
    <n v="493.56067834979632"/>
  </r>
  <r>
    <x v="0"/>
    <x v="0"/>
    <n v="51.706308169596689"/>
  </r>
  <r>
    <x v="1"/>
    <x v="0"/>
    <n v="244.83553791887127"/>
  </r>
  <r>
    <x v="2"/>
    <x v="3"/>
    <n v="47.654347135444247"/>
  </r>
  <r>
    <x v="4"/>
    <x v="0"/>
    <n v="100"/>
  </r>
  <r>
    <x v="1"/>
    <x v="0"/>
    <n v="88.183421516754848"/>
  </r>
  <r>
    <x v="1"/>
    <x v="0"/>
    <n v="110.22927689594357"/>
  </r>
  <r>
    <x v="4"/>
    <x v="2"/>
    <n v="9.7767638911520294"/>
  </r>
  <r>
    <x v="2"/>
    <x v="2"/>
    <n v="105.89854918987609"/>
  </r>
  <r>
    <x v="1"/>
    <x v="0"/>
    <n v="783.47372134038801"/>
  </r>
  <r>
    <x v="4"/>
    <x v="3"/>
    <n v="26.071370376405412"/>
  </r>
  <r>
    <x v="0"/>
    <x v="1"/>
    <n v="31.023784901758013"/>
  </r>
  <r>
    <x v="0"/>
    <x v="1"/>
    <n v="41.365046535677351"/>
  </r>
  <r>
    <x v="0"/>
    <x v="1"/>
    <n v="41.365046535677351"/>
  </r>
  <r>
    <x v="0"/>
    <x v="1"/>
    <n v="62.047569803516026"/>
  </r>
  <r>
    <x v="0"/>
    <x v="1"/>
    <n v="33.781454670803171"/>
  </r>
  <r>
    <x v="0"/>
    <x v="1"/>
    <n v="51.706308169596689"/>
  </r>
  <r>
    <x v="0"/>
    <x v="1"/>
    <n v="62.047569803516026"/>
  </r>
  <r>
    <x v="4"/>
    <x v="2"/>
    <n v="100"/>
  </r>
  <r>
    <x v="2"/>
    <x v="1"/>
    <n v="105.89854918987609"/>
  </r>
  <r>
    <x v="2"/>
    <x v="2"/>
    <n v="264.74637297469025"/>
  </r>
  <r>
    <x v="0"/>
    <x v="1"/>
    <n v="51.706308169596689"/>
  </r>
  <r>
    <x v="0"/>
    <x v="0"/>
    <n v="34.470872113064452"/>
  </r>
  <r>
    <x v="0"/>
    <x v="0"/>
    <n v="160"/>
  </r>
  <r>
    <x v="4"/>
    <x v="1"/>
    <n v="158.73015873015873"/>
  </r>
  <r>
    <x v="0"/>
    <x v="0"/>
    <n v="61.614294516327789"/>
  </r>
  <r>
    <x v="4"/>
    <x v="1"/>
    <n v="17.079999999999998"/>
  </r>
  <r>
    <x v="2"/>
    <x v="0"/>
    <n v="26.474637297469023"/>
  </r>
  <r>
    <x v="3"/>
    <x v="2"/>
    <n v="183.17198933939025"/>
  </r>
  <r>
    <x v="3"/>
    <x v="2"/>
    <n v="11.906179307060365"/>
  </r>
  <r>
    <x v="0"/>
    <x v="2"/>
    <n v="154.03573629081947"/>
  </r>
  <r>
    <x v="0"/>
    <x v="2"/>
    <n v="10.341261633919338"/>
  </r>
  <r>
    <x v="0"/>
    <x v="0"/>
    <n v="51.392083049606214"/>
  </r>
  <r>
    <x v="2"/>
    <x v="1"/>
    <n v="21.179709837975221"/>
  </r>
  <r>
    <x v="1"/>
    <x v="1"/>
    <n v="66.137566137566139"/>
  </r>
  <r>
    <x v="1"/>
    <x v="3"/>
    <n v="661.37566137566137"/>
  </r>
  <r>
    <x v="0"/>
    <x v="0"/>
    <n v="38.508934072704868"/>
  </r>
  <r>
    <x v="0"/>
    <x v="2"/>
    <n v="18.484288354898336"/>
  </r>
  <r>
    <x v="0"/>
    <x v="0"/>
    <n v="23.105360443622921"/>
  </r>
  <r>
    <x v="4"/>
    <x v="3"/>
    <n v="500"/>
  </r>
  <r>
    <x v="4"/>
    <x v="2"/>
    <n v="27.475798400908538"/>
  </r>
  <r>
    <x v="0"/>
    <x v="0"/>
    <n v="107.82501540357363"/>
  </r>
  <r>
    <x v="1"/>
    <x v="0"/>
    <n v="15.4320987654321"/>
  </r>
  <r>
    <x v="1"/>
    <x v="1"/>
    <n v="66.137566137566139"/>
  </r>
  <r>
    <x v="1"/>
    <x v="1"/>
    <n v="66.137566137566139"/>
  </r>
  <r>
    <x v="1"/>
    <x v="1"/>
    <n v="220.45855379188714"/>
  </r>
  <r>
    <x v="2"/>
    <x v="0"/>
    <n v="52.949274594938046"/>
  </r>
  <r>
    <x v="4"/>
    <x v="0"/>
    <n v="104.31"/>
  </r>
  <r>
    <x v="1"/>
    <x v="1"/>
    <n v="176.3668430335097"/>
  </r>
  <r>
    <x v="1"/>
    <x v="1"/>
    <n v="66.137566137566139"/>
  </r>
  <r>
    <x v="4"/>
    <x v="0"/>
    <n v="4.0215088805605346"/>
  </r>
  <r>
    <x v="0"/>
    <x v="0"/>
    <n v="49.291435613062234"/>
  </r>
  <r>
    <x v="0"/>
    <x v="2"/>
    <n v="24.645717806531117"/>
  </r>
  <r>
    <x v="1"/>
    <x v="1"/>
    <n v="110.22927689594357"/>
  </r>
  <r>
    <x v="0"/>
    <x v="0"/>
    <n v="49.291435613062234"/>
  </r>
  <r>
    <x v="3"/>
    <x v="4"/>
    <n v="9.1585994669695108E-6"/>
  </r>
  <r>
    <x v="3"/>
    <x v="2"/>
    <n v="6.2278476375392682"/>
  </r>
  <r>
    <x v="1"/>
    <x v="1"/>
    <n v="88.183421516754848"/>
  </r>
  <r>
    <x v="4"/>
    <x v="1"/>
    <n v="50.325000000000003"/>
  </r>
  <r>
    <x v="0"/>
    <x v="1"/>
    <n v="924.21441774491689"/>
  </r>
  <r>
    <x v="1"/>
    <x v="1"/>
    <n v="66.137566137566139"/>
  </r>
  <r>
    <x v="2"/>
    <x v="1"/>
    <n v="162.0614212786646"/>
  </r>
  <r>
    <x v="3"/>
    <x v="4"/>
    <n v="9.1585994669695116E-7"/>
  </r>
  <r>
    <x v="2"/>
    <x v="3"/>
    <n v="137.66811394683893"/>
  </r>
  <r>
    <x v="0"/>
    <x v="1"/>
    <n v="123.22858903265558"/>
  </r>
  <r>
    <x v="2"/>
    <x v="1"/>
    <n v="79.423911892407062"/>
  </r>
  <r>
    <x v="1"/>
    <x v="1"/>
    <n v="88.183421516754848"/>
  </r>
  <r>
    <x v="0"/>
    <x v="1"/>
    <n v="84.411583487369072"/>
  </r>
  <r>
    <x v="1"/>
    <x v="0"/>
    <n v="220.45855379188714"/>
  </r>
  <r>
    <x v="0"/>
    <x v="3"/>
    <n v="369.68576709796673"/>
  </r>
  <r>
    <x v="3"/>
    <x v="2"/>
    <n v="41.213697601362803"/>
  </r>
  <r>
    <x v="2"/>
    <x v="2"/>
    <n v="60.362173038229372"/>
  </r>
  <r>
    <x v="1"/>
    <x v="0"/>
    <n v="48.500881834215171"/>
  </r>
  <r>
    <x v="2"/>
    <x v="0"/>
    <n v="158.84782378481412"/>
  </r>
  <r>
    <x v="2"/>
    <x v="1"/>
    <n v="264.74637297469025"/>
  </r>
  <r>
    <x v="0"/>
    <x v="1"/>
    <n v="154.03573629081947"/>
  </r>
  <r>
    <x v="2"/>
    <x v="1"/>
    <n v="112.4748490945674"/>
  </r>
  <r>
    <x v="4"/>
    <x v="2"/>
    <n v="100"/>
  </r>
  <r>
    <x v="4"/>
    <x v="1"/>
    <n v="98.712135669959252"/>
  </r>
  <r>
    <x v="4"/>
    <x v="1"/>
    <n v="264.55026455026456"/>
  </r>
  <r>
    <x v="1"/>
    <x v="1"/>
    <n v="77.160493827160494"/>
  </r>
  <r>
    <x v="0"/>
    <x v="1"/>
    <n v="103.41261633919338"/>
  </r>
  <r>
    <x v="0"/>
    <x v="1"/>
    <n v="103.41261633919338"/>
  </r>
  <r>
    <x v="0"/>
    <x v="0"/>
    <n v="25.696041524803107"/>
  </r>
  <r>
    <x v="0"/>
    <x v="1"/>
    <n v="2.5696041524803106"/>
  </r>
  <r>
    <x v="1"/>
    <x v="1"/>
    <n v="33.06878306878307"/>
  </r>
  <r>
    <x v="0"/>
    <x v="1"/>
    <n v="344.70872113064462"/>
  </r>
  <r>
    <x v="1"/>
    <x v="0"/>
    <n v="22.045855379188712"/>
  </r>
  <r>
    <x v="2"/>
    <x v="0"/>
    <n v="47.654347135444247"/>
  </r>
  <r>
    <x v="4"/>
    <x v="1"/>
    <n v="5.9540492097115854"/>
  </r>
  <r>
    <x v="4"/>
    <x v="1"/>
    <n v="6.8046276682418121"/>
  </r>
  <r>
    <x v="0"/>
    <x v="2"/>
    <n v="30.807147258163894"/>
  </r>
  <r>
    <x v="3"/>
    <x v="0"/>
    <n v="183.17198933939025"/>
  </r>
  <r>
    <x v="0"/>
    <x v="1"/>
    <n v="51.392083049606214"/>
  </r>
  <r>
    <x v="4"/>
    <x v="1"/>
    <n v="80"/>
  </r>
  <r>
    <x v="2"/>
    <x v="0"/>
    <n v="136.10081541882874"/>
  </r>
  <r>
    <x v="2"/>
    <x v="0"/>
    <n v="423.59419675950437"/>
  </r>
  <r>
    <x v="2"/>
    <x v="0"/>
    <n v="317.69564756962825"/>
  </r>
  <r>
    <x v="1"/>
    <x v="0"/>
    <n v="104.71781305114638"/>
  </r>
  <r>
    <x v="0"/>
    <x v="0"/>
    <n v="30.807147258163894"/>
  </r>
  <r>
    <x v="0"/>
    <x v="2"/>
    <n v="23.105360443622921"/>
  </r>
  <r>
    <x v="2"/>
    <x v="1"/>
    <n v="47.654347135444247"/>
  </r>
  <r>
    <x v="0"/>
    <x v="0"/>
    <n v="84.719654959950716"/>
  </r>
  <r>
    <x v="0"/>
    <x v="0"/>
    <n v="30.807147258163894"/>
  </r>
  <r>
    <x v="0"/>
    <x v="2"/>
    <n v="64.24010381200776"/>
  </r>
  <r>
    <x v="0"/>
    <x v="0"/>
    <n v="46.210720887245841"/>
  </r>
  <r>
    <x v="1"/>
    <x v="0"/>
    <n v="44.091710758377424"/>
  </r>
  <r>
    <x v="2"/>
    <x v="1"/>
    <n v="216.54135338345861"/>
  </r>
  <r>
    <x v="4"/>
    <x v="0"/>
    <n v="60.1829561868079"/>
  </r>
  <r>
    <x v="4"/>
    <x v="0"/>
    <n v="802.43941582410525"/>
  </r>
  <r>
    <x v="1"/>
    <x v="0"/>
    <n v="149.91181657848324"/>
  </r>
  <r>
    <x v="4"/>
    <x v="3"/>
    <n v="24"/>
  </r>
  <r>
    <x v="4"/>
    <x v="1"/>
    <n v="65.808090446639511"/>
  </r>
  <r>
    <x v="0"/>
    <x v="1"/>
    <n v="154.03573629081947"/>
  </r>
  <r>
    <x v="0"/>
    <x v="0"/>
    <n v="261.86075169439312"/>
  </r>
  <r>
    <x v="0"/>
    <x v="0"/>
    <n v="123.22858903265558"/>
  </r>
  <r>
    <x v="1"/>
    <x v="0"/>
    <n v="274.75798400908536"/>
  </r>
  <r>
    <x v="0"/>
    <x v="0"/>
    <n v="15.403573629081947"/>
  </r>
  <r>
    <x v="3"/>
    <x v="0"/>
    <n v="91.585994669695125"/>
  </r>
  <r>
    <x v="0"/>
    <x v="0"/>
    <n v="15.403573629081947"/>
  </r>
  <r>
    <x v="0"/>
    <x v="0"/>
    <n v="15.403573629081947"/>
  </r>
  <r>
    <x v="4"/>
    <x v="0"/>
    <n v="200"/>
  </r>
  <r>
    <x v="1"/>
    <x v="1"/>
    <n v="110.2292768959435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2"/>
    <n v="53.912507701786815"/>
  </r>
  <r>
    <x v="0"/>
    <x v="0"/>
    <n v="15.403573629081947"/>
  </r>
  <r>
    <x v="4"/>
    <x v="1"/>
    <n v="200"/>
  </r>
  <r>
    <x v="4"/>
    <x v="1"/>
    <n v="30"/>
  </r>
  <r>
    <x v="0"/>
    <x v="0"/>
    <n v="15.403573629081947"/>
  </r>
  <r>
    <x v="0"/>
    <x v="0"/>
    <n v="15.403573629081947"/>
  </r>
  <r>
    <x v="0"/>
    <x v="0"/>
    <n v="15.403573629081947"/>
  </r>
  <r>
    <x v="1"/>
    <x v="2"/>
    <n v="0.55114638447971775"/>
  </r>
  <r>
    <x v="0"/>
    <x v="2"/>
    <n v="46.210720887245841"/>
  </r>
  <r>
    <x v="0"/>
    <x v="0"/>
    <n v="15.403573629081947"/>
  </r>
  <r>
    <x v="0"/>
    <x v="0"/>
    <n v="15.403573629081947"/>
  </r>
  <r>
    <x v="0"/>
    <x v="0"/>
    <n v="123.22858903265558"/>
  </r>
  <r>
    <x v="4"/>
    <x v="1"/>
    <n v="97.767638911520294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0"/>
    <x v="0"/>
    <n v="15.403573629081947"/>
  </r>
  <r>
    <x v="4"/>
    <x v="1"/>
    <n v="220.45855379188714"/>
  </r>
  <r>
    <x v="4"/>
    <x v="2"/>
    <n v="100"/>
  </r>
  <r>
    <x v="0"/>
    <x v="1"/>
    <n v="68.971224584103524"/>
  </r>
  <r>
    <x v="0"/>
    <x v="0"/>
    <n v="427.59565619223656"/>
  </r>
  <r>
    <x v="0"/>
    <x v="0"/>
    <n v="1.5403573629081948"/>
  </r>
  <r>
    <x v="4"/>
    <x v="1"/>
    <n v="200"/>
  </r>
  <r>
    <x v="0"/>
    <x v="0"/>
    <n v="15.403573629081947"/>
  </r>
  <r>
    <x v="4"/>
    <x v="1"/>
    <n v="15.86"/>
  </r>
  <r>
    <x v="2"/>
    <x v="1"/>
    <n v="953.08694270888486"/>
  </r>
  <r>
    <x v="0"/>
    <x v="0"/>
    <n v="15.403573629081947"/>
  </r>
  <r>
    <x v="0"/>
    <x v="0"/>
    <n v="15.403573629081947"/>
  </r>
  <r>
    <x v="0"/>
    <x v="0"/>
    <n v="641.33949476278497"/>
  </r>
  <r>
    <x v="0"/>
    <x v="0"/>
    <n v="77.017868145409736"/>
  </r>
  <r>
    <x v="0"/>
    <x v="2"/>
    <n v="300"/>
  </r>
  <r>
    <x v="2"/>
    <x v="1"/>
    <n v="51.195594620353702"/>
  </r>
  <r>
    <x v="2"/>
    <x v="2"/>
    <n v="48.618426383599385"/>
  </r>
  <r>
    <x v="0"/>
    <x v="1"/>
    <n v="64.24010381200776"/>
  </r>
  <r>
    <x v="4"/>
    <x v="0"/>
    <n v="10.98256477106078"/>
  </r>
  <r>
    <x v="0"/>
    <x v="1"/>
    <n v="34.470872113064452"/>
  </r>
  <r>
    <x v="4"/>
    <x v="1"/>
    <n v="15.888300433317285"/>
  </r>
  <r>
    <x v="4"/>
    <x v="0"/>
    <n v="35"/>
  </r>
  <r>
    <x v="3"/>
    <x v="2"/>
    <n v="45.792997334847563"/>
  </r>
  <r>
    <x v="0"/>
    <x v="0"/>
    <n v="130.93037584719656"/>
  </r>
  <r>
    <x v="0"/>
    <x v="0"/>
    <n v="154.03573629081947"/>
  </r>
  <r>
    <x v="0"/>
    <x v="0"/>
    <n v="53.853843502240608"/>
  </r>
  <r>
    <x v="4"/>
    <x v="0"/>
    <n v="20.107544402802674"/>
  </r>
  <r>
    <x v="0"/>
    <x v="1"/>
    <n v="92.421441774491683"/>
  </r>
  <r>
    <x v="0"/>
    <x v="0"/>
    <n v="154.03573629081947"/>
  </r>
  <r>
    <x v="4"/>
    <x v="0"/>
    <n v="85.4"/>
  </r>
  <r>
    <x v="4"/>
    <x v="1"/>
    <n v="100"/>
  </r>
  <r>
    <x v="4"/>
    <x v="1"/>
    <n v="100"/>
  </r>
  <r>
    <x v="2"/>
    <x v="0"/>
    <n v="60.773032979499227"/>
  </r>
  <r>
    <x v="2"/>
    <x v="0"/>
    <n v="31.769564756962826"/>
  </r>
  <r>
    <x v="0"/>
    <x v="0"/>
    <n v="48.259220958290243"/>
  </r>
  <r>
    <x v="0"/>
    <x v="2"/>
    <n v="83.795440542205796"/>
  </r>
  <r>
    <x v="4"/>
    <x v="0"/>
    <n v="32.589212970506765"/>
  </r>
  <r>
    <x v="0"/>
    <x v="1"/>
    <n v="46.210720887245841"/>
  </r>
  <r>
    <x v="4"/>
    <x v="1"/>
    <n v="21.228000000000002"/>
  </r>
  <r>
    <x v="4"/>
    <x v="0"/>
    <n v="48.883819455760147"/>
  </r>
  <r>
    <x v="4"/>
    <x v="0"/>
    <n v="42.7"/>
  </r>
  <r>
    <x v="1"/>
    <x v="1"/>
    <n v="100"/>
  </r>
  <r>
    <x v="1"/>
    <x v="1"/>
    <n v="150"/>
  </r>
  <r>
    <x v="0"/>
    <x v="3"/>
    <n v="12.848020762401553"/>
  </r>
  <r>
    <x v="2"/>
    <x v="1"/>
    <n v="64.529280948850996"/>
  </r>
  <r>
    <x v="0"/>
    <x v="0"/>
    <n v="34.470872113064452"/>
  </r>
  <r>
    <x v="0"/>
    <x v="0"/>
    <n v="34.470872113064452"/>
  </r>
  <r>
    <x v="1"/>
    <x v="0"/>
    <n v="23.452676366843033"/>
  </r>
  <r>
    <x v="2"/>
    <x v="1"/>
    <n v="255.80853542306468"/>
  </r>
  <r>
    <x v="0"/>
    <x v="0"/>
    <n v="616.14294516327789"/>
  </r>
  <r>
    <x v="4"/>
    <x v="0"/>
    <n v="80"/>
  </r>
  <r>
    <x v="0"/>
    <x v="1"/>
    <n v="25.696041524803107"/>
  </r>
  <r>
    <x v="0"/>
    <x v="0"/>
    <n v="25.696041524803107"/>
  </r>
  <r>
    <x v="2"/>
    <x v="1"/>
    <n v="52.949274594938046"/>
  </r>
  <r>
    <x v="1"/>
    <x v="1"/>
    <n v="110.22927689594357"/>
  </r>
  <r>
    <x v="0"/>
    <x v="3"/>
    <n v="25.853154084798344"/>
  </r>
  <r>
    <x v="1"/>
    <x v="0"/>
    <n v="391.73677248677251"/>
  </r>
  <r>
    <x v="4"/>
    <x v="2"/>
    <n v="11.489327032752161"/>
  </r>
  <r>
    <x v="1"/>
    <x v="2"/>
    <n v="23.259611992945327"/>
  </r>
  <r>
    <x v="3"/>
    <x v="0"/>
    <n v="39.3819777079689"/>
  </r>
  <r>
    <x v="4"/>
    <x v="1"/>
    <n v="60"/>
  </r>
  <r>
    <x v="2"/>
    <x v="0"/>
    <n v="423.59419675950437"/>
  </r>
  <r>
    <x v="0"/>
    <x v="0"/>
    <n v="46.210720887245841"/>
  </r>
  <r>
    <x v="0"/>
    <x v="2"/>
    <n v="36.968576709796672"/>
  </r>
  <r>
    <x v="2"/>
    <x v="1"/>
    <n v="140.8344805676162"/>
  </r>
  <r>
    <x v="3"/>
    <x v="0"/>
    <n v="54.951596801817075"/>
  </r>
  <r>
    <x v="4"/>
    <x v="3"/>
    <n v="50"/>
  </r>
  <r>
    <x v="1"/>
    <x v="0"/>
    <n v="48.967151675485006"/>
  </r>
  <r>
    <x v="2"/>
    <x v="2"/>
    <n v="42.359419675950441"/>
  </r>
  <r>
    <x v="2"/>
    <x v="1"/>
    <n v="21.179709837975221"/>
  </r>
  <r>
    <x v="2"/>
    <x v="1"/>
    <n v="52.949274594938046"/>
  </r>
  <r>
    <x v="2"/>
    <x v="1"/>
    <n v="52.949274594938046"/>
  </r>
  <r>
    <x v="2"/>
    <x v="1"/>
    <n v="52.949274594938046"/>
  </r>
  <r>
    <x v="2"/>
    <x v="1"/>
    <n v="52.949274594938046"/>
  </r>
  <r>
    <x v="0"/>
    <x v="0"/>
    <n v="46.210720887245841"/>
  </r>
  <r>
    <x v="2"/>
    <x v="1"/>
    <n v="52.949274594938046"/>
  </r>
  <r>
    <x v="1"/>
    <x v="1"/>
    <n v="110.22927689594357"/>
  </r>
  <r>
    <x v="0"/>
    <x v="1"/>
    <n v="23.983599999999999"/>
  </r>
  <r>
    <x v="2"/>
    <x v="1"/>
    <n v="52.949274594938046"/>
  </r>
  <r>
    <x v="0"/>
    <x v="1"/>
    <n v="81.330868761552694"/>
  </r>
  <r>
    <x v="0"/>
    <x v="1"/>
    <n v="91.497227356746762"/>
  </r>
  <r>
    <x v="0"/>
    <x v="0"/>
    <n v="616.14294516327789"/>
  </r>
  <r>
    <x v="0"/>
    <x v="0"/>
    <n v="1540.3573629081948"/>
  </r>
  <r>
    <x v="3"/>
    <x v="0"/>
    <n v="91.585994669695125"/>
  </r>
  <r>
    <x v="4"/>
    <x v="0"/>
    <n v="20.106240834283852"/>
  </r>
  <r>
    <x v="0"/>
    <x v="0"/>
    <n v="770.17868145409739"/>
  </r>
  <r>
    <x v="4"/>
    <x v="0"/>
    <n v="130.35685188202706"/>
  </r>
  <r>
    <x v="3"/>
    <x v="0"/>
    <n v="30.223378240999391"/>
  </r>
  <r>
    <x v="0"/>
    <x v="1"/>
    <n v="462.10720887245844"/>
  </r>
  <r>
    <x v="0"/>
    <x v="1"/>
    <n v="400.49291435613065"/>
  </r>
  <r>
    <x v="0"/>
    <x v="0"/>
    <n v="117.20096518441916"/>
  </r>
  <r>
    <x v="0"/>
    <x v="1"/>
    <n v="308.07147258163894"/>
  </r>
  <r>
    <x v="0"/>
    <x v="0"/>
    <n v="154.03573629081947"/>
  </r>
  <r>
    <x v="4"/>
    <x v="0"/>
    <n v="12.06354896529249"/>
  </r>
  <r>
    <x v="4"/>
    <x v="1"/>
    <n v="280.85379553843683"/>
  </r>
  <r>
    <x v="1"/>
    <x v="0"/>
    <n v="77.160493827160494"/>
  </r>
  <r>
    <x v="4"/>
    <x v="0"/>
    <n v="375.33881563835166"/>
  </r>
  <r>
    <x v="3"/>
    <x v="0"/>
    <n v="64.110196268786581"/>
  </r>
  <r>
    <x v="0"/>
    <x v="1"/>
    <n v="154.03573629081947"/>
  </r>
  <r>
    <x v="3"/>
    <x v="0"/>
    <n v="64.110196268786581"/>
  </r>
  <r>
    <x v="0"/>
    <x v="1"/>
    <n v="154.03573629081947"/>
  </r>
  <r>
    <x v="0"/>
    <x v="0"/>
    <n v="385.44062287204662"/>
  </r>
  <r>
    <x v="0"/>
    <x v="2"/>
    <n v="142.94200000000001"/>
  </r>
  <r>
    <x v="0"/>
    <x v="2"/>
    <n v="142.94200000000001"/>
  </r>
  <r>
    <x v="0"/>
    <x v="0"/>
    <n v="61.614294516327789"/>
  </r>
  <r>
    <x v="0"/>
    <x v="1"/>
    <n v="77.017868145409736"/>
  </r>
  <r>
    <x v="0"/>
    <x v="0"/>
    <n v="34.470872113064452"/>
  </r>
  <r>
    <x v="0"/>
    <x v="0"/>
    <n v="1232.2858903265558"/>
  </r>
  <r>
    <x v="3"/>
    <x v="0"/>
    <n v="549.51596801817072"/>
  </r>
  <r>
    <x v="1"/>
    <x v="0"/>
    <n v="66.137566137566139"/>
  </r>
  <r>
    <x v="0"/>
    <x v="0"/>
    <n v="81.006549465701482"/>
  </r>
  <r>
    <x v="1"/>
    <x v="0"/>
    <n v="13.227513227513228"/>
  </r>
  <r>
    <x v="1"/>
    <x v="0"/>
    <n v="88.183421516754848"/>
  </r>
  <r>
    <x v="0"/>
    <x v="1"/>
    <n v="3.8508934072704868"/>
  </r>
  <r>
    <x v="0"/>
    <x v="0"/>
    <n v="31.023784901758013"/>
  </r>
  <r>
    <x v="0"/>
    <x v="0"/>
    <n v="2.7576697690451564"/>
  </r>
  <r>
    <x v="0"/>
    <x v="0"/>
    <n v="137.88348845225781"/>
  </r>
  <r>
    <x v="0"/>
    <x v="0"/>
    <n v="354.28219346888477"/>
  </r>
  <r>
    <x v="1"/>
    <x v="0"/>
    <n v="1102.2927689594355"/>
  </r>
  <r>
    <x v="0"/>
    <x v="0"/>
    <n v="46.210720887245841"/>
  </r>
  <r>
    <x v="4"/>
    <x v="0"/>
    <n v="76.258758350985829"/>
  </r>
  <r>
    <x v="0"/>
    <x v="1"/>
    <n v="231.05360443622922"/>
  </r>
  <r>
    <x v="0"/>
    <x v="1"/>
    <n v="184.84288354898337"/>
  </r>
  <r>
    <x v="2"/>
    <x v="0"/>
    <n v="84.718839351900883"/>
  </r>
  <r>
    <x v="0"/>
    <x v="0"/>
    <n v="92.421441774491683"/>
  </r>
  <r>
    <x v="0"/>
    <x v="0"/>
    <n v="123.22858903265558"/>
  </r>
  <r>
    <x v="0"/>
    <x v="0"/>
    <n v="1.7580144777662874"/>
  </r>
  <r>
    <x v="0"/>
    <x v="0"/>
    <n v="69.316081330868769"/>
  </r>
  <r>
    <x v="0"/>
    <x v="3"/>
    <n v="13.788348845225784"/>
  </r>
  <r>
    <x v="4"/>
    <x v="1"/>
    <n v="25"/>
  </r>
  <r>
    <x v="0"/>
    <x v="1"/>
    <n v="123.22858903265558"/>
  </r>
  <r>
    <x v="1"/>
    <x v="2"/>
    <n v="440.91710758377428"/>
  </r>
  <r>
    <x v="4"/>
    <x v="0"/>
    <n v="433.43653250773997"/>
  </r>
  <r>
    <x v="0"/>
    <x v="1"/>
    <n v="77.017868145409736"/>
  </r>
  <r>
    <x v="2"/>
    <x v="1"/>
    <n v="12.707825902785132"/>
  </r>
  <r>
    <x v="4"/>
    <x v="0"/>
    <n v="308.21426930674875"/>
  </r>
  <r>
    <x v="3"/>
    <x v="0"/>
    <n v="183.17198933939025"/>
  </r>
  <r>
    <x v="3"/>
    <x v="1"/>
    <n v="183.17198933939025"/>
  </r>
  <r>
    <x v="4"/>
    <x v="1"/>
    <n v="150"/>
  </r>
  <r>
    <x v="0"/>
    <x v="0"/>
    <n v="14.425340151349685"/>
  </r>
  <r>
    <x v="0"/>
    <x v="0"/>
    <n v="184.84288354898337"/>
  </r>
  <r>
    <x v="2"/>
    <x v="1"/>
    <n v="79.423911892407062"/>
  </r>
  <r>
    <x v="0"/>
    <x v="2"/>
    <n v="15.403573629081947"/>
  </r>
  <r>
    <x v="0"/>
    <x v="2"/>
    <n v="7.7017868145409736"/>
  </r>
  <r>
    <x v="0"/>
    <x v="2"/>
    <n v="7.7017868145409736"/>
  </r>
  <r>
    <x v="0"/>
    <x v="2"/>
    <n v="7.7017868145409736"/>
  </r>
  <r>
    <x v="1"/>
    <x v="0"/>
    <n v="385.80246913580248"/>
  </r>
  <r>
    <x v="2"/>
    <x v="2"/>
    <n v="980.27999999999986"/>
  </r>
  <r>
    <x v="0"/>
    <x v="0"/>
    <n v="44.670363524337645"/>
  </r>
  <r>
    <x v="0"/>
    <x v="0"/>
    <n v="165.4601861427094"/>
  </r>
  <r>
    <x v="0"/>
    <x v="1"/>
    <n v="123.22858903265558"/>
  </r>
  <r>
    <x v="1"/>
    <x v="0"/>
    <n v="77.160493827160494"/>
  </r>
  <r>
    <x v="0"/>
    <x v="2"/>
    <n v="92.421441774491683"/>
  </r>
  <r>
    <x v="0"/>
    <x v="1"/>
    <n v="308.07147258163894"/>
  </r>
  <r>
    <x v="2"/>
    <x v="0"/>
    <n v="8.1030710639332302"/>
  </r>
  <r>
    <x v="0"/>
    <x v="0"/>
    <n v="231.05360443622922"/>
  </r>
  <r>
    <x v="0"/>
    <x v="0"/>
    <n v="154.03573629081947"/>
  </r>
  <r>
    <x v="2"/>
    <x v="0"/>
    <n v="10"/>
  </r>
  <r>
    <x v="4"/>
    <x v="0"/>
    <n v="25"/>
  </r>
  <r>
    <x v="4"/>
    <x v="0"/>
    <n v="10"/>
  </r>
  <r>
    <x v="0"/>
    <x v="0"/>
    <n v="46.210720887245841"/>
  </r>
  <r>
    <x v="0"/>
    <x v="0"/>
    <n v="23.105360443622921"/>
  </r>
  <r>
    <x v="4"/>
    <x v="2"/>
    <n v="200"/>
  </r>
  <r>
    <x v="0"/>
    <x v="0"/>
    <n v="12.322858903265558"/>
  </r>
  <r>
    <x v="1"/>
    <x v="0"/>
    <n v="7.1649029982363315"/>
  </r>
  <r>
    <x v="2"/>
    <x v="1"/>
    <n v="450.0688340569734"/>
  </r>
  <r>
    <x v="0"/>
    <x v="1"/>
    <n v="77.017868145409736"/>
  </r>
  <r>
    <x v="0"/>
    <x v="0"/>
    <n v="79.085335797905103"/>
  </r>
  <r>
    <x v="3"/>
    <x v="0"/>
    <n v="141.95829173802744"/>
  </r>
  <r>
    <x v="3"/>
    <x v="0"/>
    <n v="146.32694368377187"/>
  </r>
  <r>
    <x v="2"/>
    <x v="1"/>
    <n v="211.79709837975219"/>
  </r>
  <r>
    <x v="0"/>
    <x v="1"/>
    <n v="92.421441774491683"/>
  </r>
  <r>
    <x v="0"/>
    <x v="2"/>
    <n v="30.807147258163894"/>
  </r>
  <r>
    <x v="0"/>
    <x v="3"/>
    <n v="308.07147258163894"/>
  </r>
  <r>
    <x v="0"/>
    <x v="0"/>
    <n v="26.076180627369872"/>
  </r>
  <r>
    <x v="0"/>
    <x v="0"/>
    <n v="61.614294516327789"/>
  </r>
  <r>
    <x v="4"/>
    <x v="2"/>
    <n v="16.294606485253382"/>
  </r>
  <r>
    <x v="0"/>
    <x v="1"/>
    <n v="462.10720887245844"/>
  </r>
  <r>
    <x v="0"/>
    <x v="0"/>
    <n v="34.470872113064452"/>
  </r>
  <r>
    <x v="0"/>
    <x v="1"/>
    <n v="203.32717190388172"/>
  </r>
  <r>
    <x v="1"/>
    <x v="0"/>
    <n v="154.32098765432099"/>
  </r>
  <r>
    <x v="0"/>
    <x v="3"/>
    <n v="6.8941744226128918"/>
  </r>
  <r>
    <x v="0"/>
    <x v="1"/>
    <n v="308.07147258163894"/>
  </r>
  <r>
    <x v="0"/>
    <x v="1"/>
    <n v="308.07147258163894"/>
  </r>
  <r>
    <x v="0"/>
    <x v="0"/>
    <n v="23.105360443622921"/>
  </r>
  <r>
    <x v="0"/>
    <x v="2"/>
    <n v="1.5403573629081947E-2"/>
  </r>
  <r>
    <x v="2"/>
    <x v="1"/>
    <n v="31.769564756962826"/>
  </r>
  <r>
    <x v="1"/>
    <x v="0"/>
    <n v="22"/>
  </r>
  <r>
    <x v="0"/>
    <x v="0"/>
    <n v="46.210720887245841"/>
  </r>
  <r>
    <x v="1"/>
    <x v="1"/>
    <n v="242.50440917107585"/>
  </r>
  <r>
    <x v="1"/>
    <x v="1"/>
    <n v="0"/>
  </r>
  <r>
    <x v="0"/>
    <x v="2"/>
    <n v="23.105360443622921"/>
  </r>
  <r>
    <x v="4"/>
    <x v="1"/>
    <n v="64.195153265928425"/>
  </r>
  <r>
    <x v="3"/>
    <x v="0"/>
    <n v="183.17198933939025"/>
  </r>
  <r>
    <x v="0"/>
    <x v="3"/>
    <n v="20.042912389346419"/>
  </r>
  <r>
    <x v="3"/>
    <x v="0"/>
    <n v="54.951596801817075"/>
  </r>
  <r>
    <x v="4"/>
    <x v="1"/>
    <n v="0"/>
  </r>
  <r>
    <x v="0"/>
    <x v="2"/>
    <n v="86.177180282661155"/>
  </r>
  <r>
    <x v="2"/>
    <x v="2"/>
    <n v="105.89854918987609"/>
  </r>
  <r>
    <x v="4"/>
    <x v="1"/>
    <n v="5.8660583346912167"/>
  </r>
  <r>
    <x v="0"/>
    <x v="0"/>
    <n v="385.44062287204662"/>
  </r>
  <r>
    <x v="4"/>
    <x v="3"/>
    <n v="75.435291955712771"/>
  </r>
  <r>
    <x v="0"/>
    <x v="3"/>
    <n v="15.511892450879007"/>
  </r>
  <r>
    <x v="0"/>
    <x v="0"/>
    <n v="154.03573629081947"/>
  </r>
  <r>
    <x v="0"/>
    <x v="0"/>
    <n v="61.614294516327789"/>
  </r>
  <r>
    <x v="1"/>
    <x v="0"/>
    <n v="12.125220458553793"/>
  </r>
  <r>
    <x v="0"/>
    <x v="0"/>
    <n v="16.173752310536045"/>
  </r>
  <r>
    <x v="0"/>
    <x v="1"/>
    <n v="92.421441774491683"/>
  </r>
  <r>
    <x v="0"/>
    <x v="1"/>
    <n v="92.421441774491683"/>
  </r>
  <r>
    <x v="2"/>
    <x v="0"/>
    <n v="8.1030710639332302"/>
  </r>
  <r>
    <x v="0"/>
    <x v="0"/>
    <n v="53.912507701786815"/>
  </r>
  <r>
    <x v="3"/>
    <x v="3"/>
    <n v="549.51596801817072"/>
  </r>
  <r>
    <x v="0"/>
    <x v="1"/>
    <n v="308.07147258163894"/>
  </r>
  <r>
    <x v="0"/>
    <x v="2"/>
    <n v="68.941744226128904"/>
  </r>
  <r>
    <x v="0"/>
    <x v="0"/>
    <n v="131.38572905894517"/>
  </r>
  <r>
    <x v="0"/>
    <x v="4"/>
    <n v="61.614294516327789"/>
  </r>
  <r>
    <x v="1"/>
    <x v="3"/>
    <n v="176.3668430335097"/>
  </r>
  <r>
    <x v="1"/>
    <x v="0"/>
    <n v="3.6080246913580249"/>
  </r>
  <r>
    <x v="0"/>
    <x v="0"/>
    <n v="27.576697690451567"/>
  </r>
  <r>
    <x v="0"/>
    <x v="1"/>
    <n v="154.03573629081947"/>
  </r>
  <r>
    <x v="0"/>
    <x v="0"/>
    <n v="41.365046535677351"/>
  </r>
  <r>
    <x v="0"/>
    <x v="1"/>
    <n v="154.03573629081947"/>
  </r>
  <r>
    <x v="0"/>
    <x v="1"/>
    <n v="154.03573629081947"/>
  </r>
  <r>
    <x v="0"/>
    <x v="1"/>
    <n v="154.03573629081947"/>
  </r>
  <r>
    <x v="0"/>
    <x v="1"/>
    <n v="123.22858903265558"/>
  </r>
  <r>
    <x v="0"/>
    <x v="1"/>
    <n v="123.22858903265558"/>
  </r>
  <r>
    <x v="2"/>
    <x v="2"/>
    <n v="0"/>
  </r>
  <r>
    <x v="2"/>
    <x v="1"/>
    <n v="36.463819787699542"/>
  </r>
  <r>
    <x v="2"/>
    <x v="0"/>
    <n v="152.81690140845072"/>
  </r>
  <r>
    <x v="1"/>
    <x v="0"/>
    <n v="8.8183421516754841"/>
  </r>
  <r>
    <x v="0"/>
    <x v="1"/>
    <n v="123.22858903265558"/>
  </r>
  <r>
    <x v="0"/>
    <x v="1"/>
    <n v="92.421441774491683"/>
  </r>
  <r>
    <x v="3"/>
    <x v="0"/>
    <n v="39.275737954152056"/>
  </r>
  <r>
    <x v="1"/>
    <x v="0"/>
    <n v="8.8183421516754841"/>
  </r>
  <r>
    <x v="1"/>
    <x v="1"/>
    <n v="88.183421516754848"/>
  </r>
  <r>
    <x v="0"/>
    <x v="4"/>
    <n v="25.696041524803107"/>
  </r>
  <r>
    <x v="0"/>
    <x v="2"/>
    <n v="74.910967344423895"/>
  </r>
  <r>
    <x v="0"/>
    <x v="2"/>
    <n v="75.659272951324709"/>
  </r>
  <r>
    <x v="0"/>
    <x v="0"/>
    <n v="65.494657014822465"/>
  </r>
  <r>
    <x v="0"/>
    <x v="2"/>
    <n v="97.64754467036353"/>
  </r>
  <r>
    <x v="0"/>
    <x v="0"/>
    <n v="30.807147258163894"/>
  </r>
  <r>
    <x v="4"/>
    <x v="1"/>
    <n v="100"/>
  </r>
  <r>
    <x v="0"/>
    <x v="1"/>
    <n v="215.65003080714726"/>
  </r>
  <r>
    <x v="0"/>
    <x v="0"/>
    <n v="206.82523267838675"/>
  </r>
  <r>
    <x v="0"/>
    <x v="0"/>
    <n v="154.03573629081947"/>
  </r>
  <r>
    <x v="0"/>
    <x v="0"/>
    <n v="30.807147258163894"/>
  </r>
  <r>
    <x v="1"/>
    <x v="0"/>
    <n v="66.137566137566139"/>
  </r>
  <r>
    <x v="0"/>
    <x v="1"/>
    <n v="154.03573629081947"/>
  </r>
  <r>
    <x v="0"/>
    <x v="1"/>
    <n v="154.03573629081947"/>
  </r>
  <r>
    <x v="0"/>
    <x v="1"/>
    <n v="154.03573629081947"/>
  </r>
  <r>
    <x v="2"/>
    <x v="1"/>
    <n v="150"/>
  </r>
  <r>
    <x v="4"/>
    <x v="2"/>
    <n v="451.77339110897128"/>
  </r>
  <r>
    <x v="0"/>
    <x v="2"/>
    <n v="51.748527418361057"/>
  </r>
  <r>
    <x v="1"/>
    <x v="0"/>
    <n v="216.04938271604939"/>
  </r>
  <r>
    <x v="0"/>
    <x v="4"/>
    <n v="1.5403573629081948"/>
  </r>
  <r>
    <x v="4"/>
    <x v="0"/>
    <n v="369.88756721525181"/>
  </r>
  <r>
    <x v="0"/>
    <x v="0"/>
    <n v="46.210720887245841"/>
  </r>
  <r>
    <x v="0"/>
    <x v="1"/>
    <n v="154.03573629081947"/>
  </r>
  <r>
    <x v="0"/>
    <x v="1"/>
    <n v="154.03573629081947"/>
  </r>
  <r>
    <x v="0"/>
    <x v="1"/>
    <n v="169.43930991990143"/>
  </r>
  <r>
    <x v="0"/>
    <x v="1"/>
    <n v="38.508934072704868"/>
  </r>
  <r>
    <x v="2"/>
    <x v="1"/>
    <n v="202.57677659833075"/>
  </r>
  <r>
    <x v="4"/>
    <x v="1"/>
    <n v="1378.2331051591862"/>
  </r>
  <r>
    <x v="1"/>
    <x v="1"/>
    <n v="44.091710758377424"/>
  </r>
  <r>
    <x v="2"/>
    <x v="1"/>
    <n v="105.89854918987609"/>
  </r>
  <r>
    <x v="4"/>
    <x v="0"/>
    <n v="110.98680136874695"/>
  </r>
  <r>
    <x v="0"/>
    <x v="0"/>
    <n v="46.210720887245841"/>
  </r>
  <r>
    <x v="2"/>
    <x v="1"/>
    <n v="121.54606595899845"/>
  </r>
  <r>
    <x v="2"/>
    <x v="1"/>
    <n v="162.0614212786646"/>
  </r>
  <r>
    <x v="4"/>
    <x v="1"/>
    <n v="100"/>
  </r>
  <r>
    <x v="4"/>
    <x v="1"/>
    <n v="140.20849999999999"/>
  </r>
  <r>
    <x v="4"/>
    <x v="1"/>
    <n v="1816.2750000000001"/>
  </r>
  <r>
    <x v="1"/>
    <x v="0"/>
    <n v="66.137566137566139"/>
  </r>
  <r>
    <x v="2"/>
    <x v="2"/>
    <n v="200"/>
  </r>
  <r>
    <x v="0"/>
    <x v="0"/>
    <n v="84.719654959950716"/>
  </r>
  <r>
    <x v="0"/>
    <x v="0"/>
    <n v="84.719654959950716"/>
  </r>
  <r>
    <x v="0"/>
    <x v="2"/>
    <n v="77.017868145409736"/>
  </r>
  <r>
    <x v="0"/>
    <x v="2"/>
    <n v="46.210720887245841"/>
  </r>
  <r>
    <x v="0"/>
    <x v="2"/>
    <n v="46.210720887245841"/>
  </r>
  <r>
    <x v="0"/>
    <x v="2"/>
    <n v="92.421441774491683"/>
  </r>
  <r>
    <x v="0"/>
    <x v="1"/>
    <n v="123.22858903265558"/>
  </r>
  <r>
    <x v="0"/>
    <x v="2"/>
    <n v="1.8484288354898335"/>
  </r>
  <r>
    <x v="1"/>
    <x v="1"/>
    <n v="22.045855379188712"/>
  </r>
  <r>
    <x v="2"/>
    <x v="0"/>
    <n v="52.949274594938046"/>
  </r>
  <r>
    <x v="2"/>
    <x v="2"/>
    <n v="47.654347135444247"/>
  </r>
  <r>
    <x v="1"/>
    <x v="0"/>
    <n v="1.5"/>
  </r>
  <r>
    <x v="3"/>
    <x v="1"/>
    <n v="91.585994669695125"/>
  </r>
  <r>
    <x v="2"/>
    <x v="0"/>
    <n v="21.179709837975221"/>
  </r>
  <r>
    <x v="4"/>
    <x v="1"/>
    <n v="100"/>
  </r>
  <r>
    <x v="4"/>
    <x v="1"/>
    <n v="100"/>
  </r>
  <r>
    <x v="0"/>
    <x v="1"/>
    <n v="123.22858903265558"/>
  </r>
  <r>
    <x v="0"/>
    <x v="0"/>
    <n v="77.017868145409736"/>
  </r>
  <r>
    <x v="0"/>
    <x v="1"/>
    <n v="41.58964879852126"/>
  </r>
  <r>
    <x v="0"/>
    <x v="3"/>
    <n v="92.421441774491683"/>
  </r>
  <r>
    <x v="4"/>
    <x v="1"/>
    <n v="39.484854267983707"/>
  </r>
  <r>
    <x v="4"/>
    <x v="1"/>
    <n v="100"/>
  </r>
  <r>
    <x v="0"/>
    <x v="0"/>
    <n v="34.470872113064452"/>
  </r>
  <r>
    <x v="4"/>
    <x v="2"/>
    <n v="35"/>
  </r>
  <r>
    <x v="0"/>
    <x v="0"/>
    <n v="51.706308169596689"/>
  </r>
  <r>
    <x v="0"/>
    <x v="1"/>
    <n v="36.846776973457423"/>
  </r>
  <r>
    <x v="1"/>
    <x v="1"/>
    <n v="77.160493827160494"/>
  </r>
  <r>
    <x v="0"/>
    <x v="0"/>
    <n v="68.941744226128904"/>
  </r>
  <r>
    <x v="3"/>
    <x v="2"/>
    <n v="45.792997334847563"/>
  </r>
  <r>
    <x v="3"/>
    <x v="0"/>
    <n v="1427.6424849112075"/>
  </r>
  <r>
    <x v="3"/>
    <x v="0"/>
    <n v="27.475798400908538"/>
  </r>
  <r>
    <x v="3"/>
    <x v="0"/>
    <n v="45.792997334847563"/>
  </r>
  <r>
    <x v="4"/>
    <x v="0"/>
    <n v="12.301534432857077"/>
  </r>
  <r>
    <x v="0"/>
    <x v="3"/>
    <n v="46.210720887245841"/>
  </r>
  <r>
    <x v="0"/>
    <x v="0"/>
    <n v="462.10720887245844"/>
  </r>
  <r>
    <x v="0"/>
    <x v="2"/>
    <n v="7.7017868145409736"/>
  </r>
  <r>
    <x v="0"/>
    <x v="0"/>
    <n v="46.210720887245841"/>
  </r>
  <r>
    <x v="0"/>
    <x v="0"/>
    <n v="61.614294516327789"/>
  </r>
  <r>
    <x v="0"/>
    <x v="0"/>
    <n v="4.621072088724584"/>
  </r>
  <r>
    <x v="0"/>
    <x v="0"/>
    <n v="15.403573629081947"/>
  </r>
  <r>
    <x v="0"/>
    <x v="0"/>
    <n v="154.03573629081947"/>
  </r>
  <r>
    <x v="0"/>
    <x v="0"/>
    <n v="231.05360443622922"/>
  </r>
  <r>
    <x v="0"/>
    <x v="2"/>
    <n v="34.470872113064452"/>
  </r>
  <r>
    <x v="0"/>
    <x v="0"/>
    <n v="22.652345406190175"/>
  </r>
  <r>
    <x v="4"/>
    <x v="3"/>
    <n v="230.32831656323827"/>
  </r>
  <r>
    <x v="4"/>
    <x v="3"/>
    <n v="98.712135669959252"/>
  </r>
  <r>
    <x v="4"/>
    <x v="3"/>
    <n v="19.742427133991853"/>
  </r>
  <r>
    <x v="4"/>
    <x v="3"/>
    <n v="658.08090446639505"/>
  </r>
  <r>
    <x v="0"/>
    <x v="0"/>
    <n v="22.652345406190175"/>
  </r>
  <r>
    <x v="0"/>
    <x v="3"/>
    <n v="46.210720887245841"/>
  </r>
  <r>
    <x v="2"/>
    <x v="1"/>
    <n v="22.23869532987398"/>
  </r>
  <r>
    <x v="0"/>
    <x v="0"/>
    <n v="61.614294516327789"/>
  </r>
  <r>
    <x v="0"/>
    <x v="0"/>
    <n v="30.807147258163894"/>
  </r>
  <r>
    <x v="0"/>
    <x v="1"/>
    <n v="51.392083049606214"/>
  </r>
  <r>
    <x v="2"/>
    <x v="2"/>
    <n v="63.539129513925651"/>
  </r>
  <r>
    <x v="2"/>
    <x v="1"/>
    <n v="47.654347135444247"/>
  </r>
  <r>
    <x v="1"/>
    <x v="0"/>
    <n v="143.56102292768961"/>
  </r>
  <r>
    <x v="4"/>
    <x v="1"/>
    <n v="64.985489316056515"/>
  </r>
  <r>
    <x v="1"/>
    <x v="0"/>
    <n v="204.58553791887127"/>
  </r>
  <r>
    <x v="0"/>
    <x v="2"/>
    <n v="20.682523267838675"/>
  </r>
  <r>
    <x v="4"/>
    <x v="3"/>
    <n v="32.904045223319756"/>
  </r>
  <r>
    <x v="4"/>
    <x v="3"/>
    <n v="49.356067834979626"/>
  </r>
  <r>
    <x v="4"/>
    <x v="3"/>
    <n v="329.04045223319753"/>
  </r>
  <r>
    <x v="0"/>
    <x v="1"/>
    <n v="102.78416609921243"/>
  </r>
  <r>
    <x v="0"/>
    <x v="0"/>
    <n v="25.696041524803107"/>
  </r>
  <r>
    <x v="2"/>
    <x v="3"/>
    <n v="31.769564756962826"/>
  </r>
  <r>
    <x v="1"/>
    <x v="0"/>
    <n v="119.47089947089947"/>
  </r>
  <r>
    <x v="4"/>
    <x v="0"/>
    <n v="3.2589212970506763E-3"/>
  </r>
  <r>
    <x v="0"/>
    <x v="2"/>
    <n v="15.403573629081947"/>
  </r>
  <r>
    <x v="2"/>
    <x v="0"/>
    <n v="158.84782378481412"/>
  </r>
  <r>
    <x v="0"/>
    <x v="0"/>
    <n v="100.12322858903266"/>
  </r>
  <r>
    <x v="2"/>
    <x v="2"/>
    <n v="50"/>
  </r>
  <r>
    <x v="4"/>
    <x v="0"/>
    <n v="1.407528108196187"/>
  </r>
  <r>
    <x v="3"/>
    <x v="0"/>
    <n v="91.585994669695125"/>
  </r>
  <r>
    <x v="1"/>
    <x v="2"/>
    <n v="44.091710758377424"/>
  </r>
  <r>
    <x v="0"/>
    <x v="0"/>
    <n v="46.210720887245841"/>
  </r>
  <r>
    <x v="0"/>
    <x v="0"/>
    <n v="51.392083049606214"/>
  </r>
  <r>
    <x v="2"/>
    <x v="2"/>
    <n v="84.718839351900883"/>
  </r>
  <r>
    <x v="0"/>
    <x v="0"/>
    <n v="38.508934072704868"/>
  </r>
  <r>
    <x v="0"/>
    <x v="1"/>
    <n v="123.22858903265558"/>
  </r>
  <r>
    <x v="0"/>
    <x v="3"/>
    <n v="4621.0720887245843"/>
  </r>
  <r>
    <x v="2"/>
    <x v="0"/>
    <n v="81.030710639332298"/>
  </r>
  <r>
    <x v="1"/>
    <x v="0"/>
    <n v="21.274250440917108"/>
  </r>
  <r>
    <x v="0"/>
    <x v="3"/>
    <n v="25.696041524803107"/>
  </r>
  <r>
    <x v="4"/>
    <x v="2"/>
    <n v="256.7806130637137"/>
  </r>
  <r>
    <x v="1"/>
    <x v="1"/>
    <n v="33.06878306878307"/>
  </r>
  <r>
    <x v="0"/>
    <x v="3"/>
    <n v="25.696041524803107"/>
  </r>
  <r>
    <x v="2"/>
    <x v="2"/>
    <n v="40.515355319666149"/>
  </r>
  <r>
    <x v="1"/>
    <x v="0"/>
    <n v="55.114638447971785"/>
  </r>
  <r>
    <x v="1"/>
    <x v="0"/>
    <n v="110.22927689594357"/>
  </r>
  <r>
    <x v="4"/>
    <x v="1"/>
    <n v="100"/>
  </r>
  <r>
    <x v="2"/>
    <x v="1"/>
    <n v="0.1058985491898761"/>
  </r>
  <r>
    <x v="0"/>
    <x v="3"/>
    <n v="38.54406228720466"/>
  </r>
  <r>
    <x v="1"/>
    <x v="0"/>
    <n v="97.001763668430343"/>
  </r>
  <r>
    <x v="0"/>
    <x v="3"/>
    <n v="539.12507701786819"/>
  </r>
  <r>
    <x v="2"/>
    <x v="3"/>
    <n v="52.949274594938046"/>
  </r>
  <r>
    <x v="0"/>
    <x v="0"/>
    <n v="3.3887861983980283"/>
  </r>
  <r>
    <x v="0"/>
    <x v="0"/>
    <n v="4.61538"/>
  </r>
  <r>
    <x v="0"/>
    <x v="3"/>
    <n v="46.210720887245841"/>
  </r>
  <r>
    <x v="1"/>
    <x v="0"/>
    <n v="144.3241622574956"/>
  </r>
  <r>
    <x v="1"/>
    <x v="0"/>
    <n v="1102.2927689594355"/>
  </r>
  <r>
    <x v="2"/>
    <x v="2"/>
    <n v="1.0589854918987609"/>
  </r>
  <r>
    <x v="1"/>
    <x v="0"/>
    <n v="19.841269841269842"/>
  </r>
  <r>
    <x v="1"/>
    <x v="2"/>
    <n v="85.978835978835974"/>
  </r>
  <r>
    <x v="1"/>
    <x v="0"/>
    <n v="35.273368606701936"/>
  </r>
  <r>
    <x v="1"/>
    <x v="1"/>
    <n v="99.206349206349202"/>
  </r>
  <r>
    <x v="1"/>
    <x v="1"/>
    <n v="99.206349206349202"/>
  </r>
  <r>
    <x v="4"/>
    <x v="2"/>
    <n v="48.75"/>
  </r>
  <r>
    <x v="0"/>
    <x v="3"/>
    <n v="21.841635296082639"/>
  </r>
  <r>
    <x v="0"/>
    <x v="0"/>
    <n v="68.941744226128904"/>
  </r>
  <r>
    <x v="4"/>
    <x v="3"/>
    <n v="8.0243941582410532"/>
  </r>
  <r>
    <x v="2"/>
    <x v="0"/>
    <n v="211.79709837975219"/>
  </r>
  <r>
    <x v="4"/>
    <x v="1"/>
    <n v="200"/>
  </r>
  <r>
    <x v="2"/>
    <x v="2"/>
    <n v="529.49274594938049"/>
  </r>
  <r>
    <x v="2"/>
    <x v="3"/>
    <n v="52.949274594938046"/>
  </r>
  <r>
    <x v="2"/>
    <x v="1"/>
    <n v="31.769564756962826"/>
  </r>
  <r>
    <x v="2"/>
    <x v="0"/>
    <n v="40.515355319666149"/>
  </r>
  <r>
    <x v="1"/>
    <x v="0"/>
    <n v="88.183421516754848"/>
  </r>
  <r>
    <x v="1"/>
    <x v="0"/>
    <n v="97.934215167548501"/>
  </r>
  <r>
    <x v="1"/>
    <x v="0"/>
    <n v="77.160493827160494"/>
  </r>
  <r>
    <x v="1"/>
    <x v="0"/>
    <n v="88.183421516754848"/>
  </r>
  <r>
    <x v="1"/>
    <x v="1"/>
    <n v="72.162037037037038"/>
  </r>
  <r>
    <x v="0"/>
    <x v="3"/>
    <n v="30.807147258163894"/>
  </r>
  <r>
    <x v="0"/>
    <x v="0"/>
    <n v="66.552747549240038"/>
  </r>
  <r>
    <x v="0"/>
    <x v="1"/>
    <n v="154.03573629081947"/>
  </r>
  <r>
    <x v="1"/>
    <x v="0"/>
    <n v="88.183421516754848"/>
  </r>
  <r>
    <x v="1"/>
    <x v="0"/>
    <n v="33.06878306878307"/>
  </r>
  <r>
    <x v="1"/>
    <x v="0"/>
    <n v="176.3668430335097"/>
  </r>
  <r>
    <x v="2"/>
    <x v="2"/>
    <n v="211.79709837975219"/>
  </r>
  <r>
    <x v="2"/>
    <x v="3"/>
    <n v="26.474637297469023"/>
  </r>
  <r>
    <x v="0"/>
    <x v="1"/>
    <n v="128.48020762401552"/>
  </r>
  <r>
    <x v="4"/>
    <x v="1"/>
    <n v="70"/>
  </r>
  <r>
    <x v="4"/>
    <x v="0"/>
    <n v="100"/>
  </r>
  <r>
    <x v="0"/>
    <x v="0"/>
    <n v="12.848020762401553"/>
  </r>
  <r>
    <x v="1"/>
    <x v="1"/>
    <n v="110.22927689594357"/>
  </r>
  <r>
    <x v="1"/>
    <x v="0"/>
    <n v="48.967107583774251"/>
  </r>
  <r>
    <x v="0"/>
    <x v="0"/>
    <n v="241.29610479145123"/>
  </r>
  <r>
    <x v="1"/>
    <x v="0"/>
    <n v="661.37566137566137"/>
  </r>
  <r>
    <x v="2"/>
    <x v="3"/>
    <n v="6.3539129513925658"/>
  </r>
  <r>
    <x v="4"/>
    <x v="0"/>
    <n v="1645.2022611659877"/>
  </r>
  <r>
    <x v="1"/>
    <x v="1"/>
    <n v="4.409171075837742"/>
  </r>
  <r>
    <x v="1"/>
    <x v="2"/>
    <n v="4.409171075837742"/>
  </r>
  <r>
    <x v="1"/>
    <x v="2"/>
    <n v="71.693121693121697"/>
  </r>
  <r>
    <x v="1"/>
    <x v="1"/>
    <n v="4.409171075837742"/>
  </r>
  <r>
    <x v="0"/>
    <x v="0"/>
    <n v="1540.3573629081948"/>
  </r>
  <r>
    <x v="0"/>
    <x v="0"/>
    <n v="138.63216266173754"/>
  </r>
  <r>
    <x v="0"/>
    <x v="0"/>
    <n v="770.17868145409739"/>
  </r>
  <r>
    <x v="0"/>
    <x v="0"/>
    <n v="46.210720887245841"/>
  </r>
  <r>
    <x v="0"/>
    <x v="3"/>
    <n v="43.130006161429456"/>
  </r>
  <r>
    <x v="0"/>
    <x v="0"/>
    <n v="870.30191004313008"/>
  </r>
  <r>
    <x v="0"/>
    <x v="0"/>
    <n v="770.17868145409739"/>
  </r>
  <r>
    <x v="0"/>
    <x v="3"/>
    <n v="20.024645717806532"/>
  </r>
  <r>
    <x v="0"/>
    <x v="1"/>
    <n v="123.22858903265558"/>
  </r>
  <r>
    <x v="0"/>
    <x v="3"/>
    <n v="30.807147258163894"/>
  </r>
  <r>
    <x v="0"/>
    <x v="0"/>
    <n v="4.4812133746983802"/>
  </r>
  <r>
    <x v="0"/>
    <x v="1"/>
    <n v="50"/>
  </r>
  <r>
    <x v="1"/>
    <x v="1"/>
    <n v="110.22927689594357"/>
  </r>
  <r>
    <x v="1"/>
    <x v="1"/>
    <n v="44.091710758377424"/>
  </r>
  <r>
    <x v="0"/>
    <x v="0"/>
    <n v="573.4807652533608"/>
  </r>
  <r>
    <x v="0"/>
    <x v="3"/>
    <n v="84.719654959950716"/>
  </r>
  <r>
    <x v="0"/>
    <x v="3"/>
    <n v="84.719654959950716"/>
  </r>
  <r>
    <x v="4"/>
    <x v="0"/>
    <n v="49.116832328499271"/>
  </r>
  <r>
    <x v="2"/>
    <x v="0"/>
    <n v="105.89854918987609"/>
  </r>
  <r>
    <x v="0"/>
    <x v="0"/>
    <n v="154.03573629081947"/>
  </r>
  <r>
    <x v="0"/>
    <x v="1"/>
    <n v="154.03573629081947"/>
  </r>
  <r>
    <x v="0"/>
    <x v="3"/>
    <n v="84.719654959950716"/>
  </r>
  <r>
    <x v="1"/>
    <x v="1"/>
    <n v="1.4432319223985892"/>
  </r>
  <r>
    <x v="1"/>
    <x v="0"/>
    <n v="97.934215167548501"/>
  </r>
  <r>
    <x v="4"/>
    <x v="1"/>
    <n v="100"/>
  </r>
  <r>
    <x v="4"/>
    <x v="0"/>
    <n v="61.75"/>
  </r>
  <r>
    <x v="2"/>
    <x v="1"/>
    <n v="81.030710639332298"/>
  </r>
  <r>
    <x v="2"/>
    <x v="3"/>
    <n v="1482.5796886582655"/>
  </r>
  <r>
    <x v="4"/>
    <x v="0"/>
    <n v="4.3314322959100533"/>
  </r>
  <r>
    <x v="4"/>
    <x v="0"/>
    <n v="52.276030633860195"/>
  </r>
  <r>
    <x v="2"/>
    <x v="2"/>
    <n v="105.89854918987609"/>
  </r>
  <r>
    <x v="3"/>
    <x v="0"/>
    <n v="228.96498667423779"/>
  </r>
  <r>
    <x v="2"/>
    <x v="0"/>
    <n v="105.89854918987609"/>
  </r>
  <r>
    <x v="0"/>
    <x v="0"/>
    <n v="12.197396990993539"/>
  </r>
  <r>
    <x v="3"/>
    <x v="0"/>
    <n v="183.17198933939025"/>
  </r>
  <r>
    <x v="3"/>
    <x v="0"/>
    <n v="91.585994669695125"/>
  </r>
  <r>
    <x v="4"/>
    <x v="1"/>
    <n v="22"/>
  </r>
  <r>
    <x v="1"/>
    <x v="0"/>
    <n v="141.09347442680775"/>
  </r>
  <r>
    <x v="1"/>
    <x v="0"/>
    <n v="79.365079365079367"/>
  </r>
  <r>
    <x v="1"/>
    <x v="0"/>
    <n v="72.162081128747801"/>
  </r>
  <r>
    <x v="1"/>
    <x v="1"/>
    <n v="44.091710758377424"/>
  </r>
  <r>
    <x v="2"/>
    <x v="2"/>
    <n v="52.949274594938046"/>
  </r>
  <r>
    <x v="4"/>
    <x v="2"/>
    <n v="382.54242976631542"/>
  </r>
  <r>
    <x v="4"/>
    <x v="2"/>
    <n v="398.06655830267772"/>
  </r>
  <r>
    <x v="4"/>
    <x v="2"/>
    <n v="8.0425289229265111"/>
  </r>
  <r>
    <x v="4"/>
    <x v="0"/>
    <n v="261.95626527619362"/>
  </r>
  <r>
    <x v="2"/>
    <x v="1"/>
    <n v="8.1030710639332302"/>
  </r>
  <r>
    <x v="0"/>
    <x v="0"/>
    <n v="68.941744226128904"/>
  </r>
  <r>
    <x v="4"/>
    <x v="0"/>
    <n v="95"/>
  </r>
  <r>
    <x v="4"/>
    <x v="0"/>
    <n v="100"/>
  </r>
  <r>
    <x v="1"/>
    <x v="0"/>
    <n v="110.22927689594357"/>
  </r>
  <r>
    <x v="0"/>
    <x v="1"/>
    <n v="50"/>
  </r>
  <r>
    <x v="0"/>
    <x v="2"/>
    <n v="198.63164426059978"/>
  </r>
  <r>
    <x v="1"/>
    <x v="0"/>
    <n v="787.47795414462075"/>
  </r>
  <r>
    <x v="0"/>
    <x v="3"/>
    <n v="1350.4860392967942"/>
  </r>
  <r>
    <x v="0"/>
    <x v="0"/>
    <n v="1.6181661496035848"/>
  </r>
  <r>
    <x v="0"/>
    <x v="0"/>
    <n v="11.799379524301965"/>
  </r>
  <r>
    <x v="1"/>
    <x v="0"/>
    <n v="30"/>
  </r>
  <r>
    <x v="0"/>
    <x v="0"/>
    <n v="46.210720887245841"/>
  </r>
  <r>
    <x v="0"/>
    <x v="3"/>
    <n v="123.22858903265558"/>
  </r>
  <r>
    <x v="0"/>
    <x v="3"/>
    <n v="462.10720887245844"/>
  </r>
  <r>
    <x v="0"/>
    <x v="3"/>
    <n v="38.508934072704868"/>
  </r>
  <r>
    <x v="0"/>
    <x v="2"/>
    <n v="15.403573629081947"/>
  </r>
  <r>
    <x v="0"/>
    <x v="0"/>
    <n v="46.210720887245841"/>
  </r>
  <r>
    <x v="0"/>
    <x v="3"/>
    <n v="123.22858903265558"/>
  </r>
  <r>
    <x v="0"/>
    <x v="3"/>
    <n v="46.210720887245841"/>
  </r>
  <r>
    <x v="0"/>
    <x v="3"/>
    <n v="308.07147258163894"/>
  </r>
  <r>
    <x v="1"/>
    <x v="0"/>
    <n v="264.55026455026456"/>
  </r>
  <r>
    <x v="0"/>
    <x v="0"/>
    <n v="77.017868145409736"/>
  </r>
  <r>
    <x v="0"/>
    <x v="0"/>
    <n v="123.22858903265558"/>
  </r>
  <r>
    <x v="0"/>
    <x v="0"/>
    <n v="2.1565003080714726"/>
  </r>
  <r>
    <x v="0"/>
    <x v="1"/>
    <n v="77.017868145409736"/>
  </r>
  <r>
    <x v="4"/>
    <x v="1"/>
    <n v="183.75"/>
  </r>
  <r>
    <x v="1"/>
    <x v="0"/>
    <n v="174.8077601410935"/>
  </r>
  <r>
    <x v="1"/>
    <x v="2"/>
    <n v="308.64197530864197"/>
  </r>
  <r>
    <x v="2"/>
    <x v="2"/>
    <n v="52.949274594938046"/>
  </r>
  <r>
    <x v="4"/>
    <x v="0"/>
    <n v="2.6139807723643473"/>
  </r>
  <r>
    <x v="0"/>
    <x v="0"/>
    <n v="30.742487119859188"/>
  </r>
  <r>
    <x v="2"/>
    <x v="1"/>
    <n v="81.030710639332298"/>
  </r>
  <r>
    <x v="1"/>
    <x v="1"/>
    <n v="39.682539682539684"/>
  </r>
  <r>
    <x v="0"/>
    <x v="0"/>
    <n v="107.82501540357363"/>
  </r>
  <r>
    <x v="4"/>
    <x v="3"/>
    <n v="344.55827628979654"/>
  </r>
  <r>
    <x v="1"/>
    <x v="1"/>
    <n v="44.091710758377424"/>
  </r>
  <r>
    <x v="2"/>
    <x v="2"/>
    <n v="52.949274594938046"/>
  </r>
  <r>
    <x v="2"/>
    <x v="1"/>
    <n v="81.030710639332298"/>
  </r>
  <r>
    <x v="4"/>
    <x v="0"/>
    <n v="30.959752321981426"/>
  </r>
  <r>
    <x v="2"/>
    <x v="1"/>
    <n v="10589.85491898761"/>
  </r>
  <r>
    <x v="2"/>
    <x v="1"/>
    <n v="10589.85491898761"/>
  </r>
  <r>
    <x v="1"/>
    <x v="1"/>
    <n v="110.22927689594357"/>
  </r>
  <r>
    <x v="1"/>
    <x v="1"/>
    <n v="110.22927689594357"/>
  </r>
  <r>
    <x v="1"/>
    <x v="1"/>
    <n v="110.22927689594357"/>
  </r>
  <r>
    <x v="1"/>
    <x v="1"/>
    <n v="110.22927689594357"/>
  </r>
  <r>
    <x v="1"/>
    <x v="1"/>
    <n v="110.22927689594357"/>
  </r>
  <r>
    <x v="1"/>
    <x v="1"/>
    <n v="88.183421516754848"/>
  </r>
  <r>
    <x v="1"/>
    <x v="1"/>
    <n v="88.183421516754848"/>
  </r>
  <r>
    <x v="1"/>
    <x v="1"/>
    <n v="110.22927689594357"/>
  </r>
  <r>
    <x v="1"/>
    <x v="1"/>
    <n v="110.22927689594357"/>
  </r>
  <r>
    <x v="1"/>
    <x v="4"/>
    <n v="55.114638447971785"/>
  </r>
  <r>
    <x v="1"/>
    <x v="1"/>
    <n v="110.22927689594357"/>
  </r>
  <r>
    <x v="1"/>
    <x v="0"/>
    <n v="176.3668430335097"/>
  </r>
  <r>
    <x v="1"/>
    <x v="0"/>
    <n v="42.989417989417987"/>
  </r>
  <r>
    <x v="2"/>
    <x v="0"/>
    <n v="21.179709837975221"/>
  </r>
  <r>
    <x v="0"/>
    <x v="0"/>
    <n v="41.58964879852126"/>
  </r>
  <r>
    <x v="0"/>
    <x v="0"/>
    <n v="30.807147258163894"/>
  </r>
  <r>
    <x v="0"/>
    <x v="3"/>
    <n v="43.130006161429456"/>
  </r>
  <r>
    <x v="1"/>
    <x v="0"/>
    <n v="132.27513227513228"/>
  </r>
  <r>
    <x v="1"/>
    <x v="1"/>
    <n v="110.22927689594357"/>
  </r>
  <r>
    <x v="1"/>
    <x v="0"/>
    <n v="440.91710758377428"/>
  </r>
  <r>
    <x v="0"/>
    <x v="0"/>
    <n v="327.47328507411237"/>
  </r>
  <r>
    <x v="0"/>
    <x v="3"/>
    <n v="34.470872113064452"/>
  </r>
  <r>
    <x v="4"/>
    <x v="0"/>
    <n v="100"/>
  </r>
  <r>
    <x v="2"/>
    <x v="1"/>
    <n v="105.89854918987609"/>
  </r>
  <r>
    <x v="2"/>
    <x v="1"/>
    <n v="40.515355319666149"/>
  </r>
  <r>
    <x v="4"/>
    <x v="1"/>
    <n v="137.82331051591859"/>
  </r>
  <r>
    <x v="1"/>
    <x v="0"/>
    <n v="4409.1710758377421"/>
  </r>
  <r>
    <x v="0"/>
    <x v="2"/>
    <n v="17.235436056532226"/>
  </r>
  <r>
    <x v="2"/>
    <x v="1"/>
    <n v="423.59419675950437"/>
  </r>
  <r>
    <x v="0"/>
    <x v="1"/>
    <n v="154.03573629081947"/>
  </r>
  <r>
    <x v="0"/>
    <x v="0"/>
    <n v="64.24010381200776"/>
  </r>
  <r>
    <x v="4"/>
    <x v="3"/>
    <n v="13.035685188202706"/>
  </r>
  <r>
    <x v="2"/>
    <x v="1"/>
    <n v="158.84782378481412"/>
  </r>
  <r>
    <x v="4"/>
    <x v="0"/>
    <n v="16.294606485253382"/>
  </r>
  <r>
    <x v="4"/>
    <x v="0"/>
    <n v="11.375"/>
  </r>
  <r>
    <x v="4"/>
    <x v="0"/>
    <n v="100"/>
  </r>
  <r>
    <x v="0"/>
    <x v="3"/>
    <n v="64.24010381200776"/>
  </r>
  <r>
    <x v="2"/>
    <x v="2"/>
    <n v="105.89854918987609"/>
  </r>
  <r>
    <x v="1"/>
    <x v="1"/>
    <n v="220.45855379188714"/>
  </r>
  <r>
    <x v="2"/>
    <x v="1"/>
    <n v="275"/>
  </r>
  <r>
    <x v="2"/>
    <x v="2"/>
    <n v="52.949274594938046"/>
  </r>
  <r>
    <x v="4"/>
    <x v="0"/>
    <n v="30.875"/>
  </r>
  <r>
    <x v="2"/>
    <x v="1"/>
    <n v="105.89854918987609"/>
  </r>
  <r>
    <x v="0"/>
    <x v="0"/>
    <n v="86.177180282661155"/>
  </r>
  <r>
    <x v="0"/>
    <x v="4"/>
    <n v="154.03573629081947"/>
  </r>
  <r>
    <x v="0"/>
    <x v="3"/>
    <n v="46.210720887245841"/>
  </r>
  <r>
    <x v="2"/>
    <x v="1"/>
    <n v="810.30710639332301"/>
  </r>
  <r>
    <x v="4"/>
    <x v="0"/>
    <n v="97.767638911520294"/>
  </r>
  <r>
    <x v="4"/>
    <x v="0"/>
    <n v="11.375"/>
  </r>
  <r>
    <x v="0"/>
    <x v="3"/>
    <n v="12.848020762401553"/>
  </r>
  <r>
    <x v="2"/>
    <x v="2"/>
    <n v="52.949274594938046"/>
  </r>
  <r>
    <x v="0"/>
    <x v="0"/>
    <n v="31.467183729748363"/>
  </r>
  <r>
    <x v="0"/>
    <x v="0"/>
    <n v="27.635835699510491"/>
  </r>
  <r>
    <x v="0"/>
    <x v="3"/>
    <n v="38.54406228720466"/>
  </r>
  <r>
    <x v="2"/>
    <x v="2"/>
    <n v="52.949274594938046"/>
  </r>
  <r>
    <x v="2"/>
    <x v="0"/>
    <n v="63.539129513925651"/>
  </r>
  <r>
    <x v="0"/>
    <x v="0"/>
    <n v="25.696041524803107"/>
  </r>
  <r>
    <x v="4"/>
    <x v="3"/>
    <n v="98.712135669959252"/>
  </r>
  <r>
    <x v="4"/>
    <x v="3"/>
    <n v="98.712135669959252"/>
  </r>
  <r>
    <x v="4"/>
    <x v="0"/>
    <n v="150"/>
  </r>
  <r>
    <x v="0"/>
    <x v="3"/>
    <n v="66.235366605052377"/>
  </r>
  <r>
    <x v="0"/>
    <x v="3"/>
    <n v="7.7017868145409736"/>
  </r>
  <r>
    <x v="0"/>
    <x v="0"/>
    <n v="44.968072668405433"/>
  </r>
  <r>
    <x v="0"/>
    <x v="3"/>
    <n v="38.54406228720466"/>
  </r>
  <r>
    <x v="4"/>
    <x v="1"/>
    <n v="41.130056529149691"/>
  </r>
  <r>
    <x v="4"/>
    <x v="1"/>
    <n v="74.034101752469454"/>
  </r>
  <r>
    <x v="0"/>
    <x v="0"/>
    <n v="27.635835699510491"/>
  </r>
  <r>
    <x v="0"/>
    <x v="3"/>
    <n v="3080.7147258163895"/>
  </r>
  <r>
    <x v="0"/>
    <x v="0"/>
    <n v="61.614294516327789"/>
  </r>
  <r>
    <x v="2"/>
    <x v="1"/>
    <n v="81.030710639332298"/>
  </r>
  <r>
    <x v="0"/>
    <x v="0"/>
    <n v="9.4408135125818688"/>
  </r>
  <r>
    <x v="2"/>
    <x v="3"/>
    <n v="52.949274594938046"/>
  </r>
  <r>
    <x v="1"/>
    <x v="0"/>
    <n v="97.934215167548501"/>
  </r>
  <r>
    <x v="1"/>
    <x v="1"/>
    <n v="55.114638447971785"/>
  </r>
  <r>
    <x v="1"/>
    <x v="1"/>
    <n v="8.8183421516754841"/>
  </r>
  <r>
    <x v="2"/>
    <x v="1"/>
    <n v="622.68346923647141"/>
  </r>
  <r>
    <x v="2"/>
    <x v="2"/>
    <n v="52.949274594938046"/>
  </r>
  <r>
    <x v="2"/>
    <x v="0"/>
    <n v="31.769564756962826"/>
  </r>
  <r>
    <x v="0"/>
    <x v="1"/>
    <n v="128.48020762401552"/>
  </r>
  <r>
    <x v="0"/>
    <x v="1"/>
    <n v="128.48020762401552"/>
  </r>
  <r>
    <x v="0"/>
    <x v="1"/>
    <n v="128.48020762401552"/>
  </r>
  <r>
    <x v="4"/>
    <x v="3"/>
    <n v="32.904045223319756"/>
  </r>
  <r>
    <x v="0"/>
    <x v="3"/>
    <n v="124.09513960703205"/>
  </r>
  <r>
    <x v="2"/>
    <x v="0"/>
    <n v="158.84782378481412"/>
  </r>
  <r>
    <x v="4"/>
    <x v="0"/>
    <n v="27.681929281407854"/>
  </r>
  <r>
    <x v="4"/>
    <x v="3"/>
    <n v="120.3659123736158"/>
  </r>
  <r>
    <x v="4"/>
    <x v="3"/>
    <n v="240.7318247472316"/>
  </r>
  <r>
    <x v="1"/>
    <x v="1"/>
    <n v="99.206349206349202"/>
  </r>
  <r>
    <x v="4"/>
    <x v="0"/>
    <n v="26.323236178655804"/>
  </r>
  <r>
    <x v="4"/>
    <x v="3"/>
    <n v="23.032831656323829"/>
  </r>
  <r>
    <x v="4"/>
    <x v="3"/>
    <n v="92.131326625295316"/>
  </r>
  <r>
    <x v="4"/>
    <x v="3"/>
    <n v="28.085379553843687"/>
  </r>
  <r>
    <x v="2"/>
    <x v="3"/>
    <n v="105.89854918987609"/>
  </r>
  <r>
    <x v="0"/>
    <x v="0"/>
    <n v="23.567467652495381"/>
  </r>
  <r>
    <x v="0"/>
    <x v="3"/>
    <n v="77.088124574409321"/>
  </r>
  <r>
    <x v="1"/>
    <x v="0"/>
    <n v="55.114638447971785"/>
  </r>
  <r>
    <x v="0"/>
    <x v="0"/>
    <n v="155.11892450879009"/>
  </r>
  <r>
    <x v="4"/>
    <x v="0"/>
    <n v="283.78595404920969"/>
  </r>
  <r>
    <x v="4"/>
    <x v="0"/>
    <n v="467.23744217114051"/>
  </r>
  <r>
    <x v="2"/>
    <x v="1"/>
    <n v="203.48406226834692"/>
  </r>
  <r>
    <x v="4"/>
    <x v="2"/>
    <n v="160.48788316482106"/>
  </r>
  <r>
    <x v="2"/>
    <x v="1"/>
    <n v="317.69564756962825"/>
  </r>
  <r>
    <x v="2"/>
    <x v="1"/>
    <n v="132.37318648734512"/>
  </r>
  <r>
    <x v="0"/>
    <x v="3"/>
    <n v="17.235436056532226"/>
  </r>
  <r>
    <x v="0"/>
    <x v="3"/>
    <n v="32.12005190600388"/>
  </r>
  <r>
    <x v="0"/>
    <x v="3"/>
    <n v="30.807147258163894"/>
  </r>
  <r>
    <x v="2"/>
    <x v="1"/>
    <n v="87.419252356242723"/>
  </r>
  <r>
    <x v="2"/>
    <x v="1"/>
    <n v="63.581488933601605"/>
  </r>
  <r>
    <x v="0"/>
    <x v="3"/>
    <n v="84.719654959950716"/>
  </r>
  <r>
    <x v="3"/>
    <x v="0"/>
    <n v="91.585994669695125"/>
  </r>
  <r>
    <x v="0"/>
    <x v="0"/>
    <n v="17.235436056532226"/>
  </r>
  <r>
    <x v="0"/>
    <x v="0"/>
    <n v="327.47328507411237"/>
  </r>
  <r>
    <x v="0"/>
    <x v="1"/>
    <n v="92.421441774491683"/>
  </r>
  <r>
    <x v="0"/>
    <x v="3"/>
    <n v="30.807147258163894"/>
  </r>
  <r>
    <x v="0"/>
    <x v="3"/>
    <n v="77.017868145409736"/>
  </r>
  <r>
    <x v="0"/>
    <x v="3"/>
    <n v="41.365046535677351"/>
  </r>
  <r>
    <x v="0"/>
    <x v="1"/>
    <n v="53.912507701786815"/>
  </r>
  <r>
    <x v="0"/>
    <x v="0"/>
    <n v="30.807147258163894"/>
  </r>
  <r>
    <x v="0"/>
    <x v="1"/>
    <n v="123.22858903265558"/>
  </r>
  <r>
    <x v="0"/>
    <x v="3"/>
    <n v="39.741219963031419"/>
  </r>
  <r>
    <x v="0"/>
    <x v="0"/>
    <n v="77.017868145409736"/>
  </r>
  <r>
    <x v="0"/>
    <x v="3"/>
    <n v="154.03573629081947"/>
  </r>
  <r>
    <x v="0"/>
    <x v="3"/>
    <n v="107.82501540357363"/>
  </r>
  <r>
    <x v="0"/>
    <x v="3"/>
    <n v="61.614294516327789"/>
  </r>
  <r>
    <x v="0"/>
    <x v="3"/>
    <n v="107.82501540357363"/>
  </r>
  <r>
    <x v="0"/>
    <x v="3"/>
    <n v="30.807147258163894"/>
  </r>
  <r>
    <x v="0"/>
    <x v="3"/>
    <n v="30.807147258163894"/>
  </r>
  <r>
    <x v="0"/>
    <x v="2"/>
    <n v="53.912507701786815"/>
  </r>
  <r>
    <x v="4"/>
    <x v="0"/>
    <n v="61.75"/>
  </r>
  <r>
    <x v="3"/>
    <x v="0"/>
    <n v="183.17198933939025"/>
  </r>
  <r>
    <x v="3"/>
    <x v="0"/>
    <n v="91.585994669695125"/>
  </r>
  <r>
    <x v="2"/>
    <x v="1"/>
    <n v="76.297786720321938"/>
  </r>
  <r>
    <x v="3"/>
    <x v="0"/>
    <n v="45.792997334847563"/>
  </r>
  <r>
    <x v="3"/>
    <x v="2"/>
    <n v="73.2687957357561"/>
  </r>
  <r>
    <x v="3"/>
    <x v="2"/>
    <n v="73.2687957357561"/>
  </r>
  <r>
    <x v="3"/>
    <x v="0"/>
    <n v="109.90319360363415"/>
  </r>
  <r>
    <x v="3"/>
    <x v="0"/>
    <n v="85.358147032155841"/>
  </r>
  <r>
    <x v="1"/>
    <x v="0"/>
    <n v="284.52460317460321"/>
  </r>
  <r>
    <x v="1"/>
    <x v="1"/>
    <n v="154.32098765432099"/>
  </r>
  <r>
    <x v="4"/>
    <x v="3"/>
    <n v="13.035685188202706"/>
  </r>
  <r>
    <x v="4"/>
    <x v="0"/>
    <n v="200"/>
  </r>
  <r>
    <x v="4"/>
    <x v="2"/>
    <n v="40.121970791205264"/>
  </r>
  <r>
    <x v="0"/>
    <x v="1"/>
    <n v="77.088124574409321"/>
  </r>
  <r>
    <x v="0"/>
    <x v="0"/>
    <n v="30.807147258163894"/>
  </r>
  <r>
    <x v="1"/>
    <x v="0"/>
    <n v="99.206349206349202"/>
  </r>
  <r>
    <x v="0"/>
    <x v="0"/>
    <n v="51.706308169596689"/>
  </r>
  <r>
    <x v="4"/>
    <x v="0"/>
    <n v="131.61618089327902"/>
  </r>
  <r>
    <x v="2"/>
    <x v="1"/>
    <n v="52.949274594938046"/>
  </r>
  <r>
    <x v="2"/>
    <x v="1"/>
    <n v="52.949274594938046"/>
  </r>
  <r>
    <x v="2"/>
    <x v="1"/>
    <n v="31.769564756962826"/>
  </r>
  <r>
    <x v="0"/>
    <x v="0"/>
    <n v="84.719654959950716"/>
  </r>
  <r>
    <x v="2"/>
    <x v="1"/>
    <n v="42.359419675950441"/>
  </r>
  <r>
    <x v="2"/>
    <x v="1"/>
    <n v="52.949274594938046"/>
  </r>
  <r>
    <x v="2"/>
    <x v="0"/>
    <n v="52.949274594938046"/>
  </r>
  <r>
    <x v="2"/>
    <x v="0"/>
    <n v="58.244202054431852"/>
  </r>
  <r>
    <x v="2"/>
    <x v="0"/>
    <n v="63.539129513925651"/>
  </r>
  <r>
    <x v="2"/>
    <x v="0"/>
    <n v="42.359419675950441"/>
  </r>
  <r>
    <x v="2"/>
    <x v="1"/>
    <n v="52.949274594938046"/>
  </r>
  <r>
    <x v="0"/>
    <x v="0"/>
    <n v="258.49431230610134"/>
  </r>
  <r>
    <x v="0"/>
    <x v="3"/>
    <n v="20.556833219842485"/>
  </r>
  <r>
    <x v="0"/>
    <x v="0"/>
    <n v="12.848020762401553"/>
  </r>
  <r>
    <x v="1"/>
    <x v="1"/>
    <n v="44.091710758377424"/>
  </r>
  <r>
    <x v="4"/>
    <x v="0"/>
    <n v="400"/>
  </r>
  <r>
    <x v="2"/>
    <x v="1"/>
    <n v="105.89854918987609"/>
  </r>
  <r>
    <x v="2"/>
    <x v="1"/>
    <n v="211.79709837975219"/>
  </r>
  <r>
    <x v="2"/>
    <x v="3"/>
    <n v="90.013766811394689"/>
  </r>
  <r>
    <x v="2"/>
    <x v="3"/>
    <n v="349.46521232659114"/>
  </r>
  <r>
    <x v="2"/>
    <x v="2"/>
    <n v="105.89854918987609"/>
  </r>
  <r>
    <x v="0"/>
    <x v="0"/>
    <n v="184.45492271915512"/>
  </r>
  <r>
    <x v="0"/>
    <x v="3"/>
    <n v="128.48020762401552"/>
  </r>
  <r>
    <x v="4"/>
    <x v="0"/>
    <n v="200"/>
  </r>
  <r>
    <x v="2"/>
    <x v="3"/>
    <n v="211.79709837975219"/>
  </r>
  <r>
    <x v="1"/>
    <x v="3"/>
    <n v="158.84782378481412"/>
  </r>
  <r>
    <x v="4"/>
    <x v="3"/>
    <n v="230.32831656323827"/>
  </r>
  <r>
    <x v="0"/>
    <x v="3"/>
    <n v="25.696041524803107"/>
  </r>
  <r>
    <x v="4"/>
    <x v="0"/>
    <n v="22.75"/>
  </r>
  <r>
    <x v="1"/>
    <x v="0"/>
    <n v="477.91931216931215"/>
  </r>
  <r>
    <x v="4"/>
    <x v="1"/>
    <n v="100"/>
  </r>
  <r>
    <x v="2"/>
    <x v="2"/>
    <n v="52.949274594938046"/>
  </r>
  <r>
    <x v="2"/>
    <x v="1"/>
    <n v="211.79709837975219"/>
  </r>
  <r>
    <x v="2"/>
    <x v="1"/>
    <n v="63.539129513925651"/>
  </r>
  <r>
    <x v="2"/>
    <x v="0"/>
    <n v="529.49274594938049"/>
  </r>
  <r>
    <x v="4"/>
    <x v="0"/>
    <n v="76"/>
  </r>
  <r>
    <x v="0"/>
    <x v="0"/>
    <n v="53.912507701786815"/>
  </r>
  <r>
    <x v="0"/>
    <x v="2"/>
    <n v="5"/>
  </r>
  <r>
    <x v="4"/>
    <x v="1"/>
    <n v="40.141763076421711"/>
  </r>
  <r>
    <x v="2"/>
    <x v="2"/>
    <n v="211.79709837975219"/>
  </r>
  <r>
    <x v="0"/>
    <x v="1"/>
    <n v="128.48020762401552"/>
  </r>
  <r>
    <x v="4"/>
    <x v="0"/>
    <n v="36.194449745651724"/>
  </r>
  <r>
    <x v="2"/>
    <x v="2"/>
    <n v="317.69564756962825"/>
  </r>
  <r>
    <x v="0"/>
    <x v="2"/>
    <n v="5"/>
  </r>
  <r>
    <x v="1"/>
    <x v="0"/>
    <n v="14.550264550264551"/>
  </r>
  <r>
    <x v="2"/>
    <x v="1"/>
    <n v="211.79709837975219"/>
  </r>
  <r>
    <x v="0"/>
    <x v="0"/>
    <n v="246.45717806531115"/>
  </r>
  <r>
    <x v="0"/>
    <x v="0"/>
    <n v="36.628748707342297"/>
  </r>
  <r>
    <x v="0"/>
    <x v="0"/>
    <n v="551.53395380903123"/>
  </r>
  <r>
    <x v="1"/>
    <x v="0"/>
    <n v="15.4320987654321"/>
  </r>
  <r>
    <x v="2"/>
    <x v="1"/>
    <n v="81.030710639332298"/>
  </r>
  <r>
    <x v="4"/>
    <x v="0"/>
    <n v="26.137852370865247"/>
  </r>
  <r>
    <x v="4"/>
    <x v="0"/>
    <n v="4.0352778230405741"/>
  </r>
  <r>
    <x v="0"/>
    <x v="0"/>
    <n v="12.848020762401553"/>
  </r>
  <r>
    <x v="4"/>
    <x v="2"/>
    <n v="164.52022611659876"/>
  </r>
  <r>
    <x v="4"/>
    <x v="1"/>
    <n v="75"/>
  </r>
  <r>
    <x v="2"/>
    <x v="1"/>
    <n v="211.79709837975219"/>
  </r>
  <r>
    <x v="0"/>
    <x v="3"/>
    <n v="64.24010381200776"/>
  </r>
  <r>
    <x v="4"/>
    <x v="1"/>
    <n v="100"/>
  </r>
  <r>
    <x v="4"/>
    <x v="2"/>
    <n v="100"/>
  </r>
  <r>
    <x v="4"/>
    <x v="2"/>
    <n v="70"/>
  </r>
  <r>
    <x v="4"/>
    <x v="0"/>
    <n v="40.950000000000003"/>
  </r>
  <r>
    <x v="4"/>
    <x v="0"/>
    <n v="1102.2927689594355"/>
  </r>
  <r>
    <x v="0"/>
    <x v="2"/>
    <n v="44.968072668405433"/>
  </r>
  <r>
    <x v="0"/>
    <x v="3"/>
    <n v="68.941744226128904"/>
  </r>
  <r>
    <x v="0"/>
    <x v="2"/>
    <n v="70.664114193208547"/>
  </r>
  <r>
    <x v="0"/>
    <x v="3"/>
    <n v="77.017868145409736"/>
  </r>
  <r>
    <x v="0"/>
    <x v="3"/>
    <n v="46.210720887245841"/>
  </r>
  <r>
    <x v="0"/>
    <x v="3"/>
    <n v="23.105360443622921"/>
  </r>
  <r>
    <x v="1"/>
    <x v="0"/>
    <n v="66.137566137566139"/>
  </r>
  <r>
    <x v="0"/>
    <x v="0"/>
    <n v="46.210720887245841"/>
  </r>
  <r>
    <x v="0"/>
    <x v="0"/>
    <n v="77.017868145409736"/>
  </r>
  <r>
    <x v="0"/>
    <x v="3"/>
    <n v="123.22858903265558"/>
  </r>
  <r>
    <x v="0"/>
    <x v="2"/>
    <n v="46.210720887245841"/>
  </r>
  <r>
    <x v="0"/>
    <x v="0"/>
    <n v="53.912507701786815"/>
  </r>
  <r>
    <x v="0"/>
    <x v="3"/>
    <n v="46.210720887245841"/>
  </r>
  <r>
    <x v="0"/>
    <x v="3"/>
    <n v="23.105360443622921"/>
  </r>
  <r>
    <x v="0"/>
    <x v="0"/>
    <n v="43.130006161429456"/>
  </r>
  <r>
    <x v="0"/>
    <x v="3"/>
    <n v="17.235436056532226"/>
  </r>
  <r>
    <x v="0"/>
    <x v="3"/>
    <n v="30.807147258163894"/>
  </r>
  <r>
    <x v="4"/>
    <x v="0"/>
    <n v="32.589212970506765"/>
  </r>
  <r>
    <x v="4"/>
    <x v="0"/>
    <n v="987.12135669959264"/>
  </r>
  <r>
    <x v="1"/>
    <x v="0"/>
    <n v="26.455026455026456"/>
  </r>
  <r>
    <x v="1"/>
    <x v="0"/>
    <n v="176.3668430335097"/>
  </r>
  <r>
    <x v="0"/>
    <x v="2"/>
    <n v="192.72031143602331"/>
  </r>
  <r>
    <x v="1"/>
    <x v="0"/>
    <n v="771.60493827160496"/>
  </r>
  <r>
    <x v="3"/>
    <x v="2"/>
    <n v="62"/>
  </r>
  <r>
    <x v="3"/>
    <x v="2"/>
    <n v="62"/>
  </r>
  <r>
    <x v="1"/>
    <x v="2"/>
    <n v="34"/>
  </r>
  <r>
    <x v="4"/>
    <x v="4"/>
    <n v="22.970551752653101"/>
  </r>
  <r>
    <x v="0"/>
    <x v="2"/>
    <n v="15.511892450879007"/>
  </r>
  <r>
    <x v="4"/>
    <x v="1"/>
    <n v="82.260113058299382"/>
  </r>
  <r>
    <x v="0"/>
    <x v="3"/>
    <n v="64.24010381200776"/>
  </r>
  <r>
    <x v="4"/>
    <x v="0"/>
    <n v="141.89278148932706"/>
  </r>
  <r>
    <x v="2"/>
    <x v="1"/>
    <n v="105.89854918987609"/>
  </r>
  <r>
    <x v="2"/>
    <x v="1"/>
    <n v="105.89854918987609"/>
  </r>
  <r>
    <x v="2"/>
    <x v="1"/>
    <n v="264.74637297469025"/>
  </r>
  <r>
    <x v="4"/>
    <x v="1"/>
    <n v="200"/>
  </r>
  <r>
    <x v="4"/>
    <x v="3"/>
    <n v="120.3659123736158"/>
  </r>
  <r>
    <x v="2"/>
    <x v="1"/>
    <n v="158.84782378481412"/>
  </r>
  <r>
    <x v="0"/>
    <x v="2"/>
    <n v="60.385697583287296"/>
  </r>
  <r>
    <x v="1"/>
    <x v="0"/>
    <n v="195.868430335097"/>
  </r>
  <r>
    <x v="3"/>
    <x v="0"/>
    <n v="5.4951596801817068E-5"/>
  </r>
  <r>
    <x v="1"/>
    <x v="0"/>
    <n v="238.0952380952381"/>
  </r>
  <r>
    <x v="1"/>
    <x v="0"/>
    <n v="12.628417107583775"/>
  </r>
  <r>
    <x v="0"/>
    <x v="0"/>
    <n v="62.047569803516026"/>
  </r>
  <r>
    <x v="4"/>
    <x v="0"/>
    <n v="1.75"/>
  </r>
  <r>
    <x v="4"/>
    <x v="0"/>
    <n v="1.75"/>
  </r>
  <r>
    <x v="1"/>
    <x v="1"/>
    <n v="661.37566137566137"/>
  </r>
  <r>
    <x v="0"/>
    <x v="3"/>
    <n v="61.614294516327789"/>
  </r>
  <r>
    <x v="4"/>
    <x v="0"/>
    <n v="3.7850875178021779"/>
  </r>
  <r>
    <x v="4"/>
    <x v="0"/>
    <n v="150"/>
  </r>
  <r>
    <x v="4"/>
    <x v="0"/>
    <n v="70"/>
  </r>
  <r>
    <x v="4"/>
    <x v="2"/>
    <n v="150"/>
  </r>
  <r>
    <x v="4"/>
    <x v="2"/>
    <n v="150"/>
  </r>
  <r>
    <x v="4"/>
    <x v="0"/>
    <n v="150"/>
  </r>
  <r>
    <x v="4"/>
    <x v="3"/>
    <n v="40.121970791205264"/>
  </r>
  <r>
    <x v="0"/>
    <x v="0"/>
    <n v="11.326172703095088"/>
  </r>
  <r>
    <x v="1"/>
    <x v="0"/>
    <n v="88.183421516754848"/>
  </r>
  <r>
    <x v="2"/>
    <x v="0"/>
    <n v="42.359419675950441"/>
  </r>
  <r>
    <x v="1"/>
    <x v="1"/>
    <n v="44.091710758377424"/>
  </r>
  <r>
    <x v="4"/>
    <x v="3"/>
    <n v="120.3659123736158"/>
  </r>
  <r>
    <x v="4"/>
    <x v="3"/>
    <n v="64.195153265928425"/>
  </r>
  <r>
    <x v="4"/>
    <x v="3"/>
    <n v="12.036591237361579"/>
  </r>
  <r>
    <x v="0"/>
    <x v="3"/>
    <n v="254.15896487985214"/>
  </r>
  <r>
    <x v="0"/>
    <x v="1"/>
    <n v="77.088124574409321"/>
  </r>
  <r>
    <x v="0"/>
    <x v="0"/>
    <n v="215.65003080714726"/>
  </r>
  <r>
    <x v="0"/>
    <x v="2"/>
    <n v="12.322858903265558"/>
  </r>
  <r>
    <x v="0"/>
    <x v="0"/>
    <n v="15.403573629081947"/>
  </r>
  <r>
    <x v="4"/>
    <x v="2"/>
    <n v="200"/>
  </r>
  <r>
    <x v="4"/>
    <x v="0"/>
    <n v="175"/>
  </r>
  <r>
    <x v="0"/>
    <x v="2"/>
    <n v="20.682523267838675"/>
  </r>
  <r>
    <x v="1"/>
    <x v="0"/>
    <n v="661.37566137566137"/>
  </r>
  <r>
    <x v="2"/>
    <x v="1"/>
    <n v="211.79709837975219"/>
  </r>
  <r>
    <x v="0"/>
    <x v="3"/>
    <n v="15.511892450879007"/>
  </r>
  <r>
    <x v="4"/>
    <x v="0"/>
    <n v="21.284014991037971"/>
  </r>
  <r>
    <x v="4"/>
    <x v="3"/>
    <n v="16.294606485253382"/>
  </r>
  <r>
    <x v="1"/>
    <x v="2"/>
    <n v="61.728395061728399"/>
  </r>
  <r>
    <x v="4"/>
    <x v="2"/>
    <n v="224.86556949649668"/>
  </r>
  <r>
    <x v="0"/>
    <x v="2"/>
    <n v="50"/>
  </r>
  <r>
    <x v="1"/>
    <x v="1"/>
    <n v="9.9206349206349209"/>
  </r>
  <r>
    <x v="4"/>
    <x v="3"/>
    <n v="3.9484854267983707"/>
  </r>
  <r>
    <x v="4"/>
    <x v="0"/>
    <n v="48.883819455760147"/>
  </r>
  <r>
    <x v="4"/>
    <x v="3"/>
    <n v="98.712135669959252"/>
  </r>
  <r>
    <x v="1"/>
    <x v="1"/>
    <n v="55.114638447971785"/>
  </r>
  <r>
    <x v="0"/>
    <x v="0"/>
    <n v="616.14294516327789"/>
  </r>
  <r>
    <x v="0"/>
    <x v="1"/>
    <n v="30.807147258163894"/>
  </r>
  <r>
    <x v="4"/>
    <x v="3"/>
    <n v="150"/>
  </r>
  <r>
    <x v="0"/>
    <x v="0"/>
    <n v="1109.0573012939003"/>
  </r>
  <r>
    <x v="3"/>
    <x v="0"/>
    <n v="137.37899200454268"/>
  </r>
  <r>
    <x v="4"/>
    <x v="0"/>
    <n v="5.1735375590679489"/>
  </r>
  <r>
    <x v="4"/>
    <x v="0"/>
    <n v="0.18"/>
  </r>
  <r>
    <x v="4"/>
    <x v="3"/>
    <n v="33.262999999999998"/>
  </r>
  <r>
    <x v="4"/>
    <x v="3"/>
    <n v="95"/>
  </r>
  <r>
    <x v="4"/>
    <x v="3"/>
    <n v="27"/>
  </r>
  <r>
    <x v="0"/>
    <x v="0"/>
    <n v="308.07147258163894"/>
  </r>
  <r>
    <x v="0"/>
    <x v="1"/>
    <n v="462.10720887245844"/>
  </r>
  <r>
    <x v="1"/>
    <x v="1"/>
    <n v="26.455026455026456"/>
  </r>
  <r>
    <x v="4"/>
    <x v="0"/>
    <n v="200"/>
  </r>
  <r>
    <x v="4"/>
    <x v="1"/>
    <n v="300"/>
  </r>
  <r>
    <x v="1"/>
    <x v="1"/>
    <n v="110.22927689594357"/>
  </r>
  <r>
    <x v="4"/>
    <x v="1"/>
    <n v="87.339090760958129"/>
  </r>
  <r>
    <x v="2"/>
    <x v="3"/>
    <n v="264.74637297469025"/>
  </r>
  <r>
    <x v="1"/>
    <x v="1"/>
    <n v="17.636684303350968"/>
  </r>
  <r>
    <x v="1"/>
    <x v="1"/>
    <n v="48.500881834215171"/>
  </r>
  <r>
    <x v="0"/>
    <x v="3"/>
    <n v="84.719654959950716"/>
  </r>
  <r>
    <x v="0"/>
    <x v="3"/>
    <n v="123.22858903265558"/>
  </r>
  <r>
    <x v="0"/>
    <x v="0"/>
    <n v="61.614294516327789"/>
  </r>
  <r>
    <x v="0"/>
    <x v="2"/>
    <n v="38.508934072704868"/>
  </r>
  <r>
    <x v="0"/>
    <x v="3"/>
    <n v="61.614294516327789"/>
  </r>
  <r>
    <x v="0"/>
    <x v="1"/>
    <n v="154.03573629081947"/>
  </r>
  <r>
    <x v="0"/>
    <x v="0"/>
    <n v="77.017868145409736"/>
  </r>
  <r>
    <x v="0"/>
    <x v="1"/>
    <n v="30.807147258163894"/>
  </r>
  <r>
    <x v="0"/>
    <x v="2"/>
    <n v="61.614294516327789"/>
  </r>
  <r>
    <x v="0"/>
    <x v="0"/>
    <n v="100.2145619467321"/>
  </r>
  <r>
    <x v="1"/>
    <x v="2"/>
    <n v="88.183421516754848"/>
  </r>
  <r>
    <x v="2"/>
    <x v="2"/>
    <n v="149.84644710367468"/>
  </r>
  <r>
    <x v="0"/>
    <x v="1"/>
    <n v="107.82501540357363"/>
  </r>
  <r>
    <x v="1"/>
    <x v="0"/>
    <n v="391.73686067019401"/>
  </r>
  <r>
    <x v="1"/>
    <x v="1"/>
    <n v="55.114638447971785"/>
  </r>
  <r>
    <x v="1"/>
    <x v="0"/>
    <n v="216.48624338624339"/>
  </r>
  <r>
    <x v="0"/>
    <x v="3"/>
    <n v="338.87861983980287"/>
  </r>
  <r>
    <x v="0"/>
    <x v="0"/>
    <n v="4.6210720887245836E-3"/>
  </r>
  <r>
    <x v="0"/>
    <x v="0"/>
    <n v="29.266789895255702"/>
  </r>
  <r>
    <x v="0"/>
    <x v="0"/>
    <n v="68.941744226128904"/>
  </r>
  <r>
    <x v="4"/>
    <x v="3"/>
    <n v="40"/>
  </r>
  <r>
    <x v="1"/>
    <x v="1"/>
    <n v="33.06878306878307"/>
  </r>
  <r>
    <x v="1"/>
    <x v="0"/>
    <n v="55.114638447971785"/>
  </r>
  <r>
    <x v="4"/>
    <x v="3"/>
    <n v="19.742427133991853"/>
  </r>
  <r>
    <x v="4"/>
    <x v="0"/>
    <n v="21"/>
  </r>
  <r>
    <x v="4"/>
    <x v="1"/>
    <n v="60"/>
  </r>
  <r>
    <x v="2"/>
    <x v="1"/>
    <n v="34.946521232659116"/>
  </r>
  <r>
    <x v="4"/>
    <x v="0"/>
    <n v="496.62538699690401"/>
  </r>
  <r>
    <x v="1"/>
    <x v="0"/>
    <n v="1128.747795414462"/>
  </r>
  <r>
    <x v="0"/>
    <x v="0"/>
    <n v="6.2936573595311955"/>
  </r>
  <r>
    <x v="0"/>
    <x v="0"/>
    <n v="123.22858903265558"/>
  </r>
  <r>
    <x v="1"/>
    <x v="0"/>
    <n v="66.137566137566139"/>
  </r>
  <r>
    <x v="0"/>
    <x v="1"/>
    <n v="123.22858903265558"/>
  </r>
  <r>
    <x v="4"/>
    <x v="0"/>
    <n v="30"/>
  </r>
  <r>
    <x v="4"/>
    <x v="0"/>
    <n v="50"/>
  </r>
  <r>
    <x v="4"/>
    <x v="3"/>
    <n v="102.78416609921243"/>
  </r>
  <r>
    <x v="3"/>
    <x v="2"/>
    <n v="6.2278476375392682"/>
  </r>
  <r>
    <x v="3"/>
    <x v="0"/>
    <n v="228.96498667423779"/>
  </r>
  <r>
    <x v="4"/>
    <x v="0"/>
    <n v="494"/>
  </r>
  <r>
    <x v="0"/>
    <x v="2"/>
    <n v="27.576697690451567"/>
  </r>
  <r>
    <x v="0"/>
    <x v="1"/>
    <n v="15.403573629081947"/>
  </r>
  <r>
    <x v="0"/>
    <x v="3"/>
    <n v="34.470872113064452"/>
  </r>
  <r>
    <x v="4"/>
    <x v="4"/>
    <n v="150"/>
  </r>
  <r>
    <x v="1"/>
    <x v="0"/>
    <n v="18.04052028218695"/>
  </r>
  <r>
    <x v="4"/>
    <x v="0"/>
    <n v="285"/>
  </r>
  <r>
    <x v="2"/>
    <x v="1"/>
    <n v="64.529280948850996"/>
  </r>
  <r>
    <x v="0"/>
    <x v="0"/>
    <n v="154.03573629081947"/>
  </r>
  <r>
    <x v="2"/>
    <x v="3"/>
    <n v="42.359419675950441"/>
  </r>
  <r>
    <x v="2"/>
    <x v="1"/>
    <n v="105.89854918987609"/>
  </r>
  <r>
    <x v="2"/>
    <x v="1"/>
    <n v="158.84782378481412"/>
  </r>
  <r>
    <x v="2"/>
    <x v="2"/>
    <n v="105.89854918987609"/>
  </r>
  <r>
    <x v="1"/>
    <x v="0"/>
    <n v="216.04938271604939"/>
  </r>
  <r>
    <x v="0"/>
    <x v="0"/>
    <n v="85.385000000000005"/>
  </r>
  <r>
    <x v="4"/>
    <x v="0"/>
    <n v="150"/>
  </r>
  <r>
    <x v="1"/>
    <x v="0"/>
    <n v="70.546737213403873"/>
  </r>
  <r>
    <x v="2"/>
    <x v="1"/>
    <n v="264.74637297469025"/>
  </r>
  <r>
    <x v="2"/>
    <x v="2"/>
    <n v="158.84782378481412"/>
  </r>
  <r>
    <x v="2"/>
    <x v="1"/>
    <n v="264.74637297469025"/>
  </r>
  <r>
    <x v="1"/>
    <x v="0"/>
    <n v="17.636684303350968"/>
  </r>
  <r>
    <x v="0"/>
    <x v="3"/>
    <n v="46.210720887245841"/>
  </r>
  <r>
    <x v="4"/>
    <x v="2"/>
    <n v="30"/>
  </r>
  <r>
    <x v="0"/>
    <x v="0"/>
    <n v="77.017868145409736"/>
  </r>
  <r>
    <x v="0"/>
    <x v="2"/>
    <n v="77.017868145409736"/>
  </r>
  <r>
    <x v="0"/>
    <x v="0"/>
    <n v="77.017868145409736"/>
  </r>
  <r>
    <x v="0"/>
    <x v="0"/>
    <n v="46.210720887245841"/>
  </r>
  <r>
    <x v="0"/>
    <x v="0"/>
    <n v="184.84288354898337"/>
  </r>
  <r>
    <x v="0"/>
    <x v="0"/>
    <n v="92.421441774491683"/>
  </r>
  <r>
    <x v="1"/>
    <x v="1"/>
    <n v="77.160493827160494"/>
  </r>
  <r>
    <x v="0"/>
    <x v="2"/>
    <n v="138.63216266173754"/>
  </r>
  <r>
    <x v="2"/>
    <x v="3"/>
    <n v="1270.782590278513"/>
  </r>
  <r>
    <x v="4"/>
    <x v="0"/>
    <n v="205.47617953783251"/>
  </r>
  <r>
    <x v="0"/>
    <x v="3"/>
    <n v="77.017868145409736"/>
  </r>
  <r>
    <x v="0"/>
    <x v="3"/>
    <n v="504.46703635243381"/>
  </r>
  <r>
    <x v="2"/>
    <x v="1"/>
    <n v="529.49274594938049"/>
  </r>
  <r>
    <x v="4"/>
    <x v="3"/>
    <n v="34"/>
  </r>
  <r>
    <x v="0"/>
    <x v="0"/>
    <n v="413.65046535677351"/>
  </r>
  <r>
    <x v="1"/>
    <x v="0"/>
    <n v="66.137566137566139"/>
  </r>
  <r>
    <x v="1"/>
    <x v="0"/>
    <n v="110.22927689594357"/>
  </r>
  <r>
    <x v="2"/>
    <x v="2"/>
    <n v="737.54527162977865"/>
  </r>
  <r>
    <x v="2"/>
    <x v="3"/>
    <n v="48.618426383599385"/>
  </r>
  <r>
    <x v="2"/>
    <x v="1"/>
    <n v="93.190723287090961"/>
  </r>
  <r>
    <x v="2"/>
    <x v="3"/>
    <n v="158.84782378481412"/>
  </r>
  <r>
    <x v="4"/>
    <x v="1"/>
    <n v="150"/>
  </r>
  <r>
    <x v="0"/>
    <x v="3"/>
    <n v="28.743610597658655"/>
  </r>
  <r>
    <x v="0"/>
    <x v="3"/>
    <n v="141.71287738755393"/>
  </r>
  <r>
    <x v="0"/>
    <x v="3"/>
    <n v="141.71287738755393"/>
  </r>
  <r>
    <x v="0"/>
    <x v="3"/>
    <n v="38.508934072704868"/>
  </r>
  <r>
    <x v="0"/>
    <x v="3"/>
    <n v="130.93037584719656"/>
  </r>
  <r>
    <x v="0"/>
    <x v="0"/>
    <n v="27.726432532347506"/>
  </r>
  <r>
    <x v="3"/>
    <x v="0"/>
    <n v="228.96498667423779"/>
  </r>
  <r>
    <x v="3"/>
    <x v="0"/>
    <n v="274.75798400908536"/>
  </r>
  <r>
    <x v="3"/>
    <x v="0"/>
    <n v="91.585994669695125"/>
  </r>
  <r>
    <x v="0"/>
    <x v="0"/>
    <n v="46.210720887245841"/>
  </r>
  <r>
    <x v="0"/>
    <x v="0"/>
    <n v="462.10720887245844"/>
  </r>
  <r>
    <x v="0"/>
    <x v="3"/>
    <n v="138.63216266173754"/>
  </r>
  <r>
    <x v="0"/>
    <x v="3"/>
    <n v="154.03573629081947"/>
  </r>
  <r>
    <x v="0"/>
    <x v="3"/>
    <n v="77.017868145409736"/>
  </r>
  <r>
    <x v="0"/>
    <x v="3"/>
    <n v="123.22858903265558"/>
  </r>
  <r>
    <x v="0"/>
    <x v="3"/>
    <n v="61.614294516327789"/>
  </r>
  <r>
    <x v="1"/>
    <x v="1"/>
    <n v="44.091710758377424"/>
  </r>
  <r>
    <x v="0"/>
    <x v="0"/>
    <n v="155.11892450879009"/>
  </r>
  <r>
    <x v="2"/>
    <x v="2"/>
    <n v="105.89854918987609"/>
  </r>
  <r>
    <x v="2"/>
    <x v="3"/>
    <n v="169.43767870380177"/>
  </r>
  <r>
    <x v="2"/>
    <x v="3"/>
    <n v="84.718839351900883"/>
  </r>
  <r>
    <x v="2"/>
    <x v="3"/>
    <n v="26.474637297469023"/>
  </r>
  <r>
    <x v="0"/>
    <x v="1"/>
    <n v="216.19531561163004"/>
  </r>
  <r>
    <x v="0"/>
    <x v="3"/>
    <n v="92.421441774491683"/>
  </r>
  <r>
    <x v="0"/>
    <x v="3"/>
    <n v="123.22858903265558"/>
  </r>
  <r>
    <x v="0"/>
    <x v="3"/>
    <n v="154.03573629081947"/>
  </r>
  <r>
    <x v="0"/>
    <x v="3"/>
    <n v="77.017868145409736"/>
  </r>
  <r>
    <x v="0"/>
    <x v="3"/>
    <n v="77.017868145409736"/>
  </r>
  <r>
    <x v="0"/>
    <x v="3"/>
    <n v="60.0739371534196"/>
  </r>
  <r>
    <x v="0"/>
    <x v="1"/>
    <n v="462.10720887245844"/>
  </r>
  <r>
    <x v="0"/>
    <x v="1"/>
    <n v="60.998151571164513"/>
  </r>
  <r>
    <x v="3"/>
    <x v="1"/>
    <n v="500"/>
  </r>
  <r>
    <x v="0"/>
    <x v="0"/>
    <n v="61.614294516327789"/>
  </r>
  <r>
    <x v="0"/>
    <x v="0"/>
    <n v="770.17868145409739"/>
  </r>
  <r>
    <x v="2"/>
    <x v="1"/>
    <n v="95.308694270888495"/>
  </r>
  <r>
    <x v="2"/>
    <x v="1"/>
    <n v="149.31165943026579"/>
  </r>
  <r>
    <x v="2"/>
    <x v="0"/>
    <n v="52.949274594938046"/>
  </r>
  <r>
    <x v="2"/>
    <x v="0"/>
    <n v="15.884782378481413"/>
  </r>
  <r>
    <x v="0"/>
    <x v="0"/>
    <n v="231.05360443622922"/>
  </r>
  <r>
    <x v="1"/>
    <x v="0"/>
    <n v="88.183421516754848"/>
  </r>
  <r>
    <x v="0"/>
    <x v="3"/>
    <n v="154.03573629081947"/>
  </r>
  <r>
    <x v="0"/>
    <x v="3"/>
    <n v="61.614294516327789"/>
  </r>
  <r>
    <x v="0"/>
    <x v="1"/>
    <n v="308.07147258163894"/>
  </r>
  <r>
    <x v="0"/>
    <x v="3"/>
    <n v="231.05360443622922"/>
  </r>
  <r>
    <x v="1"/>
    <x v="1"/>
    <n v="11.022927689594356"/>
  </r>
  <r>
    <x v="1"/>
    <x v="1"/>
    <n v="11.022927689594356"/>
  </r>
  <r>
    <x v="0"/>
    <x v="3"/>
    <n v="53.912507701786815"/>
  </r>
  <r>
    <x v="0"/>
    <x v="0"/>
    <n v="103.41261633919338"/>
  </r>
  <r>
    <x v="0"/>
    <x v="3"/>
    <n v="60.0739371534196"/>
  </r>
  <r>
    <x v="2"/>
    <x v="1"/>
    <n v="370.64492216456637"/>
  </r>
  <r>
    <x v="2"/>
    <x v="1"/>
    <n v="211.79709837975219"/>
  </r>
  <r>
    <x v="2"/>
    <x v="1"/>
    <n v="741.28984432913273"/>
  </r>
  <r>
    <x v="2"/>
    <x v="1"/>
    <n v="317.69564756962825"/>
  </r>
  <r>
    <x v="2"/>
    <x v="1"/>
    <n v="211.79709837975219"/>
  </r>
  <r>
    <x v="2"/>
    <x v="1"/>
    <n v="37.784602350947786"/>
  </r>
  <r>
    <x v="0"/>
    <x v="3"/>
    <n v="34.470872113064452"/>
  </r>
  <r>
    <x v="2"/>
    <x v="0"/>
    <n v="60.415122312824316"/>
  </r>
  <r>
    <x v="0"/>
    <x v="3"/>
    <n v="30.807147258163894"/>
  </r>
  <r>
    <x v="1"/>
    <x v="1"/>
    <n v="44.091710758377424"/>
  </r>
  <r>
    <x v="0"/>
    <x v="3"/>
    <n v="38.508934072704868"/>
  </r>
  <r>
    <x v="0"/>
    <x v="0"/>
    <n v="277.26432532347508"/>
  </r>
  <r>
    <x v="2"/>
    <x v="1"/>
    <n v="81.030710639332298"/>
  </r>
  <r>
    <x v="3"/>
    <x v="0"/>
    <n v="73.2687957357561"/>
  </r>
  <r>
    <x v="2"/>
    <x v="3"/>
    <n v="32.412284255732921"/>
  </r>
  <r>
    <x v="4"/>
    <x v="1"/>
    <n v="107.529"/>
  </r>
  <r>
    <x v="0"/>
    <x v="0"/>
    <n v="38.508934072704868"/>
  </r>
  <r>
    <x v="3"/>
    <x v="0"/>
    <n v="91.585994669695125"/>
  </r>
  <r>
    <x v="1"/>
    <x v="1"/>
    <n v="66.137566137566139"/>
  </r>
  <r>
    <x v="1"/>
    <x v="2"/>
    <n v="308.64197530864197"/>
  </r>
  <r>
    <x v="1"/>
    <x v="0"/>
    <n v="253.52733686067018"/>
  </r>
  <r>
    <x v="1"/>
    <x v="2"/>
    <n v="308.64197530864197"/>
  </r>
  <r>
    <x v="2"/>
    <x v="1"/>
    <n v="52.949274594938046"/>
  </r>
  <r>
    <x v="2"/>
    <x v="3"/>
    <n v="264.74637297469025"/>
  </r>
  <r>
    <x v="0"/>
    <x v="3"/>
    <n v="26.980843601043258"/>
  </r>
  <r>
    <x v="0"/>
    <x v="3"/>
    <n v="24.645717806531117"/>
  </r>
  <r>
    <x v="0"/>
    <x v="2"/>
    <n v="123.22858903265558"/>
  </r>
  <r>
    <x v="0"/>
    <x v="0"/>
    <n v="46.210720887245841"/>
  </r>
  <r>
    <x v="0"/>
    <x v="3"/>
    <n v="107.82501540357363"/>
  </r>
  <r>
    <x v="0"/>
    <x v="3"/>
    <n v="154.03573629081947"/>
  </r>
  <r>
    <x v="0"/>
    <x v="3"/>
    <n v="92.421441774491683"/>
  </r>
  <r>
    <x v="2"/>
    <x v="3"/>
    <n v="121.54606595899845"/>
  </r>
  <r>
    <x v="0"/>
    <x v="3"/>
    <n v="77.017868145409736"/>
  </r>
  <r>
    <x v="0"/>
    <x v="3"/>
    <n v="27.726432532347506"/>
  </r>
  <r>
    <x v="0"/>
    <x v="3"/>
    <n v="23.105360443622921"/>
  </r>
  <r>
    <x v="0"/>
    <x v="0"/>
    <n v="4.621072088724584"/>
  </r>
  <r>
    <x v="0"/>
    <x v="0"/>
    <n v="9.2421441774491679"/>
  </r>
  <r>
    <x v="0"/>
    <x v="3"/>
    <n v="64.695009242144181"/>
  </r>
  <r>
    <x v="4"/>
    <x v="1"/>
    <n v="16"/>
  </r>
  <r>
    <x v="0"/>
    <x v="0"/>
    <n v="7.9283005860048252"/>
  </r>
  <r>
    <x v="4"/>
    <x v="1"/>
    <n v="45.95"/>
  </r>
  <r>
    <x v="0"/>
    <x v="1"/>
    <n v="431.30006161429452"/>
  </r>
  <r>
    <x v="0"/>
    <x v="0"/>
    <n v="7.7017868145409736"/>
  </r>
  <r>
    <x v="4"/>
    <x v="3"/>
    <n v="40"/>
  </r>
  <r>
    <x v="3"/>
    <x v="0"/>
    <n v="59.530896535301828"/>
  </r>
  <r>
    <x v="4"/>
    <x v="4"/>
    <n v="45.95"/>
  </r>
  <r>
    <x v="0"/>
    <x v="3"/>
    <n v="107.82501540357363"/>
  </r>
  <r>
    <x v="0"/>
    <x v="1"/>
    <n v="64.24010381200776"/>
  </r>
  <r>
    <x v="2"/>
    <x v="3"/>
    <n v="39.182463200254155"/>
  </r>
  <r>
    <x v="2"/>
    <x v="1"/>
    <n v="40.515355319666149"/>
  </r>
  <r>
    <x v="2"/>
    <x v="3"/>
    <n v="24.309213191799692"/>
  </r>
  <r>
    <x v="1"/>
    <x v="0"/>
    <n v="70.546737213403873"/>
  </r>
  <r>
    <x v="4"/>
    <x v="0"/>
    <n v="123.5"/>
  </r>
  <r>
    <x v="4"/>
    <x v="3"/>
    <n v="26.323236178655804"/>
  </r>
  <r>
    <x v="0"/>
    <x v="3"/>
    <n v="25.696041524803107"/>
  </r>
  <r>
    <x v="2"/>
    <x v="1"/>
    <n v="0.584559991528116"/>
  </r>
  <r>
    <x v="2"/>
    <x v="3"/>
    <n v="42.359419675950441"/>
  </r>
  <r>
    <x v="2"/>
    <x v="1"/>
    <n v="52.949274594938046"/>
  </r>
  <r>
    <x v="2"/>
    <x v="2"/>
    <n v="52.949274594938046"/>
  </r>
  <r>
    <x v="2"/>
    <x v="0"/>
    <n v="529.49274594938049"/>
  </r>
  <r>
    <x v="0"/>
    <x v="0"/>
    <n v="85.384600000000006"/>
  </r>
  <r>
    <x v="2"/>
    <x v="1"/>
    <n v="52.949274594938046"/>
  </r>
  <r>
    <x v="1"/>
    <x v="2"/>
    <n v="44.091710758377424"/>
  </r>
  <r>
    <x v="3"/>
    <x v="0"/>
    <n v="64.110196268786581"/>
  </r>
  <r>
    <x v="1"/>
    <x v="1"/>
    <n v="55.114638447971785"/>
  </r>
  <r>
    <x v="4"/>
    <x v="0"/>
    <n v="30"/>
  </r>
  <r>
    <x v="1"/>
    <x v="0"/>
    <n v="8"/>
  </r>
  <r>
    <x v="0"/>
    <x v="3"/>
    <n v="23.105360443622921"/>
  </r>
  <r>
    <x v="0"/>
    <x v="3"/>
    <n v="26.186075169439309"/>
  </r>
  <r>
    <x v="4"/>
    <x v="4"/>
    <n v="115.16415828161914"/>
  </r>
  <r>
    <x v="0"/>
    <x v="4"/>
    <n v="103.41261633919338"/>
  </r>
  <r>
    <x v="1"/>
    <x v="4"/>
    <n v="110.22927689594357"/>
  </r>
  <r>
    <x v="2"/>
    <x v="4"/>
    <n v="370.64492216456637"/>
  </r>
  <r>
    <x v="0"/>
    <x v="4"/>
    <n v="77.017868145409736"/>
  </r>
  <r>
    <x v="0"/>
    <x v="3"/>
    <n v="385.08934072704869"/>
  </r>
  <r>
    <x v="0"/>
    <x v="3"/>
    <n v="385.08934072704869"/>
  </r>
  <r>
    <x v="4"/>
    <x v="3"/>
    <n v="1203.6591237361581"/>
  </r>
  <r>
    <x v="0"/>
    <x v="3"/>
    <n v="385.08934072704869"/>
  </r>
  <r>
    <x v="0"/>
    <x v="3"/>
    <n v="385.08934072704869"/>
  </r>
  <r>
    <x v="0"/>
    <x v="3"/>
    <n v="64.24010381200776"/>
  </r>
  <r>
    <x v="2"/>
    <x v="3"/>
    <n v="635.3912951392565"/>
  </r>
  <r>
    <x v="4"/>
    <x v="3"/>
    <n v="1203.6591237361581"/>
  </r>
  <r>
    <x v="4"/>
    <x v="3"/>
    <n v="500"/>
  </r>
  <r>
    <x v="4"/>
    <x v="3"/>
    <n v="400"/>
  </r>
  <r>
    <x v="4"/>
    <x v="3"/>
    <n v="200"/>
  </r>
  <r>
    <x v="3"/>
    <x v="3"/>
    <n v="2106.4778774029878"/>
  </r>
  <r>
    <x v="3"/>
    <x v="3"/>
    <n v="549.51596801817072"/>
  </r>
  <r>
    <x v="3"/>
    <x v="3"/>
    <n v="366.3439786787805"/>
  </r>
  <r>
    <x v="3"/>
    <x v="3"/>
    <n v="531.19876908423169"/>
  </r>
  <r>
    <x v="3"/>
    <x v="3"/>
    <n v="366.3439786787805"/>
  </r>
  <r>
    <x v="4"/>
    <x v="3"/>
    <n v="233.13245999999998"/>
  </r>
  <r>
    <x v="1"/>
    <x v="3"/>
    <n v="330.68783068783068"/>
  </r>
  <r>
    <x v="4"/>
    <x v="3"/>
    <n v="600"/>
  </r>
  <r>
    <x v="4"/>
    <x v="3"/>
    <n v="600"/>
  </r>
  <r>
    <x v="1"/>
    <x v="3"/>
    <n v="330.68783068783068"/>
  </r>
  <r>
    <x v="4"/>
    <x v="3"/>
    <n v="658.08090446639505"/>
  </r>
  <r>
    <x v="3"/>
    <x v="3"/>
    <n v="549.51596801817072"/>
  </r>
  <r>
    <x v="0"/>
    <x v="3"/>
    <n v="29.266789895255702"/>
  </r>
  <r>
    <x v="2"/>
    <x v="3"/>
    <n v="15.884782378481413"/>
  </r>
  <r>
    <x v="1"/>
    <x v="3"/>
    <n v="17.636684303350968"/>
  </r>
  <r>
    <x v="1"/>
    <x v="3"/>
    <n v="5.0705467372134034"/>
  </r>
  <r>
    <x v="1"/>
    <x v="3"/>
    <n v="33.06878306878307"/>
  </r>
  <r>
    <x v="2"/>
    <x v="3"/>
    <n v="8.4718839351900872"/>
  </r>
  <r>
    <x v="2"/>
    <x v="3"/>
    <n v="7.9423911892407064"/>
  </r>
  <r>
    <x v="1"/>
    <x v="3"/>
    <n v="352.73368606701939"/>
  </r>
  <r>
    <x v="2"/>
    <x v="3"/>
    <n v="8.2600868368103342"/>
  </r>
  <r>
    <x v="1"/>
    <x v="3"/>
    <n v="22.045855379188712"/>
  </r>
  <r>
    <x v="4"/>
    <x v="3"/>
    <n v="750"/>
  </r>
  <r>
    <x v="2"/>
    <x v="3"/>
    <n v="8.1955204913692672"/>
  </r>
  <r>
    <x v="0"/>
    <x v="3"/>
    <n v="3.8544062287204657"/>
  </r>
  <r>
    <x v="4"/>
    <x v="3"/>
    <n v="14.5"/>
  </r>
  <r>
    <x v="2"/>
    <x v="3"/>
    <n v="105.89854918987609"/>
  </r>
  <r>
    <x v="0"/>
    <x v="3"/>
    <n v="61.614294516327789"/>
  </r>
  <r>
    <x v="0"/>
    <x v="3"/>
    <n v="61.614294516327789"/>
  </r>
  <r>
    <x v="0"/>
    <x v="3"/>
    <n v="23.105360443622921"/>
  </r>
  <r>
    <x v="0"/>
    <x v="3"/>
    <n v="1078.2501540357364"/>
  </r>
  <r>
    <x v="0"/>
    <x v="3"/>
    <n v="92.421441774491683"/>
  </r>
  <r>
    <x v="0"/>
    <x v="3"/>
    <n v="107.82501540357363"/>
  </r>
  <r>
    <x v="0"/>
    <x v="3"/>
    <n v="107.82501540357363"/>
  </r>
  <r>
    <x v="4"/>
    <x v="3"/>
    <n v="115.16415828161914"/>
  </r>
  <r>
    <x v="0"/>
    <x v="3"/>
    <n v="77.017868145409736"/>
  </r>
  <r>
    <x v="0"/>
    <x v="3"/>
    <n v="24.645717806531117"/>
  </r>
  <r>
    <x v="2"/>
    <x v="3"/>
    <n v="21.179709837975221"/>
  </r>
  <r>
    <x v="1"/>
    <x v="3"/>
    <n v="39.682539682539684"/>
  </r>
  <r>
    <x v="0"/>
    <x v="3"/>
    <n v="77.017868145409736"/>
  </r>
  <r>
    <x v="3"/>
    <x v="3"/>
    <n v="64.110196268786581"/>
  </r>
  <r>
    <x v="2"/>
    <x v="3"/>
    <n v="21.179709837975221"/>
  </r>
  <r>
    <x v="4"/>
    <x v="3"/>
    <n v="65.178425941013529"/>
  </r>
  <r>
    <x v="4"/>
    <x v="3"/>
    <n v="293.30291673456088"/>
  </r>
  <r>
    <x v="0"/>
    <x v="3"/>
    <n v="30.807147258163894"/>
  </r>
  <r>
    <x v="0"/>
    <x v="3"/>
    <n v="23.105360443622921"/>
  </r>
  <r>
    <x v="0"/>
    <x v="3"/>
    <n v="30.807147258163894"/>
  </r>
  <r>
    <x v="2"/>
    <x v="3"/>
    <n v="20.257677659833075"/>
  </r>
  <r>
    <x v="0"/>
    <x v="3"/>
    <n v="70.664114193208547"/>
  </r>
  <r>
    <x v="0"/>
    <x v="3"/>
    <n v="30.807147258163894"/>
  </r>
  <r>
    <x v="3"/>
    <x v="3"/>
    <n v="18.317198933939025"/>
  </r>
  <r>
    <x v="2"/>
    <x v="3"/>
    <n v="283.60748723766307"/>
  </r>
  <r>
    <x v="4"/>
    <x v="3"/>
    <n v="419.94726000000003"/>
  </r>
  <r>
    <x v="3"/>
    <x v="3"/>
    <n v="183.17198933939025"/>
  </r>
  <r>
    <x v="0"/>
    <x v="3"/>
    <n v="77.017868145409736"/>
  </r>
  <r>
    <x v="4"/>
    <x v="3"/>
    <n v="16.294606485253382"/>
  </r>
  <r>
    <x v="0"/>
    <x v="3"/>
    <n v="123.22858903265558"/>
  </r>
  <r>
    <x v="2"/>
    <x v="3"/>
    <n v="105.89854918987609"/>
  </r>
  <r>
    <x v="4"/>
    <x v="3"/>
    <n v="152.46348900658001"/>
  </r>
  <r>
    <x v="4"/>
    <x v="3"/>
    <n v="215.25175167019717"/>
  </r>
  <r>
    <x v="3"/>
    <x v="3"/>
    <n v="45.792997334847563"/>
  </r>
  <r>
    <x v="0"/>
    <x v="3"/>
    <n v="10.782501540357364"/>
  </r>
  <r>
    <x v="4"/>
    <x v="3"/>
    <n v="26.323236178655804"/>
  </r>
  <r>
    <x v="4"/>
    <x v="3"/>
    <n v="13.161618089327902"/>
  </r>
  <r>
    <x v="4"/>
    <x v="3"/>
    <n v="56.170759107687374"/>
  </r>
  <r>
    <x v="0"/>
    <x v="3"/>
    <n v="40.357362908194702"/>
  </r>
  <r>
    <x v="1"/>
    <x v="3"/>
    <n v="17.416225749559082"/>
  </r>
  <r>
    <x v="3"/>
    <x v="3"/>
    <n v="27.475798400908538"/>
  </r>
  <r>
    <x v="0"/>
    <x v="3"/>
    <n v="19.27203114360233"/>
  </r>
  <r>
    <x v="0"/>
    <x v="3"/>
    <n v="92.421441774491683"/>
  </r>
  <r>
    <x v="0"/>
    <x v="3"/>
    <n v="69.316081330868769"/>
  </r>
  <r>
    <x v="4"/>
    <x v="3"/>
    <n v="40"/>
  </r>
  <r>
    <x v="0"/>
    <x v="3"/>
    <n v="107.82501540357363"/>
  </r>
  <r>
    <x v="3"/>
    <x v="3"/>
    <n v="85.174975042816456"/>
  </r>
  <r>
    <x v="3"/>
    <x v="3"/>
    <n v="91.585994669695125"/>
  </r>
  <r>
    <x v="0"/>
    <x v="3"/>
    <n v="95.556512019323435"/>
  </r>
  <r>
    <x v="0"/>
    <x v="3"/>
    <n v="2.3105360443622922E-2"/>
  </r>
  <r>
    <x v="4"/>
    <x v="3"/>
    <n v="49.356067834979626"/>
  </r>
  <r>
    <x v="4"/>
    <x v="3"/>
    <n v="146.65145836728044"/>
  </r>
  <r>
    <x v="4"/>
    <x v="3"/>
    <n v="60"/>
  </r>
  <r>
    <x v="0"/>
    <x v="3"/>
    <n v="261.86075169439312"/>
  </r>
  <r>
    <x v="0"/>
    <x v="3"/>
    <n v="69.316081330868769"/>
  </r>
  <r>
    <x v="0"/>
    <x v="3"/>
    <n v="23.105360443622921"/>
  </r>
  <r>
    <x v="4"/>
    <x v="3"/>
    <n v="14.443909484833895"/>
  </r>
  <r>
    <x v="0"/>
    <x v="3"/>
    <n v="38.508934072704868"/>
  </r>
  <r>
    <x v="2"/>
    <x v="3"/>
    <n v="127.9508630731759"/>
  </r>
  <r>
    <x v="2"/>
    <x v="3"/>
    <n v="118.05570263687387"/>
  </r>
  <r>
    <x v="2"/>
    <x v="3"/>
    <n v="317.69564756962825"/>
  </r>
  <r>
    <x v="4"/>
    <x v="3"/>
    <n v="12"/>
  </r>
  <r>
    <x v="4"/>
    <x v="3"/>
    <n v="12"/>
  </r>
  <r>
    <x v="0"/>
    <x v="3"/>
    <n v="46.210720887245841"/>
  </r>
  <r>
    <x v="2"/>
    <x v="3"/>
    <n v="211.79709837975219"/>
  </r>
  <r>
    <x v="3"/>
    <x v="3"/>
    <n v="18.317198933939025"/>
  </r>
  <r>
    <x v="0"/>
    <x v="3"/>
    <n v="16.943930991990143"/>
  </r>
  <r>
    <x v="3"/>
    <x v="3"/>
    <n v="22.896498667423781"/>
  </r>
  <r>
    <x v="2"/>
    <x v="3"/>
    <n v="10.58985491898761"/>
  </r>
  <r>
    <x v="2"/>
    <x v="3"/>
    <n v="127.0782590278513"/>
  </r>
  <r>
    <x v="4"/>
    <x v="3"/>
    <n v="24.073182474723158"/>
  </r>
  <r>
    <x v="0"/>
    <x v="3"/>
    <n v="92.421441774491683"/>
  </r>
  <r>
    <x v="0"/>
    <x v="3"/>
    <n v="38.508934072704868"/>
  </r>
  <r>
    <x v="3"/>
    <x v="3"/>
    <n v="137.37899200454268"/>
  </r>
  <r>
    <x v="3"/>
    <x v="3"/>
    <n v="27.475798400908538"/>
  </r>
  <r>
    <x v="3"/>
    <x v="3"/>
    <n v="45.792997334847563"/>
  </r>
  <r>
    <x v="0"/>
    <x v="3"/>
    <n v="462.10720887245844"/>
  </r>
  <r>
    <x v="0"/>
    <x v="3"/>
    <n v="770.17868145409739"/>
  </r>
  <r>
    <x v="0"/>
    <x v="3"/>
    <n v="770.17868145409739"/>
  </r>
  <r>
    <x v="0"/>
    <x v="3"/>
    <n v="693.16081330868769"/>
  </r>
  <r>
    <x v="4"/>
    <x v="3"/>
    <n v="200"/>
  </r>
  <r>
    <x v="3"/>
    <x v="3"/>
    <n v="915.85994669695117"/>
  </r>
  <r>
    <x v="4"/>
    <x v="3"/>
    <n v="360"/>
  </r>
  <r>
    <x v="0"/>
    <x v="3"/>
    <n v="1771.4109673444241"/>
  </r>
  <r>
    <x v="0"/>
    <x v="3"/>
    <n v="1771.4109673444241"/>
  </r>
  <r>
    <x v="0"/>
    <x v="3"/>
    <n v="1771.4109673444241"/>
  </r>
  <r>
    <x v="0"/>
    <x v="3"/>
    <n v="38.508934072704868"/>
  </r>
  <r>
    <x v="0"/>
    <x v="3"/>
    <n v="38.508934072704868"/>
  </r>
  <r>
    <x v="0"/>
    <x v="3"/>
    <n v="77.017868145409736"/>
  </r>
  <r>
    <x v="0"/>
    <x v="3"/>
    <n v="15.403573629081947"/>
  </r>
  <r>
    <x v="3"/>
    <x v="3"/>
    <n v="274.75798400908536"/>
  </r>
  <r>
    <x v="0"/>
    <x v="3"/>
    <n v="38.54406228720466"/>
  </r>
  <r>
    <x v="0"/>
    <x v="3"/>
    <n v="14.132822838641708"/>
  </r>
  <r>
    <x v="0"/>
    <x v="3"/>
    <n v="38.508934072704868"/>
  </r>
  <r>
    <x v="0"/>
    <x v="3"/>
    <n v="25.696041524803107"/>
  </r>
  <r>
    <x v="2"/>
    <x v="3"/>
    <n v="95.308694270888495"/>
  </r>
  <r>
    <x v="0"/>
    <x v="3"/>
    <n v="12.848020762401553"/>
  </r>
  <r>
    <x v="2"/>
    <x v="3"/>
    <n v="317.69564756962825"/>
  </r>
  <r>
    <x v="2"/>
    <x v="3"/>
    <n v="102.54474213703273"/>
  </r>
  <r>
    <x v="3"/>
    <x v="3"/>
    <n v="13.737899200454269"/>
  </r>
  <r>
    <x v="4"/>
    <x v="3"/>
    <n v="13.035685188202706"/>
  </r>
  <r>
    <x v="3"/>
    <x v="3"/>
    <n v="18.317198933939025"/>
  </r>
  <r>
    <x v="0"/>
    <x v="3"/>
    <n v="23.105360443622921"/>
  </r>
  <r>
    <x v="3"/>
    <x v="3"/>
    <n v="82.427395202725606"/>
  </r>
  <r>
    <x v="3"/>
    <x v="3"/>
    <n v="27.475798400908538"/>
  </r>
  <r>
    <x v="0"/>
    <x v="3"/>
    <n v="77.017868145409736"/>
  </r>
  <r>
    <x v="0"/>
    <x v="3"/>
    <n v="123.22858903265558"/>
  </r>
  <r>
    <x v="2"/>
    <x v="3"/>
    <n v="51.890289103039287"/>
  </r>
  <r>
    <x v="0"/>
    <x v="3"/>
    <n v="53.912507701786815"/>
  </r>
  <r>
    <x v="0"/>
    <x v="3"/>
    <n v="27.726432532347506"/>
  </r>
  <r>
    <x v="4"/>
    <x v="3"/>
    <n v="80.243941582410528"/>
  </r>
  <r>
    <x v="0"/>
    <x v="3"/>
    <n v="30.807147258163894"/>
  </r>
  <r>
    <x v="0"/>
    <x v="3"/>
    <n v="92.421441774491683"/>
  </r>
  <r>
    <x v="0"/>
    <x v="3"/>
    <n v="154.03573629081947"/>
  </r>
  <r>
    <x v="0"/>
    <x v="3"/>
    <n v="92.421441774491683"/>
  </r>
  <r>
    <x v="0"/>
    <x v="3"/>
    <n v="68.941744226128904"/>
  </r>
  <r>
    <x v="2"/>
    <x v="3"/>
    <n v="105.89854918987609"/>
  </r>
  <r>
    <x v="3"/>
    <x v="3"/>
    <n v="54.951596801817075"/>
  </r>
  <r>
    <x v="4"/>
    <x v="3"/>
    <n v="96.292729898892631"/>
  </r>
  <r>
    <x v="2"/>
    <x v="3"/>
    <n v="52.669961915566006"/>
  </r>
  <r>
    <x v="3"/>
    <x v="3"/>
    <n v="85.174975042816456"/>
  </r>
  <r>
    <x v="2"/>
    <x v="3"/>
    <n v="190.61738854177699"/>
  </r>
  <r>
    <x v="0"/>
    <x v="3"/>
    <n v="184.84288354898337"/>
  </r>
  <r>
    <x v="2"/>
    <x v="3"/>
    <n v="105.89854918987609"/>
  </r>
  <r>
    <x v="0"/>
    <x v="3"/>
    <n v="46.210720887245841"/>
  </r>
  <r>
    <x v="2"/>
    <x v="3"/>
    <n v="21.179709837975221"/>
  </r>
  <r>
    <x v="0"/>
    <x v="3"/>
    <n v="61.614294516327789"/>
  </r>
  <r>
    <x v="3"/>
    <x v="3"/>
    <n v="82.427395202725606"/>
  </r>
  <r>
    <x v="0"/>
    <x v="3"/>
    <n v="53.912507701786815"/>
  </r>
  <r>
    <x v="3"/>
    <x v="3"/>
    <n v="45.792997334847563"/>
  </r>
  <r>
    <x v="0"/>
    <x v="3"/>
    <n v="51.706308169596689"/>
  </r>
  <r>
    <x v="0"/>
    <x v="3"/>
    <n v="34.470872113064452"/>
  </r>
  <r>
    <x v="0"/>
    <x v="3"/>
    <n v="41.58964879852126"/>
  </r>
  <r>
    <x v="3"/>
    <x v="3"/>
    <n v="36.63439786787805"/>
  </r>
  <r>
    <x v="2"/>
    <x v="3"/>
    <n v="254.15651805570261"/>
  </r>
  <r>
    <x v="3"/>
    <x v="3"/>
    <n v="128.22039253757316"/>
  </r>
  <r>
    <x v="0"/>
    <x v="3"/>
    <n v="40.049291435613064"/>
  </r>
  <r>
    <x v="3"/>
    <x v="3"/>
    <n v="73.2687957357561"/>
  </r>
  <r>
    <x v="0"/>
    <x v="3"/>
    <n v="154.03573629081947"/>
  </r>
  <r>
    <x v="0"/>
    <x v="3"/>
    <n v="123.22858903265558"/>
  </r>
  <r>
    <x v="4"/>
    <x v="3"/>
    <n v="658.08090446639505"/>
  </r>
  <r>
    <x v="0"/>
    <x v="3"/>
    <n v="261.86075169439312"/>
  </r>
  <r>
    <x v="0"/>
    <x v="3"/>
    <n v="200.24645717806533"/>
  </r>
  <r>
    <x v="4"/>
    <x v="3"/>
    <n v="500"/>
  </r>
  <r>
    <x v="4"/>
    <x v="3"/>
    <n v="600"/>
  </r>
  <r>
    <x v="2"/>
    <x v="3"/>
    <n v="364.63819787699538"/>
  </r>
  <r>
    <x v="4"/>
    <x v="3"/>
    <n v="110"/>
  </r>
  <r>
    <x v="4"/>
    <x v="3"/>
    <n v="9.6292729898892634E-2"/>
  </r>
  <r>
    <x v="2"/>
    <x v="3"/>
    <n v="21.179709837975221"/>
  </r>
  <r>
    <x v="2"/>
    <x v="3"/>
    <n v="4.2359419675950436"/>
  </r>
  <r>
    <x v="0"/>
    <x v="3"/>
    <n v="277.26432532347508"/>
  </r>
  <r>
    <x v="4"/>
    <x v="3"/>
    <n v="401.21970791205263"/>
  </r>
  <r>
    <x v="0"/>
    <x v="3"/>
    <n v="77.017868145409736"/>
  </r>
  <r>
    <x v="3"/>
    <x v="3"/>
    <n v="274.75798400908536"/>
  </r>
  <r>
    <x v="3"/>
    <x v="3"/>
    <n v="274.75798400908536"/>
  </r>
  <r>
    <x v="2"/>
    <x v="3"/>
    <n v="169.43767870380177"/>
  </r>
  <r>
    <x v="0"/>
    <x v="3"/>
    <n v="46.210720887245841"/>
  </r>
  <r>
    <x v="3"/>
    <x v="3"/>
    <n v="91.585994669695125"/>
  </r>
  <r>
    <x v="4"/>
    <x v="3"/>
    <n v="240"/>
  </r>
  <r>
    <x v="2"/>
    <x v="3"/>
    <n v="158.84782378481412"/>
  </r>
  <r>
    <x v="4"/>
    <x v="3"/>
    <n v="40"/>
  </r>
  <r>
    <x v="4"/>
    <x v="3"/>
    <n v="80"/>
  </r>
  <r>
    <x v="4"/>
    <x v="3"/>
    <n v="120.3659123736158"/>
  </r>
  <r>
    <x v="2"/>
    <x v="3"/>
    <n v="667.16085989621945"/>
  </r>
  <r>
    <x v="0"/>
    <x v="3"/>
    <n v="308.07147258163894"/>
  </r>
  <r>
    <x v="0"/>
    <x v="3"/>
    <n v="123.22858903265558"/>
  </r>
  <r>
    <x v="4"/>
    <x v="3"/>
    <n v="60"/>
  </r>
  <r>
    <x v="0"/>
    <x v="3"/>
    <n v="69.316081330868769"/>
  </r>
  <r>
    <x v="2"/>
    <x v="3"/>
    <n v="476.54347135444243"/>
  </r>
  <r>
    <x v="4"/>
    <x v="3"/>
    <n v="40"/>
  </r>
  <r>
    <x v="3"/>
    <x v="3"/>
    <n v="63.001089873336575"/>
  </r>
  <r>
    <x v="0"/>
    <x v="3"/>
    <n v="123.22858903265558"/>
  </r>
  <r>
    <x v="0"/>
    <x v="3"/>
    <n v="123.22858903265558"/>
  </r>
  <r>
    <x v="2"/>
    <x v="3"/>
    <n v="127.0782590278513"/>
  </r>
  <r>
    <x v="2"/>
    <x v="3"/>
    <n v="476.54347135444243"/>
  </r>
  <r>
    <x v="0"/>
    <x v="3"/>
    <n v="123.22858903265558"/>
  </r>
  <r>
    <x v="3"/>
    <x v="3"/>
    <n v="91.585994669695125"/>
  </r>
  <r>
    <x v="2"/>
    <x v="3"/>
    <n v="370.64492216456637"/>
  </r>
  <r>
    <x v="4"/>
    <x v="3"/>
    <n v="500"/>
  </r>
  <r>
    <x v="4"/>
    <x v="3"/>
    <n v="16.452022611659878"/>
  </r>
  <r>
    <x v="4"/>
    <x v="3"/>
    <n v="98.712135669959252"/>
  </r>
  <r>
    <x v="4"/>
    <x v="3"/>
    <n v="65.808090446639511"/>
  </r>
  <r>
    <x v="1"/>
    <x v="3"/>
    <n v="110.22927689594357"/>
  </r>
  <r>
    <x v="2"/>
    <x v="3"/>
    <n v="74.128984432913256"/>
  </r>
  <r>
    <x v="4"/>
    <x v="3"/>
    <n v="23.724947042528925"/>
  </r>
  <r>
    <x v="4"/>
    <x v="3"/>
    <n v="16.452022611659878"/>
  </r>
  <r>
    <x v="4"/>
    <x v="3"/>
    <n v="118.45456280395112"/>
  </r>
  <r>
    <x v="3"/>
    <x v="3"/>
    <n v="13.737899200454269"/>
  </r>
  <r>
    <x v="2"/>
    <x v="3"/>
    <n v="84.718839351900883"/>
  </r>
  <r>
    <x v="4"/>
    <x v="3"/>
    <n v="18.906434057002969"/>
  </r>
  <r>
    <x v="2"/>
    <x v="3"/>
    <n v="40.515355319666149"/>
  </r>
  <r>
    <x v="4"/>
    <x v="3"/>
    <n v="12"/>
  </r>
  <r>
    <x v="3"/>
    <x v="3"/>
    <n v="27.475798400908538"/>
  </r>
  <r>
    <x v="4"/>
    <x v="3"/>
    <n v="12"/>
  </r>
  <r>
    <x v="2"/>
    <x v="3"/>
    <n v="105.89854918987609"/>
  </r>
  <r>
    <x v="2"/>
    <x v="3"/>
    <n v="10.58985491898761"/>
  </r>
  <r>
    <x v="4"/>
    <x v="3"/>
    <n v="12"/>
  </r>
  <r>
    <x v="2"/>
    <x v="3"/>
    <n v="21.179709837975221"/>
  </r>
  <r>
    <x v="2"/>
    <x v="3"/>
    <n v="8.1030710639332302"/>
  </r>
  <r>
    <x v="0"/>
    <x v="3"/>
    <n v="12.322858903265558"/>
  </r>
  <r>
    <x v="3"/>
    <x v="3"/>
    <n v="18.317198933939025"/>
  </r>
  <r>
    <x v="3"/>
    <x v="3"/>
    <n v="7.3268795735756092"/>
  </r>
  <r>
    <x v="4"/>
    <x v="3"/>
    <n v="100"/>
  </r>
  <r>
    <x v="3"/>
    <x v="3"/>
    <n v="13.279969227105791"/>
  </r>
  <r>
    <x v="3"/>
    <x v="3"/>
    <n v="320.5509813439329"/>
  </r>
  <r>
    <x v="1"/>
    <x v="3"/>
    <n v="399.5590828924162"/>
  </r>
  <r>
    <x v="2"/>
    <x v="3"/>
    <n v="56.721497447532613"/>
  </r>
  <r>
    <x v="2"/>
    <x v="3"/>
    <n v="21.179709837975221"/>
  </r>
  <r>
    <x v="0"/>
    <x v="3"/>
    <n v="89.936145336810867"/>
  </r>
  <r>
    <x v="4"/>
    <x v="3"/>
    <n v="9.6292729898892624"/>
  </r>
  <r>
    <x v="3"/>
    <x v="3"/>
    <n v="91.585994669695125"/>
  </r>
  <r>
    <x v="4"/>
    <x v="3"/>
    <n v="2.63232361786558"/>
  </r>
  <r>
    <x v="0"/>
    <x v="3"/>
    <n v="15.384742975344651"/>
  </r>
  <r>
    <x v="0"/>
    <x v="3"/>
    <n v="15.403573629081947"/>
  </r>
  <r>
    <x v="0"/>
    <x v="3"/>
    <n v="7.7017868145409736"/>
  </r>
  <r>
    <x v="2"/>
    <x v="3"/>
    <n v="15.884782378481413"/>
  </r>
  <r>
    <x v="0"/>
    <x v="3"/>
    <n v="12.848020762401553"/>
  </r>
  <r>
    <x v="0"/>
    <x v="3"/>
    <n v="12.848020762401553"/>
  </r>
  <r>
    <x v="2"/>
    <x v="3"/>
    <n v="21.179709837975221"/>
  </r>
  <r>
    <x v="4"/>
    <x v="3"/>
    <n v="16.294606485253382"/>
  </r>
  <r>
    <x v="2"/>
    <x v="3"/>
    <n v="21.179709837975221"/>
  </r>
  <r>
    <x v="2"/>
    <x v="3"/>
    <n v="40.515355319666149"/>
  </r>
  <r>
    <x v="2"/>
    <x v="3"/>
    <n v="158.84782378481412"/>
  </r>
  <r>
    <x v="3"/>
    <x v="3"/>
    <n v="54.951596801817075"/>
  </r>
  <r>
    <x v="2"/>
    <x v="3"/>
    <n v="194.47370553439754"/>
  </r>
  <r>
    <x v="4"/>
    <x v="3"/>
    <n v="651.78425941013529"/>
  </r>
  <r>
    <x v="4"/>
    <x v="3"/>
    <n v="488.83819455760147"/>
  </r>
  <r>
    <x v="3"/>
    <x v="3"/>
    <n v="27.475798400908538"/>
  </r>
  <r>
    <x v="3"/>
    <x v="3"/>
    <n v="16.485479040545119"/>
  </r>
  <r>
    <x v="2"/>
    <x v="3"/>
    <n v="52.949274594938046"/>
  </r>
  <r>
    <x v="0"/>
    <x v="3"/>
    <n v="30.807147258163894"/>
  </r>
  <r>
    <x v="0"/>
    <x v="3"/>
    <n v="154.03573629081947"/>
  </r>
  <r>
    <x v="0"/>
    <x v="3"/>
    <n v="154.03573629081947"/>
  </r>
  <r>
    <x v="4"/>
    <x v="3"/>
    <n v="120.3659123736158"/>
  </r>
  <r>
    <x v="2"/>
    <x v="3"/>
    <n v="23.29768082177274"/>
  </r>
  <r>
    <x v="4"/>
    <x v="3"/>
    <n v="48.146364949446316"/>
  </r>
  <r>
    <x v="2"/>
    <x v="3"/>
    <n v="15.884782378481413"/>
  </r>
  <r>
    <x v="0"/>
    <x v="3"/>
    <n v="308.07147258163894"/>
  </r>
  <r>
    <x v="3"/>
    <x v="3"/>
    <n v="183.17198933939025"/>
  </r>
  <r>
    <x v="3"/>
    <x v="3"/>
    <n v="68.689496002271341"/>
  </r>
  <r>
    <x v="3"/>
    <x v="3"/>
    <n v="457.92997334847558"/>
  </r>
  <r>
    <x v="3"/>
    <x v="3"/>
    <n v="68.689496002271341"/>
  </r>
  <r>
    <x v="3"/>
    <x v="3"/>
    <n v="457.92997334847558"/>
  </r>
  <r>
    <x v="3"/>
    <x v="3"/>
    <n v="366.3439786787805"/>
  </r>
  <r>
    <x v="3"/>
    <x v="3"/>
    <n v="183.17198933939025"/>
  </r>
  <r>
    <x v="3"/>
    <x v="3"/>
    <n v="228.96498667423779"/>
  </r>
  <r>
    <x v="2"/>
    <x v="3"/>
    <n v="1058.985491898761"/>
  </r>
  <r>
    <x v="2"/>
    <x v="3"/>
    <n v="9.7236852767198769"/>
  </r>
  <r>
    <x v="3"/>
    <x v="3"/>
    <n v="11.906179307060365"/>
  </r>
  <r>
    <x v="3"/>
    <x v="3"/>
    <n v="27.475798400908538"/>
  </r>
  <r>
    <x v="3"/>
    <x v="3"/>
    <n v="73.2687957357561"/>
  </r>
  <r>
    <x v="0"/>
    <x v="3"/>
    <n v="23.105360443622921"/>
  </r>
  <r>
    <x v="3"/>
    <x v="3"/>
    <n v="45.792997334847563"/>
  </r>
  <r>
    <x v="0"/>
    <x v="3"/>
    <n v="77.017868145409736"/>
  </r>
  <r>
    <x v="0"/>
    <x v="3"/>
    <n v="117.06715958102281"/>
  </r>
  <r>
    <x v="4"/>
    <x v="3"/>
    <n v="200"/>
  </r>
  <r>
    <x v="0"/>
    <x v="3"/>
    <n v="3.2120051906003884"/>
  </r>
  <r>
    <x v="3"/>
    <x v="3"/>
    <n v="274.75798400908536"/>
  </r>
  <r>
    <x v="3"/>
    <x v="3"/>
    <n v="274.75798400908536"/>
  </r>
  <r>
    <x v="3"/>
    <x v="3"/>
    <n v="183.17198933939025"/>
  </r>
  <r>
    <x v="4"/>
    <x v="3"/>
    <n v="65.178425941013529"/>
  </r>
  <r>
    <x v="0"/>
    <x v="3"/>
    <n v="47.443006777572393"/>
  </r>
  <r>
    <x v="0"/>
    <x v="3"/>
    <n v="12.848020762401553"/>
  </r>
  <r>
    <x v="3"/>
    <x v="3"/>
    <n v="54.951596801817075"/>
  </r>
  <r>
    <x v="3"/>
    <x v="3"/>
    <n v="109.90319360363415"/>
  </r>
  <r>
    <x v="2"/>
    <x v="3"/>
    <n v="21.179709837975221"/>
  </r>
  <r>
    <x v="0"/>
    <x v="3"/>
    <n v="6.4240103812007767"/>
  </r>
  <r>
    <x v="4"/>
    <x v="3"/>
    <n v="6.5808090446639511"/>
  </r>
  <r>
    <x v="3"/>
    <x v="3"/>
    <n v="12.822039253757318"/>
  </r>
  <r>
    <x v="4"/>
    <x v="1"/>
    <n v="100"/>
  </r>
  <r>
    <x v="0"/>
    <x v="1"/>
    <n v="770.17868145409739"/>
  </r>
  <r>
    <x v="0"/>
    <x v="1"/>
    <n v="231.05360443622922"/>
  </r>
  <r>
    <x v="1"/>
    <x v="1"/>
    <n v="66.137566137566139"/>
  </r>
  <r>
    <x v="2"/>
    <x v="1"/>
    <n v="529.49274594938049"/>
  </r>
  <r>
    <x v="2"/>
    <x v="1"/>
    <n v="211.79709837975219"/>
  </r>
  <r>
    <x v="1"/>
    <x v="1"/>
    <n v="11.022927689594356"/>
  </r>
  <r>
    <x v="1"/>
    <x v="1"/>
    <n v="33.06878306878307"/>
  </r>
  <r>
    <x v="1"/>
    <x v="1"/>
    <n v="11.022927689594356"/>
  </r>
  <r>
    <x v="1"/>
    <x v="1"/>
    <n v="11.022927689594356"/>
  </r>
  <r>
    <x v="1"/>
    <x v="1"/>
    <n v="11.022927689594356"/>
  </r>
  <r>
    <x v="1"/>
    <x v="1"/>
    <n v="11.022927689594356"/>
  </r>
  <r>
    <x v="1"/>
    <x v="1"/>
    <n v="11.022927689594356"/>
  </r>
  <r>
    <x v="1"/>
    <x v="1"/>
    <n v="11.022927689594356"/>
  </r>
  <r>
    <x v="1"/>
    <x v="1"/>
    <n v="11.022927689594356"/>
  </r>
  <r>
    <x v="1"/>
    <x v="1"/>
    <n v="11.022927689594356"/>
  </r>
  <r>
    <x v="1"/>
    <x v="1"/>
    <n v="11.022927689594356"/>
  </r>
  <r>
    <x v="1"/>
    <x v="1"/>
    <n v="55.114638447971785"/>
  </r>
  <r>
    <x v="1"/>
    <x v="1"/>
    <n v="11.022927689594356"/>
  </r>
  <r>
    <x v="1"/>
    <x v="1"/>
    <n v="11.022927689594356"/>
  </r>
  <r>
    <x v="1"/>
    <x v="1"/>
    <n v="11.022927689594356"/>
  </r>
  <r>
    <x v="0"/>
    <x v="1"/>
    <n v="77.017868145409736"/>
  </r>
  <r>
    <x v="2"/>
    <x v="1"/>
    <n v="52.949274594938046"/>
  </r>
  <r>
    <x v="1"/>
    <x v="1"/>
    <n v="110.22927689594357"/>
  </r>
  <r>
    <x v="1"/>
    <x v="1"/>
    <n v="44.091710758377424"/>
  </r>
  <r>
    <x v="2"/>
    <x v="1"/>
    <n v="405.15355319666151"/>
  </r>
  <r>
    <x v="1"/>
    <x v="1"/>
    <n v="22.045855379188712"/>
  </r>
  <r>
    <x v="2"/>
    <x v="1"/>
    <n v="52.949274594938046"/>
  </r>
  <r>
    <x v="2"/>
    <x v="1"/>
    <n v="211.79709837975219"/>
  </r>
  <r>
    <x v="1"/>
    <x v="1"/>
    <n v="110.22927689594357"/>
  </r>
  <r>
    <x v="2"/>
    <x v="1"/>
    <n v="1058.985491898761"/>
  </r>
  <r>
    <x v="1"/>
    <x v="1"/>
    <n v="110.22927689594357"/>
  </r>
  <r>
    <x v="0"/>
    <x v="1"/>
    <n v="385.08934072704869"/>
  </r>
  <r>
    <x v="1"/>
    <x v="1"/>
    <n v="33.06878306878307"/>
  </r>
  <r>
    <x v="4"/>
    <x v="1"/>
    <n v="100"/>
  </r>
  <r>
    <x v="4"/>
    <x v="1"/>
    <n v="100"/>
  </r>
  <r>
    <x v="1"/>
    <x v="1"/>
    <n v="55.114638447971785"/>
  </r>
  <r>
    <x v="1"/>
    <x v="1"/>
    <n v="55.114638447971785"/>
  </r>
  <r>
    <x v="1"/>
    <x v="1"/>
    <n v="55.114638447971785"/>
  </r>
  <r>
    <x v="1"/>
    <x v="1"/>
    <n v="55.114638447971785"/>
  </r>
  <r>
    <x v="1"/>
    <x v="1"/>
    <n v="55.114638447971785"/>
  </r>
  <r>
    <x v="1"/>
    <x v="1"/>
    <n v="55.114638447971785"/>
  </r>
  <r>
    <x v="1"/>
    <x v="1"/>
    <n v="110.22927689594357"/>
  </r>
  <r>
    <x v="1"/>
    <x v="1"/>
    <n v="55.114638447971785"/>
  </r>
  <r>
    <x v="1"/>
    <x v="1"/>
    <n v="40"/>
  </r>
  <r>
    <x v="1"/>
    <x v="1"/>
    <n v="100"/>
  </r>
  <r>
    <x v="1"/>
    <x v="1"/>
    <n v="110.22927689594357"/>
  </r>
  <r>
    <x v="1"/>
    <x v="1"/>
    <n v="110.22927689594357"/>
  </r>
  <r>
    <x v="1"/>
    <x v="1"/>
    <n v="110.22927689594357"/>
  </r>
  <r>
    <x v="1"/>
    <x v="1"/>
    <n v="55.114638447971785"/>
  </r>
  <r>
    <x v="1"/>
    <x v="1"/>
    <n v="66.137566137566139"/>
  </r>
  <r>
    <x v="1"/>
    <x v="1"/>
    <n v="55.114638447971785"/>
  </r>
  <r>
    <x v="1"/>
    <x v="1"/>
    <n v="55.114638447971785"/>
  </r>
  <r>
    <x v="1"/>
    <x v="1"/>
    <n v="66.137566137566139"/>
  </r>
  <r>
    <x v="1"/>
    <x v="1"/>
    <n v="110.22927689594357"/>
  </r>
  <r>
    <x v="1"/>
    <x v="1"/>
    <n v="55.114638447971785"/>
  </r>
  <r>
    <x v="1"/>
    <x v="1"/>
    <n v="66.137566137566139"/>
  </r>
  <r>
    <x v="1"/>
    <x v="1"/>
    <n v="55.114638447971785"/>
  </r>
  <r>
    <x v="1"/>
    <x v="1"/>
    <n v="55.114638447971785"/>
  </r>
  <r>
    <x v="1"/>
    <x v="1"/>
    <n v="55.114638447971785"/>
  </r>
  <r>
    <x v="1"/>
    <x v="1"/>
    <n v="66.137566137566139"/>
  </r>
  <r>
    <x v="1"/>
    <x v="1"/>
    <n v="66.137566137566139"/>
  </r>
  <r>
    <x v="1"/>
    <x v="1"/>
    <n v="66.137566137566139"/>
  </r>
  <r>
    <x v="4"/>
    <x v="1"/>
    <n v="10"/>
  </r>
  <r>
    <x v="2"/>
    <x v="1"/>
    <n v="64.824568511465841"/>
  </r>
  <r>
    <x v="1"/>
    <x v="1"/>
    <n v="17.636684303350968"/>
  </r>
  <r>
    <x v="1"/>
    <x v="1"/>
    <n v="30"/>
  </r>
  <r>
    <x v="1"/>
    <x v="1"/>
    <n v="66.137566137566139"/>
  </r>
  <r>
    <x v="4"/>
    <x v="1"/>
    <n v="75"/>
  </r>
  <r>
    <x v="1"/>
    <x v="1"/>
    <n v="4.409171075837742"/>
  </r>
  <r>
    <x v="1"/>
    <x v="1"/>
    <n v="55.114638447971785"/>
  </r>
  <r>
    <x v="1"/>
    <x v="1"/>
    <n v="11.022927689594356"/>
  </r>
  <r>
    <x v="4"/>
    <x v="1"/>
    <n v="100"/>
  </r>
  <r>
    <x v="4"/>
    <x v="1"/>
    <n v="100"/>
  </r>
  <r>
    <x v="1"/>
    <x v="1"/>
    <n v="99.206349206349202"/>
  </r>
  <r>
    <x v="1"/>
    <x v="1"/>
    <n v="77.160493827160494"/>
  </r>
  <r>
    <x v="1"/>
    <x v="1"/>
    <n v="88.183421516754848"/>
  </r>
  <r>
    <x v="1"/>
    <x v="1"/>
    <n v="132.27513227513228"/>
  </r>
  <r>
    <x v="1"/>
    <x v="1"/>
    <n v="77.160493827160494"/>
  </r>
  <r>
    <x v="1"/>
    <x v="1"/>
    <n v="99.206349206349202"/>
  </r>
  <r>
    <x v="1"/>
    <x v="1"/>
    <n v="77.160493827160494"/>
  </r>
  <r>
    <x v="1"/>
    <x v="1"/>
    <n v="77.160493827160494"/>
  </r>
  <r>
    <x v="1"/>
    <x v="1"/>
    <n v="66.137566137566139"/>
  </r>
  <r>
    <x v="1"/>
    <x v="1"/>
    <n v="77.160493827160494"/>
  </r>
  <r>
    <x v="1"/>
    <x v="1"/>
    <n v="44.091710758377424"/>
  </r>
  <r>
    <x v="1"/>
    <x v="1"/>
    <n v="88.183421516754848"/>
  </r>
  <r>
    <x v="1"/>
    <x v="1"/>
    <n v="88.183421516754848"/>
  </r>
  <r>
    <x v="1"/>
    <x v="1"/>
    <n v="88.183421516754848"/>
  </r>
  <r>
    <x v="1"/>
    <x v="1"/>
    <n v="77.160493827160494"/>
  </r>
  <r>
    <x v="0"/>
    <x v="1"/>
    <n v="30.064368584019633"/>
  </r>
  <r>
    <x v="1"/>
    <x v="1"/>
    <n v="44.091710758377424"/>
  </r>
  <r>
    <x v="1"/>
    <x v="1"/>
    <n v="22.045855379188712"/>
  </r>
  <r>
    <x v="4"/>
    <x v="1"/>
    <n v="30.013345890568292"/>
  </r>
  <r>
    <x v="2"/>
    <x v="1"/>
    <n v="137.66811394683893"/>
  </r>
  <r>
    <x v="0"/>
    <x v="1"/>
    <n v="38.54406228720466"/>
  </r>
  <r>
    <x v="1"/>
    <x v="1"/>
    <n v="22.045855379188712"/>
  </r>
  <r>
    <x v="1"/>
    <x v="1"/>
    <n v="33.06878306878307"/>
  </r>
  <r>
    <x v="0"/>
    <x v="1"/>
    <n v="77.017868145409736"/>
  </r>
  <r>
    <x v="4"/>
    <x v="1"/>
    <n v="18.456106563954421"/>
  </r>
  <r>
    <x v="0"/>
    <x v="1"/>
    <n v="57.763401109057305"/>
  </r>
  <r>
    <x v="2"/>
    <x v="1"/>
    <n v="264.74637297469025"/>
  </r>
  <r>
    <x v="2"/>
    <x v="1"/>
    <n v="105.89854918987609"/>
  </r>
  <r>
    <x v="4"/>
    <x v="1"/>
    <n v="91.9"/>
  </r>
  <r>
    <x v="0"/>
    <x v="1"/>
    <n v="61.614294516327789"/>
  </r>
  <r>
    <x v="1"/>
    <x v="1"/>
    <n v="110.22927689594357"/>
  </r>
  <r>
    <x v="0"/>
    <x v="1"/>
    <n v="12.848020762401553"/>
  </r>
  <r>
    <x v="4"/>
    <x v="1"/>
    <n v="107.96159323746957"/>
  </r>
  <r>
    <x v="4"/>
    <x v="1"/>
    <n v="321.58772453714334"/>
  </r>
  <r>
    <x v="4"/>
    <x v="1"/>
    <n v="114.85275876326548"/>
  </r>
  <r>
    <x v="2"/>
    <x v="1"/>
    <n v="105.89854918987609"/>
  </r>
  <r>
    <x v="0"/>
    <x v="1"/>
    <n v="38.508934072704868"/>
  </r>
  <r>
    <x v="4"/>
    <x v="1"/>
    <n v="20"/>
  </r>
  <r>
    <x v="0"/>
    <x v="1"/>
    <n v="12.848020762401553"/>
  </r>
  <r>
    <x v="4"/>
    <x v="1"/>
    <n v="150"/>
  </r>
  <r>
    <x v="0"/>
    <x v="1"/>
    <n v="51.392083049606214"/>
  </r>
  <r>
    <x v="2"/>
    <x v="1"/>
    <n v="211.79709837975219"/>
  </r>
  <r>
    <x v="4"/>
    <x v="1"/>
    <n v="200"/>
  </r>
  <r>
    <x v="4"/>
    <x v="1"/>
    <n v="100"/>
  </r>
  <r>
    <x v="4"/>
    <x v="1"/>
    <n v="11"/>
  </r>
  <r>
    <x v="4"/>
    <x v="1"/>
    <n v="18.376441402122481"/>
  </r>
  <r>
    <x v="2"/>
    <x v="1"/>
    <n v="105.89854918987609"/>
  </r>
  <r>
    <x v="4"/>
    <x v="1"/>
    <n v="5.8660583346912167"/>
  </r>
  <r>
    <x v="2"/>
    <x v="1"/>
    <n v="52.949274594938046"/>
  </r>
  <r>
    <x v="4"/>
    <x v="1"/>
    <n v="5.8660583346912167"/>
  </r>
  <r>
    <x v="1"/>
    <x v="1"/>
    <n v="44.091710758377424"/>
  </r>
  <r>
    <x v="2"/>
    <x v="1"/>
    <n v="121.54606595899845"/>
  </r>
  <r>
    <x v="2"/>
    <x v="1"/>
    <n v="20.257677659833075"/>
  </r>
  <r>
    <x v="2"/>
    <x v="1"/>
    <n v="162.0614212786646"/>
  </r>
  <r>
    <x v="4"/>
    <x v="1"/>
    <n v="65.178425941013529"/>
  </r>
  <r>
    <x v="0"/>
    <x v="1"/>
    <n v="154.03573629081947"/>
  </r>
  <r>
    <x v="1"/>
    <x v="1"/>
    <n v="77.160493827160494"/>
  </r>
  <r>
    <x v="2"/>
    <x v="1"/>
    <n v="121.54606595899845"/>
  </r>
  <r>
    <x v="2"/>
    <x v="1"/>
    <n v="121.54606595899845"/>
  </r>
  <r>
    <x v="1"/>
    <x v="1"/>
    <n v="275.57319223985888"/>
  </r>
  <r>
    <x v="4"/>
    <x v="1"/>
    <n v="5.8660583346912167"/>
  </r>
  <r>
    <x v="2"/>
    <x v="1"/>
    <n v="14.220889717202821"/>
  </r>
  <r>
    <x v="4"/>
    <x v="1"/>
    <n v="12"/>
  </r>
  <r>
    <x v="1"/>
    <x v="1"/>
    <n v="110.22927689594357"/>
  </r>
  <r>
    <x v="0"/>
    <x v="1"/>
    <n v="123.22858903265558"/>
  </r>
  <r>
    <x v="1"/>
    <x v="1"/>
    <n v="11.022927689594356"/>
  </r>
  <r>
    <x v="4"/>
    <x v="1"/>
    <n v="70"/>
  </r>
  <r>
    <x v="4"/>
    <x v="1"/>
    <n v="20"/>
  </r>
  <r>
    <x v="4"/>
    <x v="1"/>
    <n v="50"/>
  </r>
  <r>
    <x v="4"/>
    <x v="1"/>
    <n v="45.95"/>
  </r>
  <r>
    <x v="4"/>
    <x v="1"/>
    <n v="50"/>
  </r>
  <r>
    <x v="2"/>
    <x v="1"/>
    <n v="338.87535740760353"/>
  </r>
  <r>
    <x v="2"/>
    <x v="1"/>
    <n v="232.97680821772741"/>
  </r>
  <r>
    <x v="2"/>
    <x v="1"/>
    <n v="423.59419675950437"/>
  </r>
  <r>
    <x v="0"/>
    <x v="1"/>
    <n v="50.061614294516332"/>
  </r>
  <r>
    <x v="2"/>
    <x v="1"/>
    <n v="158.84782378481412"/>
  </r>
  <r>
    <x v="2"/>
    <x v="1"/>
    <n v="211.79709837975219"/>
  </r>
  <r>
    <x v="4"/>
    <x v="1"/>
    <n v="75"/>
  </r>
  <r>
    <x v="1"/>
    <x v="1"/>
    <n v="330.68783068783068"/>
  </r>
  <r>
    <x v="1"/>
    <x v="1"/>
    <n v="220.45855379188714"/>
  </r>
  <r>
    <x v="1"/>
    <x v="1"/>
    <n v="220.45855379188714"/>
  </r>
  <r>
    <x v="1"/>
    <x v="1"/>
    <n v="110.22927689594357"/>
  </r>
  <r>
    <x v="1"/>
    <x v="1"/>
    <n v="110.22927689594357"/>
  </r>
  <r>
    <x v="1"/>
    <x v="1"/>
    <n v="110.22927689594357"/>
  </r>
  <r>
    <x v="1"/>
    <x v="1"/>
    <n v="132.27513227513228"/>
  </r>
  <r>
    <x v="1"/>
    <x v="1"/>
    <n v="110.22927689594357"/>
  </r>
  <r>
    <x v="1"/>
    <x v="1"/>
    <n v="110.22927689594357"/>
  </r>
  <r>
    <x v="1"/>
    <x v="1"/>
    <n v="110.22927689594357"/>
  </r>
  <r>
    <x v="1"/>
    <x v="1"/>
    <n v="110.22927689594357"/>
  </r>
  <r>
    <x v="1"/>
    <x v="1"/>
    <n v="110.22927689594357"/>
  </r>
  <r>
    <x v="1"/>
    <x v="1"/>
    <n v="110.22927689594357"/>
  </r>
  <r>
    <x v="1"/>
    <x v="1"/>
    <n v="11.022927689594356"/>
  </r>
  <r>
    <x v="4"/>
    <x v="1"/>
    <n v="20.060985395602632"/>
  </r>
  <r>
    <x v="1"/>
    <x v="1"/>
    <n v="110.22927689594357"/>
  </r>
  <r>
    <x v="1"/>
    <x v="0"/>
    <n v="3.0864197530864197"/>
  </r>
  <r>
    <x v="1"/>
    <x v="0"/>
    <n v="13.227513227513228"/>
  </r>
  <r>
    <x v="1"/>
    <x v="0"/>
    <n v="13.227513227513228"/>
  </r>
  <r>
    <x v="0"/>
    <x v="0"/>
    <n v="19.27203114360233"/>
  </r>
  <r>
    <x v="1"/>
    <x v="0"/>
    <n v="44.091710758377424"/>
  </r>
  <r>
    <x v="4"/>
    <x v="0"/>
    <n v="80.243941582410528"/>
  </r>
  <r>
    <x v="4"/>
    <x v="0"/>
    <n v="100"/>
  </r>
  <r>
    <x v="0"/>
    <x v="0"/>
    <n v="55.153395380903135"/>
  </r>
  <r>
    <x v="4"/>
    <x v="0"/>
    <n v="150"/>
  </r>
  <r>
    <x v="1"/>
    <x v="0"/>
    <n v="440.91710758377428"/>
  </r>
  <r>
    <x v="1"/>
    <x v="0"/>
    <n v="88.183421516754848"/>
  </r>
  <r>
    <x v="1"/>
    <x v="0"/>
    <n v="11.022927689594356"/>
  </r>
  <r>
    <x v="1"/>
    <x v="0"/>
    <n v="176.3668430335097"/>
  </r>
  <r>
    <x v="1"/>
    <x v="0"/>
    <n v="154.32098765432099"/>
  </r>
  <r>
    <x v="1"/>
    <x v="0"/>
    <n v="264.55026455026456"/>
  </r>
  <r>
    <x v="1"/>
    <x v="0"/>
    <n v="18.959435626102291"/>
  </r>
  <r>
    <x v="1"/>
    <x v="0"/>
    <n v="0.44091710758377428"/>
  </r>
  <r>
    <x v="2"/>
    <x v="0"/>
    <n v="37.173162628636248"/>
  </r>
  <r>
    <x v="0"/>
    <x v="0"/>
    <n v="96.935367114787994"/>
  </r>
  <r>
    <x v="0"/>
    <x v="0"/>
    <n v="185.45329196828681"/>
  </r>
  <r>
    <x v="0"/>
    <x v="0"/>
    <n v="92.037228541882101"/>
  </r>
  <r>
    <x v="0"/>
    <x v="0"/>
    <n v="354.28219346888477"/>
  </r>
  <r>
    <x v="4"/>
    <x v="0"/>
    <n v="460.65663312647655"/>
  </r>
  <r>
    <x v="2"/>
    <x v="0"/>
    <n v="296.51593773165303"/>
  </r>
  <r>
    <x v="2"/>
    <x v="0"/>
    <n v="211.79709837975219"/>
  </r>
  <r>
    <x v="0"/>
    <x v="0"/>
    <n v="77.017868145409736"/>
  </r>
  <r>
    <x v="4"/>
    <x v="0"/>
    <n v="250"/>
  </r>
  <r>
    <x v="0"/>
    <x v="0"/>
    <n v="68.941744226128904"/>
  </r>
  <r>
    <x v="4"/>
    <x v="0"/>
    <n v="70.946390744663532"/>
  </r>
  <r>
    <x v="4"/>
    <x v="0"/>
    <n v="13.035685188202706"/>
  </r>
  <r>
    <x v="0"/>
    <x v="0"/>
    <n v="35.301607287397374"/>
  </r>
  <r>
    <x v="2"/>
    <x v="0"/>
    <n v="81.030710639332298"/>
  </r>
  <r>
    <x v="1"/>
    <x v="0"/>
    <n v="71.649029982363317"/>
  </r>
  <r>
    <x v="2"/>
    <x v="0"/>
    <n v="68.579207519649955"/>
  </r>
  <r>
    <x v="4"/>
    <x v="0"/>
    <n v="162.94606485253382"/>
  </r>
  <r>
    <x v="0"/>
    <x v="0"/>
    <n v="92.421441774491683"/>
  </r>
  <r>
    <x v="1"/>
    <x v="0"/>
    <n v="66.137566137566139"/>
  </r>
  <r>
    <x v="0"/>
    <x v="0"/>
    <n v="23.105360443622921"/>
  </r>
  <r>
    <x v="0"/>
    <x v="0"/>
    <n v="308.07147258163894"/>
  </r>
  <r>
    <x v="4"/>
    <x v="0"/>
    <n v="40"/>
  </r>
  <r>
    <x v="1"/>
    <x v="0"/>
    <n v="771.60493827160496"/>
  </r>
  <r>
    <x v="1"/>
    <x v="0"/>
    <n v="30.8641975308642"/>
  </r>
  <r>
    <x v="4"/>
    <x v="0"/>
    <n v="76.403780348704586"/>
  </r>
  <r>
    <x v="3"/>
    <x v="0"/>
    <n v="91.585994669695125"/>
  </r>
  <r>
    <x v="3"/>
    <x v="0"/>
    <n v="91.585994669695125"/>
  </r>
  <r>
    <x v="3"/>
    <x v="0"/>
    <n v="91.585994669695125"/>
  </r>
  <r>
    <x v="0"/>
    <x v="0"/>
    <n v="103.41261633919338"/>
  </r>
  <r>
    <x v="1"/>
    <x v="0"/>
    <n v="391.73686067019401"/>
  </r>
  <r>
    <x v="0"/>
    <x v="0"/>
    <n v="72.396796056685147"/>
  </r>
  <r>
    <x v="0"/>
    <x v="0"/>
    <n v="35.428219346888483"/>
  </r>
  <r>
    <x v="4"/>
    <x v="0"/>
    <n v="150"/>
  </r>
  <r>
    <x v="2"/>
    <x v="0"/>
    <n v="40.515355319666149"/>
  </r>
  <r>
    <x v="3"/>
    <x v="0"/>
    <n v="366.3439786787805"/>
  </r>
  <r>
    <x v="0"/>
    <x v="0"/>
    <n v="3.1213752521424074"/>
  </r>
  <r>
    <x v="4"/>
    <x v="0"/>
    <n v="100"/>
  </r>
  <r>
    <x v="2"/>
    <x v="0"/>
    <n v="296.51593773165303"/>
  </r>
  <r>
    <x v="0"/>
    <x v="0"/>
    <n v="462.10720887245844"/>
  </r>
  <r>
    <x v="0"/>
    <x v="0"/>
    <n v="21.565003080714728"/>
  </r>
  <r>
    <x v="0"/>
    <x v="0"/>
    <n v="46.210720887245841"/>
  </r>
  <r>
    <x v="2"/>
    <x v="0"/>
    <n v="380"/>
  </r>
  <r>
    <x v="1"/>
    <x v="0"/>
    <n v="44.091710758377424"/>
  </r>
  <r>
    <x v="1"/>
    <x v="0"/>
    <n v="44.091710758377424"/>
  </r>
  <r>
    <x v="0"/>
    <x v="0"/>
    <n v="2310.5360443622922"/>
  </r>
  <r>
    <x v="3"/>
    <x v="0"/>
    <n v="73.2687957357561"/>
  </r>
  <r>
    <x v="4"/>
    <x v="0"/>
    <n v="205.47617953783251"/>
  </r>
  <r>
    <x v="1"/>
    <x v="0"/>
    <n v="440.91710758377428"/>
  </r>
  <r>
    <x v="0"/>
    <x v="0"/>
    <n v="34.470872113064452"/>
  </r>
  <r>
    <x v="0"/>
    <x v="0"/>
    <n v="184.84288354898337"/>
  </r>
  <r>
    <x v="1"/>
    <x v="0"/>
    <n v="220.45855379188714"/>
  </r>
  <r>
    <x v="0"/>
    <x v="0"/>
    <n v="170.63081695966906"/>
  </r>
  <r>
    <x v="0"/>
    <x v="0"/>
    <n v="77.017868145409736"/>
  </r>
  <r>
    <x v="0"/>
    <x v="0"/>
    <n v="924.21441774491689"/>
  </r>
  <r>
    <x v="0"/>
    <x v="0"/>
    <n v="65.494657014822465"/>
  </r>
  <r>
    <x v="0"/>
    <x v="0"/>
    <n v="77.017868145409736"/>
  </r>
  <r>
    <x v="1"/>
    <x v="0"/>
    <n v="396.82539682539681"/>
  </r>
  <r>
    <x v="3"/>
    <x v="0"/>
    <n v="36.63439786787805"/>
  </r>
  <r>
    <x v="1"/>
    <x v="0"/>
    <n v="391.73677248677251"/>
  </r>
  <r>
    <x v="0"/>
    <x v="0"/>
    <n v="23.105360443622921"/>
  </r>
  <r>
    <x v="0"/>
    <x v="0"/>
    <n v="107.82501540357363"/>
  </r>
  <r>
    <x v="0"/>
    <x v="0"/>
    <n v="83.512134955610094"/>
  </r>
  <r>
    <x v="0"/>
    <x v="0"/>
    <n v="51.706308169596689"/>
  </r>
  <r>
    <x v="4"/>
    <x v="0"/>
    <n v="98.712135669959252"/>
  </r>
  <r>
    <x v="4"/>
    <x v="0"/>
    <n v="175"/>
  </r>
  <r>
    <x v="4"/>
    <x v="0"/>
    <n v="98.712135669959252"/>
  </r>
  <r>
    <x v="2"/>
    <x v="0"/>
    <n v="42.359419675950441"/>
  </r>
  <r>
    <x v="0"/>
    <x v="0"/>
    <n v="29.30024129610479"/>
  </r>
  <r>
    <x v="0"/>
    <x v="0"/>
    <n v="38.508934072704868"/>
  </r>
  <r>
    <x v="1"/>
    <x v="0"/>
    <n v="3086.4197530864199"/>
  </r>
  <r>
    <x v="2"/>
    <x v="0"/>
    <n v="158.84782378481412"/>
  </r>
  <r>
    <x v="4"/>
    <x v="0"/>
    <n v="152.79778393351802"/>
  </r>
  <r>
    <x v="0"/>
    <x v="0"/>
    <n v="61.614294516327789"/>
  </r>
  <r>
    <x v="1"/>
    <x v="0"/>
    <n v="66.137566137566139"/>
  </r>
  <r>
    <x v="0"/>
    <x v="0"/>
    <n v="92.421441774491683"/>
  </r>
  <r>
    <x v="0"/>
    <x v="0"/>
    <n v="46.210720887245841"/>
  </r>
  <r>
    <x v="0"/>
    <x v="0"/>
    <n v="172.35436056532231"/>
  </r>
  <r>
    <x v="0"/>
    <x v="0"/>
    <n v="77.017868145409736"/>
  </r>
  <r>
    <x v="0"/>
    <x v="0"/>
    <n v="137.88348845225781"/>
  </r>
  <r>
    <x v="0"/>
    <x v="0"/>
    <n v="137.88348845225781"/>
  </r>
  <r>
    <x v="1"/>
    <x v="0"/>
    <n v="55.114638447971785"/>
  </r>
  <r>
    <x v="4"/>
    <x v="0"/>
    <n v="185.25"/>
  </r>
  <r>
    <x v="3"/>
    <x v="0"/>
    <n v="91.585994669695125"/>
  </r>
  <r>
    <x v="0"/>
    <x v="0"/>
    <n v="38.508934072704868"/>
  </r>
  <r>
    <x v="4"/>
    <x v="0"/>
    <n v="123.5"/>
  </r>
  <r>
    <x v="4"/>
    <x v="0"/>
    <n v="61.75"/>
  </r>
  <r>
    <x v="4"/>
    <x v="0"/>
    <n v="61.75"/>
  </r>
  <r>
    <x v="4"/>
    <x v="0"/>
    <n v="30.875"/>
  </r>
  <r>
    <x v="4"/>
    <x v="0"/>
    <n v="98.712135669959252"/>
  </r>
  <r>
    <x v="0"/>
    <x v="0"/>
    <n v="77.017868145409736"/>
  </r>
  <r>
    <x v="0"/>
    <x v="0"/>
    <n v="30.807147258163894"/>
  </r>
  <r>
    <x v="4"/>
    <x v="0"/>
    <n v="100"/>
  </r>
  <r>
    <x v="0"/>
    <x v="0"/>
    <n v="38.508934072704868"/>
  </r>
  <r>
    <x v="0"/>
    <x v="0"/>
    <n v="38.54406228720466"/>
  </r>
  <r>
    <x v="1"/>
    <x v="0"/>
    <n v="99.206349206349202"/>
  </r>
  <r>
    <x v="1"/>
    <x v="0"/>
    <n v="19097.171957671959"/>
  </r>
  <r>
    <x v="1"/>
    <x v="0"/>
    <n v="220.45855379188714"/>
  </r>
  <r>
    <x v="1"/>
    <x v="0"/>
    <n v="55.114638447971785"/>
  </r>
  <r>
    <x v="1"/>
    <x v="0"/>
    <n v="110.22927689594357"/>
  </r>
  <r>
    <x v="0"/>
    <x v="0"/>
    <n v="30.807147258163894"/>
  </r>
  <r>
    <x v="1"/>
    <x v="0"/>
    <n v="93.694885361552039"/>
  </r>
  <r>
    <x v="2"/>
    <x v="0"/>
    <n v="158.84782378481412"/>
  </r>
  <r>
    <x v="2"/>
    <x v="0"/>
    <n v="158.84782378481412"/>
  </r>
  <r>
    <x v="2"/>
    <x v="0"/>
    <n v="63.539129513925651"/>
  </r>
  <r>
    <x v="2"/>
    <x v="0"/>
    <n v="317.69564756962825"/>
  </r>
  <r>
    <x v="0"/>
    <x v="0"/>
    <n v="103.41261633919338"/>
  </r>
  <r>
    <x v="3"/>
    <x v="0"/>
    <n v="137.37899200454268"/>
  </r>
  <r>
    <x v="1"/>
    <x v="0"/>
    <n v="661.37566137566137"/>
  </r>
  <r>
    <x v="2"/>
    <x v="0"/>
    <n v="31.769564756962826"/>
  </r>
  <r>
    <x v="0"/>
    <x v="0"/>
    <n v="77.017868145409736"/>
  </r>
  <r>
    <x v="0"/>
    <x v="0"/>
    <n v="77.017868145409736"/>
  </r>
  <r>
    <x v="0"/>
    <x v="0"/>
    <n v="12.848020762401553"/>
  </r>
  <r>
    <x v="1"/>
    <x v="0"/>
    <n v="440.91710758377428"/>
  </r>
  <r>
    <x v="1"/>
    <x v="0"/>
    <n v="99.206349206349202"/>
  </r>
  <r>
    <x v="1"/>
    <x v="0"/>
    <n v="60"/>
  </r>
  <r>
    <x v="2"/>
    <x v="0"/>
    <n v="158.84782378481412"/>
  </r>
  <r>
    <x v="4"/>
    <x v="0"/>
    <n v="200"/>
  </r>
  <r>
    <x v="1"/>
    <x v="0"/>
    <n v="220.45855379188714"/>
  </r>
  <r>
    <x v="1"/>
    <x v="0"/>
    <n v="110.22927689594357"/>
  </r>
  <r>
    <x v="1"/>
    <x v="0"/>
    <n v="110.22927689594357"/>
  </r>
  <r>
    <x v="4"/>
    <x v="0"/>
    <n v="109.14127423822715"/>
  </r>
  <r>
    <x v="0"/>
    <x v="0"/>
    <n v="30.807147258163894"/>
  </r>
  <r>
    <x v="0"/>
    <x v="0"/>
    <n v="5.3912507701786815E-3"/>
  </r>
  <r>
    <x v="0"/>
    <x v="0"/>
    <n v="46.210720887245841"/>
  </r>
  <r>
    <x v="1"/>
    <x v="0"/>
    <n v="1102.2927689594355"/>
  </r>
  <r>
    <x v="0"/>
    <x v="0"/>
    <n v="77.017868145409736"/>
  </r>
  <r>
    <x v="4"/>
    <x v="0"/>
    <n v="81.473032426266911"/>
  </r>
  <r>
    <x v="1"/>
    <x v="0"/>
    <n v="132.27513227513228"/>
  </r>
  <r>
    <x v="1"/>
    <x v="0"/>
    <n v="22.045855379188712"/>
  </r>
  <r>
    <x v="1"/>
    <x v="0"/>
    <n v="1102.2927689594355"/>
  </r>
  <r>
    <x v="2"/>
    <x v="0"/>
    <n v="31.769564756962826"/>
  </r>
  <r>
    <x v="4"/>
    <x v="0"/>
    <n v="56.053446309271635"/>
  </r>
  <r>
    <x v="0"/>
    <x v="0"/>
    <n v="26.011588914727685"/>
  </r>
  <r>
    <x v="2"/>
    <x v="0"/>
    <n v="31.769564756962826"/>
  </r>
  <r>
    <x v="1"/>
    <x v="0"/>
    <n v="36.0810405643739"/>
  </r>
  <r>
    <x v="1"/>
    <x v="0"/>
    <n v="4.2107583774250443"/>
  </r>
  <r>
    <x v="1"/>
    <x v="0"/>
    <n v="40"/>
  </r>
  <r>
    <x v="4"/>
    <x v="0"/>
    <n v="1.407528108196187"/>
  </r>
  <r>
    <x v="1"/>
    <x v="0"/>
    <n v="15.296560846560848"/>
  </r>
  <r>
    <x v="1"/>
    <x v="0"/>
    <n v="23.770194003527337"/>
  </r>
  <r>
    <x v="1"/>
    <x v="0"/>
    <n v="88.183421516754848"/>
  </r>
  <r>
    <x v="4"/>
    <x v="0"/>
    <n v="5"/>
  </r>
  <r>
    <x v="0"/>
    <x v="0"/>
    <n v="15.403573629081947"/>
  </r>
  <r>
    <x v="4"/>
    <x v="0"/>
    <n v="75"/>
  </r>
  <r>
    <x v="1"/>
    <x v="0"/>
    <n v="20"/>
  </r>
  <r>
    <x v="1"/>
    <x v="0"/>
    <n v="18.04052028218695"/>
  </r>
  <r>
    <x v="1"/>
    <x v="0"/>
    <n v="33.06878306878307"/>
  </r>
  <r>
    <x v="0"/>
    <x v="0"/>
    <n v="11.326172703095088"/>
  </r>
  <r>
    <x v="0"/>
    <x v="0"/>
    <n v="31.023784901758013"/>
  </r>
  <r>
    <x v="4"/>
    <x v="0"/>
    <n v="30"/>
  </r>
  <r>
    <x v="1"/>
    <x v="0"/>
    <n v="35.273368606701936"/>
  </r>
  <r>
    <x v="0"/>
    <x v="0"/>
    <n v="17.537548340678121"/>
  </r>
  <r>
    <x v="0"/>
    <x v="0"/>
    <n v="36.194415718717686"/>
  </r>
  <r>
    <x v="0"/>
    <x v="0"/>
    <n v="51.706308169596689"/>
  </r>
  <r>
    <x v="0"/>
    <x v="0"/>
    <n v="48.431575318855558"/>
  </r>
  <r>
    <x v="0"/>
    <x v="0"/>
    <n v="30.807147258163894"/>
  </r>
  <r>
    <x v="0"/>
    <x v="0"/>
    <n v="92.421441774491683"/>
  </r>
  <r>
    <x v="0"/>
    <x v="0"/>
    <n v="24.129610479145121"/>
  </r>
  <r>
    <x v="4"/>
    <x v="0"/>
    <n v="45.5"/>
  </r>
  <r>
    <x v="4"/>
    <x v="0"/>
    <n v="32.904045223319756"/>
  </r>
  <r>
    <x v="1"/>
    <x v="0"/>
    <n v="108.24312169312169"/>
  </r>
  <r>
    <x v="1"/>
    <x v="0"/>
    <n v="66.137566137566139"/>
  </r>
  <r>
    <x v="1"/>
    <x v="0"/>
    <n v="39.682539682539684"/>
  </r>
  <r>
    <x v="2"/>
    <x v="0"/>
    <n v="84.718839351900883"/>
  </r>
  <r>
    <x v="4"/>
    <x v="0"/>
    <n v="45.5"/>
  </r>
  <r>
    <x v="4"/>
    <x v="0"/>
    <n v="18.376441402122481"/>
  </r>
  <r>
    <x v="1"/>
    <x v="0"/>
    <n v="5.0705467372134034"/>
  </r>
  <r>
    <x v="1"/>
    <x v="0"/>
    <n v="8.8183421516754841"/>
  </r>
  <r>
    <x v="2"/>
    <x v="0"/>
    <n v="21.179709837975221"/>
  </r>
  <r>
    <x v="0"/>
    <x v="0"/>
    <n v="12.75422268183385"/>
  </r>
  <r>
    <x v="1"/>
    <x v="0"/>
    <n v="5.0705467372134034"/>
  </r>
  <r>
    <x v="4"/>
    <x v="0"/>
    <n v="45.5"/>
  </r>
  <r>
    <x v="0"/>
    <x v="0"/>
    <n v="18.484288354898336"/>
  </r>
  <r>
    <x v="4"/>
    <x v="0"/>
    <n v="70"/>
  </r>
  <r>
    <x v="1"/>
    <x v="0"/>
    <n v="6.6137566137566139"/>
  </r>
  <r>
    <x v="1"/>
    <x v="0"/>
    <n v="18.04052028218695"/>
  </r>
  <r>
    <x v="1"/>
    <x v="0"/>
    <n v="108.24312169312169"/>
  </r>
  <r>
    <x v="1"/>
    <x v="0"/>
    <n v="44.091710758377424"/>
  </r>
  <r>
    <x v="1"/>
    <x v="0"/>
    <n v="1.8033509700176367"/>
  </r>
  <r>
    <x v="0"/>
    <x v="0"/>
    <n v="1.723543605653223"/>
  </r>
  <r>
    <x v="0"/>
    <x v="0"/>
    <n v="1.723543605653223"/>
  </r>
  <r>
    <x v="0"/>
    <x v="0"/>
    <n v="1.723543605653223"/>
  </r>
  <r>
    <x v="1"/>
    <x v="0"/>
    <n v="44.091710758377424"/>
  </r>
  <r>
    <x v="1"/>
    <x v="0"/>
    <n v="11.022927689594356"/>
  </r>
  <r>
    <x v="1"/>
    <x v="0"/>
    <n v="2.8659611992945329"/>
  </r>
  <r>
    <x v="1"/>
    <x v="0"/>
    <n v="10.582010582010582"/>
  </r>
  <r>
    <x v="1"/>
    <x v="0"/>
    <n v="0.77160493827160492"/>
  </r>
  <r>
    <x v="1"/>
    <x v="0"/>
    <n v="0.63932980599647271"/>
  </r>
  <r>
    <x v="1"/>
    <x v="0"/>
    <n v="5.9791446208112875"/>
  </r>
  <r>
    <x v="4"/>
    <x v="0"/>
    <n v="5.85"/>
  </r>
  <r>
    <x v="1"/>
    <x v="0"/>
    <n v="5.979122574955908"/>
  </r>
  <r>
    <x v="0"/>
    <x v="0"/>
    <n v="5.8600482592209584"/>
  </r>
  <r>
    <x v="0"/>
    <x v="0"/>
    <n v="6.4460530851430544"/>
  </r>
  <r>
    <x v="1"/>
    <x v="0"/>
    <n v="83.707716049382711"/>
  </r>
  <r>
    <x v="0"/>
    <x v="0"/>
    <n v="1.6184074457083764"/>
  </r>
  <r>
    <x v="4"/>
    <x v="0"/>
    <n v="1955.3527782304059"/>
  </r>
  <r>
    <x v="1"/>
    <x v="0"/>
    <n v="171.95767195767195"/>
  </r>
  <r>
    <x v="1"/>
    <x v="0"/>
    <n v="132.27513227513228"/>
  </r>
  <r>
    <x v="0"/>
    <x v="0"/>
    <n v="34.470872113064452"/>
  </r>
  <r>
    <x v="0"/>
    <x v="0"/>
    <n v="77.017868145409736"/>
  </r>
  <r>
    <x v="0"/>
    <x v="0"/>
    <n v="61.614294516327789"/>
  </r>
  <r>
    <x v="4"/>
    <x v="0"/>
    <n v="1.0336748288693896"/>
  </r>
  <r>
    <x v="4"/>
    <x v="0"/>
    <n v="500"/>
  </r>
  <r>
    <x v="4"/>
    <x v="0"/>
    <n v="500"/>
  </r>
  <r>
    <x v="4"/>
    <x v="0"/>
    <n v="300"/>
  </r>
  <r>
    <x v="4"/>
    <x v="0"/>
    <n v="300"/>
  </r>
  <r>
    <x v="4"/>
    <x v="0"/>
    <n v="1056.6453806220425"/>
  </r>
  <r>
    <x v="0"/>
    <x v="0"/>
    <n v="241.29610479145123"/>
  </r>
  <r>
    <x v="0"/>
    <x v="0"/>
    <n v="138.63216266173754"/>
  </r>
  <r>
    <x v="1"/>
    <x v="0"/>
    <n v="144.3241622574956"/>
  </r>
  <r>
    <x v="1"/>
    <x v="0"/>
    <n v="22.045855379188712"/>
  </r>
  <r>
    <x v="2"/>
    <x v="0"/>
    <n v="84.718839351900883"/>
  </r>
  <r>
    <x v="0"/>
    <x v="0"/>
    <n v="27.604229568434985"/>
  </r>
  <r>
    <x v="0"/>
    <x v="0"/>
    <n v="15.403573629081947"/>
  </r>
  <r>
    <x v="1"/>
    <x v="0"/>
    <n v="44.091710758377424"/>
  </r>
  <r>
    <x v="0"/>
    <x v="0"/>
    <n v="25.696041524803107"/>
  </r>
  <r>
    <x v="0"/>
    <x v="0"/>
    <n v="46.210720887245841"/>
  </r>
  <r>
    <x v="0"/>
    <x v="0"/>
    <n v="16.06002595300194"/>
  </r>
  <r>
    <x v="1"/>
    <x v="0"/>
    <n v="11.022927689594356"/>
  </r>
  <r>
    <x v="1"/>
    <x v="0"/>
    <n v="70.546737213403873"/>
  </r>
  <r>
    <x v="0"/>
    <x v="0"/>
    <n v="77.017868145409736"/>
  </r>
  <r>
    <x v="0"/>
    <x v="0"/>
    <n v="10.782501540357364"/>
  </r>
  <r>
    <x v="2"/>
    <x v="0"/>
    <n v="42.359419675950441"/>
  </r>
  <r>
    <x v="0"/>
    <x v="0"/>
    <n v="19.697391851785234"/>
  </r>
  <r>
    <x v="2"/>
    <x v="0"/>
    <n v="116.4884041088637"/>
  </r>
  <r>
    <x v="1"/>
    <x v="0"/>
    <n v="110.22927689594357"/>
  </r>
  <r>
    <x v="4"/>
    <x v="0"/>
    <n v="100"/>
  </r>
  <r>
    <x v="4"/>
    <x v="0"/>
    <n v="100"/>
  </r>
  <r>
    <x v="0"/>
    <x v="0"/>
    <n v="3.8508934072704868"/>
  </r>
  <r>
    <x v="0"/>
    <x v="0"/>
    <n v="7.7017868145409736"/>
  </r>
  <r>
    <x v="0"/>
    <x v="0"/>
    <n v="3.0807147258163896"/>
  </r>
  <r>
    <x v="0"/>
    <x v="0"/>
    <n v="3.0807147258163896"/>
  </r>
  <r>
    <x v="3"/>
    <x v="0"/>
    <n v="2381.2358614120731"/>
  </r>
  <r>
    <x v="4"/>
    <x v="0"/>
    <n v="977.67638911520294"/>
  </r>
  <r>
    <x v="4"/>
    <x v="0"/>
    <n v="977.67638911520294"/>
  </r>
  <r>
    <x v="4"/>
    <x v="0"/>
    <n v="977.67638911520294"/>
  </r>
  <r>
    <x v="4"/>
    <x v="0"/>
    <n v="977.67638911520294"/>
  </r>
  <r>
    <x v="4"/>
    <x v="0"/>
    <n v="586.60583346912176"/>
  </r>
  <r>
    <x v="4"/>
    <x v="0"/>
    <n v="977.67638911520294"/>
  </r>
  <r>
    <x v="4"/>
    <x v="0"/>
    <n v="586.60583346912176"/>
  </r>
  <r>
    <x v="0"/>
    <x v="0"/>
    <n v="831.79297597042523"/>
  </r>
  <r>
    <x v="4"/>
    <x v="0"/>
    <n v="658.08090446639505"/>
  </r>
  <r>
    <x v="1"/>
    <x v="0"/>
    <n v="661.37566137566137"/>
  </r>
  <r>
    <x v="2"/>
    <x v="2"/>
    <n v="21.179709837975221"/>
  </r>
  <r>
    <x v="2"/>
    <x v="2"/>
    <n v="31.769564756962826"/>
  </r>
  <r>
    <x v="1"/>
    <x v="2"/>
    <n v="110.22927689594357"/>
  </r>
  <r>
    <x v="0"/>
    <x v="2"/>
    <n v="107.82501540357363"/>
  </r>
  <r>
    <x v="3"/>
    <x v="2"/>
    <n v="18.317198933939025"/>
  </r>
  <r>
    <x v="1"/>
    <x v="2"/>
    <n v="47.420767195767198"/>
  </r>
  <r>
    <x v="2"/>
    <x v="2"/>
    <n v="105.89854918987609"/>
  </r>
  <r>
    <x v="1"/>
    <x v="2"/>
    <n v="22.045855379188712"/>
  </r>
  <r>
    <x v="2"/>
    <x v="2"/>
    <n v="211.79709837975219"/>
  </r>
  <r>
    <x v="3"/>
    <x v="2"/>
    <n v="18.317198933939025"/>
  </r>
  <r>
    <x v="3"/>
    <x v="2"/>
    <n v="18.317198933939025"/>
  </r>
  <r>
    <x v="3"/>
    <x v="2"/>
    <n v="24.72821856081768"/>
  </r>
  <r>
    <x v="0"/>
    <x v="2"/>
    <n v="34.470872113064452"/>
  </r>
  <r>
    <x v="0"/>
    <x v="2"/>
    <n v="54.664473937789886"/>
  </r>
  <r>
    <x v="3"/>
    <x v="2"/>
    <n v="45.792997334847563"/>
  </r>
  <r>
    <x v="1"/>
    <x v="2"/>
    <n v="55.114638447971785"/>
  </r>
  <r>
    <x v="3"/>
    <x v="2"/>
    <n v="91.585994669695125"/>
  </r>
  <r>
    <x v="0"/>
    <x v="2"/>
    <n v="80.171649557385678"/>
  </r>
  <r>
    <x v="0"/>
    <x v="2"/>
    <n v="231.05360443622922"/>
  </r>
  <r>
    <x v="0"/>
    <x v="2"/>
    <n v="123.22858903265558"/>
  </r>
  <r>
    <x v="3"/>
    <x v="2"/>
    <n v="12.822039253757318"/>
  </r>
  <r>
    <x v="3"/>
    <x v="2"/>
    <n v="10.990319360363413"/>
  </r>
  <r>
    <x v="3"/>
    <x v="2"/>
    <n v="5.4951596801817066"/>
  </r>
  <r>
    <x v="3"/>
    <x v="2"/>
    <n v="24.72821856081768"/>
  </r>
  <r>
    <x v="0"/>
    <x v="2"/>
    <n v="46.210720887245841"/>
  </r>
  <r>
    <x v="2"/>
    <x v="1"/>
    <n v="81.030710639332298"/>
  </r>
  <r>
    <x v="4"/>
    <x v="1"/>
    <n v="401.21970791205263"/>
  </r>
  <r>
    <x v="0"/>
    <x v="1"/>
    <n v="53.912507701786815"/>
  </r>
  <r>
    <x v="2"/>
    <x v="1"/>
    <n v="52.949274594938046"/>
  </r>
  <r>
    <x v="4"/>
    <x v="1"/>
    <n v="65.808090446639511"/>
  </r>
  <r>
    <x v="0"/>
    <x v="1"/>
    <n v="28.343674594967251"/>
  </r>
  <r>
    <x v="0"/>
    <x v="1"/>
    <n v="30.807147258163894"/>
  </r>
  <r>
    <x v="4"/>
    <x v="1"/>
    <n v="44.091710758377424"/>
  </r>
  <r>
    <x v="0"/>
    <x v="1"/>
    <n v="12.848020762401553"/>
  </r>
  <r>
    <x v="2"/>
    <x v="1"/>
    <n v="40.515355319666149"/>
  </r>
  <r>
    <x v="4"/>
    <x v="1"/>
    <n v="200"/>
  </r>
  <r>
    <x v="4"/>
    <x v="1"/>
    <n v="150"/>
  </r>
  <r>
    <x v="2"/>
    <x v="1"/>
    <n v="52.949274594938046"/>
  </r>
  <r>
    <x v="0"/>
    <x v="1"/>
    <n v="77.017868145409736"/>
  </r>
  <r>
    <x v="0"/>
    <x v="1"/>
    <n v="46.210720887245841"/>
  </r>
  <r>
    <x v="2"/>
    <x v="1"/>
    <n v="105.89854918987609"/>
  </r>
  <r>
    <x v="2"/>
    <x v="1"/>
    <n v="243.09213191799691"/>
  </r>
  <r>
    <x v="1"/>
    <x v="1"/>
    <n v="51.544312169312171"/>
  </r>
  <r>
    <x v="0"/>
    <x v="1"/>
    <n v="100.12322858903266"/>
  </r>
  <r>
    <x v="2"/>
    <x v="1"/>
    <n v="52.949274594938046"/>
  </r>
  <r>
    <x v="1"/>
    <x v="2"/>
    <n v="44.091710758377424"/>
  </r>
  <r>
    <x v="1"/>
    <x v="2"/>
    <n v="176.3668430335097"/>
  </r>
  <r>
    <x v="4"/>
    <x v="2"/>
    <n v="115.16415828161914"/>
  </r>
  <r>
    <x v="4"/>
    <x v="2"/>
    <n v="658.08090446639505"/>
  </r>
  <r>
    <x v="4"/>
    <x v="2"/>
    <n v="30"/>
  </r>
  <r>
    <x v="3"/>
    <x v="2"/>
    <n v="183.17198933939025"/>
  </r>
  <r>
    <x v="3"/>
    <x v="2"/>
    <n v="457.92997334847558"/>
  </r>
  <r>
    <x v="3"/>
    <x v="2"/>
    <n v="384.66117761271948"/>
  </r>
  <r>
    <x v="3"/>
    <x v="2"/>
    <n v="457.92997334847558"/>
  </r>
  <r>
    <x v="3"/>
    <x v="2"/>
    <n v="457.92997334847558"/>
  </r>
  <r>
    <x v="3"/>
    <x v="2"/>
    <n v="457.92997334847558"/>
  </r>
  <r>
    <x v="3"/>
    <x v="2"/>
    <n v="457.92997334847558"/>
  </r>
  <r>
    <x v="3"/>
    <x v="2"/>
    <n v="457.92997334847558"/>
  </r>
  <r>
    <x v="1"/>
    <x v="2"/>
    <n v="22.045855379188712"/>
  </r>
  <r>
    <x v="1"/>
    <x v="2"/>
    <n v="23.699294532627867"/>
  </r>
  <r>
    <x v="3"/>
    <x v="2"/>
    <n v="32.05509813439329"/>
  </r>
  <r>
    <x v="3"/>
    <x v="2"/>
    <n v="91.585994669695125"/>
  </r>
  <r>
    <x v="2"/>
    <x v="2"/>
    <n v="158.84782378481412"/>
  </r>
  <r>
    <x v="3"/>
    <x v="2"/>
    <n v="45.792997334847563"/>
  </r>
  <r>
    <x v="3"/>
    <x v="2"/>
    <n v="73.2687957357561"/>
  </r>
  <r>
    <x v="0"/>
    <x v="2"/>
    <n v="6.4240103812007767"/>
  </r>
  <r>
    <x v="0"/>
    <x v="2"/>
    <n v="12.322858903265558"/>
  </r>
  <r>
    <x v="1"/>
    <x v="2"/>
    <n v="77.160493827160494"/>
  </r>
  <r>
    <x v="4"/>
    <x v="2"/>
    <n v="100"/>
  </r>
  <r>
    <x v="2"/>
    <x v="2"/>
    <n v="52.949274594938046"/>
  </r>
  <r>
    <x v="2"/>
    <x v="2"/>
    <n v="32.412284255732921"/>
  </r>
  <r>
    <x v="2"/>
    <x v="2"/>
    <n v="211.79709837975219"/>
  </r>
  <r>
    <x v="4"/>
    <x v="2"/>
    <n v="3.2904045223319758E-2"/>
  </r>
  <r>
    <x v="4"/>
    <x v="2"/>
    <n v="69.289520834290443"/>
  </r>
  <r>
    <x v="4"/>
    <x v="2"/>
    <n v="200"/>
  </r>
  <r>
    <x v="0"/>
    <x v="2"/>
    <n v="6.4240103812007767"/>
  </r>
  <r>
    <x v="0"/>
    <x v="2"/>
    <n v="86.177180282661155"/>
  </r>
  <r>
    <x v="0"/>
    <x v="2"/>
    <n v="77.017868145409736"/>
  </r>
  <r>
    <x v="2"/>
    <x v="2"/>
    <n v="52.949274594938046"/>
  </r>
  <r>
    <x v="2"/>
    <x v="2"/>
    <n v="79.423911892407062"/>
  </r>
  <r>
    <x v="2"/>
    <x v="2"/>
    <n v="317.69564756962825"/>
  </r>
  <r>
    <x v="4"/>
    <x v="2"/>
    <n v="50"/>
  </r>
  <r>
    <x v="4"/>
    <x v="2"/>
    <n v="40"/>
  </r>
  <r>
    <x v="1"/>
    <x v="2"/>
    <n v="2.4250440917107583"/>
  </r>
  <r>
    <x v="2"/>
    <x v="1"/>
    <n v="37.064492216456628"/>
  </r>
  <r>
    <x v="1"/>
    <x v="1"/>
    <n v="79.365079365079367"/>
  </r>
  <r>
    <x v="4"/>
    <x v="1"/>
    <n v="95.329802599903701"/>
  </r>
  <r>
    <x v="2"/>
    <x v="1"/>
    <n v="20.257677659833075"/>
  </r>
  <r>
    <x v="4"/>
    <x v="1"/>
    <n v="43.331728454501686"/>
  </r>
  <r>
    <x v="4"/>
    <x v="1"/>
    <n v="158.88300433317283"/>
  </r>
  <r>
    <x v="4"/>
    <x v="1"/>
    <n v="57.426379381632742"/>
  </r>
  <r>
    <x v="4"/>
    <x v="1"/>
    <n v="50"/>
  </r>
  <r>
    <x v="1"/>
    <x v="4"/>
    <n v="4.409171075837742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8">
  <r>
    <x v="0"/>
    <x v="0"/>
    <x v="0"/>
    <x v="0"/>
    <x v="0"/>
    <n v="34.033333333333339"/>
  </r>
  <r>
    <x v="1"/>
    <x v="1"/>
    <x v="1"/>
    <x v="1"/>
    <x v="1"/>
    <n v="34.25"/>
  </r>
  <r>
    <x v="2"/>
    <x v="2"/>
    <x v="2"/>
    <x v="2"/>
    <x v="2"/>
    <n v="48.433333333333337"/>
  </r>
  <r>
    <x v="3"/>
    <x v="3"/>
    <x v="3"/>
    <x v="1"/>
    <x v="3"/>
    <n v="33.25"/>
  </r>
  <r>
    <x v="0"/>
    <x v="0"/>
    <x v="4"/>
    <x v="3"/>
    <x v="1"/>
    <n v="20.916666666666668"/>
  </r>
  <r>
    <x v="1"/>
    <x v="4"/>
    <x v="1"/>
    <x v="4"/>
    <x v="4"/>
    <n v="35.950000000000003"/>
  </r>
  <r>
    <x v="2"/>
    <x v="5"/>
    <x v="5"/>
    <x v="5"/>
    <x v="5"/>
    <n v="38.233333333333334"/>
  </r>
  <r>
    <x v="3"/>
    <x v="6"/>
    <x v="6"/>
    <x v="6"/>
    <x v="6"/>
    <n v="41.66666666666666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9427">
  <r>
    <x v="0"/>
    <s v="Tech"/>
    <x v="0"/>
  </r>
  <r>
    <x v="1"/>
    <s v="Tech"/>
    <x v="1"/>
  </r>
  <r>
    <x v="2"/>
    <s v="Tech"/>
    <x v="2"/>
  </r>
  <r>
    <x v="0"/>
    <s v="Tech"/>
    <x v="3"/>
  </r>
  <r>
    <x v="1"/>
    <s v="Tech"/>
    <x v="4"/>
  </r>
  <r>
    <x v="0"/>
    <s v="Tech"/>
    <x v="5"/>
  </r>
  <r>
    <x v="1"/>
    <s v="Tech"/>
    <x v="6"/>
  </r>
  <r>
    <x v="1"/>
    <s v="Tech"/>
    <x v="7"/>
  </r>
  <r>
    <x v="1"/>
    <s v="Apps"/>
    <x v="8"/>
  </r>
  <r>
    <x v="0"/>
    <s v="Tech"/>
    <x v="9"/>
  </r>
  <r>
    <x v="3"/>
    <s v="OFM"/>
    <x v="10"/>
  </r>
  <r>
    <x v="3"/>
    <s v="OFM"/>
    <x v="11"/>
  </r>
  <r>
    <x v="0"/>
    <s v="Apps"/>
    <x v="12"/>
  </r>
  <r>
    <x v="3"/>
    <s v="OFM"/>
    <x v="11"/>
  </r>
  <r>
    <x v="3"/>
    <s v="OFM"/>
    <x v="13"/>
  </r>
  <r>
    <x v="0"/>
    <s v="OFM"/>
    <x v="14"/>
  </r>
  <r>
    <x v="3"/>
    <s v="Tech"/>
    <x v="15"/>
  </r>
  <r>
    <x v="3"/>
    <s v="Tech"/>
    <x v="16"/>
  </r>
  <r>
    <x v="3"/>
    <s v="Tech"/>
    <x v="17"/>
  </r>
  <r>
    <x v="3"/>
    <s v="Tech"/>
    <x v="18"/>
  </r>
  <r>
    <x v="0"/>
    <s v="Apps"/>
    <x v="19"/>
  </r>
  <r>
    <x v="0"/>
    <s v="Apps"/>
    <x v="20"/>
  </r>
  <r>
    <x v="4"/>
    <s v="Apps"/>
    <x v="21"/>
  </r>
  <r>
    <x v="1"/>
    <s v="OFM"/>
    <x v="22"/>
  </r>
  <r>
    <x v="1"/>
    <s v="Tech"/>
    <x v="23"/>
  </r>
  <r>
    <x v="1"/>
    <s v="Tech"/>
    <x v="24"/>
  </r>
  <r>
    <x v="2"/>
    <s v="OFM"/>
    <x v="25"/>
  </r>
  <r>
    <x v="2"/>
    <s v="OFM"/>
    <x v="25"/>
  </r>
  <r>
    <x v="2"/>
    <s v="OFM"/>
    <x v="25"/>
  </r>
  <r>
    <x v="1"/>
    <s v="OFM"/>
    <x v="22"/>
  </r>
  <r>
    <x v="2"/>
    <s v="Tech"/>
    <x v="26"/>
  </r>
  <r>
    <x v="0"/>
    <s v="Tech"/>
    <x v="27"/>
  </r>
  <r>
    <x v="1"/>
    <s v="OFM"/>
    <x v="28"/>
  </r>
  <r>
    <x v="1"/>
    <s v="Tech"/>
    <x v="29"/>
  </r>
  <r>
    <x v="1"/>
    <s v="OFM"/>
    <x v="30"/>
  </r>
  <r>
    <x v="1"/>
    <s v="OFM"/>
    <x v="31"/>
  </r>
  <r>
    <x v="4"/>
    <s v="Apps"/>
    <x v="32"/>
  </r>
  <r>
    <x v="1"/>
    <s v="OFM"/>
    <x v="33"/>
  </r>
  <r>
    <x v="2"/>
    <s v="Tech"/>
    <x v="34"/>
  </r>
  <r>
    <x v="1"/>
    <s v="Tech"/>
    <x v="35"/>
  </r>
  <r>
    <x v="1"/>
    <s v="Tech"/>
    <x v="22"/>
  </r>
  <r>
    <x v="1"/>
    <s v="OFM"/>
    <x v="36"/>
  </r>
  <r>
    <x v="1"/>
    <s v="Tech"/>
    <x v="37"/>
  </r>
  <r>
    <x v="4"/>
    <s v="Apps"/>
    <x v="38"/>
  </r>
  <r>
    <x v="1"/>
    <s v="Tech"/>
    <x v="39"/>
  </r>
  <r>
    <x v="4"/>
    <s v="Tech"/>
    <x v="40"/>
  </r>
  <r>
    <x v="1"/>
    <s v="Tech"/>
    <x v="7"/>
  </r>
  <r>
    <x v="1"/>
    <s v="Systems"/>
    <x v="1"/>
  </r>
  <r>
    <x v="2"/>
    <s v="Tech"/>
    <x v="34"/>
  </r>
  <r>
    <x v="2"/>
    <s v="Apps"/>
    <x v="41"/>
  </r>
  <r>
    <x v="3"/>
    <s v="Tech"/>
    <x v="42"/>
  </r>
  <r>
    <x v="3"/>
    <s v="Tech"/>
    <x v="43"/>
  </r>
  <r>
    <x v="3"/>
    <s v="Tech"/>
    <x v="44"/>
  </r>
  <r>
    <x v="3"/>
    <s v="Tech"/>
    <x v="45"/>
  </r>
  <r>
    <x v="3"/>
    <s v="Tech"/>
    <x v="11"/>
  </r>
  <r>
    <x v="1"/>
    <s v="OFM"/>
    <x v="46"/>
  </r>
  <r>
    <x v="1"/>
    <s v="OFM"/>
    <x v="47"/>
  </r>
  <r>
    <x v="4"/>
    <s v="Apps"/>
    <x v="48"/>
  </r>
  <r>
    <x v="1"/>
    <s v="Tech"/>
    <x v="7"/>
  </r>
  <r>
    <x v="1"/>
    <s v="Tech"/>
    <x v="49"/>
  </r>
  <r>
    <x v="1"/>
    <s v="Apps"/>
    <x v="49"/>
  </r>
  <r>
    <x v="1"/>
    <s v="Tech"/>
    <x v="6"/>
  </r>
  <r>
    <x v="0"/>
    <s v="Apps"/>
    <x v="50"/>
  </r>
  <r>
    <x v="4"/>
    <s v="Tech"/>
    <x v="51"/>
  </r>
  <r>
    <x v="1"/>
    <s v="Tech"/>
    <x v="52"/>
  </r>
  <r>
    <x v="1"/>
    <s v="OFM"/>
    <x v="53"/>
  </r>
  <r>
    <x v="1"/>
    <s v="Tech"/>
    <x v="54"/>
  </r>
  <r>
    <x v="1"/>
    <s v="Tech"/>
    <x v="55"/>
  </r>
  <r>
    <x v="1"/>
    <s v="Tech"/>
    <x v="56"/>
  </r>
  <r>
    <x v="1"/>
    <s v="Apps"/>
    <x v="56"/>
  </r>
  <r>
    <x v="1"/>
    <s v="Tech"/>
    <x v="57"/>
  </r>
  <r>
    <x v="1"/>
    <s v="OFM"/>
    <x v="58"/>
  </r>
  <r>
    <x v="1"/>
    <s v="OFM"/>
    <x v="6"/>
  </r>
  <r>
    <x v="1"/>
    <s v="Tech"/>
    <x v="59"/>
  </r>
  <r>
    <x v="0"/>
    <s v="Tech"/>
    <x v="60"/>
  </r>
  <r>
    <x v="0"/>
    <s v="Systems"/>
    <x v="61"/>
  </r>
  <r>
    <x v="0"/>
    <s v="OFM"/>
    <x v="62"/>
  </r>
  <r>
    <x v="3"/>
    <s v="Tech"/>
    <x v="11"/>
  </r>
  <r>
    <x v="3"/>
    <s v="Tech"/>
    <x v="63"/>
  </r>
  <r>
    <x v="3"/>
    <s v="Tech"/>
    <x v="64"/>
  </r>
  <r>
    <x v="3"/>
    <s v="OFM"/>
    <x v="65"/>
  </r>
  <r>
    <x v="3"/>
    <s v="Tech"/>
    <x v="45"/>
  </r>
  <r>
    <x v="0"/>
    <s v="Tech"/>
    <x v="66"/>
  </r>
  <r>
    <x v="0"/>
    <s v="Tech"/>
    <x v="67"/>
  </r>
  <r>
    <x v="3"/>
    <s v="Tech"/>
    <x v="68"/>
  </r>
  <r>
    <x v="3"/>
    <s v="Tech"/>
    <x v="69"/>
  </r>
  <r>
    <x v="3"/>
    <s v="Tech"/>
    <x v="70"/>
  </r>
  <r>
    <x v="3"/>
    <s v="Tech"/>
    <x v="71"/>
  </r>
  <r>
    <x v="3"/>
    <s v="OFM"/>
    <x v="72"/>
  </r>
  <r>
    <x v="3"/>
    <s v="Tech"/>
    <x v="73"/>
  </r>
  <r>
    <x v="3"/>
    <s v="Tech"/>
    <x v="74"/>
  </r>
  <r>
    <x v="3"/>
    <s v="Tech"/>
    <x v="13"/>
  </r>
  <r>
    <x v="3"/>
    <s v="Tech"/>
    <x v="75"/>
  </r>
  <r>
    <x v="0"/>
    <s v="Apps"/>
    <x v="67"/>
  </r>
  <r>
    <x v="0"/>
    <s v="Tech"/>
    <x v="76"/>
  </r>
  <r>
    <x v="0"/>
    <s v="Tech"/>
    <x v="77"/>
  </r>
  <r>
    <x v="0"/>
    <s v="Tech"/>
    <x v="78"/>
  </r>
  <r>
    <x v="4"/>
    <s v="Apps"/>
    <x v="79"/>
  </r>
  <r>
    <x v="1"/>
    <s v="Tech"/>
    <x v="80"/>
  </r>
  <r>
    <x v="4"/>
    <s v="Systems"/>
    <x v="81"/>
  </r>
  <r>
    <x v="2"/>
    <s v="OFM"/>
    <x v="82"/>
  </r>
  <r>
    <x v="4"/>
    <s v="Tech"/>
    <x v="83"/>
  </r>
  <r>
    <x v="1"/>
    <s v="Tech"/>
    <x v="84"/>
  </r>
  <r>
    <x v="1"/>
    <s v="Tech"/>
    <x v="28"/>
  </r>
  <r>
    <x v="1"/>
    <s v="Tech"/>
    <x v="6"/>
  </r>
  <r>
    <x v="2"/>
    <s v="Tech"/>
    <x v="85"/>
  </r>
  <r>
    <x v="0"/>
    <s v="Tech"/>
    <x v="86"/>
  </r>
  <r>
    <x v="2"/>
    <s v="Apps"/>
    <x v="87"/>
  </r>
  <r>
    <x v="1"/>
    <s v="Tech"/>
    <x v="88"/>
  </r>
  <r>
    <x v="1"/>
    <s v="Apps"/>
    <x v="22"/>
  </r>
  <r>
    <x v="1"/>
    <s v="OFM"/>
    <x v="89"/>
  </r>
  <r>
    <x v="1"/>
    <s v="Apps"/>
    <x v="90"/>
  </r>
  <r>
    <x v="1"/>
    <s v="Tech"/>
    <x v="91"/>
  </r>
  <r>
    <x v="1"/>
    <s v="Tech"/>
    <x v="92"/>
  </r>
  <r>
    <x v="1"/>
    <s v="Tech"/>
    <x v="93"/>
  </r>
  <r>
    <x v="1"/>
    <s v="Tech"/>
    <x v="94"/>
  </r>
  <r>
    <x v="4"/>
    <s v="Apps"/>
    <x v="95"/>
  </r>
  <r>
    <x v="2"/>
    <s v="Tech"/>
    <x v="96"/>
  </r>
  <r>
    <x v="2"/>
    <s v="Tech"/>
    <x v="26"/>
  </r>
  <r>
    <x v="2"/>
    <s v="Apps"/>
    <x v="97"/>
  </r>
  <r>
    <x v="4"/>
    <s v="Apps"/>
    <x v="98"/>
  </r>
  <r>
    <x v="4"/>
    <s v="Apps"/>
    <x v="99"/>
  </r>
  <r>
    <x v="1"/>
    <s v="Tech"/>
    <x v="100"/>
  </r>
  <r>
    <x v="1"/>
    <s v="Tech"/>
    <x v="100"/>
  </r>
  <r>
    <x v="1"/>
    <s v="Tech"/>
    <x v="100"/>
  </r>
  <r>
    <x v="1"/>
    <s v="Apps"/>
    <x v="8"/>
  </r>
  <r>
    <x v="1"/>
    <s v="Tech"/>
    <x v="101"/>
  </r>
  <r>
    <x v="1"/>
    <s v="Tech"/>
    <x v="46"/>
  </r>
  <r>
    <x v="1"/>
    <s v="Tech"/>
    <x v="46"/>
  </r>
  <r>
    <x v="1"/>
    <s v="Tech"/>
    <x v="46"/>
  </r>
  <r>
    <x v="0"/>
    <s v="Tech"/>
    <x v="102"/>
  </r>
  <r>
    <x v="1"/>
    <s v="Apps"/>
    <x v="8"/>
  </r>
  <r>
    <x v="4"/>
    <s v="Systems"/>
    <x v="81"/>
  </r>
  <r>
    <x v="1"/>
    <s v="Apps"/>
    <x v="103"/>
  </r>
  <r>
    <x v="3"/>
    <s v="Tech"/>
    <x v="11"/>
  </r>
  <r>
    <x v="1"/>
    <s v="Tech"/>
    <x v="104"/>
  </r>
  <r>
    <x v="1"/>
    <s v="Tech"/>
    <x v="22"/>
  </r>
  <r>
    <x v="1"/>
    <s v="Tech"/>
    <x v="88"/>
  </r>
  <r>
    <x v="1"/>
    <s v="Tech"/>
    <x v="105"/>
  </r>
  <r>
    <x v="1"/>
    <s v="Tech"/>
    <x v="24"/>
  </r>
  <r>
    <x v="0"/>
    <s v="Tech"/>
    <x v="106"/>
  </r>
  <r>
    <x v="0"/>
    <s v="Tech"/>
    <x v="107"/>
  </r>
  <r>
    <x v="0"/>
    <s v="Apps"/>
    <x v="108"/>
  </r>
  <r>
    <x v="1"/>
    <s v="Apps"/>
    <x v="56"/>
  </r>
  <r>
    <x v="1"/>
    <s v="Apps"/>
    <x v="109"/>
  </r>
  <r>
    <x v="1"/>
    <s v="Tech"/>
    <x v="110"/>
  </r>
  <r>
    <x v="1"/>
    <s v="OFM"/>
    <x v="89"/>
  </r>
  <r>
    <x v="4"/>
    <s v="Apps"/>
    <x v="111"/>
  </r>
  <r>
    <x v="1"/>
    <s v="Tech"/>
    <x v="112"/>
  </r>
  <r>
    <x v="4"/>
    <s v="OFM"/>
    <x v="113"/>
  </r>
  <r>
    <x v="1"/>
    <s v="OFM"/>
    <x v="114"/>
  </r>
  <r>
    <x v="0"/>
    <s v="Tech"/>
    <x v="115"/>
  </r>
  <r>
    <x v="3"/>
    <s v="Tech"/>
    <x v="116"/>
  </r>
  <r>
    <x v="3"/>
    <s v="OFM"/>
    <x v="44"/>
  </r>
  <r>
    <x v="3"/>
    <s v="OFM"/>
    <x v="117"/>
  </r>
  <r>
    <x v="0"/>
    <s v="Apps"/>
    <x v="108"/>
  </r>
  <r>
    <x v="0"/>
    <s v="Apps"/>
    <x v="118"/>
  </r>
  <r>
    <x v="1"/>
    <s v="Tech"/>
    <x v="119"/>
  </r>
  <r>
    <x v="4"/>
    <s v="Tech"/>
    <x v="120"/>
  </r>
  <r>
    <x v="4"/>
    <s v="Apps"/>
    <x v="121"/>
  </r>
  <r>
    <x v="4"/>
    <s v="Apps"/>
    <x v="122"/>
  </r>
  <r>
    <x v="4"/>
    <s v="Apps"/>
    <x v="121"/>
  </r>
  <r>
    <x v="2"/>
    <s v="Apps"/>
    <x v="41"/>
  </r>
  <r>
    <x v="4"/>
    <s v="Tech"/>
    <x v="123"/>
  </r>
  <r>
    <x v="1"/>
    <s v="Tech"/>
    <x v="105"/>
  </r>
  <r>
    <x v="1"/>
    <s v="Tech"/>
    <x v="124"/>
  </r>
  <r>
    <x v="1"/>
    <s v="Tech"/>
    <x v="125"/>
  </r>
  <r>
    <x v="2"/>
    <s v="Tech"/>
    <x v="41"/>
  </r>
  <r>
    <x v="4"/>
    <s v="OFM"/>
    <x v="126"/>
  </r>
  <r>
    <x v="4"/>
    <s v="OFM"/>
    <x v="126"/>
  </r>
  <r>
    <x v="1"/>
    <s v="OFM"/>
    <x v="6"/>
  </r>
  <r>
    <x v="4"/>
    <s v="Tech"/>
    <x v="127"/>
  </r>
  <r>
    <x v="4"/>
    <s v="OFM"/>
    <x v="49"/>
  </r>
  <r>
    <x v="1"/>
    <s v="Apps"/>
    <x v="128"/>
  </r>
  <r>
    <x v="1"/>
    <s v="Apps"/>
    <x v="56"/>
  </r>
  <r>
    <x v="4"/>
    <s v="Apps"/>
    <x v="129"/>
  </r>
  <r>
    <x v="1"/>
    <s v="Apps"/>
    <x v="110"/>
  </r>
  <r>
    <x v="1"/>
    <s v="Tech"/>
    <x v="22"/>
  </r>
  <r>
    <x v="1"/>
    <s v="OFM"/>
    <x v="110"/>
  </r>
  <r>
    <x v="1"/>
    <s v="Apps"/>
    <x v="8"/>
  </r>
  <r>
    <x v="2"/>
    <s v="Apps"/>
    <x v="26"/>
  </r>
  <r>
    <x v="4"/>
    <s v="OFM"/>
    <x v="49"/>
  </r>
  <r>
    <x v="1"/>
    <s v="Apps"/>
    <x v="6"/>
  </r>
  <r>
    <x v="0"/>
    <s v="Tech"/>
    <x v="130"/>
  </r>
  <r>
    <x v="1"/>
    <s v="Tech"/>
    <x v="47"/>
  </r>
  <r>
    <x v="1"/>
    <s v="Tech"/>
    <x v="8"/>
  </r>
  <r>
    <x v="1"/>
    <s v="Apps"/>
    <x v="110"/>
  </r>
  <r>
    <x v="0"/>
    <s v="Tech"/>
    <x v="131"/>
  </r>
  <r>
    <x v="1"/>
    <s v="Tech"/>
    <x v="125"/>
  </r>
  <r>
    <x v="1"/>
    <s v="Tech"/>
    <x v="132"/>
  </r>
  <r>
    <x v="1"/>
    <s v="Tech"/>
    <x v="133"/>
  </r>
  <r>
    <x v="4"/>
    <s v="Apps"/>
    <x v="134"/>
  </r>
  <r>
    <x v="1"/>
    <s v="Tech"/>
    <x v="22"/>
  </r>
  <r>
    <x v="1"/>
    <s v="Apps"/>
    <x v="135"/>
  </r>
  <r>
    <x v="0"/>
    <s v="Tech"/>
    <x v="136"/>
  </r>
  <r>
    <x v="1"/>
    <s v="Tech"/>
    <x v="28"/>
  </r>
  <r>
    <x v="1"/>
    <s v="Tech"/>
    <x v="90"/>
  </r>
  <r>
    <x v="4"/>
    <s v="Tech"/>
    <x v="137"/>
  </r>
  <r>
    <x v="2"/>
    <s v="OFM"/>
    <x v="26"/>
  </r>
  <r>
    <x v="4"/>
    <s v="Apps"/>
    <x v="138"/>
  </r>
  <r>
    <x v="1"/>
    <s v="Tech"/>
    <x v="22"/>
  </r>
  <r>
    <x v="1"/>
    <s v="Tech"/>
    <x v="139"/>
  </r>
  <r>
    <x v="0"/>
    <s v="Apps"/>
    <x v="140"/>
  </r>
  <r>
    <x v="0"/>
    <s v="OFM"/>
    <x v="141"/>
  </r>
  <r>
    <x v="3"/>
    <s v="Tech"/>
    <x v="45"/>
  </r>
  <r>
    <x v="3"/>
    <s v="Tech"/>
    <x v="64"/>
  </r>
  <r>
    <x v="3"/>
    <s v="Tech"/>
    <x v="142"/>
  </r>
  <r>
    <x v="3"/>
    <s v="Tech"/>
    <x v="143"/>
  </r>
  <r>
    <x v="2"/>
    <s v="Apps"/>
    <x v="144"/>
  </r>
  <r>
    <x v="2"/>
    <s v="Tech"/>
    <x v="145"/>
  </r>
  <r>
    <x v="3"/>
    <s v="Tech"/>
    <x v="146"/>
  </r>
  <r>
    <x v="3"/>
    <s v="Tech"/>
    <x v="13"/>
  </r>
  <r>
    <x v="3"/>
    <s v="Tech"/>
    <x v="147"/>
  </r>
  <r>
    <x v="3"/>
    <s v="Tech"/>
    <x v="148"/>
  </r>
  <r>
    <x v="3"/>
    <s v="Tech"/>
    <x v="146"/>
  </r>
  <r>
    <x v="3"/>
    <s v="Tech"/>
    <x v="146"/>
  </r>
  <r>
    <x v="3"/>
    <s v="Tech"/>
    <x v="146"/>
  </r>
  <r>
    <x v="4"/>
    <s v="Tech"/>
    <x v="149"/>
  </r>
  <r>
    <x v="0"/>
    <s v="Apps"/>
    <x v="19"/>
  </r>
  <r>
    <x v="0"/>
    <s v="Tech"/>
    <x v="150"/>
  </r>
  <r>
    <x v="0"/>
    <s v="Tech"/>
    <x v="14"/>
  </r>
  <r>
    <x v="4"/>
    <s v="Tech"/>
    <x v="151"/>
  </r>
  <r>
    <x v="4"/>
    <s v="Apps"/>
    <x v="152"/>
  </r>
  <r>
    <x v="1"/>
    <s v="Tech"/>
    <x v="109"/>
  </r>
  <r>
    <x v="1"/>
    <s v="Tech"/>
    <x v="153"/>
  </r>
  <r>
    <x v="1"/>
    <s v="Tech"/>
    <x v="104"/>
  </r>
  <r>
    <x v="1"/>
    <s v="Tech"/>
    <x v="109"/>
  </r>
  <r>
    <x v="1"/>
    <s v="Apps"/>
    <x v="56"/>
  </r>
  <r>
    <x v="1"/>
    <s v="Apps"/>
    <x v="22"/>
  </r>
  <r>
    <x v="2"/>
    <s v="Tech"/>
    <x v="26"/>
  </r>
  <r>
    <x v="2"/>
    <s v="Apps"/>
    <x v="34"/>
  </r>
  <r>
    <x v="2"/>
    <s v="Apps"/>
    <x v="26"/>
  </r>
  <r>
    <x v="1"/>
    <s v="Tech"/>
    <x v="154"/>
  </r>
  <r>
    <x v="4"/>
    <s v="Apps"/>
    <x v="126"/>
  </r>
  <r>
    <x v="1"/>
    <s v="Tech"/>
    <x v="155"/>
  </r>
  <r>
    <x v="1"/>
    <s v="Apps"/>
    <x v="156"/>
  </r>
  <r>
    <x v="0"/>
    <s v="Apps"/>
    <x v="157"/>
  </r>
  <r>
    <x v="1"/>
    <s v="Tech"/>
    <x v="22"/>
  </r>
  <r>
    <x v="1"/>
    <s v="Tech"/>
    <x v="156"/>
  </r>
  <r>
    <x v="1"/>
    <s v="Apps"/>
    <x v="156"/>
  </r>
  <r>
    <x v="1"/>
    <s v="Tech"/>
    <x v="158"/>
  </r>
  <r>
    <x v="1"/>
    <s v="Tech"/>
    <x v="128"/>
  </r>
  <r>
    <x v="2"/>
    <s v="Tech"/>
    <x v="159"/>
  </r>
  <r>
    <x v="1"/>
    <s v="Tech"/>
    <x v="80"/>
  </r>
  <r>
    <x v="1"/>
    <s v="Tech"/>
    <x v="89"/>
  </r>
  <r>
    <x v="1"/>
    <s v="Tech"/>
    <x v="24"/>
  </r>
  <r>
    <x v="1"/>
    <s v="Tech"/>
    <x v="89"/>
  </r>
  <r>
    <x v="1"/>
    <s v="Tech"/>
    <x v="90"/>
  </r>
  <r>
    <x v="4"/>
    <s v="Apps"/>
    <x v="160"/>
  </r>
  <r>
    <x v="1"/>
    <s v="Tech"/>
    <x v="158"/>
  </r>
  <r>
    <x v="1"/>
    <s v="Tech"/>
    <x v="161"/>
  </r>
  <r>
    <x v="1"/>
    <s v="Tech"/>
    <x v="109"/>
  </r>
  <r>
    <x v="0"/>
    <s v="Systems"/>
    <x v="162"/>
  </r>
  <r>
    <x v="0"/>
    <s v="Apps"/>
    <x v="163"/>
  </r>
  <r>
    <x v="0"/>
    <s v="Apps"/>
    <x v="164"/>
  </r>
  <r>
    <x v="1"/>
    <s v="OFM"/>
    <x v="165"/>
  </r>
  <r>
    <x v="1"/>
    <s v="Apps"/>
    <x v="6"/>
  </r>
  <r>
    <x v="1"/>
    <s v="Apps"/>
    <x v="6"/>
  </r>
  <r>
    <x v="4"/>
    <s v="Tech"/>
    <x v="166"/>
  </r>
  <r>
    <x v="0"/>
    <s v="Tech"/>
    <x v="167"/>
  </r>
  <r>
    <x v="1"/>
    <s v="Apps"/>
    <x v="22"/>
  </r>
  <r>
    <x v="1"/>
    <s v="Tech"/>
    <x v="168"/>
  </r>
  <r>
    <x v="0"/>
    <s v="Systems"/>
    <x v="162"/>
  </r>
  <r>
    <x v="0"/>
    <s v="OFM"/>
    <x v="169"/>
  </r>
  <r>
    <x v="4"/>
    <s v="Tech"/>
    <x v="170"/>
  </r>
  <r>
    <x v="1"/>
    <s v="Tech"/>
    <x v="103"/>
  </r>
  <r>
    <x v="4"/>
    <s v="Tech"/>
    <x v="132"/>
  </r>
  <r>
    <x v="1"/>
    <s v="Apps"/>
    <x v="49"/>
  </r>
  <r>
    <x v="1"/>
    <s v="Tech"/>
    <x v="171"/>
  </r>
  <r>
    <x v="1"/>
    <s v="OFM"/>
    <x v="46"/>
  </r>
  <r>
    <x v="1"/>
    <s v="Apps"/>
    <x v="46"/>
  </r>
  <r>
    <x v="1"/>
    <s v="Tech"/>
    <x v="139"/>
  </r>
  <r>
    <x v="1"/>
    <s v="Apps"/>
    <x v="88"/>
  </r>
  <r>
    <x v="2"/>
    <s v="Apps"/>
    <x v="41"/>
  </r>
  <r>
    <x v="2"/>
    <s v="Apps"/>
    <x v="41"/>
  </r>
  <r>
    <x v="2"/>
    <s v="Tech"/>
    <x v="26"/>
  </r>
  <r>
    <x v="2"/>
    <s v="Systems"/>
    <x v="172"/>
  </r>
  <r>
    <x v="1"/>
    <s v="Apps"/>
    <x v="173"/>
  </r>
  <r>
    <x v="1"/>
    <s v="Apps"/>
    <x v="174"/>
  </r>
  <r>
    <x v="1"/>
    <s v="Apps"/>
    <x v="175"/>
  </r>
  <r>
    <x v="1"/>
    <s v="Apps"/>
    <x v="90"/>
  </r>
  <r>
    <x v="0"/>
    <s v="Apps"/>
    <x v="102"/>
  </r>
  <r>
    <x v="3"/>
    <s v="Tech"/>
    <x v="176"/>
  </r>
  <r>
    <x v="2"/>
    <s v="Tech"/>
    <x v="177"/>
  </r>
  <r>
    <x v="0"/>
    <s v="Apps"/>
    <x v="178"/>
  </r>
  <r>
    <x v="1"/>
    <s v="Tech"/>
    <x v="92"/>
  </r>
  <r>
    <x v="1"/>
    <s v="OFM"/>
    <x v="88"/>
  </r>
  <r>
    <x v="0"/>
    <s v="Tech"/>
    <x v="179"/>
  </r>
  <r>
    <x v="4"/>
    <s v="Tech"/>
    <x v="132"/>
  </r>
  <r>
    <x v="0"/>
    <s v="Systems"/>
    <x v="180"/>
  </r>
  <r>
    <x v="4"/>
    <s v="Tech"/>
    <x v="132"/>
  </r>
  <r>
    <x v="0"/>
    <s v="Tech"/>
    <x v="181"/>
  </r>
  <r>
    <x v="1"/>
    <s v="OFM"/>
    <x v="110"/>
  </r>
  <r>
    <x v="2"/>
    <s v="Tech"/>
    <x v="2"/>
  </r>
  <r>
    <x v="2"/>
    <s v="Systems"/>
    <x v="172"/>
  </r>
  <r>
    <x v="4"/>
    <s v="Apps"/>
    <x v="182"/>
  </r>
  <r>
    <x v="0"/>
    <s v="Apps"/>
    <x v="180"/>
  </r>
  <r>
    <x v="0"/>
    <s v="Apps"/>
    <x v="180"/>
  </r>
  <r>
    <x v="2"/>
    <s v="Tech"/>
    <x v="183"/>
  </r>
  <r>
    <x v="0"/>
    <s v="Apps"/>
    <x v="180"/>
  </r>
  <r>
    <x v="0"/>
    <s v="Apps"/>
    <x v="180"/>
  </r>
  <r>
    <x v="0"/>
    <s v="Apps"/>
    <x v="180"/>
  </r>
  <r>
    <x v="0"/>
    <s v="Apps"/>
    <x v="180"/>
  </r>
  <r>
    <x v="0"/>
    <s v="Apps"/>
    <x v="180"/>
  </r>
  <r>
    <x v="0"/>
    <s v="Tech"/>
    <x v="184"/>
  </r>
  <r>
    <x v="0"/>
    <s v="Tech"/>
    <x v="185"/>
  </r>
  <r>
    <x v="4"/>
    <s v="OFM"/>
    <x v="186"/>
  </r>
  <r>
    <x v="2"/>
    <s v="OFM"/>
    <x v="187"/>
  </r>
  <r>
    <x v="0"/>
    <s v="Tech"/>
    <x v="188"/>
  </r>
  <r>
    <x v="0"/>
    <s v="Tech"/>
    <x v="189"/>
  </r>
  <r>
    <x v="3"/>
    <s v="Tech"/>
    <x v="72"/>
  </r>
  <r>
    <x v="3"/>
    <s v="Tech"/>
    <x v="72"/>
  </r>
  <r>
    <x v="0"/>
    <s v="Tech"/>
    <x v="190"/>
  </r>
  <r>
    <x v="0"/>
    <s v="OFM"/>
    <x v="19"/>
  </r>
  <r>
    <x v="0"/>
    <s v="Apps"/>
    <x v="50"/>
  </r>
  <r>
    <x v="0"/>
    <s v="OFM"/>
    <x v="191"/>
  </r>
  <r>
    <x v="0"/>
    <s v="Apps"/>
    <x v="192"/>
  </r>
  <r>
    <x v="2"/>
    <s v="OFM"/>
    <x v="193"/>
  </r>
  <r>
    <x v="0"/>
    <s v="Apps"/>
    <x v="180"/>
  </r>
  <r>
    <x v="0"/>
    <s v="Apps"/>
    <x v="180"/>
  </r>
  <r>
    <x v="0"/>
    <s v="Apps"/>
    <x v="180"/>
  </r>
  <r>
    <x v="0"/>
    <s v="Apps"/>
    <x v="180"/>
  </r>
  <r>
    <x v="1"/>
    <s v="Apps"/>
    <x v="8"/>
  </r>
  <r>
    <x v="1"/>
    <s v="Apps"/>
    <x v="8"/>
  </r>
  <r>
    <x v="3"/>
    <s v="Tech"/>
    <x v="11"/>
  </r>
  <r>
    <x v="3"/>
    <s v="OFM"/>
    <x v="194"/>
  </r>
  <r>
    <x v="0"/>
    <s v="Apps"/>
    <x v="180"/>
  </r>
  <r>
    <x v="0"/>
    <s v="Apps"/>
    <x v="180"/>
  </r>
  <r>
    <x v="0"/>
    <s v="OFM"/>
    <x v="19"/>
  </r>
  <r>
    <x v="1"/>
    <s v="Tech"/>
    <x v="195"/>
  </r>
  <r>
    <x v="1"/>
    <s v="Tech"/>
    <x v="196"/>
  </r>
  <r>
    <x v="1"/>
    <s v="Apps"/>
    <x v="165"/>
  </r>
  <r>
    <x v="4"/>
    <s v="Apps"/>
    <x v="98"/>
  </r>
  <r>
    <x v="2"/>
    <s v="Tech"/>
    <x v="197"/>
  </r>
  <r>
    <x v="2"/>
    <s v="OFM"/>
    <x v="198"/>
  </r>
  <r>
    <x v="2"/>
    <s v="Apps"/>
    <x v="41"/>
  </r>
  <r>
    <x v="1"/>
    <s v="OFM"/>
    <x v="199"/>
  </r>
  <r>
    <x v="2"/>
    <s v="OFM"/>
    <x v="159"/>
  </r>
  <r>
    <x v="3"/>
    <s v="OFM"/>
    <x v="117"/>
  </r>
  <r>
    <x v="3"/>
    <s v="OFM"/>
    <x v="200"/>
  </r>
  <r>
    <x v="2"/>
    <s v="Apps"/>
    <x v="2"/>
  </r>
  <r>
    <x v="2"/>
    <s v="Apps"/>
    <x v="2"/>
  </r>
  <r>
    <x v="0"/>
    <s v="Tech"/>
    <x v="201"/>
  </r>
  <r>
    <x v="4"/>
    <s v="OFM"/>
    <x v="202"/>
  </r>
  <r>
    <x v="2"/>
    <s v="OFM"/>
    <x v="41"/>
  </r>
  <r>
    <x v="2"/>
    <s v="Tech"/>
    <x v="41"/>
  </r>
  <r>
    <x v="1"/>
    <s v="Tech"/>
    <x v="46"/>
  </r>
  <r>
    <x v="1"/>
    <s v="OFM"/>
    <x v="203"/>
  </r>
  <r>
    <x v="1"/>
    <s v="Tech"/>
    <x v="110"/>
  </r>
  <r>
    <x v="1"/>
    <s v="Apps"/>
    <x v="6"/>
  </r>
  <r>
    <x v="0"/>
    <s v="Tech"/>
    <x v="204"/>
  </r>
  <r>
    <x v="4"/>
    <s v="Tech"/>
    <x v="205"/>
  </r>
  <r>
    <x v="4"/>
    <s v="Apps"/>
    <x v="206"/>
  </r>
  <r>
    <x v="3"/>
    <s v="OFM"/>
    <x v="194"/>
  </r>
  <r>
    <x v="1"/>
    <s v="Apps"/>
    <x v="8"/>
  </r>
  <r>
    <x v="2"/>
    <s v="Tech"/>
    <x v="207"/>
  </r>
  <r>
    <x v="2"/>
    <s v="Systems"/>
    <x v="208"/>
  </r>
  <r>
    <x v="1"/>
    <s v="Tech"/>
    <x v="22"/>
  </r>
  <r>
    <x v="4"/>
    <s v="Tech"/>
    <x v="209"/>
  </r>
  <r>
    <x v="2"/>
    <s v="Apps"/>
    <x v="210"/>
  </r>
  <r>
    <x v="2"/>
    <s v="Apps"/>
    <x v="26"/>
  </r>
  <r>
    <x v="1"/>
    <s v="Tech"/>
    <x v="211"/>
  </r>
  <r>
    <x v="4"/>
    <s v="Tech"/>
    <x v="83"/>
  </r>
  <r>
    <x v="2"/>
    <s v="Apps"/>
    <x v="41"/>
  </r>
  <r>
    <x v="2"/>
    <s v="Tech"/>
    <x v="212"/>
  </r>
  <r>
    <x v="1"/>
    <s v="Tech"/>
    <x v="213"/>
  </r>
  <r>
    <x v="0"/>
    <s v="Tech"/>
    <x v="214"/>
  </r>
  <r>
    <x v="0"/>
    <s v="Tech"/>
    <x v="215"/>
  </r>
  <r>
    <x v="0"/>
    <s v="Tech"/>
    <x v="216"/>
  </r>
  <r>
    <x v="0"/>
    <s v="Tech"/>
    <x v="215"/>
  </r>
  <r>
    <x v="0"/>
    <s v="Tech"/>
    <x v="214"/>
  </r>
  <r>
    <x v="4"/>
    <s v="Apps"/>
    <x v="217"/>
  </r>
  <r>
    <x v="1"/>
    <s v="Apps"/>
    <x v="46"/>
  </r>
  <r>
    <x v="0"/>
    <s v="Apps"/>
    <x v="218"/>
  </r>
  <r>
    <x v="1"/>
    <s v="OFM"/>
    <x v="128"/>
  </r>
  <r>
    <x v="2"/>
    <s v="Tech"/>
    <x v="219"/>
  </r>
  <r>
    <x v="2"/>
    <s v="Tech"/>
    <x v="183"/>
  </r>
  <r>
    <x v="4"/>
    <s v="Tech"/>
    <x v="220"/>
  </r>
  <r>
    <x v="1"/>
    <s v="Other"/>
    <x v="22"/>
  </r>
  <r>
    <x v="1"/>
    <s v="Tech"/>
    <x v="103"/>
  </r>
  <r>
    <x v="4"/>
    <s v="Apps"/>
    <x v="221"/>
  </r>
  <r>
    <x v="3"/>
    <s v="Tech"/>
    <x v="222"/>
  </r>
  <r>
    <x v="3"/>
    <s v="Tech"/>
    <x v="13"/>
  </r>
  <r>
    <x v="3"/>
    <s v="Tech"/>
    <x v="223"/>
  </r>
  <r>
    <x v="3"/>
    <s v="Tech"/>
    <x v="223"/>
  </r>
  <r>
    <x v="0"/>
    <s v="Tech"/>
    <x v="224"/>
  </r>
  <r>
    <x v="3"/>
    <s v="Tech"/>
    <x v="72"/>
  </r>
  <r>
    <x v="0"/>
    <s v="OFM"/>
    <x v="225"/>
  </r>
  <r>
    <x v="1"/>
    <s v="Tech"/>
    <x v="226"/>
  </r>
  <r>
    <x v="0"/>
    <s v="Tech"/>
    <x v="227"/>
  </r>
  <r>
    <x v="4"/>
    <s v="Apps"/>
    <x v="228"/>
  </r>
  <r>
    <x v="4"/>
    <s v="Apps"/>
    <x v="229"/>
  </r>
  <r>
    <x v="4"/>
    <s v="Apps"/>
    <x v="121"/>
  </r>
  <r>
    <x v="1"/>
    <s v="Apps"/>
    <x v="110"/>
  </r>
  <r>
    <x v="1"/>
    <s v="Tech"/>
    <x v="58"/>
  </r>
  <r>
    <x v="1"/>
    <s v="Apps"/>
    <x v="110"/>
  </r>
  <r>
    <x v="4"/>
    <s v="Apps"/>
    <x v="230"/>
  </r>
  <r>
    <x v="0"/>
    <s v="Systems"/>
    <x v="231"/>
  </r>
  <r>
    <x v="4"/>
    <s v="Apps"/>
    <x v="228"/>
  </r>
  <r>
    <x v="4"/>
    <s v="Apps"/>
    <x v="232"/>
  </r>
  <r>
    <x v="1"/>
    <s v="Apps"/>
    <x v="110"/>
  </r>
  <r>
    <x v="4"/>
    <s v="Apps"/>
    <x v="233"/>
  </r>
  <r>
    <x v="4"/>
    <s v="Apps"/>
    <x v="228"/>
  </r>
  <r>
    <x v="1"/>
    <s v="Tech"/>
    <x v="89"/>
  </r>
  <r>
    <x v="4"/>
    <s v="Tech"/>
    <x v="234"/>
  </r>
  <r>
    <x v="2"/>
    <s v="OFM"/>
    <x v="41"/>
  </r>
  <r>
    <x v="2"/>
    <s v="OFM"/>
    <x v="41"/>
  </r>
  <r>
    <x v="1"/>
    <s v="Tech"/>
    <x v="88"/>
  </r>
  <r>
    <x v="1"/>
    <s v="Tech"/>
    <x v="235"/>
  </r>
  <r>
    <x v="0"/>
    <s v="Tech"/>
    <x v="236"/>
  </r>
  <r>
    <x v="4"/>
    <s v="Tech"/>
    <x v="237"/>
  </r>
  <r>
    <x v="1"/>
    <s v="Tech"/>
    <x v="84"/>
  </r>
  <r>
    <x v="1"/>
    <s v="Tech"/>
    <x v="238"/>
  </r>
  <r>
    <x v="1"/>
    <s v="Tech"/>
    <x v="239"/>
  </r>
  <r>
    <x v="2"/>
    <s v="Apps"/>
    <x v="26"/>
  </r>
  <r>
    <x v="1"/>
    <s v="Apps"/>
    <x v="240"/>
  </r>
  <r>
    <x v="0"/>
    <s v="Tech"/>
    <x v="241"/>
  </r>
  <r>
    <x v="1"/>
    <s v="Tech"/>
    <x v="226"/>
  </r>
  <r>
    <x v="1"/>
    <s v="Tech"/>
    <x v="110"/>
  </r>
  <r>
    <x v="0"/>
    <s v="Tech"/>
    <x v="242"/>
  </r>
  <r>
    <x v="4"/>
    <s v="Apps"/>
    <x v="32"/>
  </r>
  <r>
    <x v="1"/>
    <s v="Tech"/>
    <x v="90"/>
  </r>
  <r>
    <x v="1"/>
    <s v="Tech"/>
    <x v="6"/>
  </r>
  <r>
    <x v="4"/>
    <s v="Tech"/>
    <x v="243"/>
  </r>
  <r>
    <x v="4"/>
    <s v="Tech"/>
    <x v="244"/>
  </r>
  <r>
    <x v="4"/>
    <s v="Apps"/>
    <x v="137"/>
  </r>
  <r>
    <x v="4"/>
    <s v="Tech"/>
    <x v="245"/>
  </r>
  <r>
    <x v="1"/>
    <s v="Tech"/>
    <x v="110"/>
  </r>
  <r>
    <x v="4"/>
    <s v="Tech"/>
    <x v="246"/>
  </r>
  <r>
    <x v="2"/>
    <s v="Apps"/>
    <x v="145"/>
  </r>
  <r>
    <x v="1"/>
    <s v="Tech"/>
    <x v="247"/>
  </r>
  <r>
    <x v="4"/>
    <s v="Tech"/>
    <x v="248"/>
  </r>
  <r>
    <x v="4"/>
    <s v="Tech"/>
    <x v="249"/>
  </r>
  <r>
    <x v="4"/>
    <s v="Tech"/>
    <x v="250"/>
  </r>
  <r>
    <x v="3"/>
    <s v="OFM"/>
    <x v="146"/>
  </r>
  <r>
    <x v="3"/>
    <s v="OFM"/>
    <x v="72"/>
  </r>
  <r>
    <x v="0"/>
    <s v="Tech"/>
    <x v="251"/>
  </r>
  <r>
    <x v="0"/>
    <s v="Tech"/>
    <x v="169"/>
  </r>
  <r>
    <x v="1"/>
    <s v="Tech"/>
    <x v="165"/>
  </r>
  <r>
    <x v="0"/>
    <s v="Apps"/>
    <x v="19"/>
  </r>
  <r>
    <x v="0"/>
    <s v="Tech"/>
    <x v="184"/>
  </r>
  <r>
    <x v="0"/>
    <s v="OFM"/>
    <x v="102"/>
  </r>
  <r>
    <x v="0"/>
    <s v="Apps"/>
    <x v="252"/>
  </r>
  <r>
    <x v="3"/>
    <s v="OFM"/>
    <x v="253"/>
  </r>
  <r>
    <x v="3"/>
    <s v="OFM"/>
    <x v="254"/>
  </r>
  <r>
    <x v="3"/>
    <s v="OFM"/>
    <x v="146"/>
  </r>
  <r>
    <x v="3"/>
    <s v="Tech"/>
    <x v="64"/>
  </r>
  <r>
    <x v="3"/>
    <s v="Tech"/>
    <x v="45"/>
  </r>
  <r>
    <x v="3"/>
    <s v="Tech"/>
    <x v="44"/>
  </r>
  <r>
    <x v="3"/>
    <s v="Tech"/>
    <x v="255"/>
  </r>
  <r>
    <x v="3"/>
    <s v="Tech"/>
    <x v="43"/>
  </r>
  <r>
    <x v="3"/>
    <s v="Tech"/>
    <x v="256"/>
  </r>
  <r>
    <x v="3"/>
    <s v="Tech"/>
    <x v="257"/>
  </r>
  <r>
    <x v="3"/>
    <s v="Tech"/>
    <x v="44"/>
  </r>
  <r>
    <x v="3"/>
    <s v="OFM"/>
    <x v="117"/>
  </r>
  <r>
    <x v="0"/>
    <s v="OFM"/>
    <x v="14"/>
  </r>
  <r>
    <x v="1"/>
    <s v="Apps"/>
    <x v="8"/>
  </r>
  <r>
    <x v="1"/>
    <s v="Tech"/>
    <x v="258"/>
  </r>
  <r>
    <x v="1"/>
    <s v="Apps"/>
    <x v="259"/>
  </r>
  <r>
    <x v="1"/>
    <s v="Tech"/>
    <x v="260"/>
  </r>
  <r>
    <x v="2"/>
    <s v="Apps"/>
    <x v="210"/>
  </r>
  <r>
    <x v="4"/>
    <s v="Tech"/>
    <x v="5"/>
  </r>
  <r>
    <x v="1"/>
    <s v="Apps"/>
    <x v="8"/>
  </r>
  <r>
    <x v="1"/>
    <s v="Apps"/>
    <x v="261"/>
  </r>
  <r>
    <x v="4"/>
    <s v="Apps"/>
    <x v="262"/>
  </r>
  <r>
    <x v="4"/>
    <s v="OFM"/>
    <x v="5"/>
  </r>
  <r>
    <x v="0"/>
    <s v="Tech"/>
    <x v="263"/>
  </r>
  <r>
    <x v="1"/>
    <s v="Tech"/>
    <x v="89"/>
  </r>
  <r>
    <x v="0"/>
    <s v="Systems"/>
    <x v="264"/>
  </r>
  <r>
    <x v="4"/>
    <s v="Apps"/>
    <x v="127"/>
  </r>
  <r>
    <x v="1"/>
    <s v="Tech"/>
    <x v="265"/>
  </r>
  <r>
    <x v="4"/>
    <s v="Tech"/>
    <x v="83"/>
  </r>
  <r>
    <x v="0"/>
    <s v="Tech"/>
    <x v="266"/>
  </r>
  <r>
    <x v="4"/>
    <s v="Apps"/>
    <x v="98"/>
  </r>
  <r>
    <x v="0"/>
    <s v="Tech"/>
    <x v="267"/>
  </r>
  <r>
    <x v="0"/>
    <s v="Tech"/>
    <x v="268"/>
  </r>
  <r>
    <x v="0"/>
    <s v="Tech"/>
    <x v="269"/>
  </r>
  <r>
    <x v="1"/>
    <s v="Apps"/>
    <x v="270"/>
  </r>
  <r>
    <x v="1"/>
    <s v="Tech"/>
    <x v="161"/>
  </r>
  <r>
    <x v="0"/>
    <s v="Tech"/>
    <x v="271"/>
  </r>
  <r>
    <x v="4"/>
    <s v="Tech"/>
    <x v="272"/>
  </r>
  <r>
    <x v="1"/>
    <s v="OFM"/>
    <x v="273"/>
  </r>
  <r>
    <x v="1"/>
    <s v="Tech"/>
    <x v="8"/>
  </r>
  <r>
    <x v="4"/>
    <s v="Tech"/>
    <x v="274"/>
  </r>
  <r>
    <x v="4"/>
    <s v="Tech"/>
    <x v="274"/>
  </r>
  <r>
    <x v="1"/>
    <s v="Tech"/>
    <x v="226"/>
  </r>
  <r>
    <x v="1"/>
    <s v="Tech"/>
    <x v="275"/>
  </r>
  <r>
    <x v="4"/>
    <s v="Tech"/>
    <x v="276"/>
  </r>
  <r>
    <x v="0"/>
    <s v="Tech"/>
    <x v="251"/>
  </r>
  <r>
    <x v="4"/>
    <s v="Apps"/>
    <x v="277"/>
  </r>
  <r>
    <x v="1"/>
    <s v="Tech"/>
    <x v="278"/>
  </r>
  <r>
    <x v="4"/>
    <s v="Tech"/>
    <x v="279"/>
  </r>
  <r>
    <x v="1"/>
    <s v="Tech"/>
    <x v="119"/>
  </r>
  <r>
    <x v="4"/>
    <s v="Tech"/>
    <x v="280"/>
  </r>
  <r>
    <x v="2"/>
    <s v="Tech"/>
    <x v="281"/>
  </r>
  <r>
    <x v="0"/>
    <s v="Tech"/>
    <x v="282"/>
  </r>
  <r>
    <x v="0"/>
    <s v="OFM"/>
    <x v="225"/>
  </r>
  <r>
    <x v="3"/>
    <s v="Tech"/>
    <x v="283"/>
  </r>
  <r>
    <x v="3"/>
    <s v="OFM"/>
    <x v="284"/>
  </r>
  <r>
    <x v="2"/>
    <s v="OFM"/>
    <x v="26"/>
  </r>
  <r>
    <x v="3"/>
    <s v="OFM"/>
    <x v="11"/>
  </r>
  <r>
    <x v="0"/>
    <s v="Tech"/>
    <x v="102"/>
  </r>
  <r>
    <x v="0"/>
    <s v="Tech"/>
    <x v="285"/>
  </r>
  <r>
    <x v="1"/>
    <s v="Tech"/>
    <x v="89"/>
  </r>
  <r>
    <x v="4"/>
    <s v="Tech"/>
    <x v="286"/>
  </r>
  <r>
    <x v="0"/>
    <s v="Tech"/>
    <x v="287"/>
  </r>
  <r>
    <x v="1"/>
    <s v="Tech"/>
    <x v="89"/>
  </r>
  <r>
    <x v="1"/>
    <s v="Apps"/>
    <x v="88"/>
  </r>
  <r>
    <x v="0"/>
    <s v="Tech"/>
    <x v="288"/>
  </r>
  <r>
    <x v="1"/>
    <s v="Tech"/>
    <x v="52"/>
  </r>
  <r>
    <x v="1"/>
    <s v="Apps"/>
    <x v="46"/>
  </r>
  <r>
    <x v="2"/>
    <s v="Apps"/>
    <x v="289"/>
  </r>
  <r>
    <x v="4"/>
    <s v="OFM"/>
    <x v="290"/>
  </r>
  <r>
    <x v="1"/>
    <s v="Tech"/>
    <x v="260"/>
  </r>
  <r>
    <x v="0"/>
    <s v="Tech"/>
    <x v="190"/>
  </r>
  <r>
    <x v="0"/>
    <s v="Tech"/>
    <x v="291"/>
  </r>
  <r>
    <x v="3"/>
    <s v="Tech"/>
    <x v="45"/>
  </r>
  <r>
    <x v="1"/>
    <s v="Tech"/>
    <x v="292"/>
  </r>
  <r>
    <x v="4"/>
    <s v="Tech"/>
    <x v="293"/>
  </r>
  <r>
    <x v="4"/>
    <s v="Apps"/>
    <x v="294"/>
  </r>
  <r>
    <x v="0"/>
    <s v="Apps"/>
    <x v="295"/>
  </r>
  <r>
    <x v="1"/>
    <s v="Tech"/>
    <x v="109"/>
  </r>
  <r>
    <x v="1"/>
    <s v="Tech"/>
    <x v="109"/>
  </r>
  <r>
    <x v="4"/>
    <s v="Apps"/>
    <x v="49"/>
  </r>
  <r>
    <x v="1"/>
    <s v="Tech"/>
    <x v="6"/>
  </r>
  <r>
    <x v="4"/>
    <s v="Apps"/>
    <x v="296"/>
  </r>
  <r>
    <x v="4"/>
    <s v="Other"/>
    <x v="297"/>
  </r>
  <r>
    <x v="0"/>
    <s v="Apps"/>
    <x v="298"/>
  </r>
  <r>
    <x v="0"/>
    <s v="Systems"/>
    <x v="299"/>
  </r>
  <r>
    <x v="3"/>
    <s v="OFM"/>
    <x v="148"/>
  </r>
  <r>
    <x v="3"/>
    <s v="Tech"/>
    <x v="69"/>
  </r>
  <r>
    <x v="3"/>
    <s v="OFM"/>
    <x v="117"/>
  </r>
  <r>
    <x v="0"/>
    <s v="Tech"/>
    <x v="300"/>
  </r>
  <r>
    <x v="0"/>
    <s v="Tech"/>
    <x v="301"/>
  </r>
  <r>
    <x v="4"/>
    <s v="Apps"/>
    <x v="302"/>
  </r>
  <r>
    <x v="4"/>
    <s v="Apps"/>
    <x v="303"/>
  </r>
  <r>
    <x v="1"/>
    <s v="Tech"/>
    <x v="304"/>
  </r>
  <r>
    <x v="1"/>
    <s v="OFM"/>
    <x v="305"/>
  </r>
  <r>
    <x v="4"/>
    <s v="Tech"/>
    <x v="306"/>
  </r>
  <r>
    <x v="1"/>
    <s v="Apps"/>
    <x v="49"/>
  </r>
  <r>
    <x v="2"/>
    <s v="OFM"/>
    <x v="307"/>
  </r>
  <r>
    <x v="3"/>
    <s v="Tech"/>
    <x v="308"/>
  </r>
  <r>
    <x v="1"/>
    <s v="Tech"/>
    <x v="309"/>
  </r>
  <r>
    <x v="4"/>
    <s v="OFM"/>
    <x v="310"/>
  </r>
  <r>
    <x v="1"/>
    <s v="Apps"/>
    <x v="28"/>
  </r>
  <r>
    <x v="1"/>
    <s v="OFM"/>
    <x v="311"/>
  </r>
  <r>
    <x v="1"/>
    <s v="Tech"/>
    <x v="312"/>
  </r>
  <r>
    <x v="0"/>
    <s v="Tech"/>
    <x v="313"/>
  </r>
  <r>
    <x v="2"/>
    <s v="Apps"/>
    <x v="41"/>
  </r>
  <r>
    <x v="3"/>
    <s v="OFM"/>
    <x v="314"/>
  </r>
  <r>
    <x v="4"/>
    <s v="Other"/>
    <x v="315"/>
  </r>
  <r>
    <x v="2"/>
    <s v="OFM"/>
    <x v="316"/>
  </r>
  <r>
    <x v="2"/>
    <s v="Apps"/>
    <x v="41"/>
  </r>
  <r>
    <x v="2"/>
    <s v="Apps"/>
    <x v="41"/>
  </r>
  <r>
    <x v="2"/>
    <s v="Apps"/>
    <x v="41"/>
  </r>
  <r>
    <x v="1"/>
    <s v="Tech"/>
    <x v="1"/>
  </r>
  <r>
    <x v="2"/>
    <s v="Apps"/>
    <x v="41"/>
  </r>
  <r>
    <x v="2"/>
    <s v="Apps"/>
    <x v="41"/>
  </r>
  <r>
    <x v="4"/>
    <s v="OFM"/>
    <x v="317"/>
  </r>
  <r>
    <x v="2"/>
    <s v="Apps"/>
    <x v="41"/>
  </r>
  <r>
    <x v="2"/>
    <s v="Apps"/>
    <x v="41"/>
  </r>
  <r>
    <x v="2"/>
    <s v="Apps"/>
    <x v="41"/>
  </r>
  <r>
    <x v="2"/>
    <s v="Apps"/>
    <x v="41"/>
  </r>
  <r>
    <x v="2"/>
    <s v="Apps"/>
    <x v="41"/>
  </r>
  <r>
    <x v="2"/>
    <s v="Apps"/>
    <x v="41"/>
  </r>
  <r>
    <x v="2"/>
    <s v="Apps"/>
    <x v="41"/>
  </r>
  <r>
    <x v="4"/>
    <s v="Tech"/>
    <x v="318"/>
  </r>
  <r>
    <x v="4"/>
    <s v="Tech"/>
    <x v="319"/>
  </r>
  <r>
    <x v="4"/>
    <s v="Tech"/>
    <x v="319"/>
  </r>
  <r>
    <x v="0"/>
    <s v="Apps"/>
    <x v="19"/>
  </r>
  <r>
    <x v="0"/>
    <s v="Apps"/>
    <x v="19"/>
  </r>
  <r>
    <x v="0"/>
    <s v="Tech"/>
    <x v="320"/>
  </r>
  <r>
    <x v="1"/>
    <s v="Apps"/>
    <x v="128"/>
  </r>
  <r>
    <x v="1"/>
    <s v="Apps"/>
    <x v="28"/>
  </r>
  <r>
    <x v="0"/>
    <s v="OFM"/>
    <x v="9"/>
  </r>
  <r>
    <x v="4"/>
    <s v="Apps"/>
    <x v="321"/>
  </r>
  <r>
    <x v="4"/>
    <s v="Apps"/>
    <x v="80"/>
  </r>
  <r>
    <x v="4"/>
    <s v="Tech"/>
    <x v="322"/>
  </r>
  <r>
    <x v="4"/>
    <s v="Tech"/>
    <x v="323"/>
  </r>
  <r>
    <x v="4"/>
    <s v="Tech"/>
    <x v="324"/>
  </r>
  <r>
    <x v="0"/>
    <s v="Tech"/>
    <x v="325"/>
  </r>
  <r>
    <x v="1"/>
    <s v="Apps"/>
    <x v="6"/>
  </r>
  <r>
    <x v="1"/>
    <s v="Tech"/>
    <x v="8"/>
  </r>
  <r>
    <x v="4"/>
    <s v="Tech"/>
    <x v="326"/>
  </r>
  <r>
    <x v="4"/>
    <s v="Tech"/>
    <x v="327"/>
  </r>
  <r>
    <x v="2"/>
    <s v="OFM"/>
    <x v="41"/>
  </r>
  <r>
    <x v="4"/>
    <s v="Tech"/>
    <x v="328"/>
  </r>
  <r>
    <x v="0"/>
    <s v="Tech"/>
    <x v="236"/>
  </r>
  <r>
    <x v="1"/>
    <s v="Apps"/>
    <x v="6"/>
  </r>
  <r>
    <x v="1"/>
    <s v="Tech"/>
    <x v="329"/>
  </r>
  <r>
    <x v="1"/>
    <s v="OFM"/>
    <x v="22"/>
  </r>
  <r>
    <x v="0"/>
    <s v="OFM"/>
    <x v="330"/>
  </r>
  <r>
    <x v="1"/>
    <s v="Apps"/>
    <x v="6"/>
  </r>
  <r>
    <x v="1"/>
    <s v="Tech"/>
    <x v="109"/>
  </r>
  <r>
    <x v="1"/>
    <s v="Tech"/>
    <x v="22"/>
  </r>
  <r>
    <x v="1"/>
    <s v="Apps"/>
    <x v="6"/>
  </r>
  <r>
    <x v="1"/>
    <s v="Apps"/>
    <x v="6"/>
  </r>
  <r>
    <x v="1"/>
    <s v="Apps"/>
    <x v="329"/>
  </r>
  <r>
    <x v="3"/>
    <s v="OFM"/>
    <x v="11"/>
  </r>
  <r>
    <x v="3"/>
    <s v="OFM"/>
    <x v="194"/>
  </r>
  <r>
    <x v="3"/>
    <s v="Tech"/>
    <x v="10"/>
  </r>
  <r>
    <x v="0"/>
    <s v="Tech"/>
    <x v="251"/>
  </r>
  <r>
    <x v="0"/>
    <s v="Tech"/>
    <x v="295"/>
  </r>
  <r>
    <x v="2"/>
    <s v="Apps"/>
    <x v="85"/>
  </r>
  <r>
    <x v="1"/>
    <s v="Apps"/>
    <x v="7"/>
  </r>
  <r>
    <x v="3"/>
    <s v="OFM"/>
    <x v="69"/>
  </r>
  <r>
    <x v="3"/>
    <s v="Tech"/>
    <x v="331"/>
  </r>
  <r>
    <x v="0"/>
    <s v="Apps"/>
    <x v="332"/>
  </r>
  <r>
    <x v="0"/>
    <s v="Apps"/>
    <x v="333"/>
  </r>
  <r>
    <x v="1"/>
    <s v="Tech"/>
    <x v="125"/>
  </r>
  <r>
    <x v="0"/>
    <s v="Tech"/>
    <x v="334"/>
  </r>
  <r>
    <x v="1"/>
    <s v="Tech"/>
    <x v="52"/>
  </r>
  <r>
    <x v="1"/>
    <s v="Apps"/>
    <x v="8"/>
  </r>
  <r>
    <x v="1"/>
    <s v="OFM"/>
    <x v="128"/>
  </r>
  <r>
    <x v="4"/>
    <s v="Tech"/>
    <x v="335"/>
  </r>
  <r>
    <x v="1"/>
    <s v="Tech"/>
    <x v="336"/>
  </r>
  <r>
    <x v="4"/>
    <s v="Apps"/>
    <x v="337"/>
  </r>
  <r>
    <x v="2"/>
    <s v="OFM"/>
    <x v="338"/>
  </r>
  <r>
    <x v="1"/>
    <s v="Tech"/>
    <x v="119"/>
  </r>
  <r>
    <x v="4"/>
    <s v="Tech"/>
    <x v="246"/>
  </r>
  <r>
    <x v="1"/>
    <s v="Apps"/>
    <x v="8"/>
  </r>
  <r>
    <x v="2"/>
    <s v="Apps"/>
    <x v="177"/>
  </r>
  <r>
    <x v="2"/>
    <s v="Apps"/>
    <x v="198"/>
  </r>
  <r>
    <x v="1"/>
    <s v="Tech"/>
    <x v="8"/>
  </r>
  <r>
    <x v="4"/>
    <s v="Apps"/>
    <x v="339"/>
  </r>
  <r>
    <x v="2"/>
    <s v="OFM"/>
    <x v="26"/>
  </r>
  <r>
    <x v="1"/>
    <s v="Tech"/>
    <x v="340"/>
  </r>
  <r>
    <x v="4"/>
    <s v="Apps"/>
    <x v="341"/>
  </r>
  <r>
    <x v="0"/>
    <s v="Tech"/>
    <x v="27"/>
  </r>
  <r>
    <x v="1"/>
    <s v="Apps"/>
    <x v="6"/>
  </r>
  <r>
    <x v="1"/>
    <s v="Tech"/>
    <x v="342"/>
  </r>
  <r>
    <x v="1"/>
    <s v="Tech"/>
    <x v="343"/>
  </r>
  <r>
    <x v="0"/>
    <s v="OFM"/>
    <x v="344"/>
  </r>
  <r>
    <x v="0"/>
    <s v="Apps"/>
    <x v="14"/>
  </r>
  <r>
    <x v="0"/>
    <s v="Tech"/>
    <x v="345"/>
  </r>
  <r>
    <x v="0"/>
    <s v="Tech"/>
    <x v="346"/>
  </r>
  <r>
    <x v="0"/>
    <s v="Tech"/>
    <x v="268"/>
  </r>
  <r>
    <x v="4"/>
    <s v="Tech"/>
    <x v="228"/>
  </r>
  <r>
    <x v="0"/>
    <s v="Tech"/>
    <x v="14"/>
  </r>
  <r>
    <x v="0"/>
    <s v="Tech"/>
    <x v="14"/>
  </r>
  <r>
    <x v="0"/>
    <s v="Tech"/>
    <x v="9"/>
  </r>
  <r>
    <x v="0"/>
    <s v="OFM"/>
    <x v="9"/>
  </r>
  <r>
    <x v="0"/>
    <s v="OFM"/>
    <x v="346"/>
  </r>
  <r>
    <x v="0"/>
    <s v="Tech"/>
    <x v="271"/>
  </r>
  <r>
    <x v="0"/>
    <s v="Tech"/>
    <x v="347"/>
  </r>
  <r>
    <x v="0"/>
    <s v="Tech"/>
    <x v="189"/>
  </r>
  <r>
    <x v="0"/>
    <s v="Tech"/>
    <x v="214"/>
  </r>
  <r>
    <x v="3"/>
    <s v="OFM"/>
    <x v="43"/>
  </r>
  <r>
    <x v="0"/>
    <s v="Tech"/>
    <x v="225"/>
  </r>
  <r>
    <x v="0"/>
    <s v="OFM"/>
    <x v="14"/>
  </r>
  <r>
    <x v="2"/>
    <s v="Tech"/>
    <x v="348"/>
  </r>
  <r>
    <x v="4"/>
    <s v="Tech"/>
    <x v="349"/>
  </r>
  <r>
    <x v="1"/>
    <s v="Tech"/>
    <x v="350"/>
  </r>
  <r>
    <x v="1"/>
    <s v="Tech"/>
    <x v="351"/>
  </r>
  <r>
    <x v="1"/>
    <s v="Tech"/>
    <x v="352"/>
  </r>
  <r>
    <x v="3"/>
    <s v="OFM"/>
    <x v="65"/>
  </r>
  <r>
    <x v="3"/>
    <s v="Tech"/>
    <x v="147"/>
  </r>
  <r>
    <x v="3"/>
    <s v="Tech"/>
    <x v="148"/>
  </r>
  <r>
    <x v="2"/>
    <s v="Apps"/>
    <x v="34"/>
  </r>
  <r>
    <x v="3"/>
    <s v="Tech"/>
    <x v="353"/>
  </r>
  <r>
    <x v="0"/>
    <s v="Tech"/>
    <x v="354"/>
  </r>
  <r>
    <x v="1"/>
    <s v="Tech"/>
    <x v="355"/>
  </r>
  <r>
    <x v="4"/>
    <s v="Apps"/>
    <x v="294"/>
  </r>
  <r>
    <x v="1"/>
    <s v="Apps"/>
    <x v="28"/>
  </r>
  <r>
    <x v="1"/>
    <s v="Apps"/>
    <x v="240"/>
  </r>
  <r>
    <x v="1"/>
    <s v="Apps"/>
    <x v="8"/>
  </r>
  <r>
    <x v="1"/>
    <s v="Tech"/>
    <x v="356"/>
  </r>
  <r>
    <x v="1"/>
    <s v="Apps"/>
    <x v="8"/>
  </r>
  <r>
    <x v="1"/>
    <s v="Tech"/>
    <x v="52"/>
  </r>
  <r>
    <x v="4"/>
    <s v="Tech"/>
    <x v="280"/>
  </r>
  <r>
    <x v="1"/>
    <s v="Tech"/>
    <x v="352"/>
  </r>
  <r>
    <x v="1"/>
    <s v="Apps"/>
    <x v="357"/>
  </r>
  <r>
    <x v="1"/>
    <s v="Tech"/>
    <x v="47"/>
  </r>
  <r>
    <x v="1"/>
    <s v="Apps"/>
    <x v="22"/>
  </r>
  <r>
    <x v="1"/>
    <s v="OFM"/>
    <x v="28"/>
  </r>
  <r>
    <x v="1"/>
    <s v="Tech"/>
    <x v="358"/>
  </r>
  <r>
    <x v="0"/>
    <s v="Apps"/>
    <x v="359"/>
  </r>
  <r>
    <x v="4"/>
    <s v="Apps"/>
    <x v="294"/>
  </r>
  <r>
    <x v="1"/>
    <s v="Apps"/>
    <x v="360"/>
  </r>
  <r>
    <x v="2"/>
    <s v="Apps"/>
    <x v="207"/>
  </r>
  <r>
    <x v="0"/>
    <s v="Tech"/>
    <x v="361"/>
  </r>
  <r>
    <x v="4"/>
    <s v="Tech"/>
    <x v="362"/>
  </r>
  <r>
    <x v="2"/>
    <s v="Apps"/>
    <x v="363"/>
  </r>
  <r>
    <x v="1"/>
    <s v="Apps"/>
    <x v="88"/>
  </r>
  <r>
    <x v="1"/>
    <s v="OFM"/>
    <x v="22"/>
  </r>
  <r>
    <x v="1"/>
    <s v="Tech"/>
    <x v="364"/>
  </r>
  <r>
    <x v="4"/>
    <s v="Tech"/>
    <x v="365"/>
  </r>
  <r>
    <x v="1"/>
    <s v="Tech"/>
    <x v="52"/>
  </r>
  <r>
    <x v="1"/>
    <s v="Apps"/>
    <x v="366"/>
  </r>
  <r>
    <x v="0"/>
    <s v="Tech"/>
    <x v="367"/>
  </r>
  <r>
    <x v="1"/>
    <s v="Tech"/>
    <x v="368"/>
  </r>
  <r>
    <x v="1"/>
    <s v="Apps"/>
    <x v="8"/>
  </r>
  <r>
    <x v="4"/>
    <s v="Tech"/>
    <x v="369"/>
  </r>
  <r>
    <x v="1"/>
    <s v="Tech"/>
    <x v="370"/>
  </r>
  <r>
    <x v="1"/>
    <s v="Apps"/>
    <x v="110"/>
  </r>
  <r>
    <x v="1"/>
    <s v="Apps"/>
    <x v="46"/>
  </r>
  <r>
    <x v="1"/>
    <s v="Tech"/>
    <x v="6"/>
  </r>
  <r>
    <x v="1"/>
    <s v="OFM"/>
    <x v="371"/>
  </r>
  <r>
    <x v="1"/>
    <s v="OFM"/>
    <x v="6"/>
  </r>
  <r>
    <x v="0"/>
    <s v="Tech"/>
    <x v="287"/>
  </r>
  <r>
    <x v="4"/>
    <s v="Tech"/>
    <x v="372"/>
  </r>
  <r>
    <x v="4"/>
    <s v="Tech"/>
    <x v="372"/>
  </r>
  <r>
    <x v="4"/>
    <s v="Tech"/>
    <x v="373"/>
  </r>
  <r>
    <x v="4"/>
    <s v="Tech"/>
    <x v="372"/>
  </r>
  <r>
    <x v="4"/>
    <s v="Tech"/>
    <x v="372"/>
  </r>
  <r>
    <x v="4"/>
    <s v="Tech"/>
    <x v="372"/>
  </r>
  <r>
    <x v="0"/>
    <s v="Tech"/>
    <x v="374"/>
  </r>
  <r>
    <x v="0"/>
    <s v="Tech"/>
    <x v="184"/>
  </r>
  <r>
    <x v="0"/>
    <s v="Apps"/>
    <x v="375"/>
  </r>
  <r>
    <x v="0"/>
    <s v="Apps"/>
    <x v="50"/>
  </r>
  <r>
    <x v="0"/>
    <s v="Tech"/>
    <x v="251"/>
  </r>
  <r>
    <x v="0"/>
    <s v="Apps"/>
    <x v="376"/>
  </r>
  <r>
    <x v="3"/>
    <s v="Tech"/>
    <x v="45"/>
  </r>
  <r>
    <x v="0"/>
    <s v="Tech"/>
    <x v="377"/>
  </r>
  <r>
    <x v="2"/>
    <s v="OFM"/>
    <x v="378"/>
  </r>
  <r>
    <x v="1"/>
    <s v="Tech"/>
    <x v="158"/>
  </r>
  <r>
    <x v="1"/>
    <s v="OFM"/>
    <x v="46"/>
  </r>
  <r>
    <x v="4"/>
    <s v="OFM"/>
    <x v="379"/>
  </r>
  <r>
    <x v="1"/>
    <s v="Apps"/>
    <x v="28"/>
  </r>
  <r>
    <x v="1"/>
    <s v="Tech"/>
    <x v="156"/>
  </r>
  <r>
    <x v="1"/>
    <s v="Tech"/>
    <x v="380"/>
  </r>
  <r>
    <x v="0"/>
    <s v="Tech"/>
    <x v="20"/>
  </r>
  <r>
    <x v="2"/>
    <s v="OFM"/>
    <x v="381"/>
  </r>
  <r>
    <x v="2"/>
    <s v="OFM"/>
    <x v="41"/>
  </r>
  <r>
    <x v="1"/>
    <s v="Apps"/>
    <x v="8"/>
  </r>
  <r>
    <x v="1"/>
    <s v="Tech"/>
    <x v="382"/>
  </r>
  <r>
    <x v="0"/>
    <s v="Tech"/>
    <x v="383"/>
  </r>
  <r>
    <x v="2"/>
    <s v="Tech"/>
    <x v="384"/>
  </r>
  <r>
    <x v="1"/>
    <s v="Apps"/>
    <x v="6"/>
  </r>
  <r>
    <x v="2"/>
    <s v="OFM"/>
    <x v="385"/>
  </r>
  <r>
    <x v="2"/>
    <s v="Tech"/>
    <x v="41"/>
  </r>
  <r>
    <x v="2"/>
    <s v="Tech"/>
    <x v="41"/>
  </r>
  <r>
    <x v="2"/>
    <s v="OFM"/>
    <x v="41"/>
  </r>
  <r>
    <x v="2"/>
    <s v="OFM"/>
    <x v="385"/>
  </r>
  <r>
    <x v="2"/>
    <s v="OFM"/>
    <x v="386"/>
  </r>
  <r>
    <x v="1"/>
    <s v="Apps"/>
    <x v="110"/>
  </r>
  <r>
    <x v="1"/>
    <s v="Apps"/>
    <x v="103"/>
  </r>
  <r>
    <x v="1"/>
    <s v="Tech"/>
    <x v="387"/>
  </r>
  <r>
    <x v="2"/>
    <s v="OFM"/>
    <x v="388"/>
  </r>
  <r>
    <x v="1"/>
    <s v="Tech"/>
    <x v="389"/>
  </r>
  <r>
    <x v="4"/>
    <s v="Tech"/>
    <x v="390"/>
  </r>
  <r>
    <x v="4"/>
    <s v="Tech"/>
    <x v="170"/>
  </r>
  <r>
    <x v="4"/>
    <s v="Apps"/>
    <x v="294"/>
  </r>
  <r>
    <x v="4"/>
    <s v="Tech"/>
    <x v="391"/>
  </r>
  <r>
    <x v="1"/>
    <s v="Tech"/>
    <x v="22"/>
  </r>
  <r>
    <x v="1"/>
    <s v="Tech"/>
    <x v="392"/>
  </r>
  <r>
    <x v="4"/>
    <s v="Tech"/>
    <x v="221"/>
  </r>
  <r>
    <x v="4"/>
    <s v="Tech"/>
    <x v="233"/>
  </r>
  <r>
    <x v="0"/>
    <s v="Tech"/>
    <x v="393"/>
  </r>
  <r>
    <x v="3"/>
    <s v="Tech"/>
    <x v="10"/>
  </r>
  <r>
    <x v="0"/>
    <s v="OFM"/>
    <x v="106"/>
  </r>
  <r>
    <x v="0"/>
    <s v="Tech"/>
    <x v="354"/>
  </r>
  <r>
    <x v="0"/>
    <s v="OFM"/>
    <x v="236"/>
  </r>
  <r>
    <x v="0"/>
    <s v="Tech"/>
    <x v="102"/>
  </r>
  <r>
    <x v="0"/>
    <s v="Tech"/>
    <x v="394"/>
  </r>
  <r>
    <x v="0"/>
    <s v="Tech"/>
    <x v="102"/>
  </r>
  <r>
    <x v="0"/>
    <s v="Tech"/>
    <x v="102"/>
  </r>
  <r>
    <x v="0"/>
    <s v="Tech"/>
    <x v="395"/>
  </r>
  <r>
    <x v="0"/>
    <s v="Tech"/>
    <x v="263"/>
  </r>
  <r>
    <x v="0"/>
    <s v="Tech"/>
    <x v="396"/>
  </r>
  <r>
    <x v="3"/>
    <s v="Tech"/>
    <x v="11"/>
  </r>
  <r>
    <x v="3"/>
    <s v="Tech"/>
    <x v="397"/>
  </r>
  <r>
    <x v="3"/>
    <s v="Tech"/>
    <x v="353"/>
  </r>
  <r>
    <x v="0"/>
    <s v="OFM"/>
    <x v="298"/>
  </r>
  <r>
    <x v="0"/>
    <s v="Tech"/>
    <x v="9"/>
  </r>
  <r>
    <x v="2"/>
    <s v="Apps"/>
    <x v="398"/>
  </r>
  <r>
    <x v="1"/>
    <s v="Tech"/>
    <x v="399"/>
  </r>
  <r>
    <x v="1"/>
    <s v="Tech"/>
    <x v="400"/>
  </r>
  <r>
    <x v="4"/>
    <s v="Apps"/>
    <x v="303"/>
  </r>
  <r>
    <x v="4"/>
    <s v="Apps"/>
    <x v="401"/>
  </r>
  <r>
    <x v="0"/>
    <s v="Tech"/>
    <x v="402"/>
  </r>
  <r>
    <x v="0"/>
    <s v="Tech"/>
    <x v="403"/>
  </r>
  <r>
    <x v="1"/>
    <s v="Tech"/>
    <x v="89"/>
  </r>
  <r>
    <x v="4"/>
    <s v="Apps"/>
    <x v="248"/>
  </r>
  <r>
    <x v="4"/>
    <s v="Apps"/>
    <x v="404"/>
  </r>
  <r>
    <x v="1"/>
    <s v="Tech"/>
    <x v="260"/>
  </r>
  <r>
    <x v="0"/>
    <s v="OFM"/>
    <x v="251"/>
  </r>
  <r>
    <x v="2"/>
    <s v="OFM"/>
    <x v="405"/>
  </r>
  <r>
    <x v="1"/>
    <s v="Tech"/>
    <x v="406"/>
  </r>
  <r>
    <x v="0"/>
    <s v="Apps"/>
    <x v="407"/>
  </r>
  <r>
    <x v="0"/>
    <s v="Tech"/>
    <x v="408"/>
  </r>
  <r>
    <x v="0"/>
    <s v="Tech"/>
    <x v="409"/>
  </r>
  <r>
    <x v="0"/>
    <s v="OFM"/>
    <x v="118"/>
  </r>
  <r>
    <x v="0"/>
    <s v="OFM"/>
    <x v="410"/>
  </r>
  <r>
    <x v="1"/>
    <s v="Tech"/>
    <x v="411"/>
  </r>
  <r>
    <x v="0"/>
    <s v="Tech"/>
    <x v="412"/>
  </r>
  <r>
    <x v="0"/>
    <s v="Tech"/>
    <x v="413"/>
  </r>
  <r>
    <x v="2"/>
    <s v="OFM"/>
    <x v="82"/>
  </r>
  <r>
    <x v="1"/>
    <s v="Tech"/>
    <x v="22"/>
  </r>
  <r>
    <x v="1"/>
    <s v="Tech"/>
    <x v="414"/>
  </r>
  <r>
    <x v="0"/>
    <s v="OFM"/>
    <x v="12"/>
  </r>
  <r>
    <x v="0"/>
    <s v="Tech"/>
    <x v="251"/>
  </r>
  <r>
    <x v="1"/>
    <s v="Tech"/>
    <x v="415"/>
  </r>
  <r>
    <x v="1"/>
    <s v="OFM"/>
    <x v="416"/>
  </r>
  <r>
    <x v="4"/>
    <s v="Tech"/>
    <x v="417"/>
  </r>
  <r>
    <x v="4"/>
    <s v="Tech"/>
    <x v="49"/>
  </r>
  <r>
    <x v="1"/>
    <s v="Tech"/>
    <x v="46"/>
  </r>
  <r>
    <x v="1"/>
    <s v="Tech"/>
    <x v="89"/>
  </r>
  <r>
    <x v="0"/>
    <s v="OFM"/>
    <x v="9"/>
  </r>
  <r>
    <x v="1"/>
    <s v="Tech"/>
    <x v="286"/>
  </r>
  <r>
    <x v="0"/>
    <s v="Tech"/>
    <x v="325"/>
  </r>
  <r>
    <x v="0"/>
    <s v="Tech"/>
    <x v="418"/>
  </r>
  <r>
    <x v="0"/>
    <s v="OFM"/>
    <x v="108"/>
  </r>
  <r>
    <x v="1"/>
    <s v="OFM"/>
    <x v="23"/>
  </r>
  <r>
    <x v="1"/>
    <s v="Apps"/>
    <x v="110"/>
  </r>
  <r>
    <x v="1"/>
    <s v="Apps"/>
    <x v="419"/>
  </r>
  <r>
    <x v="1"/>
    <s v="Tech"/>
    <x v="420"/>
  </r>
  <r>
    <x v="2"/>
    <s v="Tech"/>
    <x v="421"/>
  </r>
  <r>
    <x v="4"/>
    <s v="OFM"/>
    <x v="49"/>
  </r>
  <r>
    <x v="4"/>
    <s v="OFM"/>
    <x v="49"/>
  </r>
  <r>
    <x v="0"/>
    <s v="OFM"/>
    <x v="422"/>
  </r>
  <r>
    <x v="4"/>
    <s v="Apps"/>
    <x v="21"/>
  </r>
  <r>
    <x v="1"/>
    <s v="Tech"/>
    <x v="89"/>
  </r>
  <r>
    <x v="1"/>
    <s v="Apps"/>
    <x v="22"/>
  </r>
  <r>
    <x v="1"/>
    <s v="OFM"/>
    <x v="92"/>
  </r>
  <r>
    <x v="3"/>
    <s v="Tech"/>
    <x v="423"/>
  </r>
  <r>
    <x v="0"/>
    <s v="Tech"/>
    <x v="424"/>
  </r>
  <r>
    <x v="0"/>
    <s v="Tech"/>
    <x v="425"/>
  </r>
  <r>
    <x v="2"/>
    <s v="OFM"/>
    <x v="41"/>
  </r>
  <r>
    <x v="2"/>
    <s v="Apps"/>
    <x v="177"/>
  </r>
  <r>
    <x v="0"/>
    <s v="Tech"/>
    <x v="9"/>
  </r>
  <r>
    <x v="0"/>
    <s v="Tech"/>
    <x v="9"/>
  </r>
  <r>
    <x v="3"/>
    <s v="OFM"/>
    <x v="426"/>
  </r>
  <r>
    <x v="3"/>
    <s v="Apps"/>
    <x v="11"/>
  </r>
  <r>
    <x v="3"/>
    <s v="Tech"/>
    <x v="43"/>
  </r>
  <r>
    <x v="0"/>
    <s v="Tech"/>
    <x v="427"/>
  </r>
  <r>
    <x v="0"/>
    <s v="Tech"/>
    <x v="428"/>
  </r>
  <r>
    <x v="0"/>
    <s v="Tech"/>
    <x v="14"/>
  </r>
  <r>
    <x v="0"/>
    <s v="Tech"/>
    <x v="214"/>
  </r>
  <r>
    <x v="0"/>
    <s v="Tech"/>
    <x v="429"/>
  </r>
  <r>
    <x v="0"/>
    <s v="OFM"/>
    <x v="346"/>
  </r>
  <r>
    <x v="0"/>
    <s v="Tech"/>
    <x v="430"/>
  </r>
  <r>
    <x v="0"/>
    <s v="Apps"/>
    <x v="12"/>
  </r>
  <r>
    <x v="0"/>
    <s v="Tech"/>
    <x v="263"/>
  </r>
  <r>
    <x v="0"/>
    <s v="Tech"/>
    <x v="9"/>
  </r>
  <r>
    <x v="0"/>
    <s v="Tech"/>
    <x v="430"/>
  </r>
  <r>
    <x v="0"/>
    <s v="Tech"/>
    <x v="14"/>
  </r>
  <r>
    <x v="0"/>
    <s v="Tech"/>
    <x v="14"/>
  </r>
  <r>
    <x v="2"/>
    <s v="OFM"/>
    <x v="41"/>
  </r>
  <r>
    <x v="2"/>
    <s v="Apps"/>
    <x v="41"/>
  </r>
  <r>
    <x v="2"/>
    <s v="Tech"/>
    <x v="41"/>
  </r>
  <r>
    <x v="2"/>
    <s v="OFM"/>
    <x v="41"/>
  </r>
  <r>
    <x v="2"/>
    <s v="Apps"/>
    <x v="41"/>
  </r>
  <r>
    <x v="2"/>
    <s v="Tech"/>
    <x v="41"/>
  </r>
  <r>
    <x v="2"/>
    <s v="OFM"/>
    <x v="41"/>
  </r>
  <r>
    <x v="2"/>
    <s v="Tech"/>
    <x v="41"/>
  </r>
  <r>
    <x v="2"/>
    <s v="Apps"/>
    <x v="41"/>
  </r>
  <r>
    <x v="2"/>
    <s v="Apps"/>
    <x v="41"/>
  </r>
  <r>
    <x v="4"/>
    <s v="Tech"/>
    <x v="431"/>
  </r>
  <r>
    <x v="4"/>
    <s v="OFM"/>
    <x v="432"/>
  </r>
  <r>
    <x v="4"/>
    <s v="Tech"/>
    <x v="433"/>
  </r>
  <r>
    <x v="0"/>
    <s v="Tech"/>
    <x v="434"/>
  </r>
  <r>
    <x v="0"/>
    <s v="Apps"/>
    <x v="435"/>
  </r>
  <r>
    <x v="0"/>
    <s v="Apps"/>
    <x v="435"/>
  </r>
  <r>
    <x v="0"/>
    <s v="Apps"/>
    <x v="435"/>
  </r>
  <r>
    <x v="1"/>
    <s v="OFM"/>
    <x v="436"/>
  </r>
  <r>
    <x v="1"/>
    <s v="Apps"/>
    <x v="6"/>
  </r>
  <r>
    <x v="4"/>
    <s v="Apps"/>
    <x v="437"/>
  </r>
  <r>
    <x v="2"/>
    <s v="Tech"/>
    <x v="85"/>
  </r>
  <r>
    <x v="0"/>
    <s v="Tech"/>
    <x v="438"/>
  </r>
  <r>
    <x v="2"/>
    <s v="Tech"/>
    <x v="82"/>
  </r>
  <r>
    <x v="0"/>
    <s v="Tech"/>
    <x v="118"/>
  </r>
  <r>
    <x v="2"/>
    <s v="Apps"/>
    <x v="439"/>
  </r>
  <r>
    <x v="0"/>
    <s v="Tech"/>
    <x v="440"/>
  </r>
  <r>
    <x v="2"/>
    <s v="OFM"/>
    <x v="41"/>
  </r>
  <r>
    <x v="2"/>
    <s v="Apps"/>
    <x v="41"/>
  </r>
  <r>
    <x v="2"/>
    <s v="Tech"/>
    <x v="85"/>
  </r>
  <r>
    <x v="3"/>
    <s v="Apps"/>
    <x v="10"/>
  </r>
  <r>
    <x v="1"/>
    <s v="Tech"/>
    <x v="441"/>
  </r>
  <r>
    <x v="0"/>
    <s v="Tech"/>
    <x v="442"/>
  </r>
  <r>
    <x v="4"/>
    <s v="OFM"/>
    <x v="170"/>
  </r>
  <r>
    <x v="1"/>
    <s v="OFM"/>
    <x v="110"/>
  </r>
  <r>
    <x v="2"/>
    <s v="Apps"/>
    <x v="41"/>
  </r>
  <r>
    <x v="2"/>
    <s v="OFM"/>
    <x v="41"/>
  </r>
  <r>
    <x v="2"/>
    <s v="Apps"/>
    <x v="41"/>
  </r>
  <r>
    <x v="2"/>
    <s v="Tech"/>
    <x v="41"/>
  </r>
  <r>
    <x v="2"/>
    <s v="Apps"/>
    <x v="41"/>
  </r>
  <r>
    <x v="2"/>
    <s v="OFM"/>
    <x v="41"/>
  </r>
  <r>
    <x v="2"/>
    <s v="Apps"/>
    <x v="41"/>
  </r>
  <r>
    <x v="2"/>
    <s v="Tech"/>
    <x v="41"/>
  </r>
  <r>
    <x v="2"/>
    <s v="Apps"/>
    <x v="41"/>
  </r>
  <r>
    <x v="2"/>
    <s v="OFM"/>
    <x v="41"/>
  </r>
  <r>
    <x v="2"/>
    <s v="Apps"/>
    <x v="41"/>
  </r>
  <r>
    <x v="2"/>
    <s v="Tech"/>
    <x v="41"/>
  </r>
  <r>
    <x v="2"/>
    <s v="Apps"/>
    <x v="41"/>
  </r>
  <r>
    <x v="2"/>
    <s v="OFM"/>
    <x v="41"/>
  </r>
  <r>
    <x v="2"/>
    <s v="Apps"/>
    <x v="41"/>
  </r>
  <r>
    <x v="2"/>
    <s v="Tech"/>
    <x v="41"/>
  </r>
  <r>
    <x v="2"/>
    <s v="Apps"/>
    <x v="41"/>
  </r>
  <r>
    <x v="1"/>
    <s v="Tech"/>
    <x v="352"/>
  </r>
  <r>
    <x v="0"/>
    <s v="Tech"/>
    <x v="263"/>
  </r>
  <r>
    <x v="0"/>
    <s v="Tech"/>
    <x v="263"/>
  </r>
  <r>
    <x v="0"/>
    <s v="Tech"/>
    <x v="443"/>
  </r>
  <r>
    <x v="0"/>
    <s v="Tech"/>
    <x v="444"/>
  </r>
  <r>
    <x v="1"/>
    <s v="OFM"/>
    <x v="8"/>
  </r>
  <r>
    <x v="1"/>
    <s v="Tech"/>
    <x v="89"/>
  </r>
  <r>
    <x v="0"/>
    <s v="Tech"/>
    <x v="140"/>
  </r>
  <r>
    <x v="2"/>
    <s v="Tech"/>
    <x v="34"/>
  </r>
  <r>
    <x v="0"/>
    <s v="Tech"/>
    <x v="136"/>
  </r>
  <r>
    <x v="0"/>
    <s v="Tech"/>
    <x v="445"/>
  </r>
  <r>
    <x v="0"/>
    <s v="Tech"/>
    <x v="446"/>
  </r>
  <r>
    <x v="0"/>
    <s v="Tech"/>
    <x v="447"/>
  </r>
  <r>
    <x v="0"/>
    <s v="OFM"/>
    <x v="184"/>
  </r>
  <r>
    <x v="1"/>
    <s v="Apps"/>
    <x v="109"/>
  </r>
  <r>
    <x v="0"/>
    <s v="Apps"/>
    <x v="102"/>
  </r>
  <r>
    <x v="3"/>
    <s v="Tech"/>
    <x v="448"/>
  </r>
  <r>
    <x v="3"/>
    <s v="Tech"/>
    <x v="256"/>
  </r>
  <r>
    <x v="3"/>
    <s v="Tech"/>
    <x v="13"/>
  </r>
  <r>
    <x v="0"/>
    <s v="Tech"/>
    <x v="449"/>
  </r>
  <r>
    <x v="0"/>
    <s v="Tech"/>
    <x v="450"/>
  </r>
  <r>
    <x v="4"/>
    <s v="Apps"/>
    <x v="272"/>
  </r>
  <r>
    <x v="1"/>
    <s v="Tech"/>
    <x v="22"/>
  </r>
  <r>
    <x v="1"/>
    <s v="Apps"/>
    <x v="28"/>
  </r>
  <r>
    <x v="0"/>
    <s v="OFM"/>
    <x v="19"/>
  </r>
  <r>
    <x v="1"/>
    <s v="OFM"/>
    <x v="109"/>
  </r>
  <r>
    <x v="0"/>
    <s v="Tech"/>
    <x v="19"/>
  </r>
  <r>
    <x v="0"/>
    <s v="Apps"/>
    <x v="19"/>
  </r>
  <r>
    <x v="1"/>
    <s v="OFM"/>
    <x v="103"/>
  </r>
  <r>
    <x v="0"/>
    <s v="OFM"/>
    <x v="214"/>
  </r>
  <r>
    <x v="1"/>
    <s v="Apps"/>
    <x v="8"/>
  </r>
  <r>
    <x v="1"/>
    <s v="Tech"/>
    <x v="109"/>
  </r>
  <r>
    <x v="0"/>
    <s v="Tech"/>
    <x v="451"/>
  </r>
  <r>
    <x v="1"/>
    <s v="Tech"/>
    <x v="452"/>
  </r>
  <r>
    <x v="1"/>
    <s v="Tech"/>
    <x v="453"/>
  </r>
  <r>
    <x v="4"/>
    <s v="Systems"/>
    <x v="454"/>
  </r>
  <r>
    <x v="0"/>
    <s v="Tech"/>
    <x v="236"/>
  </r>
  <r>
    <x v="1"/>
    <s v="Tech"/>
    <x v="455"/>
  </r>
  <r>
    <x v="0"/>
    <s v="Tech"/>
    <x v="456"/>
  </r>
  <r>
    <x v="0"/>
    <s v="Tech"/>
    <x v="457"/>
  </r>
  <r>
    <x v="0"/>
    <s v="Tech"/>
    <x v="458"/>
  </r>
  <r>
    <x v="3"/>
    <s v="OFM"/>
    <x v="13"/>
  </r>
  <r>
    <x v="0"/>
    <s v="Tech"/>
    <x v="9"/>
  </r>
  <r>
    <x v="0"/>
    <s v="Tech"/>
    <x v="19"/>
  </r>
  <r>
    <x v="0"/>
    <s v="OFM"/>
    <x v="459"/>
  </r>
  <r>
    <x v="3"/>
    <s v="Tech"/>
    <x v="45"/>
  </r>
  <r>
    <x v="0"/>
    <s v="OFM"/>
    <x v="460"/>
  </r>
  <r>
    <x v="0"/>
    <s v="Tech"/>
    <x v="141"/>
  </r>
  <r>
    <x v="2"/>
    <s v="Apps"/>
    <x v="41"/>
  </r>
  <r>
    <x v="2"/>
    <s v="Tech"/>
    <x v="41"/>
  </r>
  <r>
    <x v="2"/>
    <s v="Apps"/>
    <x v="41"/>
  </r>
  <r>
    <x v="1"/>
    <s v="Apps"/>
    <x v="22"/>
  </r>
  <r>
    <x v="1"/>
    <s v="Apps"/>
    <x v="22"/>
  </r>
  <r>
    <x v="2"/>
    <s v="OFM"/>
    <x v="41"/>
  </r>
  <r>
    <x v="2"/>
    <s v="Tech"/>
    <x v="183"/>
  </r>
  <r>
    <x v="2"/>
    <s v="Tech"/>
    <x v="386"/>
  </r>
  <r>
    <x v="0"/>
    <s v="Tech"/>
    <x v="14"/>
  </r>
  <r>
    <x v="2"/>
    <s v="OFM"/>
    <x v="41"/>
  </r>
  <r>
    <x v="2"/>
    <s v="Apps"/>
    <x v="41"/>
  </r>
  <r>
    <x v="2"/>
    <s v="Tech"/>
    <x v="41"/>
  </r>
  <r>
    <x v="2"/>
    <s v="Apps"/>
    <x v="41"/>
  </r>
  <r>
    <x v="0"/>
    <s v="Tech"/>
    <x v="461"/>
  </r>
  <r>
    <x v="2"/>
    <s v="OFM"/>
    <x v="41"/>
  </r>
  <r>
    <x v="2"/>
    <s v="Apps"/>
    <x v="41"/>
  </r>
  <r>
    <x v="2"/>
    <s v="Tech"/>
    <x v="41"/>
  </r>
  <r>
    <x v="2"/>
    <s v="Apps"/>
    <x v="41"/>
  </r>
  <r>
    <x v="0"/>
    <s v="Tech"/>
    <x v="19"/>
  </r>
  <r>
    <x v="0"/>
    <s v="Apps"/>
    <x v="20"/>
  </r>
  <r>
    <x v="0"/>
    <s v="Tech"/>
    <x v="185"/>
  </r>
  <r>
    <x v="0"/>
    <s v="Tech"/>
    <x v="263"/>
  </r>
  <r>
    <x v="1"/>
    <s v="Apps"/>
    <x v="110"/>
  </r>
  <r>
    <x v="1"/>
    <s v="Apps"/>
    <x v="22"/>
  </r>
  <r>
    <x v="4"/>
    <s v="Apps"/>
    <x v="462"/>
  </r>
  <r>
    <x v="0"/>
    <s v="Tech"/>
    <x v="463"/>
  </r>
  <r>
    <x v="1"/>
    <s v="Tech"/>
    <x v="24"/>
  </r>
  <r>
    <x v="0"/>
    <s v="Tech"/>
    <x v="464"/>
  </r>
  <r>
    <x v="0"/>
    <s v="Tech"/>
    <x v="465"/>
  </r>
  <r>
    <x v="0"/>
    <s v="Tech"/>
    <x v="466"/>
  </r>
  <r>
    <x v="0"/>
    <s v="Tech"/>
    <x v="467"/>
  </r>
  <r>
    <x v="0"/>
    <s v="Tech"/>
    <x v="468"/>
  </r>
  <r>
    <x v="0"/>
    <s v="OFM"/>
    <x v="469"/>
  </r>
  <r>
    <x v="1"/>
    <s v="Tech"/>
    <x v="31"/>
  </r>
  <r>
    <x v="0"/>
    <s v="Tech"/>
    <x v="470"/>
  </r>
  <r>
    <x v="1"/>
    <s v="Tech"/>
    <x v="6"/>
  </r>
  <r>
    <x v="0"/>
    <s v="Tech"/>
    <x v="471"/>
  </r>
  <r>
    <x v="1"/>
    <s v="Systems"/>
    <x v="472"/>
  </r>
  <r>
    <x v="0"/>
    <s v="Tech"/>
    <x v="20"/>
  </r>
  <r>
    <x v="4"/>
    <s v="OFM"/>
    <x v="473"/>
  </r>
  <r>
    <x v="4"/>
    <s v="Tech"/>
    <x v="104"/>
  </r>
  <r>
    <x v="4"/>
    <s v="Tech"/>
    <x v="474"/>
  </r>
  <r>
    <x v="0"/>
    <s v="OFM"/>
    <x v="61"/>
  </r>
  <r>
    <x v="0"/>
    <s v="OFM"/>
    <x v="61"/>
  </r>
  <r>
    <x v="2"/>
    <s v="OFM"/>
    <x v="96"/>
  </r>
  <r>
    <x v="2"/>
    <s v="Tech"/>
    <x v="26"/>
  </r>
  <r>
    <x v="2"/>
    <s v="OFM"/>
    <x v="41"/>
  </r>
  <r>
    <x v="2"/>
    <s v="Apps"/>
    <x v="41"/>
  </r>
  <r>
    <x v="2"/>
    <s v="Tech"/>
    <x v="41"/>
  </r>
  <r>
    <x v="2"/>
    <s v="Apps"/>
    <x v="41"/>
  </r>
  <r>
    <x v="1"/>
    <s v="OFM"/>
    <x v="128"/>
  </r>
  <r>
    <x v="0"/>
    <s v="Apps"/>
    <x v="475"/>
  </r>
  <r>
    <x v="1"/>
    <s v="OFM"/>
    <x v="128"/>
  </r>
  <r>
    <x v="1"/>
    <s v="Tech"/>
    <x v="110"/>
  </r>
  <r>
    <x v="0"/>
    <s v="Tech"/>
    <x v="476"/>
  </r>
  <r>
    <x v="0"/>
    <s v="OFM"/>
    <x v="14"/>
  </r>
  <r>
    <x v="0"/>
    <s v="Tech"/>
    <x v="252"/>
  </r>
  <r>
    <x v="0"/>
    <s v="Tech"/>
    <x v="86"/>
  </r>
  <r>
    <x v="0"/>
    <s v="Tech"/>
    <x v="108"/>
  </r>
  <r>
    <x v="0"/>
    <s v="OFM"/>
    <x v="61"/>
  </r>
  <r>
    <x v="0"/>
    <s v="Tech"/>
    <x v="469"/>
  </r>
  <r>
    <x v="0"/>
    <s v="Tech"/>
    <x v="458"/>
  </r>
  <r>
    <x v="0"/>
    <s v="Tech"/>
    <x v="477"/>
  </r>
  <r>
    <x v="0"/>
    <s v="Tech"/>
    <x v="477"/>
  </r>
  <r>
    <x v="1"/>
    <s v="Apps"/>
    <x v="174"/>
  </r>
  <r>
    <x v="1"/>
    <s v="Apps"/>
    <x v="6"/>
  </r>
  <r>
    <x v="1"/>
    <s v="Tech"/>
    <x v="389"/>
  </r>
  <r>
    <x v="2"/>
    <s v="Tech"/>
    <x v="41"/>
  </r>
  <r>
    <x v="2"/>
    <s v="Tech"/>
    <x v="26"/>
  </r>
  <r>
    <x v="2"/>
    <s v="OFM"/>
    <x v="478"/>
  </r>
  <r>
    <x v="0"/>
    <s v="Tech"/>
    <x v="463"/>
  </r>
  <r>
    <x v="0"/>
    <s v="Tech"/>
    <x v="479"/>
  </r>
  <r>
    <x v="2"/>
    <s v="OFM"/>
    <x v="219"/>
  </r>
  <r>
    <x v="0"/>
    <s v="Tech"/>
    <x v="184"/>
  </r>
  <r>
    <x v="0"/>
    <s v="Tech"/>
    <x v="469"/>
  </r>
  <r>
    <x v="4"/>
    <s v="Tech"/>
    <x v="480"/>
  </r>
  <r>
    <x v="1"/>
    <s v="Apps"/>
    <x v="110"/>
  </r>
  <r>
    <x v="1"/>
    <s v="Apps"/>
    <x v="6"/>
  </r>
  <r>
    <x v="1"/>
    <s v="Tech"/>
    <x v="481"/>
  </r>
  <r>
    <x v="0"/>
    <s v="Tech"/>
    <x v="482"/>
  </r>
  <r>
    <x v="4"/>
    <s v="Tech"/>
    <x v="483"/>
  </r>
  <r>
    <x v="0"/>
    <s v="Apps"/>
    <x v="263"/>
  </r>
  <r>
    <x v="2"/>
    <s v="Tech"/>
    <x v="41"/>
  </r>
  <r>
    <x v="0"/>
    <s v="Tech"/>
    <x v="484"/>
  </r>
  <r>
    <x v="0"/>
    <s v="Apps"/>
    <x v="102"/>
  </r>
  <r>
    <x v="0"/>
    <s v="Tech"/>
    <x v="141"/>
  </r>
  <r>
    <x v="3"/>
    <s v="Tech"/>
    <x v="44"/>
  </r>
  <r>
    <x v="3"/>
    <s v="Tech"/>
    <x v="11"/>
  </r>
  <r>
    <x v="3"/>
    <s v="Tech"/>
    <x v="64"/>
  </r>
  <r>
    <x v="0"/>
    <s v="Tech"/>
    <x v="485"/>
  </r>
  <r>
    <x v="0"/>
    <s v="Tech"/>
    <x v="102"/>
  </r>
  <r>
    <x v="0"/>
    <s v="Tech"/>
    <x v="102"/>
  </r>
  <r>
    <x v="0"/>
    <s v="OFM"/>
    <x v="102"/>
  </r>
  <r>
    <x v="0"/>
    <s v="Apps"/>
    <x v="19"/>
  </r>
  <r>
    <x v="0"/>
    <s v="Apps"/>
    <x v="485"/>
  </r>
  <r>
    <x v="0"/>
    <s v="Apps"/>
    <x v="169"/>
  </r>
  <r>
    <x v="0"/>
    <s v="Tech"/>
    <x v="141"/>
  </r>
  <r>
    <x v="3"/>
    <s v="OFM"/>
    <x v="486"/>
  </r>
  <r>
    <x v="3"/>
    <s v="Tech"/>
    <x v="487"/>
  </r>
  <r>
    <x v="0"/>
    <s v="Tech"/>
    <x v="346"/>
  </r>
  <r>
    <x v="0"/>
    <s v="Tech"/>
    <x v="14"/>
  </r>
  <r>
    <x v="3"/>
    <s v="Tech"/>
    <x v="11"/>
  </r>
  <r>
    <x v="0"/>
    <s v="Tech"/>
    <x v="62"/>
  </r>
  <r>
    <x v="0"/>
    <s v="Tech"/>
    <x v="488"/>
  </r>
  <r>
    <x v="0"/>
    <s v="Tech"/>
    <x v="413"/>
  </r>
  <r>
    <x v="1"/>
    <s v="Apps"/>
    <x v="28"/>
  </r>
  <r>
    <x v="1"/>
    <s v="Tech"/>
    <x v="22"/>
  </r>
  <r>
    <x v="1"/>
    <s v="Apps"/>
    <x v="110"/>
  </r>
  <r>
    <x v="1"/>
    <s v="Tech"/>
    <x v="109"/>
  </r>
  <r>
    <x v="1"/>
    <s v="Tech"/>
    <x v="103"/>
  </r>
  <r>
    <x v="4"/>
    <s v="Tech"/>
    <x v="489"/>
  </r>
  <r>
    <x v="2"/>
    <s v="OFM"/>
    <x v="26"/>
  </r>
  <r>
    <x v="4"/>
    <s v="Tech"/>
    <x v="489"/>
  </r>
  <r>
    <x v="1"/>
    <s v="OFM"/>
    <x v="109"/>
  </r>
  <r>
    <x v="4"/>
    <s v="Tech"/>
    <x v="125"/>
  </r>
  <r>
    <x v="2"/>
    <s v="Tech"/>
    <x v="307"/>
  </r>
  <r>
    <x v="4"/>
    <s v="Tech"/>
    <x v="489"/>
  </r>
  <r>
    <x v="0"/>
    <s v="Tech"/>
    <x v="14"/>
  </r>
  <r>
    <x v="1"/>
    <s v="Apps"/>
    <x v="490"/>
  </r>
  <r>
    <x v="4"/>
    <s v="Tech"/>
    <x v="480"/>
  </r>
  <r>
    <x v="1"/>
    <s v="Apps"/>
    <x v="110"/>
  </r>
  <r>
    <x v="1"/>
    <s v="Apps"/>
    <x v="46"/>
  </r>
  <r>
    <x v="1"/>
    <s v="Tech"/>
    <x v="22"/>
  </r>
  <r>
    <x v="0"/>
    <s v="Tech"/>
    <x v="491"/>
  </r>
  <r>
    <x v="0"/>
    <s v="Tech"/>
    <x v="463"/>
  </r>
  <r>
    <x v="0"/>
    <s v="Apps"/>
    <x v="157"/>
  </r>
  <r>
    <x v="0"/>
    <s v="OFM"/>
    <x v="157"/>
  </r>
  <r>
    <x v="0"/>
    <s v="Tech"/>
    <x v="251"/>
  </r>
  <r>
    <x v="1"/>
    <s v="Apps"/>
    <x v="6"/>
  </r>
  <r>
    <x v="0"/>
    <s v="Tech"/>
    <x v="184"/>
  </r>
  <r>
    <x v="2"/>
    <s v="Tech"/>
    <x v="183"/>
  </r>
  <r>
    <x v="2"/>
    <s v="Tech"/>
    <x v="2"/>
  </r>
  <r>
    <x v="1"/>
    <s v="Other"/>
    <x v="110"/>
  </r>
  <r>
    <x v="2"/>
    <s v="Other"/>
    <x v="41"/>
  </r>
  <r>
    <x v="2"/>
    <s v="Tech"/>
    <x v="145"/>
  </r>
  <r>
    <x v="0"/>
    <s v="Tech"/>
    <x v="492"/>
  </r>
  <r>
    <x v="0"/>
    <s v="Tech"/>
    <x v="241"/>
  </r>
  <r>
    <x v="0"/>
    <s v="Tech"/>
    <x v="241"/>
  </r>
  <r>
    <x v="0"/>
    <s v="Tech"/>
    <x v="410"/>
  </r>
  <r>
    <x v="1"/>
    <s v="Apps"/>
    <x v="6"/>
  </r>
  <r>
    <x v="1"/>
    <s v="Apps"/>
    <x v="6"/>
  </r>
  <r>
    <x v="1"/>
    <s v="Tech"/>
    <x v="493"/>
  </r>
  <r>
    <x v="1"/>
    <s v="Apps"/>
    <x v="8"/>
  </r>
  <r>
    <x v="1"/>
    <s v="OFM"/>
    <x v="28"/>
  </r>
  <r>
    <x v="1"/>
    <s v="Apps"/>
    <x v="110"/>
  </r>
  <r>
    <x v="2"/>
    <s v="OFM"/>
    <x v="2"/>
  </r>
  <r>
    <x v="2"/>
    <s v="Apps"/>
    <x v="26"/>
  </r>
  <r>
    <x v="2"/>
    <s v="Apps"/>
    <x v="82"/>
  </r>
  <r>
    <x v="2"/>
    <s v="Apps"/>
    <x v="34"/>
  </r>
  <r>
    <x v="0"/>
    <s v="Apps"/>
    <x v="494"/>
  </r>
  <r>
    <x v="0"/>
    <s v="Tech"/>
    <x v="14"/>
  </r>
  <r>
    <x v="0"/>
    <s v="Apps"/>
    <x v="241"/>
  </r>
  <r>
    <x v="2"/>
    <s v="Apps"/>
    <x v="26"/>
  </r>
  <r>
    <x v="1"/>
    <s v="Tech"/>
    <x v="364"/>
  </r>
  <r>
    <x v="1"/>
    <s v="Apps"/>
    <x v="110"/>
  </r>
  <r>
    <x v="1"/>
    <s v="OFM"/>
    <x v="110"/>
  </r>
  <r>
    <x v="1"/>
    <s v="OFM"/>
    <x v="110"/>
  </r>
  <r>
    <x v="2"/>
    <s v="Apps"/>
    <x v="495"/>
  </r>
  <r>
    <x v="2"/>
    <s v="Apps"/>
    <x v="82"/>
  </r>
  <r>
    <x v="2"/>
    <s v="Apps"/>
    <x v="183"/>
  </r>
  <r>
    <x v="2"/>
    <s v="OFM"/>
    <x v="2"/>
  </r>
  <r>
    <x v="2"/>
    <s v="Apps"/>
    <x v="34"/>
  </r>
  <r>
    <x v="2"/>
    <s v="Apps"/>
    <x v="26"/>
  </r>
  <r>
    <x v="2"/>
    <s v="OFM"/>
    <x v="2"/>
  </r>
  <r>
    <x v="2"/>
    <s v="Apps"/>
    <x v="219"/>
  </r>
  <r>
    <x v="1"/>
    <s v="Tech"/>
    <x v="496"/>
  </r>
  <r>
    <x v="0"/>
    <s v="Tech"/>
    <x v="497"/>
  </r>
  <r>
    <x v="4"/>
    <s v="Tech"/>
    <x v="498"/>
  </r>
  <r>
    <x v="0"/>
    <s v="Apps"/>
    <x v="60"/>
  </r>
  <r>
    <x v="2"/>
    <s v="OFM"/>
    <x v="82"/>
  </r>
  <r>
    <x v="0"/>
    <s v="Apps"/>
    <x v="499"/>
  </r>
  <r>
    <x v="0"/>
    <s v="Apps"/>
    <x v="463"/>
  </r>
  <r>
    <x v="0"/>
    <s v="Apps"/>
    <x v="27"/>
  </r>
  <r>
    <x v="0"/>
    <s v="Tech"/>
    <x v="410"/>
  </r>
  <r>
    <x v="4"/>
    <s v="Tech"/>
    <x v="500"/>
  </r>
  <r>
    <x v="0"/>
    <s v="Tech"/>
    <x v="67"/>
  </r>
  <r>
    <x v="0"/>
    <s v="Tech"/>
    <x v="359"/>
  </r>
  <r>
    <x v="0"/>
    <s v="OFM"/>
    <x v="236"/>
  </r>
  <r>
    <x v="0"/>
    <s v="Tech"/>
    <x v="501"/>
  </r>
  <r>
    <x v="0"/>
    <s v="Tech"/>
    <x v="482"/>
  </r>
  <r>
    <x v="0"/>
    <s v="Apps"/>
    <x v="502"/>
  </r>
  <r>
    <x v="0"/>
    <s v="Apps"/>
    <x v="502"/>
  </r>
  <r>
    <x v="2"/>
    <s v="Tech"/>
    <x v="207"/>
  </r>
  <r>
    <x v="2"/>
    <s v="OFM"/>
    <x v="41"/>
  </r>
  <r>
    <x v="1"/>
    <s v="Tech"/>
    <x v="340"/>
  </r>
  <r>
    <x v="1"/>
    <s v="Apps"/>
    <x v="110"/>
  </r>
  <r>
    <x v="2"/>
    <s v="Apps"/>
    <x v="41"/>
  </r>
  <r>
    <x v="0"/>
    <s v="Apps"/>
    <x v="241"/>
  </r>
  <r>
    <x v="0"/>
    <s v="Tech"/>
    <x v="169"/>
  </r>
  <r>
    <x v="0"/>
    <s v="Tech"/>
    <x v="503"/>
  </r>
  <r>
    <x v="0"/>
    <s v="Tech"/>
    <x v="141"/>
  </r>
  <r>
    <x v="2"/>
    <s v="Tech"/>
    <x v="504"/>
  </r>
  <r>
    <x v="3"/>
    <s v="Tech"/>
    <x v="505"/>
  </r>
  <r>
    <x v="3"/>
    <s v="Tech"/>
    <x v="71"/>
  </r>
  <r>
    <x v="3"/>
    <s v="Tech"/>
    <x v="506"/>
  </r>
  <r>
    <x v="3"/>
    <s v="Tech"/>
    <x v="194"/>
  </r>
  <r>
    <x v="3"/>
    <s v="Tech"/>
    <x v="353"/>
  </r>
  <r>
    <x v="3"/>
    <s v="Tech"/>
    <x v="117"/>
  </r>
  <r>
    <x v="3"/>
    <s v="Tech"/>
    <x v="64"/>
  </r>
  <r>
    <x v="3"/>
    <s v="Tech"/>
    <x v="507"/>
  </r>
  <r>
    <x v="0"/>
    <s v="Other"/>
    <x v="508"/>
  </r>
  <r>
    <x v="0"/>
    <s v="Tech"/>
    <x v="224"/>
  </r>
  <r>
    <x v="0"/>
    <s v="Tech"/>
    <x v="509"/>
  </r>
  <r>
    <x v="0"/>
    <s v="Tech"/>
    <x v="354"/>
  </r>
  <r>
    <x v="3"/>
    <s v="OFM"/>
    <x v="147"/>
  </r>
  <r>
    <x v="3"/>
    <s v="Tech"/>
    <x v="255"/>
  </r>
  <r>
    <x v="3"/>
    <s v="Tech"/>
    <x v="510"/>
  </r>
  <r>
    <x v="3"/>
    <s v="OFM"/>
    <x v="511"/>
  </r>
  <r>
    <x v="3"/>
    <s v="Tech"/>
    <x v="512"/>
  </r>
  <r>
    <x v="0"/>
    <s v="Tech"/>
    <x v="513"/>
  </r>
  <r>
    <x v="0"/>
    <s v="Other"/>
    <x v="263"/>
  </r>
  <r>
    <x v="0"/>
    <s v="Other"/>
    <x v="263"/>
  </r>
  <r>
    <x v="0"/>
    <s v="Other"/>
    <x v="108"/>
  </r>
  <r>
    <x v="0"/>
    <s v="Tech"/>
    <x v="189"/>
  </r>
  <r>
    <x v="0"/>
    <s v="OFM"/>
    <x v="514"/>
  </r>
  <r>
    <x v="0"/>
    <s v="Tech"/>
    <x v="141"/>
  </r>
  <r>
    <x v="0"/>
    <s v="Apps"/>
    <x v="515"/>
  </r>
  <r>
    <x v="0"/>
    <s v="Apps"/>
    <x v="19"/>
  </r>
  <r>
    <x v="0"/>
    <s v="Apps"/>
    <x v="515"/>
  </r>
  <r>
    <x v="2"/>
    <s v="Apps"/>
    <x v="177"/>
  </r>
  <r>
    <x v="0"/>
    <s v="Apps"/>
    <x v="27"/>
  </r>
  <r>
    <x v="4"/>
    <s v="Apps"/>
    <x v="516"/>
  </r>
  <r>
    <x v="2"/>
    <s v="OFM"/>
    <x v="2"/>
  </r>
  <r>
    <x v="4"/>
    <s v="Apps"/>
    <x v="517"/>
  </r>
  <r>
    <x v="0"/>
    <s v="Tech"/>
    <x v="410"/>
  </r>
  <r>
    <x v="0"/>
    <s v="Tech"/>
    <x v="410"/>
  </r>
  <r>
    <x v="0"/>
    <s v="Apps"/>
    <x v="410"/>
  </r>
  <r>
    <x v="0"/>
    <s v="Apps"/>
    <x v="518"/>
  </r>
  <r>
    <x v="0"/>
    <s v="Tech"/>
    <x v="20"/>
  </r>
  <r>
    <x v="0"/>
    <s v="Apps"/>
    <x v="519"/>
  </r>
  <r>
    <x v="0"/>
    <s v="Apps"/>
    <x v="520"/>
  </r>
  <r>
    <x v="0"/>
    <s v="Apps"/>
    <x v="521"/>
  </r>
  <r>
    <x v="0"/>
    <s v="Apps"/>
    <x v="515"/>
  </r>
  <r>
    <x v="0"/>
    <s v="Apps"/>
    <x v="522"/>
  </r>
  <r>
    <x v="0"/>
    <s v="Apps"/>
    <x v="523"/>
  </r>
  <r>
    <x v="0"/>
    <s v="Apps"/>
    <x v="251"/>
  </r>
  <r>
    <x v="1"/>
    <s v="Tech"/>
    <x v="350"/>
  </r>
  <r>
    <x v="0"/>
    <s v="OFM"/>
    <x v="169"/>
  </r>
  <r>
    <x v="4"/>
    <s v="Apps"/>
    <x v="250"/>
  </r>
  <r>
    <x v="0"/>
    <s v="OFM"/>
    <x v="524"/>
  </r>
  <r>
    <x v="2"/>
    <s v="Apps"/>
    <x v="525"/>
  </r>
  <r>
    <x v="4"/>
    <s v="Tech"/>
    <x v="431"/>
  </r>
  <r>
    <x v="2"/>
    <s v="Apps"/>
    <x v="405"/>
  </r>
  <r>
    <x v="2"/>
    <s v="Tech"/>
    <x v="26"/>
  </r>
  <r>
    <x v="4"/>
    <s v="OFM"/>
    <x v="526"/>
  </r>
  <r>
    <x v="4"/>
    <s v="Tech"/>
    <x v="526"/>
  </r>
  <r>
    <x v="2"/>
    <s v="Tech"/>
    <x v="197"/>
  </r>
  <r>
    <x v="0"/>
    <s v="Apps"/>
    <x v="499"/>
  </r>
  <r>
    <x v="1"/>
    <s v="Tech"/>
    <x v="527"/>
  </r>
  <r>
    <x v="1"/>
    <s v="OFM"/>
    <x v="8"/>
  </r>
  <r>
    <x v="1"/>
    <s v="Tech"/>
    <x v="154"/>
  </r>
  <r>
    <x v="1"/>
    <s v="Tech"/>
    <x v="528"/>
  </r>
  <r>
    <x v="2"/>
    <s v="Tech"/>
    <x v="529"/>
  </r>
  <r>
    <x v="2"/>
    <s v="OFM"/>
    <x v="34"/>
  </r>
  <r>
    <x v="1"/>
    <s v="Tech"/>
    <x v="8"/>
  </r>
  <r>
    <x v="0"/>
    <s v="Apps"/>
    <x v="20"/>
  </r>
  <r>
    <x v="1"/>
    <s v="Apps"/>
    <x v="530"/>
  </r>
  <r>
    <x v="4"/>
    <s v="Tech"/>
    <x v="480"/>
  </r>
  <r>
    <x v="1"/>
    <s v="Tech"/>
    <x v="531"/>
  </r>
  <r>
    <x v="1"/>
    <s v="Apps"/>
    <x v="28"/>
  </r>
  <r>
    <x v="2"/>
    <s v="Apps"/>
    <x v="532"/>
  </r>
  <r>
    <x v="1"/>
    <s v="Tech"/>
    <x v="533"/>
  </r>
  <r>
    <x v="1"/>
    <s v="Apps"/>
    <x v="534"/>
  </r>
  <r>
    <x v="1"/>
    <s v="Tech"/>
    <x v="535"/>
  </r>
  <r>
    <x v="0"/>
    <s v="Apps"/>
    <x v="536"/>
  </r>
  <r>
    <x v="0"/>
    <s v="OFM"/>
    <x v="27"/>
  </r>
  <r>
    <x v="0"/>
    <s v="OFM"/>
    <x v="27"/>
  </r>
  <r>
    <x v="4"/>
    <s v="Apps"/>
    <x v="537"/>
  </r>
  <r>
    <x v="4"/>
    <s v="Tech"/>
    <x v="538"/>
  </r>
  <r>
    <x v="1"/>
    <s v="Apps"/>
    <x v="22"/>
  </r>
  <r>
    <x v="0"/>
    <s v="OFM"/>
    <x v="67"/>
  </r>
  <r>
    <x v="0"/>
    <s v="Apps"/>
    <x v="102"/>
  </r>
  <r>
    <x v="0"/>
    <s v="Apps"/>
    <x v="140"/>
  </r>
  <r>
    <x v="0"/>
    <s v="Apps"/>
    <x v="19"/>
  </r>
  <r>
    <x v="0"/>
    <s v="Apps"/>
    <x v="67"/>
  </r>
  <r>
    <x v="3"/>
    <s v="Tech"/>
    <x v="194"/>
  </r>
  <r>
    <x v="3"/>
    <s v="Tech"/>
    <x v="194"/>
  </r>
  <r>
    <x v="0"/>
    <s v="Apps"/>
    <x v="102"/>
  </r>
  <r>
    <x v="0"/>
    <s v="Apps"/>
    <x v="102"/>
  </r>
  <r>
    <x v="2"/>
    <s v="OFM"/>
    <x v="41"/>
  </r>
  <r>
    <x v="4"/>
    <s v="Tech"/>
    <x v="80"/>
  </r>
  <r>
    <x v="0"/>
    <s v="Apps"/>
    <x v="214"/>
  </r>
  <r>
    <x v="1"/>
    <s v="Apps"/>
    <x v="22"/>
  </r>
  <r>
    <x v="1"/>
    <s v="Apps"/>
    <x v="22"/>
  </r>
  <r>
    <x v="1"/>
    <s v="Tech"/>
    <x v="352"/>
  </r>
  <r>
    <x v="0"/>
    <s v="Tech"/>
    <x v="102"/>
  </r>
  <r>
    <x v="2"/>
    <s v="Other"/>
    <x v="539"/>
  </r>
  <r>
    <x v="0"/>
    <s v="Apps"/>
    <x v="263"/>
  </r>
  <r>
    <x v="0"/>
    <s v="Apps"/>
    <x v="108"/>
  </r>
  <r>
    <x v="0"/>
    <s v="Apps"/>
    <x v="108"/>
  </r>
  <r>
    <x v="0"/>
    <s v="OFM"/>
    <x v="14"/>
  </r>
  <r>
    <x v="0"/>
    <s v="Tech"/>
    <x v="540"/>
  </r>
  <r>
    <x v="0"/>
    <s v="OFM"/>
    <x v="67"/>
  </r>
  <r>
    <x v="0"/>
    <s v="OFM"/>
    <x v="167"/>
  </r>
  <r>
    <x v="0"/>
    <s v="Tech"/>
    <x v="136"/>
  </r>
  <r>
    <x v="0"/>
    <s v="OFM"/>
    <x v="141"/>
  </r>
  <r>
    <x v="0"/>
    <s v="Apps"/>
    <x v="523"/>
  </r>
  <r>
    <x v="0"/>
    <s v="Apps"/>
    <x v="67"/>
  </r>
  <r>
    <x v="0"/>
    <s v="Apps"/>
    <x v="67"/>
  </r>
  <r>
    <x v="0"/>
    <s v="OFM"/>
    <x v="167"/>
  </r>
  <r>
    <x v="0"/>
    <s v="Tech"/>
    <x v="251"/>
  </r>
  <r>
    <x v="0"/>
    <s v="Apps"/>
    <x v="190"/>
  </r>
  <r>
    <x v="0"/>
    <s v="Apps"/>
    <x v="359"/>
  </r>
  <r>
    <x v="3"/>
    <s v="Tech"/>
    <x v="353"/>
  </r>
  <r>
    <x v="3"/>
    <s v="Tech"/>
    <x v="541"/>
  </r>
  <r>
    <x v="0"/>
    <s v="Apps"/>
    <x v="157"/>
  </r>
  <r>
    <x v="0"/>
    <s v="Apps"/>
    <x v="218"/>
  </r>
  <r>
    <x v="0"/>
    <s v="Tech"/>
    <x v="136"/>
  </r>
  <r>
    <x v="0"/>
    <s v="OFM"/>
    <x v="359"/>
  </r>
  <r>
    <x v="0"/>
    <s v="Tech"/>
    <x v="252"/>
  </r>
  <r>
    <x v="0"/>
    <s v="Tech"/>
    <x v="542"/>
  </r>
  <r>
    <x v="0"/>
    <s v="Tech"/>
    <x v="184"/>
  </r>
  <r>
    <x v="0"/>
    <s v="Tech"/>
    <x v="251"/>
  </r>
  <r>
    <x v="1"/>
    <s v="Apps"/>
    <x v="8"/>
  </r>
  <r>
    <x v="1"/>
    <s v="Apps"/>
    <x v="109"/>
  </r>
  <r>
    <x v="0"/>
    <s v="OFM"/>
    <x v="67"/>
  </r>
  <r>
    <x v="0"/>
    <s v="Apps"/>
    <x v="499"/>
  </r>
  <r>
    <x v="0"/>
    <s v="Tech"/>
    <x v="543"/>
  </r>
  <r>
    <x v="2"/>
    <s v="Apps"/>
    <x v="197"/>
  </r>
  <r>
    <x v="0"/>
    <s v="Apps"/>
    <x v="294"/>
  </r>
  <r>
    <x v="1"/>
    <s v="Tech"/>
    <x v="544"/>
  </r>
  <r>
    <x v="1"/>
    <s v="Tech"/>
    <x v="545"/>
  </r>
  <r>
    <x v="1"/>
    <s v="Tech"/>
    <x v="546"/>
  </r>
  <r>
    <x v="1"/>
    <s v="Tech"/>
    <x v="547"/>
  </r>
  <r>
    <x v="1"/>
    <s v="OFM"/>
    <x v="109"/>
  </r>
  <r>
    <x v="0"/>
    <s v="Tech"/>
    <x v="548"/>
  </r>
  <r>
    <x v="0"/>
    <s v="Tech"/>
    <x v="190"/>
  </r>
  <r>
    <x v="1"/>
    <s v="Tech"/>
    <x v="31"/>
  </r>
  <r>
    <x v="1"/>
    <s v="Tech"/>
    <x v="549"/>
  </r>
  <r>
    <x v="1"/>
    <s v="Apps"/>
    <x v="49"/>
  </r>
  <r>
    <x v="2"/>
    <s v="OFM"/>
    <x v="183"/>
  </r>
  <r>
    <x v="0"/>
    <s v="Other"/>
    <x v="67"/>
  </r>
  <r>
    <x v="4"/>
    <s v="Systems"/>
    <x v="454"/>
  </r>
  <r>
    <x v="2"/>
    <s v="Systems"/>
    <x v="550"/>
  </r>
  <r>
    <x v="2"/>
    <s v="Systems"/>
    <x v="551"/>
  </r>
  <r>
    <x v="3"/>
    <s v="Tech"/>
    <x v="11"/>
  </r>
  <r>
    <x v="0"/>
    <s v="Tech"/>
    <x v="102"/>
  </r>
  <r>
    <x v="3"/>
    <s v="OFM"/>
    <x v="552"/>
  </r>
  <r>
    <x v="3"/>
    <s v="Apps"/>
    <x v="45"/>
  </r>
  <r>
    <x v="1"/>
    <s v="Apps"/>
    <x v="22"/>
  </r>
  <r>
    <x v="1"/>
    <s v="Apps"/>
    <x v="22"/>
  </r>
  <r>
    <x v="1"/>
    <s v="Apps"/>
    <x v="22"/>
  </r>
  <r>
    <x v="1"/>
    <s v="Tech"/>
    <x v="553"/>
  </r>
  <r>
    <x v="0"/>
    <s v="Tech"/>
    <x v="3"/>
  </r>
  <r>
    <x v="4"/>
    <s v="Apps"/>
    <x v="21"/>
  </r>
  <r>
    <x v="3"/>
    <s v="OFM"/>
    <x v="10"/>
  </r>
  <r>
    <x v="1"/>
    <s v="Apps"/>
    <x v="88"/>
  </r>
  <r>
    <x v="3"/>
    <s v="OFM"/>
    <x v="507"/>
  </r>
  <r>
    <x v="1"/>
    <s v="OFM"/>
    <x v="453"/>
  </r>
  <r>
    <x v="2"/>
    <s v="Tech"/>
    <x v="554"/>
  </r>
  <r>
    <x v="1"/>
    <s v="Tech"/>
    <x v="6"/>
  </r>
  <r>
    <x v="1"/>
    <s v="OFM"/>
    <x v="31"/>
  </r>
  <r>
    <x v="1"/>
    <s v="OFM"/>
    <x v="52"/>
  </r>
  <r>
    <x v="1"/>
    <s v="Tech"/>
    <x v="555"/>
  </r>
  <r>
    <x v="0"/>
    <s v="Tech"/>
    <x v="102"/>
  </r>
  <r>
    <x v="1"/>
    <s v="OFM"/>
    <x v="556"/>
  </r>
  <r>
    <x v="1"/>
    <s v="Apps"/>
    <x v="8"/>
  </r>
  <r>
    <x v="2"/>
    <s v="Tech"/>
    <x v="557"/>
  </r>
  <r>
    <x v="2"/>
    <s v="Tech"/>
    <x v="558"/>
  </r>
  <r>
    <x v="2"/>
    <s v="Tech"/>
    <x v="558"/>
  </r>
  <r>
    <x v="4"/>
    <s v="Apps"/>
    <x v="559"/>
  </r>
  <r>
    <x v="3"/>
    <s v="OFM"/>
    <x v="552"/>
  </r>
  <r>
    <x v="1"/>
    <s v="Tech"/>
    <x v="100"/>
  </r>
  <r>
    <x v="1"/>
    <s v="Tech"/>
    <x v="560"/>
  </r>
  <r>
    <x v="1"/>
    <s v="Tech"/>
    <x v="561"/>
  </r>
  <r>
    <x v="3"/>
    <s v="Tech"/>
    <x v="562"/>
  </r>
  <r>
    <x v="1"/>
    <s v="Apps"/>
    <x v="88"/>
  </r>
  <r>
    <x v="1"/>
    <s v="Tech"/>
    <x v="563"/>
  </r>
  <r>
    <x v="1"/>
    <s v="Tech"/>
    <x v="1"/>
  </r>
  <r>
    <x v="3"/>
    <s v="Tech"/>
    <x v="564"/>
  </r>
  <r>
    <x v="2"/>
    <s v="Apps"/>
    <x v="348"/>
  </r>
  <r>
    <x v="1"/>
    <s v="OFM"/>
    <x v="46"/>
  </r>
  <r>
    <x v="1"/>
    <s v="Tech"/>
    <x v="104"/>
  </r>
  <r>
    <x v="1"/>
    <s v="Tech"/>
    <x v="80"/>
  </r>
  <r>
    <x v="1"/>
    <s v="Tech"/>
    <x v="565"/>
  </r>
  <r>
    <x v="1"/>
    <s v="Apps"/>
    <x v="28"/>
  </r>
  <r>
    <x v="4"/>
    <s v="Apps"/>
    <x v="126"/>
  </r>
  <r>
    <x v="1"/>
    <s v="Tech"/>
    <x v="6"/>
  </r>
  <r>
    <x v="1"/>
    <s v="Apps"/>
    <x v="566"/>
  </r>
  <r>
    <x v="1"/>
    <s v="OFM"/>
    <x v="22"/>
  </r>
  <r>
    <x v="1"/>
    <s v="Apps"/>
    <x v="567"/>
  </r>
  <r>
    <x v="1"/>
    <s v="Apps"/>
    <x v="84"/>
  </r>
  <r>
    <x v="1"/>
    <s v="Apps"/>
    <x v="89"/>
  </r>
  <r>
    <x v="4"/>
    <s v="Tech"/>
    <x v="568"/>
  </r>
  <r>
    <x v="4"/>
    <s v="Tech"/>
    <x v="40"/>
  </r>
  <r>
    <x v="3"/>
    <s v="Tech"/>
    <x v="569"/>
  </r>
  <r>
    <x v="4"/>
    <s v="Apps"/>
    <x v="277"/>
  </r>
  <r>
    <x v="2"/>
    <s v="Apps"/>
    <x v="529"/>
  </r>
  <r>
    <x v="1"/>
    <s v="Apps"/>
    <x v="22"/>
  </r>
  <r>
    <x v="4"/>
    <s v="OFM"/>
    <x v="126"/>
  </r>
  <r>
    <x v="1"/>
    <s v="OFM"/>
    <x v="92"/>
  </r>
  <r>
    <x v="1"/>
    <s v="Tech"/>
    <x v="371"/>
  </r>
  <r>
    <x v="0"/>
    <s v="Tech"/>
    <x v="570"/>
  </r>
  <r>
    <x v="4"/>
    <s v="Apps"/>
    <x v="8"/>
  </r>
  <r>
    <x v="1"/>
    <s v="Tech"/>
    <x v="571"/>
  </r>
  <r>
    <x v="1"/>
    <s v="Tech"/>
    <x v="572"/>
  </r>
  <r>
    <x v="4"/>
    <s v="Tech"/>
    <x v="573"/>
  </r>
  <r>
    <x v="2"/>
    <s v="Apps"/>
    <x v="159"/>
  </r>
  <r>
    <x v="2"/>
    <s v="Apps"/>
    <x v="159"/>
  </r>
  <r>
    <x v="2"/>
    <s v="Apps"/>
    <x v="2"/>
  </r>
  <r>
    <x v="1"/>
    <s v="Tech"/>
    <x v="80"/>
  </r>
  <r>
    <x v="2"/>
    <s v="OFM"/>
    <x v="82"/>
  </r>
  <r>
    <x v="2"/>
    <s v="Tech"/>
    <x v="574"/>
  </r>
  <r>
    <x v="2"/>
    <s v="Tech"/>
    <x v="575"/>
  </r>
  <r>
    <x v="2"/>
    <s v="Tech"/>
    <x v="177"/>
  </r>
  <r>
    <x v="2"/>
    <s v="Tech"/>
    <x v="576"/>
  </r>
  <r>
    <x v="2"/>
    <s v="Tech"/>
    <x v="576"/>
  </r>
  <r>
    <x v="1"/>
    <s v="Tech"/>
    <x v="139"/>
  </r>
  <r>
    <x v="1"/>
    <s v="Apps"/>
    <x v="577"/>
  </r>
  <r>
    <x v="1"/>
    <s v="OFM"/>
    <x v="31"/>
  </r>
  <r>
    <x v="1"/>
    <s v="Tech"/>
    <x v="578"/>
  </r>
  <r>
    <x v="4"/>
    <s v="Apps"/>
    <x v="341"/>
  </r>
  <r>
    <x v="2"/>
    <s v="OFM"/>
    <x v="26"/>
  </r>
  <r>
    <x v="2"/>
    <s v="OFM"/>
    <x v="26"/>
  </r>
  <r>
    <x v="2"/>
    <s v="Apps"/>
    <x v="26"/>
  </r>
  <r>
    <x v="2"/>
    <s v="Apps"/>
    <x v="41"/>
  </r>
  <r>
    <x v="1"/>
    <s v="Apps"/>
    <x v="174"/>
  </r>
  <r>
    <x v="1"/>
    <s v="Apps"/>
    <x v="109"/>
  </r>
  <r>
    <x v="0"/>
    <s v="Apps"/>
    <x v="163"/>
  </r>
  <r>
    <x v="1"/>
    <s v="Apps"/>
    <x v="90"/>
  </r>
  <r>
    <x v="1"/>
    <s v="OFM"/>
    <x v="28"/>
  </r>
  <r>
    <x v="3"/>
    <s v="OFM"/>
    <x v="64"/>
  </r>
  <r>
    <x v="2"/>
    <s v="OFM"/>
    <x v="207"/>
  </r>
  <r>
    <x v="4"/>
    <s v="Tech"/>
    <x v="132"/>
  </r>
  <r>
    <x v="4"/>
    <s v="Tech"/>
    <x v="132"/>
  </r>
  <r>
    <x v="4"/>
    <s v="Apps"/>
    <x v="579"/>
  </r>
  <r>
    <x v="0"/>
    <s v="Apps"/>
    <x v="180"/>
  </r>
  <r>
    <x v="0"/>
    <s v="Apps"/>
    <x v="180"/>
  </r>
  <r>
    <x v="0"/>
    <s v="Apps"/>
    <x v="180"/>
  </r>
  <r>
    <x v="0"/>
    <s v="Apps"/>
    <x v="180"/>
  </r>
  <r>
    <x v="0"/>
    <s v="Apps"/>
    <x v="180"/>
  </r>
  <r>
    <x v="0"/>
    <s v="Apps"/>
    <x v="180"/>
  </r>
  <r>
    <x v="0"/>
    <s v="Apps"/>
    <x v="180"/>
  </r>
  <r>
    <x v="0"/>
    <s v="Apps"/>
    <x v="180"/>
  </r>
  <r>
    <x v="0"/>
    <s v="Systems"/>
    <x v="231"/>
  </r>
  <r>
    <x v="0"/>
    <s v="Tech"/>
    <x v="580"/>
  </r>
  <r>
    <x v="1"/>
    <s v="Tech"/>
    <x v="28"/>
  </r>
  <r>
    <x v="1"/>
    <s v="Tech"/>
    <x v="581"/>
  </r>
  <r>
    <x v="2"/>
    <s v="Tech"/>
    <x v="582"/>
  </r>
  <r>
    <x v="0"/>
    <s v="OFM"/>
    <x v="157"/>
  </r>
  <r>
    <x v="0"/>
    <s v="OFM"/>
    <x v="19"/>
  </r>
  <r>
    <x v="0"/>
    <s v="Tech"/>
    <x v="410"/>
  </r>
  <r>
    <x v="0"/>
    <s v="OFM"/>
    <x v="583"/>
  </r>
  <r>
    <x v="1"/>
    <s v="Tech"/>
    <x v="91"/>
  </r>
  <r>
    <x v="3"/>
    <s v="Tech"/>
    <x v="584"/>
  </r>
  <r>
    <x v="4"/>
    <s v="Tech"/>
    <x v="132"/>
  </r>
  <r>
    <x v="0"/>
    <s v="Tech"/>
    <x v="214"/>
  </r>
  <r>
    <x v="4"/>
    <s v="Tech"/>
    <x v="585"/>
  </r>
  <r>
    <x v="4"/>
    <s v="Apps"/>
    <x v="126"/>
  </r>
  <r>
    <x v="1"/>
    <s v="Tech"/>
    <x v="586"/>
  </r>
  <r>
    <x v="0"/>
    <s v="Apps"/>
    <x v="67"/>
  </r>
  <r>
    <x v="1"/>
    <s v="Apps"/>
    <x v="110"/>
  </r>
  <r>
    <x v="1"/>
    <s v="Apps"/>
    <x v="110"/>
  </r>
  <r>
    <x v="4"/>
    <s v="Apps"/>
    <x v="228"/>
  </r>
  <r>
    <x v="4"/>
    <s v="Apps"/>
    <x v="587"/>
  </r>
  <r>
    <x v="4"/>
    <s v="Apps"/>
    <x v="276"/>
  </r>
  <r>
    <x v="4"/>
    <s v="Apps"/>
    <x v="276"/>
  </r>
  <r>
    <x v="2"/>
    <s v="Apps"/>
    <x v="34"/>
  </r>
  <r>
    <x v="0"/>
    <s v="Tech"/>
    <x v="61"/>
  </r>
  <r>
    <x v="1"/>
    <s v="Tech"/>
    <x v="46"/>
  </r>
  <r>
    <x v="2"/>
    <s v="Apps"/>
    <x v="2"/>
  </r>
  <r>
    <x v="1"/>
    <s v="Tech"/>
    <x v="154"/>
  </r>
  <r>
    <x v="2"/>
    <s v="Apps"/>
    <x v="2"/>
  </r>
  <r>
    <x v="2"/>
    <s v="Apps"/>
    <x v="26"/>
  </r>
  <r>
    <x v="1"/>
    <s v="Tech"/>
    <x v="165"/>
  </r>
  <r>
    <x v="1"/>
    <s v="Tech"/>
    <x v="128"/>
  </r>
  <r>
    <x v="1"/>
    <s v="Tech"/>
    <x v="22"/>
  </r>
  <r>
    <x v="4"/>
    <s v="Tech"/>
    <x v="588"/>
  </r>
  <r>
    <x v="2"/>
    <s v="Tech"/>
    <x v="589"/>
  </r>
  <r>
    <x v="3"/>
    <s v="Tech"/>
    <x v="10"/>
  </r>
  <r>
    <x v="2"/>
    <s v="Apps"/>
    <x v="87"/>
  </r>
  <r>
    <x v="3"/>
    <s v="Tech"/>
    <x v="11"/>
  </r>
  <r>
    <x v="0"/>
    <s v="Tech"/>
    <x v="163"/>
  </r>
  <r>
    <x v="0"/>
    <s v="Apps"/>
    <x v="276"/>
  </r>
  <r>
    <x v="4"/>
    <s v="Apps"/>
    <x v="49"/>
  </r>
  <r>
    <x v="4"/>
    <s v="Apps"/>
    <x v="49"/>
  </r>
  <r>
    <x v="3"/>
    <s v="Tech"/>
    <x v="45"/>
  </r>
  <r>
    <x v="3"/>
    <s v="Tech"/>
    <x v="72"/>
  </r>
  <r>
    <x v="4"/>
    <s v="Tech"/>
    <x v="272"/>
  </r>
  <r>
    <x v="1"/>
    <s v="OFM"/>
    <x v="364"/>
  </r>
  <r>
    <x v="4"/>
    <s v="Tech"/>
    <x v="137"/>
  </r>
  <r>
    <x v="4"/>
    <s v="Tech"/>
    <x v="137"/>
  </r>
  <r>
    <x v="2"/>
    <s v="Apps"/>
    <x v="49"/>
  </r>
  <r>
    <x v="3"/>
    <s v="Tech"/>
    <x v="117"/>
  </r>
  <r>
    <x v="1"/>
    <s v="Tech"/>
    <x v="109"/>
  </r>
  <r>
    <x v="0"/>
    <s v="Tech"/>
    <x v="403"/>
  </r>
  <r>
    <x v="4"/>
    <s v="Apps"/>
    <x v="21"/>
  </r>
  <r>
    <x v="4"/>
    <s v="Apps"/>
    <x v="590"/>
  </r>
  <r>
    <x v="1"/>
    <s v="Tech"/>
    <x v="414"/>
  </r>
  <r>
    <x v="1"/>
    <s v="OFM"/>
    <x v="591"/>
  </r>
  <r>
    <x v="4"/>
    <s v="Tech"/>
    <x v="49"/>
  </r>
  <r>
    <x v="0"/>
    <s v="Tech"/>
    <x v="523"/>
  </r>
  <r>
    <x v="0"/>
    <s v="Tech"/>
    <x v="184"/>
  </r>
  <r>
    <x v="0"/>
    <s v="Apps"/>
    <x v="67"/>
  </r>
  <r>
    <x v="1"/>
    <s v="Tech"/>
    <x v="247"/>
  </r>
  <r>
    <x v="0"/>
    <s v="Tech"/>
    <x v="543"/>
  </r>
  <r>
    <x v="3"/>
    <s v="Tech"/>
    <x v="72"/>
  </r>
  <r>
    <x v="4"/>
    <s v="Apps"/>
    <x v="294"/>
  </r>
  <r>
    <x v="0"/>
    <s v="Tech"/>
    <x v="460"/>
  </r>
  <r>
    <x v="4"/>
    <s v="Tech"/>
    <x v="592"/>
  </r>
  <r>
    <x v="1"/>
    <s v="Tech"/>
    <x v="24"/>
  </r>
  <r>
    <x v="4"/>
    <s v="Apps"/>
    <x v="593"/>
  </r>
  <r>
    <x v="2"/>
    <s v="Apps"/>
    <x v="386"/>
  </r>
  <r>
    <x v="2"/>
    <s v="OFM"/>
    <x v="594"/>
  </r>
  <r>
    <x v="4"/>
    <s v="Apps"/>
    <x v="79"/>
  </r>
  <r>
    <x v="2"/>
    <s v="OFM"/>
    <x v="595"/>
  </r>
  <r>
    <x v="2"/>
    <s v="Apps"/>
    <x v="41"/>
  </r>
  <r>
    <x v="4"/>
    <s v="Tech"/>
    <x v="596"/>
  </r>
  <r>
    <x v="0"/>
    <s v="OFM"/>
    <x v="19"/>
  </r>
  <r>
    <x v="4"/>
    <s v="Apps"/>
    <x v="276"/>
  </r>
  <r>
    <x v="0"/>
    <s v="Apps"/>
    <x v="19"/>
  </r>
  <r>
    <x v="1"/>
    <s v="Apps"/>
    <x v="22"/>
  </r>
  <r>
    <x v="1"/>
    <s v="OFM"/>
    <x v="6"/>
  </r>
  <r>
    <x v="2"/>
    <s v="Apps"/>
    <x v="597"/>
  </r>
  <r>
    <x v="2"/>
    <s v="OFM"/>
    <x v="26"/>
  </r>
  <r>
    <x v="2"/>
    <s v="OFM"/>
    <x v="41"/>
  </r>
  <r>
    <x v="0"/>
    <s v="Tech"/>
    <x v="598"/>
  </r>
  <r>
    <x v="0"/>
    <s v="Tech"/>
    <x v="599"/>
  </r>
  <r>
    <x v="1"/>
    <s v="OFM"/>
    <x v="199"/>
  </r>
  <r>
    <x v="2"/>
    <s v="OFM"/>
    <x v="600"/>
  </r>
  <r>
    <x v="1"/>
    <s v="Tech"/>
    <x v="601"/>
  </r>
  <r>
    <x v="4"/>
    <s v="Apps"/>
    <x v="32"/>
  </r>
  <r>
    <x v="0"/>
    <s v="Apps"/>
    <x v="19"/>
  </r>
  <r>
    <x v="1"/>
    <s v="Tech"/>
    <x v="602"/>
  </r>
  <r>
    <x v="3"/>
    <s v="Tech"/>
    <x v="603"/>
  </r>
  <r>
    <x v="4"/>
    <s v="Tech"/>
    <x v="32"/>
  </r>
  <r>
    <x v="2"/>
    <s v="OFM"/>
    <x v="604"/>
  </r>
  <r>
    <x v="0"/>
    <s v="Apps"/>
    <x v="190"/>
  </r>
  <r>
    <x v="4"/>
    <s v="Tech"/>
    <x v="605"/>
  </r>
  <r>
    <x v="1"/>
    <s v="Apps"/>
    <x v="8"/>
  </r>
  <r>
    <x v="3"/>
    <s v="Tech"/>
    <x v="606"/>
  </r>
  <r>
    <x v="0"/>
    <s v="OFM"/>
    <x v="9"/>
  </r>
  <r>
    <x v="0"/>
    <s v="Tech"/>
    <x v="361"/>
  </r>
  <r>
    <x v="0"/>
    <s v="Tech"/>
    <x v="108"/>
  </r>
  <r>
    <x v="0"/>
    <s v="Tech"/>
    <x v="422"/>
  </r>
  <r>
    <x v="0"/>
    <s v="Tech"/>
    <x v="62"/>
  </r>
  <r>
    <x v="4"/>
    <s v="OFM"/>
    <x v="607"/>
  </r>
  <r>
    <x v="2"/>
    <s v="Tech"/>
    <x v="34"/>
  </r>
  <r>
    <x v="0"/>
    <s v="Tech"/>
    <x v="456"/>
  </r>
  <r>
    <x v="4"/>
    <s v="OFM"/>
    <x v="608"/>
  </r>
  <r>
    <x v="4"/>
    <s v="Tech"/>
    <x v="127"/>
  </r>
  <r>
    <x v="0"/>
    <s v="Tech"/>
    <x v="609"/>
  </r>
  <r>
    <x v="4"/>
    <s v="Tech"/>
    <x v="610"/>
  </r>
  <r>
    <x v="0"/>
    <s v="Apps"/>
    <x v="611"/>
  </r>
  <r>
    <x v="2"/>
    <s v="Tech"/>
    <x v="612"/>
  </r>
  <r>
    <x v="4"/>
    <s v="Apps"/>
    <x v="613"/>
  </r>
  <r>
    <x v="0"/>
    <s v="Tech"/>
    <x v="614"/>
  </r>
  <r>
    <x v="0"/>
    <s v="Tech"/>
    <x v="615"/>
  </r>
  <r>
    <x v="1"/>
    <s v="Apps"/>
    <x v="8"/>
  </r>
  <r>
    <x v="1"/>
    <s v="OFM"/>
    <x v="109"/>
  </r>
  <r>
    <x v="4"/>
    <s v="Tech"/>
    <x v="616"/>
  </r>
  <r>
    <x v="0"/>
    <s v="OFM"/>
    <x v="214"/>
  </r>
  <r>
    <x v="0"/>
    <s v="Tech"/>
    <x v="214"/>
  </r>
  <r>
    <x v="1"/>
    <s v="Tech"/>
    <x v="350"/>
  </r>
  <r>
    <x v="2"/>
    <s v="Apps"/>
    <x v="210"/>
  </r>
  <r>
    <x v="0"/>
    <s v="Apps"/>
    <x v="102"/>
  </r>
  <r>
    <x v="4"/>
    <s v="Apps"/>
    <x v="617"/>
  </r>
  <r>
    <x v="1"/>
    <s v="Apps"/>
    <x v="618"/>
  </r>
  <r>
    <x v="1"/>
    <s v="Tech"/>
    <x v="533"/>
  </r>
  <r>
    <x v="1"/>
    <s v="Tech"/>
    <x v="109"/>
  </r>
  <r>
    <x v="1"/>
    <s v="OFM"/>
    <x v="6"/>
  </r>
  <r>
    <x v="0"/>
    <s v="Tech"/>
    <x v="619"/>
  </r>
  <r>
    <x v="0"/>
    <s v="OFM"/>
    <x v="251"/>
  </r>
  <r>
    <x v="1"/>
    <s v="Tech"/>
    <x v="112"/>
  </r>
  <r>
    <x v="1"/>
    <s v="OFM"/>
    <x v="620"/>
  </r>
  <r>
    <x v="1"/>
    <s v="Tech"/>
    <x v="621"/>
  </r>
  <r>
    <x v="0"/>
    <s v="Tech"/>
    <x v="622"/>
  </r>
  <r>
    <x v="0"/>
    <s v="Tech"/>
    <x v="184"/>
  </r>
  <r>
    <x v="0"/>
    <s v="Tech"/>
    <x v="377"/>
  </r>
  <r>
    <x v="4"/>
    <s v="Tech"/>
    <x v="138"/>
  </r>
  <r>
    <x v="0"/>
    <s v="Tech"/>
    <x v="623"/>
  </r>
  <r>
    <x v="1"/>
    <s v="OFM"/>
    <x v="624"/>
  </r>
  <r>
    <x v="0"/>
    <s v="OFM"/>
    <x v="625"/>
  </r>
  <r>
    <x v="4"/>
    <s v="OFM"/>
    <x v="290"/>
  </r>
  <r>
    <x v="4"/>
    <s v="Tech"/>
    <x v="626"/>
  </r>
  <r>
    <x v="2"/>
    <s v="Apps"/>
    <x v="177"/>
  </r>
  <r>
    <x v="4"/>
    <s v="Tech"/>
    <x v="276"/>
  </r>
  <r>
    <x v="2"/>
    <s v="Apps"/>
    <x v="41"/>
  </r>
  <r>
    <x v="2"/>
    <s v="Apps"/>
    <x v="41"/>
  </r>
  <r>
    <x v="1"/>
    <s v="Apps"/>
    <x v="110"/>
  </r>
  <r>
    <x v="2"/>
    <s v="Tech"/>
    <x v="41"/>
  </r>
  <r>
    <x v="0"/>
    <s v="Apps"/>
    <x v="224"/>
  </r>
  <r>
    <x v="2"/>
    <s v="OFM"/>
    <x v="41"/>
  </r>
  <r>
    <x v="0"/>
    <s v="Tech"/>
    <x v="14"/>
  </r>
  <r>
    <x v="0"/>
    <s v="Tech"/>
    <x v="14"/>
  </r>
  <r>
    <x v="0"/>
    <s v="Tech"/>
    <x v="9"/>
  </r>
  <r>
    <x v="1"/>
    <s v="Tech"/>
    <x v="627"/>
  </r>
  <r>
    <x v="0"/>
    <s v="Tech"/>
    <x v="628"/>
  </r>
  <r>
    <x v="2"/>
    <s v="Tech"/>
    <x v="41"/>
  </r>
  <r>
    <x v="0"/>
    <s v="Apps"/>
    <x v="167"/>
  </r>
  <r>
    <x v="4"/>
    <s v="Tech"/>
    <x v="433"/>
  </r>
  <r>
    <x v="0"/>
    <s v="Tech"/>
    <x v="164"/>
  </r>
  <r>
    <x v="1"/>
    <s v="Apps"/>
    <x v="629"/>
  </r>
  <r>
    <x v="0"/>
    <s v="Tech"/>
    <x v="214"/>
  </r>
  <r>
    <x v="0"/>
    <s v="Tech"/>
    <x v="630"/>
  </r>
  <r>
    <x v="0"/>
    <s v="Tech"/>
    <x v="631"/>
  </r>
  <r>
    <x v="0"/>
    <s v="Tech"/>
    <x v="514"/>
  </r>
  <r>
    <x v="4"/>
    <s v="Tech"/>
    <x v="431"/>
  </r>
  <r>
    <x v="0"/>
    <s v="Tech"/>
    <x v="102"/>
  </r>
  <r>
    <x v="1"/>
    <s v="Tech"/>
    <x v="453"/>
  </r>
  <r>
    <x v="0"/>
    <s v="Tech"/>
    <x v="108"/>
  </r>
  <r>
    <x v="1"/>
    <s v="Apps"/>
    <x v="110"/>
  </r>
  <r>
    <x v="0"/>
    <s v="Tech"/>
    <x v="632"/>
  </r>
  <r>
    <x v="1"/>
    <s v="Apps"/>
    <x v="22"/>
  </r>
  <r>
    <x v="1"/>
    <s v="Apps"/>
    <x v="110"/>
  </r>
  <r>
    <x v="4"/>
    <s v="Tech"/>
    <x v="433"/>
  </r>
  <r>
    <x v="2"/>
    <s v="OFM"/>
    <x v="219"/>
  </r>
  <r>
    <x v="1"/>
    <s v="OFM"/>
    <x v="240"/>
  </r>
  <r>
    <x v="2"/>
    <s v="Apps"/>
    <x v="41"/>
  </r>
  <r>
    <x v="4"/>
    <s v="Tech"/>
    <x v="633"/>
  </r>
  <r>
    <x v="4"/>
    <s v="Tech"/>
    <x v="634"/>
  </r>
  <r>
    <x v="0"/>
    <s v="Tech"/>
    <x v="251"/>
  </r>
  <r>
    <x v="0"/>
    <s v="Tech"/>
    <x v="635"/>
  </r>
  <r>
    <x v="0"/>
    <s v="Tech"/>
    <x v="636"/>
  </r>
  <r>
    <x v="0"/>
    <s v="Tech"/>
    <x v="458"/>
  </r>
  <r>
    <x v="0"/>
    <s v="Tech"/>
    <x v="465"/>
  </r>
  <r>
    <x v="0"/>
    <s v="Tech"/>
    <x v="465"/>
  </r>
  <r>
    <x v="0"/>
    <s v="Tech"/>
    <x v="637"/>
  </r>
  <r>
    <x v="0"/>
    <s v="Tech"/>
    <x v="638"/>
  </r>
  <r>
    <x v="0"/>
    <s v="Tech"/>
    <x v="465"/>
  </r>
  <r>
    <x v="3"/>
    <s v="Tech"/>
    <x v="43"/>
  </r>
  <r>
    <x v="1"/>
    <s v="Tech"/>
    <x v="639"/>
  </r>
  <r>
    <x v="0"/>
    <s v="Tech"/>
    <x v="236"/>
  </r>
  <r>
    <x v="2"/>
    <s v="Tech"/>
    <x v="26"/>
  </r>
  <r>
    <x v="1"/>
    <s v="Tech"/>
    <x v="124"/>
  </r>
  <r>
    <x v="1"/>
    <s v="Tech"/>
    <x v="6"/>
  </r>
  <r>
    <x v="1"/>
    <s v="Tech"/>
    <x v="420"/>
  </r>
  <r>
    <x v="1"/>
    <s v="Apps"/>
    <x v="80"/>
  </r>
  <r>
    <x v="0"/>
    <s v="Apps"/>
    <x v="184"/>
  </r>
  <r>
    <x v="0"/>
    <s v="Tech"/>
    <x v="447"/>
  </r>
  <r>
    <x v="0"/>
    <s v="Apps"/>
    <x v="108"/>
  </r>
  <r>
    <x v="1"/>
    <s v="Tech"/>
    <x v="640"/>
  </r>
  <r>
    <x v="0"/>
    <s v="Apps"/>
    <x v="19"/>
  </r>
  <r>
    <x v="0"/>
    <s v="Tech"/>
    <x v="641"/>
  </r>
  <r>
    <x v="0"/>
    <s v="Tech"/>
    <x v="642"/>
  </r>
  <r>
    <x v="0"/>
    <s v="Tech"/>
    <x v="643"/>
  </r>
  <r>
    <x v="1"/>
    <s v="Tech"/>
    <x v="174"/>
  </r>
  <r>
    <x v="1"/>
    <s v="Tech"/>
    <x v="46"/>
  </r>
  <r>
    <x v="0"/>
    <s v="Tech"/>
    <x v="190"/>
  </r>
  <r>
    <x v="4"/>
    <s v="Apps"/>
    <x v="32"/>
  </r>
  <r>
    <x v="0"/>
    <s v="Tech"/>
    <x v="446"/>
  </r>
  <r>
    <x v="1"/>
    <s v="Tech"/>
    <x v="105"/>
  </r>
  <r>
    <x v="0"/>
    <s v="Apps"/>
    <x v="241"/>
  </r>
  <r>
    <x v="4"/>
    <s v="OFM"/>
    <x v="644"/>
  </r>
  <r>
    <x v="0"/>
    <s v="OFM"/>
    <x v="508"/>
  </r>
  <r>
    <x v="0"/>
    <s v="Tech"/>
    <x v="645"/>
  </r>
  <r>
    <x v="0"/>
    <s v="OFM"/>
    <x v="469"/>
  </r>
  <r>
    <x v="3"/>
    <s v="OFM"/>
    <x v="646"/>
  </r>
  <r>
    <x v="1"/>
    <s v="OFM"/>
    <x v="88"/>
  </r>
  <r>
    <x v="2"/>
    <s v="Tech"/>
    <x v="34"/>
  </r>
  <r>
    <x v="0"/>
    <s v="Tech"/>
    <x v="108"/>
  </r>
  <r>
    <x v="4"/>
    <s v="Tech"/>
    <x v="647"/>
  </r>
  <r>
    <x v="0"/>
    <s v="Tech"/>
    <x v="485"/>
  </r>
  <r>
    <x v="1"/>
    <s v="Apps"/>
    <x v="8"/>
  </r>
  <r>
    <x v="2"/>
    <s v="Tech"/>
    <x v="26"/>
  </r>
  <r>
    <x v="2"/>
    <s v="Apps"/>
    <x v="307"/>
  </r>
  <r>
    <x v="2"/>
    <s v="OFM"/>
    <x v="2"/>
  </r>
  <r>
    <x v="2"/>
    <s v="Apps"/>
    <x v="26"/>
  </r>
  <r>
    <x v="0"/>
    <s v="Tech"/>
    <x v="469"/>
  </r>
  <r>
    <x v="2"/>
    <s v="Apps"/>
    <x v="183"/>
  </r>
  <r>
    <x v="4"/>
    <s v="Tech"/>
    <x v="49"/>
  </r>
  <r>
    <x v="3"/>
    <s v="Tech"/>
    <x v="648"/>
  </r>
  <r>
    <x v="1"/>
    <s v="Tech"/>
    <x v="649"/>
  </r>
  <r>
    <x v="0"/>
    <s v="Tech"/>
    <x v="410"/>
  </r>
  <r>
    <x v="0"/>
    <s v="Tech"/>
    <x v="241"/>
  </r>
  <r>
    <x v="0"/>
    <s v="Tech"/>
    <x v="410"/>
  </r>
  <r>
    <x v="0"/>
    <s v="OFM"/>
    <x v="108"/>
  </r>
  <r>
    <x v="0"/>
    <s v="Tech"/>
    <x v="650"/>
  </r>
  <r>
    <x v="0"/>
    <s v="Other"/>
    <x v="651"/>
  </r>
  <r>
    <x v="3"/>
    <s v="Tech"/>
    <x v="44"/>
  </r>
  <r>
    <x v="4"/>
    <s v="Apps"/>
    <x v="652"/>
  </r>
  <r>
    <x v="0"/>
    <s v="Tech"/>
    <x v="141"/>
  </r>
  <r>
    <x v="3"/>
    <s v="Tech"/>
    <x v="72"/>
  </r>
  <r>
    <x v="0"/>
    <s v="Apps"/>
    <x v="136"/>
  </r>
  <r>
    <x v="1"/>
    <s v="Tech"/>
    <x v="138"/>
  </r>
  <r>
    <x v="4"/>
    <s v="Tech"/>
    <x v="653"/>
  </r>
  <r>
    <x v="4"/>
    <s v="Tech"/>
    <x v="654"/>
  </r>
  <r>
    <x v="0"/>
    <s v="Tech"/>
    <x v="102"/>
  </r>
  <r>
    <x v="4"/>
    <s v="Tech"/>
    <x v="654"/>
  </r>
  <r>
    <x v="4"/>
    <s v="Tech"/>
    <x v="480"/>
  </r>
  <r>
    <x v="0"/>
    <s v="Tech"/>
    <x v="136"/>
  </r>
  <r>
    <x v="0"/>
    <s v="Apps"/>
    <x v="102"/>
  </r>
  <r>
    <x v="0"/>
    <s v="Apps"/>
    <x v="655"/>
  </r>
  <r>
    <x v="4"/>
    <s v="Tech"/>
    <x v="656"/>
  </r>
  <r>
    <x v="1"/>
    <s v="Apps"/>
    <x v="6"/>
  </r>
  <r>
    <x v="3"/>
    <s v="Tech"/>
    <x v="194"/>
  </r>
  <r>
    <x v="0"/>
    <s v="Apps"/>
    <x v="241"/>
  </r>
  <r>
    <x v="0"/>
    <s v="OFM"/>
    <x v="118"/>
  </r>
  <r>
    <x v="1"/>
    <s v="Tech"/>
    <x v="657"/>
  </r>
  <r>
    <x v="0"/>
    <s v="Tech"/>
    <x v="108"/>
  </r>
  <r>
    <x v="0"/>
    <s v="Apps"/>
    <x v="14"/>
  </r>
  <r>
    <x v="0"/>
    <s v="Apps"/>
    <x v="184"/>
  </r>
  <r>
    <x v="0"/>
    <s v="Apps"/>
    <x v="251"/>
  </r>
  <r>
    <x v="2"/>
    <s v="Apps"/>
    <x v="558"/>
  </r>
  <r>
    <x v="0"/>
    <s v="Tech"/>
    <x v="359"/>
  </r>
  <r>
    <x v="4"/>
    <s v="Tech"/>
    <x v="327"/>
  </r>
  <r>
    <x v="3"/>
    <s v="Tech"/>
    <x v="257"/>
  </r>
  <r>
    <x v="4"/>
    <s v="Tech"/>
    <x v="431"/>
  </r>
  <r>
    <x v="1"/>
    <s v="Tech"/>
    <x v="22"/>
  </r>
  <r>
    <x v="0"/>
    <s v="Tech"/>
    <x v="298"/>
  </r>
  <r>
    <x v="0"/>
    <s v="Apps"/>
    <x v="157"/>
  </r>
  <r>
    <x v="0"/>
    <s v="Apps"/>
    <x v="140"/>
  </r>
  <r>
    <x v="0"/>
    <s v="Apps"/>
    <x v="127"/>
  </r>
  <r>
    <x v="0"/>
    <s v="Apps"/>
    <x v="474"/>
  </r>
  <r>
    <x v="0"/>
    <s v="Apps"/>
    <x v="67"/>
  </r>
  <r>
    <x v="4"/>
    <s v="Tech"/>
    <x v="658"/>
  </r>
  <r>
    <x v="1"/>
    <s v="Tech"/>
    <x v="659"/>
  </r>
  <r>
    <x v="3"/>
    <s v="OFM"/>
    <x v="194"/>
  </r>
  <r>
    <x v="2"/>
    <s v="Apps"/>
    <x v="26"/>
  </r>
  <r>
    <x v="4"/>
    <s v="Tech"/>
    <x v="660"/>
  </r>
  <r>
    <x v="2"/>
    <s v="OFM"/>
    <x v="34"/>
  </r>
  <r>
    <x v="2"/>
    <s v="Tech"/>
    <x v="34"/>
  </r>
  <r>
    <x v="2"/>
    <s v="Tech"/>
    <x v="34"/>
  </r>
  <r>
    <x v="3"/>
    <s v="Tech"/>
    <x v="661"/>
  </r>
  <r>
    <x v="0"/>
    <s v="Apps"/>
    <x v="180"/>
  </r>
  <r>
    <x v="1"/>
    <s v="Apps"/>
    <x v="6"/>
  </r>
  <r>
    <x v="0"/>
    <s v="Apps"/>
    <x v="263"/>
  </r>
  <r>
    <x v="2"/>
    <s v="OFM"/>
    <x v="34"/>
  </r>
  <r>
    <x v="0"/>
    <s v="Apps"/>
    <x v="499"/>
  </r>
  <r>
    <x v="0"/>
    <s v="Tech"/>
    <x v="263"/>
  </r>
  <r>
    <x v="1"/>
    <s v="OFM"/>
    <x v="662"/>
  </r>
  <r>
    <x v="4"/>
    <s v="Apps"/>
    <x v="663"/>
  </r>
  <r>
    <x v="2"/>
    <s v="Apps"/>
    <x v="575"/>
  </r>
  <r>
    <x v="1"/>
    <s v="Tech"/>
    <x v="664"/>
  </r>
  <r>
    <x v="1"/>
    <s v="Apps"/>
    <x v="28"/>
  </r>
  <r>
    <x v="1"/>
    <s v="Apps"/>
    <x v="28"/>
  </r>
  <r>
    <x v="1"/>
    <s v="Apps"/>
    <x v="28"/>
  </r>
  <r>
    <x v="1"/>
    <s v="Apps"/>
    <x v="8"/>
  </r>
  <r>
    <x v="1"/>
    <s v="Apps"/>
    <x v="8"/>
  </r>
  <r>
    <x v="1"/>
    <s v="Apps"/>
    <x v="8"/>
  </r>
  <r>
    <x v="1"/>
    <s v="Apps"/>
    <x v="8"/>
  </r>
  <r>
    <x v="1"/>
    <s v="Apps"/>
    <x v="28"/>
  </r>
  <r>
    <x v="1"/>
    <s v="Apps"/>
    <x v="8"/>
  </r>
  <r>
    <x v="1"/>
    <s v="Apps"/>
    <x v="28"/>
  </r>
  <r>
    <x v="1"/>
    <s v="Apps"/>
    <x v="8"/>
  </r>
  <r>
    <x v="1"/>
    <s v="Apps"/>
    <x v="8"/>
  </r>
  <r>
    <x v="1"/>
    <s v="Apps"/>
    <x v="8"/>
  </r>
  <r>
    <x v="1"/>
    <s v="Apps"/>
    <x v="8"/>
  </r>
  <r>
    <x v="1"/>
    <s v="Apps"/>
    <x v="8"/>
  </r>
  <r>
    <x v="1"/>
    <s v="Apps"/>
    <x v="8"/>
  </r>
  <r>
    <x v="1"/>
    <s v="Apps"/>
    <x v="8"/>
  </r>
  <r>
    <x v="1"/>
    <s v="Apps"/>
    <x v="28"/>
  </r>
  <r>
    <x v="1"/>
    <s v="Tech"/>
    <x v="89"/>
  </r>
  <r>
    <x v="4"/>
    <s v="Tech"/>
    <x v="665"/>
  </r>
  <r>
    <x v="2"/>
    <s v="Tech"/>
    <x v="539"/>
  </r>
  <r>
    <x v="2"/>
    <s v="Apps"/>
    <x v="183"/>
  </r>
  <r>
    <x v="2"/>
    <s v="Apps"/>
    <x v="183"/>
  </r>
  <r>
    <x v="2"/>
    <s v="Apps"/>
    <x v="558"/>
  </r>
  <r>
    <x v="0"/>
    <s v="Tech"/>
    <x v="19"/>
  </r>
  <r>
    <x v="0"/>
    <s v="OFM"/>
    <x v="169"/>
  </r>
  <r>
    <x v="2"/>
    <s v="OFM"/>
    <x v="666"/>
  </r>
  <r>
    <x v="2"/>
    <s v="Tech"/>
    <x v="417"/>
  </r>
  <r>
    <x v="0"/>
    <s v="Tech"/>
    <x v="252"/>
  </r>
  <r>
    <x v="0"/>
    <s v="OFM"/>
    <x v="298"/>
  </r>
  <r>
    <x v="0"/>
    <s v="OFM"/>
    <x v="298"/>
  </r>
  <r>
    <x v="0"/>
    <s v="Tech"/>
    <x v="184"/>
  </r>
  <r>
    <x v="0"/>
    <s v="Tech"/>
    <x v="102"/>
  </r>
  <r>
    <x v="0"/>
    <s v="Tech"/>
    <x v="67"/>
  </r>
  <r>
    <x v="0"/>
    <s v="Apps"/>
    <x v="667"/>
  </r>
  <r>
    <x v="3"/>
    <s v="OFM"/>
    <x v="668"/>
  </r>
  <r>
    <x v="3"/>
    <s v="OFM"/>
    <x v="669"/>
  </r>
  <r>
    <x v="0"/>
    <s v="Apps"/>
    <x v="670"/>
  </r>
  <r>
    <x v="0"/>
    <s v="Tech"/>
    <x v="671"/>
  </r>
  <r>
    <x v="0"/>
    <s v="Tech"/>
    <x v="167"/>
  </r>
  <r>
    <x v="1"/>
    <s v="Apps"/>
    <x v="672"/>
  </r>
  <r>
    <x v="0"/>
    <s v="OFM"/>
    <x v="298"/>
  </r>
  <r>
    <x v="0"/>
    <s v="OFM"/>
    <x v="298"/>
  </r>
  <r>
    <x v="0"/>
    <s v="OFM"/>
    <x v="298"/>
  </r>
  <r>
    <x v="0"/>
    <s v="OFM"/>
    <x v="298"/>
  </r>
  <r>
    <x v="0"/>
    <s v="OFM"/>
    <x v="298"/>
  </r>
  <r>
    <x v="0"/>
    <s v="OFM"/>
    <x v="298"/>
  </r>
  <r>
    <x v="0"/>
    <s v="Apps"/>
    <x v="224"/>
  </r>
  <r>
    <x v="0"/>
    <s v="Tech"/>
    <x v="673"/>
  </r>
  <r>
    <x v="0"/>
    <s v="Tech"/>
    <x v="236"/>
  </r>
  <r>
    <x v="3"/>
    <s v="Tech"/>
    <x v="674"/>
  </r>
  <r>
    <x v="0"/>
    <s v="Systems"/>
    <x v="169"/>
  </r>
  <r>
    <x v="4"/>
    <s v="Apps"/>
    <x v="675"/>
  </r>
  <r>
    <x v="4"/>
    <s v="OFM"/>
    <x v="660"/>
  </r>
  <r>
    <x v="1"/>
    <s v="Tech"/>
    <x v="676"/>
  </r>
  <r>
    <x v="4"/>
    <s v="Tech"/>
    <x v="660"/>
  </r>
  <r>
    <x v="4"/>
    <s v="Tech"/>
    <x v="677"/>
  </r>
  <r>
    <x v="4"/>
    <s v="Tech"/>
    <x v="678"/>
  </r>
  <r>
    <x v="1"/>
    <s v="OFM"/>
    <x v="679"/>
  </r>
  <r>
    <x v="0"/>
    <s v="Apps"/>
    <x v="141"/>
  </r>
  <r>
    <x v="0"/>
    <s v="Tech"/>
    <x v="410"/>
  </r>
  <r>
    <x v="0"/>
    <s v="Apps"/>
    <x v="141"/>
  </r>
  <r>
    <x v="0"/>
    <s v="Apps"/>
    <x v="50"/>
  </r>
  <r>
    <x v="0"/>
    <s v="Apps"/>
    <x v="12"/>
  </r>
  <r>
    <x v="0"/>
    <s v="OFM"/>
    <x v="680"/>
  </r>
  <r>
    <x v="0"/>
    <s v="Apps"/>
    <x v="19"/>
  </r>
  <r>
    <x v="0"/>
    <s v="OFM"/>
    <x v="650"/>
  </r>
  <r>
    <x v="0"/>
    <s v="Tech"/>
    <x v="19"/>
  </r>
  <r>
    <x v="0"/>
    <s v="Tech"/>
    <x v="681"/>
  </r>
  <r>
    <x v="0"/>
    <s v="Apps"/>
    <x v="410"/>
  </r>
  <r>
    <x v="0"/>
    <s v="OFM"/>
    <x v="127"/>
  </r>
  <r>
    <x v="0"/>
    <s v="Apps"/>
    <x v="295"/>
  </r>
  <r>
    <x v="0"/>
    <s v="Tech"/>
    <x v="682"/>
  </r>
  <r>
    <x v="2"/>
    <s v="Apps"/>
    <x v="683"/>
  </r>
  <r>
    <x v="1"/>
    <s v="Apps"/>
    <x v="88"/>
  </r>
  <r>
    <x v="0"/>
    <s v="OFM"/>
    <x v="684"/>
  </r>
  <r>
    <x v="1"/>
    <s v="Tech"/>
    <x v="685"/>
  </r>
  <r>
    <x v="2"/>
    <s v="OFM"/>
    <x v="26"/>
  </r>
  <r>
    <x v="0"/>
    <s v="Apps"/>
    <x v="163"/>
  </r>
  <r>
    <x v="0"/>
    <s v="Tech"/>
    <x v="299"/>
  </r>
  <r>
    <x v="2"/>
    <s v="Apps"/>
    <x v="34"/>
  </r>
  <r>
    <x v="2"/>
    <s v="OFM"/>
    <x v="34"/>
  </r>
  <r>
    <x v="2"/>
    <s v="Tech"/>
    <x v="686"/>
  </r>
  <r>
    <x v="1"/>
    <s v="Tech"/>
    <x v="528"/>
  </r>
  <r>
    <x v="4"/>
    <s v="Apps"/>
    <x v="687"/>
  </r>
  <r>
    <x v="1"/>
    <s v="Apps"/>
    <x v="22"/>
  </r>
  <r>
    <x v="4"/>
    <s v="Tech"/>
    <x v="80"/>
  </r>
  <r>
    <x v="4"/>
    <s v="Tech"/>
    <x v="80"/>
  </r>
  <r>
    <x v="4"/>
    <s v="Tech"/>
    <x v="688"/>
  </r>
  <r>
    <x v="0"/>
    <s v="Tech"/>
    <x v="689"/>
  </r>
  <r>
    <x v="0"/>
    <s v="Tech"/>
    <x v="141"/>
  </r>
  <r>
    <x v="0"/>
    <s v="Tech"/>
    <x v="184"/>
  </r>
  <r>
    <x v="0"/>
    <s v="OFM"/>
    <x v="225"/>
  </r>
  <r>
    <x v="0"/>
    <s v="OFM"/>
    <x v="102"/>
  </r>
  <r>
    <x v="4"/>
    <s v="Tech"/>
    <x v="228"/>
  </r>
  <r>
    <x v="1"/>
    <s v="Tech"/>
    <x v="103"/>
  </r>
  <r>
    <x v="1"/>
    <s v="Tech"/>
    <x v="156"/>
  </r>
  <r>
    <x v="0"/>
    <s v="Apps"/>
    <x v="690"/>
  </r>
  <r>
    <x v="2"/>
    <s v="OFM"/>
    <x v="26"/>
  </r>
  <r>
    <x v="1"/>
    <s v="Tech"/>
    <x v="154"/>
  </r>
  <r>
    <x v="2"/>
    <s v="Tech"/>
    <x v="85"/>
  </r>
  <r>
    <x v="4"/>
    <s v="Tech"/>
    <x v="691"/>
  </r>
  <r>
    <x v="4"/>
    <s v="Tech"/>
    <x v="692"/>
  </r>
  <r>
    <x v="1"/>
    <s v="OFM"/>
    <x v="6"/>
  </r>
  <r>
    <x v="1"/>
    <s v="OFM"/>
    <x v="6"/>
  </r>
  <r>
    <x v="1"/>
    <s v="Apps"/>
    <x v="8"/>
  </r>
  <r>
    <x v="1"/>
    <s v="OFM"/>
    <x v="6"/>
  </r>
  <r>
    <x v="1"/>
    <s v="Apps"/>
    <x v="6"/>
  </r>
  <r>
    <x v="1"/>
    <s v="Tech"/>
    <x v="22"/>
  </r>
  <r>
    <x v="1"/>
    <s v="Apps"/>
    <x v="22"/>
  </r>
  <r>
    <x v="1"/>
    <s v="Tech"/>
    <x v="134"/>
  </r>
  <r>
    <x v="0"/>
    <s v="Apps"/>
    <x v="102"/>
  </r>
  <r>
    <x v="0"/>
    <s v="Tech"/>
    <x v="611"/>
  </r>
  <r>
    <x v="0"/>
    <s v="Tech"/>
    <x v="693"/>
  </r>
  <r>
    <x v="0"/>
    <s v="Tech"/>
    <x v="694"/>
  </r>
  <r>
    <x v="0"/>
    <s v="Tech"/>
    <x v="695"/>
  </r>
  <r>
    <x v="0"/>
    <s v="Tech"/>
    <x v="696"/>
  </r>
  <r>
    <x v="4"/>
    <s v="Tech"/>
    <x v="228"/>
  </r>
  <r>
    <x v="1"/>
    <s v="Tech"/>
    <x v="697"/>
  </r>
  <r>
    <x v="1"/>
    <s v="Tech"/>
    <x v="132"/>
  </r>
  <r>
    <x v="1"/>
    <s v="Tech"/>
    <x v="89"/>
  </r>
  <r>
    <x v="4"/>
    <s v="Tech"/>
    <x v="234"/>
  </r>
  <r>
    <x v="0"/>
    <s v="OFM"/>
    <x v="49"/>
  </r>
  <r>
    <x v="1"/>
    <s v="Tech"/>
    <x v="89"/>
  </r>
  <r>
    <x v="0"/>
    <s v="Tech"/>
    <x v="698"/>
  </r>
  <r>
    <x v="1"/>
    <s v="Apps"/>
    <x v="8"/>
  </r>
  <r>
    <x v="1"/>
    <s v="Apps"/>
    <x v="8"/>
  </r>
  <r>
    <x v="1"/>
    <s v="Apps"/>
    <x v="8"/>
  </r>
  <r>
    <x v="1"/>
    <s v="Apps"/>
    <x v="8"/>
  </r>
  <r>
    <x v="2"/>
    <s v="Tech"/>
    <x v="87"/>
  </r>
  <r>
    <x v="2"/>
    <s v="Tech"/>
    <x v="699"/>
  </r>
  <r>
    <x v="2"/>
    <s v="Tech"/>
    <x v="210"/>
  </r>
  <r>
    <x v="2"/>
    <s v="Tech"/>
    <x v="183"/>
  </r>
  <r>
    <x v="2"/>
    <s v="Tech"/>
    <x v="700"/>
  </r>
  <r>
    <x v="1"/>
    <s v="Apps"/>
    <x v="110"/>
  </r>
  <r>
    <x v="1"/>
    <s v="Apps"/>
    <x v="110"/>
  </r>
  <r>
    <x v="1"/>
    <s v="Apps"/>
    <x v="110"/>
  </r>
  <r>
    <x v="0"/>
    <s v="Tech"/>
    <x v="14"/>
  </r>
  <r>
    <x v="1"/>
    <s v="Tech"/>
    <x v="701"/>
  </r>
  <r>
    <x v="2"/>
    <s v="Tech"/>
    <x v="183"/>
  </r>
  <r>
    <x v="1"/>
    <s v="Tech"/>
    <x v="92"/>
  </r>
  <r>
    <x v="4"/>
    <s v="Apps"/>
    <x v="32"/>
  </r>
  <r>
    <x v="0"/>
    <s v="Tech"/>
    <x v="702"/>
  </r>
  <r>
    <x v="0"/>
    <s v="Tech"/>
    <x v="438"/>
  </r>
  <r>
    <x v="1"/>
    <s v="OFM"/>
    <x v="109"/>
  </r>
  <r>
    <x v="0"/>
    <s v="Tech"/>
    <x v="298"/>
  </r>
  <r>
    <x v="1"/>
    <s v="Apps"/>
    <x v="8"/>
  </r>
  <r>
    <x v="1"/>
    <s v="Apps"/>
    <x v="8"/>
  </r>
  <r>
    <x v="1"/>
    <s v="Apps"/>
    <x v="8"/>
  </r>
  <r>
    <x v="1"/>
    <s v="Apps"/>
    <x v="8"/>
  </r>
  <r>
    <x v="1"/>
    <s v="Apps"/>
    <x v="28"/>
  </r>
  <r>
    <x v="1"/>
    <s v="Apps"/>
    <x v="8"/>
  </r>
  <r>
    <x v="3"/>
    <s v="OFM"/>
    <x v="117"/>
  </r>
  <r>
    <x v="1"/>
    <s v="OFM"/>
    <x v="8"/>
  </r>
  <r>
    <x v="0"/>
    <s v="Tech"/>
    <x v="703"/>
  </r>
  <r>
    <x v="0"/>
    <s v="OFM"/>
    <x v="704"/>
  </r>
  <r>
    <x v="0"/>
    <s v="Apps"/>
    <x v="295"/>
  </r>
  <r>
    <x v="0"/>
    <s v="Tech"/>
    <x v="251"/>
  </r>
  <r>
    <x v="0"/>
    <s v="Tech"/>
    <x v="118"/>
  </r>
  <r>
    <x v="0"/>
    <s v="OFM"/>
    <x v="705"/>
  </r>
  <r>
    <x v="1"/>
    <s v="Tech"/>
    <x v="340"/>
  </r>
  <r>
    <x v="1"/>
    <s v="Tech"/>
    <x v="52"/>
  </r>
  <r>
    <x v="0"/>
    <s v="Tech"/>
    <x v="241"/>
  </r>
  <r>
    <x v="0"/>
    <s v="Tech"/>
    <x v="14"/>
  </r>
  <r>
    <x v="0"/>
    <s v="Tech"/>
    <x v="706"/>
  </r>
  <r>
    <x v="2"/>
    <s v="Apps"/>
    <x v="707"/>
  </r>
  <r>
    <x v="0"/>
    <s v="Apps"/>
    <x v="19"/>
  </r>
  <r>
    <x v="1"/>
    <s v="Tech"/>
    <x v="6"/>
  </r>
  <r>
    <x v="0"/>
    <s v="Apps"/>
    <x v="157"/>
  </r>
  <r>
    <x v="0"/>
    <s v="Apps"/>
    <x v="190"/>
  </r>
  <r>
    <x v="2"/>
    <s v="Tech"/>
    <x v="41"/>
  </r>
  <r>
    <x v="2"/>
    <s v="Apps"/>
    <x v="41"/>
  </r>
  <r>
    <x v="2"/>
    <s v="Apps"/>
    <x v="41"/>
  </r>
  <r>
    <x v="0"/>
    <s v="OFM"/>
    <x v="185"/>
  </r>
  <r>
    <x v="2"/>
    <s v="OFM"/>
    <x v="575"/>
  </r>
  <r>
    <x v="0"/>
    <s v="Tech"/>
    <x v="236"/>
  </r>
  <r>
    <x v="1"/>
    <s v="Tech"/>
    <x v="6"/>
  </r>
  <r>
    <x v="1"/>
    <s v="Tech"/>
    <x v="89"/>
  </r>
  <r>
    <x v="1"/>
    <s v="Tech"/>
    <x v="708"/>
  </r>
  <r>
    <x v="2"/>
    <s v="Apps"/>
    <x v="532"/>
  </r>
  <r>
    <x v="2"/>
    <s v="Apps"/>
    <x v="709"/>
  </r>
  <r>
    <x v="2"/>
    <s v="Apps"/>
    <x v="85"/>
  </r>
  <r>
    <x v="2"/>
    <s v="Tech"/>
    <x v="183"/>
  </r>
  <r>
    <x v="0"/>
    <s v="Tech"/>
    <x v="650"/>
  </r>
  <r>
    <x v="1"/>
    <s v="Tech"/>
    <x v="453"/>
  </r>
  <r>
    <x v="1"/>
    <s v="Tech"/>
    <x v="22"/>
  </r>
  <r>
    <x v="2"/>
    <s v="Tech"/>
    <x v="41"/>
  </r>
  <r>
    <x v="0"/>
    <s v="Apps"/>
    <x v="190"/>
  </r>
  <r>
    <x v="2"/>
    <s v="Apps"/>
    <x v="85"/>
  </r>
  <r>
    <x v="1"/>
    <s v="Tech"/>
    <x v="125"/>
  </r>
  <r>
    <x v="1"/>
    <s v="Apps"/>
    <x v="92"/>
  </r>
  <r>
    <x v="1"/>
    <s v="Tech"/>
    <x v="380"/>
  </r>
  <r>
    <x v="0"/>
    <s v="Apps"/>
    <x v="157"/>
  </r>
  <r>
    <x v="0"/>
    <s v="Apps"/>
    <x v="67"/>
  </r>
  <r>
    <x v="4"/>
    <s v="Tech"/>
    <x v="49"/>
  </r>
  <r>
    <x v="1"/>
    <s v="Apps"/>
    <x v="8"/>
  </r>
  <r>
    <x v="1"/>
    <s v="Apps"/>
    <x v="8"/>
  </r>
  <r>
    <x v="1"/>
    <s v="Apps"/>
    <x v="110"/>
  </r>
  <r>
    <x v="4"/>
    <s v="Tech"/>
    <x v="710"/>
  </r>
  <r>
    <x v="0"/>
    <s v="OFM"/>
    <x v="185"/>
  </r>
  <r>
    <x v="1"/>
    <s v="Apps"/>
    <x v="49"/>
  </r>
  <r>
    <x v="4"/>
    <s v="Apps"/>
    <x v="711"/>
  </r>
  <r>
    <x v="4"/>
    <s v="Tech"/>
    <x v="712"/>
  </r>
  <r>
    <x v="0"/>
    <s v="Apps"/>
    <x v="250"/>
  </r>
  <r>
    <x v="1"/>
    <s v="Apps"/>
    <x v="8"/>
  </r>
  <r>
    <x v="3"/>
    <s v="Tech"/>
    <x v="13"/>
  </r>
  <r>
    <x v="3"/>
    <s v="Tech"/>
    <x v="117"/>
  </r>
  <r>
    <x v="0"/>
    <s v="Tech"/>
    <x v="713"/>
  </r>
  <r>
    <x v="0"/>
    <s v="Tech"/>
    <x v="224"/>
  </r>
  <r>
    <x v="0"/>
    <s v="Tech"/>
    <x v="475"/>
  </r>
  <r>
    <x v="3"/>
    <s v="OFM"/>
    <x v="147"/>
  </r>
  <r>
    <x v="3"/>
    <s v="OFM"/>
    <x v="10"/>
  </r>
  <r>
    <x v="3"/>
    <s v="OFM"/>
    <x v="714"/>
  </r>
  <r>
    <x v="3"/>
    <s v="OFM"/>
    <x v="117"/>
  </r>
  <r>
    <x v="1"/>
    <s v="Apps"/>
    <x v="8"/>
  </r>
  <r>
    <x v="3"/>
    <s v="Tech"/>
    <x v="353"/>
  </r>
  <r>
    <x v="3"/>
    <s v="Tech"/>
    <x v="397"/>
  </r>
  <r>
    <x v="3"/>
    <s v="Tech"/>
    <x v="148"/>
  </r>
  <r>
    <x v="3"/>
    <s v="OFM"/>
    <x v="44"/>
  </r>
  <r>
    <x v="0"/>
    <s v="Apps"/>
    <x v="410"/>
  </r>
  <r>
    <x v="0"/>
    <s v="Apps"/>
    <x v="102"/>
  </r>
  <r>
    <x v="0"/>
    <s v="Apps"/>
    <x v="251"/>
  </r>
  <r>
    <x v="0"/>
    <s v="Apps"/>
    <x v="184"/>
  </r>
  <r>
    <x v="0"/>
    <s v="OFM"/>
    <x v="715"/>
  </r>
  <r>
    <x v="0"/>
    <s v="Tech"/>
    <x v="184"/>
  </r>
  <r>
    <x v="4"/>
    <s v="Tech"/>
    <x v="716"/>
  </r>
  <r>
    <x v="0"/>
    <s v="Tech"/>
    <x v="717"/>
  </r>
  <r>
    <x v="1"/>
    <s v="Apps"/>
    <x v="8"/>
  </r>
  <r>
    <x v="1"/>
    <s v="Apps"/>
    <x v="8"/>
  </r>
  <r>
    <x v="1"/>
    <s v="Apps"/>
    <x v="8"/>
  </r>
  <r>
    <x v="1"/>
    <s v="Apps"/>
    <x v="8"/>
  </r>
  <r>
    <x v="1"/>
    <s v="Apps"/>
    <x v="8"/>
  </r>
  <r>
    <x v="1"/>
    <s v="Apps"/>
    <x v="8"/>
  </r>
  <r>
    <x v="1"/>
    <s v="Apps"/>
    <x v="8"/>
  </r>
  <r>
    <x v="1"/>
    <s v="Apps"/>
    <x v="28"/>
  </r>
  <r>
    <x v="1"/>
    <s v="Apps"/>
    <x v="110"/>
  </r>
  <r>
    <x v="1"/>
    <s v="Tech"/>
    <x v="553"/>
  </r>
  <r>
    <x v="4"/>
    <s v="Tech"/>
    <x v="718"/>
  </r>
  <r>
    <x v="1"/>
    <s v="Tech"/>
    <x v="138"/>
  </r>
  <r>
    <x v="0"/>
    <s v="Tech"/>
    <x v="719"/>
  </r>
  <r>
    <x v="1"/>
    <s v="Apps"/>
    <x v="6"/>
  </r>
  <r>
    <x v="0"/>
    <s v="Tech"/>
    <x v="27"/>
  </r>
  <r>
    <x v="0"/>
    <s v="Tech"/>
    <x v="20"/>
  </r>
  <r>
    <x v="1"/>
    <s v="Tech"/>
    <x v="720"/>
  </r>
  <r>
    <x v="1"/>
    <s v="Tech"/>
    <x v="22"/>
  </r>
  <r>
    <x v="4"/>
    <s v="Tech"/>
    <x v="721"/>
  </r>
  <r>
    <x v="0"/>
    <s v="Apps"/>
    <x v="252"/>
  </r>
  <r>
    <x v="0"/>
    <s v="Apps"/>
    <x v="141"/>
  </r>
  <r>
    <x v="0"/>
    <s v="Apps"/>
    <x v="141"/>
  </r>
  <r>
    <x v="0"/>
    <s v="Tech"/>
    <x v="184"/>
  </r>
  <r>
    <x v="0"/>
    <s v="Tech"/>
    <x v="225"/>
  </r>
  <r>
    <x v="0"/>
    <s v="Apps"/>
    <x v="102"/>
  </r>
  <r>
    <x v="3"/>
    <s v="Tech"/>
    <x v="13"/>
  </r>
  <r>
    <x v="3"/>
    <s v="Tech"/>
    <x v="44"/>
  </r>
  <r>
    <x v="3"/>
    <s v="Tech"/>
    <x v="146"/>
  </r>
  <r>
    <x v="3"/>
    <s v="Tech"/>
    <x v="353"/>
  </r>
  <r>
    <x v="3"/>
    <s v="Tech"/>
    <x v="11"/>
  </r>
  <r>
    <x v="0"/>
    <s v="Tech"/>
    <x v="722"/>
  </r>
  <r>
    <x v="1"/>
    <s v="Tech"/>
    <x v="723"/>
  </r>
  <r>
    <x v="1"/>
    <s v="Apps"/>
    <x v="7"/>
  </r>
  <r>
    <x v="1"/>
    <s v="Apps"/>
    <x v="88"/>
  </r>
  <r>
    <x v="0"/>
    <s v="OFM"/>
    <x v="724"/>
  </r>
  <r>
    <x v="1"/>
    <s v="Apps"/>
    <x v="725"/>
  </r>
  <r>
    <x v="0"/>
    <s v="Tech"/>
    <x v="726"/>
  </r>
  <r>
    <x v="1"/>
    <s v="Tech"/>
    <x v="92"/>
  </r>
  <r>
    <x v="1"/>
    <s v="Tech"/>
    <x v="22"/>
  </r>
  <r>
    <x v="1"/>
    <s v="Apps"/>
    <x v="110"/>
  </r>
  <r>
    <x v="1"/>
    <s v="OFM"/>
    <x v="110"/>
  </r>
  <r>
    <x v="4"/>
    <s v="OFM"/>
    <x v="727"/>
  </r>
  <r>
    <x v="1"/>
    <s v="OFM"/>
    <x v="728"/>
  </r>
  <r>
    <x v="2"/>
    <s v="Apps"/>
    <x v="700"/>
  </r>
  <r>
    <x v="0"/>
    <s v="Tech"/>
    <x v="729"/>
  </r>
  <r>
    <x v="0"/>
    <s v="OFM"/>
    <x v="19"/>
  </r>
  <r>
    <x v="0"/>
    <s v="Tech"/>
    <x v="650"/>
  </r>
  <r>
    <x v="1"/>
    <s v="Tech"/>
    <x v="22"/>
  </r>
  <r>
    <x v="1"/>
    <s v="Tech"/>
    <x v="22"/>
  </r>
  <r>
    <x v="1"/>
    <s v="Tech"/>
    <x v="52"/>
  </r>
  <r>
    <x v="0"/>
    <s v="Apps"/>
    <x v="523"/>
  </r>
  <r>
    <x v="0"/>
    <s v="Tech"/>
    <x v="730"/>
  </r>
  <r>
    <x v="4"/>
    <s v="Tech"/>
    <x v="234"/>
  </r>
  <r>
    <x v="1"/>
    <s v="OFM"/>
    <x v="165"/>
  </r>
  <r>
    <x v="1"/>
    <s v="Tech"/>
    <x v="731"/>
  </r>
  <r>
    <x v="4"/>
    <s v="Other"/>
    <x v="276"/>
  </r>
  <r>
    <x v="0"/>
    <s v="Apps"/>
    <x v="108"/>
  </r>
  <r>
    <x v="0"/>
    <s v="Tech"/>
    <x v="19"/>
  </r>
  <r>
    <x v="2"/>
    <s v="Apps"/>
    <x v="26"/>
  </r>
  <r>
    <x v="0"/>
    <s v="Apps"/>
    <x v="251"/>
  </r>
  <r>
    <x v="0"/>
    <s v="Apps"/>
    <x v="251"/>
  </r>
  <r>
    <x v="0"/>
    <s v="Apps"/>
    <x v="251"/>
  </r>
  <r>
    <x v="1"/>
    <s v="Apps"/>
    <x v="6"/>
  </r>
  <r>
    <x v="0"/>
    <s v="Apps"/>
    <x v="499"/>
  </r>
  <r>
    <x v="0"/>
    <s v="Tech"/>
    <x v="241"/>
  </r>
  <r>
    <x v="3"/>
    <s v="Tech"/>
    <x v="661"/>
  </r>
  <r>
    <x v="0"/>
    <s v="OFM"/>
    <x v="463"/>
  </r>
  <r>
    <x v="0"/>
    <s v="Apps"/>
    <x v="19"/>
  </r>
  <r>
    <x v="0"/>
    <s v="Tech"/>
    <x v="102"/>
  </r>
  <r>
    <x v="0"/>
    <s v="Tech"/>
    <x v="732"/>
  </r>
  <r>
    <x v="2"/>
    <s v="Tech"/>
    <x v="388"/>
  </r>
  <r>
    <x v="0"/>
    <s v="Tech"/>
    <x v="251"/>
  </r>
  <r>
    <x v="0"/>
    <s v="OFM"/>
    <x v="733"/>
  </r>
  <r>
    <x v="0"/>
    <s v="Tech"/>
    <x v="190"/>
  </r>
  <r>
    <x v="1"/>
    <s v="Apps"/>
    <x v="46"/>
  </r>
  <r>
    <x v="1"/>
    <s v="Tech"/>
    <x v="28"/>
  </r>
  <r>
    <x v="4"/>
    <s v="Tech"/>
    <x v="734"/>
  </r>
  <r>
    <x v="1"/>
    <s v="Tech"/>
    <x v="350"/>
  </r>
  <r>
    <x v="1"/>
    <s v="OFM"/>
    <x v="735"/>
  </r>
  <r>
    <x v="0"/>
    <s v="Apps"/>
    <x v="251"/>
  </r>
  <r>
    <x v="0"/>
    <s v="Tech"/>
    <x v="19"/>
  </r>
  <r>
    <x v="4"/>
    <s v="Tech"/>
    <x v="83"/>
  </r>
  <r>
    <x v="0"/>
    <s v="Apps"/>
    <x v="157"/>
  </r>
  <r>
    <x v="0"/>
    <s v="Apps"/>
    <x v="157"/>
  </r>
  <r>
    <x v="0"/>
    <s v="Apps"/>
    <x v="251"/>
  </r>
  <r>
    <x v="2"/>
    <s v="Tech"/>
    <x v="34"/>
  </r>
  <r>
    <x v="0"/>
    <s v="Apps"/>
    <x v="251"/>
  </r>
  <r>
    <x v="0"/>
    <s v="Apps"/>
    <x v="251"/>
  </r>
  <r>
    <x v="4"/>
    <s v="Tech"/>
    <x v="736"/>
  </r>
  <r>
    <x v="4"/>
    <s v="Tech"/>
    <x v="737"/>
  </r>
  <r>
    <x v="0"/>
    <s v="OFM"/>
    <x v="251"/>
  </r>
  <r>
    <x v="0"/>
    <s v="Tech"/>
    <x v="410"/>
  </r>
  <r>
    <x v="0"/>
    <s v="Tech"/>
    <x v="410"/>
  </r>
  <r>
    <x v="4"/>
    <s v="Tech"/>
    <x v="737"/>
  </r>
  <r>
    <x v="0"/>
    <s v="Apps"/>
    <x v="250"/>
  </r>
  <r>
    <x v="0"/>
    <s v="Apps"/>
    <x v="738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410"/>
  </r>
  <r>
    <x v="0"/>
    <s v="Tech"/>
    <x v="410"/>
  </r>
  <r>
    <x v="0"/>
    <s v="Tech"/>
    <x v="407"/>
  </r>
  <r>
    <x v="0"/>
    <s v="Tech"/>
    <x v="410"/>
  </r>
  <r>
    <x v="0"/>
    <s v="Tech"/>
    <x v="410"/>
  </r>
  <r>
    <x v="0"/>
    <s v="Tech"/>
    <x v="410"/>
  </r>
  <r>
    <x v="0"/>
    <s v="Tech"/>
    <x v="410"/>
  </r>
  <r>
    <x v="0"/>
    <s v="Tech"/>
    <x v="410"/>
  </r>
  <r>
    <x v="0"/>
    <s v="Tech"/>
    <x v="410"/>
  </r>
  <r>
    <x v="0"/>
    <s v="Tech"/>
    <x v="739"/>
  </r>
  <r>
    <x v="1"/>
    <s v="Apps"/>
    <x v="110"/>
  </r>
  <r>
    <x v="1"/>
    <s v="Apps"/>
    <x v="110"/>
  </r>
  <r>
    <x v="0"/>
    <s v="OFM"/>
    <x v="167"/>
  </r>
  <r>
    <x v="0"/>
    <s v="Apps"/>
    <x v="67"/>
  </r>
  <r>
    <x v="0"/>
    <s v="Apps"/>
    <x v="19"/>
  </r>
  <r>
    <x v="0"/>
    <s v="Apps"/>
    <x v="19"/>
  </r>
  <r>
    <x v="0"/>
    <s v="Apps"/>
    <x v="740"/>
  </r>
  <r>
    <x v="0"/>
    <s v="Apps"/>
    <x v="19"/>
  </r>
  <r>
    <x v="4"/>
    <s v="Tech"/>
    <x v="498"/>
  </r>
  <r>
    <x v="2"/>
    <s v="Apps"/>
    <x v="2"/>
  </r>
  <r>
    <x v="0"/>
    <s v="Tech"/>
    <x v="7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2"/>
    <s v="Apps"/>
    <x v="742"/>
  </r>
  <r>
    <x v="4"/>
    <s v="Apps"/>
    <x v="711"/>
  </r>
  <r>
    <x v="2"/>
    <s v="Apps"/>
    <x v="34"/>
  </r>
  <r>
    <x v="2"/>
    <s v="OFM"/>
    <x v="34"/>
  </r>
  <r>
    <x v="4"/>
    <s v="Apps"/>
    <x v="49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2"/>
    <s v="Apps"/>
    <x v="26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1"/>
    <s v="Tech"/>
    <x v="7"/>
  </r>
  <r>
    <x v="1"/>
    <s v="Tech"/>
    <x v="743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1"/>
    <s v="Tech"/>
    <x v="52"/>
  </r>
  <r>
    <x v="1"/>
    <s v="Tech"/>
    <x v="84"/>
  </r>
  <r>
    <x v="0"/>
    <s v="Apps"/>
    <x v="744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2"/>
    <s v="Tech"/>
    <x v="26"/>
  </r>
  <r>
    <x v="4"/>
    <s v="Tech"/>
    <x v="745"/>
  </r>
  <r>
    <x v="1"/>
    <s v="Tech"/>
    <x v="52"/>
  </r>
  <r>
    <x v="0"/>
    <s v="Apps"/>
    <x v="690"/>
  </r>
  <r>
    <x v="0"/>
    <s v="Apps"/>
    <x v="499"/>
  </r>
  <r>
    <x v="0"/>
    <s v="Tech"/>
    <x v="141"/>
  </r>
  <r>
    <x v="0"/>
    <s v="Tech"/>
    <x v="141"/>
  </r>
  <r>
    <x v="0"/>
    <s v="Tech"/>
    <x v="410"/>
  </r>
  <r>
    <x v="4"/>
    <s v="Tech"/>
    <x v="498"/>
  </r>
  <r>
    <x v="4"/>
    <s v="Tech"/>
    <x v="746"/>
  </r>
  <r>
    <x v="0"/>
    <s v="Tech"/>
    <x v="14"/>
  </r>
  <r>
    <x v="2"/>
    <s v="Apps"/>
    <x v="26"/>
  </r>
  <r>
    <x v="2"/>
    <s v="Apps"/>
    <x v="747"/>
  </r>
  <r>
    <x v="2"/>
    <s v="Apps"/>
    <x v="748"/>
  </r>
  <r>
    <x v="2"/>
    <s v="Apps"/>
    <x v="219"/>
  </r>
  <r>
    <x v="2"/>
    <s v="Apps"/>
    <x v="307"/>
  </r>
  <r>
    <x v="0"/>
    <s v="OFM"/>
    <x v="252"/>
  </r>
  <r>
    <x v="0"/>
    <s v="Tech"/>
    <x v="463"/>
  </r>
  <r>
    <x v="0"/>
    <s v="Tech"/>
    <x v="394"/>
  </r>
  <r>
    <x v="0"/>
    <s v="Apps"/>
    <x v="184"/>
  </r>
  <r>
    <x v="0"/>
    <s v="Apps"/>
    <x v="251"/>
  </r>
  <r>
    <x v="0"/>
    <s v="Tech"/>
    <x v="102"/>
  </r>
  <r>
    <x v="0"/>
    <s v="Tech"/>
    <x v="251"/>
  </r>
  <r>
    <x v="0"/>
    <s v="Tech"/>
    <x v="749"/>
  </r>
  <r>
    <x v="1"/>
    <s v="Tech"/>
    <x v="750"/>
  </r>
  <r>
    <x v="2"/>
    <s v="Tech"/>
    <x v="41"/>
  </r>
  <r>
    <x v="1"/>
    <s v="Tech"/>
    <x v="751"/>
  </r>
  <r>
    <x v="0"/>
    <s v="Tech"/>
    <x v="27"/>
  </r>
  <r>
    <x v="1"/>
    <s v="Tech"/>
    <x v="109"/>
  </r>
  <r>
    <x v="3"/>
    <s v="Tech"/>
    <x v="11"/>
  </r>
  <r>
    <x v="3"/>
    <s v="OFM"/>
    <x v="117"/>
  </r>
  <r>
    <x v="1"/>
    <s v="Apps"/>
    <x v="8"/>
  </r>
  <r>
    <x v="1"/>
    <s v="Apps"/>
    <x v="8"/>
  </r>
  <r>
    <x v="1"/>
    <s v="Apps"/>
    <x v="8"/>
  </r>
  <r>
    <x v="2"/>
    <s v="Apps"/>
    <x v="307"/>
  </r>
  <r>
    <x v="0"/>
    <s v="Apps"/>
    <x v="163"/>
  </r>
  <r>
    <x v="0"/>
    <s v="Systems"/>
    <x v="332"/>
  </r>
  <r>
    <x v="1"/>
    <s v="Tech"/>
    <x v="110"/>
  </r>
  <r>
    <x v="0"/>
    <s v="Apps"/>
    <x v="548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90"/>
  </r>
  <r>
    <x v="0"/>
    <s v="Tech"/>
    <x v="752"/>
  </r>
  <r>
    <x v="0"/>
    <s v="Tech"/>
    <x v="753"/>
  </r>
  <r>
    <x v="0"/>
    <s v="Tech"/>
    <x v="157"/>
  </r>
  <r>
    <x v="0"/>
    <s v="Tech"/>
    <x v="141"/>
  </r>
  <r>
    <x v="0"/>
    <s v="Tech"/>
    <x v="141"/>
  </r>
  <r>
    <x v="0"/>
    <s v="Apps"/>
    <x v="698"/>
  </r>
  <r>
    <x v="1"/>
    <s v="Tech"/>
    <x v="453"/>
  </r>
  <r>
    <x v="4"/>
    <s v="Tech"/>
    <x v="665"/>
  </r>
  <r>
    <x v="1"/>
    <s v="Tech"/>
    <x v="31"/>
  </r>
  <r>
    <x v="0"/>
    <s v="Apps"/>
    <x v="754"/>
  </r>
  <r>
    <x v="1"/>
    <s v="Tech"/>
    <x v="493"/>
  </r>
  <r>
    <x v="1"/>
    <s v="Tech"/>
    <x v="46"/>
  </r>
  <r>
    <x v="0"/>
    <s v="Tech"/>
    <x v="755"/>
  </r>
  <r>
    <x v="1"/>
    <s v="Apps"/>
    <x v="6"/>
  </r>
  <r>
    <x v="2"/>
    <s v="Apps"/>
    <x v="756"/>
  </r>
  <r>
    <x v="2"/>
    <s v="Apps"/>
    <x v="85"/>
  </r>
  <r>
    <x v="4"/>
    <s v="Apps"/>
    <x v="757"/>
  </r>
  <r>
    <x v="4"/>
    <s v="Apps"/>
    <x v="758"/>
  </r>
  <r>
    <x v="4"/>
    <s v="Apps"/>
    <x v="758"/>
  </r>
  <r>
    <x v="1"/>
    <s v="Apps"/>
    <x v="110"/>
  </r>
  <r>
    <x v="1"/>
    <s v="Apps"/>
    <x v="58"/>
  </r>
  <r>
    <x v="4"/>
    <s v="Apps"/>
    <x v="758"/>
  </r>
  <r>
    <x v="2"/>
    <s v="Tech"/>
    <x v="41"/>
  </r>
  <r>
    <x v="2"/>
    <s v="Tech"/>
    <x v="183"/>
  </r>
  <r>
    <x v="2"/>
    <s v="OFM"/>
    <x v="219"/>
  </r>
  <r>
    <x v="1"/>
    <s v="Tech"/>
    <x v="759"/>
  </r>
  <r>
    <x v="1"/>
    <s v="Apps"/>
    <x v="109"/>
  </r>
  <r>
    <x v="1"/>
    <s v="Tech"/>
    <x v="6"/>
  </r>
  <r>
    <x v="1"/>
    <s v="Tech"/>
    <x v="6"/>
  </r>
  <r>
    <x v="2"/>
    <s v="Tech"/>
    <x v="41"/>
  </r>
  <r>
    <x v="2"/>
    <s v="Tech"/>
    <x v="41"/>
  </r>
  <r>
    <x v="4"/>
    <s v="Apps"/>
    <x v="758"/>
  </r>
  <r>
    <x v="4"/>
    <s v="Apps"/>
    <x v="32"/>
  </r>
  <r>
    <x v="0"/>
    <s v="Tech"/>
    <x v="157"/>
  </r>
  <r>
    <x v="1"/>
    <s v="Tech"/>
    <x v="22"/>
  </r>
  <r>
    <x v="1"/>
    <s v="Tech"/>
    <x v="760"/>
  </r>
  <r>
    <x v="1"/>
    <s v="OFM"/>
    <x v="6"/>
  </r>
  <r>
    <x v="1"/>
    <s v="Tech"/>
    <x v="761"/>
  </r>
  <r>
    <x v="1"/>
    <s v="Apps"/>
    <x v="165"/>
  </r>
  <r>
    <x v="4"/>
    <s v="Tech"/>
    <x v="762"/>
  </r>
  <r>
    <x v="1"/>
    <s v="Tech"/>
    <x v="128"/>
  </r>
  <r>
    <x v="4"/>
    <s v="Tech"/>
    <x v="32"/>
  </r>
  <r>
    <x v="1"/>
    <s v="Tech"/>
    <x v="763"/>
  </r>
  <r>
    <x v="4"/>
    <s v="Tech"/>
    <x v="764"/>
  </r>
  <r>
    <x v="1"/>
    <s v="Apps"/>
    <x v="8"/>
  </r>
  <r>
    <x v="0"/>
    <s v="Apps"/>
    <x v="754"/>
  </r>
  <r>
    <x v="2"/>
    <s v="Tech"/>
    <x v="177"/>
  </r>
  <r>
    <x v="1"/>
    <s v="Tech"/>
    <x v="49"/>
  </r>
  <r>
    <x v="0"/>
    <s v="Tech"/>
    <x v="765"/>
  </r>
  <r>
    <x v="0"/>
    <s v="Tech"/>
    <x v="766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OFM"/>
    <x v="252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OFM"/>
    <x v="136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OFM"/>
    <x v="767"/>
  </r>
  <r>
    <x v="0"/>
    <s v="Tech"/>
    <x v="19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67"/>
  </r>
  <r>
    <x v="0"/>
    <s v="Apps"/>
    <x v="25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1"/>
    <s v="Apps"/>
    <x v="46"/>
  </r>
  <r>
    <x v="1"/>
    <s v="Apps"/>
    <x v="31"/>
  </r>
  <r>
    <x v="2"/>
    <s v="Apps"/>
    <x v="41"/>
  </r>
  <r>
    <x v="2"/>
    <s v="Apps"/>
    <x v="41"/>
  </r>
  <r>
    <x v="2"/>
    <s v="OFM"/>
    <x v="768"/>
  </r>
  <r>
    <x v="3"/>
    <s v="Tech"/>
    <x v="769"/>
  </r>
  <r>
    <x v="3"/>
    <s v="Tech"/>
    <x v="44"/>
  </r>
  <r>
    <x v="3"/>
    <s v="Tech"/>
    <x v="353"/>
  </r>
  <r>
    <x v="2"/>
    <s v="Apps"/>
    <x v="26"/>
  </r>
  <r>
    <x v="2"/>
    <s v="Apps"/>
    <x v="770"/>
  </r>
  <r>
    <x v="2"/>
    <s v="OFM"/>
    <x v="294"/>
  </r>
  <r>
    <x v="0"/>
    <s v="Tech"/>
    <x v="295"/>
  </r>
  <r>
    <x v="0"/>
    <s v="Apps"/>
    <x v="67"/>
  </r>
  <r>
    <x v="0"/>
    <s v="Apps"/>
    <x v="67"/>
  </r>
  <r>
    <x v="0"/>
    <s v="Apps"/>
    <x v="19"/>
  </r>
  <r>
    <x v="0"/>
    <s v="Apps"/>
    <x v="19"/>
  </r>
  <r>
    <x v="0"/>
    <s v="Apps"/>
    <x v="19"/>
  </r>
  <r>
    <x v="0"/>
    <s v="Apps"/>
    <x v="580"/>
  </r>
  <r>
    <x v="1"/>
    <s v="Tech"/>
    <x v="530"/>
  </r>
  <r>
    <x v="1"/>
    <s v="Tech"/>
    <x v="28"/>
  </r>
  <r>
    <x v="4"/>
    <s v="Tech"/>
    <x v="771"/>
  </r>
  <r>
    <x v="1"/>
    <s v="Tech"/>
    <x v="276"/>
  </r>
  <r>
    <x v="0"/>
    <s v="Tech"/>
    <x v="251"/>
  </r>
  <r>
    <x v="1"/>
    <s v="Tech"/>
    <x v="22"/>
  </r>
  <r>
    <x v="2"/>
    <s v="OFM"/>
    <x v="2"/>
  </r>
  <r>
    <x v="0"/>
    <s v="Tech"/>
    <x v="141"/>
  </r>
  <r>
    <x v="0"/>
    <s v="Apps"/>
    <x v="108"/>
  </r>
  <r>
    <x v="0"/>
    <s v="Tech"/>
    <x v="252"/>
  </r>
  <r>
    <x v="0"/>
    <s v="Tech"/>
    <x v="772"/>
  </r>
  <r>
    <x v="0"/>
    <s v="Tech"/>
    <x v="67"/>
  </r>
  <r>
    <x v="1"/>
    <s v="Tech"/>
    <x v="52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2"/>
    <s v="OFM"/>
    <x v="197"/>
  </r>
  <r>
    <x v="0"/>
    <s v="Tech"/>
    <x v="67"/>
  </r>
  <r>
    <x v="0"/>
    <s v="Apps"/>
    <x v="667"/>
  </r>
  <r>
    <x v="2"/>
    <s v="Apps"/>
    <x v="575"/>
  </r>
  <r>
    <x v="0"/>
    <s v="Apps"/>
    <x v="163"/>
  </r>
  <r>
    <x v="1"/>
    <s v="Tech"/>
    <x v="773"/>
  </r>
  <r>
    <x v="2"/>
    <s v="OFM"/>
    <x v="774"/>
  </r>
  <r>
    <x v="2"/>
    <s v="Apps"/>
    <x v="775"/>
  </r>
  <r>
    <x v="2"/>
    <s v="Apps"/>
    <x v="26"/>
  </r>
  <r>
    <x v="2"/>
    <s v="Apps"/>
    <x v="26"/>
  </r>
  <r>
    <x v="4"/>
    <s v="Tech"/>
    <x v="322"/>
  </r>
  <r>
    <x v="4"/>
    <s v="Tech"/>
    <x v="776"/>
  </r>
  <r>
    <x v="4"/>
    <s v="Tech"/>
    <x v="32"/>
  </r>
  <r>
    <x v="1"/>
    <s v="Apps"/>
    <x v="46"/>
  </r>
  <r>
    <x v="1"/>
    <s v="Tech"/>
    <x v="104"/>
  </r>
  <r>
    <x v="1"/>
    <s v="Tech"/>
    <x v="104"/>
  </r>
  <r>
    <x v="1"/>
    <s v="Tech"/>
    <x v="777"/>
  </r>
  <r>
    <x v="1"/>
    <s v="Tech"/>
    <x v="104"/>
  </r>
  <r>
    <x v="1"/>
    <s v="Tech"/>
    <x v="104"/>
  </r>
  <r>
    <x v="1"/>
    <s v="Tech"/>
    <x v="104"/>
  </r>
  <r>
    <x v="1"/>
    <s v="Tech"/>
    <x v="104"/>
  </r>
  <r>
    <x v="1"/>
    <s v="Tech"/>
    <x v="104"/>
  </r>
  <r>
    <x v="0"/>
    <s v="Other"/>
    <x v="108"/>
  </r>
  <r>
    <x v="4"/>
    <s v="Tech"/>
    <x v="228"/>
  </r>
  <r>
    <x v="1"/>
    <s v="Apps"/>
    <x v="88"/>
  </r>
  <r>
    <x v="2"/>
    <s v="Apps"/>
    <x v="26"/>
  </r>
  <r>
    <x v="1"/>
    <s v="Apps"/>
    <x v="28"/>
  </r>
  <r>
    <x v="1"/>
    <s v="Tech"/>
    <x v="89"/>
  </r>
  <r>
    <x v="4"/>
    <s v="Tech"/>
    <x v="234"/>
  </r>
  <r>
    <x v="1"/>
    <s v="Tech"/>
    <x v="125"/>
  </r>
  <r>
    <x v="4"/>
    <s v="Tech"/>
    <x v="778"/>
  </r>
  <r>
    <x v="4"/>
    <s v="Tech"/>
    <x v="327"/>
  </r>
  <r>
    <x v="4"/>
    <s v="Tech"/>
    <x v="779"/>
  </r>
  <r>
    <x v="0"/>
    <s v="Tech"/>
    <x v="67"/>
  </r>
  <r>
    <x v="0"/>
    <s v="Tech"/>
    <x v="86"/>
  </r>
  <r>
    <x v="4"/>
    <s v="Tech"/>
    <x v="780"/>
  </r>
  <r>
    <x v="4"/>
    <s v="Tech"/>
    <x v="246"/>
  </r>
  <r>
    <x v="2"/>
    <s v="Apps"/>
    <x v="26"/>
  </r>
  <r>
    <x v="1"/>
    <s v="Tech"/>
    <x v="781"/>
  </r>
  <r>
    <x v="4"/>
    <s v="Other"/>
    <x v="782"/>
  </r>
  <r>
    <x v="1"/>
    <s v="Tech"/>
    <x v="247"/>
  </r>
  <r>
    <x v="1"/>
    <s v="Apps"/>
    <x v="28"/>
  </r>
  <r>
    <x v="2"/>
    <s v="OFM"/>
    <x v="388"/>
  </r>
  <r>
    <x v="2"/>
    <s v="OFM"/>
    <x v="388"/>
  </r>
  <r>
    <x v="2"/>
    <s v="OFM"/>
    <x v="96"/>
  </r>
  <r>
    <x v="2"/>
    <s v="OFM"/>
    <x v="85"/>
  </r>
  <r>
    <x v="2"/>
    <s v="Apps"/>
    <x v="85"/>
  </r>
  <r>
    <x v="1"/>
    <s v="Tech"/>
    <x v="56"/>
  </r>
  <r>
    <x v="1"/>
    <s v="Tech"/>
    <x v="260"/>
  </r>
  <r>
    <x v="4"/>
    <s v="Tech"/>
    <x v="783"/>
  </r>
  <r>
    <x v="1"/>
    <s v="Apps"/>
    <x v="6"/>
  </r>
  <r>
    <x v="1"/>
    <s v="Tech"/>
    <x v="350"/>
  </r>
  <r>
    <x v="1"/>
    <s v="Tech"/>
    <x v="411"/>
  </r>
  <r>
    <x v="1"/>
    <s v="Tech"/>
    <x v="22"/>
  </r>
  <r>
    <x v="1"/>
    <s v="Apps"/>
    <x v="784"/>
  </r>
  <r>
    <x v="1"/>
    <s v="Apps"/>
    <x v="785"/>
  </r>
  <r>
    <x v="0"/>
    <s v="Tech"/>
    <x v="19"/>
  </r>
  <r>
    <x v="0"/>
    <s v="OFM"/>
    <x v="190"/>
  </r>
  <r>
    <x v="2"/>
    <s v="Tech"/>
    <x v="41"/>
  </r>
  <r>
    <x v="1"/>
    <s v="Tech"/>
    <x v="22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786"/>
  </r>
  <r>
    <x v="2"/>
    <s v="Apps"/>
    <x v="219"/>
  </r>
  <r>
    <x v="0"/>
    <s v="Tech"/>
    <x v="184"/>
  </r>
  <r>
    <x v="4"/>
    <s v="Other"/>
    <x v="787"/>
  </r>
  <r>
    <x v="0"/>
    <s v="Tech"/>
    <x v="19"/>
  </r>
  <r>
    <x v="1"/>
    <s v="Tech"/>
    <x v="22"/>
  </r>
  <r>
    <x v="1"/>
    <s v="Apps"/>
    <x v="165"/>
  </r>
  <r>
    <x v="4"/>
    <s v="Tech"/>
    <x v="788"/>
  </r>
  <r>
    <x v="0"/>
    <s v="Tech"/>
    <x v="157"/>
  </r>
  <r>
    <x v="0"/>
    <s v="Tech"/>
    <x v="141"/>
  </r>
  <r>
    <x v="1"/>
    <s v="Tech"/>
    <x v="399"/>
  </r>
  <r>
    <x v="1"/>
    <s v="OFM"/>
    <x v="789"/>
  </r>
  <r>
    <x v="2"/>
    <s v="Apps"/>
    <x v="85"/>
  </r>
  <r>
    <x v="0"/>
    <s v="Tech"/>
    <x v="361"/>
  </r>
  <r>
    <x v="1"/>
    <s v="Apps"/>
    <x v="92"/>
  </r>
  <r>
    <x v="0"/>
    <s v="OFM"/>
    <x v="241"/>
  </r>
  <r>
    <x v="2"/>
    <s v="Tech"/>
    <x v="790"/>
  </r>
  <r>
    <x v="2"/>
    <s v="OFM"/>
    <x v="26"/>
  </r>
  <r>
    <x v="1"/>
    <s v="Apps"/>
    <x v="109"/>
  </r>
  <r>
    <x v="1"/>
    <s v="Tech"/>
    <x v="340"/>
  </r>
  <r>
    <x v="1"/>
    <s v="Tech"/>
    <x v="791"/>
  </r>
  <r>
    <x v="1"/>
    <s v="Tech"/>
    <x v="399"/>
  </r>
  <r>
    <x v="4"/>
    <s v="OFM"/>
    <x v="32"/>
  </r>
  <r>
    <x v="1"/>
    <s v="Tech"/>
    <x v="56"/>
  </r>
  <r>
    <x v="1"/>
    <s v="Tech"/>
    <x v="109"/>
  </r>
  <r>
    <x v="1"/>
    <s v="Apps"/>
    <x v="199"/>
  </r>
  <r>
    <x v="2"/>
    <s v="Tech"/>
    <x v="34"/>
  </r>
  <r>
    <x v="1"/>
    <s v="Tech"/>
    <x v="265"/>
  </r>
  <r>
    <x v="3"/>
    <s v="Tech"/>
    <x v="792"/>
  </r>
  <r>
    <x v="3"/>
    <s v="OFM"/>
    <x v="117"/>
  </r>
  <r>
    <x v="3"/>
    <s v="OFM"/>
    <x v="793"/>
  </r>
  <r>
    <x v="3"/>
    <s v="Tech"/>
    <x v="11"/>
  </r>
  <r>
    <x v="3"/>
    <s v="OFM"/>
    <x v="200"/>
  </r>
  <r>
    <x v="0"/>
    <s v="Tech"/>
    <x v="794"/>
  </r>
  <r>
    <x v="3"/>
    <s v="Tech"/>
    <x v="148"/>
  </r>
  <r>
    <x v="0"/>
    <s v="Tech"/>
    <x v="795"/>
  </r>
  <r>
    <x v="0"/>
    <s v="Tech"/>
    <x v="102"/>
  </r>
  <r>
    <x v="1"/>
    <s v="Tech"/>
    <x v="22"/>
  </r>
  <r>
    <x v="1"/>
    <s v="Tech"/>
    <x v="781"/>
  </r>
  <r>
    <x v="1"/>
    <s v="Apps"/>
    <x v="32"/>
  </r>
  <r>
    <x v="4"/>
    <s v="Tech"/>
    <x v="710"/>
  </r>
  <r>
    <x v="0"/>
    <s v="Tech"/>
    <x v="410"/>
  </r>
  <r>
    <x v="0"/>
    <s v="Tech"/>
    <x v="140"/>
  </r>
  <r>
    <x v="0"/>
    <s v="Tech"/>
    <x v="184"/>
  </r>
  <r>
    <x v="1"/>
    <s v="Tech"/>
    <x v="796"/>
  </r>
  <r>
    <x v="1"/>
    <s v="Tech"/>
    <x v="52"/>
  </r>
  <r>
    <x v="2"/>
    <s v="Apps"/>
    <x v="26"/>
  </r>
  <r>
    <x v="0"/>
    <s v="Tech"/>
    <x v="136"/>
  </r>
  <r>
    <x v="0"/>
    <s v="OFM"/>
    <x v="225"/>
  </r>
  <r>
    <x v="0"/>
    <s v="OFM"/>
    <x v="225"/>
  </r>
  <r>
    <x v="0"/>
    <s v="Tech"/>
    <x v="797"/>
  </r>
  <r>
    <x v="0"/>
    <s v="Apps"/>
    <x v="463"/>
  </r>
  <r>
    <x v="1"/>
    <s v="Tech"/>
    <x v="89"/>
  </r>
  <r>
    <x v="0"/>
    <s v="Tech"/>
    <x v="798"/>
  </r>
  <r>
    <x v="1"/>
    <s v="Apps"/>
    <x v="92"/>
  </r>
  <r>
    <x v="0"/>
    <s v="Apps"/>
    <x v="738"/>
  </r>
  <r>
    <x v="2"/>
    <s v="Apps"/>
    <x v="2"/>
  </r>
  <r>
    <x v="4"/>
    <s v="Apps"/>
    <x v="49"/>
  </r>
  <r>
    <x v="0"/>
    <s v="OFM"/>
    <x v="799"/>
  </r>
  <r>
    <x v="1"/>
    <s v="Tech"/>
    <x v="90"/>
  </r>
  <r>
    <x v="4"/>
    <s v="Apps"/>
    <x v="276"/>
  </r>
  <r>
    <x v="4"/>
    <s v="Tech"/>
    <x v="327"/>
  </r>
  <r>
    <x v="2"/>
    <s v="Tech"/>
    <x v="207"/>
  </r>
  <r>
    <x v="2"/>
    <s v="Tech"/>
    <x v="699"/>
  </r>
  <r>
    <x v="2"/>
    <s v="Tech"/>
    <x v="800"/>
  </r>
  <r>
    <x v="2"/>
    <s v="Tech"/>
    <x v="210"/>
  </r>
  <r>
    <x v="2"/>
    <s v="Tech"/>
    <x v="210"/>
  </r>
  <r>
    <x v="1"/>
    <s v="Tech"/>
    <x v="22"/>
  </r>
  <r>
    <x v="1"/>
    <s v="Tech"/>
    <x v="6"/>
  </r>
  <r>
    <x v="4"/>
    <s v="Tech"/>
    <x v="801"/>
  </r>
  <r>
    <x v="2"/>
    <s v="Apps"/>
    <x v="41"/>
  </r>
  <r>
    <x v="2"/>
    <s v="Apps"/>
    <x v="145"/>
  </r>
  <r>
    <x v="2"/>
    <s v="Apps"/>
    <x v="41"/>
  </r>
  <r>
    <x v="2"/>
    <s v="Tech"/>
    <x v="802"/>
  </r>
  <r>
    <x v="0"/>
    <s v="Tech"/>
    <x v="513"/>
  </r>
  <r>
    <x v="1"/>
    <s v="Tech"/>
    <x v="109"/>
  </r>
  <r>
    <x v="0"/>
    <s v="Tech"/>
    <x v="14"/>
  </r>
  <r>
    <x v="1"/>
    <s v="Tech"/>
    <x v="803"/>
  </r>
  <r>
    <x v="4"/>
    <s v="OFM"/>
    <x v="480"/>
  </r>
  <r>
    <x v="1"/>
    <s v="Apps"/>
    <x v="49"/>
  </r>
  <r>
    <x v="1"/>
    <s v="Tech"/>
    <x v="340"/>
  </r>
  <r>
    <x v="4"/>
    <s v="OFM"/>
    <x v="587"/>
  </r>
  <r>
    <x v="1"/>
    <s v="Apps"/>
    <x v="6"/>
  </r>
  <r>
    <x v="4"/>
    <s v="OFM"/>
    <x v="804"/>
  </r>
  <r>
    <x v="4"/>
    <s v="Tech"/>
    <x v="778"/>
  </r>
  <r>
    <x v="1"/>
    <s v="Tech"/>
    <x v="530"/>
  </r>
  <r>
    <x v="0"/>
    <s v="OFM"/>
    <x v="108"/>
  </r>
  <r>
    <x v="0"/>
    <s v="Apps"/>
    <x v="263"/>
  </r>
  <r>
    <x v="0"/>
    <s v="Tech"/>
    <x v="227"/>
  </r>
  <r>
    <x v="4"/>
    <s v="Apps"/>
    <x v="805"/>
  </r>
  <r>
    <x v="1"/>
    <s v="Tech"/>
    <x v="621"/>
  </r>
  <r>
    <x v="1"/>
    <s v="Systems"/>
    <x v="806"/>
  </r>
  <r>
    <x v="1"/>
    <s v="Tech"/>
    <x v="781"/>
  </r>
  <r>
    <x v="2"/>
    <s v="Apps"/>
    <x v="707"/>
  </r>
  <r>
    <x v="1"/>
    <s v="Tech"/>
    <x v="566"/>
  </r>
  <r>
    <x v="1"/>
    <s v="Tech"/>
    <x v="154"/>
  </r>
  <r>
    <x v="1"/>
    <s v="Tech"/>
    <x v="154"/>
  </r>
  <r>
    <x v="1"/>
    <s v="Other"/>
    <x v="807"/>
  </r>
  <r>
    <x v="1"/>
    <s v="Tech"/>
    <x v="808"/>
  </r>
  <r>
    <x v="2"/>
    <s v="Apps"/>
    <x v="34"/>
  </r>
  <r>
    <x v="4"/>
    <s v="Tech"/>
    <x v="234"/>
  </r>
  <r>
    <x v="1"/>
    <s v="Tech"/>
    <x v="809"/>
  </r>
  <r>
    <x v="1"/>
    <s v="Tech"/>
    <x v="22"/>
  </r>
  <r>
    <x v="2"/>
    <s v="Apps"/>
    <x v="183"/>
  </r>
  <r>
    <x v="1"/>
    <s v="Tech"/>
    <x v="39"/>
  </r>
  <r>
    <x v="4"/>
    <s v="Tech"/>
    <x v="810"/>
  </r>
  <r>
    <x v="0"/>
    <s v="Tech"/>
    <x v="108"/>
  </r>
  <r>
    <x v="4"/>
    <s v="Apps"/>
    <x v="811"/>
  </r>
  <r>
    <x v="1"/>
    <s v="Apps"/>
    <x v="8"/>
  </r>
  <r>
    <x v="0"/>
    <s v="Other"/>
    <x v="163"/>
  </r>
  <r>
    <x v="4"/>
    <s v="Tech"/>
    <x v="812"/>
  </r>
  <r>
    <x v="1"/>
    <s v="Tech"/>
    <x v="813"/>
  </r>
  <r>
    <x v="1"/>
    <s v="Tech"/>
    <x v="814"/>
  </r>
  <r>
    <x v="1"/>
    <s v="Tech"/>
    <x v="685"/>
  </r>
  <r>
    <x v="1"/>
    <s v="Apps"/>
    <x v="815"/>
  </r>
  <r>
    <x v="1"/>
    <s v="Tech"/>
    <x v="8"/>
  </r>
  <r>
    <x v="1"/>
    <s v="Other"/>
    <x v="816"/>
  </r>
  <r>
    <x v="3"/>
    <s v="Tech"/>
    <x v="45"/>
  </r>
  <r>
    <x v="3"/>
    <s v="OFM"/>
    <x v="117"/>
  </r>
  <r>
    <x v="3"/>
    <s v="Tech"/>
    <x v="11"/>
  </r>
  <r>
    <x v="3"/>
    <s v="Tech"/>
    <x v="44"/>
  </r>
  <r>
    <x v="0"/>
    <s v="Tech"/>
    <x v="817"/>
  </r>
  <r>
    <x v="0"/>
    <s v="Tech"/>
    <x v="108"/>
  </r>
  <r>
    <x v="0"/>
    <s v="Tech"/>
    <x v="214"/>
  </r>
  <r>
    <x v="0"/>
    <s v="Tech"/>
    <x v="463"/>
  </r>
  <r>
    <x v="0"/>
    <s v="Tech"/>
    <x v="20"/>
  </r>
  <r>
    <x v="0"/>
    <s v="Apps"/>
    <x v="818"/>
  </r>
  <r>
    <x v="1"/>
    <s v="Apps"/>
    <x v="32"/>
  </r>
  <r>
    <x v="1"/>
    <s v="Tech"/>
    <x v="89"/>
  </r>
  <r>
    <x v="2"/>
    <s v="Tech"/>
    <x v="183"/>
  </r>
  <r>
    <x v="2"/>
    <s v="OFM"/>
    <x v="405"/>
  </r>
  <r>
    <x v="1"/>
    <s v="Apps"/>
    <x v="109"/>
  </r>
  <r>
    <x v="0"/>
    <s v="Apps"/>
    <x v="241"/>
  </r>
  <r>
    <x v="4"/>
    <s v="Tech"/>
    <x v="710"/>
  </r>
  <r>
    <x v="1"/>
    <s v="Tech"/>
    <x v="819"/>
  </r>
  <r>
    <x v="4"/>
    <s v="Tech"/>
    <x v="820"/>
  </r>
  <r>
    <x v="0"/>
    <s v="Tech"/>
    <x v="821"/>
  </r>
  <r>
    <x v="4"/>
    <s v="Tech"/>
    <x v="160"/>
  </r>
  <r>
    <x v="0"/>
    <s v="Tech"/>
    <x v="118"/>
  </r>
  <r>
    <x v="1"/>
    <s v="Tech"/>
    <x v="22"/>
  </r>
  <r>
    <x v="1"/>
    <s v="Tech"/>
    <x v="822"/>
  </r>
  <r>
    <x v="4"/>
    <s v="Tech"/>
    <x v="823"/>
  </r>
  <r>
    <x v="1"/>
    <s v="OFM"/>
    <x v="452"/>
  </r>
  <r>
    <x v="1"/>
    <s v="OFM"/>
    <x v="452"/>
  </r>
  <r>
    <x v="1"/>
    <s v="OFM"/>
    <x v="452"/>
  </r>
  <r>
    <x v="1"/>
    <s v="OFM"/>
    <x v="452"/>
  </r>
  <r>
    <x v="1"/>
    <s v="OFM"/>
    <x v="452"/>
  </r>
  <r>
    <x v="0"/>
    <s v="Other"/>
    <x v="163"/>
  </r>
  <r>
    <x v="1"/>
    <s v="Tech"/>
    <x v="773"/>
  </r>
  <r>
    <x v="4"/>
    <s v="Apps"/>
    <x v="32"/>
  </r>
  <r>
    <x v="4"/>
    <s v="Tech"/>
    <x v="49"/>
  </r>
  <r>
    <x v="1"/>
    <s v="Apps"/>
    <x v="8"/>
  </r>
  <r>
    <x v="1"/>
    <s v="Apps"/>
    <x v="8"/>
  </r>
  <r>
    <x v="1"/>
    <s v="Tech"/>
    <x v="165"/>
  </r>
  <r>
    <x v="1"/>
    <s v="Apps"/>
    <x v="8"/>
  </r>
  <r>
    <x v="2"/>
    <s v="Apps"/>
    <x v="41"/>
  </r>
  <r>
    <x v="1"/>
    <s v="Apps"/>
    <x v="22"/>
  </r>
  <r>
    <x v="1"/>
    <s v="Apps"/>
    <x v="110"/>
  </r>
  <r>
    <x v="1"/>
    <s v="Apps"/>
    <x v="110"/>
  </r>
  <r>
    <x v="2"/>
    <s v="Apps"/>
    <x v="145"/>
  </r>
  <r>
    <x v="4"/>
    <s v="Apps"/>
    <x v="824"/>
  </r>
  <r>
    <x v="2"/>
    <s v="Tech"/>
    <x v="825"/>
  </r>
  <r>
    <x v="2"/>
    <s v="Tech"/>
    <x v="197"/>
  </r>
  <r>
    <x v="1"/>
    <s v="Apps"/>
    <x v="8"/>
  </r>
  <r>
    <x v="1"/>
    <s v="Apps"/>
    <x v="8"/>
  </r>
  <r>
    <x v="1"/>
    <s v="Apps"/>
    <x v="46"/>
  </r>
  <r>
    <x v="2"/>
    <s v="Tech"/>
    <x v="2"/>
  </r>
  <r>
    <x v="4"/>
    <s v="Other"/>
    <x v="104"/>
  </r>
  <r>
    <x v="0"/>
    <s v="Apps"/>
    <x v="163"/>
  </r>
  <r>
    <x v="1"/>
    <s v="Tech"/>
    <x v="88"/>
  </r>
  <r>
    <x v="2"/>
    <s v="Apps"/>
    <x v="826"/>
  </r>
  <r>
    <x v="0"/>
    <s v="OFM"/>
    <x v="690"/>
  </r>
  <r>
    <x v="4"/>
    <s v="Tech"/>
    <x v="827"/>
  </r>
  <r>
    <x v="0"/>
    <s v="Tech"/>
    <x v="361"/>
  </r>
  <r>
    <x v="0"/>
    <s v="Tech"/>
    <x v="501"/>
  </r>
  <r>
    <x v="0"/>
    <s v="Tech"/>
    <x v="492"/>
  </r>
  <r>
    <x v="1"/>
    <s v="Tech"/>
    <x v="350"/>
  </r>
  <r>
    <x v="0"/>
    <s v="Tech"/>
    <x v="828"/>
  </r>
  <r>
    <x v="1"/>
    <s v="Tech"/>
    <x v="22"/>
  </r>
  <r>
    <x v="1"/>
    <s v="Tech"/>
    <x v="22"/>
  </r>
  <r>
    <x v="4"/>
    <s v="Tech"/>
    <x v="294"/>
  </r>
  <r>
    <x v="0"/>
    <s v="Tech"/>
    <x v="829"/>
  </r>
  <r>
    <x v="1"/>
    <s v="Tech"/>
    <x v="174"/>
  </r>
  <r>
    <x v="1"/>
    <s v="Tech"/>
    <x v="830"/>
  </r>
  <r>
    <x v="1"/>
    <s v="Tech"/>
    <x v="581"/>
  </r>
  <r>
    <x v="1"/>
    <s v="Apps"/>
    <x v="128"/>
  </r>
  <r>
    <x v="0"/>
    <s v="Tech"/>
    <x v="724"/>
  </r>
  <r>
    <x v="0"/>
    <s v="Tech"/>
    <x v="795"/>
  </r>
  <r>
    <x v="0"/>
    <s v="Systems"/>
    <x v="831"/>
  </r>
  <r>
    <x v="1"/>
    <s v="Systems"/>
    <x v="832"/>
  </r>
  <r>
    <x v="4"/>
    <s v="Systems"/>
    <x v="712"/>
  </r>
  <r>
    <x v="4"/>
    <s v="Systems"/>
    <x v="712"/>
  </r>
  <r>
    <x v="0"/>
    <s v="Tech"/>
    <x v="20"/>
  </r>
  <r>
    <x v="0"/>
    <s v="Apps"/>
    <x v="140"/>
  </r>
  <r>
    <x v="2"/>
    <s v="Tech"/>
    <x v="833"/>
  </r>
  <r>
    <x v="2"/>
    <s v="OFM"/>
    <x v="2"/>
  </r>
  <r>
    <x v="2"/>
    <s v="Tech"/>
    <x v="558"/>
  </r>
  <r>
    <x v="2"/>
    <s v="Tech"/>
    <x v="575"/>
  </r>
  <r>
    <x v="1"/>
    <s v="Tech"/>
    <x v="352"/>
  </r>
  <r>
    <x v="0"/>
    <s v="Apps"/>
    <x v="834"/>
  </r>
  <r>
    <x v="1"/>
    <s v="Tech"/>
    <x v="46"/>
  </r>
  <r>
    <x v="0"/>
    <s v="Tech"/>
    <x v="252"/>
  </r>
  <r>
    <x v="1"/>
    <s v="Apps"/>
    <x v="28"/>
  </r>
  <r>
    <x v="1"/>
    <s v="Apps"/>
    <x v="835"/>
  </r>
  <r>
    <x v="2"/>
    <s v="OFM"/>
    <x v="41"/>
  </r>
  <r>
    <x v="1"/>
    <s v="Tech"/>
    <x v="663"/>
  </r>
  <r>
    <x v="3"/>
    <s v="OFM"/>
    <x v="200"/>
  </r>
  <r>
    <x v="0"/>
    <s v="Tech"/>
    <x v="66"/>
  </r>
  <r>
    <x v="3"/>
    <s v="Tech"/>
    <x v="836"/>
  </r>
  <r>
    <x v="0"/>
    <s v="Tech"/>
    <x v="141"/>
  </r>
  <r>
    <x v="2"/>
    <s v="Tech"/>
    <x v="26"/>
  </r>
  <r>
    <x v="0"/>
    <s v="Tech"/>
    <x v="157"/>
  </r>
  <r>
    <x v="0"/>
    <s v="Tech"/>
    <x v="837"/>
  </r>
  <r>
    <x v="0"/>
    <s v="Apps"/>
    <x v="184"/>
  </r>
  <r>
    <x v="4"/>
    <s v="OFM"/>
    <x v="838"/>
  </r>
  <r>
    <x v="0"/>
    <s v="Tech"/>
    <x v="696"/>
  </r>
  <r>
    <x v="4"/>
    <s v="Tech"/>
    <x v="324"/>
  </r>
  <r>
    <x v="4"/>
    <s v="Apps"/>
    <x v="787"/>
  </r>
  <r>
    <x v="3"/>
    <s v="Tech"/>
    <x v="839"/>
  </r>
  <r>
    <x v="3"/>
    <s v="Tech"/>
    <x v="11"/>
  </r>
  <r>
    <x v="3"/>
    <s v="Tech"/>
    <x v="147"/>
  </r>
  <r>
    <x v="3"/>
    <s v="OFM"/>
    <x v="840"/>
  </r>
  <r>
    <x v="4"/>
    <s v="Apps"/>
    <x v="787"/>
  </r>
  <r>
    <x v="4"/>
    <s v="Tech"/>
    <x v="49"/>
  </r>
  <r>
    <x v="4"/>
    <s v="Tech"/>
    <x v="841"/>
  </r>
  <r>
    <x v="1"/>
    <s v="Tech"/>
    <x v="22"/>
  </r>
  <r>
    <x v="4"/>
    <s v="Tech"/>
    <x v="842"/>
  </r>
  <r>
    <x v="2"/>
    <s v="Apps"/>
    <x v="843"/>
  </r>
  <r>
    <x v="2"/>
    <s v="Tech"/>
    <x v="41"/>
  </r>
  <r>
    <x v="0"/>
    <s v="Tech"/>
    <x v="19"/>
  </r>
  <r>
    <x v="0"/>
    <s v="Apps"/>
    <x v="67"/>
  </r>
  <r>
    <x v="2"/>
    <s v="OFM"/>
    <x v="183"/>
  </r>
  <r>
    <x v="2"/>
    <s v="Tech"/>
    <x v="183"/>
  </r>
  <r>
    <x v="4"/>
    <s v="Tech"/>
    <x v="127"/>
  </r>
  <r>
    <x v="0"/>
    <s v="OFM"/>
    <x v="118"/>
  </r>
  <r>
    <x v="0"/>
    <s v="Tech"/>
    <x v="141"/>
  </r>
  <r>
    <x v="3"/>
    <s v="Tech"/>
    <x v="353"/>
  </r>
  <r>
    <x v="3"/>
    <s v="OFM"/>
    <x v="844"/>
  </r>
  <r>
    <x v="3"/>
    <s v="OFM"/>
    <x v="845"/>
  </r>
  <r>
    <x v="3"/>
    <s v="Tech"/>
    <x v="44"/>
  </r>
  <r>
    <x v="1"/>
    <s v="Tech"/>
    <x v="92"/>
  </r>
  <r>
    <x v="0"/>
    <s v="Tech"/>
    <x v="252"/>
  </r>
  <r>
    <x v="0"/>
    <s v="Other"/>
    <x v="102"/>
  </r>
  <r>
    <x v="1"/>
    <s v="Tech"/>
    <x v="165"/>
  </r>
  <r>
    <x v="4"/>
    <s v="Apps"/>
    <x v="846"/>
  </r>
  <r>
    <x v="1"/>
    <s v="Apps"/>
    <x v="6"/>
  </r>
  <r>
    <x v="0"/>
    <s v="Tech"/>
    <x v="19"/>
  </r>
  <r>
    <x v="0"/>
    <s v="Tech"/>
    <x v="847"/>
  </r>
  <r>
    <x v="2"/>
    <s v="Tech"/>
    <x v="294"/>
  </r>
  <r>
    <x v="1"/>
    <s v="Systems"/>
    <x v="92"/>
  </r>
  <r>
    <x v="0"/>
    <s v="Tech"/>
    <x v="848"/>
  </r>
  <r>
    <x v="4"/>
    <s v="Apps"/>
    <x v="849"/>
  </r>
  <r>
    <x v="1"/>
    <s v="Tech"/>
    <x v="22"/>
  </r>
  <r>
    <x v="1"/>
    <s v="Apps"/>
    <x v="89"/>
  </r>
  <r>
    <x v="1"/>
    <s v="Tech"/>
    <x v="46"/>
  </r>
  <r>
    <x v="1"/>
    <s v="Apps"/>
    <x v="8"/>
  </r>
  <r>
    <x v="4"/>
    <s v="OFM"/>
    <x v="850"/>
  </r>
  <r>
    <x v="4"/>
    <s v="Apps"/>
    <x v="851"/>
  </r>
  <r>
    <x v="0"/>
    <s v="Tech"/>
    <x v="724"/>
  </r>
  <r>
    <x v="2"/>
    <s v="Tech"/>
    <x v="852"/>
  </r>
  <r>
    <x v="2"/>
    <s v="Tech"/>
    <x v="388"/>
  </r>
  <r>
    <x v="1"/>
    <s v="Tech"/>
    <x v="174"/>
  </r>
  <r>
    <x v="1"/>
    <s v="Tech"/>
    <x v="676"/>
  </r>
  <r>
    <x v="2"/>
    <s v="Tech"/>
    <x v="853"/>
  </r>
  <r>
    <x v="2"/>
    <s v="Tech"/>
    <x v="26"/>
  </r>
  <r>
    <x v="0"/>
    <s v="OFM"/>
    <x v="834"/>
  </r>
  <r>
    <x v="1"/>
    <s v="Apps"/>
    <x v="28"/>
  </r>
  <r>
    <x v="1"/>
    <s v="Apps"/>
    <x v="8"/>
  </r>
  <r>
    <x v="1"/>
    <s v="Apps"/>
    <x v="28"/>
  </r>
  <r>
    <x v="1"/>
    <s v="Apps"/>
    <x v="28"/>
  </r>
  <r>
    <x v="1"/>
    <s v="Apps"/>
    <x v="28"/>
  </r>
  <r>
    <x v="1"/>
    <s v="Apps"/>
    <x v="28"/>
  </r>
  <r>
    <x v="3"/>
    <s v="OFM"/>
    <x v="44"/>
  </r>
  <r>
    <x v="0"/>
    <s v="Tech"/>
    <x v="86"/>
  </r>
  <r>
    <x v="0"/>
    <s v="Apps"/>
    <x v="102"/>
  </r>
  <r>
    <x v="0"/>
    <s v="Tech"/>
    <x v="50"/>
  </r>
  <r>
    <x v="1"/>
    <s v="Tech"/>
    <x v="101"/>
  </r>
  <r>
    <x v="0"/>
    <s v="Tech"/>
    <x v="102"/>
  </r>
  <r>
    <x v="1"/>
    <s v="Tech"/>
    <x v="154"/>
  </r>
  <r>
    <x v="4"/>
    <s v="Tech"/>
    <x v="827"/>
  </r>
  <r>
    <x v="1"/>
    <s v="Tech"/>
    <x v="389"/>
  </r>
  <r>
    <x v="1"/>
    <s v="Apps"/>
    <x v="88"/>
  </r>
  <r>
    <x v="0"/>
    <s v="Tech"/>
    <x v="141"/>
  </r>
  <r>
    <x v="0"/>
    <s v="OFM"/>
    <x v="854"/>
  </r>
  <r>
    <x v="1"/>
    <s v="Apps"/>
    <x v="8"/>
  </r>
  <r>
    <x v="1"/>
    <s v="Apps"/>
    <x v="46"/>
  </r>
  <r>
    <x v="2"/>
    <s v="Tech"/>
    <x v="855"/>
  </r>
  <r>
    <x v="2"/>
    <s v="Tech"/>
    <x v="159"/>
  </r>
  <r>
    <x v="2"/>
    <s v="Tech"/>
    <x v="34"/>
  </r>
  <r>
    <x v="1"/>
    <s v="Tech"/>
    <x v="387"/>
  </r>
  <r>
    <x v="1"/>
    <s v="Tech"/>
    <x v="22"/>
  </r>
  <r>
    <x v="0"/>
    <s v="Apps"/>
    <x v="499"/>
  </r>
  <r>
    <x v="2"/>
    <s v="Apps"/>
    <x v="82"/>
  </r>
  <r>
    <x v="4"/>
    <s v="OFM"/>
    <x v="856"/>
  </r>
  <r>
    <x v="4"/>
    <s v="Tech"/>
    <x v="827"/>
  </r>
  <r>
    <x v="4"/>
    <s v="Tech"/>
    <x v="857"/>
  </r>
  <r>
    <x v="1"/>
    <s v="Apps"/>
    <x v="6"/>
  </r>
  <r>
    <x v="0"/>
    <s v="Tech"/>
    <x v="463"/>
  </r>
  <r>
    <x v="1"/>
    <s v="Tech"/>
    <x v="858"/>
  </r>
  <r>
    <x v="0"/>
    <s v="Tech"/>
    <x v="252"/>
  </r>
  <r>
    <x v="4"/>
    <s v="OFM"/>
    <x v="783"/>
  </r>
  <r>
    <x v="4"/>
    <s v="Apps"/>
    <x v="859"/>
  </r>
  <r>
    <x v="1"/>
    <s v="Apps"/>
    <x v="860"/>
  </r>
  <r>
    <x v="4"/>
    <s v="Tech"/>
    <x v="712"/>
  </r>
  <r>
    <x v="1"/>
    <s v="Apps"/>
    <x v="110"/>
  </r>
  <r>
    <x v="1"/>
    <s v="Apps"/>
    <x v="109"/>
  </r>
  <r>
    <x v="1"/>
    <s v="Systems"/>
    <x v="701"/>
  </r>
  <r>
    <x v="1"/>
    <s v="Tech"/>
    <x v="110"/>
  </r>
  <r>
    <x v="1"/>
    <s v="Tech"/>
    <x v="89"/>
  </r>
  <r>
    <x v="2"/>
    <s v="Apps"/>
    <x v="381"/>
  </r>
  <r>
    <x v="4"/>
    <s v="Tech"/>
    <x v="861"/>
  </r>
  <r>
    <x v="4"/>
    <s v="Tech"/>
    <x v="862"/>
  </r>
  <r>
    <x v="0"/>
    <s v="Tech"/>
    <x v="20"/>
  </r>
  <r>
    <x v="1"/>
    <s v="OFM"/>
    <x v="6"/>
  </r>
  <r>
    <x v="0"/>
    <s v="OFM"/>
    <x v="523"/>
  </r>
  <r>
    <x v="0"/>
    <s v="Tech"/>
    <x v="863"/>
  </r>
  <r>
    <x v="0"/>
    <s v="Tech"/>
    <x v="864"/>
  </r>
  <r>
    <x v="0"/>
    <s v="Tech"/>
    <x v="514"/>
  </r>
  <r>
    <x v="4"/>
    <s v="Tech"/>
    <x v="49"/>
  </r>
  <r>
    <x v="0"/>
    <s v="Tech"/>
    <x v="157"/>
  </r>
  <r>
    <x v="1"/>
    <s v="Apps"/>
    <x v="6"/>
  </r>
  <r>
    <x v="1"/>
    <s v="Apps"/>
    <x v="112"/>
  </r>
  <r>
    <x v="1"/>
    <s v="Apps"/>
    <x v="22"/>
  </r>
  <r>
    <x v="1"/>
    <s v="Tech"/>
    <x v="89"/>
  </r>
  <r>
    <x v="0"/>
    <s v="OFM"/>
    <x v="865"/>
  </r>
  <r>
    <x v="1"/>
    <s v="Other"/>
    <x v="92"/>
  </r>
  <r>
    <x v="4"/>
    <s v="Tech"/>
    <x v="32"/>
  </r>
  <r>
    <x v="4"/>
    <s v="Apps"/>
    <x v="866"/>
  </r>
  <r>
    <x v="0"/>
    <s v="Tech"/>
    <x v="867"/>
  </r>
  <r>
    <x v="0"/>
    <s v="Tech"/>
    <x v="868"/>
  </r>
  <r>
    <x v="3"/>
    <s v="OFM"/>
    <x v="117"/>
  </r>
  <r>
    <x v="3"/>
    <s v="Tech"/>
    <x v="64"/>
  </r>
  <r>
    <x v="0"/>
    <s v="Systems"/>
    <x v="869"/>
  </r>
  <r>
    <x v="2"/>
    <s v="Systems"/>
    <x v="82"/>
  </r>
  <r>
    <x v="4"/>
    <s v="Tech"/>
    <x v="870"/>
  </r>
  <r>
    <x v="1"/>
    <s v="Apps"/>
    <x v="871"/>
  </r>
  <r>
    <x v="2"/>
    <s v="Apps"/>
    <x v="41"/>
  </r>
  <r>
    <x v="0"/>
    <s v="OFM"/>
    <x v="872"/>
  </r>
  <r>
    <x v="0"/>
    <s v="OFM"/>
    <x v="873"/>
  </r>
  <r>
    <x v="0"/>
    <s v="Tech"/>
    <x v="874"/>
  </r>
  <r>
    <x v="1"/>
    <s v="OFM"/>
    <x v="22"/>
  </r>
  <r>
    <x v="1"/>
    <s v="OFM"/>
    <x v="22"/>
  </r>
  <r>
    <x v="0"/>
    <s v="Tech"/>
    <x v="875"/>
  </r>
  <r>
    <x v="4"/>
    <s v="Apps"/>
    <x v="876"/>
  </r>
  <r>
    <x v="0"/>
    <s v="Apps"/>
    <x v="241"/>
  </r>
  <r>
    <x v="0"/>
    <s v="Apps"/>
    <x v="241"/>
  </r>
  <r>
    <x v="0"/>
    <s v="Apps"/>
    <x v="241"/>
  </r>
  <r>
    <x v="1"/>
    <s v="Tech"/>
    <x v="135"/>
  </r>
  <r>
    <x v="0"/>
    <s v="Tech"/>
    <x v="19"/>
  </r>
  <r>
    <x v="0"/>
    <s v="Tech"/>
    <x v="295"/>
  </r>
  <r>
    <x v="0"/>
    <s v="Apps"/>
    <x v="650"/>
  </r>
  <r>
    <x v="0"/>
    <s v="Tech"/>
    <x v="102"/>
  </r>
  <r>
    <x v="0"/>
    <s v="Systems"/>
    <x v="869"/>
  </r>
  <r>
    <x v="1"/>
    <s v="Tech"/>
    <x v="877"/>
  </r>
  <r>
    <x v="1"/>
    <s v="Apps"/>
    <x v="878"/>
  </r>
  <r>
    <x v="4"/>
    <s v="Tech"/>
    <x v="879"/>
  </r>
  <r>
    <x v="4"/>
    <s v="OFM"/>
    <x v="880"/>
  </r>
  <r>
    <x v="1"/>
    <s v="Tech"/>
    <x v="881"/>
  </r>
  <r>
    <x v="0"/>
    <s v="Tech"/>
    <x v="828"/>
  </r>
  <r>
    <x v="0"/>
    <s v="Tech"/>
    <x v="882"/>
  </r>
  <r>
    <x v="1"/>
    <s v="Tech"/>
    <x v="883"/>
  </r>
  <r>
    <x v="0"/>
    <s v="Tech"/>
    <x v="263"/>
  </r>
  <r>
    <x v="1"/>
    <s v="Tech"/>
    <x v="884"/>
  </r>
  <r>
    <x v="1"/>
    <s v="Tech"/>
    <x v="452"/>
  </r>
  <r>
    <x v="4"/>
    <s v="Tech"/>
    <x v="246"/>
  </r>
  <r>
    <x v="0"/>
    <s v="Tech"/>
    <x v="359"/>
  </r>
  <r>
    <x v="0"/>
    <s v="Tech"/>
    <x v="359"/>
  </r>
  <r>
    <x v="1"/>
    <s v="Apps"/>
    <x v="453"/>
  </r>
  <r>
    <x v="1"/>
    <s v="Apps"/>
    <x v="28"/>
  </r>
  <r>
    <x v="1"/>
    <s v="Apps"/>
    <x v="110"/>
  </r>
  <r>
    <x v="0"/>
    <s v="OFM"/>
    <x v="463"/>
  </r>
  <r>
    <x v="0"/>
    <s v="Apps"/>
    <x v="885"/>
  </r>
  <r>
    <x v="0"/>
    <s v="Apps"/>
    <x v="886"/>
  </r>
  <r>
    <x v="0"/>
    <s v="Tech"/>
    <x v="102"/>
  </r>
  <r>
    <x v="1"/>
    <s v="Apps"/>
    <x v="28"/>
  </r>
  <r>
    <x v="1"/>
    <s v="Apps"/>
    <x v="46"/>
  </r>
  <r>
    <x v="1"/>
    <s v="Apps"/>
    <x v="22"/>
  </r>
  <r>
    <x v="1"/>
    <s v="Apps"/>
    <x v="28"/>
  </r>
  <r>
    <x v="1"/>
    <s v="Apps"/>
    <x v="28"/>
  </r>
  <r>
    <x v="1"/>
    <s v="Apps"/>
    <x v="22"/>
  </r>
  <r>
    <x v="1"/>
    <s v="Apps"/>
    <x v="28"/>
  </r>
  <r>
    <x v="1"/>
    <s v="Apps"/>
    <x v="28"/>
  </r>
  <r>
    <x v="1"/>
    <s v="Apps"/>
    <x v="46"/>
  </r>
  <r>
    <x v="1"/>
    <s v="Apps"/>
    <x v="28"/>
  </r>
  <r>
    <x v="4"/>
    <s v="Tech"/>
    <x v="369"/>
  </r>
  <r>
    <x v="1"/>
    <s v="Apps"/>
    <x v="581"/>
  </r>
  <r>
    <x v="1"/>
    <s v="Apps"/>
    <x v="581"/>
  </r>
  <r>
    <x v="1"/>
    <s v="Apps"/>
    <x v="112"/>
  </r>
  <r>
    <x v="0"/>
    <s v="Tech"/>
    <x v="169"/>
  </r>
  <r>
    <x v="0"/>
    <s v="Apps"/>
    <x v="499"/>
  </r>
  <r>
    <x v="0"/>
    <s v="Tech"/>
    <x v="887"/>
  </r>
  <r>
    <x v="0"/>
    <s v="Tech"/>
    <x v="184"/>
  </r>
  <r>
    <x v="0"/>
    <s v="Apps"/>
    <x v="650"/>
  </r>
  <r>
    <x v="0"/>
    <s v="Tech"/>
    <x v="888"/>
  </r>
  <r>
    <x v="0"/>
    <s v="Tech"/>
    <x v="251"/>
  </r>
  <r>
    <x v="0"/>
    <s v="Tech"/>
    <x v="359"/>
  </r>
  <r>
    <x v="1"/>
    <s v="Apps"/>
    <x v="28"/>
  </r>
  <r>
    <x v="2"/>
    <s v="OFM"/>
    <x v="2"/>
  </r>
  <r>
    <x v="0"/>
    <s v="Tech"/>
    <x v="169"/>
  </r>
  <r>
    <x v="0"/>
    <s v="Tech"/>
    <x v="169"/>
  </r>
  <r>
    <x v="4"/>
    <s v="Apps"/>
    <x v="757"/>
  </r>
  <r>
    <x v="2"/>
    <s v="OFM"/>
    <x v="198"/>
  </r>
  <r>
    <x v="2"/>
    <s v="Tech"/>
    <x v="41"/>
  </r>
  <r>
    <x v="0"/>
    <s v="Tech"/>
    <x v="631"/>
  </r>
  <r>
    <x v="1"/>
    <s v="Tech"/>
    <x v="134"/>
  </r>
  <r>
    <x v="4"/>
    <s v="OFM"/>
    <x v="889"/>
  </r>
  <r>
    <x v="4"/>
    <s v="OFM"/>
    <x v="890"/>
  </r>
  <r>
    <x v="4"/>
    <s v="Tech"/>
    <x v="891"/>
  </r>
  <r>
    <x v="0"/>
    <s v="Tech"/>
    <x v="141"/>
  </r>
  <r>
    <x v="0"/>
    <s v="Tech"/>
    <x v="118"/>
  </r>
  <r>
    <x v="4"/>
    <s v="Apps"/>
    <x v="322"/>
  </r>
  <r>
    <x v="0"/>
    <s v="Tech"/>
    <x v="892"/>
  </r>
  <r>
    <x v="0"/>
    <s v="Tech"/>
    <x v="892"/>
  </r>
  <r>
    <x v="4"/>
    <s v="Apps"/>
    <x v="893"/>
  </r>
  <r>
    <x v="4"/>
    <s v="Apps"/>
    <x v="894"/>
  </r>
  <r>
    <x v="0"/>
    <s v="Tech"/>
    <x v="484"/>
  </r>
  <r>
    <x v="4"/>
    <s v="Tech"/>
    <x v="895"/>
  </r>
  <r>
    <x v="2"/>
    <s v="Tech"/>
    <x v="197"/>
  </r>
  <r>
    <x v="2"/>
    <s v="OFM"/>
    <x v="82"/>
  </r>
  <r>
    <x v="0"/>
    <s v="Tech"/>
    <x v="251"/>
  </r>
  <r>
    <x v="4"/>
    <s v="OFM"/>
    <x v="896"/>
  </r>
  <r>
    <x v="1"/>
    <s v="Apps"/>
    <x v="165"/>
  </r>
  <r>
    <x v="4"/>
    <s v="Tech"/>
    <x v="897"/>
  </r>
  <r>
    <x v="0"/>
    <s v="Systems"/>
    <x v="898"/>
  </r>
  <r>
    <x v="0"/>
    <s v="Apps"/>
    <x v="738"/>
  </r>
  <r>
    <x v="1"/>
    <s v="Tech"/>
    <x v="103"/>
  </r>
  <r>
    <x v="0"/>
    <s v="Systems"/>
    <x v="899"/>
  </r>
  <r>
    <x v="0"/>
    <s v="Tech"/>
    <x v="900"/>
  </r>
  <r>
    <x v="1"/>
    <s v="Tech"/>
    <x v="901"/>
  </r>
  <r>
    <x v="0"/>
    <s v="Apps"/>
    <x v="463"/>
  </r>
  <r>
    <x v="4"/>
    <s v="Apps"/>
    <x v="902"/>
  </r>
  <r>
    <x v="4"/>
    <s v="Apps"/>
    <x v="526"/>
  </r>
  <r>
    <x v="1"/>
    <s v="Tech"/>
    <x v="903"/>
  </r>
  <r>
    <x v="1"/>
    <s v="Apps"/>
    <x v="8"/>
  </r>
  <r>
    <x v="4"/>
    <s v="Apps"/>
    <x v="122"/>
  </r>
  <r>
    <x v="1"/>
    <s v="Apps"/>
    <x v="8"/>
  </r>
  <r>
    <x v="0"/>
    <s v="Tech"/>
    <x v="325"/>
  </r>
  <r>
    <x v="0"/>
    <s v="Tech"/>
    <x v="108"/>
  </r>
  <r>
    <x v="2"/>
    <s v="OFM"/>
    <x v="26"/>
  </r>
  <r>
    <x v="2"/>
    <s v="Apps"/>
    <x v="904"/>
  </r>
  <r>
    <x v="2"/>
    <s v="Apps"/>
    <x v="41"/>
  </r>
  <r>
    <x v="0"/>
    <s v="Apps"/>
    <x v="361"/>
  </r>
  <r>
    <x v="0"/>
    <s v="Apps"/>
    <x v="361"/>
  </r>
  <r>
    <x v="0"/>
    <s v="Tech"/>
    <x v="298"/>
  </r>
  <r>
    <x v="0"/>
    <s v="Apps"/>
    <x v="905"/>
  </r>
  <r>
    <x v="0"/>
    <s v="Other"/>
    <x v="102"/>
  </r>
  <r>
    <x v="3"/>
    <s v="Tech"/>
    <x v="11"/>
  </r>
  <r>
    <x v="3"/>
    <s v="Tech"/>
    <x v="11"/>
  </r>
  <r>
    <x v="3"/>
    <s v="Tech"/>
    <x v="906"/>
  </r>
  <r>
    <x v="0"/>
    <s v="OFM"/>
    <x v="157"/>
  </r>
  <r>
    <x v="0"/>
    <s v="Tech"/>
    <x v="251"/>
  </r>
  <r>
    <x v="3"/>
    <s v="OFM"/>
    <x v="44"/>
  </r>
  <r>
    <x v="1"/>
    <s v="Apps"/>
    <x v="46"/>
  </r>
  <r>
    <x v="1"/>
    <s v="Apps"/>
    <x v="46"/>
  </r>
  <r>
    <x v="1"/>
    <s v="Apps"/>
    <x v="46"/>
  </r>
  <r>
    <x v="1"/>
    <s v="Apps"/>
    <x v="46"/>
  </r>
  <r>
    <x v="1"/>
    <s v="Apps"/>
    <x v="46"/>
  </r>
  <r>
    <x v="1"/>
    <s v="Tech"/>
    <x v="89"/>
  </r>
  <r>
    <x v="1"/>
    <s v="Apps"/>
    <x v="46"/>
  </r>
  <r>
    <x v="1"/>
    <s v="Apps"/>
    <x v="46"/>
  </r>
  <r>
    <x v="1"/>
    <s v="Apps"/>
    <x v="46"/>
  </r>
  <r>
    <x v="1"/>
    <s v="Apps"/>
    <x v="46"/>
  </r>
  <r>
    <x v="0"/>
    <s v="Apps"/>
    <x v="361"/>
  </r>
  <r>
    <x v="4"/>
    <s v="Systems"/>
    <x v="907"/>
  </r>
  <r>
    <x v="4"/>
    <s v="Systems"/>
    <x v="908"/>
  </r>
  <r>
    <x v="2"/>
    <s v="Tech"/>
    <x v="557"/>
  </r>
  <r>
    <x v="4"/>
    <s v="OFM"/>
    <x v="909"/>
  </r>
  <r>
    <x v="2"/>
    <s v="OFM"/>
    <x v="41"/>
  </r>
  <r>
    <x v="4"/>
    <s v="Apps"/>
    <x v="910"/>
  </r>
  <r>
    <x v="2"/>
    <s v="Tech"/>
    <x v="2"/>
  </r>
  <r>
    <x v="2"/>
    <s v="Tech"/>
    <x v="294"/>
  </r>
  <r>
    <x v="4"/>
    <s v="Tech"/>
    <x v="656"/>
  </r>
  <r>
    <x v="1"/>
    <s v="Apps"/>
    <x v="156"/>
  </r>
  <r>
    <x v="1"/>
    <s v="Apps"/>
    <x v="46"/>
  </r>
  <r>
    <x v="0"/>
    <s v="Tech"/>
    <x v="20"/>
  </r>
  <r>
    <x v="0"/>
    <s v="Tech"/>
    <x v="241"/>
  </r>
  <r>
    <x v="0"/>
    <s v="Tech"/>
    <x v="911"/>
  </r>
  <r>
    <x v="4"/>
    <s v="Apps"/>
    <x v="866"/>
  </r>
  <r>
    <x v="4"/>
    <s v="Tech"/>
    <x v="896"/>
  </r>
  <r>
    <x v="1"/>
    <s v="Apps"/>
    <x v="6"/>
  </r>
  <r>
    <x v="0"/>
    <s v="OFM"/>
    <x v="157"/>
  </r>
  <r>
    <x v="0"/>
    <s v="OFM"/>
    <x v="19"/>
  </r>
  <r>
    <x v="0"/>
    <s v="OFM"/>
    <x v="19"/>
  </r>
  <r>
    <x v="0"/>
    <s v="Tech"/>
    <x v="251"/>
  </r>
  <r>
    <x v="0"/>
    <s v="Apps"/>
    <x v="169"/>
  </r>
  <r>
    <x v="0"/>
    <s v="Apps"/>
    <x v="583"/>
  </r>
  <r>
    <x v="3"/>
    <s v="Tech"/>
    <x v="72"/>
  </r>
  <r>
    <x v="3"/>
    <s v="Tech"/>
    <x v="44"/>
  </r>
  <r>
    <x v="3"/>
    <s v="OFM"/>
    <x v="10"/>
  </r>
  <r>
    <x v="3"/>
    <s v="OFM"/>
    <x v="45"/>
  </r>
  <r>
    <x v="0"/>
    <s v="Tech"/>
    <x v="912"/>
  </r>
  <r>
    <x v="0"/>
    <s v="Tech"/>
    <x v="251"/>
  </r>
  <r>
    <x v="3"/>
    <s v="OFM"/>
    <x v="314"/>
  </r>
  <r>
    <x v="3"/>
    <s v="Tech"/>
    <x v="72"/>
  </r>
  <r>
    <x v="3"/>
    <s v="Tech"/>
    <x v="148"/>
  </r>
  <r>
    <x v="3"/>
    <s v="Tech"/>
    <x v="913"/>
  </r>
  <r>
    <x v="1"/>
    <s v="Apps"/>
    <x v="28"/>
  </r>
  <r>
    <x v="4"/>
    <s v="Tech"/>
    <x v="679"/>
  </r>
  <r>
    <x v="1"/>
    <s v="Systems"/>
    <x v="1"/>
  </r>
  <r>
    <x v="1"/>
    <s v="Apps"/>
    <x v="22"/>
  </r>
  <r>
    <x v="3"/>
    <s v="Tech"/>
    <x v="13"/>
  </r>
  <r>
    <x v="3"/>
    <s v="Tech"/>
    <x v="13"/>
  </r>
  <r>
    <x v="3"/>
    <s v="OFM"/>
    <x v="64"/>
  </r>
  <r>
    <x v="3"/>
    <s v="Tech"/>
    <x v="914"/>
  </r>
  <r>
    <x v="4"/>
    <s v="OFM"/>
    <x v="915"/>
  </r>
  <r>
    <x v="4"/>
    <s v="OFM"/>
    <x v="915"/>
  </r>
  <r>
    <x v="4"/>
    <s v="Apps"/>
    <x v="902"/>
  </r>
  <r>
    <x v="4"/>
    <s v="Tech"/>
    <x v="916"/>
  </r>
  <r>
    <x v="2"/>
    <s v="Tech"/>
    <x v="198"/>
  </r>
  <r>
    <x v="0"/>
    <s v="Tech"/>
    <x v="236"/>
  </r>
  <r>
    <x v="0"/>
    <s v="Tech"/>
    <x v="740"/>
  </r>
  <r>
    <x v="0"/>
    <s v="Apps"/>
    <x v="19"/>
  </r>
  <r>
    <x v="4"/>
    <s v="Systems"/>
    <x v="917"/>
  </r>
  <r>
    <x v="0"/>
    <s v="Tech"/>
    <x v="251"/>
  </r>
  <r>
    <x v="0"/>
    <s v="Apps"/>
    <x v="157"/>
  </r>
  <r>
    <x v="0"/>
    <s v="Tech"/>
    <x v="102"/>
  </r>
  <r>
    <x v="0"/>
    <s v="Apps"/>
    <x v="32"/>
  </r>
  <r>
    <x v="1"/>
    <s v="Tech"/>
    <x v="918"/>
  </r>
  <r>
    <x v="4"/>
    <s v="Apps"/>
    <x v="526"/>
  </r>
  <r>
    <x v="0"/>
    <s v="Tech"/>
    <x v="724"/>
  </r>
  <r>
    <x v="0"/>
    <s v="Tech"/>
    <x v="919"/>
  </r>
  <r>
    <x v="0"/>
    <s v="Tech"/>
    <x v="346"/>
  </r>
  <r>
    <x v="0"/>
    <s v="Apps"/>
    <x v="920"/>
  </r>
  <r>
    <x v="0"/>
    <s v="Tech"/>
    <x v="361"/>
  </r>
  <r>
    <x v="0"/>
    <s v="Tech"/>
    <x v="263"/>
  </r>
  <r>
    <x v="0"/>
    <s v="Tech"/>
    <x v="429"/>
  </r>
  <r>
    <x v="0"/>
    <s v="Tech"/>
    <x v="921"/>
  </r>
  <r>
    <x v="1"/>
    <s v="Apps"/>
    <x v="28"/>
  </r>
  <r>
    <x v="0"/>
    <s v="Tech"/>
    <x v="20"/>
  </r>
  <r>
    <x v="4"/>
    <s v="OFM"/>
    <x v="922"/>
  </r>
  <r>
    <x v="4"/>
    <s v="Tech"/>
    <x v="29"/>
  </r>
  <r>
    <x v="1"/>
    <s v="Tech"/>
    <x v="56"/>
  </r>
  <r>
    <x v="4"/>
    <s v="Apps"/>
    <x v="923"/>
  </r>
  <r>
    <x v="0"/>
    <s v="Tech"/>
    <x v="924"/>
  </r>
  <r>
    <x v="0"/>
    <s v="Tech"/>
    <x v="925"/>
  </r>
  <r>
    <x v="0"/>
    <s v="OFM"/>
    <x v="141"/>
  </r>
  <r>
    <x v="1"/>
    <s v="Tech"/>
    <x v="926"/>
  </r>
  <r>
    <x v="1"/>
    <s v="Tech"/>
    <x v="927"/>
  </r>
  <r>
    <x v="0"/>
    <s v="Tech"/>
    <x v="410"/>
  </r>
  <r>
    <x v="0"/>
    <s v="Tech"/>
    <x v="410"/>
  </r>
  <r>
    <x v="0"/>
    <s v="Tech"/>
    <x v="251"/>
  </r>
  <r>
    <x v="0"/>
    <s v="Apps"/>
    <x v="102"/>
  </r>
  <r>
    <x v="0"/>
    <s v="Apps"/>
    <x v="848"/>
  </r>
  <r>
    <x v="0"/>
    <s v="Apps"/>
    <x v="19"/>
  </r>
  <r>
    <x v="4"/>
    <s v="Systems"/>
    <x v="928"/>
  </r>
  <r>
    <x v="4"/>
    <s v="Apps"/>
    <x v="98"/>
  </r>
  <r>
    <x v="4"/>
    <s v="Tech"/>
    <x v="929"/>
  </r>
  <r>
    <x v="4"/>
    <s v="OFM"/>
    <x v="930"/>
  </r>
  <r>
    <x v="4"/>
    <s v="OFM"/>
    <x v="337"/>
  </r>
  <r>
    <x v="1"/>
    <s v="Tech"/>
    <x v="411"/>
  </r>
  <r>
    <x v="1"/>
    <s v="OFM"/>
    <x v="931"/>
  </r>
  <r>
    <x v="0"/>
    <s v="Tech"/>
    <x v="548"/>
  </r>
  <r>
    <x v="4"/>
    <s v="Tech"/>
    <x v="896"/>
  </r>
  <r>
    <x v="0"/>
    <s v="Tech"/>
    <x v="163"/>
  </r>
  <r>
    <x v="2"/>
    <s v="Tech"/>
    <x v="41"/>
  </r>
  <r>
    <x v="1"/>
    <s v="Apps"/>
    <x v="8"/>
  </r>
  <r>
    <x v="1"/>
    <s v="Apps"/>
    <x v="8"/>
  </r>
  <r>
    <x v="1"/>
    <s v="Tech"/>
    <x v="544"/>
  </r>
  <r>
    <x v="1"/>
    <s v="Apps"/>
    <x v="22"/>
  </r>
  <r>
    <x v="4"/>
    <s v="Tech"/>
    <x v="932"/>
  </r>
  <r>
    <x v="1"/>
    <s v="Apps"/>
    <x v="47"/>
  </r>
  <r>
    <x v="0"/>
    <s v="Tech"/>
    <x v="834"/>
  </r>
  <r>
    <x v="4"/>
    <s v="Tech"/>
    <x v="933"/>
  </r>
  <r>
    <x v="1"/>
    <s v="Apps"/>
    <x v="8"/>
  </r>
  <r>
    <x v="0"/>
    <s v="Tech"/>
    <x v="934"/>
  </r>
  <r>
    <x v="0"/>
    <s v="Tech"/>
    <x v="935"/>
  </r>
  <r>
    <x v="0"/>
    <s v="Tech"/>
    <x v="936"/>
  </r>
  <r>
    <x v="0"/>
    <s v="Tech"/>
    <x v="937"/>
  </r>
  <r>
    <x v="0"/>
    <s v="Tech"/>
    <x v="938"/>
  </r>
  <r>
    <x v="1"/>
    <s v="Tech"/>
    <x v="110"/>
  </r>
  <r>
    <x v="1"/>
    <s v="Tech"/>
    <x v="110"/>
  </r>
  <r>
    <x v="0"/>
    <s v="Apps"/>
    <x v="361"/>
  </r>
  <r>
    <x v="4"/>
    <s v="Tech"/>
    <x v="939"/>
  </r>
  <r>
    <x v="1"/>
    <s v="Apps"/>
    <x v="355"/>
  </r>
  <r>
    <x v="1"/>
    <s v="Apps"/>
    <x v="90"/>
  </r>
  <r>
    <x v="0"/>
    <s v="Tech"/>
    <x v="754"/>
  </r>
  <r>
    <x v="1"/>
    <s v="Apps"/>
    <x v="8"/>
  </r>
  <r>
    <x v="1"/>
    <s v="Apps"/>
    <x v="8"/>
  </r>
  <r>
    <x v="1"/>
    <s v="Apps"/>
    <x v="22"/>
  </r>
  <r>
    <x v="1"/>
    <s v="Apps"/>
    <x v="89"/>
  </r>
  <r>
    <x v="1"/>
    <s v="Systems"/>
    <x v="940"/>
  </r>
  <r>
    <x v="1"/>
    <s v="Apps"/>
    <x v="165"/>
  </r>
  <r>
    <x v="0"/>
    <s v="Apps"/>
    <x v="102"/>
  </r>
  <r>
    <x v="0"/>
    <s v="Apps"/>
    <x v="20"/>
  </r>
  <r>
    <x v="1"/>
    <s v="Apps"/>
    <x v="46"/>
  </r>
  <r>
    <x v="1"/>
    <s v="Apps"/>
    <x v="8"/>
  </r>
  <r>
    <x v="4"/>
    <s v="Other"/>
    <x v="32"/>
  </r>
  <r>
    <x v="0"/>
    <s v="Apps"/>
    <x v="523"/>
  </r>
  <r>
    <x v="2"/>
    <s v="Apps"/>
    <x v="686"/>
  </r>
  <r>
    <x v="0"/>
    <s v="Apps"/>
    <x v="102"/>
  </r>
  <r>
    <x v="4"/>
    <s v="Apps"/>
    <x v="941"/>
  </r>
  <r>
    <x v="0"/>
    <s v="Tech"/>
    <x v="102"/>
  </r>
  <r>
    <x v="2"/>
    <s v="OFM"/>
    <x v="26"/>
  </r>
  <r>
    <x v="2"/>
    <s v="OFM"/>
    <x v="219"/>
  </r>
  <r>
    <x v="4"/>
    <s v="OFM"/>
    <x v="248"/>
  </r>
  <r>
    <x v="0"/>
    <s v="Apps"/>
    <x v="942"/>
  </r>
  <r>
    <x v="0"/>
    <s v="Apps"/>
    <x v="942"/>
  </r>
  <r>
    <x v="0"/>
    <s v="Apps"/>
    <x v="942"/>
  </r>
  <r>
    <x v="0"/>
    <s v="Apps"/>
    <x v="942"/>
  </r>
  <r>
    <x v="0"/>
    <s v="Apps"/>
    <x v="942"/>
  </r>
  <r>
    <x v="0"/>
    <s v="Apps"/>
    <x v="942"/>
  </r>
  <r>
    <x v="2"/>
    <s v="Tech"/>
    <x v="686"/>
  </r>
  <r>
    <x v="2"/>
    <s v="Tech"/>
    <x v="686"/>
  </r>
  <r>
    <x v="2"/>
    <s v="OFM"/>
    <x v="34"/>
  </r>
  <r>
    <x v="1"/>
    <s v="Apps"/>
    <x v="364"/>
  </r>
  <r>
    <x v="0"/>
    <s v="Apps"/>
    <x v="738"/>
  </r>
  <r>
    <x v="3"/>
    <s v="OFM"/>
    <x v="72"/>
  </r>
  <r>
    <x v="4"/>
    <s v="Apps"/>
    <x v="336"/>
  </r>
  <r>
    <x v="1"/>
    <s v="Tech"/>
    <x v="340"/>
  </r>
  <r>
    <x v="0"/>
    <s v="Tech"/>
    <x v="630"/>
  </r>
  <r>
    <x v="2"/>
    <s v="Apps"/>
    <x v="34"/>
  </r>
  <r>
    <x v="1"/>
    <s v="Apps"/>
    <x v="46"/>
  </r>
  <r>
    <x v="1"/>
    <s v="OFM"/>
    <x v="174"/>
  </r>
  <r>
    <x v="1"/>
    <s v="Tech"/>
    <x v="943"/>
  </r>
  <r>
    <x v="0"/>
    <s v="Tech"/>
    <x v="690"/>
  </r>
  <r>
    <x v="0"/>
    <s v="OFM"/>
    <x v="108"/>
  </r>
  <r>
    <x v="4"/>
    <s v="Tech"/>
    <x v="944"/>
  </r>
  <r>
    <x v="0"/>
    <s v="Tech"/>
    <x v="118"/>
  </r>
  <r>
    <x v="1"/>
    <s v="Apps"/>
    <x v="46"/>
  </r>
  <r>
    <x v="1"/>
    <s v="Tech"/>
    <x v="28"/>
  </r>
  <r>
    <x v="2"/>
    <s v="Apps"/>
    <x v="709"/>
  </r>
  <r>
    <x v="0"/>
    <s v="Tech"/>
    <x v="945"/>
  </r>
  <r>
    <x v="0"/>
    <s v="OFM"/>
    <x v="108"/>
  </r>
  <r>
    <x v="0"/>
    <s v="OFM"/>
    <x v="361"/>
  </r>
  <r>
    <x v="0"/>
    <s v="OFM"/>
    <x v="108"/>
  </r>
  <r>
    <x v="0"/>
    <s v="OFM"/>
    <x v="361"/>
  </r>
  <r>
    <x v="0"/>
    <s v="OFM"/>
    <x v="108"/>
  </r>
  <r>
    <x v="0"/>
    <s v="OFM"/>
    <x v="361"/>
  </r>
  <r>
    <x v="0"/>
    <s v="OFM"/>
    <x v="361"/>
  </r>
  <r>
    <x v="4"/>
    <s v="Apps"/>
    <x v="946"/>
  </r>
  <r>
    <x v="4"/>
    <s v="Apps"/>
    <x v="947"/>
  </r>
  <r>
    <x v="1"/>
    <s v="Apps"/>
    <x v="6"/>
  </r>
  <r>
    <x v="0"/>
    <s v="Tech"/>
    <x v="102"/>
  </r>
  <r>
    <x v="0"/>
    <s v="Tech"/>
    <x v="241"/>
  </r>
  <r>
    <x v="1"/>
    <s v="Apps"/>
    <x v="6"/>
  </r>
  <r>
    <x v="1"/>
    <s v="Apps"/>
    <x v="46"/>
  </r>
  <r>
    <x v="0"/>
    <s v="Apps"/>
    <x v="141"/>
  </r>
  <r>
    <x v="4"/>
    <s v="Tech"/>
    <x v="948"/>
  </r>
  <r>
    <x v="4"/>
    <s v="Tech"/>
    <x v="675"/>
  </r>
  <r>
    <x v="2"/>
    <s v="Apps"/>
    <x v="949"/>
  </r>
  <r>
    <x v="1"/>
    <s v="Tech"/>
    <x v="134"/>
  </r>
  <r>
    <x v="3"/>
    <s v="Tech"/>
    <x v="147"/>
  </r>
  <r>
    <x v="0"/>
    <s v="Apps"/>
    <x v="499"/>
  </r>
  <r>
    <x v="0"/>
    <s v="Apps"/>
    <x v="950"/>
  </r>
  <r>
    <x v="0"/>
    <s v="Tech"/>
    <x v="224"/>
  </r>
  <r>
    <x v="0"/>
    <s v="Tech"/>
    <x v="469"/>
  </r>
  <r>
    <x v="0"/>
    <s v="Tech"/>
    <x v="469"/>
  </r>
  <r>
    <x v="0"/>
    <s v="Tech"/>
    <x v="469"/>
  </r>
  <r>
    <x v="0"/>
    <s v="Tech"/>
    <x v="61"/>
  </r>
  <r>
    <x v="1"/>
    <s v="Systems"/>
    <x v="22"/>
  </r>
  <r>
    <x v="2"/>
    <s v="Apps"/>
    <x v="951"/>
  </r>
  <r>
    <x v="0"/>
    <s v="Apps"/>
    <x v="102"/>
  </r>
  <r>
    <x v="0"/>
    <s v="Apps"/>
    <x v="102"/>
  </r>
  <r>
    <x v="4"/>
    <s v="Apps"/>
    <x v="952"/>
  </r>
  <r>
    <x v="2"/>
    <s v="Tech"/>
    <x v="853"/>
  </r>
  <r>
    <x v="0"/>
    <s v="Tech"/>
    <x v="184"/>
  </r>
  <r>
    <x v="0"/>
    <s v="Apps"/>
    <x v="20"/>
  </r>
  <r>
    <x v="3"/>
    <s v="Tech"/>
    <x v="353"/>
  </r>
  <r>
    <x v="2"/>
    <s v="Apps"/>
    <x v="26"/>
  </r>
  <r>
    <x v="1"/>
    <s v="Apps"/>
    <x v="8"/>
  </r>
  <r>
    <x v="0"/>
    <s v="Apps"/>
    <x v="536"/>
  </r>
  <r>
    <x v="0"/>
    <s v="Apps"/>
    <x v="214"/>
  </r>
  <r>
    <x v="0"/>
    <s v="Apps"/>
    <x v="754"/>
  </r>
  <r>
    <x v="0"/>
    <s v="OFM"/>
    <x v="108"/>
  </r>
  <r>
    <x v="0"/>
    <s v="Apps"/>
    <x v="67"/>
  </r>
  <r>
    <x v="0"/>
    <s v="Apps"/>
    <x v="102"/>
  </r>
  <r>
    <x v="0"/>
    <s v="Apps"/>
    <x v="140"/>
  </r>
  <r>
    <x v="0"/>
    <s v="Tech"/>
    <x v="251"/>
  </r>
  <r>
    <x v="0"/>
    <s v="Apps"/>
    <x v="190"/>
  </r>
  <r>
    <x v="0"/>
    <s v="Tech"/>
    <x v="190"/>
  </r>
  <r>
    <x v="1"/>
    <s v="Tech"/>
    <x v="28"/>
  </r>
  <r>
    <x v="0"/>
    <s v="Tech"/>
    <x v="953"/>
  </r>
  <r>
    <x v="4"/>
    <s v="Tech"/>
    <x v="49"/>
  </r>
  <r>
    <x v="4"/>
    <s v="Tech"/>
    <x v="276"/>
  </r>
  <r>
    <x v="4"/>
    <s v="Tech"/>
    <x v="954"/>
  </r>
  <r>
    <x v="4"/>
    <s v="Apps"/>
    <x v="955"/>
  </r>
  <r>
    <x v="4"/>
    <s v="Tech"/>
    <x v="956"/>
  </r>
  <r>
    <x v="0"/>
    <s v="Tech"/>
    <x v="410"/>
  </r>
  <r>
    <x v="4"/>
    <s v="Tech"/>
    <x v="205"/>
  </r>
  <r>
    <x v="0"/>
    <s v="Tech"/>
    <x v="469"/>
  </r>
  <r>
    <x v="2"/>
    <s v="Apps"/>
    <x v="707"/>
  </r>
  <r>
    <x v="4"/>
    <s v="Apps"/>
    <x v="957"/>
  </r>
  <r>
    <x v="1"/>
    <s v="Tech"/>
    <x v="621"/>
  </r>
  <r>
    <x v="4"/>
    <s v="OFM"/>
    <x v="958"/>
  </r>
  <r>
    <x v="1"/>
    <s v="Tech"/>
    <x v="31"/>
  </r>
  <r>
    <x v="4"/>
    <s v="Apps"/>
    <x v="787"/>
  </r>
  <r>
    <x v="4"/>
    <s v="Apps"/>
    <x v="959"/>
  </r>
  <r>
    <x v="4"/>
    <s v="Apps"/>
    <x v="538"/>
  </r>
  <r>
    <x v="4"/>
    <s v="Apps"/>
    <x v="538"/>
  </r>
  <r>
    <x v="0"/>
    <s v="Apps"/>
    <x v="754"/>
  </r>
  <r>
    <x v="4"/>
    <s v="Tech"/>
    <x v="653"/>
  </r>
  <r>
    <x v="2"/>
    <s v="Apps"/>
    <x v="904"/>
  </r>
  <r>
    <x v="0"/>
    <s v="Apps"/>
    <x v="163"/>
  </r>
  <r>
    <x v="1"/>
    <s v="Apps"/>
    <x v="22"/>
  </r>
  <r>
    <x v="1"/>
    <s v="Apps"/>
    <x v="46"/>
  </r>
  <r>
    <x v="0"/>
    <s v="Apps"/>
    <x v="190"/>
  </r>
  <r>
    <x v="0"/>
    <s v="Apps"/>
    <x v="102"/>
  </r>
  <r>
    <x v="1"/>
    <s v="Apps"/>
    <x v="6"/>
  </r>
  <r>
    <x v="1"/>
    <s v="Apps"/>
    <x v="46"/>
  </r>
  <r>
    <x v="1"/>
    <s v="Tech"/>
    <x v="110"/>
  </r>
  <r>
    <x v="4"/>
    <s v="Systems"/>
    <x v="960"/>
  </r>
  <r>
    <x v="4"/>
    <s v="Tech"/>
    <x v="961"/>
  </r>
  <r>
    <x v="4"/>
    <s v="Tech"/>
    <x v="954"/>
  </r>
  <r>
    <x v="0"/>
    <s v="Apps"/>
    <x v="19"/>
  </r>
  <r>
    <x v="0"/>
    <s v="Tech"/>
    <x v="962"/>
  </r>
  <r>
    <x v="0"/>
    <s v="Tech"/>
    <x v="963"/>
  </r>
  <r>
    <x v="0"/>
    <s v="Tech"/>
    <x v="522"/>
  </r>
  <r>
    <x v="0"/>
    <s v="Tech"/>
    <x v="102"/>
  </r>
  <r>
    <x v="2"/>
    <s v="Tech"/>
    <x v="964"/>
  </r>
  <r>
    <x v="0"/>
    <s v="Apps"/>
    <x v="184"/>
  </r>
  <r>
    <x v="4"/>
    <s v="Apps"/>
    <x v="183"/>
  </r>
  <r>
    <x v="4"/>
    <s v="Tech"/>
    <x v="929"/>
  </r>
  <r>
    <x v="1"/>
    <s v="Apps"/>
    <x v="835"/>
  </r>
  <r>
    <x v="4"/>
    <s v="Tech"/>
    <x v="810"/>
  </r>
  <r>
    <x v="4"/>
    <s v="Tech"/>
    <x v="965"/>
  </r>
  <r>
    <x v="0"/>
    <s v="Tech"/>
    <x v="966"/>
  </r>
  <r>
    <x v="4"/>
    <s v="Tech"/>
    <x v="967"/>
  </r>
  <r>
    <x v="4"/>
    <s v="Tech"/>
    <x v="49"/>
  </r>
  <r>
    <x v="4"/>
    <s v="Tech"/>
    <x v="49"/>
  </r>
  <r>
    <x v="4"/>
    <s v="Tech"/>
    <x v="49"/>
  </r>
  <r>
    <x v="4"/>
    <s v="Tech"/>
    <x v="49"/>
  </r>
  <r>
    <x v="4"/>
    <s v="Tech"/>
    <x v="968"/>
  </r>
  <r>
    <x v="2"/>
    <s v="Apps"/>
    <x v="969"/>
  </r>
  <r>
    <x v="2"/>
    <s v="Apps"/>
    <x v="970"/>
  </r>
  <r>
    <x v="2"/>
    <s v="Apps"/>
    <x v="971"/>
  </r>
  <r>
    <x v="3"/>
    <s v="Tech"/>
    <x v="10"/>
  </r>
  <r>
    <x v="2"/>
    <s v="OFM"/>
    <x v="32"/>
  </r>
  <r>
    <x v="1"/>
    <s v="Apps"/>
    <x v="109"/>
  </r>
  <r>
    <x v="0"/>
    <s v="Tech"/>
    <x v="252"/>
  </r>
  <r>
    <x v="2"/>
    <s v="Tech"/>
    <x v="558"/>
  </r>
  <r>
    <x v="0"/>
    <s v="Tech"/>
    <x v="102"/>
  </r>
  <r>
    <x v="3"/>
    <s v="OFM"/>
    <x v="13"/>
  </r>
  <r>
    <x v="3"/>
    <s v="OFM"/>
    <x v="11"/>
  </r>
  <r>
    <x v="3"/>
    <s v="Tech"/>
    <x v="45"/>
  </r>
  <r>
    <x v="3"/>
    <s v="Tech"/>
    <x v="972"/>
  </r>
  <r>
    <x v="3"/>
    <s v="Tech"/>
    <x v="69"/>
  </r>
  <r>
    <x v="3"/>
    <s v="Tech"/>
    <x v="973"/>
  </r>
  <r>
    <x v="3"/>
    <s v="OFM"/>
    <x v="505"/>
  </r>
  <r>
    <x v="3"/>
    <s v="OFM"/>
    <x v="11"/>
  </r>
  <r>
    <x v="3"/>
    <s v="OFM"/>
    <x v="72"/>
  </r>
  <r>
    <x v="3"/>
    <s v="OFM"/>
    <x v="45"/>
  </r>
  <r>
    <x v="3"/>
    <s v="Tech"/>
    <x v="13"/>
  </r>
  <r>
    <x v="4"/>
    <s v="Tech"/>
    <x v="974"/>
  </r>
  <r>
    <x v="3"/>
    <s v="Tech"/>
    <x v="44"/>
  </r>
  <r>
    <x v="3"/>
    <s v="Tech"/>
    <x v="200"/>
  </r>
  <r>
    <x v="0"/>
    <s v="Apps"/>
    <x v="190"/>
  </r>
  <r>
    <x v="3"/>
    <s v="Tech"/>
    <x v="64"/>
  </r>
  <r>
    <x v="3"/>
    <s v="OFM"/>
    <x v="11"/>
  </r>
  <r>
    <x v="0"/>
    <s v="Tech"/>
    <x v="703"/>
  </r>
  <r>
    <x v="0"/>
    <s v="Tech"/>
    <x v="346"/>
  </r>
  <r>
    <x v="0"/>
    <s v="Tech"/>
    <x v="141"/>
  </r>
  <r>
    <x v="0"/>
    <s v="Tech"/>
    <x v="251"/>
  </r>
  <r>
    <x v="0"/>
    <s v="Tech"/>
    <x v="167"/>
  </r>
  <r>
    <x v="0"/>
    <s v="Tech"/>
    <x v="359"/>
  </r>
  <r>
    <x v="4"/>
    <s v="Apps"/>
    <x v="975"/>
  </r>
  <r>
    <x v="0"/>
    <s v="Apps"/>
    <x v="361"/>
  </r>
  <r>
    <x v="4"/>
    <s v="Tech"/>
    <x v="454"/>
  </r>
  <r>
    <x v="0"/>
    <s v="Tech"/>
    <x v="976"/>
  </r>
  <r>
    <x v="0"/>
    <s v="Apps"/>
    <x v="19"/>
  </r>
  <r>
    <x v="0"/>
    <s v="Apps"/>
    <x v="19"/>
  </r>
  <r>
    <x v="1"/>
    <s v="Tech"/>
    <x v="977"/>
  </r>
  <r>
    <x v="2"/>
    <s v="Apps"/>
    <x v="686"/>
  </r>
  <r>
    <x v="2"/>
    <s v="Tech"/>
    <x v="686"/>
  </r>
  <r>
    <x v="1"/>
    <s v="Apps"/>
    <x v="46"/>
  </r>
  <r>
    <x v="0"/>
    <s v="Tech"/>
    <x v="978"/>
  </r>
  <r>
    <x v="4"/>
    <s v="Tech"/>
    <x v="861"/>
  </r>
  <r>
    <x v="0"/>
    <s v="Tech"/>
    <x v="513"/>
  </r>
  <r>
    <x v="0"/>
    <s v="Apps"/>
    <x v="295"/>
  </r>
  <r>
    <x v="0"/>
    <s v="Apps"/>
    <x v="359"/>
  </r>
  <r>
    <x v="0"/>
    <s v="Apps"/>
    <x v="19"/>
  </r>
  <r>
    <x v="1"/>
    <s v="Apps"/>
    <x v="8"/>
  </r>
  <r>
    <x v="0"/>
    <s v="Tech"/>
    <x v="979"/>
  </r>
  <r>
    <x v="0"/>
    <s v="Tech"/>
    <x v="834"/>
  </r>
  <r>
    <x v="1"/>
    <s v="Tech"/>
    <x v="980"/>
  </r>
  <r>
    <x v="1"/>
    <s v="Tech"/>
    <x v="109"/>
  </r>
  <r>
    <x v="0"/>
    <s v="Tech"/>
    <x v="690"/>
  </r>
  <r>
    <x v="1"/>
    <s v="Apps"/>
    <x v="28"/>
  </r>
  <r>
    <x v="1"/>
    <s v="Apps"/>
    <x v="6"/>
  </r>
  <r>
    <x v="1"/>
    <s v="Apps"/>
    <x v="8"/>
  </r>
  <r>
    <x v="1"/>
    <s v="Apps"/>
    <x v="28"/>
  </r>
  <r>
    <x v="2"/>
    <s v="Apps"/>
    <x v="183"/>
  </r>
  <r>
    <x v="2"/>
    <s v="Apps"/>
    <x v="26"/>
  </r>
  <r>
    <x v="2"/>
    <s v="OFM"/>
    <x v="26"/>
  </r>
  <r>
    <x v="1"/>
    <s v="Apps"/>
    <x v="28"/>
  </r>
  <r>
    <x v="4"/>
    <s v="Tech"/>
    <x v="981"/>
  </r>
  <r>
    <x v="2"/>
    <s v="Apps"/>
    <x v="982"/>
  </r>
  <r>
    <x v="2"/>
    <s v="Tech"/>
    <x v="983"/>
  </r>
  <r>
    <x v="0"/>
    <s v="Apps"/>
    <x v="882"/>
  </r>
  <r>
    <x v="3"/>
    <s v="OFM"/>
    <x v="505"/>
  </r>
  <r>
    <x v="2"/>
    <s v="Tech"/>
    <x v="686"/>
  </r>
  <r>
    <x v="2"/>
    <s v="Apps"/>
    <x v="984"/>
  </r>
  <r>
    <x v="2"/>
    <s v="Tech"/>
    <x v="34"/>
  </r>
  <r>
    <x v="1"/>
    <s v="Tech"/>
    <x v="985"/>
  </r>
  <r>
    <x v="4"/>
    <s v="Tech"/>
    <x v="986"/>
  </r>
  <r>
    <x v="4"/>
    <s v="Tech"/>
    <x v="986"/>
  </r>
  <r>
    <x v="0"/>
    <s v="Apps"/>
    <x v="67"/>
  </r>
  <r>
    <x v="0"/>
    <s v="OFM"/>
    <x v="435"/>
  </r>
  <r>
    <x v="0"/>
    <s v="Apps"/>
    <x v="141"/>
  </r>
  <r>
    <x v="0"/>
    <s v="Apps"/>
    <x v="251"/>
  </r>
  <r>
    <x v="0"/>
    <s v="Apps"/>
    <x v="696"/>
  </r>
  <r>
    <x v="2"/>
    <s v="Apps"/>
    <x v="183"/>
  </r>
  <r>
    <x v="2"/>
    <s v="Tech"/>
    <x v="41"/>
  </r>
  <r>
    <x v="2"/>
    <s v="Apps"/>
    <x v="41"/>
  </r>
  <r>
    <x v="1"/>
    <s v="Apps"/>
    <x v="28"/>
  </r>
  <r>
    <x v="1"/>
    <s v="Apps"/>
    <x v="6"/>
  </r>
  <r>
    <x v="1"/>
    <s v="Apps"/>
    <x v="28"/>
  </r>
  <r>
    <x v="1"/>
    <s v="Apps"/>
    <x v="58"/>
  </r>
  <r>
    <x v="1"/>
    <s v="Apps"/>
    <x v="6"/>
  </r>
  <r>
    <x v="1"/>
    <s v="Apps"/>
    <x v="987"/>
  </r>
  <r>
    <x v="1"/>
    <s v="Apps"/>
    <x v="28"/>
  </r>
  <r>
    <x v="0"/>
    <s v="OFM"/>
    <x v="988"/>
  </r>
  <r>
    <x v="1"/>
    <s v="Apps"/>
    <x v="8"/>
  </r>
  <r>
    <x v="1"/>
    <s v="Apps"/>
    <x v="28"/>
  </r>
  <r>
    <x v="4"/>
    <s v="Tech"/>
    <x v="861"/>
  </r>
  <r>
    <x v="3"/>
    <s v="OFM"/>
    <x v="45"/>
  </r>
  <r>
    <x v="4"/>
    <s v="Tech"/>
    <x v="989"/>
  </r>
  <r>
    <x v="1"/>
    <s v="Apps"/>
    <x v="453"/>
  </r>
  <r>
    <x v="0"/>
    <s v="Apps"/>
    <x v="27"/>
  </r>
  <r>
    <x v="1"/>
    <s v="Apps"/>
    <x v="110"/>
  </r>
  <r>
    <x v="4"/>
    <s v="Apps"/>
    <x v="138"/>
  </r>
  <r>
    <x v="0"/>
    <s v="Other"/>
    <x v="190"/>
  </r>
  <r>
    <x v="0"/>
    <s v="Tech"/>
    <x v="20"/>
  </r>
  <r>
    <x v="1"/>
    <s v="Tech"/>
    <x v="990"/>
  </r>
  <r>
    <x v="2"/>
    <s v="Apps"/>
    <x v="991"/>
  </r>
  <r>
    <x v="2"/>
    <s v="Apps"/>
    <x v="991"/>
  </r>
  <r>
    <x v="2"/>
    <s v="Apps"/>
    <x v="26"/>
  </r>
  <r>
    <x v="2"/>
    <s v="Tech"/>
    <x v="992"/>
  </r>
  <r>
    <x v="2"/>
    <s v="Apps"/>
    <x v="250"/>
  </r>
  <r>
    <x v="0"/>
    <s v="OFM"/>
    <x v="263"/>
  </r>
  <r>
    <x v="2"/>
    <s v="OFM"/>
    <x v="41"/>
  </r>
  <r>
    <x v="0"/>
    <s v="Tech"/>
    <x v="313"/>
  </r>
  <r>
    <x v="0"/>
    <s v="Tech"/>
    <x v="361"/>
  </r>
  <r>
    <x v="1"/>
    <s v="Tech"/>
    <x v="6"/>
  </r>
  <r>
    <x v="1"/>
    <s v="Tech"/>
    <x v="993"/>
  </r>
  <r>
    <x v="1"/>
    <s v="Tech"/>
    <x v="723"/>
  </r>
  <r>
    <x v="1"/>
    <s v="Apps"/>
    <x v="28"/>
  </r>
  <r>
    <x v="0"/>
    <s v="Apps"/>
    <x v="494"/>
  </r>
  <r>
    <x v="1"/>
    <s v="Tech"/>
    <x v="994"/>
  </r>
  <r>
    <x v="1"/>
    <s v="Apps"/>
    <x v="8"/>
  </r>
  <r>
    <x v="1"/>
    <s v="Apps"/>
    <x v="8"/>
  </r>
  <r>
    <x v="1"/>
    <s v="Apps"/>
    <x v="8"/>
  </r>
  <r>
    <x v="1"/>
    <s v="Apps"/>
    <x v="8"/>
  </r>
  <r>
    <x v="1"/>
    <s v="Apps"/>
    <x v="530"/>
  </r>
  <r>
    <x v="1"/>
    <s v="Tech"/>
    <x v="995"/>
  </r>
  <r>
    <x v="4"/>
    <s v="Tech"/>
    <x v="996"/>
  </r>
  <r>
    <x v="0"/>
    <s v="Tech"/>
    <x v="214"/>
  </r>
  <r>
    <x v="2"/>
    <s v="Tech"/>
    <x v="219"/>
  </r>
  <r>
    <x v="2"/>
    <s v="Tech"/>
    <x v="219"/>
  </r>
  <r>
    <x v="2"/>
    <s v="Tech"/>
    <x v="219"/>
  </r>
  <r>
    <x v="4"/>
    <s v="Tech"/>
    <x v="997"/>
  </r>
  <r>
    <x v="3"/>
    <s v="Tech"/>
    <x v="49"/>
  </r>
  <r>
    <x v="1"/>
    <s v="Tech"/>
    <x v="22"/>
  </r>
  <r>
    <x v="1"/>
    <s v="Apps"/>
    <x v="586"/>
  </r>
  <r>
    <x v="1"/>
    <s v="Apps"/>
    <x v="24"/>
  </r>
  <r>
    <x v="4"/>
    <s v="Tech"/>
    <x v="998"/>
  </r>
  <r>
    <x v="0"/>
    <s v="Apps"/>
    <x v="163"/>
  </r>
  <r>
    <x v="0"/>
    <s v="Apps"/>
    <x v="141"/>
  </r>
  <r>
    <x v="0"/>
    <s v="Apps"/>
    <x v="167"/>
  </r>
  <r>
    <x v="0"/>
    <s v="Apps"/>
    <x v="141"/>
  </r>
  <r>
    <x v="0"/>
    <s v="Apps"/>
    <x v="167"/>
  </r>
  <r>
    <x v="1"/>
    <s v="Tech"/>
    <x v="999"/>
  </r>
  <r>
    <x v="1"/>
    <s v="Tech"/>
    <x v="31"/>
  </r>
  <r>
    <x v="2"/>
    <s v="Tech"/>
    <x v="504"/>
  </r>
  <r>
    <x v="2"/>
    <s v="Apps"/>
    <x v="41"/>
  </r>
  <r>
    <x v="0"/>
    <s v="Apps"/>
    <x v="463"/>
  </r>
  <r>
    <x v="1"/>
    <s v="Tech"/>
    <x v="1000"/>
  </r>
  <r>
    <x v="2"/>
    <s v="Apps"/>
    <x v="34"/>
  </r>
  <r>
    <x v="1"/>
    <s v="Apps"/>
    <x v="28"/>
  </r>
  <r>
    <x v="1"/>
    <s v="Apps"/>
    <x v="28"/>
  </r>
  <r>
    <x v="1"/>
    <s v="Apps"/>
    <x v="28"/>
  </r>
  <r>
    <x v="1"/>
    <s v="Apps"/>
    <x v="28"/>
  </r>
  <r>
    <x v="4"/>
    <s v="Tech"/>
    <x v="1001"/>
  </r>
  <r>
    <x v="2"/>
    <s v="Tech"/>
    <x v="1002"/>
  </r>
  <r>
    <x v="0"/>
    <s v="Tech"/>
    <x v="251"/>
  </r>
  <r>
    <x v="4"/>
    <s v="Tech"/>
    <x v="339"/>
  </r>
  <r>
    <x v="4"/>
    <s v="Tech"/>
    <x v="339"/>
  </r>
  <r>
    <x v="4"/>
    <s v="Apps"/>
    <x v="1003"/>
  </r>
  <r>
    <x v="0"/>
    <s v="Apps"/>
    <x v="157"/>
  </r>
  <r>
    <x v="0"/>
    <s v="Apps"/>
    <x v="740"/>
  </r>
  <r>
    <x v="0"/>
    <s v="Tech"/>
    <x v="12"/>
  </r>
  <r>
    <x v="0"/>
    <s v="Apps"/>
    <x v="12"/>
  </r>
  <r>
    <x v="0"/>
    <s v="Apps"/>
    <x v="67"/>
  </r>
  <r>
    <x v="0"/>
    <s v="Tech"/>
    <x v="14"/>
  </r>
  <r>
    <x v="0"/>
    <s v="Tech"/>
    <x v="346"/>
  </r>
  <r>
    <x v="3"/>
    <s v="Tech"/>
    <x v="72"/>
  </r>
  <r>
    <x v="3"/>
    <s v="Systems"/>
    <x v="148"/>
  </r>
  <r>
    <x v="3"/>
    <s v="Tech"/>
    <x v="44"/>
  </r>
  <r>
    <x v="3"/>
    <s v="Tech"/>
    <x v="353"/>
  </r>
  <r>
    <x v="2"/>
    <s v="Apps"/>
    <x v="41"/>
  </r>
  <r>
    <x v="2"/>
    <s v="Tech"/>
    <x v="26"/>
  </r>
  <r>
    <x v="2"/>
    <s v="OFM"/>
    <x v="26"/>
  </r>
  <r>
    <x v="0"/>
    <s v="Tech"/>
    <x v="241"/>
  </r>
  <r>
    <x v="0"/>
    <s v="OFM"/>
    <x v="410"/>
  </r>
  <r>
    <x v="0"/>
    <s v="Tech"/>
    <x v="435"/>
  </r>
  <r>
    <x v="0"/>
    <s v="Apps"/>
    <x v="102"/>
  </r>
  <r>
    <x v="0"/>
    <s v="Apps"/>
    <x v="102"/>
  </r>
  <r>
    <x v="0"/>
    <s v="Systems"/>
    <x v="157"/>
  </r>
  <r>
    <x v="1"/>
    <s v="Tech"/>
    <x v="110"/>
  </r>
  <r>
    <x v="3"/>
    <s v="OFM"/>
    <x v="194"/>
  </r>
  <r>
    <x v="3"/>
    <s v="OFM"/>
    <x v="194"/>
  </r>
  <r>
    <x v="3"/>
    <s v="Tech"/>
    <x v="511"/>
  </r>
  <r>
    <x v="3"/>
    <s v="Tech"/>
    <x v="146"/>
  </r>
  <r>
    <x v="0"/>
    <s v="Tech"/>
    <x v="184"/>
  </r>
  <r>
    <x v="3"/>
    <s v="OFM"/>
    <x v="194"/>
  </r>
  <r>
    <x v="3"/>
    <s v="OFM"/>
    <x v="64"/>
  </r>
  <r>
    <x v="3"/>
    <s v="Tech"/>
    <x v="314"/>
  </r>
  <r>
    <x v="3"/>
    <s v="OFM"/>
    <x v="44"/>
  </r>
  <r>
    <x v="3"/>
    <s v="OFM"/>
    <x v="13"/>
  </r>
  <r>
    <x v="3"/>
    <s v="OFM"/>
    <x v="11"/>
  </r>
  <r>
    <x v="0"/>
    <s v="Apps"/>
    <x v="252"/>
  </r>
  <r>
    <x v="1"/>
    <s v="Tech"/>
    <x v="1004"/>
  </r>
  <r>
    <x v="1"/>
    <s v="Apps"/>
    <x v="8"/>
  </r>
  <r>
    <x v="1"/>
    <s v="Apps"/>
    <x v="28"/>
  </r>
  <r>
    <x v="1"/>
    <s v="Apps"/>
    <x v="8"/>
  </r>
  <r>
    <x v="0"/>
    <s v="Tech"/>
    <x v="650"/>
  </r>
  <r>
    <x v="0"/>
    <s v="Tech"/>
    <x v="19"/>
  </r>
  <r>
    <x v="0"/>
    <s v="Tech"/>
    <x v="157"/>
  </r>
  <r>
    <x v="0"/>
    <s v="Tech"/>
    <x v="19"/>
  </r>
  <r>
    <x v="0"/>
    <s v="Tech"/>
    <x v="19"/>
  </r>
  <r>
    <x v="0"/>
    <s v="Tech"/>
    <x v="12"/>
  </r>
  <r>
    <x v="1"/>
    <s v="Tech"/>
    <x v="28"/>
  </r>
  <r>
    <x v="4"/>
    <s v="OFM"/>
    <x v="245"/>
  </r>
  <r>
    <x v="1"/>
    <s v="Apps"/>
    <x v="8"/>
  </r>
  <r>
    <x v="1"/>
    <s v="Apps"/>
    <x v="28"/>
  </r>
  <r>
    <x v="0"/>
    <s v="OFM"/>
    <x v="1005"/>
  </r>
  <r>
    <x v="0"/>
    <s v="Tech"/>
    <x v="580"/>
  </r>
  <r>
    <x v="4"/>
    <s v="Apps"/>
    <x v="132"/>
  </r>
  <r>
    <x v="0"/>
    <s v="Tech"/>
    <x v="19"/>
  </r>
  <r>
    <x v="0"/>
    <s v="Tech"/>
    <x v="1006"/>
  </r>
  <r>
    <x v="0"/>
    <s v="Tech"/>
    <x v="214"/>
  </r>
  <r>
    <x v="0"/>
    <s v="OFM"/>
    <x v="62"/>
  </r>
  <r>
    <x v="0"/>
    <s v="Tech"/>
    <x v="834"/>
  </r>
  <r>
    <x v="0"/>
    <s v="Tech"/>
    <x v="299"/>
  </r>
  <r>
    <x v="2"/>
    <s v="Apps"/>
    <x v="210"/>
  </r>
  <r>
    <x v="2"/>
    <s v="Apps"/>
    <x v="207"/>
  </r>
  <r>
    <x v="2"/>
    <s v="OFM"/>
    <x v="41"/>
  </r>
  <r>
    <x v="2"/>
    <s v="Tech"/>
    <x v="41"/>
  </r>
  <r>
    <x v="0"/>
    <s v="Tech"/>
    <x v="102"/>
  </r>
  <r>
    <x v="1"/>
    <s v="Tech"/>
    <x v="22"/>
  </r>
  <r>
    <x v="4"/>
    <s v="OFM"/>
    <x v="1007"/>
  </r>
  <r>
    <x v="1"/>
    <s v="Tech"/>
    <x v="1008"/>
  </r>
  <r>
    <x v="0"/>
    <s v="OFM"/>
    <x v="438"/>
  </r>
  <r>
    <x v="0"/>
    <s v="OFM"/>
    <x v="438"/>
  </r>
  <r>
    <x v="0"/>
    <s v="OFM"/>
    <x v="438"/>
  </r>
  <r>
    <x v="0"/>
    <s v="OFM"/>
    <x v="438"/>
  </r>
  <r>
    <x v="0"/>
    <s v="OFM"/>
    <x v="438"/>
  </r>
  <r>
    <x v="0"/>
    <s v="OFM"/>
    <x v="438"/>
  </r>
  <r>
    <x v="0"/>
    <s v="Apps"/>
    <x v="580"/>
  </r>
  <r>
    <x v="0"/>
    <s v="Tech"/>
    <x v="184"/>
  </r>
  <r>
    <x v="0"/>
    <s v="Tech"/>
    <x v="184"/>
  </r>
  <r>
    <x v="0"/>
    <s v="OFM"/>
    <x v="548"/>
  </r>
  <r>
    <x v="0"/>
    <s v="OFM"/>
    <x v="548"/>
  </r>
  <r>
    <x v="0"/>
    <s v="Apps"/>
    <x v="1009"/>
  </r>
  <r>
    <x v="3"/>
    <s v="Tech"/>
    <x v="353"/>
  </r>
  <r>
    <x v="1"/>
    <s v="Tech"/>
    <x v="8"/>
  </r>
  <r>
    <x v="0"/>
    <s v="Tech"/>
    <x v="252"/>
  </r>
  <r>
    <x v="0"/>
    <s v="Tech"/>
    <x v="252"/>
  </r>
  <r>
    <x v="0"/>
    <s v="Apps"/>
    <x v="1010"/>
  </r>
  <r>
    <x v="1"/>
    <s v="Tech"/>
    <x v="1011"/>
  </r>
  <r>
    <x v="0"/>
    <s v="OFM"/>
    <x v="1012"/>
  </r>
  <r>
    <x v="0"/>
    <s v="Tech"/>
    <x v="252"/>
  </r>
  <r>
    <x v="0"/>
    <s v="Apps"/>
    <x v="108"/>
  </r>
  <r>
    <x v="0"/>
    <s v="OFM"/>
    <x v="1013"/>
  </r>
  <r>
    <x v="0"/>
    <s v="OFM"/>
    <x v="141"/>
  </r>
  <r>
    <x v="0"/>
    <s v="Tech"/>
    <x v="141"/>
  </r>
  <r>
    <x v="4"/>
    <s v="Apps"/>
    <x v="104"/>
  </r>
  <r>
    <x v="2"/>
    <s v="OFM"/>
    <x v="709"/>
  </r>
  <r>
    <x v="2"/>
    <s v="Tech"/>
    <x v="177"/>
  </r>
  <r>
    <x v="2"/>
    <s v="Tech"/>
    <x v="1014"/>
  </r>
  <r>
    <x v="0"/>
    <s v="Tech"/>
    <x v="543"/>
  </r>
  <r>
    <x v="1"/>
    <s v="Tech"/>
    <x v="156"/>
  </r>
  <r>
    <x v="0"/>
    <s v="Tech"/>
    <x v="167"/>
  </r>
  <r>
    <x v="0"/>
    <s v="Apps"/>
    <x v="169"/>
  </r>
  <r>
    <x v="0"/>
    <s v="Apps"/>
    <x v="169"/>
  </r>
  <r>
    <x v="0"/>
    <s v="Apps"/>
    <x v="831"/>
  </r>
  <r>
    <x v="0"/>
    <s v="Apps"/>
    <x v="831"/>
  </r>
  <r>
    <x v="4"/>
    <s v="Apps"/>
    <x v="1015"/>
  </r>
  <r>
    <x v="0"/>
    <s v="Apps"/>
    <x v="834"/>
  </r>
  <r>
    <x v="4"/>
    <s v="Apps"/>
    <x v="1016"/>
  </r>
  <r>
    <x v="1"/>
    <s v="Apps"/>
    <x v="89"/>
  </r>
  <r>
    <x v="1"/>
    <s v="Tech"/>
    <x v="109"/>
  </r>
  <r>
    <x v="2"/>
    <s v="Apps"/>
    <x v="177"/>
  </r>
  <r>
    <x v="0"/>
    <s v="Tech"/>
    <x v="19"/>
  </r>
  <r>
    <x v="0"/>
    <s v="OFM"/>
    <x v="67"/>
  </r>
  <r>
    <x v="0"/>
    <s v="OFM"/>
    <x v="67"/>
  </r>
  <r>
    <x v="4"/>
    <s v="Apps"/>
    <x v="1017"/>
  </r>
  <r>
    <x v="0"/>
    <s v="OFM"/>
    <x v="27"/>
  </r>
  <r>
    <x v="0"/>
    <s v="Apps"/>
    <x v="241"/>
  </r>
  <r>
    <x v="1"/>
    <s v="Tech"/>
    <x v="1018"/>
  </r>
  <r>
    <x v="4"/>
    <s v="OFM"/>
    <x v="1019"/>
  </r>
  <r>
    <x v="4"/>
    <s v="OFM"/>
    <x v="850"/>
  </r>
  <r>
    <x v="1"/>
    <s v="Tech"/>
    <x v="1020"/>
  </r>
  <r>
    <x v="0"/>
    <s v="Apps"/>
    <x v="157"/>
  </r>
  <r>
    <x v="0"/>
    <s v="Apps"/>
    <x v="1021"/>
  </r>
  <r>
    <x v="0"/>
    <s v="Systems"/>
    <x v="898"/>
  </r>
  <r>
    <x v="1"/>
    <s v="Tech"/>
    <x v="56"/>
  </r>
  <r>
    <x v="4"/>
    <s v="Apps"/>
    <x v="104"/>
  </r>
  <r>
    <x v="2"/>
    <s v="Tech"/>
    <x v="558"/>
  </r>
  <r>
    <x v="1"/>
    <s v="Apps"/>
    <x v="28"/>
  </r>
  <r>
    <x v="1"/>
    <s v="Apps"/>
    <x v="8"/>
  </r>
  <r>
    <x v="4"/>
    <s v="Tech"/>
    <x v="1022"/>
  </r>
  <r>
    <x v="0"/>
    <s v="Other"/>
    <x v="1023"/>
  </r>
  <r>
    <x v="4"/>
    <s v="Tech"/>
    <x v="1024"/>
  </r>
  <r>
    <x v="1"/>
    <s v="Apps"/>
    <x v="88"/>
  </r>
  <r>
    <x v="1"/>
    <s v="Tech"/>
    <x v="1025"/>
  </r>
  <r>
    <x v="0"/>
    <s v="Tech"/>
    <x v="1026"/>
  </r>
  <r>
    <x v="0"/>
    <s v="Tech"/>
    <x v="1027"/>
  </r>
  <r>
    <x v="4"/>
    <s v="Apps"/>
    <x v="1028"/>
  </r>
  <r>
    <x v="1"/>
    <s v="Other"/>
    <x v="1029"/>
  </r>
  <r>
    <x v="1"/>
    <s v="Other"/>
    <x v="1030"/>
  </r>
  <r>
    <x v="1"/>
    <s v="Other"/>
    <x v="1029"/>
  </r>
  <r>
    <x v="1"/>
    <s v="Other"/>
    <x v="1031"/>
  </r>
  <r>
    <x v="3"/>
    <s v="Tech"/>
    <x v="147"/>
  </r>
  <r>
    <x v="1"/>
    <s v="Tech"/>
    <x v="125"/>
  </r>
  <r>
    <x v="1"/>
    <s v="Apps"/>
    <x v="109"/>
  </r>
  <r>
    <x v="1"/>
    <s v="OFM"/>
    <x v="1032"/>
  </r>
  <r>
    <x v="1"/>
    <s v="OFM"/>
    <x v="109"/>
  </r>
  <r>
    <x v="1"/>
    <s v="Tech"/>
    <x v="22"/>
  </r>
  <r>
    <x v="1"/>
    <s v="OFM"/>
    <x v="6"/>
  </r>
  <r>
    <x v="1"/>
    <s v="Other"/>
    <x v="1031"/>
  </r>
  <r>
    <x v="1"/>
    <s v="Other"/>
    <x v="1031"/>
  </r>
  <r>
    <x v="1"/>
    <s v="Other"/>
    <x v="1029"/>
  </r>
  <r>
    <x v="1"/>
    <s v="Other"/>
    <x v="1033"/>
  </r>
  <r>
    <x v="2"/>
    <s v="Apps"/>
    <x v="26"/>
  </r>
  <r>
    <x v="0"/>
    <s v="Tech"/>
    <x v="102"/>
  </r>
  <r>
    <x v="2"/>
    <s v="Apps"/>
    <x v="81"/>
  </r>
  <r>
    <x v="2"/>
    <s v="Apps"/>
    <x v="32"/>
  </r>
  <r>
    <x v="2"/>
    <s v="Apps"/>
    <x v="26"/>
  </r>
  <r>
    <x v="2"/>
    <s v="Tech"/>
    <x v="26"/>
  </r>
  <r>
    <x v="2"/>
    <s v="Apps"/>
    <x v="219"/>
  </r>
  <r>
    <x v="1"/>
    <s v="Tech"/>
    <x v="1034"/>
  </r>
  <r>
    <x v="1"/>
    <s v="Tech"/>
    <x v="103"/>
  </r>
  <r>
    <x v="0"/>
    <s v="Tech"/>
    <x v="251"/>
  </r>
  <r>
    <x v="0"/>
    <s v="Tech"/>
    <x v="251"/>
  </r>
  <r>
    <x v="0"/>
    <s v="Tech"/>
    <x v="251"/>
  </r>
  <r>
    <x v="0"/>
    <s v="Tech"/>
    <x v="251"/>
  </r>
  <r>
    <x v="4"/>
    <s v="Apps"/>
    <x v="1035"/>
  </r>
  <r>
    <x v="0"/>
    <s v="Apps"/>
    <x v="19"/>
  </r>
  <r>
    <x v="1"/>
    <s v="Apps"/>
    <x v="46"/>
  </r>
  <r>
    <x v="0"/>
    <s v="Tech"/>
    <x v="241"/>
  </r>
  <r>
    <x v="1"/>
    <s v="Apps"/>
    <x v="6"/>
  </r>
  <r>
    <x v="1"/>
    <s v="Apps"/>
    <x v="28"/>
  </r>
  <r>
    <x v="1"/>
    <s v="Apps"/>
    <x v="28"/>
  </r>
  <r>
    <x v="1"/>
    <s v="Apps"/>
    <x v="28"/>
  </r>
  <r>
    <x v="1"/>
    <s v="Apps"/>
    <x v="28"/>
  </r>
  <r>
    <x v="1"/>
    <s v="Apps"/>
    <x v="28"/>
  </r>
  <r>
    <x v="1"/>
    <s v="Apps"/>
    <x v="6"/>
  </r>
  <r>
    <x v="1"/>
    <s v="Apps"/>
    <x v="6"/>
  </r>
  <r>
    <x v="0"/>
    <s v="Apps"/>
    <x v="102"/>
  </r>
  <r>
    <x v="0"/>
    <s v="Apps"/>
    <x v="32"/>
  </r>
  <r>
    <x v="3"/>
    <s v="OFM"/>
    <x v="11"/>
  </r>
  <r>
    <x v="3"/>
    <s v="OFM"/>
    <x v="10"/>
  </r>
  <r>
    <x v="3"/>
    <s v="OFM"/>
    <x v="194"/>
  </r>
  <r>
    <x v="3"/>
    <s v="OFM"/>
    <x v="194"/>
  </r>
  <r>
    <x v="2"/>
    <s v="OFM"/>
    <x v="294"/>
  </r>
  <r>
    <x v="0"/>
    <s v="Apps"/>
    <x v="251"/>
  </r>
  <r>
    <x v="0"/>
    <s v="Apps"/>
    <x v="102"/>
  </r>
  <r>
    <x v="0"/>
    <s v="Apps"/>
    <x v="102"/>
  </r>
  <r>
    <x v="0"/>
    <s v="OFM"/>
    <x v="40"/>
  </r>
  <r>
    <x v="0"/>
    <s v="Tech"/>
    <x v="27"/>
  </r>
  <r>
    <x v="1"/>
    <s v="Tech"/>
    <x v="1036"/>
  </r>
  <r>
    <x v="1"/>
    <s v="Tech"/>
    <x v="1036"/>
  </r>
  <r>
    <x v="1"/>
    <s v="Tech"/>
    <x v="1036"/>
  </r>
  <r>
    <x v="4"/>
    <s v="Systems"/>
    <x v="908"/>
  </r>
  <r>
    <x v="1"/>
    <s v="Apps"/>
    <x v="6"/>
  </r>
  <r>
    <x v="1"/>
    <s v="Apps"/>
    <x v="6"/>
  </r>
  <r>
    <x v="1"/>
    <s v="Apps"/>
    <x v="6"/>
  </r>
  <r>
    <x v="0"/>
    <s v="Tech"/>
    <x v="754"/>
  </r>
  <r>
    <x v="2"/>
    <s v="Apps"/>
    <x v="127"/>
  </r>
  <r>
    <x v="0"/>
    <s v="OFM"/>
    <x v="1037"/>
  </r>
  <r>
    <x v="0"/>
    <s v="Apps"/>
    <x v="499"/>
  </r>
  <r>
    <x v="0"/>
    <s v="Apps"/>
    <x v="180"/>
  </r>
  <r>
    <x v="0"/>
    <s v="Apps"/>
    <x v="180"/>
  </r>
  <r>
    <x v="3"/>
    <s v="OFM"/>
    <x v="194"/>
  </r>
  <r>
    <x v="0"/>
    <s v="Apps"/>
    <x v="49"/>
  </r>
  <r>
    <x v="1"/>
    <s v="Tech"/>
    <x v="1038"/>
  </r>
  <r>
    <x v="1"/>
    <s v="Tech"/>
    <x v="1039"/>
  </r>
  <r>
    <x v="0"/>
    <s v="Apps"/>
    <x v="499"/>
  </r>
  <r>
    <x v="1"/>
    <s v="Apps"/>
    <x v="46"/>
  </r>
  <r>
    <x v="1"/>
    <s v="Apps"/>
    <x v="6"/>
  </r>
  <r>
    <x v="1"/>
    <s v="Other"/>
    <x v="6"/>
  </r>
  <r>
    <x v="1"/>
    <s v="Apps"/>
    <x v="6"/>
  </r>
  <r>
    <x v="1"/>
    <s v="Apps"/>
    <x v="6"/>
  </r>
  <r>
    <x v="1"/>
    <s v="Apps"/>
    <x v="6"/>
  </r>
  <r>
    <x v="1"/>
    <s v="Apps"/>
    <x v="6"/>
  </r>
  <r>
    <x v="0"/>
    <s v="Tech"/>
    <x v="1040"/>
  </r>
  <r>
    <x v="0"/>
    <s v="Tech"/>
    <x v="1041"/>
  </r>
  <r>
    <x v="2"/>
    <s v="OFM"/>
    <x v="294"/>
  </r>
  <r>
    <x v="3"/>
    <s v="Tech"/>
    <x v="661"/>
  </r>
  <r>
    <x v="3"/>
    <s v="Tech"/>
    <x v="72"/>
  </r>
  <r>
    <x v="0"/>
    <s v="Apps"/>
    <x v="1042"/>
  </r>
  <r>
    <x v="0"/>
    <s v="Apps"/>
    <x v="1043"/>
  </r>
  <r>
    <x v="0"/>
    <s v="Apps"/>
    <x v="1042"/>
  </r>
  <r>
    <x v="0"/>
    <s v="Apps"/>
    <x v="1044"/>
  </r>
  <r>
    <x v="0"/>
    <s v="Tech"/>
    <x v="447"/>
  </r>
  <r>
    <x v="0"/>
    <s v="Apps"/>
    <x v="1045"/>
  </r>
  <r>
    <x v="0"/>
    <s v="Apps"/>
    <x v="157"/>
  </r>
  <r>
    <x v="0"/>
    <s v="Apps"/>
    <x v="157"/>
  </r>
  <r>
    <x v="0"/>
    <s v="Apps"/>
    <x v="169"/>
  </r>
  <r>
    <x v="0"/>
    <s v="Apps"/>
    <x v="169"/>
  </r>
  <r>
    <x v="3"/>
    <s v="Tech"/>
    <x v="117"/>
  </r>
  <r>
    <x v="0"/>
    <s v="Apps"/>
    <x v="184"/>
  </r>
  <r>
    <x v="2"/>
    <s v="OFM"/>
    <x v="294"/>
  </r>
  <r>
    <x v="3"/>
    <s v="Tech"/>
    <x v="10"/>
  </r>
  <r>
    <x v="3"/>
    <s v="Apps"/>
    <x v="397"/>
  </r>
  <r>
    <x v="3"/>
    <s v="OFM"/>
    <x v="146"/>
  </r>
  <r>
    <x v="3"/>
    <s v="OFM"/>
    <x v="1046"/>
  </r>
  <r>
    <x v="0"/>
    <s v="Tech"/>
    <x v="263"/>
  </r>
  <r>
    <x v="0"/>
    <s v="Tech"/>
    <x v="1047"/>
  </r>
  <r>
    <x v="1"/>
    <s v="Apps"/>
    <x v="24"/>
  </r>
  <r>
    <x v="1"/>
    <s v="Tech"/>
    <x v="58"/>
  </r>
  <r>
    <x v="4"/>
    <s v="Tech"/>
    <x v="1048"/>
  </r>
  <r>
    <x v="1"/>
    <s v="Apps"/>
    <x v="1049"/>
  </r>
  <r>
    <x v="0"/>
    <s v="Tech"/>
    <x v="1050"/>
  </r>
  <r>
    <x v="2"/>
    <s v="Tech"/>
    <x v="26"/>
  </r>
  <r>
    <x v="1"/>
    <s v="Apps"/>
    <x v="22"/>
  </r>
  <r>
    <x v="1"/>
    <s v="Apps"/>
    <x v="6"/>
  </r>
  <r>
    <x v="1"/>
    <s v="Apps"/>
    <x v="8"/>
  </r>
  <r>
    <x v="1"/>
    <s v="Apps"/>
    <x v="8"/>
  </r>
  <r>
    <x v="1"/>
    <s v="Apps"/>
    <x v="1051"/>
  </r>
  <r>
    <x v="1"/>
    <s v="OFM"/>
    <x v="28"/>
  </r>
  <r>
    <x v="0"/>
    <s v="Tech"/>
    <x v="740"/>
  </r>
  <r>
    <x v="0"/>
    <s v="Tech"/>
    <x v="740"/>
  </r>
  <r>
    <x v="0"/>
    <s v="Apps"/>
    <x v="102"/>
  </r>
  <r>
    <x v="0"/>
    <s v="Apps"/>
    <x v="1042"/>
  </r>
  <r>
    <x v="0"/>
    <s v="OFM"/>
    <x v="848"/>
  </r>
  <r>
    <x v="0"/>
    <s v="OFM"/>
    <x v="190"/>
  </r>
  <r>
    <x v="0"/>
    <s v="Tech"/>
    <x v="102"/>
  </r>
  <r>
    <x v="0"/>
    <s v="Apps"/>
    <x v="67"/>
  </r>
  <r>
    <x v="0"/>
    <s v="Tech"/>
    <x v="102"/>
  </r>
  <r>
    <x v="0"/>
    <s v="Tech"/>
    <x v="102"/>
  </r>
  <r>
    <x v="0"/>
    <s v="OFM"/>
    <x v="102"/>
  </r>
  <r>
    <x v="0"/>
    <s v="Apps"/>
    <x v="67"/>
  </r>
  <r>
    <x v="3"/>
    <s v="Apps"/>
    <x v="1052"/>
  </r>
  <r>
    <x v="1"/>
    <s v="Apps"/>
    <x v="28"/>
  </r>
  <r>
    <x v="1"/>
    <s v="Tech"/>
    <x v="1053"/>
  </r>
  <r>
    <x v="0"/>
    <s v="Systems"/>
    <x v="180"/>
  </r>
  <r>
    <x v="1"/>
    <s v="Tech"/>
    <x v="22"/>
  </r>
  <r>
    <x v="1"/>
    <s v="Tech"/>
    <x v="6"/>
  </r>
  <r>
    <x v="1"/>
    <s v="Apps"/>
    <x v="88"/>
  </r>
  <r>
    <x v="0"/>
    <s v="OFM"/>
    <x v="1054"/>
  </r>
  <r>
    <x v="1"/>
    <s v="Apps"/>
    <x v="8"/>
  </r>
  <r>
    <x v="1"/>
    <s v="Apps"/>
    <x v="8"/>
  </r>
  <r>
    <x v="1"/>
    <s v="Apps"/>
    <x v="6"/>
  </r>
  <r>
    <x v="1"/>
    <s v="Apps"/>
    <x v="6"/>
  </r>
  <r>
    <x v="1"/>
    <s v="Apps"/>
    <x v="6"/>
  </r>
  <r>
    <x v="1"/>
    <s v="Apps"/>
    <x v="6"/>
  </r>
  <r>
    <x v="4"/>
    <s v="Apps"/>
    <x v="1055"/>
  </r>
  <r>
    <x v="4"/>
    <s v="OFM"/>
    <x v="98"/>
  </r>
  <r>
    <x v="4"/>
    <s v="Systems"/>
    <x v="1056"/>
  </r>
  <r>
    <x v="4"/>
    <s v="Systems"/>
    <x v="1056"/>
  </r>
  <r>
    <x v="1"/>
    <s v="Apps"/>
    <x v="8"/>
  </r>
  <r>
    <x v="0"/>
    <s v="Apps"/>
    <x v="361"/>
  </r>
  <r>
    <x v="0"/>
    <s v="Tech"/>
    <x v="1057"/>
  </r>
  <r>
    <x v="0"/>
    <s v="Tech"/>
    <x v="1058"/>
  </r>
  <r>
    <x v="0"/>
    <s v="OFM"/>
    <x v="361"/>
  </r>
  <r>
    <x v="4"/>
    <s v="OFM"/>
    <x v="526"/>
  </r>
  <r>
    <x v="4"/>
    <s v="Systems"/>
    <x v="902"/>
  </r>
  <r>
    <x v="2"/>
    <s v="Apps"/>
    <x v="558"/>
  </r>
  <r>
    <x v="2"/>
    <s v="Apps"/>
    <x v="41"/>
  </r>
  <r>
    <x v="2"/>
    <s v="Apps"/>
    <x v="82"/>
  </r>
  <r>
    <x v="0"/>
    <s v="Tech"/>
    <x v="410"/>
  </r>
  <r>
    <x v="0"/>
    <s v="Tech"/>
    <x v="410"/>
  </r>
  <r>
    <x v="0"/>
    <s v="Tech"/>
    <x v="141"/>
  </r>
  <r>
    <x v="0"/>
    <s v="Tech"/>
    <x v="410"/>
  </r>
  <r>
    <x v="2"/>
    <s v="Tech"/>
    <x v="558"/>
  </r>
  <r>
    <x v="1"/>
    <s v="OFM"/>
    <x v="109"/>
  </r>
  <r>
    <x v="1"/>
    <s v="OFM"/>
    <x v="88"/>
  </r>
  <r>
    <x v="1"/>
    <s v="OFM"/>
    <x v="8"/>
  </r>
  <r>
    <x v="1"/>
    <s v="OFM"/>
    <x v="110"/>
  </r>
  <r>
    <x v="1"/>
    <s v="OFM"/>
    <x v="110"/>
  </r>
  <r>
    <x v="1"/>
    <s v="OFM"/>
    <x v="110"/>
  </r>
  <r>
    <x v="1"/>
    <s v="Tech"/>
    <x v="6"/>
  </r>
  <r>
    <x v="1"/>
    <s v="Tech"/>
    <x v="28"/>
  </r>
  <r>
    <x v="2"/>
    <s v="Tech"/>
    <x v="26"/>
  </r>
  <r>
    <x v="0"/>
    <s v="Apps"/>
    <x v="459"/>
  </r>
  <r>
    <x v="0"/>
    <s v="Tech"/>
    <x v="1059"/>
  </r>
  <r>
    <x v="0"/>
    <s v="Apps"/>
    <x v="102"/>
  </r>
  <r>
    <x v="0"/>
    <s v="Tech"/>
    <x v="1060"/>
  </r>
  <r>
    <x v="0"/>
    <s v="Tech"/>
    <x v="251"/>
  </r>
  <r>
    <x v="0"/>
    <s v="Tech"/>
    <x v="12"/>
  </r>
  <r>
    <x v="1"/>
    <s v="Tech"/>
    <x v="46"/>
  </r>
  <r>
    <x v="1"/>
    <s v="Tech"/>
    <x v="22"/>
  </r>
  <r>
    <x v="4"/>
    <s v="Apps"/>
    <x v="660"/>
  </r>
  <r>
    <x v="1"/>
    <s v="Tech"/>
    <x v="22"/>
  </r>
  <r>
    <x v="4"/>
    <s v="Apps"/>
    <x v="127"/>
  </r>
  <r>
    <x v="0"/>
    <s v="Tech"/>
    <x v="251"/>
  </r>
  <r>
    <x v="0"/>
    <s v="Tech"/>
    <x v="20"/>
  </r>
  <r>
    <x v="0"/>
    <s v="Tech"/>
    <x v="136"/>
  </r>
  <r>
    <x v="0"/>
    <s v="OFM"/>
    <x v="1061"/>
  </r>
  <r>
    <x v="1"/>
    <s v="Tech"/>
    <x v="624"/>
  </r>
  <r>
    <x v="1"/>
    <s v="Apps"/>
    <x v="6"/>
  </r>
  <r>
    <x v="1"/>
    <s v="Tech"/>
    <x v="1062"/>
  </r>
  <r>
    <x v="4"/>
    <s v="Tech"/>
    <x v="1063"/>
  </r>
  <r>
    <x v="4"/>
    <s v="Apps"/>
    <x v="959"/>
  </r>
  <r>
    <x v="4"/>
    <s v="Apps"/>
    <x v="957"/>
  </r>
  <r>
    <x v="0"/>
    <s v="Tech"/>
    <x v="19"/>
  </r>
  <r>
    <x v="1"/>
    <s v="Apps"/>
    <x v="6"/>
  </r>
  <r>
    <x v="1"/>
    <s v="Apps"/>
    <x v="6"/>
  </r>
  <r>
    <x v="1"/>
    <s v="Apps"/>
    <x v="6"/>
  </r>
  <r>
    <x v="1"/>
    <s v="Apps"/>
    <x v="6"/>
  </r>
  <r>
    <x v="1"/>
    <s v="Apps"/>
    <x v="380"/>
  </r>
  <r>
    <x v="1"/>
    <s v="Tech"/>
    <x v="553"/>
  </r>
  <r>
    <x v="1"/>
    <s v="Tech"/>
    <x v="364"/>
  </r>
  <r>
    <x v="2"/>
    <s v="Tech"/>
    <x v="1064"/>
  </r>
  <r>
    <x v="3"/>
    <s v="Tech"/>
    <x v="72"/>
  </r>
  <r>
    <x v="3"/>
    <s v="OFM"/>
    <x v="10"/>
  </r>
  <r>
    <x v="0"/>
    <s v="Apps"/>
    <x v="67"/>
  </r>
  <r>
    <x v="0"/>
    <s v="Apps"/>
    <x v="67"/>
  </r>
  <r>
    <x v="0"/>
    <s v="Apps"/>
    <x v="67"/>
  </r>
  <r>
    <x v="0"/>
    <s v="Apps"/>
    <x v="67"/>
  </r>
  <r>
    <x v="0"/>
    <s v="Apps"/>
    <x v="67"/>
  </r>
  <r>
    <x v="0"/>
    <s v="Apps"/>
    <x v="67"/>
  </r>
  <r>
    <x v="0"/>
    <s v="Apps"/>
    <x v="67"/>
  </r>
  <r>
    <x v="1"/>
    <s v="Apps"/>
    <x v="6"/>
  </r>
  <r>
    <x v="1"/>
    <s v="Apps"/>
    <x v="6"/>
  </r>
  <r>
    <x v="1"/>
    <s v="Apps"/>
    <x v="6"/>
  </r>
  <r>
    <x v="1"/>
    <s v="Tech"/>
    <x v="92"/>
  </r>
  <r>
    <x v="1"/>
    <s v="Tech"/>
    <x v="46"/>
  </r>
  <r>
    <x v="1"/>
    <s v="Apps"/>
    <x v="6"/>
  </r>
  <r>
    <x v="0"/>
    <s v="Apps"/>
    <x v="410"/>
  </r>
  <r>
    <x v="2"/>
    <s v="Apps"/>
    <x v="1065"/>
  </r>
  <r>
    <x v="2"/>
    <s v="Systems"/>
    <x v="198"/>
  </r>
  <r>
    <x v="3"/>
    <s v="Apps"/>
    <x v="417"/>
  </r>
  <r>
    <x v="3"/>
    <s v="OFM"/>
    <x v="146"/>
  </r>
  <r>
    <x v="4"/>
    <s v="Tech"/>
    <x v="1066"/>
  </r>
  <r>
    <x v="0"/>
    <s v="OFM"/>
    <x v="298"/>
  </r>
  <r>
    <x v="1"/>
    <s v="Tech"/>
    <x v="340"/>
  </r>
  <r>
    <x v="0"/>
    <s v="Apps"/>
    <x v="252"/>
  </r>
  <r>
    <x v="0"/>
    <s v="OFM"/>
    <x v="298"/>
  </r>
  <r>
    <x v="0"/>
    <s v="OFM"/>
    <x v="298"/>
  </r>
  <r>
    <x v="0"/>
    <s v="Apps"/>
    <x v="536"/>
  </r>
  <r>
    <x v="1"/>
    <s v="Tech"/>
    <x v="1067"/>
  </r>
  <r>
    <x v="2"/>
    <s v="OFM"/>
    <x v="208"/>
  </r>
  <r>
    <x v="2"/>
    <s v="Tech"/>
    <x v="34"/>
  </r>
  <r>
    <x v="0"/>
    <s v="OFM"/>
    <x v="184"/>
  </r>
  <r>
    <x v="0"/>
    <s v="Tech"/>
    <x v="140"/>
  </r>
  <r>
    <x v="2"/>
    <s v="OFM"/>
    <x v="666"/>
  </r>
  <r>
    <x v="4"/>
    <s v="Tech"/>
    <x v="431"/>
  </r>
  <r>
    <x v="0"/>
    <s v="Apps"/>
    <x v="499"/>
  </r>
  <r>
    <x v="4"/>
    <s v="OFM"/>
    <x v="804"/>
  </r>
  <r>
    <x v="2"/>
    <s v="Tech"/>
    <x v="34"/>
  </r>
  <r>
    <x v="3"/>
    <s v="Tech"/>
    <x v="11"/>
  </r>
  <r>
    <x v="1"/>
    <s v="Tech"/>
    <x v="350"/>
  </r>
  <r>
    <x v="3"/>
    <s v="Tech"/>
    <x v="146"/>
  </r>
  <r>
    <x v="0"/>
    <s v="Apps"/>
    <x v="141"/>
  </r>
  <r>
    <x v="0"/>
    <s v="Tech"/>
    <x v="583"/>
  </r>
  <r>
    <x v="1"/>
    <s v="Tech"/>
    <x v="240"/>
  </r>
  <r>
    <x v="0"/>
    <s v="Apps"/>
    <x v="294"/>
  </r>
  <r>
    <x v="1"/>
    <s v="Tech"/>
    <x v="663"/>
  </r>
  <r>
    <x v="1"/>
    <s v="Apps"/>
    <x v="110"/>
  </r>
  <r>
    <x v="1"/>
    <s v="Tech"/>
    <x v="89"/>
  </r>
  <r>
    <x v="1"/>
    <s v="Apps"/>
    <x v="28"/>
  </r>
  <r>
    <x v="1"/>
    <s v="Apps"/>
    <x v="8"/>
  </r>
  <r>
    <x v="1"/>
    <s v="Apps"/>
    <x v="8"/>
  </r>
  <r>
    <x v="1"/>
    <s v="Apps"/>
    <x v="8"/>
  </r>
  <r>
    <x v="1"/>
    <s v="Apps"/>
    <x v="28"/>
  </r>
  <r>
    <x v="1"/>
    <s v="Apps"/>
    <x v="28"/>
  </r>
  <r>
    <x v="0"/>
    <s v="OFM"/>
    <x v="580"/>
  </r>
  <r>
    <x v="0"/>
    <s v="OFM"/>
    <x v="157"/>
  </r>
  <r>
    <x v="0"/>
    <s v="Apps"/>
    <x v="410"/>
  </r>
  <r>
    <x v="2"/>
    <s v="OFM"/>
    <x v="2"/>
  </r>
  <r>
    <x v="1"/>
    <s v="Apps"/>
    <x v="110"/>
  </r>
  <r>
    <x v="4"/>
    <s v="Tech"/>
    <x v="234"/>
  </r>
  <r>
    <x v="0"/>
    <s v="Apps"/>
    <x v="86"/>
  </r>
  <r>
    <x v="1"/>
    <s v="Tech"/>
    <x v="399"/>
  </r>
  <r>
    <x v="0"/>
    <s v="Tech"/>
    <x v="14"/>
  </r>
  <r>
    <x v="0"/>
    <s v="Tech"/>
    <x v="214"/>
  </r>
  <r>
    <x v="2"/>
    <s v="OFM"/>
    <x v="26"/>
  </r>
  <r>
    <x v="0"/>
    <s v="Tech"/>
    <x v="251"/>
  </r>
  <r>
    <x v="2"/>
    <s v="Tech"/>
    <x v="207"/>
  </r>
  <r>
    <x v="4"/>
    <s v="Tech"/>
    <x v="49"/>
  </r>
  <r>
    <x v="1"/>
    <s v="OFM"/>
    <x v="22"/>
  </r>
  <r>
    <x v="0"/>
    <s v="OFM"/>
    <x v="157"/>
  </r>
  <r>
    <x v="0"/>
    <s v="Apps"/>
    <x v="20"/>
  </r>
  <r>
    <x v="0"/>
    <s v="Tech"/>
    <x v="1068"/>
  </r>
  <r>
    <x v="0"/>
    <s v="Apps"/>
    <x v="225"/>
  </r>
  <r>
    <x v="1"/>
    <s v="OFM"/>
    <x v="355"/>
  </r>
  <r>
    <x v="1"/>
    <s v="Tech"/>
    <x v="350"/>
  </r>
  <r>
    <x v="1"/>
    <s v="Apps"/>
    <x v="8"/>
  </r>
  <r>
    <x v="1"/>
    <s v="Apps"/>
    <x v="8"/>
  </r>
  <r>
    <x v="1"/>
    <s v="Apps"/>
    <x v="8"/>
  </r>
  <r>
    <x v="1"/>
    <s v="Apps"/>
    <x v="8"/>
  </r>
  <r>
    <x v="0"/>
    <s v="Systems"/>
    <x v="1069"/>
  </r>
  <r>
    <x v="1"/>
    <s v="Tech"/>
    <x v="1070"/>
  </r>
  <r>
    <x v="0"/>
    <s v="Apps"/>
    <x v="184"/>
  </r>
  <r>
    <x v="4"/>
    <s v="OFM"/>
    <x v="727"/>
  </r>
  <r>
    <x v="0"/>
    <s v="Apps"/>
    <x v="184"/>
  </r>
  <r>
    <x v="4"/>
    <s v="Apps"/>
    <x v="1071"/>
  </r>
  <r>
    <x v="4"/>
    <s v="Tech"/>
    <x v="166"/>
  </r>
  <r>
    <x v="0"/>
    <s v="Tech"/>
    <x v="102"/>
  </r>
  <r>
    <x v="3"/>
    <s v="Tech"/>
    <x v="255"/>
  </r>
  <r>
    <x v="0"/>
    <s v="Apps"/>
    <x v="19"/>
  </r>
  <r>
    <x v="0"/>
    <s v="Apps"/>
    <x v="251"/>
  </r>
  <r>
    <x v="0"/>
    <s v="Apps"/>
    <x v="251"/>
  </r>
  <r>
    <x v="0"/>
    <s v="Apps"/>
    <x v="523"/>
  </r>
  <r>
    <x v="3"/>
    <s v="OFM"/>
    <x v="65"/>
  </r>
  <r>
    <x v="3"/>
    <s v="OFM"/>
    <x v="117"/>
  </r>
  <r>
    <x v="2"/>
    <s v="Tech"/>
    <x v="574"/>
  </r>
  <r>
    <x v="0"/>
    <s v="Tech"/>
    <x v="1072"/>
  </r>
  <r>
    <x v="4"/>
    <s v="Tech"/>
    <x v="1073"/>
  </r>
  <r>
    <x v="0"/>
    <s v="Tech"/>
    <x v="346"/>
  </r>
  <r>
    <x v="0"/>
    <s v="Tech"/>
    <x v="740"/>
  </r>
  <r>
    <x v="0"/>
    <s v="Tech"/>
    <x v="410"/>
  </r>
  <r>
    <x v="0"/>
    <s v="Tech"/>
    <x v="141"/>
  </r>
  <r>
    <x v="0"/>
    <s v="Tech"/>
    <x v="410"/>
  </r>
  <r>
    <x v="0"/>
    <s v="Tech"/>
    <x v="410"/>
  </r>
  <r>
    <x v="1"/>
    <s v="Apps"/>
    <x v="110"/>
  </r>
  <r>
    <x v="2"/>
    <s v="Tech"/>
    <x v="34"/>
  </r>
  <r>
    <x v="2"/>
    <s v="Apps"/>
    <x v="34"/>
  </r>
  <r>
    <x v="0"/>
    <s v="Tech"/>
    <x v="141"/>
  </r>
  <r>
    <x v="0"/>
    <s v="Tech"/>
    <x v="141"/>
  </r>
  <r>
    <x v="2"/>
    <s v="Tech"/>
    <x v="26"/>
  </r>
  <r>
    <x v="0"/>
    <s v="Tech"/>
    <x v="522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2"/>
    <s v="Apps"/>
    <x v="26"/>
  </r>
  <r>
    <x v="0"/>
    <s v="Tech"/>
    <x v="141"/>
  </r>
  <r>
    <x v="2"/>
    <s v="OFM"/>
    <x v="574"/>
  </r>
  <r>
    <x v="0"/>
    <s v="Tech"/>
    <x v="1074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4"/>
    <s v="Tech"/>
    <x v="1075"/>
  </r>
  <r>
    <x v="0"/>
    <s v="Tech"/>
    <x v="141"/>
  </r>
  <r>
    <x v="1"/>
    <s v="Tech"/>
    <x v="1076"/>
  </r>
  <r>
    <x v="2"/>
    <s v="OFM"/>
    <x v="1077"/>
  </r>
  <r>
    <x v="0"/>
    <s v="Tech"/>
    <x v="141"/>
  </r>
  <r>
    <x v="0"/>
    <s v="Tech"/>
    <x v="141"/>
  </r>
  <r>
    <x v="0"/>
    <s v="Tech"/>
    <x v="650"/>
  </r>
  <r>
    <x v="2"/>
    <s v="Tech"/>
    <x v="41"/>
  </r>
  <r>
    <x v="1"/>
    <s v="Apps"/>
    <x v="1078"/>
  </r>
  <r>
    <x v="3"/>
    <s v="Tech"/>
    <x v="146"/>
  </r>
  <r>
    <x v="1"/>
    <s v="Tech"/>
    <x v="22"/>
  </r>
  <r>
    <x v="0"/>
    <s v="Tech"/>
    <x v="141"/>
  </r>
  <r>
    <x v="0"/>
    <s v="Tech"/>
    <x v="1079"/>
  </r>
  <r>
    <x v="0"/>
    <s v="Tech"/>
    <x v="141"/>
  </r>
  <r>
    <x v="4"/>
    <s v="Tech"/>
    <x v="1080"/>
  </r>
  <r>
    <x v="1"/>
    <s v="Tech"/>
    <x v="134"/>
  </r>
  <r>
    <x v="4"/>
    <s v="Apps"/>
    <x v="1035"/>
  </r>
  <r>
    <x v="1"/>
    <s v="Tech"/>
    <x v="1081"/>
  </r>
  <r>
    <x v="0"/>
    <s v="Tech"/>
    <x v="20"/>
  </r>
  <r>
    <x v="4"/>
    <s v="Apps"/>
    <x v="437"/>
  </r>
  <r>
    <x v="0"/>
    <s v="Apps"/>
    <x v="141"/>
  </r>
  <r>
    <x v="0"/>
    <s v="Tech"/>
    <x v="20"/>
  </r>
  <r>
    <x v="0"/>
    <s v="Tech"/>
    <x v="141"/>
  </r>
  <r>
    <x v="0"/>
    <s v="Tech"/>
    <x v="141"/>
  </r>
  <r>
    <x v="0"/>
    <s v="Tech"/>
    <x v="141"/>
  </r>
  <r>
    <x v="1"/>
    <s v="Apps"/>
    <x v="6"/>
  </r>
  <r>
    <x v="2"/>
    <s v="OFM"/>
    <x v="307"/>
  </r>
  <r>
    <x v="2"/>
    <s v="Tech"/>
    <x v="87"/>
  </r>
  <r>
    <x v="1"/>
    <s v="Tech"/>
    <x v="52"/>
  </r>
  <r>
    <x v="0"/>
    <s v="Tech"/>
    <x v="141"/>
  </r>
  <r>
    <x v="1"/>
    <s v="Tech"/>
    <x v="350"/>
  </r>
  <r>
    <x v="0"/>
    <s v="Tech"/>
    <x v="1082"/>
  </r>
  <r>
    <x v="2"/>
    <s v="Tech"/>
    <x v="855"/>
  </r>
  <r>
    <x v="3"/>
    <s v="Tech"/>
    <x v="11"/>
  </r>
  <r>
    <x v="1"/>
    <s v="Apps"/>
    <x v="110"/>
  </r>
  <r>
    <x v="0"/>
    <s v="Apps"/>
    <x v="214"/>
  </r>
  <r>
    <x v="0"/>
    <s v="Tech"/>
    <x v="1083"/>
  </r>
  <r>
    <x v="0"/>
    <s v="Tech"/>
    <x v="359"/>
  </r>
  <r>
    <x v="1"/>
    <s v="Tech"/>
    <x v="56"/>
  </r>
  <r>
    <x v="1"/>
    <s v="Apps"/>
    <x v="28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1"/>
    <s v="Apps"/>
    <x v="22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2"/>
    <s v="Apps"/>
    <x v="41"/>
  </r>
  <r>
    <x v="2"/>
    <s v="Apps"/>
    <x v="26"/>
  </r>
  <r>
    <x v="2"/>
    <s v="Tech"/>
    <x v="574"/>
  </r>
  <r>
    <x v="0"/>
    <s v="Tech"/>
    <x v="141"/>
  </r>
  <r>
    <x v="0"/>
    <s v="Tech"/>
    <x v="12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OFM"/>
    <x v="599"/>
  </r>
  <r>
    <x v="0"/>
    <s v="Tech"/>
    <x v="141"/>
  </r>
  <r>
    <x v="0"/>
    <s v="Tech"/>
    <x v="141"/>
  </r>
  <r>
    <x v="0"/>
    <s v="Tech"/>
    <x v="141"/>
  </r>
  <r>
    <x v="0"/>
    <s v="OFM"/>
    <x v="25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"/>
  </r>
  <r>
    <x v="0"/>
    <s v="Tech"/>
    <x v="141"/>
  </r>
  <r>
    <x v="0"/>
    <s v="Tech"/>
    <x v="251"/>
  </r>
  <r>
    <x v="0"/>
    <s v="OFM"/>
    <x v="20"/>
  </r>
  <r>
    <x v="0"/>
    <s v="Tech"/>
    <x v="20"/>
  </r>
  <r>
    <x v="0"/>
    <s v="Apps"/>
    <x v="295"/>
  </r>
  <r>
    <x v="2"/>
    <s v="OFM"/>
    <x v="41"/>
  </r>
  <r>
    <x v="0"/>
    <s v="Apps"/>
    <x v="1084"/>
  </r>
  <r>
    <x v="2"/>
    <s v="OFM"/>
    <x v="348"/>
  </r>
  <r>
    <x v="4"/>
    <s v="Tech"/>
    <x v="337"/>
  </r>
  <r>
    <x v="1"/>
    <s v="Apps"/>
    <x v="1085"/>
  </r>
  <r>
    <x v="1"/>
    <s v="Apps"/>
    <x v="88"/>
  </r>
  <r>
    <x v="4"/>
    <s v="Tech"/>
    <x v="737"/>
  </r>
  <r>
    <x v="2"/>
    <s v="Apps"/>
    <x v="85"/>
  </r>
  <r>
    <x v="2"/>
    <s v="Apps"/>
    <x v="85"/>
  </r>
  <r>
    <x v="1"/>
    <s v="Tech"/>
    <x v="88"/>
  </r>
  <r>
    <x v="1"/>
    <s v="Apps"/>
    <x v="46"/>
  </r>
  <r>
    <x v="1"/>
    <s v="Tech"/>
    <x v="92"/>
  </r>
  <r>
    <x v="1"/>
    <s v="Tech"/>
    <x v="530"/>
  </r>
  <r>
    <x v="0"/>
    <s v="Tech"/>
    <x v="141"/>
  </r>
  <r>
    <x v="0"/>
    <s v="Tech"/>
    <x v="141"/>
  </r>
  <r>
    <x v="0"/>
    <s v="Tech"/>
    <x v="141"/>
  </r>
  <r>
    <x v="0"/>
    <s v="Tech"/>
    <x v="141"/>
  </r>
  <r>
    <x v="1"/>
    <s v="Tech"/>
    <x v="52"/>
  </r>
  <r>
    <x v="1"/>
    <s v="Tech"/>
    <x v="91"/>
  </r>
  <r>
    <x v="0"/>
    <s v="Tech"/>
    <x v="19"/>
  </r>
  <r>
    <x v="1"/>
    <s v="Tech"/>
    <x v="6"/>
  </r>
  <r>
    <x v="2"/>
    <s v="Apps"/>
    <x v="34"/>
  </r>
  <r>
    <x v="0"/>
    <s v="Tech"/>
    <x v="1086"/>
  </r>
  <r>
    <x v="1"/>
    <s v="Tech"/>
    <x v="22"/>
  </r>
  <r>
    <x v="0"/>
    <s v="Tech"/>
    <x v="184"/>
  </r>
  <r>
    <x v="0"/>
    <s v="OFM"/>
    <x v="19"/>
  </r>
  <r>
    <x v="1"/>
    <s v="Tech"/>
    <x v="22"/>
  </r>
  <r>
    <x v="1"/>
    <s v="Tech"/>
    <x v="22"/>
  </r>
  <r>
    <x v="1"/>
    <s v="Apps"/>
    <x v="28"/>
  </r>
  <r>
    <x v="1"/>
    <s v="Tech"/>
    <x v="105"/>
  </r>
  <r>
    <x v="0"/>
    <s v="Apps"/>
    <x v="263"/>
  </r>
  <r>
    <x v="2"/>
    <s v="OFM"/>
    <x v="198"/>
  </r>
  <r>
    <x v="0"/>
    <s v="Tech"/>
    <x v="252"/>
  </r>
  <r>
    <x v="1"/>
    <s v="Apps"/>
    <x v="6"/>
  </r>
  <r>
    <x v="1"/>
    <s v="Apps"/>
    <x v="6"/>
  </r>
  <r>
    <x v="1"/>
    <s v="Tech"/>
    <x v="89"/>
  </r>
  <r>
    <x v="0"/>
    <s v="Tech"/>
    <x v="251"/>
  </r>
  <r>
    <x v="1"/>
    <s v="Tech"/>
    <x v="556"/>
  </r>
  <r>
    <x v="0"/>
    <s v="Apps"/>
    <x v="67"/>
  </r>
  <r>
    <x v="0"/>
    <s v="Systems"/>
    <x v="1087"/>
  </r>
  <r>
    <x v="1"/>
    <s v="Tech"/>
    <x v="89"/>
  </r>
  <r>
    <x v="1"/>
    <s v="Tech"/>
    <x v="56"/>
  </r>
  <r>
    <x v="2"/>
    <s v="Tech"/>
    <x v="1088"/>
  </r>
  <r>
    <x v="3"/>
    <s v="Tech"/>
    <x v="511"/>
  </r>
  <r>
    <x v="2"/>
    <s v="Tech"/>
    <x v="177"/>
  </r>
  <r>
    <x v="2"/>
    <s v="OFM"/>
    <x v="41"/>
  </r>
  <r>
    <x v="3"/>
    <s v="Tech"/>
    <x v="11"/>
  </r>
  <r>
    <x v="2"/>
    <s v="Tech"/>
    <x v="699"/>
  </r>
  <r>
    <x v="0"/>
    <s v="Tech"/>
    <x v="62"/>
  </r>
  <r>
    <x v="4"/>
    <s v="Apps"/>
    <x v="1089"/>
  </r>
  <r>
    <x v="1"/>
    <s v="Tech"/>
    <x v="1090"/>
  </r>
  <r>
    <x v="4"/>
    <s v="Apps"/>
    <x v="1091"/>
  </r>
  <r>
    <x v="4"/>
    <s v="Other"/>
    <x v="1091"/>
  </r>
  <r>
    <x v="1"/>
    <s v="Tech"/>
    <x v="124"/>
  </r>
  <r>
    <x v="0"/>
    <s v="Apps"/>
    <x v="62"/>
  </r>
  <r>
    <x v="4"/>
    <s v="Tech"/>
    <x v="1092"/>
  </r>
  <r>
    <x v="1"/>
    <s v="Tech"/>
    <x v="1093"/>
  </r>
  <r>
    <x v="1"/>
    <s v="Tech"/>
    <x v="1094"/>
  </r>
  <r>
    <x v="0"/>
    <s v="Tech"/>
    <x v="463"/>
  </r>
  <r>
    <x v="1"/>
    <s v="Tech"/>
    <x v="91"/>
  </r>
  <r>
    <x v="1"/>
    <s v="Tech"/>
    <x v="199"/>
  </r>
  <r>
    <x v="0"/>
    <s v="Tech"/>
    <x v="724"/>
  </r>
  <r>
    <x v="0"/>
    <s v="Apps"/>
    <x v="241"/>
  </r>
  <r>
    <x v="1"/>
    <s v="OFM"/>
    <x v="452"/>
  </r>
  <r>
    <x v="1"/>
    <s v="Apps"/>
    <x v="92"/>
  </r>
  <r>
    <x v="4"/>
    <s v="Tech"/>
    <x v="49"/>
  </r>
  <r>
    <x v="2"/>
    <s v="Tech"/>
    <x v="198"/>
  </r>
  <r>
    <x v="1"/>
    <s v="Apps"/>
    <x v="8"/>
  </r>
  <r>
    <x v="2"/>
    <s v="OFM"/>
    <x v="294"/>
  </r>
  <r>
    <x v="2"/>
    <s v="Tech"/>
    <x v="825"/>
  </r>
  <r>
    <x v="4"/>
    <s v="Apps"/>
    <x v="32"/>
  </r>
  <r>
    <x v="4"/>
    <s v="Apps"/>
    <x v="1095"/>
  </r>
  <r>
    <x v="1"/>
    <s v="Tech"/>
    <x v="1096"/>
  </r>
  <r>
    <x v="4"/>
    <s v="Tech"/>
    <x v="1097"/>
  </r>
  <r>
    <x v="4"/>
    <s v="OFM"/>
    <x v="132"/>
  </r>
  <r>
    <x v="4"/>
    <s v="Apps"/>
    <x v="127"/>
  </r>
  <r>
    <x v="0"/>
    <s v="OFM"/>
    <x v="469"/>
  </r>
  <r>
    <x v="0"/>
    <s v="Apps"/>
    <x v="1098"/>
  </r>
  <r>
    <x v="4"/>
    <s v="Tech"/>
    <x v="1099"/>
  </r>
  <r>
    <x v="4"/>
    <s v="Other"/>
    <x v="32"/>
  </r>
  <r>
    <x v="1"/>
    <s v="Apps"/>
    <x v="364"/>
  </r>
  <r>
    <x v="0"/>
    <s v="Tech"/>
    <x v="703"/>
  </r>
  <r>
    <x v="1"/>
    <s v="Tech"/>
    <x v="24"/>
  </r>
  <r>
    <x v="0"/>
    <s v="Tech"/>
    <x v="102"/>
  </r>
  <r>
    <x v="4"/>
    <s v="Tech"/>
    <x v="160"/>
  </r>
  <r>
    <x v="0"/>
    <s v="Tech"/>
    <x v="19"/>
  </r>
  <r>
    <x v="4"/>
    <s v="Tech"/>
    <x v="454"/>
  </r>
  <r>
    <x v="0"/>
    <s v="Apps"/>
    <x v="108"/>
  </r>
  <r>
    <x v="1"/>
    <s v="Systems"/>
    <x v="92"/>
  </r>
  <r>
    <x v="1"/>
    <s v="Tech"/>
    <x v="1100"/>
  </r>
  <r>
    <x v="1"/>
    <s v="Tech"/>
    <x v="773"/>
  </r>
  <r>
    <x v="0"/>
    <s v="Apps"/>
    <x v="251"/>
  </r>
  <r>
    <x v="2"/>
    <s v="Apps"/>
    <x v="748"/>
  </r>
  <r>
    <x v="2"/>
    <s v="Apps"/>
    <x v="539"/>
  </r>
  <r>
    <x v="2"/>
    <s v="Apps"/>
    <x v="1101"/>
  </r>
  <r>
    <x v="0"/>
    <s v="Systems"/>
    <x v="14"/>
  </r>
  <r>
    <x v="3"/>
    <s v="Tech"/>
    <x v="1102"/>
  </r>
  <r>
    <x v="4"/>
    <s v="Apps"/>
    <x v="1103"/>
  </r>
  <r>
    <x v="4"/>
    <s v="Apps"/>
    <x v="32"/>
  </r>
  <r>
    <x v="0"/>
    <s v="Tech"/>
    <x v="501"/>
  </r>
  <r>
    <x v="1"/>
    <s v="Tech"/>
    <x v="1104"/>
  </r>
  <r>
    <x v="3"/>
    <s v="OFM"/>
    <x v="200"/>
  </r>
  <r>
    <x v="1"/>
    <s v="Apps"/>
    <x v="28"/>
  </r>
  <r>
    <x v="3"/>
    <s v="Tech"/>
    <x v="72"/>
  </r>
  <r>
    <x v="1"/>
    <s v="Apps"/>
    <x v="8"/>
  </r>
  <r>
    <x v="1"/>
    <s v="Apps"/>
    <x v="28"/>
  </r>
  <r>
    <x v="1"/>
    <s v="Tech"/>
    <x v="1105"/>
  </r>
  <r>
    <x v="0"/>
    <s v="Tech"/>
    <x v="251"/>
  </r>
  <r>
    <x v="4"/>
    <s v="Tech"/>
    <x v="1106"/>
  </r>
  <r>
    <x v="2"/>
    <s v="Apps"/>
    <x v="539"/>
  </r>
  <r>
    <x v="2"/>
    <s v="Tech"/>
    <x v="316"/>
  </r>
  <r>
    <x v="4"/>
    <s v="Apps"/>
    <x v="1107"/>
  </r>
  <r>
    <x v="0"/>
    <s v="Apps"/>
    <x v="410"/>
  </r>
  <r>
    <x v="2"/>
    <s v="Tech"/>
    <x v="686"/>
  </r>
  <r>
    <x v="2"/>
    <s v="Tech"/>
    <x v="1108"/>
  </r>
  <r>
    <x v="0"/>
    <s v="Tech"/>
    <x v="599"/>
  </r>
  <r>
    <x v="0"/>
    <s v="Tech"/>
    <x v="1109"/>
  </r>
  <r>
    <x v="0"/>
    <s v="Tech"/>
    <x v="1110"/>
  </r>
  <r>
    <x v="0"/>
    <s v="OFM"/>
    <x v="1111"/>
  </r>
  <r>
    <x v="0"/>
    <s v="Tech"/>
    <x v="214"/>
  </r>
  <r>
    <x v="0"/>
    <s v="Apps"/>
    <x v="263"/>
  </r>
  <r>
    <x v="0"/>
    <s v="Tech"/>
    <x v="492"/>
  </r>
  <r>
    <x v="0"/>
    <s v="Apps"/>
    <x v="459"/>
  </r>
  <r>
    <x v="0"/>
    <s v="Tech"/>
    <x v="722"/>
  </r>
  <r>
    <x v="3"/>
    <s v="Tech"/>
    <x v="69"/>
  </r>
  <r>
    <x v="2"/>
    <s v="Apps"/>
    <x v="41"/>
  </r>
  <r>
    <x v="0"/>
    <s v="Apps"/>
    <x v="1112"/>
  </r>
  <r>
    <x v="0"/>
    <s v="Tech"/>
    <x v="1021"/>
  </r>
  <r>
    <x v="0"/>
    <s v="Tech"/>
    <x v="102"/>
  </r>
  <r>
    <x v="1"/>
    <s v="Tech"/>
    <x v="832"/>
  </r>
  <r>
    <x v="0"/>
    <s v="Apps"/>
    <x v="1113"/>
  </r>
  <r>
    <x v="1"/>
    <s v="Apps"/>
    <x v="581"/>
  </r>
  <r>
    <x v="0"/>
    <s v="OFM"/>
    <x v="27"/>
  </r>
  <r>
    <x v="1"/>
    <s v="Tech"/>
    <x v="92"/>
  </r>
  <r>
    <x v="1"/>
    <s v="Apps"/>
    <x v="28"/>
  </r>
  <r>
    <x v="0"/>
    <s v="OFM"/>
    <x v="19"/>
  </r>
  <r>
    <x v="4"/>
    <s v="OFM"/>
    <x v="890"/>
  </r>
  <r>
    <x v="0"/>
    <s v="Apps"/>
    <x v="241"/>
  </r>
  <r>
    <x v="4"/>
    <s v="Tech"/>
    <x v="1114"/>
  </r>
  <r>
    <x v="0"/>
    <s v="Tech"/>
    <x v="108"/>
  </r>
  <r>
    <x v="0"/>
    <s v="Tech"/>
    <x v="501"/>
  </r>
  <r>
    <x v="4"/>
    <s v="Apps"/>
    <x v="1056"/>
  </r>
  <r>
    <x v="1"/>
    <s v="Apps"/>
    <x v="22"/>
  </r>
  <r>
    <x v="1"/>
    <s v="Apps"/>
    <x v="6"/>
  </r>
  <r>
    <x v="4"/>
    <s v="Apps"/>
    <x v="32"/>
  </r>
  <r>
    <x v="4"/>
    <s v="Other"/>
    <x v="127"/>
  </r>
  <r>
    <x v="0"/>
    <s v="Tech"/>
    <x v="102"/>
  </r>
  <r>
    <x v="4"/>
    <s v="Tech"/>
    <x v="339"/>
  </r>
  <r>
    <x v="4"/>
    <s v="Tech"/>
    <x v="1115"/>
  </r>
  <r>
    <x v="4"/>
    <s v="Apps"/>
    <x v="32"/>
  </r>
  <r>
    <x v="0"/>
    <s v="OFM"/>
    <x v="953"/>
  </r>
  <r>
    <x v="0"/>
    <s v="Tech"/>
    <x v="580"/>
  </r>
  <r>
    <x v="0"/>
    <s v="Tech"/>
    <x v="27"/>
  </r>
  <r>
    <x v="0"/>
    <s v="Tech"/>
    <x v="1116"/>
  </r>
  <r>
    <x v="0"/>
    <s v="Tech"/>
    <x v="1117"/>
  </r>
  <r>
    <x v="0"/>
    <s v="Tech"/>
    <x v="438"/>
  </r>
  <r>
    <x v="0"/>
    <s v="Tech"/>
    <x v="67"/>
  </r>
  <r>
    <x v="1"/>
    <s v="Tech"/>
    <x v="1118"/>
  </r>
  <r>
    <x v="0"/>
    <s v="Tech"/>
    <x v="190"/>
  </r>
  <r>
    <x v="0"/>
    <s v="Tech"/>
    <x v="446"/>
  </r>
  <r>
    <x v="0"/>
    <s v="Apps"/>
    <x v="251"/>
  </r>
  <r>
    <x v="0"/>
    <s v="Tech"/>
    <x v="298"/>
  </r>
  <r>
    <x v="4"/>
    <s v="OFM"/>
    <x v="1119"/>
  </r>
  <r>
    <x v="0"/>
    <s v="Tech"/>
    <x v="882"/>
  </r>
  <r>
    <x v="0"/>
    <s v="Tech"/>
    <x v="834"/>
  </r>
  <r>
    <x v="0"/>
    <s v="Tech"/>
    <x v="1120"/>
  </r>
  <r>
    <x v="4"/>
    <s v="OFM"/>
    <x v="221"/>
  </r>
  <r>
    <x v="1"/>
    <s v="Apps"/>
    <x v="581"/>
  </r>
  <r>
    <x v="0"/>
    <s v="Apps"/>
    <x v="361"/>
  </r>
  <r>
    <x v="0"/>
    <s v="Tech"/>
    <x v="20"/>
  </r>
  <r>
    <x v="1"/>
    <s v="Apps"/>
    <x v="88"/>
  </r>
  <r>
    <x v="0"/>
    <s v="Apps"/>
    <x v="942"/>
  </r>
  <r>
    <x v="2"/>
    <s v="Tech"/>
    <x v="686"/>
  </r>
  <r>
    <x v="1"/>
    <s v="Apps"/>
    <x v="22"/>
  </r>
  <r>
    <x v="1"/>
    <s v="Apps"/>
    <x v="6"/>
  </r>
  <r>
    <x v="2"/>
    <s v="Apps"/>
    <x v="177"/>
  </r>
  <r>
    <x v="4"/>
    <s v="Apps"/>
    <x v="902"/>
  </r>
  <r>
    <x v="2"/>
    <s v="Tech"/>
    <x v="532"/>
  </r>
  <r>
    <x v="1"/>
    <s v="Tech"/>
    <x v="165"/>
  </r>
  <r>
    <x v="0"/>
    <s v="Apps"/>
    <x v="19"/>
  </r>
  <r>
    <x v="1"/>
    <s v="Apps"/>
    <x v="46"/>
  </r>
  <r>
    <x v="1"/>
    <s v="Apps"/>
    <x v="6"/>
  </r>
  <r>
    <x v="4"/>
    <s v="Apps"/>
    <x v="908"/>
  </r>
  <r>
    <x v="1"/>
    <s v="Apps"/>
    <x v="52"/>
  </r>
  <r>
    <x v="1"/>
    <s v="Apps"/>
    <x v="530"/>
  </r>
  <r>
    <x v="0"/>
    <s v="Tech"/>
    <x v="650"/>
  </r>
  <r>
    <x v="0"/>
    <s v="Apps"/>
    <x v="754"/>
  </r>
  <r>
    <x v="0"/>
    <s v="Tech"/>
    <x v="1121"/>
  </r>
  <r>
    <x v="1"/>
    <s v="Apps"/>
    <x v="28"/>
  </r>
  <r>
    <x v="0"/>
    <s v="Apps"/>
    <x v="49"/>
  </r>
  <r>
    <x v="0"/>
    <s v="Tech"/>
    <x v="882"/>
  </r>
  <r>
    <x v="2"/>
    <s v="Apps"/>
    <x v="26"/>
  </r>
  <r>
    <x v="2"/>
    <s v="Apps"/>
    <x v="1122"/>
  </r>
  <r>
    <x v="2"/>
    <s v="Tech"/>
    <x v="207"/>
  </r>
  <r>
    <x v="0"/>
    <s v="Tech"/>
    <x v="14"/>
  </r>
  <r>
    <x v="0"/>
    <s v="Tech"/>
    <x v="180"/>
  </r>
  <r>
    <x v="4"/>
    <s v="Apps"/>
    <x v="1123"/>
  </r>
  <r>
    <x v="4"/>
    <s v="Tech"/>
    <x v="896"/>
  </r>
  <r>
    <x v="0"/>
    <s v="Tech"/>
    <x v="359"/>
  </r>
  <r>
    <x v="4"/>
    <s v="Apps"/>
    <x v="1055"/>
  </r>
  <r>
    <x v="4"/>
    <s v="Tech"/>
    <x v="1124"/>
  </r>
  <r>
    <x v="1"/>
    <s v="Tech"/>
    <x v="247"/>
  </r>
  <r>
    <x v="2"/>
    <s v="Apps"/>
    <x v="34"/>
  </r>
  <r>
    <x v="0"/>
    <s v="OFM"/>
    <x v="410"/>
  </r>
  <r>
    <x v="2"/>
    <s v="Apps"/>
    <x v="984"/>
  </r>
  <r>
    <x v="4"/>
    <s v="Systems"/>
    <x v="783"/>
  </r>
  <r>
    <x v="1"/>
    <s v="Apps"/>
    <x v="6"/>
  </r>
  <r>
    <x v="4"/>
    <s v="Other"/>
    <x v="1125"/>
  </r>
  <r>
    <x v="0"/>
    <s v="Tech"/>
    <x v="446"/>
  </r>
  <r>
    <x v="0"/>
    <s v="Apps"/>
    <x v="190"/>
  </r>
  <r>
    <x v="2"/>
    <s v="Tech"/>
    <x v="34"/>
  </r>
  <r>
    <x v="0"/>
    <s v="Tech"/>
    <x v="19"/>
  </r>
  <r>
    <x v="1"/>
    <s v="Apps"/>
    <x v="6"/>
  </r>
  <r>
    <x v="1"/>
    <s v="Apps"/>
    <x v="8"/>
  </r>
  <r>
    <x v="1"/>
    <s v="Apps"/>
    <x v="8"/>
  </r>
  <r>
    <x v="1"/>
    <s v="Apps"/>
    <x v="28"/>
  </r>
  <r>
    <x v="1"/>
    <s v="Apps"/>
    <x v="8"/>
  </r>
  <r>
    <x v="0"/>
    <s v="OFM"/>
    <x v="492"/>
  </r>
  <r>
    <x v="1"/>
    <s v="Apps"/>
    <x v="89"/>
  </r>
  <r>
    <x v="1"/>
    <s v="Tech"/>
    <x v="556"/>
  </r>
  <r>
    <x v="0"/>
    <s v="Apps"/>
    <x v="167"/>
  </r>
  <r>
    <x v="0"/>
    <s v="Apps"/>
    <x v="167"/>
  </r>
  <r>
    <x v="1"/>
    <s v="Tech"/>
    <x v="1126"/>
  </r>
  <r>
    <x v="1"/>
    <s v="Tech"/>
    <x v="89"/>
  </r>
  <r>
    <x v="1"/>
    <s v="Apps"/>
    <x v="6"/>
  </r>
  <r>
    <x v="3"/>
    <s v="Tech"/>
    <x v="11"/>
  </r>
  <r>
    <x v="4"/>
    <s v="Tech"/>
    <x v="32"/>
  </r>
  <r>
    <x v="3"/>
    <s v="OFM"/>
    <x v="117"/>
  </r>
  <r>
    <x v="0"/>
    <s v="Apps"/>
    <x v="19"/>
  </r>
  <r>
    <x v="0"/>
    <s v="Apps"/>
    <x v="19"/>
  </r>
  <r>
    <x v="3"/>
    <s v="Tech"/>
    <x v="117"/>
  </r>
  <r>
    <x v="1"/>
    <s v="Tech"/>
    <x v="22"/>
  </r>
  <r>
    <x v="0"/>
    <s v="Tech"/>
    <x v="251"/>
  </r>
  <r>
    <x v="1"/>
    <s v="Apps"/>
    <x v="8"/>
  </r>
  <r>
    <x v="0"/>
    <s v="Tech"/>
    <x v="12"/>
  </r>
  <r>
    <x v="1"/>
    <s v="Tech"/>
    <x v="46"/>
  </r>
  <r>
    <x v="0"/>
    <s v="Tech"/>
    <x v="19"/>
  </r>
  <r>
    <x v="2"/>
    <s v="Apps"/>
    <x v="177"/>
  </r>
  <r>
    <x v="4"/>
    <s v="Apps"/>
    <x v="787"/>
  </r>
  <r>
    <x v="1"/>
    <s v="Tech"/>
    <x v="110"/>
  </r>
  <r>
    <x v="1"/>
    <s v="Tech"/>
    <x v="1127"/>
  </r>
  <r>
    <x v="1"/>
    <s v="Tech"/>
    <x v="1128"/>
  </r>
  <r>
    <x v="1"/>
    <s v="OFM"/>
    <x v="22"/>
  </r>
  <r>
    <x v="2"/>
    <s v="Tech"/>
    <x v="2"/>
  </r>
  <r>
    <x v="0"/>
    <s v="OFM"/>
    <x v="438"/>
  </r>
  <r>
    <x v="3"/>
    <s v="Tech"/>
    <x v="255"/>
  </r>
  <r>
    <x v="1"/>
    <s v="Tech"/>
    <x v="1129"/>
  </r>
  <r>
    <x v="0"/>
    <s v="Tech"/>
    <x v="251"/>
  </r>
  <r>
    <x v="4"/>
    <s v="Tech"/>
    <x v="1130"/>
  </r>
  <r>
    <x v="3"/>
    <s v="Tech"/>
    <x v="511"/>
  </r>
  <r>
    <x v="1"/>
    <s v="Tech"/>
    <x v="52"/>
  </r>
  <r>
    <x v="1"/>
    <s v="Tech"/>
    <x v="52"/>
  </r>
  <r>
    <x v="2"/>
    <s v="Apps"/>
    <x v="82"/>
  </r>
  <r>
    <x v="0"/>
    <s v="Tech"/>
    <x v="252"/>
  </r>
  <r>
    <x v="2"/>
    <s v="Apps"/>
    <x v="197"/>
  </r>
  <r>
    <x v="4"/>
    <s v="Tech"/>
    <x v="294"/>
  </r>
  <r>
    <x v="0"/>
    <s v="Apps"/>
    <x v="184"/>
  </r>
  <r>
    <x v="0"/>
    <s v="Tech"/>
    <x v="1131"/>
  </r>
  <r>
    <x v="2"/>
    <s v="Tech"/>
    <x v="388"/>
  </r>
  <r>
    <x v="2"/>
    <s v="Apps"/>
    <x v="197"/>
  </r>
  <r>
    <x v="2"/>
    <s v="Tech"/>
    <x v="219"/>
  </r>
  <r>
    <x v="1"/>
    <s v="Tech"/>
    <x v="591"/>
  </r>
  <r>
    <x v="0"/>
    <s v="Tech"/>
    <x v="19"/>
  </r>
  <r>
    <x v="0"/>
    <s v="Apps"/>
    <x v="435"/>
  </r>
  <r>
    <x v="4"/>
    <s v="OFM"/>
    <x v="850"/>
  </r>
  <r>
    <x v="1"/>
    <s v="Apps"/>
    <x v="88"/>
  </r>
  <r>
    <x v="1"/>
    <s v="Apps"/>
    <x v="8"/>
  </r>
  <r>
    <x v="1"/>
    <s v="Apps"/>
    <x v="46"/>
  </r>
  <r>
    <x v="2"/>
    <s v="Tech"/>
    <x v="558"/>
  </r>
  <r>
    <x v="2"/>
    <s v="Apps"/>
    <x v="1132"/>
  </r>
  <r>
    <x v="2"/>
    <s v="Tech"/>
    <x v="219"/>
  </r>
  <r>
    <x v="3"/>
    <s v="Tech"/>
    <x v="146"/>
  </r>
  <r>
    <x v="1"/>
    <s v="Apps"/>
    <x v="364"/>
  </r>
  <r>
    <x v="3"/>
    <s v="Tech"/>
    <x v="117"/>
  </r>
  <r>
    <x v="3"/>
    <s v="Tech"/>
    <x v="117"/>
  </r>
  <r>
    <x v="1"/>
    <s v="Tech"/>
    <x v="22"/>
  </r>
  <r>
    <x v="4"/>
    <s v="Apps"/>
    <x v="1028"/>
  </r>
  <r>
    <x v="0"/>
    <s v="Apps"/>
    <x v="523"/>
  </r>
  <r>
    <x v="0"/>
    <s v="Tech"/>
    <x v="102"/>
  </r>
  <r>
    <x v="0"/>
    <s v="Apps"/>
    <x v="19"/>
  </r>
  <r>
    <x v="1"/>
    <s v="Tech"/>
    <x v="329"/>
  </r>
  <r>
    <x v="4"/>
    <s v="Systems"/>
    <x v="907"/>
  </r>
  <r>
    <x v="1"/>
    <s v="Apps"/>
    <x v="28"/>
  </r>
  <r>
    <x v="0"/>
    <s v="Apps"/>
    <x v="102"/>
  </r>
  <r>
    <x v="0"/>
    <s v="Apps"/>
    <x v="102"/>
  </r>
  <r>
    <x v="4"/>
    <s v="Apps"/>
    <x v="1055"/>
  </r>
  <r>
    <x v="4"/>
    <s v="Tech"/>
    <x v="1022"/>
  </r>
  <r>
    <x v="0"/>
    <s v="Tech"/>
    <x v="1110"/>
  </r>
  <r>
    <x v="0"/>
    <s v="Apps"/>
    <x v="102"/>
  </r>
  <r>
    <x v="3"/>
    <s v="OFM"/>
    <x v="194"/>
  </r>
  <r>
    <x v="1"/>
    <s v="Tech"/>
    <x v="1133"/>
  </r>
  <r>
    <x v="2"/>
    <s v="OFM"/>
    <x v="41"/>
  </r>
  <r>
    <x v="2"/>
    <s v="OFM"/>
    <x v="1134"/>
  </r>
  <r>
    <x v="2"/>
    <s v="Apps"/>
    <x v="1135"/>
  </r>
  <r>
    <x v="2"/>
    <s v="Apps"/>
    <x v="1136"/>
  </r>
  <r>
    <x v="2"/>
    <s v="Apps"/>
    <x v="551"/>
  </r>
  <r>
    <x v="0"/>
    <s v="Apps"/>
    <x v="1044"/>
  </r>
  <r>
    <x v="0"/>
    <s v="Apps"/>
    <x v="1042"/>
  </r>
  <r>
    <x v="3"/>
    <s v="Tech"/>
    <x v="72"/>
  </r>
  <r>
    <x v="1"/>
    <s v="Apps"/>
    <x v="8"/>
  </r>
  <r>
    <x v="0"/>
    <s v="OFM"/>
    <x v="1137"/>
  </r>
  <r>
    <x v="3"/>
    <s v="Apps"/>
    <x v="1138"/>
  </r>
  <r>
    <x v="1"/>
    <s v="Apps"/>
    <x v="1139"/>
  </r>
  <r>
    <x v="2"/>
    <s v="OFM"/>
    <x v="127"/>
  </r>
  <r>
    <x v="1"/>
    <s v="OFM"/>
    <x v="31"/>
  </r>
  <r>
    <x v="1"/>
    <s v="Apps"/>
    <x v="6"/>
  </r>
  <r>
    <x v="4"/>
    <s v="Systems"/>
    <x v="437"/>
  </r>
  <r>
    <x v="0"/>
    <s v="Tech"/>
    <x v="471"/>
  </r>
  <r>
    <x v="0"/>
    <s v="Tech"/>
    <x v="106"/>
  </r>
  <r>
    <x v="0"/>
    <s v="Apps"/>
    <x v="1043"/>
  </r>
  <r>
    <x v="0"/>
    <s v="Apps"/>
    <x v="1042"/>
  </r>
  <r>
    <x v="1"/>
    <s v="OFM"/>
    <x v="165"/>
  </r>
  <r>
    <x v="0"/>
    <s v="Apps"/>
    <x v="1140"/>
  </r>
  <r>
    <x v="3"/>
    <s v="Tech"/>
    <x v="397"/>
  </r>
  <r>
    <x v="0"/>
    <s v="Tech"/>
    <x v="251"/>
  </r>
  <r>
    <x v="4"/>
    <s v="OFM"/>
    <x v="49"/>
  </r>
  <r>
    <x v="0"/>
    <s v="OFM"/>
    <x v="62"/>
  </r>
  <r>
    <x v="3"/>
    <s v="Apps"/>
    <x v="1141"/>
  </r>
  <r>
    <x v="2"/>
    <s v="Tech"/>
    <x v="1142"/>
  </r>
  <r>
    <x v="0"/>
    <s v="Tech"/>
    <x v="251"/>
  </r>
  <r>
    <x v="0"/>
    <s v="Apps"/>
    <x v="157"/>
  </r>
  <r>
    <x v="2"/>
    <s v="Tech"/>
    <x v="26"/>
  </r>
  <r>
    <x v="3"/>
    <s v="Tech"/>
    <x v="10"/>
  </r>
  <r>
    <x v="0"/>
    <s v="Apps"/>
    <x v="67"/>
  </r>
  <r>
    <x v="3"/>
    <s v="Tech"/>
    <x v="1143"/>
  </r>
  <r>
    <x v="0"/>
    <s v="Apps"/>
    <x v="67"/>
  </r>
  <r>
    <x v="1"/>
    <s v="Tech"/>
    <x v="1144"/>
  </r>
  <r>
    <x v="1"/>
    <s v="Tech"/>
    <x v="364"/>
  </r>
  <r>
    <x v="1"/>
    <s v="Apps"/>
    <x v="6"/>
  </r>
  <r>
    <x v="1"/>
    <s v="Apps"/>
    <x v="6"/>
  </r>
  <r>
    <x v="1"/>
    <s v="Apps"/>
    <x v="6"/>
  </r>
  <r>
    <x v="2"/>
    <s v="Tech"/>
    <x v="34"/>
  </r>
  <r>
    <x v="4"/>
    <s v="Apps"/>
    <x v="1145"/>
  </r>
  <r>
    <x v="2"/>
    <s v="Apps"/>
    <x v="398"/>
  </r>
  <r>
    <x v="2"/>
    <s v="Apps"/>
    <x v="398"/>
  </r>
  <r>
    <x v="1"/>
    <s v="OFM"/>
    <x v="110"/>
  </r>
  <r>
    <x v="3"/>
    <s v="OFM"/>
    <x v="1146"/>
  </r>
  <r>
    <x v="3"/>
    <s v="OFM"/>
    <x v="314"/>
  </r>
  <r>
    <x v="1"/>
    <s v="Apps"/>
    <x v="28"/>
  </r>
  <r>
    <x v="1"/>
    <s v="Apps"/>
    <x v="89"/>
  </r>
  <r>
    <x v="2"/>
    <s v="Apps"/>
    <x v="177"/>
  </r>
  <r>
    <x v="2"/>
    <s v="Apps"/>
    <x v="1147"/>
  </r>
  <r>
    <x v="2"/>
    <s v="Apps"/>
    <x v="1148"/>
  </r>
  <r>
    <x v="2"/>
    <s v="Tech"/>
    <x v="34"/>
  </r>
  <r>
    <x v="2"/>
    <s v="Apps"/>
    <x v="41"/>
  </r>
  <r>
    <x v="2"/>
    <s v="Apps"/>
    <x v="34"/>
  </r>
  <r>
    <x v="2"/>
    <s v="Apps"/>
    <x v="558"/>
  </r>
  <r>
    <x v="2"/>
    <s v="Apps"/>
    <x v="2"/>
  </r>
  <r>
    <x v="2"/>
    <s v="Apps"/>
    <x v="1149"/>
  </r>
  <r>
    <x v="2"/>
    <s v="Tech"/>
    <x v="337"/>
  </r>
  <r>
    <x v="2"/>
    <s v="Tech"/>
    <x v="532"/>
  </r>
  <r>
    <x v="0"/>
    <s v="Apps"/>
    <x v="102"/>
  </r>
  <r>
    <x v="2"/>
    <s v="Tech"/>
    <x v="1150"/>
  </r>
  <r>
    <x v="2"/>
    <s v="Tech"/>
    <x v="1151"/>
  </r>
  <r>
    <x v="2"/>
    <s v="Tech"/>
    <x v="1152"/>
  </r>
  <r>
    <x v="2"/>
    <s v="Tech"/>
    <x v="1153"/>
  </r>
  <r>
    <x v="2"/>
    <s v="Tech"/>
    <x v="1154"/>
  </r>
  <r>
    <x v="1"/>
    <s v="Tech"/>
    <x v="1155"/>
  </r>
  <r>
    <x v="3"/>
    <s v="Tech"/>
    <x v="44"/>
  </r>
  <r>
    <x v="4"/>
    <s v="Tech"/>
    <x v="437"/>
  </r>
  <r>
    <x v="4"/>
    <s v="Tech"/>
    <x v="437"/>
  </r>
  <r>
    <x v="2"/>
    <s v="Apps"/>
    <x v="26"/>
  </r>
  <r>
    <x v="2"/>
    <s v="Apps"/>
    <x v="1122"/>
  </r>
  <r>
    <x v="0"/>
    <s v="OFM"/>
    <x v="20"/>
  </r>
  <r>
    <x v="0"/>
    <s v="OFM"/>
    <x v="20"/>
  </r>
  <r>
    <x v="0"/>
    <s v="Apps"/>
    <x v="49"/>
  </r>
  <r>
    <x v="4"/>
    <s v="Apps"/>
    <x v="1156"/>
  </r>
  <r>
    <x v="3"/>
    <s v="Tech"/>
    <x v="43"/>
  </r>
  <r>
    <x v="3"/>
    <s v="Tech"/>
    <x v="397"/>
  </r>
  <r>
    <x v="3"/>
    <s v="OFM"/>
    <x v="13"/>
  </r>
  <r>
    <x v="0"/>
    <s v="Tech"/>
    <x v="251"/>
  </r>
  <r>
    <x v="4"/>
    <s v="Tech"/>
    <x v="827"/>
  </r>
  <r>
    <x v="3"/>
    <s v="Tech"/>
    <x v="72"/>
  </r>
  <r>
    <x v="0"/>
    <s v="Tech"/>
    <x v="1157"/>
  </r>
  <r>
    <x v="0"/>
    <s v="Tech"/>
    <x v="1158"/>
  </r>
  <r>
    <x v="0"/>
    <s v="Tech"/>
    <x v="19"/>
  </r>
  <r>
    <x v="0"/>
    <s v="Tech"/>
    <x v="1159"/>
  </r>
  <r>
    <x v="4"/>
    <s v="Tech"/>
    <x v="1160"/>
  </r>
  <r>
    <x v="4"/>
    <s v="Apps"/>
    <x v="83"/>
  </r>
  <r>
    <x v="0"/>
    <s v="Tech"/>
    <x v="263"/>
  </r>
  <r>
    <x v="1"/>
    <s v="Tech"/>
    <x v="1161"/>
  </r>
  <r>
    <x v="4"/>
    <s v="Tech"/>
    <x v="656"/>
  </r>
  <r>
    <x v="2"/>
    <s v="Apps"/>
    <x v="1162"/>
  </r>
  <r>
    <x v="0"/>
    <s v="Apps"/>
    <x v="19"/>
  </r>
  <r>
    <x v="0"/>
    <s v="Apps"/>
    <x v="19"/>
  </r>
  <r>
    <x v="0"/>
    <s v="Tech"/>
    <x v="925"/>
  </r>
  <r>
    <x v="1"/>
    <s v="Tech"/>
    <x v="1163"/>
  </r>
  <r>
    <x v="0"/>
    <s v="OFM"/>
    <x v="469"/>
  </r>
  <r>
    <x v="0"/>
    <s v="Tech"/>
    <x v="108"/>
  </r>
  <r>
    <x v="3"/>
    <s v="OFM"/>
    <x v="44"/>
  </r>
  <r>
    <x v="0"/>
    <s v="Tech"/>
    <x v="724"/>
  </r>
  <r>
    <x v="0"/>
    <s v="Apps"/>
    <x v="108"/>
  </r>
  <r>
    <x v="1"/>
    <s v="Apps"/>
    <x v="109"/>
  </r>
  <r>
    <x v="1"/>
    <s v="Tech"/>
    <x v="155"/>
  </r>
  <r>
    <x v="1"/>
    <s v="Apps"/>
    <x v="52"/>
  </r>
  <r>
    <x v="4"/>
    <s v="OFM"/>
    <x v="80"/>
  </r>
  <r>
    <x v="1"/>
    <s v="Apps"/>
    <x v="6"/>
  </r>
  <r>
    <x v="1"/>
    <s v="Apps"/>
    <x v="6"/>
  </r>
  <r>
    <x v="1"/>
    <s v="Tech"/>
    <x v="22"/>
  </r>
  <r>
    <x v="1"/>
    <s v="Apps"/>
    <x v="6"/>
  </r>
  <r>
    <x v="1"/>
    <s v="Apps"/>
    <x v="6"/>
  </r>
  <r>
    <x v="1"/>
    <s v="Apps"/>
    <x v="6"/>
  </r>
  <r>
    <x v="1"/>
    <s v="Apps"/>
    <x v="6"/>
  </r>
  <r>
    <x v="1"/>
    <s v="Apps"/>
    <x v="6"/>
  </r>
  <r>
    <x v="0"/>
    <s v="OFM"/>
    <x v="1164"/>
  </r>
  <r>
    <x v="0"/>
    <s v="Apps"/>
    <x v="32"/>
  </r>
  <r>
    <x v="1"/>
    <s v="Tech"/>
    <x v="352"/>
  </r>
  <r>
    <x v="0"/>
    <s v="Apps"/>
    <x v="250"/>
  </r>
  <r>
    <x v="4"/>
    <s v="Other"/>
    <x v="32"/>
  </r>
  <r>
    <x v="1"/>
    <s v="Tech"/>
    <x v="22"/>
  </r>
  <r>
    <x v="1"/>
    <s v="Apps"/>
    <x v="89"/>
  </r>
  <r>
    <x v="0"/>
    <s v="Tech"/>
    <x v="27"/>
  </r>
  <r>
    <x v="1"/>
    <s v="Tech"/>
    <x v="156"/>
  </r>
  <r>
    <x v="4"/>
    <s v="Apps"/>
    <x v="1165"/>
  </r>
  <r>
    <x v="4"/>
    <s v="Apps"/>
    <x v="1166"/>
  </r>
  <r>
    <x v="4"/>
    <s v="Apps"/>
    <x v="1165"/>
  </r>
  <r>
    <x v="0"/>
    <s v="Tech"/>
    <x v="1167"/>
  </r>
  <r>
    <x v="0"/>
    <s v="Tech"/>
    <x v="14"/>
  </r>
  <r>
    <x v="0"/>
    <s v="Systems"/>
    <x v="494"/>
  </r>
  <r>
    <x v="0"/>
    <s v="Tech"/>
    <x v="1168"/>
  </r>
  <r>
    <x v="2"/>
    <s v="Tech"/>
    <x v="1077"/>
  </r>
  <r>
    <x v="1"/>
    <s v="Tech"/>
    <x v="90"/>
  </r>
  <r>
    <x v="1"/>
    <s v="Tech"/>
    <x v="31"/>
  </r>
  <r>
    <x v="0"/>
    <s v="Apps"/>
    <x v="141"/>
  </r>
  <r>
    <x v="3"/>
    <s v="OFM"/>
    <x v="200"/>
  </r>
  <r>
    <x v="3"/>
    <s v="OFM"/>
    <x v="44"/>
  </r>
  <r>
    <x v="3"/>
    <s v="Tech"/>
    <x v="44"/>
  </r>
  <r>
    <x v="3"/>
    <s v="OFM"/>
    <x v="147"/>
  </r>
  <r>
    <x v="0"/>
    <s v="Apps"/>
    <x v="250"/>
  </r>
  <r>
    <x v="3"/>
    <s v="Tech"/>
    <x v="11"/>
  </r>
  <r>
    <x v="3"/>
    <s v="Tech"/>
    <x v="72"/>
  </r>
  <r>
    <x v="3"/>
    <s v="Tech"/>
    <x v="44"/>
  </r>
  <r>
    <x v="2"/>
    <s v="Tech"/>
    <x v="1169"/>
  </r>
  <r>
    <x v="2"/>
    <s v="Tech"/>
    <x v="41"/>
  </r>
  <r>
    <x v="2"/>
    <s v="Tech"/>
    <x v="1077"/>
  </r>
  <r>
    <x v="0"/>
    <s v="OFM"/>
    <x v="1170"/>
  </r>
  <r>
    <x v="1"/>
    <s v="Apps"/>
    <x v="6"/>
  </r>
  <r>
    <x v="1"/>
    <s v="Apps"/>
    <x v="6"/>
  </r>
  <r>
    <x v="1"/>
    <s v="Apps"/>
    <x v="6"/>
  </r>
  <r>
    <x v="1"/>
    <s v="Tech"/>
    <x v="22"/>
  </r>
  <r>
    <x v="1"/>
    <s v="Apps"/>
    <x v="6"/>
  </r>
  <r>
    <x v="0"/>
    <s v="Tech"/>
    <x v="1021"/>
  </r>
  <r>
    <x v="1"/>
    <s v="Apps"/>
    <x v="28"/>
  </r>
  <r>
    <x v="2"/>
    <s v="Apps"/>
    <x v="207"/>
  </r>
  <r>
    <x v="1"/>
    <s v="Apps"/>
    <x v="46"/>
  </r>
  <r>
    <x v="1"/>
    <s v="OFM"/>
    <x v="28"/>
  </r>
  <r>
    <x v="0"/>
    <s v="Apps"/>
    <x v="1171"/>
  </r>
  <r>
    <x v="4"/>
    <s v="Tech"/>
    <x v="587"/>
  </r>
  <r>
    <x v="0"/>
    <s v="Tech"/>
    <x v="1172"/>
  </r>
  <r>
    <x v="1"/>
    <s v="Apps"/>
    <x v="156"/>
  </r>
  <r>
    <x v="1"/>
    <s v="Tech"/>
    <x v="8"/>
  </r>
  <r>
    <x v="0"/>
    <s v="Tech"/>
    <x v="62"/>
  </r>
  <r>
    <x v="0"/>
    <s v="Apps"/>
    <x v="332"/>
  </r>
  <r>
    <x v="1"/>
    <s v="Tech"/>
    <x v="56"/>
  </r>
  <r>
    <x v="0"/>
    <s v="Tech"/>
    <x v="184"/>
  </r>
  <r>
    <x v="0"/>
    <s v="Apps"/>
    <x v="157"/>
  </r>
  <r>
    <x v="0"/>
    <s v="OFM"/>
    <x v="19"/>
  </r>
  <r>
    <x v="0"/>
    <s v="Apps"/>
    <x v="1173"/>
  </r>
  <r>
    <x v="0"/>
    <s v="Apps"/>
    <x v="67"/>
  </r>
  <r>
    <x v="4"/>
    <s v="Apps"/>
    <x v="1174"/>
  </r>
  <r>
    <x v="1"/>
    <s v="Tech"/>
    <x v="340"/>
  </r>
  <r>
    <x v="1"/>
    <s v="Apps"/>
    <x v="88"/>
  </r>
  <r>
    <x v="0"/>
    <s v="Apps"/>
    <x v="1175"/>
  </r>
  <r>
    <x v="1"/>
    <s v="Tech"/>
    <x v="89"/>
  </r>
  <r>
    <x v="1"/>
    <s v="Tech"/>
    <x v="1176"/>
  </r>
  <r>
    <x v="4"/>
    <s v="Tech"/>
    <x v="588"/>
  </r>
  <r>
    <x v="2"/>
    <s v="Tech"/>
    <x v="26"/>
  </r>
  <r>
    <x v="1"/>
    <s v="OFM"/>
    <x v="165"/>
  </r>
  <r>
    <x v="1"/>
    <s v="OFM"/>
    <x v="89"/>
  </r>
  <r>
    <x v="1"/>
    <s v="OFM"/>
    <x v="103"/>
  </r>
  <r>
    <x v="1"/>
    <s v="OFM"/>
    <x v="103"/>
  </r>
  <r>
    <x v="1"/>
    <s v="OFM"/>
    <x v="103"/>
  </r>
  <r>
    <x v="1"/>
    <s v="Tech"/>
    <x v="1177"/>
  </r>
  <r>
    <x v="1"/>
    <s v="Apps"/>
    <x v="1031"/>
  </r>
  <r>
    <x v="1"/>
    <s v="Tech"/>
    <x v="32"/>
  </r>
  <r>
    <x v="4"/>
    <s v="Systems"/>
    <x v="80"/>
  </r>
  <r>
    <x v="1"/>
    <s v="OFM"/>
    <x v="165"/>
  </r>
  <r>
    <x v="1"/>
    <s v="OFM"/>
    <x v="58"/>
  </r>
  <r>
    <x v="1"/>
    <s v="OFM"/>
    <x v="89"/>
  </r>
  <r>
    <x v="1"/>
    <s v="OFM"/>
    <x v="110"/>
  </r>
  <r>
    <x v="0"/>
    <s v="Tech"/>
    <x v="463"/>
  </r>
  <r>
    <x v="1"/>
    <s v="Tech"/>
    <x v="1178"/>
  </r>
  <r>
    <x v="1"/>
    <s v="OFM"/>
    <x v="6"/>
  </r>
  <r>
    <x v="0"/>
    <s v="Tech"/>
    <x v="522"/>
  </r>
  <r>
    <x v="0"/>
    <s v="Tech"/>
    <x v="184"/>
  </r>
  <r>
    <x v="0"/>
    <s v="Tech"/>
    <x v="236"/>
  </r>
  <r>
    <x v="0"/>
    <s v="Tech"/>
    <x v="157"/>
  </r>
  <r>
    <x v="0"/>
    <s v="Tech"/>
    <x v="817"/>
  </r>
  <r>
    <x v="0"/>
    <s v="Tech"/>
    <x v="295"/>
  </r>
  <r>
    <x v="0"/>
    <s v="OFM"/>
    <x v="169"/>
  </r>
  <r>
    <x v="0"/>
    <s v="Tech"/>
    <x v="413"/>
  </r>
  <r>
    <x v="2"/>
    <s v="Apps"/>
    <x v="207"/>
  </r>
  <r>
    <x v="3"/>
    <s v="Tech"/>
    <x v="146"/>
  </r>
  <r>
    <x v="3"/>
    <s v="Tech"/>
    <x v="72"/>
  </r>
  <r>
    <x v="3"/>
    <s v="Tech"/>
    <x v="397"/>
  </r>
  <r>
    <x v="0"/>
    <s v="Tech"/>
    <x v="650"/>
  </r>
  <r>
    <x v="0"/>
    <s v="Tech"/>
    <x v="252"/>
  </r>
  <r>
    <x v="0"/>
    <s v="OFM"/>
    <x v="102"/>
  </r>
  <r>
    <x v="1"/>
    <s v="Apps"/>
    <x v="92"/>
  </r>
  <r>
    <x v="2"/>
    <s v="Tech"/>
    <x v="41"/>
  </r>
  <r>
    <x v="4"/>
    <s v="Apps"/>
    <x v="32"/>
  </r>
  <r>
    <x v="4"/>
    <s v="Apps"/>
    <x v="49"/>
  </r>
  <r>
    <x v="0"/>
    <s v="Apps"/>
    <x v="19"/>
  </r>
  <r>
    <x v="0"/>
    <s v="Apps"/>
    <x v="252"/>
  </r>
  <r>
    <x v="0"/>
    <s v="Apps"/>
    <x v="19"/>
  </r>
  <r>
    <x v="0"/>
    <s v="OFM"/>
    <x v="102"/>
  </r>
  <r>
    <x v="1"/>
    <s v="Tech"/>
    <x v="22"/>
  </r>
  <r>
    <x v="1"/>
    <s v="Tech"/>
    <x v="761"/>
  </r>
  <r>
    <x v="0"/>
    <s v="Apps"/>
    <x v="744"/>
  </r>
  <r>
    <x v="0"/>
    <s v="Tech"/>
    <x v="251"/>
  </r>
  <r>
    <x v="0"/>
    <s v="OFM"/>
    <x v="12"/>
  </r>
  <r>
    <x v="0"/>
    <s v="OFM"/>
    <x v="102"/>
  </r>
  <r>
    <x v="0"/>
    <s v="Tech"/>
    <x v="1179"/>
  </r>
  <r>
    <x v="1"/>
    <s v="Tech"/>
    <x v="1180"/>
  </r>
  <r>
    <x v="2"/>
    <s v="OFM"/>
    <x v="2"/>
  </r>
  <r>
    <x v="1"/>
    <s v="Apps"/>
    <x v="1181"/>
  </r>
  <r>
    <x v="1"/>
    <s v="Apps"/>
    <x v="1181"/>
  </r>
  <r>
    <x v="1"/>
    <s v="Apps"/>
    <x v="103"/>
  </r>
  <r>
    <x v="1"/>
    <s v="Apps"/>
    <x v="46"/>
  </r>
  <r>
    <x v="1"/>
    <s v="Apps"/>
    <x v="22"/>
  </r>
  <r>
    <x v="0"/>
    <s v="Other"/>
    <x v="542"/>
  </r>
  <r>
    <x v="0"/>
    <s v="OFM"/>
    <x v="542"/>
  </r>
  <r>
    <x v="2"/>
    <s v="Tech"/>
    <x v="82"/>
  </r>
  <r>
    <x v="2"/>
    <s v="OFM"/>
    <x v="41"/>
  </r>
  <r>
    <x v="2"/>
    <s v="Apps"/>
    <x v="82"/>
  </r>
  <r>
    <x v="1"/>
    <s v="Tech"/>
    <x v="8"/>
  </r>
  <r>
    <x v="1"/>
    <s v="OFM"/>
    <x v="46"/>
  </r>
  <r>
    <x v="1"/>
    <s v="Tech"/>
    <x v="1182"/>
  </r>
  <r>
    <x v="0"/>
    <s v="Tech"/>
    <x v="1183"/>
  </r>
  <r>
    <x v="0"/>
    <s v="Apps"/>
    <x v="67"/>
  </r>
  <r>
    <x v="0"/>
    <s v="Tech"/>
    <x v="1013"/>
  </r>
  <r>
    <x v="0"/>
    <s v="Tech"/>
    <x v="1184"/>
  </r>
  <r>
    <x v="1"/>
    <s v="Tech"/>
    <x v="1185"/>
  </r>
  <r>
    <x v="1"/>
    <s v="Tech"/>
    <x v="1186"/>
  </r>
  <r>
    <x v="4"/>
    <s v="Tech"/>
    <x v="437"/>
  </r>
  <r>
    <x v="4"/>
    <s v="Tech"/>
    <x v="437"/>
  </r>
  <r>
    <x v="1"/>
    <s v="Tech"/>
    <x v="89"/>
  </r>
  <r>
    <x v="1"/>
    <s v="Tech"/>
    <x v="125"/>
  </r>
  <r>
    <x v="0"/>
    <s v="Tech"/>
    <x v="1187"/>
  </r>
  <r>
    <x v="0"/>
    <s v="Tech"/>
    <x v="102"/>
  </r>
  <r>
    <x v="4"/>
    <s v="Tech"/>
    <x v="1188"/>
  </r>
  <r>
    <x v="4"/>
    <s v="Systems"/>
    <x v="711"/>
  </r>
  <r>
    <x v="1"/>
    <s v="Tech"/>
    <x v="1182"/>
  </r>
  <r>
    <x v="1"/>
    <s v="Apps"/>
    <x v="28"/>
  </r>
  <r>
    <x v="1"/>
    <s v="Apps"/>
    <x v="6"/>
  </r>
  <r>
    <x v="1"/>
    <s v="Tech"/>
    <x v="1189"/>
  </r>
  <r>
    <x v="0"/>
    <s v="Tech"/>
    <x v="1190"/>
  </r>
  <r>
    <x v="4"/>
    <s v="Tech"/>
    <x v="1114"/>
  </r>
  <r>
    <x v="4"/>
    <s v="Tech"/>
    <x v="810"/>
  </r>
  <r>
    <x v="4"/>
    <s v="Tech"/>
    <x v="171"/>
  </r>
  <r>
    <x v="4"/>
    <s v="Tech"/>
    <x v="327"/>
  </r>
  <r>
    <x v="1"/>
    <s v="Tech"/>
    <x v="1191"/>
  </r>
  <r>
    <x v="1"/>
    <s v="Apps"/>
    <x v="6"/>
  </r>
  <r>
    <x v="1"/>
    <s v="Apps"/>
    <x v="6"/>
  </r>
  <r>
    <x v="1"/>
    <s v="Apps"/>
    <x v="6"/>
  </r>
  <r>
    <x v="1"/>
    <s v="Apps"/>
    <x v="6"/>
  </r>
  <r>
    <x v="1"/>
    <s v="Apps"/>
    <x v="6"/>
  </r>
  <r>
    <x v="1"/>
    <s v="Apps"/>
    <x v="6"/>
  </r>
  <r>
    <x v="1"/>
    <s v="Apps"/>
    <x v="28"/>
  </r>
  <r>
    <x v="1"/>
    <s v="Apps"/>
    <x v="28"/>
  </r>
  <r>
    <x v="1"/>
    <s v="Apps"/>
    <x v="6"/>
  </r>
  <r>
    <x v="1"/>
    <s v="Tech"/>
    <x v="1192"/>
  </r>
  <r>
    <x v="2"/>
    <s v="Tech"/>
    <x v="41"/>
  </r>
  <r>
    <x v="4"/>
    <s v="Apps"/>
    <x v="957"/>
  </r>
  <r>
    <x v="1"/>
    <s v="Tech"/>
    <x v="24"/>
  </r>
  <r>
    <x v="0"/>
    <s v="Apps"/>
    <x v="250"/>
  </r>
  <r>
    <x v="0"/>
    <s v="Apps"/>
    <x v="250"/>
  </r>
  <r>
    <x v="0"/>
    <s v="Apps"/>
    <x v="49"/>
  </r>
  <r>
    <x v="0"/>
    <s v="Apps"/>
    <x v="49"/>
  </r>
  <r>
    <x v="0"/>
    <s v="Apps"/>
    <x v="49"/>
  </r>
  <r>
    <x v="0"/>
    <s v="Apps"/>
    <x v="49"/>
  </r>
  <r>
    <x v="0"/>
    <s v="Apps"/>
    <x v="49"/>
  </r>
  <r>
    <x v="1"/>
    <s v="Apps"/>
    <x v="28"/>
  </r>
  <r>
    <x v="1"/>
    <s v="Apps"/>
    <x v="28"/>
  </r>
  <r>
    <x v="1"/>
    <s v="Apps"/>
    <x v="6"/>
  </r>
  <r>
    <x v="1"/>
    <s v="Apps"/>
    <x v="6"/>
  </r>
  <r>
    <x v="1"/>
    <s v="Apps"/>
    <x v="6"/>
  </r>
  <r>
    <x v="1"/>
    <s v="Tech"/>
    <x v="22"/>
  </r>
  <r>
    <x v="4"/>
    <s v="OFM"/>
    <x v="339"/>
  </r>
  <r>
    <x v="1"/>
    <s v="Apps"/>
    <x v="6"/>
  </r>
  <r>
    <x v="1"/>
    <s v="Apps"/>
    <x v="6"/>
  </r>
  <r>
    <x v="1"/>
    <s v="Apps"/>
    <x v="6"/>
  </r>
  <r>
    <x v="1"/>
    <s v="Apps"/>
    <x v="22"/>
  </r>
  <r>
    <x v="1"/>
    <s v="Apps"/>
    <x v="6"/>
  </r>
  <r>
    <x v="1"/>
    <s v="Tech"/>
    <x v="1181"/>
  </r>
  <r>
    <x v="1"/>
    <s v="Apps"/>
    <x v="28"/>
  </r>
  <r>
    <x v="4"/>
    <s v="Apps"/>
    <x v="957"/>
  </r>
  <r>
    <x v="4"/>
    <s v="Apps"/>
    <x v="975"/>
  </r>
  <r>
    <x v="4"/>
    <s v="Apps"/>
    <x v="975"/>
  </r>
  <r>
    <x v="4"/>
    <s v="Apps"/>
    <x v="957"/>
  </r>
  <r>
    <x v="1"/>
    <s v="OFM"/>
    <x v="6"/>
  </r>
  <r>
    <x v="1"/>
    <s v="Tech"/>
    <x v="1193"/>
  </r>
  <r>
    <x v="0"/>
    <s v="Tech"/>
    <x v="408"/>
  </r>
  <r>
    <x v="2"/>
    <s v="Apps"/>
    <x v="26"/>
  </r>
  <r>
    <x v="0"/>
    <s v="Tech"/>
    <x v="1194"/>
  </r>
  <r>
    <x v="0"/>
    <s v="Tech"/>
    <x v="190"/>
  </r>
  <r>
    <x v="1"/>
    <s v="Apps"/>
    <x v="6"/>
  </r>
  <r>
    <x v="1"/>
    <s v="Apps"/>
    <x v="6"/>
  </r>
  <r>
    <x v="1"/>
    <s v="Tech"/>
    <x v="109"/>
  </r>
  <r>
    <x v="1"/>
    <s v="Apps"/>
    <x v="6"/>
  </r>
  <r>
    <x v="1"/>
    <s v="Tech"/>
    <x v="1195"/>
  </r>
  <r>
    <x v="4"/>
    <s v="Apps"/>
    <x v="957"/>
  </r>
  <r>
    <x v="4"/>
    <s v="Apps"/>
    <x v="957"/>
  </r>
  <r>
    <x v="4"/>
    <s v="Apps"/>
    <x v="957"/>
  </r>
  <r>
    <x v="1"/>
    <s v="Other"/>
    <x v="1181"/>
  </r>
  <r>
    <x v="1"/>
    <s v="Other"/>
    <x v="52"/>
  </r>
  <r>
    <x v="0"/>
    <s v="Tech"/>
    <x v="1196"/>
  </r>
  <r>
    <x v="0"/>
    <s v="Tech"/>
    <x v="696"/>
  </r>
  <r>
    <x v="2"/>
    <s v="Tech"/>
    <x v="1197"/>
  </r>
  <r>
    <x v="0"/>
    <s v="Tech"/>
    <x v="295"/>
  </r>
  <r>
    <x v="0"/>
    <s v="Tech"/>
    <x v="410"/>
  </r>
  <r>
    <x v="0"/>
    <s v="Tech"/>
    <x v="251"/>
  </r>
  <r>
    <x v="0"/>
    <s v="Tech"/>
    <x v="650"/>
  </r>
  <r>
    <x v="1"/>
    <s v="OFM"/>
    <x v="581"/>
  </r>
  <r>
    <x v="3"/>
    <s v="OFM"/>
    <x v="1198"/>
  </r>
  <r>
    <x v="1"/>
    <s v="Tech"/>
    <x v="1199"/>
  </r>
  <r>
    <x v="1"/>
    <s v="Apps"/>
    <x v="22"/>
  </r>
  <r>
    <x v="1"/>
    <s v="Apps"/>
    <x v="6"/>
  </r>
  <r>
    <x v="1"/>
    <s v="Apps"/>
    <x v="6"/>
  </r>
  <r>
    <x v="1"/>
    <s v="Apps"/>
    <x v="6"/>
  </r>
  <r>
    <x v="1"/>
    <s v="Tech"/>
    <x v="8"/>
  </r>
  <r>
    <x v="0"/>
    <s v="OFM"/>
    <x v="988"/>
  </r>
  <r>
    <x v="2"/>
    <s v="Apps"/>
    <x v="686"/>
  </r>
  <r>
    <x v="2"/>
    <s v="Apps"/>
    <x v="1200"/>
  </r>
  <r>
    <x v="2"/>
    <s v="Apps"/>
    <x v="183"/>
  </r>
  <r>
    <x v="1"/>
    <s v="Other"/>
    <x v="24"/>
  </r>
  <r>
    <x v="2"/>
    <s v="Apps"/>
    <x v="32"/>
  </r>
  <r>
    <x v="2"/>
    <s v="Tech"/>
    <x v="558"/>
  </r>
  <r>
    <x v="3"/>
    <s v="OFM"/>
    <x v="353"/>
  </r>
  <r>
    <x v="1"/>
    <s v="Tech"/>
    <x v="781"/>
  </r>
  <r>
    <x v="0"/>
    <s v="Tech"/>
    <x v="463"/>
  </r>
  <r>
    <x v="1"/>
    <s v="Tech"/>
    <x v="125"/>
  </r>
  <r>
    <x v="4"/>
    <s v="Tech"/>
    <x v="1201"/>
  </r>
  <r>
    <x v="1"/>
    <s v="Apps"/>
    <x v="453"/>
  </r>
  <r>
    <x v="1"/>
    <s v="Tech"/>
    <x v="80"/>
  </r>
  <r>
    <x v="4"/>
    <s v="Tech"/>
    <x v="957"/>
  </r>
  <r>
    <x v="1"/>
    <s v="Tech"/>
    <x v="1202"/>
  </r>
  <r>
    <x v="4"/>
    <s v="Tech"/>
    <x v="1203"/>
  </r>
  <r>
    <x v="0"/>
    <s v="Tech"/>
    <x v="108"/>
  </r>
  <r>
    <x v="1"/>
    <s v="Tech"/>
    <x v="24"/>
  </r>
  <r>
    <x v="1"/>
    <s v="Apps"/>
    <x v="22"/>
  </r>
  <r>
    <x v="1"/>
    <s v="Tech"/>
    <x v="22"/>
  </r>
  <r>
    <x v="0"/>
    <s v="Apps"/>
    <x v="19"/>
  </r>
  <r>
    <x v="4"/>
    <s v="Tech"/>
    <x v="337"/>
  </r>
  <r>
    <x v="1"/>
    <s v="Tech"/>
    <x v="781"/>
  </r>
  <r>
    <x v="1"/>
    <s v="Tech"/>
    <x v="1204"/>
  </r>
  <r>
    <x v="4"/>
    <s v="Apps"/>
    <x v="1205"/>
  </r>
  <r>
    <x v="1"/>
    <s v="Tech"/>
    <x v="88"/>
  </r>
  <r>
    <x v="0"/>
    <s v="OFM"/>
    <x v="157"/>
  </r>
  <r>
    <x v="0"/>
    <s v="OFM"/>
    <x v="184"/>
  </r>
  <r>
    <x v="1"/>
    <s v="OFM"/>
    <x v="46"/>
  </r>
  <r>
    <x v="1"/>
    <s v="OFM"/>
    <x v="46"/>
  </r>
  <r>
    <x v="2"/>
    <s v="Apps"/>
    <x v="800"/>
  </r>
  <r>
    <x v="2"/>
    <s v="OFM"/>
    <x v="26"/>
  </r>
  <r>
    <x v="2"/>
    <s v="Apps"/>
    <x v="983"/>
  </r>
  <r>
    <x v="2"/>
    <s v="Systems"/>
    <x v="1200"/>
  </r>
  <r>
    <x v="0"/>
    <s v="Apps"/>
    <x v="180"/>
  </r>
  <r>
    <x v="4"/>
    <s v="Tech"/>
    <x v="1206"/>
  </r>
  <r>
    <x v="4"/>
    <s v="Tech"/>
    <x v="498"/>
  </r>
  <r>
    <x v="4"/>
    <s v="Tech"/>
    <x v="1207"/>
  </r>
  <r>
    <x v="4"/>
    <s v="Tech"/>
    <x v="1208"/>
  </r>
  <r>
    <x v="2"/>
    <s v="OFM"/>
    <x v="748"/>
  </r>
  <r>
    <x v="1"/>
    <s v="Apps"/>
    <x v="88"/>
  </r>
  <r>
    <x v="4"/>
    <s v="Apps"/>
    <x v="98"/>
  </r>
  <r>
    <x v="0"/>
    <s v="OFM"/>
    <x v="106"/>
  </r>
  <r>
    <x v="4"/>
    <s v="Apps"/>
    <x v="1055"/>
  </r>
  <r>
    <x v="1"/>
    <s v="Tech"/>
    <x v="1181"/>
  </r>
  <r>
    <x v="0"/>
    <s v="Tech"/>
    <x v="251"/>
  </r>
  <r>
    <x v="0"/>
    <s v="Tech"/>
    <x v="797"/>
  </r>
  <r>
    <x v="0"/>
    <s v="Apps"/>
    <x v="1209"/>
  </r>
  <r>
    <x v="4"/>
    <s v="Tech"/>
    <x v="1210"/>
  </r>
  <r>
    <x v="2"/>
    <s v="Tech"/>
    <x v="197"/>
  </r>
  <r>
    <x v="2"/>
    <s v="Apps"/>
    <x v="574"/>
  </r>
  <r>
    <x v="2"/>
    <s v="Tech"/>
    <x v="388"/>
  </r>
  <r>
    <x v="2"/>
    <s v="Tech"/>
    <x v="183"/>
  </r>
  <r>
    <x v="1"/>
    <s v="Tech"/>
    <x v="22"/>
  </r>
  <r>
    <x v="1"/>
    <s v="Apps"/>
    <x v="90"/>
  </r>
  <r>
    <x v="0"/>
    <s v="Tech"/>
    <x v="102"/>
  </r>
  <r>
    <x v="0"/>
    <s v="Tech"/>
    <x v="295"/>
  </r>
  <r>
    <x v="0"/>
    <s v="Tech"/>
    <x v="169"/>
  </r>
  <r>
    <x v="1"/>
    <s v="Tech"/>
    <x v="22"/>
  </r>
  <r>
    <x v="0"/>
    <s v="Tech"/>
    <x v="1211"/>
  </r>
  <r>
    <x v="1"/>
    <s v="OFM"/>
    <x v="92"/>
  </r>
  <r>
    <x v="1"/>
    <s v="OFM"/>
    <x v="46"/>
  </r>
  <r>
    <x v="4"/>
    <s v="Tech"/>
    <x v="234"/>
  </r>
  <r>
    <x v="4"/>
    <s v="OFM"/>
    <x v="712"/>
  </r>
  <r>
    <x v="1"/>
    <s v="Tech"/>
    <x v="28"/>
  </r>
  <r>
    <x v="1"/>
    <s v="OFM"/>
    <x v="1039"/>
  </r>
  <r>
    <x v="1"/>
    <s v="Apps"/>
    <x v="46"/>
  </r>
  <r>
    <x v="1"/>
    <s v="Apps"/>
    <x v="22"/>
  </r>
  <r>
    <x v="1"/>
    <s v="Tech"/>
    <x v="1212"/>
  </r>
  <r>
    <x v="1"/>
    <s v="Tech"/>
    <x v="89"/>
  </r>
  <r>
    <x v="1"/>
    <s v="Apps"/>
    <x v="22"/>
  </r>
  <r>
    <x v="2"/>
    <s v="Apps"/>
    <x v="529"/>
  </r>
  <r>
    <x v="4"/>
    <s v="Tech"/>
    <x v="929"/>
  </r>
  <r>
    <x v="1"/>
    <s v="OFM"/>
    <x v="566"/>
  </r>
  <r>
    <x v="4"/>
    <s v="Tech"/>
    <x v="1213"/>
  </r>
  <r>
    <x v="1"/>
    <s v="Apps"/>
    <x v="8"/>
  </r>
  <r>
    <x v="0"/>
    <s v="Tech"/>
    <x v="650"/>
  </r>
  <r>
    <x v="0"/>
    <s v="Apps"/>
    <x v="102"/>
  </r>
  <r>
    <x v="0"/>
    <s v="Tech"/>
    <x v="410"/>
  </r>
  <r>
    <x v="0"/>
    <s v="Tech"/>
    <x v="252"/>
  </r>
  <r>
    <x v="0"/>
    <s v="Tech"/>
    <x v="86"/>
  </r>
  <r>
    <x v="0"/>
    <s v="Tech"/>
    <x v="359"/>
  </r>
  <r>
    <x v="0"/>
    <s v="Tech"/>
    <x v="359"/>
  </r>
  <r>
    <x v="2"/>
    <s v="Apps"/>
    <x v="26"/>
  </r>
  <r>
    <x v="0"/>
    <s v="Apps"/>
    <x v="49"/>
  </r>
  <r>
    <x v="0"/>
    <s v="Tech"/>
    <x v="61"/>
  </r>
  <r>
    <x v="1"/>
    <s v="Apps"/>
    <x v="1181"/>
  </r>
  <r>
    <x v="1"/>
    <s v="Tech"/>
    <x v="199"/>
  </r>
  <r>
    <x v="1"/>
    <s v="Tech"/>
    <x v="92"/>
  </r>
  <r>
    <x v="2"/>
    <s v="Tech"/>
    <x v="34"/>
  </r>
  <r>
    <x v="2"/>
    <s v="Apps"/>
    <x v="558"/>
  </r>
  <r>
    <x v="2"/>
    <s v="OFM"/>
    <x v="709"/>
  </r>
  <r>
    <x v="1"/>
    <s v="Tech"/>
    <x v="8"/>
  </r>
  <r>
    <x v="1"/>
    <s v="Apps"/>
    <x v="8"/>
  </r>
  <r>
    <x v="1"/>
    <s v="Tech"/>
    <x v="1214"/>
  </r>
  <r>
    <x v="1"/>
    <s v="Tech"/>
    <x v="101"/>
  </r>
  <r>
    <x v="0"/>
    <s v="Tech"/>
    <x v="1215"/>
  </r>
  <r>
    <x v="0"/>
    <s v="Tech"/>
    <x v="1216"/>
  </r>
  <r>
    <x v="3"/>
    <s v="OFM"/>
    <x v="45"/>
  </r>
  <r>
    <x v="2"/>
    <s v="Tech"/>
    <x v="159"/>
  </r>
  <r>
    <x v="0"/>
    <s v="Tech"/>
    <x v="136"/>
  </r>
  <r>
    <x v="0"/>
    <s v="Apps"/>
    <x v="1175"/>
  </r>
  <r>
    <x v="0"/>
    <s v="Tech"/>
    <x v="136"/>
  </r>
  <r>
    <x v="0"/>
    <s v="Tech"/>
    <x v="1217"/>
  </r>
  <r>
    <x v="0"/>
    <s v="Apps"/>
    <x v="1218"/>
  </r>
  <r>
    <x v="0"/>
    <s v="Apps"/>
    <x v="1218"/>
  </r>
  <r>
    <x v="0"/>
    <s v="Tech"/>
    <x v="1013"/>
  </r>
  <r>
    <x v="1"/>
    <s v="Apps"/>
    <x v="46"/>
  </r>
  <r>
    <x v="1"/>
    <s v="Apps"/>
    <x v="109"/>
  </r>
  <r>
    <x v="1"/>
    <s v="Tech"/>
    <x v="28"/>
  </r>
  <r>
    <x v="1"/>
    <s v="Apps"/>
    <x v="109"/>
  </r>
  <r>
    <x v="2"/>
    <s v="Apps"/>
    <x v="41"/>
  </r>
  <r>
    <x v="1"/>
    <s v="Tech"/>
    <x v="352"/>
  </r>
  <r>
    <x v="1"/>
    <s v="Tech"/>
    <x v="352"/>
  </r>
  <r>
    <x v="1"/>
    <s v="Tech"/>
    <x v="352"/>
  </r>
  <r>
    <x v="1"/>
    <s v="Tech"/>
    <x v="352"/>
  </r>
  <r>
    <x v="1"/>
    <s v="Tech"/>
    <x v="1219"/>
  </r>
  <r>
    <x v="1"/>
    <s v="Tech"/>
    <x v="773"/>
  </r>
  <r>
    <x v="0"/>
    <s v="Apps"/>
    <x v="1220"/>
  </r>
  <r>
    <x v="1"/>
    <s v="Apps"/>
    <x v="109"/>
  </r>
  <r>
    <x v="1"/>
    <s v="Apps"/>
    <x v="109"/>
  </r>
  <r>
    <x v="0"/>
    <s v="Tech"/>
    <x v="225"/>
  </r>
  <r>
    <x v="1"/>
    <s v="Tech"/>
    <x v="1221"/>
  </r>
  <r>
    <x v="1"/>
    <s v="Tech"/>
    <x v="1222"/>
  </r>
  <r>
    <x v="1"/>
    <s v="Tech"/>
    <x v="31"/>
  </r>
  <r>
    <x v="1"/>
    <s v="Apps"/>
    <x v="46"/>
  </r>
  <r>
    <x v="1"/>
    <s v="Other"/>
    <x v="90"/>
  </r>
  <r>
    <x v="1"/>
    <s v="Tech"/>
    <x v="581"/>
  </r>
  <r>
    <x v="1"/>
    <s v="OFM"/>
    <x v="1223"/>
  </r>
  <r>
    <x v="1"/>
    <s v="Apps"/>
    <x v="89"/>
  </r>
  <r>
    <x v="1"/>
    <s v="Apps"/>
    <x v="22"/>
  </r>
  <r>
    <x v="1"/>
    <s v="Tech"/>
    <x v="90"/>
  </r>
  <r>
    <x v="0"/>
    <s v="Apps"/>
    <x v="140"/>
  </r>
  <r>
    <x v="0"/>
    <s v="Other"/>
    <x v="67"/>
  </r>
  <r>
    <x v="0"/>
    <s v="Tech"/>
    <x v="1224"/>
  </r>
  <r>
    <x v="0"/>
    <s v="Tech"/>
    <x v="251"/>
  </r>
  <r>
    <x v="4"/>
    <s v="Tech"/>
    <x v="125"/>
  </r>
  <r>
    <x v="1"/>
    <s v="Tech"/>
    <x v="1225"/>
  </r>
  <r>
    <x v="1"/>
    <s v="Apps"/>
    <x v="8"/>
  </r>
  <r>
    <x v="0"/>
    <s v="Tech"/>
    <x v="225"/>
  </r>
  <r>
    <x v="2"/>
    <s v="OFM"/>
    <x v="34"/>
  </r>
  <r>
    <x v="0"/>
    <s v="OFM"/>
    <x v="14"/>
  </r>
  <r>
    <x v="4"/>
    <s v="Tech"/>
    <x v="1226"/>
  </r>
  <r>
    <x v="2"/>
    <s v="Apps"/>
    <x v="1227"/>
  </r>
  <r>
    <x v="0"/>
    <s v="Tech"/>
    <x v="67"/>
  </r>
  <r>
    <x v="0"/>
    <s v="Tech"/>
    <x v="102"/>
  </r>
  <r>
    <x v="0"/>
    <s v="Tech"/>
    <x v="102"/>
  </r>
  <r>
    <x v="0"/>
    <s v="Tech"/>
    <x v="359"/>
  </r>
  <r>
    <x v="0"/>
    <s v="Tech"/>
    <x v="410"/>
  </r>
  <r>
    <x v="0"/>
    <s v="Tech"/>
    <x v="1228"/>
  </r>
  <r>
    <x v="1"/>
    <s v="Tech"/>
    <x v="830"/>
  </r>
  <r>
    <x v="1"/>
    <s v="Apps"/>
    <x v="8"/>
  </r>
  <r>
    <x v="1"/>
    <s v="Tech"/>
    <x v="31"/>
  </r>
  <r>
    <x v="2"/>
    <s v="Apps"/>
    <x v="405"/>
  </r>
  <r>
    <x v="4"/>
    <s v="Apps"/>
    <x v="712"/>
  </r>
  <r>
    <x v="1"/>
    <s v="Tech"/>
    <x v="1229"/>
  </r>
  <r>
    <x v="1"/>
    <s v="Apps"/>
    <x v="22"/>
  </r>
  <r>
    <x v="1"/>
    <s v="Tech"/>
    <x v="125"/>
  </r>
  <r>
    <x v="1"/>
    <s v="Tech"/>
    <x v="1230"/>
  </r>
  <r>
    <x v="4"/>
    <s v="Apps"/>
    <x v="329"/>
  </r>
  <r>
    <x v="4"/>
    <s v="Apps"/>
    <x v="22"/>
  </r>
  <r>
    <x v="4"/>
    <s v="Apps"/>
    <x v="110"/>
  </r>
  <r>
    <x v="1"/>
    <s v="Tech"/>
    <x v="46"/>
  </r>
  <r>
    <x v="1"/>
    <s v="Tech"/>
    <x v="92"/>
  </r>
  <r>
    <x v="1"/>
    <s v="Tech"/>
    <x v="1231"/>
  </r>
  <r>
    <x v="1"/>
    <s v="Tech"/>
    <x v="663"/>
  </r>
  <r>
    <x v="3"/>
    <s v="Tech"/>
    <x v="72"/>
  </r>
  <r>
    <x v="0"/>
    <s v="Apps"/>
    <x v="169"/>
  </r>
  <r>
    <x v="0"/>
    <s v="OFM"/>
    <x v="361"/>
  </r>
  <r>
    <x v="0"/>
    <s v="Tech"/>
    <x v="251"/>
  </r>
  <r>
    <x v="1"/>
    <s v="Apps"/>
    <x v="6"/>
  </r>
  <r>
    <x v="0"/>
    <s v="Apps"/>
    <x v="19"/>
  </r>
  <r>
    <x v="0"/>
    <s v="Apps"/>
    <x v="190"/>
  </r>
  <r>
    <x v="1"/>
    <s v="Tech"/>
    <x v="109"/>
  </r>
  <r>
    <x v="0"/>
    <s v="Apps"/>
    <x v="118"/>
  </r>
  <r>
    <x v="0"/>
    <s v="Apps"/>
    <x v="263"/>
  </r>
  <r>
    <x v="0"/>
    <s v="Tech"/>
    <x v="1232"/>
  </r>
  <r>
    <x v="0"/>
    <s v="Tech"/>
    <x v="1233"/>
  </r>
  <r>
    <x v="0"/>
    <s v="Tech"/>
    <x v="1232"/>
  </r>
  <r>
    <x v="0"/>
    <s v="Tech"/>
    <x v="1234"/>
  </r>
  <r>
    <x v="0"/>
    <s v="Tech"/>
    <x v="346"/>
  </r>
  <r>
    <x v="0"/>
    <s v="Tech"/>
    <x v="1235"/>
  </r>
  <r>
    <x v="0"/>
    <s v="Apps"/>
    <x v="19"/>
  </r>
  <r>
    <x v="0"/>
    <s v="Apps"/>
    <x v="67"/>
  </r>
  <r>
    <x v="0"/>
    <s v="Apps"/>
    <x v="190"/>
  </r>
  <r>
    <x v="0"/>
    <s v="OFM"/>
    <x v="650"/>
  </r>
  <r>
    <x v="0"/>
    <s v="OFM"/>
    <x v="650"/>
  </r>
  <r>
    <x v="1"/>
    <s v="Apps"/>
    <x v="46"/>
  </r>
  <r>
    <x v="0"/>
    <s v="Tech"/>
    <x v="1236"/>
  </r>
  <r>
    <x v="1"/>
    <s v="Tech"/>
    <x v="22"/>
  </r>
  <r>
    <x v="4"/>
    <s v="Tech"/>
    <x v="431"/>
  </r>
  <r>
    <x v="1"/>
    <s v="Tech"/>
    <x v="174"/>
  </r>
  <r>
    <x v="0"/>
    <s v="Tech"/>
    <x v="19"/>
  </r>
  <r>
    <x v="0"/>
    <s v="Tech"/>
    <x v="1237"/>
  </r>
  <r>
    <x v="1"/>
    <s v="Apps"/>
    <x v="807"/>
  </r>
  <r>
    <x v="1"/>
    <s v="Tech"/>
    <x v="22"/>
  </r>
  <r>
    <x v="1"/>
    <s v="Tech"/>
    <x v="89"/>
  </r>
  <r>
    <x v="1"/>
    <s v="Tech"/>
    <x v="22"/>
  </r>
  <r>
    <x v="4"/>
    <s v="Apps"/>
    <x v="83"/>
  </r>
  <r>
    <x v="1"/>
    <s v="Systems"/>
    <x v="1238"/>
  </r>
  <r>
    <x v="0"/>
    <s v="Tech"/>
    <x v="298"/>
  </r>
  <r>
    <x v="1"/>
    <s v="Tech"/>
    <x v="1239"/>
  </r>
  <r>
    <x v="4"/>
    <s v="Systems"/>
    <x v="32"/>
  </r>
  <r>
    <x v="0"/>
    <s v="Apps"/>
    <x v="1240"/>
  </r>
  <r>
    <x v="4"/>
    <s v="Tech"/>
    <x v="1241"/>
  </r>
  <r>
    <x v="0"/>
    <s v="Tech"/>
    <x v="706"/>
  </r>
  <r>
    <x v="3"/>
    <s v="Tech"/>
    <x v="44"/>
  </r>
  <r>
    <x v="0"/>
    <s v="Tech"/>
    <x v="1242"/>
  </r>
  <r>
    <x v="1"/>
    <s v="Tech"/>
    <x v="110"/>
  </r>
  <r>
    <x v="0"/>
    <s v="Apps"/>
    <x v="1240"/>
  </r>
  <r>
    <x v="0"/>
    <s v="Apps"/>
    <x v="1243"/>
  </r>
  <r>
    <x v="0"/>
    <s v="Tech"/>
    <x v="27"/>
  </r>
  <r>
    <x v="4"/>
    <s v="Tech"/>
    <x v="1244"/>
  </r>
  <r>
    <x v="0"/>
    <s v="Tech"/>
    <x v="361"/>
  </r>
  <r>
    <x v="1"/>
    <s v="Tech"/>
    <x v="1245"/>
  </r>
  <r>
    <x v="4"/>
    <s v="Tech"/>
    <x v="1246"/>
  </r>
  <r>
    <x v="1"/>
    <s v="Apps"/>
    <x v="530"/>
  </r>
  <r>
    <x v="1"/>
    <s v="Apps"/>
    <x v="530"/>
  </r>
  <r>
    <x v="1"/>
    <s v="Apps"/>
    <x v="28"/>
  </r>
  <r>
    <x v="1"/>
    <s v="Apps"/>
    <x v="530"/>
  </r>
  <r>
    <x v="1"/>
    <s v="Apps"/>
    <x v="6"/>
  </r>
  <r>
    <x v="1"/>
    <s v="Tech"/>
    <x v="6"/>
  </r>
  <r>
    <x v="4"/>
    <s v="Tech"/>
    <x v="1247"/>
  </r>
  <r>
    <x v="4"/>
    <s v="Tech"/>
    <x v="1248"/>
  </r>
  <r>
    <x v="4"/>
    <s v="Other"/>
    <x v="1249"/>
  </r>
  <r>
    <x v="4"/>
    <s v="Other"/>
    <x v="1250"/>
  </r>
  <r>
    <x v="4"/>
    <s v="Other"/>
    <x v="454"/>
  </r>
  <r>
    <x v="4"/>
    <s v="Tech"/>
    <x v="1251"/>
  </r>
  <r>
    <x v="4"/>
    <s v="OFM"/>
    <x v="1252"/>
  </r>
  <r>
    <x v="1"/>
    <s v="Apps"/>
    <x v="28"/>
  </r>
  <r>
    <x v="0"/>
    <s v="OFM"/>
    <x v="410"/>
  </r>
  <r>
    <x v="0"/>
    <s v="Tech"/>
    <x v="19"/>
  </r>
  <r>
    <x v="3"/>
    <s v="Tech"/>
    <x v="1253"/>
  </r>
  <r>
    <x v="3"/>
    <s v="OFM"/>
    <x v="1254"/>
  </r>
  <r>
    <x v="4"/>
    <s v="Apps"/>
    <x v="1255"/>
  </r>
  <r>
    <x v="4"/>
    <s v="Tech"/>
    <x v="417"/>
  </r>
  <r>
    <x v="4"/>
    <s v="Apps"/>
    <x v="232"/>
  </r>
  <r>
    <x v="4"/>
    <s v="Apps"/>
    <x v="454"/>
  </r>
  <r>
    <x v="4"/>
    <s v="Apps"/>
    <x v="1249"/>
  </r>
  <r>
    <x v="1"/>
    <s v="Tech"/>
    <x v="46"/>
  </r>
  <r>
    <x v="0"/>
    <s v="Tech"/>
    <x v="27"/>
  </r>
  <r>
    <x v="0"/>
    <s v="OFM"/>
    <x v="754"/>
  </r>
  <r>
    <x v="1"/>
    <s v="Tech"/>
    <x v="1256"/>
  </r>
  <r>
    <x v="1"/>
    <s v="Other"/>
    <x v="28"/>
  </r>
  <r>
    <x v="1"/>
    <s v="Other"/>
    <x v="128"/>
  </r>
  <r>
    <x v="1"/>
    <s v="Other"/>
    <x v="128"/>
  </r>
  <r>
    <x v="3"/>
    <s v="Tech"/>
    <x v="44"/>
  </r>
  <r>
    <x v="3"/>
    <s v="OFM"/>
    <x v="1257"/>
  </r>
  <r>
    <x v="3"/>
    <s v="OFM"/>
    <x v="1258"/>
  </r>
  <r>
    <x v="3"/>
    <s v="OFM"/>
    <x v="1259"/>
  </r>
  <r>
    <x v="3"/>
    <s v="OFM"/>
    <x v="569"/>
  </r>
  <r>
    <x v="1"/>
    <s v="Tech"/>
    <x v="24"/>
  </r>
  <r>
    <x v="0"/>
    <s v="Apps"/>
    <x v="1260"/>
  </r>
  <r>
    <x v="4"/>
    <s v="Tech"/>
    <x v="49"/>
  </r>
  <r>
    <x v="1"/>
    <s v="Other"/>
    <x v="103"/>
  </r>
  <r>
    <x v="0"/>
    <s v="Tech"/>
    <x v="882"/>
  </r>
  <r>
    <x v="1"/>
    <s v="OFM"/>
    <x v="28"/>
  </r>
  <r>
    <x v="2"/>
    <s v="Apps"/>
    <x v="96"/>
  </r>
  <r>
    <x v="4"/>
    <s v="Tech"/>
    <x v="134"/>
  </r>
  <r>
    <x v="4"/>
    <s v="Apps"/>
    <x v="277"/>
  </r>
  <r>
    <x v="1"/>
    <s v="OFM"/>
    <x v="165"/>
  </r>
  <r>
    <x v="4"/>
    <s v="Tech"/>
    <x v="417"/>
  </r>
  <r>
    <x v="0"/>
    <s v="Tech"/>
    <x v="190"/>
  </r>
  <r>
    <x v="0"/>
    <s v="OFM"/>
    <x v="184"/>
  </r>
  <r>
    <x v="3"/>
    <s v="Tech"/>
    <x v="10"/>
  </r>
  <r>
    <x v="3"/>
    <s v="OFM"/>
    <x v="1261"/>
  </r>
  <r>
    <x v="3"/>
    <s v="Tech"/>
    <x v="146"/>
  </r>
  <r>
    <x v="2"/>
    <s v="Systems"/>
    <x v="177"/>
  </r>
  <r>
    <x v="4"/>
    <s v="Tech"/>
    <x v="1241"/>
  </r>
  <r>
    <x v="1"/>
    <s v="Tech"/>
    <x v="22"/>
  </r>
  <r>
    <x v="0"/>
    <s v="Tech"/>
    <x v="184"/>
  </r>
  <r>
    <x v="0"/>
    <s v="Tech"/>
    <x v="190"/>
  </r>
  <r>
    <x v="3"/>
    <s v="Tech"/>
    <x v="11"/>
  </r>
  <r>
    <x v="4"/>
    <s v="Tech"/>
    <x v="1262"/>
  </r>
  <r>
    <x v="1"/>
    <s v="Tech"/>
    <x v="90"/>
  </r>
  <r>
    <x v="1"/>
    <s v="Apps"/>
    <x v="88"/>
  </r>
  <r>
    <x v="2"/>
    <s v="Tech"/>
    <x v="1263"/>
  </r>
  <r>
    <x v="2"/>
    <s v="Tech"/>
    <x v="1264"/>
  </r>
  <r>
    <x v="0"/>
    <s v="Apps"/>
    <x v="19"/>
  </r>
  <r>
    <x v="4"/>
    <s v="Apps"/>
    <x v="28"/>
  </r>
  <r>
    <x v="1"/>
    <s v="Apps"/>
    <x v="8"/>
  </r>
  <r>
    <x v="1"/>
    <s v="Apps"/>
    <x v="453"/>
  </r>
  <r>
    <x v="1"/>
    <s v="Apps"/>
    <x v="453"/>
  </r>
  <r>
    <x v="1"/>
    <s v="Tech"/>
    <x v="1265"/>
  </r>
  <r>
    <x v="0"/>
    <s v="Tech"/>
    <x v="241"/>
  </r>
  <r>
    <x v="1"/>
    <s v="Apps"/>
    <x v="1266"/>
  </r>
  <r>
    <x v="1"/>
    <s v="Apps"/>
    <x v="1266"/>
  </r>
  <r>
    <x v="0"/>
    <s v="Apps"/>
    <x v="1021"/>
  </r>
  <r>
    <x v="0"/>
    <s v="Tech"/>
    <x v="1267"/>
  </r>
  <r>
    <x v="2"/>
    <s v="Apps"/>
    <x v="26"/>
  </r>
  <r>
    <x v="4"/>
    <s v="Tech"/>
    <x v="1268"/>
  </r>
  <r>
    <x v="1"/>
    <s v="Tech"/>
    <x v="1269"/>
  </r>
  <r>
    <x v="1"/>
    <s v="Tech"/>
    <x v="350"/>
  </r>
  <r>
    <x v="4"/>
    <s v="Tech"/>
    <x v="1270"/>
  </r>
  <r>
    <x v="4"/>
    <s v="Apps"/>
    <x v="846"/>
  </r>
  <r>
    <x v="1"/>
    <s v="Tech"/>
    <x v="380"/>
  </r>
  <r>
    <x v="1"/>
    <s v="Apps"/>
    <x v="28"/>
  </r>
  <r>
    <x v="0"/>
    <s v="Tech"/>
    <x v="1271"/>
  </r>
  <r>
    <x v="3"/>
    <s v="Tech"/>
    <x v="11"/>
  </r>
  <r>
    <x v="0"/>
    <s v="Tech"/>
    <x v="102"/>
  </r>
  <r>
    <x v="0"/>
    <s v="Tech"/>
    <x v="184"/>
  </r>
  <r>
    <x v="0"/>
    <s v="Tech"/>
    <x v="167"/>
  </r>
  <r>
    <x v="3"/>
    <s v="Tech"/>
    <x v="505"/>
  </r>
  <r>
    <x v="1"/>
    <s v="Apps"/>
    <x v="1272"/>
  </r>
  <r>
    <x v="1"/>
    <s v="Apps"/>
    <x v="8"/>
  </r>
  <r>
    <x v="1"/>
    <s v="Apps"/>
    <x v="6"/>
  </r>
  <r>
    <x v="1"/>
    <s v="Apps"/>
    <x v="6"/>
  </r>
  <r>
    <x v="1"/>
    <s v="Tech"/>
    <x v="8"/>
  </r>
  <r>
    <x v="1"/>
    <s v="Tech"/>
    <x v="364"/>
  </r>
  <r>
    <x v="1"/>
    <s v="Tech"/>
    <x v="1273"/>
  </r>
  <r>
    <x v="0"/>
    <s v="OFM"/>
    <x v="163"/>
  </r>
  <r>
    <x v="0"/>
    <s v="OFM"/>
    <x v="754"/>
  </r>
  <r>
    <x v="0"/>
    <s v="Tech"/>
    <x v="1274"/>
  </r>
  <r>
    <x v="0"/>
    <s v="Tech"/>
    <x v="1275"/>
  </r>
  <r>
    <x v="0"/>
    <s v="Tech"/>
    <x v="834"/>
  </r>
  <r>
    <x v="4"/>
    <s v="Apps"/>
    <x v="596"/>
  </r>
  <r>
    <x v="2"/>
    <s v="Apps"/>
    <x v="183"/>
  </r>
  <r>
    <x v="2"/>
    <s v="Apps"/>
    <x v="183"/>
  </r>
  <r>
    <x v="4"/>
    <s v="Tech"/>
    <x v="1276"/>
  </r>
  <r>
    <x v="1"/>
    <s v="OFM"/>
    <x v="1277"/>
  </r>
  <r>
    <x v="3"/>
    <s v="Tech"/>
    <x v="505"/>
  </r>
  <r>
    <x v="0"/>
    <s v="Tech"/>
    <x v="1278"/>
  </r>
  <r>
    <x v="1"/>
    <s v="Apps"/>
    <x v="156"/>
  </r>
  <r>
    <x v="0"/>
    <s v="Apps"/>
    <x v="20"/>
  </r>
  <r>
    <x v="0"/>
    <s v="Tech"/>
    <x v="20"/>
  </r>
  <r>
    <x v="0"/>
    <s v="Tech"/>
    <x v="1279"/>
  </r>
  <r>
    <x v="0"/>
    <s v="Systems"/>
    <x v="157"/>
  </r>
  <r>
    <x v="0"/>
    <s v="Systems"/>
    <x v="1232"/>
  </r>
  <r>
    <x v="0"/>
    <s v="Systems"/>
    <x v="214"/>
  </r>
  <r>
    <x v="0"/>
    <s v="Systems"/>
    <x v="214"/>
  </r>
  <r>
    <x v="2"/>
    <s v="Apps"/>
    <x v="183"/>
  </r>
  <r>
    <x v="4"/>
    <s v="Tech"/>
    <x v="293"/>
  </r>
  <r>
    <x v="0"/>
    <s v="Tech"/>
    <x v="251"/>
  </r>
  <r>
    <x v="0"/>
    <s v="Tech"/>
    <x v="27"/>
  </r>
  <r>
    <x v="1"/>
    <s v="Other"/>
    <x v="31"/>
  </r>
  <r>
    <x v="1"/>
    <s v="OFM"/>
    <x v="93"/>
  </r>
  <r>
    <x v="0"/>
    <s v="OFM"/>
    <x v="102"/>
  </r>
  <r>
    <x v="0"/>
    <s v="Tech"/>
    <x v="410"/>
  </r>
  <r>
    <x v="3"/>
    <s v="Tech"/>
    <x v="11"/>
  </r>
  <r>
    <x v="3"/>
    <s v="Tech"/>
    <x v="44"/>
  </r>
  <r>
    <x v="1"/>
    <s v="OFM"/>
    <x v="1280"/>
  </r>
  <r>
    <x v="1"/>
    <s v="Tech"/>
    <x v="8"/>
  </r>
  <r>
    <x v="0"/>
    <s v="Tech"/>
    <x v="27"/>
  </r>
  <r>
    <x v="0"/>
    <s v="Systems"/>
    <x v="963"/>
  </r>
  <r>
    <x v="1"/>
    <s v="Tech"/>
    <x v="1281"/>
  </r>
  <r>
    <x v="1"/>
    <s v="Tech"/>
    <x v="46"/>
  </r>
  <r>
    <x v="4"/>
    <s v="Systems"/>
    <x v="1282"/>
  </r>
  <r>
    <x v="0"/>
    <s v="Tech"/>
    <x v="359"/>
  </r>
  <r>
    <x v="3"/>
    <s v="Tech"/>
    <x v="44"/>
  </r>
  <r>
    <x v="1"/>
    <s v="OFM"/>
    <x v="6"/>
  </r>
  <r>
    <x v="3"/>
    <s v="Tech"/>
    <x v="293"/>
  </r>
  <r>
    <x v="0"/>
    <s v="Tech"/>
    <x v="136"/>
  </r>
  <r>
    <x v="4"/>
    <s v="Systems"/>
    <x v="1283"/>
  </r>
  <r>
    <x v="1"/>
    <s v="Tech"/>
    <x v="109"/>
  </r>
  <r>
    <x v="1"/>
    <s v="Tech"/>
    <x v="109"/>
  </r>
  <r>
    <x v="0"/>
    <s v="Apps"/>
    <x v="169"/>
  </r>
  <r>
    <x v="0"/>
    <s v="Tech"/>
    <x v="190"/>
  </r>
  <r>
    <x v="4"/>
    <s v="OFM"/>
    <x v="104"/>
  </r>
  <r>
    <x v="4"/>
    <s v="Tech"/>
    <x v="272"/>
  </r>
  <r>
    <x v="0"/>
    <s v="Tech"/>
    <x v="1284"/>
  </r>
  <r>
    <x v="1"/>
    <s v="Tech"/>
    <x v="1285"/>
  </r>
  <r>
    <x v="1"/>
    <s v="Apps"/>
    <x v="1286"/>
  </r>
  <r>
    <x v="1"/>
    <s v="Apps"/>
    <x v="453"/>
  </r>
  <r>
    <x v="2"/>
    <s v="Tech"/>
    <x v="992"/>
  </r>
  <r>
    <x v="2"/>
    <s v="Tech"/>
    <x v="582"/>
  </r>
  <r>
    <x v="0"/>
    <s v="OFM"/>
    <x v="1287"/>
  </r>
  <r>
    <x v="0"/>
    <s v="Tech"/>
    <x v="251"/>
  </r>
  <r>
    <x v="0"/>
    <s v="Tech"/>
    <x v="251"/>
  </r>
  <r>
    <x v="2"/>
    <s v="Apps"/>
    <x v="85"/>
  </r>
  <r>
    <x v="0"/>
    <s v="Tech"/>
    <x v="1288"/>
  </r>
  <r>
    <x v="0"/>
    <s v="Tech"/>
    <x v="755"/>
  </r>
  <r>
    <x v="0"/>
    <s v="Systems"/>
    <x v="108"/>
  </r>
  <r>
    <x v="0"/>
    <s v="Systems"/>
    <x v="14"/>
  </r>
  <r>
    <x v="0"/>
    <s v="Tech"/>
    <x v="190"/>
  </r>
  <r>
    <x v="2"/>
    <s v="OFM"/>
    <x v="294"/>
  </r>
  <r>
    <x v="0"/>
    <s v="Tech"/>
    <x v="1289"/>
  </r>
  <r>
    <x v="4"/>
    <s v="Tech"/>
    <x v="1290"/>
  </r>
  <r>
    <x v="0"/>
    <s v="Systems"/>
    <x v="214"/>
  </r>
  <r>
    <x v="0"/>
    <s v="Tech"/>
    <x v="106"/>
  </r>
  <r>
    <x v="0"/>
    <s v="Systems"/>
    <x v="9"/>
  </r>
  <r>
    <x v="0"/>
    <s v="Systems"/>
    <x v="189"/>
  </r>
  <r>
    <x v="0"/>
    <s v="Systems"/>
    <x v="509"/>
  </r>
  <r>
    <x v="0"/>
    <s v="Tech"/>
    <x v="450"/>
  </r>
  <r>
    <x v="0"/>
    <s v="Apps"/>
    <x v="67"/>
  </r>
  <r>
    <x v="0"/>
    <s v="OFM"/>
    <x v="141"/>
  </r>
  <r>
    <x v="0"/>
    <s v="Apps"/>
    <x v="1291"/>
  </r>
  <r>
    <x v="0"/>
    <s v="Tech"/>
    <x v="12"/>
  </r>
  <r>
    <x v="0"/>
    <s v="Apps"/>
    <x v="20"/>
  </r>
  <r>
    <x v="0"/>
    <s v="Apps"/>
    <x v="184"/>
  </r>
  <r>
    <x v="0"/>
    <s v="Apps"/>
    <x v="67"/>
  </r>
  <r>
    <x v="0"/>
    <s v="OFM"/>
    <x v="12"/>
  </r>
  <r>
    <x v="0"/>
    <s v="Tech"/>
    <x v="1292"/>
  </r>
  <r>
    <x v="0"/>
    <s v="OFM"/>
    <x v="102"/>
  </r>
  <r>
    <x v="0"/>
    <s v="Apps"/>
    <x v="67"/>
  </r>
  <r>
    <x v="4"/>
    <s v="Tech"/>
    <x v="32"/>
  </r>
  <r>
    <x v="2"/>
    <s v="Tech"/>
    <x v="1293"/>
  </r>
  <r>
    <x v="3"/>
    <s v="Tech"/>
    <x v="13"/>
  </r>
  <r>
    <x v="0"/>
    <s v="Apps"/>
    <x v="670"/>
  </r>
  <r>
    <x v="0"/>
    <s v="OFM"/>
    <x v="67"/>
  </r>
  <r>
    <x v="0"/>
    <s v="OFM"/>
    <x v="19"/>
  </r>
  <r>
    <x v="0"/>
    <s v="OFM"/>
    <x v="19"/>
  </r>
  <r>
    <x v="2"/>
    <s v="Apps"/>
    <x v="82"/>
  </r>
  <r>
    <x v="0"/>
    <s v="Tech"/>
    <x v="167"/>
  </r>
  <r>
    <x v="0"/>
    <s v="Tech"/>
    <x v="359"/>
  </r>
  <r>
    <x v="0"/>
    <s v="OFM"/>
    <x v="463"/>
  </r>
  <r>
    <x v="1"/>
    <s v="Tech"/>
    <x v="112"/>
  </r>
  <r>
    <x v="0"/>
    <s v="OFM"/>
    <x v="241"/>
  </r>
  <r>
    <x v="1"/>
    <s v="Apps"/>
    <x v="88"/>
  </r>
  <r>
    <x v="4"/>
    <s v="Tech"/>
    <x v="1294"/>
  </r>
  <r>
    <x v="1"/>
    <s v="Tech"/>
    <x v="52"/>
  </r>
  <r>
    <x v="0"/>
    <s v="Tech"/>
    <x v="523"/>
  </r>
  <r>
    <x v="0"/>
    <s v="Tech"/>
    <x v="492"/>
  </r>
  <r>
    <x v="0"/>
    <s v="Tech"/>
    <x v="263"/>
  </r>
  <r>
    <x v="4"/>
    <s v="OFM"/>
    <x v="83"/>
  </r>
  <r>
    <x v="1"/>
    <s v="Apps"/>
    <x v="7"/>
  </r>
  <r>
    <x v="2"/>
    <s v="Tech"/>
    <x v="34"/>
  </r>
  <r>
    <x v="2"/>
    <s v="OFM"/>
    <x v="26"/>
  </r>
  <r>
    <x v="2"/>
    <s v="Apps"/>
    <x v="26"/>
  </r>
  <r>
    <x v="2"/>
    <s v="Apps"/>
    <x v="504"/>
  </r>
  <r>
    <x v="2"/>
    <s v="Apps"/>
    <x v="1295"/>
  </r>
  <r>
    <x v="0"/>
    <s v="OFM"/>
    <x v="361"/>
  </r>
  <r>
    <x v="1"/>
    <s v="Tech"/>
    <x v="135"/>
  </r>
  <r>
    <x v="0"/>
    <s v="Tech"/>
    <x v="1050"/>
  </r>
  <r>
    <x v="0"/>
    <s v="OFM"/>
    <x v="67"/>
  </r>
  <r>
    <x v="0"/>
    <s v="OFM"/>
    <x v="102"/>
  </r>
  <r>
    <x v="0"/>
    <s v="OFM"/>
    <x v="251"/>
  </r>
  <r>
    <x v="0"/>
    <s v="OFM"/>
    <x v="67"/>
  </r>
  <r>
    <x v="0"/>
    <s v="OFM"/>
    <x v="102"/>
  </r>
  <r>
    <x v="0"/>
    <s v="OFM"/>
    <x v="167"/>
  </r>
  <r>
    <x v="4"/>
    <s v="OFM"/>
    <x v="1296"/>
  </r>
  <r>
    <x v="1"/>
    <s v="Tech"/>
    <x v="1297"/>
  </r>
  <r>
    <x v="1"/>
    <s v="Tech"/>
    <x v="8"/>
  </r>
  <r>
    <x v="2"/>
    <s v="Tech"/>
    <x v="2"/>
  </r>
  <r>
    <x v="2"/>
    <s v="Tech"/>
    <x v="41"/>
  </r>
  <r>
    <x v="2"/>
    <s v="OFM"/>
    <x v="177"/>
  </r>
  <r>
    <x v="2"/>
    <s v="Apps"/>
    <x v="41"/>
  </r>
  <r>
    <x v="2"/>
    <s v="Apps"/>
    <x v="26"/>
  </r>
  <r>
    <x v="2"/>
    <s v="Apps"/>
    <x v="825"/>
  </r>
  <r>
    <x v="2"/>
    <s v="Apps"/>
    <x v="1298"/>
  </r>
  <r>
    <x v="1"/>
    <s v="Tech"/>
    <x v="1299"/>
  </r>
  <r>
    <x v="1"/>
    <s v="Tech"/>
    <x v="556"/>
  </r>
  <r>
    <x v="2"/>
    <s v="Other"/>
    <x v="34"/>
  </r>
  <r>
    <x v="1"/>
    <s v="Apps"/>
    <x v="28"/>
  </r>
  <r>
    <x v="1"/>
    <s v="Apps"/>
    <x v="88"/>
  </r>
  <r>
    <x v="1"/>
    <s v="Apps"/>
    <x v="8"/>
  </r>
  <r>
    <x v="4"/>
    <s v="Systems"/>
    <x v="711"/>
  </r>
  <r>
    <x v="0"/>
    <s v="Tech"/>
    <x v="251"/>
  </r>
  <r>
    <x v="3"/>
    <s v="Tech"/>
    <x v="65"/>
  </r>
  <r>
    <x v="3"/>
    <s v="OFM"/>
    <x v="146"/>
  </r>
  <r>
    <x v="1"/>
    <s v="Tech"/>
    <x v="1300"/>
  </r>
  <r>
    <x v="4"/>
    <s v="Apps"/>
    <x v="160"/>
  </r>
  <r>
    <x v="4"/>
    <s v="Apps"/>
    <x v="1301"/>
  </r>
  <r>
    <x v="0"/>
    <s v="Tech"/>
    <x v="1086"/>
  </r>
  <r>
    <x v="0"/>
    <s v="Tech"/>
    <x v="19"/>
  </r>
  <r>
    <x v="0"/>
    <s v="OFM"/>
    <x v="344"/>
  </r>
  <r>
    <x v="0"/>
    <s v="Tech"/>
    <x v="469"/>
  </r>
  <r>
    <x v="0"/>
    <s v="Tech"/>
    <x v="14"/>
  </r>
  <r>
    <x v="0"/>
    <s v="Systems"/>
    <x v="469"/>
  </r>
  <r>
    <x v="0"/>
    <s v="Tech"/>
    <x v="438"/>
  </r>
  <r>
    <x v="1"/>
    <s v="Tech"/>
    <x v="28"/>
  </r>
  <r>
    <x v="2"/>
    <s v="Apps"/>
    <x v="26"/>
  </r>
  <r>
    <x v="2"/>
    <s v="Systems"/>
    <x v="1302"/>
  </r>
  <r>
    <x v="2"/>
    <s v="OFM"/>
    <x v="34"/>
  </r>
  <r>
    <x v="0"/>
    <s v="Tech"/>
    <x v="410"/>
  </r>
  <r>
    <x v="0"/>
    <s v="OFM"/>
    <x v="67"/>
  </r>
  <r>
    <x v="0"/>
    <s v="Apps"/>
    <x v="157"/>
  </r>
  <r>
    <x v="0"/>
    <s v="Apps"/>
    <x v="141"/>
  </r>
  <r>
    <x v="0"/>
    <s v="Apps"/>
    <x v="670"/>
  </r>
  <r>
    <x v="0"/>
    <s v="Apps"/>
    <x v="157"/>
  </r>
  <r>
    <x v="0"/>
    <s v="Apps"/>
    <x v="670"/>
  </r>
  <r>
    <x v="0"/>
    <s v="Apps"/>
    <x v="169"/>
  </r>
  <r>
    <x v="0"/>
    <s v="OFM"/>
    <x v="410"/>
  </r>
  <r>
    <x v="0"/>
    <s v="Apps"/>
    <x v="169"/>
  </r>
  <r>
    <x v="0"/>
    <s v="Tech"/>
    <x v="251"/>
  </r>
  <r>
    <x v="0"/>
    <s v="Tech"/>
    <x v="102"/>
  </r>
  <r>
    <x v="0"/>
    <s v="Apps"/>
    <x v="169"/>
  </r>
  <r>
    <x v="0"/>
    <s v="Apps"/>
    <x v="1303"/>
  </r>
  <r>
    <x v="0"/>
    <s v="Tech"/>
    <x v="251"/>
  </r>
  <r>
    <x v="0"/>
    <s v="Tech"/>
    <x v="184"/>
  </r>
  <r>
    <x v="0"/>
    <s v="Tech"/>
    <x v="184"/>
  </r>
  <r>
    <x v="0"/>
    <s v="OFM"/>
    <x v="184"/>
  </r>
  <r>
    <x v="0"/>
    <s v="OFM"/>
    <x v="184"/>
  </r>
  <r>
    <x v="0"/>
    <s v="Tech"/>
    <x v="184"/>
  </r>
  <r>
    <x v="0"/>
    <s v="Tech"/>
    <x v="184"/>
  </r>
  <r>
    <x v="0"/>
    <s v="Tech"/>
    <x v="184"/>
  </r>
  <r>
    <x v="0"/>
    <s v="Tech"/>
    <x v="251"/>
  </r>
  <r>
    <x v="0"/>
    <s v="Tech"/>
    <x v="184"/>
  </r>
  <r>
    <x v="0"/>
    <s v="Tech"/>
    <x v="251"/>
  </r>
  <r>
    <x v="0"/>
    <s v="Tech"/>
    <x v="1304"/>
  </r>
  <r>
    <x v="0"/>
    <s v="Tech"/>
    <x v="1304"/>
  </r>
  <r>
    <x v="0"/>
    <s v="Apps"/>
    <x v="102"/>
  </r>
  <r>
    <x v="0"/>
    <s v="Systems"/>
    <x v="422"/>
  </r>
  <r>
    <x v="0"/>
    <s v="Tech"/>
    <x v="475"/>
  </r>
  <r>
    <x v="0"/>
    <s v="Tech"/>
    <x v="14"/>
  </r>
  <r>
    <x v="0"/>
    <s v="Tech"/>
    <x v="268"/>
  </r>
  <r>
    <x v="0"/>
    <s v="Other"/>
    <x v="1305"/>
  </r>
  <r>
    <x v="0"/>
    <s v="Apps"/>
    <x v="359"/>
  </r>
  <r>
    <x v="0"/>
    <s v="Tech"/>
    <x v="157"/>
  </r>
  <r>
    <x v="2"/>
    <s v="Apps"/>
    <x v="1306"/>
  </r>
  <r>
    <x v="3"/>
    <s v="Tech"/>
    <x v="10"/>
  </r>
  <r>
    <x v="4"/>
    <s v="Apps"/>
    <x v="1307"/>
  </r>
  <r>
    <x v="0"/>
    <s v="Apps"/>
    <x v="190"/>
  </r>
  <r>
    <x v="0"/>
    <s v="Tech"/>
    <x v="251"/>
  </r>
  <r>
    <x v="0"/>
    <s v="Apps"/>
    <x v="157"/>
  </r>
  <r>
    <x v="1"/>
    <s v="Tech"/>
    <x v="556"/>
  </r>
  <r>
    <x v="1"/>
    <s v="Tech"/>
    <x v="544"/>
  </r>
  <r>
    <x v="1"/>
    <s v="Apps"/>
    <x v="89"/>
  </r>
  <r>
    <x v="1"/>
    <s v="Tech"/>
    <x v="1308"/>
  </r>
  <r>
    <x v="0"/>
    <s v="OFM"/>
    <x v="1309"/>
  </r>
  <r>
    <x v="1"/>
    <s v="Tech"/>
    <x v="415"/>
  </r>
  <r>
    <x v="3"/>
    <s v="Tech"/>
    <x v="1310"/>
  </r>
  <r>
    <x v="0"/>
    <s v="OFM"/>
    <x v="102"/>
  </r>
  <r>
    <x v="0"/>
    <s v="Tech"/>
    <x v="650"/>
  </r>
  <r>
    <x v="3"/>
    <s v="Tech"/>
    <x v="72"/>
  </r>
  <r>
    <x v="3"/>
    <s v="OFM"/>
    <x v="1311"/>
  </r>
  <r>
    <x v="0"/>
    <s v="Apps"/>
    <x v="1312"/>
  </r>
  <r>
    <x v="0"/>
    <s v="Tech"/>
    <x v="251"/>
  </r>
  <r>
    <x v="0"/>
    <s v="Tech"/>
    <x v="251"/>
  </r>
  <r>
    <x v="0"/>
    <s v="OFM"/>
    <x v="184"/>
  </r>
  <r>
    <x v="0"/>
    <s v="OFM"/>
    <x v="102"/>
  </r>
  <r>
    <x v="0"/>
    <s v="OFM"/>
    <x v="102"/>
  </r>
  <r>
    <x v="0"/>
    <s v="OFM"/>
    <x v="102"/>
  </r>
  <r>
    <x v="1"/>
    <s v="Apps"/>
    <x v="49"/>
  </r>
  <r>
    <x v="1"/>
    <s v="Tech"/>
    <x v="1313"/>
  </r>
  <r>
    <x v="0"/>
    <s v="Apps"/>
    <x v="670"/>
  </r>
  <r>
    <x v="0"/>
    <s v="Apps"/>
    <x v="831"/>
  </r>
  <r>
    <x v="0"/>
    <s v="Tech"/>
    <x v="831"/>
  </r>
  <r>
    <x v="4"/>
    <s v="OFM"/>
    <x v="49"/>
  </r>
  <r>
    <x v="4"/>
    <s v="Tech"/>
    <x v="1314"/>
  </r>
  <r>
    <x v="3"/>
    <s v="Tech"/>
    <x v="44"/>
  </r>
  <r>
    <x v="1"/>
    <s v="Tech"/>
    <x v="1315"/>
  </r>
  <r>
    <x v="4"/>
    <s v="Systems"/>
    <x v="1316"/>
  </r>
  <r>
    <x v="0"/>
    <s v="Tech"/>
    <x v="1317"/>
  </r>
  <r>
    <x v="1"/>
    <s v="Other"/>
    <x v="1318"/>
  </r>
  <r>
    <x v="1"/>
    <s v="Tech"/>
    <x v="1319"/>
  </r>
  <r>
    <x v="0"/>
    <s v="Tech"/>
    <x v="106"/>
  </r>
  <r>
    <x v="1"/>
    <s v="Apps"/>
    <x v="676"/>
  </r>
  <r>
    <x v="1"/>
    <s v="Apps"/>
    <x v="453"/>
  </r>
  <r>
    <x v="0"/>
    <s v="Apps"/>
    <x v="214"/>
  </r>
  <r>
    <x v="3"/>
    <s v="Tech"/>
    <x v="1320"/>
  </r>
  <r>
    <x v="1"/>
    <s v="Apps"/>
    <x v="22"/>
  </r>
  <r>
    <x v="1"/>
    <s v="Tech"/>
    <x v="92"/>
  </r>
  <r>
    <x v="1"/>
    <s v="Tech"/>
    <x v="6"/>
  </r>
  <r>
    <x v="2"/>
    <s v="Apps"/>
    <x v="1321"/>
  </r>
  <r>
    <x v="4"/>
    <s v="OFM"/>
    <x v="879"/>
  </r>
  <r>
    <x v="0"/>
    <s v="Apps"/>
    <x v="19"/>
  </r>
  <r>
    <x v="0"/>
    <s v="Apps"/>
    <x v="102"/>
  </r>
  <r>
    <x v="2"/>
    <s v="Apps"/>
    <x v="198"/>
  </r>
  <r>
    <x v="0"/>
    <s v="Tech"/>
    <x v="224"/>
  </r>
  <r>
    <x v="1"/>
    <s v="Tech"/>
    <x v="88"/>
  </r>
  <r>
    <x v="2"/>
    <s v="Apps"/>
    <x v="1322"/>
  </r>
  <r>
    <x v="2"/>
    <s v="Apps"/>
    <x v="41"/>
  </r>
  <r>
    <x v="0"/>
    <s v="Apps"/>
    <x v="190"/>
  </r>
  <r>
    <x v="0"/>
    <s v="Apps"/>
    <x v="157"/>
  </r>
  <r>
    <x v="0"/>
    <s v="Tech"/>
    <x v="14"/>
  </r>
  <r>
    <x v="0"/>
    <s v="Tech"/>
    <x v="410"/>
  </r>
  <r>
    <x v="2"/>
    <s v="Tech"/>
    <x v="183"/>
  </r>
  <r>
    <x v="4"/>
    <s v="Tech"/>
    <x v="929"/>
  </r>
  <r>
    <x v="0"/>
    <s v="Apps"/>
    <x v="1312"/>
  </r>
  <r>
    <x v="0"/>
    <s v="Apps"/>
    <x v="1058"/>
  </r>
  <r>
    <x v="0"/>
    <s v="Apps"/>
    <x v="469"/>
  </r>
  <r>
    <x v="0"/>
    <s v="Tech"/>
    <x v="377"/>
  </r>
  <r>
    <x v="0"/>
    <s v="Tech"/>
    <x v="410"/>
  </r>
  <r>
    <x v="3"/>
    <s v="OFM"/>
    <x v="44"/>
  </r>
  <r>
    <x v="3"/>
    <s v="Tech"/>
    <x v="10"/>
  </r>
  <r>
    <x v="3"/>
    <s v="OFM"/>
    <x v="44"/>
  </r>
  <r>
    <x v="0"/>
    <s v="Tech"/>
    <x v="724"/>
  </r>
  <r>
    <x v="0"/>
    <s v="OFM"/>
    <x v="272"/>
  </r>
  <r>
    <x v="0"/>
    <s v="OFM"/>
    <x v="272"/>
  </r>
  <r>
    <x v="0"/>
    <s v="OFM"/>
    <x v="272"/>
  </r>
  <r>
    <x v="0"/>
    <s v="OFM"/>
    <x v="14"/>
  </r>
  <r>
    <x v="0"/>
    <s v="Tech"/>
    <x v="1323"/>
  </r>
  <r>
    <x v="0"/>
    <s v="Tech"/>
    <x v="1324"/>
  </r>
  <r>
    <x v="0"/>
    <s v="OFM"/>
    <x v="1325"/>
  </r>
  <r>
    <x v="0"/>
    <s v="OFM"/>
    <x v="272"/>
  </r>
  <r>
    <x v="0"/>
    <s v="Tech"/>
    <x v="19"/>
  </r>
  <r>
    <x v="0"/>
    <s v="Tech"/>
    <x v="67"/>
  </r>
  <r>
    <x v="0"/>
    <s v="Tech"/>
    <x v="251"/>
  </r>
  <r>
    <x v="0"/>
    <s v="Tech"/>
    <x v="1326"/>
  </r>
  <r>
    <x v="0"/>
    <s v="OFM"/>
    <x v="1309"/>
  </r>
  <r>
    <x v="0"/>
    <s v="Tech"/>
    <x v="14"/>
  </r>
  <r>
    <x v="0"/>
    <s v="Tech"/>
    <x v="214"/>
  </r>
  <r>
    <x v="0"/>
    <s v="Tech"/>
    <x v="14"/>
  </r>
  <r>
    <x v="0"/>
    <s v="Tech"/>
    <x v="1327"/>
  </r>
  <r>
    <x v="0"/>
    <s v="OFM"/>
    <x v="272"/>
  </r>
  <r>
    <x v="0"/>
    <s v="OFM"/>
    <x v="272"/>
  </r>
  <r>
    <x v="0"/>
    <s v="OFM"/>
    <x v="272"/>
  </r>
  <r>
    <x v="0"/>
    <s v="Tech"/>
    <x v="118"/>
  </r>
  <r>
    <x v="0"/>
    <s v="Tech"/>
    <x v="492"/>
  </r>
  <r>
    <x v="0"/>
    <s v="Tech"/>
    <x v="744"/>
  </r>
  <r>
    <x v="0"/>
    <s v="OFM"/>
    <x v="744"/>
  </r>
  <r>
    <x v="0"/>
    <s v="Tech"/>
    <x v="744"/>
  </r>
  <r>
    <x v="0"/>
    <s v="OFM"/>
    <x v="744"/>
  </r>
  <r>
    <x v="0"/>
    <s v="OFM"/>
    <x v="744"/>
  </r>
  <r>
    <x v="0"/>
    <s v="Tech"/>
    <x v="744"/>
  </r>
  <r>
    <x v="0"/>
    <s v="OFM"/>
    <x v="744"/>
  </r>
  <r>
    <x v="0"/>
    <s v="Tech"/>
    <x v="744"/>
  </r>
  <r>
    <x v="0"/>
    <s v="Tech"/>
    <x v="744"/>
  </r>
  <r>
    <x v="0"/>
    <s v="OFM"/>
    <x v="744"/>
  </r>
  <r>
    <x v="0"/>
    <s v="Tech"/>
    <x v="744"/>
  </r>
  <r>
    <x v="0"/>
    <s v="OFM"/>
    <x v="744"/>
  </r>
  <r>
    <x v="2"/>
    <s v="Apps"/>
    <x v="34"/>
  </r>
  <r>
    <x v="2"/>
    <s v="Tech"/>
    <x v="85"/>
  </r>
  <r>
    <x v="0"/>
    <s v="Apps"/>
    <x v="1328"/>
  </r>
  <r>
    <x v="2"/>
    <s v="Tech"/>
    <x v="207"/>
  </r>
  <r>
    <x v="1"/>
    <s v="Tech"/>
    <x v="6"/>
  </r>
  <r>
    <x v="1"/>
    <s v="Tech"/>
    <x v="28"/>
  </r>
  <r>
    <x v="4"/>
    <s v="Tech"/>
    <x v="1066"/>
  </r>
  <r>
    <x v="2"/>
    <s v="OFM"/>
    <x v="1329"/>
  </r>
  <r>
    <x v="2"/>
    <s v="Apps"/>
    <x v="41"/>
  </r>
  <r>
    <x v="0"/>
    <s v="Tech"/>
    <x v="141"/>
  </r>
  <r>
    <x v="0"/>
    <s v="OFM"/>
    <x v="435"/>
  </r>
  <r>
    <x v="0"/>
    <s v="OFM"/>
    <x v="50"/>
  </r>
  <r>
    <x v="0"/>
    <s v="OFM"/>
    <x v="141"/>
  </r>
  <r>
    <x v="1"/>
    <s v="Apps"/>
    <x v="46"/>
  </r>
  <r>
    <x v="0"/>
    <s v="Tech"/>
    <x v="241"/>
  </r>
  <r>
    <x v="3"/>
    <s v="OFM"/>
    <x v="256"/>
  </r>
  <r>
    <x v="0"/>
    <s v="Systems"/>
    <x v="513"/>
  </r>
  <r>
    <x v="0"/>
    <s v="Tech"/>
    <x v="263"/>
  </r>
  <r>
    <x v="0"/>
    <s v="Systems"/>
    <x v="494"/>
  </r>
  <r>
    <x v="1"/>
    <s v="Tech"/>
    <x v="8"/>
  </r>
  <r>
    <x v="1"/>
    <s v="Tech"/>
    <x v="1330"/>
  </r>
  <r>
    <x v="1"/>
    <s v="Apps"/>
    <x v="453"/>
  </r>
  <r>
    <x v="4"/>
    <s v="Tech"/>
    <x v="712"/>
  </r>
  <r>
    <x v="4"/>
    <s v="Systems"/>
    <x v="1331"/>
  </r>
  <r>
    <x v="1"/>
    <s v="Tech"/>
    <x v="240"/>
  </r>
  <r>
    <x v="1"/>
    <s v="OFM"/>
    <x v="110"/>
  </r>
  <r>
    <x v="2"/>
    <s v="Apps"/>
    <x v="219"/>
  </r>
  <r>
    <x v="2"/>
    <s v="Apps"/>
    <x v="34"/>
  </r>
  <r>
    <x v="2"/>
    <s v="Apps"/>
    <x v="219"/>
  </r>
  <r>
    <x v="2"/>
    <s v="Apps"/>
    <x v="219"/>
  </r>
  <r>
    <x v="4"/>
    <s v="Tech"/>
    <x v="1332"/>
  </r>
  <r>
    <x v="2"/>
    <s v="Apps"/>
    <x v="34"/>
  </r>
  <r>
    <x v="0"/>
    <s v="Tech"/>
    <x v="108"/>
  </r>
  <r>
    <x v="4"/>
    <s v="Tech"/>
    <x v="1333"/>
  </r>
  <r>
    <x v="0"/>
    <s v="Apps"/>
    <x v="1324"/>
  </r>
  <r>
    <x v="3"/>
    <s v="Tech"/>
    <x v="10"/>
  </r>
  <r>
    <x v="4"/>
    <s v="OFM"/>
    <x v="132"/>
  </r>
  <r>
    <x v="4"/>
    <s v="OFM"/>
    <x v="32"/>
  </r>
  <r>
    <x v="1"/>
    <s v="Tech"/>
    <x v="1334"/>
  </r>
  <r>
    <x v="1"/>
    <s v="Tech"/>
    <x v="119"/>
  </r>
  <r>
    <x v="1"/>
    <s v="Apps"/>
    <x v="364"/>
  </r>
  <r>
    <x v="1"/>
    <s v="Tech"/>
    <x v="1335"/>
  </r>
  <r>
    <x v="0"/>
    <s v="OFM"/>
    <x v="696"/>
  </r>
  <r>
    <x v="0"/>
    <s v="Tech"/>
    <x v="251"/>
  </r>
  <r>
    <x v="0"/>
    <s v="Apps"/>
    <x v="19"/>
  </r>
  <r>
    <x v="0"/>
    <s v="Apps"/>
    <x v="19"/>
  </r>
  <r>
    <x v="2"/>
    <s v="Apps"/>
    <x v="1336"/>
  </r>
  <r>
    <x v="0"/>
    <s v="Apps"/>
    <x v="295"/>
  </r>
  <r>
    <x v="0"/>
    <s v="Tech"/>
    <x v="184"/>
  </r>
  <r>
    <x v="0"/>
    <s v="Systems"/>
    <x v="469"/>
  </r>
  <r>
    <x v="0"/>
    <s v="Tech"/>
    <x v="9"/>
  </r>
  <r>
    <x v="2"/>
    <s v="Tech"/>
    <x v="183"/>
  </r>
  <r>
    <x v="3"/>
    <s v="Tech"/>
    <x v="43"/>
  </r>
  <r>
    <x v="0"/>
    <s v="Tech"/>
    <x v="189"/>
  </r>
  <r>
    <x v="0"/>
    <s v="Tech"/>
    <x v="108"/>
  </r>
  <r>
    <x v="0"/>
    <s v="Tech"/>
    <x v="108"/>
  </r>
  <r>
    <x v="0"/>
    <s v="Tech"/>
    <x v="108"/>
  </r>
  <r>
    <x v="0"/>
    <s v="Tech"/>
    <x v="1337"/>
  </r>
  <r>
    <x v="3"/>
    <s v="OFM"/>
    <x v="1338"/>
  </r>
  <r>
    <x v="3"/>
    <s v="OFM"/>
    <x v="64"/>
  </r>
  <r>
    <x v="3"/>
    <s v="OFM"/>
    <x v="64"/>
  </r>
  <r>
    <x v="1"/>
    <s v="Apps"/>
    <x v="28"/>
  </r>
  <r>
    <x v="1"/>
    <s v="Other"/>
    <x v="56"/>
  </r>
  <r>
    <x v="1"/>
    <s v="Apps"/>
    <x v="46"/>
  </r>
  <r>
    <x v="0"/>
    <s v="Tech"/>
    <x v="690"/>
  </r>
  <r>
    <x v="4"/>
    <s v="Apps"/>
    <x v="1339"/>
  </r>
  <r>
    <x v="0"/>
    <s v="Apps"/>
    <x v="141"/>
  </r>
  <r>
    <x v="1"/>
    <s v="OFM"/>
    <x v="380"/>
  </r>
  <r>
    <x v="1"/>
    <s v="Apps"/>
    <x v="88"/>
  </r>
  <r>
    <x v="4"/>
    <s v="Tech"/>
    <x v="538"/>
  </r>
  <r>
    <x v="0"/>
    <s v="Tech"/>
    <x v="141"/>
  </r>
  <r>
    <x v="1"/>
    <s v="Tech"/>
    <x v="6"/>
  </r>
  <r>
    <x v="1"/>
    <s v="Tech"/>
    <x v="8"/>
  </r>
  <r>
    <x v="1"/>
    <s v="Apps"/>
    <x v="56"/>
  </r>
  <r>
    <x v="4"/>
    <s v="Apps"/>
    <x v="1340"/>
  </r>
  <r>
    <x v="4"/>
    <s v="Apps"/>
    <x v="1341"/>
  </r>
  <r>
    <x v="4"/>
    <s v="Apps"/>
    <x v="957"/>
  </r>
  <r>
    <x v="2"/>
    <s v="Apps"/>
    <x v="1342"/>
  </r>
  <r>
    <x v="0"/>
    <s v="OFM"/>
    <x v="1309"/>
  </r>
  <r>
    <x v="0"/>
    <s v="Apps"/>
    <x v="499"/>
  </r>
  <r>
    <x v="4"/>
    <s v="OFM"/>
    <x v="850"/>
  </r>
  <r>
    <x v="3"/>
    <s v="OFM"/>
    <x v="353"/>
  </r>
  <r>
    <x v="1"/>
    <s v="Tech"/>
    <x v="1343"/>
  </r>
  <r>
    <x v="1"/>
    <s v="Apps"/>
    <x v="156"/>
  </r>
  <r>
    <x v="4"/>
    <s v="Tech"/>
    <x v="1080"/>
  </r>
  <r>
    <x v="2"/>
    <s v="Apps"/>
    <x v="210"/>
  </r>
  <r>
    <x v="0"/>
    <s v="Apps"/>
    <x v="241"/>
  </r>
  <r>
    <x v="1"/>
    <s v="Tech"/>
    <x v="22"/>
  </r>
  <r>
    <x v="2"/>
    <s v="Apps"/>
    <x v="197"/>
  </r>
  <r>
    <x v="1"/>
    <s v="OFM"/>
    <x v="1344"/>
  </r>
  <r>
    <x v="0"/>
    <s v="Apps"/>
    <x v="241"/>
  </r>
  <r>
    <x v="1"/>
    <s v="Apps"/>
    <x v="22"/>
  </r>
  <r>
    <x v="1"/>
    <s v="Apps"/>
    <x v="22"/>
  </r>
  <r>
    <x v="1"/>
    <s v="Apps"/>
    <x v="156"/>
  </r>
  <r>
    <x v="1"/>
    <s v="Apps"/>
    <x v="28"/>
  </r>
  <r>
    <x v="1"/>
    <s v="Tech"/>
    <x v="1182"/>
  </r>
  <r>
    <x v="1"/>
    <s v="Apps"/>
    <x v="6"/>
  </r>
  <r>
    <x v="1"/>
    <s v="Tech"/>
    <x v="286"/>
  </r>
  <r>
    <x v="4"/>
    <s v="Apps"/>
    <x v="1345"/>
  </r>
  <r>
    <x v="2"/>
    <s v="Apps"/>
    <x v="1346"/>
  </r>
  <r>
    <x v="2"/>
    <s v="Apps"/>
    <x v="1347"/>
  </r>
  <r>
    <x v="1"/>
    <s v="Tech"/>
    <x v="22"/>
  </r>
  <r>
    <x v="2"/>
    <s v="Systems"/>
    <x v="177"/>
  </r>
  <r>
    <x v="2"/>
    <s v="Apps"/>
    <x v="853"/>
  </r>
  <r>
    <x v="2"/>
    <s v="Apps"/>
    <x v="26"/>
  </r>
  <r>
    <x v="1"/>
    <s v="Apps"/>
    <x v="109"/>
  </r>
  <r>
    <x v="1"/>
    <s v="Apps"/>
    <x v="46"/>
  </r>
  <r>
    <x v="1"/>
    <s v="OFM"/>
    <x v="22"/>
  </r>
  <r>
    <x v="1"/>
    <s v="Tech"/>
    <x v="781"/>
  </r>
  <r>
    <x v="2"/>
    <s v="Apps"/>
    <x v="41"/>
  </r>
  <r>
    <x v="4"/>
    <s v="Apps"/>
    <x v="277"/>
  </r>
  <r>
    <x v="1"/>
    <s v="OFM"/>
    <x v="103"/>
  </r>
  <r>
    <x v="1"/>
    <s v="Tech"/>
    <x v="109"/>
  </r>
  <r>
    <x v="4"/>
    <s v="Tech"/>
    <x v="1348"/>
  </r>
  <r>
    <x v="1"/>
    <s v="Apps"/>
    <x v="1349"/>
  </r>
  <r>
    <x v="4"/>
    <s v="Tech"/>
    <x v="1350"/>
  </r>
  <r>
    <x v="4"/>
    <s v="OFM"/>
    <x v="711"/>
  </r>
  <r>
    <x v="4"/>
    <s v="OFM"/>
    <x v="337"/>
  </r>
  <r>
    <x v="2"/>
    <s v="OFM"/>
    <x v="82"/>
  </r>
  <r>
    <x v="4"/>
    <s v="Systems"/>
    <x v="1351"/>
  </r>
  <r>
    <x v="4"/>
    <s v="Systems"/>
    <x v="1352"/>
  </r>
  <r>
    <x v="4"/>
    <s v="Systems"/>
    <x v="1353"/>
  </r>
  <r>
    <x v="4"/>
    <s v="Systems"/>
    <x v="1354"/>
  </r>
  <r>
    <x v="4"/>
    <s v="Systems"/>
    <x v="454"/>
  </r>
  <r>
    <x v="4"/>
    <s v="Systems"/>
    <x v="170"/>
  </r>
  <r>
    <x v="4"/>
    <s v="Systems"/>
    <x v="1355"/>
  </r>
  <r>
    <x v="4"/>
    <s v="Tech"/>
    <x v="1356"/>
  </r>
  <r>
    <x v="1"/>
    <s v="Tech"/>
    <x v="8"/>
  </r>
  <r>
    <x v="2"/>
    <s v="Tech"/>
    <x v="568"/>
  </r>
  <r>
    <x v="4"/>
    <s v="Apps"/>
    <x v="1357"/>
  </r>
  <r>
    <x v="1"/>
    <s v="Tech"/>
    <x v="452"/>
  </r>
  <r>
    <x v="0"/>
    <s v="Systems"/>
    <x v="214"/>
  </r>
  <r>
    <x v="4"/>
    <s v="Apps"/>
    <x v="866"/>
  </r>
  <r>
    <x v="4"/>
    <s v="Apps"/>
    <x v="339"/>
  </r>
  <r>
    <x v="1"/>
    <s v="Apps"/>
    <x v="22"/>
  </r>
  <r>
    <x v="1"/>
    <s v="Apps"/>
    <x v="6"/>
  </r>
  <r>
    <x v="0"/>
    <s v="Systems"/>
    <x v="224"/>
  </r>
  <r>
    <x v="1"/>
    <s v="Apps"/>
    <x v="6"/>
  </r>
  <r>
    <x v="1"/>
    <s v="Apps"/>
    <x v="46"/>
  </r>
  <r>
    <x v="1"/>
    <s v="Apps"/>
    <x v="46"/>
  </r>
  <r>
    <x v="1"/>
    <s v="Apps"/>
    <x v="22"/>
  </r>
  <r>
    <x v="1"/>
    <s v="Apps"/>
    <x v="6"/>
  </r>
  <r>
    <x v="1"/>
    <s v="Apps"/>
    <x v="6"/>
  </r>
  <r>
    <x v="1"/>
    <s v="Apps"/>
    <x v="6"/>
  </r>
  <r>
    <x v="1"/>
    <s v="Apps"/>
    <x v="6"/>
  </r>
  <r>
    <x v="4"/>
    <s v="Other"/>
    <x v="1358"/>
  </r>
  <r>
    <x v="2"/>
    <s v="Systems"/>
    <x v="1359"/>
  </r>
  <r>
    <x v="1"/>
    <s v="Tech"/>
    <x v="22"/>
  </r>
  <r>
    <x v="0"/>
    <s v="Apps"/>
    <x v="361"/>
  </r>
  <r>
    <x v="0"/>
    <s v="Apps"/>
    <x v="361"/>
  </r>
  <r>
    <x v="0"/>
    <s v="Apps"/>
    <x v="361"/>
  </r>
  <r>
    <x v="4"/>
    <s v="Tech"/>
    <x v="656"/>
  </r>
  <r>
    <x v="1"/>
    <s v="Apps"/>
    <x v="28"/>
  </r>
  <r>
    <x v="1"/>
    <s v="Tech"/>
    <x v="556"/>
  </r>
  <r>
    <x v="1"/>
    <s v="Apps"/>
    <x v="8"/>
  </r>
  <r>
    <x v="1"/>
    <s v="Apps"/>
    <x v="8"/>
  </r>
  <r>
    <x v="1"/>
    <s v="Apps"/>
    <x v="6"/>
  </r>
  <r>
    <x v="2"/>
    <s v="Apps"/>
    <x v="1360"/>
  </r>
  <r>
    <x v="2"/>
    <s v="Apps"/>
    <x v="34"/>
  </r>
  <r>
    <x v="2"/>
    <s v="Apps"/>
    <x v="26"/>
  </r>
  <r>
    <x v="0"/>
    <s v="Apps"/>
    <x v="27"/>
  </r>
  <r>
    <x v="1"/>
    <s v="Tech"/>
    <x v="46"/>
  </r>
  <r>
    <x v="1"/>
    <s v="Tech"/>
    <x v="46"/>
  </r>
  <r>
    <x v="1"/>
    <s v="Tech"/>
    <x v="389"/>
  </r>
  <r>
    <x v="1"/>
    <s v="Tech"/>
    <x v="46"/>
  </r>
  <r>
    <x v="0"/>
    <s v="Systems"/>
    <x v="118"/>
  </r>
  <r>
    <x v="4"/>
    <s v="Tech"/>
    <x v="1268"/>
  </r>
  <r>
    <x v="2"/>
    <s v="Tech"/>
    <x v="219"/>
  </r>
  <r>
    <x v="4"/>
    <s v="Tech"/>
    <x v="1361"/>
  </r>
  <r>
    <x v="4"/>
    <s v="Tech"/>
    <x v="1361"/>
  </r>
  <r>
    <x v="2"/>
    <s v="Tech"/>
    <x v="2"/>
  </r>
  <r>
    <x v="1"/>
    <s v="Tech"/>
    <x v="110"/>
  </r>
  <r>
    <x v="3"/>
    <s v="Tech"/>
    <x v="1362"/>
  </r>
  <r>
    <x v="3"/>
    <s v="Tech"/>
    <x v="44"/>
  </r>
  <r>
    <x v="4"/>
    <s v="Systems"/>
    <x v="234"/>
  </r>
  <r>
    <x v="2"/>
    <s v="Tech"/>
    <x v="159"/>
  </r>
  <r>
    <x v="1"/>
    <s v="Tech"/>
    <x v="1363"/>
  </r>
  <r>
    <x v="4"/>
    <s v="Tech"/>
    <x v="653"/>
  </r>
  <r>
    <x v="4"/>
    <s v="Apps"/>
    <x v="1255"/>
  </r>
  <r>
    <x v="4"/>
    <s v="Apps"/>
    <x v="1255"/>
  </r>
  <r>
    <x v="1"/>
    <s v="Apps"/>
    <x v="51"/>
  </r>
  <r>
    <x v="4"/>
    <s v="Apps"/>
    <x v="294"/>
  </r>
  <r>
    <x v="1"/>
    <s v="Tech"/>
    <x v="28"/>
  </r>
  <r>
    <x v="0"/>
    <s v="Tech"/>
    <x v="190"/>
  </r>
  <r>
    <x v="0"/>
    <s v="Tech"/>
    <x v="102"/>
  </r>
  <r>
    <x v="0"/>
    <s v="OFM"/>
    <x v="251"/>
  </r>
  <r>
    <x v="4"/>
    <s v="Apps"/>
    <x v="228"/>
  </r>
  <r>
    <x v="1"/>
    <s v="Tech"/>
    <x v="1364"/>
  </r>
  <r>
    <x v="1"/>
    <s v="Tech"/>
    <x v="1365"/>
  </r>
  <r>
    <x v="4"/>
    <s v="Tech"/>
    <x v="80"/>
  </r>
  <r>
    <x v="1"/>
    <s v="Tech"/>
    <x v="1366"/>
  </r>
  <r>
    <x v="1"/>
    <s v="Apps"/>
    <x v="1051"/>
  </r>
  <r>
    <x v="0"/>
    <s v="Tech"/>
    <x v="184"/>
  </r>
  <r>
    <x v="0"/>
    <s v="Tech"/>
    <x v="67"/>
  </r>
  <r>
    <x v="4"/>
    <s v="Apps"/>
    <x v="1367"/>
  </r>
  <r>
    <x v="3"/>
    <s v="OFM"/>
    <x v="11"/>
  </r>
  <r>
    <x v="3"/>
    <s v="OFM"/>
    <x v="1368"/>
  </r>
  <r>
    <x v="3"/>
    <s v="Tech"/>
    <x v="1369"/>
  </r>
  <r>
    <x v="3"/>
    <s v="OFM"/>
    <x v="314"/>
  </r>
  <r>
    <x v="3"/>
    <s v="OFM"/>
    <x v="669"/>
  </r>
  <r>
    <x v="0"/>
    <s v="Tech"/>
    <x v="19"/>
  </r>
  <r>
    <x v="1"/>
    <s v="Apps"/>
    <x v="1370"/>
  </r>
  <r>
    <x v="0"/>
    <s v="Apps"/>
    <x v="1371"/>
  </r>
  <r>
    <x v="0"/>
    <s v="Tech"/>
    <x v="548"/>
  </r>
  <r>
    <x v="3"/>
    <s v="OFM"/>
    <x v="200"/>
  </r>
  <r>
    <x v="1"/>
    <s v="Apps"/>
    <x v="6"/>
  </r>
  <r>
    <x v="1"/>
    <s v="Apps"/>
    <x v="46"/>
  </r>
  <r>
    <x v="1"/>
    <s v="Apps"/>
    <x v="6"/>
  </r>
  <r>
    <x v="1"/>
    <s v="Apps"/>
    <x v="6"/>
  </r>
  <r>
    <x v="1"/>
    <s v="Apps"/>
    <x v="6"/>
  </r>
  <r>
    <x v="1"/>
    <s v="Tech"/>
    <x v="286"/>
  </r>
  <r>
    <x v="1"/>
    <s v="Tech"/>
    <x v="165"/>
  </r>
  <r>
    <x v="0"/>
    <s v="Apps"/>
    <x v="361"/>
  </r>
  <r>
    <x v="0"/>
    <s v="Apps"/>
    <x v="361"/>
  </r>
  <r>
    <x v="1"/>
    <s v="OFM"/>
    <x v="566"/>
  </r>
  <r>
    <x v="0"/>
    <s v="Tech"/>
    <x v="190"/>
  </r>
  <r>
    <x v="1"/>
    <s v="Apps"/>
    <x v="28"/>
  </r>
  <r>
    <x v="4"/>
    <s v="Apps"/>
    <x v="1372"/>
  </r>
  <r>
    <x v="1"/>
    <s v="Apps"/>
    <x v="174"/>
  </r>
  <r>
    <x v="1"/>
    <s v="Tech"/>
    <x v="1373"/>
  </r>
  <r>
    <x v="1"/>
    <s v="Tech"/>
    <x v="46"/>
  </r>
  <r>
    <x v="0"/>
    <s v="Systems"/>
    <x v="1374"/>
  </r>
  <r>
    <x v="0"/>
    <s v="Apps"/>
    <x v="67"/>
  </r>
  <r>
    <x v="0"/>
    <s v="Tech"/>
    <x v="298"/>
  </r>
  <r>
    <x v="0"/>
    <s v="Tech"/>
    <x v="1187"/>
  </r>
  <r>
    <x v="1"/>
    <s v="Apps"/>
    <x v="1375"/>
  </r>
  <r>
    <x v="1"/>
    <s v="Tech"/>
    <x v="165"/>
  </r>
  <r>
    <x v="0"/>
    <s v="Tech"/>
    <x v="169"/>
  </r>
  <r>
    <x v="4"/>
    <s v="Apps"/>
    <x v="1376"/>
  </r>
  <r>
    <x v="4"/>
    <s v="Apps"/>
    <x v="959"/>
  </r>
  <r>
    <x v="2"/>
    <s v="Apps"/>
    <x v="1377"/>
  </r>
  <r>
    <x v="0"/>
    <s v="Apps"/>
    <x v="1218"/>
  </r>
  <r>
    <x v="0"/>
    <s v="OFM"/>
    <x v="127"/>
  </r>
  <r>
    <x v="4"/>
    <s v="Tech"/>
    <x v="932"/>
  </r>
  <r>
    <x v="0"/>
    <s v="Apps"/>
    <x v="19"/>
  </r>
  <r>
    <x v="0"/>
    <s v="Tech"/>
    <x v="650"/>
  </r>
  <r>
    <x v="0"/>
    <s v="OFM"/>
    <x v="167"/>
  </r>
  <r>
    <x v="0"/>
    <s v="Apps"/>
    <x v="167"/>
  </r>
  <r>
    <x v="3"/>
    <s v="OFM"/>
    <x v="11"/>
  </r>
  <r>
    <x v="3"/>
    <s v="OFM"/>
    <x v="1378"/>
  </r>
  <r>
    <x v="3"/>
    <s v="Tech"/>
    <x v="69"/>
  </r>
  <r>
    <x v="1"/>
    <s v="Tech"/>
    <x v="1379"/>
  </r>
  <r>
    <x v="3"/>
    <s v="OFM"/>
    <x v="148"/>
  </r>
  <r>
    <x v="1"/>
    <s v="OFM"/>
    <x v="165"/>
  </r>
  <r>
    <x v="1"/>
    <s v="Tech"/>
    <x v="1380"/>
  </r>
  <r>
    <x v="4"/>
    <s v="OFM"/>
    <x v="958"/>
  </r>
  <r>
    <x v="0"/>
    <s v="Tech"/>
    <x v="1381"/>
  </r>
  <r>
    <x v="0"/>
    <s v="Tech"/>
    <x v="744"/>
  </r>
  <r>
    <x v="0"/>
    <s v="OFM"/>
    <x v="744"/>
  </r>
  <r>
    <x v="1"/>
    <s v="Tech"/>
    <x v="49"/>
  </r>
  <r>
    <x v="0"/>
    <s v="Tech"/>
    <x v="706"/>
  </r>
  <r>
    <x v="0"/>
    <s v="Apps"/>
    <x v="1312"/>
  </r>
  <r>
    <x v="2"/>
    <s v="Apps"/>
    <x v="504"/>
  </r>
  <r>
    <x v="3"/>
    <s v="Tech"/>
    <x v="64"/>
  </r>
  <r>
    <x v="0"/>
    <s v="OFM"/>
    <x v="1382"/>
  </r>
  <r>
    <x v="0"/>
    <s v="Tech"/>
    <x v="1383"/>
  </r>
  <r>
    <x v="0"/>
    <s v="Tech"/>
    <x v="410"/>
  </r>
  <r>
    <x v="0"/>
    <s v="Tech"/>
    <x v="252"/>
  </r>
  <r>
    <x v="0"/>
    <s v="Tech"/>
    <x v="252"/>
  </r>
  <r>
    <x v="0"/>
    <s v="OFM"/>
    <x v="252"/>
  </r>
  <r>
    <x v="4"/>
    <s v="Tech"/>
    <x v="1384"/>
  </r>
  <r>
    <x v="4"/>
    <s v="Tech"/>
    <x v="1385"/>
  </r>
  <r>
    <x v="0"/>
    <s v="Tech"/>
    <x v="19"/>
  </r>
  <r>
    <x v="0"/>
    <s v="Tech"/>
    <x v="19"/>
  </r>
  <r>
    <x v="0"/>
    <s v="Tech"/>
    <x v="251"/>
  </r>
  <r>
    <x v="0"/>
    <s v="Apps"/>
    <x v="1386"/>
  </r>
  <r>
    <x v="0"/>
    <s v="Apps"/>
    <x v="1312"/>
  </r>
  <r>
    <x v="4"/>
    <s v="Tech"/>
    <x v="40"/>
  </r>
  <r>
    <x v="4"/>
    <s v="Tech"/>
    <x v="1387"/>
  </r>
  <r>
    <x v="1"/>
    <s v="Tech"/>
    <x v="173"/>
  </r>
  <r>
    <x v="1"/>
    <s v="Tech"/>
    <x v="791"/>
  </r>
  <r>
    <x v="3"/>
    <s v="Tech"/>
    <x v="1388"/>
  </r>
  <r>
    <x v="3"/>
    <s v="Tech"/>
    <x v="661"/>
  </r>
  <r>
    <x v="1"/>
    <s v="Tech"/>
    <x v="1389"/>
  </r>
  <r>
    <x v="0"/>
    <s v="Tech"/>
    <x v="740"/>
  </r>
  <r>
    <x v="0"/>
    <s v="Tech"/>
    <x v="522"/>
  </r>
  <r>
    <x v="0"/>
    <s v="Tech"/>
    <x v="963"/>
  </r>
  <r>
    <x v="0"/>
    <s v="Tech"/>
    <x v="848"/>
  </r>
  <r>
    <x v="1"/>
    <s v="OFM"/>
    <x v="32"/>
  </r>
  <r>
    <x v="4"/>
    <s v="Apps"/>
    <x v="132"/>
  </r>
  <r>
    <x v="2"/>
    <s v="Apps"/>
    <x v="26"/>
  </r>
  <r>
    <x v="0"/>
    <s v="OFM"/>
    <x v="463"/>
  </r>
  <r>
    <x v="4"/>
    <s v="Apps"/>
    <x v="1390"/>
  </r>
  <r>
    <x v="2"/>
    <s v="Apps"/>
    <x v="82"/>
  </r>
  <r>
    <x v="0"/>
    <s v="Tech"/>
    <x v="1110"/>
  </r>
  <r>
    <x v="3"/>
    <s v="OFM"/>
    <x v="45"/>
  </r>
  <r>
    <x v="4"/>
    <s v="Tech"/>
    <x v="417"/>
  </r>
  <r>
    <x v="0"/>
    <s v="Apps"/>
    <x v="190"/>
  </r>
  <r>
    <x v="0"/>
    <s v="Apps"/>
    <x v="190"/>
  </r>
  <r>
    <x v="0"/>
    <s v="Apps"/>
    <x v="190"/>
  </r>
  <r>
    <x v="2"/>
    <s v="Apps"/>
    <x v="1391"/>
  </r>
  <r>
    <x v="0"/>
    <s v="OFM"/>
    <x v="167"/>
  </r>
  <r>
    <x v="0"/>
    <s v="Tech"/>
    <x v="410"/>
  </r>
  <r>
    <x v="0"/>
    <s v="Tech"/>
    <x v="1392"/>
  </r>
  <r>
    <x v="1"/>
    <s v="Tech"/>
    <x v="980"/>
  </r>
  <r>
    <x v="1"/>
    <s v="Tech"/>
    <x v="103"/>
  </r>
  <r>
    <x v="0"/>
    <s v="OFM"/>
    <x v="252"/>
  </r>
  <r>
    <x v="0"/>
    <s v="OFM"/>
    <x v="252"/>
  </r>
  <r>
    <x v="0"/>
    <s v="Systems"/>
    <x v="1393"/>
  </r>
  <r>
    <x v="0"/>
    <s v="Apps"/>
    <x v="1394"/>
  </r>
  <r>
    <x v="4"/>
    <s v="Tech"/>
    <x v="1395"/>
  </r>
  <r>
    <x v="2"/>
    <s v="Tech"/>
    <x v="41"/>
  </r>
  <r>
    <x v="0"/>
    <s v="Apps"/>
    <x v="361"/>
  </r>
  <r>
    <x v="2"/>
    <s v="Tech"/>
    <x v="2"/>
  </r>
  <r>
    <x v="4"/>
    <s v="Tech"/>
    <x v="1396"/>
  </r>
  <r>
    <x v="2"/>
    <s v="Apps"/>
    <x v="550"/>
  </r>
  <r>
    <x v="3"/>
    <s v="Tech"/>
    <x v="505"/>
  </r>
  <r>
    <x v="3"/>
    <s v="Tech"/>
    <x v="44"/>
  </r>
  <r>
    <x v="3"/>
    <s v="Tech"/>
    <x v="72"/>
  </r>
  <r>
    <x v="3"/>
    <s v="Tech"/>
    <x v="353"/>
  </r>
  <r>
    <x v="3"/>
    <s v="Tech"/>
    <x v="10"/>
  </r>
  <r>
    <x v="0"/>
    <s v="Apps"/>
    <x v="157"/>
  </r>
  <r>
    <x v="1"/>
    <s v="OFM"/>
    <x v="88"/>
  </r>
  <r>
    <x v="0"/>
    <s v="Apps"/>
    <x v="252"/>
  </r>
  <r>
    <x v="1"/>
    <s v="OFM"/>
    <x v="88"/>
  </r>
  <r>
    <x v="1"/>
    <s v="Tech"/>
    <x v="22"/>
  </r>
  <r>
    <x v="1"/>
    <s v="Tech"/>
    <x v="22"/>
  </r>
  <r>
    <x v="1"/>
    <s v="Apps"/>
    <x v="6"/>
  </r>
  <r>
    <x v="0"/>
    <s v="Tech"/>
    <x v="1397"/>
  </r>
  <r>
    <x v="2"/>
    <s v="Apps"/>
    <x v="41"/>
  </r>
  <r>
    <x v="0"/>
    <s v="Tech"/>
    <x v="252"/>
  </r>
  <r>
    <x v="1"/>
    <s v="OFM"/>
    <x v="6"/>
  </r>
  <r>
    <x v="0"/>
    <s v="Apps"/>
    <x v="19"/>
  </r>
  <r>
    <x v="1"/>
    <s v="OFM"/>
    <x v="6"/>
  </r>
  <r>
    <x v="1"/>
    <s v="OFM"/>
    <x v="174"/>
  </r>
  <r>
    <x v="0"/>
    <s v="Apps"/>
    <x v="157"/>
  </r>
  <r>
    <x v="0"/>
    <s v="Apps"/>
    <x v="157"/>
  </r>
  <r>
    <x v="1"/>
    <s v="Tech"/>
    <x v="88"/>
  </r>
  <r>
    <x v="1"/>
    <s v="Tech"/>
    <x v="89"/>
  </r>
  <r>
    <x v="0"/>
    <s v="Apps"/>
    <x v="499"/>
  </r>
  <r>
    <x v="0"/>
    <s v="Apps"/>
    <x v="536"/>
  </r>
  <r>
    <x v="0"/>
    <s v="Apps"/>
    <x v="1398"/>
  </r>
  <r>
    <x v="1"/>
    <s v="Apps"/>
    <x v="8"/>
  </r>
  <r>
    <x v="2"/>
    <s v="Tech"/>
    <x v="41"/>
  </r>
  <r>
    <x v="2"/>
    <s v="Apps"/>
    <x v="1399"/>
  </r>
  <r>
    <x v="4"/>
    <s v="Tech"/>
    <x v="1400"/>
  </r>
  <r>
    <x v="2"/>
    <s v="Apps"/>
    <x v="1391"/>
  </r>
  <r>
    <x v="0"/>
    <s v="Systems"/>
    <x v="1401"/>
  </r>
  <r>
    <x v="4"/>
    <s v="OFM"/>
    <x v="1402"/>
  </r>
  <r>
    <x v="4"/>
    <s v="OFM"/>
    <x v="1403"/>
  </r>
  <r>
    <x v="4"/>
    <s v="Apps"/>
    <x v="757"/>
  </r>
  <r>
    <x v="0"/>
    <s v="Apps"/>
    <x v="361"/>
  </r>
  <r>
    <x v="1"/>
    <s v="Apps"/>
    <x v="8"/>
  </r>
  <r>
    <x v="0"/>
    <s v="Systems"/>
    <x v="14"/>
  </r>
  <r>
    <x v="1"/>
    <s v="Tech"/>
    <x v="1404"/>
  </r>
  <r>
    <x v="3"/>
    <s v="OFM"/>
    <x v="44"/>
  </r>
  <r>
    <x v="3"/>
    <s v="Tech"/>
    <x v="44"/>
  </r>
  <r>
    <x v="3"/>
    <s v="Tech"/>
    <x v="1405"/>
  </r>
  <r>
    <x v="4"/>
    <s v="Tech"/>
    <x v="929"/>
  </r>
  <r>
    <x v="2"/>
    <s v="Apps"/>
    <x v="1406"/>
  </r>
  <r>
    <x v="0"/>
    <s v="Apps"/>
    <x v="67"/>
  </r>
  <r>
    <x v="0"/>
    <s v="Apps"/>
    <x v="218"/>
  </r>
  <r>
    <x v="0"/>
    <s v="Apps"/>
    <x v="169"/>
  </r>
  <r>
    <x v="0"/>
    <s v="Apps"/>
    <x v="157"/>
  </r>
  <r>
    <x v="0"/>
    <s v="Apps"/>
    <x v="252"/>
  </r>
  <r>
    <x v="1"/>
    <s v="OFM"/>
    <x v="109"/>
  </r>
  <r>
    <x v="1"/>
    <s v="OFM"/>
    <x v="28"/>
  </r>
  <r>
    <x v="0"/>
    <s v="Tech"/>
    <x v="706"/>
  </r>
  <r>
    <x v="3"/>
    <s v="Tech"/>
    <x v="13"/>
  </r>
  <r>
    <x v="0"/>
    <s v="Tech"/>
    <x v="435"/>
  </r>
  <r>
    <x v="0"/>
    <s v="Tech"/>
    <x v="157"/>
  </r>
  <r>
    <x v="0"/>
    <s v="Tech"/>
    <x v="1407"/>
  </r>
  <r>
    <x v="1"/>
    <s v="Tech"/>
    <x v="89"/>
  </r>
  <r>
    <x v="1"/>
    <s v="OFM"/>
    <x v="1408"/>
  </r>
  <r>
    <x v="2"/>
    <s v="Systems"/>
    <x v="338"/>
  </r>
  <r>
    <x v="0"/>
    <s v="Tech"/>
    <x v="251"/>
  </r>
  <r>
    <x v="4"/>
    <s v="Tech"/>
    <x v="1409"/>
  </r>
  <r>
    <x v="0"/>
    <s v="OFM"/>
    <x v="696"/>
  </r>
  <r>
    <x v="0"/>
    <s v="OFM"/>
    <x v="251"/>
  </r>
  <r>
    <x v="0"/>
    <s v="Tech"/>
    <x v="410"/>
  </r>
  <r>
    <x v="3"/>
    <s v="OFM"/>
    <x v="11"/>
  </r>
  <r>
    <x v="1"/>
    <s v="Tech"/>
    <x v="52"/>
  </r>
  <r>
    <x v="0"/>
    <s v="Apps"/>
    <x v="20"/>
  </r>
  <r>
    <x v="0"/>
    <s v="Apps"/>
    <x v="19"/>
  </r>
  <r>
    <x v="0"/>
    <s v="Apps"/>
    <x v="251"/>
  </r>
  <r>
    <x v="0"/>
    <s v="Apps"/>
    <x v="157"/>
  </r>
  <r>
    <x v="0"/>
    <s v="OFM"/>
    <x v="410"/>
  </r>
  <r>
    <x v="0"/>
    <s v="Tech"/>
    <x v="12"/>
  </r>
  <r>
    <x v="0"/>
    <s v="OFM"/>
    <x v="12"/>
  </r>
  <r>
    <x v="0"/>
    <s v="Apps"/>
    <x v="27"/>
  </r>
  <r>
    <x v="1"/>
    <s v="Tech"/>
    <x v="1280"/>
  </r>
  <r>
    <x v="1"/>
    <s v="Apps"/>
    <x v="28"/>
  </r>
  <r>
    <x v="1"/>
    <s v="OFM"/>
    <x v="452"/>
  </r>
  <r>
    <x v="1"/>
    <s v="Apps"/>
    <x v="28"/>
  </r>
  <r>
    <x v="1"/>
    <s v="Apps"/>
    <x v="1410"/>
  </r>
  <r>
    <x v="1"/>
    <s v="Apps"/>
    <x v="1410"/>
  </r>
  <r>
    <x v="1"/>
    <s v="OFM"/>
    <x v="1411"/>
  </r>
  <r>
    <x v="4"/>
    <s v="Tech"/>
    <x v="1412"/>
  </r>
  <r>
    <x v="1"/>
    <s v="Apps"/>
    <x v="22"/>
  </r>
  <r>
    <x v="0"/>
    <s v="Apps"/>
    <x v="251"/>
  </r>
  <r>
    <x v="0"/>
    <s v="Apps"/>
    <x v="831"/>
  </r>
  <r>
    <x v="0"/>
    <s v="Apps"/>
    <x v="295"/>
  </r>
  <r>
    <x v="0"/>
    <s v="Tech"/>
    <x v="459"/>
  </r>
  <r>
    <x v="0"/>
    <s v="Apps"/>
    <x v="157"/>
  </r>
  <r>
    <x v="0"/>
    <s v="Apps"/>
    <x v="157"/>
  </r>
  <r>
    <x v="4"/>
    <s v="Tech"/>
    <x v="1413"/>
  </r>
  <r>
    <x v="2"/>
    <s v="Apps"/>
    <x v="686"/>
  </r>
  <r>
    <x v="2"/>
    <s v="OFM"/>
    <x v="26"/>
  </r>
  <r>
    <x v="2"/>
    <s v="Apps"/>
    <x v="558"/>
  </r>
  <r>
    <x v="0"/>
    <s v="Tech"/>
    <x v="14"/>
  </r>
  <r>
    <x v="0"/>
    <s v="Apps"/>
    <x v="67"/>
  </r>
  <r>
    <x v="0"/>
    <s v="Tech"/>
    <x v="485"/>
  </r>
  <r>
    <x v="0"/>
    <s v="Tech"/>
    <x v="14"/>
  </r>
  <r>
    <x v="0"/>
    <s v="Tech"/>
    <x v="469"/>
  </r>
  <r>
    <x v="4"/>
    <s v="Apps"/>
    <x v="220"/>
  </r>
  <r>
    <x v="1"/>
    <s v="Tech"/>
    <x v="90"/>
  </r>
  <r>
    <x v="4"/>
    <s v="OFM"/>
    <x v="1414"/>
  </r>
  <r>
    <x v="2"/>
    <s v="Apps"/>
    <x v="575"/>
  </r>
  <r>
    <x v="3"/>
    <s v="Tech"/>
    <x v="11"/>
  </r>
  <r>
    <x v="3"/>
    <s v="OFM"/>
    <x v="1415"/>
  </r>
  <r>
    <x v="1"/>
    <s v="OFM"/>
    <x v="676"/>
  </r>
  <r>
    <x v="2"/>
    <s v="Apps"/>
    <x v="26"/>
  </r>
  <r>
    <x v="2"/>
    <s v="Apps"/>
    <x v="853"/>
  </r>
  <r>
    <x v="2"/>
    <s v="Apps"/>
    <x v="1416"/>
  </r>
  <r>
    <x v="2"/>
    <s v="Apps"/>
    <x v="197"/>
  </r>
  <r>
    <x v="0"/>
    <s v="Tech"/>
    <x v="141"/>
  </r>
  <r>
    <x v="0"/>
    <s v="Tech"/>
    <x v="169"/>
  </r>
  <r>
    <x v="0"/>
    <s v="Tech"/>
    <x v="157"/>
  </r>
  <r>
    <x v="1"/>
    <s v="Tech"/>
    <x v="1417"/>
  </r>
  <r>
    <x v="1"/>
    <s v="Tech"/>
    <x v="1239"/>
  </r>
  <r>
    <x v="0"/>
    <s v="Tech"/>
    <x v="19"/>
  </r>
  <r>
    <x v="2"/>
    <s v="Tech"/>
    <x v="558"/>
  </r>
  <r>
    <x v="1"/>
    <s v="Apps"/>
    <x v="128"/>
  </r>
  <r>
    <x v="2"/>
    <s v="Tech"/>
    <x v="1418"/>
  </r>
  <r>
    <x v="1"/>
    <s v="Tech"/>
    <x v="88"/>
  </r>
  <r>
    <x v="0"/>
    <s v="Tech"/>
    <x v="1419"/>
  </r>
  <r>
    <x v="2"/>
    <s v="Tech"/>
    <x v="26"/>
  </r>
  <r>
    <x v="2"/>
    <s v="OFM"/>
    <x v="197"/>
  </r>
  <r>
    <x v="2"/>
    <s v="Tech"/>
    <x v="82"/>
  </r>
  <r>
    <x v="2"/>
    <s v="Apps"/>
    <x v="2"/>
  </r>
  <r>
    <x v="1"/>
    <s v="Tech"/>
    <x v="411"/>
  </r>
  <r>
    <x v="2"/>
    <s v="OFM"/>
    <x v="956"/>
  </r>
  <r>
    <x v="1"/>
    <s v="Tech"/>
    <x v="781"/>
  </r>
  <r>
    <x v="1"/>
    <s v="Tech"/>
    <x v="1420"/>
  </r>
  <r>
    <x v="1"/>
    <s v="Tech"/>
    <x v="1212"/>
  </r>
  <r>
    <x v="1"/>
    <s v="OFM"/>
    <x v="1421"/>
  </r>
  <r>
    <x v="1"/>
    <s v="Apps"/>
    <x v="6"/>
  </r>
  <r>
    <x v="1"/>
    <s v="Apps"/>
    <x v="6"/>
  </r>
  <r>
    <x v="1"/>
    <s v="Apps"/>
    <x v="6"/>
  </r>
  <r>
    <x v="1"/>
    <s v="Apps"/>
    <x v="6"/>
  </r>
  <r>
    <x v="1"/>
    <s v="Apps"/>
    <x v="6"/>
  </r>
  <r>
    <x v="0"/>
    <s v="Tech"/>
    <x v="251"/>
  </r>
  <r>
    <x v="0"/>
    <s v="Tech"/>
    <x v="1422"/>
  </r>
  <r>
    <x v="1"/>
    <s v="Tech"/>
    <x v="22"/>
  </r>
  <r>
    <x v="3"/>
    <s v="Tech"/>
    <x v="72"/>
  </r>
  <r>
    <x v="0"/>
    <s v="Apps"/>
    <x v="1072"/>
  </r>
  <r>
    <x v="4"/>
    <s v="Tech"/>
    <x v="1423"/>
  </r>
  <r>
    <x v="0"/>
    <s v="Apps"/>
    <x v="250"/>
  </r>
  <r>
    <x v="1"/>
    <s v="Apps"/>
    <x v="6"/>
  </r>
  <r>
    <x v="1"/>
    <s v="OFM"/>
    <x v="58"/>
  </r>
  <r>
    <x v="0"/>
    <s v="Apps"/>
    <x v="879"/>
  </r>
  <r>
    <x v="0"/>
    <s v="Apps"/>
    <x v="141"/>
  </r>
  <r>
    <x v="3"/>
    <s v="Tech"/>
    <x v="147"/>
  </r>
  <r>
    <x v="1"/>
    <s v="Apps"/>
    <x v="6"/>
  </r>
  <r>
    <x v="1"/>
    <s v="Apps"/>
    <x v="6"/>
  </r>
  <r>
    <x v="1"/>
    <s v="Apps"/>
    <x v="6"/>
  </r>
  <r>
    <x v="1"/>
    <s v="Apps"/>
    <x v="6"/>
  </r>
  <r>
    <x v="1"/>
    <s v="Apps"/>
    <x v="8"/>
  </r>
  <r>
    <x v="0"/>
    <s v="Tech"/>
    <x v="67"/>
  </r>
  <r>
    <x v="2"/>
    <s v="Apps"/>
    <x v="207"/>
  </r>
  <r>
    <x v="2"/>
    <s v="Tech"/>
    <x v="686"/>
  </r>
  <r>
    <x v="0"/>
    <s v="OFM"/>
    <x v="749"/>
  </r>
  <r>
    <x v="2"/>
    <s v="OFM"/>
    <x v="558"/>
  </r>
  <r>
    <x v="0"/>
    <s v="Apps"/>
    <x v="32"/>
  </r>
  <r>
    <x v="1"/>
    <s v="Tech"/>
    <x v="89"/>
  </r>
  <r>
    <x v="1"/>
    <s v="Tech"/>
    <x v="1424"/>
  </r>
  <r>
    <x v="0"/>
    <s v="OFM"/>
    <x v="1425"/>
  </r>
  <r>
    <x v="0"/>
    <s v="OFM"/>
    <x v="1426"/>
  </r>
  <r>
    <x v="1"/>
    <s v="OFM"/>
    <x v="59"/>
  </r>
  <r>
    <x v="0"/>
    <s v="Apps"/>
    <x v="157"/>
  </r>
  <r>
    <x v="0"/>
    <s v="Apps"/>
    <x v="332"/>
  </r>
  <r>
    <x v="2"/>
    <s v="Tech"/>
    <x v="219"/>
  </r>
  <r>
    <x v="0"/>
    <s v="Tech"/>
    <x v="359"/>
  </r>
  <r>
    <x v="0"/>
    <s v="Tech"/>
    <x v="241"/>
  </r>
  <r>
    <x v="1"/>
    <s v="OFM"/>
    <x v="52"/>
  </r>
  <r>
    <x v="1"/>
    <s v="Tech"/>
    <x v="22"/>
  </r>
  <r>
    <x v="0"/>
    <s v="OFM"/>
    <x v="937"/>
  </r>
  <r>
    <x v="2"/>
    <s v="Tech"/>
    <x v="1427"/>
  </r>
  <r>
    <x v="1"/>
    <s v="OFM"/>
    <x v="89"/>
  </r>
  <r>
    <x v="1"/>
    <s v="Apps"/>
    <x v="88"/>
  </r>
  <r>
    <x v="1"/>
    <s v="Tech"/>
    <x v="1428"/>
  </r>
  <r>
    <x v="0"/>
    <s v="Tech"/>
    <x v="1429"/>
  </r>
  <r>
    <x v="1"/>
    <s v="OFM"/>
    <x v="8"/>
  </r>
  <r>
    <x v="2"/>
    <s v="Apps"/>
    <x v="41"/>
  </r>
  <r>
    <x v="0"/>
    <s v="Tech"/>
    <x v="180"/>
  </r>
  <r>
    <x v="1"/>
    <s v="Apps"/>
    <x v="1181"/>
  </r>
  <r>
    <x v="0"/>
    <s v="Systems"/>
    <x v="180"/>
  </r>
  <r>
    <x v="1"/>
    <s v="Tech"/>
    <x v="1410"/>
  </r>
  <r>
    <x v="4"/>
    <s v="Apps"/>
    <x v="1430"/>
  </r>
  <r>
    <x v="1"/>
    <s v="Apps"/>
    <x v="22"/>
  </r>
  <r>
    <x v="4"/>
    <s v="Tech"/>
    <x v="327"/>
  </r>
  <r>
    <x v="1"/>
    <s v="Apps"/>
    <x v="6"/>
  </r>
  <r>
    <x v="4"/>
    <s v="Apps"/>
    <x v="32"/>
  </r>
  <r>
    <x v="0"/>
    <s v="Apps"/>
    <x v="184"/>
  </r>
  <r>
    <x v="4"/>
    <s v="Tech"/>
    <x v="1431"/>
  </r>
  <r>
    <x v="4"/>
    <s v="Tech"/>
    <x v="1431"/>
  </r>
  <r>
    <x v="2"/>
    <s v="Tech"/>
    <x v="219"/>
  </r>
  <r>
    <x v="4"/>
    <s v="Apps"/>
    <x v="975"/>
  </r>
  <r>
    <x v="2"/>
    <s v="OFM"/>
    <x v="127"/>
  </r>
  <r>
    <x v="4"/>
    <s v="Apps"/>
    <x v="957"/>
  </r>
  <r>
    <x v="4"/>
    <s v="Apps"/>
    <x v="957"/>
  </r>
  <r>
    <x v="1"/>
    <s v="Apps"/>
    <x v="6"/>
  </r>
  <r>
    <x v="1"/>
    <s v="Tech"/>
    <x v="1185"/>
  </r>
  <r>
    <x v="1"/>
    <s v="Apps"/>
    <x v="6"/>
  </r>
  <r>
    <x v="2"/>
    <s v="Apps"/>
    <x v="398"/>
  </r>
  <r>
    <x v="2"/>
    <s v="Apps"/>
    <x v="1432"/>
  </r>
  <r>
    <x v="2"/>
    <s v="Apps"/>
    <x v="41"/>
  </r>
  <r>
    <x v="4"/>
    <s v="Tech"/>
    <x v="1433"/>
  </r>
  <r>
    <x v="1"/>
    <s v="Tech"/>
    <x v="22"/>
  </r>
  <r>
    <x v="0"/>
    <s v="Tech"/>
    <x v="251"/>
  </r>
  <r>
    <x v="2"/>
    <s v="Tech"/>
    <x v="219"/>
  </r>
  <r>
    <x v="2"/>
    <s v="Apps"/>
    <x v="34"/>
  </r>
  <r>
    <x v="2"/>
    <s v="Apps"/>
    <x v="34"/>
  </r>
  <r>
    <x v="2"/>
    <s v="OFM"/>
    <x v="2"/>
  </r>
  <r>
    <x v="2"/>
    <s v="Apps"/>
    <x v="34"/>
  </r>
  <r>
    <x v="1"/>
    <s v="Tech"/>
    <x v="49"/>
  </r>
  <r>
    <x v="4"/>
    <s v="Apps"/>
    <x v="660"/>
  </r>
  <r>
    <x v="4"/>
    <s v="Tech"/>
    <x v="149"/>
  </r>
  <r>
    <x v="1"/>
    <s v="Tech"/>
    <x v="1434"/>
  </r>
  <r>
    <x v="2"/>
    <s v="Apps"/>
    <x v="34"/>
  </r>
  <r>
    <x v="3"/>
    <s v="Tech"/>
    <x v="146"/>
  </r>
  <r>
    <x v="0"/>
    <s v="Tech"/>
    <x v="543"/>
  </r>
  <r>
    <x v="1"/>
    <s v="Tech"/>
    <x v="1435"/>
  </r>
  <r>
    <x v="1"/>
    <s v="Tech"/>
    <x v="89"/>
  </r>
  <r>
    <x v="4"/>
    <s v="Tech"/>
    <x v="1436"/>
  </r>
  <r>
    <x v="0"/>
    <s v="Tech"/>
    <x v="492"/>
  </r>
  <r>
    <x v="0"/>
    <s v="Apps"/>
    <x v="19"/>
  </r>
  <r>
    <x v="0"/>
    <s v="OFM"/>
    <x v="463"/>
  </r>
  <r>
    <x v="1"/>
    <s v="Apps"/>
    <x v="46"/>
  </r>
  <r>
    <x v="1"/>
    <s v="Apps"/>
    <x v="88"/>
  </r>
  <r>
    <x v="1"/>
    <s v="Tech"/>
    <x v="161"/>
  </r>
  <r>
    <x v="2"/>
    <s v="Apps"/>
    <x v="558"/>
  </r>
  <r>
    <x v="0"/>
    <s v="Tech"/>
    <x v="141"/>
  </r>
  <r>
    <x v="0"/>
    <s v="Tech"/>
    <x v="435"/>
  </r>
  <r>
    <x v="2"/>
    <s v="Tech"/>
    <x v="198"/>
  </r>
  <r>
    <x v="0"/>
    <s v="Apps"/>
    <x v="157"/>
  </r>
  <r>
    <x v="3"/>
    <s v="Tech"/>
    <x v="13"/>
  </r>
  <r>
    <x v="0"/>
    <s v="Tech"/>
    <x v="167"/>
  </r>
  <r>
    <x v="1"/>
    <s v="OFM"/>
    <x v="1437"/>
  </r>
  <r>
    <x v="1"/>
    <s v="Other"/>
    <x v="22"/>
  </r>
  <r>
    <x v="0"/>
    <s v="Tech"/>
    <x v="67"/>
  </r>
  <r>
    <x v="1"/>
    <s v="Tech"/>
    <x v="174"/>
  </r>
  <r>
    <x v="1"/>
    <s v="Tech"/>
    <x v="90"/>
  </r>
  <r>
    <x v="0"/>
    <s v="Tech"/>
    <x v="1438"/>
  </r>
  <r>
    <x v="0"/>
    <s v="Tech"/>
    <x v="140"/>
  </r>
  <r>
    <x v="0"/>
    <s v="Tech"/>
    <x v="102"/>
  </r>
  <r>
    <x v="0"/>
    <s v="Tech"/>
    <x v="67"/>
  </r>
  <r>
    <x v="0"/>
    <s v="Tech"/>
    <x v="102"/>
  </r>
  <r>
    <x v="1"/>
    <s v="OFM"/>
    <x v="89"/>
  </r>
  <r>
    <x v="1"/>
    <s v="Tech"/>
    <x v="830"/>
  </r>
  <r>
    <x v="0"/>
    <s v="Tech"/>
    <x v="102"/>
  </r>
  <r>
    <x v="0"/>
    <s v="Tech"/>
    <x v="722"/>
  </r>
  <r>
    <x v="4"/>
    <s v="Apps"/>
    <x v="46"/>
  </r>
  <r>
    <x v="4"/>
    <s v="Apps"/>
    <x v="89"/>
  </r>
  <r>
    <x v="4"/>
    <s v="Apps"/>
    <x v="165"/>
  </r>
  <r>
    <x v="1"/>
    <s v="Tech"/>
    <x v="89"/>
  </r>
  <r>
    <x v="1"/>
    <s v="Tech"/>
    <x v="135"/>
  </r>
  <r>
    <x v="1"/>
    <s v="Tech"/>
    <x v="154"/>
  </r>
  <r>
    <x v="0"/>
    <s v="Apps"/>
    <x v="9"/>
  </r>
  <r>
    <x v="0"/>
    <s v="Apps"/>
    <x v="184"/>
  </r>
  <r>
    <x v="1"/>
    <s v="Tech"/>
    <x v="56"/>
  </r>
  <r>
    <x v="4"/>
    <s v="Apps"/>
    <x v="712"/>
  </r>
  <r>
    <x v="0"/>
    <s v="Tech"/>
    <x v="523"/>
  </r>
  <r>
    <x v="1"/>
    <s v="Apps"/>
    <x v="28"/>
  </r>
  <r>
    <x v="4"/>
    <s v="Apps"/>
    <x v="1439"/>
  </r>
  <r>
    <x v="4"/>
    <s v="Other"/>
    <x v="538"/>
  </r>
  <r>
    <x v="0"/>
    <s v="OFM"/>
    <x v="1440"/>
  </r>
  <r>
    <x v="4"/>
    <s v="Other"/>
    <x v="454"/>
  </r>
  <r>
    <x v="4"/>
    <s v="Apps"/>
    <x v="1255"/>
  </r>
  <r>
    <x v="4"/>
    <s v="Apps"/>
    <x v="1283"/>
  </r>
  <r>
    <x v="0"/>
    <s v="OFM"/>
    <x v="1441"/>
  </r>
  <r>
    <x v="4"/>
    <s v="Apps"/>
    <x v="1442"/>
  </r>
  <r>
    <x v="1"/>
    <s v="Tech"/>
    <x v="22"/>
  </r>
  <r>
    <x v="1"/>
    <s v="Apps"/>
    <x v="89"/>
  </r>
  <r>
    <x v="1"/>
    <s v="Apps"/>
    <x v="110"/>
  </r>
  <r>
    <x v="1"/>
    <s v="Tech"/>
    <x v="88"/>
  </r>
  <r>
    <x v="0"/>
    <s v="Tech"/>
    <x v="62"/>
  </r>
  <r>
    <x v="1"/>
    <s v="OFM"/>
    <x v="88"/>
  </r>
  <r>
    <x v="1"/>
    <s v="Apps"/>
    <x v="135"/>
  </r>
  <r>
    <x v="0"/>
    <s v="Apps"/>
    <x v="252"/>
  </r>
  <r>
    <x v="1"/>
    <s v="OFM"/>
    <x v="109"/>
  </r>
  <r>
    <x v="0"/>
    <s v="Tech"/>
    <x v="772"/>
  </r>
  <r>
    <x v="3"/>
    <s v="Tech"/>
    <x v="11"/>
  </r>
  <r>
    <x v="1"/>
    <s v="Tech"/>
    <x v="109"/>
  </r>
  <r>
    <x v="0"/>
    <s v="OFM"/>
    <x v="1443"/>
  </r>
  <r>
    <x v="0"/>
    <s v="Tech"/>
    <x v="953"/>
  </r>
  <r>
    <x v="0"/>
    <s v="Tech"/>
    <x v="251"/>
  </r>
  <r>
    <x v="3"/>
    <s v="OFM"/>
    <x v="1444"/>
  </r>
  <r>
    <x v="0"/>
    <s v="OFM"/>
    <x v="62"/>
  </r>
  <r>
    <x v="1"/>
    <s v="Tech"/>
    <x v="46"/>
  </r>
  <r>
    <x v="0"/>
    <s v="Tech"/>
    <x v="1445"/>
  </r>
  <r>
    <x v="0"/>
    <s v="Tech"/>
    <x v="20"/>
  </r>
  <r>
    <x v="4"/>
    <s v="Apps"/>
    <x v="1144"/>
  </r>
  <r>
    <x v="1"/>
    <s v="Tech"/>
    <x v="566"/>
  </r>
  <r>
    <x v="2"/>
    <s v="Tech"/>
    <x v="177"/>
  </r>
  <r>
    <x v="1"/>
    <s v="Apps"/>
    <x v="1085"/>
  </r>
  <r>
    <x v="0"/>
    <s v="Tech"/>
    <x v="698"/>
  </r>
  <r>
    <x v="1"/>
    <s v="Apps"/>
    <x v="22"/>
  </r>
  <r>
    <x v="0"/>
    <s v="Tech"/>
    <x v="102"/>
  </r>
  <r>
    <x v="2"/>
    <s v="Apps"/>
    <x v="539"/>
  </r>
  <r>
    <x v="2"/>
    <s v="Apps"/>
    <x v="26"/>
  </r>
  <r>
    <x v="4"/>
    <s v="Tech"/>
    <x v="660"/>
  </r>
  <r>
    <x v="4"/>
    <s v="OFM"/>
    <x v="537"/>
  </r>
  <r>
    <x v="1"/>
    <s v="Tech"/>
    <x v="1446"/>
  </r>
  <r>
    <x v="0"/>
    <s v="Tech"/>
    <x v="185"/>
  </r>
  <r>
    <x v="3"/>
    <s v="Tech"/>
    <x v="72"/>
  </r>
  <r>
    <x v="0"/>
    <s v="Tech"/>
    <x v="241"/>
  </r>
  <r>
    <x v="3"/>
    <s v="Tech"/>
    <x v="10"/>
  </r>
  <r>
    <x v="1"/>
    <s v="Apps"/>
    <x v="31"/>
  </r>
  <r>
    <x v="0"/>
    <s v="Apps"/>
    <x v="295"/>
  </r>
  <r>
    <x v="3"/>
    <s v="OFM"/>
    <x v="147"/>
  </r>
  <r>
    <x v="3"/>
    <s v="OFM"/>
    <x v="1447"/>
  </r>
  <r>
    <x v="1"/>
    <s v="Tech"/>
    <x v="6"/>
  </r>
  <r>
    <x v="0"/>
    <s v="Tech"/>
    <x v="141"/>
  </r>
  <r>
    <x v="0"/>
    <s v="OFM"/>
    <x v="141"/>
  </r>
  <r>
    <x v="1"/>
    <s v="Tech"/>
    <x v="8"/>
  </r>
  <r>
    <x v="4"/>
    <s v="Systems"/>
    <x v="538"/>
  </r>
  <r>
    <x v="0"/>
    <s v="OFM"/>
    <x v="50"/>
  </r>
  <r>
    <x v="0"/>
    <s v="OFM"/>
    <x v="19"/>
  </r>
  <r>
    <x v="4"/>
    <s v="Tech"/>
    <x v="1448"/>
  </r>
  <r>
    <x v="0"/>
    <s v="OFM"/>
    <x v="1449"/>
  </r>
  <r>
    <x v="0"/>
    <s v="OFM"/>
    <x v="410"/>
  </r>
  <r>
    <x v="0"/>
    <s v="Apps"/>
    <x v="1450"/>
  </r>
  <r>
    <x v="0"/>
    <s v="Apps"/>
    <x v="252"/>
  </r>
  <r>
    <x v="1"/>
    <s v="Apps"/>
    <x v="8"/>
  </r>
  <r>
    <x v="2"/>
    <s v="OFM"/>
    <x v="294"/>
  </r>
  <r>
    <x v="4"/>
    <s v="Systems"/>
    <x v="660"/>
  </r>
  <r>
    <x v="0"/>
    <s v="Apps"/>
    <x v="102"/>
  </r>
  <r>
    <x v="1"/>
    <s v="Apps"/>
    <x v="103"/>
  </r>
  <r>
    <x v="0"/>
    <s v="Tech"/>
    <x v="184"/>
  </r>
  <r>
    <x v="0"/>
    <s v="Tech"/>
    <x v="184"/>
  </r>
  <r>
    <x v="0"/>
    <s v="Tech"/>
    <x v="184"/>
  </r>
  <r>
    <x v="0"/>
    <s v="Tech"/>
    <x v="251"/>
  </r>
  <r>
    <x v="0"/>
    <s v="Apps"/>
    <x v="169"/>
  </r>
  <r>
    <x v="0"/>
    <s v="OFM"/>
    <x v="20"/>
  </r>
  <r>
    <x v="0"/>
    <s v="Apps"/>
    <x v="1312"/>
  </r>
  <r>
    <x v="4"/>
    <s v="Tech"/>
    <x v="1451"/>
  </r>
  <r>
    <x v="0"/>
    <s v="OFM"/>
    <x v="19"/>
  </r>
  <r>
    <x v="0"/>
    <s v="Tech"/>
    <x v="185"/>
  </r>
  <r>
    <x v="0"/>
    <s v="OFM"/>
    <x v="251"/>
  </r>
  <r>
    <x v="3"/>
    <s v="Tech"/>
    <x v="43"/>
  </r>
  <r>
    <x v="4"/>
    <s v="Tech"/>
    <x v="1452"/>
  </r>
  <r>
    <x v="1"/>
    <s v="Apps"/>
    <x v="1453"/>
  </r>
  <r>
    <x v="1"/>
    <s v="Other"/>
    <x v="1454"/>
  </r>
  <r>
    <x v="3"/>
    <s v="Tech"/>
    <x v="11"/>
  </r>
  <r>
    <x v="0"/>
    <s v="Tech"/>
    <x v="251"/>
  </r>
  <r>
    <x v="0"/>
    <s v="OFM"/>
    <x v="1324"/>
  </r>
  <r>
    <x v="0"/>
    <s v="Systems"/>
    <x v="189"/>
  </r>
  <r>
    <x v="0"/>
    <s v="OFM"/>
    <x v="251"/>
  </r>
  <r>
    <x v="0"/>
    <s v="Tech"/>
    <x v="214"/>
  </r>
  <r>
    <x v="0"/>
    <s v="Tech"/>
    <x v="410"/>
  </r>
  <r>
    <x v="0"/>
    <s v="Tech"/>
    <x v="469"/>
  </r>
  <r>
    <x v="0"/>
    <s v="Tech"/>
    <x v="141"/>
  </r>
  <r>
    <x v="0"/>
    <s v="OFM"/>
    <x v="102"/>
  </r>
  <r>
    <x v="1"/>
    <s v="OFM"/>
    <x v="556"/>
  </r>
  <r>
    <x v="0"/>
    <s v="Tech"/>
    <x v="744"/>
  </r>
  <r>
    <x v="0"/>
    <s v="OFM"/>
    <x v="744"/>
  </r>
  <r>
    <x v="0"/>
    <s v="Tech"/>
    <x v="744"/>
  </r>
  <r>
    <x v="1"/>
    <s v="Apps"/>
    <x v="8"/>
  </r>
  <r>
    <x v="1"/>
    <s v="Apps"/>
    <x v="676"/>
  </r>
  <r>
    <x v="1"/>
    <s v="Tech"/>
    <x v="1455"/>
  </r>
  <r>
    <x v="0"/>
    <s v="OFM"/>
    <x v="744"/>
  </r>
  <r>
    <x v="4"/>
    <s v="Apps"/>
    <x v="959"/>
  </r>
  <r>
    <x v="1"/>
    <s v="Tech"/>
    <x v="1420"/>
  </r>
  <r>
    <x v="4"/>
    <s v="Apps"/>
    <x v="49"/>
  </r>
  <r>
    <x v="0"/>
    <s v="Tech"/>
    <x v="333"/>
  </r>
  <r>
    <x v="4"/>
    <s v="OFM"/>
    <x v="1456"/>
  </r>
  <r>
    <x v="1"/>
    <s v="Apps"/>
    <x v="174"/>
  </r>
  <r>
    <x v="2"/>
    <s v="Tech"/>
    <x v="177"/>
  </r>
  <r>
    <x v="1"/>
    <s v="Apps"/>
    <x v="89"/>
  </r>
  <r>
    <x v="1"/>
    <s v="Tech"/>
    <x v="1457"/>
  </r>
  <r>
    <x v="2"/>
    <s v="OFM"/>
    <x v="294"/>
  </r>
  <r>
    <x v="1"/>
    <s v="Tech"/>
    <x v="530"/>
  </r>
  <r>
    <x v="4"/>
    <s v="Tech"/>
    <x v="1458"/>
  </r>
  <r>
    <x v="2"/>
    <s v="Apps"/>
    <x v="2"/>
  </r>
  <r>
    <x v="4"/>
    <s v="Systems"/>
    <x v="787"/>
  </r>
  <r>
    <x v="4"/>
    <s v="Tech"/>
    <x v="957"/>
  </r>
  <r>
    <x v="4"/>
    <s v="Systems"/>
    <x v="1459"/>
  </r>
  <r>
    <x v="2"/>
    <s v="Apps"/>
    <x v="177"/>
  </r>
  <r>
    <x v="1"/>
    <s v="Other"/>
    <x v="6"/>
  </r>
  <r>
    <x v="1"/>
    <s v="OFM"/>
    <x v="1460"/>
  </r>
  <r>
    <x v="1"/>
    <s v="OFM"/>
    <x v="52"/>
  </r>
  <r>
    <x v="1"/>
    <s v="Tech"/>
    <x v="112"/>
  </r>
  <r>
    <x v="4"/>
    <s v="Systems"/>
    <x v="842"/>
  </r>
  <r>
    <x v="4"/>
    <s v="Systems"/>
    <x v="1461"/>
  </r>
  <r>
    <x v="4"/>
    <s v="Systems"/>
    <x v="1462"/>
  </r>
  <r>
    <x v="4"/>
    <s v="Apps"/>
    <x v="32"/>
  </r>
  <r>
    <x v="4"/>
    <s v="Apps"/>
    <x v="1463"/>
  </r>
  <r>
    <x v="1"/>
    <s v="OFM"/>
    <x v="6"/>
  </r>
  <r>
    <x v="1"/>
    <s v="Apps"/>
    <x v="8"/>
  </r>
  <r>
    <x v="4"/>
    <s v="Tech"/>
    <x v="948"/>
  </r>
  <r>
    <x v="1"/>
    <s v="Tech"/>
    <x v="135"/>
  </r>
  <r>
    <x v="3"/>
    <s v="OFM"/>
    <x v="43"/>
  </r>
  <r>
    <x v="1"/>
    <s v="Apps"/>
    <x v="6"/>
  </r>
  <r>
    <x v="1"/>
    <s v="Apps"/>
    <x v="1181"/>
  </r>
  <r>
    <x v="1"/>
    <s v="Apps"/>
    <x v="6"/>
  </r>
  <r>
    <x v="3"/>
    <s v="Tech"/>
    <x v="13"/>
  </r>
  <r>
    <x v="1"/>
    <s v="Apps"/>
    <x v="6"/>
  </r>
  <r>
    <x v="2"/>
    <s v="Tech"/>
    <x v="207"/>
  </r>
  <r>
    <x v="4"/>
    <s v="Apps"/>
    <x v="957"/>
  </r>
  <r>
    <x v="0"/>
    <s v="Apps"/>
    <x v="361"/>
  </r>
  <r>
    <x v="0"/>
    <s v="Apps"/>
    <x v="361"/>
  </r>
  <r>
    <x v="0"/>
    <s v="Apps"/>
    <x v="1464"/>
  </r>
  <r>
    <x v="2"/>
    <s v="Apps"/>
    <x v="2"/>
  </r>
  <r>
    <x v="2"/>
    <s v="OFM"/>
    <x v="2"/>
  </r>
  <r>
    <x v="2"/>
    <s v="Tech"/>
    <x v="558"/>
  </r>
  <r>
    <x v="0"/>
    <s v="OFM"/>
    <x v="976"/>
  </r>
  <r>
    <x v="1"/>
    <s v="OFM"/>
    <x v="1465"/>
  </r>
  <r>
    <x v="1"/>
    <s v="OFM"/>
    <x v="84"/>
  </r>
  <r>
    <x v="0"/>
    <s v="OFM"/>
    <x v="1041"/>
  </r>
  <r>
    <x v="2"/>
    <s v="Apps"/>
    <x v="1346"/>
  </r>
  <r>
    <x v="4"/>
    <s v="Tech"/>
    <x v="32"/>
  </r>
  <r>
    <x v="1"/>
    <s v="Tech"/>
    <x v="1466"/>
  </r>
  <r>
    <x v="4"/>
    <s v="Tech"/>
    <x v="376"/>
  </r>
  <r>
    <x v="1"/>
    <s v="Tech"/>
    <x v="247"/>
  </r>
  <r>
    <x v="1"/>
    <s v="Apps"/>
    <x v="7"/>
  </r>
  <r>
    <x v="3"/>
    <s v="Tech"/>
    <x v="1467"/>
  </r>
  <r>
    <x v="0"/>
    <s v="Tech"/>
    <x v="169"/>
  </r>
  <r>
    <x v="1"/>
    <s v="Apps"/>
    <x v="88"/>
  </r>
  <r>
    <x v="1"/>
    <s v="Apps"/>
    <x v="6"/>
  </r>
  <r>
    <x v="1"/>
    <s v="Apps"/>
    <x v="6"/>
  </r>
  <r>
    <x v="1"/>
    <s v="Tech"/>
    <x v="781"/>
  </r>
  <r>
    <x v="0"/>
    <s v="Tech"/>
    <x v="410"/>
  </r>
  <r>
    <x v="0"/>
    <s v="Tech"/>
    <x v="1072"/>
  </r>
  <r>
    <x v="0"/>
    <s v="Apps"/>
    <x v="102"/>
  </r>
  <r>
    <x v="0"/>
    <s v="Tech"/>
    <x v="377"/>
  </r>
  <r>
    <x v="2"/>
    <s v="Apps"/>
    <x v="85"/>
  </r>
  <r>
    <x v="1"/>
    <s v="Apps"/>
    <x v="294"/>
  </r>
  <r>
    <x v="0"/>
    <s v="Apps"/>
    <x v="1045"/>
  </r>
  <r>
    <x v="0"/>
    <s v="Tech"/>
    <x v="410"/>
  </r>
  <r>
    <x v="1"/>
    <s v="Tech"/>
    <x v="28"/>
  </r>
  <r>
    <x v="0"/>
    <s v="Apps"/>
    <x v="1468"/>
  </r>
  <r>
    <x v="0"/>
    <s v="Tech"/>
    <x v="61"/>
  </r>
  <r>
    <x v="1"/>
    <s v="Tech"/>
    <x v="46"/>
  </r>
  <r>
    <x v="4"/>
    <s v="Apps"/>
    <x v="1469"/>
  </r>
  <r>
    <x v="0"/>
    <s v="Apps"/>
    <x v="1312"/>
  </r>
  <r>
    <x v="4"/>
    <s v="Tech"/>
    <x v="1470"/>
  </r>
  <r>
    <x v="0"/>
    <s v="Tech"/>
    <x v="1471"/>
  </r>
  <r>
    <x v="1"/>
    <s v="OFM"/>
    <x v="22"/>
  </r>
  <r>
    <x v="1"/>
    <s v="Tech"/>
    <x v="52"/>
  </r>
  <r>
    <x v="4"/>
    <s v="Apps"/>
    <x v="98"/>
  </r>
  <r>
    <x v="0"/>
    <s v="Tech"/>
    <x v="106"/>
  </r>
  <r>
    <x v="0"/>
    <s v="Tech"/>
    <x v="345"/>
  </r>
  <r>
    <x v="4"/>
    <s v="Apps"/>
    <x v="1307"/>
  </r>
  <r>
    <x v="2"/>
    <s v="Systems"/>
    <x v="539"/>
  </r>
  <r>
    <x v="0"/>
    <s v="Tech"/>
    <x v="20"/>
  </r>
  <r>
    <x v="3"/>
    <s v="OFM"/>
    <x v="45"/>
  </r>
  <r>
    <x v="4"/>
    <s v="Tech"/>
    <x v="1290"/>
  </r>
  <r>
    <x v="0"/>
    <s v="OFM"/>
    <x v="167"/>
  </r>
  <r>
    <x v="0"/>
    <s v="Tech"/>
    <x v="252"/>
  </r>
  <r>
    <x v="4"/>
    <s v="Tech"/>
    <x v="417"/>
  </r>
  <r>
    <x v="1"/>
    <s v="Apps"/>
    <x v="88"/>
  </r>
  <r>
    <x v="0"/>
    <s v="Apps"/>
    <x v="1472"/>
  </r>
  <r>
    <x v="0"/>
    <s v="OFM"/>
    <x v="251"/>
  </r>
  <r>
    <x v="0"/>
    <s v="Tech"/>
    <x v="19"/>
  </r>
  <r>
    <x v="1"/>
    <s v="Tech"/>
    <x v="1473"/>
  </r>
  <r>
    <x v="0"/>
    <s v="OFM"/>
    <x v="1309"/>
  </r>
  <r>
    <x v="1"/>
    <s v="Tech"/>
    <x v="92"/>
  </r>
  <r>
    <x v="4"/>
    <s v="Tech"/>
    <x v="1474"/>
  </r>
  <r>
    <x v="4"/>
    <s v="Apps"/>
    <x v="138"/>
  </r>
  <r>
    <x v="0"/>
    <s v="Apps"/>
    <x v="19"/>
  </r>
  <r>
    <x v="0"/>
    <s v="Tech"/>
    <x v="251"/>
  </r>
  <r>
    <x v="0"/>
    <s v="OFM"/>
    <x v="410"/>
  </r>
  <r>
    <x v="0"/>
    <s v="Tech"/>
    <x v="141"/>
  </r>
  <r>
    <x v="0"/>
    <s v="Tech"/>
    <x v="185"/>
  </r>
  <r>
    <x v="3"/>
    <s v="Tech"/>
    <x v="1475"/>
  </r>
  <r>
    <x v="0"/>
    <s v="Tech"/>
    <x v="523"/>
  </r>
  <r>
    <x v="0"/>
    <s v="Tech"/>
    <x v="410"/>
  </r>
  <r>
    <x v="1"/>
    <s v="Tech"/>
    <x v="247"/>
  </r>
  <r>
    <x v="1"/>
    <s v="Apps"/>
    <x v="84"/>
  </r>
  <r>
    <x v="0"/>
    <s v="Apps"/>
    <x v="67"/>
  </r>
  <r>
    <x v="0"/>
    <s v="Apps"/>
    <x v="157"/>
  </r>
  <r>
    <x v="0"/>
    <s v="Apps"/>
    <x v="19"/>
  </r>
  <r>
    <x v="0"/>
    <s v="Apps"/>
    <x v="19"/>
  </r>
  <r>
    <x v="0"/>
    <s v="Apps"/>
    <x v="20"/>
  </r>
  <r>
    <x v="0"/>
    <s v="Apps"/>
    <x v="523"/>
  </r>
  <r>
    <x v="0"/>
    <s v="Apps"/>
    <x v="295"/>
  </r>
  <r>
    <x v="2"/>
    <s v="OFM"/>
    <x v="32"/>
  </r>
  <r>
    <x v="2"/>
    <s v="OFM"/>
    <x v="82"/>
  </r>
  <r>
    <x v="4"/>
    <s v="Tech"/>
    <x v="1476"/>
  </r>
  <r>
    <x v="4"/>
    <s v="Tech"/>
    <x v="1477"/>
  </r>
  <r>
    <x v="1"/>
    <s v="Tech"/>
    <x v="103"/>
  </r>
  <r>
    <x v="4"/>
    <s v="OFM"/>
    <x v="1080"/>
  </r>
  <r>
    <x v="4"/>
    <s v="Apps"/>
    <x v="956"/>
  </r>
  <r>
    <x v="0"/>
    <s v="Tech"/>
    <x v="251"/>
  </r>
  <r>
    <x v="1"/>
    <s v="Tech"/>
    <x v="1478"/>
  </r>
  <r>
    <x v="0"/>
    <s v="OFM"/>
    <x v="750"/>
  </r>
  <r>
    <x v="1"/>
    <s v="Tech"/>
    <x v="1479"/>
  </r>
  <r>
    <x v="1"/>
    <s v="OFM"/>
    <x v="92"/>
  </r>
  <r>
    <x v="2"/>
    <s v="Tech"/>
    <x v="1480"/>
  </r>
  <r>
    <x v="0"/>
    <s v="Tech"/>
    <x v="1481"/>
  </r>
  <r>
    <x v="3"/>
    <s v="OFM"/>
    <x v="669"/>
  </r>
  <r>
    <x v="3"/>
    <s v="OFM"/>
    <x v="1254"/>
  </r>
  <r>
    <x v="1"/>
    <s v="Apps"/>
    <x v="6"/>
  </r>
  <r>
    <x v="0"/>
    <s v="Tech"/>
    <x v="19"/>
  </r>
  <r>
    <x v="1"/>
    <s v="Apps"/>
    <x v="88"/>
  </r>
  <r>
    <x v="1"/>
    <s v="Apps"/>
    <x v="6"/>
  </r>
  <r>
    <x v="3"/>
    <s v="Tech"/>
    <x v="1482"/>
  </r>
  <r>
    <x v="4"/>
    <s v="Apps"/>
    <x v="221"/>
  </r>
  <r>
    <x v="4"/>
    <s v="Apps"/>
    <x v="221"/>
  </r>
  <r>
    <x v="0"/>
    <s v="Tech"/>
    <x v="1483"/>
  </r>
  <r>
    <x v="0"/>
    <s v="Tech"/>
    <x v="1484"/>
  </r>
  <r>
    <x v="0"/>
    <s v="Apps"/>
    <x v="722"/>
  </r>
  <r>
    <x v="4"/>
    <s v="Apps"/>
    <x v="49"/>
  </r>
  <r>
    <x v="2"/>
    <s v="Apps"/>
    <x v="145"/>
  </r>
  <r>
    <x v="4"/>
    <s v="Apps"/>
    <x v="804"/>
  </r>
  <r>
    <x v="2"/>
    <s v="Apps"/>
    <x v="34"/>
  </r>
  <r>
    <x v="4"/>
    <s v="Apps"/>
    <x v="454"/>
  </r>
  <r>
    <x v="2"/>
    <s v="Tech"/>
    <x v="207"/>
  </r>
  <r>
    <x v="4"/>
    <s v="Apps"/>
    <x v="902"/>
  </r>
  <r>
    <x v="4"/>
    <s v="Tech"/>
    <x v="1485"/>
  </r>
  <r>
    <x v="4"/>
    <s v="Tech"/>
    <x v="1486"/>
  </r>
  <r>
    <x v="4"/>
    <s v="Tech"/>
    <x v="1487"/>
  </r>
  <r>
    <x v="0"/>
    <s v="Tech"/>
    <x v="184"/>
  </r>
  <r>
    <x v="3"/>
    <s v="Tech"/>
    <x v="1141"/>
  </r>
  <r>
    <x v="2"/>
    <s v="OFM"/>
    <x v="32"/>
  </r>
  <r>
    <x v="4"/>
    <s v="OFM"/>
    <x v="1357"/>
  </r>
  <r>
    <x v="0"/>
    <s v="Systems"/>
    <x v="241"/>
  </r>
  <r>
    <x v="0"/>
    <s v="Apps"/>
    <x v="1312"/>
  </r>
  <r>
    <x v="0"/>
    <s v="OFM"/>
    <x v="1488"/>
  </r>
  <r>
    <x v="1"/>
    <s v="Apps"/>
    <x v="22"/>
  </r>
  <r>
    <x v="0"/>
    <s v="OFM"/>
    <x v="1489"/>
  </r>
  <r>
    <x v="1"/>
    <s v="Tech"/>
    <x v="90"/>
  </r>
  <r>
    <x v="1"/>
    <s v="Apps"/>
    <x v="6"/>
  </r>
  <r>
    <x v="0"/>
    <s v="Tech"/>
    <x v="374"/>
  </r>
  <r>
    <x v="0"/>
    <s v="Apps"/>
    <x v="252"/>
  </r>
  <r>
    <x v="4"/>
    <s v="Tech"/>
    <x v="1490"/>
  </r>
  <r>
    <x v="4"/>
    <s v="Tech"/>
    <x v="1491"/>
  </r>
  <r>
    <x v="4"/>
    <s v="Tech"/>
    <x v="127"/>
  </r>
  <r>
    <x v="1"/>
    <s v="Systems"/>
    <x v="58"/>
  </r>
  <r>
    <x v="4"/>
    <s v="Apps"/>
    <x v="127"/>
  </r>
  <r>
    <x v="0"/>
    <s v="Apps"/>
    <x v="263"/>
  </r>
  <r>
    <x v="0"/>
    <s v="Apps"/>
    <x v="263"/>
  </r>
  <r>
    <x v="1"/>
    <s v="Tech"/>
    <x v="89"/>
  </r>
  <r>
    <x v="0"/>
    <s v="Tech"/>
    <x v="548"/>
  </r>
  <r>
    <x v="0"/>
    <s v="OFM"/>
    <x v="224"/>
  </r>
  <r>
    <x v="0"/>
    <s v="Tech"/>
    <x v="214"/>
  </r>
  <r>
    <x v="1"/>
    <s v="Tech"/>
    <x v="392"/>
  </r>
  <r>
    <x v="0"/>
    <s v="Tech"/>
    <x v="251"/>
  </r>
  <r>
    <x v="0"/>
    <s v="Systems"/>
    <x v="231"/>
  </r>
  <r>
    <x v="0"/>
    <s v="Tech"/>
    <x v="67"/>
  </r>
  <r>
    <x v="4"/>
    <s v="Tech"/>
    <x v="339"/>
  </r>
  <r>
    <x v="4"/>
    <s v="Systems"/>
    <x v="1492"/>
  </r>
  <r>
    <x v="0"/>
    <s v="Tech"/>
    <x v="1493"/>
  </r>
  <r>
    <x v="0"/>
    <s v="Tech"/>
    <x v="141"/>
  </r>
  <r>
    <x v="0"/>
    <s v="Tech"/>
    <x v="141"/>
  </r>
  <r>
    <x v="0"/>
    <s v="OFM"/>
    <x v="548"/>
  </r>
  <r>
    <x v="0"/>
    <s v="Tech"/>
    <x v="251"/>
  </r>
  <r>
    <x v="0"/>
    <s v="Tech"/>
    <x v="141"/>
  </r>
  <r>
    <x v="4"/>
    <s v="Apps"/>
    <x v="1494"/>
  </r>
  <r>
    <x v="3"/>
    <s v="Tech"/>
    <x v="11"/>
  </r>
  <r>
    <x v="4"/>
    <s v="Tech"/>
    <x v="32"/>
  </r>
  <r>
    <x v="0"/>
    <s v="Tech"/>
    <x v="1495"/>
  </r>
  <r>
    <x v="2"/>
    <s v="Apps"/>
    <x v="686"/>
  </r>
  <r>
    <x v="4"/>
    <s v="Apps"/>
    <x v="758"/>
  </r>
  <r>
    <x v="4"/>
    <s v="Apps"/>
    <x v="170"/>
  </r>
  <r>
    <x v="0"/>
    <s v="Apps"/>
    <x v="108"/>
  </r>
  <r>
    <x v="1"/>
    <s v="Apps"/>
    <x v="1496"/>
  </r>
  <r>
    <x v="1"/>
    <s v="Apps"/>
    <x v="88"/>
  </r>
  <r>
    <x v="1"/>
    <s v="Tech"/>
    <x v="52"/>
  </r>
  <r>
    <x v="0"/>
    <s v="Tech"/>
    <x v="140"/>
  </r>
  <r>
    <x v="0"/>
    <s v="Apps"/>
    <x v="1232"/>
  </r>
  <r>
    <x v="0"/>
    <s v="Apps"/>
    <x v="492"/>
  </r>
  <r>
    <x v="0"/>
    <s v="Apps"/>
    <x v="62"/>
  </r>
  <r>
    <x v="0"/>
    <s v="Apps"/>
    <x v="1497"/>
  </r>
  <r>
    <x v="0"/>
    <s v="Apps"/>
    <x v="1498"/>
  </r>
  <r>
    <x v="0"/>
    <s v="Apps"/>
    <x v="1499"/>
  </r>
  <r>
    <x v="0"/>
    <s v="Apps"/>
    <x v="118"/>
  </r>
  <r>
    <x v="4"/>
    <s v="Apps"/>
    <x v="1358"/>
  </r>
  <r>
    <x v="0"/>
    <s v="Systems"/>
    <x v="798"/>
  </r>
  <r>
    <x v="0"/>
    <s v="Apps"/>
    <x v="450"/>
  </r>
  <r>
    <x v="3"/>
    <s v="Systems"/>
    <x v="505"/>
  </r>
  <r>
    <x v="0"/>
    <s v="Tech"/>
    <x v="118"/>
  </r>
  <r>
    <x v="0"/>
    <s v="OFM"/>
    <x v="62"/>
  </r>
  <r>
    <x v="0"/>
    <s v="OFM"/>
    <x v="492"/>
  </r>
  <r>
    <x v="0"/>
    <s v="Systems"/>
    <x v="108"/>
  </r>
  <r>
    <x v="0"/>
    <s v="Apps"/>
    <x v="62"/>
  </r>
  <r>
    <x v="0"/>
    <s v="Apps"/>
    <x v="422"/>
  </r>
  <r>
    <x v="0"/>
    <s v="Apps"/>
    <x v="492"/>
  </r>
  <r>
    <x v="0"/>
    <s v="Other"/>
    <x v="19"/>
  </r>
  <r>
    <x v="0"/>
    <s v="Tech"/>
    <x v="523"/>
  </r>
  <r>
    <x v="1"/>
    <s v="Tech"/>
    <x v="1500"/>
  </r>
  <r>
    <x v="0"/>
    <s v="Systems"/>
    <x v="263"/>
  </r>
  <r>
    <x v="0"/>
    <s v="Tech"/>
    <x v="1137"/>
  </r>
  <r>
    <x v="0"/>
    <s v="Apps"/>
    <x v="118"/>
  </r>
  <r>
    <x v="1"/>
    <s v="Apps"/>
    <x v="132"/>
  </r>
  <r>
    <x v="2"/>
    <s v="Apps"/>
    <x v="1302"/>
  </r>
  <r>
    <x v="2"/>
    <s v="Apps"/>
    <x v="1501"/>
  </r>
  <r>
    <x v="0"/>
    <s v="Tech"/>
    <x v="251"/>
  </r>
  <r>
    <x v="0"/>
    <s v="Tech"/>
    <x v="102"/>
  </r>
  <r>
    <x v="0"/>
    <s v="Tech"/>
    <x v="410"/>
  </r>
  <r>
    <x v="0"/>
    <s v="OFM"/>
    <x v="225"/>
  </r>
  <r>
    <x v="4"/>
    <s v="OFM"/>
    <x v="237"/>
  </r>
  <r>
    <x v="4"/>
    <s v="Systems"/>
    <x v="1502"/>
  </r>
  <r>
    <x v="3"/>
    <s v="Apps"/>
    <x v="11"/>
  </r>
  <r>
    <x v="3"/>
    <s v="Apps"/>
    <x v="11"/>
  </r>
  <r>
    <x v="3"/>
    <s v="Tech"/>
    <x v="43"/>
  </r>
  <r>
    <x v="3"/>
    <s v="Tech"/>
    <x v="143"/>
  </r>
  <r>
    <x v="3"/>
    <s v="Tech"/>
    <x v="143"/>
  </r>
  <r>
    <x v="3"/>
    <s v="Tech"/>
    <x v="397"/>
  </r>
  <r>
    <x v="3"/>
    <s v="Tech"/>
    <x v="1503"/>
  </r>
  <r>
    <x v="4"/>
    <s v="OFM"/>
    <x v="324"/>
  </r>
  <r>
    <x v="4"/>
    <s v="Tech"/>
    <x v="81"/>
  </r>
  <r>
    <x v="1"/>
    <s v="Tech"/>
    <x v="46"/>
  </r>
  <r>
    <x v="0"/>
    <s v="Tech"/>
    <x v="1504"/>
  </r>
  <r>
    <x v="2"/>
    <s v="Apps"/>
    <x v="41"/>
  </r>
  <r>
    <x v="1"/>
    <s v="OFM"/>
    <x v="1505"/>
  </r>
  <r>
    <x v="0"/>
    <s v="Tech"/>
    <x v="252"/>
  </r>
  <r>
    <x v="0"/>
    <s v="Tech"/>
    <x v="410"/>
  </r>
  <r>
    <x v="2"/>
    <s v="OFM"/>
    <x v="1154"/>
  </r>
  <r>
    <x v="2"/>
    <s v="OFM"/>
    <x v="197"/>
  </r>
  <r>
    <x v="2"/>
    <s v="Apps"/>
    <x v="177"/>
  </r>
  <r>
    <x v="2"/>
    <s v="Apps"/>
    <x v="177"/>
  </r>
  <r>
    <x v="0"/>
    <s v="Apps"/>
    <x v="231"/>
  </r>
  <r>
    <x v="2"/>
    <s v="Apps"/>
    <x v="41"/>
  </r>
  <r>
    <x v="2"/>
    <s v="Tech"/>
    <x v="26"/>
  </r>
  <r>
    <x v="0"/>
    <s v="Apps"/>
    <x v="263"/>
  </r>
  <r>
    <x v="0"/>
    <s v="Apps"/>
    <x v="263"/>
  </r>
  <r>
    <x v="0"/>
    <s v="Apps"/>
    <x v="224"/>
  </r>
  <r>
    <x v="4"/>
    <s v="Other"/>
    <x v="1506"/>
  </r>
  <r>
    <x v="2"/>
    <s v="OFM"/>
    <x v="686"/>
  </r>
  <r>
    <x v="0"/>
    <s v="Tech"/>
    <x v="295"/>
  </r>
  <r>
    <x v="1"/>
    <s v="Apps"/>
    <x v="1266"/>
  </r>
  <r>
    <x v="4"/>
    <s v="Systems"/>
    <x v="234"/>
  </r>
  <r>
    <x v="2"/>
    <s v="Apps"/>
    <x v="34"/>
  </r>
  <r>
    <x v="2"/>
    <s v="Apps"/>
    <x v="1507"/>
  </r>
  <r>
    <x v="0"/>
    <s v="Apps"/>
    <x v="361"/>
  </r>
  <r>
    <x v="0"/>
    <s v="Systems"/>
    <x v="1508"/>
  </r>
  <r>
    <x v="0"/>
    <s v="Tech"/>
    <x v="251"/>
  </r>
  <r>
    <x v="0"/>
    <s v="Apps"/>
    <x v="361"/>
  </r>
  <r>
    <x v="2"/>
    <s v="Other"/>
    <x v="876"/>
  </r>
  <r>
    <x v="1"/>
    <s v="Tech"/>
    <x v="260"/>
  </r>
  <r>
    <x v="4"/>
    <s v="Tech"/>
    <x v="369"/>
  </r>
  <r>
    <x v="2"/>
    <s v="Apps"/>
    <x v="1509"/>
  </r>
  <r>
    <x v="0"/>
    <s v="Tech"/>
    <x v="1110"/>
  </r>
  <r>
    <x v="0"/>
    <s v="Tech"/>
    <x v="19"/>
  </r>
  <r>
    <x v="2"/>
    <s v="Tech"/>
    <x v="539"/>
  </r>
  <r>
    <x v="0"/>
    <s v="Tech"/>
    <x v="190"/>
  </r>
  <r>
    <x v="0"/>
    <s v="OFM"/>
    <x v="1510"/>
  </r>
  <r>
    <x v="0"/>
    <s v="Other"/>
    <x v="1511"/>
  </r>
  <r>
    <x v="0"/>
    <s v="Other"/>
    <x v="1512"/>
  </r>
  <r>
    <x v="0"/>
    <s v="Tech"/>
    <x v="359"/>
  </r>
  <r>
    <x v="0"/>
    <s v="Apps"/>
    <x v="61"/>
  </r>
  <r>
    <x v="1"/>
    <s v="Tech"/>
    <x v="1410"/>
  </r>
  <r>
    <x v="1"/>
    <s v="Systems"/>
    <x v="89"/>
  </r>
  <r>
    <x v="1"/>
    <s v="Systems"/>
    <x v="89"/>
  </r>
  <r>
    <x v="1"/>
    <s v="Systems"/>
    <x v="89"/>
  </r>
  <r>
    <x v="4"/>
    <s v="Systems"/>
    <x v="660"/>
  </r>
  <r>
    <x v="4"/>
    <s v="OFM"/>
    <x v="1513"/>
  </r>
  <r>
    <x v="1"/>
    <s v="Tech"/>
    <x v="89"/>
  </r>
  <r>
    <x v="0"/>
    <s v="Systems"/>
    <x v="214"/>
  </r>
  <r>
    <x v="2"/>
    <s v="Tech"/>
    <x v="1298"/>
  </r>
  <r>
    <x v="1"/>
    <s v="Apps"/>
    <x v="6"/>
  </r>
  <r>
    <x v="3"/>
    <s v="Tech"/>
    <x v="147"/>
  </r>
  <r>
    <x v="3"/>
    <s v="Tech"/>
    <x v="147"/>
  </r>
  <r>
    <x v="3"/>
    <s v="Tech"/>
    <x v="10"/>
  </r>
  <r>
    <x v="3"/>
    <s v="Tech"/>
    <x v="11"/>
  </r>
  <r>
    <x v="4"/>
    <s v="Apps"/>
    <x v="879"/>
  </r>
  <r>
    <x v="1"/>
    <s v="Tech"/>
    <x v="8"/>
  </r>
  <r>
    <x v="4"/>
    <s v="Systems"/>
    <x v="83"/>
  </r>
  <r>
    <x v="0"/>
    <s v="Apps"/>
    <x v="118"/>
  </r>
  <r>
    <x v="0"/>
    <s v="Apps"/>
    <x v="1499"/>
  </r>
  <r>
    <x v="0"/>
    <s v="Apps"/>
    <x v="444"/>
  </r>
  <r>
    <x v="0"/>
    <s v="Apps"/>
    <x v="62"/>
  </r>
  <r>
    <x v="0"/>
    <s v="Apps"/>
    <x v="263"/>
  </r>
  <r>
    <x v="0"/>
    <s v="Apps"/>
    <x v="108"/>
  </r>
  <r>
    <x v="0"/>
    <s v="Apps"/>
    <x v="263"/>
  </r>
  <r>
    <x v="0"/>
    <s v="Apps"/>
    <x v="263"/>
  </r>
  <r>
    <x v="0"/>
    <s v="Apps"/>
    <x v="263"/>
  </r>
  <r>
    <x v="0"/>
    <s v="Apps"/>
    <x v="263"/>
  </r>
  <r>
    <x v="0"/>
    <s v="Apps"/>
    <x v="263"/>
  </r>
  <r>
    <x v="0"/>
    <s v="Apps"/>
    <x v="263"/>
  </r>
  <r>
    <x v="0"/>
    <s v="Apps"/>
    <x v="263"/>
  </r>
  <r>
    <x v="0"/>
    <s v="OFM"/>
    <x v="345"/>
  </r>
  <r>
    <x v="4"/>
    <s v="Tech"/>
    <x v="1514"/>
  </r>
  <r>
    <x v="4"/>
    <s v="OFM"/>
    <x v="32"/>
  </r>
  <r>
    <x v="1"/>
    <s v="Apps"/>
    <x v="88"/>
  </r>
  <r>
    <x v="1"/>
    <s v="Tech"/>
    <x v="6"/>
  </r>
  <r>
    <x v="1"/>
    <s v="Apps"/>
    <x v="1515"/>
  </r>
  <r>
    <x v="4"/>
    <s v="Tech"/>
    <x v="1516"/>
  </r>
  <r>
    <x v="0"/>
    <s v="Systems"/>
    <x v="241"/>
  </r>
  <r>
    <x v="3"/>
    <s v="Tech"/>
    <x v="505"/>
  </r>
  <r>
    <x v="3"/>
    <s v="OFM"/>
    <x v="147"/>
  </r>
  <r>
    <x v="1"/>
    <s v="Tech"/>
    <x v="411"/>
  </r>
  <r>
    <x v="0"/>
    <s v="OFM"/>
    <x v="1517"/>
  </r>
  <r>
    <x v="0"/>
    <s v="OFM"/>
    <x v="1518"/>
  </r>
  <r>
    <x v="0"/>
    <s v="OFM"/>
    <x v="1519"/>
  </r>
  <r>
    <x v="0"/>
    <s v="OFM"/>
    <x v="1520"/>
  </r>
  <r>
    <x v="0"/>
    <s v="OFM"/>
    <x v="12"/>
  </r>
  <r>
    <x v="0"/>
    <s v="Tech"/>
    <x v="410"/>
  </r>
  <r>
    <x v="4"/>
    <s v="Other"/>
    <x v="221"/>
  </r>
  <r>
    <x v="0"/>
    <s v="Systems"/>
    <x v="62"/>
  </r>
  <r>
    <x v="0"/>
    <s v="OFM"/>
    <x v="1521"/>
  </r>
  <r>
    <x v="3"/>
    <s v="Tech"/>
    <x v="72"/>
  </r>
  <r>
    <x v="0"/>
    <s v="Apps"/>
    <x v="1522"/>
  </r>
  <r>
    <x v="0"/>
    <s v="Apps"/>
    <x v="67"/>
  </r>
  <r>
    <x v="0"/>
    <s v="Apps"/>
    <x v="67"/>
  </r>
  <r>
    <x v="4"/>
    <s v="Tech"/>
    <x v="1523"/>
  </r>
  <r>
    <x v="0"/>
    <s v="Tech"/>
    <x v="1524"/>
  </r>
  <r>
    <x v="0"/>
    <s v="Tech"/>
    <x v="1525"/>
  </r>
  <r>
    <x v="0"/>
    <s v="Tech"/>
    <x v="236"/>
  </r>
  <r>
    <x v="0"/>
    <s v="OFM"/>
    <x v="118"/>
  </r>
  <r>
    <x v="0"/>
    <s v="Systems"/>
    <x v="469"/>
  </r>
  <r>
    <x v="1"/>
    <s v="Tech"/>
    <x v="535"/>
  </r>
  <r>
    <x v="0"/>
    <s v="Apps"/>
    <x v="670"/>
  </r>
  <r>
    <x v="0"/>
    <s v="Apps"/>
    <x v="740"/>
  </r>
  <r>
    <x v="1"/>
    <s v="Tech"/>
    <x v="22"/>
  </r>
  <r>
    <x v="0"/>
    <s v="Apps"/>
    <x v="157"/>
  </r>
  <r>
    <x v="4"/>
    <s v="Apps"/>
    <x v="324"/>
  </r>
  <r>
    <x v="4"/>
    <s v="OFM"/>
    <x v="866"/>
  </r>
  <r>
    <x v="1"/>
    <s v="OFM"/>
    <x v="88"/>
  </r>
  <r>
    <x v="4"/>
    <s v="Apps"/>
    <x v="1526"/>
  </r>
  <r>
    <x v="2"/>
    <s v="Apps"/>
    <x v="1527"/>
  </r>
  <r>
    <x v="0"/>
    <s v="Apps"/>
    <x v="12"/>
  </r>
  <r>
    <x v="2"/>
    <s v="Apps"/>
    <x v="177"/>
  </r>
  <r>
    <x v="3"/>
    <s v="OFM"/>
    <x v="668"/>
  </r>
  <r>
    <x v="3"/>
    <s v="OFM"/>
    <x v="70"/>
  </r>
  <r>
    <x v="3"/>
    <s v="OFM"/>
    <x v="44"/>
  </r>
  <r>
    <x v="1"/>
    <s v="Apps"/>
    <x v="28"/>
  </r>
  <r>
    <x v="0"/>
    <s v="Tech"/>
    <x v="1528"/>
  </r>
  <r>
    <x v="0"/>
    <s v="OFM"/>
    <x v="66"/>
  </r>
  <r>
    <x v="0"/>
    <s v="Apps"/>
    <x v="252"/>
  </r>
  <r>
    <x v="0"/>
    <s v="Tech"/>
    <x v="1110"/>
  </r>
  <r>
    <x v="4"/>
    <s v="Apps"/>
    <x v="1529"/>
  </r>
  <r>
    <x v="0"/>
    <s v="Tech"/>
    <x v="359"/>
  </r>
  <r>
    <x v="0"/>
    <s v="Tech"/>
    <x v="251"/>
  </r>
  <r>
    <x v="4"/>
    <s v="Apps"/>
    <x v="417"/>
  </r>
  <r>
    <x v="4"/>
    <s v="Apps"/>
    <x v="32"/>
  </r>
  <r>
    <x v="0"/>
    <s v="Apps"/>
    <x v="1530"/>
  </r>
  <r>
    <x v="2"/>
    <s v="Apps"/>
    <x v="2"/>
  </r>
  <r>
    <x v="2"/>
    <s v="Apps"/>
    <x v="26"/>
  </r>
  <r>
    <x v="2"/>
    <s v="Apps"/>
    <x v="26"/>
  </r>
  <r>
    <x v="2"/>
    <s v="Apps"/>
    <x v="41"/>
  </r>
  <r>
    <x v="2"/>
    <s v="Apps"/>
    <x v="26"/>
  </r>
  <r>
    <x v="2"/>
    <s v="Apps"/>
    <x v="26"/>
  </r>
  <r>
    <x v="1"/>
    <s v="Tech"/>
    <x v="109"/>
  </r>
  <r>
    <x v="1"/>
    <s v="Apps"/>
    <x v="6"/>
  </r>
  <r>
    <x v="1"/>
    <s v="Apps"/>
    <x v="135"/>
  </r>
  <r>
    <x v="0"/>
    <s v="Tech"/>
    <x v="118"/>
  </r>
  <r>
    <x v="2"/>
    <s v="Tech"/>
    <x v="197"/>
  </r>
  <r>
    <x v="0"/>
    <s v="Tech"/>
    <x v="469"/>
  </r>
  <r>
    <x v="0"/>
    <s v="Systems"/>
    <x v="106"/>
  </r>
  <r>
    <x v="1"/>
    <s v="Apps"/>
    <x v="1531"/>
  </r>
  <r>
    <x v="4"/>
    <s v="Tech"/>
    <x v="246"/>
  </r>
  <r>
    <x v="1"/>
    <s v="Apps"/>
    <x v="22"/>
  </r>
  <r>
    <x v="1"/>
    <s v="Apps"/>
    <x v="46"/>
  </r>
  <r>
    <x v="1"/>
    <s v="Apps"/>
    <x v="46"/>
  </r>
  <r>
    <x v="1"/>
    <s v="Apps"/>
    <x v="46"/>
  </r>
  <r>
    <x v="1"/>
    <s v="Apps"/>
    <x v="1532"/>
  </r>
  <r>
    <x v="1"/>
    <s v="Apps"/>
    <x v="46"/>
  </r>
  <r>
    <x v="1"/>
    <s v="Apps"/>
    <x v="46"/>
  </r>
  <r>
    <x v="1"/>
    <s v="Apps"/>
    <x v="46"/>
  </r>
  <r>
    <x v="1"/>
    <s v="Apps"/>
    <x v="46"/>
  </r>
  <r>
    <x v="1"/>
    <s v="Apps"/>
    <x v="46"/>
  </r>
  <r>
    <x v="1"/>
    <s v="Apps"/>
    <x v="46"/>
  </r>
  <r>
    <x v="1"/>
    <s v="Apps"/>
    <x v="46"/>
  </r>
  <r>
    <x v="1"/>
    <s v="Tech"/>
    <x v="8"/>
  </r>
  <r>
    <x v="0"/>
    <s v="OFM"/>
    <x v="169"/>
  </r>
  <r>
    <x v="0"/>
    <s v="Tech"/>
    <x v="61"/>
  </r>
  <r>
    <x v="4"/>
    <s v="Tech"/>
    <x v="336"/>
  </r>
  <r>
    <x v="4"/>
    <s v="Tech"/>
    <x v="437"/>
  </r>
  <r>
    <x v="1"/>
    <s v="Apps"/>
    <x v="6"/>
  </r>
  <r>
    <x v="1"/>
    <s v="Apps"/>
    <x v="6"/>
  </r>
  <r>
    <x v="1"/>
    <s v="Apps"/>
    <x v="46"/>
  </r>
  <r>
    <x v="1"/>
    <s v="Systems"/>
    <x v="52"/>
  </r>
  <r>
    <x v="4"/>
    <s v="Tech"/>
    <x v="1533"/>
  </r>
  <r>
    <x v="4"/>
    <s v="Tech"/>
    <x v="437"/>
  </r>
  <r>
    <x v="2"/>
    <s v="Apps"/>
    <x v="87"/>
  </r>
  <r>
    <x v="2"/>
    <s v="Apps"/>
    <x v="686"/>
  </r>
  <r>
    <x v="4"/>
    <s v="Tech"/>
    <x v="1080"/>
  </r>
  <r>
    <x v="0"/>
    <s v="Tech"/>
    <x v="583"/>
  </r>
  <r>
    <x v="4"/>
    <s v="Apps"/>
    <x v="250"/>
  </r>
  <r>
    <x v="4"/>
    <s v="Tech"/>
    <x v="1514"/>
  </r>
  <r>
    <x v="3"/>
    <s v="Tech"/>
    <x v="1141"/>
  </r>
  <r>
    <x v="0"/>
    <s v="Apps"/>
    <x v="1530"/>
  </r>
  <r>
    <x v="0"/>
    <s v="Apps"/>
    <x v="180"/>
  </r>
  <r>
    <x v="1"/>
    <s v="Tech"/>
    <x v="247"/>
  </r>
  <r>
    <x v="1"/>
    <s v="Tech"/>
    <x v="109"/>
  </r>
  <r>
    <x v="1"/>
    <s v="Tech"/>
    <x v="761"/>
  </r>
  <r>
    <x v="1"/>
    <s v="Apps"/>
    <x v="28"/>
  </r>
  <r>
    <x v="1"/>
    <s v="Tech"/>
    <x v="1534"/>
  </r>
  <r>
    <x v="0"/>
    <s v="Tech"/>
    <x v="12"/>
  </r>
  <r>
    <x v="0"/>
    <s v="OFM"/>
    <x v="251"/>
  </r>
  <r>
    <x v="0"/>
    <s v="Tech"/>
    <x v="410"/>
  </r>
  <r>
    <x v="0"/>
    <s v="Tech"/>
    <x v="67"/>
  </r>
  <r>
    <x v="0"/>
    <s v="Apps"/>
    <x v="102"/>
  </r>
  <r>
    <x v="0"/>
    <s v="Apps"/>
    <x v="359"/>
  </r>
  <r>
    <x v="2"/>
    <s v="OFM"/>
    <x v="197"/>
  </r>
  <r>
    <x v="4"/>
    <s v="Tech"/>
    <x v="1535"/>
  </r>
  <r>
    <x v="1"/>
    <s v="Tech"/>
    <x v="1536"/>
  </r>
  <r>
    <x v="0"/>
    <s v="Tech"/>
    <x v="882"/>
  </r>
  <r>
    <x v="1"/>
    <s v="Apps"/>
    <x v="6"/>
  </r>
  <r>
    <x v="1"/>
    <s v="Apps"/>
    <x v="6"/>
  </r>
  <r>
    <x v="0"/>
    <s v="Apps"/>
    <x v="61"/>
  </r>
  <r>
    <x v="0"/>
    <s v="Tech"/>
    <x v="1537"/>
  </r>
  <r>
    <x v="0"/>
    <s v="Systems"/>
    <x v="108"/>
  </r>
  <r>
    <x v="0"/>
    <s v="Tech"/>
    <x v="61"/>
  </r>
  <r>
    <x v="0"/>
    <s v="OFM"/>
    <x v="108"/>
  </r>
  <r>
    <x v="1"/>
    <s v="Apps"/>
    <x v="6"/>
  </r>
  <r>
    <x v="1"/>
    <s v="Apps"/>
    <x v="6"/>
  </r>
  <r>
    <x v="1"/>
    <s v="Apps"/>
    <x v="6"/>
  </r>
  <r>
    <x v="4"/>
    <s v="Apps"/>
    <x v="32"/>
  </r>
  <r>
    <x v="1"/>
    <s v="Apps"/>
    <x v="46"/>
  </r>
  <r>
    <x v="1"/>
    <s v="Apps"/>
    <x v="6"/>
  </r>
  <r>
    <x v="4"/>
    <s v="Tech"/>
    <x v="32"/>
  </r>
  <r>
    <x v="2"/>
    <s v="Apps"/>
    <x v="183"/>
  </r>
  <r>
    <x v="4"/>
    <s v="Apps"/>
    <x v="1221"/>
  </r>
  <r>
    <x v="4"/>
    <s v="Apps"/>
    <x v="32"/>
  </r>
  <r>
    <x v="3"/>
    <s v="OFM"/>
    <x v="1261"/>
  </r>
  <r>
    <x v="3"/>
    <s v="Other"/>
    <x v="714"/>
  </r>
  <r>
    <x v="3"/>
    <s v="OFM"/>
    <x v="1538"/>
  </r>
  <r>
    <x v="4"/>
    <s v="Tech"/>
    <x v="230"/>
  </r>
  <r>
    <x v="1"/>
    <s v="Tech"/>
    <x v="1181"/>
  </r>
  <r>
    <x v="1"/>
    <s v="OFM"/>
    <x v="88"/>
  </r>
  <r>
    <x v="3"/>
    <s v="OFM"/>
    <x v="44"/>
  </r>
  <r>
    <x v="0"/>
    <s v="Tech"/>
    <x v="619"/>
  </r>
  <r>
    <x v="0"/>
    <s v="OFM"/>
    <x v="1292"/>
  </r>
  <r>
    <x v="0"/>
    <s v="Tech"/>
    <x v="695"/>
  </r>
  <r>
    <x v="0"/>
    <s v="OFM"/>
    <x v="695"/>
  </r>
  <r>
    <x v="0"/>
    <s v="Tech"/>
    <x v="446"/>
  </r>
  <r>
    <x v="0"/>
    <s v="Tech"/>
    <x v="446"/>
  </r>
  <r>
    <x v="0"/>
    <s v="Tech"/>
    <x v="446"/>
  </r>
  <r>
    <x v="0"/>
    <s v="Tech"/>
    <x v="374"/>
  </r>
  <r>
    <x v="0"/>
    <s v="Tech"/>
    <x v="446"/>
  </r>
  <r>
    <x v="0"/>
    <s v="Tech"/>
    <x v="446"/>
  </r>
  <r>
    <x v="0"/>
    <s v="OFM"/>
    <x v="1539"/>
  </r>
  <r>
    <x v="0"/>
    <s v="OFM"/>
    <x v="1539"/>
  </r>
  <r>
    <x v="0"/>
    <s v="Tech"/>
    <x v="251"/>
  </r>
  <r>
    <x v="0"/>
    <s v="Tech"/>
    <x v="410"/>
  </r>
  <r>
    <x v="4"/>
    <s v="Tech"/>
    <x v="1514"/>
  </r>
  <r>
    <x v="0"/>
    <s v="OFM"/>
    <x v="1539"/>
  </r>
  <r>
    <x v="0"/>
    <s v="OFM"/>
    <x v="1539"/>
  </r>
  <r>
    <x v="0"/>
    <s v="Tech"/>
    <x v="374"/>
  </r>
  <r>
    <x v="0"/>
    <s v="OFM"/>
    <x v="1539"/>
  </r>
  <r>
    <x v="0"/>
    <s v="OFM"/>
    <x v="1539"/>
  </r>
  <r>
    <x v="0"/>
    <s v="Tech"/>
    <x v="1540"/>
  </r>
  <r>
    <x v="0"/>
    <s v="OFM"/>
    <x v="1539"/>
  </r>
  <r>
    <x v="0"/>
    <s v="Apps"/>
    <x v="410"/>
  </r>
  <r>
    <x v="0"/>
    <s v="Systems"/>
    <x v="869"/>
  </r>
  <r>
    <x v="4"/>
    <s v="Apps"/>
    <x v="858"/>
  </r>
  <r>
    <x v="1"/>
    <s v="Apps"/>
    <x v="1421"/>
  </r>
  <r>
    <x v="1"/>
    <s v="Apps"/>
    <x v="22"/>
  </r>
  <r>
    <x v="1"/>
    <s v="Apps"/>
    <x v="46"/>
  </r>
  <r>
    <x v="1"/>
    <s v="Tech"/>
    <x v="535"/>
  </r>
  <r>
    <x v="1"/>
    <s v="Apps"/>
    <x v="6"/>
  </r>
  <r>
    <x v="0"/>
    <s v="Systems"/>
    <x v="236"/>
  </r>
  <r>
    <x v="4"/>
    <s v="Apps"/>
    <x v="1541"/>
  </r>
  <r>
    <x v="4"/>
    <s v="Apps"/>
    <x v="1542"/>
  </r>
  <r>
    <x v="0"/>
    <s v="Apps"/>
    <x v="169"/>
  </r>
  <r>
    <x v="0"/>
    <s v="Tech"/>
    <x v="548"/>
  </r>
  <r>
    <x v="0"/>
    <s v="OFM"/>
    <x v="446"/>
  </r>
  <r>
    <x v="0"/>
    <s v="Apps"/>
    <x v="1522"/>
  </r>
  <r>
    <x v="0"/>
    <s v="Apps"/>
    <x v="19"/>
  </r>
  <r>
    <x v="0"/>
    <s v="Tech"/>
    <x v="1543"/>
  </r>
  <r>
    <x v="1"/>
    <s v="Apps"/>
    <x v="6"/>
  </r>
  <r>
    <x v="1"/>
    <s v="Apps"/>
    <x v="6"/>
  </r>
  <r>
    <x v="1"/>
    <s v="Apps"/>
    <x v="6"/>
  </r>
  <r>
    <x v="0"/>
    <s v="Apps"/>
    <x v="61"/>
  </r>
  <r>
    <x v="0"/>
    <s v="OFM"/>
    <x v="1544"/>
  </r>
  <r>
    <x v="1"/>
    <s v="OFM"/>
    <x v="8"/>
  </r>
  <r>
    <x v="1"/>
    <s v="Tech"/>
    <x v="1534"/>
  </r>
  <r>
    <x v="1"/>
    <s v="Tech"/>
    <x v="109"/>
  </r>
  <r>
    <x v="1"/>
    <s v="Apps"/>
    <x v="6"/>
  </r>
  <r>
    <x v="1"/>
    <s v="Apps"/>
    <x v="6"/>
  </r>
  <r>
    <x v="1"/>
    <s v="Tech"/>
    <x v="22"/>
  </r>
  <r>
    <x v="4"/>
    <s v="OFM"/>
    <x v="956"/>
  </r>
  <r>
    <x v="0"/>
    <s v="OFM"/>
    <x v="1545"/>
  </r>
  <r>
    <x v="1"/>
    <s v="Apps"/>
    <x v="46"/>
  </r>
  <r>
    <x v="1"/>
    <s v="Apps"/>
    <x v="6"/>
  </r>
  <r>
    <x v="1"/>
    <s v="Apps"/>
    <x v="6"/>
  </r>
  <r>
    <x v="1"/>
    <s v="Apps"/>
    <x v="6"/>
  </r>
  <r>
    <x v="1"/>
    <s v="Apps"/>
    <x v="6"/>
  </r>
  <r>
    <x v="1"/>
    <s v="Apps"/>
    <x v="6"/>
  </r>
  <r>
    <x v="1"/>
    <s v="Apps"/>
    <x v="6"/>
  </r>
  <r>
    <x v="1"/>
    <s v="Apps"/>
    <x v="6"/>
  </r>
  <r>
    <x v="4"/>
    <s v="Tech"/>
    <x v="660"/>
  </r>
  <r>
    <x v="4"/>
    <s v="Tech"/>
    <x v="929"/>
  </r>
  <r>
    <x v="4"/>
    <s v="Tech"/>
    <x v="246"/>
  </r>
  <r>
    <x v="2"/>
    <s v="Apps"/>
    <x v="145"/>
  </r>
  <r>
    <x v="2"/>
    <s v="Apps"/>
    <x v="41"/>
  </r>
  <r>
    <x v="2"/>
    <s v="Apps"/>
    <x v="41"/>
  </r>
  <r>
    <x v="2"/>
    <s v="Apps"/>
    <x v="853"/>
  </r>
  <r>
    <x v="2"/>
    <s v="Apps"/>
    <x v="699"/>
  </r>
  <r>
    <x v="4"/>
    <s v="Tech"/>
    <x v="1546"/>
  </r>
  <r>
    <x v="4"/>
    <s v="Systems"/>
    <x v="324"/>
  </r>
  <r>
    <x v="2"/>
    <s v="OFM"/>
    <x v="197"/>
  </r>
  <r>
    <x v="3"/>
    <s v="Tech"/>
    <x v="506"/>
  </r>
  <r>
    <x v="3"/>
    <s v="OFM"/>
    <x v="714"/>
  </r>
  <r>
    <x v="0"/>
    <s v="OFM"/>
    <x v="548"/>
  </r>
  <r>
    <x v="0"/>
    <s v="Tech"/>
    <x v="298"/>
  </r>
  <r>
    <x v="0"/>
    <s v="Apps"/>
    <x v="1547"/>
  </r>
  <r>
    <x v="0"/>
    <s v="Apps"/>
    <x v="214"/>
  </r>
  <r>
    <x v="0"/>
    <s v="Tech"/>
    <x v="62"/>
  </r>
  <r>
    <x v="0"/>
    <s v="Tech"/>
    <x v="1548"/>
  </r>
  <r>
    <x v="3"/>
    <s v="Tech"/>
    <x v="606"/>
  </r>
  <r>
    <x v="3"/>
    <s v="Tech"/>
    <x v="10"/>
  </r>
  <r>
    <x v="3"/>
    <s v="OFM"/>
    <x v="1261"/>
  </r>
  <r>
    <x v="3"/>
    <s v="OFM"/>
    <x v="1415"/>
  </r>
  <r>
    <x v="3"/>
    <s v="Tech"/>
    <x v="1311"/>
  </r>
  <r>
    <x v="1"/>
    <s v="Tech"/>
    <x v="31"/>
  </r>
  <r>
    <x v="1"/>
    <s v="Tech"/>
    <x v="1549"/>
  </r>
  <r>
    <x v="1"/>
    <s v="Tech"/>
    <x v="1550"/>
  </r>
  <r>
    <x v="1"/>
    <s v="Apps"/>
    <x v="88"/>
  </r>
  <r>
    <x v="1"/>
    <s v="Tech"/>
    <x v="1551"/>
  </r>
  <r>
    <x v="0"/>
    <s v="Tech"/>
    <x v="14"/>
  </r>
  <r>
    <x v="2"/>
    <s v="Systems"/>
    <x v="159"/>
  </r>
  <r>
    <x v="4"/>
    <s v="Tech"/>
    <x v="1552"/>
  </r>
  <r>
    <x v="0"/>
    <s v="OFM"/>
    <x v="882"/>
  </r>
  <r>
    <x v="0"/>
    <s v="Tech"/>
    <x v="164"/>
  </r>
  <r>
    <x v="1"/>
    <s v="Tech"/>
    <x v="1553"/>
  </r>
  <r>
    <x v="2"/>
    <s v="OFM"/>
    <x v="1554"/>
  </r>
  <r>
    <x v="4"/>
    <s v="Tech"/>
    <x v="929"/>
  </r>
  <r>
    <x v="4"/>
    <s v="Tech"/>
    <x v="1555"/>
  </r>
  <r>
    <x v="4"/>
    <s v="Apps"/>
    <x v="170"/>
  </r>
  <r>
    <x v="0"/>
    <s v="OFM"/>
    <x v="410"/>
  </r>
  <r>
    <x v="1"/>
    <s v="Apps"/>
    <x v="8"/>
  </r>
  <r>
    <x v="4"/>
    <s v="Tech"/>
    <x v="1556"/>
  </r>
  <r>
    <x v="1"/>
    <s v="Tech"/>
    <x v="1"/>
  </r>
  <r>
    <x v="1"/>
    <s v="Tech"/>
    <x v="1380"/>
  </r>
  <r>
    <x v="4"/>
    <s v="Apps"/>
    <x v="51"/>
  </r>
  <r>
    <x v="4"/>
    <s v="Tech"/>
    <x v="866"/>
  </r>
  <r>
    <x v="4"/>
    <s v="Tech"/>
    <x v="1557"/>
  </r>
  <r>
    <x v="1"/>
    <s v="Tech"/>
    <x v="22"/>
  </r>
  <r>
    <x v="1"/>
    <s v="Tech"/>
    <x v="1558"/>
  </r>
  <r>
    <x v="3"/>
    <s v="Tech"/>
    <x v="1143"/>
  </r>
  <r>
    <x v="0"/>
    <s v="Tech"/>
    <x v="251"/>
  </r>
  <r>
    <x v="1"/>
    <s v="Tech"/>
    <x v="92"/>
  </r>
  <r>
    <x v="0"/>
    <s v="Tech"/>
    <x v="184"/>
  </r>
  <r>
    <x v="0"/>
    <s v="Systems"/>
    <x v="499"/>
  </r>
  <r>
    <x v="4"/>
    <s v="Apps"/>
    <x v="579"/>
  </r>
  <r>
    <x v="0"/>
    <s v="OFM"/>
    <x v="19"/>
  </r>
  <r>
    <x v="1"/>
    <s v="Tech"/>
    <x v="49"/>
  </r>
  <r>
    <x v="1"/>
    <s v="Tech"/>
    <x v="125"/>
  </r>
  <r>
    <x v="4"/>
    <s v="Systems"/>
    <x v="783"/>
  </r>
  <r>
    <x v="1"/>
    <s v="Tech"/>
    <x v="366"/>
  </r>
  <r>
    <x v="2"/>
    <s v="Tech"/>
    <x v="159"/>
  </r>
  <r>
    <x v="4"/>
    <s v="Tech"/>
    <x v="1559"/>
  </r>
  <r>
    <x v="4"/>
    <s v="Apps"/>
    <x v="49"/>
  </r>
  <r>
    <x v="4"/>
    <s v="Apps"/>
    <x v="1448"/>
  </r>
  <r>
    <x v="0"/>
    <s v="Systems"/>
    <x v="499"/>
  </r>
  <r>
    <x v="4"/>
    <s v="Apps"/>
    <x v="276"/>
  </r>
  <r>
    <x v="4"/>
    <s v="Apps"/>
    <x v="956"/>
  </r>
  <r>
    <x v="4"/>
    <s v="Tech"/>
    <x v="246"/>
  </r>
  <r>
    <x v="0"/>
    <s v="Tech"/>
    <x v="169"/>
  </r>
  <r>
    <x v="0"/>
    <s v="Tech"/>
    <x v="136"/>
  </r>
  <r>
    <x v="3"/>
    <s v="Tech"/>
    <x v="147"/>
  </r>
  <r>
    <x v="3"/>
    <s v="OFM"/>
    <x v="562"/>
  </r>
  <r>
    <x v="1"/>
    <s v="Apps"/>
    <x v="1560"/>
  </r>
  <r>
    <x v="4"/>
    <s v="Apps"/>
    <x v="125"/>
  </r>
  <r>
    <x v="4"/>
    <s v="Apps"/>
    <x v="1561"/>
  </r>
  <r>
    <x v="4"/>
    <s v="Apps"/>
    <x v="32"/>
  </r>
  <r>
    <x v="0"/>
    <s v="OFM"/>
    <x v="169"/>
  </r>
  <r>
    <x v="4"/>
    <s v="Tech"/>
    <x v="1562"/>
  </r>
  <r>
    <x v="0"/>
    <s v="Tech"/>
    <x v="241"/>
  </r>
  <r>
    <x v="0"/>
    <s v="Tech"/>
    <x v="241"/>
  </r>
  <r>
    <x v="0"/>
    <s v="OFM"/>
    <x v="410"/>
  </r>
  <r>
    <x v="0"/>
    <s v="Tech"/>
    <x v="251"/>
  </r>
  <r>
    <x v="0"/>
    <s v="Tech"/>
    <x v="67"/>
  </r>
  <r>
    <x v="0"/>
    <s v="Tech"/>
    <x v="251"/>
  </r>
  <r>
    <x v="0"/>
    <s v="Tech"/>
    <x v="157"/>
  </r>
  <r>
    <x v="0"/>
    <s v="Tech"/>
    <x v="241"/>
  </r>
  <r>
    <x v="0"/>
    <s v="Tech"/>
    <x v="241"/>
  </r>
  <r>
    <x v="0"/>
    <s v="Tech"/>
    <x v="241"/>
  </r>
  <r>
    <x v="0"/>
    <s v="Tech"/>
    <x v="882"/>
  </r>
  <r>
    <x v="0"/>
    <s v="Tech"/>
    <x v="882"/>
  </r>
  <r>
    <x v="0"/>
    <s v="Tech"/>
    <x v="882"/>
  </r>
  <r>
    <x v="0"/>
    <s v="Tech"/>
    <x v="882"/>
  </r>
  <r>
    <x v="1"/>
    <s v="Tech"/>
    <x v="1563"/>
  </r>
  <r>
    <x v="1"/>
    <s v="Apps"/>
    <x v="109"/>
  </r>
  <r>
    <x v="0"/>
    <s v="OFM"/>
    <x v="19"/>
  </r>
  <r>
    <x v="2"/>
    <s v="Apps"/>
    <x v="34"/>
  </r>
  <r>
    <x v="4"/>
    <s v="Systems"/>
    <x v="712"/>
  </r>
  <r>
    <x v="4"/>
    <s v="OFM"/>
    <x v="1564"/>
  </r>
  <r>
    <x v="2"/>
    <s v="OFM"/>
    <x v="1565"/>
  </r>
  <r>
    <x v="0"/>
    <s v="Tech"/>
    <x v="650"/>
  </r>
  <r>
    <x v="4"/>
    <s v="Apps"/>
    <x v="1351"/>
  </r>
  <r>
    <x v="2"/>
    <s v="Tech"/>
    <x v="853"/>
  </r>
  <r>
    <x v="4"/>
    <s v="Tech"/>
    <x v="653"/>
  </r>
  <r>
    <x v="0"/>
    <s v="Apps"/>
    <x v="988"/>
  </r>
  <r>
    <x v="2"/>
    <s v="Apps"/>
    <x v="2"/>
  </r>
  <r>
    <x v="4"/>
    <s v="Tech"/>
    <x v="337"/>
  </r>
  <r>
    <x v="4"/>
    <s v="Apps"/>
    <x v="1566"/>
  </r>
  <r>
    <x v="4"/>
    <s v="Apps"/>
    <x v="1567"/>
  </r>
  <r>
    <x v="4"/>
    <s v="Apps"/>
    <x v="1568"/>
  </r>
  <r>
    <x v="3"/>
    <s v="Tech"/>
    <x v="69"/>
  </r>
  <r>
    <x v="4"/>
    <s v="Apps"/>
    <x v="1569"/>
  </r>
  <r>
    <x v="1"/>
    <s v="Tech"/>
    <x v="125"/>
  </r>
  <r>
    <x v="0"/>
    <s v="Systems"/>
    <x v="1570"/>
  </r>
  <r>
    <x v="4"/>
    <s v="Apps"/>
    <x v="1571"/>
  </r>
  <r>
    <x v="4"/>
    <s v="Apps"/>
    <x v="1572"/>
  </r>
  <r>
    <x v="4"/>
    <s v="OFM"/>
    <x v="862"/>
  </r>
  <r>
    <x v="4"/>
    <s v="Apps"/>
    <x v="1571"/>
  </r>
  <r>
    <x v="4"/>
    <s v="Apps"/>
    <x v="1572"/>
  </r>
  <r>
    <x v="4"/>
    <s v="Apps"/>
    <x v="1573"/>
  </r>
  <r>
    <x v="4"/>
    <s v="Apps"/>
    <x v="1566"/>
  </r>
  <r>
    <x v="4"/>
    <s v="Apps"/>
    <x v="1568"/>
  </r>
  <r>
    <x v="4"/>
    <s v="Tech"/>
    <x v="246"/>
  </r>
  <r>
    <x v="0"/>
    <s v="OFM"/>
    <x v="167"/>
  </r>
  <r>
    <x v="0"/>
    <s v="Tech"/>
    <x v="410"/>
  </r>
  <r>
    <x v="0"/>
    <s v="Tech"/>
    <x v="410"/>
  </r>
  <r>
    <x v="0"/>
    <s v="OFM"/>
    <x v="167"/>
  </r>
  <r>
    <x v="0"/>
    <s v="OFM"/>
    <x v="167"/>
  </r>
  <r>
    <x v="0"/>
    <s v="Tech"/>
    <x v="410"/>
  </r>
  <r>
    <x v="4"/>
    <s v="Tech"/>
    <x v="1574"/>
  </r>
  <r>
    <x v="1"/>
    <s v="Apps"/>
    <x v="165"/>
  </r>
  <r>
    <x v="4"/>
    <s v="Tech"/>
    <x v="32"/>
  </r>
  <r>
    <x v="1"/>
    <s v="Tech"/>
    <x v="46"/>
  </r>
  <r>
    <x v="1"/>
    <s v="Tech"/>
    <x v="380"/>
  </r>
  <r>
    <x v="0"/>
    <s v="Tech"/>
    <x v="580"/>
  </r>
  <r>
    <x v="0"/>
    <s v="Tech"/>
    <x v="485"/>
  </r>
  <r>
    <x v="0"/>
    <s v="Tech"/>
    <x v="1575"/>
  </r>
  <r>
    <x v="0"/>
    <s v="Tech"/>
    <x v="102"/>
  </r>
  <r>
    <x v="0"/>
    <s v="Tech"/>
    <x v="141"/>
  </r>
  <r>
    <x v="3"/>
    <s v="OFM"/>
    <x v="669"/>
  </r>
  <r>
    <x v="3"/>
    <s v="OFM"/>
    <x v="1415"/>
  </r>
  <r>
    <x v="0"/>
    <s v="Tech"/>
    <x v="1576"/>
  </r>
  <r>
    <x v="4"/>
    <s v="Apps"/>
    <x v="787"/>
  </r>
  <r>
    <x v="2"/>
    <s v="OFM"/>
    <x v="34"/>
  </r>
  <r>
    <x v="4"/>
    <s v="OFM"/>
    <x v="1577"/>
  </r>
  <r>
    <x v="0"/>
    <s v="Tech"/>
    <x v="184"/>
  </r>
  <r>
    <x v="0"/>
    <s v="Tech"/>
    <x v="446"/>
  </r>
  <r>
    <x v="0"/>
    <s v="Tech"/>
    <x v="19"/>
  </r>
  <r>
    <x v="0"/>
    <s v="Tech"/>
    <x v="407"/>
  </r>
  <r>
    <x v="0"/>
    <s v="Tech"/>
    <x v="185"/>
  </r>
  <r>
    <x v="0"/>
    <s v="Tech"/>
    <x v="251"/>
  </r>
  <r>
    <x v="0"/>
    <s v="Tech"/>
    <x v="19"/>
  </r>
  <r>
    <x v="0"/>
    <s v="OFM"/>
    <x v="19"/>
  </r>
  <r>
    <x v="2"/>
    <s v="Apps"/>
    <x v="145"/>
  </r>
  <r>
    <x v="0"/>
    <s v="Tech"/>
    <x v="102"/>
  </r>
  <r>
    <x v="0"/>
    <s v="Tech"/>
    <x v="157"/>
  </r>
  <r>
    <x v="0"/>
    <s v="Tech"/>
    <x v="67"/>
  </r>
  <r>
    <x v="0"/>
    <s v="Apps"/>
    <x v="690"/>
  </r>
  <r>
    <x v="0"/>
    <s v="Apps"/>
    <x v="882"/>
  </r>
  <r>
    <x v="1"/>
    <s v="Tech"/>
    <x v="1078"/>
  </r>
  <r>
    <x v="1"/>
    <s v="Apps"/>
    <x v="6"/>
  </r>
  <r>
    <x v="4"/>
    <s v="Tech"/>
    <x v="1578"/>
  </r>
  <r>
    <x v="4"/>
    <s v="Tech"/>
    <x v="337"/>
  </r>
  <r>
    <x v="0"/>
    <s v="Apps"/>
    <x v="102"/>
  </r>
  <r>
    <x v="0"/>
    <s v="Tech"/>
    <x v="1284"/>
  </r>
  <r>
    <x v="0"/>
    <s v="OFM"/>
    <x v="1579"/>
  </r>
  <r>
    <x v="1"/>
    <s v="Tech"/>
    <x v="1580"/>
  </r>
  <r>
    <x v="4"/>
    <s v="Apps"/>
    <x v="134"/>
  </r>
  <r>
    <x v="1"/>
    <s v="Tech"/>
    <x v="8"/>
  </r>
  <r>
    <x v="0"/>
    <s v="Tech"/>
    <x v="102"/>
  </r>
  <r>
    <x v="3"/>
    <s v="Tech"/>
    <x v="72"/>
  </r>
  <r>
    <x v="0"/>
    <s v="Other"/>
    <x v="163"/>
  </r>
  <r>
    <x v="0"/>
    <s v="Tech"/>
    <x v="1086"/>
  </r>
  <r>
    <x v="2"/>
    <s v="Tech"/>
    <x v="574"/>
  </r>
  <r>
    <x v="2"/>
    <s v="Tech"/>
    <x v="34"/>
  </r>
  <r>
    <x v="4"/>
    <s v="Tech"/>
    <x v="437"/>
  </r>
  <r>
    <x v="0"/>
    <s v="Systems"/>
    <x v="463"/>
  </r>
  <r>
    <x v="1"/>
    <s v="Tech"/>
    <x v="1581"/>
  </r>
  <r>
    <x v="1"/>
    <s v="Tech"/>
    <x v="80"/>
  </r>
  <r>
    <x v="0"/>
    <s v="Apps"/>
    <x v="1540"/>
  </r>
  <r>
    <x v="4"/>
    <s v="Tech"/>
    <x v="1582"/>
  </r>
  <r>
    <x v="0"/>
    <s v="Tech"/>
    <x v="184"/>
  </r>
  <r>
    <x v="0"/>
    <s v="Tech"/>
    <x v="14"/>
  </r>
  <r>
    <x v="2"/>
    <s v="Apps"/>
    <x v="197"/>
  </r>
  <r>
    <x v="0"/>
    <s v="Apps"/>
    <x v="169"/>
  </r>
  <r>
    <x v="0"/>
    <s v="Tech"/>
    <x v="184"/>
  </r>
  <r>
    <x v="0"/>
    <s v="Tech"/>
    <x v="184"/>
  </r>
  <r>
    <x v="0"/>
    <s v="Tech"/>
    <x v="169"/>
  </r>
  <r>
    <x v="0"/>
    <s v="Tech"/>
    <x v="141"/>
  </r>
  <r>
    <x v="0"/>
    <s v="Tech"/>
    <x v="167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1"/>
    <s v="OFM"/>
    <x v="1583"/>
  </r>
  <r>
    <x v="1"/>
    <s v="Tech"/>
    <x v="24"/>
  </r>
  <r>
    <x v="3"/>
    <s v="Tech"/>
    <x v="11"/>
  </r>
  <r>
    <x v="3"/>
    <s v="Tech"/>
    <x v="256"/>
  </r>
  <r>
    <x v="3"/>
    <s v="Tech"/>
    <x v="11"/>
  </r>
  <r>
    <x v="3"/>
    <s v="Tech"/>
    <x v="606"/>
  </r>
  <r>
    <x v="3"/>
    <s v="OFM"/>
    <x v="1584"/>
  </r>
  <r>
    <x v="3"/>
    <s v="Tech"/>
    <x v="606"/>
  </r>
  <r>
    <x v="3"/>
    <s v="OFM"/>
    <x v="1585"/>
  </r>
  <r>
    <x v="3"/>
    <s v="OFM"/>
    <x v="669"/>
  </r>
  <r>
    <x v="1"/>
    <s v="Tech"/>
    <x v="1586"/>
  </r>
  <r>
    <x v="3"/>
    <s v="Tech"/>
    <x v="11"/>
  </r>
  <r>
    <x v="0"/>
    <s v="OFM"/>
    <x v="915"/>
  </r>
  <r>
    <x v="1"/>
    <s v="Tech"/>
    <x v="89"/>
  </r>
  <r>
    <x v="0"/>
    <s v="Apps"/>
    <x v="523"/>
  </r>
  <r>
    <x v="1"/>
    <s v="Tech"/>
    <x v="161"/>
  </r>
  <r>
    <x v="0"/>
    <s v="Tech"/>
    <x v="227"/>
  </r>
  <r>
    <x v="4"/>
    <s v="Tech"/>
    <x v="1587"/>
  </r>
  <r>
    <x v="4"/>
    <s v="Tech"/>
    <x v="1348"/>
  </r>
  <r>
    <x v="4"/>
    <s v="Tech"/>
    <x v="1588"/>
  </r>
  <r>
    <x v="4"/>
    <s v="OFM"/>
    <x v="1589"/>
  </r>
  <r>
    <x v="1"/>
    <s v="Tech"/>
    <x v="24"/>
  </r>
  <r>
    <x v="4"/>
    <s v="Tech"/>
    <x v="1492"/>
  </r>
  <r>
    <x v="4"/>
    <s v="Tech"/>
    <x v="234"/>
  </r>
  <r>
    <x v="4"/>
    <s v="Apps"/>
    <x v="170"/>
  </r>
  <r>
    <x v="0"/>
    <s v="Systems"/>
    <x v="231"/>
  </r>
  <r>
    <x v="3"/>
    <s v="Tech"/>
    <x v="146"/>
  </r>
  <r>
    <x v="3"/>
    <s v="Tech"/>
    <x v="1590"/>
  </r>
  <r>
    <x v="0"/>
    <s v="Tech"/>
    <x v="184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Apps"/>
    <x v="361"/>
  </r>
  <r>
    <x v="0"/>
    <s v="Apps"/>
    <x v="361"/>
  </r>
  <r>
    <x v="0"/>
    <s v="Apps"/>
    <x v="422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1"/>
    <s v="Tech"/>
    <x v="6"/>
  </r>
  <r>
    <x v="2"/>
    <s v="Tech"/>
    <x v="558"/>
  </r>
  <r>
    <x v="4"/>
    <s v="Apps"/>
    <x v="49"/>
  </r>
  <r>
    <x v="4"/>
    <s v="Apps"/>
    <x v="1591"/>
  </r>
  <r>
    <x v="4"/>
    <s v="Tech"/>
    <x v="32"/>
  </r>
  <r>
    <x v="3"/>
    <s v="Tech"/>
    <x v="72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4"/>
    <s v="Tech"/>
    <x v="909"/>
  </r>
  <r>
    <x v="1"/>
    <s v="Tech"/>
    <x v="1592"/>
  </r>
  <r>
    <x v="0"/>
    <s v="OFM"/>
    <x v="1593"/>
  </r>
  <r>
    <x v="0"/>
    <s v="OFM"/>
    <x v="1594"/>
  </r>
  <r>
    <x v="0"/>
    <s v="Tech"/>
    <x v="1595"/>
  </r>
  <r>
    <x v="0"/>
    <s v="Tech"/>
    <x v="744"/>
  </r>
  <r>
    <x v="0"/>
    <s v="Tech"/>
    <x v="744"/>
  </r>
  <r>
    <x v="0"/>
    <s v="Tech"/>
    <x v="1596"/>
  </r>
  <r>
    <x v="0"/>
    <s v="Tech"/>
    <x v="141"/>
  </r>
  <r>
    <x v="0"/>
    <s v="Tech"/>
    <x v="141"/>
  </r>
  <r>
    <x v="0"/>
    <s v="Tech"/>
    <x v="140"/>
  </r>
  <r>
    <x v="2"/>
    <s v="Apps"/>
    <x v="1597"/>
  </r>
  <r>
    <x v="2"/>
    <s v="Apps"/>
    <x v="1101"/>
  </r>
  <r>
    <x v="4"/>
    <s v="Tech"/>
    <x v="1514"/>
  </r>
  <r>
    <x v="2"/>
    <s v="Apps"/>
    <x v="26"/>
  </r>
  <r>
    <x v="0"/>
    <s v="Tech"/>
    <x v="141"/>
  </r>
  <r>
    <x v="0"/>
    <s v="Tech"/>
    <x v="141"/>
  </r>
  <r>
    <x v="0"/>
    <s v="Tech"/>
    <x v="141"/>
  </r>
  <r>
    <x v="0"/>
    <s v="Tech"/>
    <x v="408"/>
  </r>
  <r>
    <x v="0"/>
    <s v="Tech"/>
    <x v="141"/>
  </r>
  <r>
    <x v="0"/>
    <s v="Tech"/>
    <x v="20"/>
  </r>
  <r>
    <x v="0"/>
    <s v="Tech"/>
    <x v="141"/>
  </r>
  <r>
    <x v="0"/>
    <s v="Tech"/>
    <x v="141"/>
  </r>
  <r>
    <x v="0"/>
    <s v="Tech"/>
    <x v="141"/>
  </r>
  <r>
    <x v="0"/>
    <s v="Tech"/>
    <x v="102"/>
  </r>
  <r>
    <x v="0"/>
    <s v="Tech"/>
    <x v="141"/>
  </r>
  <r>
    <x v="0"/>
    <s v="Tech"/>
    <x v="141"/>
  </r>
  <r>
    <x v="0"/>
    <s v="Tech"/>
    <x v="141"/>
  </r>
  <r>
    <x v="0"/>
    <s v="Tech"/>
    <x v="67"/>
  </r>
  <r>
    <x v="0"/>
    <s v="Tech"/>
    <x v="141"/>
  </r>
  <r>
    <x v="2"/>
    <s v="Apps"/>
    <x v="1598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4"/>
    <s v="Apps"/>
    <x v="322"/>
  </r>
  <r>
    <x v="0"/>
    <s v="Apps"/>
    <x v="499"/>
  </r>
  <r>
    <x v="2"/>
    <s v="Tech"/>
    <x v="686"/>
  </r>
  <r>
    <x v="0"/>
    <s v="Tech"/>
    <x v="1599"/>
  </r>
  <r>
    <x v="0"/>
    <s v="Systems"/>
    <x v="1600"/>
  </r>
  <r>
    <x v="2"/>
    <s v="OFM"/>
    <x v="219"/>
  </r>
  <r>
    <x v="4"/>
    <s v="Tech"/>
    <x v="1601"/>
  </r>
  <r>
    <x v="4"/>
    <s v="Tech"/>
    <x v="677"/>
  </r>
  <r>
    <x v="1"/>
    <s v="Tech"/>
    <x v="1602"/>
  </r>
  <r>
    <x v="1"/>
    <s v="Tech"/>
    <x v="1603"/>
  </r>
  <r>
    <x v="2"/>
    <s v="Apps"/>
    <x v="34"/>
  </r>
  <r>
    <x v="0"/>
    <s v="OFM"/>
    <x v="184"/>
  </r>
  <r>
    <x v="1"/>
    <s v="OFM"/>
    <x v="1604"/>
  </r>
  <r>
    <x v="0"/>
    <s v="Tech"/>
    <x v="251"/>
  </r>
  <r>
    <x v="0"/>
    <s v="Tech"/>
    <x v="141"/>
  </r>
  <r>
    <x v="0"/>
    <s v="Tech"/>
    <x v="141"/>
  </r>
  <r>
    <x v="0"/>
    <s v="Apps"/>
    <x v="251"/>
  </r>
  <r>
    <x v="4"/>
    <s v="Tech"/>
    <x v="1605"/>
  </r>
  <r>
    <x v="4"/>
    <s v="Tech"/>
    <x v="1606"/>
  </r>
  <r>
    <x v="1"/>
    <s v="Tech"/>
    <x v="1607"/>
  </r>
  <r>
    <x v="1"/>
    <s v="OFM"/>
    <x v="90"/>
  </r>
  <r>
    <x v="2"/>
    <s v="Apps"/>
    <x v="2"/>
  </r>
  <r>
    <x v="0"/>
    <s v="Tech"/>
    <x v="1608"/>
  </r>
  <r>
    <x v="2"/>
    <s v="Apps"/>
    <x v="207"/>
  </r>
  <r>
    <x v="2"/>
    <s v="Apps"/>
    <x v="26"/>
  </r>
  <r>
    <x v="0"/>
    <s v="Tech"/>
    <x v="184"/>
  </r>
  <r>
    <x v="0"/>
    <s v="Tech"/>
    <x v="445"/>
  </r>
  <r>
    <x v="0"/>
    <s v="Tech"/>
    <x v="831"/>
  </r>
  <r>
    <x v="0"/>
    <s v="OFM"/>
    <x v="14"/>
  </r>
  <r>
    <x v="0"/>
    <s v="Tech"/>
    <x v="141"/>
  </r>
  <r>
    <x v="0"/>
    <s v="Apps"/>
    <x v="19"/>
  </r>
  <r>
    <x v="0"/>
    <s v="Tech"/>
    <x v="20"/>
  </r>
  <r>
    <x v="1"/>
    <s v="Apps"/>
    <x v="364"/>
  </r>
  <r>
    <x v="4"/>
    <s v="Apps"/>
    <x v="1376"/>
  </r>
  <r>
    <x v="4"/>
    <s v="Apps"/>
    <x v="32"/>
  </r>
  <r>
    <x v="4"/>
    <s v="Apps"/>
    <x v="787"/>
  </r>
  <r>
    <x v="2"/>
    <s v="Tech"/>
    <x v="575"/>
  </r>
  <r>
    <x v="2"/>
    <s v="OFM"/>
    <x v="145"/>
  </r>
  <r>
    <x v="1"/>
    <s v="Apps"/>
    <x v="1609"/>
  </r>
  <r>
    <x v="2"/>
    <s v="OFM"/>
    <x v="550"/>
  </r>
  <r>
    <x v="0"/>
    <s v="OFM"/>
    <x v="141"/>
  </r>
  <r>
    <x v="0"/>
    <s v="Apps"/>
    <x v="19"/>
  </r>
  <r>
    <x v="0"/>
    <s v="Tech"/>
    <x v="102"/>
  </r>
  <r>
    <x v="4"/>
    <s v="Tech"/>
    <x v="1610"/>
  </r>
  <r>
    <x v="4"/>
    <s v="Tech"/>
    <x v="132"/>
  </r>
  <r>
    <x v="1"/>
    <s v="Tech"/>
    <x v="1611"/>
  </r>
  <r>
    <x v="4"/>
    <s v="Tech"/>
    <x v="1612"/>
  </r>
  <r>
    <x v="2"/>
    <s v="Apps"/>
    <x v="686"/>
  </r>
  <r>
    <x v="2"/>
    <s v="Apps"/>
    <x v="1613"/>
  </r>
  <r>
    <x v="1"/>
    <s v="Apps"/>
    <x v="1614"/>
  </r>
  <r>
    <x v="3"/>
    <s v="OFM"/>
    <x v="353"/>
  </r>
  <r>
    <x v="4"/>
    <s v="Tech"/>
    <x v="1615"/>
  </r>
  <r>
    <x v="3"/>
    <s v="OFM"/>
    <x v="44"/>
  </r>
  <r>
    <x v="3"/>
    <s v="Tech"/>
    <x v="1616"/>
  </r>
  <r>
    <x v="3"/>
    <s v="Tech"/>
    <x v="45"/>
  </r>
  <r>
    <x v="1"/>
    <s v="Tech"/>
    <x v="530"/>
  </r>
  <r>
    <x v="2"/>
    <s v="Apps"/>
    <x v="26"/>
  </r>
  <r>
    <x v="2"/>
    <s v="Apps"/>
    <x v="1617"/>
  </r>
  <r>
    <x v="3"/>
    <s v="Apps"/>
    <x v="1618"/>
  </r>
  <r>
    <x v="3"/>
    <s v="Tech"/>
    <x v="13"/>
  </r>
  <r>
    <x v="3"/>
    <s v="OFM"/>
    <x v="353"/>
  </r>
  <r>
    <x v="3"/>
    <s v="Tech"/>
    <x v="353"/>
  </r>
  <r>
    <x v="3"/>
    <s v="Tech"/>
    <x v="11"/>
  </r>
  <r>
    <x v="3"/>
    <s v="Tech"/>
    <x v="353"/>
  </r>
  <r>
    <x v="1"/>
    <s v="Apps"/>
    <x v="6"/>
  </r>
  <r>
    <x v="0"/>
    <s v="OFM"/>
    <x v="252"/>
  </r>
  <r>
    <x v="0"/>
    <s v="Tech"/>
    <x v="1522"/>
  </r>
  <r>
    <x v="0"/>
    <s v="OFM"/>
    <x v="831"/>
  </r>
  <r>
    <x v="0"/>
    <s v="Tech"/>
    <x v="184"/>
  </r>
  <r>
    <x v="0"/>
    <s v="OFM"/>
    <x v="102"/>
  </r>
  <r>
    <x v="0"/>
    <s v="Tech"/>
    <x v="251"/>
  </r>
  <r>
    <x v="0"/>
    <s v="Tech"/>
    <x v="359"/>
  </r>
  <r>
    <x v="0"/>
    <s v="Tech"/>
    <x v="14"/>
  </r>
  <r>
    <x v="1"/>
    <s v="Tech"/>
    <x v="340"/>
  </r>
  <r>
    <x v="1"/>
    <s v="OFM"/>
    <x v="329"/>
  </r>
  <r>
    <x v="1"/>
    <s v="Apps"/>
    <x v="8"/>
  </r>
  <r>
    <x v="4"/>
    <s v="OFM"/>
    <x v="32"/>
  </r>
  <r>
    <x v="4"/>
    <s v="Apps"/>
    <x v="1255"/>
  </r>
  <r>
    <x v="4"/>
    <s v="Tech"/>
    <x v="171"/>
  </r>
  <r>
    <x v="0"/>
    <s v="OFM"/>
    <x v="513"/>
  </r>
  <r>
    <x v="0"/>
    <s v="Apps"/>
    <x v="190"/>
  </r>
  <r>
    <x v="0"/>
    <s v="Apps"/>
    <x v="67"/>
  </r>
  <r>
    <x v="0"/>
    <s v="Tech"/>
    <x v="1619"/>
  </r>
  <r>
    <x v="0"/>
    <s v="OFM"/>
    <x v="190"/>
  </r>
  <r>
    <x v="0"/>
    <s v="Tech"/>
    <x v="469"/>
  </r>
  <r>
    <x v="2"/>
    <s v="Apps"/>
    <x v="504"/>
  </r>
  <r>
    <x v="2"/>
    <s v="Apps"/>
    <x v="504"/>
  </r>
  <r>
    <x v="2"/>
    <s v="Apps"/>
    <x v="207"/>
  </r>
  <r>
    <x v="1"/>
    <s v="OFM"/>
    <x v="731"/>
  </r>
  <r>
    <x v="2"/>
    <s v="Apps"/>
    <x v="41"/>
  </r>
  <r>
    <x v="1"/>
    <s v="Tech"/>
    <x v="350"/>
  </r>
  <r>
    <x v="4"/>
    <s v="Tech"/>
    <x v="1514"/>
  </r>
  <r>
    <x v="0"/>
    <s v="Apps"/>
    <x v="184"/>
  </r>
  <r>
    <x v="0"/>
    <s v="Tech"/>
    <x v="740"/>
  </r>
  <r>
    <x v="1"/>
    <s v="Tech"/>
    <x v="6"/>
  </r>
  <r>
    <x v="1"/>
    <s v="Tech"/>
    <x v="1620"/>
  </r>
  <r>
    <x v="1"/>
    <s v="Tech"/>
    <x v="1621"/>
  </r>
  <r>
    <x v="0"/>
    <s v="Systems"/>
    <x v="690"/>
  </r>
  <r>
    <x v="0"/>
    <s v="Systems"/>
    <x v="231"/>
  </r>
  <r>
    <x v="1"/>
    <s v="Apps"/>
    <x v="89"/>
  </r>
  <r>
    <x v="0"/>
    <s v="Tech"/>
    <x v="1622"/>
  </r>
  <r>
    <x v="2"/>
    <s v="Apps"/>
    <x v="34"/>
  </r>
  <r>
    <x v="4"/>
    <s v="Tech"/>
    <x v="83"/>
  </r>
  <r>
    <x v="4"/>
    <s v="Apps"/>
    <x v="1623"/>
  </r>
  <r>
    <x v="4"/>
    <s v="Apps"/>
    <x v="337"/>
  </r>
  <r>
    <x v="4"/>
    <s v="Apps"/>
    <x v="49"/>
  </r>
  <r>
    <x v="4"/>
    <s v="Apps"/>
    <x v="337"/>
  </r>
  <r>
    <x v="0"/>
    <s v="Tech"/>
    <x v="241"/>
  </r>
  <r>
    <x v="0"/>
    <s v="Systems"/>
    <x v="162"/>
  </r>
  <r>
    <x v="4"/>
    <s v="Tech"/>
    <x v="234"/>
  </r>
  <r>
    <x v="1"/>
    <s v="Tech"/>
    <x v="781"/>
  </r>
  <r>
    <x v="4"/>
    <s v="Tech"/>
    <x v="322"/>
  </r>
  <r>
    <x v="1"/>
    <s v="Tech"/>
    <x v="110"/>
  </r>
  <r>
    <x v="0"/>
    <s v="Apps"/>
    <x v="1624"/>
  </r>
  <r>
    <x v="0"/>
    <s v="OFM"/>
    <x v="163"/>
  </r>
  <r>
    <x v="0"/>
    <s v="Apps"/>
    <x v="67"/>
  </r>
  <r>
    <x v="0"/>
    <s v="OFM"/>
    <x v="1625"/>
  </r>
  <r>
    <x v="2"/>
    <s v="Tech"/>
    <x v="1626"/>
  </r>
  <r>
    <x v="0"/>
    <s v="Tech"/>
    <x v="471"/>
  </r>
  <r>
    <x v="0"/>
    <s v="Tech"/>
    <x v="817"/>
  </r>
  <r>
    <x v="3"/>
    <s v="Other"/>
    <x v="11"/>
  </r>
  <r>
    <x v="3"/>
    <s v="OFM"/>
    <x v="200"/>
  </r>
  <r>
    <x v="2"/>
    <s v="OFM"/>
    <x v="34"/>
  </r>
  <r>
    <x v="1"/>
    <s v="Tech"/>
    <x v="89"/>
  </r>
  <r>
    <x v="0"/>
    <s v="Apps"/>
    <x v="499"/>
  </r>
  <r>
    <x v="1"/>
    <s v="Tech"/>
    <x v="89"/>
  </r>
  <r>
    <x v="0"/>
    <s v="Tech"/>
    <x v="108"/>
  </r>
  <r>
    <x v="0"/>
    <s v="Systems"/>
    <x v="263"/>
  </r>
  <r>
    <x v="0"/>
    <s v="Tech"/>
    <x v="706"/>
  </r>
  <r>
    <x v="0"/>
    <s v="OFM"/>
    <x v="1110"/>
  </r>
  <r>
    <x v="0"/>
    <s v="Tech"/>
    <x v="157"/>
  </r>
  <r>
    <x v="4"/>
    <s v="Apps"/>
    <x v="127"/>
  </r>
  <r>
    <x v="3"/>
    <s v="Tech"/>
    <x v="13"/>
  </r>
  <r>
    <x v="3"/>
    <s v="Apps"/>
    <x v="10"/>
  </r>
  <r>
    <x v="0"/>
    <s v="Tech"/>
    <x v="14"/>
  </r>
  <r>
    <x v="0"/>
    <s v="Tech"/>
    <x v="1627"/>
  </r>
  <r>
    <x v="0"/>
    <s v="Tech"/>
    <x v="14"/>
  </r>
  <r>
    <x v="4"/>
    <s v="Tech"/>
    <x v="832"/>
  </r>
  <r>
    <x v="1"/>
    <s v="Apps"/>
    <x v="272"/>
  </r>
  <r>
    <x v="2"/>
    <s v="Apps"/>
    <x v="26"/>
  </r>
  <r>
    <x v="0"/>
    <s v="Tech"/>
    <x v="1628"/>
  </r>
  <r>
    <x v="0"/>
    <s v="Tech"/>
    <x v="346"/>
  </r>
  <r>
    <x v="0"/>
    <s v="Tech"/>
    <x v="817"/>
  </r>
  <r>
    <x v="0"/>
    <s v="Tech"/>
    <x v="817"/>
  </r>
  <r>
    <x v="0"/>
    <s v="OFM"/>
    <x v="650"/>
  </r>
  <r>
    <x v="0"/>
    <s v="Apps"/>
    <x v="67"/>
  </r>
  <r>
    <x v="1"/>
    <s v="Tech"/>
    <x v="878"/>
  </r>
  <r>
    <x v="2"/>
    <s v="Apps"/>
    <x v="575"/>
  </r>
  <r>
    <x v="1"/>
    <s v="Apps"/>
    <x v="89"/>
  </r>
  <r>
    <x v="4"/>
    <s v="Apps"/>
    <x v="1629"/>
  </r>
  <r>
    <x v="0"/>
    <s v="Tech"/>
    <x v="108"/>
  </r>
  <r>
    <x v="0"/>
    <s v="Tech"/>
    <x v="730"/>
  </r>
  <r>
    <x v="0"/>
    <s v="Systems"/>
    <x v="231"/>
  </r>
  <r>
    <x v="0"/>
    <s v="Systems"/>
    <x v="463"/>
  </r>
  <r>
    <x v="1"/>
    <s v="Other"/>
    <x v="92"/>
  </r>
  <r>
    <x v="1"/>
    <s v="Tech"/>
    <x v="103"/>
  </r>
  <r>
    <x v="1"/>
    <s v="Apps"/>
    <x v="22"/>
  </r>
  <r>
    <x v="1"/>
    <s v="Tech"/>
    <x v="22"/>
  </r>
  <r>
    <x v="0"/>
    <s v="Tech"/>
    <x v="1630"/>
  </r>
  <r>
    <x v="0"/>
    <s v="Tech"/>
    <x v="1631"/>
  </r>
  <r>
    <x v="0"/>
    <s v="Apps"/>
    <x v="1632"/>
  </r>
  <r>
    <x v="0"/>
    <s v="Tech"/>
    <x v="157"/>
  </r>
  <r>
    <x v="0"/>
    <s v="Tech"/>
    <x v="218"/>
  </r>
  <r>
    <x v="1"/>
    <s v="Tech"/>
    <x v="6"/>
  </r>
  <r>
    <x v="2"/>
    <s v="OFM"/>
    <x v="34"/>
  </r>
  <r>
    <x v="0"/>
    <s v="Tech"/>
    <x v="263"/>
  </r>
  <r>
    <x v="0"/>
    <s v="Apps"/>
    <x v="184"/>
  </r>
  <r>
    <x v="0"/>
    <s v="Tech"/>
    <x v="67"/>
  </r>
  <r>
    <x v="0"/>
    <s v="Tech"/>
    <x v="102"/>
  </r>
  <r>
    <x v="0"/>
    <s v="Apps"/>
    <x v="251"/>
  </r>
  <r>
    <x v="0"/>
    <s v="Apps"/>
    <x v="102"/>
  </r>
  <r>
    <x v="2"/>
    <s v="Tech"/>
    <x v="686"/>
  </r>
  <r>
    <x v="2"/>
    <s v="Systems"/>
    <x v="1633"/>
  </r>
  <r>
    <x v="0"/>
    <s v="Apps"/>
    <x v="102"/>
  </r>
  <r>
    <x v="0"/>
    <s v="Apps"/>
    <x v="157"/>
  </r>
  <r>
    <x v="0"/>
    <s v="Tech"/>
    <x v="1634"/>
  </r>
  <r>
    <x v="0"/>
    <s v="OFM"/>
    <x v="1635"/>
  </r>
  <r>
    <x v="0"/>
    <s v="Apps"/>
    <x v="1636"/>
  </r>
  <r>
    <x v="1"/>
    <s v="Tech"/>
    <x v="8"/>
  </r>
  <r>
    <x v="1"/>
    <s v="Tech"/>
    <x v="46"/>
  </r>
  <r>
    <x v="1"/>
    <s v="Tech"/>
    <x v="46"/>
  </r>
  <r>
    <x v="4"/>
    <s v="Apps"/>
    <x v="437"/>
  </r>
  <r>
    <x v="1"/>
    <s v="Tech"/>
    <x v="1637"/>
  </r>
  <r>
    <x v="4"/>
    <s v="Systems"/>
    <x v="1638"/>
  </r>
  <r>
    <x v="2"/>
    <s v="Apps"/>
    <x v="219"/>
  </r>
  <r>
    <x v="2"/>
    <s v="Apps"/>
    <x v="207"/>
  </r>
  <r>
    <x v="4"/>
    <s v="Systems"/>
    <x v="1639"/>
  </r>
  <r>
    <x v="0"/>
    <s v="Systems"/>
    <x v="354"/>
  </r>
  <r>
    <x v="0"/>
    <s v="OFM"/>
    <x v="1640"/>
  </r>
  <r>
    <x v="0"/>
    <s v="Tech"/>
    <x v="1641"/>
  </r>
  <r>
    <x v="2"/>
    <s v="Tech"/>
    <x v="663"/>
  </r>
  <r>
    <x v="2"/>
    <s v="Tech"/>
    <x v="34"/>
  </r>
  <r>
    <x v="1"/>
    <s v="Tech"/>
    <x v="1642"/>
  </r>
  <r>
    <x v="3"/>
    <s v="Tech"/>
    <x v="117"/>
  </r>
  <r>
    <x v="0"/>
    <s v="Tech"/>
    <x v="1643"/>
  </r>
  <r>
    <x v="0"/>
    <s v="Other"/>
    <x v="169"/>
  </r>
  <r>
    <x v="0"/>
    <s v="Other"/>
    <x v="169"/>
  </r>
  <r>
    <x v="0"/>
    <s v="Tech"/>
    <x v="670"/>
  </r>
  <r>
    <x v="0"/>
    <s v="Tech"/>
    <x v="831"/>
  </r>
  <r>
    <x v="1"/>
    <s v="Tech"/>
    <x v="1644"/>
  </r>
  <r>
    <x v="1"/>
    <s v="Tech"/>
    <x v="1645"/>
  </r>
  <r>
    <x v="1"/>
    <s v="Apps"/>
    <x v="1646"/>
  </r>
  <r>
    <x v="0"/>
    <s v="Tech"/>
    <x v="251"/>
  </r>
  <r>
    <x v="2"/>
    <s v="Tech"/>
    <x v="26"/>
  </r>
  <r>
    <x v="0"/>
    <s v="Apps"/>
    <x v="102"/>
  </r>
  <r>
    <x v="4"/>
    <s v="Tech"/>
    <x v="656"/>
  </r>
  <r>
    <x v="1"/>
    <s v="Tech"/>
    <x v="247"/>
  </r>
  <r>
    <x v="4"/>
    <s v="Apps"/>
    <x v="294"/>
  </r>
  <r>
    <x v="1"/>
    <s v="Tech"/>
    <x v="6"/>
  </r>
  <r>
    <x v="2"/>
    <s v="Apps"/>
    <x v="41"/>
  </r>
  <r>
    <x v="0"/>
    <s v="Apps"/>
    <x v="1647"/>
  </r>
  <r>
    <x v="0"/>
    <s v="Tech"/>
    <x v="102"/>
  </r>
  <r>
    <x v="0"/>
    <s v="Tech"/>
    <x v="67"/>
  </r>
  <r>
    <x v="1"/>
    <s v="Tech"/>
    <x v="22"/>
  </r>
  <r>
    <x v="0"/>
    <s v="Tech"/>
    <x v="1648"/>
  </r>
  <r>
    <x v="2"/>
    <s v="Apps"/>
    <x v="398"/>
  </r>
  <r>
    <x v="2"/>
    <s v="Tech"/>
    <x v="183"/>
  </r>
  <r>
    <x v="0"/>
    <s v="Apps"/>
    <x v="1636"/>
  </r>
  <r>
    <x v="0"/>
    <s v="Apps"/>
    <x v="1013"/>
  </r>
  <r>
    <x v="0"/>
    <s v="Tech"/>
    <x v="523"/>
  </r>
  <r>
    <x v="1"/>
    <s v="Tech"/>
    <x v="1649"/>
  </r>
  <r>
    <x v="0"/>
    <s v="OFM"/>
    <x v="1650"/>
  </r>
  <r>
    <x v="0"/>
    <s v="Tech"/>
    <x v="1651"/>
  </r>
  <r>
    <x v="4"/>
    <s v="Tech"/>
    <x v="581"/>
  </r>
  <r>
    <x v="2"/>
    <s v="Apps"/>
    <x v="34"/>
  </r>
  <r>
    <x v="0"/>
    <s v="Tech"/>
    <x v="1652"/>
  </r>
  <r>
    <x v="1"/>
    <s v="Tech"/>
    <x v="6"/>
  </r>
  <r>
    <x v="3"/>
    <s v="Tech"/>
    <x v="45"/>
  </r>
  <r>
    <x v="3"/>
    <s v="Tech"/>
    <x v="314"/>
  </r>
  <r>
    <x v="3"/>
    <s v="OFM"/>
    <x v="10"/>
  </r>
  <r>
    <x v="3"/>
    <s v="Tech"/>
    <x v="13"/>
  </r>
  <r>
    <x v="3"/>
    <s v="Tech"/>
    <x v="314"/>
  </r>
  <r>
    <x v="1"/>
    <s v="Tech"/>
    <x v="22"/>
  </r>
  <r>
    <x v="0"/>
    <s v="Apps"/>
    <x v="294"/>
  </r>
  <r>
    <x v="1"/>
    <s v="Apps"/>
    <x v="1653"/>
  </r>
  <r>
    <x v="2"/>
    <s v="Apps"/>
    <x v="177"/>
  </r>
  <r>
    <x v="2"/>
    <s v="Apps"/>
    <x v="539"/>
  </r>
  <r>
    <x v="0"/>
    <s v="Tech"/>
    <x v="1654"/>
  </r>
  <r>
    <x v="2"/>
    <s v="Apps"/>
    <x v="1302"/>
  </r>
  <r>
    <x v="2"/>
    <s v="Apps"/>
    <x v="41"/>
  </r>
  <r>
    <x v="0"/>
    <s v="Tech"/>
    <x v="102"/>
  </r>
  <r>
    <x v="2"/>
    <s v="Apps"/>
    <x v="41"/>
  </r>
  <r>
    <x v="1"/>
    <s v="Tech"/>
    <x v="110"/>
  </r>
  <r>
    <x v="0"/>
    <s v="Apps"/>
    <x v="1655"/>
  </r>
  <r>
    <x v="2"/>
    <s v="Apps"/>
    <x v="26"/>
  </r>
  <r>
    <x v="0"/>
    <s v="Systems"/>
    <x v="27"/>
  </r>
  <r>
    <x v="4"/>
    <s v="Tech"/>
    <x v="1656"/>
  </r>
  <r>
    <x v="4"/>
    <s v="Apps"/>
    <x v="1657"/>
  </r>
  <r>
    <x v="2"/>
    <s v="Apps"/>
    <x v="34"/>
  </r>
  <r>
    <x v="2"/>
    <s v="Apps"/>
    <x v="2"/>
  </r>
  <r>
    <x v="1"/>
    <s v="Apps"/>
    <x v="1658"/>
  </r>
  <r>
    <x v="2"/>
    <s v="Apps"/>
    <x v="177"/>
  </r>
  <r>
    <x v="0"/>
    <s v="Tech"/>
    <x v="831"/>
  </r>
  <r>
    <x v="4"/>
    <s v="Tech"/>
    <x v="1659"/>
  </r>
  <r>
    <x v="1"/>
    <s v="Tech"/>
    <x v="1660"/>
  </r>
  <r>
    <x v="1"/>
    <s v="Apps"/>
    <x v="276"/>
  </r>
  <r>
    <x v="4"/>
    <s v="Tech"/>
    <x v="417"/>
  </r>
  <r>
    <x v="0"/>
    <s v="Apps"/>
    <x v="976"/>
  </r>
  <r>
    <x v="0"/>
    <s v="Apps"/>
    <x v="1661"/>
  </r>
  <r>
    <x v="2"/>
    <s v="OFM"/>
    <x v="219"/>
  </r>
  <r>
    <x v="0"/>
    <s v="Tech"/>
    <x v="1289"/>
  </r>
  <r>
    <x v="0"/>
    <s v="Tech"/>
    <x v="157"/>
  </r>
  <r>
    <x v="0"/>
    <s v="Tech"/>
    <x v="157"/>
  </r>
  <r>
    <x v="0"/>
    <s v="Apps"/>
    <x v="19"/>
  </r>
  <r>
    <x v="4"/>
    <s v="Tech"/>
    <x v="1662"/>
  </r>
  <r>
    <x v="1"/>
    <s v="Tech"/>
    <x v="105"/>
  </r>
  <r>
    <x v="0"/>
    <s v="Other"/>
    <x v="831"/>
  </r>
  <r>
    <x v="0"/>
    <s v="Apps"/>
    <x v="157"/>
  </r>
  <r>
    <x v="0"/>
    <s v="Apps"/>
    <x v="1663"/>
  </r>
  <r>
    <x v="0"/>
    <s v="Tech"/>
    <x v="542"/>
  </r>
  <r>
    <x v="0"/>
    <s v="Apps"/>
    <x v="1664"/>
  </r>
  <r>
    <x v="0"/>
    <s v="Apps"/>
    <x v="1665"/>
  </r>
  <r>
    <x v="0"/>
    <s v="Other"/>
    <x v="410"/>
  </r>
  <r>
    <x v="1"/>
    <s v="Tech"/>
    <x v="530"/>
  </r>
  <r>
    <x v="0"/>
    <s v="Tech"/>
    <x v="1666"/>
  </r>
  <r>
    <x v="0"/>
    <s v="Tech"/>
    <x v="396"/>
  </r>
  <r>
    <x v="3"/>
    <s v="Tech"/>
    <x v="10"/>
  </r>
  <r>
    <x v="4"/>
    <s v="Apps"/>
    <x v="1667"/>
  </r>
  <r>
    <x v="1"/>
    <s v="Apps"/>
    <x v="22"/>
  </r>
  <r>
    <x v="0"/>
    <s v="Apps"/>
    <x v="20"/>
  </r>
  <r>
    <x v="4"/>
    <s v="Apps"/>
    <x v="294"/>
  </r>
  <r>
    <x v="0"/>
    <s v="Apps"/>
    <x v="67"/>
  </r>
  <r>
    <x v="4"/>
    <s v="Tech"/>
    <x v="1668"/>
  </r>
  <r>
    <x v="4"/>
    <s v="Tech"/>
    <x v="1669"/>
  </r>
  <r>
    <x v="0"/>
    <s v="OFM"/>
    <x v="190"/>
  </r>
  <r>
    <x v="0"/>
    <s v="OFM"/>
    <x v="67"/>
  </r>
  <r>
    <x v="4"/>
    <s v="Tech"/>
    <x v="324"/>
  </r>
  <r>
    <x v="1"/>
    <s v="Tech"/>
    <x v="165"/>
  </r>
  <r>
    <x v="0"/>
    <s v="Systems"/>
    <x v="463"/>
  </r>
  <r>
    <x v="3"/>
    <s v="Tech"/>
    <x v="10"/>
  </r>
  <r>
    <x v="0"/>
    <s v="Tech"/>
    <x v="136"/>
  </r>
  <r>
    <x v="0"/>
    <s v="Tech"/>
    <x v="744"/>
  </r>
  <r>
    <x v="1"/>
    <s v="Tech"/>
    <x v="28"/>
  </r>
  <r>
    <x v="1"/>
    <s v="Tech"/>
    <x v="46"/>
  </r>
  <r>
    <x v="1"/>
    <s v="Tech"/>
    <x v="156"/>
  </r>
  <r>
    <x v="1"/>
    <s v="Apps"/>
    <x v="22"/>
  </r>
  <r>
    <x v="4"/>
    <s v="Apps"/>
    <x v="294"/>
  </r>
  <r>
    <x v="1"/>
    <s v="Apps"/>
    <x v="28"/>
  </r>
  <r>
    <x v="0"/>
    <s v="Systems"/>
    <x v="1021"/>
  </r>
  <r>
    <x v="0"/>
    <s v="Tech"/>
    <x v="346"/>
  </r>
  <r>
    <x v="4"/>
    <s v="Apps"/>
    <x v="294"/>
  </r>
  <r>
    <x v="0"/>
    <s v="Apps"/>
    <x v="19"/>
  </r>
  <r>
    <x v="0"/>
    <s v="Apps"/>
    <x v="19"/>
  </r>
  <r>
    <x v="0"/>
    <s v="Apps"/>
    <x v="19"/>
  </r>
  <r>
    <x v="0"/>
    <s v="OFM"/>
    <x v="1670"/>
  </r>
  <r>
    <x v="0"/>
    <s v="Tech"/>
    <x v="1671"/>
  </r>
  <r>
    <x v="0"/>
    <s v="OFM"/>
    <x v="1672"/>
  </r>
  <r>
    <x v="0"/>
    <s v="Apps"/>
    <x v="536"/>
  </r>
  <r>
    <x v="2"/>
    <s v="Apps"/>
    <x v="1673"/>
  </r>
  <r>
    <x v="2"/>
    <s v="Apps"/>
    <x v="983"/>
  </r>
  <r>
    <x v="2"/>
    <s v="Apps"/>
    <x v="1674"/>
  </r>
  <r>
    <x v="2"/>
    <s v="Apps"/>
    <x v="1675"/>
  </r>
  <r>
    <x v="2"/>
    <s v="Apps"/>
    <x v="1676"/>
  </r>
  <r>
    <x v="2"/>
    <s v="Apps"/>
    <x v="398"/>
  </r>
  <r>
    <x v="0"/>
    <s v="Apps"/>
    <x v="19"/>
  </r>
  <r>
    <x v="0"/>
    <s v="Apps"/>
    <x v="67"/>
  </r>
  <r>
    <x v="0"/>
    <s v="Apps"/>
    <x v="681"/>
  </r>
  <r>
    <x v="0"/>
    <s v="Apps"/>
    <x v="1260"/>
  </r>
  <r>
    <x v="0"/>
    <s v="Apps"/>
    <x v="1677"/>
  </r>
  <r>
    <x v="0"/>
    <s v="Apps"/>
    <x v="681"/>
  </r>
  <r>
    <x v="0"/>
    <s v="Apps"/>
    <x v="1678"/>
  </r>
  <r>
    <x v="0"/>
    <s v="Apps"/>
    <x v="740"/>
  </r>
  <r>
    <x v="0"/>
    <s v="Tech"/>
    <x v="157"/>
  </r>
  <r>
    <x v="0"/>
    <s v="Tech"/>
    <x v="459"/>
  </r>
  <r>
    <x v="0"/>
    <s v="Tech"/>
    <x v="184"/>
  </r>
  <r>
    <x v="2"/>
    <s v="Apps"/>
    <x v="504"/>
  </r>
  <r>
    <x v="2"/>
    <s v="Apps"/>
    <x v="709"/>
  </r>
  <r>
    <x v="0"/>
    <s v="Tech"/>
    <x v="1679"/>
  </r>
  <r>
    <x v="0"/>
    <s v="Tech"/>
    <x v="1680"/>
  </r>
  <r>
    <x v="0"/>
    <s v="Tech"/>
    <x v="1680"/>
  </r>
  <r>
    <x v="0"/>
    <s v="Tech"/>
    <x v="1681"/>
  </r>
  <r>
    <x v="0"/>
    <s v="Apps"/>
    <x v="19"/>
  </r>
  <r>
    <x v="0"/>
    <s v="Apps"/>
    <x v="367"/>
  </r>
  <r>
    <x v="0"/>
    <s v="Tech"/>
    <x v="410"/>
  </r>
  <r>
    <x v="0"/>
    <s v="Tech"/>
    <x v="523"/>
  </r>
  <r>
    <x v="0"/>
    <s v="Tech"/>
    <x v="20"/>
  </r>
  <r>
    <x v="3"/>
    <s v="Tech"/>
    <x v="11"/>
  </r>
  <r>
    <x v="3"/>
    <s v="Tech"/>
    <x v="146"/>
  </r>
  <r>
    <x v="3"/>
    <s v="Tech"/>
    <x v="1682"/>
  </r>
  <r>
    <x v="1"/>
    <s v="Tech"/>
    <x v="272"/>
  </r>
  <r>
    <x v="1"/>
    <s v="Tech"/>
    <x v="1683"/>
  </r>
  <r>
    <x v="1"/>
    <s v="Tech"/>
    <x v="1684"/>
  </r>
  <r>
    <x v="0"/>
    <s v="Apps"/>
    <x v="1547"/>
  </r>
  <r>
    <x v="2"/>
    <s v="Tech"/>
    <x v="183"/>
  </r>
  <r>
    <x v="4"/>
    <s v="Apps"/>
    <x v="1685"/>
  </r>
  <r>
    <x v="0"/>
    <s v="Systems"/>
    <x v="1686"/>
  </r>
  <r>
    <x v="4"/>
    <s v="Tech"/>
    <x v="1687"/>
  </r>
  <r>
    <x v="0"/>
    <s v="Apps"/>
    <x v="1688"/>
  </r>
  <r>
    <x v="4"/>
    <s v="Apps"/>
    <x v="1689"/>
  </r>
  <r>
    <x v="3"/>
    <s v="Systems"/>
    <x v="1690"/>
  </r>
  <r>
    <x v="0"/>
    <s v="Tech"/>
    <x v="241"/>
  </r>
  <r>
    <x v="4"/>
    <s v="Tech"/>
    <x v="1691"/>
  </r>
  <r>
    <x v="4"/>
    <s v="Apps"/>
    <x v="1430"/>
  </r>
  <r>
    <x v="1"/>
    <s v="Tech"/>
    <x v="165"/>
  </r>
  <r>
    <x v="3"/>
    <s v="Tech"/>
    <x v="10"/>
  </r>
  <r>
    <x v="0"/>
    <s v="Apps"/>
    <x v="102"/>
  </r>
  <r>
    <x v="0"/>
    <s v="Apps"/>
    <x v="19"/>
  </r>
  <r>
    <x v="0"/>
    <s v="Apps"/>
    <x v="19"/>
  </r>
  <r>
    <x v="0"/>
    <s v="Apps"/>
    <x v="252"/>
  </r>
  <r>
    <x v="0"/>
    <s v="Apps"/>
    <x v="19"/>
  </r>
  <r>
    <x v="0"/>
    <s v="Apps"/>
    <x v="20"/>
  </r>
  <r>
    <x v="0"/>
    <s v="Apps"/>
    <x v="251"/>
  </r>
  <r>
    <x v="0"/>
    <s v="Tech"/>
    <x v="20"/>
  </r>
  <r>
    <x v="0"/>
    <s v="Tech"/>
    <x v="410"/>
  </r>
  <r>
    <x v="0"/>
    <s v="Apps"/>
    <x v="1692"/>
  </r>
  <r>
    <x v="1"/>
    <s v="Tech"/>
    <x v="165"/>
  </r>
  <r>
    <x v="0"/>
    <s v="OFM"/>
    <x v="180"/>
  </r>
  <r>
    <x v="0"/>
    <s v="Tech"/>
    <x v="865"/>
  </r>
  <r>
    <x v="4"/>
    <s v="Apps"/>
    <x v="879"/>
  </r>
  <r>
    <x v="0"/>
    <s v="Tech"/>
    <x v="1693"/>
  </r>
  <r>
    <x v="0"/>
    <s v="Tech"/>
    <x v="1694"/>
  </r>
  <r>
    <x v="0"/>
    <s v="Tech"/>
    <x v="1695"/>
  </r>
  <r>
    <x v="0"/>
    <s v="Tech"/>
    <x v="509"/>
  </r>
  <r>
    <x v="0"/>
    <s v="Systems"/>
    <x v="14"/>
  </r>
  <r>
    <x v="0"/>
    <s v="Tech"/>
    <x v="1401"/>
  </r>
  <r>
    <x v="1"/>
    <s v="Tech"/>
    <x v="276"/>
  </r>
  <r>
    <x v="0"/>
    <s v="Tech"/>
    <x v="19"/>
  </r>
  <r>
    <x v="0"/>
    <s v="Tech"/>
    <x v="1027"/>
  </r>
  <r>
    <x v="0"/>
    <s v="Tech"/>
    <x v="408"/>
  </r>
  <r>
    <x v="0"/>
    <s v="Tech"/>
    <x v="102"/>
  </r>
  <r>
    <x v="0"/>
    <s v="OFM"/>
    <x v="102"/>
  </r>
  <r>
    <x v="0"/>
    <s v="Tech"/>
    <x v="1651"/>
  </r>
  <r>
    <x v="1"/>
    <s v="Tech"/>
    <x v="88"/>
  </r>
  <r>
    <x v="1"/>
    <s v="Tech"/>
    <x v="22"/>
  </r>
  <r>
    <x v="1"/>
    <s v="Tech"/>
    <x v="566"/>
  </r>
  <r>
    <x v="1"/>
    <s v="Tech"/>
    <x v="566"/>
  </r>
  <r>
    <x v="1"/>
    <s v="Tech"/>
    <x v="89"/>
  </r>
  <r>
    <x v="1"/>
    <s v="Tech"/>
    <x v="46"/>
  </r>
  <r>
    <x v="4"/>
    <s v="Apps"/>
    <x v="663"/>
  </r>
  <r>
    <x v="0"/>
    <s v="Tech"/>
    <x v="1696"/>
  </r>
  <r>
    <x v="3"/>
    <s v="OFM"/>
    <x v="11"/>
  </r>
  <r>
    <x v="1"/>
    <s v="Tech"/>
    <x v="1697"/>
  </r>
  <r>
    <x v="4"/>
    <s v="Apps"/>
    <x v="276"/>
  </r>
  <r>
    <x v="0"/>
    <s v="Systems"/>
    <x v="471"/>
  </r>
  <r>
    <x v="0"/>
    <s v="Systems"/>
    <x v="298"/>
  </r>
  <r>
    <x v="4"/>
    <s v="Apps"/>
    <x v="272"/>
  </r>
  <r>
    <x v="0"/>
    <s v="Apps"/>
    <x v="1698"/>
  </r>
  <r>
    <x v="0"/>
    <s v="Tech"/>
    <x v="548"/>
  </r>
  <r>
    <x v="0"/>
    <s v="Apps"/>
    <x v="1698"/>
  </r>
  <r>
    <x v="0"/>
    <s v="Tech"/>
    <x v="184"/>
  </r>
  <r>
    <x v="0"/>
    <s v="Tech"/>
    <x v="20"/>
  </r>
  <r>
    <x v="0"/>
    <s v="Tech"/>
    <x v="184"/>
  </r>
  <r>
    <x v="0"/>
    <s v="Tech"/>
    <x v="1699"/>
  </r>
  <r>
    <x v="0"/>
    <s v="Apps"/>
    <x v="102"/>
  </r>
  <r>
    <x v="0"/>
    <s v="Other"/>
    <x v="102"/>
  </r>
  <r>
    <x v="0"/>
    <s v="Tech"/>
    <x v="184"/>
  </r>
  <r>
    <x v="3"/>
    <s v="Tech"/>
    <x v="10"/>
  </r>
  <r>
    <x v="0"/>
    <s v="Tech"/>
    <x v="298"/>
  </r>
  <r>
    <x v="0"/>
    <s v="Tech"/>
    <x v="361"/>
  </r>
  <r>
    <x v="0"/>
    <s v="Systems"/>
    <x v="513"/>
  </r>
  <r>
    <x v="0"/>
    <s v="OFM"/>
    <x v="1700"/>
  </r>
  <r>
    <x v="3"/>
    <s v="OFM"/>
    <x v="11"/>
  </r>
  <r>
    <x v="3"/>
    <s v="Tech"/>
    <x v="146"/>
  </r>
  <r>
    <x v="2"/>
    <s v="Tech"/>
    <x v="183"/>
  </r>
  <r>
    <x v="0"/>
    <s v="Tech"/>
    <x v="513"/>
  </r>
  <r>
    <x v="0"/>
    <s v="Tech"/>
    <x v="236"/>
  </r>
  <r>
    <x v="4"/>
    <s v="OFM"/>
    <x v="1701"/>
  </r>
  <r>
    <x v="1"/>
    <s v="Tech"/>
    <x v="1181"/>
  </r>
  <r>
    <x v="1"/>
    <s v="Tech"/>
    <x v="6"/>
  </r>
  <r>
    <x v="3"/>
    <s v="Tech"/>
    <x v="792"/>
  </r>
  <r>
    <x v="3"/>
    <s v="Apps"/>
    <x v="72"/>
  </r>
  <r>
    <x v="0"/>
    <s v="Tech"/>
    <x v="611"/>
  </r>
  <r>
    <x v="1"/>
    <s v="Tech"/>
    <x v="31"/>
  </r>
  <r>
    <x v="4"/>
    <s v="Apps"/>
    <x v="758"/>
  </r>
  <r>
    <x v="0"/>
    <s v="Tech"/>
    <x v="410"/>
  </r>
  <r>
    <x v="0"/>
    <s v="Tech"/>
    <x v="410"/>
  </r>
  <r>
    <x v="2"/>
    <s v="Tech"/>
    <x v="1077"/>
  </r>
  <r>
    <x v="0"/>
    <s v="Tech"/>
    <x v="167"/>
  </r>
  <r>
    <x v="1"/>
    <s v="Tech"/>
    <x v="6"/>
  </r>
  <r>
    <x v="0"/>
    <s v="Tech"/>
    <x v="27"/>
  </r>
  <r>
    <x v="4"/>
    <s v="Tech"/>
    <x v="1702"/>
  </r>
  <r>
    <x v="1"/>
    <s v="Tech"/>
    <x v="6"/>
  </r>
  <r>
    <x v="1"/>
    <s v="Tech"/>
    <x v="1703"/>
  </r>
  <r>
    <x v="2"/>
    <s v="Tech"/>
    <x v="41"/>
  </r>
  <r>
    <x v="2"/>
    <s v="Tech"/>
    <x v="82"/>
  </r>
  <r>
    <x v="0"/>
    <s v="Tech"/>
    <x v="430"/>
  </r>
  <r>
    <x v="4"/>
    <s v="Tech"/>
    <x v="660"/>
  </r>
  <r>
    <x v="1"/>
    <s v="Tech"/>
    <x v="196"/>
  </r>
  <r>
    <x v="3"/>
    <s v="Tech"/>
    <x v="1475"/>
  </r>
  <r>
    <x v="2"/>
    <s v="Apps"/>
    <x v="307"/>
  </r>
  <r>
    <x v="2"/>
    <s v="Tech"/>
    <x v="575"/>
  </r>
  <r>
    <x v="2"/>
    <s v="Apps"/>
    <x v="388"/>
  </r>
  <r>
    <x v="1"/>
    <s v="Tech"/>
    <x v="46"/>
  </r>
  <r>
    <x v="0"/>
    <s v="Tech"/>
    <x v="67"/>
  </r>
  <r>
    <x v="0"/>
    <s v="Apps"/>
    <x v="20"/>
  </r>
  <r>
    <x v="0"/>
    <s v="Tech"/>
    <x v="67"/>
  </r>
  <r>
    <x v="0"/>
    <s v="Tech"/>
    <x v="408"/>
  </r>
  <r>
    <x v="1"/>
    <s v="Tech"/>
    <x v="1230"/>
  </r>
  <r>
    <x v="4"/>
    <s v="Tech"/>
    <x v="1704"/>
  </r>
  <r>
    <x v="4"/>
    <s v="Tech"/>
    <x v="1705"/>
  </r>
  <r>
    <x v="2"/>
    <s v="Tech"/>
    <x v="307"/>
  </r>
  <r>
    <x v="4"/>
    <s v="Tech"/>
    <x v="127"/>
  </r>
  <r>
    <x v="1"/>
    <s v="Apps"/>
    <x v="103"/>
  </r>
  <r>
    <x v="0"/>
    <s v="Tech"/>
    <x v="1448"/>
  </r>
  <r>
    <x v="0"/>
    <s v="OFM"/>
    <x v="157"/>
  </r>
  <r>
    <x v="0"/>
    <s v="Apps"/>
    <x v="252"/>
  </r>
  <r>
    <x v="4"/>
    <s v="Tech"/>
    <x v="234"/>
  </r>
  <r>
    <x v="1"/>
    <s v="Tech"/>
    <x v="781"/>
  </r>
  <r>
    <x v="1"/>
    <s v="Tech"/>
    <x v="1"/>
  </r>
  <r>
    <x v="1"/>
    <s v="Apps"/>
    <x v="174"/>
  </r>
  <r>
    <x v="0"/>
    <s v="Systems"/>
    <x v="27"/>
  </r>
  <r>
    <x v="1"/>
    <s v="Tech"/>
    <x v="23"/>
  </r>
  <r>
    <x v="1"/>
    <s v="Tech"/>
    <x v="835"/>
  </r>
  <r>
    <x v="2"/>
    <s v="Tech"/>
    <x v="1329"/>
  </r>
  <r>
    <x v="2"/>
    <s v="Apps"/>
    <x v="159"/>
  </r>
  <r>
    <x v="2"/>
    <s v="Tech"/>
    <x v="82"/>
  </r>
  <r>
    <x v="4"/>
    <s v="Tech"/>
    <x v="1706"/>
  </r>
  <r>
    <x v="4"/>
    <s v="Tech"/>
    <x v="166"/>
  </r>
  <r>
    <x v="3"/>
    <s v="OFM"/>
    <x v="669"/>
  </r>
  <r>
    <x v="0"/>
    <s v="Tech"/>
    <x v="740"/>
  </r>
  <r>
    <x v="2"/>
    <s v="Apps"/>
    <x v="41"/>
  </r>
  <r>
    <x v="2"/>
    <s v="Apps"/>
    <x v="539"/>
  </r>
  <r>
    <x v="0"/>
    <s v="Tech"/>
    <x v="1707"/>
  </r>
  <r>
    <x v="0"/>
    <s v="Tech"/>
    <x v="20"/>
  </r>
  <r>
    <x v="0"/>
    <s v="OFM"/>
    <x v="1708"/>
  </r>
  <r>
    <x v="4"/>
    <s v="OFM"/>
    <x v="125"/>
  </r>
  <r>
    <x v="4"/>
    <s v="Apps"/>
    <x v="1709"/>
  </r>
  <r>
    <x v="0"/>
    <s v="OFM"/>
    <x v="141"/>
  </r>
  <r>
    <x v="0"/>
    <s v="Apps"/>
    <x v="359"/>
  </r>
  <r>
    <x v="0"/>
    <s v="Apps"/>
    <x v="359"/>
  </r>
  <r>
    <x v="0"/>
    <s v="Apps"/>
    <x v="359"/>
  </r>
  <r>
    <x v="0"/>
    <s v="Apps"/>
    <x v="359"/>
  </r>
  <r>
    <x v="0"/>
    <s v="Apps"/>
    <x v="359"/>
  </r>
  <r>
    <x v="1"/>
    <s v="Tech"/>
    <x v="247"/>
  </r>
  <r>
    <x v="0"/>
    <s v="Systems"/>
    <x v="14"/>
  </r>
  <r>
    <x v="1"/>
    <s v="Apps"/>
    <x v="1710"/>
  </r>
  <r>
    <x v="1"/>
    <s v="OFM"/>
    <x v="1711"/>
  </r>
  <r>
    <x v="4"/>
    <s v="Systems"/>
    <x v="660"/>
  </r>
  <r>
    <x v="4"/>
    <s v="OFM"/>
    <x v="1712"/>
  </r>
  <r>
    <x v="1"/>
    <s v="Tech"/>
    <x v="110"/>
  </r>
  <r>
    <x v="2"/>
    <s v="Systems"/>
    <x v="198"/>
  </r>
  <r>
    <x v="1"/>
    <s v="Tech"/>
    <x v="46"/>
  </r>
  <r>
    <x v="0"/>
    <s v="Tech"/>
    <x v="50"/>
  </r>
  <r>
    <x v="0"/>
    <s v="Tech"/>
    <x v="102"/>
  </r>
  <r>
    <x v="0"/>
    <s v="Tech"/>
    <x v="251"/>
  </r>
  <r>
    <x v="0"/>
    <s v="Apps"/>
    <x v="86"/>
  </r>
  <r>
    <x v="0"/>
    <s v="Apps"/>
    <x v="169"/>
  </r>
  <r>
    <x v="0"/>
    <s v="Apps"/>
    <x v="1713"/>
  </r>
  <r>
    <x v="0"/>
    <s v="Apps"/>
    <x v="157"/>
  </r>
  <r>
    <x v="0"/>
    <s v="Apps"/>
    <x v="157"/>
  </r>
  <r>
    <x v="0"/>
    <s v="Tech"/>
    <x v="19"/>
  </r>
  <r>
    <x v="0"/>
    <s v="Apps"/>
    <x v="523"/>
  </r>
  <r>
    <x v="0"/>
    <s v="OFM"/>
    <x v="12"/>
  </r>
  <r>
    <x v="0"/>
    <s v="Tech"/>
    <x v="1059"/>
  </r>
  <r>
    <x v="0"/>
    <s v="Tech"/>
    <x v="1059"/>
  </r>
  <r>
    <x v="0"/>
    <s v="Apps"/>
    <x v="102"/>
  </r>
  <r>
    <x v="0"/>
    <s v="Apps"/>
    <x v="102"/>
  </r>
  <r>
    <x v="4"/>
    <s v="Apps"/>
    <x v="1714"/>
  </r>
  <r>
    <x v="4"/>
    <s v="Apps"/>
    <x v="957"/>
  </r>
  <r>
    <x v="4"/>
    <s v="Apps"/>
    <x v="957"/>
  </r>
  <r>
    <x v="0"/>
    <s v="Tech"/>
    <x v="184"/>
  </r>
  <r>
    <x v="0"/>
    <s v="Apps"/>
    <x v="438"/>
  </r>
  <r>
    <x v="2"/>
    <s v="Tech"/>
    <x v="183"/>
  </r>
  <r>
    <x v="4"/>
    <s v="Apps"/>
    <x v="1017"/>
  </r>
  <r>
    <x v="0"/>
    <s v="Tech"/>
    <x v="19"/>
  </r>
  <r>
    <x v="0"/>
    <s v="Tech"/>
    <x v="19"/>
  </r>
  <r>
    <x v="0"/>
    <s v="Apps"/>
    <x v="62"/>
  </r>
  <r>
    <x v="0"/>
    <s v="Tech"/>
    <x v="1715"/>
  </r>
  <r>
    <x v="0"/>
    <s v="Tech"/>
    <x v="1716"/>
  </r>
  <r>
    <x v="0"/>
    <s v="Tech"/>
    <x v="1716"/>
  </r>
  <r>
    <x v="0"/>
    <s v="Tech"/>
    <x v="263"/>
  </r>
  <r>
    <x v="0"/>
    <s v="Tech"/>
    <x v="1717"/>
  </r>
  <r>
    <x v="0"/>
    <s v="Tech"/>
    <x v="463"/>
  </r>
  <r>
    <x v="1"/>
    <s v="Tech"/>
    <x v="47"/>
  </r>
  <r>
    <x v="1"/>
    <s v="Tech"/>
    <x v="1718"/>
  </r>
  <r>
    <x v="1"/>
    <s v="Apps"/>
    <x v="28"/>
  </r>
  <r>
    <x v="1"/>
    <s v="Apps"/>
    <x v="128"/>
  </r>
  <r>
    <x v="1"/>
    <s v="Apps"/>
    <x v="128"/>
  </r>
  <r>
    <x v="2"/>
    <s v="Tech"/>
    <x v="85"/>
  </r>
  <r>
    <x v="2"/>
    <s v="Apps"/>
    <x v="558"/>
  </r>
  <r>
    <x v="1"/>
    <s v="OFM"/>
    <x v="1094"/>
  </r>
  <r>
    <x v="4"/>
    <s v="Tech"/>
    <x v="1719"/>
  </r>
  <r>
    <x v="0"/>
    <s v="Tech"/>
    <x v="61"/>
  </r>
  <r>
    <x v="0"/>
    <s v="Apps"/>
    <x v="102"/>
  </r>
  <r>
    <x v="0"/>
    <s v="Tech"/>
    <x v="167"/>
  </r>
  <r>
    <x v="0"/>
    <s v="Apps"/>
    <x v="1720"/>
  </r>
  <r>
    <x v="0"/>
    <s v="Tech"/>
    <x v="19"/>
  </r>
  <r>
    <x v="0"/>
    <s v="Apps"/>
    <x v="169"/>
  </r>
  <r>
    <x v="0"/>
    <s v="Apps"/>
    <x v="599"/>
  </r>
  <r>
    <x v="1"/>
    <s v="Apps"/>
    <x v="156"/>
  </r>
  <r>
    <x v="4"/>
    <s v="Apps"/>
    <x v="248"/>
  </r>
  <r>
    <x v="1"/>
    <s v="Apps"/>
    <x v="6"/>
  </r>
  <r>
    <x v="2"/>
    <s v="Tech"/>
    <x v="2"/>
  </r>
  <r>
    <x v="1"/>
    <s v="Apps"/>
    <x v="28"/>
  </r>
  <r>
    <x v="2"/>
    <s v="Tech"/>
    <x v="800"/>
  </r>
  <r>
    <x v="0"/>
    <s v="Other"/>
    <x v="218"/>
  </r>
  <r>
    <x v="0"/>
    <s v="Tech"/>
    <x v="1721"/>
  </r>
  <r>
    <x v="2"/>
    <s v="Tech"/>
    <x v="800"/>
  </r>
  <r>
    <x v="2"/>
    <s v="Tech"/>
    <x v="800"/>
  </r>
  <r>
    <x v="0"/>
    <s v="OFM"/>
    <x v="108"/>
  </r>
  <r>
    <x v="0"/>
    <s v="Systems"/>
    <x v="214"/>
  </r>
  <r>
    <x v="0"/>
    <s v="OFM"/>
    <x v="298"/>
  </r>
  <r>
    <x v="2"/>
    <s v="Tech"/>
    <x v="800"/>
  </r>
  <r>
    <x v="1"/>
    <s v="Tech"/>
    <x v="6"/>
  </r>
  <r>
    <x v="1"/>
    <s v="Tech"/>
    <x v="28"/>
  </r>
  <r>
    <x v="0"/>
    <s v="Tech"/>
    <x v="102"/>
  </r>
  <r>
    <x v="0"/>
    <s v="Tech"/>
    <x v="523"/>
  </r>
  <r>
    <x v="0"/>
    <s v="Apps"/>
    <x v="184"/>
  </r>
  <r>
    <x v="0"/>
    <s v="Apps"/>
    <x v="19"/>
  </r>
  <r>
    <x v="0"/>
    <s v="Apps"/>
    <x v="102"/>
  </r>
  <r>
    <x v="4"/>
    <s v="Apps"/>
    <x v="1722"/>
  </r>
  <r>
    <x v="1"/>
    <s v="Apps"/>
    <x v="8"/>
  </r>
  <r>
    <x v="4"/>
    <s v="Tech"/>
    <x v="1723"/>
  </r>
  <r>
    <x v="4"/>
    <s v="Tech"/>
    <x v="404"/>
  </r>
  <r>
    <x v="4"/>
    <s v="Tech"/>
    <x v="49"/>
  </r>
  <r>
    <x v="4"/>
    <s v="Tech"/>
    <x v="1514"/>
  </r>
  <r>
    <x v="4"/>
    <s v="Tech"/>
    <x v="49"/>
  </r>
  <r>
    <x v="4"/>
    <s v="Tech"/>
    <x v="272"/>
  </r>
  <r>
    <x v="4"/>
    <s v="Tech"/>
    <x v="80"/>
  </r>
  <r>
    <x v="4"/>
    <s v="Tech"/>
    <x v="1448"/>
  </r>
  <r>
    <x v="4"/>
    <s v="Tech"/>
    <x v="49"/>
  </r>
  <r>
    <x v="2"/>
    <s v="Systems"/>
    <x v="82"/>
  </r>
  <r>
    <x v="0"/>
    <s v="Tech"/>
    <x v="141"/>
  </r>
  <r>
    <x v="4"/>
    <s v="Tech"/>
    <x v="1724"/>
  </r>
  <r>
    <x v="2"/>
    <s v="Apps"/>
    <x v="85"/>
  </r>
  <r>
    <x v="0"/>
    <s v="Tech"/>
    <x v="1725"/>
  </r>
  <r>
    <x v="0"/>
    <s v="Tech"/>
    <x v="1670"/>
  </r>
  <r>
    <x v="0"/>
    <s v="Tech"/>
    <x v="251"/>
  </r>
  <r>
    <x v="0"/>
    <s v="Tech"/>
    <x v="167"/>
  </r>
  <r>
    <x v="0"/>
    <s v="Tech"/>
    <x v="12"/>
  </r>
  <r>
    <x v="0"/>
    <s v="Tech"/>
    <x v="12"/>
  </r>
  <r>
    <x v="0"/>
    <s v="Tech"/>
    <x v="50"/>
  </r>
  <r>
    <x v="0"/>
    <s v="Tech"/>
    <x v="50"/>
  </r>
  <r>
    <x v="4"/>
    <s v="Tech"/>
    <x v="1726"/>
  </r>
  <r>
    <x v="0"/>
    <s v="OFM"/>
    <x v="9"/>
  </r>
  <r>
    <x v="0"/>
    <s v="Tech"/>
    <x v="14"/>
  </r>
  <r>
    <x v="0"/>
    <s v="Tech"/>
    <x v="14"/>
  </r>
  <r>
    <x v="0"/>
    <s v="Tech"/>
    <x v="14"/>
  </r>
  <r>
    <x v="0"/>
    <s v="OFM"/>
    <x v="108"/>
  </r>
  <r>
    <x v="0"/>
    <s v="OFM"/>
    <x v="14"/>
  </r>
  <r>
    <x v="0"/>
    <s v="Tech"/>
    <x v="108"/>
  </r>
  <r>
    <x v="0"/>
    <s v="Tech"/>
    <x v="118"/>
  </r>
  <r>
    <x v="0"/>
    <s v="Other"/>
    <x v="410"/>
  </r>
  <r>
    <x v="0"/>
    <s v="Apps"/>
    <x v="184"/>
  </r>
  <r>
    <x v="0"/>
    <s v="Apps"/>
    <x v="102"/>
  </r>
  <r>
    <x v="0"/>
    <s v="Apps"/>
    <x v="102"/>
  </r>
  <r>
    <x v="0"/>
    <s v="Apps"/>
    <x v="102"/>
  </r>
  <r>
    <x v="0"/>
    <s v="Apps"/>
    <x v="102"/>
  </r>
  <r>
    <x v="0"/>
    <s v="Apps"/>
    <x v="20"/>
  </r>
  <r>
    <x v="0"/>
    <s v="Apps"/>
    <x v="102"/>
  </r>
  <r>
    <x v="1"/>
    <s v="Tech"/>
    <x v="1727"/>
  </r>
  <r>
    <x v="1"/>
    <s v="Tech"/>
    <x v="371"/>
  </r>
  <r>
    <x v="0"/>
    <s v="Apps"/>
    <x v="102"/>
  </r>
  <r>
    <x v="4"/>
    <s v="Systems"/>
    <x v="322"/>
  </r>
  <r>
    <x v="1"/>
    <s v="Tech"/>
    <x v="247"/>
  </r>
  <r>
    <x v="2"/>
    <s v="Tech"/>
    <x v="82"/>
  </r>
  <r>
    <x v="2"/>
    <s v="Systems"/>
    <x v="219"/>
  </r>
  <r>
    <x v="2"/>
    <s v="Apps"/>
    <x v="1728"/>
  </r>
  <r>
    <x v="2"/>
    <s v="Apps"/>
    <x v="984"/>
  </r>
  <r>
    <x v="1"/>
    <s v="Tech"/>
    <x v="52"/>
  </r>
  <r>
    <x v="2"/>
    <s v="Apps"/>
    <x v="574"/>
  </r>
  <r>
    <x v="2"/>
    <s v="Apps"/>
    <x v="1729"/>
  </r>
  <r>
    <x v="4"/>
    <s v="Tech"/>
    <x v="1730"/>
  </r>
  <r>
    <x v="0"/>
    <s v="Systems"/>
    <x v="706"/>
  </r>
  <r>
    <x v="1"/>
    <s v="Apps"/>
    <x v="56"/>
  </r>
  <r>
    <x v="3"/>
    <s v="Systems"/>
    <x v="194"/>
  </r>
  <r>
    <x v="0"/>
    <s v="Apps"/>
    <x v="1731"/>
  </r>
  <r>
    <x v="0"/>
    <s v="Apps"/>
    <x v="1543"/>
  </r>
  <r>
    <x v="0"/>
    <s v="Apps"/>
    <x v="1732"/>
  </r>
  <r>
    <x v="0"/>
    <s v="Systems"/>
    <x v="27"/>
  </r>
  <r>
    <x v="4"/>
    <s v="Apps"/>
    <x v="294"/>
  </r>
  <r>
    <x v="0"/>
    <s v="Tech"/>
    <x v="184"/>
  </r>
  <r>
    <x v="1"/>
    <s v="Tech"/>
    <x v="6"/>
  </r>
  <r>
    <x v="1"/>
    <s v="Tech"/>
    <x v="22"/>
  </r>
  <r>
    <x v="1"/>
    <s v="Apps"/>
    <x v="1733"/>
  </r>
  <r>
    <x v="1"/>
    <s v="Tech"/>
    <x v="1734"/>
  </r>
  <r>
    <x v="1"/>
    <s v="Apps"/>
    <x v="22"/>
  </r>
  <r>
    <x v="0"/>
    <s v="Tech"/>
    <x v="102"/>
  </r>
  <r>
    <x v="3"/>
    <s v="Apps"/>
    <x v="10"/>
  </r>
  <r>
    <x v="2"/>
    <s v="Tech"/>
    <x v="558"/>
  </r>
  <r>
    <x v="2"/>
    <s v="OFM"/>
    <x v="1735"/>
  </r>
  <r>
    <x v="4"/>
    <s v="Tech"/>
    <x v="246"/>
  </r>
  <r>
    <x v="0"/>
    <s v="Apps"/>
    <x v="19"/>
  </r>
  <r>
    <x v="2"/>
    <s v="Systems"/>
    <x v="2"/>
  </r>
  <r>
    <x v="4"/>
    <s v="Tech"/>
    <x v="1736"/>
  </r>
  <r>
    <x v="2"/>
    <s v="Apps"/>
    <x v="2"/>
  </r>
  <r>
    <x v="0"/>
    <s v="Apps"/>
    <x v="1737"/>
  </r>
  <r>
    <x v="0"/>
    <s v="Tech"/>
    <x v="184"/>
  </r>
  <r>
    <x v="0"/>
    <s v="Tech"/>
    <x v="167"/>
  </r>
  <r>
    <x v="0"/>
    <s v="OFM"/>
    <x v="136"/>
  </r>
  <r>
    <x v="0"/>
    <s v="OFM"/>
    <x v="14"/>
  </r>
  <r>
    <x v="4"/>
    <s v="Tech"/>
    <x v="1719"/>
  </r>
  <r>
    <x v="0"/>
    <s v="Systems"/>
    <x v="218"/>
  </r>
  <r>
    <x v="0"/>
    <s v="Apps"/>
    <x v="1110"/>
  </r>
  <r>
    <x v="3"/>
    <s v="Apps"/>
    <x v="10"/>
  </r>
  <r>
    <x v="0"/>
    <s v="Apps"/>
    <x v="1731"/>
  </r>
  <r>
    <x v="0"/>
    <s v="Apps"/>
    <x v="1737"/>
  </r>
  <r>
    <x v="0"/>
    <s v="Apps"/>
    <x v="1661"/>
  </r>
  <r>
    <x v="0"/>
    <s v="Tech"/>
    <x v="1738"/>
  </r>
  <r>
    <x v="0"/>
    <s v="Apps"/>
    <x v="19"/>
  </r>
  <r>
    <x v="3"/>
    <s v="Tech"/>
    <x v="117"/>
  </r>
  <r>
    <x v="1"/>
    <s v="Tech"/>
    <x v="110"/>
  </r>
  <r>
    <x v="2"/>
    <s v="Systems"/>
    <x v="41"/>
  </r>
  <r>
    <x v="0"/>
    <s v="Tech"/>
    <x v="167"/>
  </r>
  <r>
    <x v="0"/>
    <s v="Tech"/>
    <x v="459"/>
  </r>
  <r>
    <x v="1"/>
    <s v="Apps"/>
    <x v="1448"/>
  </r>
  <r>
    <x v="0"/>
    <s v="Tech"/>
    <x v="136"/>
  </r>
  <r>
    <x v="0"/>
    <s v="Tech"/>
    <x v="67"/>
  </r>
  <r>
    <x v="0"/>
    <s v="Tech"/>
    <x v="20"/>
  </r>
  <r>
    <x v="1"/>
    <s v="Tech"/>
    <x v="127"/>
  </r>
  <r>
    <x v="0"/>
    <s v="Tech"/>
    <x v="252"/>
  </r>
  <r>
    <x v="0"/>
    <s v="Apps"/>
    <x v="1739"/>
  </r>
  <r>
    <x v="0"/>
    <s v="Tech"/>
    <x v="650"/>
  </r>
  <r>
    <x v="0"/>
    <s v="Tech"/>
    <x v="67"/>
  </r>
  <r>
    <x v="0"/>
    <s v="Tech"/>
    <x v="548"/>
  </r>
  <r>
    <x v="0"/>
    <s v="Apps"/>
    <x v="1543"/>
  </r>
  <r>
    <x v="0"/>
    <s v="Apps"/>
    <x v="1543"/>
  </r>
  <r>
    <x v="0"/>
    <s v="Systems"/>
    <x v="1643"/>
  </r>
  <r>
    <x v="0"/>
    <s v="Tech"/>
    <x v="251"/>
  </r>
  <r>
    <x v="0"/>
    <s v="Tech"/>
    <x v="1098"/>
  </r>
  <r>
    <x v="0"/>
    <s v="Tech"/>
    <x v="1098"/>
  </r>
  <r>
    <x v="0"/>
    <s v="Tech"/>
    <x v="1098"/>
  </r>
  <r>
    <x v="1"/>
    <s v="OFM"/>
    <x v="127"/>
  </r>
  <r>
    <x v="2"/>
    <s v="OFM"/>
    <x v="1740"/>
  </r>
  <r>
    <x v="1"/>
    <s v="Systems"/>
    <x v="8"/>
  </r>
  <r>
    <x v="2"/>
    <s v="Apps"/>
    <x v="219"/>
  </r>
  <r>
    <x v="2"/>
    <s v="Apps"/>
    <x v="26"/>
  </r>
  <r>
    <x v="0"/>
    <s v="Tech"/>
    <x v="882"/>
  </r>
  <r>
    <x v="2"/>
    <s v="OFM"/>
    <x v="26"/>
  </r>
  <r>
    <x v="0"/>
    <s v="Tech"/>
    <x v="295"/>
  </r>
  <r>
    <x v="0"/>
    <s v="Tech"/>
    <x v="241"/>
  </r>
  <r>
    <x v="1"/>
    <s v="Tech"/>
    <x v="1741"/>
  </r>
  <r>
    <x v="0"/>
    <s v="Apps"/>
    <x v="19"/>
  </r>
  <r>
    <x v="0"/>
    <s v="Apps"/>
    <x v="19"/>
  </r>
  <r>
    <x v="0"/>
    <s v="Apps"/>
    <x v="19"/>
  </r>
  <r>
    <x v="0"/>
    <s v="Apps"/>
    <x v="19"/>
  </r>
  <r>
    <x v="2"/>
    <s v="Apps"/>
    <x v="34"/>
  </r>
  <r>
    <x v="0"/>
    <s v="Apps"/>
    <x v="102"/>
  </r>
  <r>
    <x v="3"/>
    <s v="Apps"/>
    <x v="353"/>
  </r>
  <r>
    <x v="3"/>
    <s v="Tech"/>
    <x v="43"/>
  </r>
  <r>
    <x v="1"/>
    <s v="Tech"/>
    <x v="109"/>
  </r>
  <r>
    <x v="0"/>
    <s v="OFM"/>
    <x v="108"/>
  </r>
  <r>
    <x v="0"/>
    <s v="OFM"/>
    <x v="361"/>
  </r>
  <r>
    <x v="0"/>
    <s v="Tech"/>
    <x v="1742"/>
  </r>
  <r>
    <x v="0"/>
    <s v="OFM"/>
    <x v="1743"/>
  </r>
  <r>
    <x v="0"/>
    <s v="Tech"/>
    <x v="108"/>
  </r>
  <r>
    <x v="0"/>
    <s v="Tech"/>
    <x v="20"/>
  </r>
  <r>
    <x v="0"/>
    <s v="Tech"/>
    <x v="67"/>
  </r>
  <r>
    <x v="0"/>
    <s v="Tech"/>
    <x v="184"/>
  </r>
  <r>
    <x v="0"/>
    <s v="Apps"/>
    <x v="67"/>
  </r>
  <r>
    <x v="4"/>
    <s v="Tech"/>
    <x v="1744"/>
  </r>
  <r>
    <x v="0"/>
    <s v="Apps"/>
    <x v="19"/>
  </r>
  <r>
    <x v="0"/>
    <s v="Apps"/>
    <x v="19"/>
  </r>
  <r>
    <x v="0"/>
    <s v="Apps"/>
    <x v="19"/>
  </r>
  <r>
    <x v="0"/>
    <s v="Apps"/>
    <x v="19"/>
  </r>
  <r>
    <x v="0"/>
    <s v="Apps"/>
    <x v="499"/>
  </r>
  <r>
    <x v="0"/>
    <s v="Apps"/>
    <x v="1745"/>
  </r>
  <r>
    <x v="0"/>
    <s v="Tech"/>
    <x v="703"/>
  </r>
  <r>
    <x v="0"/>
    <s v="Tech"/>
    <x v="1131"/>
  </r>
  <r>
    <x v="1"/>
    <s v="Tech"/>
    <x v="22"/>
  </r>
  <r>
    <x v="0"/>
    <s v="Apps"/>
    <x v="1746"/>
  </r>
  <r>
    <x v="0"/>
    <s v="Tech"/>
    <x v="410"/>
  </r>
  <r>
    <x v="1"/>
    <s v="Tech"/>
    <x v="565"/>
  </r>
  <r>
    <x v="0"/>
    <s v="Tech"/>
    <x v="689"/>
  </r>
  <r>
    <x v="0"/>
    <s v="Systems"/>
    <x v="865"/>
  </r>
  <r>
    <x v="1"/>
    <s v="Apps"/>
    <x v="28"/>
  </r>
  <r>
    <x v="1"/>
    <s v="OFM"/>
    <x v="452"/>
  </r>
  <r>
    <x v="0"/>
    <s v="Tech"/>
    <x v="184"/>
  </r>
  <r>
    <x v="0"/>
    <s v="Tech"/>
    <x v="184"/>
  </r>
  <r>
    <x v="0"/>
    <s v="Tech"/>
    <x v="184"/>
  </r>
  <r>
    <x v="0"/>
    <s v="Tech"/>
    <x v="184"/>
  </r>
  <r>
    <x v="0"/>
    <s v="Apps"/>
    <x v="20"/>
  </r>
  <r>
    <x v="0"/>
    <s v="Apps"/>
    <x v="20"/>
  </r>
  <r>
    <x v="0"/>
    <s v="Apps"/>
    <x v="20"/>
  </r>
  <r>
    <x v="0"/>
    <s v="Apps"/>
    <x v="20"/>
  </r>
  <r>
    <x v="0"/>
    <s v="Apps"/>
    <x v="20"/>
  </r>
  <r>
    <x v="0"/>
    <s v="Apps"/>
    <x v="20"/>
  </r>
  <r>
    <x v="0"/>
    <s v="Apps"/>
    <x v="20"/>
  </r>
  <r>
    <x v="0"/>
    <s v="Apps"/>
    <x v="20"/>
  </r>
  <r>
    <x v="0"/>
    <s v="Apps"/>
    <x v="20"/>
  </r>
  <r>
    <x v="0"/>
    <s v="Apps"/>
    <x v="20"/>
  </r>
  <r>
    <x v="2"/>
    <s v="Apps"/>
    <x v="398"/>
  </r>
  <r>
    <x v="2"/>
    <s v="OFM"/>
    <x v="1747"/>
  </r>
  <r>
    <x v="0"/>
    <s v="Apps"/>
    <x v="740"/>
  </r>
  <r>
    <x v="2"/>
    <s v="Apps"/>
    <x v="575"/>
  </r>
  <r>
    <x v="0"/>
    <s v="Tech"/>
    <x v="184"/>
  </r>
  <r>
    <x v="0"/>
    <s v="Systems"/>
    <x v="190"/>
  </r>
  <r>
    <x v="0"/>
    <s v="Apps"/>
    <x v="20"/>
  </r>
  <r>
    <x v="4"/>
    <s v="Tech"/>
    <x v="677"/>
  </r>
  <r>
    <x v="4"/>
    <s v="OFM"/>
    <x v="1748"/>
  </r>
  <r>
    <x v="0"/>
    <s v="OFM"/>
    <x v="108"/>
  </r>
  <r>
    <x v="0"/>
    <s v="OFM"/>
    <x v="108"/>
  </r>
  <r>
    <x v="0"/>
    <s v="OFM"/>
    <x v="108"/>
  </r>
  <r>
    <x v="0"/>
    <s v="OFM"/>
    <x v="361"/>
  </r>
  <r>
    <x v="0"/>
    <s v="Tech"/>
    <x v="201"/>
  </r>
  <r>
    <x v="1"/>
    <s v="OFM"/>
    <x v="90"/>
  </r>
  <r>
    <x v="0"/>
    <s v="OFM"/>
    <x v="1749"/>
  </r>
  <r>
    <x v="0"/>
    <s v="Tech"/>
    <x v="251"/>
  </r>
  <r>
    <x v="0"/>
    <s v="Apps"/>
    <x v="20"/>
  </r>
  <r>
    <x v="0"/>
    <s v="Tech"/>
    <x v="583"/>
  </r>
  <r>
    <x v="0"/>
    <s v="Tech"/>
    <x v="184"/>
  </r>
  <r>
    <x v="3"/>
    <s v="OFM"/>
    <x v="13"/>
  </r>
  <r>
    <x v="3"/>
    <s v="Tech"/>
    <x v="505"/>
  </r>
  <r>
    <x v="1"/>
    <s v="Tech"/>
    <x v="89"/>
  </r>
  <r>
    <x v="0"/>
    <s v="Tech"/>
    <x v="1750"/>
  </r>
  <r>
    <x v="2"/>
    <s v="OFM"/>
    <x v="127"/>
  </r>
  <r>
    <x v="0"/>
    <s v="Apps"/>
    <x v="19"/>
  </r>
  <r>
    <x v="0"/>
    <s v="Apps"/>
    <x v="67"/>
  </r>
  <r>
    <x v="0"/>
    <s v="Apps"/>
    <x v="1751"/>
  </r>
  <r>
    <x v="2"/>
    <s v="OFM"/>
    <x v="1752"/>
  </r>
  <r>
    <x v="0"/>
    <s v="Tech"/>
    <x v="359"/>
  </r>
  <r>
    <x v="0"/>
    <s v="Tech"/>
    <x v="214"/>
  </r>
  <r>
    <x v="0"/>
    <s v="Tech"/>
    <x v="141"/>
  </r>
  <r>
    <x v="0"/>
    <s v="OFM"/>
    <x v="136"/>
  </r>
  <r>
    <x v="0"/>
    <s v="Tech"/>
    <x v="251"/>
  </r>
  <r>
    <x v="0"/>
    <s v="Tech"/>
    <x v="251"/>
  </r>
  <r>
    <x v="0"/>
    <s v="Tech"/>
    <x v="359"/>
  </r>
  <r>
    <x v="0"/>
    <s v="Apps"/>
    <x v="67"/>
  </r>
  <r>
    <x v="0"/>
    <s v="Tech"/>
    <x v="184"/>
  </r>
  <r>
    <x v="4"/>
    <s v="Tech"/>
    <x v="677"/>
  </r>
  <r>
    <x v="0"/>
    <s v="Apps"/>
    <x v="20"/>
  </r>
  <r>
    <x v="0"/>
    <s v="Apps"/>
    <x v="20"/>
  </r>
  <r>
    <x v="0"/>
    <s v="Apps"/>
    <x v="20"/>
  </r>
  <r>
    <x v="0"/>
    <s v="Tech"/>
    <x v="102"/>
  </r>
  <r>
    <x v="1"/>
    <s v="Tech"/>
    <x v="292"/>
  </r>
  <r>
    <x v="1"/>
    <s v="Tech"/>
    <x v="751"/>
  </r>
  <r>
    <x v="2"/>
    <s v="Tech"/>
    <x v="2"/>
  </r>
  <r>
    <x v="0"/>
    <s v="Apps"/>
    <x v="19"/>
  </r>
  <r>
    <x v="0"/>
    <s v="Apps"/>
    <x v="19"/>
  </r>
  <r>
    <x v="0"/>
    <s v="Apps"/>
    <x v="19"/>
  </r>
  <r>
    <x v="2"/>
    <s v="Systems"/>
    <x v="197"/>
  </r>
  <r>
    <x v="4"/>
    <s v="Apps"/>
    <x v="1255"/>
  </r>
  <r>
    <x v="0"/>
    <s v="Tech"/>
    <x v="14"/>
  </r>
  <r>
    <x v="0"/>
    <s v="Tech"/>
    <x v="62"/>
  </r>
  <r>
    <x v="0"/>
    <s v="Tech"/>
    <x v="14"/>
  </r>
  <r>
    <x v="0"/>
    <s v="Tech"/>
    <x v="614"/>
  </r>
  <r>
    <x v="0"/>
    <s v="Tech"/>
    <x v="14"/>
  </r>
  <r>
    <x v="0"/>
    <s v="Tech"/>
    <x v="14"/>
  </r>
  <r>
    <x v="0"/>
    <s v="OFM"/>
    <x v="241"/>
  </r>
  <r>
    <x v="0"/>
    <s v="Apps"/>
    <x v="19"/>
  </r>
  <r>
    <x v="0"/>
    <s v="Apps"/>
    <x v="19"/>
  </r>
  <r>
    <x v="0"/>
    <s v="Apps"/>
    <x v="19"/>
  </r>
  <r>
    <x v="3"/>
    <s v="Tech"/>
    <x v="1753"/>
  </r>
  <r>
    <x v="2"/>
    <s v="Apps"/>
    <x v="388"/>
  </r>
  <r>
    <x v="2"/>
    <s v="OFM"/>
    <x v="1754"/>
  </r>
  <r>
    <x v="2"/>
    <s v="Tech"/>
    <x v="582"/>
  </r>
  <r>
    <x v="4"/>
    <s v="Tech"/>
    <x v="1413"/>
  </r>
  <r>
    <x v="4"/>
    <s v="Tech"/>
    <x v="1413"/>
  </r>
  <r>
    <x v="4"/>
    <s v="Tech"/>
    <x v="1755"/>
  </r>
  <r>
    <x v="1"/>
    <s v="Tech"/>
    <x v="581"/>
  </r>
  <r>
    <x v="0"/>
    <s v="OFM"/>
    <x v="1756"/>
  </r>
  <r>
    <x v="0"/>
    <s v="OFM"/>
    <x v="1757"/>
  </r>
  <r>
    <x v="0"/>
    <s v="Systems"/>
    <x v="184"/>
  </r>
  <r>
    <x v="2"/>
    <s v="Apps"/>
    <x v="183"/>
  </r>
  <r>
    <x v="2"/>
    <s v="Tech"/>
    <x v="1758"/>
  </r>
  <r>
    <x v="2"/>
    <s v="Tech"/>
    <x v="686"/>
  </r>
  <r>
    <x v="3"/>
    <s v="Tech"/>
    <x v="1759"/>
  </r>
  <r>
    <x v="1"/>
    <s v="Apps"/>
    <x v="46"/>
  </r>
  <r>
    <x v="4"/>
    <s v="Tech"/>
    <x v="1760"/>
  </r>
  <r>
    <x v="1"/>
    <s v="Tech"/>
    <x v="46"/>
  </r>
  <r>
    <x v="4"/>
    <s v="Tech"/>
    <x v="234"/>
  </r>
  <r>
    <x v="0"/>
    <s v="Apps"/>
    <x v="1110"/>
  </r>
  <r>
    <x v="0"/>
    <s v="Apps"/>
    <x v="484"/>
  </r>
  <r>
    <x v="0"/>
    <s v="Apps"/>
    <x v="484"/>
  </r>
  <r>
    <x v="0"/>
    <s v="Apps"/>
    <x v="1110"/>
  </r>
  <r>
    <x v="1"/>
    <s v="Tech"/>
    <x v="294"/>
  </r>
  <r>
    <x v="0"/>
    <s v="OFM"/>
    <x v="1761"/>
  </r>
  <r>
    <x v="0"/>
    <s v="OFM"/>
    <x v="1762"/>
  </r>
  <r>
    <x v="0"/>
    <s v="OFM"/>
    <x v="157"/>
  </r>
  <r>
    <x v="0"/>
    <s v="Tech"/>
    <x v="1187"/>
  </r>
  <r>
    <x v="0"/>
    <s v="Tech"/>
    <x v="136"/>
  </r>
  <r>
    <x v="0"/>
    <s v="Tech"/>
    <x v="650"/>
  </r>
  <r>
    <x v="0"/>
    <s v="OFM"/>
    <x v="136"/>
  </r>
  <r>
    <x v="0"/>
    <s v="Apps"/>
    <x v="484"/>
  </r>
  <r>
    <x v="0"/>
    <s v="Apps"/>
    <x v="619"/>
  </r>
  <r>
    <x v="0"/>
    <s v="Apps"/>
    <x v="680"/>
  </r>
  <r>
    <x v="4"/>
    <s v="OFM"/>
    <x v="417"/>
  </r>
  <r>
    <x v="4"/>
    <s v="Tech"/>
    <x v="1763"/>
  </r>
  <r>
    <x v="4"/>
    <s v="Tech"/>
    <x v="1352"/>
  </r>
  <r>
    <x v="2"/>
    <s v="OFM"/>
    <x v="1329"/>
  </r>
  <r>
    <x v="2"/>
    <s v="Apps"/>
    <x v="1764"/>
  </r>
  <r>
    <x v="4"/>
    <s v="Tech"/>
    <x v="171"/>
  </r>
  <r>
    <x v="1"/>
    <s v="Apps"/>
    <x v="90"/>
  </r>
  <r>
    <x v="0"/>
    <s v="Tech"/>
    <x v="1765"/>
  </r>
  <r>
    <x v="4"/>
    <s v="Tech"/>
    <x v="234"/>
  </r>
  <r>
    <x v="4"/>
    <s v="OFM"/>
    <x v="417"/>
  </r>
  <r>
    <x v="4"/>
    <s v="OFM"/>
    <x v="417"/>
  </r>
  <r>
    <x v="2"/>
    <s v="Apps"/>
    <x v="1766"/>
  </r>
  <r>
    <x v="1"/>
    <s v="Tech"/>
    <x v="22"/>
  </r>
  <r>
    <x v="0"/>
    <s v="Systems"/>
    <x v="377"/>
  </r>
  <r>
    <x v="2"/>
    <s v="Apps"/>
    <x v="1767"/>
  </r>
  <r>
    <x v="0"/>
    <s v="Tech"/>
    <x v="740"/>
  </r>
  <r>
    <x v="0"/>
    <s v="OFM"/>
    <x v="251"/>
  </r>
  <r>
    <x v="0"/>
    <s v="Tech"/>
    <x v="485"/>
  </r>
  <r>
    <x v="2"/>
    <s v="OFM"/>
    <x v="532"/>
  </r>
  <r>
    <x v="2"/>
    <s v="OFM"/>
    <x v="34"/>
  </r>
  <r>
    <x v="0"/>
    <s v="OFM"/>
    <x v="1041"/>
  </r>
  <r>
    <x v="2"/>
    <s v="Tech"/>
    <x v="26"/>
  </r>
  <r>
    <x v="2"/>
    <s v="Tech"/>
    <x v="198"/>
  </r>
  <r>
    <x v="0"/>
    <s v="Apps"/>
    <x v="252"/>
  </r>
  <r>
    <x v="0"/>
    <s v="Systems"/>
    <x v="180"/>
  </r>
  <r>
    <x v="2"/>
    <s v="OFM"/>
    <x v="294"/>
  </r>
  <r>
    <x v="3"/>
    <s v="OFM"/>
    <x v="44"/>
  </r>
  <r>
    <x v="3"/>
    <s v="OFM"/>
    <x v="11"/>
  </r>
  <r>
    <x v="0"/>
    <s v="Apps"/>
    <x v="1110"/>
  </r>
  <r>
    <x v="0"/>
    <s v="Apps"/>
    <x v="252"/>
  </r>
  <r>
    <x v="0"/>
    <s v="OFM"/>
    <x v="251"/>
  </r>
  <r>
    <x v="0"/>
    <s v="Apps"/>
    <x v="485"/>
  </r>
  <r>
    <x v="0"/>
    <s v="Other"/>
    <x v="141"/>
  </r>
  <r>
    <x v="0"/>
    <s v="Tech"/>
    <x v="141"/>
  </r>
  <r>
    <x v="0"/>
    <s v="Tech"/>
    <x v="141"/>
  </r>
  <r>
    <x v="0"/>
    <s v="Tech"/>
    <x v="141"/>
  </r>
  <r>
    <x v="3"/>
    <s v="OFM"/>
    <x v="44"/>
  </r>
  <r>
    <x v="3"/>
    <s v="OFM"/>
    <x v="44"/>
  </r>
  <r>
    <x v="3"/>
    <s v="OFM"/>
    <x v="44"/>
  </r>
  <r>
    <x v="2"/>
    <s v="Tech"/>
    <x v="85"/>
  </r>
  <r>
    <x v="0"/>
    <s v="OFM"/>
    <x v="1041"/>
  </r>
  <r>
    <x v="2"/>
    <s v="Apps"/>
    <x v="41"/>
  </r>
  <r>
    <x v="0"/>
    <s v="Apps"/>
    <x v="19"/>
  </r>
  <r>
    <x v="1"/>
    <s v="Tech"/>
    <x v="89"/>
  </r>
  <r>
    <x v="0"/>
    <s v="Apps"/>
    <x v="67"/>
  </r>
  <r>
    <x v="1"/>
    <s v="Tech"/>
    <x v="125"/>
  </r>
  <r>
    <x v="0"/>
    <s v="Apps"/>
    <x v="19"/>
  </r>
  <r>
    <x v="0"/>
    <s v="Apps"/>
    <x v="19"/>
  </r>
  <r>
    <x v="0"/>
    <s v="Apps"/>
    <x v="19"/>
  </r>
  <r>
    <x v="0"/>
    <s v="Apps"/>
    <x v="19"/>
  </r>
  <r>
    <x v="0"/>
    <s v="Apps"/>
    <x v="19"/>
  </r>
  <r>
    <x v="0"/>
    <s v="Apps"/>
    <x v="19"/>
  </r>
  <r>
    <x v="0"/>
    <s v="Apps"/>
    <x v="19"/>
  </r>
  <r>
    <x v="0"/>
    <s v="Apps"/>
    <x v="19"/>
  </r>
  <r>
    <x v="4"/>
    <s v="Tech"/>
    <x v="866"/>
  </r>
  <r>
    <x v="1"/>
    <s v="Tech"/>
    <x v="46"/>
  </r>
  <r>
    <x v="0"/>
    <s v="Tech"/>
    <x v="754"/>
  </r>
  <r>
    <x v="1"/>
    <s v="Systems"/>
    <x v="89"/>
  </r>
  <r>
    <x v="0"/>
    <s v="Apps"/>
    <x v="67"/>
  </r>
  <r>
    <x v="0"/>
    <s v="Tech"/>
    <x v="14"/>
  </r>
  <r>
    <x v="1"/>
    <s v="Tech"/>
    <x v="156"/>
  </r>
  <r>
    <x v="0"/>
    <s v="Apps"/>
    <x v="67"/>
  </r>
  <r>
    <x v="0"/>
    <s v="Apps"/>
    <x v="848"/>
  </r>
  <r>
    <x v="0"/>
    <s v="Apps"/>
    <x v="20"/>
  </r>
  <r>
    <x v="0"/>
    <s v="Tech"/>
    <x v="501"/>
  </r>
  <r>
    <x v="0"/>
    <s v="Tech"/>
    <x v="501"/>
  </r>
  <r>
    <x v="0"/>
    <s v="Apps"/>
    <x v="19"/>
  </r>
  <r>
    <x v="0"/>
    <s v="Tech"/>
    <x v="141"/>
  </r>
  <r>
    <x v="0"/>
    <s v="Apps"/>
    <x v="50"/>
  </r>
  <r>
    <x v="0"/>
    <s v="Other"/>
    <x v="141"/>
  </r>
  <r>
    <x v="0"/>
    <s v="Apps"/>
    <x v="141"/>
  </r>
  <r>
    <x v="0"/>
    <s v="Other"/>
    <x v="410"/>
  </r>
  <r>
    <x v="4"/>
    <s v="Other"/>
    <x v="228"/>
  </r>
  <r>
    <x v="1"/>
    <s v="OFM"/>
    <x v="364"/>
  </r>
  <r>
    <x v="0"/>
    <s v="Apps"/>
    <x v="548"/>
  </r>
  <r>
    <x v="2"/>
    <s v="Apps"/>
    <x v="551"/>
  </r>
  <r>
    <x v="1"/>
    <s v="Apps"/>
    <x v="1768"/>
  </r>
  <r>
    <x v="1"/>
    <s v="Tech"/>
    <x v="22"/>
  </r>
  <r>
    <x v="0"/>
    <s v="Apps"/>
    <x v="650"/>
  </r>
  <r>
    <x v="0"/>
    <s v="Apps"/>
    <x v="251"/>
  </r>
  <r>
    <x v="4"/>
    <s v="Tech"/>
    <x v="1769"/>
  </r>
  <r>
    <x v="4"/>
    <s v="Tech"/>
    <x v="712"/>
  </r>
  <r>
    <x v="4"/>
    <s v="Tech"/>
    <x v="1770"/>
  </r>
  <r>
    <x v="2"/>
    <s v="Systems"/>
    <x v="198"/>
  </r>
  <r>
    <x v="0"/>
    <s v="Tech"/>
    <x v="446"/>
  </r>
  <r>
    <x v="0"/>
    <s v="Tech"/>
    <x v="740"/>
  </r>
  <r>
    <x v="0"/>
    <s v="Apps"/>
    <x v="252"/>
  </r>
  <r>
    <x v="0"/>
    <s v="Apps"/>
    <x v="102"/>
  </r>
  <r>
    <x v="0"/>
    <s v="Apps"/>
    <x v="190"/>
  </r>
  <r>
    <x v="0"/>
    <s v="Apps"/>
    <x v="67"/>
  </r>
  <r>
    <x v="1"/>
    <s v="Tech"/>
    <x v="84"/>
  </r>
  <r>
    <x v="4"/>
    <s v="Tech"/>
    <x v="1771"/>
  </r>
  <r>
    <x v="0"/>
    <s v="Tech"/>
    <x v="374"/>
  </r>
  <r>
    <x v="0"/>
    <s v="OFM"/>
    <x v="50"/>
  </r>
  <r>
    <x v="1"/>
    <s v="Tech"/>
    <x v="1772"/>
  </r>
  <r>
    <x v="1"/>
    <s v="Tech"/>
    <x v="56"/>
  </r>
  <r>
    <x v="0"/>
    <s v="Apps"/>
    <x v="20"/>
  </r>
  <r>
    <x v="0"/>
    <s v="Apps"/>
    <x v="20"/>
  </r>
  <r>
    <x v="0"/>
    <s v="Apps"/>
    <x v="102"/>
  </r>
  <r>
    <x v="0"/>
    <s v="Tech"/>
    <x v="523"/>
  </r>
  <r>
    <x v="4"/>
    <s v="Tech"/>
    <x v="32"/>
  </r>
  <r>
    <x v="4"/>
    <s v="OFM"/>
    <x v="1773"/>
  </r>
  <r>
    <x v="4"/>
    <s v="Tech"/>
    <x v="1773"/>
  </r>
  <r>
    <x v="4"/>
    <s v="Tech"/>
    <x v="956"/>
  </r>
  <r>
    <x v="4"/>
    <s v="Apps"/>
    <x v="127"/>
  </r>
  <r>
    <x v="4"/>
    <s v="Apps"/>
    <x v="32"/>
  </r>
  <r>
    <x v="0"/>
    <s v="Tech"/>
    <x v="1774"/>
  </r>
  <r>
    <x v="3"/>
    <s v="Tech"/>
    <x v="10"/>
  </r>
  <r>
    <x v="0"/>
    <s v="Tech"/>
    <x v="359"/>
  </r>
  <r>
    <x v="0"/>
    <s v="Tech"/>
    <x v="295"/>
  </r>
  <r>
    <x v="4"/>
    <s v="Apps"/>
    <x v="1775"/>
  </r>
  <r>
    <x v="4"/>
    <s v="OFM"/>
    <x v="1283"/>
  </r>
  <r>
    <x v="0"/>
    <s v="Tech"/>
    <x v="118"/>
  </r>
  <r>
    <x v="1"/>
    <s v="Tech"/>
    <x v="1776"/>
  </r>
  <r>
    <x v="2"/>
    <s v="Systems"/>
    <x v="1329"/>
  </r>
  <r>
    <x v="4"/>
    <s v="Tech"/>
    <x v="32"/>
  </r>
  <r>
    <x v="1"/>
    <s v="Tech"/>
    <x v="46"/>
  </r>
  <r>
    <x v="1"/>
    <s v="Tech"/>
    <x v="22"/>
  </r>
  <r>
    <x v="4"/>
    <s v="OFM"/>
    <x v="1638"/>
  </r>
  <r>
    <x v="2"/>
    <s v="OFM"/>
    <x v="26"/>
  </r>
  <r>
    <x v="1"/>
    <s v="Tech"/>
    <x v="1777"/>
  </r>
  <r>
    <x v="4"/>
    <s v="Systems"/>
    <x v="160"/>
  </r>
  <r>
    <x v="0"/>
    <s v="Apps"/>
    <x v="422"/>
  </r>
  <r>
    <x v="0"/>
    <s v="Apps"/>
    <x v="62"/>
  </r>
  <r>
    <x v="0"/>
    <s v="Apps"/>
    <x v="62"/>
  </r>
  <r>
    <x v="0"/>
    <s v="Apps"/>
    <x v="492"/>
  </r>
  <r>
    <x v="0"/>
    <s v="Apps"/>
    <x v="444"/>
  </r>
  <r>
    <x v="0"/>
    <s v="Apps"/>
    <x v="118"/>
  </r>
  <r>
    <x v="0"/>
    <s v="Apps"/>
    <x v="492"/>
  </r>
  <r>
    <x v="4"/>
    <s v="OFM"/>
    <x v="32"/>
  </r>
  <r>
    <x v="2"/>
    <s v="Apps"/>
    <x v="26"/>
  </r>
  <r>
    <x v="2"/>
    <s v="OFM"/>
    <x v="82"/>
  </r>
  <r>
    <x v="0"/>
    <s v="Apps"/>
    <x v="118"/>
  </r>
  <r>
    <x v="0"/>
    <s v="Tech"/>
    <x v="14"/>
  </r>
  <r>
    <x v="0"/>
    <s v="Tech"/>
    <x v="1156"/>
  </r>
  <r>
    <x v="4"/>
    <s v="Apps"/>
    <x v="47"/>
  </r>
  <r>
    <x v="0"/>
    <s v="Tech"/>
    <x v="184"/>
  </r>
  <r>
    <x v="4"/>
    <s v="Apps"/>
    <x v="1778"/>
  </r>
  <r>
    <x v="2"/>
    <s v="Tech"/>
    <x v="575"/>
  </r>
  <r>
    <x v="3"/>
    <s v="OFM"/>
    <x v="72"/>
  </r>
  <r>
    <x v="3"/>
    <s v="OFM"/>
    <x v="70"/>
  </r>
  <r>
    <x v="0"/>
    <s v="OFM"/>
    <x v="19"/>
  </r>
  <r>
    <x v="0"/>
    <s v="OFM"/>
    <x v="236"/>
  </r>
  <r>
    <x v="0"/>
    <s v="Tech"/>
    <x v="882"/>
  </r>
  <r>
    <x v="2"/>
    <s v="Apps"/>
    <x v="177"/>
  </r>
  <r>
    <x v="1"/>
    <s v="Apps"/>
    <x v="6"/>
  </r>
  <r>
    <x v="1"/>
    <s v="Systems"/>
    <x v="52"/>
  </r>
  <r>
    <x v="0"/>
    <s v="Tech"/>
    <x v="359"/>
  </r>
  <r>
    <x v="0"/>
    <s v="OFM"/>
    <x v="435"/>
  </r>
  <r>
    <x v="0"/>
    <s v="Tech"/>
    <x v="167"/>
  </r>
  <r>
    <x v="4"/>
    <s v="Systems"/>
    <x v="322"/>
  </r>
  <r>
    <x v="4"/>
    <s v="OFM"/>
    <x v="117"/>
  </r>
  <r>
    <x v="0"/>
    <s v="Tech"/>
    <x v="190"/>
  </r>
  <r>
    <x v="1"/>
    <s v="Tech"/>
    <x v="676"/>
  </r>
  <r>
    <x v="1"/>
    <s v="Apps"/>
    <x v="6"/>
  </r>
  <r>
    <x v="1"/>
    <s v="Apps"/>
    <x v="6"/>
  </r>
  <r>
    <x v="1"/>
    <s v="Apps"/>
    <x v="89"/>
  </r>
  <r>
    <x v="2"/>
    <s v="Tech"/>
    <x v="41"/>
  </r>
  <r>
    <x v="4"/>
    <s v="Tech"/>
    <x v="1779"/>
  </r>
  <r>
    <x v="1"/>
    <s v="Apps"/>
    <x v="165"/>
  </r>
  <r>
    <x v="1"/>
    <s v="Apps"/>
    <x v="6"/>
  </r>
  <r>
    <x v="4"/>
    <s v="Tech"/>
    <x v="677"/>
  </r>
  <r>
    <x v="0"/>
    <s v="Tech"/>
    <x v="374"/>
  </r>
  <r>
    <x v="0"/>
    <s v="OFM"/>
    <x v="446"/>
  </r>
  <r>
    <x v="1"/>
    <s v="Apps"/>
    <x v="22"/>
  </r>
  <r>
    <x v="0"/>
    <s v="Tech"/>
    <x v="374"/>
  </r>
  <r>
    <x v="3"/>
    <s v="Other"/>
    <x v="1780"/>
  </r>
  <r>
    <x v="3"/>
    <s v="OFM"/>
    <x v="1781"/>
  </r>
  <r>
    <x v="1"/>
    <s v="Apps"/>
    <x v="46"/>
  </r>
  <r>
    <x v="4"/>
    <s v="Apps"/>
    <x v="1782"/>
  </r>
  <r>
    <x v="0"/>
    <s v="Apps"/>
    <x v="670"/>
  </r>
  <r>
    <x v="1"/>
    <s v="Apps"/>
    <x v="6"/>
  </r>
  <r>
    <x v="2"/>
    <s v="Apps"/>
    <x v="398"/>
  </r>
  <r>
    <x v="3"/>
    <s v="Other"/>
    <x v="223"/>
  </r>
  <r>
    <x v="2"/>
    <s v="Systems"/>
    <x v="790"/>
  </r>
  <r>
    <x v="0"/>
    <s v="Apps"/>
    <x v="67"/>
  </r>
  <r>
    <x v="2"/>
    <s v="Apps"/>
    <x v="145"/>
  </r>
  <r>
    <x v="1"/>
    <s v="Apps"/>
    <x v="46"/>
  </r>
  <r>
    <x v="0"/>
    <s v="Apps"/>
    <x v="1530"/>
  </r>
  <r>
    <x v="1"/>
    <s v="Tech"/>
    <x v="89"/>
  </r>
  <r>
    <x v="0"/>
    <s v="Systems"/>
    <x v="869"/>
  </r>
  <r>
    <x v="3"/>
    <s v="OFM"/>
    <x v="714"/>
  </r>
  <r>
    <x v="2"/>
    <s v="OFM"/>
    <x v="1554"/>
  </r>
  <r>
    <x v="1"/>
    <s v="Tech"/>
    <x v="530"/>
  </r>
  <r>
    <x v="2"/>
    <s v="Tech"/>
    <x v="2"/>
  </r>
  <r>
    <x v="2"/>
    <s v="Apps"/>
    <x v="82"/>
  </r>
  <r>
    <x v="0"/>
    <s v="Apps"/>
    <x v="19"/>
  </r>
  <r>
    <x v="2"/>
    <s v="Apps"/>
    <x v="1613"/>
  </r>
  <r>
    <x v="4"/>
    <s v="OFM"/>
    <x v="32"/>
  </r>
  <r>
    <x v="4"/>
    <s v="Apps"/>
    <x v="538"/>
  </r>
  <r>
    <x v="4"/>
    <s v="Apps"/>
    <x v="329"/>
  </r>
  <r>
    <x v="1"/>
    <s v="Apps"/>
    <x v="156"/>
  </r>
  <r>
    <x v="0"/>
    <s v="Apps"/>
    <x v="263"/>
  </r>
  <r>
    <x v="0"/>
    <s v="Apps"/>
    <x v="263"/>
  </r>
  <r>
    <x v="0"/>
    <s v="Tech"/>
    <x v="241"/>
  </r>
  <r>
    <x v="0"/>
    <s v="Apps"/>
    <x v="1599"/>
  </r>
  <r>
    <x v="1"/>
    <s v="Apps"/>
    <x v="88"/>
  </r>
  <r>
    <x v="0"/>
    <s v="Apps"/>
    <x v="332"/>
  </r>
  <r>
    <x v="1"/>
    <s v="Tech"/>
    <x v="109"/>
  </r>
  <r>
    <x v="2"/>
    <s v="Tech"/>
    <x v="1329"/>
  </r>
  <r>
    <x v="4"/>
    <s v="Apps"/>
    <x v="1573"/>
  </r>
  <r>
    <x v="4"/>
    <s v="Apps"/>
    <x v="1566"/>
  </r>
  <r>
    <x v="0"/>
    <s v="OFM"/>
    <x v="410"/>
  </r>
  <r>
    <x v="3"/>
    <s v="Tech"/>
    <x v="72"/>
  </r>
  <r>
    <x v="0"/>
    <s v="Apps"/>
    <x v="882"/>
  </r>
  <r>
    <x v="4"/>
    <s v="Apps"/>
    <x v="250"/>
  </r>
  <r>
    <x v="2"/>
    <s v="Tech"/>
    <x v="1783"/>
  </r>
  <r>
    <x v="2"/>
    <s v="Tech"/>
    <x v="558"/>
  </r>
  <r>
    <x v="2"/>
    <s v="Tech"/>
    <x v="219"/>
  </r>
  <r>
    <x v="1"/>
    <s v="Tech"/>
    <x v="1784"/>
  </r>
  <r>
    <x v="0"/>
    <s v="Tech"/>
    <x v="410"/>
  </r>
  <r>
    <x v="0"/>
    <s v="OFM"/>
    <x v="167"/>
  </r>
  <r>
    <x v="2"/>
    <s v="Apps"/>
    <x v="1329"/>
  </r>
  <r>
    <x v="0"/>
    <s v="Tech"/>
    <x v="580"/>
  </r>
  <r>
    <x v="0"/>
    <s v="Tech"/>
    <x v="410"/>
  </r>
  <r>
    <x v="0"/>
    <s v="OFM"/>
    <x v="163"/>
  </r>
  <r>
    <x v="0"/>
    <s v="Tech"/>
    <x v="251"/>
  </r>
  <r>
    <x v="1"/>
    <s v="Tech"/>
    <x v="8"/>
  </r>
  <r>
    <x v="2"/>
    <s v="Apps"/>
    <x v="1785"/>
  </r>
  <r>
    <x v="4"/>
    <s v="Tech"/>
    <x v="1786"/>
  </r>
  <r>
    <x v="4"/>
    <s v="Tech"/>
    <x v="862"/>
  </r>
  <r>
    <x v="1"/>
    <s v="Tech"/>
    <x v="1787"/>
  </r>
  <r>
    <x v="4"/>
    <s v="Systems"/>
    <x v="858"/>
  </r>
  <r>
    <x v="4"/>
    <s v="Apps"/>
    <x v="170"/>
  </r>
  <r>
    <x v="0"/>
    <s v="Apps"/>
    <x v="19"/>
  </r>
  <r>
    <x v="0"/>
    <s v="Tech"/>
    <x v="484"/>
  </r>
  <r>
    <x v="0"/>
    <s v="Tech"/>
    <x v="67"/>
  </r>
  <r>
    <x v="1"/>
    <s v="Tech"/>
    <x v="353"/>
  </r>
  <r>
    <x v="0"/>
    <s v="Tech"/>
    <x v="141"/>
  </r>
  <r>
    <x v="3"/>
    <s v="Tech"/>
    <x v="11"/>
  </r>
  <r>
    <x v="0"/>
    <s v="Tech"/>
    <x v="141"/>
  </r>
  <r>
    <x v="0"/>
    <s v="Tech"/>
    <x v="141"/>
  </r>
  <r>
    <x v="4"/>
    <s v="Tech"/>
    <x v="127"/>
  </r>
  <r>
    <x v="1"/>
    <s v="Apps"/>
    <x v="22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OFM"/>
    <x v="650"/>
  </r>
  <r>
    <x v="0"/>
    <s v="Tech"/>
    <x v="141"/>
  </r>
  <r>
    <x v="4"/>
    <s v="Apps"/>
    <x v="127"/>
  </r>
  <r>
    <x v="4"/>
    <s v="Apps"/>
    <x v="80"/>
  </r>
  <r>
    <x v="0"/>
    <s v="Tech"/>
    <x v="141"/>
  </r>
  <r>
    <x v="0"/>
    <s v="Tech"/>
    <x v="141"/>
  </r>
  <r>
    <x v="0"/>
    <s v="Tech"/>
    <x v="141"/>
  </r>
  <r>
    <x v="1"/>
    <s v="OFM"/>
    <x v="1029"/>
  </r>
  <r>
    <x v="0"/>
    <s v="OFM"/>
    <x v="251"/>
  </r>
  <r>
    <x v="0"/>
    <s v="Tech"/>
    <x v="141"/>
  </r>
  <r>
    <x v="0"/>
    <s v="Tech"/>
    <x v="141"/>
  </r>
  <r>
    <x v="0"/>
    <s v="Tech"/>
    <x v="67"/>
  </r>
  <r>
    <x v="4"/>
    <s v="Apps"/>
    <x v="234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0"/>
    <s v="Tech"/>
    <x v="141"/>
  </r>
  <r>
    <x v="4"/>
    <s v="Apps"/>
    <x v="89"/>
  </r>
  <r>
    <x v="4"/>
    <s v="OFM"/>
    <x v="32"/>
  </r>
  <r>
    <x v="0"/>
    <s v="Apps"/>
    <x v="1788"/>
  </r>
  <r>
    <x v="0"/>
    <s v="Tech"/>
    <x v="1789"/>
  </r>
  <r>
    <x v="0"/>
    <s v="Tech"/>
    <x v="744"/>
  </r>
  <r>
    <x v="4"/>
    <s v="Apps"/>
    <x v="127"/>
  </r>
  <r>
    <x v="0"/>
    <s v="Tech"/>
    <x v="141"/>
  </r>
  <r>
    <x v="4"/>
    <s v="Apps"/>
    <x v="1790"/>
  </r>
  <r>
    <x v="2"/>
    <s v="Apps"/>
    <x v="1791"/>
  </r>
  <r>
    <x v="0"/>
    <s v="Tech"/>
    <x v="141"/>
  </r>
  <r>
    <x v="0"/>
    <s v="Tech"/>
    <x v="141"/>
  </r>
  <r>
    <x v="0"/>
    <s v="Tech"/>
    <x v="1792"/>
  </r>
  <r>
    <x v="0"/>
    <s v="Tech"/>
    <x v="102"/>
  </r>
  <r>
    <x v="0"/>
    <s v="OFM"/>
    <x v="337"/>
  </r>
  <r>
    <x v="2"/>
    <s v="Apps"/>
    <x v="984"/>
  </r>
  <r>
    <x v="2"/>
    <s v="OFM"/>
    <x v="532"/>
  </r>
  <r>
    <x v="0"/>
    <s v="Apps"/>
    <x v="163"/>
  </r>
  <r>
    <x v="4"/>
    <s v="Tech"/>
    <x v="1793"/>
  </r>
  <r>
    <x v="0"/>
    <s v="Apps"/>
    <x v="14"/>
  </r>
  <r>
    <x v="4"/>
    <s v="Apps"/>
    <x v="1541"/>
  </r>
  <r>
    <x v="4"/>
    <s v="Tech"/>
    <x v="5"/>
  </r>
  <r>
    <x v="3"/>
    <s v="OFM"/>
    <x v="44"/>
  </r>
  <r>
    <x v="0"/>
    <s v="Tech"/>
    <x v="681"/>
  </r>
  <r>
    <x v="0"/>
    <s v="Tech"/>
    <x v="19"/>
  </r>
  <r>
    <x v="0"/>
    <s v="Tech"/>
    <x v="1794"/>
  </r>
  <r>
    <x v="4"/>
    <s v="Tech"/>
    <x v="1795"/>
  </r>
  <r>
    <x v="0"/>
    <s v="Apps"/>
    <x v="20"/>
  </r>
  <r>
    <x v="0"/>
    <s v="Tech"/>
    <x v="19"/>
  </r>
  <r>
    <x v="4"/>
    <s v="Tech"/>
    <x v="1796"/>
  </r>
  <r>
    <x v="4"/>
    <s v="Apps"/>
    <x v="32"/>
  </r>
  <r>
    <x v="4"/>
    <s v="Apps"/>
    <x v="32"/>
  </r>
  <r>
    <x v="2"/>
    <s v="Tech"/>
    <x v="826"/>
  </r>
  <r>
    <x v="2"/>
    <s v="Tech"/>
    <x v="198"/>
  </r>
  <r>
    <x v="0"/>
    <s v="Tech"/>
    <x v="724"/>
  </r>
  <r>
    <x v="0"/>
    <s v="OFM"/>
    <x v="1797"/>
  </r>
  <r>
    <x v="4"/>
    <s v="Tech"/>
    <x v="712"/>
  </r>
  <r>
    <x v="0"/>
    <s v="Apps"/>
    <x v="251"/>
  </r>
  <r>
    <x v="4"/>
    <s v="Apps"/>
    <x v="1798"/>
  </r>
  <r>
    <x v="4"/>
    <s v="Tech"/>
    <x v="339"/>
  </r>
  <r>
    <x v="4"/>
    <s v="Tech"/>
    <x v="1799"/>
  </r>
  <r>
    <x v="1"/>
    <s v="Apps"/>
    <x v="32"/>
  </r>
  <r>
    <x v="1"/>
    <s v="Apps"/>
    <x v="417"/>
  </r>
  <r>
    <x v="0"/>
    <s v="Systems"/>
    <x v="27"/>
  </r>
  <r>
    <x v="2"/>
    <s v="Apps"/>
    <x v="1800"/>
  </r>
  <r>
    <x v="0"/>
    <s v="Tech"/>
    <x v="14"/>
  </r>
  <r>
    <x v="0"/>
    <s v="Tech"/>
    <x v="14"/>
  </r>
  <r>
    <x v="1"/>
    <s v="Tech"/>
    <x v="1801"/>
  </r>
  <r>
    <x v="2"/>
    <s v="Apps"/>
    <x v="1802"/>
  </r>
  <r>
    <x v="0"/>
    <s v="Tech"/>
    <x v="831"/>
  </r>
  <r>
    <x v="4"/>
    <s v="Tech"/>
    <x v="250"/>
  </r>
  <r>
    <x v="0"/>
    <s v="Apps"/>
    <x v="241"/>
  </r>
  <r>
    <x v="0"/>
    <s v="Tech"/>
    <x v="241"/>
  </r>
  <r>
    <x v="2"/>
    <s v="Apps"/>
    <x v="41"/>
  </r>
  <r>
    <x v="1"/>
    <s v="Apps"/>
    <x v="22"/>
  </r>
  <r>
    <x v="0"/>
    <s v="Systems"/>
    <x v="377"/>
  </r>
  <r>
    <x v="1"/>
    <s v="Tech"/>
    <x v="105"/>
  </r>
  <r>
    <x v="4"/>
    <s v="OFM"/>
    <x v="1803"/>
  </r>
  <r>
    <x v="1"/>
    <s v="OFM"/>
    <x v="1804"/>
  </r>
  <r>
    <x v="3"/>
    <s v="Tech"/>
    <x v="1538"/>
  </r>
  <r>
    <x v="4"/>
    <s v="Apps"/>
    <x v="125"/>
  </r>
  <r>
    <x v="2"/>
    <s v="Tech"/>
    <x v="558"/>
  </r>
  <r>
    <x v="0"/>
    <s v="Tech"/>
    <x v="251"/>
  </r>
  <r>
    <x v="0"/>
    <s v="OFM"/>
    <x v="937"/>
  </r>
  <r>
    <x v="2"/>
    <s v="Apps"/>
    <x v="1805"/>
  </r>
  <r>
    <x v="3"/>
    <s v="Tech"/>
    <x v="146"/>
  </r>
  <r>
    <x v="4"/>
    <s v="Systems"/>
    <x v="49"/>
  </r>
  <r>
    <x v="1"/>
    <s v="Tech"/>
    <x v="544"/>
  </r>
  <r>
    <x v="2"/>
    <s v="OFM"/>
    <x v="197"/>
  </r>
  <r>
    <x v="2"/>
    <s v="Apps"/>
    <x v="177"/>
  </r>
  <r>
    <x v="2"/>
    <s v="Apps"/>
    <x v="41"/>
  </r>
  <r>
    <x v="2"/>
    <s v="Apps"/>
    <x v="41"/>
  </r>
  <r>
    <x v="2"/>
    <s v="Apps"/>
    <x v="41"/>
  </r>
  <r>
    <x v="2"/>
    <s v="Apps"/>
    <x v="41"/>
  </r>
  <r>
    <x v="0"/>
    <s v="Tech"/>
    <x v="251"/>
  </r>
  <r>
    <x v="2"/>
    <s v="Apps"/>
    <x v="41"/>
  </r>
  <r>
    <x v="1"/>
    <s v="Apps"/>
    <x v="22"/>
  </r>
  <r>
    <x v="0"/>
    <s v="Apps"/>
    <x v="1806"/>
  </r>
  <r>
    <x v="2"/>
    <s v="Apps"/>
    <x v="41"/>
  </r>
  <r>
    <x v="0"/>
    <s v="Apps"/>
    <x v="1661"/>
  </r>
  <r>
    <x v="0"/>
    <s v="Apps"/>
    <x v="1807"/>
  </r>
  <r>
    <x v="0"/>
    <s v="Tech"/>
    <x v="831"/>
  </r>
  <r>
    <x v="0"/>
    <s v="Tech"/>
    <x v="599"/>
  </r>
  <r>
    <x v="3"/>
    <s v="Tech"/>
    <x v="11"/>
  </r>
  <r>
    <x v="4"/>
    <s v="Tech"/>
    <x v="1080"/>
  </r>
  <r>
    <x v="0"/>
    <s v="Tech"/>
    <x v="523"/>
  </r>
  <r>
    <x v="4"/>
    <s v="Tech"/>
    <x v="1357"/>
  </r>
  <r>
    <x v="3"/>
    <s v="Tech"/>
    <x v="71"/>
  </r>
  <r>
    <x v="0"/>
    <s v="Apps"/>
    <x v="169"/>
  </r>
  <r>
    <x v="0"/>
    <s v="Apps"/>
    <x v="1808"/>
  </r>
  <r>
    <x v="0"/>
    <s v="Tech"/>
    <x v="1809"/>
  </r>
  <r>
    <x v="0"/>
    <s v="Apps"/>
    <x v="157"/>
  </r>
  <r>
    <x v="0"/>
    <s v="Tech"/>
    <x v="19"/>
  </r>
  <r>
    <x v="4"/>
    <s v="Tech"/>
    <x v="1810"/>
  </r>
  <r>
    <x v="4"/>
    <s v="Apps"/>
    <x v="1811"/>
  </r>
  <r>
    <x v="1"/>
    <s v="Tech"/>
    <x v="156"/>
  </r>
  <r>
    <x v="4"/>
    <s v="Tech"/>
    <x v="1812"/>
  </r>
  <r>
    <x v="3"/>
    <s v="Tech"/>
    <x v="45"/>
  </r>
  <r>
    <x v="0"/>
    <s v="Apps"/>
    <x v="19"/>
  </r>
  <r>
    <x v="3"/>
    <s v="Tech"/>
    <x v="45"/>
  </r>
  <r>
    <x v="0"/>
    <s v="Apps"/>
    <x v="19"/>
  </r>
  <r>
    <x v="0"/>
    <s v="Tech"/>
    <x v="1021"/>
  </r>
  <r>
    <x v="0"/>
    <s v="OFM"/>
    <x v="1813"/>
  </r>
  <r>
    <x v="0"/>
    <s v="OFM"/>
    <x v="1813"/>
  </r>
  <r>
    <x v="0"/>
    <s v="Tech"/>
    <x v="184"/>
  </r>
  <r>
    <x v="0"/>
    <s v="Apps"/>
    <x v="102"/>
  </r>
  <r>
    <x v="0"/>
    <s v="Tech"/>
    <x v="14"/>
  </r>
  <r>
    <x v="0"/>
    <s v="Tech"/>
    <x v="218"/>
  </r>
  <r>
    <x v="3"/>
    <s v="Tech"/>
    <x v="511"/>
  </r>
  <r>
    <x v="1"/>
    <s v="Tech"/>
    <x v="6"/>
  </r>
  <r>
    <x v="0"/>
    <s v="Tech"/>
    <x v="1814"/>
  </r>
  <r>
    <x v="1"/>
    <s v="Tech"/>
    <x v="380"/>
  </r>
  <r>
    <x v="1"/>
    <s v="Tech"/>
    <x v="46"/>
  </r>
  <r>
    <x v="0"/>
    <s v="Apps"/>
    <x v="66"/>
  </r>
  <r>
    <x v="0"/>
    <s v="Tech"/>
    <x v="422"/>
  </r>
  <r>
    <x v="0"/>
    <s v="Tech"/>
    <x v="429"/>
  </r>
  <r>
    <x v="0"/>
    <s v="Tech"/>
    <x v="224"/>
  </r>
  <r>
    <x v="0"/>
    <s v="Tech"/>
    <x v="1663"/>
  </r>
  <r>
    <x v="1"/>
    <s v="Tech"/>
    <x v="1181"/>
  </r>
  <r>
    <x v="0"/>
    <s v="Tech"/>
    <x v="251"/>
  </r>
  <r>
    <x v="4"/>
    <s v="Tech"/>
    <x v="1815"/>
  </r>
  <r>
    <x v="0"/>
    <s v="Apps"/>
    <x v="252"/>
  </r>
  <r>
    <x v="0"/>
    <s v="Apps"/>
    <x v="740"/>
  </r>
  <r>
    <x v="2"/>
    <s v="Tech"/>
    <x v="686"/>
  </r>
  <r>
    <x v="0"/>
    <s v="Tech"/>
    <x v="20"/>
  </r>
  <r>
    <x v="0"/>
    <s v="Tech"/>
    <x v="67"/>
  </r>
  <r>
    <x v="0"/>
    <s v="Tech"/>
    <x v="1816"/>
  </r>
  <r>
    <x v="0"/>
    <s v="Tech"/>
    <x v="548"/>
  </r>
  <r>
    <x v="0"/>
    <s v="Systems"/>
    <x v="513"/>
  </r>
  <r>
    <x v="4"/>
    <s v="Apps"/>
    <x v="1448"/>
  </r>
  <r>
    <x v="0"/>
    <s v="Apps"/>
    <x v="67"/>
  </r>
  <r>
    <x v="1"/>
    <s v="OFM"/>
    <x v="92"/>
  </r>
  <r>
    <x v="4"/>
    <s v="Tech"/>
    <x v="1817"/>
  </r>
  <r>
    <x v="0"/>
    <s v="Apps"/>
    <x v="102"/>
  </r>
  <r>
    <x v="2"/>
    <s v="Apps"/>
    <x v="1295"/>
  </r>
  <r>
    <x v="4"/>
    <s v="Tech"/>
    <x v="166"/>
  </r>
  <r>
    <x v="3"/>
    <s v="Tech"/>
    <x v="72"/>
  </r>
  <r>
    <x v="3"/>
    <s v="Apps"/>
    <x v="72"/>
  </r>
  <r>
    <x v="4"/>
    <s v="Apps"/>
    <x v="417"/>
  </r>
  <r>
    <x v="0"/>
    <s v="Tech"/>
    <x v="1818"/>
  </r>
  <r>
    <x v="0"/>
    <s v="Tech"/>
    <x v="740"/>
  </r>
  <r>
    <x v="2"/>
    <s v="Apps"/>
    <x v="145"/>
  </r>
  <r>
    <x v="0"/>
    <s v="OFM"/>
    <x v="141"/>
  </r>
  <r>
    <x v="0"/>
    <s v="OFM"/>
    <x v="12"/>
  </r>
  <r>
    <x v="0"/>
    <s v="OFM"/>
    <x v="12"/>
  </r>
  <r>
    <x v="0"/>
    <s v="OFM"/>
    <x v="12"/>
  </r>
  <r>
    <x v="1"/>
    <s v="Tech"/>
    <x v="555"/>
  </r>
  <r>
    <x v="2"/>
    <s v="OFM"/>
    <x v="1819"/>
  </r>
  <r>
    <x v="0"/>
    <s v="Tech"/>
    <x v="1059"/>
  </r>
  <r>
    <x v="0"/>
    <s v="Tech"/>
    <x v="1715"/>
  </r>
  <r>
    <x v="0"/>
    <s v="Apps"/>
    <x v="67"/>
  </r>
  <r>
    <x v="1"/>
    <s v="Tech"/>
    <x v="156"/>
  </r>
  <r>
    <x v="0"/>
    <s v="OFM"/>
    <x v="20"/>
  </r>
  <r>
    <x v="0"/>
    <s v="Apps"/>
    <x v="157"/>
  </r>
  <r>
    <x v="2"/>
    <s v="Tech"/>
    <x v="800"/>
  </r>
  <r>
    <x v="0"/>
    <s v="Tech"/>
    <x v="252"/>
  </r>
  <r>
    <x v="0"/>
    <s v="Tech"/>
    <x v="19"/>
  </r>
  <r>
    <x v="2"/>
    <s v="Tech"/>
    <x v="272"/>
  </r>
  <r>
    <x v="4"/>
    <s v="Tech"/>
    <x v="1448"/>
  </r>
  <r>
    <x v="4"/>
    <s v="Tech"/>
    <x v="272"/>
  </r>
  <r>
    <x v="0"/>
    <s v="Tech"/>
    <x v="251"/>
  </r>
  <r>
    <x v="0"/>
    <s v="Tech"/>
    <x v="167"/>
  </r>
  <r>
    <x v="4"/>
    <s v="OFM"/>
    <x v="127"/>
  </r>
  <r>
    <x v="0"/>
    <s v="Tech"/>
    <x v="50"/>
  </r>
  <r>
    <x v="1"/>
    <s v="Tech"/>
    <x v="1820"/>
  </r>
  <r>
    <x v="2"/>
    <s v="Apps"/>
    <x v="1821"/>
  </r>
  <r>
    <x v="0"/>
    <s v="Apps"/>
    <x v="102"/>
  </r>
  <r>
    <x v="0"/>
    <s v="Tech"/>
    <x v="1822"/>
  </r>
  <r>
    <x v="3"/>
    <s v="Tech"/>
    <x v="1823"/>
  </r>
  <r>
    <x v="3"/>
    <s v="Tech"/>
    <x v="1824"/>
  </r>
  <r>
    <x v="2"/>
    <s v="Apps"/>
    <x v="34"/>
  </r>
  <r>
    <x v="0"/>
    <s v="Apps"/>
    <x v="20"/>
  </r>
  <r>
    <x v="0"/>
    <s v="OFM"/>
    <x v="410"/>
  </r>
  <r>
    <x v="0"/>
    <s v="Systems"/>
    <x v="157"/>
  </r>
  <r>
    <x v="0"/>
    <s v="Tech"/>
    <x v="1825"/>
  </r>
  <r>
    <x v="0"/>
    <s v="Tech"/>
    <x v="184"/>
  </r>
  <r>
    <x v="4"/>
    <s v="OFM"/>
    <x v="660"/>
  </r>
  <r>
    <x v="0"/>
    <s v="Apps"/>
    <x v="169"/>
  </r>
  <r>
    <x v="0"/>
    <s v="Tech"/>
    <x v="14"/>
  </r>
  <r>
    <x v="0"/>
    <s v="Apps"/>
    <x v="1826"/>
  </r>
  <r>
    <x v="1"/>
    <s v="Tech"/>
    <x v="103"/>
  </r>
  <r>
    <x v="0"/>
    <s v="Systems"/>
    <x v="298"/>
  </r>
  <r>
    <x v="0"/>
    <s v="Apps"/>
    <x v="157"/>
  </r>
  <r>
    <x v="0"/>
    <s v="Apps"/>
    <x v="157"/>
  </r>
  <r>
    <x v="0"/>
    <s v="Tech"/>
    <x v="167"/>
  </r>
  <r>
    <x v="0"/>
    <s v="OFM"/>
    <x v="1827"/>
  </r>
  <r>
    <x v="2"/>
    <s v="Apps"/>
    <x v="198"/>
  </r>
  <r>
    <x v="1"/>
    <s v="Tech"/>
    <x v="286"/>
  </r>
  <r>
    <x v="0"/>
    <s v="Tech"/>
    <x v="251"/>
  </r>
  <r>
    <x v="1"/>
    <s v="Apps"/>
    <x v="1733"/>
  </r>
  <r>
    <x v="1"/>
    <s v="Apps"/>
    <x v="294"/>
  </r>
  <r>
    <x v="0"/>
    <s v="OFM"/>
    <x v="167"/>
  </r>
  <r>
    <x v="4"/>
    <s v="Apps"/>
    <x v="909"/>
  </r>
  <r>
    <x v="3"/>
    <s v="Tech"/>
    <x v="72"/>
  </r>
  <r>
    <x v="0"/>
    <s v="Systems"/>
    <x v="288"/>
  </r>
  <r>
    <x v="3"/>
    <s v="Tech"/>
    <x v="146"/>
  </r>
  <r>
    <x v="4"/>
    <s v="Apps"/>
    <x v="294"/>
  </r>
  <r>
    <x v="0"/>
    <s v="OFM"/>
    <x v="361"/>
  </r>
  <r>
    <x v="2"/>
    <s v="OFM"/>
    <x v="26"/>
  </r>
  <r>
    <x v="4"/>
    <s v="Apps"/>
    <x v="1255"/>
  </r>
  <r>
    <x v="0"/>
    <s v="Tech"/>
    <x v="1021"/>
  </r>
  <r>
    <x v="4"/>
    <s v="Systems"/>
    <x v="1828"/>
  </r>
  <r>
    <x v="0"/>
    <s v="Systems"/>
    <x v="865"/>
  </r>
  <r>
    <x v="0"/>
    <s v="Tech"/>
    <x v="19"/>
  </r>
  <r>
    <x v="0"/>
    <s v="Tech"/>
    <x v="184"/>
  </r>
  <r>
    <x v="1"/>
    <s v="Tech"/>
    <x v="1829"/>
  </r>
  <r>
    <x v="0"/>
    <s v="Tech"/>
    <x v="1098"/>
  </r>
  <r>
    <x v="0"/>
    <s v="Apps"/>
    <x v="20"/>
  </r>
  <r>
    <x v="0"/>
    <s v="Apps"/>
    <x v="20"/>
  </r>
  <r>
    <x v="2"/>
    <s v="Tech"/>
    <x v="800"/>
  </r>
  <r>
    <x v="0"/>
    <s v="Tech"/>
    <x v="650"/>
  </r>
  <r>
    <x v="3"/>
    <s v="Systems"/>
    <x v="511"/>
  </r>
  <r>
    <x v="0"/>
    <s v="Apps"/>
    <x v="157"/>
  </r>
  <r>
    <x v="0"/>
    <s v="OFM"/>
    <x v="108"/>
  </r>
  <r>
    <x v="0"/>
    <s v="Tech"/>
    <x v="1830"/>
  </r>
  <r>
    <x v="0"/>
    <s v="Other"/>
    <x v="184"/>
  </r>
  <r>
    <x v="1"/>
    <s v="Systems"/>
    <x v="165"/>
  </r>
  <r>
    <x v="1"/>
    <s v="Tech"/>
    <x v="751"/>
  </r>
  <r>
    <x v="0"/>
    <s v="Tech"/>
    <x v="469"/>
  </r>
  <r>
    <x v="0"/>
    <s v="Apps"/>
    <x v="19"/>
  </r>
  <r>
    <x v="0"/>
    <s v="Tech"/>
    <x v="62"/>
  </r>
  <r>
    <x v="0"/>
    <s v="Apps"/>
    <x v="19"/>
  </r>
  <r>
    <x v="0"/>
    <s v="Apps"/>
    <x v="19"/>
  </r>
  <r>
    <x v="0"/>
    <s v="Apps"/>
    <x v="19"/>
  </r>
  <r>
    <x v="0"/>
    <s v="Apps"/>
    <x v="67"/>
  </r>
  <r>
    <x v="0"/>
    <s v="Apps"/>
    <x v="67"/>
  </r>
  <r>
    <x v="2"/>
    <s v="OFM"/>
    <x v="294"/>
  </r>
  <r>
    <x v="2"/>
    <s v="Apps"/>
    <x v="1263"/>
  </r>
  <r>
    <x v="2"/>
    <s v="Tech"/>
    <x v="1831"/>
  </r>
  <r>
    <x v="1"/>
    <s v="Tech"/>
    <x v="1085"/>
  </r>
  <r>
    <x v="0"/>
    <s v="Apps"/>
    <x v="67"/>
  </r>
  <r>
    <x v="0"/>
    <s v="Apps"/>
    <x v="20"/>
  </r>
  <r>
    <x v="3"/>
    <s v="Tech"/>
    <x v="1832"/>
  </r>
  <r>
    <x v="1"/>
    <s v="Tech"/>
    <x v="1085"/>
  </r>
  <r>
    <x v="1"/>
    <s v="Apps"/>
    <x v="46"/>
  </r>
  <r>
    <x v="0"/>
    <s v="Other"/>
    <x v="241"/>
  </r>
  <r>
    <x v="0"/>
    <s v="OFM"/>
    <x v="1833"/>
  </r>
  <r>
    <x v="0"/>
    <s v="OFM"/>
    <x v="1834"/>
  </r>
  <r>
    <x v="0"/>
    <s v="Tech"/>
    <x v="673"/>
  </r>
  <r>
    <x v="0"/>
    <s v="OFM"/>
    <x v="1835"/>
  </r>
  <r>
    <x v="0"/>
    <s v="Tech"/>
    <x v="410"/>
  </r>
  <r>
    <x v="4"/>
    <s v="Apps"/>
    <x v="32"/>
  </r>
  <r>
    <x v="0"/>
    <s v="Apps"/>
    <x v="1540"/>
  </r>
  <r>
    <x v="0"/>
    <s v="Tech"/>
    <x v="706"/>
  </r>
  <r>
    <x v="0"/>
    <s v="Tech"/>
    <x v="19"/>
  </r>
  <r>
    <x v="0"/>
    <s v="Tech"/>
    <x v="410"/>
  </r>
  <r>
    <x v="1"/>
    <s v="Tech"/>
    <x v="6"/>
  </r>
  <r>
    <x v="0"/>
    <s v="Apps"/>
    <x v="19"/>
  </r>
  <r>
    <x v="0"/>
    <s v="Apps"/>
    <x v="19"/>
  </r>
  <r>
    <x v="0"/>
    <s v="Apps"/>
    <x v="19"/>
  </r>
  <r>
    <x v="2"/>
    <s v="Apps"/>
    <x v="417"/>
  </r>
  <r>
    <x v="4"/>
    <s v="OFM"/>
    <x v="1836"/>
  </r>
  <r>
    <x v="0"/>
    <s v="OFM"/>
    <x v="1762"/>
  </r>
  <r>
    <x v="1"/>
    <s v="Tech"/>
    <x v="1837"/>
  </r>
  <r>
    <x v="0"/>
    <s v="Other"/>
    <x v="744"/>
  </r>
  <r>
    <x v="4"/>
    <s v="Tech"/>
    <x v="1838"/>
  </r>
  <r>
    <x v="0"/>
    <s v="Tech"/>
    <x v="251"/>
  </r>
  <r>
    <x v="0"/>
    <s v="Apps"/>
    <x v="19"/>
  </r>
  <r>
    <x v="0"/>
    <s v="Apps"/>
    <x v="19"/>
  </r>
  <r>
    <x v="0"/>
    <s v="Apps"/>
    <x v="848"/>
  </r>
  <r>
    <x v="0"/>
    <s v="Apps"/>
    <x v="359"/>
  </r>
  <r>
    <x v="2"/>
    <s v="Apps"/>
    <x v="709"/>
  </r>
  <r>
    <x v="4"/>
    <s v="Apps"/>
    <x v="1839"/>
  </r>
  <r>
    <x v="1"/>
    <s v="Apps"/>
    <x v="8"/>
  </r>
  <r>
    <x v="2"/>
    <s v="Apps"/>
    <x v="26"/>
  </r>
  <r>
    <x v="4"/>
    <s v="Tech"/>
    <x v="1840"/>
  </r>
  <r>
    <x v="0"/>
    <s v="Tech"/>
    <x v="251"/>
  </r>
  <r>
    <x v="2"/>
    <s v="Apps"/>
    <x v="707"/>
  </r>
  <r>
    <x v="2"/>
    <s v="Apps"/>
    <x v="398"/>
  </r>
  <r>
    <x v="4"/>
    <s v="Apps"/>
    <x v="32"/>
  </r>
  <r>
    <x v="4"/>
    <s v="Apps"/>
    <x v="1841"/>
  </r>
  <r>
    <x v="4"/>
    <s v="Apps"/>
    <x v="1842"/>
  </r>
  <r>
    <x v="1"/>
    <s v="Tech"/>
    <x v="6"/>
  </r>
  <r>
    <x v="2"/>
    <s v="OFM"/>
    <x v="127"/>
  </r>
  <r>
    <x v="0"/>
    <s v="Tech"/>
    <x v="580"/>
  </r>
  <r>
    <x v="0"/>
    <s v="Tech"/>
    <x v="580"/>
  </r>
  <r>
    <x v="0"/>
    <s v="OFM"/>
    <x v="102"/>
  </r>
  <r>
    <x v="0"/>
    <s v="OFM"/>
    <x v="251"/>
  </r>
  <r>
    <x v="0"/>
    <s v="OFM"/>
    <x v="251"/>
  </r>
  <r>
    <x v="0"/>
    <s v="OFM"/>
    <x v="20"/>
  </r>
  <r>
    <x v="0"/>
    <s v="Apps"/>
    <x v="67"/>
  </r>
  <r>
    <x v="0"/>
    <s v="OFM"/>
    <x v="1843"/>
  </r>
  <r>
    <x v="1"/>
    <s v="Apps"/>
    <x v="109"/>
  </r>
  <r>
    <x v="2"/>
    <s v="Tech"/>
    <x v="41"/>
  </r>
  <r>
    <x v="2"/>
    <s v="OFM"/>
    <x v="1329"/>
  </r>
  <r>
    <x v="1"/>
    <s v="Tech"/>
    <x v="431"/>
  </r>
  <r>
    <x v="3"/>
    <s v="Apps"/>
    <x v="11"/>
  </r>
  <r>
    <x v="2"/>
    <s v="Tech"/>
    <x v="177"/>
  </r>
  <r>
    <x v="4"/>
    <s v="Apps"/>
    <x v="32"/>
  </r>
  <r>
    <x v="4"/>
    <s v="Apps"/>
    <x v="32"/>
  </r>
  <r>
    <x v="0"/>
    <s v="Apps"/>
    <x v="67"/>
  </r>
  <r>
    <x v="0"/>
    <s v="Tech"/>
    <x v="102"/>
  </r>
  <r>
    <x v="0"/>
    <s v="Apps"/>
    <x v="1844"/>
  </r>
  <r>
    <x v="0"/>
    <s v="Systems"/>
    <x v="20"/>
  </r>
  <r>
    <x v="4"/>
    <s v="Apps"/>
    <x v="842"/>
  </r>
  <r>
    <x v="4"/>
    <s v="Apps"/>
    <x v="32"/>
  </r>
  <r>
    <x v="0"/>
    <s v="Tech"/>
    <x v="14"/>
  </r>
  <r>
    <x v="4"/>
    <s v="OFM"/>
    <x v="5"/>
  </r>
  <r>
    <x v="0"/>
    <s v="Tech"/>
    <x v="118"/>
  </r>
  <r>
    <x v="0"/>
    <s v="Apps"/>
    <x v="1845"/>
  </r>
  <r>
    <x v="1"/>
    <s v="Apps"/>
    <x v="156"/>
  </r>
  <r>
    <x v="0"/>
    <s v="Tech"/>
    <x v="108"/>
  </r>
  <r>
    <x v="3"/>
    <s v="OFM"/>
    <x v="44"/>
  </r>
  <r>
    <x v="3"/>
    <s v="Tech"/>
    <x v="1846"/>
  </r>
  <r>
    <x v="3"/>
    <s v="Tech"/>
    <x v="117"/>
  </r>
  <r>
    <x v="3"/>
    <s v="Tech"/>
    <x v="44"/>
  </r>
  <r>
    <x v="4"/>
    <s v="Tech"/>
    <x v="1847"/>
  </r>
  <r>
    <x v="0"/>
    <s v="Systems"/>
    <x v="251"/>
  </r>
  <r>
    <x v="0"/>
    <s v="Tech"/>
    <x v="169"/>
  </r>
  <r>
    <x v="0"/>
    <s v="OFM"/>
    <x v="12"/>
  </r>
  <r>
    <x v="0"/>
    <s v="Tech"/>
    <x v="251"/>
  </r>
  <r>
    <x v="0"/>
    <s v="Tech"/>
    <x v="184"/>
  </r>
  <r>
    <x v="0"/>
    <s v="Tech"/>
    <x v="696"/>
  </r>
  <r>
    <x v="0"/>
    <s v="Tech"/>
    <x v="141"/>
  </r>
  <r>
    <x v="0"/>
    <s v="Tech"/>
    <x v="19"/>
  </r>
  <r>
    <x v="0"/>
    <s v="Tech"/>
    <x v="252"/>
  </r>
  <r>
    <x v="0"/>
    <s v="OFM"/>
    <x v="14"/>
  </r>
  <r>
    <x v="0"/>
    <s v="Tech"/>
    <x v="501"/>
  </r>
  <r>
    <x v="4"/>
    <s v="Systems"/>
    <x v="1848"/>
  </r>
  <r>
    <x v="4"/>
    <s v="Systems"/>
    <x v="538"/>
  </r>
  <r>
    <x v="4"/>
    <s v="Systems"/>
    <x v="1849"/>
  </r>
  <r>
    <x v="4"/>
    <s v="Systems"/>
    <x v="233"/>
  </r>
  <r>
    <x v="0"/>
    <s v="Tech"/>
    <x v="501"/>
  </r>
  <r>
    <x v="0"/>
    <s v="Systems"/>
    <x v="251"/>
  </r>
  <r>
    <x v="2"/>
    <s v="Apps"/>
    <x v="97"/>
  </r>
  <r>
    <x v="0"/>
    <s v="Tech"/>
    <x v="184"/>
  </r>
  <r>
    <x v="0"/>
    <s v="Tech"/>
    <x v="410"/>
  </r>
  <r>
    <x v="0"/>
    <s v="Apps"/>
    <x v="882"/>
  </r>
  <r>
    <x v="2"/>
    <s v="OFM"/>
    <x v="388"/>
  </r>
  <r>
    <x v="2"/>
    <s v="Apps"/>
    <x v="1329"/>
  </r>
  <r>
    <x v="1"/>
    <s v="Tech"/>
    <x v="1850"/>
  </r>
  <r>
    <x v="4"/>
    <s v="Apps"/>
    <x v="1851"/>
  </r>
  <r>
    <x v="1"/>
    <s v="Tech"/>
    <x v="1852"/>
  </r>
  <r>
    <x v="0"/>
    <s v="OFM"/>
    <x v="9"/>
  </r>
  <r>
    <x v="4"/>
    <s v="Systems"/>
    <x v="454"/>
  </r>
  <r>
    <x v="4"/>
    <s v="Systems"/>
    <x v="1249"/>
  </r>
  <r>
    <x v="4"/>
    <s v="Systems"/>
    <x v="228"/>
  </r>
  <r>
    <x v="0"/>
    <s v="Apps"/>
    <x v="754"/>
  </r>
  <r>
    <x v="0"/>
    <s v="Tech"/>
    <x v="241"/>
  </r>
  <r>
    <x v="2"/>
    <s v="Systems"/>
    <x v="198"/>
  </r>
  <r>
    <x v="1"/>
    <s v="Tech"/>
    <x v="1853"/>
  </r>
  <r>
    <x v="4"/>
    <s v="Tech"/>
    <x v="1854"/>
  </r>
  <r>
    <x v="0"/>
    <s v="OFM"/>
    <x v="141"/>
  </r>
  <r>
    <x v="2"/>
    <s v="Tech"/>
    <x v="2"/>
  </r>
  <r>
    <x v="0"/>
    <s v="Tech"/>
    <x v="408"/>
  </r>
  <r>
    <x v="2"/>
    <s v="OFM"/>
    <x v="49"/>
  </r>
  <r>
    <x v="4"/>
    <s v="Tech"/>
    <x v="1855"/>
  </r>
  <r>
    <x v="3"/>
    <s v="Tech"/>
    <x v="11"/>
  </r>
  <r>
    <x v="1"/>
    <s v="OFM"/>
    <x v="8"/>
  </r>
  <r>
    <x v="0"/>
    <s v="Tech"/>
    <x v="251"/>
  </r>
  <r>
    <x v="0"/>
    <s v="Tech"/>
    <x v="882"/>
  </r>
  <r>
    <x v="2"/>
    <s v="OFM"/>
    <x v="686"/>
  </r>
  <r>
    <x v="0"/>
    <s v="Tech"/>
    <x v="359"/>
  </r>
  <r>
    <x v="0"/>
    <s v="Apps"/>
    <x v="67"/>
  </r>
  <r>
    <x v="0"/>
    <s v="Systems"/>
    <x v="1856"/>
  </r>
  <r>
    <x v="2"/>
    <s v="Tech"/>
    <x v="85"/>
  </r>
  <r>
    <x v="1"/>
    <s v="Tech"/>
    <x v="1857"/>
  </r>
  <r>
    <x v="0"/>
    <s v="Systems"/>
    <x v="241"/>
  </r>
  <r>
    <x v="4"/>
    <s v="OFM"/>
    <x v="1858"/>
  </r>
  <r>
    <x v="1"/>
    <s v="Apps"/>
    <x v="88"/>
  </r>
  <r>
    <x v="0"/>
    <s v="Systems"/>
    <x v="241"/>
  </r>
  <r>
    <x v="2"/>
    <s v="OFM"/>
    <x v="207"/>
  </r>
  <r>
    <x v="1"/>
    <s v="Tech"/>
    <x v="28"/>
  </r>
  <r>
    <x v="1"/>
    <s v="Tech"/>
    <x v="22"/>
  </r>
  <r>
    <x v="4"/>
    <s v="Apps"/>
    <x v="32"/>
  </r>
  <r>
    <x v="2"/>
    <s v="Apps"/>
    <x v="904"/>
  </r>
  <r>
    <x v="0"/>
    <s v="Systems"/>
    <x v="463"/>
  </r>
  <r>
    <x v="1"/>
    <s v="Tech"/>
    <x v="23"/>
  </r>
  <r>
    <x v="0"/>
    <s v="Systems"/>
    <x v="1013"/>
  </r>
  <r>
    <x v="2"/>
    <s v="Systems"/>
    <x v="41"/>
  </r>
  <r>
    <x v="0"/>
    <s v="Tech"/>
    <x v="1859"/>
  </r>
  <r>
    <x v="0"/>
    <s v="Tech"/>
    <x v="1860"/>
  </r>
  <r>
    <x v="0"/>
    <s v="Systems"/>
    <x v="251"/>
  </r>
  <r>
    <x v="1"/>
    <s v="Tech"/>
    <x v="685"/>
  </r>
  <r>
    <x v="1"/>
    <s v="Tech"/>
    <x v="1181"/>
  </r>
  <r>
    <x v="2"/>
    <s v="OFM"/>
    <x v="1861"/>
  </r>
  <r>
    <x v="1"/>
    <s v="Tech"/>
    <x v="7"/>
  </r>
  <r>
    <x v="1"/>
    <s v="OFM"/>
    <x v="1862"/>
  </r>
  <r>
    <x v="1"/>
    <s v="Tech"/>
    <x v="31"/>
  </r>
  <r>
    <x v="1"/>
    <s v="Apps"/>
    <x v="174"/>
  </r>
  <r>
    <x v="1"/>
    <s v="Apps"/>
    <x v="174"/>
  </r>
  <r>
    <x v="4"/>
    <s v="OFM"/>
    <x v="1863"/>
  </r>
  <r>
    <x v="0"/>
    <s v="Systems"/>
    <x v="181"/>
  </r>
  <r>
    <x v="0"/>
    <s v="Tech"/>
    <x v="108"/>
  </r>
  <r>
    <x v="4"/>
    <s v="Systems"/>
    <x v="526"/>
  </r>
  <r>
    <x v="2"/>
    <s v="Tech"/>
    <x v="34"/>
  </r>
  <r>
    <x v="4"/>
    <s v="Apps"/>
    <x v="127"/>
  </r>
  <r>
    <x v="2"/>
    <s v="OFM"/>
    <x v="183"/>
  </r>
  <r>
    <x v="2"/>
    <s v="Systems"/>
    <x v="41"/>
  </r>
  <r>
    <x v="2"/>
    <s v="Apps"/>
    <x v="198"/>
  </r>
  <r>
    <x v="2"/>
    <s v="Tech"/>
    <x v="207"/>
  </r>
  <r>
    <x v="1"/>
    <s v="Tech"/>
    <x v="46"/>
  </r>
  <r>
    <x v="1"/>
    <s v="Tech"/>
    <x v="350"/>
  </r>
  <r>
    <x v="1"/>
    <s v="Tech"/>
    <x v="156"/>
  </r>
  <r>
    <x v="1"/>
    <s v="Tech"/>
    <x v="46"/>
  </r>
  <r>
    <x v="1"/>
    <s v="Apps"/>
    <x v="1223"/>
  </r>
  <r>
    <x v="0"/>
    <s v="Systems"/>
    <x v="410"/>
  </r>
  <r>
    <x v="0"/>
    <s v="Tech"/>
    <x v="1864"/>
  </r>
  <r>
    <x v="0"/>
    <s v="Apps"/>
    <x v="19"/>
  </r>
  <r>
    <x v="1"/>
    <s v="Tech"/>
    <x v="46"/>
  </r>
  <r>
    <x v="1"/>
    <s v="Tech"/>
    <x v="88"/>
  </r>
  <r>
    <x v="1"/>
    <s v="Tech"/>
    <x v="165"/>
  </r>
  <r>
    <x v="2"/>
    <s v="OFM"/>
    <x v="34"/>
  </r>
  <r>
    <x v="2"/>
    <s v="Systems"/>
    <x v="575"/>
  </r>
  <r>
    <x v="0"/>
    <s v="Apps"/>
    <x v="499"/>
  </r>
  <r>
    <x v="4"/>
    <s v="Apps"/>
    <x v="132"/>
  </r>
  <r>
    <x v="4"/>
    <s v="Tech"/>
    <x v="32"/>
  </r>
  <r>
    <x v="0"/>
    <s v="Tech"/>
    <x v="27"/>
  </r>
  <r>
    <x v="1"/>
    <s v="Apps"/>
    <x v="22"/>
  </r>
  <r>
    <x v="1"/>
    <s v="Tech"/>
    <x v="1420"/>
  </r>
  <r>
    <x v="0"/>
    <s v="Tech"/>
    <x v="1137"/>
  </r>
  <r>
    <x v="1"/>
    <s v="Tech"/>
    <x v="52"/>
  </r>
  <r>
    <x v="2"/>
    <s v="Systems"/>
    <x v="144"/>
  </r>
  <r>
    <x v="4"/>
    <s v="Tech"/>
    <x v="1865"/>
  </r>
  <r>
    <x v="1"/>
    <s v="Apps"/>
    <x v="452"/>
  </r>
  <r>
    <x v="1"/>
    <s v="OFM"/>
    <x v="452"/>
  </r>
  <r>
    <x v="1"/>
    <s v="OFM"/>
    <x v="1866"/>
  </r>
  <r>
    <x v="1"/>
    <s v="Apps"/>
    <x v="452"/>
  </r>
  <r>
    <x v="0"/>
    <s v="Tech"/>
    <x v="599"/>
  </r>
  <r>
    <x v="0"/>
    <s v="Tech"/>
    <x v="140"/>
  </r>
  <r>
    <x v="0"/>
    <s v="Tech"/>
    <x v="523"/>
  </r>
  <r>
    <x v="0"/>
    <s v="Tech"/>
    <x v="251"/>
  </r>
  <r>
    <x v="0"/>
    <s v="Systems"/>
    <x v="698"/>
  </r>
  <r>
    <x v="0"/>
    <s v="Tech"/>
    <x v="1867"/>
  </r>
  <r>
    <x v="0"/>
    <s v="Tech"/>
    <x v="523"/>
  </r>
  <r>
    <x v="0"/>
    <s v="Systems"/>
    <x v="445"/>
  </r>
  <r>
    <x v="0"/>
    <s v="Apps"/>
    <x v="67"/>
  </r>
  <r>
    <x v="0"/>
    <s v="Systems"/>
    <x v="410"/>
  </r>
  <r>
    <x v="0"/>
    <s v="Tech"/>
    <x v="1868"/>
  </r>
  <r>
    <x v="0"/>
    <s v="Apps"/>
    <x v="49"/>
  </r>
  <r>
    <x v="1"/>
    <s v="Apps"/>
    <x v="22"/>
  </r>
  <r>
    <x v="1"/>
    <s v="Apps"/>
    <x v="8"/>
  </r>
  <r>
    <x v="0"/>
    <s v="Tech"/>
    <x v="1869"/>
  </r>
  <r>
    <x v="0"/>
    <s v="Systems"/>
    <x v="580"/>
  </r>
  <r>
    <x v="0"/>
    <s v="Systems"/>
    <x v="580"/>
  </r>
  <r>
    <x v="4"/>
    <s v="Tech"/>
    <x v="1870"/>
  </r>
  <r>
    <x v="2"/>
    <s v="Tech"/>
    <x v="26"/>
  </r>
  <r>
    <x v="0"/>
    <s v="Tech"/>
    <x v="19"/>
  </r>
  <r>
    <x v="0"/>
    <s v="Apps"/>
    <x v="19"/>
  </r>
  <r>
    <x v="0"/>
    <s v="Systems"/>
    <x v="580"/>
  </r>
  <r>
    <x v="1"/>
    <s v="Apps"/>
    <x v="1871"/>
  </r>
  <r>
    <x v="1"/>
    <s v="Tech"/>
    <x v="350"/>
  </r>
  <r>
    <x v="4"/>
    <s v="Apps"/>
    <x v="32"/>
  </r>
  <r>
    <x v="4"/>
    <s v="Tech"/>
    <x v="171"/>
  </r>
  <r>
    <x v="2"/>
    <s v="Apps"/>
    <x v="85"/>
  </r>
  <r>
    <x v="2"/>
    <s v="Systems"/>
    <x v="1872"/>
  </r>
  <r>
    <x v="4"/>
    <s v="Tech"/>
    <x v="1873"/>
  </r>
  <r>
    <x v="4"/>
    <s v="Tech"/>
    <x v="1874"/>
  </r>
  <r>
    <x v="2"/>
    <s v="OFM"/>
    <x v="26"/>
  </r>
  <r>
    <x v="3"/>
    <s v="Tech"/>
    <x v="505"/>
  </r>
  <r>
    <x v="2"/>
    <s v="Tech"/>
    <x v="26"/>
  </r>
  <r>
    <x v="0"/>
    <s v="Tech"/>
    <x v="1875"/>
  </r>
  <r>
    <x v="3"/>
    <s v="Tech"/>
    <x v="72"/>
  </r>
  <r>
    <x v="3"/>
    <s v="Tech"/>
    <x v="11"/>
  </r>
  <r>
    <x v="4"/>
    <s v="Apps"/>
    <x v="286"/>
  </r>
  <r>
    <x v="1"/>
    <s v="Tech"/>
    <x v="1182"/>
  </r>
  <r>
    <x v="1"/>
    <s v="Tech"/>
    <x v="199"/>
  </r>
  <r>
    <x v="1"/>
    <s v="Tech"/>
    <x v="723"/>
  </r>
  <r>
    <x v="1"/>
    <s v="Apps"/>
    <x v="8"/>
  </r>
  <r>
    <x v="2"/>
    <s v="OFM"/>
    <x v="41"/>
  </r>
  <r>
    <x v="4"/>
    <s v="OFM"/>
    <x v="1876"/>
  </r>
  <r>
    <x v="4"/>
    <s v="OFM"/>
    <x v="1877"/>
  </r>
  <r>
    <x v="4"/>
    <s v="OFM"/>
    <x v="1878"/>
  </r>
  <r>
    <x v="4"/>
    <s v="Tech"/>
    <x v="1879"/>
  </r>
  <r>
    <x v="2"/>
    <s v="Apps"/>
    <x v="800"/>
  </r>
  <r>
    <x v="0"/>
    <s v="Tech"/>
    <x v="108"/>
  </r>
  <r>
    <x v="4"/>
    <s v="Tech"/>
    <x v="1514"/>
  </r>
  <r>
    <x v="4"/>
    <s v="Tech"/>
    <x v="32"/>
  </r>
  <r>
    <x v="1"/>
    <s v="Tech"/>
    <x v="22"/>
  </r>
  <r>
    <x v="0"/>
    <s v="Apps"/>
    <x v="49"/>
  </r>
  <r>
    <x v="0"/>
    <s v="OFM"/>
    <x v="1880"/>
  </r>
  <r>
    <x v="1"/>
    <s v="Tech"/>
    <x v="1881"/>
  </r>
  <r>
    <x v="0"/>
    <s v="Systems"/>
    <x v="1882"/>
  </r>
  <r>
    <x v="0"/>
    <s v="Tech"/>
    <x v="1883"/>
  </r>
  <r>
    <x v="0"/>
    <s v="Tech"/>
    <x v="1884"/>
  </r>
  <r>
    <x v="1"/>
    <s v="Tech"/>
    <x v="80"/>
  </r>
  <r>
    <x v="0"/>
    <s v="Tech"/>
    <x v="251"/>
  </r>
  <r>
    <x v="0"/>
    <s v="Systems"/>
    <x v="67"/>
  </r>
  <r>
    <x v="0"/>
    <s v="Systems"/>
    <x v="169"/>
  </r>
  <r>
    <x v="0"/>
    <s v="Systems"/>
    <x v="359"/>
  </r>
  <r>
    <x v="0"/>
    <s v="OFM"/>
    <x v="141"/>
  </r>
  <r>
    <x v="0"/>
    <s v="Tech"/>
    <x v="251"/>
  </r>
  <r>
    <x v="0"/>
    <s v="Systems"/>
    <x v="67"/>
  </r>
  <r>
    <x v="0"/>
    <s v="Systems"/>
    <x v="251"/>
  </r>
  <r>
    <x v="0"/>
    <s v="Systems"/>
    <x v="157"/>
  </r>
  <r>
    <x v="1"/>
    <s v="Tech"/>
    <x v="329"/>
  </r>
  <r>
    <x v="0"/>
    <s v="Tech"/>
    <x v="102"/>
  </r>
  <r>
    <x v="0"/>
    <s v="Tech"/>
    <x v="67"/>
  </r>
  <r>
    <x v="0"/>
    <s v="Tech"/>
    <x v="1885"/>
  </r>
  <r>
    <x v="0"/>
    <s v="Apps"/>
    <x v="102"/>
  </r>
  <r>
    <x v="4"/>
    <s v="Apps"/>
    <x v="1886"/>
  </r>
  <r>
    <x v="1"/>
    <s v="Tech"/>
    <x v="1887"/>
  </r>
  <r>
    <x v="1"/>
    <s v="OFM"/>
    <x v="93"/>
  </r>
  <r>
    <x v="2"/>
    <s v="OFM"/>
    <x v="41"/>
  </r>
  <r>
    <x v="4"/>
    <s v="Tech"/>
    <x v="1888"/>
  </r>
  <r>
    <x v="0"/>
    <s v="Tech"/>
    <x v="543"/>
  </r>
  <r>
    <x v="2"/>
    <s v="Apps"/>
    <x v="85"/>
  </r>
  <r>
    <x v="1"/>
    <s v="Apps"/>
    <x v="84"/>
  </r>
  <r>
    <x v="0"/>
    <s v="Tech"/>
    <x v="190"/>
  </r>
  <r>
    <x v="4"/>
    <s v="Systems"/>
    <x v="910"/>
  </r>
  <r>
    <x v="1"/>
    <s v="Apps"/>
    <x v="8"/>
  </r>
  <r>
    <x v="2"/>
    <s v="OFM"/>
    <x v="41"/>
  </r>
  <r>
    <x v="2"/>
    <s v="Apps"/>
    <x v="85"/>
  </r>
  <r>
    <x v="4"/>
    <s v="Tech"/>
    <x v="1889"/>
  </r>
  <r>
    <x v="2"/>
    <s v="Apps"/>
    <x v="1890"/>
  </r>
  <r>
    <x v="2"/>
    <s v="Apps"/>
    <x v="1890"/>
  </r>
  <r>
    <x v="1"/>
    <s v="Apps"/>
    <x v="22"/>
  </r>
  <r>
    <x v="1"/>
    <s v="Apps"/>
    <x v="22"/>
  </r>
  <r>
    <x v="1"/>
    <s v="Apps"/>
    <x v="22"/>
  </r>
  <r>
    <x v="1"/>
    <s v="Apps"/>
    <x v="22"/>
  </r>
  <r>
    <x v="1"/>
    <s v="Apps"/>
    <x v="22"/>
  </r>
  <r>
    <x v="1"/>
    <s v="Apps"/>
    <x v="46"/>
  </r>
  <r>
    <x v="1"/>
    <s v="Apps"/>
    <x v="46"/>
  </r>
  <r>
    <x v="1"/>
    <s v="Apps"/>
    <x v="22"/>
  </r>
  <r>
    <x v="1"/>
    <s v="Apps"/>
    <x v="22"/>
  </r>
  <r>
    <x v="1"/>
    <s v="Other"/>
    <x v="28"/>
  </r>
  <r>
    <x v="1"/>
    <s v="Apps"/>
    <x v="22"/>
  </r>
  <r>
    <x v="1"/>
    <s v="Tech"/>
    <x v="165"/>
  </r>
  <r>
    <x v="1"/>
    <s v="Tech"/>
    <x v="1891"/>
  </r>
  <r>
    <x v="2"/>
    <s v="Tech"/>
    <x v="177"/>
  </r>
  <r>
    <x v="0"/>
    <s v="Tech"/>
    <x v="1844"/>
  </r>
  <r>
    <x v="0"/>
    <s v="Tech"/>
    <x v="410"/>
  </r>
  <r>
    <x v="0"/>
    <s v="Systems"/>
    <x v="698"/>
  </r>
  <r>
    <x v="1"/>
    <s v="Tech"/>
    <x v="110"/>
  </r>
  <r>
    <x v="1"/>
    <s v="Apps"/>
    <x v="22"/>
  </r>
  <r>
    <x v="1"/>
    <s v="Tech"/>
    <x v="92"/>
  </r>
  <r>
    <x v="0"/>
    <s v="Tech"/>
    <x v="1892"/>
  </r>
  <r>
    <x v="0"/>
    <s v="Systems"/>
    <x v="14"/>
  </r>
  <r>
    <x v="4"/>
    <s v="Tech"/>
    <x v="32"/>
  </r>
  <r>
    <x v="2"/>
    <s v="Apps"/>
    <x v="26"/>
  </r>
  <r>
    <x v="2"/>
    <s v="Apps"/>
    <x v="207"/>
  </r>
  <r>
    <x v="4"/>
    <s v="Apps"/>
    <x v="1893"/>
  </r>
  <r>
    <x v="1"/>
    <s v="Tech"/>
    <x v="1894"/>
  </r>
  <r>
    <x v="0"/>
    <s v="OFM"/>
    <x v="214"/>
  </r>
  <r>
    <x v="2"/>
    <s v="Apps"/>
    <x v="558"/>
  </r>
  <r>
    <x v="0"/>
    <s v="Apps"/>
    <x v="19"/>
  </r>
  <r>
    <x v="0"/>
    <s v="Tech"/>
    <x v="163"/>
  </r>
  <r>
    <x v="4"/>
    <s v="Systems"/>
    <x v="1895"/>
  </r>
  <r>
    <x v="2"/>
    <s v="Apps"/>
    <x v="2"/>
  </r>
  <r>
    <x v="4"/>
    <s v="Tech"/>
    <x v="660"/>
  </r>
  <r>
    <x v="4"/>
    <s v="Tech"/>
    <x v="710"/>
  </r>
  <r>
    <x v="4"/>
    <s v="Tech"/>
    <x v="32"/>
  </r>
  <r>
    <x v="0"/>
    <s v="Systems"/>
    <x v="163"/>
  </r>
  <r>
    <x v="2"/>
    <s v="OFM"/>
    <x v="26"/>
  </r>
  <r>
    <x v="1"/>
    <s v="Apps"/>
    <x v="89"/>
  </r>
  <r>
    <x v="2"/>
    <s v="Apps"/>
    <x v="1896"/>
  </r>
  <r>
    <x v="2"/>
    <s v="OFM"/>
    <x v="41"/>
  </r>
  <r>
    <x v="4"/>
    <s v="Tech"/>
    <x v="149"/>
  </r>
  <r>
    <x v="2"/>
    <s v="Apps"/>
    <x v="26"/>
  </r>
  <r>
    <x v="0"/>
    <s v="Tech"/>
    <x v="361"/>
  </r>
  <r>
    <x v="0"/>
    <s v="Other"/>
    <x v="19"/>
  </r>
  <r>
    <x v="0"/>
    <s v="Systems"/>
    <x v="251"/>
  </r>
  <r>
    <x v="2"/>
    <s v="Apps"/>
    <x v="208"/>
  </r>
  <r>
    <x v="4"/>
    <s v="Tech"/>
    <x v="234"/>
  </r>
  <r>
    <x v="4"/>
    <s v="Tech"/>
    <x v="710"/>
  </r>
  <r>
    <x v="0"/>
    <s v="Systems"/>
    <x v="27"/>
  </r>
  <r>
    <x v="2"/>
    <s v="OFM"/>
    <x v="41"/>
  </r>
  <r>
    <x v="0"/>
    <s v="Tech"/>
    <x v="1897"/>
  </r>
  <r>
    <x v="0"/>
    <s v="Tech"/>
    <x v="1898"/>
  </r>
  <r>
    <x v="0"/>
    <s v="Systems"/>
    <x v="463"/>
  </r>
  <r>
    <x v="2"/>
    <s v="OFM"/>
    <x v="41"/>
  </r>
  <r>
    <x v="2"/>
    <s v="Tech"/>
    <x v="388"/>
  </r>
  <r>
    <x v="0"/>
    <s v="Tech"/>
    <x v="241"/>
  </r>
  <r>
    <x v="4"/>
    <s v="Systems"/>
    <x v="538"/>
  </r>
  <r>
    <x v="4"/>
    <s v="Systems"/>
    <x v="538"/>
  </r>
  <r>
    <x v="4"/>
    <s v="Tech"/>
    <x v="417"/>
  </r>
  <r>
    <x v="0"/>
    <s v="Systems"/>
    <x v="1539"/>
  </r>
  <r>
    <x v="0"/>
    <s v="Systems"/>
    <x v="12"/>
  </r>
  <r>
    <x v="0"/>
    <s v="Tech"/>
    <x v="1072"/>
  </r>
  <r>
    <x v="0"/>
    <s v="Systems"/>
    <x v="463"/>
  </r>
  <r>
    <x v="4"/>
    <s v="Apps"/>
    <x v="1899"/>
  </r>
  <r>
    <x v="4"/>
    <s v="Apps"/>
    <x v="1900"/>
  </r>
  <r>
    <x v="0"/>
    <s v="Tech"/>
    <x v="1898"/>
  </r>
  <r>
    <x v="0"/>
    <s v="Systems"/>
    <x v="1901"/>
  </r>
  <r>
    <x v="0"/>
    <s v="Tech"/>
    <x v="184"/>
  </r>
  <r>
    <x v="2"/>
    <s v="Apps"/>
    <x v="85"/>
  </r>
  <r>
    <x v="0"/>
    <s v="Tech"/>
    <x v="1902"/>
  </r>
  <r>
    <x v="2"/>
    <s v="Systems"/>
    <x v="41"/>
  </r>
  <r>
    <x v="1"/>
    <s v="Tech"/>
    <x v="350"/>
  </r>
  <r>
    <x v="1"/>
    <s v="Apps"/>
    <x v="28"/>
  </r>
  <r>
    <x v="1"/>
    <s v="Apps"/>
    <x v="1085"/>
  </r>
  <r>
    <x v="2"/>
    <s v="Apps"/>
    <x v="1903"/>
  </r>
  <r>
    <x v="2"/>
    <s v="OFM"/>
    <x v="41"/>
  </r>
  <r>
    <x v="2"/>
    <s v="Tech"/>
    <x v="198"/>
  </r>
  <r>
    <x v="0"/>
    <s v="Apps"/>
    <x v="499"/>
  </r>
  <r>
    <x v="0"/>
    <s v="Apps"/>
    <x v="499"/>
  </r>
  <r>
    <x v="0"/>
    <s v="Apps"/>
    <x v="499"/>
  </r>
  <r>
    <x v="4"/>
    <s v="Systems"/>
    <x v="454"/>
  </r>
  <r>
    <x v="0"/>
    <s v="Systems"/>
    <x v="1287"/>
  </r>
  <r>
    <x v="2"/>
    <s v="Tech"/>
    <x v="2"/>
  </r>
  <r>
    <x v="4"/>
    <s v="Tech"/>
    <x v="1904"/>
  </r>
  <r>
    <x v="4"/>
    <s v="Systems"/>
    <x v="1055"/>
  </r>
  <r>
    <x v="4"/>
    <s v="Systems"/>
    <x v="1905"/>
  </r>
  <r>
    <x v="1"/>
    <s v="Apps"/>
    <x v="174"/>
  </r>
  <r>
    <x v="4"/>
    <s v="Tech"/>
    <x v="1250"/>
  </r>
  <r>
    <x v="4"/>
    <s v="Systems"/>
    <x v="1906"/>
  </r>
  <r>
    <x v="4"/>
    <s v="Systems"/>
    <x v="1907"/>
  </r>
  <r>
    <x v="4"/>
    <s v="Systems"/>
    <x v="1908"/>
  </r>
  <r>
    <x v="2"/>
    <s v="Systems"/>
    <x v="26"/>
  </r>
  <r>
    <x v="0"/>
    <s v="Tech"/>
    <x v="1237"/>
  </r>
  <r>
    <x v="0"/>
    <s v="Systems"/>
    <x v="690"/>
  </r>
  <r>
    <x v="1"/>
    <s v="Tech"/>
    <x v="28"/>
  </r>
  <r>
    <x v="0"/>
    <s v="Tech"/>
    <x v="1909"/>
  </r>
  <r>
    <x v="4"/>
    <s v="Tech"/>
    <x v="1910"/>
  </r>
  <r>
    <x v="4"/>
    <s v="Tech"/>
    <x v="1911"/>
  </r>
  <r>
    <x v="2"/>
    <s v="Apps"/>
    <x v="1912"/>
  </r>
  <r>
    <x v="4"/>
    <s v="OFM"/>
    <x v="95"/>
  </r>
  <r>
    <x v="2"/>
    <s v="Apps"/>
    <x v="219"/>
  </r>
  <r>
    <x v="2"/>
    <s v="Apps"/>
    <x v="1122"/>
  </r>
  <r>
    <x v="0"/>
    <s v="Systems"/>
    <x v="214"/>
  </r>
  <r>
    <x v="0"/>
    <s v="Systems"/>
    <x v="834"/>
  </r>
  <r>
    <x v="0"/>
    <s v="Systems"/>
    <x v="410"/>
  </r>
  <r>
    <x v="2"/>
    <s v="Apps"/>
    <x v="1913"/>
  </r>
  <r>
    <x v="2"/>
    <s v="Apps"/>
    <x v="1914"/>
  </r>
  <r>
    <x v="0"/>
    <s v="Systems"/>
    <x v="580"/>
  </r>
  <r>
    <x v="3"/>
    <s v="Tech"/>
    <x v="11"/>
  </r>
  <r>
    <x v="0"/>
    <s v="Tech"/>
    <x v="214"/>
  </r>
  <r>
    <x v="0"/>
    <s v="Tech"/>
    <x v="1892"/>
  </r>
  <r>
    <x v="0"/>
    <s v="Apps"/>
    <x v="20"/>
  </r>
  <r>
    <x v="0"/>
    <s v="Systems"/>
    <x v="410"/>
  </r>
  <r>
    <x v="0"/>
    <s v="Systems"/>
    <x v="102"/>
  </r>
  <r>
    <x v="0"/>
    <s v="Systems"/>
    <x v="62"/>
  </r>
  <r>
    <x v="0"/>
    <s v="Apps"/>
    <x v="650"/>
  </r>
  <r>
    <x v="0"/>
    <s v="Tech"/>
    <x v="410"/>
  </r>
  <r>
    <x v="0"/>
    <s v="Apps"/>
    <x v="67"/>
  </r>
  <r>
    <x v="0"/>
    <s v="Systems"/>
    <x v="1915"/>
  </r>
  <r>
    <x v="0"/>
    <s v="Tech"/>
    <x v="102"/>
  </r>
  <r>
    <x v="0"/>
    <s v="Systems"/>
    <x v="19"/>
  </r>
  <r>
    <x v="0"/>
    <s v="Systems"/>
    <x v="190"/>
  </r>
  <r>
    <x v="0"/>
    <s v="Systems"/>
    <x v="184"/>
  </r>
  <r>
    <x v="0"/>
    <s v="Systems"/>
    <x v="190"/>
  </r>
  <r>
    <x v="0"/>
    <s v="Systems"/>
    <x v="410"/>
  </r>
  <r>
    <x v="0"/>
    <s v="Systems"/>
    <x v="410"/>
  </r>
  <r>
    <x v="0"/>
    <s v="OFM"/>
    <x v="650"/>
  </r>
  <r>
    <x v="4"/>
    <s v="Tech"/>
    <x v="171"/>
  </r>
  <r>
    <x v="3"/>
    <s v="Tech"/>
    <x v="72"/>
  </r>
  <r>
    <x v="3"/>
    <s v="Tech"/>
    <x v="11"/>
  </r>
  <r>
    <x v="2"/>
    <s v="Apps"/>
    <x v="1916"/>
  </r>
  <r>
    <x v="3"/>
    <s v="Tech"/>
    <x v="44"/>
  </r>
  <r>
    <x v="3"/>
    <s v="OFM"/>
    <x v="13"/>
  </r>
  <r>
    <x v="3"/>
    <s v="OFM"/>
    <x v="13"/>
  </r>
  <r>
    <x v="3"/>
    <s v="Tech"/>
    <x v="147"/>
  </r>
  <r>
    <x v="3"/>
    <s v="Tech"/>
    <x v="1917"/>
  </r>
  <r>
    <x v="1"/>
    <s v="Tech"/>
    <x v="1918"/>
  </r>
  <r>
    <x v="1"/>
    <s v="Apps"/>
    <x v="103"/>
  </r>
  <r>
    <x v="4"/>
    <s v="Systems"/>
    <x v="1895"/>
  </r>
  <r>
    <x v="4"/>
    <s v="Tech"/>
    <x v="127"/>
  </r>
  <r>
    <x v="4"/>
    <s v="OFM"/>
    <x v="437"/>
  </r>
  <r>
    <x v="0"/>
    <s v="Apps"/>
    <x v="690"/>
  </r>
  <r>
    <x v="0"/>
    <s v="Tech"/>
    <x v="410"/>
  </r>
  <r>
    <x v="1"/>
    <s v="Tech"/>
    <x v="174"/>
  </r>
  <r>
    <x v="0"/>
    <s v="Tech"/>
    <x v="118"/>
  </r>
  <r>
    <x v="4"/>
    <s v="Tech"/>
    <x v="232"/>
  </r>
  <r>
    <x v="2"/>
    <s v="Apps"/>
    <x v="41"/>
  </r>
  <r>
    <x v="2"/>
    <s v="Apps"/>
    <x v="41"/>
  </r>
  <r>
    <x v="2"/>
    <s v="Apps"/>
    <x v="198"/>
  </r>
  <r>
    <x v="0"/>
    <s v="Tech"/>
    <x v="580"/>
  </r>
  <r>
    <x v="2"/>
    <s v="Apps"/>
    <x v="197"/>
  </r>
  <r>
    <x v="2"/>
    <s v="Apps"/>
    <x v="41"/>
  </r>
  <r>
    <x v="2"/>
    <s v="Tech"/>
    <x v="41"/>
  </r>
  <r>
    <x v="2"/>
    <s v="Tech"/>
    <x v="1919"/>
  </r>
  <r>
    <x v="2"/>
    <s v="Tech"/>
    <x v="388"/>
  </r>
  <r>
    <x v="2"/>
    <s v="Tech"/>
    <x v="197"/>
  </r>
  <r>
    <x v="2"/>
    <s v="Apps"/>
    <x v="41"/>
  </r>
  <r>
    <x v="0"/>
    <s v="Tech"/>
    <x v="1920"/>
  </r>
  <r>
    <x v="0"/>
    <s v="Systems"/>
    <x v="1749"/>
  </r>
  <r>
    <x v="0"/>
    <s v="Tech"/>
    <x v="27"/>
  </r>
  <r>
    <x v="1"/>
    <s v="Apps"/>
    <x v="8"/>
  </r>
  <r>
    <x v="4"/>
    <s v="Tech"/>
    <x v="711"/>
  </r>
  <r>
    <x v="2"/>
    <s v="Apps"/>
    <x v="26"/>
  </r>
  <r>
    <x v="2"/>
    <s v="Apps"/>
    <x v="34"/>
  </r>
  <r>
    <x v="2"/>
    <s v="Systems"/>
    <x v="1921"/>
  </r>
  <r>
    <x v="2"/>
    <s v="Systems"/>
    <x v="852"/>
  </r>
  <r>
    <x v="2"/>
    <s v="OFM"/>
    <x v="26"/>
  </r>
  <r>
    <x v="0"/>
    <s v="Tech"/>
    <x v="1922"/>
  </r>
  <r>
    <x v="0"/>
    <s v="Systems"/>
    <x v="499"/>
  </r>
  <r>
    <x v="4"/>
    <s v="Tech"/>
    <x v="127"/>
  </r>
  <r>
    <x v="2"/>
    <s v="Systems"/>
    <x v="34"/>
  </r>
  <r>
    <x v="1"/>
    <s v="Systems"/>
    <x v="2"/>
  </r>
  <r>
    <x v="4"/>
    <s v="Systems"/>
    <x v="1848"/>
  </r>
  <r>
    <x v="0"/>
    <s v="Systems"/>
    <x v="241"/>
  </r>
  <r>
    <x v="4"/>
    <s v="Tech"/>
    <x v="948"/>
  </r>
  <r>
    <x v="1"/>
    <s v="Tech"/>
    <x v="1923"/>
  </r>
  <r>
    <x v="4"/>
    <s v="Apps"/>
    <x v="32"/>
  </r>
  <r>
    <x v="2"/>
    <s v="OFM"/>
    <x v="41"/>
  </r>
  <r>
    <x v="2"/>
    <s v="Apps"/>
    <x v="34"/>
  </r>
  <r>
    <x v="2"/>
    <s v="Apps"/>
    <x v="388"/>
  </r>
  <r>
    <x v="2"/>
    <s v="Tech"/>
    <x v="183"/>
  </r>
  <r>
    <x v="4"/>
    <s v="Tech"/>
    <x v="1924"/>
  </r>
  <r>
    <x v="0"/>
    <s v="Tech"/>
    <x v="650"/>
  </r>
  <r>
    <x v="0"/>
    <s v="OFM"/>
    <x v="1324"/>
  </r>
  <r>
    <x v="4"/>
    <s v="Apps"/>
    <x v="1925"/>
  </r>
  <r>
    <x v="2"/>
    <s v="OFM"/>
    <x v="34"/>
  </r>
  <r>
    <x v="0"/>
    <s v="Apps"/>
    <x v="499"/>
  </r>
  <r>
    <x v="4"/>
    <s v="Tech"/>
    <x v="1926"/>
  </r>
  <r>
    <x v="2"/>
    <s v="OFM"/>
    <x v="219"/>
  </r>
  <r>
    <x v="0"/>
    <s v="OFM"/>
    <x v="1324"/>
  </r>
  <r>
    <x v="1"/>
    <s v="Tech"/>
    <x v="1927"/>
  </r>
  <r>
    <x v="2"/>
    <s v="Apps"/>
    <x v="34"/>
  </r>
  <r>
    <x v="0"/>
    <s v="Tech"/>
    <x v="1110"/>
  </r>
  <r>
    <x v="0"/>
    <s v="Tech"/>
    <x v="1928"/>
  </r>
  <r>
    <x v="0"/>
    <s v="Tech"/>
    <x v="1929"/>
  </r>
  <r>
    <x v="1"/>
    <s v="Tech"/>
    <x v="676"/>
  </r>
  <r>
    <x v="2"/>
    <s v="Apps"/>
    <x v="85"/>
  </r>
  <r>
    <x v="4"/>
    <s v="Tech"/>
    <x v="1930"/>
  </r>
  <r>
    <x v="4"/>
    <s v="Tech"/>
    <x v="1931"/>
  </r>
  <r>
    <x v="0"/>
    <s v="Tech"/>
    <x v="27"/>
  </r>
  <r>
    <x v="4"/>
    <s v="OFM"/>
    <x v="587"/>
  </r>
  <r>
    <x v="4"/>
    <s v="Apps"/>
    <x v="879"/>
  </r>
  <r>
    <x v="2"/>
    <s v="Apps"/>
    <x v="34"/>
  </r>
  <r>
    <x v="0"/>
    <s v="Systems"/>
    <x v="163"/>
  </r>
  <r>
    <x v="4"/>
    <s v="Apps"/>
    <x v="32"/>
  </r>
  <r>
    <x v="4"/>
    <s v="OFM"/>
    <x v="32"/>
  </r>
  <r>
    <x v="4"/>
    <s v="OFM"/>
    <x v="132"/>
  </r>
  <r>
    <x v="4"/>
    <s v="Tech"/>
    <x v="1932"/>
  </r>
  <r>
    <x v="4"/>
    <s v="Tech"/>
    <x v="1181"/>
  </r>
  <r>
    <x v="0"/>
    <s v="OFM"/>
    <x v="1072"/>
  </r>
  <r>
    <x v="0"/>
    <s v="Systems"/>
    <x v="108"/>
  </r>
  <r>
    <x v="0"/>
    <s v="OFM"/>
    <x v="1933"/>
  </r>
  <r>
    <x v="0"/>
    <s v="Systems"/>
    <x v="102"/>
  </r>
  <r>
    <x v="0"/>
    <s v="Systems"/>
    <x v="251"/>
  </r>
  <r>
    <x v="0"/>
    <s v="Systems"/>
    <x v="167"/>
  </r>
  <r>
    <x v="1"/>
    <s v="Tech"/>
    <x v="6"/>
  </r>
  <r>
    <x v="0"/>
    <s v="Tech"/>
    <x v="251"/>
  </r>
  <r>
    <x v="0"/>
    <s v="Tech"/>
    <x v="102"/>
  </r>
  <r>
    <x v="0"/>
    <s v="Systems"/>
    <x v="67"/>
  </r>
  <r>
    <x v="0"/>
    <s v="OFM"/>
    <x v="251"/>
  </r>
  <r>
    <x v="0"/>
    <s v="Tech"/>
    <x v="650"/>
  </r>
  <r>
    <x v="0"/>
    <s v="Systems"/>
    <x v="251"/>
  </r>
  <r>
    <x v="0"/>
    <s v="Systems"/>
    <x v="167"/>
  </r>
  <r>
    <x v="0"/>
    <s v="Tech"/>
    <x v="698"/>
  </r>
  <r>
    <x v="0"/>
    <s v="Systems"/>
    <x v="214"/>
  </r>
  <r>
    <x v="0"/>
    <s v="Systems"/>
    <x v="410"/>
  </r>
  <r>
    <x v="4"/>
    <s v="Tech"/>
    <x v="712"/>
  </r>
  <r>
    <x v="4"/>
    <s v="Tech"/>
    <x v="480"/>
  </r>
  <r>
    <x v="1"/>
    <s v="Tech"/>
    <x v="364"/>
  </r>
  <r>
    <x v="1"/>
    <s v="Tech"/>
    <x v="165"/>
  </r>
  <r>
    <x v="0"/>
    <s v="OFM"/>
    <x v="162"/>
  </r>
  <r>
    <x v="1"/>
    <s v="Tech"/>
    <x v="624"/>
  </r>
  <r>
    <x v="3"/>
    <s v="OFM"/>
    <x v="1313"/>
  </r>
  <r>
    <x v="3"/>
    <s v="OFM"/>
    <x v="1313"/>
  </r>
  <r>
    <x v="1"/>
    <s v="OFM"/>
    <x v="500"/>
  </r>
  <r>
    <x v="4"/>
    <s v="Other"/>
    <x v="957"/>
  </r>
  <r>
    <x v="0"/>
    <s v="OFM"/>
    <x v="865"/>
  </r>
  <r>
    <x v="4"/>
    <s v="Apps"/>
    <x v="1351"/>
  </r>
  <r>
    <x v="0"/>
    <s v="Systems"/>
    <x v="163"/>
  </r>
  <r>
    <x v="4"/>
    <s v="Tech"/>
    <x v="1934"/>
  </r>
  <r>
    <x v="2"/>
    <s v="Apps"/>
    <x v="26"/>
  </r>
  <r>
    <x v="2"/>
    <s v="Apps"/>
    <x v="26"/>
  </r>
  <r>
    <x v="2"/>
    <s v="Apps"/>
    <x v="82"/>
  </r>
  <r>
    <x v="4"/>
    <s v="Apps"/>
    <x v="127"/>
  </r>
  <r>
    <x v="4"/>
    <s v="Systems"/>
    <x v="1055"/>
  </r>
  <r>
    <x v="2"/>
    <s v="Apps"/>
    <x v="2"/>
  </r>
  <r>
    <x v="0"/>
    <s v="OFM"/>
    <x v="1935"/>
  </r>
  <r>
    <x v="1"/>
    <s v="Tech"/>
    <x v="247"/>
  </r>
  <r>
    <x v="3"/>
    <s v="Tech"/>
    <x v="1936"/>
  </r>
  <r>
    <x v="1"/>
    <s v="Tech"/>
    <x v="531"/>
  </r>
  <r>
    <x v="1"/>
    <s v="Tech"/>
    <x v="1937"/>
  </r>
  <r>
    <x v="0"/>
    <s v="Tech"/>
    <x v="492"/>
  </r>
  <r>
    <x v="4"/>
    <s v="Tech"/>
    <x v="857"/>
  </r>
  <r>
    <x v="4"/>
    <s v="Tech"/>
    <x v="857"/>
  </r>
  <r>
    <x v="1"/>
    <s v="Apps"/>
    <x v="52"/>
  </r>
  <r>
    <x v="0"/>
    <s v="Systems"/>
    <x v="184"/>
  </r>
  <r>
    <x v="4"/>
    <s v="Tech"/>
    <x v="1938"/>
  </r>
  <r>
    <x v="4"/>
    <s v="Tech"/>
    <x v="417"/>
  </r>
  <r>
    <x v="4"/>
    <s v="Tech"/>
    <x v="132"/>
  </r>
  <r>
    <x v="4"/>
    <s v="OFM"/>
    <x v="417"/>
  </r>
  <r>
    <x v="4"/>
    <s v="OFM"/>
    <x v="417"/>
  </r>
  <r>
    <x v="4"/>
    <s v="Tech"/>
    <x v="417"/>
  </r>
  <r>
    <x v="4"/>
    <s v="Systems"/>
    <x v="437"/>
  </r>
  <r>
    <x v="0"/>
    <s v="Tech"/>
    <x v="1284"/>
  </r>
  <r>
    <x v="1"/>
    <s v="Tech"/>
    <x v="46"/>
  </r>
  <r>
    <x v="2"/>
    <s v="Tech"/>
    <x v="197"/>
  </r>
  <r>
    <x v="1"/>
    <s v="Apps"/>
    <x v="8"/>
  </r>
  <r>
    <x v="4"/>
    <s v="Systems"/>
    <x v="1055"/>
  </r>
  <r>
    <x v="4"/>
    <s v="Systems"/>
    <x v="909"/>
  </r>
  <r>
    <x v="4"/>
    <s v="Systems"/>
    <x v="1939"/>
  </r>
  <r>
    <x v="0"/>
    <s v="Systems"/>
    <x v="1235"/>
  </r>
  <r>
    <x v="0"/>
    <s v="Apps"/>
    <x v="690"/>
  </r>
  <r>
    <x v="0"/>
    <s v="Tech"/>
    <x v="1540"/>
  </r>
  <r>
    <x v="0"/>
    <s v="OFM"/>
    <x v="50"/>
  </r>
  <r>
    <x v="0"/>
    <s v="Tech"/>
    <x v="141"/>
  </r>
  <r>
    <x v="4"/>
    <s v="OFM"/>
    <x v="127"/>
  </r>
  <r>
    <x v="4"/>
    <s v="Tech"/>
    <x v="1940"/>
  </r>
  <r>
    <x v="0"/>
    <s v="OFM"/>
    <x v="9"/>
  </r>
  <r>
    <x v="1"/>
    <s v="Tech"/>
    <x v="52"/>
  </r>
  <r>
    <x v="2"/>
    <s v="Apps"/>
    <x v="34"/>
  </r>
  <r>
    <x v="0"/>
    <s v="Systems"/>
    <x v="865"/>
  </r>
  <r>
    <x v="4"/>
    <s v="Tech"/>
    <x v="1941"/>
  </r>
  <r>
    <x v="4"/>
    <s v="Systems"/>
    <x v="660"/>
  </r>
  <r>
    <x v="1"/>
    <s v="OFM"/>
    <x v="1410"/>
  </r>
  <r>
    <x v="4"/>
    <s v="OFM"/>
    <x v="1942"/>
  </r>
  <r>
    <x v="0"/>
    <s v="OFM"/>
    <x v="49"/>
  </r>
  <r>
    <x v="1"/>
    <s v="Apps"/>
    <x v="1943"/>
  </r>
  <r>
    <x v="4"/>
    <s v="Systems"/>
    <x v="1944"/>
  </r>
  <r>
    <x v="4"/>
    <s v="Tech"/>
    <x v="339"/>
  </r>
  <r>
    <x v="4"/>
    <s v="Systems"/>
    <x v="538"/>
  </r>
  <r>
    <x v="1"/>
    <s v="Apps"/>
    <x v="28"/>
  </r>
  <r>
    <x v="0"/>
    <s v="Tech"/>
    <x v="831"/>
  </r>
  <r>
    <x v="0"/>
    <s v="Apps"/>
    <x v="410"/>
  </r>
  <r>
    <x v="4"/>
    <s v="Systems"/>
    <x v="417"/>
  </r>
  <r>
    <x v="0"/>
    <s v="Tech"/>
    <x v="1945"/>
  </r>
  <r>
    <x v="3"/>
    <s v="Tech"/>
    <x v="10"/>
  </r>
  <r>
    <x v="4"/>
    <s v="Tech"/>
    <x v="1946"/>
  </r>
  <r>
    <x v="4"/>
    <s v="Tech"/>
    <x v="1947"/>
  </r>
  <r>
    <x v="4"/>
    <s v="Systems"/>
    <x v="1948"/>
  </r>
  <r>
    <x v="4"/>
    <s v="Systems"/>
    <x v="1514"/>
  </r>
  <r>
    <x v="4"/>
    <s v="Systems"/>
    <x v="100"/>
  </r>
  <r>
    <x v="0"/>
    <s v="Tech"/>
    <x v="157"/>
  </r>
  <r>
    <x v="0"/>
    <s v="Apps"/>
    <x v="169"/>
  </r>
  <r>
    <x v="1"/>
    <s v="Apps"/>
    <x v="364"/>
  </r>
  <r>
    <x v="4"/>
    <s v="Tech"/>
    <x v="127"/>
  </r>
  <r>
    <x v="4"/>
    <s v="Apps"/>
    <x v="337"/>
  </r>
  <r>
    <x v="1"/>
    <s v="Apps"/>
    <x v="22"/>
  </r>
  <r>
    <x v="4"/>
    <s v="Apps"/>
    <x v="1949"/>
  </r>
  <r>
    <x v="2"/>
    <s v="Systems"/>
    <x v="82"/>
  </r>
  <r>
    <x v="1"/>
    <s v="Apps"/>
    <x v="135"/>
  </r>
  <r>
    <x v="1"/>
    <s v="Apps"/>
    <x v="530"/>
  </r>
  <r>
    <x v="0"/>
    <s v="Systems"/>
    <x v="580"/>
  </r>
  <r>
    <x v="0"/>
    <s v="Systems"/>
    <x v="67"/>
  </r>
  <r>
    <x v="0"/>
    <s v="Tech"/>
    <x v="184"/>
  </r>
  <r>
    <x v="0"/>
    <s v="OFM"/>
    <x v="359"/>
  </r>
  <r>
    <x v="0"/>
    <s v="Systems"/>
    <x v="184"/>
  </r>
  <r>
    <x v="0"/>
    <s v="Apps"/>
    <x v="19"/>
  </r>
  <r>
    <x v="0"/>
    <s v="Tech"/>
    <x v="102"/>
  </r>
  <r>
    <x v="0"/>
    <s v="Apps"/>
    <x v="410"/>
  </r>
  <r>
    <x v="0"/>
    <s v="OFM"/>
    <x v="184"/>
  </r>
  <r>
    <x v="0"/>
    <s v="Tech"/>
    <x v="738"/>
  </r>
  <r>
    <x v="1"/>
    <s v="OFM"/>
    <x v="46"/>
  </r>
  <r>
    <x v="2"/>
    <s v="OFM"/>
    <x v="1950"/>
  </r>
  <r>
    <x v="0"/>
    <s v="Apps"/>
    <x v="190"/>
  </r>
  <r>
    <x v="1"/>
    <s v="Tech"/>
    <x v="340"/>
  </r>
  <r>
    <x v="1"/>
    <s v="Apps"/>
    <x v="28"/>
  </r>
  <r>
    <x v="1"/>
    <s v="Tech"/>
    <x v="1951"/>
  </r>
  <r>
    <x v="0"/>
    <s v="Systems"/>
    <x v="1952"/>
  </r>
  <r>
    <x v="0"/>
    <s v="Tech"/>
    <x v="1953"/>
  </r>
  <r>
    <x v="0"/>
    <s v="Tech"/>
    <x v="1954"/>
  </r>
  <r>
    <x v="0"/>
    <s v="Tech"/>
    <x v="108"/>
  </r>
  <r>
    <x v="4"/>
    <s v="Systems"/>
    <x v="104"/>
  </r>
  <r>
    <x v="1"/>
    <s v="Apps"/>
    <x v="88"/>
  </r>
  <r>
    <x v="1"/>
    <s v="Tech"/>
    <x v="28"/>
  </r>
  <r>
    <x v="4"/>
    <s v="Systems"/>
    <x v="1849"/>
  </r>
  <r>
    <x v="4"/>
    <s v="Tech"/>
    <x v="1955"/>
  </r>
  <r>
    <x v="4"/>
    <s v="Apps"/>
    <x v="125"/>
  </r>
  <r>
    <x v="2"/>
    <s v="Apps"/>
    <x v="1956"/>
  </r>
  <r>
    <x v="4"/>
    <s v="Tech"/>
    <x v="1957"/>
  </r>
  <r>
    <x v="1"/>
    <s v="Tech"/>
    <x v="1958"/>
  </r>
  <r>
    <x v="0"/>
    <s v="Tech"/>
    <x v="1959"/>
  </r>
  <r>
    <x v="0"/>
    <s v="Tech"/>
    <x v="67"/>
  </r>
  <r>
    <x v="1"/>
    <s v="Tech"/>
    <x v="6"/>
  </r>
  <r>
    <x v="0"/>
    <s v="Apps"/>
    <x v="67"/>
  </r>
  <r>
    <x v="4"/>
    <s v="Tech"/>
    <x v="80"/>
  </r>
  <r>
    <x v="4"/>
    <s v="Tech"/>
    <x v="49"/>
  </r>
  <r>
    <x v="4"/>
    <s v="Systems"/>
    <x v="754"/>
  </r>
  <r>
    <x v="3"/>
    <s v="OFM"/>
    <x v="1781"/>
  </r>
  <r>
    <x v="3"/>
    <s v="Tech"/>
    <x v="505"/>
  </r>
  <r>
    <x v="4"/>
    <s v="Tech"/>
    <x v="1960"/>
  </r>
  <r>
    <x v="0"/>
    <s v="OFM"/>
    <x v="469"/>
  </r>
  <r>
    <x v="0"/>
    <s v="Apps"/>
    <x v="141"/>
  </r>
  <r>
    <x v="0"/>
    <s v="Systems"/>
    <x v="14"/>
  </r>
  <r>
    <x v="4"/>
    <s v="Other"/>
    <x v="417"/>
  </r>
  <r>
    <x v="1"/>
    <s v="Tech"/>
    <x v="260"/>
  </r>
  <r>
    <x v="4"/>
    <s v="Tech"/>
    <x v="1961"/>
  </r>
  <r>
    <x v="2"/>
    <s v="Apps"/>
    <x v="1800"/>
  </r>
  <r>
    <x v="0"/>
    <s v="Tech"/>
    <x v="19"/>
  </r>
  <r>
    <x v="2"/>
    <s v="Systems"/>
    <x v="197"/>
  </r>
  <r>
    <x v="2"/>
    <s v="Apps"/>
    <x v="26"/>
  </r>
  <r>
    <x v="2"/>
    <s v="Apps"/>
    <x v="2"/>
  </r>
  <r>
    <x v="2"/>
    <s v="OFM"/>
    <x v="26"/>
  </r>
  <r>
    <x v="1"/>
    <s v="Tech"/>
    <x v="1837"/>
  </r>
  <r>
    <x v="0"/>
    <s v="Tech"/>
    <x v="1962"/>
  </r>
  <r>
    <x v="4"/>
    <s v="Tech"/>
    <x v="417"/>
  </r>
  <r>
    <x v="1"/>
    <s v="Tech"/>
    <x v="58"/>
  </r>
  <r>
    <x v="2"/>
    <s v="Apps"/>
    <x v="82"/>
  </r>
  <r>
    <x v="2"/>
    <s v="OFM"/>
    <x v="2"/>
  </r>
  <r>
    <x v="2"/>
    <s v="Apps"/>
    <x v="82"/>
  </r>
  <r>
    <x v="1"/>
    <s v="Tech"/>
    <x v="135"/>
  </r>
  <r>
    <x v="0"/>
    <s v="Systems"/>
    <x v="251"/>
  </r>
  <r>
    <x v="4"/>
    <s v="OFM"/>
    <x v="80"/>
  </r>
  <r>
    <x v="0"/>
    <s v="Tech"/>
    <x v="102"/>
  </r>
  <r>
    <x v="0"/>
    <s v="OFM"/>
    <x v="102"/>
  </r>
  <r>
    <x v="0"/>
    <s v="Tech"/>
    <x v="102"/>
  </r>
  <r>
    <x v="0"/>
    <s v="Tech"/>
    <x v="251"/>
  </r>
  <r>
    <x v="0"/>
    <s v="Tech"/>
    <x v="740"/>
  </r>
  <r>
    <x v="0"/>
    <s v="Tech"/>
    <x v="20"/>
  </r>
  <r>
    <x v="1"/>
    <s v="Apps"/>
    <x v="156"/>
  </r>
  <r>
    <x v="0"/>
    <s v="OFM"/>
    <x v="140"/>
  </r>
  <r>
    <x v="2"/>
    <s v="Systems"/>
    <x v="1963"/>
  </r>
  <r>
    <x v="4"/>
    <s v="Tech"/>
    <x v="1066"/>
  </r>
  <r>
    <x v="0"/>
    <s v="Systems"/>
    <x v="102"/>
  </r>
  <r>
    <x v="0"/>
    <s v="Systems"/>
    <x v="1964"/>
  </r>
  <r>
    <x v="2"/>
    <s v="Apps"/>
    <x v="183"/>
  </r>
  <r>
    <x v="4"/>
    <s v="Systems"/>
    <x v="500"/>
  </r>
  <r>
    <x v="0"/>
    <s v="Tech"/>
    <x v="1965"/>
  </r>
  <r>
    <x v="1"/>
    <s v="Tech"/>
    <x v="6"/>
  </r>
  <r>
    <x v="1"/>
    <s v="Tech"/>
    <x v="22"/>
  </r>
  <r>
    <x v="2"/>
    <s v="OFM"/>
    <x v="1966"/>
  </r>
  <r>
    <x v="2"/>
    <s v="Systems"/>
    <x v="532"/>
  </r>
  <r>
    <x v="2"/>
    <s v="Apps"/>
    <x v="1967"/>
  </r>
  <r>
    <x v="2"/>
    <s v="Systems"/>
    <x v="2"/>
  </r>
  <r>
    <x v="4"/>
    <s v="Apps"/>
    <x v="417"/>
  </r>
  <r>
    <x v="0"/>
    <s v="Systems"/>
    <x v="1968"/>
  </r>
  <r>
    <x v="0"/>
    <s v="Systems"/>
    <x v="1969"/>
  </r>
  <r>
    <x v="0"/>
    <s v="Systems"/>
    <x v="1969"/>
  </r>
  <r>
    <x v="0"/>
    <s v="Systems"/>
    <x v="359"/>
  </r>
  <r>
    <x v="0"/>
    <s v="Systems"/>
    <x v="681"/>
  </r>
  <r>
    <x v="0"/>
    <s v="Tech"/>
    <x v="136"/>
  </r>
  <r>
    <x v="3"/>
    <s v="Tech"/>
    <x v="505"/>
  </r>
  <r>
    <x v="3"/>
    <s v="Tech"/>
    <x v="353"/>
  </r>
  <r>
    <x v="3"/>
    <s v="Tech"/>
    <x v="11"/>
  </r>
  <r>
    <x v="0"/>
    <s v="Tech"/>
    <x v="251"/>
  </r>
  <r>
    <x v="0"/>
    <s v="Tech"/>
    <x v="169"/>
  </r>
  <r>
    <x v="0"/>
    <s v="Systems"/>
    <x v="140"/>
  </r>
  <r>
    <x v="0"/>
    <s v="Systems"/>
    <x v="19"/>
  </r>
  <r>
    <x v="0"/>
    <s v="Systems"/>
    <x v="102"/>
  </r>
  <r>
    <x v="0"/>
    <s v="Systems"/>
    <x v="67"/>
  </r>
  <r>
    <x v="0"/>
    <s v="Systems"/>
    <x v="184"/>
  </r>
  <r>
    <x v="1"/>
    <s v="Apps"/>
    <x v="8"/>
  </r>
  <r>
    <x v="0"/>
    <s v="Tech"/>
    <x v="1909"/>
  </r>
  <r>
    <x v="2"/>
    <s v="OFM"/>
    <x v="26"/>
  </r>
  <r>
    <x v="2"/>
    <s v="Systems"/>
    <x v="1970"/>
  </r>
  <r>
    <x v="2"/>
    <s v="Systems"/>
    <x v="686"/>
  </r>
  <r>
    <x v="2"/>
    <s v="Systems"/>
    <x v="575"/>
  </r>
  <r>
    <x v="0"/>
    <s v="Apps"/>
    <x v="1971"/>
  </r>
  <r>
    <x v="0"/>
    <s v="Systems"/>
    <x v="20"/>
  </r>
  <r>
    <x v="0"/>
    <s v="Systems"/>
    <x v="67"/>
  </r>
  <r>
    <x v="0"/>
    <s v="Systems"/>
    <x v="19"/>
  </r>
  <r>
    <x v="0"/>
    <s v="Systems"/>
    <x v="102"/>
  </r>
  <r>
    <x v="0"/>
    <s v="Systems"/>
    <x v="102"/>
  </r>
  <r>
    <x v="0"/>
    <s v="Systems"/>
    <x v="797"/>
  </r>
  <r>
    <x v="0"/>
    <s v="Apps"/>
    <x v="169"/>
  </r>
  <r>
    <x v="0"/>
    <s v="Apps"/>
    <x v="1732"/>
  </r>
  <r>
    <x v="3"/>
    <s v="Apps"/>
    <x v="322"/>
  </r>
  <r>
    <x v="0"/>
    <s v="Tech"/>
    <x v="184"/>
  </r>
  <r>
    <x v="0"/>
    <s v="Tech"/>
    <x v="523"/>
  </r>
  <r>
    <x v="2"/>
    <s v="Apps"/>
    <x v="96"/>
  </r>
  <r>
    <x v="2"/>
    <s v="Apps"/>
    <x v="1972"/>
  </r>
  <r>
    <x v="2"/>
    <s v="Tech"/>
    <x v="41"/>
  </r>
  <r>
    <x v="2"/>
    <s v="Tech"/>
    <x v="992"/>
  </r>
  <r>
    <x v="0"/>
    <s v="Tech"/>
    <x v="252"/>
  </r>
  <r>
    <x v="1"/>
    <s v="Tech"/>
    <x v="46"/>
  </r>
  <r>
    <x v="0"/>
    <s v="Systems"/>
    <x v="19"/>
  </r>
  <r>
    <x v="0"/>
    <s v="Systems"/>
    <x v="184"/>
  </r>
  <r>
    <x v="0"/>
    <s v="Apps"/>
    <x v="157"/>
  </r>
  <r>
    <x v="0"/>
    <s v="Systems"/>
    <x v="252"/>
  </r>
  <r>
    <x v="1"/>
    <s v="Apps"/>
    <x v="90"/>
  </r>
  <r>
    <x v="1"/>
    <s v="Apps"/>
    <x v="90"/>
  </r>
  <r>
    <x v="0"/>
    <s v="Systems"/>
    <x v="650"/>
  </r>
  <r>
    <x v="0"/>
    <s v="Tech"/>
    <x v="263"/>
  </r>
  <r>
    <x v="0"/>
    <s v="Systems"/>
    <x v="797"/>
  </r>
  <r>
    <x v="2"/>
    <s v="Apps"/>
    <x v="307"/>
  </r>
  <r>
    <x v="2"/>
    <s v="Apps"/>
    <x v="34"/>
  </r>
  <r>
    <x v="2"/>
    <s v="Apps"/>
    <x v="1302"/>
  </r>
  <r>
    <x v="2"/>
    <s v="Apps"/>
    <x v="219"/>
  </r>
  <r>
    <x v="2"/>
    <s v="Apps"/>
    <x v="34"/>
  </r>
  <r>
    <x v="2"/>
    <s v="Apps"/>
    <x v="1973"/>
  </r>
  <r>
    <x v="0"/>
    <s v="Systems"/>
    <x v="14"/>
  </r>
  <r>
    <x v="2"/>
    <s v="Tech"/>
    <x v="1974"/>
  </r>
  <r>
    <x v="0"/>
    <s v="Systems"/>
    <x v="410"/>
  </r>
  <r>
    <x v="1"/>
    <s v="Apps"/>
    <x v="8"/>
  </r>
  <r>
    <x v="0"/>
    <s v="Systems"/>
    <x v="359"/>
  </r>
  <r>
    <x v="0"/>
    <s v="Tech"/>
    <x v="86"/>
  </r>
  <r>
    <x v="2"/>
    <s v="Apps"/>
    <x v="85"/>
  </r>
  <r>
    <x v="3"/>
    <s v="Tech"/>
    <x v="13"/>
  </r>
  <r>
    <x v="2"/>
    <s v="Systems"/>
    <x v="87"/>
  </r>
  <r>
    <x v="4"/>
    <s v="Apps"/>
    <x v="1975"/>
  </r>
  <r>
    <x v="0"/>
    <s v="Tech"/>
    <x v="359"/>
  </r>
  <r>
    <x v="3"/>
    <s v="Tech"/>
    <x v="11"/>
  </r>
  <r>
    <x v="1"/>
    <s v="Apps"/>
    <x v="6"/>
  </r>
  <r>
    <x v="1"/>
    <s v="OFM"/>
    <x v="93"/>
  </r>
  <r>
    <x v="1"/>
    <s v="Tech"/>
    <x v="1976"/>
  </r>
  <r>
    <x v="1"/>
    <s v="OFM"/>
    <x v="93"/>
  </r>
  <r>
    <x v="2"/>
    <s v="Apps"/>
    <x v="41"/>
  </r>
  <r>
    <x v="2"/>
    <s v="Systems"/>
    <x v="82"/>
  </r>
  <r>
    <x v="0"/>
    <s v="Systems"/>
    <x v="1977"/>
  </r>
  <r>
    <x v="0"/>
    <s v="Systems"/>
    <x v="446"/>
  </r>
  <r>
    <x v="0"/>
    <s v="OFM"/>
    <x v="67"/>
  </r>
  <r>
    <x v="0"/>
    <s v="Tech"/>
    <x v="251"/>
  </r>
  <r>
    <x v="0"/>
    <s v="Systems"/>
    <x v="190"/>
  </r>
  <r>
    <x v="0"/>
    <s v="Systems"/>
    <x v="19"/>
  </r>
  <r>
    <x v="0"/>
    <s v="Systems"/>
    <x v="20"/>
  </r>
  <r>
    <x v="2"/>
    <s v="Systems"/>
    <x v="707"/>
  </r>
  <r>
    <x v="0"/>
    <s v="Systems"/>
    <x v="102"/>
  </r>
  <r>
    <x v="0"/>
    <s v="Systems"/>
    <x v="136"/>
  </r>
  <r>
    <x v="0"/>
    <s v="Systems"/>
    <x v="167"/>
  </r>
  <r>
    <x v="0"/>
    <s v="Tech"/>
    <x v="696"/>
  </r>
  <r>
    <x v="0"/>
    <s v="Tech"/>
    <x v="225"/>
  </r>
  <r>
    <x v="0"/>
    <s v="Systems"/>
    <x v="1978"/>
  </r>
  <r>
    <x v="4"/>
    <s v="Apps"/>
    <x v="1979"/>
  </r>
  <r>
    <x v="0"/>
    <s v="Tech"/>
    <x v="1980"/>
  </r>
  <r>
    <x v="4"/>
    <s v="Apps"/>
    <x v="1494"/>
  </r>
  <r>
    <x v="0"/>
    <s v="Apps"/>
    <x v="1522"/>
  </r>
  <r>
    <x v="0"/>
    <s v="Tech"/>
    <x v="12"/>
  </r>
  <r>
    <x v="4"/>
    <s v="Systems"/>
    <x v="104"/>
  </r>
  <r>
    <x v="3"/>
    <s v="Tech"/>
    <x v="43"/>
  </r>
  <r>
    <x v="4"/>
    <s v="Other"/>
    <x v="1494"/>
  </r>
  <r>
    <x v="0"/>
    <s v="Systems"/>
    <x v="190"/>
  </r>
  <r>
    <x v="0"/>
    <s v="Apps"/>
    <x v="163"/>
  </r>
  <r>
    <x v="2"/>
    <s v="Systems"/>
    <x v="666"/>
  </r>
  <r>
    <x v="2"/>
    <s v="Apps"/>
    <x v="207"/>
  </r>
  <r>
    <x v="2"/>
    <s v="Systems"/>
    <x v="983"/>
  </r>
  <r>
    <x v="1"/>
    <s v="Tech"/>
    <x v="58"/>
  </r>
  <r>
    <x v="4"/>
    <s v="Tech"/>
    <x v="498"/>
  </r>
  <r>
    <x v="4"/>
    <s v="Systems"/>
    <x v="1250"/>
  </r>
  <r>
    <x v="0"/>
    <s v="Systems"/>
    <x v="241"/>
  </r>
  <r>
    <x v="2"/>
    <s v="Apps"/>
    <x v="1981"/>
  </r>
  <r>
    <x v="2"/>
    <s v="Systems"/>
    <x v="197"/>
  </r>
  <r>
    <x v="2"/>
    <s v="Apps"/>
    <x v="41"/>
  </r>
  <r>
    <x v="2"/>
    <s v="OFM"/>
    <x v="41"/>
  </r>
  <r>
    <x v="2"/>
    <s v="Tech"/>
    <x v="183"/>
  </r>
  <r>
    <x v="0"/>
    <s v="Tech"/>
    <x v="1982"/>
  </r>
  <r>
    <x v="2"/>
    <s v="Apps"/>
    <x v="41"/>
  </r>
  <r>
    <x v="1"/>
    <s v="OFM"/>
    <x v="8"/>
  </r>
  <r>
    <x v="3"/>
    <s v="Tech"/>
    <x v="45"/>
  </r>
  <r>
    <x v="1"/>
    <s v="Apps"/>
    <x v="28"/>
  </r>
  <r>
    <x v="4"/>
    <s v="Tech"/>
    <x v="80"/>
  </r>
  <r>
    <x v="1"/>
    <s v="Tech"/>
    <x v="1325"/>
  </r>
  <r>
    <x v="0"/>
    <s v="Systems"/>
    <x v="167"/>
  </r>
  <r>
    <x v="0"/>
    <s v="Systems"/>
    <x v="185"/>
  </r>
  <r>
    <x v="4"/>
    <s v="Other"/>
    <x v="1983"/>
  </r>
  <r>
    <x v="0"/>
    <s v="Other"/>
    <x v="263"/>
  </r>
  <r>
    <x v="1"/>
    <s v="Other"/>
    <x v="22"/>
  </r>
  <r>
    <x v="2"/>
    <s v="Other"/>
    <x v="307"/>
  </r>
  <r>
    <x v="0"/>
    <s v="Other"/>
    <x v="102"/>
  </r>
  <r>
    <x v="0"/>
    <s v="Systems"/>
    <x v="295"/>
  </r>
  <r>
    <x v="0"/>
    <s v="Systems"/>
    <x v="295"/>
  </r>
  <r>
    <x v="4"/>
    <s v="Systems"/>
    <x v="1984"/>
  </r>
  <r>
    <x v="0"/>
    <s v="Systems"/>
    <x v="295"/>
  </r>
  <r>
    <x v="0"/>
    <s v="Systems"/>
    <x v="295"/>
  </r>
  <r>
    <x v="0"/>
    <s v="Systems"/>
    <x v="163"/>
  </r>
  <r>
    <x v="2"/>
    <s v="Systems"/>
    <x v="557"/>
  </r>
  <r>
    <x v="4"/>
    <s v="Systems"/>
    <x v="1984"/>
  </r>
  <r>
    <x v="4"/>
    <s v="Systems"/>
    <x v="322"/>
  </r>
  <r>
    <x v="4"/>
    <s v="Systems"/>
    <x v="711"/>
  </r>
  <r>
    <x v="4"/>
    <s v="Systems"/>
    <x v="127"/>
  </r>
  <r>
    <x v="3"/>
    <s v="Systems"/>
    <x v="1985"/>
  </r>
  <r>
    <x v="3"/>
    <s v="Systems"/>
    <x v="511"/>
  </r>
  <r>
    <x v="3"/>
    <s v="Systems"/>
    <x v="314"/>
  </r>
  <r>
    <x v="3"/>
    <s v="Systems"/>
    <x v="1986"/>
  </r>
  <r>
    <x v="3"/>
    <s v="Systems"/>
    <x v="314"/>
  </r>
  <r>
    <x v="4"/>
    <s v="Systems"/>
    <x v="1987"/>
  </r>
  <r>
    <x v="1"/>
    <s v="Systems"/>
    <x v="24"/>
  </r>
  <r>
    <x v="4"/>
    <s v="Systems"/>
    <x v="783"/>
  </r>
  <r>
    <x v="4"/>
    <s v="Systems"/>
    <x v="783"/>
  </r>
  <r>
    <x v="1"/>
    <s v="Systems"/>
    <x v="24"/>
  </r>
  <r>
    <x v="4"/>
    <s v="Systems"/>
    <x v="233"/>
  </r>
  <r>
    <x v="3"/>
    <s v="Systems"/>
    <x v="511"/>
  </r>
  <r>
    <x v="0"/>
    <s v="Systems"/>
    <x v="1954"/>
  </r>
  <r>
    <x v="2"/>
    <s v="Systems"/>
    <x v="992"/>
  </r>
  <r>
    <x v="1"/>
    <s v="Systems"/>
    <x v="135"/>
  </r>
  <r>
    <x v="1"/>
    <s v="Systems"/>
    <x v="1988"/>
  </r>
  <r>
    <x v="1"/>
    <s v="Systems"/>
    <x v="88"/>
  </r>
  <r>
    <x v="2"/>
    <s v="Systems"/>
    <x v="825"/>
  </r>
  <r>
    <x v="2"/>
    <s v="Systems"/>
    <x v="1989"/>
  </r>
  <r>
    <x v="1"/>
    <s v="Systems"/>
    <x v="371"/>
  </r>
  <r>
    <x v="2"/>
    <s v="Systems"/>
    <x v="1990"/>
  </r>
  <r>
    <x v="1"/>
    <s v="Systems"/>
    <x v="109"/>
  </r>
  <r>
    <x v="4"/>
    <s v="Systems"/>
    <x v="1991"/>
  </r>
  <r>
    <x v="2"/>
    <s v="Systems"/>
    <x v="1992"/>
  </r>
  <r>
    <x v="0"/>
    <s v="Systems"/>
    <x v="164"/>
  </r>
  <r>
    <x v="4"/>
    <s v="Systems"/>
    <x v="1993"/>
  </r>
  <r>
    <x v="2"/>
    <s v="Systems"/>
    <x v="26"/>
  </r>
  <r>
    <x v="0"/>
    <s v="Systems"/>
    <x v="184"/>
  </r>
  <r>
    <x v="0"/>
    <s v="Systems"/>
    <x v="184"/>
  </r>
  <r>
    <x v="0"/>
    <s v="Systems"/>
    <x v="167"/>
  </r>
  <r>
    <x v="0"/>
    <s v="Systems"/>
    <x v="963"/>
  </r>
  <r>
    <x v="0"/>
    <s v="Systems"/>
    <x v="20"/>
  </r>
  <r>
    <x v="0"/>
    <s v="Systems"/>
    <x v="190"/>
  </r>
  <r>
    <x v="0"/>
    <s v="Systems"/>
    <x v="190"/>
  </r>
  <r>
    <x v="4"/>
    <s v="Systems"/>
    <x v="1983"/>
  </r>
  <r>
    <x v="0"/>
    <s v="Systems"/>
    <x v="102"/>
  </r>
  <r>
    <x v="0"/>
    <s v="Systems"/>
    <x v="446"/>
  </r>
  <r>
    <x v="2"/>
    <s v="Systems"/>
    <x v="177"/>
  </r>
  <r>
    <x v="1"/>
    <s v="Systems"/>
    <x v="84"/>
  </r>
  <r>
    <x v="0"/>
    <s v="Systems"/>
    <x v="102"/>
  </r>
  <r>
    <x v="3"/>
    <s v="Systems"/>
    <x v="45"/>
  </r>
  <r>
    <x v="2"/>
    <s v="Systems"/>
    <x v="177"/>
  </r>
  <r>
    <x v="4"/>
    <s v="Systems"/>
    <x v="83"/>
  </r>
  <r>
    <x v="4"/>
    <s v="Systems"/>
    <x v="1994"/>
  </r>
  <r>
    <x v="0"/>
    <s v="Systems"/>
    <x v="410"/>
  </r>
  <r>
    <x v="0"/>
    <s v="Systems"/>
    <x v="167"/>
  </r>
  <r>
    <x v="0"/>
    <s v="Systems"/>
    <x v="410"/>
  </r>
  <r>
    <x v="2"/>
    <s v="Systems"/>
    <x v="504"/>
  </r>
  <r>
    <x v="0"/>
    <s v="Systems"/>
    <x v="1933"/>
  </r>
  <r>
    <x v="0"/>
    <s v="Systems"/>
    <x v="410"/>
  </r>
  <r>
    <x v="3"/>
    <s v="Systems"/>
    <x v="194"/>
  </r>
  <r>
    <x v="2"/>
    <s v="Systems"/>
    <x v="1995"/>
  </r>
  <r>
    <x v="4"/>
    <s v="Systems"/>
    <x v="1996"/>
  </r>
  <r>
    <x v="3"/>
    <s v="Systems"/>
    <x v="72"/>
  </r>
  <r>
    <x v="0"/>
    <s v="Systems"/>
    <x v="102"/>
  </r>
  <r>
    <x v="4"/>
    <s v="Systems"/>
    <x v="660"/>
  </r>
  <r>
    <x v="0"/>
    <s v="Systems"/>
    <x v="67"/>
  </r>
  <r>
    <x v="2"/>
    <s v="Systems"/>
    <x v="26"/>
  </r>
  <r>
    <x v="4"/>
    <s v="Systems"/>
    <x v="1997"/>
  </r>
  <r>
    <x v="4"/>
    <s v="Systems"/>
    <x v="1998"/>
  </r>
  <r>
    <x v="3"/>
    <s v="Systems"/>
    <x v="44"/>
  </r>
  <r>
    <x v="0"/>
    <s v="Systems"/>
    <x v="611"/>
  </r>
  <r>
    <x v="4"/>
    <s v="Systems"/>
    <x v="1250"/>
  </r>
  <r>
    <x v="4"/>
    <s v="Systems"/>
    <x v="1999"/>
  </r>
  <r>
    <x v="4"/>
    <s v="Systems"/>
    <x v="2000"/>
  </r>
  <r>
    <x v="0"/>
    <s v="Systems"/>
    <x v="2001"/>
  </r>
  <r>
    <x v="1"/>
    <s v="Systems"/>
    <x v="2002"/>
  </r>
  <r>
    <x v="3"/>
    <s v="Systems"/>
    <x v="117"/>
  </r>
  <r>
    <x v="0"/>
    <s v="Systems"/>
    <x v="231"/>
  </r>
  <r>
    <x v="0"/>
    <s v="Systems"/>
    <x v="20"/>
  </r>
  <r>
    <x v="0"/>
    <s v="Systems"/>
    <x v="548"/>
  </r>
  <r>
    <x v="4"/>
    <s v="Systems"/>
    <x v="104"/>
  </r>
  <r>
    <x v="0"/>
    <s v="Systems"/>
    <x v="190"/>
  </r>
  <r>
    <x v="3"/>
    <s v="Systems"/>
    <x v="2003"/>
  </r>
  <r>
    <x v="3"/>
    <s v="Systems"/>
    <x v="11"/>
  </r>
  <r>
    <x v="0"/>
    <s v="Systems"/>
    <x v="2004"/>
  </r>
  <r>
    <x v="0"/>
    <s v="Systems"/>
    <x v="2005"/>
  </r>
  <r>
    <x v="4"/>
    <s v="Systems"/>
    <x v="1249"/>
  </r>
  <r>
    <x v="4"/>
    <s v="Systems"/>
    <x v="1145"/>
  </r>
  <r>
    <x v="4"/>
    <s v="Systems"/>
    <x v="125"/>
  </r>
  <r>
    <x v="0"/>
    <s v="Systems"/>
    <x v="484"/>
  </r>
  <r>
    <x v="0"/>
    <s v="Systems"/>
    <x v="548"/>
  </r>
  <r>
    <x v="0"/>
    <s v="Systems"/>
    <x v="167"/>
  </r>
  <r>
    <x v="4"/>
    <s v="Systems"/>
    <x v="2006"/>
  </r>
  <r>
    <x v="0"/>
    <s v="Systems"/>
    <x v="359"/>
  </r>
  <r>
    <x v="2"/>
    <s v="Systems"/>
    <x v="2007"/>
  </r>
  <r>
    <x v="2"/>
    <s v="Systems"/>
    <x v="2008"/>
  </r>
  <r>
    <x v="2"/>
    <s v="Systems"/>
    <x v="219"/>
  </r>
  <r>
    <x v="4"/>
    <s v="Systems"/>
    <x v="220"/>
  </r>
  <r>
    <x v="4"/>
    <s v="Systems"/>
    <x v="220"/>
  </r>
  <r>
    <x v="0"/>
    <s v="Systems"/>
    <x v="251"/>
  </r>
  <r>
    <x v="2"/>
    <s v="Systems"/>
    <x v="34"/>
  </r>
  <r>
    <x v="3"/>
    <s v="Systems"/>
    <x v="194"/>
  </r>
  <r>
    <x v="0"/>
    <s v="Systems"/>
    <x v="1187"/>
  </r>
  <r>
    <x v="3"/>
    <s v="Systems"/>
    <x v="1261"/>
  </r>
  <r>
    <x v="2"/>
    <s v="Systems"/>
    <x v="574"/>
  </r>
  <r>
    <x v="2"/>
    <s v="Systems"/>
    <x v="159"/>
  </r>
  <r>
    <x v="4"/>
    <s v="Systems"/>
    <x v="2009"/>
  </r>
  <r>
    <x v="0"/>
    <s v="Systems"/>
    <x v="20"/>
  </r>
  <r>
    <x v="0"/>
    <s v="Systems"/>
    <x v="359"/>
  </r>
  <r>
    <x v="3"/>
    <s v="Systems"/>
    <x v="10"/>
  </r>
  <r>
    <x v="3"/>
    <s v="Systems"/>
    <x v="117"/>
  </r>
  <r>
    <x v="3"/>
    <s v="Systems"/>
    <x v="44"/>
  </r>
  <r>
    <x v="0"/>
    <s v="Systems"/>
    <x v="169"/>
  </r>
  <r>
    <x v="0"/>
    <s v="Systems"/>
    <x v="523"/>
  </r>
  <r>
    <x v="0"/>
    <s v="Systems"/>
    <x v="523"/>
  </r>
  <r>
    <x v="0"/>
    <s v="Systems"/>
    <x v="1159"/>
  </r>
  <r>
    <x v="4"/>
    <s v="Systems"/>
    <x v="127"/>
  </r>
  <r>
    <x v="3"/>
    <s v="Systems"/>
    <x v="2010"/>
  </r>
  <r>
    <x v="4"/>
    <s v="Systems"/>
    <x v="2011"/>
  </r>
  <r>
    <x v="0"/>
    <s v="Systems"/>
    <x v="2012"/>
  </r>
  <r>
    <x v="0"/>
    <s v="Systems"/>
    <x v="2012"/>
  </r>
  <r>
    <x v="0"/>
    <s v="Systems"/>
    <x v="2012"/>
  </r>
  <r>
    <x v="0"/>
    <s v="Systems"/>
    <x v="359"/>
  </r>
  <r>
    <x v="0"/>
    <s v="Systems"/>
    <x v="359"/>
  </r>
  <r>
    <x v="0"/>
    <s v="Systems"/>
    <x v="102"/>
  </r>
  <r>
    <x v="0"/>
    <s v="Systems"/>
    <x v="141"/>
  </r>
  <r>
    <x v="3"/>
    <s v="Systems"/>
    <x v="353"/>
  </r>
  <r>
    <x v="0"/>
    <s v="Systems"/>
    <x v="463"/>
  </r>
  <r>
    <x v="0"/>
    <s v="Systems"/>
    <x v="2013"/>
  </r>
  <r>
    <x v="0"/>
    <s v="Systems"/>
    <x v="359"/>
  </r>
  <r>
    <x v="0"/>
    <s v="Systems"/>
    <x v="241"/>
  </r>
  <r>
    <x v="2"/>
    <s v="Systems"/>
    <x v="96"/>
  </r>
  <r>
    <x v="0"/>
    <s v="Systems"/>
    <x v="27"/>
  </r>
  <r>
    <x v="2"/>
    <s v="Systems"/>
    <x v="219"/>
  </r>
  <r>
    <x v="2"/>
    <s v="Systems"/>
    <x v="2014"/>
  </r>
  <r>
    <x v="3"/>
    <s v="Systems"/>
    <x v="65"/>
  </r>
  <r>
    <x v="4"/>
    <s v="Systems"/>
    <x v="1895"/>
  </r>
  <r>
    <x v="3"/>
    <s v="Systems"/>
    <x v="194"/>
  </r>
  <r>
    <x v="0"/>
    <s v="Systems"/>
    <x v="167"/>
  </r>
  <r>
    <x v="3"/>
    <s v="Systems"/>
    <x v="606"/>
  </r>
  <r>
    <x v="3"/>
    <s v="Systems"/>
    <x v="117"/>
  </r>
  <r>
    <x v="0"/>
    <s v="Systems"/>
    <x v="102"/>
  </r>
  <r>
    <x v="0"/>
    <s v="Systems"/>
    <x v="67"/>
  </r>
  <r>
    <x v="2"/>
    <s v="Systems"/>
    <x v="2015"/>
  </r>
  <r>
    <x v="0"/>
    <s v="Systems"/>
    <x v="650"/>
  </r>
  <r>
    <x v="0"/>
    <s v="Systems"/>
    <x v="136"/>
  </r>
  <r>
    <x v="4"/>
    <s v="Systems"/>
    <x v="98"/>
  </r>
  <r>
    <x v="0"/>
    <s v="Systems"/>
    <x v="410"/>
  </r>
  <r>
    <x v="0"/>
    <s v="Systems"/>
    <x v="20"/>
  </r>
  <r>
    <x v="0"/>
    <s v="Systems"/>
    <x v="19"/>
  </r>
  <r>
    <x v="0"/>
    <s v="Systems"/>
    <x v="20"/>
  </r>
  <r>
    <x v="0"/>
    <s v="Systems"/>
    <x v="108"/>
  </r>
  <r>
    <x v="2"/>
    <s v="Systems"/>
    <x v="26"/>
  </r>
  <r>
    <x v="3"/>
    <s v="Systems"/>
    <x v="146"/>
  </r>
  <r>
    <x v="4"/>
    <s v="Systems"/>
    <x v="1056"/>
  </r>
  <r>
    <x v="2"/>
    <s v="Systems"/>
    <x v="1152"/>
  </r>
  <r>
    <x v="3"/>
    <s v="Systems"/>
    <x v="2003"/>
  </r>
  <r>
    <x v="2"/>
    <s v="Systems"/>
    <x v="1418"/>
  </r>
  <r>
    <x v="0"/>
    <s v="Systems"/>
    <x v="740"/>
  </r>
  <r>
    <x v="2"/>
    <s v="Systems"/>
    <x v="26"/>
  </r>
  <r>
    <x v="0"/>
    <s v="Systems"/>
    <x v="251"/>
  </r>
  <r>
    <x v="2"/>
    <s v="Systems"/>
    <x v="177"/>
  </r>
  <r>
    <x v="0"/>
    <s v="Systems"/>
    <x v="184"/>
  </r>
  <r>
    <x v="3"/>
    <s v="Systems"/>
    <x v="606"/>
  </r>
  <r>
    <x v="0"/>
    <s v="Systems"/>
    <x v="650"/>
  </r>
  <r>
    <x v="3"/>
    <s v="Systems"/>
    <x v="44"/>
  </r>
  <r>
    <x v="0"/>
    <s v="Systems"/>
    <x v="118"/>
  </r>
  <r>
    <x v="0"/>
    <s v="Systems"/>
    <x v="14"/>
  </r>
  <r>
    <x v="0"/>
    <s v="Systems"/>
    <x v="1844"/>
  </r>
  <r>
    <x v="3"/>
    <s v="Systems"/>
    <x v="64"/>
  </r>
  <r>
    <x v="2"/>
    <s v="Systems"/>
    <x v="1298"/>
  </r>
  <r>
    <x v="3"/>
    <s v="Systems"/>
    <x v="507"/>
  </r>
  <r>
    <x v="0"/>
    <s v="Systems"/>
    <x v="938"/>
  </r>
  <r>
    <x v="3"/>
    <s v="Systems"/>
    <x v="13"/>
  </r>
  <r>
    <x v="0"/>
    <s v="Systems"/>
    <x v="19"/>
  </r>
  <r>
    <x v="0"/>
    <s v="Systems"/>
    <x v="67"/>
  </r>
  <r>
    <x v="4"/>
    <s v="Systems"/>
    <x v="233"/>
  </r>
  <r>
    <x v="0"/>
    <s v="Systems"/>
    <x v="484"/>
  </r>
  <r>
    <x v="0"/>
    <s v="Systems"/>
    <x v="1260"/>
  </r>
  <r>
    <x v="4"/>
    <s v="Systems"/>
    <x v="322"/>
  </r>
  <r>
    <x v="4"/>
    <s v="Systems"/>
    <x v="783"/>
  </r>
  <r>
    <x v="2"/>
    <s v="Systems"/>
    <x v="2016"/>
  </r>
  <r>
    <x v="4"/>
    <s v="Systems"/>
    <x v="1220"/>
  </r>
  <r>
    <x v="4"/>
    <s v="Systems"/>
    <x v="2017"/>
  </r>
  <r>
    <x v="2"/>
    <s v="Systems"/>
    <x v="177"/>
  </r>
  <r>
    <x v="2"/>
    <s v="Systems"/>
    <x v="2018"/>
  </r>
  <r>
    <x v="0"/>
    <s v="Systems"/>
    <x v="86"/>
  </r>
  <r>
    <x v="4"/>
    <s v="Systems"/>
    <x v="2019"/>
  </r>
  <r>
    <x v="0"/>
    <s v="Systems"/>
    <x v="102"/>
  </r>
  <r>
    <x v="3"/>
    <s v="Systems"/>
    <x v="353"/>
  </r>
  <r>
    <x v="3"/>
    <s v="Systems"/>
    <x v="353"/>
  </r>
  <r>
    <x v="2"/>
    <s v="Systems"/>
    <x v="1970"/>
  </r>
  <r>
    <x v="0"/>
    <s v="Systems"/>
    <x v="251"/>
  </r>
  <r>
    <x v="3"/>
    <s v="Systems"/>
    <x v="11"/>
  </r>
  <r>
    <x v="4"/>
    <s v="Systems"/>
    <x v="2020"/>
  </r>
  <r>
    <x v="2"/>
    <s v="Systems"/>
    <x v="2"/>
  </r>
  <r>
    <x v="4"/>
    <s v="Systems"/>
    <x v="104"/>
  </r>
  <r>
    <x v="4"/>
    <s v="Systems"/>
    <x v="250"/>
  </r>
  <r>
    <x v="4"/>
    <s v="Systems"/>
    <x v="1055"/>
  </r>
  <r>
    <x v="2"/>
    <s v="Systems"/>
    <x v="2021"/>
  </r>
  <r>
    <x v="0"/>
    <s v="Systems"/>
    <x v="157"/>
  </r>
  <r>
    <x v="0"/>
    <s v="Systems"/>
    <x v="67"/>
  </r>
  <r>
    <x v="4"/>
    <s v="Systems"/>
    <x v="125"/>
  </r>
  <r>
    <x v="0"/>
    <s v="Systems"/>
    <x v="548"/>
  </r>
  <r>
    <x v="2"/>
    <s v="Systems"/>
    <x v="551"/>
  </r>
  <r>
    <x v="4"/>
    <s v="Systems"/>
    <x v="104"/>
  </r>
  <r>
    <x v="3"/>
    <s v="Systems"/>
    <x v="2022"/>
  </r>
  <r>
    <x v="0"/>
    <s v="Systems"/>
    <x v="67"/>
  </r>
  <r>
    <x v="0"/>
    <s v="Systems"/>
    <x v="67"/>
  </r>
  <r>
    <x v="2"/>
    <s v="Systems"/>
    <x v="159"/>
  </r>
  <r>
    <x v="2"/>
    <s v="Systems"/>
    <x v="551"/>
  </r>
  <r>
    <x v="0"/>
    <s v="Systems"/>
    <x v="67"/>
  </r>
  <r>
    <x v="3"/>
    <s v="Systems"/>
    <x v="11"/>
  </r>
  <r>
    <x v="2"/>
    <s v="Systems"/>
    <x v="307"/>
  </r>
  <r>
    <x v="4"/>
    <s v="Systems"/>
    <x v="322"/>
  </r>
  <r>
    <x v="4"/>
    <s v="Systems"/>
    <x v="727"/>
  </r>
  <r>
    <x v="4"/>
    <s v="Systems"/>
    <x v="538"/>
  </r>
  <r>
    <x v="4"/>
    <s v="Systems"/>
    <x v="170"/>
  </r>
  <r>
    <x v="1"/>
    <s v="Systems"/>
    <x v="22"/>
  </r>
  <r>
    <x v="2"/>
    <s v="Systems"/>
    <x v="853"/>
  </r>
  <r>
    <x v="4"/>
    <s v="Systems"/>
    <x v="2023"/>
  </r>
  <r>
    <x v="4"/>
    <s v="Systems"/>
    <x v="727"/>
  </r>
  <r>
    <x v="4"/>
    <s v="Systems"/>
    <x v="2024"/>
  </r>
  <r>
    <x v="3"/>
    <s v="Systems"/>
    <x v="65"/>
  </r>
  <r>
    <x v="2"/>
    <s v="Systems"/>
    <x v="686"/>
  </r>
  <r>
    <x v="4"/>
    <s v="Systems"/>
    <x v="2025"/>
  </r>
  <r>
    <x v="2"/>
    <s v="Systems"/>
    <x v="207"/>
  </r>
  <r>
    <x v="4"/>
    <s v="Systems"/>
    <x v="220"/>
  </r>
  <r>
    <x v="3"/>
    <s v="Systems"/>
    <x v="117"/>
  </r>
  <r>
    <x v="4"/>
    <s v="Systems"/>
    <x v="220"/>
  </r>
  <r>
    <x v="2"/>
    <s v="Systems"/>
    <x v="26"/>
  </r>
  <r>
    <x v="2"/>
    <s v="Systems"/>
    <x v="574"/>
  </r>
  <r>
    <x v="4"/>
    <s v="Systems"/>
    <x v="220"/>
  </r>
  <r>
    <x v="2"/>
    <s v="Systems"/>
    <x v="177"/>
  </r>
  <r>
    <x v="2"/>
    <s v="Systems"/>
    <x v="800"/>
  </r>
  <r>
    <x v="0"/>
    <s v="Systems"/>
    <x v="50"/>
  </r>
  <r>
    <x v="3"/>
    <s v="Systems"/>
    <x v="194"/>
  </r>
  <r>
    <x v="3"/>
    <s v="Systems"/>
    <x v="2026"/>
  </r>
  <r>
    <x v="4"/>
    <s v="Systems"/>
    <x v="32"/>
  </r>
  <r>
    <x v="3"/>
    <s v="Systems"/>
    <x v="2027"/>
  </r>
  <r>
    <x v="3"/>
    <s v="Systems"/>
    <x v="506"/>
  </r>
  <r>
    <x v="1"/>
    <s v="Systems"/>
    <x v="2028"/>
  </r>
  <r>
    <x v="2"/>
    <s v="Systems"/>
    <x v="1149"/>
  </r>
  <r>
    <x v="2"/>
    <s v="Systems"/>
    <x v="177"/>
  </r>
  <r>
    <x v="0"/>
    <s v="Systems"/>
    <x v="1041"/>
  </r>
  <r>
    <x v="4"/>
    <s v="Systems"/>
    <x v="2029"/>
  </r>
  <r>
    <x v="3"/>
    <s v="Systems"/>
    <x v="11"/>
  </r>
  <r>
    <x v="4"/>
    <s v="Systems"/>
    <x v="2030"/>
  </r>
  <r>
    <x v="0"/>
    <s v="Systems"/>
    <x v="2031"/>
  </r>
  <r>
    <x v="0"/>
    <s v="Systems"/>
    <x v="141"/>
  </r>
  <r>
    <x v="0"/>
    <s v="Systems"/>
    <x v="12"/>
  </r>
  <r>
    <x v="2"/>
    <s v="Systems"/>
    <x v="992"/>
  </r>
  <r>
    <x v="0"/>
    <s v="Systems"/>
    <x v="27"/>
  </r>
  <r>
    <x v="0"/>
    <s v="Systems"/>
    <x v="27"/>
  </r>
  <r>
    <x v="2"/>
    <s v="Systems"/>
    <x v="177"/>
  </r>
  <r>
    <x v="4"/>
    <s v="Systems"/>
    <x v="660"/>
  </r>
  <r>
    <x v="2"/>
    <s v="Systems"/>
    <x v="177"/>
  </r>
  <r>
    <x v="2"/>
    <s v="Systems"/>
    <x v="207"/>
  </r>
  <r>
    <x v="2"/>
    <s v="Systems"/>
    <x v="2"/>
  </r>
  <r>
    <x v="3"/>
    <s v="Systems"/>
    <x v="146"/>
  </r>
  <r>
    <x v="2"/>
    <s v="Systems"/>
    <x v="2032"/>
  </r>
  <r>
    <x v="4"/>
    <s v="Systems"/>
    <x v="2033"/>
  </r>
  <r>
    <x v="4"/>
    <s v="Systems"/>
    <x v="1516"/>
  </r>
  <r>
    <x v="3"/>
    <s v="Systems"/>
    <x v="117"/>
  </r>
  <r>
    <x v="3"/>
    <s v="Systems"/>
    <x v="2034"/>
  </r>
  <r>
    <x v="2"/>
    <s v="Systems"/>
    <x v="41"/>
  </r>
  <r>
    <x v="0"/>
    <s v="Systems"/>
    <x v="410"/>
  </r>
  <r>
    <x v="0"/>
    <s v="Systems"/>
    <x v="19"/>
  </r>
  <r>
    <x v="0"/>
    <s v="Systems"/>
    <x v="19"/>
  </r>
  <r>
    <x v="4"/>
    <s v="Systems"/>
    <x v="1055"/>
  </r>
  <r>
    <x v="2"/>
    <s v="Systems"/>
    <x v="1142"/>
  </r>
  <r>
    <x v="4"/>
    <s v="Systems"/>
    <x v="2035"/>
  </r>
  <r>
    <x v="2"/>
    <s v="Systems"/>
    <x v="992"/>
  </r>
  <r>
    <x v="0"/>
    <s v="Systems"/>
    <x v="157"/>
  </r>
  <r>
    <x v="3"/>
    <s v="Systems"/>
    <x v="72"/>
  </r>
  <r>
    <x v="3"/>
    <s v="Systems"/>
    <x v="674"/>
  </r>
  <r>
    <x v="3"/>
    <s v="Systems"/>
    <x v="148"/>
  </r>
  <r>
    <x v="3"/>
    <s v="Systems"/>
    <x v="674"/>
  </r>
  <r>
    <x v="3"/>
    <s v="Systems"/>
    <x v="148"/>
  </r>
  <r>
    <x v="3"/>
    <s v="Systems"/>
    <x v="314"/>
  </r>
  <r>
    <x v="3"/>
    <s v="Systems"/>
    <x v="72"/>
  </r>
  <r>
    <x v="3"/>
    <s v="Systems"/>
    <x v="505"/>
  </r>
  <r>
    <x v="2"/>
    <s v="Systems"/>
    <x v="539"/>
  </r>
  <r>
    <x v="2"/>
    <s v="Systems"/>
    <x v="2036"/>
  </r>
  <r>
    <x v="3"/>
    <s v="Systems"/>
    <x v="70"/>
  </r>
  <r>
    <x v="3"/>
    <s v="Systems"/>
    <x v="117"/>
  </r>
  <r>
    <x v="3"/>
    <s v="Systems"/>
    <x v="13"/>
  </r>
  <r>
    <x v="0"/>
    <s v="Systems"/>
    <x v="167"/>
  </r>
  <r>
    <x v="3"/>
    <s v="Systems"/>
    <x v="44"/>
  </r>
  <r>
    <x v="0"/>
    <s v="Systems"/>
    <x v="102"/>
  </r>
  <r>
    <x v="0"/>
    <s v="Systems"/>
    <x v="1681"/>
  </r>
  <r>
    <x v="4"/>
    <s v="Systems"/>
    <x v="127"/>
  </r>
  <r>
    <x v="0"/>
    <s v="Systems"/>
    <x v="1441"/>
  </r>
  <r>
    <x v="3"/>
    <s v="Systems"/>
    <x v="353"/>
  </r>
  <r>
    <x v="3"/>
    <s v="Systems"/>
    <x v="353"/>
  </r>
  <r>
    <x v="3"/>
    <s v="Systems"/>
    <x v="72"/>
  </r>
  <r>
    <x v="4"/>
    <s v="Systems"/>
    <x v="83"/>
  </r>
  <r>
    <x v="0"/>
    <s v="Systems"/>
    <x v="2037"/>
  </r>
  <r>
    <x v="0"/>
    <s v="Systems"/>
    <x v="27"/>
  </r>
  <r>
    <x v="3"/>
    <s v="Systems"/>
    <x v="146"/>
  </r>
  <r>
    <x v="3"/>
    <s v="Systems"/>
    <x v="147"/>
  </r>
  <r>
    <x v="2"/>
    <s v="Systems"/>
    <x v="177"/>
  </r>
  <r>
    <x v="0"/>
    <s v="Systems"/>
    <x v="722"/>
  </r>
  <r>
    <x v="4"/>
    <s v="Systems"/>
    <x v="2038"/>
  </r>
  <r>
    <x v="3"/>
    <s v="Systems"/>
    <x v="1584"/>
  </r>
  <r>
    <x v="4"/>
    <s v="Apps"/>
    <x v="32"/>
  </r>
  <r>
    <x v="0"/>
    <s v="Apps"/>
    <x v="523"/>
  </r>
  <r>
    <x v="0"/>
    <s v="Apps"/>
    <x v="252"/>
  </r>
  <r>
    <x v="1"/>
    <s v="Apps"/>
    <x v="6"/>
  </r>
  <r>
    <x v="2"/>
    <s v="Apps"/>
    <x v="183"/>
  </r>
  <r>
    <x v="2"/>
    <s v="Apps"/>
    <x v="34"/>
  </r>
  <r>
    <x v="1"/>
    <s v="Apps"/>
    <x v="90"/>
  </r>
  <r>
    <x v="1"/>
    <s v="Apps"/>
    <x v="88"/>
  </r>
  <r>
    <x v="1"/>
    <s v="Apps"/>
    <x v="90"/>
  </r>
  <r>
    <x v="1"/>
    <s v="Apps"/>
    <x v="90"/>
  </r>
  <r>
    <x v="1"/>
    <s v="Apps"/>
    <x v="90"/>
  </r>
  <r>
    <x v="1"/>
    <s v="Apps"/>
    <x v="90"/>
  </r>
  <r>
    <x v="1"/>
    <s v="Apps"/>
    <x v="90"/>
  </r>
  <r>
    <x v="1"/>
    <s v="Apps"/>
    <x v="90"/>
  </r>
  <r>
    <x v="1"/>
    <s v="Apps"/>
    <x v="90"/>
  </r>
  <r>
    <x v="1"/>
    <s v="Apps"/>
    <x v="90"/>
  </r>
  <r>
    <x v="1"/>
    <s v="Apps"/>
    <x v="90"/>
  </r>
  <r>
    <x v="1"/>
    <s v="Apps"/>
    <x v="28"/>
  </r>
  <r>
    <x v="1"/>
    <s v="Apps"/>
    <x v="90"/>
  </r>
  <r>
    <x v="1"/>
    <s v="Apps"/>
    <x v="90"/>
  </r>
  <r>
    <x v="1"/>
    <s v="Apps"/>
    <x v="90"/>
  </r>
  <r>
    <x v="0"/>
    <s v="Apps"/>
    <x v="102"/>
  </r>
  <r>
    <x v="2"/>
    <s v="Apps"/>
    <x v="41"/>
  </r>
  <r>
    <x v="1"/>
    <s v="Apps"/>
    <x v="22"/>
  </r>
  <r>
    <x v="1"/>
    <s v="Apps"/>
    <x v="8"/>
  </r>
  <r>
    <x v="2"/>
    <s v="Apps"/>
    <x v="405"/>
  </r>
  <r>
    <x v="1"/>
    <s v="Apps"/>
    <x v="109"/>
  </r>
  <r>
    <x v="2"/>
    <s v="Apps"/>
    <x v="41"/>
  </r>
  <r>
    <x v="2"/>
    <s v="Apps"/>
    <x v="34"/>
  </r>
  <r>
    <x v="1"/>
    <s v="Apps"/>
    <x v="22"/>
  </r>
  <r>
    <x v="2"/>
    <s v="Apps"/>
    <x v="539"/>
  </r>
  <r>
    <x v="1"/>
    <s v="Apps"/>
    <x v="22"/>
  </r>
  <r>
    <x v="0"/>
    <s v="Apps"/>
    <x v="295"/>
  </r>
  <r>
    <x v="1"/>
    <s v="Apps"/>
    <x v="88"/>
  </r>
  <r>
    <x v="4"/>
    <s v="Apps"/>
    <x v="32"/>
  </r>
  <r>
    <x v="4"/>
    <s v="Apps"/>
    <x v="32"/>
  </r>
  <r>
    <x v="1"/>
    <s v="Apps"/>
    <x v="28"/>
  </r>
  <r>
    <x v="1"/>
    <s v="Apps"/>
    <x v="28"/>
  </r>
  <r>
    <x v="1"/>
    <s v="Apps"/>
    <x v="28"/>
  </r>
  <r>
    <x v="1"/>
    <s v="Apps"/>
    <x v="28"/>
  </r>
  <r>
    <x v="1"/>
    <s v="Apps"/>
    <x v="28"/>
  </r>
  <r>
    <x v="1"/>
    <s v="Apps"/>
    <x v="28"/>
  </r>
  <r>
    <x v="1"/>
    <s v="Apps"/>
    <x v="22"/>
  </r>
  <r>
    <x v="1"/>
    <s v="Apps"/>
    <x v="28"/>
  </r>
  <r>
    <x v="1"/>
    <s v="Apps"/>
    <x v="104"/>
  </r>
  <r>
    <x v="1"/>
    <s v="Apps"/>
    <x v="32"/>
  </r>
  <r>
    <x v="1"/>
    <s v="Apps"/>
    <x v="22"/>
  </r>
  <r>
    <x v="1"/>
    <s v="Apps"/>
    <x v="22"/>
  </r>
  <r>
    <x v="1"/>
    <s v="Apps"/>
    <x v="22"/>
  </r>
  <r>
    <x v="1"/>
    <s v="Apps"/>
    <x v="28"/>
  </r>
  <r>
    <x v="1"/>
    <s v="Apps"/>
    <x v="6"/>
  </r>
  <r>
    <x v="1"/>
    <s v="Apps"/>
    <x v="28"/>
  </r>
  <r>
    <x v="1"/>
    <s v="Apps"/>
    <x v="28"/>
  </r>
  <r>
    <x v="1"/>
    <s v="Apps"/>
    <x v="6"/>
  </r>
  <r>
    <x v="1"/>
    <s v="Apps"/>
    <x v="22"/>
  </r>
  <r>
    <x v="1"/>
    <s v="Apps"/>
    <x v="28"/>
  </r>
  <r>
    <x v="1"/>
    <s v="Apps"/>
    <x v="6"/>
  </r>
  <r>
    <x v="1"/>
    <s v="Apps"/>
    <x v="28"/>
  </r>
  <r>
    <x v="1"/>
    <s v="Apps"/>
    <x v="28"/>
  </r>
  <r>
    <x v="1"/>
    <s v="Apps"/>
    <x v="28"/>
  </r>
  <r>
    <x v="1"/>
    <s v="Apps"/>
    <x v="6"/>
  </r>
  <r>
    <x v="1"/>
    <s v="Apps"/>
    <x v="6"/>
  </r>
  <r>
    <x v="1"/>
    <s v="Apps"/>
    <x v="6"/>
  </r>
  <r>
    <x v="4"/>
    <s v="Apps"/>
    <x v="272"/>
  </r>
  <r>
    <x v="2"/>
    <s v="Apps"/>
    <x v="381"/>
  </r>
  <r>
    <x v="1"/>
    <s v="Apps"/>
    <x v="135"/>
  </r>
  <r>
    <x v="1"/>
    <s v="Apps"/>
    <x v="80"/>
  </r>
  <r>
    <x v="1"/>
    <s v="Apps"/>
    <x v="6"/>
  </r>
  <r>
    <x v="4"/>
    <s v="Apps"/>
    <x v="879"/>
  </r>
  <r>
    <x v="1"/>
    <s v="Apps"/>
    <x v="452"/>
  </r>
  <r>
    <x v="1"/>
    <s v="Apps"/>
    <x v="28"/>
  </r>
  <r>
    <x v="1"/>
    <s v="Apps"/>
    <x v="90"/>
  </r>
  <r>
    <x v="4"/>
    <s v="Apps"/>
    <x v="32"/>
  </r>
  <r>
    <x v="4"/>
    <s v="Apps"/>
    <x v="32"/>
  </r>
  <r>
    <x v="1"/>
    <s v="Apps"/>
    <x v="174"/>
  </r>
  <r>
    <x v="1"/>
    <s v="Apps"/>
    <x v="156"/>
  </r>
  <r>
    <x v="1"/>
    <s v="Apps"/>
    <x v="46"/>
  </r>
  <r>
    <x v="1"/>
    <s v="Apps"/>
    <x v="110"/>
  </r>
  <r>
    <x v="1"/>
    <s v="Apps"/>
    <x v="156"/>
  </r>
  <r>
    <x v="1"/>
    <s v="Apps"/>
    <x v="174"/>
  </r>
  <r>
    <x v="1"/>
    <s v="Apps"/>
    <x v="156"/>
  </r>
  <r>
    <x v="1"/>
    <s v="Apps"/>
    <x v="156"/>
  </r>
  <r>
    <x v="1"/>
    <s v="Apps"/>
    <x v="6"/>
  </r>
  <r>
    <x v="1"/>
    <s v="Apps"/>
    <x v="156"/>
  </r>
  <r>
    <x v="1"/>
    <s v="Apps"/>
    <x v="8"/>
  </r>
  <r>
    <x v="1"/>
    <s v="Apps"/>
    <x v="46"/>
  </r>
  <r>
    <x v="1"/>
    <s v="Apps"/>
    <x v="46"/>
  </r>
  <r>
    <x v="1"/>
    <s v="Apps"/>
    <x v="46"/>
  </r>
  <r>
    <x v="1"/>
    <s v="Apps"/>
    <x v="156"/>
  </r>
  <r>
    <x v="0"/>
    <s v="Apps"/>
    <x v="2039"/>
  </r>
  <r>
    <x v="1"/>
    <s v="Apps"/>
    <x v="8"/>
  </r>
  <r>
    <x v="1"/>
    <s v="Apps"/>
    <x v="109"/>
  </r>
  <r>
    <x v="4"/>
    <s v="Apps"/>
    <x v="2040"/>
  </r>
  <r>
    <x v="2"/>
    <s v="Apps"/>
    <x v="790"/>
  </r>
  <r>
    <x v="0"/>
    <s v="Apps"/>
    <x v="463"/>
  </r>
  <r>
    <x v="1"/>
    <s v="Apps"/>
    <x v="109"/>
  </r>
  <r>
    <x v="1"/>
    <s v="Apps"/>
    <x v="88"/>
  </r>
  <r>
    <x v="0"/>
    <s v="Apps"/>
    <x v="102"/>
  </r>
  <r>
    <x v="4"/>
    <s v="Apps"/>
    <x v="2041"/>
  </r>
  <r>
    <x v="0"/>
    <s v="Apps"/>
    <x v="2042"/>
  </r>
  <r>
    <x v="2"/>
    <s v="Apps"/>
    <x v="82"/>
  </r>
  <r>
    <x v="2"/>
    <s v="Apps"/>
    <x v="26"/>
  </r>
  <r>
    <x v="4"/>
    <s v="Apps"/>
    <x v="2043"/>
  </r>
  <r>
    <x v="0"/>
    <s v="Apps"/>
    <x v="184"/>
  </r>
  <r>
    <x v="1"/>
    <s v="Apps"/>
    <x v="22"/>
  </r>
  <r>
    <x v="0"/>
    <s v="Apps"/>
    <x v="27"/>
  </r>
  <r>
    <x v="4"/>
    <s v="Apps"/>
    <x v="2044"/>
  </r>
  <r>
    <x v="4"/>
    <s v="Apps"/>
    <x v="2045"/>
  </r>
  <r>
    <x v="4"/>
    <s v="Apps"/>
    <x v="1017"/>
  </r>
  <r>
    <x v="2"/>
    <s v="Apps"/>
    <x v="26"/>
  </r>
  <r>
    <x v="0"/>
    <s v="Apps"/>
    <x v="359"/>
  </r>
  <r>
    <x v="4"/>
    <s v="Apps"/>
    <x v="276"/>
  </r>
  <r>
    <x v="0"/>
    <s v="Apps"/>
    <x v="27"/>
  </r>
  <r>
    <x v="4"/>
    <s v="Apps"/>
    <x v="417"/>
  </r>
  <r>
    <x v="0"/>
    <s v="Apps"/>
    <x v="882"/>
  </r>
  <r>
    <x v="2"/>
    <s v="Apps"/>
    <x v="34"/>
  </r>
  <r>
    <x v="4"/>
    <s v="Apps"/>
    <x v="127"/>
  </r>
  <r>
    <x v="4"/>
    <s v="Apps"/>
    <x v="32"/>
  </r>
  <r>
    <x v="4"/>
    <s v="Apps"/>
    <x v="816"/>
  </r>
  <r>
    <x v="4"/>
    <s v="Apps"/>
    <x v="2046"/>
  </r>
  <r>
    <x v="2"/>
    <s v="Apps"/>
    <x v="26"/>
  </r>
  <r>
    <x v="4"/>
    <s v="Apps"/>
    <x v="1255"/>
  </r>
  <r>
    <x v="2"/>
    <s v="Apps"/>
    <x v="41"/>
  </r>
  <r>
    <x v="4"/>
    <s v="Apps"/>
    <x v="1255"/>
  </r>
  <r>
    <x v="1"/>
    <s v="Apps"/>
    <x v="8"/>
  </r>
  <r>
    <x v="2"/>
    <s v="Apps"/>
    <x v="707"/>
  </r>
  <r>
    <x v="2"/>
    <s v="Apps"/>
    <x v="504"/>
  </r>
  <r>
    <x v="2"/>
    <s v="Apps"/>
    <x v="398"/>
  </r>
  <r>
    <x v="4"/>
    <s v="Apps"/>
    <x v="83"/>
  </r>
  <r>
    <x v="0"/>
    <s v="Apps"/>
    <x v="19"/>
  </r>
  <r>
    <x v="1"/>
    <s v="Apps"/>
    <x v="156"/>
  </r>
  <r>
    <x v="2"/>
    <s v="Apps"/>
    <x v="707"/>
  </r>
  <r>
    <x v="2"/>
    <s v="Apps"/>
    <x v="707"/>
  </r>
  <r>
    <x v="1"/>
    <s v="Apps"/>
    <x v="1408"/>
  </r>
  <r>
    <x v="4"/>
    <s v="Apps"/>
    <x v="1255"/>
  </r>
  <r>
    <x v="2"/>
    <s v="Apps"/>
    <x v="1675"/>
  </r>
  <r>
    <x v="4"/>
    <s v="Apps"/>
    <x v="220"/>
  </r>
  <r>
    <x v="1"/>
    <s v="Apps"/>
    <x v="22"/>
  </r>
  <r>
    <x v="0"/>
    <s v="Apps"/>
    <x v="67"/>
  </r>
  <r>
    <x v="1"/>
    <s v="Apps"/>
    <x v="90"/>
  </r>
  <r>
    <x v="4"/>
    <s v="Apps"/>
    <x v="132"/>
  </r>
  <r>
    <x v="4"/>
    <s v="Apps"/>
    <x v="276"/>
  </r>
  <r>
    <x v="4"/>
    <s v="Apps"/>
    <x v="49"/>
  </r>
  <r>
    <x v="4"/>
    <s v="Apps"/>
    <x v="1494"/>
  </r>
  <r>
    <x v="4"/>
    <s v="Apps"/>
    <x v="49"/>
  </r>
  <r>
    <x v="2"/>
    <s v="Apps"/>
    <x v="2047"/>
  </r>
  <r>
    <x v="2"/>
    <s v="Apps"/>
    <x v="421"/>
  </r>
  <r>
    <x v="2"/>
    <s v="Apps"/>
    <x v="558"/>
  </r>
  <r>
    <x v="0"/>
    <s v="Apps"/>
    <x v="1544"/>
  </r>
  <r>
    <x v="2"/>
    <s v="Apps"/>
    <x v="2"/>
  </r>
  <r>
    <x v="2"/>
    <s v="Apps"/>
    <x v="34"/>
  </r>
  <r>
    <x v="4"/>
    <s v="Apps"/>
    <x v="879"/>
  </r>
  <r>
    <x v="1"/>
    <s v="Apps"/>
    <x v="24"/>
  </r>
  <r>
    <x v="1"/>
    <s v="Apps"/>
    <x v="89"/>
  </r>
  <r>
    <x v="1"/>
    <s v="Apps"/>
    <x v="89"/>
  </r>
  <r>
    <x v="1"/>
    <s v="Apps"/>
    <x v="22"/>
  </r>
  <r>
    <x v="1"/>
    <s v="Apps"/>
    <x v="22"/>
  </r>
  <r>
    <x v="1"/>
    <s v="Apps"/>
    <x v="22"/>
  </r>
  <r>
    <x v="1"/>
    <s v="Apps"/>
    <x v="110"/>
  </r>
  <r>
    <x v="1"/>
    <s v="Apps"/>
    <x v="22"/>
  </r>
  <r>
    <x v="1"/>
    <s v="Apps"/>
    <x v="22"/>
  </r>
  <r>
    <x v="1"/>
    <s v="Apps"/>
    <x v="22"/>
  </r>
  <r>
    <x v="1"/>
    <s v="Apps"/>
    <x v="22"/>
  </r>
  <r>
    <x v="1"/>
    <s v="Apps"/>
    <x v="22"/>
  </r>
  <r>
    <x v="1"/>
    <s v="Apps"/>
    <x v="22"/>
  </r>
  <r>
    <x v="1"/>
    <s v="Apps"/>
    <x v="90"/>
  </r>
  <r>
    <x v="4"/>
    <s v="Apps"/>
    <x v="960"/>
  </r>
  <r>
    <x v="1"/>
    <s v="Apps"/>
    <x v="22"/>
  </r>
  <r>
    <x v="1"/>
    <s v="Tech"/>
    <x v="2048"/>
  </r>
  <r>
    <x v="1"/>
    <s v="Tech"/>
    <x v="380"/>
  </r>
  <r>
    <x v="1"/>
    <s v="Tech"/>
    <x v="380"/>
  </r>
  <r>
    <x v="0"/>
    <s v="Tech"/>
    <x v="231"/>
  </r>
  <r>
    <x v="1"/>
    <s v="Tech"/>
    <x v="8"/>
  </r>
  <r>
    <x v="4"/>
    <s v="Tech"/>
    <x v="98"/>
  </r>
  <r>
    <x v="4"/>
    <s v="Tech"/>
    <x v="32"/>
  </r>
  <r>
    <x v="0"/>
    <s v="Tech"/>
    <x v="106"/>
  </r>
  <r>
    <x v="4"/>
    <s v="Tech"/>
    <x v="417"/>
  </r>
  <r>
    <x v="1"/>
    <s v="Tech"/>
    <x v="92"/>
  </r>
  <r>
    <x v="1"/>
    <s v="Tech"/>
    <x v="46"/>
  </r>
  <r>
    <x v="1"/>
    <s v="Tech"/>
    <x v="90"/>
  </r>
  <r>
    <x v="1"/>
    <s v="Tech"/>
    <x v="165"/>
  </r>
  <r>
    <x v="1"/>
    <s v="Tech"/>
    <x v="103"/>
  </r>
  <r>
    <x v="1"/>
    <s v="Tech"/>
    <x v="329"/>
  </r>
  <r>
    <x v="1"/>
    <s v="Tech"/>
    <x v="2049"/>
  </r>
  <r>
    <x v="1"/>
    <s v="Tech"/>
    <x v="807"/>
  </r>
  <r>
    <x v="2"/>
    <s v="Tech"/>
    <x v="2050"/>
  </r>
  <r>
    <x v="0"/>
    <s v="Tech"/>
    <x v="2051"/>
  </r>
  <r>
    <x v="0"/>
    <s v="Tech"/>
    <x v="2052"/>
  </r>
  <r>
    <x v="0"/>
    <s v="Tech"/>
    <x v="2053"/>
  </r>
  <r>
    <x v="0"/>
    <s v="Tech"/>
    <x v="1663"/>
  </r>
  <r>
    <x v="4"/>
    <s v="Tech"/>
    <x v="2054"/>
  </r>
  <r>
    <x v="2"/>
    <s v="Tech"/>
    <x v="2055"/>
  </r>
  <r>
    <x v="2"/>
    <s v="Tech"/>
    <x v="34"/>
  </r>
  <r>
    <x v="0"/>
    <s v="Tech"/>
    <x v="102"/>
  </r>
  <r>
    <x v="4"/>
    <s v="Tech"/>
    <x v="956"/>
  </r>
  <r>
    <x v="0"/>
    <s v="Tech"/>
    <x v="108"/>
  </r>
  <r>
    <x v="4"/>
    <s v="Tech"/>
    <x v="2056"/>
  </r>
  <r>
    <x v="4"/>
    <s v="Tech"/>
    <x v="1895"/>
  </r>
  <r>
    <x v="0"/>
    <s v="Tech"/>
    <x v="2057"/>
  </r>
  <r>
    <x v="2"/>
    <s v="Tech"/>
    <x v="85"/>
  </r>
  <r>
    <x v="1"/>
    <s v="Tech"/>
    <x v="2058"/>
  </r>
  <r>
    <x v="2"/>
    <s v="Tech"/>
    <x v="2059"/>
  </r>
  <r>
    <x v="4"/>
    <s v="Tech"/>
    <x v="866"/>
  </r>
  <r>
    <x v="0"/>
    <s v="Tech"/>
    <x v="20"/>
  </r>
  <r>
    <x v="1"/>
    <s v="Tech"/>
    <x v="6"/>
  </r>
  <r>
    <x v="0"/>
    <s v="Tech"/>
    <x v="167"/>
  </r>
  <r>
    <x v="0"/>
    <s v="Tech"/>
    <x v="157"/>
  </r>
  <r>
    <x v="4"/>
    <s v="Tech"/>
    <x v="104"/>
  </r>
  <r>
    <x v="1"/>
    <s v="Tech"/>
    <x v="624"/>
  </r>
  <r>
    <x v="1"/>
    <s v="Tech"/>
    <x v="453"/>
  </r>
  <r>
    <x v="4"/>
    <s v="Tech"/>
    <x v="2060"/>
  </r>
  <r>
    <x v="3"/>
    <s v="Tech"/>
    <x v="11"/>
  </r>
  <r>
    <x v="3"/>
    <s v="Tech"/>
    <x v="11"/>
  </r>
  <r>
    <x v="3"/>
    <s v="Tech"/>
    <x v="11"/>
  </r>
  <r>
    <x v="0"/>
    <s v="Tech"/>
    <x v="263"/>
  </r>
  <r>
    <x v="1"/>
    <s v="Tech"/>
    <x v="340"/>
  </r>
  <r>
    <x v="0"/>
    <s v="Tech"/>
    <x v="2061"/>
  </r>
  <r>
    <x v="0"/>
    <s v="Tech"/>
    <x v="2062"/>
  </r>
  <r>
    <x v="4"/>
    <s v="Tech"/>
    <x v="417"/>
  </r>
  <r>
    <x v="2"/>
    <s v="Tech"/>
    <x v="207"/>
  </r>
  <r>
    <x v="3"/>
    <s v="Tech"/>
    <x v="314"/>
  </r>
  <r>
    <x v="0"/>
    <s v="Tech"/>
    <x v="2063"/>
  </r>
  <r>
    <x v="4"/>
    <s v="Tech"/>
    <x v="32"/>
  </r>
  <r>
    <x v="2"/>
    <s v="Tech"/>
    <x v="2055"/>
  </r>
  <r>
    <x v="0"/>
    <s v="Tech"/>
    <x v="169"/>
  </r>
  <r>
    <x v="0"/>
    <s v="Tech"/>
    <x v="460"/>
  </r>
  <r>
    <x v="0"/>
    <s v="Tech"/>
    <x v="251"/>
  </r>
  <r>
    <x v="2"/>
    <s v="Tech"/>
    <x v="1022"/>
  </r>
  <r>
    <x v="1"/>
    <s v="Tech"/>
    <x v="8"/>
  </r>
  <r>
    <x v="1"/>
    <s v="Tech"/>
    <x v="8"/>
  </r>
  <r>
    <x v="0"/>
    <s v="Tech"/>
    <x v="2064"/>
  </r>
  <r>
    <x v="3"/>
    <s v="Tech"/>
    <x v="13"/>
  </r>
  <r>
    <x v="4"/>
    <s v="Tech"/>
    <x v="1066"/>
  </r>
  <r>
    <x v="1"/>
    <s v="Tech"/>
    <x v="92"/>
  </r>
  <r>
    <x v="0"/>
    <s v="Tech"/>
    <x v="14"/>
  </r>
  <r>
    <x v="0"/>
    <s v="Tech"/>
    <x v="740"/>
  </r>
  <r>
    <x v="1"/>
    <s v="Tech"/>
    <x v="89"/>
  </r>
  <r>
    <x v="0"/>
    <s v="Tech"/>
    <x v="2065"/>
  </r>
  <r>
    <x v="0"/>
    <s v="Tech"/>
    <x v="102"/>
  </r>
  <r>
    <x v="0"/>
    <s v="Tech"/>
    <x v="670"/>
  </r>
  <r>
    <x v="0"/>
    <s v="Tech"/>
    <x v="673"/>
  </r>
  <r>
    <x v="0"/>
    <s v="Tech"/>
    <x v="102"/>
  </r>
  <r>
    <x v="1"/>
    <s v="Tech"/>
    <x v="37"/>
  </r>
  <r>
    <x v="3"/>
    <s v="Tech"/>
    <x v="64"/>
  </r>
  <r>
    <x v="1"/>
    <s v="Tech"/>
    <x v="105"/>
  </r>
  <r>
    <x v="0"/>
    <s v="Tech"/>
    <x v="167"/>
  </r>
  <r>
    <x v="0"/>
    <s v="Tech"/>
    <x v="190"/>
  </r>
  <r>
    <x v="0"/>
    <s v="Tech"/>
    <x v="887"/>
  </r>
  <r>
    <x v="0"/>
    <s v="Tech"/>
    <x v="118"/>
  </r>
  <r>
    <x v="4"/>
    <s v="Tech"/>
    <x v="538"/>
  </r>
  <r>
    <x v="4"/>
    <s v="Tech"/>
    <x v="1940"/>
  </r>
  <r>
    <x v="4"/>
    <s v="Tech"/>
    <x v="538"/>
  </r>
  <r>
    <x v="2"/>
    <s v="Tech"/>
    <x v="197"/>
  </r>
  <r>
    <x v="0"/>
    <s v="Tech"/>
    <x v="614"/>
  </r>
  <r>
    <x v="0"/>
    <s v="Tech"/>
    <x v="359"/>
  </r>
  <r>
    <x v="1"/>
    <s v="Tech"/>
    <x v="2066"/>
  </r>
  <r>
    <x v="2"/>
    <s v="Tech"/>
    <x v="2"/>
  </r>
  <r>
    <x v="4"/>
    <s v="Tech"/>
    <x v="2067"/>
  </r>
  <r>
    <x v="0"/>
    <s v="Tech"/>
    <x v="184"/>
  </r>
  <r>
    <x v="1"/>
    <s v="Tech"/>
    <x v="6"/>
  </r>
  <r>
    <x v="0"/>
    <s v="Tech"/>
    <x v="20"/>
  </r>
  <r>
    <x v="0"/>
    <s v="Tech"/>
    <x v="251"/>
  </r>
  <r>
    <x v="0"/>
    <s v="Tech"/>
    <x v="61"/>
  </r>
  <r>
    <x v="0"/>
    <s v="Tech"/>
    <x v="102"/>
  </r>
  <r>
    <x v="0"/>
    <s v="Tech"/>
    <x v="224"/>
  </r>
  <r>
    <x v="0"/>
    <s v="Tech"/>
    <x v="224"/>
  </r>
  <r>
    <x v="1"/>
    <s v="Tech"/>
    <x v="28"/>
  </r>
  <r>
    <x v="4"/>
    <s v="Tech"/>
    <x v="2068"/>
  </r>
  <r>
    <x v="3"/>
    <s v="Tech"/>
    <x v="11"/>
  </r>
  <r>
    <x v="0"/>
    <s v="Tech"/>
    <x v="359"/>
  </r>
  <r>
    <x v="4"/>
    <s v="Tech"/>
    <x v="498"/>
  </r>
  <r>
    <x v="4"/>
    <s v="Tech"/>
    <x v="171"/>
  </r>
  <r>
    <x v="4"/>
    <s v="Tech"/>
    <x v="171"/>
  </r>
  <r>
    <x v="4"/>
    <s v="Tech"/>
    <x v="149"/>
  </r>
  <r>
    <x v="4"/>
    <s v="Tech"/>
    <x v="538"/>
  </r>
  <r>
    <x v="0"/>
    <s v="Tech"/>
    <x v="102"/>
  </r>
  <r>
    <x v="0"/>
    <s v="Tech"/>
    <x v="410"/>
  </r>
  <r>
    <x v="4"/>
    <s v="Tech"/>
    <x v="32"/>
  </r>
  <r>
    <x v="0"/>
    <s v="Tech"/>
    <x v="359"/>
  </r>
  <r>
    <x v="0"/>
    <s v="Tech"/>
    <x v="463"/>
  </r>
  <r>
    <x v="1"/>
    <s v="Tech"/>
    <x v="174"/>
  </r>
  <r>
    <x v="1"/>
    <s v="Tech"/>
    <x v="2069"/>
  </r>
  <r>
    <x v="1"/>
    <s v="Tech"/>
    <x v="89"/>
  </r>
  <r>
    <x v="1"/>
    <s v="Tech"/>
    <x v="28"/>
  </r>
  <r>
    <x v="1"/>
    <s v="Tech"/>
    <x v="22"/>
  </r>
  <r>
    <x v="0"/>
    <s v="Tech"/>
    <x v="410"/>
  </r>
  <r>
    <x v="1"/>
    <s v="Tech"/>
    <x v="2070"/>
  </r>
  <r>
    <x v="2"/>
    <s v="Tech"/>
    <x v="2"/>
  </r>
  <r>
    <x v="2"/>
    <s v="Tech"/>
    <x v="2"/>
  </r>
  <r>
    <x v="2"/>
    <s v="Tech"/>
    <x v="388"/>
  </r>
  <r>
    <x v="2"/>
    <s v="Tech"/>
    <x v="219"/>
  </r>
  <r>
    <x v="0"/>
    <s v="Tech"/>
    <x v="263"/>
  </r>
  <r>
    <x v="3"/>
    <s v="Tech"/>
    <x v="10"/>
  </r>
  <r>
    <x v="1"/>
    <s v="Tech"/>
    <x v="52"/>
  </r>
  <r>
    <x v="2"/>
    <s v="Tech"/>
    <x v="198"/>
  </r>
  <r>
    <x v="0"/>
    <s v="Tech"/>
    <x v="102"/>
  </r>
  <r>
    <x v="0"/>
    <s v="Tech"/>
    <x v="102"/>
  </r>
  <r>
    <x v="0"/>
    <s v="Tech"/>
    <x v="27"/>
  </r>
  <r>
    <x v="1"/>
    <s v="Tech"/>
    <x v="92"/>
  </r>
  <r>
    <x v="1"/>
    <s v="Tech"/>
    <x v="174"/>
  </r>
  <r>
    <x v="1"/>
    <s v="Tech"/>
    <x v="125"/>
  </r>
  <r>
    <x v="2"/>
    <s v="Tech"/>
    <x v="2"/>
  </r>
  <r>
    <x v="4"/>
    <s v="Tech"/>
    <x v="127"/>
  </r>
  <r>
    <x v="1"/>
    <s v="Tech"/>
    <x v="89"/>
  </r>
  <r>
    <x v="1"/>
    <s v="Tech"/>
    <x v="22"/>
  </r>
  <r>
    <x v="1"/>
    <s v="Tech"/>
    <x v="22"/>
  </r>
  <r>
    <x v="4"/>
    <s v="Tech"/>
    <x v="2071"/>
  </r>
  <r>
    <x v="0"/>
    <s v="Tech"/>
    <x v="410"/>
  </r>
  <r>
    <x v="0"/>
    <s v="Tech"/>
    <x v="2072"/>
  </r>
  <r>
    <x v="0"/>
    <s v="Tech"/>
    <x v="251"/>
  </r>
  <r>
    <x v="1"/>
    <s v="Tech"/>
    <x v="1181"/>
  </r>
  <r>
    <x v="0"/>
    <s v="Tech"/>
    <x v="102"/>
  </r>
  <r>
    <x v="4"/>
    <s v="Tech"/>
    <x v="248"/>
  </r>
  <r>
    <x v="1"/>
    <s v="Tech"/>
    <x v="110"/>
  </r>
  <r>
    <x v="1"/>
    <s v="Tech"/>
    <x v="109"/>
  </r>
  <r>
    <x v="1"/>
    <s v="Tech"/>
    <x v="1181"/>
  </r>
  <r>
    <x v="2"/>
    <s v="Tech"/>
    <x v="198"/>
  </r>
  <r>
    <x v="4"/>
    <s v="Tech"/>
    <x v="2073"/>
  </r>
  <r>
    <x v="0"/>
    <s v="Tech"/>
    <x v="2074"/>
  </r>
  <r>
    <x v="2"/>
    <s v="Tech"/>
    <x v="198"/>
  </r>
  <r>
    <x v="1"/>
    <s v="Tech"/>
    <x v="352"/>
  </r>
  <r>
    <x v="1"/>
    <s v="Tech"/>
    <x v="2075"/>
  </r>
  <r>
    <x v="1"/>
    <s v="Tech"/>
    <x v="104"/>
  </r>
  <r>
    <x v="4"/>
    <s v="Tech"/>
    <x v="1855"/>
  </r>
  <r>
    <x v="1"/>
    <s v="Tech"/>
    <x v="2076"/>
  </r>
  <r>
    <x v="1"/>
    <s v="Tech"/>
    <x v="2077"/>
  </r>
  <r>
    <x v="1"/>
    <s v="Tech"/>
    <x v="46"/>
  </r>
  <r>
    <x v="4"/>
    <s v="Tech"/>
    <x v="1324"/>
  </r>
  <r>
    <x v="0"/>
    <s v="Tech"/>
    <x v="141"/>
  </r>
  <r>
    <x v="4"/>
    <s v="Tech"/>
    <x v="879"/>
  </r>
  <r>
    <x v="1"/>
    <s v="Tech"/>
    <x v="276"/>
  </r>
  <r>
    <x v="1"/>
    <s v="Tech"/>
    <x v="260"/>
  </r>
  <r>
    <x v="1"/>
    <s v="Tech"/>
    <x v="88"/>
  </r>
  <r>
    <x v="0"/>
    <s v="Tech"/>
    <x v="1284"/>
  </r>
  <r>
    <x v="0"/>
    <s v="Tech"/>
    <x v="422"/>
  </r>
  <r>
    <x v="4"/>
    <s v="Tech"/>
    <x v="80"/>
  </r>
  <r>
    <x v="1"/>
    <s v="Tech"/>
    <x v="31"/>
  </r>
  <r>
    <x v="0"/>
    <s v="Tech"/>
    <x v="2078"/>
  </r>
  <r>
    <x v="0"/>
    <s v="Tech"/>
    <x v="2079"/>
  </r>
  <r>
    <x v="0"/>
    <s v="Tech"/>
    <x v="118"/>
  </r>
  <r>
    <x v="0"/>
    <s v="Tech"/>
    <x v="2080"/>
  </r>
  <r>
    <x v="0"/>
    <s v="Tech"/>
    <x v="410"/>
  </r>
  <r>
    <x v="0"/>
    <s v="Tech"/>
    <x v="20"/>
  </r>
  <r>
    <x v="0"/>
    <s v="Tech"/>
    <x v="189"/>
  </r>
  <r>
    <x v="4"/>
    <s v="Tech"/>
    <x v="1114"/>
  </r>
  <r>
    <x v="4"/>
    <s v="Tech"/>
    <x v="454"/>
  </r>
  <r>
    <x v="1"/>
    <s v="Tech"/>
    <x v="2081"/>
  </r>
  <r>
    <x v="1"/>
    <s v="Tech"/>
    <x v="6"/>
  </r>
  <r>
    <x v="1"/>
    <s v="Tech"/>
    <x v="84"/>
  </r>
  <r>
    <x v="2"/>
    <s v="Tech"/>
    <x v="686"/>
  </r>
  <r>
    <x v="4"/>
    <s v="Tech"/>
    <x v="1114"/>
  </r>
  <r>
    <x v="4"/>
    <s v="Tech"/>
    <x v="2046"/>
  </r>
  <r>
    <x v="1"/>
    <s v="Tech"/>
    <x v="1988"/>
  </r>
  <r>
    <x v="1"/>
    <s v="Tech"/>
    <x v="1085"/>
  </r>
  <r>
    <x v="2"/>
    <s v="Tech"/>
    <x v="177"/>
  </r>
  <r>
    <x v="0"/>
    <s v="Tech"/>
    <x v="383"/>
  </r>
  <r>
    <x v="1"/>
    <s v="Tech"/>
    <x v="1988"/>
  </r>
  <r>
    <x v="4"/>
    <s v="Tech"/>
    <x v="1114"/>
  </r>
  <r>
    <x v="0"/>
    <s v="Tech"/>
    <x v="435"/>
  </r>
  <r>
    <x v="4"/>
    <s v="Tech"/>
    <x v="132"/>
  </r>
  <r>
    <x v="1"/>
    <s v="Tech"/>
    <x v="128"/>
  </r>
  <r>
    <x v="1"/>
    <s v="Tech"/>
    <x v="260"/>
  </r>
  <r>
    <x v="1"/>
    <s v="Tech"/>
    <x v="2081"/>
  </r>
  <r>
    <x v="1"/>
    <s v="Tech"/>
    <x v="8"/>
  </r>
  <r>
    <x v="1"/>
    <s v="Tech"/>
    <x v="2082"/>
  </r>
  <r>
    <x v="0"/>
    <s v="Tech"/>
    <x v="509"/>
  </r>
  <r>
    <x v="0"/>
    <s v="Tech"/>
    <x v="509"/>
  </r>
  <r>
    <x v="0"/>
    <s v="Tech"/>
    <x v="509"/>
  </r>
  <r>
    <x v="1"/>
    <s v="Tech"/>
    <x v="8"/>
  </r>
  <r>
    <x v="1"/>
    <s v="Tech"/>
    <x v="90"/>
  </r>
  <r>
    <x v="1"/>
    <s v="Tech"/>
    <x v="2083"/>
  </r>
  <r>
    <x v="1"/>
    <s v="Tech"/>
    <x v="2084"/>
  </r>
  <r>
    <x v="1"/>
    <s v="Tech"/>
    <x v="2085"/>
  </r>
  <r>
    <x v="1"/>
    <s v="Tech"/>
    <x v="2086"/>
  </r>
  <r>
    <x v="1"/>
    <s v="Tech"/>
    <x v="292"/>
  </r>
  <r>
    <x v="4"/>
    <s v="Tech"/>
    <x v="2087"/>
  </r>
  <r>
    <x v="1"/>
    <s v="Tech"/>
    <x v="2088"/>
  </r>
  <r>
    <x v="0"/>
    <s v="Tech"/>
    <x v="1401"/>
  </r>
  <r>
    <x v="0"/>
    <s v="Tech"/>
    <x v="2089"/>
  </r>
  <r>
    <x v="1"/>
    <s v="Tech"/>
    <x v="2090"/>
  </r>
  <r>
    <x v="0"/>
    <s v="Tech"/>
    <x v="2091"/>
  </r>
  <r>
    <x v="4"/>
    <s v="Tech"/>
    <x v="2092"/>
  </r>
  <r>
    <x v="1"/>
    <s v="Tech"/>
    <x v="2093"/>
  </r>
  <r>
    <x v="1"/>
    <s v="Tech"/>
    <x v="110"/>
  </r>
  <r>
    <x v="0"/>
    <s v="Tech"/>
    <x v="14"/>
  </r>
  <r>
    <x v="0"/>
    <s v="Tech"/>
    <x v="102"/>
  </r>
  <r>
    <x v="0"/>
    <s v="Tech"/>
    <x v="184"/>
  </r>
  <r>
    <x v="4"/>
    <s v="Tech"/>
    <x v="2094"/>
  </r>
  <r>
    <x v="4"/>
    <s v="Tech"/>
    <x v="322"/>
  </r>
  <r>
    <x v="4"/>
    <s v="Tech"/>
    <x v="322"/>
  </r>
  <r>
    <x v="4"/>
    <s v="Tech"/>
    <x v="337"/>
  </r>
  <r>
    <x v="4"/>
    <s v="Tech"/>
    <x v="337"/>
  </r>
  <r>
    <x v="4"/>
    <s v="Tech"/>
    <x v="2095"/>
  </r>
  <r>
    <x v="0"/>
    <s v="Tech"/>
    <x v="1137"/>
  </r>
  <r>
    <x v="0"/>
    <s v="Tech"/>
    <x v="140"/>
  </r>
  <r>
    <x v="1"/>
    <s v="Tech"/>
    <x v="685"/>
  </r>
  <r>
    <x v="1"/>
    <s v="Tech"/>
    <x v="109"/>
  </r>
  <r>
    <x v="2"/>
    <s v="Tech"/>
    <x v="686"/>
  </r>
  <r>
    <x v="0"/>
    <s v="Tech"/>
    <x v="2096"/>
  </r>
  <r>
    <x v="0"/>
    <s v="Tech"/>
    <x v="141"/>
  </r>
  <r>
    <x v="1"/>
    <s v="Tech"/>
    <x v="8"/>
  </r>
  <r>
    <x v="0"/>
    <s v="Tech"/>
    <x v="241"/>
  </r>
  <r>
    <x v="0"/>
    <s v="Tech"/>
    <x v="251"/>
  </r>
  <r>
    <x v="0"/>
    <s v="Tech"/>
    <x v="2097"/>
  </r>
  <r>
    <x v="1"/>
    <s v="Tech"/>
    <x v="90"/>
  </r>
  <r>
    <x v="1"/>
    <s v="Tech"/>
    <x v="58"/>
  </r>
  <r>
    <x v="0"/>
    <s v="Tech"/>
    <x v="102"/>
  </r>
  <r>
    <x v="0"/>
    <s v="Tech"/>
    <x v="611"/>
  </r>
  <r>
    <x v="2"/>
    <s v="Tech"/>
    <x v="197"/>
  </r>
  <r>
    <x v="0"/>
    <s v="Tech"/>
    <x v="2098"/>
  </r>
  <r>
    <x v="2"/>
    <s v="Tech"/>
    <x v="2099"/>
  </r>
  <r>
    <x v="1"/>
    <s v="Tech"/>
    <x v="22"/>
  </r>
  <r>
    <x v="4"/>
    <s v="Tech"/>
    <x v="32"/>
  </r>
  <r>
    <x v="4"/>
    <s v="Tech"/>
    <x v="32"/>
  </r>
  <r>
    <x v="0"/>
    <s v="Tech"/>
    <x v="66"/>
  </r>
  <r>
    <x v="0"/>
    <s v="Tech"/>
    <x v="12"/>
  </r>
  <r>
    <x v="0"/>
    <s v="Tech"/>
    <x v="485"/>
  </r>
  <r>
    <x v="0"/>
    <s v="Tech"/>
    <x v="485"/>
  </r>
  <r>
    <x v="3"/>
    <s v="Tech"/>
    <x v="2100"/>
  </r>
  <r>
    <x v="4"/>
    <s v="Tech"/>
    <x v="1433"/>
  </r>
  <r>
    <x v="4"/>
    <s v="Tech"/>
    <x v="1433"/>
  </r>
  <r>
    <x v="4"/>
    <s v="Tech"/>
    <x v="1433"/>
  </r>
  <r>
    <x v="4"/>
    <s v="Tech"/>
    <x v="1433"/>
  </r>
  <r>
    <x v="4"/>
    <s v="Tech"/>
    <x v="99"/>
  </r>
  <r>
    <x v="4"/>
    <s v="Tech"/>
    <x v="1433"/>
  </r>
  <r>
    <x v="4"/>
    <s v="Tech"/>
    <x v="99"/>
  </r>
  <r>
    <x v="0"/>
    <s v="Tech"/>
    <x v="2101"/>
  </r>
  <r>
    <x v="4"/>
    <s v="Tech"/>
    <x v="233"/>
  </r>
  <r>
    <x v="1"/>
    <s v="Tech"/>
    <x v="52"/>
  </r>
  <r>
    <x v="2"/>
    <s v="OFM"/>
    <x v="177"/>
  </r>
  <r>
    <x v="2"/>
    <s v="OFM"/>
    <x v="198"/>
  </r>
  <r>
    <x v="1"/>
    <s v="OFM"/>
    <x v="22"/>
  </r>
  <r>
    <x v="0"/>
    <s v="OFM"/>
    <x v="190"/>
  </r>
  <r>
    <x v="3"/>
    <s v="OFM"/>
    <x v="194"/>
  </r>
  <r>
    <x v="1"/>
    <s v="OFM"/>
    <x v="980"/>
  </r>
  <r>
    <x v="2"/>
    <s v="OFM"/>
    <x v="26"/>
  </r>
  <r>
    <x v="1"/>
    <s v="OFM"/>
    <x v="109"/>
  </r>
  <r>
    <x v="2"/>
    <s v="OFM"/>
    <x v="34"/>
  </r>
  <r>
    <x v="3"/>
    <s v="OFM"/>
    <x v="194"/>
  </r>
  <r>
    <x v="3"/>
    <s v="OFM"/>
    <x v="194"/>
  </r>
  <r>
    <x v="3"/>
    <s v="OFM"/>
    <x v="15"/>
  </r>
  <r>
    <x v="0"/>
    <s v="OFM"/>
    <x v="14"/>
  </r>
  <r>
    <x v="0"/>
    <s v="OFM"/>
    <x v="2102"/>
  </r>
  <r>
    <x v="3"/>
    <s v="OFM"/>
    <x v="44"/>
  </r>
  <r>
    <x v="1"/>
    <s v="OFM"/>
    <x v="28"/>
  </r>
  <r>
    <x v="3"/>
    <s v="OFM"/>
    <x v="11"/>
  </r>
  <r>
    <x v="0"/>
    <s v="OFM"/>
    <x v="1708"/>
  </r>
  <r>
    <x v="0"/>
    <s v="OFM"/>
    <x v="252"/>
  </r>
  <r>
    <x v="0"/>
    <s v="OFM"/>
    <x v="67"/>
  </r>
  <r>
    <x v="3"/>
    <s v="OFM"/>
    <x v="1584"/>
  </r>
  <r>
    <x v="3"/>
    <s v="OFM"/>
    <x v="669"/>
  </r>
  <r>
    <x v="3"/>
    <s v="OFM"/>
    <x v="668"/>
  </r>
  <r>
    <x v="3"/>
    <s v="OFM"/>
    <x v="15"/>
  </r>
  <r>
    <x v="0"/>
    <s v="OFM"/>
    <x v="251"/>
  </r>
  <r>
    <x v="2"/>
    <s v="Apps"/>
    <x v="85"/>
  </r>
  <r>
    <x v="4"/>
    <s v="Apps"/>
    <x v="2019"/>
  </r>
  <r>
    <x v="0"/>
    <s v="Apps"/>
    <x v="650"/>
  </r>
  <r>
    <x v="2"/>
    <s v="Apps"/>
    <x v="41"/>
  </r>
  <r>
    <x v="4"/>
    <s v="Apps"/>
    <x v="170"/>
  </r>
  <r>
    <x v="0"/>
    <s v="Apps"/>
    <x v="2103"/>
  </r>
  <r>
    <x v="0"/>
    <s v="Apps"/>
    <x v="410"/>
  </r>
  <r>
    <x v="4"/>
    <s v="Apps"/>
    <x v="8"/>
  </r>
  <r>
    <x v="0"/>
    <s v="Apps"/>
    <x v="27"/>
  </r>
  <r>
    <x v="2"/>
    <s v="Apps"/>
    <x v="207"/>
  </r>
  <r>
    <x v="4"/>
    <s v="Apps"/>
    <x v="127"/>
  </r>
  <r>
    <x v="4"/>
    <s v="Apps"/>
    <x v="417"/>
  </r>
  <r>
    <x v="2"/>
    <s v="Apps"/>
    <x v="41"/>
  </r>
  <r>
    <x v="0"/>
    <s v="Apps"/>
    <x v="102"/>
  </r>
  <r>
    <x v="0"/>
    <s v="Apps"/>
    <x v="251"/>
  </r>
  <r>
    <x v="2"/>
    <s v="Apps"/>
    <x v="26"/>
  </r>
  <r>
    <x v="2"/>
    <s v="Apps"/>
    <x v="700"/>
  </r>
  <r>
    <x v="1"/>
    <s v="Apps"/>
    <x v="860"/>
  </r>
  <r>
    <x v="0"/>
    <s v="Apps"/>
    <x v="408"/>
  </r>
  <r>
    <x v="2"/>
    <s v="Apps"/>
    <x v="41"/>
  </r>
  <r>
    <x v="1"/>
    <s v="OFM"/>
    <x v="8"/>
  </r>
  <r>
    <x v="1"/>
    <s v="OFM"/>
    <x v="165"/>
  </r>
  <r>
    <x v="4"/>
    <s v="OFM"/>
    <x v="1983"/>
  </r>
  <r>
    <x v="4"/>
    <s v="OFM"/>
    <x v="233"/>
  </r>
  <r>
    <x v="4"/>
    <s v="OFM"/>
    <x v="80"/>
  </r>
  <r>
    <x v="3"/>
    <s v="OFM"/>
    <x v="72"/>
  </r>
  <r>
    <x v="3"/>
    <s v="OFM"/>
    <x v="148"/>
  </r>
  <r>
    <x v="3"/>
    <s v="OFM"/>
    <x v="1146"/>
  </r>
  <r>
    <x v="3"/>
    <s v="OFM"/>
    <x v="148"/>
  </r>
  <r>
    <x v="3"/>
    <s v="OFM"/>
    <x v="148"/>
  </r>
  <r>
    <x v="3"/>
    <s v="OFM"/>
    <x v="148"/>
  </r>
  <r>
    <x v="3"/>
    <s v="OFM"/>
    <x v="148"/>
  </r>
  <r>
    <x v="3"/>
    <s v="OFM"/>
    <x v="148"/>
  </r>
  <r>
    <x v="1"/>
    <s v="OFM"/>
    <x v="109"/>
  </r>
  <r>
    <x v="1"/>
    <s v="OFM"/>
    <x v="2104"/>
  </r>
  <r>
    <x v="3"/>
    <s v="OFM"/>
    <x v="69"/>
  </r>
  <r>
    <x v="3"/>
    <s v="OFM"/>
    <x v="11"/>
  </r>
  <r>
    <x v="2"/>
    <s v="OFM"/>
    <x v="2"/>
  </r>
  <r>
    <x v="3"/>
    <s v="OFM"/>
    <x v="44"/>
  </r>
  <r>
    <x v="3"/>
    <s v="OFM"/>
    <x v="13"/>
  </r>
  <r>
    <x v="0"/>
    <s v="OFM"/>
    <x v="722"/>
  </r>
  <r>
    <x v="0"/>
    <s v="OFM"/>
    <x v="50"/>
  </r>
  <r>
    <x v="1"/>
    <s v="OFM"/>
    <x v="156"/>
  </r>
  <r>
    <x v="4"/>
    <s v="OFM"/>
    <x v="32"/>
  </r>
  <r>
    <x v="2"/>
    <s v="OFM"/>
    <x v="41"/>
  </r>
  <r>
    <x v="2"/>
    <s v="OFM"/>
    <x v="87"/>
  </r>
  <r>
    <x v="2"/>
    <s v="OFM"/>
    <x v="34"/>
  </r>
  <r>
    <x v="4"/>
    <s v="OFM"/>
    <x v="2105"/>
  </r>
  <r>
    <x v="4"/>
    <s v="OFM"/>
    <x v="2106"/>
  </r>
  <r>
    <x v="4"/>
    <s v="OFM"/>
    <x v="127"/>
  </r>
  <r>
    <x v="0"/>
    <s v="OFM"/>
    <x v="722"/>
  </r>
  <r>
    <x v="0"/>
    <s v="OFM"/>
    <x v="361"/>
  </r>
  <r>
    <x v="0"/>
    <s v="OFM"/>
    <x v="102"/>
  </r>
  <r>
    <x v="2"/>
    <s v="OFM"/>
    <x v="41"/>
  </r>
  <r>
    <x v="2"/>
    <s v="OFM"/>
    <x v="145"/>
  </r>
  <r>
    <x v="2"/>
    <s v="OFM"/>
    <x v="219"/>
  </r>
  <r>
    <x v="4"/>
    <s v="OFM"/>
    <x v="49"/>
  </r>
  <r>
    <x v="4"/>
    <s v="OFM"/>
    <x v="104"/>
  </r>
  <r>
    <x v="1"/>
    <s v="OFM"/>
    <x v="2107"/>
  </r>
  <r>
    <x v="2"/>
    <s v="Apps"/>
    <x v="1527"/>
  </r>
  <r>
    <x v="1"/>
    <s v="Apps"/>
    <x v="199"/>
  </r>
  <r>
    <x v="4"/>
    <s v="Apps"/>
    <x v="2108"/>
  </r>
  <r>
    <x v="2"/>
    <s v="Apps"/>
    <x v="504"/>
  </r>
  <r>
    <x v="4"/>
    <s v="Apps"/>
    <x v="2109"/>
  </r>
  <r>
    <x v="4"/>
    <s v="Apps"/>
    <x v="2110"/>
  </r>
  <r>
    <x v="4"/>
    <s v="Apps"/>
    <x v="959"/>
  </r>
  <r>
    <x v="4"/>
    <s v="Apps"/>
    <x v="49"/>
  </r>
  <r>
    <x v="1"/>
    <s v="Other"/>
    <x v="452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2866">
  <r>
    <x v="0"/>
    <n v="1009"/>
    <s v="Food Franchise"/>
    <s v="South"/>
    <s v="Dallas"/>
    <x v="0"/>
    <x v="0"/>
    <n v="75"/>
    <n v="0.66"/>
    <n v="1.62"/>
    <n v="49.5"/>
    <n v="121.5"/>
    <n v="72"/>
  </r>
  <r>
    <x v="0"/>
    <n v="1009"/>
    <s v="Food Franchise"/>
    <s v="South"/>
    <s v="Dallas"/>
    <x v="1"/>
    <x v="1"/>
    <n v="53"/>
    <n v="0.36"/>
    <n v="0.86"/>
    <n v="19.079999999999998"/>
    <n v="45.58"/>
    <n v="26.5"/>
  </r>
  <r>
    <x v="0"/>
    <n v="3005"/>
    <s v="Food Franchise"/>
    <s v="South"/>
    <s v="Dallas"/>
    <x v="0"/>
    <x v="2"/>
    <n v="197"/>
    <n v="0.7"/>
    <n v="1.62"/>
    <n v="137.9"/>
    <n v="319.14"/>
    <n v="181.23999999999998"/>
  </r>
  <r>
    <x v="0"/>
    <n v="3005"/>
    <s v="Food Franchise"/>
    <s v="South"/>
    <s v="Dallas"/>
    <x v="0"/>
    <x v="0"/>
    <n v="121"/>
    <n v="0.66"/>
    <n v="1.62"/>
    <n v="79.86"/>
    <n v="196.02"/>
    <n v="116.16000000000001"/>
  </r>
  <r>
    <x v="0"/>
    <n v="3005"/>
    <s v="Food Franchise"/>
    <s v="South"/>
    <s v="Dallas"/>
    <x v="0"/>
    <x v="3"/>
    <n v="92"/>
    <n v="0.7"/>
    <n v="1.75"/>
    <n v="64.400000000000006"/>
    <n v="161"/>
    <n v="96.6"/>
  </r>
  <r>
    <x v="0"/>
    <n v="3005"/>
    <s v="Food Franchise"/>
    <s v="South"/>
    <s v="Dallas"/>
    <x v="1"/>
    <x v="1"/>
    <n v="55"/>
    <n v="0.36"/>
    <n v="0.86"/>
    <n v="19.8"/>
    <n v="47.3"/>
    <n v="27.499999999999996"/>
  </r>
  <r>
    <x v="0"/>
    <n v="3016"/>
    <s v="Corner Cabin"/>
    <s v="South"/>
    <s v="Dallas"/>
    <x v="0"/>
    <x v="3"/>
    <n v="131"/>
    <n v="0.7"/>
    <n v="1.75"/>
    <n v="91.7"/>
    <n v="229.25"/>
    <n v="137.55000000000001"/>
  </r>
  <r>
    <x v="0"/>
    <n v="3016"/>
    <s v="Corner Cabin"/>
    <s v="South"/>
    <s v="Dallas"/>
    <x v="2"/>
    <x v="4"/>
    <n v="137"/>
    <n v="0.44"/>
    <n v="0.99"/>
    <n v="60.28"/>
    <n v="135.63"/>
    <n v="75.349999999999994"/>
  </r>
  <r>
    <x v="0"/>
    <n v="3028"/>
    <s v="Corner Cabin"/>
    <s v="South"/>
    <s v="Dallas"/>
    <x v="0"/>
    <x v="2"/>
    <n v="207"/>
    <n v="0.7"/>
    <n v="1.62"/>
    <n v="144.9"/>
    <n v="335.34"/>
    <n v="190.43999999999997"/>
  </r>
  <r>
    <x v="0"/>
    <n v="3028"/>
    <s v="Corner Cabin"/>
    <s v="South"/>
    <s v="Dallas"/>
    <x v="0"/>
    <x v="3"/>
    <n v="240"/>
    <n v="0.7"/>
    <n v="1.75"/>
    <n v="168"/>
    <n v="420"/>
    <n v="252"/>
  </r>
  <r>
    <x v="0"/>
    <n v="3028"/>
    <s v="Corner Cabin"/>
    <s v="South"/>
    <s v="Dallas"/>
    <x v="1"/>
    <x v="1"/>
    <n v="85"/>
    <n v="0.36"/>
    <n v="0.86"/>
    <n v="30.6"/>
    <n v="73.099999999999994"/>
    <n v="42.499999999999993"/>
  </r>
  <r>
    <x v="0"/>
    <n v="3038"/>
    <s v="Corner Cabin"/>
    <s v="East"/>
    <s v="New York"/>
    <x v="1"/>
    <x v="1"/>
    <n v="59"/>
    <n v="0.36"/>
    <n v="0.86"/>
    <n v="21.24"/>
    <n v="50.74"/>
    <n v="29.500000000000004"/>
  </r>
  <r>
    <x v="0"/>
    <n v="3043"/>
    <s v="Food Franchise"/>
    <s v="Central"/>
    <s v="Chicago"/>
    <x v="0"/>
    <x v="0"/>
    <n v="169"/>
    <n v="0.66"/>
    <n v="1.62"/>
    <n v="111.54"/>
    <n v="273.77999999999997"/>
    <n v="162.23999999999995"/>
  </r>
  <r>
    <x v="0"/>
    <n v="3049"/>
    <s v="Corner Cabin"/>
    <s v="East"/>
    <s v="New York"/>
    <x v="0"/>
    <x v="3"/>
    <n v="66"/>
    <n v="0.7"/>
    <n v="1.75"/>
    <n v="46.2"/>
    <n v="115.5"/>
    <n v="69.3"/>
  </r>
  <r>
    <x v="0"/>
    <n v="3049"/>
    <s v="Corner Cabin"/>
    <s v="East"/>
    <s v="New York"/>
    <x v="1"/>
    <x v="1"/>
    <n v="59"/>
    <n v="0.36"/>
    <n v="0.86"/>
    <n v="21.24"/>
    <n v="50.74"/>
    <n v="29.500000000000004"/>
  </r>
  <r>
    <x v="0"/>
    <n v="3051"/>
    <s v="Food Franchise"/>
    <s v="Central"/>
    <s v="Chicago"/>
    <x v="0"/>
    <x v="2"/>
    <n v="119"/>
    <n v="0.7"/>
    <n v="1.62"/>
    <n v="83.3"/>
    <n v="192.78"/>
    <n v="109.48"/>
  </r>
  <r>
    <x v="0"/>
    <n v="3051"/>
    <s v="Food Franchise"/>
    <s v="Central"/>
    <s v="Chicago"/>
    <x v="2"/>
    <x v="5"/>
    <n v="57"/>
    <n v="0.72"/>
    <n v="1.59"/>
    <n v="41.04"/>
    <n v="90.63"/>
    <n v="49.589999999999996"/>
  </r>
  <r>
    <x v="0"/>
    <n v="3059"/>
    <s v="Corner Cabin"/>
    <s v="East"/>
    <s v="New York"/>
    <x v="0"/>
    <x v="0"/>
    <n v="70"/>
    <n v="0.66"/>
    <n v="1.62"/>
    <n v="46.2"/>
    <n v="113.4"/>
    <n v="67.2"/>
  </r>
  <r>
    <x v="0"/>
    <n v="3059"/>
    <s v="Corner Cabin"/>
    <s v="East"/>
    <s v="New York"/>
    <x v="0"/>
    <x v="3"/>
    <n v="81"/>
    <n v="0.7"/>
    <n v="1.75"/>
    <n v="56.7"/>
    <n v="141.75"/>
    <n v="85.05"/>
  </r>
  <r>
    <x v="0"/>
    <n v="3059"/>
    <s v="Corner Cabin"/>
    <s v="East"/>
    <s v="New York"/>
    <x v="1"/>
    <x v="1"/>
    <n v="51"/>
    <n v="0.36"/>
    <n v="0.86"/>
    <n v="18.36"/>
    <n v="43.86"/>
    <n v="25.5"/>
  </r>
  <r>
    <x v="0"/>
    <n v="3070"/>
    <s v="Food Franchise"/>
    <s v="East"/>
    <s v="New York"/>
    <x v="0"/>
    <x v="2"/>
    <n v="124"/>
    <n v="0.7"/>
    <n v="1.62"/>
    <n v="86.8"/>
    <n v="200.88"/>
    <n v="114.08"/>
  </r>
  <r>
    <x v="0"/>
    <n v="3070"/>
    <s v="Food Franchise"/>
    <s v="East"/>
    <s v="New York"/>
    <x v="0"/>
    <x v="0"/>
    <n v="135"/>
    <n v="0.66"/>
    <n v="1.62"/>
    <n v="89.1"/>
    <n v="218.7"/>
    <n v="129.6"/>
  </r>
  <r>
    <x v="0"/>
    <n v="3070"/>
    <s v="Food Franchise"/>
    <s v="East"/>
    <s v="New York"/>
    <x v="0"/>
    <x v="0"/>
    <n v="105"/>
    <n v="0.66"/>
    <n v="1.62"/>
    <n v="69.3"/>
    <n v="170.1"/>
    <n v="100.8"/>
  </r>
  <r>
    <x v="0"/>
    <n v="3070"/>
    <s v="Food Franchise"/>
    <s v="East"/>
    <s v="New York"/>
    <x v="0"/>
    <x v="0"/>
    <n v="125"/>
    <n v="0.66"/>
    <n v="1.62"/>
    <n v="82.5"/>
    <n v="202.5"/>
    <n v="120"/>
  </r>
  <r>
    <x v="0"/>
    <n v="3070"/>
    <s v="Food Franchise"/>
    <s v="East"/>
    <s v="New York"/>
    <x v="2"/>
    <x v="4"/>
    <n v="79"/>
    <n v="0.44"/>
    <n v="0.99"/>
    <n v="34.76"/>
    <n v="78.209999999999994"/>
    <n v="43.449999999999996"/>
  </r>
  <r>
    <x v="0"/>
    <n v="3080"/>
    <s v="Food Franchise"/>
    <s v="East"/>
    <s v="New York"/>
    <x v="2"/>
    <x v="4"/>
    <n v="53"/>
    <n v="0.44"/>
    <n v="0.99"/>
    <n v="23.32"/>
    <n v="52.47"/>
    <n v="29.15"/>
  </r>
  <r>
    <x v="0"/>
    <n v="3090"/>
    <s v="Food Franchise"/>
    <s v="East"/>
    <s v="New York"/>
    <x v="0"/>
    <x v="0"/>
    <n v="166"/>
    <n v="0.66"/>
    <n v="1.62"/>
    <n v="109.56"/>
    <n v="268.92"/>
    <n v="159.36000000000001"/>
  </r>
  <r>
    <x v="0"/>
    <n v="3090"/>
    <s v="Food Franchise"/>
    <s v="East"/>
    <s v="New York"/>
    <x v="1"/>
    <x v="1"/>
    <n v="62"/>
    <n v="0.36"/>
    <n v="0.86"/>
    <n v="22.32"/>
    <n v="53.32"/>
    <n v="31"/>
  </r>
  <r>
    <x v="0"/>
    <n v="3091"/>
    <s v="Corner Cabin"/>
    <s v="West"/>
    <s v="Los Angeles"/>
    <x v="0"/>
    <x v="0"/>
    <n v="75"/>
    <n v="0.66"/>
    <n v="1.62"/>
    <n v="49.5"/>
    <n v="121.5"/>
    <n v="72"/>
  </r>
  <r>
    <x v="0"/>
    <n v="3100"/>
    <s v="Food Franchise"/>
    <s v="East"/>
    <s v="New York"/>
    <x v="0"/>
    <x v="2"/>
    <n v="76"/>
    <n v="0.7"/>
    <n v="1.62"/>
    <n v="53.2"/>
    <n v="123.12"/>
    <n v="69.92"/>
  </r>
  <r>
    <x v="0"/>
    <n v="3100"/>
    <s v="Food Franchise"/>
    <s v="East"/>
    <s v="New York"/>
    <x v="0"/>
    <x v="0"/>
    <n v="64"/>
    <n v="0.66"/>
    <n v="1.62"/>
    <n v="42.24"/>
    <n v="103.68"/>
    <n v="61.440000000000005"/>
  </r>
  <r>
    <x v="0"/>
    <n v="3112"/>
    <s v="Giant Grocer"/>
    <s v="South"/>
    <s v="Miami"/>
    <x v="0"/>
    <x v="0"/>
    <n v="59"/>
    <n v="0.66"/>
    <n v="1.62"/>
    <n v="38.94"/>
    <n v="95.58"/>
    <n v="56.64"/>
  </r>
  <r>
    <x v="0"/>
    <n v="3112"/>
    <s v="Giant Grocer"/>
    <s v="South"/>
    <s v="Miami"/>
    <x v="0"/>
    <x v="3"/>
    <n v="74"/>
    <n v="0.7"/>
    <n v="1.75"/>
    <n v="51.8"/>
    <n v="129.5"/>
    <n v="77.7"/>
  </r>
  <r>
    <x v="0"/>
    <n v="3112"/>
    <s v="Giant Grocer"/>
    <s v="South"/>
    <s v="Miami"/>
    <x v="1"/>
    <x v="1"/>
    <n v="67"/>
    <n v="0.36"/>
    <n v="0.86"/>
    <n v="24.12"/>
    <n v="57.62"/>
    <n v="33.5"/>
  </r>
  <r>
    <x v="0"/>
    <n v="3133"/>
    <s v="Giant Grocer"/>
    <s v="South"/>
    <s v="Miami"/>
    <x v="2"/>
    <x v="4"/>
    <n v="71"/>
    <n v="0.44"/>
    <n v="0.99"/>
    <n v="31.24"/>
    <n v="70.290000000000006"/>
    <n v="39.050000000000011"/>
  </r>
  <r>
    <x v="0"/>
    <n v="3149"/>
    <s v="Mega Market"/>
    <s v="Central"/>
    <s v="Chicago"/>
    <x v="2"/>
    <x v="4"/>
    <n v="138"/>
    <n v="0.44"/>
    <n v="0.99"/>
    <n v="60.72"/>
    <n v="136.62"/>
    <n v="75.900000000000006"/>
  </r>
  <r>
    <x v="0"/>
    <n v="3149"/>
    <s v="Mega Market"/>
    <s v="Central"/>
    <s v="Chicago"/>
    <x v="2"/>
    <x v="4"/>
    <n v="61"/>
    <n v="0.44"/>
    <n v="0.99"/>
    <n v="26.84"/>
    <n v="60.39"/>
    <n v="33.549999999999997"/>
  </r>
  <r>
    <x v="0"/>
    <n v="3155"/>
    <s v="Mega Market"/>
    <s v="East"/>
    <s v="Boston"/>
    <x v="0"/>
    <x v="3"/>
    <n v="142"/>
    <n v="0.7"/>
    <n v="1.75"/>
    <n v="99.4"/>
    <n v="248.5"/>
    <n v="149.1"/>
  </r>
  <r>
    <x v="0"/>
    <n v="3155"/>
    <s v="Mega Market"/>
    <s v="East"/>
    <s v="Boston"/>
    <x v="1"/>
    <x v="1"/>
    <n v="78"/>
    <n v="0.36"/>
    <n v="0.86"/>
    <n v="28.08"/>
    <n v="67.08"/>
    <n v="39"/>
  </r>
  <r>
    <x v="0"/>
    <n v="3155"/>
    <s v="Mega Market"/>
    <s v="East"/>
    <s v="Boston"/>
    <x v="2"/>
    <x v="4"/>
    <n v="79"/>
    <n v="0.44"/>
    <n v="0.99"/>
    <n v="34.76"/>
    <n v="78.209999999999994"/>
    <n v="43.449999999999996"/>
  </r>
  <r>
    <x v="0"/>
    <n v="3166"/>
    <s v="Giant Grocer"/>
    <s v="North"/>
    <s v="Seattle"/>
    <x v="0"/>
    <x v="2"/>
    <n v="62"/>
    <n v="0.7"/>
    <n v="1.62"/>
    <n v="43.4"/>
    <n v="100.44"/>
    <n v="57.04"/>
  </r>
  <r>
    <x v="0"/>
    <n v="3166"/>
    <s v="Giant Grocer"/>
    <s v="North"/>
    <s v="Seattle"/>
    <x v="0"/>
    <x v="3"/>
    <n v="71"/>
    <n v="0.7"/>
    <n v="1.75"/>
    <n v="49.7"/>
    <n v="124.25"/>
    <n v="74.55"/>
  </r>
  <r>
    <x v="0"/>
    <n v="3166"/>
    <s v="Giant Grocer"/>
    <s v="North"/>
    <s v="Seattle"/>
    <x v="2"/>
    <x v="4"/>
    <n v="66"/>
    <n v="0.44"/>
    <n v="0.99"/>
    <n v="29.04"/>
    <n v="65.34"/>
    <n v="36.300000000000004"/>
  </r>
  <r>
    <x v="0"/>
    <n v="3178"/>
    <s v="Giant Grocer"/>
    <s v="North"/>
    <s v="Seattle"/>
    <x v="2"/>
    <x v="4"/>
    <n v="82"/>
    <n v="0.44"/>
    <n v="0.99"/>
    <n v="36.08"/>
    <n v="81.180000000000007"/>
    <n v="45.100000000000009"/>
  </r>
  <r>
    <x v="0"/>
    <n v="3194"/>
    <s v="Giant Grocer"/>
    <s v="North"/>
    <s v="Seattle"/>
    <x v="0"/>
    <x v="0"/>
    <n v="64"/>
    <n v="0.66"/>
    <n v="1.62"/>
    <n v="42.24"/>
    <n v="103.68"/>
    <n v="61.440000000000005"/>
  </r>
  <r>
    <x v="0"/>
    <n v="3639"/>
    <s v="Mega Market"/>
    <s v="West"/>
    <s v="Los Angeles"/>
    <x v="0"/>
    <x v="3"/>
    <n v="54"/>
    <n v="0.7"/>
    <n v="1.75"/>
    <n v="37.799999999999997"/>
    <n v="94.5"/>
    <n v="56.7"/>
  </r>
  <r>
    <x v="0"/>
    <n v="3639"/>
    <s v="Mega Market"/>
    <s v="West"/>
    <s v="Los Angeles"/>
    <x v="2"/>
    <x v="4"/>
    <n v="125"/>
    <n v="0.44"/>
    <n v="0.99"/>
    <n v="55"/>
    <n v="123.75"/>
    <n v="68.75"/>
  </r>
  <r>
    <x v="0"/>
    <n v="3653"/>
    <s v="Mega Market"/>
    <s v="West"/>
    <s v="Los Angeles"/>
    <x v="0"/>
    <x v="2"/>
    <n v="85"/>
    <n v="0.7"/>
    <n v="1.62"/>
    <n v="59.5"/>
    <n v="137.69999999999999"/>
    <n v="78.199999999999989"/>
  </r>
  <r>
    <x v="0"/>
    <n v="3739"/>
    <s v="Corner Cabin"/>
    <s v="West"/>
    <s v="Los Angeles"/>
    <x v="0"/>
    <x v="0"/>
    <n v="86"/>
    <n v="0.66"/>
    <n v="1.62"/>
    <n v="56.76"/>
    <n v="139.32"/>
    <n v="82.56"/>
  </r>
  <r>
    <x v="1"/>
    <n v="3005"/>
    <s v="Food Franchise"/>
    <s v="South"/>
    <s v="Dallas"/>
    <x v="0"/>
    <x v="2"/>
    <n v="247"/>
    <n v="0.7"/>
    <n v="1.62"/>
    <n v="172.9"/>
    <n v="400.14"/>
    <n v="227.23999999999998"/>
  </r>
  <r>
    <x v="1"/>
    <n v="3005"/>
    <s v="Food Franchise"/>
    <s v="South"/>
    <s v="Dallas"/>
    <x v="0"/>
    <x v="0"/>
    <n v="157"/>
    <n v="0.66"/>
    <n v="1.62"/>
    <n v="103.62"/>
    <n v="254.34"/>
    <n v="150.72"/>
  </r>
  <r>
    <x v="1"/>
    <n v="3005"/>
    <s v="Food Franchise"/>
    <s v="South"/>
    <s v="Dallas"/>
    <x v="0"/>
    <x v="0"/>
    <n v="70"/>
    <n v="0.66"/>
    <n v="1.62"/>
    <n v="46.2"/>
    <n v="113.4"/>
    <n v="67.2"/>
  </r>
  <r>
    <x v="1"/>
    <n v="3005"/>
    <s v="Food Franchise"/>
    <s v="South"/>
    <s v="Dallas"/>
    <x v="0"/>
    <x v="3"/>
    <n v="162"/>
    <n v="0.7"/>
    <n v="1.75"/>
    <n v="113.4"/>
    <n v="283.5"/>
    <n v="170.1"/>
  </r>
  <r>
    <x v="1"/>
    <n v="3016"/>
    <s v="Corner Cabin"/>
    <s v="South"/>
    <s v="Dallas"/>
    <x v="3"/>
    <x v="6"/>
    <n v="68"/>
    <n v="1.1100000000000001"/>
    <n v="2.59"/>
    <n v="75.48"/>
    <n v="176.12"/>
    <n v="100.64"/>
  </r>
  <r>
    <x v="1"/>
    <n v="3016"/>
    <s v="Corner Cabin"/>
    <s v="South"/>
    <s v="Dallas"/>
    <x v="0"/>
    <x v="2"/>
    <n v="76"/>
    <n v="0.7"/>
    <n v="1.62"/>
    <n v="53.2"/>
    <n v="123.12"/>
    <n v="69.92"/>
  </r>
  <r>
    <x v="1"/>
    <n v="3016"/>
    <s v="Corner Cabin"/>
    <s v="South"/>
    <s v="Dallas"/>
    <x v="0"/>
    <x v="0"/>
    <n v="88"/>
    <n v="0.66"/>
    <n v="1.62"/>
    <n v="58.08"/>
    <n v="142.56"/>
    <n v="84.48"/>
  </r>
  <r>
    <x v="1"/>
    <n v="3016"/>
    <s v="Corner Cabin"/>
    <s v="South"/>
    <s v="Dallas"/>
    <x v="0"/>
    <x v="3"/>
    <n v="152"/>
    <n v="0.7"/>
    <n v="1.75"/>
    <n v="106.4"/>
    <n v="266"/>
    <n v="159.6"/>
  </r>
  <r>
    <x v="1"/>
    <n v="3028"/>
    <s v="Corner Cabin"/>
    <s v="South"/>
    <s v="Dallas"/>
    <x v="0"/>
    <x v="3"/>
    <n v="77"/>
    <n v="0.7"/>
    <n v="1.75"/>
    <n v="53.9"/>
    <n v="134.75"/>
    <n v="80.849999999999994"/>
  </r>
  <r>
    <x v="1"/>
    <n v="3038"/>
    <s v="Corner Cabin"/>
    <s v="East"/>
    <s v="New York"/>
    <x v="0"/>
    <x v="0"/>
    <n v="86"/>
    <n v="0.66"/>
    <n v="1.62"/>
    <n v="56.76"/>
    <n v="139.32"/>
    <n v="82.56"/>
  </r>
  <r>
    <x v="1"/>
    <n v="3038"/>
    <s v="Corner Cabin"/>
    <s v="East"/>
    <s v="New York"/>
    <x v="1"/>
    <x v="1"/>
    <n v="63"/>
    <n v="0.36"/>
    <n v="0.86"/>
    <n v="22.68"/>
    <n v="54.18"/>
    <n v="31.5"/>
  </r>
  <r>
    <x v="1"/>
    <n v="3038"/>
    <s v="Corner Cabin"/>
    <s v="East"/>
    <s v="New York"/>
    <x v="1"/>
    <x v="1"/>
    <n v="57"/>
    <n v="0.36"/>
    <n v="0.86"/>
    <n v="20.52"/>
    <n v="49.02"/>
    <n v="28.500000000000004"/>
  </r>
  <r>
    <x v="1"/>
    <n v="3049"/>
    <s v="Corner Cabin"/>
    <s v="East"/>
    <s v="New York"/>
    <x v="0"/>
    <x v="3"/>
    <n v="99"/>
    <n v="0.7"/>
    <n v="1.75"/>
    <n v="69.3"/>
    <n v="173.25"/>
    <n v="103.95"/>
  </r>
  <r>
    <x v="1"/>
    <n v="3051"/>
    <s v="Food Franchise"/>
    <s v="Central"/>
    <s v="Chicago"/>
    <x v="0"/>
    <x v="0"/>
    <n v="172"/>
    <n v="0.66"/>
    <n v="1.62"/>
    <n v="113.52"/>
    <n v="278.64"/>
    <n v="165.12"/>
  </r>
  <r>
    <x v="1"/>
    <n v="3051"/>
    <s v="Food Franchise"/>
    <s v="Central"/>
    <s v="Chicago"/>
    <x v="1"/>
    <x v="1"/>
    <n v="99"/>
    <n v="0.36"/>
    <n v="0.86"/>
    <n v="35.64"/>
    <n v="85.14"/>
    <n v="49.5"/>
  </r>
  <r>
    <x v="1"/>
    <n v="3059"/>
    <s v="Corner Cabin"/>
    <s v="East"/>
    <s v="New York"/>
    <x v="2"/>
    <x v="4"/>
    <n v="166"/>
    <n v="0.44"/>
    <n v="0.99"/>
    <n v="73.040000000000006"/>
    <n v="164.34"/>
    <n v="91.3"/>
  </r>
  <r>
    <x v="1"/>
    <n v="3070"/>
    <s v="Food Franchise"/>
    <s v="East"/>
    <s v="New York"/>
    <x v="0"/>
    <x v="2"/>
    <n v="160"/>
    <n v="0.7"/>
    <n v="1.62"/>
    <n v="112"/>
    <n v="259.2"/>
    <n v="147.19999999999999"/>
  </r>
  <r>
    <x v="1"/>
    <n v="3070"/>
    <s v="Food Franchise"/>
    <s v="East"/>
    <s v="New York"/>
    <x v="0"/>
    <x v="2"/>
    <n v="53"/>
    <n v="0.7"/>
    <n v="1.62"/>
    <n v="37.1"/>
    <n v="85.86"/>
    <n v="48.76"/>
  </r>
  <r>
    <x v="1"/>
    <n v="3070"/>
    <s v="Food Franchise"/>
    <s v="East"/>
    <s v="New York"/>
    <x v="0"/>
    <x v="0"/>
    <n v="67"/>
    <n v="0.66"/>
    <n v="1.62"/>
    <n v="44.22"/>
    <n v="108.54"/>
    <n v="64.320000000000007"/>
  </r>
  <r>
    <x v="1"/>
    <n v="3080"/>
    <s v="Food Franchise"/>
    <s v="East"/>
    <s v="New York"/>
    <x v="0"/>
    <x v="2"/>
    <n v="127"/>
    <n v="0.7"/>
    <n v="1.62"/>
    <n v="88.9"/>
    <n v="205.74"/>
    <n v="116.84"/>
  </r>
  <r>
    <x v="1"/>
    <n v="3080"/>
    <s v="Food Franchise"/>
    <s v="East"/>
    <s v="New York"/>
    <x v="0"/>
    <x v="0"/>
    <n v="61"/>
    <n v="0.66"/>
    <n v="1.62"/>
    <n v="40.26"/>
    <n v="98.82"/>
    <n v="58.559999999999995"/>
  </r>
  <r>
    <x v="1"/>
    <n v="3080"/>
    <s v="Food Franchise"/>
    <s v="East"/>
    <s v="New York"/>
    <x v="0"/>
    <x v="3"/>
    <n v="162"/>
    <n v="0.7"/>
    <n v="1.75"/>
    <n v="113.4"/>
    <n v="283.5"/>
    <n v="170.1"/>
  </r>
  <r>
    <x v="1"/>
    <n v="3080"/>
    <s v="Food Franchise"/>
    <s v="East"/>
    <s v="New York"/>
    <x v="1"/>
    <x v="1"/>
    <n v="73"/>
    <n v="0.36"/>
    <n v="0.86"/>
    <n v="26.28"/>
    <n v="62.78"/>
    <n v="36.5"/>
  </r>
  <r>
    <x v="1"/>
    <n v="3090"/>
    <s v="Food Franchise"/>
    <s v="East"/>
    <s v="New York"/>
    <x v="0"/>
    <x v="0"/>
    <n v="312"/>
    <n v="0.66"/>
    <n v="1.62"/>
    <n v="205.92"/>
    <n v="505.44"/>
    <n v="299.52"/>
  </r>
  <r>
    <x v="1"/>
    <n v="3090"/>
    <s v="Food Franchise"/>
    <s v="East"/>
    <s v="New York"/>
    <x v="1"/>
    <x v="1"/>
    <n v="75"/>
    <n v="0.36"/>
    <n v="0.86"/>
    <n v="27"/>
    <n v="64.5"/>
    <n v="37.5"/>
  </r>
  <r>
    <x v="1"/>
    <n v="3100"/>
    <s v="Food Franchise"/>
    <s v="East"/>
    <s v="New York"/>
    <x v="0"/>
    <x v="2"/>
    <n v="217"/>
    <n v="0.7"/>
    <n v="1.62"/>
    <n v="151.9"/>
    <n v="351.54"/>
    <n v="199.64000000000001"/>
  </r>
  <r>
    <x v="1"/>
    <n v="3112"/>
    <s v="Giant Grocer"/>
    <s v="South"/>
    <s v="Miami"/>
    <x v="0"/>
    <x v="0"/>
    <n v="161"/>
    <n v="0.66"/>
    <n v="1.62"/>
    <n v="106.26"/>
    <n v="260.82"/>
    <n v="154.56"/>
  </r>
  <r>
    <x v="1"/>
    <n v="3112"/>
    <s v="Giant Grocer"/>
    <s v="South"/>
    <s v="Miami"/>
    <x v="1"/>
    <x v="1"/>
    <n v="68"/>
    <n v="0.36"/>
    <n v="0.86"/>
    <n v="24.48"/>
    <n v="58.48"/>
    <n v="34"/>
  </r>
  <r>
    <x v="1"/>
    <n v="3122"/>
    <s v="Giant Grocer"/>
    <s v="South"/>
    <s v="Miami"/>
    <x v="0"/>
    <x v="2"/>
    <n v="180"/>
    <n v="0.7"/>
    <n v="1.62"/>
    <n v="126"/>
    <n v="291.60000000000002"/>
    <n v="165.60000000000002"/>
  </r>
  <r>
    <x v="1"/>
    <n v="3122"/>
    <s v="Giant Grocer"/>
    <s v="South"/>
    <s v="Miami"/>
    <x v="0"/>
    <x v="0"/>
    <n v="100"/>
    <n v="0.66"/>
    <n v="1.62"/>
    <n v="66"/>
    <n v="162"/>
    <n v="96"/>
  </r>
  <r>
    <x v="1"/>
    <n v="3122"/>
    <s v="Giant Grocer"/>
    <s v="South"/>
    <s v="Miami"/>
    <x v="2"/>
    <x v="4"/>
    <n v="108"/>
    <n v="0.44"/>
    <n v="0.99"/>
    <n v="47.52"/>
    <n v="106.92"/>
    <n v="59.4"/>
  </r>
  <r>
    <x v="1"/>
    <n v="3133"/>
    <s v="Giant Grocer"/>
    <s v="South"/>
    <s v="Miami"/>
    <x v="0"/>
    <x v="0"/>
    <n v="90"/>
    <n v="0.66"/>
    <n v="1.62"/>
    <n v="59.4"/>
    <n v="145.80000000000001"/>
    <n v="86.4"/>
  </r>
  <r>
    <x v="1"/>
    <n v="3133"/>
    <s v="Giant Grocer"/>
    <s v="South"/>
    <s v="Miami"/>
    <x v="0"/>
    <x v="0"/>
    <n v="89"/>
    <n v="0.66"/>
    <n v="1.62"/>
    <n v="58.74"/>
    <n v="144.18"/>
    <n v="85.44"/>
  </r>
  <r>
    <x v="1"/>
    <n v="3133"/>
    <s v="Giant Grocer"/>
    <s v="South"/>
    <s v="Miami"/>
    <x v="0"/>
    <x v="3"/>
    <n v="174"/>
    <n v="0.7"/>
    <n v="1.75"/>
    <n v="121.8"/>
    <n v="304.5"/>
    <n v="182.7"/>
  </r>
  <r>
    <x v="1"/>
    <n v="3133"/>
    <s v="Giant Grocer"/>
    <s v="South"/>
    <s v="Miami"/>
    <x v="1"/>
    <x v="1"/>
    <n v="57"/>
    <n v="0.36"/>
    <n v="0.86"/>
    <n v="20.52"/>
    <n v="49.02"/>
    <n v="28.500000000000004"/>
  </r>
  <r>
    <x v="1"/>
    <n v="3145"/>
    <s v="Mega Market"/>
    <s v="East"/>
    <s v="Boston"/>
    <x v="1"/>
    <x v="1"/>
    <n v="72"/>
    <n v="0.36"/>
    <n v="0.86"/>
    <n v="25.92"/>
    <n v="61.92"/>
    <n v="36"/>
  </r>
  <r>
    <x v="1"/>
    <n v="3149"/>
    <s v="Mega Market"/>
    <s v="Central"/>
    <s v="Chicago"/>
    <x v="2"/>
    <x v="4"/>
    <n v="87"/>
    <n v="0.44"/>
    <n v="0.99"/>
    <n v="38.28"/>
    <n v="86.13"/>
    <n v="47.849999999999994"/>
  </r>
  <r>
    <x v="1"/>
    <n v="3155"/>
    <s v="Mega Market"/>
    <s v="East"/>
    <s v="Boston"/>
    <x v="0"/>
    <x v="2"/>
    <n v="95"/>
    <n v="0.7"/>
    <n v="1.62"/>
    <n v="66.5"/>
    <n v="153.9"/>
    <n v="87.4"/>
  </r>
  <r>
    <x v="1"/>
    <n v="3155"/>
    <s v="Mega Market"/>
    <s v="East"/>
    <s v="Boston"/>
    <x v="0"/>
    <x v="2"/>
    <n v="126"/>
    <n v="0.7"/>
    <n v="1.62"/>
    <n v="88.2"/>
    <n v="204.12"/>
    <n v="115.92"/>
  </r>
  <r>
    <x v="1"/>
    <n v="3155"/>
    <s v="Mega Market"/>
    <s v="East"/>
    <s v="Boston"/>
    <x v="0"/>
    <x v="0"/>
    <n v="123"/>
    <n v="0.66"/>
    <n v="1.62"/>
    <n v="81.180000000000007"/>
    <n v="199.26"/>
    <n v="118.07999999999998"/>
  </r>
  <r>
    <x v="1"/>
    <n v="3166"/>
    <s v="Giant Grocer"/>
    <s v="North"/>
    <s v="Seattle"/>
    <x v="0"/>
    <x v="3"/>
    <n v="58"/>
    <n v="0.7"/>
    <n v="1.75"/>
    <n v="40.6"/>
    <n v="101.5"/>
    <n v="60.9"/>
  </r>
  <r>
    <x v="1"/>
    <n v="3166"/>
    <s v="Giant Grocer"/>
    <s v="North"/>
    <s v="Seattle"/>
    <x v="1"/>
    <x v="1"/>
    <n v="72"/>
    <n v="0.36"/>
    <n v="0.86"/>
    <n v="25.92"/>
    <n v="61.92"/>
    <n v="36"/>
  </r>
  <r>
    <x v="1"/>
    <n v="3178"/>
    <s v="Giant Grocer"/>
    <s v="North"/>
    <s v="Seattle"/>
    <x v="0"/>
    <x v="2"/>
    <n v="54"/>
    <n v="0.7"/>
    <n v="1.62"/>
    <n v="37.799999999999997"/>
    <n v="87.48"/>
    <n v="49.680000000000007"/>
  </r>
  <r>
    <x v="1"/>
    <n v="3194"/>
    <s v="Giant Grocer"/>
    <s v="North"/>
    <s v="Seattle"/>
    <x v="0"/>
    <x v="0"/>
    <n v="85"/>
    <n v="0.66"/>
    <n v="1.62"/>
    <n v="56.1"/>
    <n v="137.69999999999999"/>
    <n v="81.599999999999994"/>
  </r>
  <r>
    <x v="1"/>
    <n v="3194"/>
    <s v="Giant Grocer"/>
    <s v="North"/>
    <s v="Seattle"/>
    <x v="2"/>
    <x v="4"/>
    <n v="138"/>
    <n v="0.44"/>
    <n v="0.99"/>
    <n v="60.72"/>
    <n v="136.62"/>
    <n v="75.900000000000006"/>
  </r>
  <r>
    <x v="1"/>
    <n v="3196"/>
    <s v="Mega Market"/>
    <s v="Central"/>
    <s v="Chicago"/>
    <x v="0"/>
    <x v="2"/>
    <n v="102"/>
    <n v="0.7"/>
    <n v="1.62"/>
    <n v="71.400000000000006"/>
    <n v="165.24"/>
    <n v="93.84"/>
  </r>
  <r>
    <x v="1"/>
    <n v="3196"/>
    <s v="Mega Market"/>
    <s v="Central"/>
    <s v="Chicago"/>
    <x v="0"/>
    <x v="3"/>
    <n v="55"/>
    <n v="0.7"/>
    <n v="1.75"/>
    <n v="38.5"/>
    <n v="96.25"/>
    <n v="57.75"/>
  </r>
  <r>
    <x v="1"/>
    <n v="3639"/>
    <s v="Mega Market"/>
    <s v="West"/>
    <s v="Los Angeles"/>
    <x v="2"/>
    <x v="4"/>
    <n v="72"/>
    <n v="0.44"/>
    <n v="0.99"/>
    <n v="31.68"/>
    <n v="71.28"/>
    <n v="39.6"/>
  </r>
  <r>
    <x v="1"/>
    <n v="3653"/>
    <s v="Mega Market"/>
    <s v="West"/>
    <s v="Los Angeles"/>
    <x v="0"/>
    <x v="2"/>
    <n v="145"/>
    <n v="0.7"/>
    <n v="1.62"/>
    <n v="101.5"/>
    <n v="234.9"/>
    <n v="133.4"/>
  </r>
  <r>
    <x v="2"/>
    <n v="1009"/>
    <s v="Food Franchise"/>
    <s v="South"/>
    <s v="Dallas"/>
    <x v="0"/>
    <x v="2"/>
    <n v="60"/>
    <n v="0.7"/>
    <n v="1.62"/>
    <n v="42"/>
    <n v="97.2"/>
    <n v="55.2"/>
  </r>
  <r>
    <x v="2"/>
    <n v="1009"/>
    <s v="Food Franchise"/>
    <s v="South"/>
    <s v="Dallas"/>
    <x v="2"/>
    <x v="5"/>
    <n v="77"/>
    <n v="0.72"/>
    <n v="1.59"/>
    <n v="55.44"/>
    <n v="122.43"/>
    <n v="66.990000000000009"/>
  </r>
  <r>
    <x v="2"/>
    <n v="3005"/>
    <s v="Food Franchise"/>
    <s v="South"/>
    <s v="Dallas"/>
    <x v="1"/>
    <x v="1"/>
    <n v="72"/>
    <n v="0.36"/>
    <n v="0.86"/>
    <n v="25.92"/>
    <n v="61.92"/>
    <n v="36"/>
  </r>
  <r>
    <x v="2"/>
    <n v="3005"/>
    <s v="Food Franchise"/>
    <s v="South"/>
    <s v="Dallas"/>
    <x v="1"/>
    <x v="1"/>
    <n v="95"/>
    <n v="0.36"/>
    <n v="0.86"/>
    <n v="34.200000000000003"/>
    <n v="81.7"/>
    <n v="47.5"/>
  </r>
  <r>
    <x v="2"/>
    <n v="3016"/>
    <s v="Corner Cabin"/>
    <s v="South"/>
    <s v="Dallas"/>
    <x v="3"/>
    <x v="6"/>
    <n v="55"/>
    <n v="1.1100000000000001"/>
    <n v="2.59"/>
    <n v="61.05"/>
    <n v="142.44999999999999"/>
    <n v="81.399999999999991"/>
  </r>
  <r>
    <x v="2"/>
    <n v="3016"/>
    <s v="Corner Cabin"/>
    <s v="South"/>
    <s v="Dallas"/>
    <x v="0"/>
    <x v="2"/>
    <n v="67"/>
    <n v="0.7"/>
    <n v="1.62"/>
    <n v="46.9"/>
    <n v="108.54"/>
    <n v="61.640000000000008"/>
  </r>
  <r>
    <x v="2"/>
    <n v="3016"/>
    <s v="Corner Cabin"/>
    <s v="South"/>
    <s v="Dallas"/>
    <x v="2"/>
    <x v="5"/>
    <n v="78"/>
    <n v="0.72"/>
    <n v="1.59"/>
    <n v="56.16"/>
    <n v="124.02"/>
    <n v="67.86"/>
  </r>
  <r>
    <x v="2"/>
    <n v="3028"/>
    <s v="Corner Cabin"/>
    <s v="South"/>
    <s v="Dallas"/>
    <x v="0"/>
    <x v="2"/>
    <n v="115"/>
    <n v="0.7"/>
    <n v="1.62"/>
    <n v="80.5"/>
    <n v="186.3"/>
    <n v="105.80000000000001"/>
  </r>
  <r>
    <x v="2"/>
    <n v="3028"/>
    <s v="Corner Cabin"/>
    <s v="South"/>
    <s v="Dallas"/>
    <x v="2"/>
    <x v="4"/>
    <n v="77"/>
    <n v="0.44"/>
    <n v="0.99"/>
    <n v="33.880000000000003"/>
    <n v="76.23"/>
    <n v="42.35"/>
  </r>
  <r>
    <x v="2"/>
    <n v="3038"/>
    <s v="Corner Cabin"/>
    <s v="East"/>
    <s v="New York"/>
    <x v="0"/>
    <x v="2"/>
    <n v="70"/>
    <n v="0.7"/>
    <n v="1.62"/>
    <n v="49"/>
    <n v="113.4"/>
    <n v="64.400000000000006"/>
  </r>
  <r>
    <x v="2"/>
    <n v="3038"/>
    <s v="Corner Cabin"/>
    <s v="East"/>
    <s v="New York"/>
    <x v="0"/>
    <x v="3"/>
    <n v="82"/>
    <n v="0.7"/>
    <n v="1.75"/>
    <n v="57.4"/>
    <n v="143.5"/>
    <n v="86.1"/>
  </r>
  <r>
    <x v="2"/>
    <n v="3043"/>
    <s v="Food Franchise"/>
    <s v="Central"/>
    <s v="Chicago"/>
    <x v="1"/>
    <x v="1"/>
    <n v="70"/>
    <n v="0.36"/>
    <n v="0.86"/>
    <n v="25.2"/>
    <n v="60.2"/>
    <n v="35"/>
  </r>
  <r>
    <x v="2"/>
    <n v="3049"/>
    <s v="Corner Cabin"/>
    <s v="East"/>
    <s v="New York"/>
    <x v="0"/>
    <x v="0"/>
    <n v="68"/>
    <n v="0.66"/>
    <n v="1.62"/>
    <n v="44.88"/>
    <n v="110.16"/>
    <n v="65.28"/>
  </r>
  <r>
    <x v="2"/>
    <n v="3049"/>
    <s v="Corner Cabin"/>
    <s v="East"/>
    <s v="New York"/>
    <x v="2"/>
    <x v="4"/>
    <n v="83"/>
    <n v="0.44"/>
    <n v="0.99"/>
    <n v="36.520000000000003"/>
    <n v="82.17"/>
    <n v="45.65"/>
  </r>
  <r>
    <x v="2"/>
    <n v="3070"/>
    <s v="Food Franchise"/>
    <s v="East"/>
    <s v="New York"/>
    <x v="0"/>
    <x v="2"/>
    <n v="85"/>
    <n v="0.7"/>
    <n v="1.62"/>
    <n v="59.5"/>
    <n v="137.69999999999999"/>
    <n v="78.199999999999989"/>
  </r>
  <r>
    <x v="2"/>
    <n v="3070"/>
    <s v="Food Franchise"/>
    <s v="East"/>
    <s v="New York"/>
    <x v="0"/>
    <x v="3"/>
    <n v="74"/>
    <n v="0.7"/>
    <n v="1.75"/>
    <n v="51.8"/>
    <n v="129.5"/>
    <n v="77.7"/>
  </r>
  <r>
    <x v="2"/>
    <n v="3070"/>
    <s v="Food Franchise"/>
    <s v="East"/>
    <s v="New York"/>
    <x v="0"/>
    <x v="3"/>
    <n v="55"/>
    <n v="0.7"/>
    <n v="1.75"/>
    <n v="38.5"/>
    <n v="96.25"/>
    <n v="57.75"/>
  </r>
  <r>
    <x v="2"/>
    <n v="3070"/>
    <s v="Food Franchise"/>
    <s v="East"/>
    <s v="New York"/>
    <x v="1"/>
    <x v="1"/>
    <n v="71"/>
    <n v="0.36"/>
    <n v="0.86"/>
    <n v="25.56"/>
    <n v="61.06"/>
    <n v="35.5"/>
  </r>
  <r>
    <x v="2"/>
    <n v="3070"/>
    <s v="Food Franchise"/>
    <s v="East"/>
    <s v="New York"/>
    <x v="2"/>
    <x v="4"/>
    <n v="66"/>
    <n v="0.44"/>
    <n v="0.99"/>
    <n v="29.04"/>
    <n v="65.34"/>
    <n v="36.300000000000004"/>
  </r>
  <r>
    <x v="2"/>
    <n v="3080"/>
    <s v="Food Franchise"/>
    <s v="East"/>
    <s v="New York"/>
    <x v="1"/>
    <x v="1"/>
    <n v="106"/>
    <n v="0.36"/>
    <n v="0.86"/>
    <n v="38.159999999999997"/>
    <n v="91.16"/>
    <n v="53"/>
  </r>
  <r>
    <x v="2"/>
    <n v="3080"/>
    <s v="Food Franchise"/>
    <s v="East"/>
    <s v="New York"/>
    <x v="1"/>
    <x v="1"/>
    <n v="75"/>
    <n v="0.36"/>
    <n v="0.86"/>
    <n v="27"/>
    <n v="64.5"/>
    <n v="37.5"/>
  </r>
  <r>
    <x v="2"/>
    <n v="3080"/>
    <s v="Food Franchise"/>
    <s v="East"/>
    <s v="New York"/>
    <x v="1"/>
    <x v="1"/>
    <n v="54"/>
    <n v="0.36"/>
    <n v="0.86"/>
    <n v="19.440000000000001"/>
    <n v="46.44"/>
    <n v="26.999999999999996"/>
  </r>
  <r>
    <x v="2"/>
    <n v="3080"/>
    <s v="Food Franchise"/>
    <s v="East"/>
    <s v="New York"/>
    <x v="1"/>
    <x v="1"/>
    <n v="71"/>
    <n v="0.36"/>
    <n v="0.86"/>
    <n v="25.56"/>
    <n v="61.06"/>
    <n v="35.5"/>
  </r>
  <r>
    <x v="2"/>
    <n v="3090"/>
    <s v="Food Franchise"/>
    <s v="East"/>
    <s v="New York"/>
    <x v="0"/>
    <x v="2"/>
    <n v="97"/>
    <n v="0.7"/>
    <n v="1.62"/>
    <n v="67.900000000000006"/>
    <n v="157.13999999999999"/>
    <n v="89.239999999999981"/>
  </r>
  <r>
    <x v="2"/>
    <n v="3090"/>
    <s v="Food Franchise"/>
    <s v="East"/>
    <s v="New York"/>
    <x v="0"/>
    <x v="0"/>
    <n v="98"/>
    <n v="0.66"/>
    <n v="1.62"/>
    <n v="64.680000000000007"/>
    <n v="158.76"/>
    <n v="94.079999999999984"/>
  </r>
  <r>
    <x v="2"/>
    <n v="3100"/>
    <s v="Food Franchise"/>
    <s v="East"/>
    <s v="New York"/>
    <x v="2"/>
    <x v="4"/>
    <n v="75"/>
    <n v="0.44"/>
    <n v="0.99"/>
    <n v="33"/>
    <n v="74.25"/>
    <n v="41.25"/>
  </r>
  <r>
    <x v="2"/>
    <n v="3112"/>
    <s v="Giant Grocer"/>
    <s v="South"/>
    <s v="Miami"/>
    <x v="0"/>
    <x v="2"/>
    <n v="91"/>
    <n v="0.7"/>
    <n v="1.62"/>
    <n v="63.7"/>
    <n v="147.41999999999999"/>
    <n v="83.719999999999985"/>
  </r>
  <r>
    <x v="2"/>
    <n v="3112"/>
    <s v="Giant Grocer"/>
    <s v="South"/>
    <s v="Miami"/>
    <x v="2"/>
    <x v="4"/>
    <n v="54"/>
    <n v="0.44"/>
    <n v="0.99"/>
    <n v="23.76"/>
    <n v="53.46"/>
    <n v="29.7"/>
  </r>
  <r>
    <x v="2"/>
    <n v="3122"/>
    <s v="Giant Grocer"/>
    <s v="South"/>
    <s v="Miami"/>
    <x v="0"/>
    <x v="0"/>
    <n v="86"/>
    <n v="0.66"/>
    <n v="1.62"/>
    <n v="56.76"/>
    <n v="139.32"/>
    <n v="82.56"/>
  </r>
  <r>
    <x v="2"/>
    <n v="3122"/>
    <s v="Giant Grocer"/>
    <s v="South"/>
    <s v="Miami"/>
    <x v="0"/>
    <x v="0"/>
    <n v="115"/>
    <n v="0.66"/>
    <n v="1.62"/>
    <n v="75.900000000000006"/>
    <n v="186.3"/>
    <n v="110.4"/>
  </r>
  <r>
    <x v="2"/>
    <n v="3122"/>
    <s v="Giant Grocer"/>
    <s v="South"/>
    <s v="Miami"/>
    <x v="1"/>
    <x v="1"/>
    <n v="86"/>
    <n v="0.36"/>
    <n v="0.86"/>
    <n v="30.96"/>
    <n v="73.959999999999994"/>
    <n v="42.999999999999993"/>
  </r>
  <r>
    <x v="2"/>
    <n v="3133"/>
    <s v="Giant Grocer"/>
    <s v="South"/>
    <s v="Miami"/>
    <x v="0"/>
    <x v="2"/>
    <n v="151"/>
    <n v="0.7"/>
    <n v="1.62"/>
    <n v="105.7"/>
    <n v="244.62"/>
    <n v="138.92000000000002"/>
  </r>
  <r>
    <x v="2"/>
    <n v="3133"/>
    <s v="Giant Grocer"/>
    <s v="South"/>
    <s v="Miami"/>
    <x v="0"/>
    <x v="2"/>
    <n v="114"/>
    <n v="0.7"/>
    <n v="1.62"/>
    <n v="79.8"/>
    <n v="184.68"/>
    <n v="104.88000000000001"/>
  </r>
  <r>
    <x v="2"/>
    <n v="3145"/>
    <s v="Mega Market"/>
    <s v="East"/>
    <s v="Boston"/>
    <x v="0"/>
    <x v="0"/>
    <n v="86"/>
    <n v="0.66"/>
    <n v="1.62"/>
    <n v="56.76"/>
    <n v="139.32"/>
    <n v="82.56"/>
  </r>
  <r>
    <x v="2"/>
    <n v="3149"/>
    <s v="Mega Market"/>
    <s v="Central"/>
    <s v="Chicago"/>
    <x v="2"/>
    <x v="4"/>
    <n v="67"/>
    <n v="0.44"/>
    <n v="0.99"/>
    <n v="29.48"/>
    <n v="66.33"/>
    <n v="36.849999999999994"/>
  </r>
  <r>
    <x v="2"/>
    <n v="3155"/>
    <s v="Mega Market"/>
    <s v="East"/>
    <s v="Boston"/>
    <x v="0"/>
    <x v="2"/>
    <n v="78"/>
    <n v="0.7"/>
    <n v="1.62"/>
    <n v="54.6"/>
    <n v="126.36"/>
    <n v="71.759999999999991"/>
  </r>
  <r>
    <x v="2"/>
    <n v="3155"/>
    <s v="Mega Market"/>
    <s v="East"/>
    <s v="Boston"/>
    <x v="0"/>
    <x v="3"/>
    <n v="67"/>
    <n v="0.7"/>
    <n v="1.75"/>
    <n v="46.9"/>
    <n v="117.25"/>
    <n v="70.349999999999994"/>
  </r>
  <r>
    <x v="2"/>
    <n v="3155"/>
    <s v="Mega Market"/>
    <s v="East"/>
    <s v="Boston"/>
    <x v="1"/>
    <x v="1"/>
    <n v="96"/>
    <n v="0.36"/>
    <n v="0.86"/>
    <n v="34.56"/>
    <n v="82.56"/>
    <n v="48"/>
  </r>
  <r>
    <x v="2"/>
    <n v="3166"/>
    <s v="Giant Grocer"/>
    <s v="North"/>
    <s v="Seattle"/>
    <x v="0"/>
    <x v="3"/>
    <n v="64"/>
    <n v="0.7"/>
    <n v="1.75"/>
    <n v="44.8"/>
    <n v="112"/>
    <n v="67.2"/>
  </r>
  <r>
    <x v="2"/>
    <n v="3166"/>
    <s v="Giant Grocer"/>
    <s v="North"/>
    <s v="Seattle"/>
    <x v="2"/>
    <x v="4"/>
    <n v="71"/>
    <n v="0.44"/>
    <n v="0.99"/>
    <n v="31.24"/>
    <n v="70.290000000000006"/>
    <n v="39.050000000000011"/>
  </r>
  <r>
    <x v="2"/>
    <n v="3178"/>
    <s v="Giant Grocer"/>
    <s v="North"/>
    <s v="Seattle"/>
    <x v="0"/>
    <x v="0"/>
    <n v="126"/>
    <n v="0.66"/>
    <n v="1.62"/>
    <n v="83.16"/>
    <n v="204.12"/>
    <n v="120.96000000000001"/>
  </r>
  <r>
    <x v="2"/>
    <n v="3178"/>
    <s v="Giant Grocer"/>
    <s v="North"/>
    <s v="Seattle"/>
    <x v="0"/>
    <x v="0"/>
    <n v="119"/>
    <n v="0.66"/>
    <n v="1.62"/>
    <n v="78.540000000000006"/>
    <n v="192.78"/>
    <n v="114.24"/>
  </r>
  <r>
    <x v="2"/>
    <n v="3178"/>
    <s v="Giant Grocer"/>
    <s v="North"/>
    <s v="Seattle"/>
    <x v="1"/>
    <x v="1"/>
    <n v="90"/>
    <n v="0.36"/>
    <n v="0.86"/>
    <n v="32.4"/>
    <n v="77.400000000000006"/>
    <n v="45.000000000000007"/>
  </r>
  <r>
    <x v="2"/>
    <n v="3194"/>
    <s v="Giant Grocer"/>
    <s v="North"/>
    <s v="Seattle"/>
    <x v="0"/>
    <x v="0"/>
    <n v="60"/>
    <n v="0.66"/>
    <n v="1.62"/>
    <n v="39.6"/>
    <n v="97.2"/>
    <n v="57.6"/>
  </r>
  <r>
    <x v="2"/>
    <n v="3194"/>
    <s v="Giant Grocer"/>
    <s v="North"/>
    <s v="Seattle"/>
    <x v="0"/>
    <x v="3"/>
    <n v="57"/>
    <n v="0.7"/>
    <n v="1.75"/>
    <n v="39.9"/>
    <n v="99.75"/>
    <n v="59.85"/>
  </r>
  <r>
    <x v="2"/>
    <n v="3194"/>
    <s v="Giant Grocer"/>
    <s v="North"/>
    <s v="Seattle"/>
    <x v="0"/>
    <x v="3"/>
    <n v="67"/>
    <n v="0.7"/>
    <n v="1.75"/>
    <n v="46.9"/>
    <n v="117.25"/>
    <n v="70.349999999999994"/>
  </r>
  <r>
    <x v="2"/>
    <n v="3196"/>
    <s v="Mega Market"/>
    <s v="Central"/>
    <s v="Chicago"/>
    <x v="0"/>
    <x v="2"/>
    <n v="59"/>
    <n v="0.7"/>
    <n v="1.62"/>
    <n v="41.3"/>
    <n v="95.58"/>
    <n v="54.28"/>
  </r>
  <r>
    <x v="2"/>
    <n v="3653"/>
    <s v="Mega Market"/>
    <s v="West"/>
    <s v="Los Angeles"/>
    <x v="0"/>
    <x v="2"/>
    <n v="66"/>
    <n v="0.7"/>
    <n v="1.62"/>
    <n v="46.2"/>
    <n v="106.92"/>
    <n v="60.72"/>
  </r>
  <r>
    <x v="3"/>
    <n v="3005"/>
    <s v="Food Franchise"/>
    <s v="South"/>
    <s v="Dallas"/>
    <x v="0"/>
    <x v="2"/>
    <n v="64"/>
    <n v="0.7"/>
    <n v="1.62"/>
    <n v="44.8"/>
    <n v="103.68"/>
    <n v="58.88000000000001"/>
  </r>
  <r>
    <x v="3"/>
    <n v="3005"/>
    <s v="Food Franchise"/>
    <s v="South"/>
    <s v="Dallas"/>
    <x v="0"/>
    <x v="0"/>
    <n v="69"/>
    <n v="0.66"/>
    <n v="1.62"/>
    <n v="45.54"/>
    <n v="111.78"/>
    <n v="66.240000000000009"/>
  </r>
  <r>
    <x v="3"/>
    <n v="3005"/>
    <s v="Food Franchise"/>
    <s v="South"/>
    <s v="Dallas"/>
    <x v="0"/>
    <x v="3"/>
    <n v="62"/>
    <n v="0.7"/>
    <n v="1.75"/>
    <n v="43.4"/>
    <n v="108.5"/>
    <n v="65.099999999999994"/>
  </r>
  <r>
    <x v="3"/>
    <n v="3005"/>
    <s v="Food Franchise"/>
    <s v="South"/>
    <s v="Dallas"/>
    <x v="1"/>
    <x v="1"/>
    <n v="91"/>
    <n v="0.36"/>
    <n v="0.86"/>
    <n v="32.76"/>
    <n v="78.260000000000005"/>
    <n v="45.500000000000007"/>
  </r>
  <r>
    <x v="3"/>
    <n v="3016"/>
    <s v="Corner Cabin"/>
    <s v="South"/>
    <s v="Dallas"/>
    <x v="1"/>
    <x v="1"/>
    <n v="75"/>
    <n v="0.36"/>
    <n v="0.86"/>
    <n v="27"/>
    <n v="64.5"/>
    <n v="37.5"/>
  </r>
  <r>
    <x v="3"/>
    <n v="3028"/>
    <s v="Corner Cabin"/>
    <s v="South"/>
    <s v="Dallas"/>
    <x v="0"/>
    <x v="2"/>
    <n v="116"/>
    <n v="0.7"/>
    <n v="1.62"/>
    <n v="81.2"/>
    <n v="187.92"/>
    <n v="106.71999999999998"/>
  </r>
  <r>
    <x v="3"/>
    <n v="3028"/>
    <s v="Corner Cabin"/>
    <s v="South"/>
    <s v="Dallas"/>
    <x v="0"/>
    <x v="0"/>
    <n v="74"/>
    <n v="0.66"/>
    <n v="1.62"/>
    <n v="48.84"/>
    <n v="119.88"/>
    <n v="71.039999999999992"/>
  </r>
  <r>
    <x v="3"/>
    <n v="3028"/>
    <s v="Corner Cabin"/>
    <s v="South"/>
    <s v="Dallas"/>
    <x v="1"/>
    <x v="1"/>
    <n v="104"/>
    <n v="0.36"/>
    <n v="0.86"/>
    <n v="37.44"/>
    <n v="89.44"/>
    <n v="52"/>
  </r>
  <r>
    <x v="3"/>
    <n v="3038"/>
    <s v="Corner Cabin"/>
    <s v="East"/>
    <s v="New York"/>
    <x v="0"/>
    <x v="0"/>
    <n v="75"/>
    <n v="0.66"/>
    <n v="1.62"/>
    <n v="49.5"/>
    <n v="121.5"/>
    <n v="72"/>
  </r>
  <r>
    <x v="3"/>
    <n v="3043"/>
    <s v="Food Franchise"/>
    <s v="Central"/>
    <s v="Chicago"/>
    <x v="0"/>
    <x v="0"/>
    <n v="109"/>
    <n v="0.66"/>
    <n v="1.62"/>
    <n v="71.94"/>
    <n v="176.58"/>
    <n v="104.64000000000001"/>
  </r>
  <r>
    <x v="3"/>
    <n v="3051"/>
    <s v="Food Franchise"/>
    <s v="Central"/>
    <s v="Chicago"/>
    <x v="0"/>
    <x v="0"/>
    <n v="127"/>
    <n v="0.66"/>
    <n v="1.62"/>
    <n v="83.82"/>
    <n v="205.74"/>
    <n v="121.92000000000002"/>
  </r>
  <r>
    <x v="3"/>
    <n v="3059"/>
    <s v="Corner Cabin"/>
    <s v="East"/>
    <s v="New York"/>
    <x v="0"/>
    <x v="0"/>
    <n v="220"/>
    <n v="0.66"/>
    <n v="1.62"/>
    <n v="145.19999999999999"/>
    <n v="356.4"/>
    <n v="211.2"/>
  </r>
  <r>
    <x v="3"/>
    <n v="3059"/>
    <s v="Corner Cabin"/>
    <s v="East"/>
    <s v="New York"/>
    <x v="0"/>
    <x v="0"/>
    <n v="74"/>
    <n v="0.66"/>
    <n v="1.62"/>
    <n v="48.84"/>
    <n v="119.88"/>
    <n v="71.039999999999992"/>
  </r>
  <r>
    <x v="3"/>
    <n v="3059"/>
    <s v="Corner Cabin"/>
    <s v="East"/>
    <s v="New York"/>
    <x v="1"/>
    <x v="1"/>
    <n v="79"/>
    <n v="0.36"/>
    <n v="0.86"/>
    <n v="28.44"/>
    <n v="67.94"/>
    <n v="39.5"/>
  </r>
  <r>
    <x v="3"/>
    <n v="3070"/>
    <s v="Food Franchise"/>
    <s v="East"/>
    <s v="New York"/>
    <x v="0"/>
    <x v="2"/>
    <n v="82"/>
    <n v="0.7"/>
    <n v="1.62"/>
    <n v="57.4"/>
    <n v="132.84"/>
    <n v="75.44"/>
  </r>
  <r>
    <x v="3"/>
    <n v="3090"/>
    <s v="Food Franchise"/>
    <s v="East"/>
    <s v="New York"/>
    <x v="0"/>
    <x v="0"/>
    <n v="77"/>
    <n v="0.66"/>
    <n v="1.62"/>
    <n v="50.82"/>
    <n v="124.74"/>
    <n v="73.919999999999987"/>
  </r>
  <r>
    <x v="3"/>
    <n v="3090"/>
    <s v="Food Franchise"/>
    <s v="East"/>
    <s v="New York"/>
    <x v="2"/>
    <x v="4"/>
    <n v="66"/>
    <n v="0.44"/>
    <n v="0.99"/>
    <n v="29.04"/>
    <n v="65.34"/>
    <n v="36.300000000000004"/>
  </r>
  <r>
    <x v="3"/>
    <n v="3091"/>
    <s v="Corner Cabin"/>
    <s v="West"/>
    <s v="Los Angeles"/>
    <x v="0"/>
    <x v="2"/>
    <n v="77"/>
    <n v="0.7"/>
    <n v="1.62"/>
    <n v="53.9"/>
    <n v="124.74"/>
    <n v="70.84"/>
  </r>
  <r>
    <x v="3"/>
    <n v="3091"/>
    <s v="Corner Cabin"/>
    <s v="West"/>
    <s v="Los Angeles"/>
    <x v="0"/>
    <x v="3"/>
    <n v="67"/>
    <n v="0.7"/>
    <n v="1.75"/>
    <n v="46.9"/>
    <n v="117.25"/>
    <n v="70.349999999999994"/>
  </r>
  <r>
    <x v="3"/>
    <n v="3100"/>
    <s v="Food Franchise"/>
    <s v="East"/>
    <s v="New York"/>
    <x v="0"/>
    <x v="0"/>
    <n v="53"/>
    <n v="0.66"/>
    <n v="1.62"/>
    <n v="34.979999999999997"/>
    <n v="85.86"/>
    <n v="50.88"/>
  </r>
  <r>
    <x v="3"/>
    <n v="3112"/>
    <s v="Giant Grocer"/>
    <s v="South"/>
    <s v="Miami"/>
    <x v="0"/>
    <x v="2"/>
    <n v="54"/>
    <n v="0.7"/>
    <n v="1.62"/>
    <n v="37.799999999999997"/>
    <n v="87.48"/>
    <n v="49.680000000000007"/>
  </r>
  <r>
    <x v="3"/>
    <n v="3122"/>
    <s v="Giant Grocer"/>
    <s v="South"/>
    <s v="Miami"/>
    <x v="0"/>
    <x v="3"/>
    <n v="52"/>
    <n v="0.7"/>
    <n v="1.75"/>
    <n v="36.4"/>
    <n v="91"/>
    <n v="54.6"/>
  </r>
  <r>
    <x v="3"/>
    <n v="3122"/>
    <s v="Giant Grocer"/>
    <s v="South"/>
    <s v="Miami"/>
    <x v="1"/>
    <x v="1"/>
    <n v="186"/>
    <n v="0.36"/>
    <n v="0.86"/>
    <n v="66.959999999999994"/>
    <n v="159.96"/>
    <n v="93.000000000000014"/>
  </r>
  <r>
    <x v="3"/>
    <n v="3133"/>
    <s v="Giant Grocer"/>
    <s v="South"/>
    <s v="Miami"/>
    <x v="0"/>
    <x v="3"/>
    <n v="78"/>
    <n v="0.7"/>
    <n v="1.75"/>
    <n v="54.6"/>
    <n v="136.5"/>
    <n v="81.900000000000006"/>
  </r>
  <r>
    <x v="3"/>
    <n v="3149"/>
    <s v="Mega Market"/>
    <s v="Central"/>
    <s v="Chicago"/>
    <x v="0"/>
    <x v="0"/>
    <n v="143"/>
    <n v="0.66"/>
    <n v="1.62"/>
    <n v="94.38"/>
    <n v="231.66"/>
    <n v="137.28"/>
  </r>
  <r>
    <x v="3"/>
    <n v="3149"/>
    <s v="Mega Market"/>
    <s v="Central"/>
    <s v="Chicago"/>
    <x v="2"/>
    <x v="4"/>
    <n v="56"/>
    <n v="0.44"/>
    <n v="0.99"/>
    <n v="24.64"/>
    <n v="55.44"/>
    <n v="30.799999999999997"/>
  </r>
  <r>
    <x v="3"/>
    <n v="3166"/>
    <s v="Giant Grocer"/>
    <s v="North"/>
    <s v="Seattle"/>
    <x v="0"/>
    <x v="2"/>
    <n v="121"/>
    <n v="0.7"/>
    <n v="1.62"/>
    <n v="84.7"/>
    <n v="196.02"/>
    <n v="111.32000000000001"/>
  </r>
  <r>
    <x v="3"/>
    <n v="3166"/>
    <s v="Giant Grocer"/>
    <s v="North"/>
    <s v="Seattle"/>
    <x v="2"/>
    <x v="4"/>
    <n v="66"/>
    <n v="0.44"/>
    <n v="0.99"/>
    <n v="29.04"/>
    <n v="65.34"/>
    <n v="36.300000000000004"/>
  </r>
  <r>
    <x v="3"/>
    <n v="3178"/>
    <s v="Giant Grocer"/>
    <s v="North"/>
    <s v="Seattle"/>
    <x v="0"/>
    <x v="0"/>
    <n v="65"/>
    <n v="0.66"/>
    <n v="1.62"/>
    <n v="42.9"/>
    <n v="105.3"/>
    <n v="62.4"/>
  </r>
  <r>
    <x v="3"/>
    <n v="3194"/>
    <s v="Giant Grocer"/>
    <s v="North"/>
    <s v="Seattle"/>
    <x v="0"/>
    <x v="0"/>
    <n v="90"/>
    <n v="0.66"/>
    <n v="1.62"/>
    <n v="59.4"/>
    <n v="145.80000000000001"/>
    <n v="86.4"/>
  </r>
  <r>
    <x v="3"/>
    <n v="3194"/>
    <s v="Giant Grocer"/>
    <s v="North"/>
    <s v="Seattle"/>
    <x v="0"/>
    <x v="3"/>
    <n v="84"/>
    <n v="0.7"/>
    <n v="1.75"/>
    <n v="58.8"/>
    <n v="147"/>
    <n v="88.2"/>
  </r>
  <r>
    <x v="3"/>
    <n v="3639"/>
    <s v="Mega Market"/>
    <s v="West"/>
    <s v="Los Angeles"/>
    <x v="0"/>
    <x v="0"/>
    <n v="71"/>
    <n v="0.66"/>
    <n v="1.62"/>
    <n v="46.86"/>
    <n v="115.02"/>
    <n v="68.16"/>
  </r>
  <r>
    <x v="3"/>
    <n v="3653"/>
    <s v="Mega Market"/>
    <s v="West"/>
    <s v="Los Angeles"/>
    <x v="0"/>
    <x v="2"/>
    <n v="89"/>
    <n v="0.7"/>
    <n v="1.62"/>
    <n v="62.3"/>
    <n v="144.18"/>
    <n v="81.88000000000001"/>
  </r>
  <r>
    <x v="3"/>
    <n v="3653"/>
    <s v="Mega Market"/>
    <s v="West"/>
    <s v="Los Angeles"/>
    <x v="2"/>
    <x v="4"/>
    <n v="54"/>
    <n v="0.44"/>
    <n v="0.99"/>
    <n v="23.76"/>
    <n v="53.46"/>
    <n v="29.7"/>
  </r>
  <r>
    <x v="4"/>
    <n v="1009"/>
    <s v="Food Franchise"/>
    <s v="South"/>
    <s v="Dallas"/>
    <x v="2"/>
    <x v="4"/>
    <n v="67"/>
    <n v="0.44"/>
    <n v="0.99"/>
    <n v="29.48"/>
    <n v="66.33"/>
    <n v="36.849999999999994"/>
  </r>
  <r>
    <x v="4"/>
    <n v="3005"/>
    <s v="Food Franchise"/>
    <s v="South"/>
    <s v="Dallas"/>
    <x v="0"/>
    <x v="0"/>
    <n v="77"/>
    <n v="0.66"/>
    <n v="1.62"/>
    <n v="50.82"/>
    <n v="124.74"/>
    <n v="73.919999999999987"/>
  </r>
  <r>
    <x v="4"/>
    <n v="3005"/>
    <s v="Food Franchise"/>
    <s v="South"/>
    <s v="Dallas"/>
    <x v="1"/>
    <x v="1"/>
    <n v="139"/>
    <n v="0.36"/>
    <n v="0.86"/>
    <n v="50.04"/>
    <n v="119.54"/>
    <n v="69.5"/>
  </r>
  <r>
    <x v="4"/>
    <n v="3005"/>
    <s v="Food Franchise"/>
    <s v="South"/>
    <s v="Dallas"/>
    <x v="1"/>
    <x v="1"/>
    <n v="226"/>
    <n v="0.36"/>
    <n v="0.86"/>
    <n v="81.36"/>
    <n v="194.36"/>
    <n v="113.00000000000001"/>
  </r>
  <r>
    <x v="4"/>
    <n v="3016"/>
    <s v="Corner Cabin"/>
    <s v="South"/>
    <s v="Dallas"/>
    <x v="0"/>
    <x v="0"/>
    <n v="70"/>
    <n v="0.66"/>
    <n v="1.62"/>
    <n v="46.2"/>
    <n v="113.4"/>
    <n v="67.2"/>
  </r>
  <r>
    <x v="4"/>
    <n v="3016"/>
    <s v="Corner Cabin"/>
    <s v="South"/>
    <s v="Dallas"/>
    <x v="0"/>
    <x v="3"/>
    <n v="51"/>
    <n v="0.7"/>
    <n v="1.75"/>
    <n v="35.700000000000003"/>
    <n v="89.25"/>
    <n v="53.55"/>
  </r>
  <r>
    <x v="4"/>
    <n v="3028"/>
    <s v="Corner Cabin"/>
    <s v="South"/>
    <s v="Dallas"/>
    <x v="0"/>
    <x v="0"/>
    <n v="86"/>
    <n v="0.66"/>
    <n v="1.62"/>
    <n v="56.76"/>
    <n v="139.32"/>
    <n v="82.56"/>
  </r>
  <r>
    <x v="4"/>
    <n v="3028"/>
    <s v="Corner Cabin"/>
    <s v="South"/>
    <s v="Dallas"/>
    <x v="1"/>
    <x v="1"/>
    <n v="94"/>
    <n v="0.36"/>
    <n v="0.86"/>
    <n v="33.840000000000003"/>
    <n v="80.84"/>
    <n v="47"/>
  </r>
  <r>
    <x v="4"/>
    <n v="3028"/>
    <s v="Corner Cabin"/>
    <s v="South"/>
    <s v="Dallas"/>
    <x v="2"/>
    <x v="5"/>
    <n v="76"/>
    <n v="0.72"/>
    <n v="1.59"/>
    <n v="54.72"/>
    <n v="120.84"/>
    <n v="66.12"/>
  </r>
  <r>
    <x v="4"/>
    <n v="3038"/>
    <s v="Corner Cabin"/>
    <s v="East"/>
    <s v="New York"/>
    <x v="0"/>
    <x v="2"/>
    <n v="105"/>
    <n v="0.7"/>
    <n v="1.62"/>
    <n v="73.5"/>
    <n v="170.1"/>
    <n v="96.6"/>
  </r>
  <r>
    <x v="4"/>
    <n v="3043"/>
    <s v="Food Franchise"/>
    <s v="Central"/>
    <s v="Chicago"/>
    <x v="0"/>
    <x v="0"/>
    <n v="126"/>
    <n v="0.66"/>
    <n v="1.62"/>
    <n v="83.16"/>
    <n v="204.12"/>
    <n v="120.96000000000001"/>
  </r>
  <r>
    <x v="4"/>
    <n v="3043"/>
    <s v="Food Franchise"/>
    <s v="Central"/>
    <s v="Chicago"/>
    <x v="1"/>
    <x v="1"/>
    <n v="125"/>
    <n v="0.36"/>
    <n v="0.86"/>
    <n v="45"/>
    <n v="107.5"/>
    <n v="62.5"/>
  </r>
  <r>
    <x v="4"/>
    <n v="3049"/>
    <s v="Corner Cabin"/>
    <s v="East"/>
    <s v="New York"/>
    <x v="0"/>
    <x v="2"/>
    <n v="65"/>
    <n v="0.7"/>
    <n v="1.62"/>
    <n v="45.5"/>
    <n v="105.3"/>
    <n v="59.8"/>
  </r>
  <r>
    <x v="4"/>
    <n v="3049"/>
    <s v="Corner Cabin"/>
    <s v="East"/>
    <s v="New York"/>
    <x v="0"/>
    <x v="2"/>
    <n v="81"/>
    <n v="0.7"/>
    <n v="1.62"/>
    <n v="56.7"/>
    <n v="131.22"/>
    <n v="74.52"/>
  </r>
  <r>
    <x v="4"/>
    <n v="3051"/>
    <s v="Food Franchise"/>
    <s v="Central"/>
    <s v="Chicago"/>
    <x v="2"/>
    <x v="4"/>
    <n v="75"/>
    <n v="0.44"/>
    <n v="0.99"/>
    <n v="33"/>
    <n v="74.25"/>
    <n v="41.25"/>
  </r>
  <r>
    <x v="4"/>
    <n v="3059"/>
    <s v="Corner Cabin"/>
    <s v="East"/>
    <s v="New York"/>
    <x v="2"/>
    <x v="4"/>
    <n v="71"/>
    <n v="0.44"/>
    <n v="0.99"/>
    <n v="31.24"/>
    <n v="70.290000000000006"/>
    <n v="39.050000000000011"/>
  </r>
  <r>
    <x v="4"/>
    <n v="3070"/>
    <s v="Food Franchise"/>
    <s v="East"/>
    <s v="New York"/>
    <x v="0"/>
    <x v="0"/>
    <n v="63"/>
    <n v="0.66"/>
    <n v="1.62"/>
    <n v="41.58"/>
    <n v="102.06"/>
    <n v="60.480000000000004"/>
  </r>
  <r>
    <x v="4"/>
    <n v="3070"/>
    <s v="Food Franchise"/>
    <s v="East"/>
    <s v="New York"/>
    <x v="1"/>
    <x v="1"/>
    <n v="126"/>
    <n v="0.36"/>
    <n v="0.86"/>
    <n v="45.36"/>
    <n v="108.36"/>
    <n v="63"/>
  </r>
  <r>
    <x v="4"/>
    <n v="3070"/>
    <s v="Food Franchise"/>
    <s v="East"/>
    <s v="New York"/>
    <x v="1"/>
    <x v="1"/>
    <n v="53"/>
    <n v="0.36"/>
    <n v="0.86"/>
    <n v="19.079999999999998"/>
    <n v="45.58"/>
    <n v="26.5"/>
  </r>
  <r>
    <x v="4"/>
    <n v="3070"/>
    <s v="Food Franchise"/>
    <s v="East"/>
    <s v="New York"/>
    <x v="2"/>
    <x v="4"/>
    <n v="60"/>
    <n v="0.44"/>
    <n v="0.99"/>
    <n v="26.4"/>
    <n v="59.4"/>
    <n v="33"/>
  </r>
  <r>
    <x v="4"/>
    <n v="3070"/>
    <s v="Food Franchise"/>
    <s v="East"/>
    <s v="New York"/>
    <x v="2"/>
    <x v="4"/>
    <n v="81"/>
    <n v="0.44"/>
    <n v="0.99"/>
    <n v="35.64"/>
    <n v="80.19"/>
    <n v="44.55"/>
  </r>
  <r>
    <x v="4"/>
    <n v="3070"/>
    <s v="Food Franchise"/>
    <s v="East"/>
    <s v="New York"/>
    <x v="2"/>
    <x v="4"/>
    <n v="93"/>
    <n v="0.44"/>
    <n v="0.99"/>
    <n v="40.92"/>
    <n v="92.07"/>
    <n v="51.149999999999991"/>
  </r>
  <r>
    <x v="4"/>
    <n v="3080"/>
    <s v="Food Franchise"/>
    <s v="East"/>
    <s v="New York"/>
    <x v="0"/>
    <x v="0"/>
    <n v="78"/>
    <n v="0.66"/>
    <n v="1.62"/>
    <n v="51.48"/>
    <n v="126.36"/>
    <n v="74.88"/>
  </r>
  <r>
    <x v="4"/>
    <n v="3090"/>
    <s v="Food Franchise"/>
    <s v="East"/>
    <s v="New York"/>
    <x v="2"/>
    <x v="4"/>
    <n v="74"/>
    <n v="0.44"/>
    <n v="0.99"/>
    <n v="32.56"/>
    <n v="73.260000000000005"/>
    <n v="40.700000000000003"/>
  </r>
  <r>
    <x v="4"/>
    <n v="3100"/>
    <s v="Food Franchise"/>
    <s v="East"/>
    <s v="New York"/>
    <x v="0"/>
    <x v="2"/>
    <n v="70"/>
    <n v="0.7"/>
    <n v="1.62"/>
    <n v="49"/>
    <n v="113.4"/>
    <n v="64.400000000000006"/>
  </r>
  <r>
    <x v="4"/>
    <n v="3100"/>
    <s v="Food Franchise"/>
    <s v="East"/>
    <s v="New York"/>
    <x v="0"/>
    <x v="2"/>
    <n v="52"/>
    <n v="0.7"/>
    <n v="1.62"/>
    <n v="36.4"/>
    <n v="84.24"/>
    <n v="47.839999999999996"/>
  </r>
  <r>
    <x v="4"/>
    <n v="3100"/>
    <s v="Food Franchise"/>
    <s v="East"/>
    <s v="New York"/>
    <x v="0"/>
    <x v="3"/>
    <n v="53"/>
    <n v="0.7"/>
    <n v="1.75"/>
    <n v="37.1"/>
    <n v="92.75"/>
    <n v="55.65"/>
  </r>
  <r>
    <x v="4"/>
    <n v="3100"/>
    <s v="Food Franchise"/>
    <s v="East"/>
    <s v="New York"/>
    <x v="2"/>
    <x v="4"/>
    <n v="103"/>
    <n v="0.44"/>
    <n v="0.99"/>
    <n v="45.32"/>
    <n v="101.97"/>
    <n v="56.65"/>
  </r>
  <r>
    <x v="4"/>
    <n v="3112"/>
    <s v="Giant Grocer"/>
    <s v="South"/>
    <s v="Miami"/>
    <x v="1"/>
    <x v="1"/>
    <n v="57"/>
    <n v="0.36"/>
    <n v="0.86"/>
    <n v="20.52"/>
    <n v="49.02"/>
    <n v="28.500000000000004"/>
  </r>
  <r>
    <x v="4"/>
    <n v="3112"/>
    <s v="Giant Grocer"/>
    <s v="South"/>
    <s v="Miami"/>
    <x v="2"/>
    <x v="4"/>
    <n v="65"/>
    <n v="0.44"/>
    <n v="0.99"/>
    <n v="28.6"/>
    <n v="64.349999999999994"/>
    <n v="35.749999999999993"/>
  </r>
  <r>
    <x v="4"/>
    <n v="3122"/>
    <s v="Giant Grocer"/>
    <s v="South"/>
    <s v="Miami"/>
    <x v="0"/>
    <x v="0"/>
    <n v="81"/>
    <n v="0.66"/>
    <n v="1.62"/>
    <n v="53.46"/>
    <n v="131.22"/>
    <n v="77.759999999999991"/>
  </r>
  <r>
    <x v="4"/>
    <n v="3122"/>
    <s v="Giant Grocer"/>
    <s v="South"/>
    <s v="Miami"/>
    <x v="0"/>
    <x v="0"/>
    <n v="85"/>
    <n v="0.66"/>
    <n v="1.62"/>
    <n v="56.1"/>
    <n v="137.69999999999999"/>
    <n v="81.599999999999994"/>
  </r>
  <r>
    <x v="4"/>
    <n v="3122"/>
    <s v="Giant Grocer"/>
    <s v="South"/>
    <s v="Miami"/>
    <x v="0"/>
    <x v="3"/>
    <n v="78"/>
    <n v="0.7"/>
    <n v="1.75"/>
    <n v="54.6"/>
    <n v="136.5"/>
    <n v="81.900000000000006"/>
  </r>
  <r>
    <x v="4"/>
    <n v="3122"/>
    <s v="Giant Grocer"/>
    <s v="South"/>
    <s v="Miami"/>
    <x v="1"/>
    <x v="1"/>
    <n v="75"/>
    <n v="0.36"/>
    <n v="0.86"/>
    <n v="27"/>
    <n v="64.5"/>
    <n v="37.5"/>
  </r>
  <r>
    <x v="4"/>
    <n v="3133"/>
    <s v="Giant Grocer"/>
    <s v="South"/>
    <s v="Miami"/>
    <x v="0"/>
    <x v="0"/>
    <n v="52"/>
    <n v="0.66"/>
    <n v="1.62"/>
    <n v="34.32"/>
    <n v="84.24"/>
    <n v="49.919999999999995"/>
  </r>
  <r>
    <x v="4"/>
    <n v="3133"/>
    <s v="Giant Grocer"/>
    <s v="South"/>
    <s v="Miami"/>
    <x v="2"/>
    <x v="4"/>
    <n v="244"/>
    <n v="0.44"/>
    <n v="0.99"/>
    <n v="107.36"/>
    <n v="241.56"/>
    <n v="134.19999999999999"/>
  </r>
  <r>
    <x v="4"/>
    <n v="3145"/>
    <s v="Mega Market"/>
    <s v="East"/>
    <s v="Boston"/>
    <x v="2"/>
    <x v="4"/>
    <n v="72"/>
    <n v="0.44"/>
    <n v="0.99"/>
    <n v="31.68"/>
    <n v="71.28"/>
    <n v="39.6"/>
  </r>
  <r>
    <x v="4"/>
    <n v="3155"/>
    <s v="Mega Market"/>
    <s v="East"/>
    <s v="Boston"/>
    <x v="0"/>
    <x v="2"/>
    <n v="106"/>
    <n v="0.7"/>
    <n v="1.62"/>
    <n v="74.2"/>
    <n v="171.72"/>
    <n v="97.52"/>
  </r>
  <r>
    <x v="4"/>
    <n v="3178"/>
    <s v="Giant Grocer"/>
    <s v="North"/>
    <s v="Seattle"/>
    <x v="1"/>
    <x v="1"/>
    <n v="53"/>
    <n v="0.36"/>
    <n v="0.86"/>
    <n v="19.079999999999998"/>
    <n v="45.58"/>
    <n v="26.5"/>
  </r>
  <r>
    <x v="4"/>
    <n v="3194"/>
    <s v="Giant Grocer"/>
    <s v="North"/>
    <s v="Seattle"/>
    <x v="0"/>
    <x v="0"/>
    <n v="52"/>
    <n v="0.66"/>
    <n v="1.62"/>
    <n v="34.32"/>
    <n v="84.24"/>
    <n v="49.919999999999995"/>
  </r>
  <r>
    <x v="4"/>
    <n v="3194"/>
    <s v="Giant Grocer"/>
    <s v="North"/>
    <s v="Seattle"/>
    <x v="0"/>
    <x v="3"/>
    <n v="54"/>
    <n v="0.7"/>
    <n v="1.75"/>
    <n v="37.799999999999997"/>
    <n v="94.5"/>
    <n v="56.7"/>
  </r>
  <r>
    <x v="4"/>
    <n v="3194"/>
    <s v="Giant Grocer"/>
    <s v="North"/>
    <s v="Seattle"/>
    <x v="2"/>
    <x v="4"/>
    <n v="76"/>
    <n v="0.44"/>
    <n v="0.99"/>
    <n v="33.44"/>
    <n v="75.239999999999995"/>
    <n v="41.8"/>
  </r>
  <r>
    <x v="4"/>
    <n v="3196"/>
    <s v="Mega Market"/>
    <s v="Central"/>
    <s v="Chicago"/>
    <x v="0"/>
    <x v="0"/>
    <n v="186"/>
    <n v="0.66"/>
    <n v="1.62"/>
    <n v="122.76"/>
    <n v="301.32"/>
    <n v="178.56"/>
  </r>
  <r>
    <x v="4"/>
    <n v="3196"/>
    <s v="Mega Market"/>
    <s v="Central"/>
    <s v="Chicago"/>
    <x v="1"/>
    <x v="1"/>
    <n v="56"/>
    <n v="0.36"/>
    <n v="0.86"/>
    <n v="20.16"/>
    <n v="48.16"/>
    <n v="27.999999999999996"/>
  </r>
  <r>
    <x v="4"/>
    <n v="3639"/>
    <s v="Mega Market"/>
    <s v="West"/>
    <s v="Los Angeles"/>
    <x v="1"/>
    <x v="1"/>
    <n v="57"/>
    <n v="0.36"/>
    <n v="0.86"/>
    <n v="20.52"/>
    <n v="49.02"/>
    <n v="28.500000000000004"/>
  </r>
  <r>
    <x v="4"/>
    <n v="3639"/>
    <s v="Mega Market"/>
    <s v="West"/>
    <s v="Los Angeles"/>
    <x v="1"/>
    <x v="1"/>
    <n v="89"/>
    <n v="0.36"/>
    <n v="0.86"/>
    <n v="32.04"/>
    <n v="76.540000000000006"/>
    <n v="44.500000000000007"/>
  </r>
  <r>
    <x v="4"/>
    <n v="3653"/>
    <s v="Mega Market"/>
    <s v="West"/>
    <s v="Los Angeles"/>
    <x v="0"/>
    <x v="0"/>
    <n v="86"/>
    <n v="0.66"/>
    <n v="1.62"/>
    <n v="56.76"/>
    <n v="139.32"/>
    <n v="82.56"/>
  </r>
  <r>
    <x v="4"/>
    <n v="3653"/>
    <s v="Mega Market"/>
    <s v="West"/>
    <s v="Los Angeles"/>
    <x v="2"/>
    <x v="4"/>
    <n v="55"/>
    <n v="0.44"/>
    <n v="0.99"/>
    <n v="24.2"/>
    <n v="54.45"/>
    <n v="30.250000000000004"/>
  </r>
  <r>
    <x v="4"/>
    <n v="3739"/>
    <s v="Corner Cabin"/>
    <s v="West"/>
    <s v="Los Angeles"/>
    <x v="0"/>
    <x v="2"/>
    <n v="75"/>
    <n v="0.7"/>
    <n v="1.62"/>
    <n v="52.5"/>
    <n v="121.5"/>
    <n v="69"/>
  </r>
  <r>
    <x v="5"/>
    <n v="1009"/>
    <s v="Food Franchise"/>
    <s v="South"/>
    <s v="Dallas"/>
    <x v="1"/>
    <x v="1"/>
    <n v="59"/>
    <n v="0.36"/>
    <n v="0.86"/>
    <n v="21.24"/>
    <n v="50.74"/>
    <n v="29.500000000000004"/>
  </r>
  <r>
    <x v="5"/>
    <n v="3005"/>
    <s v="Food Franchise"/>
    <s v="South"/>
    <s v="Dallas"/>
    <x v="0"/>
    <x v="0"/>
    <n v="84"/>
    <n v="0.66"/>
    <n v="1.62"/>
    <n v="55.44"/>
    <n v="136.08000000000001"/>
    <n v="80.640000000000015"/>
  </r>
  <r>
    <x v="5"/>
    <n v="3016"/>
    <s v="Corner Cabin"/>
    <s v="South"/>
    <s v="Dallas"/>
    <x v="0"/>
    <x v="2"/>
    <n v="96"/>
    <n v="0.7"/>
    <n v="1.62"/>
    <n v="67.2"/>
    <n v="155.52000000000001"/>
    <n v="88.320000000000007"/>
  </r>
  <r>
    <x v="5"/>
    <n v="3028"/>
    <s v="Corner Cabin"/>
    <s v="South"/>
    <s v="Dallas"/>
    <x v="3"/>
    <x v="6"/>
    <n v="117"/>
    <n v="1.1100000000000001"/>
    <n v="2.59"/>
    <n v="129.87"/>
    <n v="303.02999999999997"/>
    <n v="173.15999999999997"/>
  </r>
  <r>
    <x v="5"/>
    <n v="3028"/>
    <s v="Corner Cabin"/>
    <s v="South"/>
    <s v="Dallas"/>
    <x v="3"/>
    <x v="7"/>
    <n v="68"/>
    <n v="0.85"/>
    <n v="2.19"/>
    <n v="57.8"/>
    <n v="148.91999999999999"/>
    <n v="91.11999999999999"/>
  </r>
  <r>
    <x v="5"/>
    <n v="3028"/>
    <s v="Corner Cabin"/>
    <s v="South"/>
    <s v="Dallas"/>
    <x v="1"/>
    <x v="1"/>
    <n v="80"/>
    <n v="0.36"/>
    <n v="0.86"/>
    <n v="28.8"/>
    <n v="68.8"/>
    <n v="40"/>
  </r>
  <r>
    <x v="5"/>
    <n v="3038"/>
    <s v="Corner Cabin"/>
    <s v="East"/>
    <s v="New York"/>
    <x v="0"/>
    <x v="0"/>
    <n v="105"/>
    <n v="0.66"/>
    <n v="1.62"/>
    <n v="69.3"/>
    <n v="170.1"/>
    <n v="100.8"/>
  </r>
  <r>
    <x v="5"/>
    <n v="3043"/>
    <s v="Food Franchise"/>
    <s v="Central"/>
    <s v="Chicago"/>
    <x v="1"/>
    <x v="1"/>
    <n v="203"/>
    <n v="0.36"/>
    <n v="0.86"/>
    <n v="73.08"/>
    <n v="174.58"/>
    <n v="101.50000000000001"/>
  </r>
  <r>
    <x v="5"/>
    <n v="3049"/>
    <s v="Corner Cabin"/>
    <s v="East"/>
    <s v="New York"/>
    <x v="0"/>
    <x v="0"/>
    <n v="176"/>
    <n v="0.66"/>
    <n v="1.62"/>
    <n v="116.16"/>
    <n v="285.12"/>
    <n v="168.96"/>
  </r>
  <r>
    <x v="5"/>
    <n v="3049"/>
    <s v="Corner Cabin"/>
    <s v="East"/>
    <s v="New York"/>
    <x v="1"/>
    <x v="1"/>
    <n v="100"/>
    <n v="0.36"/>
    <n v="0.86"/>
    <n v="36"/>
    <n v="86"/>
    <n v="50"/>
  </r>
  <r>
    <x v="5"/>
    <n v="3051"/>
    <s v="Food Franchise"/>
    <s v="Central"/>
    <s v="Chicago"/>
    <x v="1"/>
    <x v="1"/>
    <n v="121"/>
    <n v="0.36"/>
    <n v="0.86"/>
    <n v="43.56"/>
    <n v="104.06"/>
    <n v="60.5"/>
  </r>
  <r>
    <x v="5"/>
    <n v="3059"/>
    <s v="Corner Cabin"/>
    <s v="East"/>
    <s v="New York"/>
    <x v="1"/>
    <x v="1"/>
    <n v="226"/>
    <n v="0.36"/>
    <n v="0.86"/>
    <n v="81.36"/>
    <n v="194.36"/>
    <n v="113.00000000000001"/>
  </r>
  <r>
    <x v="5"/>
    <n v="3059"/>
    <s v="Corner Cabin"/>
    <s v="East"/>
    <s v="New York"/>
    <x v="1"/>
    <x v="1"/>
    <n v="63"/>
    <n v="0.36"/>
    <n v="0.86"/>
    <n v="22.68"/>
    <n v="54.18"/>
    <n v="31.5"/>
  </r>
  <r>
    <x v="5"/>
    <n v="3070"/>
    <s v="Food Franchise"/>
    <s v="East"/>
    <s v="New York"/>
    <x v="3"/>
    <x v="7"/>
    <n v="158"/>
    <n v="0.85"/>
    <n v="2.19"/>
    <n v="134.30000000000001"/>
    <n v="346.02"/>
    <n v="211.71999999999997"/>
  </r>
  <r>
    <x v="5"/>
    <n v="3070"/>
    <s v="Food Franchise"/>
    <s v="East"/>
    <s v="New York"/>
    <x v="0"/>
    <x v="2"/>
    <n v="79"/>
    <n v="0.7"/>
    <n v="1.62"/>
    <n v="55.3"/>
    <n v="127.98"/>
    <n v="72.680000000000007"/>
  </r>
  <r>
    <x v="5"/>
    <n v="3070"/>
    <s v="Food Franchise"/>
    <s v="East"/>
    <s v="New York"/>
    <x v="1"/>
    <x v="1"/>
    <n v="199"/>
    <n v="0.36"/>
    <n v="0.86"/>
    <n v="71.64"/>
    <n v="171.14"/>
    <n v="99.499999999999986"/>
  </r>
  <r>
    <x v="5"/>
    <n v="3080"/>
    <s v="Food Franchise"/>
    <s v="East"/>
    <s v="New York"/>
    <x v="0"/>
    <x v="0"/>
    <n v="54"/>
    <n v="0.66"/>
    <n v="1.62"/>
    <n v="35.64"/>
    <n v="87.48"/>
    <n v="51.84"/>
  </r>
  <r>
    <x v="5"/>
    <n v="3090"/>
    <s v="Food Franchise"/>
    <s v="East"/>
    <s v="New York"/>
    <x v="1"/>
    <x v="1"/>
    <n v="96"/>
    <n v="0.36"/>
    <n v="0.86"/>
    <n v="34.56"/>
    <n v="82.56"/>
    <n v="48"/>
  </r>
  <r>
    <x v="5"/>
    <n v="3090"/>
    <s v="Food Franchise"/>
    <s v="East"/>
    <s v="New York"/>
    <x v="1"/>
    <x v="1"/>
    <n v="172"/>
    <n v="0.36"/>
    <n v="0.86"/>
    <n v="61.92"/>
    <n v="147.91999999999999"/>
    <n v="85.999999999999986"/>
  </r>
  <r>
    <x v="5"/>
    <n v="3090"/>
    <s v="Food Franchise"/>
    <s v="East"/>
    <s v="New York"/>
    <x v="1"/>
    <x v="1"/>
    <n v="160"/>
    <n v="0.36"/>
    <n v="0.86"/>
    <n v="57.6"/>
    <n v="137.6"/>
    <n v="80"/>
  </r>
  <r>
    <x v="5"/>
    <n v="3100"/>
    <s v="Food Franchise"/>
    <s v="East"/>
    <s v="New York"/>
    <x v="0"/>
    <x v="0"/>
    <n v="65"/>
    <n v="0.66"/>
    <n v="1.62"/>
    <n v="42.9"/>
    <n v="105.3"/>
    <n v="62.4"/>
  </r>
  <r>
    <x v="5"/>
    <n v="3100"/>
    <s v="Food Franchise"/>
    <s v="East"/>
    <s v="New York"/>
    <x v="2"/>
    <x v="5"/>
    <n v="55"/>
    <n v="0.72"/>
    <n v="1.59"/>
    <n v="39.6"/>
    <n v="87.45"/>
    <n v="47.85"/>
  </r>
  <r>
    <x v="5"/>
    <n v="3112"/>
    <s v="Giant Grocer"/>
    <s v="South"/>
    <s v="Miami"/>
    <x v="0"/>
    <x v="2"/>
    <n v="92"/>
    <n v="0.7"/>
    <n v="1.62"/>
    <n v="64.400000000000006"/>
    <n v="149.04"/>
    <n v="84.639999999999986"/>
  </r>
  <r>
    <x v="5"/>
    <n v="3112"/>
    <s v="Giant Grocer"/>
    <s v="South"/>
    <s v="Miami"/>
    <x v="0"/>
    <x v="0"/>
    <n v="52"/>
    <n v="0.66"/>
    <n v="1.62"/>
    <n v="34.32"/>
    <n v="84.24"/>
    <n v="49.919999999999995"/>
  </r>
  <r>
    <x v="5"/>
    <n v="3122"/>
    <s v="Giant Grocer"/>
    <s v="South"/>
    <s v="Miami"/>
    <x v="0"/>
    <x v="2"/>
    <n v="51"/>
    <n v="0.7"/>
    <n v="1.62"/>
    <n v="35.700000000000003"/>
    <n v="82.62"/>
    <n v="46.92"/>
  </r>
  <r>
    <x v="5"/>
    <n v="3122"/>
    <s v="Giant Grocer"/>
    <s v="South"/>
    <s v="Miami"/>
    <x v="0"/>
    <x v="0"/>
    <n v="62"/>
    <n v="0.66"/>
    <n v="1.62"/>
    <n v="40.92"/>
    <n v="100.44"/>
    <n v="59.519999999999996"/>
  </r>
  <r>
    <x v="5"/>
    <n v="3122"/>
    <s v="Giant Grocer"/>
    <s v="South"/>
    <s v="Miami"/>
    <x v="2"/>
    <x v="5"/>
    <n v="56"/>
    <n v="0.72"/>
    <n v="1.59"/>
    <n v="40.32"/>
    <n v="89.04"/>
    <n v="48.720000000000006"/>
  </r>
  <r>
    <x v="5"/>
    <n v="3133"/>
    <s v="Giant Grocer"/>
    <s v="South"/>
    <s v="Miami"/>
    <x v="0"/>
    <x v="2"/>
    <n v="207"/>
    <n v="0.7"/>
    <n v="1.62"/>
    <n v="144.9"/>
    <n v="335.34"/>
    <n v="190.43999999999997"/>
  </r>
  <r>
    <x v="5"/>
    <n v="3133"/>
    <s v="Giant Grocer"/>
    <s v="South"/>
    <s v="Miami"/>
    <x v="0"/>
    <x v="0"/>
    <n v="124"/>
    <n v="0.66"/>
    <n v="1.62"/>
    <n v="81.84"/>
    <n v="200.88"/>
    <n v="119.03999999999999"/>
  </r>
  <r>
    <x v="5"/>
    <n v="3133"/>
    <s v="Giant Grocer"/>
    <s v="South"/>
    <s v="Miami"/>
    <x v="1"/>
    <x v="1"/>
    <n v="110"/>
    <n v="0.36"/>
    <n v="0.86"/>
    <n v="39.6"/>
    <n v="94.6"/>
    <n v="54.999999999999993"/>
  </r>
  <r>
    <x v="5"/>
    <n v="3133"/>
    <s v="Giant Grocer"/>
    <s v="South"/>
    <s v="Miami"/>
    <x v="2"/>
    <x v="4"/>
    <n v="52"/>
    <n v="0.44"/>
    <n v="0.99"/>
    <n v="22.88"/>
    <n v="51.48"/>
    <n v="28.599999999999998"/>
  </r>
  <r>
    <x v="5"/>
    <n v="3149"/>
    <s v="Mega Market"/>
    <s v="Central"/>
    <s v="Chicago"/>
    <x v="2"/>
    <x v="4"/>
    <n v="72"/>
    <n v="0.44"/>
    <n v="0.99"/>
    <n v="31.68"/>
    <n v="71.28"/>
    <n v="39.6"/>
  </r>
  <r>
    <x v="5"/>
    <n v="3149"/>
    <s v="Mega Market"/>
    <s v="Central"/>
    <s v="Chicago"/>
    <x v="2"/>
    <x v="4"/>
    <n v="60"/>
    <n v="0.44"/>
    <n v="0.99"/>
    <n v="26.4"/>
    <n v="59.4"/>
    <n v="33"/>
  </r>
  <r>
    <x v="5"/>
    <n v="3155"/>
    <s v="Mega Market"/>
    <s v="East"/>
    <s v="Boston"/>
    <x v="3"/>
    <x v="6"/>
    <n v="65"/>
    <n v="1.1100000000000001"/>
    <n v="2.59"/>
    <n v="72.150000000000006"/>
    <n v="168.35"/>
    <n v="96.199999999999989"/>
  </r>
  <r>
    <x v="5"/>
    <n v="3166"/>
    <s v="Giant Grocer"/>
    <s v="North"/>
    <s v="Seattle"/>
    <x v="1"/>
    <x v="1"/>
    <n v="58"/>
    <n v="0.36"/>
    <n v="0.86"/>
    <n v="20.88"/>
    <n v="49.88"/>
    <n v="29.000000000000004"/>
  </r>
  <r>
    <x v="5"/>
    <n v="3178"/>
    <s v="Giant Grocer"/>
    <s v="North"/>
    <s v="Seattle"/>
    <x v="1"/>
    <x v="1"/>
    <n v="162"/>
    <n v="0.36"/>
    <n v="0.86"/>
    <n v="58.32"/>
    <n v="139.32"/>
    <n v="81"/>
  </r>
  <r>
    <x v="5"/>
    <n v="3194"/>
    <s v="Giant Grocer"/>
    <s v="North"/>
    <s v="Seattle"/>
    <x v="0"/>
    <x v="3"/>
    <n v="52"/>
    <n v="0.7"/>
    <n v="1.75"/>
    <n v="36.4"/>
    <n v="91"/>
    <n v="54.6"/>
  </r>
  <r>
    <x v="5"/>
    <n v="3196"/>
    <s v="Mega Market"/>
    <s v="Central"/>
    <s v="Chicago"/>
    <x v="0"/>
    <x v="2"/>
    <n v="58"/>
    <n v="0.7"/>
    <n v="1.62"/>
    <n v="40.6"/>
    <n v="93.96"/>
    <n v="53.359999999999992"/>
  </r>
  <r>
    <x v="5"/>
    <n v="3639"/>
    <s v="Mega Market"/>
    <s v="West"/>
    <s v="Los Angeles"/>
    <x v="3"/>
    <x v="7"/>
    <n v="82"/>
    <n v="0.85"/>
    <n v="2.19"/>
    <n v="69.7"/>
    <n v="179.58"/>
    <n v="109.88000000000001"/>
  </r>
  <r>
    <x v="5"/>
    <n v="3639"/>
    <s v="Mega Market"/>
    <s v="West"/>
    <s v="Los Angeles"/>
    <x v="2"/>
    <x v="4"/>
    <n v="132"/>
    <n v="0.44"/>
    <n v="0.99"/>
    <n v="58.08"/>
    <n v="130.68"/>
    <n v="72.600000000000009"/>
  </r>
  <r>
    <x v="5"/>
    <n v="3653"/>
    <s v="Mega Market"/>
    <s v="West"/>
    <s v="Los Angeles"/>
    <x v="0"/>
    <x v="2"/>
    <n v="55"/>
    <n v="0.7"/>
    <n v="1.62"/>
    <n v="38.5"/>
    <n v="89.1"/>
    <n v="50.599999999999994"/>
  </r>
  <r>
    <x v="5"/>
    <n v="3653"/>
    <s v="Mega Market"/>
    <s v="West"/>
    <s v="Los Angeles"/>
    <x v="1"/>
    <x v="1"/>
    <n v="55"/>
    <n v="0.36"/>
    <n v="0.86"/>
    <n v="19.8"/>
    <n v="47.3"/>
    <n v="27.499999999999996"/>
  </r>
  <r>
    <x v="6"/>
    <n v="1009"/>
    <s v="Food Franchise"/>
    <s v="South"/>
    <s v="Dallas"/>
    <x v="2"/>
    <x v="4"/>
    <n v="66"/>
    <n v="0.44"/>
    <n v="0.99"/>
    <n v="29.04"/>
    <n v="65.34"/>
    <n v="36.300000000000004"/>
  </r>
  <r>
    <x v="6"/>
    <n v="3005"/>
    <s v="Food Franchise"/>
    <s v="South"/>
    <s v="Dallas"/>
    <x v="3"/>
    <x v="7"/>
    <n v="391"/>
    <n v="0.85"/>
    <n v="2.19"/>
    <n v="332.35"/>
    <n v="856.29"/>
    <n v="523.93999999999994"/>
  </r>
  <r>
    <x v="6"/>
    <n v="3005"/>
    <s v="Food Franchise"/>
    <s v="South"/>
    <s v="Dallas"/>
    <x v="0"/>
    <x v="0"/>
    <n v="65"/>
    <n v="0.66"/>
    <n v="1.62"/>
    <n v="42.9"/>
    <n v="105.3"/>
    <n v="62.4"/>
  </r>
  <r>
    <x v="6"/>
    <n v="3005"/>
    <s v="Food Franchise"/>
    <s v="South"/>
    <s v="Dallas"/>
    <x v="0"/>
    <x v="3"/>
    <n v="76"/>
    <n v="0.7"/>
    <n v="1.75"/>
    <n v="53.2"/>
    <n v="133"/>
    <n v="79.8"/>
  </r>
  <r>
    <x v="6"/>
    <n v="3005"/>
    <s v="Food Franchise"/>
    <s v="South"/>
    <s v="Dallas"/>
    <x v="1"/>
    <x v="1"/>
    <n v="92"/>
    <n v="0.36"/>
    <n v="0.86"/>
    <n v="33.119999999999997"/>
    <n v="79.12"/>
    <n v="46.000000000000007"/>
  </r>
  <r>
    <x v="6"/>
    <n v="3005"/>
    <s v="Food Franchise"/>
    <s v="South"/>
    <s v="Dallas"/>
    <x v="2"/>
    <x v="4"/>
    <n v="63"/>
    <n v="0.44"/>
    <n v="0.99"/>
    <n v="27.72"/>
    <n v="62.37"/>
    <n v="34.65"/>
  </r>
  <r>
    <x v="6"/>
    <n v="3005"/>
    <s v="Food Franchise"/>
    <s v="South"/>
    <s v="Dallas"/>
    <x v="2"/>
    <x v="4"/>
    <n v="91"/>
    <n v="0.44"/>
    <n v="0.99"/>
    <n v="40.04"/>
    <n v="90.09"/>
    <n v="50.050000000000004"/>
  </r>
  <r>
    <x v="6"/>
    <n v="3016"/>
    <s v="Corner Cabin"/>
    <s v="South"/>
    <s v="Dallas"/>
    <x v="3"/>
    <x v="7"/>
    <n v="107"/>
    <n v="0.85"/>
    <n v="2.19"/>
    <n v="90.95"/>
    <n v="234.33"/>
    <n v="143.38"/>
  </r>
  <r>
    <x v="6"/>
    <n v="3016"/>
    <s v="Corner Cabin"/>
    <s v="South"/>
    <s v="Dallas"/>
    <x v="2"/>
    <x v="4"/>
    <n v="79"/>
    <n v="0.44"/>
    <n v="0.99"/>
    <n v="34.76"/>
    <n v="78.209999999999994"/>
    <n v="43.449999999999996"/>
  </r>
  <r>
    <x v="6"/>
    <n v="3028"/>
    <s v="Corner Cabin"/>
    <s v="South"/>
    <s v="Dallas"/>
    <x v="0"/>
    <x v="2"/>
    <n v="99"/>
    <n v="0.7"/>
    <n v="1.62"/>
    <n v="69.3"/>
    <n v="160.38"/>
    <n v="91.08"/>
  </r>
  <r>
    <x v="6"/>
    <n v="3028"/>
    <s v="Corner Cabin"/>
    <s v="South"/>
    <s v="Dallas"/>
    <x v="0"/>
    <x v="0"/>
    <n v="101"/>
    <n v="0.66"/>
    <n v="1.62"/>
    <n v="66.66"/>
    <n v="163.62"/>
    <n v="96.960000000000008"/>
  </r>
  <r>
    <x v="6"/>
    <n v="3028"/>
    <s v="Corner Cabin"/>
    <s v="South"/>
    <s v="Dallas"/>
    <x v="0"/>
    <x v="0"/>
    <n v="75"/>
    <n v="0.66"/>
    <n v="1.62"/>
    <n v="49.5"/>
    <n v="121.5"/>
    <n v="72"/>
  </r>
  <r>
    <x v="6"/>
    <n v="3028"/>
    <s v="Corner Cabin"/>
    <s v="South"/>
    <s v="Dallas"/>
    <x v="1"/>
    <x v="1"/>
    <n v="108"/>
    <n v="0.36"/>
    <n v="0.86"/>
    <n v="38.880000000000003"/>
    <n v="92.88"/>
    <n v="53.999999999999993"/>
  </r>
  <r>
    <x v="6"/>
    <n v="3028"/>
    <s v="Corner Cabin"/>
    <s v="South"/>
    <s v="Dallas"/>
    <x v="1"/>
    <x v="1"/>
    <n v="272"/>
    <n v="0.36"/>
    <n v="0.86"/>
    <n v="97.92"/>
    <n v="233.92"/>
    <n v="136"/>
  </r>
  <r>
    <x v="6"/>
    <n v="3028"/>
    <s v="Corner Cabin"/>
    <s v="South"/>
    <s v="Dallas"/>
    <x v="2"/>
    <x v="4"/>
    <n v="135"/>
    <n v="0.44"/>
    <n v="0.99"/>
    <n v="59.4"/>
    <n v="133.65"/>
    <n v="74.25"/>
  </r>
  <r>
    <x v="6"/>
    <n v="3051"/>
    <s v="Food Franchise"/>
    <s v="Central"/>
    <s v="Chicago"/>
    <x v="0"/>
    <x v="2"/>
    <n v="66"/>
    <n v="0.7"/>
    <n v="1.62"/>
    <n v="46.2"/>
    <n v="106.92"/>
    <n v="60.72"/>
  </r>
  <r>
    <x v="6"/>
    <n v="3059"/>
    <s v="Corner Cabin"/>
    <s v="East"/>
    <s v="New York"/>
    <x v="3"/>
    <x v="7"/>
    <n v="81"/>
    <n v="0.85"/>
    <n v="2.19"/>
    <n v="68.849999999999994"/>
    <n v="177.39"/>
    <n v="108.53999999999999"/>
  </r>
  <r>
    <x v="6"/>
    <n v="3059"/>
    <s v="Corner Cabin"/>
    <s v="East"/>
    <s v="New York"/>
    <x v="0"/>
    <x v="2"/>
    <n v="102"/>
    <n v="0.7"/>
    <n v="1.62"/>
    <n v="71.400000000000006"/>
    <n v="165.24"/>
    <n v="93.84"/>
  </r>
  <r>
    <x v="6"/>
    <n v="3059"/>
    <s v="Corner Cabin"/>
    <s v="East"/>
    <s v="New York"/>
    <x v="0"/>
    <x v="0"/>
    <n v="70"/>
    <n v="0.66"/>
    <n v="1.62"/>
    <n v="46.2"/>
    <n v="113.4"/>
    <n v="67.2"/>
  </r>
  <r>
    <x v="6"/>
    <n v="3070"/>
    <s v="Food Franchise"/>
    <s v="East"/>
    <s v="New York"/>
    <x v="0"/>
    <x v="0"/>
    <n v="57"/>
    <n v="0.66"/>
    <n v="1.62"/>
    <n v="37.619999999999997"/>
    <n v="92.34"/>
    <n v="54.720000000000006"/>
  </r>
  <r>
    <x v="6"/>
    <n v="3080"/>
    <s v="Food Franchise"/>
    <s v="East"/>
    <s v="New York"/>
    <x v="2"/>
    <x v="4"/>
    <n v="71"/>
    <n v="0.44"/>
    <n v="0.99"/>
    <n v="31.24"/>
    <n v="70.290000000000006"/>
    <n v="39.050000000000011"/>
  </r>
  <r>
    <x v="6"/>
    <n v="3080"/>
    <s v="Food Franchise"/>
    <s v="East"/>
    <s v="New York"/>
    <x v="2"/>
    <x v="5"/>
    <n v="52"/>
    <n v="0.72"/>
    <n v="1.59"/>
    <n v="37.44"/>
    <n v="82.68"/>
    <n v="45.240000000000009"/>
  </r>
  <r>
    <x v="6"/>
    <n v="3090"/>
    <s v="Food Franchise"/>
    <s v="East"/>
    <s v="New York"/>
    <x v="0"/>
    <x v="2"/>
    <n v="107"/>
    <n v="0.7"/>
    <n v="1.62"/>
    <n v="74.900000000000006"/>
    <n v="173.34"/>
    <n v="98.44"/>
  </r>
  <r>
    <x v="6"/>
    <n v="3091"/>
    <s v="Corner Cabin"/>
    <s v="West"/>
    <s v="Los Angeles"/>
    <x v="3"/>
    <x v="7"/>
    <n v="62"/>
    <n v="0.85"/>
    <n v="2.19"/>
    <n v="52.7"/>
    <n v="135.78"/>
    <n v="83.08"/>
  </r>
  <r>
    <x v="6"/>
    <n v="3091"/>
    <s v="Corner Cabin"/>
    <s v="West"/>
    <s v="Los Angeles"/>
    <x v="3"/>
    <x v="7"/>
    <n v="91"/>
    <n v="0.85"/>
    <n v="2.19"/>
    <n v="77.349999999999994"/>
    <n v="199.29"/>
    <n v="121.94"/>
  </r>
  <r>
    <x v="6"/>
    <n v="3091"/>
    <s v="Corner Cabin"/>
    <s v="West"/>
    <s v="Los Angeles"/>
    <x v="3"/>
    <x v="7"/>
    <n v="199"/>
    <n v="0.85"/>
    <n v="2.19"/>
    <n v="169.15"/>
    <n v="435.81"/>
    <n v="266.65999999999997"/>
  </r>
  <r>
    <x v="6"/>
    <n v="3100"/>
    <s v="Food Franchise"/>
    <s v="East"/>
    <s v="New York"/>
    <x v="1"/>
    <x v="1"/>
    <n v="57"/>
    <n v="0.36"/>
    <n v="0.86"/>
    <n v="20.52"/>
    <n v="49.02"/>
    <n v="28.500000000000004"/>
  </r>
  <r>
    <x v="6"/>
    <n v="3112"/>
    <s v="Giant Grocer"/>
    <s v="South"/>
    <s v="Miami"/>
    <x v="3"/>
    <x v="7"/>
    <n v="344"/>
    <n v="0.85"/>
    <n v="2.19"/>
    <n v="292.39999999999998"/>
    <n v="753.36"/>
    <n v="460.96000000000004"/>
  </r>
  <r>
    <x v="6"/>
    <n v="3112"/>
    <s v="Giant Grocer"/>
    <s v="South"/>
    <s v="Miami"/>
    <x v="1"/>
    <x v="1"/>
    <n v="307"/>
    <n v="0.36"/>
    <n v="0.86"/>
    <n v="110.52"/>
    <n v="264.02"/>
    <n v="153.5"/>
  </r>
  <r>
    <x v="6"/>
    <n v="3112"/>
    <s v="Giant Grocer"/>
    <s v="South"/>
    <s v="Miami"/>
    <x v="2"/>
    <x v="4"/>
    <n v="57"/>
    <n v="0.44"/>
    <n v="0.99"/>
    <n v="25.08"/>
    <n v="56.43"/>
    <n v="31.35"/>
  </r>
  <r>
    <x v="6"/>
    <n v="3122"/>
    <s v="Giant Grocer"/>
    <s v="South"/>
    <s v="Miami"/>
    <x v="3"/>
    <x v="7"/>
    <n v="72"/>
    <n v="0.85"/>
    <n v="2.19"/>
    <n v="61.2"/>
    <n v="157.68"/>
    <n v="96.48"/>
  </r>
  <r>
    <x v="6"/>
    <n v="3122"/>
    <s v="Giant Grocer"/>
    <s v="South"/>
    <s v="Miami"/>
    <x v="3"/>
    <x v="7"/>
    <n v="292"/>
    <n v="0.85"/>
    <n v="2.19"/>
    <n v="248.2"/>
    <n v="639.48"/>
    <n v="391.28000000000003"/>
  </r>
  <r>
    <x v="6"/>
    <n v="3133"/>
    <s v="Giant Grocer"/>
    <s v="South"/>
    <s v="Miami"/>
    <x v="0"/>
    <x v="2"/>
    <n v="92"/>
    <n v="0.7"/>
    <n v="1.62"/>
    <n v="64.400000000000006"/>
    <n v="149.04"/>
    <n v="84.639999999999986"/>
  </r>
  <r>
    <x v="6"/>
    <n v="3133"/>
    <s v="Giant Grocer"/>
    <s v="South"/>
    <s v="Miami"/>
    <x v="1"/>
    <x v="1"/>
    <n v="57"/>
    <n v="0.36"/>
    <n v="0.86"/>
    <n v="20.52"/>
    <n v="49.02"/>
    <n v="28.500000000000004"/>
  </r>
  <r>
    <x v="6"/>
    <n v="3145"/>
    <s v="Mega Market"/>
    <s v="East"/>
    <s v="Boston"/>
    <x v="0"/>
    <x v="0"/>
    <n v="56"/>
    <n v="0.66"/>
    <n v="1.62"/>
    <n v="36.96"/>
    <n v="90.72"/>
    <n v="53.76"/>
  </r>
  <r>
    <x v="6"/>
    <n v="3149"/>
    <s v="Mega Market"/>
    <s v="Central"/>
    <s v="Chicago"/>
    <x v="3"/>
    <x v="7"/>
    <n v="306"/>
    <n v="0.85"/>
    <n v="2.19"/>
    <n v="260.10000000000002"/>
    <n v="670.14"/>
    <n v="410.03999999999996"/>
  </r>
  <r>
    <x v="6"/>
    <n v="3155"/>
    <s v="Mega Market"/>
    <s v="East"/>
    <s v="Boston"/>
    <x v="1"/>
    <x v="1"/>
    <n v="412"/>
    <n v="0.36"/>
    <n v="0.86"/>
    <n v="148.32"/>
    <n v="354.32"/>
    <n v="206"/>
  </r>
  <r>
    <x v="6"/>
    <n v="3155"/>
    <s v="Mega Market"/>
    <s v="East"/>
    <s v="Boston"/>
    <x v="2"/>
    <x v="4"/>
    <n v="119"/>
    <n v="0.44"/>
    <n v="0.99"/>
    <n v="52.36"/>
    <n v="117.81"/>
    <n v="65.45"/>
  </r>
  <r>
    <x v="6"/>
    <n v="3166"/>
    <s v="Giant Grocer"/>
    <s v="North"/>
    <s v="Seattle"/>
    <x v="1"/>
    <x v="1"/>
    <n v="55"/>
    <n v="0.36"/>
    <n v="0.86"/>
    <n v="19.8"/>
    <n v="47.3"/>
    <n v="27.499999999999996"/>
  </r>
  <r>
    <x v="6"/>
    <n v="3194"/>
    <s v="Giant Grocer"/>
    <s v="North"/>
    <s v="Seattle"/>
    <x v="3"/>
    <x v="7"/>
    <n v="167"/>
    <n v="0.85"/>
    <n v="2.19"/>
    <n v="141.94999999999999"/>
    <n v="365.73"/>
    <n v="223.78000000000003"/>
  </r>
  <r>
    <x v="6"/>
    <n v="3194"/>
    <s v="Giant Grocer"/>
    <s v="North"/>
    <s v="Seattle"/>
    <x v="0"/>
    <x v="0"/>
    <n v="66"/>
    <n v="0.66"/>
    <n v="1.62"/>
    <n v="43.56"/>
    <n v="106.92"/>
    <n v="63.36"/>
  </r>
  <r>
    <x v="6"/>
    <n v="3194"/>
    <s v="Giant Grocer"/>
    <s v="North"/>
    <s v="Seattle"/>
    <x v="0"/>
    <x v="0"/>
    <n v="82"/>
    <n v="0.66"/>
    <n v="1.62"/>
    <n v="54.12"/>
    <n v="132.84"/>
    <n v="78.72"/>
  </r>
  <r>
    <x v="6"/>
    <n v="3639"/>
    <s v="Mega Market"/>
    <s v="West"/>
    <s v="Los Angeles"/>
    <x v="2"/>
    <x v="4"/>
    <n v="140"/>
    <n v="0.44"/>
    <n v="0.99"/>
    <n v="61.6"/>
    <n v="138.6"/>
    <n v="77"/>
  </r>
  <r>
    <x v="6"/>
    <n v="3639"/>
    <s v="Mega Market"/>
    <s v="West"/>
    <s v="Los Angeles"/>
    <x v="2"/>
    <x v="4"/>
    <n v="51"/>
    <n v="0.44"/>
    <n v="0.99"/>
    <n v="22.44"/>
    <n v="50.49"/>
    <n v="28.05"/>
  </r>
  <r>
    <x v="6"/>
    <n v="3653"/>
    <s v="Mega Market"/>
    <s v="West"/>
    <s v="Los Angeles"/>
    <x v="3"/>
    <x v="7"/>
    <n v="114"/>
    <n v="0.85"/>
    <n v="2.19"/>
    <n v="96.9"/>
    <n v="249.66"/>
    <n v="152.76"/>
  </r>
  <r>
    <x v="6"/>
    <n v="3739"/>
    <s v="Corner Cabin"/>
    <s v="West"/>
    <s v="Los Angeles"/>
    <x v="1"/>
    <x v="1"/>
    <n v="140"/>
    <n v="0.36"/>
    <n v="0.86"/>
    <n v="50.4"/>
    <n v="120.4"/>
    <n v="70"/>
  </r>
  <r>
    <x v="7"/>
    <n v="1009"/>
    <s v="Food Franchise"/>
    <s v="South"/>
    <s v="Dallas"/>
    <x v="3"/>
    <x v="7"/>
    <n v="147"/>
    <n v="0.85"/>
    <n v="2.19"/>
    <n v="124.95"/>
    <n v="321.93"/>
    <n v="196.98000000000002"/>
  </r>
  <r>
    <x v="7"/>
    <n v="1009"/>
    <s v="Food Franchise"/>
    <s v="South"/>
    <s v="Dallas"/>
    <x v="2"/>
    <x v="5"/>
    <n v="76"/>
    <n v="0.72"/>
    <n v="1.59"/>
    <n v="54.72"/>
    <n v="120.84"/>
    <n v="66.12"/>
  </r>
  <r>
    <x v="7"/>
    <n v="3005"/>
    <s v="Food Franchise"/>
    <s v="South"/>
    <s v="Dallas"/>
    <x v="0"/>
    <x v="0"/>
    <n v="84"/>
    <n v="0.66"/>
    <n v="1.62"/>
    <n v="55.44"/>
    <n v="136.08000000000001"/>
    <n v="80.640000000000015"/>
  </r>
  <r>
    <x v="7"/>
    <n v="3005"/>
    <s v="Food Franchise"/>
    <s v="South"/>
    <s v="Dallas"/>
    <x v="2"/>
    <x v="4"/>
    <n v="87"/>
    <n v="0.44"/>
    <n v="0.99"/>
    <n v="38.28"/>
    <n v="86.13"/>
    <n v="47.849999999999994"/>
  </r>
  <r>
    <x v="7"/>
    <n v="3016"/>
    <s v="Corner Cabin"/>
    <s v="South"/>
    <s v="Dallas"/>
    <x v="3"/>
    <x v="7"/>
    <n v="127"/>
    <n v="0.85"/>
    <n v="2.19"/>
    <n v="107.95"/>
    <n v="278.13"/>
    <n v="170.18"/>
  </r>
  <r>
    <x v="7"/>
    <n v="3016"/>
    <s v="Corner Cabin"/>
    <s v="South"/>
    <s v="Dallas"/>
    <x v="1"/>
    <x v="1"/>
    <n v="56"/>
    <n v="0.36"/>
    <n v="0.86"/>
    <n v="20.16"/>
    <n v="48.16"/>
    <n v="27.999999999999996"/>
  </r>
  <r>
    <x v="7"/>
    <n v="3016"/>
    <s v="Corner Cabin"/>
    <s v="South"/>
    <s v="Dallas"/>
    <x v="1"/>
    <x v="1"/>
    <n v="55"/>
    <n v="0.36"/>
    <n v="0.86"/>
    <n v="19.8"/>
    <n v="47.3"/>
    <n v="27.499999999999996"/>
  </r>
  <r>
    <x v="7"/>
    <n v="3016"/>
    <s v="Corner Cabin"/>
    <s v="South"/>
    <s v="Dallas"/>
    <x v="2"/>
    <x v="4"/>
    <n v="68"/>
    <n v="0.44"/>
    <n v="0.99"/>
    <n v="29.92"/>
    <n v="67.319999999999993"/>
    <n v="37.399999999999991"/>
  </r>
  <r>
    <x v="7"/>
    <n v="3028"/>
    <s v="Corner Cabin"/>
    <s v="South"/>
    <s v="Dallas"/>
    <x v="0"/>
    <x v="0"/>
    <n v="85"/>
    <n v="0.66"/>
    <n v="1.62"/>
    <n v="56.1"/>
    <n v="137.69999999999999"/>
    <n v="81.599999999999994"/>
  </r>
  <r>
    <x v="7"/>
    <n v="3038"/>
    <s v="Corner Cabin"/>
    <s v="East"/>
    <s v="New York"/>
    <x v="3"/>
    <x v="7"/>
    <n v="238"/>
    <n v="0.85"/>
    <n v="2.19"/>
    <n v="202.3"/>
    <n v="521.22"/>
    <n v="318.92"/>
  </r>
  <r>
    <x v="7"/>
    <n v="3038"/>
    <s v="Corner Cabin"/>
    <s v="East"/>
    <s v="New York"/>
    <x v="3"/>
    <x v="7"/>
    <n v="174"/>
    <n v="0.85"/>
    <n v="2.19"/>
    <n v="147.9"/>
    <n v="381.06"/>
    <n v="233.16"/>
  </r>
  <r>
    <x v="7"/>
    <n v="3038"/>
    <s v="Corner Cabin"/>
    <s v="East"/>
    <s v="New York"/>
    <x v="2"/>
    <x v="4"/>
    <n v="114"/>
    <n v="0.44"/>
    <n v="0.99"/>
    <n v="50.16"/>
    <n v="112.86"/>
    <n v="62.7"/>
  </r>
  <r>
    <x v="7"/>
    <n v="3043"/>
    <s v="Food Franchise"/>
    <s v="Central"/>
    <s v="Chicago"/>
    <x v="1"/>
    <x v="1"/>
    <n v="148"/>
    <n v="0.36"/>
    <n v="0.86"/>
    <n v="53.28"/>
    <n v="127.28"/>
    <n v="74"/>
  </r>
  <r>
    <x v="7"/>
    <n v="3049"/>
    <s v="Corner Cabin"/>
    <s v="East"/>
    <s v="New York"/>
    <x v="3"/>
    <x v="7"/>
    <n v="120"/>
    <n v="0.85"/>
    <n v="2.19"/>
    <n v="102"/>
    <n v="262.8"/>
    <n v="160.80000000000001"/>
  </r>
  <r>
    <x v="7"/>
    <n v="3051"/>
    <s v="Food Franchise"/>
    <s v="Central"/>
    <s v="Chicago"/>
    <x v="2"/>
    <x v="5"/>
    <n v="67"/>
    <n v="0.72"/>
    <n v="1.59"/>
    <n v="48.24"/>
    <n v="106.53"/>
    <n v="58.29"/>
  </r>
  <r>
    <x v="7"/>
    <n v="3059"/>
    <s v="Corner Cabin"/>
    <s v="East"/>
    <s v="New York"/>
    <x v="0"/>
    <x v="0"/>
    <n v="107"/>
    <n v="0.66"/>
    <n v="1.62"/>
    <n v="70.62"/>
    <n v="173.34"/>
    <n v="102.72"/>
  </r>
  <r>
    <x v="7"/>
    <n v="3059"/>
    <s v="Corner Cabin"/>
    <s v="East"/>
    <s v="New York"/>
    <x v="1"/>
    <x v="1"/>
    <n v="52"/>
    <n v="0.36"/>
    <n v="0.86"/>
    <n v="18.72"/>
    <n v="44.72"/>
    <n v="26"/>
  </r>
  <r>
    <x v="7"/>
    <n v="3070"/>
    <s v="Food Franchise"/>
    <s v="East"/>
    <s v="New York"/>
    <x v="3"/>
    <x v="7"/>
    <n v="110"/>
    <n v="0.85"/>
    <n v="2.19"/>
    <n v="93.5"/>
    <n v="240.9"/>
    <n v="147.4"/>
  </r>
  <r>
    <x v="7"/>
    <n v="3070"/>
    <s v="Food Franchise"/>
    <s v="East"/>
    <s v="New York"/>
    <x v="0"/>
    <x v="2"/>
    <n v="76"/>
    <n v="0.7"/>
    <n v="1.62"/>
    <n v="53.2"/>
    <n v="123.12"/>
    <n v="69.92"/>
  </r>
  <r>
    <x v="7"/>
    <n v="3070"/>
    <s v="Food Franchise"/>
    <s v="East"/>
    <s v="New York"/>
    <x v="0"/>
    <x v="0"/>
    <n v="86"/>
    <n v="0.66"/>
    <n v="1.62"/>
    <n v="56.76"/>
    <n v="139.32"/>
    <n v="82.56"/>
  </r>
  <r>
    <x v="7"/>
    <n v="3070"/>
    <s v="Food Franchise"/>
    <s v="East"/>
    <s v="New York"/>
    <x v="0"/>
    <x v="3"/>
    <n v="56"/>
    <n v="0.7"/>
    <n v="1.75"/>
    <n v="39.200000000000003"/>
    <n v="98"/>
    <n v="58.8"/>
  </r>
  <r>
    <x v="7"/>
    <n v="3070"/>
    <s v="Food Franchise"/>
    <s v="East"/>
    <s v="New York"/>
    <x v="2"/>
    <x v="4"/>
    <n v="59"/>
    <n v="0.44"/>
    <n v="0.99"/>
    <n v="25.96"/>
    <n v="58.41"/>
    <n v="32.449999999999996"/>
  </r>
  <r>
    <x v="7"/>
    <n v="3070"/>
    <s v="Food Franchise"/>
    <s v="East"/>
    <s v="New York"/>
    <x v="2"/>
    <x v="4"/>
    <n v="98"/>
    <n v="0.44"/>
    <n v="0.99"/>
    <n v="43.12"/>
    <n v="97.02"/>
    <n v="53.9"/>
  </r>
  <r>
    <x v="7"/>
    <n v="3080"/>
    <s v="Food Franchise"/>
    <s v="East"/>
    <s v="New York"/>
    <x v="3"/>
    <x v="7"/>
    <n v="292"/>
    <n v="0.85"/>
    <n v="2.19"/>
    <n v="248.2"/>
    <n v="639.48"/>
    <n v="391.28000000000003"/>
  </r>
  <r>
    <x v="7"/>
    <n v="3080"/>
    <s v="Food Franchise"/>
    <s v="East"/>
    <s v="New York"/>
    <x v="1"/>
    <x v="1"/>
    <n v="71"/>
    <n v="0.36"/>
    <n v="0.86"/>
    <n v="25.56"/>
    <n v="61.06"/>
    <n v="35.5"/>
  </r>
  <r>
    <x v="7"/>
    <n v="3090"/>
    <s v="Food Franchise"/>
    <s v="East"/>
    <s v="New York"/>
    <x v="3"/>
    <x v="7"/>
    <n v="376"/>
    <n v="0.85"/>
    <n v="2.19"/>
    <n v="319.60000000000002"/>
    <n v="823.44"/>
    <n v="503.84000000000003"/>
  </r>
  <r>
    <x v="7"/>
    <n v="3091"/>
    <s v="Corner Cabin"/>
    <s v="West"/>
    <s v="Los Angeles"/>
    <x v="0"/>
    <x v="0"/>
    <n v="79"/>
    <n v="0.66"/>
    <n v="1.62"/>
    <n v="52.14"/>
    <n v="127.98"/>
    <n v="75.84"/>
  </r>
  <r>
    <x v="7"/>
    <n v="3091"/>
    <s v="Corner Cabin"/>
    <s v="West"/>
    <s v="Los Angeles"/>
    <x v="0"/>
    <x v="3"/>
    <n v="51"/>
    <n v="0.7"/>
    <n v="1.75"/>
    <n v="35.700000000000003"/>
    <n v="89.25"/>
    <n v="53.55"/>
  </r>
  <r>
    <x v="7"/>
    <n v="3100"/>
    <s v="Food Franchise"/>
    <s v="East"/>
    <s v="New York"/>
    <x v="0"/>
    <x v="2"/>
    <n v="54"/>
    <n v="0.7"/>
    <n v="1.62"/>
    <n v="37.799999999999997"/>
    <n v="87.48"/>
    <n v="49.680000000000007"/>
  </r>
  <r>
    <x v="7"/>
    <n v="3100"/>
    <s v="Food Franchise"/>
    <s v="East"/>
    <s v="New York"/>
    <x v="0"/>
    <x v="0"/>
    <n v="72"/>
    <n v="0.66"/>
    <n v="1.62"/>
    <n v="47.52"/>
    <n v="116.64"/>
    <n v="69.12"/>
  </r>
  <r>
    <x v="7"/>
    <n v="3100"/>
    <s v="Food Franchise"/>
    <s v="East"/>
    <s v="New York"/>
    <x v="0"/>
    <x v="0"/>
    <n v="60"/>
    <n v="0.66"/>
    <n v="1.62"/>
    <n v="39.6"/>
    <n v="97.2"/>
    <n v="57.6"/>
  </r>
  <r>
    <x v="7"/>
    <n v="3112"/>
    <s v="Giant Grocer"/>
    <s v="South"/>
    <s v="Miami"/>
    <x v="3"/>
    <x v="7"/>
    <n v="285"/>
    <n v="0.85"/>
    <n v="2.19"/>
    <n v="242.25"/>
    <n v="624.15"/>
    <n v="381.9"/>
  </r>
  <r>
    <x v="7"/>
    <n v="3112"/>
    <s v="Giant Grocer"/>
    <s v="South"/>
    <s v="Miami"/>
    <x v="0"/>
    <x v="2"/>
    <n v="93"/>
    <n v="0.7"/>
    <n v="1.62"/>
    <n v="65.099999999999994"/>
    <n v="150.66"/>
    <n v="85.56"/>
  </r>
  <r>
    <x v="7"/>
    <n v="3112"/>
    <s v="Giant Grocer"/>
    <s v="South"/>
    <s v="Miami"/>
    <x v="1"/>
    <x v="1"/>
    <n v="229"/>
    <n v="0.36"/>
    <n v="0.86"/>
    <n v="82.44"/>
    <n v="196.94"/>
    <n v="114.5"/>
  </r>
  <r>
    <x v="7"/>
    <n v="3122"/>
    <s v="Giant Grocer"/>
    <s v="South"/>
    <s v="Miami"/>
    <x v="3"/>
    <x v="7"/>
    <n v="122"/>
    <n v="0.85"/>
    <n v="2.19"/>
    <n v="103.7"/>
    <n v="267.18"/>
    <n v="163.48000000000002"/>
  </r>
  <r>
    <x v="7"/>
    <n v="3133"/>
    <s v="Giant Grocer"/>
    <s v="South"/>
    <s v="Miami"/>
    <x v="3"/>
    <x v="7"/>
    <n v="151"/>
    <n v="0.85"/>
    <n v="2.19"/>
    <n v="128.35"/>
    <n v="330.69"/>
    <n v="202.34"/>
  </r>
  <r>
    <x v="7"/>
    <n v="3145"/>
    <s v="Mega Market"/>
    <s v="East"/>
    <s v="Boston"/>
    <x v="0"/>
    <x v="2"/>
    <n v="52"/>
    <n v="0.7"/>
    <n v="1.62"/>
    <n v="36.4"/>
    <n v="84.24"/>
    <n v="47.839999999999996"/>
  </r>
  <r>
    <x v="7"/>
    <n v="3145"/>
    <s v="Mega Market"/>
    <s v="East"/>
    <s v="Boston"/>
    <x v="0"/>
    <x v="0"/>
    <n v="82"/>
    <n v="0.66"/>
    <n v="1.62"/>
    <n v="54.12"/>
    <n v="132.84"/>
    <n v="78.72"/>
  </r>
  <r>
    <x v="7"/>
    <n v="3145"/>
    <s v="Mega Market"/>
    <s v="East"/>
    <s v="Boston"/>
    <x v="1"/>
    <x v="1"/>
    <n v="256"/>
    <n v="0.36"/>
    <n v="0.86"/>
    <n v="92.16"/>
    <n v="220.16"/>
    <n v="128"/>
  </r>
  <r>
    <x v="7"/>
    <n v="3149"/>
    <s v="Mega Market"/>
    <s v="Central"/>
    <s v="Chicago"/>
    <x v="2"/>
    <x v="4"/>
    <n v="62"/>
    <n v="0.44"/>
    <n v="0.99"/>
    <n v="27.28"/>
    <n v="61.38"/>
    <n v="34.1"/>
  </r>
  <r>
    <x v="7"/>
    <n v="3155"/>
    <s v="Mega Market"/>
    <s v="East"/>
    <s v="Boston"/>
    <x v="3"/>
    <x v="7"/>
    <n v="432"/>
    <n v="0.85"/>
    <n v="2.19"/>
    <n v="367.2"/>
    <n v="946.08"/>
    <n v="578.88000000000011"/>
  </r>
  <r>
    <x v="7"/>
    <n v="3166"/>
    <s v="Giant Grocer"/>
    <s v="North"/>
    <s v="Seattle"/>
    <x v="3"/>
    <x v="7"/>
    <n v="181"/>
    <n v="0.85"/>
    <n v="2.19"/>
    <n v="153.85"/>
    <n v="396.39"/>
    <n v="242.54"/>
  </r>
  <r>
    <x v="7"/>
    <n v="3166"/>
    <s v="Giant Grocer"/>
    <s v="North"/>
    <s v="Seattle"/>
    <x v="1"/>
    <x v="1"/>
    <n v="89"/>
    <n v="0.36"/>
    <n v="0.86"/>
    <n v="32.04"/>
    <n v="76.540000000000006"/>
    <n v="44.500000000000007"/>
  </r>
  <r>
    <x v="7"/>
    <n v="3166"/>
    <s v="Giant Grocer"/>
    <s v="North"/>
    <s v="Seattle"/>
    <x v="1"/>
    <x v="1"/>
    <n v="198"/>
    <n v="0.36"/>
    <n v="0.86"/>
    <n v="71.28"/>
    <n v="170.28"/>
    <n v="99"/>
  </r>
  <r>
    <x v="7"/>
    <n v="3166"/>
    <s v="Giant Grocer"/>
    <s v="North"/>
    <s v="Seattle"/>
    <x v="2"/>
    <x v="4"/>
    <n v="74"/>
    <n v="0.44"/>
    <n v="0.99"/>
    <n v="32.56"/>
    <n v="73.260000000000005"/>
    <n v="40.700000000000003"/>
  </r>
  <r>
    <x v="7"/>
    <n v="3178"/>
    <s v="Giant Grocer"/>
    <s v="North"/>
    <s v="Seattle"/>
    <x v="3"/>
    <x v="7"/>
    <n v="246"/>
    <n v="0.85"/>
    <n v="2.19"/>
    <n v="209.1"/>
    <n v="538.74"/>
    <n v="329.64"/>
  </r>
  <r>
    <x v="7"/>
    <n v="3178"/>
    <s v="Giant Grocer"/>
    <s v="North"/>
    <s v="Seattle"/>
    <x v="1"/>
    <x v="1"/>
    <n v="70"/>
    <n v="0.36"/>
    <n v="0.86"/>
    <n v="25.2"/>
    <n v="60.2"/>
    <n v="35"/>
  </r>
  <r>
    <x v="7"/>
    <n v="3178"/>
    <s v="Giant Grocer"/>
    <s v="North"/>
    <s v="Seattle"/>
    <x v="1"/>
    <x v="1"/>
    <n v="201"/>
    <n v="0.36"/>
    <n v="0.86"/>
    <n v="72.36"/>
    <n v="172.86"/>
    <n v="100.50000000000001"/>
  </r>
  <r>
    <x v="7"/>
    <n v="3194"/>
    <s v="Giant Grocer"/>
    <s v="North"/>
    <s v="Seattle"/>
    <x v="3"/>
    <x v="7"/>
    <n v="183"/>
    <n v="0.85"/>
    <n v="2.19"/>
    <n v="155.55000000000001"/>
    <n v="400.77"/>
    <n v="245.21999999999997"/>
  </r>
  <r>
    <x v="7"/>
    <n v="3196"/>
    <s v="Mega Market"/>
    <s v="Central"/>
    <s v="Chicago"/>
    <x v="3"/>
    <x v="7"/>
    <n v="188"/>
    <n v="0.85"/>
    <n v="2.19"/>
    <n v="159.80000000000001"/>
    <n v="411.72"/>
    <n v="251.92000000000002"/>
  </r>
  <r>
    <x v="7"/>
    <n v="3653"/>
    <s v="Mega Market"/>
    <s v="West"/>
    <s v="Los Angeles"/>
    <x v="2"/>
    <x v="4"/>
    <n v="51"/>
    <n v="0.44"/>
    <n v="0.99"/>
    <n v="22.44"/>
    <n v="50.49"/>
    <n v="28.05"/>
  </r>
  <r>
    <x v="8"/>
    <n v="1009"/>
    <s v="Food Franchise"/>
    <s v="South"/>
    <s v="Dallas"/>
    <x v="2"/>
    <x v="4"/>
    <n v="51"/>
    <n v="0.44"/>
    <n v="0.99"/>
    <n v="22.44"/>
    <n v="50.49"/>
    <n v="28.05"/>
  </r>
  <r>
    <x v="8"/>
    <n v="1009"/>
    <s v="Food Franchise"/>
    <s v="South"/>
    <s v="Dallas"/>
    <x v="2"/>
    <x v="4"/>
    <n v="52"/>
    <n v="0.44"/>
    <n v="0.99"/>
    <n v="22.88"/>
    <n v="51.48"/>
    <n v="28.599999999999998"/>
  </r>
  <r>
    <x v="8"/>
    <n v="3005"/>
    <s v="Food Franchise"/>
    <s v="South"/>
    <s v="Dallas"/>
    <x v="3"/>
    <x v="7"/>
    <n v="129"/>
    <n v="0.85"/>
    <n v="2.19"/>
    <n v="109.65"/>
    <n v="282.51"/>
    <n v="172.85999999999999"/>
  </r>
  <r>
    <x v="8"/>
    <n v="3005"/>
    <s v="Food Franchise"/>
    <s v="South"/>
    <s v="Dallas"/>
    <x v="3"/>
    <x v="7"/>
    <n v="136"/>
    <n v="0.85"/>
    <n v="2.19"/>
    <n v="115.6"/>
    <n v="297.83999999999997"/>
    <n v="182.23999999999998"/>
  </r>
  <r>
    <x v="8"/>
    <n v="3005"/>
    <s v="Food Franchise"/>
    <s v="South"/>
    <s v="Dallas"/>
    <x v="2"/>
    <x v="4"/>
    <n v="127"/>
    <n v="0.44"/>
    <n v="0.99"/>
    <n v="55.88"/>
    <n v="125.73"/>
    <n v="69.849999999999994"/>
  </r>
  <r>
    <x v="8"/>
    <n v="3016"/>
    <s v="Corner Cabin"/>
    <s v="South"/>
    <s v="Dallas"/>
    <x v="3"/>
    <x v="7"/>
    <n v="183"/>
    <n v="0.85"/>
    <n v="2.19"/>
    <n v="155.55000000000001"/>
    <n v="400.77"/>
    <n v="245.21999999999997"/>
  </r>
  <r>
    <x v="8"/>
    <n v="3016"/>
    <s v="Corner Cabin"/>
    <s v="South"/>
    <s v="Dallas"/>
    <x v="2"/>
    <x v="5"/>
    <n v="56"/>
    <n v="0.72"/>
    <n v="1.59"/>
    <n v="40.32"/>
    <n v="89.04"/>
    <n v="48.720000000000006"/>
  </r>
  <r>
    <x v="8"/>
    <n v="3038"/>
    <s v="Corner Cabin"/>
    <s v="East"/>
    <s v="New York"/>
    <x v="3"/>
    <x v="7"/>
    <n v="153"/>
    <n v="0.85"/>
    <n v="2.19"/>
    <n v="130.05000000000001"/>
    <n v="335.07"/>
    <n v="205.01999999999998"/>
  </r>
  <r>
    <x v="8"/>
    <n v="3038"/>
    <s v="Corner Cabin"/>
    <s v="East"/>
    <s v="New York"/>
    <x v="2"/>
    <x v="4"/>
    <n v="62"/>
    <n v="0.44"/>
    <n v="0.99"/>
    <n v="27.28"/>
    <n v="61.38"/>
    <n v="34.1"/>
  </r>
  <r>
    <x v="8"/>
    <n v="3043"/>
    <s v="Food Franchise"/>
    <s v="Central"/>
    <s v="Chicago"/>
    <x v="1"/>
    <x v="1"/>
    <n v="135"/>
    <n v="0.36"/>
    <n v="0.86"/>
    <n v="48.6"/>
    <n v="116.1"/>
    <n v="67.5"/>
  </r>
  <r>
    <x v="8"/>
    <n v="3049"/>
    <s v="Corner Cabin"/>
    <s v="East"/>
    <s v="New York"/>
    <x v="1"/>
    <x v="1"/>
    <n v="82"/>
    <n v="0.36"/>
    <n v="0.86"/>
    <n v="29.52"/>
    <n v="70.52"/>
    <n v="41"/>
  </r>
  <r>
    <x v="8"/>
    <n v="3051"/>
    <s v="Food Franchise"/>
    <s v="Central"/>
    <s v="Chicago"/>
    <x v="3"/>
    <x v="7"/>
    <n v="155"/>
    <n v="0.85"/>
    <n v="2.19"/>
    <n v="131.75"/>
    <n v="339.45"/>
    <n v="207.7"/>
  </r>
  <r>
    <x v="8"/>
    <n v="3051"/>
    <s v="Food Franchise"/>
    <s v="Central"/>
    <s v="Chicago"/>
    <x v="0"/>
    <x v="2"/>
    <n v="60"/>
    <n v="0.7"/>
    <n v="1.62"/>
    <n v="42"/>
    <n v="97.2"/>
    <n v="55.2"/>
  </r>
  <r>
    <x v="8"/>
    <n v="3059"/>
    <s v="Corner Cabin"/>
    <s v="East"/>
    <s v="New York"/>
    <x v="3"/>
    <x v="7"/>
    <n v="127"/>
    <n v="0.85"/>
    <n v="2.19"/>
    <n v="107.95"/>
    <n v="278.13"/>
    <n v="170.18"/>
  </r>
  <r>
    <x v="8"/>
    <n v="3059"/>
    <s v="Corner Cabin"/>
    <s v="East"/>
    <s v="New York"/>
    <x v="1"/>
    <x v="1"/>
    <n v="229"/>
    <n v="0.36"/>
    <n v="0.86"/>
    <n v="82.44"/>
    <n v="196.94"/>
    <n v="114.5"/>
  </r>
  <r>
    <x v="8"/>
    <n v="3059"/>
    <s v="Corner Cabin"/>
    <s v="East"/>
    <s v="New York"/>
    <x v="2"/>
    <x v="4"/>
    <n v="66"/>
    <n v="0.44"/>
    <n v="0.99"/>
    <n v="29.04"/>
    <n v="65.34"/>
    <n v="36.300000000000004"/>
  </r>
  <r>
    <x v="8"/>
    <n v="3070"/>
    <s v="Food Franchise"/>
    <s v="East"/>
    <s v="New York"/>
    <x v="3"/>
    <x v="7"/>
    <n v="191"/>
    <n v="0.85"/>
    <n v="2.19"/>
    <n v="162.35"/>
    <n v="418.29"/>
    <n v="255.94000000000003"/>
  </r>
  <r>
    <x v="8"/>
    <n v="3070"/>
    <s v="Food Franchise"/>
    <s v="East"/>
    <s v="New York"/>
    <x v="3"/>
    <x v="7"/>
    <n v="114"/>
    <n v="0.85"/>
    <n v="2.19"/>
    <n v="96.9"/>
    <n v="249.66"/>
    <n v="152.76"/>
  </r>
  <r>
    <x v="8"/>
    <n v="3080"/>
    <s v="Food Franchise"/>
    <s v="East"/>
    <s v="New York"/>
    <x v="0"/>
    <x v="0"/>
    <n v="53"/>
    <n v="0.66"/>
    <n v="1.62"/>
    <n v="34.979999999999997"/>
    <n v="85.86"/>
    <n v="50.88"/>
  </r>
  <r>
    <x v="8"/>
    <n v="3080"/>
    <s v="Food Franchise"/>
    <s v="East"/>
    <s v="New York"/>
    <x v="0"/>
    <x v="0"/>
    <n v="55"/>
    <n v="0.66"/>
    <n v="1.62"/>
    <n v="36.299999999999997"/>
    <n v="89.1"/>
    <n v="52.8"/>
  </r>
  <r>
    <x v="8"/>
    <n v="3080"/>
    <s v="Food Franchise"/>
    <s v="East"/>
    <s v="New York"/>
    <x v="1"/>
    <x v="1"/>
    <n v="150"/>
    <n v="0.36"/>
    <n v="0.86"/>
    <n v="54"/>
    <n v="129"/>
    <n v="75"/>
  </r>
  <r>
    <x v="8"/>
    <n v="3080"/>
    <s v="Food Franchise"/>
    <s v="East"/>
    <s v="New York"/>
    <x v="1"/>
    <x v="1"/>
    <n v="128"/>
    <n v="0.36"/>
    <n v="0.86"/>
    <n v="46.08"/>
    <n v="110.08"/>
    <n v="64"/>
  </r>
  <r>
    <x v="8"/>
    <n v="3091"/>
    <s v="Corner Cabin"/>
    <s v="West"/>
    <s v="Los Angeles"/>
    <x v="1"/>
    <x v="1"/>
    <n v="166"/>
    <n v="0.36"/>
    <n v="0.86"/>
    <n v="59.76"/>
    <n v="142.76"/>
    <n v="83"/>
  </r>
  <r>
    <x v="8"/>
    <n v="3091"/>
    <s v="Corner Cabin"/>
    <s v="West"/>
    <s v="Los Angeles"/>
    <x v="1"/>
    <x v="1"/>
    <n v="161"/>
    <n v="0.36"/>
    <n v="0.86"/>
    <n v="57.96"/>
    <n v="138.46"/>
    <n v="80.5"/>
  </r>
  <r>
    <x v="8"/>
    <n v="3112"/>
    <s v="Giant Grocer"/>
    <s v="South"/>
    <s v="Miami"/>
    <x v="0"/>
    <x v="2"/>
    <n v="51"/>
    <n v="0.7"/>
    <n v="1.62"/>
    <n v="35.700000000000003"/>
    <n v="82.62"/>
    <n v="46.92"/>
  </r>
  <r>
    <x v="8"/>
    <n v="3112"/>
    <s v="Giant Grocer"/>
    <s v="South"/>
    <s v="Miami"/>
    <x v="0"/>
    <x v="0"/>
    <n v="80"/>
    <n v="0.66"/>
    <n v="1.62"/>
    <n v="52.8"/>
    <n v="129.6"/>
    <n v="76.8"/>
  </r>
  <r>
    <x v="8"/>
    <n v="3112"/>
    <s v="Giant Grocer"/>
    <s v="South"/>
    <s v="Miami"/>
    <x v="0"/>
    <x v="3"/>
    <n v="92"/>
    <n v="0.7"/>
    <n v="1.75"/>
    <n v="64.400000000000006"/>
    <n v="161"/>
    <n v="96.6"/>
  </r>
  <r>
    <x v="8"/>
    <n v="3112"/>
    <s v="Giant Grocer"/>
    <s v="South"/>
    <s v="Miami"/>
    <x v="2"/>
    <x v="4"/>
    <n v="68"/>
    <n v="0.44"/>
    <n v="0.99"/>
    <n v="29.92"/>
    <n v="67.319999999999993"/>
    <n v="37.399999999999991"/>
  </r>
  <r>
    <x v="8"/>
    <n v="3122"/>
    <s v="Giant Grocer"/>
    <s v="South"/>
    <s v="Miami"/>
    <x v="0"/>
    <x v="2"/>
    <n v="53"/>
    <n v="0.7"/>
    <n v="1.62"/>
    <n v="37.1"/>
    <n v="85.86"/>
    <n v="48.76"/>
  </r>
  <r>
    <x v="8"/>
    <n v="3122"/>
    <s v="Giant Grocer"/>
    <s v="South"/>
    <s v="Miami"/>
    <x v="1"/>
    <x v="1"/>
    <n v="60"/>
    <n v="0.36"/>
    <n v="0.86"/>
    <n v="21.6"/>
    <n v="51.6"/>
    <n v="30"/>
  </r>
  <r>
    <x v="8"/>
    <n v="3122"/>
    <s v="Giant Grocer"/>
    <s v="South"/>
    <s v="Miami"/>
    <x v="2"/>
    <x v="4"/>
    <n v="79"/>
    <n v="0.44"/>
    <n v="0.99"/>
    <n v="34.76"/>
    <n v="78.209999999999994"/>
    <n v="43.449999999999996"/>
  </r>
  <r>
    <x v="8"/>
    <n v="3133"/>
    <s v="Giant Grocer"/>
    <s v="South"/>
    <s v="Miami"/>
    <x v="3"/>
    <x v="7"/>
    <n v="99"/>
    <n v="0.85"/>
    <n v="2.19"/>
    <n v="84.15"/>
    <n v="216.81"/>
    <n v="132.66"/>
  </r>
  <r>
    <x v="8"/>
    <n v="3133"/>
    <s v="Giant Grocer"/>
    <s v="South"/>
    <s v="Miami"/>
    <x v="2"/>
    <x v="4"/>
    <n v="178"/>
    <n v="0.44"/>
    <n v="0.99"/>
    <n v="78.319999999999993"/>
    <n v="176.22"/>
    <n v="97.9"/>
  </r>
  <r>
    <x v="8"/>
    <n v="3145"/>
    <s v="Mega Market"/>
    <s v="East"/>
    <s v="Boston"/>
    <x v="0"/>
    <x v="0"/>
    <n v="95"/>
    <n v="0.66"/>
    <n v="1.62"/>
    <n v="62.7"/>
    <n v="153.9"/>
    <n v="91.2"/>
  </r>
  <r>
    <x v="8"/>
    <n v="3145"/>
    <s v="Mega Market"/>
    <s v="East"/>
    <s v="Boston"/>
    <x v="2"/>
    <x v="4"/>
    <n v="72"/>
    <n v="0.44"/>
    <n v="0.99"/>
    <n v="31.68"/>
    <n v="71.28"/>
    <n v="39.6"/>
  </r>
  <r>
    <x v="8"/>
    <n v="3149"/>
    <s v="Mega Market"/>
    <s v="Central"/>
    <s v="Chicago"/>
    <x v="0"/>
    <x v="0"/>
    <n v="56"/>
    <n v="0.66"/>
    <n v="1.62"/>
    <n v="36.96"/>
    <n v="90.72"/>
    <n v="53.76"/>
  </r>
  <r>
    <x v="8"/>
    <n v="3149"/>
    <s v="Mega Market"/>
    <s v="Central"/>
    <s v="Chicago"/>
    <x v="1"/>
    <x v="1"/>
    <n v="69"/>
    <n v="0.36"/>
    <n v="0.86"/>
    <n v="24.84"/>
    <n v="59.34"/>
    <n v="34.5"/>
  </r>
  <r>
    <x v="8"/>
    <n v="3155"/>
    <s v="Mega Market"/>
    <s v="East"/>
    <s v="Boston"/>
    <x v="3"/>
    <x v="7"/>
    <n v="97"/>
    <n v="0.85"/>
    <n v="2.19"/>
    <n v="82.45"/>
    <n v="212.43"/>
    <n v="129.98000000000002"/>
  </r>
  <r>
    <x v="8"/>
    <n v="3155"/>
    <s v="Mega Market"/>
    <s v="East"/>
    <s v="Boston"/>
    <x v="0"/>
    <x v="2"/>
    <n v="115"/>
    <n v="0.7"/>
    <n v="1.62"/>
    <n v="80.5"/>
    <n v="186.3"/>
    <n v="105.80000000000001"/>
  </r>
  <r>
    <x v="8"/>
    <n v="3155"/>
    <s v="Mega Market"/>
    <s v="East"/>
    <s v="Boston"/>
    <x v="1"/>
    <x v="1"/>
    <n v="51"/>
    <n v="0.36"/>
    <n v="0.86"/>
    <n v="18.36"/>
    <n v="43.86"/>
    <n v="25.5"/>
  </r>
  <r>
    <x v="8"/>
    <n v="3155"/>
    <s v="Mega Market"/>
    <s v="East"/>
    <s v="Boston"/>
    <x v="2"/>
    <x v="4"/>
    <n v="61"/>
    <n v="0.44"/>
    <n v="0.99"/>
    <n v="26.84"/>
    <n v="60.39"/>
    <n v="33.549999999999997"/>
  </r>
  <r>
    <x v="8"/>
    <n v="3166"/>
    <s v="Giant Grocer"/>
    <s v="North"/>
    <s v="Seattle"/>
    <x v="0"/>
    <x v="0"/>
    <n v="53"/>
    <n v="0.66"/>
    <n v="1.62"/>
    <n v="34.979999999999997"/>
    <n v="85.86"/>
    <n v="50.88"/>
  </r>
  <r>
    <x v="8"/>
    <n v="3166"/>
    <s v="Giant Grocer"/>
    <s v="North"/>
    <s v="Seattle"/>
    <x v="2"/>
    <x v="4"/>
    <n v="73"/>
    <n v="0.44"/>
    <n v="0.99"/>
    <n v="32.119999999999997"/>
    <n v="72.27"/>
    <n v="40.15"/>
  </r>
  <r>
    <x v="8"/>
    <n v="3178"/>
    <s v="Giant Grocer"/>
    <s v="North"/>
    <s v="Seattle"/>
    <x v="3"/>
    <x v="7"/>
    <n v="70"/>
    <n v="0.85"/>
    <n v="2.19"/>
    <n v="59.5"/>
    <n v="153.30000000000001"/>
    <n v="93.800000000000011"/>
  </r>
  <r>
    <x v="8"/>
    <n v="3178"/>
    <s v="Giant Grocer"/>
    <s v="North"/>
    <s v="Seattle"/>
    <x v="0"/>
    <x v="2"/>
    <n v="71"/>
    <n v="0.7"/>
    <n v="1.62"/>
    <n v="49.7"/>
    <n v="115.02"/>
    <n v="65.319999999999993"/>
  </r>
  <r>
    <x v="8"/>
    <n v="3178"/>
    <s v="Giant Grocer"/>
    <s v="North"/>
    <s v="Seattle"/>
    <x v="0"/>
    <x v="2"/>
    <n v="127"/>
    <n v="0.7"/>
    <n v="1.62"/>
    <n v="88.9"/>
    <n v="205.74"/>
    <n v="116.84"/>
  </r>
  <r>
    <x v="8"/>
    <n v="3194"/>
    <s v="Giant Grocer"/>
    <s v="North"/>
    <s v="Seattle"/>
    <x v="2"/>
    <x v="4"/>
    <n v="98"/>
    <n v="0.44"/>
    <n v="0.99"/>
    <n v="43.12"/>
    <n v="97.02"/>
    <n v="53.9"/>
  </r>
  <r>
    <x v="8"/>
    <n v="3196"/>
    <s v="Mega Market"/>
    <s v="Central"/>
    <s v="Chicago"/>
    <x v="0"/>
    <x v="3"/>
    <n v="52"/>
    <n v="0.7"/>
    <n v="1.75"/>
    <n v="36.4"/>
    <n v="91"/>
    <n v="54.6"/>
  </r>
  <r>
    <x v="8"/>
    <n v="3196"/>
    <s v="Mega Market"/>
    <s v="Central"/>
    <s v="Chicago"/>
    <x v="1"/>
    <x v="1"/>
    <n v="96"/>
    <n v="0.36"/>
    <n v="0.86"/>
    <n v="34.56"/>
    <n v="82.56"/>
    <n v="48"/>
  </r>
  <r>
    <x v="8"/>
    <n v="3639"/>
    <s v="Mega Market"/>
    <s v="West"/>
    <s v="Los Angeles"/>
    <x v="3"/>
    <x v="7"/>
    <n v="52"/>
    <n v="0.85"/>
    <n v="2.19"/>
    <n v="44.2"/>
    <n v="113.88"/>
    <n v="69.679999999999993"/>
  </r>
  <r>
    <x v="8"/>
    <n v="3639"/>
    <s v="Mega Market"/>
    <s v="West"/>
    <s v="Los Angeles"/>
    <x v="0"/>
    <x v="2"/>
    <n v="67"/>
    <n v="0.7"/>
    <n v="1.62"/>
    <n v="46.9"/>
    <n v="108.54"/>
    <n v="61.640000000000008"/>
  </r>
  <r>
    <x v="8"/>
    <n v="3639"/>
    <s v="Mega Market"/>
    <s v="West"/>
    <s v="Los Angeles"/>
    <x v="1"/>
    <x v="1"/>
    <n v="149"/>
    <n v="0.36"/>
    <n v="0.86"/>
    <n v="53.64"/>
    <n v="128.13999999999999"/>
    <n v="74.499999999999986"/>
  </r>
  <r>
    <x v="9"/>
    <n v="3005"/>
    <s v="Food Franchise"/>
    <s v="South"/>
    <s v="Dallas"/>
    <x v="3"/>
    <x v="7"/>
    <n v="302"/>
    <n v="0.85"/>
    <n v="2.19"/>
    <n v="256.7"/>
    <n v="661.38"/>
    <n v="404.68"/>
  </r>
  <r>
    <x v="9"/>
    <n v="3005"/>
    <s v="Food Franchise"/>
    <s v="South"/>
    <s v="Dallas"/>
    <x v="0"/>
    <x v="3"/>
    <n v="59"/>
    <n v="0.7"/>
    <n v="1.75"/>
    <n v="41.3"/>
    <n v="103.25"/>
    <n v="61.95"/>
  </r>
  <r>
    <x v="9"/>
    <n v="3005"/>
    <s v="Food Franchise"/>
    <s v="South"/>
    <s v="Dallas"/>
    <x v="2"/>
    <x v="4"/>
    <n v="61"/>
    <n v="0.44"/>
    <n v="0.99"/>
    <n v="26.84"/>
    <n v="60.39"/>
    <n v="33.549999999999997"/>
  </r>
  <r>
    <x v="9"/>
    <n v="3005"/>
    <s v="Food Franchise"/>
    <s v="South"/>
    <s v="Dallas"/>
    <x v="2"/>
    <x v="4"/>
    <n v="58"/>
    <n v="0.44"/>
    <n v="0.99"/>
    <n v="25.52"/>
    <n v="57.42"/>
    <n v="31.900000000000002"/>
  </r>
  <r>
    <x v="9"/>
    <n v="3016"/>
    <s v="Corner Cabin"/>
    <s v="South"/>
    <s v="Dallas"/>
    <x v="0"/>
    <x v="0"/>
    <n v="112"/>
    <n v="0.66"/>
    <n v="1.62"/>
    <n v="73.92"/>
    <n v="181.44"/>
    <n v="107.52"/>
  </r>
  <r>
    <x v="9"/>
    <n v="3016"/>
    <s v="Corner Cabin"/>
    <s v="South"/>
    <s v="Dallas"/>
    <x v="1"/>
    <x v="1"/>
    <n v="207"/>
    <n v="0.36"/>
    <n v="0.86"/>
    <n v="74.52"/>
    <n v="178.02"/>
    <n v="103.50000000000001"/>
  </r>
  <r>
    <x v="9"/>
    <n v="3016"/>
    <s v="Corner Cabin"/>
    <s v="South"/>
    <s v="Dallas"/>
    <x v="2"/>
    <x v="5"/>
    <n v="66"/>
    <n v="0.72"/>
    <n v="1.59"/>
    <n v="47.52"/>
    <n v="104.94"/>
    <n v="57.419999999999995"/>
  </r>
  <r>
    <x v="9"/>
    <n v="3028"/>
    <s v="Corner Cabin"/>
    <s v="South"/>
    <s v="Dallas"/>
    <x v="0"/>
    <x v="2"/>
    <n v="100"/>
    <n v="0.7"/>
    <n v="1.62"/>
    <n v="70"/>
    <n v="162"/>
    <n v="92"/>
  </r>
  <r>
    <x v="9"/>
    <n v="3038"/>
    <s v="Corner Cabin"/>
    <s v="East"/>
    <s v="New York"/>
    <x v="2"/>
    <x v="4"/>
    <n v="96"/>
    <n v="0.44"/>
    <n v="0.99"/>
    <n v="42.24"/>
    <n v="95.04"/>
    <n v="52.800000000000004"/>
  </r>
  <r>
    <x v="9"/>
    <n v="3043"/>
    <s v="Food Franchise"/>
    <s v="Central"/>
    <s v="Chicago"/>
    <x v="3"/>
    <x v="7"/>
    <n v="301"/>
    <n v="0.85"/>
    <n v="2.19"/>
    <n v="255.85"/>
    <n v="659.19"/>
    <n v="403.34000000000003"/>
  </r>
  <r>
    <x v="9"/>
    <n v="3049"/>
    <s v="Corner Cabin"/>
    <s v="East"/>
    <s v="New York"/>
    <x v="0"/>
    <x v="3"/>
    <n v="68"/>
    <n v="0.7"/>
    <n v="1.75"/>
    <n v="47.6"/>
    <n v="119"/>
    <n v="71.400000000000006"/>
  </r>
  <r>
    <x v="9"/>
    <n v="3049"/>
    <s v="Corner Cabin"/>
    <s v="East"/>
    <s v="New York"/>
    <x v="1"/>
    <x v="1"/>
    <n v="198"/>
    <n v="0.36"/>
    <n v="0.86"/>
    <n v="71.28"/>
    <n v="170.28"/>
    <n v="99"/>
  </r>
  <r>
    <x v="9"/>
    <n v="3049"/>
    <s v="Corner Cabin"/>
    <s v="East"/>
    <s v="New York"/>
    <x v="2"/>
    <x v="4"/>
    <n v="62"/>
    <n v="0.44"/>
    <n v="0.99"/>
    <n v="27.28"/>
    <n v="61.38"/>
    <n v="34.1"/>
  </r>
  <r>
    <x v="9"/>
    <n v="3059"/>
    <s v="Corner Cabin"/>
    <s v="East"/>
    <s v="New York"/>
    <x v="3"/>
    <x v="7"/>
    <n v="375"/>
    <n v="0.85"/>
    <n v="2.19"/>
    <n v="318.75"/>
    <n v="821.25"/>
    <n v="502.5"/>
  </r>
  <r>
    <x v="9"/>
    <n v="3059"/>
    <s v="Corner Cabin"/>
    <s v="East"/>
    <s v="New York"/>
    <x v="1"/>
    <x v="1"/>
    <n v="55"/>
    <n v="0.36"/>
    <n v="0.86"/>
    <n v="19.8"/>
    <n v="47.3"/>
    <n v="27.499999999999996"/>
  </r>
  <r>
    <x v="9"/>
    <n v="3070"/>
    <s v="Food Franchise"/>
    <s v="East"/>
    <s v="New York"/>
    <x v="3"/>
    <x v="7"/>
    <n v="56"/>
    <n v="0.85"/>
    <n v="2.19"/>
    <n v="47.6"/>
    <n v="122.64"/>
    <n v="75.039999999999992"/>
  </r>
  <r>
    <x v="9"/>
    <n v="3070"/>
    <s v="Food Franchise"/>
    <s v="East"/>
    <s v="New York"/>
    <x v="3"/>
    <x v="7"/>
    <n v="88"/>
    <n v="0.85"/>
    <n v="2.19"/>
    <n v="74.8"/>
    <n v="192.72"/>
    <n v="117.92"/>
  </r>
  <r>
    <x v="9"/>
    <n v="3070"/>
    <s v="Food Franchise"/>
    <s v="East"/>
    <s v="New York"/>
    <x v="0"/>
    <x v="2"/>
    <n v="97"/>
    <n v="0.7"/>
    <n v="1.62"/>
    <n v="67.900000000000006"/>
    <n v="157.13999999999999"/>
    <n v="89.239999999999981"/>
  </r>
  <r>
    <x v="9"/>
    <n v="3070"/>
    <s v="Food Franchise"/>
    <s v="East"/>
    <s v="New York"/>
    <x v="0"/>
    <x v="0"/>
    <n v="76"/>
    <n v="0.66"/>
    <n v="1.62"/>
    <n v="50.16"/>
    <n v="123.12"/>
    <n v="72.960000000000008"/>
  </r>
  <r>
    <x v="9"/>
    <n v="3070"/>
    <s v="Food Franchise"/>
    <s v="East"/>
    <s v="New York"/>
    <x v="0"/>
    <x v="0"/>
    <n v="53"/>
    <n v="0.66"/>
    <n v="1.62"/>
    <n v="34.979999999999997"/>
    <n v="85.86"/>
    <n v="50.88"/>
  </r>
  <r>
    <x v="9"/>
    <n v="3080"/>
    <s v="Food Franchise"/>
    <s v="East"/>
    <s v="New York"/>
    <x v="0"/>
    <x v="2"/>
    <n v="74"/>
    <n v="0.7"/>
    <n v="1.62"/>
    <n v="51.8"/>
    <n v="119.88"/>
    <n v="68.08"/>
  </r>
  <r>
    <x v="9"/>
    <n v="3091"/>
    <s v="Corner Cabin"/>
    <s v="West"/>
    <s v="Los Angeles"/>
    <x v="3"/>
    <x v="7"/>
    <n v="126"/>
    <n v="0.85"/>
    <n v="2.19"/>
    <n v="107.1"/>
    <n v="275.94"/>
    <n v="168.84"/>
  </r>
  <r>
    <x v="9"/>
    <n v="3091"/>
    <s v="Corner Cabin"/>
    <s v="West"/>
    <s v="Los Angeles"/>
    <x v="0"/>
    <x v="2"/>
    <n v="60"/>
    <n v="0.7"/>
    <n v="1.62"/>
    <n v="42"/>
    <n v="97.2"/>
    <n v="55.2"/>
  </r>
  <r>
    <x v="9"/>
    <n v="3100"/>
    <s v="Food Franchise"/>
    <s v="East"/>
    <s v="New York"/>
    <x v="3"/>
    <x v="7"/>
    <n v="54"/>
    <n v="0.85"/>
    <n v="2.19"/>
    <n v="45.9"/>
    <n v="118.26"/>
    <n v="72.360000000000014"/>
  </r>
  <r>
    <x v="9"/>
    <n v="3100"/>
    <s v="Food Franchise"/>
    <s v="East"/>
    <s v="New York"/>
    <x v="3"/>
    <x v="7"/>
    <n v="96"/>
    <n v="0.85"/>
    <n v="2.19"/>
    <n v="81.599999999999994"/>
    <n v="210.24"/>
    <n v="128.64000000000001"/>
  </r>
  <r>
    <x v="9"/>
    <n v="3100"/>
    <s v="Food Franchise"/>
    <s v="East"/>
    <s v="New York"/>
    <x v="0"/>
    <x v="2"/>
    <n v="70"/>
    <n v="0.7"/>
    <n v="1.62"/>
    <n v="49"/>
    <n v="113.4"/>
    <n v="64.400000000000006"/>
  </r>
  <r>
    <x v="9"/>
    <n v="3112"/>
    <s v="Giant Grocer"/>
    <s v="South"/>
    <s v="Miami"/>
    <x v="0"/>
    <x v="0"/>
    <n v="97"/>
    <n v="0.66"/>
    <n v="1.62"/>
    <n v="64.02"/>
    <n v="157.13999999999999"/>
    <n v="93.11999999999999"/>
  </r>
  <r>
    <x v="9"/>
    <n v="3112"/>
    <s v="Giant Grocer"/>
    <s v="South"/>
    <s v="Miami"/>
    <x v="0"/>
    <x v="3"/>
    <n v="92"/>
    <n v="0.7"/>
    <n v="1.75"/>
    <n v="64.400000000000006"/>
    <n v="161"/>
    <n v="96.6"/>
  </r>
  <r>
    <x v="9"/>
    <n v="3112"/>
    <s v="Giant Grocer"/>
    <s v="South"/>
    <s v="Miami"/>
    <x v="2"/>
    <x v="4"/>
    <n v="51"/>
    <n v="0.44"/>
    <n v="0.99"/>
    <n v="22.44"/>
    <n v="50.49"/>
    <n v="28.05"/>
  </r>
  <r>
    <x v="9"/>
    <n v="3122"/>
    <s v="Giant Grocer"/>
    <s v="South"/>
    <s v="Miami"/>
    <x v="3"/>
    <x v="7"/>
    <n v="191"/>
    <n v="0.85"/>
    <n v="2.19"/>
    <n v="162.35"/>
    <n v="418.29"/>
    <n v="255.94000000000003"/>
  </r>
  <r>
    <x v="9"/>
    <n v="3122"/>
    <s v="Giant Grocer"/>
    <s v="South"/>
    <s v="Miami"/>
    <x v="0"/>
    <x v="2"/>
    <n v="122"/>
    <n v="0.7"/>
    <n v="1.62"/>
    <n v="85.4"/>
    <n v="197.64"/>
    <n v="112.23999999999998"/>
  </r>
  <r>
    <x v="9"/>
    <n v="3122"/>
    <s v="Giant Grocer"/>
    <s v="South"/>
    <s v="Miami"/>
    <x v="0"/>
    <x v="3"/>
    <n v="82"/>
    <n v="0.7"/>
    <n v="1.75"/>
    <n v="57.4"/>
    <n v="143.5"/>
    <n v="86.1"/>
  </r>
  <r>
    <x v="9"/>
    <n v="3133"/>
    <s v="Giant Grocer"/>
    <s v="South"/>
    <s v="Miami"/>
    <x v="2"/>
    <x v="4"/>
    <n v="59"/>
    <n v="0.44"/>
    <n v="0.99"/>
    <n v="25.96"/>
    <n v="58.41"/>
    <n v="32.449999999999996"/>
  </r>
  <r>
    <x v="9"/>
    <n v="3149"/>
    <s v="Mega Market"/>
    <s v="Central"/>
    <s v="Chicago"/>
    <x v="0"/>
    <x v="0"/>
    <n v="94"/>
    <n v="0.66"/>
    <n v="1.62"/>
    <n v="62.04"/>
    <n v="152.28"/>
    <n v="90.240000000000009"/>
  </r>
  <r>
    <x v="9"/>
    <n v="3149"/>
    <s v="Mega Market"/>
    <s v="Central"/>
    <s v="Chicago"/>
    <x v="0"/>
    <x v="3"/>
    <n v="62"/>
    <n v="0.7"/>
    <n v="1.75"/>
    <n v="43.4"/>
    <n v="108.5"/>
    <n v="65.099999999999994"/>
  </r>
  <r>
    <x v="9"/>
    <n v="3155"/>
    <s v="Mega Market"/>
    <s v="East"/>
    <s v="Boston"/>
    <x v="3"/>
    <x v="7"/>
    <n v="115"/>
    <n v="0.85"/>
    <n v="2.19"/>
    <n v="97.75"/>
    <n v="251.85"/>
    <n v="154.1"/>
  </r>
  <r>
    <x v="9"/>
    <n v="3155"/>
    <s v="Mega Market"/>
    <s v="East"/>
    <s v="Boston"/>
    <x v="1"/>
    <x v="1"/>
    <n v="115"/>
    <n v="0.36"/>
    <n v="0.86"/>
    <n v="41.4"/>
    <n v="98.9"/>
    <n v="57.500000000000007"/>
  </r>
  <r>
    <x v="9"/>
    <n v="3166"/>
    <s v="Giant Grocer"/>
    <s v="North"/>
    <s v="Seattle"/>
    <x v="0"/>
    <x v="2"/>
    <n v="66"/>
    <n v="0.7"/>
    <n v="1.62"/>
    <n v="46.2"/>
    <n v="106.92"/>
    <n v="60.72"/>
  </r>
  <r>
    <x v="9"/>
    <n v="3166"/>
    <s v="Giant Grocer"/>
    <s v="North"/>
    <s v="Seattle"/>
    <x v="0"/>
    <x v="3"/>
    <n v="61"/>
    <n v="0.7"/>
    <n v="1.75"/>
    <n v="42.7"/>
    <n v="106.75"/>
    <n v="64.05"/>
  </r>
  <r>
    <x v="9"/>
    <n v="3178"/>
    <s v="Giant Grocer"/>
    <s v="North"/>
    <s v="Seattle"/>
    <x v="1"/>
    <x v="1"/>
    <n v="118"/>
    <n v="0.36"/>
    <n v="0.86"/>
    <n v="42.48"/>
    <n v="101.48"/>
    <n v="59.000000000000007"/>
  </r>
  <r>
    <x v="9"/>
    <n v="3178"/>
    <s v="Giant Grocer"/>
    <s v="North"/>
    <s v="Seattle"/>
    <x v="2"/>
    <x v="4"/>
    <n v="156"/>
    <n v="0.44"/>
    <n v="0.99"/>
    <n v="68.64"/>
    <n v="154.44"/>
    <n v="85.8"/>
  </r>
  <r>
    <x v="9"/>
    <n v="3194"/>
    <s v="Giant Grocer"/>
    <s v="North"/>
    <s v="Seattle"/>
    <x v="0"/>
    <x v="0"/>
    <n v="59"/>
    <n v="0.66"/>
    <n v="1.62"/>
    <n v="38.94"/>
    <n v="95.58"/>
    <n v="56.64"/>
  </r>
  <r>
    <x v="9"/>
    <n v="3194"/>
    <s v="Giant Grocer"/>
    <s v="North"/>
    <s v="Seattle"/>
    <x v="0"/>
    <x v="3"/>
    <n v="130"/>
    <n v="0.7"/>
    <n v="1.75"/>
    <n v="91"/>
    <n v="227.5"/>
    <n v="136.5"/>
  </r>
  <r>
    <x v="9"/>
    <n v="3194"/>
    <s v="Giant Grocer"/>
    <s v="North"/>
    <s v="Seattle"/>
    <x v="2"/>
    <x v="4"/>
    <n v="99"/>
    <n v="0.44"/>
    <n v="0.99"/>
    <n v="43.56"/>
    <n v="98.01"/>
    <n v="54.45"/>
  </r>
  <r>
    <x v="9"/>
    <n v="3196"/>
    <s v="Mega Market"/>
    <s v="Central"/>
    <s v="Chicago"/>
    <x v="0"/>
    <x v="2"/>
    <n v="76"/>
    <n v="0.7"/>
    <n v="1.62"/>
    <n v="53.2"/>
    <n v="123.12"/>
    <n v="69.92"/>
  </r>
  <r>
    <x v="9"/>
    <n v="3639"/>
    <s v="Mega Market"/>
    <s v="West"/>
    <s v="Los Angeles"/>
    <x v="2"/>
    <x v="4"/>
    <n v="130"/>
    <n v="0.44"/>
    <n v="0.99"/>
    <n v="57.2"/>
    <n v="128.69999999999999"/>
    <n v="71.499999999999986"/>
  </r>
  <r>
    <x v="9"/>
    <n v="3653"/>
    <s v="Mega Market"/>
    <s v="West"/>
    <s v="Los Angeles"/>
    <x v="0"/>
    <x v="2"/>
    <n v="56"/>
    <n v="0.7"/>
    <n v="1.62"/>
    <n v="39.200000000000003"/>
    <n v="90.72"/>
    <n v="51.519999999999996"/>
  </r>
  <r>
    <x v="9"/>
    <n v="3653"/>
    <s v="Mega Market"/>
    <s v="West"/>
    <s v="Los Angeles"/>
    <x v="0"/>
    <x v="0"/>
    <n v="79"/>
    <n v="0.66"/>
    <n v="1.62"/>
    <n v="52.14"/>
    <n v="127.98"/>
    <n v="75.84"/>
  </r>
  <r>
    <x v="10"/>
    <n v="1009"/>
    <s v="Food Franchise"/>
    <s v="South"/>
    <s v="Dallas"/>
    <x v="3"/>
    <x v="7"/>
    <n v="81"/>
    <n v="0.85"/>
    <n v="2.19"/>
    <n v="68.849999999999994"/>
    <n v="177.39"/>
    <n v="108.53999999999999"/>
  </r>
  <r>
    <x v="10"/>
    <n v="1009"/>
    <s v="Food Franchise"/>
    <s v="South"/>
    <s v="Dallas"/>
    <x v="3"/>
    <x v="7"/>
    <n v="168"/>
    <n v="0.85"/>
    <n v="2.19"/>
    <n v="142.80000000000001"/>
    <n v="367.92"/>
    <n v="225.12"/>
  </r>
  <r>
    <x v="10"/>
    <n v="3005"/>
    <s v="Food Franchise"/>
    <s v="South"/>
    <s v="Dallas"/>
    <x v="3"/>
    <x v="6"/>
    <n v="52"/>
    <n v="1.1100000000000001"/>
    <n v="2.59"/>
    <n v="57.72"/>
    <n v="134.68"/>
    <n v="76.960000000000008"/>
  </r>
  <r>
    <x v="10"/>
    <n v="3005"/>
    <s v="Food Franchise"/>
    <s v="South"/>
    <s v="Dallas"/>
    <x v="0"/>
    <x v="2"/>
    <n v="76"/>
    <n v="0.7"/>
    <n v="1.62"/>
    <n v="53.2"/>
    <n v="123.12"/>
    <n v="69.92"/>
  </r>
  <r>
    <x v="10"/>
    <n v="3005"/>
    <s v="Food Franchise"/>
    <s v="South"/>
    <s v="Dallas"/>
    <x v="0"/>
    <x v="3"/>
    <n v="52"/>
    <n v="0.7"/>
    <n v="1.75"/>
    <n v="36.4"/>
    <n v="91"/>
    <n v="54.6"/>
  </r>
  <r>
    <x v="10"/>
    <n v="3005"/>
    <s v="Food Franchise"/>
    <s v="South"/>
    <s v="Dallas"/>
    <x v="2"/>
    <x v="4"/>
    <n v="56"/>
    <n v="0.44"/>
    <n v="0.99"/>
    <n v="24.64"/>
    <n v="55.44"/>
    <n v="30.799999999999997"/>
  </r>
  <r>
    <x v="10"/>
    <n v="3016"/>
    <s v="Corner Cabin"/>
    <s v="South"/>
    <s v="Dallas"/>
    <x v="0"/>
    <x v="0"/>
    <n v="86"/>
    <n v="0.66"/>
    <n v="1.62"/>
    <n v="56.76"/>
    <n v="139.32"/>
    <n v="82.56"/>
  </r>
  <r>
    <x v="10"/>
    <n v="3016"/>
    <s v="Corner Cabin"/>
    <s v="South"/>
    <s v="Dallas"/>
    <x v="1"/>
    <x v="1"/>
    <n v="103"/>
    <n v="0.36"/>
    <n v="0.86"/>
    <n v="37.08"/>
    <n v="88.58"/>
    <n v="51.5"/>
  </r>
  <r>
    <x v="10"/>
    <n v="3016"/>
    <s v="Corner Cabin"/>
    <s v="South"/>
    <s v="Dallas"/>
    <x v="2"/>
    <x v="4"/>
    <n v="82"/>
    <n v="0.44"/>
    <n v="0.99"/>
    <n v="36.08"/>
    <n v="81.180000000000007"/>
    <n v="45.100000000000009"/>
  </r>
  <r>
    <x v="10"/>
    <n v="3028"/>
    <s v="Corner Cabin"/>
    <s v="South"/>
    <s v="Dallas"/>
    <x v="0"/>
    <x v="2"/>
    <n v="177"/>
    <n v="0.7"/>
    <n v="1.62"/>
    <n v="123.9"/>
    <n v="286.74"/>
    <n v="162.84"/>
  </r>
  <r>
    <x v="10"/>
    <n v="3028"/>
    <s v="Corner Cabin"/>
    <s v="South"/>
    <s v="Dallas"/>
    <x v="0"/>
    <x v="2"/>
    <n v="126"/>
    <n v="0.7"/>
    <n v="1.62"/>
    <n v="88.2"/>
    <n v="204.12"/>
    <n v="115.92"/>
  </r>
  <r>
    <x v="10"/>
    <n v="3028"/>
    <s v="Corner Cabin"/>
    <s v="South"/>
    <s v="Dallas"/>
    <x v="0"/>
    <x v="0"/>
    <n v="131"/>
    <n v="0.66"/>
    <n v="1.62"/>
    <n v="86.46"/>
    <n v="212.22"/>
    <n v="125.76"/>
  </r>
  <r>
    <x v="10"/>
    <n v="3038"/>
    <s v="Corner Cabin"/>
    <s v="East"/>
    <s v="New York"/>
    <x v="1"/>
    <x v="1"/>
    <n v="156"/>
    <n v="0.36"/>
    <n v="0.86"/>
    <n v="56.16"/>
    <n v="134.16"/>
    <n v="78"/>
  </r>
  <r>
    <x v="10"/>
    <n v="3038"/>
    <s v="Corner Cabin"/>
    <s v="East"/>
    <s v="New York"/>
    <x v="2"/>
    <x v="4"/>
    <n v="89"/>
    <n v="0.44"/>
    <n v="0.99"/>
    <n v="39.159999999999997"/>
    <n v="88.11"/>
    <n v="48.95"/>
  </r>
  <r>
    <x v="10"/>
    <n v="3043"/>
    <s v="Food Franchise"/>
    <s v="Central"/>
    <s v="Chicago"/>
    <x v="0"/>
    <x v="3"/>
    <n v="131"/>
    <n v="0.7"/>
    <n v="1.75"/>
    <n v="91.7"/>
    <n v="229.25"/>
    <n v="137.55000000000001"/>
  </r>
  <r>
    <x v="10"/>
    <n v="3043"/>
    <s v="Food Franchise"/>
    <s v="Central"/>
    <s v="Chicago"/>
    <x v="1"/>
    <x v="1"/>
    <n v="146"/>
    <n v="0.36"/>
    <n v="0.86"/>
    <n v="52.56"/>
    <n v="125.56"/>
    <n v="73"/>
  </r>
  <r>
    <x v="10"/>
    <n v="3049"/>
    <s v="Corner Cabin"/>
    <s v="East"/>
    <s v="New York"/>
    <x v="3"/>
    <x v="7"/>
    <n v="109"/>
    <n v="0.85"/>
    <n v="2.19"/>
    <n v="92.65"/>
    <n v="238.71"/>
    <n v="146.06"/>
  </r>
  <r>
    <x v="10"/>
    <n v="3049"/>
    <s v="Corner Cabin"/>
    <s v="East"/>
    <s v="New York"/>
    <x v="3"/>
    <x v="7"/>
    <n v="175"/>
    <n v="0.85"/>
    <n v="2.19"/>
    <n v="148.75"/>
    <n v="383.25"/>
    <n v="234.5"/>
  </r>
  <r>
    <x v="10"/>
    <n v="3049"/>
    <s v="Corner Cabin"/>
    <s v="East"/>
    <s v="New York"/>
    <x v="0"/>
    <x v="3"/>
    <n v="96"/>
    <n v="0.7"/>
    <n v="1.75"/>
    <n v="67.2"/>
    <n v="168"/>
    <n v="100.8"/>
  </r>
  <r>
    <x v="10"/>
    <n v="3051"/>
    <s v="Food Franchise"/>
    <s v="Central"/>
    <s v="Chicago"/>
    <x v="0"/>
    <x v="3"/>
    <n v="58"/>
    <n v="0.7"/>
    <n v="1.75"/>
    <n v="40.6"/>
    <n v="101.5"/>
    <n v="60.9"/>
  </r>
  <r>
    <x v="10"/>
    <n v="3059"/>
    <s v="Corner Cabin"/>
    <s v="East"/>
    <s v="New York"/>
    <x v="0"/>
    <x v="2"/>
    <n v="104"/>
    <n v="0.7"/>
    <n v="1.62"/>
    <n v="72.8"/>
    <n v="168.48"/>
    <n v="95.679999999999993"/>
  </r>
  <r>
    <x v="10"/>
    <n v="3059"/>
    <s v="Corner Cabin"/>
    <s v="East"/>
    <s v="New York"/>
    <x v="0"/>
    <x v="0"/>
    <n v="94"/>
    <n v="0.66"/>
    <n v="1.62"/>
    <n v="62.04"/>
    <n v="152.28"/>
    <n v="90.240000000000009"/>
  </r>
  <r>
    <x v="10"/>
    <n v="3059"/>
    <s v="Corner Cabin"/>
    <s v="East"/>
    <s v="New York"/>
    <x v="0"/>
    <x v="3"/>
    <n v="55"/>
    <n v="0.7"/>
    <n v="1.75"/>
    <n v="38.5"/>
    <n v="96.25"/>
    <n v="57.75"/>
  </r>
  <r>
    <x v="10"/>
    <n v="3059"/>
    <s v="Corner Cabin"/>
    <s v="East"/>
    <s v="New York"/>
    <x v="2"/>
    <x v="4"/>
    <n v="141"/>
    <n v="0.44"/>
    <n v="0.99"/>
    <n v="62.04"/>
    <n v="139.59"/>
    <n v="77.550000000000011"/>
  </r>
  <r>
    <x v="10"/>
    <n v="3070"/>
    <s v="Food Franchise"/>
    <s v="East"/>
    <s v="New York"/>
    <x v="0"/>
    <x v="2"/>
    <n v="114"/>
    <n v="0.7"/>
    <n v="1.62"/>
    <n v="79.8"/>
    <n v="184.68"/>
    <n v="104.88000000000001"/>
  </r>
  <r>
    <x v="10"/>
    <n v="3070"/>
    <s v="Food Franchise"/>
    <s v="East"/>
    <s v="New York"/>
    <x v="0"/>
    <x v="0"/>
    <n v="81"/>
    <n v="0.66"/>
    <n v="1.62"/>
    <n v="53.46"/>
    <n v="131.22"/>
    <n v="77.759999999999991"/>
  </r>
  <r>
    <x v="10"/>
    <n v="3070"/>
    <s v="Food Franchise"/>
    <s v="East"/>
    <s v="New York"/>
    <x v="1"/>
    <x v="1"/>
    <n v="108"/>
    <n v="0.36"/>
    <n v="0.86"/>
    <n v="38.880000000000003"/>
    <n v="92.88"/>
    <n v="53.999999999999993"/>
  </r>
  <r>
    <x v="10"/>
    <n v="3070"/>
    <s v="Food Franchise"/>
    <s v="East"/>
    <s v="New York"/>
    <x v="2"/>
    <x v="4"/>
    <n v="57"/>
    <n v="0.44"/>
    <n v="0.99"/>
    <n v="25.08"/>
    <n v="56.43"/>
    <n v="31.35"/>
  </r>
  <r>
    <x v="10"/>
    <n v="3080"/>
    <s v="Food Franchise"/>
    <s v="East"/>
    <s v="New York"/>
    <x v="0"/>
    <x v="2"/>
    <n v="119"/>
    <n v="0.7"/>
    <n v="1.62"/>
    <n v="83.3"/>
    <n v="192.78"/>
    <n v="109.48"/>
  </r>
  <r>
    <x v="10"/>
    <n v="3080"/>
    <s v="Food Franchise"/>
    <s v="East"/>
    <s v="New York"/>
    <x v="0"/>
    <x v="0"/>
    <n v="58"/>
    <n v="0.66"/>
    <n v="1.62"/>
    <n v="38.28"/>
    <n v="93.96"/>
    <n v="55.679999999999993"/>
  </r>
  <r>
    <x v="10"/>
    <n v="3080"/>
    <s v="Food Franchise"/>
    <s v="East"/>
    <s v="New York"/>
    <x v="0"/>
    <x v="0"/>
    <n v="53"/>
    <n v="0.66"/>
    <n v="1.62"/>
    <n v="34.979999999999997"/>
    <n v="85.86"/>
    <n v="50.88"/>
  </r>
  <r>
    <x v="10"/>
    <n v="3080"/>
    <s v="Food Franchise"/>
    <s v="East"/>
    <s v="New York"/>
    <x v="1"/>
    <x v="1"/>
    <n v="86"/>
    <n v="0.36"/>
    <n v="0.86"/>
    <n v="30.96"/>
    <n v="73.959999999999994"/>
    <n v="42.999999999999993"/>
  </r>
  <r>
    <x v="10"/>
    <n v="3080"/>
    <s v="Food Franchise"/>
    <s v="East"/>
    <s v="New York"/>
    <x v="1"/>
    <x v="1"/>
    <n v="70"/>
    <n v="0.36"/>
    <n v="0.86"/>
    <n v="25.2"/>
    <n v="60.2"/>
    <n v="35"/>
  </r>
  <r>
    <x v="10"/>
    <n v="3080"/>
    <s v="Food Franchise"/>
    <s v="East"/>
    <s v="New York"/>
    <x v="2"/>
    <x v="5"/>
    <n v="53"/>
    <n v="0.72"/>
    <n v="1.59"/>
    <n v="38.159999999999997"/>
    <n v="84.27"/>
    <n v="46.11"/>
  </r>
  <r>
    <x v="10"/>
    <n v="3090"/>
    <s v="Food Franchise"/>
    <s v="East"/>
    <s v="New York"/>
    <x v="0"/>
    <x v="2"/>
    <n v="156"/>
    <n v="0.7"/>
    <n v="1.62"/>
    <n v="109.2"/>
    <n v="252.72"/>
    <n v="143.51999999999998"/>
  </r>
  <r>
    <x v="10"/>
    <n v="3091"/>
    <s v="Corner Cabin"/>
    <s v="West"/>
    <s v="Los Angeles"/>
    <x v="3"/>
    <x v="7"/>
    <n v="156"/>
    <n v="0.85"/>
    <n v="2.19"/>
    <n v="132.6"/>
    <n v="341.64"/>
    <n v="209.04"/>
  </r>
  <r>
    <x v="10"/>
    <n v="3091"/>
    <s v="Corner Cabin"/>
    <s v="West"/>
    <s v="Los Angeles"/>
    <x v="1"/>
    <x v="1"/>
    <n v="90"/>
    <n v="0.36"/>
    <n v="0.86"/>
    <n v="32.4"/>
    <n v="77.400000000000006"/>
    <n v="45.000000000000007"/>
  </r>
  <r>
    <x v="10"/>
    <n v="3100"/>
    <s v="Food Franchise"/>
    <s v="East"/>
    <s v="New York"/>
    <x v="3"/>
    <x v="7"/>
    <n v="95"/>
    <n v="0.85"/>
    <n v="2.19"/>
    <n v="80.75"/>
    <n v="208.05"/>
    <n v="127.30000000000001"/>
  </r>
  <r>
    <x v="10"/>
    <n v="3100"/>
    <s v="Food Franchise"/>
    <s v="East"/>
    <s v="New York"/>
    <x v="3"/>
    <x v="7"/>
    <n v="121"/>
    <n v="0.85"/>
    <n v="2.19"/>
    <n v="102.85"/>
    <n v="264.99"/>
    <n v="162.14000000000001"/>
  </r>
  <r>
    <x v="10"/>
    <n v="3100"/>
    <s v="Food Franchise"/>
    <s v="East"/>
    <s v="New York"/>
    <x v="0"/>
    <x v="2"/>
    <n v="53"/>
    <n v="0.7"/>
    <n v="1.62"/>
    <n v="37.1"/>
    <n v="85.86"/>
    <n v="48.76"/>
  </r>
  <r>
    <x v="10"/>
    <n v="3100"/>
    <s v="Food Franchise"/>
    <s v="East"/>
    <s v="New York"/>
    <x v="2"/>
    <x v="4"/>
    <n v="269"/>
    <n v="0.44"/>
    <n v="0.99"/>
    <n v="118.36"/>
    <n v="266.31"/>
    <n v="147.94999999999999"/>
  </r>
  <r>
    <x v="10"/>
    <n v="3112"/>
    <s v="Giant Grocer"/>
    <s v="South"/>
    <s v="Miami"/>
    <x v="3"/>
    <x v="7"/>
    <n v="109"/>
    <n v="0.85"/>
    <n v="2.19"/>
    <n v="92.65"/>
    <n v="238.71"/>
    <n v="146.06"/>
  </r>
  <r>
    <x v="10"/>
    <n v="3122"/>
    <s v="Giant Grocer"/>
    <s v="South"/>
    <s v="Miami"/>
    <x v="3"/>
    <x v="7"/>
    <n v="183"/>
    <n v="0.85"/>
    <n v="2.19"/>
    <n v="155.55000000000001"/>
    <n v="400.77"/>
    <n v="245.21999999999997"/>
  </r>
  <r>
    <x v="10"/>
    <n v="3122"/>
    <s v="Giant Grocer"/>
    <s v="South"/>
    <s v="Miami"/>
    <x v="3"/>
    <x v="7"/>
    <n v="342"/>
    <n v="0.85"/>
    <n v="2.19"/>
    <n v="290.7"/>
    <n v="748.98"/>
    <n v="458.28000000000003"/>
  </r>
  <r>
    <x v="10"/>
    <n v="3122"/>
    <s v="Giant Grocer"/>
    <s v="South"/>
    <s v="Miami"/>
    <x v="0"/>
    <x v="3"/>
    <n v="68"/>
    <n v="0.7"/>
    <n v="1.75"/>
    <n v="47.6"/>
    <n v="119"/>
    <n v="71.400000000000006"/>
  </r>
  <r>
    <x v="10"/>
    <n v="3122"/>
    <s v="Giant Grocer"/>
    <s v="South"/>
    <s v="Miami"/>
    <x v="1"/>
    <x v="1"/>
    <n v="81"/>
    <n v="0.36"/>
    <n v="0.86"/>
    <n v="29.16"/>
    <n v="69.66"/>
    <n v="40.5"/>
  </r>
  <r>
    <x v="10"/>
    <n v="3133"/>
    <s v="Giant Grocer"/>
    <s v="South"/>
    <s v="Miami"/>
    <x v="3"/>
    <x v="7"/>
    <n v="166"/>
    <n v="0.85"/>
    <n v="2.19"/>
    <n v="141.1"/>
    <n v="363.54"/>
    <n v="222.44000000000003"/>
  </r>
  <r>
    <x v="10"/>
    <n v="3133"/>
    <s v="Giant Grocer"/>
    <s v="South"/>
    <s v="Miami"/>
    <x v="0"/>
    <x v="3"/>
    <n v="82"/>
    <n v="0.7"/>
    <n v="1.75"/>
    <n v="57.4"/>
    <n v="143.5"/>
    <n v="86.1"/>
  </r>
  <r>
    <x v="10"/>
    <n v="3133"/>
    <s v="Giant Grocer"/>
    <s v="South"/>
    <s v="Miami"/>
    <x v="1"/>
    <x v="1"/>
    <n v="57"/>
    <n v="0.36"/>
    <n v="0.86"/>
    <n v="20.52"/>
    <n v="49.02"/>
    <n v="28.500000000000004"/>
  </r>
  <r>
    <x v="10"/>
    <n v="3145"/>
    <s v="Mega Market"/>
    <s v="East"/>
    <s v="Boston"/>
    <x v="2"/>
    <x v="4"/>
    <n v="282"/>
    <n v="0.44"/>
    <n v="0.99"/>
    <n v="124.08"/>
    <n v="279.18"/>
    <n v="155.10000000000002"/>
  </r>
  <r>
    <x v="10"/>
    <n v="3155"/>
    <s v="Mega Market"/>
    <s v="East"/>
    <s v="Boston"/>
    <x v="3"/>
    <x v="7"/>
    <n v="111"/>
    <n v="0.85"/>
    <n v="2.19"/>
    <n v="94.35"/>
    <n v="243.09"/>
    <n v="148.74"/>
  </r>
  <r>
    <x v="10"/>
    <n v="3155"/>
    <s v="Mega Market"/>
    <s v="East"/>
    <s v="Boston"/>
    <x v="0"/>
    <x v="3"/>
    <n v="66"/>
    <n v="0.7"/>
    <n v="1.75"/>
    <n v="46.2"/>
    <n v="115.5"/>
    <n v="69.3"/>
  </r>
  <r>
    <x v="10"/>
    <n v="3166"/>
    <s v="Giant Grocer"/>
    <s v="North"/>
    <s v="Seattle"/>
    <x v="3"/>
    <x v="7"/>
    <n v="87"/>
    <n v="0.85"/>
    <n v="2.19"/>
    <n v="73.95"/>
    <n v="190.53"/>
    <n v="116.58"/>
  </r>
  <r>
    <x v="10"/>
    <n v="3178"/>
    <s v="Giant Grocer"/>
    <s v="North"/>
    <s v="Seattle"/>
    <x v="3"/>
    <x v="7"/>
    <n v="83"/>
    <n v="0.85"/>
    <n v="2.19"/>
    <n v="70.55"/>
    <n v="181.77"/>
    <n v="111.22000000000001"/>
  </r>
  <r>
    <x v="10"/>
    <n v="3178"/>
    <s v="Giant Grocer"/>
    <s v="North"/>
    <s v="Seattle"/>
    <x v="3"/>
    <x v="7"/>
    <n v="224"/>
    <n v="0.85"/>
    <n v="2.19"/>
    <n v="190.4"/>
    <n v="490.56"/>
    <n v="300.15999999999997"/>
  </r>
  <r>
    <x v="10"/>
    <n v="3178"/>
    <s v="Giant Grocer"/>
    <s v="North"/>
    <s v="Seattle"/>
    <x v="0"/>
    <x v="0"/>
    <n v="66"/>
    <n v="0.66"/>
    <n v="1.62"/>
    <n v="43.56"/>
    <n v="106.92"/>
    <n v="63.36"/>
  </r>
  <r>
    <x v="10"/>
    <n v="3178"/>
    <s v="Giant Grocer"/>
    <s v="North"/>
    <s v="Seattle"/>
    <x v="0"/>
    <x v="3"/>
    <n v="69"/>
    <n v="0.7"/>
    <n v="1.75"/>
    <n v="48.3"/>
    <n v="120.75"/>
    <n v="72.45"/>
  </r>
  <r>
    <x v="10"/>
    <n v="3178"/>
    <s v="Giant Grocer"/>
    <s v="North"/>
    <s v="Seattle"/>
    <x v="2"/>
    <x v="4"/>
    <n v="72"/>
    <n v="0.44"/>
    <n v="0.99"/>
    <n v="31.68"/>
    <n v="71.28"/>
    <n v="39.6"/>
  </r>
  <r>
    <x v="10"/>
    <n v="3194"/>
    <s v="Giant Grocer"/>
    <s v="North"/>
    <s v="Seattle"/>
    <x v="0"/>
    <x v="2"/>
    <n v="156"/>
    <n v="0.7"/>
    <n v="1.62"/>
    <n v="109.2"/>
    <n v="252.72"/>
    <n v="143.51999999999998"/>
  </r>
  <r>
    <x v="10"/>
    <n v="3194"/>
    <s v="Giant Grocer"/>
    <s v="North"/>
    <s v="Seattle"/>
    <x v="1"/>
    <x v="1"/>
    <n v="77"/>
    <n v="0.36"/>
    <n v="0.86"/>
    <n v="27.72"/>
    <n v="66.22"/>
    <n v="38.5"/>
  </r>
  <r>
    <x v="10"/>
    <n v="3196"/>
    <s v="Mega Market"/>
    <s v="Central"/>
    <s v="Chicago"/>
    <x v="0"/>
    <x v="2"/>
    <n v="164"/>
    <n v="0.7"/>
    <n v="1.62"/>
    <n v="114.8"/>
    <n v="265.68"/>
    <n v="150.88"/>
  </r>
  <r>
    <x v="10"/>
    <n v="3639"/>
    <s v="Mega Market"/>
    <s v="West"/>
    <s v="Los Angeles"/>
    <x v="3"/>
    <x v="7"/>
    <n v="142"/>
    <n v="0.85"/>
    <n v="2.19"/>
    <n v="120.7"/>
    <n v="310.98"/>
    <n v="190.28000000000003"/>
  </r>
  <r>
    <x v="10"/>
    <n v="3639"/>
    <s v="Mega Market"/>
    <s v="West"/>
    <s v="Los Angeles"/>
    <x v="1"/>
    <x v="1"/>
    <n v="130"/>
    <n v="0.36"/>
    <n v="0.86"/>
    <n v="46.8"/>
    <n v="111.8"/>
    <n v="65"/>
  </r>
  <r>
    <x v="10"/>
    <n v="3653"/>
    <s v="Mega Market"/>
    <s v="West"/>
    <s v="Los Angeles"/>
    <x v="0"/>
    <x v="0"/>
    <n v="104"/>
    <n v="0.66"/>
    <n v="1.62"/>
    <n v="68.64"/>
    <n v="168.48"/>
    <n v="99.839999999999989"/>
  </r>
  <r>
    <x v="10"/>
    <n v="3739"/>
    <s v="Corner Cabin"/>
    <s v="West"/>
    <s v="Los Angeles"/>
    <x v="3"/>
    <x v="7"/>
    <n v="213"/>
    <n v="0.85"/>
    <n v="2.19"/>
    <n v="181.05"/>
    <n v="466.47"/>
    <n v="285.42"/>
  </r>
  <r>
    <x v="11"/>
    <n v="1009"/>
    <s v="Food Franchise"/>
    <s v="South"/>
    <s v="Dallas"/>
    <x v="0"/>
    <x v="0"/>
    <n v="58"/>
    <n v="0.66"/>
    <n v="1.62"/>
    <n v="38.28"/>
    <n v="93.96"/>
    <n v="55.679999999999993"/>
  </r>
  <r>
    <x v="11"/>
    <n v="1009"/>
    <s v="Food Franchise"/>
    <s v="South"/>
    <s v="Dallas"/>
    <x v="1"/>
    <x v="1"/>
    <n v="124"/>
    <n v="0.36"/>
    <n v="0.86"/>
    <n v="44.64"/>
    <n v="106.64"/>
    <n v="62"/>
  </r>
  <r>
    <x v="11"/>
    <n v="3005"/>
    <s v="Food Franchise"/>
    <s v="South"/>
    <s v="Dallas"/>
    <x v="0"/>
    <x v="2"/>
    <n v="59"/>
    <n v="0.7"/>
    <n v="1.62"/>
    <n v="41.3"/>
    <n v="95.58"/>
    <n v="54.28"/>
  </r>
  <r>
    <x v="11"/>
    <n v="3005"/>
    <s v="Food Franchise"/>
    <s v="South"/>
    <s v="Dallas"/>
    <x v="0"/>
    <x v="2"/>
    <n v="54"/>
    <n v="0.7"/>
    <n v="1.62"/>
    <n v="37.799999999999997"/>
    <n v="87.48"/>
    <n v="49.680000000000007"/>
  </r>
  <r>
    <x v="11"/>
    <n v="3005"/>
    <s v="Food Franchise"/>
    <s v="South"/>
    <s v="Dallas"/>
    <x v="0"/>
    <x v="0"/>
    <n v="63"/>
    <n v="0.66"/>
    <n v="1.62"/>
    <n v="41.58"/>
    <n v="102.06"/>
    <n v="60.480000000000004"/>
  </r>
  <r>
    <x v="11"/>
    <n v="3005"/>
    <s v="Food Franchise"/>
    <s v="South"/>
    <s v="Dallas"/>
    <x v="2"/>
    <x v="4"/>
    <n v="148"/>
    <n v="0.44"/>
    <n v="0.99"/>
    <n v="65.12"/>
    <n v="146.52000000000001"/>
    <n v="81.400000000000006"/>
  </r>
  <r>
    <x v="11"/>
    <n v="3016"/>
    <s v="Corner Cabin"/>
    <s v="South"/>
    <s v="Dallas"/>
    <x v="3"/>
    <x v="7"/>
    <n v="319"/>
    <n v="0.85"/>
    <n v="2.19"/>
    <n v="271.14999999999998"/>
    <n v="698.61"/>
    <n v="427.46000000000004"/>
  </r>
  <r>
    <x v="11"/>
    <n v="3016"/>
    <s v="Corner Cabin"/>
    <s v="South"/>
    <s v="Dallas"/>
    <x v="0"/>
    <x v="2"/>
    <n v="76"/>
    <n v="0.7"/>
    <n v="1.62"/>
    <n v="53.2"/>
    <n v="123.12"/>
    <n v="69.92"/>
  </r>
  <r>
    <x v="11"/>
    <n v="3028"/>
    <s v="Corner Cabin"/>
    <s v="South"/>
    <s v="Dallas"/>
    <x v="3"/>
    <x v="7"/>
    <n v="340"/>
    <n v="0.85"/>
    <n v="2.19"/>
    <n v="289"/>
    <n v="744.6"/>
    <n v="455.6"/>
  </r>
  <r>
    <x v="11"/>
    <n v="3028"/>
    <s v="Corner Cabin"/>
    <s v="South"/>
    <s v="Dallas"/>
    <x v="1"/>
    <x v="1"/>
    <n v="82"/>
    <n v="0.36"/>
    <n v="0.86"/>
    <n v="29.52"/>
    <n v="70.52"/>
    <n v="41"/>
  </r>
  <r>
    <x v="11"/>
    <n v="3038"/>
    <s v="Corner Cabin"/>
    <s v="East"/>
    <s v="New York"/>
    <x v="0"/>
    <x v="2"/>
    <n v="77"/>
    <n v="0.7"/>
    <n v="1.62"/>
    <n v="53.9"/>
    <n v="124.74"/>
    <n v="70.84"/>
  </r>
  <r>
    <x v="11"/>
    <n v="3038"/>
    <s v="Corner Cabin"/>
    <s v="East"/>
    <s v="New York"/>
    <x v="0"/>
    <x v="0"/>
    <n v="63"/>
    <n v="0.66"/>
    <n v="1.62"/>
    <n v="41.58"/>
    <n v="102.06"/>
    <n v="60.480000000000004"/>
  </r>
  <r>
    <x v="11"/>
    <n v="3038"/>
    <s v="Corner Cabin"/>
    <s v="East"/>
    <s v="New York"/>
    <x v="1"/>
    <x v="1"/>
    <n v="102"/>
    <n v="0.36"/>
    <n v="0.86"/>
    <n v="36.72"/>
    <n v="87.72"/>
    <n v="51"/>
  </r>
  <r>
    <x v="11"/>
    <n v="3043"/>
    <s v="Food Franchise"/>
    <s v="Central"/>
    <s v="Chicago"/>
    <x v="0"/>
    <x v="3"/>
    <n v="76"/>
    <n v="0.7"/>
    <n v="1.75"/>
    <n v="53.2"/>
    <n v="133"/>
    <n v="79.8"/>
  </r>
  <r>
    <x v="11"/>
    <n v="3049"/>
    <s v="Corner Cabin"/>
    <s v="East"/>
    <s v="New York"/>
    <x v="2"/>
    <x v="4"/>
    <n v="74"/>
    <n v="0.44"/>
    <n v="0.99"/>
    <n v="32.56"/>
    <n v="73.260000000000005"/>
    <n v="40.700000000000003"/>
  </r>
  <r>
    <x v="11"/>
    <n v="3049"/>
    <s v="Corner Cabin"/>
    <s v="East"/>
    <s v="New York"/>
    <x v="2"/>
    <x v="5"/>
    <n v="55"/>
    <n v="0.72"/>
    <n v="1.59"/>
    <n v="39.6"/>
    <n v="87.45"/>
    <n v="47.85"/>
  </r>
  <r>
    <x v="11"/>
    <n v="3051"/>
    <s v="Food Franchise"/>
    <s v="Central"/>
    <s v="Chicago"/>
    <x v="0"/>
    <x v="2"/>
    <n v="88"/>
    <n v="0.7"/>
    <n v="1.62"/>
    <n v="61.6"/>
    <n v="142.56"/>
    <n v="80.960000000000008"/>
  </r>
  <r>
    <x v="11"/>
    <n v="3051"/>
    <s v="Food Franchise"/>
    <s v="Central"/>
    <s v="Chicago"/>
    <x v="0"/>
    <x v="0"/>
    <n v="90"/>
    <n v="0.66"/>
    <n v="1.62"/>
    <n v="59.4"/>
    <n v="145.80000000000001"/>
    <n v="86.4"/>
  </r>
  <r>
    <x v="11"/>
    <n v="3059"/>
    <s v="Corner Cabin"/>
    <s v="East"/>
    <s v="New York"/>
    <x v="3"/>
    <x v="7"/>
    <n v="77"/>
    <n v="0.85"/>
    <n v="2.19"/>
    <n v="65.45"/>
    <n v="168.63"/>
    <n v="103.17999999999999"/>
  </r>
  <r>
    <x v="11"/>
    <n v="3059"/>
    <s v="Corner Cabin"/>
    <s v="East"/>
    <s v="New York"/>
    <x v="1"/>
    <x v="1"/>
    <n v="60"/>
    <n v="0.36"/>
    <n v="0.86"/>
    <n v="21.6"/>
    <n v="51.6"/>
    <n v="30"/>
  </r>
  <r>
    <x v="11"/>
    <n v="3070"/>
    <s v="Food Franchise"/>
    <s v="East"/>
    <s v="New York"/>
    <x v="0"/>
    <x v="2"/>
    <n v="56"/>
    <n v="0.7"/>
    <n v="1.62"/>
    <n v="39.200000000000003"/>
    <n v="90.72"/>
    <n v="51.519999999999996"/>
  </r>
  <r>
    <x v="11"/>
    <n v="3070"/>
    <s v="Food Franchise"/>
    <s v="East"/>
    <s v="New York"/>
    <x v="0"/>
    <x v="0"/>
    <n v="56"/>
    <n v="0.66"/>
    <n v="1.62"/>
    <n v="36.96"/>
    <n v="90.72"/>
    <n v="53.76"/>
  </r>
  <r>
    <x v="11"/>
    <n v="3080"/>
    <s v="Food Franchise"/>
    <s v="East"/>
    <s v="New York"/>
    <x v="3"/>
    <x v="7"/>
    <n v="238"/>
    <n v="0.85"/>
    <n v="2.19"/>
    <n v="202.3"/>
    <n v="521.22"/>
    <n v="318.92"/>
  </r>
  <r>
    <x v="11"/>
    <n v="3080"/>
    <s v="Food Franchise"/>
    <s v="East"/>
    <s v="New York"/>
    <x v="2"/>
    <x v="4"/>
    <n v="64"/>
    <n v="0.44"/>
    <n v="0.99"/>
    <n v="28.16"/>
    <n v="63.36"/>
    <n v="35.200000000000003"/>
  </r>
  <r>
    <x v="11"/>
    <n v="3090"/>
    <s v="Food Franchise"/>
    <s v="East"/>
    <s v="New York"/>
    <x v="3"/>
    <x v="7"/>
    <n v="210"/>
    <n v="0.85"/>
    <n v="2.19"/>
    <n v="178.5"/>
    <n v="459.9"/>
    <n v="281.39999999999998"/>
  </r>
  <r>
    <x v="11"/>
    <n v="3091"/>
    <s v="Corner Cabin"/>
    <s v="West"/>
    <s v="Los Angeles"/>
    <x v="3"/>
    <x v="7"/>
    <n v="289"/>
    <n v="0.85"/>
    <n v="2.19"/>
    <n v="245.65"/>
    <n v="632.91"/>
    <n v="387.26"/>
  </r>
  <r>
    <x v="11"/>
    <n v="3091"/>
    <s v="Corner Cabin"/>
    <s v="West"/>
    <s v="Los Angeles"/>
    <x v="0"/>
    <x v="3"/>
    <n v="55"/>
    <n v="0.7"/>
    <n v="1.75"/>
    <n v="38.5"/>
    <n v="96.25"/>
    <n v="57.75"/>
  </r>
  <r>
    <x v="11"/>
    <n v="3100"/>
    <s v="Food Franchise"/>
    <s v="East"/>
    <s v="New York"/>
    <x v="0"/>
    <x v="0"/>
    <n v="58"/>
    <n v="0.66"/>
    <n v="1.62"/>
    <n v="38.28"/>
    <n v="93.96"/>
    <n v="55.679999999999993"/>
  </r>
  <r>
    <x v="11"/>
    <n v="3100"/>
    <s v="Food Franchise"/>
    <s v="East"/>
    <s v="New York"/>
    <x v="2"/>
    <x v="4"/>
    <n v="71"/>
    <n v="0.44"/>
    <n v="0.99"/>
    <n v="31.24"/>
    <n v="70.290000000000006"/>
    <n v="39.050000000000011"/>
  </r>
  <r>
    <x v="11"/>
    <n v="3112"/>
    <s v="Giant Grocer"/>
    <s v="South"/>
    <s v="Miami"/>
    <x v="0"/>
    <x v="2"/>
    <n v="101"/>
    <n v="0.7"/>
    <n v="1.62"/>
    <n v="70.7"/>
    <n v="163.62"/>
    <n v="92.92"/>
  </r>
  <r>
    <x v="11"/>
    <n v="3112"/>
    <s v="Giant Grocer"/>
    <s v="South"/>
    <s v="Miami"/>
    <x v="0"/>
    <x v="2"/>
    <n v="63"/>
    <n v="0.7"/>
    <n v="1.62"/>
    <n v="44.1"/>
    <n v="102.06"/>
    <n v="57.96"/>
  </r>
  <r>
    <x v="11"/>
    <n v="3112"/>
    <s v="Giant Grocer"/>
    <s v="South"/>
    <s v="Miami"/>
    <x v="0"/>
    <x v="0"/>
    <n v="58"/>
    <n v="0.66"/>
    <n v="1.62"/>
    <n v="38.28"/>
    <n v="93.96"/>
    <n v="55.679999999999993"/>
  </r>
  <r>
    <x v="11"/>
    <n v="3112"/>
    <s v="Giant Grocer"/>
    <s v="South"/>
    <s v="Miami"/>
    <x v="2"/>
    <x v="4"/>
    <n v="55"/>
    <n v="0.44"/>
    <n v="0.99"/>
    <n v="24.2"/>
    <n v="54.45"/>
    <n v="30.250000000000004"/>
  </r>
  <r>
    <x v="11"/>
    <n v="3122"/>
    <s v="Giant Grocer"/>
    <s v="South"/>
    <s v="Miami"/>
    <x v="3"/>
    <x v="7"/>
    <n v="103"/>
    <n v="0.85"/>
    <n v="2.19"/>
    <n v="87.55"/>
    <n v="225.57"/>
    <n v="138.01999999999998"/>
  </r>
  <r>
    <x v="11"/>
    <n v="3122"/>
    <s v="Giant Grocer"/>
    <s v="South"/>
    <s v="Miami"/>
    <x v="1"/>
    <x v="1"/>
    <n v="79"/>
    <n v="0.36"/>
    <n v="0.86"/>
    <n v="28.44"/>
    <n v="67.94"/>
    <n v="39.5"/>
  </r>
  <r>
    <x v="11"/>
    <n v="3122"/>
    <s v="Giant Grocer"/>
    <s v="South"/>
    <s v="Miami"/>
    <x v="1"/>
    <x v="1"/>
    <n v="60"/>
    <n v="0.36"/>
    <n v="0.86"/>
    <n v="21.6"/>
    <n v="51.6"/>
    <n v="30"/>
  </r>
  <r>
    <x v="11"/>
    <n v="3133"/>
    <s v="Giant Grocer"/>
    <s v="South"/>
    <s v="Miami"/>
    <x v="3"/>
    <x v="7"/>
    <n v="181"/>
    <n v="0.85"/>
    <n v="2.19"/>
    <n v="153.85"/>
    <n v="396.39"/>
    <n v="242.54"/>
  </r>
  <r>
    <x v="11"/>
    <n v="3145"/>
    <s v="Mega Market"/>
    <s v="East"/>
    <s v="Boston"/>
    <x v="3"/>
    <x v="6"/>
    <n v="52"/>
    <n v="1.1100000000000001"/>
    <n v="2.59"/>
    <n v="57.72"/>
    <n v="134.68"/>
    <n v="76.960000000000008"/>
  </r>
  <r>
    <x v="11"/>
    <n v="3145"/>
    <s v="Mega Market"/>
    <s v="East"/>
    <s v="Boston"/>
    <x v="1"/>
    <x v="1"/>
    <n v="59"/>
    <n v="0.36"/>
    <n v="0.86"/>
    <n v="21.24"/>
    <n v="50.74"/>
    <n v="29.500000000000004"/>
  </r>
  <r>
    <x v="11"/>
    <n v="3149"/>
    <s v="Mega Market"/>
    <s v="Central"/>
    <s v="Chicago"/>
    <x v="3"/>
    <x v="7"/>
    <n v="133"/>
    <n v="0.85"/>
    <n v="2.19"/>
    <n v="113.05"/>
    <n v="291.27"/>
    <n v="178.21999999999997"/>
  </r>
  <r>
    <x v="11"/>
    <n v="3155"/>
    <s v="Mega Market"/>
    <s v="East"/>
    <s v="Boston"/>
    <x v="3"/>
    <x v="7"/>
    <n v="76"/>
    <n v="0.85"/>
    <n v="2.19"/>
    <n v="64.599999999999994"/>
    <n v="166.44"/>
    <n v="101.84"/>
  </r>
  <r>
    <x v="11"/>
    <n v="3155"/>
    <s v="Mega Market"/>
    <s v="East"/>
    <s v="Boston"/>
    <x v="0"/>
    <x v="3"/>
    <n v="51"/>
    <n v="0.7"/>
    <n v="1.75"/>
    <n v="35.700000000000003"/>
    <n v="89.25"/>
    <n v="53.55"/>
  </r>
  <r>
    <x v="11"/>
    <n v="3155"/>
    <s v="Mega Market"/>
    <s v="East"/>
    <s v="Boston"/>
    <x v="1"/>
    <x v="1"/>
    <n v="124"/>
    <n v="0.36"/>
    <n v="0.86"/>
    <n v="44.64"/>
    <n v="106.64"/>
    <n v="62"/>
  </r>
  <r>
    <x v="11"/>
    <n v="3178"/>
    <s v="Giant Grocer"/>
    <s v="North"/>
    <s v="Seattle"/>
    <x v="3"/>
    <x v="7"/>
    <n v="97"/>
    <n v="0.85"/>
    <n v="2.19"/>
    <n v="82.45"/>
    <n v="212.43"/>
    <n v="129.98000000000002"/>
  </r>
  <r>
    <x v="11"/>
    <n v="3178"/>
    <s v="Giant Grocer"/>
    <s v="North"/>
    <s v="Seattle"/>
    <x v="0"/>
    <x v="2"/>
    <n v="71"/>
    <n v="0.7"/>
    <n v="1.62"/>
    <n v="49.7"/>
    <n v="115.02"/>
    <n v="65.319999999999993"/>
  </r>
  <r>
    <x v="11"/>
    <n v="3194"/>
    <s v="Giant Grocer"/>
    <s v="North"/>
    <s v="Seattle"/>
    <x v="0"/>
    <x v="3"/>
    <n v="76"/>
    <n v="0.7"/>
    <n v="1.75"/>
    <n v="53.2"/>
    <n v="133"/>
    <n v="79.8"/>
  </r>
  <r>
    <x v="11"/>
    <n v="3194"/>
    <s v="Giant Grocer"/>
    <s v="North"/>
    <s v="Seattle"/>
    <x v="1"/>
    <x v="1"/>
    <n v="87"/>
    <n v="0.36"/>
    <n v="0.86"/>
    <n v="31.32"/>
    <n v="74.819999999999993"/>
    <n v="43.499999999999993"/>
  </r>
  <r>
    <x v="11"/>
    <n v="3639"/>
    <s v="Mega Market"/>
    <s v="West"/>
    <s v="Los Angeles"/>
    <x v="3"/>
    <x v="7"/>
    <n v="66"/>
    <n v="0.85"/>
    <n v="2.19"/>
    <n v="56.1"/>
    <n v="144.54"/>
    <n v="88.44"/>
  </r>
  <r>
    <x v="11"/>
    <n v="3639"/>
    <s v="Mega Market"/>
    <s v="West"/>
    <s v="Los Angeles"/>
    <x v="0"/>
    <x v="2"/>
    <n v="53"/>
    <n v="0.7"/>
    <n v="1.62"/>
    <n v="37.1"/>
    <n v="85.86"/>
    <n v="48.76"/>
  </r>
  <r>
    <x v="12"/>
    <n v="1009"/>
    <s v="Food Franchise"/>
    <s v="South"/>
    <s v="Dallas"/>
    <x v="3"/>
    <x v="7"/>
    <n v="60"/>
    <n v="0.85"/>
    <n v="2.19"/>
    <n v="51"/>
    <n v="131.4"/>
    <n v="80.400000000000006"/>
  </r>
  <r>
    <x v="12"/>
    <n v="1009"/>
    <s v="Food Franchise"/>
    <s v="South"/>
    <s v="Dallas"/>
    <x v="0"/>
    <x v="2"/>
    <n v="99"/>
    <n v="0.7"/>
    <n v="1.62"/>
    <n v="69.3"/>
    <n v="160.38"/>
    <n v="91.08"/>
  </r>
  <r>
    <x v="12"/>
    <n v="1009"/>
    <s v="Food Franchise"/>
    <s v="South"/>
    <s v="Dallas"/>
    <x v="1"/>
    <x v="1"/>
    <n v="72"/>
    <n v="0.36"/>
    <n v="0.86"/>
    <n v="25.92"/>
    <n v="61.92"/>
    <n v="36"/>
  </r>
  <r>
    <x v="12"/>
    <n v="3028"/>
    <s v="Corner Cabin"/>
    <s v="South"/>
    <s v="Dallas"/>
    <x v="1"/>
    <x v="1"/>
    <n v="78"/>
    <n v="0.36"/>
    <n v="0.86"/>
    <n v="28.08"/>
    <n v="67.08"/>
    <n v="39"/>
  </r>
  <r>
    <x v="12"/>
    <n v="3038"/>
    <s v="Corner Cabin"/>
    <s v="East"/>
    <s v="New York"/>
    <x v="0"/>
    <x v="2"/>
    <n v="74"/>
    <n v="0.7"/>
    <n v="1.62"/>
    <n v="51.8"/>
    <n v="119.88"/>
    <n v="68.08"/>
  </r>
  <r>
    <x v="12"/>
    <n v="3038"/>
    <s v="Corner Cabin"/>
    <s v="East"/>
    <s v="New York"/>
    <x v="0"/>
    <x v="0"/>
    <n v="69"/>
    <n v="0.66"/>
    <n v="1.62"/>
    <n v="45.54"/>
    <n v="111.78"/>
    <n v="66.240000000000009"/>
  </r>
  <r>
    <x v="12"/>
    <n v="3043"/>
    <s v="Food Franchise"/>
    <s v="Central"/>
    <s v="Chicago"/>
    <x v="0"/>
    <x v="2"/>
    <n v="87"/>
    <n v="0.7"/>
    <n v="1.62"/>
    <n v="60.9"/>
    <n v="140.94"/>
    <n v="80.039999999999992"/>
  </r>
  <r>
    <x v="12"/>
    <n v="3043"/>
    <s v="Food Franchise"/>
    <s v="Central"/>
    <s v="Chicago"/>
    <x v="0"/>
    <x v="3"/>
    <n v="82"/>
    <n v="0.7"/>
    <n v="1.75"/>
    <n v="57.4"/>
    <n v="143.5"/>
    <n v="86.1"/>
  </r>
  <r>
    <x v="12"/>
    <n v="3049"/>
    <s v="Corner Cabin"/>
    <s v="East"/>
    <s v="New York"/>
    <x v="0"/>
    <x v="2"/>
    <n v="90"/>
    <n v="0.7"/>
    <n v="1.62"/>
    <n v="63"/>
    <n v="145.80000000000001"/>
    <n v="82.800000000000011"/>
  </r>
  <r>
    <x v="12"/>
    <n v="3049"/>
    <s v="Corner Cabin"/>
    <s v="East"/>
    <s v="New York"/>
    <x v="1"/>
    <x v="1"/>
    <n v="52"/>
    <n v="0.36"/>
    <n v="0.86"/>
    <n v="18.72"/>
    <n v="44.72"/>
    <n v="26"/>
  </r>
  <r>
    <x v="12"/>
    <n v="3049"/>
    <s v="Corner Cabin"/>
    <s v="East"/>
    <s v="New York"/>
    <x v="2"/>
    <x v="4"/>
    <n v="74"/>
    <n v="0.44"/>
    <n v="0.99"/>
    <n v="32.56"/>
    <n v="73.260000000000005"/>
    <n v="40.700000000000003"/>
  </r>
  <r>
    <x v="12"/>
    <n v="3051"/>
    <s v="Food Franchise"/>
    <s v="Central"/>
    <s v="Chicago"/>
    <x v="0"/>
    <x v="0"/>
    <n v="80"/>
    <n v="0.66"/>
    <n v="1.62"/>
    <n v="52.8"/>
    <n v="129.6"/>
    <n v="76.8"/>
  </r>
  <r>
    <x v="12"/>
    <n v="3051"/>
    <s v="Food Franchise"/>
    <s v="Central"/>
    <s v="Chicago"/>
    <x v="2"/>
    <x v="5"/>
    <n v="53"/>
    <n v="0.72"/>
    <n v="1.59"/>
    <n v="38.159999999999997"/>
    <n v="84.27"/>
    <n v="46.11"/>
  </r>
  <r>
    <x v="12"/>
    <n v="3059"/>
    <s v="Corner Cabin"/>
    <s v="East"/>
    <s v="New York"/>
    <x v="3"/>
    <x v="7"/>
    <n v="170"/>
    <n v="0.85"/>
    <n v="2.19"/>
    <n v="144.5"/>
    <n v="372.3"/>
    <n v="227.8"/>
  </r>
  <r>
    <x v="12"/>
    <n v="3059"/>
    <s v="Corner Cabin"/>
    <s v="East"/>
    <s v="New York"/>
    <x v="1"/>
    <x v="1"/>
    <n v="100"/>
    <n v="0.36"/>
    <n v="0.86"/>
    <n v="36"/>
    <n v="86"/>
    <n v="50"/>
  </r>
  <r>
    <x v="12"/>
    <n v="3070"/>
    <s v="Food Franchise"/>
    <s v="East"/>
    <s v="New York"/>
    <x v="2"/>
    <x v="4"/>
    <n v="56"/>
    <n v="0.44"/>
    <n v="0.99"/>
    <n v="24.64"/>
    <n v="55.44"/>
    <n v="30.799999999999997"/>
  </r>
  <r>
    <x v="12"/>
    <n v="3080"/>
    <s v="Food Franchise"/>
    <s v="East"/>
    <s v="New York"/>
    <x v="0"/>
    <x v="2"/>
    <n v="60"/>
    <n v="0.7"/>
    <n v="1.62"/>
    <n v="42"/>
    <n v="97.2"/>
    <n v="55.2"/>
  </r>
  <r>
    <x v="12"/>
    <n v="3080"/>
    <s v="Food Franchise"/>
    <s v="East"/>
    <s v="New York"/>
    <x v="0"/>
    <x v="0"/>
    <n v="61"/>
    <n v="0.66"/>
    <n v="1.62"/>
    <n v="40.26"/>
    <n v="98.82"/>
    <n v="58.559999999999995"/>
  </r>
  <r>
    <x v="12"/>
    <n v="3090"/>
    <s v="Food Franchise"/>
    <s v="East"/>
    <s v="New York"/>
    <x v="0"/>
    <x v="0"/>
    <n v="53"/>
    <n v="0.66"/>
    <n v="1.62"/>
    <n v="34.979999999999997"/>
    <n v="85.86"/>
    <n v="50.88"/>
  </r>
  <r>
    <x v="12"/>
    <n v="3090"/>
    <s v="Food Franchise"/>
    <s v="East"/>
    <s v="New York"/>
    <x v="0"/>
    <x v="0"/>
    <n v="77"/>
    <n v="0.66"/>
    <n v="1.62"/>
    <n v="50.82"/>
    <n v="124.74"/>
    <n v="73.919999999999987"/>
  </r>
  <r>
    <x v="12"/>
    <n v="3090"/>
    <s v="Food Franchise"/>
    <s v="East"/>
    <s v="New York"/>
    <x v="2"/>
    <x v="5"/>
    <n v="56"/>
    <n v="0.72"/>
    <n v="1.59"/>
    <n v="40.32"/>
    <n v="89.04"/>
    <n v="48.720000000000006"/>
  </r>
  <r>
    <x v="12"/>
    <n v="3091"/>
    <s v="Corner Cabin"/>
    <s v="West"/>
    <s v="Los Angeles"/>
    <x v="0"/>
    <x v="3"/>
    <n v="75"/>
    <n v="0.7"/>
    <n v="1.75"/>
    <n v="52.5"/>
    <n v="131.25"/>
    <n v="78.75"/>
  </r>
  <r>
    <x v="12"/>
    <n v="3091"/>
    <s v="Corner Cabin"/>
    <s v="West"/>
    <s v="Los Angeles"/>
    <x v="1"/>
    <x v="1"/>
    <n v="94"/>
    <n v="0.36"/>
    <n v="0.86"/>
    <n v="33.840000000000003"/>
    <n v="80.84"/>
    <n v="47"/>
  </r>
  <r>
    <x v="12"/>
    <n v="3091"/>
    <s v="Corner Cabin"/>
    <s v="West"/>
    <s v="Los Angeles"/>
    <x v="2"/>
    <x v="4"/>
    <n v="87"/>
    <n v="0.44"/>
    <n v="0.99"/>
    <n v="38.28"/>
    <n v="86.13"/>
    <n v="47.849999999999994"/>
  </r>
  <r>
    <x v="12"/>
    <n v="3100"/>
    <s v="Food Franchise"/>
    <s v="East"/>
    <s v="New York"/>
    <x v="0"/>
    <x v="2"/>
    <n v="67"/>
    <n v="0.7"/>
    <n v="1.62"/>
    <n v="46.9"/>
    <n v="108.54"/>
    <n v="61.640000000000008"/>
  </r>
  <r>
    <x v="12"/>
    <n v="3100"/>
    <s v="Food Franchise"/>
    <s v="East"/>
    <s v="New York"/>
    <x v="1"/>
    <x v="1"/>
    <n v="77"/>
    <n v="0.36"/>
    <n v="0.86"/>
    <n v="27.72"/>
    <n v="66.22"/>
    <n v="38.5"/>
  </r>
  <r>
    <x v="12"/>
    <n v="3112"/>
    <s v="Giant Grocer"/>
    <s v="South"/>
    <s v="Miami"/>
    <x v="3"/>
    <x v="7"/>
    <n v="96"/>
    <n v="0.85"/>
    <n v="2.19"/>
    <n v="81.599999999999994"/>
    <n v="210.24"/>
    <n v="128.64000000000001"/>
  </r>
  <r>
    <x v="12"/>
    <n v="3112"/>
    <s v="Giant Grocer"/>
    <s v="South"/>
    <s v="Miami"/>
    <x v="3"/>
    <x v="7"/>
    <n v="74"/>
    <n v="0.85"/>
    <n v="2.19"/>
    <n v="62.9"/>
    <n v="162.06"/>
    <n v="99.16"/>
  </r>
  <r>
    <x v="12"/>
    <n v="3122"/>
    <s v="Giant Grocer"/>
    <s v="South"/>
    <s v="Miami"/>
    <x v="0"/>
    <x v="0"/>
    <n v="87"/>
    <n v="0.66"/>
    <n v="1.62"/>
    <n v="57.42"/>
    <n v="140.94"/>
    <n v="83.52"/>
  </r>
  <r>
    <x v="12"/>
    <n v="3122"/>
    <s v="Giant Grocer"/>
    <s v="South"/>
    <s v="Miami"/>
    <x v="1"/>
    <x v="1"/>
    <n v="80"/>
    <n v="0.36"/>
    <n v="0.86"/>
    <n v="28.8"/>
    <n v="68.8"/>
    <n v="40"/>
  </r>
  <r>
    <x v="12"/>
    <n v="3133"/>
    <s v="Giant Grocer"/>
    <s v="South"/>
    <s v="Miami"/>
    <x v="3"/>
    <x v="6"/>
    <n v="104"/>
    <n v="1.1100000000000001"/>
    <n v="2.59"/>
    <n v="115.44"/>
    <n v="269.36"/>
    <n v="153.92000000000002"/>
  </r>
  <r>
    <x v="12"/>
    <n v="3133"/>
    <s v="Giant Grocer"/>
    <s v="South"/>
    <s v="Miami"/>
    <x v="3"/>
    <x v="7"/>
    <n v="67"/>
    <n v="0.85"/>
    <n v="2.19"/>
    <n v="56.95"/>
    <n v="146.72999999999999"/>
    <n v="89.779999999999987"/>
  </r>
  <r>
    <x v="12"/>
    <n v="3133"/>
    <s v="Giant Grocer"/>
    <s v="South"/>
    <s v="Miami"/>
    <x v="1"/>
    <x v="1"/>
    <n v="90"/>
    <n v="0.36"/>
    <n v="0.86"/>
    <n v="32.4"/>
    <n v="77.400000000000006"/>
    <n v="45.000000000000007"/>
  </r>
  <r>
    <x v="12"/>
    <n v="3145"/>
    <s v="Mega Market"/>
    <s v="East"/>
    <s v="Boston"/>
    <x v="3"/>
    <x v="7"/>
    <n v="102"/>
    <n v="0.85"/>
    <n v="2.19"/>
    <n v="86.7"/>
    <n v="223.38"/>
    <n v="136.68"/>
  </r>
  <r>
    <x v="12"/>
    <n v="3149"/>
    <s v="Mega Market"/>
    <s v="Central"/>
    <s v="Chicago"/>
    <x v="1"/>
    <x v="1"/>
    <n v="56"/>
    <n v="0.36"/>
    <n v="0.86"/>
    <n v="20.16"/>
    <n v="48.16"/>
    <n v="27.999999999999996"/>
  </r>
  <r>
    <x v="12"/>
    <n v="3149"/>
    <s v="Mega Market"/>
    <s v="Central"/>
    <s v="Chicago"/>
    <x v="1"/>
    <x v="1"/>
    <n v="57"/>
    <n v="0.36"/>
    <n v="0.86"/>
    <n v="20.52"/>
    <n v="49.02"/>
    <n v="28.500000000000004"/>
  </r>
  <r>
    <x v="12"/>
    <n v="3155"/>
    <s v="Mega Market"/>
    <s v="East"/>
    <s v="Boston"/>
    <x v="3"/>
    <x v="7"/>
    <n v="268"/>
    <n v="0.85"/>
    <n v="2.19"/>
    <n v="227.8"/>
    <n v="586.91999999999996"/>
    <n v="359.11999999999995"/>
  </r>
  <r>
    <x v="12"/>
    <n v="3194"/>
    <s v="Giant Grocer"/>
    <s v="North"/>
    <s v="Seattle"/>
    <x v="0"/>
    <x v="0"/>
    <n v="59"/>
    <n v="0.66"/>
    <n v="1.62"/>
    <n v="38.94"/>
    <n v="95.58"/>
    <n v="56.64"/>
  </r>
  <r>
    <x v="12"/>
    <n v="3196"/>
    <s v="Mega Market"/>
    <s v="Central"/>
    <s v="Chicago"/>
    <x v="0"/>
    <x v="2"/>
    <n v="59"/>
    <n v="0.7"/>
    <n v="1.62"/>
    <n v="41.3"/>
    <n v="95.58"/>
    <n v="54.28"/>
  </r>
  <r>
    <x v="12"/>
    <n v="3639"/>
    <s v="Mega Market"/>
    <s v="West"/>
    <s v="Los Angeles"/>
    <x v="0"/>
    <x v="2"/>
    <n v="78"/>
    <n v="0.7"/>
    <n v="1.62"/>
    <n v="54.6"/>
    <n v="126.36"/>
    <n v="71.759999999999991"/>
  </r>
  <r>
    <x v="13"/>
    <n v="1009"/>
    <s v="Food Franchise"/>
    <s v="South"/>
    <s v="Dallas"/>
    <x v="3"/>
    <x v="7"/>
    <n v="111"/>
    <n v="0.85"/>
    <n v="2.19"/>
    <n v="94.35"/>
    <n v="243.09"/>
    <n v="148.74"/>
  </r>
  <r>
    <x v="13"/>
    <n v="3005"/>
    <s v="Food Franchise"/>
    <s v="South"/>
    <s v="Dallas"/>
    <x v="3"/>
    <x v="7"/>
    <n v="81"/>
    <n v="0.85"/>
    <n v="2.19"/>
    <n v="68.849999999999994"/>
    <n v="177.39"/>
    <n v="108.53999999999999"/>
  </r>
  <r>
    <x v="13"/>
    <n v="3005"/>
    <s v="Food Franchise"/>
    <s v="South"/>
    <s v="Dallas"/>
    <x v="1"/>
    <x v="1"/>
    <n v="82"/>
    <n v="0.36"/>
    <n v="0.86"/>
    <n v="29.52"/>
    <n v="70.52"/>
    <n v="41"/>
  </r>
  <r>
    <x v="13"/>
    <n v="3005"/>
    <s v="Food Franchise"/>
    <s v="South"/>
    <s v="Dallas"/>
    <x v="2"/>
    <x v="4"/>
    <n v="77"/>
    <n v="0.44"/>
    <n v="0.99"/>
    <n v="33.880000000000003"/>
    <n v="76.23"/>
    <n v="42.35"/>
  </r>
  <r>
    <x v="13"/>
    <n v="3016"/>
    <s v="Corner Cabin"/>
    <s v="South"/>
    <s v="Dallas"/>
    <x v="0"/>
    <x v="0"/>
    <n v="89"/>
    <n v="0.66"/>
    <n v="1.62"/>
    <n v="58.74"/>
    <n v="144.18"/>
    <n v="85.44"/>
  </r>
  <r>
    <x v="13"/>
    <n v="3016"/>
    <s v="Corner Cabin"/>
    <s v="South"/>
    <s v="Dallas"/>
    <x v="1"/>
    <x v="1"/>
    <n v="99"/>
    <n v="0.36"/>
    <n v="0.86"/>
    <n v="35.64"/>
    <n v="85.14"/>
    <n v="49.5"/>
  </r>
  <r>
    <x v="13"/>
    <n v="3016"/>
    <s v="Corner Cabin"/>
    <s v="South"/>
    <s v="Dallas"/>
    <x v="2"/>
    <x v="4"/>
    <n v="91"/>
    <n v="0.44"/>
    <n v="0.99"/>
    <n v="40.04"/>
    <n v="90.09"/>
    <n v="50.050000000000004"/>
  </r>
  <r>
    <x v="13"/>
    <n v="3028"/>
    <s v="Corner Cabin"/>
    <s v="South"/>
    <s v="Dallas"/>
    <x v="3"/>
    <x v="7"/>
    <n v="186"/>
    <n v="0.85"/>
    <n v="2.19"/>
    <n v="158.1"/>
    <n v="407.34"/>
    <n v="249.23999999999998"/>
  </r>
  <r>
    <x v="13"/>
    <n v="3028"/>
    <s v="Corner Cabin"/>
    <s v="South"/>
    <s v="Dallas"/>
    <x v="0"/>
    <x v="2"/>
    <n v="63"/>
    <n v="0.7"/>
    <n v="1.62"/>
    <n v="44.1"/>
    <n v="102.06"/>
    <n v="57.96"/>
  </r>
  <r>
    <x v="13"/>
    <n v="3038"/>
    <s v="Corner Cabin"/>
    <s v="East"/>
    <s v="New York"/>
    <x v="0"/>
    <x v="2"/>
    <n v="58"/>
    <n v="0.7"/>
    <n v="1.62"/>
    <n v="40.6"/>
    <n v="93.96"/>
    <n v="53.359999999999992"/>
  </r>
  <r>
    <x v="13"/>
    <n v="3038"/>
    <s v="Corner Cabin"/>
    <s v="East"/>
    <s v="New York"/>
    <x v="0"/>
    <x v="0"/>
    <n v="55"/>
    <n v="0.66"/>
    <n v="1.62"/>
    <n v="36.299999999999997"/>
    <n v="89.1"/>
    <n v="52.8"/>
  </r>
  <r>
    <x v="13"/>
    <n v="3038"/>
    <s v="Corner Cabin"/>
    <s v="East"/>
    <s v="New York"/>
    <x v="0"/>
    <x v="3"/>
    <n v="55"/>
    <n v="0.7"/>
    <n v="1.75"/>
    <n v="38.5"/>
    <n v="96.25"/>
    <n v="57.75"/>
  </r>
  <r>
    <x v="13"/>
    <n v="3043"/>
    <s v="Food Franchise"/>
    <s v="Central"/>
    <s v="Chicago"/>
    <x v="0"/>
    <x v="2"/>
    <n v="65"/>
    <n v="0.7"/>
    <n v="1.62"/>
    <n v="45.5"/>
    <n v="105.3"/>
    <n v="59.8"/>
  </r>
  <r>
    <x v="13"/>
    <n v="3043"/>
    <s v="Food Franchise"/>
    <s v="Central"/>
    <s v="Chicago"/>
    <x v="0"/>
    <x v="2"/>
    <n v="77"/>
    <n v="0.7"/>
    <n v="1.62"/>
    <n v="53.9"/>
    <n v="124.74"/>
    <n v="70.84"/>
  </r>
  <r>
    <x v="13"/>
    <n v="3051"/>
    <s v="Food Franchise"/>
    <s v="Central"/>
    <s v="Chicago"/>
    <x v="0"/>
    <x v="0"/>
    <n v="71"/>
    <n v="0.66"/>
    <n v="1.62"/>
    <n v="46.86"/>
    <n v="115.02"/>
    <n v="68.16"/>
  </r>
  <r>
    <x v="13"/>
    <n v="3051"/>
    <s v="Food Franchise"/>
    <s v="Central"/>
    <s v="Chicago"/>
    <x v="2"/>
    <x v="4"/>
    <n v="192"/>
    <n v="0.44"/>
    <n v="0.99"/>
    <n v="84.48"/>
    <n v="190.08"/>
    <n v="105.60000000000001"/>
  </r>
  <r>
    <x v="13"/>
    <n v="3059"/>
    <s v="Corner Cabin"/>
    <s v="East"/>
    <s v="New York"/>
    <x v="0"/>
    <x v="2"/>
    <n v="71"/>
    <n v="0.7"/>
    <n v="1.62"/>
    <n v="49.7"/>
    <n v="115.02"/>
    <n v="65.319999999999993"/>
  </r>
  <r>
    <x v="13"/>
    <n v="3059"/>
    <s v="Corner Cabin"/>
    <s v="East"/>
    <s v="New York"/>
    <x v="1"/>
    <x v="1"/>
    <n v="53"/>
    <n v="0.36"/>
    <n v="0.86"/>
    <n v="19.079999999999998"/>
    <n v="45.58"/>
    <n v="26.5"/>
  </r>
  <r>
    <x v="13"/>
    <n v="3059"/>
    <s v="Corner Cabin"/>
    <s v="East"/>
    <s v="New York"/>
    <x v="2"/>
    <x v="4"/>
    <n v="87"/>
    <n v="0.44"/>
    <n v="0.99"/>
    <n v="38.28"/>
    <n v="86.13"/>
    <n v="47.849999999999994"/>
  </r>
  <r>
    <x v="13"/>
    <n v="3070"/>
    <s v="Food Franchise"/>
    <s v="East"/>
    <s v="New York"/>
    <x v="3"/>
    <x v="7"/>
    <n v="85"/>
    <n v="0.85"/>
    <n v="2.19"/>
    <n v="72.25"/>
    <n v="186.15"/>
    <n v="113.9"/>
  </r>
  <r>
    <x v="13"/>
    <n v="3070"/>
    <s v="Food Franchise"/>
    <s v="East"/>
    <s v="New York"/>
    <x v="0"/>
    <x v="0"/>
    <n v="77"/>
    <n v="0.66"/>
    <n v="1.62"/>
    <n v="50.82"/>
    <n v="124.74"/>
    <n v="73.919999999999987"/>
  </r>
  <r>
    <x v="13"/>
    <n v="3070"/>
    <s v="Food Franchise"/>
    <s v="East"/>
    <s v="New York"/>
    <x v="2"/>
    <x v="4"/>
    <n v="64"/>
    <n v="0.44"/>
    <n v="0.99"/>
    <n v="28.16"/>
    <n v="63.36"/>
    <n v="35.200000000000003"/>
  </r>
  <r>
    <x v="13"/>
    <n v="3080"/>
    <s v="Food Franchise"/>
    <s v="East"/>
    <s v="New York"/>
    <x v="0"/>
    <x v="2"/>
    <n v="52"/>
    <n v="0.7"/>
    <n v="1.62"/>
    <n v="36.4"/>
    <n v="84.24"/>
    <n v="47.839999999999996"/>
  </r>
  <r>
    <x v="13"/>
    <n v="3080"/>
    <s v="Food Franchise"/>
    <s v="East"/>
    <s v="New York"/>
    <x v="0"/>
    <x v="0"/>
    <n v="62"/>
    <n v="0.66"/>
    <n v="1.62"/>
    <n v="40.92"/>
    <n v="100.44"/>
    <n v="59.519999999999996"/>
  </r>
  <r>
    <x v="13"/>
    <n v="3080"/>
    <s v="Food Franchise"/>
    <s v="East"/>
    <s v="New York"/>
    <x v="1"/>
    <x v="1"/>
    <n v="84"/>
    <n v="0.36"/>
    <n v="0.86"/>
    <n v="30.24"/>
    <n v="72.239999999999995"/>
    <n v="42"/>
  </r>
  <r>
    <x v="13"/>
    <n v="3080"/>
    <s v="Food Franchise"/>
    <s v="East"/>
    <s v="New York"/>
    <x v="2"/>
    <x v="4"/>
    <n v="78"/>
    <n v="0.44"/>
    <n v="0.99"/>
    <n v="34.32"/>
    <n v="77.22"/>
    <n v="42.9"/>
  </r>
  <r>
    <x v="13"/>
    <n v="3090"/>
    <s v="Food Franchise"/>
    <s v="East"/>
    <s v="New York"/>
    <x v="1"/>
    <x v="1"/>
    <n v="98"/>
    <n v="0.36"/>
    <n v="0.86"/>
    <n v="35.28"/>
    <n v="84.28"/>
    <n v="49"/>
  </r>
  <r>
    <x v="13"/>
    <n v="3091"/>
    <s v="Corner Cabin"/>
    <s v="West"/>
    <s v="Los Angeles"/>
    <x v="0"/>
    <x v="3"/>
    <n v="64"/>
    <n v="0.7"/>
    <n v="1.75"/>
    <n v="44.8"/>
    <n v="112"/>
    <n v="67.2"/>
  </r>
  <r>
    <x v="13"/>
    <n v="3091"/>
    <s v="Corner Cabin"/>
    <s v="West"/>
    <s v="Los Angeles"/>
    <x v="1"/>
    <x v="1"/>
    <n v="74"/>
    <n v="0.36"/>
    <n v="0.86"/>
    <n v="26.64"/>
    <n v="63.64"/>
    <n v="37"/>
  </r>
  <r>
    <x v="13"/>
    <n v="3091"/>
    <s v="Corner Cabin"/>
    <s v="West"/>
    <s v="Los Angeles"/>
    <x v="2"/>
    <x v="4"/>
    <n v="83"/>
    <n v="0.44"/>
    <n v="0.99"/>
    <n v="36.520000000000003"/>
    <n v="82.17"/>
    <n v="45.65"/>
  </r>
  <r>
    <x v="13"/>
    <n v="3100"/>
    <s v="Food Franchise"/>
    <s v="East"/>
    <s v="New York"/>
    <x v="0"/>
    <x v="2"/>
    <n v="56"/>
    <n v="0.7"/>
    <n v="1.62"/>
    <n v="39.200000000000003"/>
    <n v="90.72"/>
    <n v="51.519999999999996"/>
  </r>
  <r>
    <x v="13"/>
    <n v="3100"/>
    <s v="Food Franchise"/>
    <s v="East"/>
    <s v="New York"/>
    <x v="0"/>
    <x v="3"/>
    <n v="63"/>
    <n v="0.7"/>
    <n v="1.75"/>
    <n v="44.1"/>
    <n v="110.25"/>
    <n v="66.150000000000006"/>
  </r>
  <r>
    <x v="13"/>
    <n v="3100"/>
    <s v="Food Franchise"/>
    <s v="East"/>
    <s v="New York"/>
    <x v="1"/>
    <x v="1"/>
    <n v="77"/>
    <n v="0.36"/>
    <n v="0.86"/>
    <n v="27.72"/>
    <n v="66.22"/>
    <n v="38.5"/>
  </r>
  <r>
    <x v="13"/>
    <n v="3100"/>
    <s v="Food Franchise"/>
    <s v="East"/>
    <s v="New York"/>
    <x v="2"/>
    <x v="4"/>
    <n v="69"/>
    <n v="0.44"/>
    <n v="0.99"/>
    <n v="30.36"/>
    <n v="68.31"/>
    <n v="37.950000000000003"/>
  </r>
  <r>
    <x v="13"/>
    <n v="3112"/>
    <s v="Giant Grocer"/>
    <s v="South"/>
    <s v="Miami"/>
    <x v="3"/>
    <x v="7"/>
    <n v="142"/>
    <n v="0.85"/>
    <n v="2.19"/>
    <n v="120.7"/>
    <n v="310.98"/>
    <n v="190.28000000000003"/>
  </r>
  <r>
    <x v="13"/>
    <n v="3112"/>
    <s v="Giant Grocer"/>
    <s v="South"/>
    <s v="Miami"/>
    <x v="0"/>
    <x v="2"/>
    <n v="54"/>
    <n v="0.7"/>
    <n v="1.62"/>
    <n v="37.799999999999997"/>
    <n v="87.48"/>
    <n v="49.680000000000007"/>
  </r>
  <r>
    <x v="13"/>
    <n v="3112"/>
    <s v="Giant Grocer"/>
    <s v="South"/>
    <s v="Miami"/>
    <x v="0"/>
    <x v="0"/>
    <n v="69"/>
    <n v="0.66"/>
    <n v="1.62"/>
    <n v="45.54"/>
    <n v="111.78"/>
    <n v="66.240000000000009"/>
  </r>
  <r>
    <x v="13"/>
    <n v="3112"/>
    <s v="Giant Grocer"/>
    <s v="South"/>
    <s v="Miami"/>
    <x v="2"/>
    <x v="5"/>
    <n v="53"/>
    <n v="0.72"/>
    <n v="1.59"/>
    <n v="38.159999999999997"/>
    <n v="84.27"/>
    <n v="46.11"/>
  </r>
  <r>
    <x v="13"/>
    <n v="3122"/>
    <s v="Giant Grocer"/>
    <s v="South"/>
    <s v="Miami"/>
    <x v="1"/>
    <x v="1"/>
    <n v="101"/>
    <n v="0.36"/>
    <n v="0.86"/>
    <n v="36.36"/>
    <n v="86.86"/>
    <n v="50.5"/>
  </r>
  <r>
    <x v="13"/>
    <n v="3133"/>
    <s v="Giant Grocer"/>
    <s v="South"/>
    <s v="Miami"/>
    <x v="0"/>
    <x v="2"/>
    <n v="59"/>
    <n v="0.7"/>
    <n v="1.62"/>
    <n v="41.3"/>
    <n v="95.58"/>
    <n v="54.28"/>
  </r>
  <r>
    <x v="13"/>
    <n v="3133"/>
    <s v="Giant Grocer"/>
    <s v="South"/>
    <s v="Miami"/>
    <x v="0"/>
    <x v="0"/>
    <n v="114"/>
    <n v="0.66"/>
    <n v="1.62"/>
    <n v="75.239999999999995"/>
    <n v="184.68"/>
    <n v="109.44000000000001"/>
  </r>
  <r>
    <x v="13"/>
    <n v="3133"/>
    <s v="Giant Grocer"/>
    <s v="South"/>
    <s v="Miami"/>
    <x v="1"/>
    <x v="1"/>
    <n v="97"/>
    <n v="0.36"/>
    <n v="0.86"/>
    <n v="34.92"/>
    <n v="83.42"/>
    <n v="48.5"/>
  </r>
  <r>
    <x v="13"/>
    <n v="3133"/>
    <s v="Giant Grocer"/>
    <s v="South"/>
    <s v="Miami"/>
    <x v="1"/>
    <x v="1"/>
    <n v="56"/>
    <n v="0.36"/>
    <n v="0.86"/>
    <n v="20.16"/>
    <n v="48.16"/>
    <n v="27.999999999999996"/>
  </r>
  <r>
    <x v="13"/>
    <n v="3133"/>
    <s v="Giant Grocer"/>
    <s v="South"/>
    <s v="Miami"/>
    <x v="2"/>
    <x v="5"/>
    <n v="52"/>
    <n v="0.72"/>
    <n v="1.59"/>
    <n v="37.44"/>
    <n v="82.68"/>
    <n v="45.240000000000009"/>
  </r>
  <r>
    <x v="13"/>
    <n v="3145"/>
    <s v="Mega Market"/>
    <s v="East"/>
    <s v="Boston"/>
    <x v="3"/>
    <x v="7"/>
    <n v="114"/>
    <n v="0.85"/>
    <n v="2.19"/>
    <n v="96.9"/>
    <n v="249.66"/>
    <n v="152.76"/>
  </r>
  <r>
    <x v="13"/>
    <n v="3155"/>
    <s v="Mega Market"/>
    <s v="East"/>
    <s v="Boston"/>
    <x v="1"/>
    <x v="1"/>
    <n v="127"/>
    <n v="0.36"/>
    <n v="0.86"/>
    <n v="45.72"/>
    <n v="109.22"/>
    <n v="63.5"/>
  </r>
  <r>
    <x v="13"/>
    <n v="3155"/>
    <s v="Mega Market"/>
    <s v="East"/>
    <s v="Boston"/>
    <x v="1"/>
    <x v="1"/>
    <n v="59"/>
    <n v="0.36"/>
    <n v="0.86"/>
    <n v="21.24"/>
    <n v="50.74"/>
    <n v="29.500000000000004"/>
  </r>
  <r>
    <x v="13"/>
    <n v="3178"/>
    <s v="Giant Grocer"/>
    <s v="North"/>
    <s v="Seattle"/>
    <x v="3"/>
    <x v="7"/>
    <n v="69"/>
    <n v="0.85"/>
    <n v="2.19"/>
    <n v="58.65"/>
    <n v="151.11000000000001"/>
    <n v="92.460000000000008"/>
  </r>
  <r>
    <x v="13"/>
    <n v="3178"/>
    <s v="Giant Grocer"/>
    <s v="North"/>
    <s v="Seattle"/>
    <x v="0"/>
    <x v="3"/>
    <n v="61"/>
    <n v="0.7"/>
    <n v="1.75"/>
    <n v="42.7"/>
    <n v="106.75"/>
    <n v="64.05"/>
  </r>
  <r>
    <x v="13"/>
    <n v="3194"/>
    <s v="Giant Grocer"/>
    <s v="North"/>
    <s v="Seattle"/>
    <x v="3"/>
    <x v="7"/>
    <n v="237"/>
    <n v="0.85"/>
    <n v="2.19"/>
    <n v="201.45"/>
    <n v="519.03"/>
    <n v="317.58"/>
  </r>
  <r>
    <x v="13"/>
    <n v="3639"/>
    <s v="Mega Market"/>
    <s v="West"/>
    <s v="Los Angeles"/>
    <x v="3"/>
    <x v="7"/>
    <n v="113"/>
    <n v="0.85"/>
    <n v="2.19"/>
    <n v="96.05"/>
    <n v="247.47"/>
    <n v="151.42000000000002"/>
  </r>
  <r>
    <x v="13"/>
    <n v="3653"/>
    <s v="Mega Market"/>
    <s v="West"/>
    <s v="Los Angeles"/>
    <x v="0"/>
    <x v="3"/>
    <n v="60"/>
    <n v="0.7"/>
    <n v="1.75"/>
    <n v="42"/>
    <n v="105"/>
    <n v="63"/>
  </r>
  <r>
    <x v="13"/>
    <n v="3653"/>
    <s v="Mega Market"/>
    <s v="West"/>
    <s v="Los Angeles"/>
    <x v="2"/>
    <x v="4"/>
    <n v="112"/>
    <n v="0.44"/>
    <n v="0.99"/>
    <n v="49.28"/>
    <n v="110.88"/>
    <n v="61.599999999999994"/>
  </r>
  <r>
    <x v="14"/>
    <n v="1009"/>
    <s v="Food Franchise"/>
    <s v="South"/>
    <s v="Dallas"/>
    <x v="3"/>
    <x v="7"/>
    <n v="84"/>
    <n v="0.85"/>
    <n v="2.19"/>
    <n v="71.400000000000006"/>
    <n v="183.96"/>
    <n v="112.56"/>
  </r>
  <r>
    <x v="14"/>
    <n v="1009"/>
    <s v="Food Franchise"/>
    <s v="South"/>
    <s v="Dallas"/>
    <x v="2"/>
    <x v="4"/>
    <n v="75"/>
    <n v="0.44"/>
    <n v="0.99"/>
    <n v="33"/>
    <n v="74.25"/>
    <n v="41.25"/>
  </r>
  <r>
    <x v="14"/>
    <n v="3005"/>
    <s v="Food Franchise"/>
    <s v="South"/>
    <s v="Dallas"/>
    <x v="3"/>
    <x v="7"/>
    <n v="93"/>
    <n v="0.85"/>
    <n v="2.19"/>
    <n v="79.05"/>
    <n v="203.67"/>
    <n v="124.61999999999999"/>
  </r>
  <r>
    <x v="14"/>
    <n v="3005"/>
    <s v="Food Franchise"/>
    <s v="South"/>
    <s v="Dallas"/>
    <x v="3"/>
    <x v="7"/>
    <n v="57"/>
    <n v="0.85"/>
    <n v="2.19"/>
    <n v="48.45"/>
    <n v="124.83"/>
    <n v="76.38"/>
  </r>
  <r>
    <x v="14"/>
    <n v="3005"/>
    <s v="Food Franchise"/>
    <s v="South"/>
    <s v="Dallas"/>
    <x v="0"/>
    <x v="0"/>
    <n v="69"/>
    <n v="0.66"/>
    <n v="1.62"/>
    <n v="45.54"/>
    <n v="111.78"/>
    <n v="66.240000000000009"/>
  </r>
  <r>
    <x v="14"/>
    <n v="3005"/>
    <s v="Food Franchise"/>
    <s v="South"/>
    <s v="Dallas"/>
    <x v="0"/>
    <x v="3"/>
    <n v="86"/>
    <n v="0.7"/>
    <n v="1.75"/>
    <n v="60.2"/>
    <n v="150.5"/>
    <n v="90.3"/>
  </r>
  <r>
    <x v="14"/>
    <n v="3005"/>
    <s v="Food Franchise"/>
    <s v="South"/>
    <s v="Dallas"/>
    <x v="2"/>
    <x v="4"/>
    <n v="117"/>
    <n v="0.44"/>
    <n v="0.99"/>
    <n v="51.48"/>
    <n v="115.83"/>
    <n v="64.349999999999994"/>
  </r>
  <r>
    <x v="14"/>
    <n v="3016"/>
    <s v="Corner Cabin"/>
    <s v="South"/>
    <s v="Dallas"/>
    <x v="1"/>
    <x v="1"/>
    <n v="72"/>
    <n v="0.36"/>
    <n v="0.86"/>
    <n v="25.92"/>
    <n v="61.92"/>
    <n v="36"/>
  </r>
  <r>
    <x v="14"/>
    <n v="3028"/>
    <s v="Corner Cabin"/>
    <s v="South"/>
    <s v="Dallas"/>
    <x v="3"/>
    <x v="7"/>
    <n v="169"/>
    <n v="0.85"/>
    <n v="2.19"/>
    <n v="143.65"/>
    <n v="370.11"/>
    <n v="226.46"/>
  </r>
  <r>
    <x v="14"/>
    <n v="3038"/>
    <s v="Corner Cabin"/>
    <s v="East"/>
    <s v="New York"/>
    <x v="3"/>
    <x v="7"/>
    <n v="68"/>
    <n v="0.85"/>
    <n v="2.19"/>
    <n v="57.8"/>
    <n v="148.91999999999999"/>
    <n v="91.11999999999999"/>
  </r>
  <r>
    <x v="14"/>
    <n v="3038"/>
    <s v="Corner Cabin"/>
    <s v="East"/>
    <s v="New York"/>
    <x v="0"/>
    <x v="2"/>
    <n v="80"/>
    <n v="0.7"/>
    <n v="1.62"/>
    <n v="56"/>
    <n v="129.6"/>
    <n v="73.599999999999994"/>
  </r>
  <r>
    <x v="14"/>
    <n v="3043"/>
    <s v="Food Franchise"/>
    <s v="Central"/>
    <s v="Chicago"/>
    <x v="1"/>
    <x v="1"/>
    <n v="61"/>
    <n v="0.36"/>
    <n v="0.86"/>
    <n v="21.96"/>
    <n v="52.46"/>
    <n v="30.5"/>
  </r>
  <r>
    <x v="14"/>
    <n v="3049"/>
    <s v="Corner Cabin"/>
    <s v="East"/>
    <s v="New York"/>
    <x v="1"/>
    <x v="1"/>
    <n v="79"/>
    <n v="0.36"/>
    <n v="0.86"/>
    <n v="28.44"/>
    <n v="67.94"/>
    <n v="39.5"/>
  </r>
  <r>
    <x v="14"/>
    <n v="3051"/>
    <s v="Food Franchise"/>
    <s v="Central"/>
    <s v="Chicago"/>
    <x v="3"/>
    <x v="6"/>
    <n v="53"/>
    <n v="1.1100000000000001"/>
    <n v="2.59"/>
    <n v="58.83"/>
    <n v="137.27000000000001"/>
    <n v="78.440000000000012"/>
  </r>
  <r>
    <x v="14"/>
    <n v="3051"/>
    <s v="Food Franchise"/>
    <s v="Central"/>
    <s v="Chicago"/>
    <x v="3"/>
    <x v="7"/>
    <n v="66"/>
    <n v="0.85"/>
    <n v="2.19"/>
    <n v="56.1"/>
    <n v="144.54"/>
    <n v="88.44"/>
  </r>
  <r>
    <x v="14"/>
    <n v="3059"/>
    <s v="Corner Cabin"/>
    <s v="East"/>
    <s v="New York"/>
    <x v="1"/>
    <x v="1"/>
    <n v="71"/>
    <n v="0.36"/>
    <n v="0.86"/>
    <n v="25.56"/>
    <n v="61.06"/>
    <n v="35.5"/>
  </r>
  <r>
    <x v="14"/>
    <n v="3080"/>
    <s v="Food Franchise"/>
    <s v="East"/>
    <s v="New York"/>
    <x v="3"/>
    <x v="7"/>
    <n v="51"/>
    <n v="0.85"/>
    <n v="2.19"/>
    <n v="43.35"/>
    <n v="111.69"/>
    <n v="68.34"/>
  </r>
  <r>
    <x v="14"/>
    <n v="3080"/>
    <s v="Food Franchise"/>
    <s v="East"/>
    <s v="New York"/>
    <x v="0"/>
    <x v="2"/>
    <n v="54"/>
    <n v="0.7"/>
    <n v="1.62"/>
    <n v="37.799999999999997"/>
    <n v="87.48"/>
    <n v="49.680000000000007"/>
  </r>
  <r>
    <x v="14"/>
    <n v="3080"/>
    <s v="Food Franchise"/>
    <s v="East"/>
    <s v="New York"/>
    <x v="2"/>
    <x v="4"/>
    <n v="90"/>
    <n v="0.44"/>
    <n v="0.99"/>
    <n v="39.6"/>
    <n v="89.1"/>
    <n v="49.499999999999993"/>
  </r>
  <r>
    <x v="14"/>
    <n v="3080"/>
    <s v="Food Franchise"/>
    <s v="East"/>
    <s v="New York"/>
    <x v="2"/>
    <x v="4"/>
    <n v="88"/>
    <n v="0.44"/>
    <n v="0.99"/>
    <n v="38.72"/>
    <n v="87.12"/>
    <n v="48.400000000000006"/>
  </r>
  <r>
    <x v="14"/>
    <n v="3080"/>
    <s v="Food Franchise"/>
    <s v="East"/>
    <s v="New York"/>
    <x v="2"/>
    <x v="4"/>
    <n v="53"/>
    <n v="0.44"/>
    <n v="0.99"/>
    <n v="23.32"/>
    <n v="52.47"/>
    <n v="29.15"/>
  </r>
  <r>
    <x v="14"/>
    <n v="3090"/>
    <s v="Food Franchise"/>
    <s v="East"/>
    <s v="New York"/>
    <x v="0"/>
    <x v="0"/>
    <n v="62"/>
    <n v="0.66"/>
    <n v="1.62"/>
    <n v="40.92"/>
    <n v="100.44"/>
    <n v="59.519999999999996"/>
  </r>
  <r>
    <x v="14"/>
    <n v="3091"/>
    <s v="Corner Cabin"/>
    <s v="West"/>
    <s v="Los Angeles"/>
    <x v="0"/>
    <x v="3"/>
    <n v="54"/>
    <n v="0.7"/>
    <n v="1.75"/>
    <n v="37.799999999999997"/>
    <n v="94.5"/>
    <n v="56.7"/>
  </r>
  <r>
    <x v="14"/>
    <n v="3091"/>
    <s v="Corner Cabin"/>
    <s v="West"/>
    <s v="Los Angeles"/>
    <x v="1"/>
    <x v="1"/>
    <n v="63"/>
    <n v="0.36"/>
    <n v="0.86"/>
    <n v="22.68"/>
    <n v="54.18"/>
    <n v="31.5"/>
  </r>
  <r>
    <x v="14"/>
    <n v="3100"/>
    <s v="Food Franchise"/>
    <s v="East"/>
    <s v="New York"/>
    <x v="1"/>
    <x v="1"/>
    <n v="99"/>
    <n v="0.36"/>
    <n v="0.86"/>
    <n v="35.64"/>
    <n v="85.14"/>
    <n v="49.5"/>
  </r>
  <r>
    <x v="14"/>
    <n v="3112"/>
    <s v="Giant Grocer"/>
    <s v="South"/>
    <s v="Miami"/>
    <x v="3"/>
    <x v="7"/>
    <n v="81"/>
    <n v="0.85"/>
    <n v="2.19"/>
    <n v="68.849999999999994"/>
    <n v="177.39"/>
    <n v="108.53999999999999"/>
  </r>
  <r>
    <x v="14"/>
    <n v="3112"/>
    <s v="Giant Grocer"/>
    <s v="South"/>
    <s v="Miami"/>
    <x v="2"/>
    <x v="4"/>
    <n v="58"/>
    <n v="0.44"/>
    <n v="0.99"/>
    <n v="25.52"/>
    <n v="57.42"/>
    <n v="31.900000000000002"/>
  </r>
  <r>
    <x v="14"/>
    <n v="3122"/>
    <s v="Giant Grocer"/>
    <s v="South"/>
    <s v="Miami"/>
    <x v="0"/>
    <x v="2"/>
    <n v="79"/>
    <n v="0.7"/>
    <n v="1.62"/>
    <n v="55.3"/>
    <n v="127.98"/>
    <n v="72.680000000000007"/>
  </r>
  <r>
    <x v="14"/>
    <n v="3122"/>
    <s v="Giant Grocer"/>
    <s v="South"/>
    <s v="Miami"/>
    <x v="0"/>
    <x v="2"/>
    <n v="69"/>
    <n v="0.7"/>
    <n v="1.62"/>
    <n v="48.3"/>
    <n v="111.78"/>
    <n v="63.480000000000004"/>
  </r>
  <r>
    <x v="14"/>
    <n v="3122"/>
    <s v="Giant Grocer"/>
    <s v="South"/>
    <s v="Miami"/>
    <x v="0"/>
    <x v="0"/>
    <n v="53"/>
    <n v="0.66"/>
    <n v="1.62"/>
    <n v="34.979999999999997"/>
    <n v="85.86"/>
    <n v="50.88"/>
  </r>
  <r>
    <x v="14"/>
    <n v="3122"/>
    <s v="Giant Grocer"/>
    <s v="South"/>
    <s v="Miami"/>
    <x v="1"/>
    <x v="1"/>
    <n v="52"/>
    <n v="0.36"/>
    <n v="0.86"/>
    <n v="18.72"/>
    <n v="44.72"/>
    <n v="26"/>
  </r>
  <r>
    <x v="14"/>
    <n v="3133"/>
    <s v="Giant Grocer"/>
    <s v="South"/>
    <s v="Miami"/>
    <x v="2"/>
    <x v="4"/>
    <n v="62"/>
    <n v="0.44"/>
    <n v="0.99"/>
    <n v="27.28"/>
    <n v="61.38"/>
    <n v="34.1"/>
  </r>
  <r>
    <x v="14"/>
    <n v="3149"/>
    <s v="Mega Market"/>
    <s v="Central"/>
    <s v="Chicago"/>
    <x v="3"/>
    <x v="7"/>
    <n v="135"/>
    <n v="0.85"/>
    <n v="2.19"/>
    <n v="114.75"/>
    <n v="295.64999999999998"/>
    <n v="180.89999999999998"/>
  </r>
  <r>
    <x v="14"/>
    <n v="3155"/>
    <s v="Mega Market"/>
    <s v="East"/>
    <s v="Boston"/>
    <x v="1"/>
    <x v="1"/>
    <n v="51"/>
    <n v="0.36"/>
    <n v="0.86"/>
    <n v="18.36"/>
    <n v="43.86"/>
    <n v="25.5"/>
  </r>
  <r>
    <x v="14"/>
    <n v="3155"/>
    <s v="Mega Market"/>
    <s v="East"/>
    <s v="Boston"/>
    <x v="1"/>
    <x v="1"/>
    <n v="64"/>
    <n v="0.36"/>
    <n v="0.86"/>
    <n v="23.04"/>
    <n v="55.04"/>
    <n v="32"/>
  </r>
  <r>
    <x v="14"/>
    <n v="3166"/>
    <s v="Giant Grocer"/>
    <s v="North"/>
    <s v="Seattle"/>
    <x v="0"/>
    <x v="2"/>
    <n v="55"/>
    <n v="0.7"/>
    <n v="1.62"/>
    <n v="38.5"/>
    <n v="89.1"/>
    <n v="50.599999999999994"/>
  </r>
  <r>
    <x v="14"/>
    <n v="3166"/>
    <s v="Giant Grocer"/>
    <s v="North"/>
    <s v="Seattle"/>
    <x v="2"/>
    <x v="4"/>
    <n v="69"/>
    <n v="0.44"/>
    <n v="0.99"/>
    <n v="30.36"/>
    <n v="68.31"/>
    <n v="37.950000000000003"/>
  </r>
  <r>
    <x v="14"/>
    <n v="3178"/>
    <s v="Giant Grocer"/>
    <s v="North"/>
    <s v="Seattle"/>
    <x v="3"/>
    <x v="7"/>
    <n v="53"/>
    <n v="0.85"/>
    <n v="2.19"/>
    <n v="45.05"/>
    <n v="116.07"/>
    <n v="71.02"/>
  </r>
  <r>
    <x v="14"/>
    <n v="3194"/>
    <s v="Giant Grocer"/>
    <s v="North"/>
    <s v="Seattle"/>
    <x v="2"/>
    <x v="4"/>
    <n v="100"/>
    <n v="0.44"/>
    <n v="0.99"/>
    <n v="44"/>
    <n v="99"/>
    <n v="55"/>
  </r>
  <r>
    <x v="14"/>
    <n v="3639"/>
    <s v="Mega Market"/>
    <s v="West"/>
    <s v="Los Angeles"/>
    <x v="3"/>
    <x v="7"/>
    <n v="124"/>
    <n v="0.85"/>
    <n v="2.19"/>
    <n v="105.4"/>
    <n v="271.56"/>
    <n v="166.16"/>
  </r>
  <r>
    <x v="15"/>
    <n v="1009"/>
    <s v="Food Franchise"/>
    <s v="South"/>
    <s v="Dallas"/>
    <x v="3"/>
    <x v="7"/>
    <n v="52"/>
    <n v="0.85"/>
    <n v="2.19"/>
    <n v="44.2"/>
    <n v="113.88"/>
    <n v="69.679999999999993"/>
  </r>
  <r>
    <x v="15"/>
    <n v="3005"/>
    <s v="Food Franchise"/>
    <s v="South"/>
    <s v="Dallas"/>
    <x v="3"/>
    <x v="7"/>
    <n v="54"/>
    <n v="0.85"/>
    <n v="2.19"/>
    <n v="45.9"/>
    <n v="118.26"/>
    <n v="72.360000000000014"/>
  </r>
  <r>
    <x v="15"/>
    <n v="3005"/>
    <s v="Food Franchise"/>
    <s v="South"/>
    <s v="Dallas"/>
    <x v="2"/>
    <x v="4"/>
    <n v="55"/>
    <n v="0.44"/>
    <n v="0.99"/>
    <n v="24.2"/>
    <n v="54.45"/>
    <n v="30.250000000000004"/>
  </r>
  <r>
    <x v="15"/>
    <n v="3005"/>
    <s v="Food Franchise"/>
    <s v="South"/>
    <s v="Dallas"/>
    <x v="2"/>
    <x v="4"/>
    <n v="120"/>
    <n v="0.44"/>
    <n v="0.99"/>
    <n v="52.8"/>
    <n v="118.8"/>
    <n v="66"/>
  </r>
  <r>
    <x v="15"/>
    <n v="3016"/>
    <s v="Corner Cabin"/>
    <s v="South"/>
    <s v="Dallas"/>
    <x v="3"/>
    <x v="7"/>
    <n v="145"/>
    <n v="0.85"/>
    <n v="2.19"/>
    <n v="123.25"/>
    <n v="317.55"/>
    <n v="194.3"/>
  </r>
  <r>
    <x v="15"/>
    <n v="3016"/>
    <s v="Corner Cabin"/>
    <s v="South"/>
    <s v="Dallas"/>
    <x v="2"/>
    <x v="4"/>
    <n v="63"/>
    <n v="0.44"/>
    <n v="0.99"/>
    <n v="27.72"/>
    <n v="62.37"/>
    <n v="34.65"/>
  </r>
  <r>
    <x v="15"/>
    <n v="3016"/>
    <s v="Corner Cabin"/>
    <s v="South"/>
    <s v="Dallas"/>
    <x v="2"/>
    <x v="4"/>
    <n v="56"/>
    <n v="0.44"/>
    <n v="0.99"/>
    <n v="24.64"/>
    <n v="55.44"/>
    <n v="30.799999999999997"/>
  </r>
  <r>
    <x v="15"/>
    <n v="3016"/>
    <s v="Corner Cabin"/>
    <s v="South"/>
    <s v="Dallas"/>
    <x v="2"/>
    <x v="5"/>
    <n v="69"/>
    <n v="0.72"/>
    <n v="1.59"/>
    <n v="49.68"/>
    <n v="109.71"/>
    <n v="60.029999999999994"/>
  </r>
  <r>
    <x v="15"/>
    <n v="3028"/>
    <s v="Corner Cabin"/>
    <s v="South"/>
    <s v="Dallas"/>
    <x v="0"/>
    <x v="2"/>
    <n v="76"/>
    <n v="0.7"/>
    <n v="1.62"/>
    <n v="53.2"/>
    <n v="123.12"/>
    <n v="69.92"/>
  </r>
  <r>
    <x v="15"/>
    <n v="3028"/>
    <s v="Corner Cabin"/>
    <s v="South"/>
    <s v="Dallas"/>
    <x v="0"/>
    <x v="0"/>
    <n v="112"/>
    <n v="0.66"/>
    <n v="1.62"/>
    <n v="73.92"/>
    <n v="181.44"/>
    <n v="107.52"/>
  </r>
  <r>
    <x v="15"/>
    <n v="3038"/>
    <s v="Corner Cabin"/>
    <s v="East"/>
    <s v="New York"/>
    <x v="2"/>
    <x v="4"/>
    <n v="97"/>
    <n v="0.44"/>
    <n v="0.99"/>
    <n v="42.68"/>
    <n v="96.03"/>
    <n v="53.35"/>
  </r>
  <r>
    <x v="15"/>
    <n v="3049"/>
    <s v="Corner Cabin"/>
    <s v="East"/>
    <s v="New York"/>
    <x v="3"/>
    <x v="7"/>
    <n v="145"/>
    <n v="0.85"/>
    <n v="2.19"/>
    <n v="123.25"/>
    <n v="317.55"/>
    <n v="194.3"/>
  </r>
  <r>
    <x v="15"/>
    <n v="3049"/>
    <s v="Corner Cabin"/>
    <s v="East"/>
    <s v="New York"/>
    <x v="0"/>
    <x v="0"/>
    <n v="69"/>
    <n v="0.66"/>
    <n v="1.62"/>
    <n v="45.54"/>
    <n v="111.78"/>
    <n v="66.240000000000009"/>
  </r>
  <r>
    <x v="15"/>
    <n v="3051"/>
    <s v="Food Franchise"/>
    <s v="Central"/>
    <s v="Chicago"/>
    <x v="0"/>
    <x v="2"/>
    <n v="92"/>
    <n v="0.7"/>
    <n v="1.62"/>
    <n v="64.400000000000006"/>
    <n v="149.04"/>
    <n v="84.639999999999986"/>
  </r>
  <r>
    <x v="15"/>
    <n v="3051"/>
    <s v="Food Franchise"/>
    <s v="Central"/>
    <s v="Chicago"/>
    <x v="1"/>
    <x v="1"/>
    <n v="68"/>
    <n v="0.36"/>
    <n v="0.86"/>
    <n v="24.48"/>
    <n v="58.48"/>
    <n v="34"/>
  </r>
  <r>
    <x v="15"/>
    <n v="3059"/>
    <s v="Corner Cabin"/>
    <s v="East"/>
    <s v="New York"/>
    <x v="1"/>
    <x v="1"/>
    <n v="97"/>
    <n v="0.36"/>
    <n v="0.86"/>
    <n v="34.92"/>
    <n v="83.42"/>
    <n v="48.5"/>
  </r>
  <r>
    <x v="15"/>
    <n v="3059"/>
    <s v="Corner Cabin"/>
    <s v="East"/>
    <s v="New York"/>
    <x v="2"/>
    <x v="4"/>
    <n v="57"/>
    <n v="0.44"/>
    <n v="0.99"/>
    <n v="25.08"/>
    <n v="56.43"/>
    <n v="31.35"/>
  </r>
  <r>
    <x v="15"/>
    <n v="3070"/>
    <s v="Food Franchise"/>
    <s v="East"/>
    <s v="New York"/>
    <x v="0"/>
    <x v="2"/>
    <n v="63"/>
    <n v="0.7"/>
    <n v="1.62"/>
    <n v="44.1"/>
    <n v="102.06"/>
    <n v="57.96"/>
  </r>
  <r>
    <x v="15"/>
    <n v="3070"/>
    <s v="Food Franchise"/>
    <s v="East"/>
    <s v="New York"/>
    <x v="0"/>
    <x v="2"/>
    <n v="66"/>
    <n v="0.7"/>
    <n v="1.62"/>
    <n v="46.2"/>
    <n v="106.92"/>
    <n v="60.72"/>
  </r>
  <r>
    <x v="15"/>
    <n v="3080"/>
    <s v="Food Franchise"/>
    <s v="East"/>
    <s v="New York"/>
    <x v="2"/>
    <x v="4"/>
    <n v="79"/>
    <n v="0.44"/>
    <n v="0.99"/>
    <n v="34.76"/>
    <n v="78.209999999999994"/>
    <n v="43.449999999999996"/>
  </r>
  <r>
    <x v="15"/>
    <n v="3090"/>
    <s v="Food Franchise"/>
    <s v="East"/>
    <s v="New York"/>
    <x v="1"/>
    <x v="1"/>
    <n v="100"/>
    <n v="0.36"/>
    <n v="0.86"/>
    <n v="36"/>
    <n v="86"/>
    <n v="50"/>
  </r>
  <r>
    <x v="15"/>
    <n v="3100"/>
    <s v="Food Franchise"/>
    <s v="East"/>
    <s v="New York"/>
    <x v="1"/>
    <x v="1"/>
    <n v="80"/>
    <n v="0.36"/>
    <n v="0.86"/>
    <n v="28.8"/>
    <n v="68.8"/>
    <n v="40"/>
  </r>
  <r>
    <x v="15"/>
    <n v="3100"/>
    <s v="Food Franchise"/>
    <s v="East"/>
    <s v="New York"/>
    <x v="1"/>
    <x v="1"/>
    <n v="70"/>
    <n v="0.36"/>
    <n v="0.86"/>
    <n v="25.2"/>
    <n v="60.2"/>
    <n v="35"/>
  </r>
  <r>
    <x v="15"/>
    <n v="3112"/>
    <s v="Giant Grocer"/>
    <s v="South"/>
    <s v="Miami"/>
    <x v="1"/>
    <x v="1"/>
    <n v="105"/>
    <n v="0.36"/>
    <n v="0.86"/>
    <n v="37.799999999999997"/>
    <n v="90.3"/>
    <n v="52.5"/>
  </r>
  <r>
    <x v="15"/>
    <n v="3122"/>
    <s v="Giant Grocer"/>
    <s v="South"/>
    <s v="Miami"/>
    <x v="0"/>
    <x v="0"/>
    <n v="86"/>
    <n v="0.66"/>
    <n v="1.62"/>
    <n v="56.76"/>
    <n v="139.32"/>
    <n v="82.56"/>
  </r>
  <r>
    <x v="15"/>
    <n v="3122"/>
    <s v="Giant Grocer"/>
    <s v="South"/>
    <s v="Miami"/>
    <x v="0"/>
    <x v="0"/>
    <n v="62"/>
    <n v="0.66"/>
    <n v="1.62"/>
    <n v="40.92"/>
    <n v="100.44"/>
    <n v="59.519999999999996"/>
  </r>
  <r>
    <x v="15"/>
    <n v="3122"/>
    <s v="Giant Grocer"/>
    <s v="South"/>
    <s v="Miami"/>
    <x v="2"/>
    <x v="5"/>
    <n v="64"/>
    <n v="0.72"/>
    <n v="1.59"/>
    <n v="46.08"/>
    <n v="101.76"/>
    <n v="55.680000000000007"/>
  </r>
  <r>
    <x v="15"/>
    <n v="3133"/>
    <s v="Giant Grocer"/>
    <s v="South"/>
    <s v="Miami"/>
    <x v="3"/>
    <x v="7"/>
    <n v="82"/>
    <n v="0.85"/>
    <n v="2.19"/>
    <n v="69.7"/>
    <n v="179.58"/>
    <n v="109.88000000000001"/>
  </r>
  <r>
    <x v="15"/>
    <n v="3133"/>
    <s v="Giant Grocer"/>
    <s v="South"/>
    <s v="Miami"/>
    <x v="0"/>
    <x v="3"/>
    <n v="71"/>
    <n v="0.7"/>
    <n v="1.75"/>
    <n v="49.7"/>
    <n v="124.25"/>
    <n v="74.55"/>
  </r>
  <r>
    <x v="15"/>
    <n v="3145"/>
    <s v="Mega Market"/>
    <s v="East"/>
    <s v="Boston"/>
    <x v="2"/>
    <x v="4"/>
    <n v="427"/>
    <n v="0.44"/>
    <n v="0.99"/>
    <n v="187.88"/>
    <n v="422.73"/>
    <n v="234.85000000000002"/>
  </r>
  <r>
    <x v="15"/>
    <n v="3155"/>
    <s v="Mega Market"/>
    <s v="East"/>
    <s v="Boston"/>
    <x v="3"/>
    <x v="6"/>
    <n v="79"/>
    <n v="1.1100000000000001"/>
    <n v="2.59"/>
    <n v="87.69"/>
    <n v="204.61"/>
    <n v="116.92000000000002"/>
  </r>
  <r>
    <x v="15"/>
    <n v="3155"/>
    <s v="Mega Market"/>
    <s v="East"/>
    <s v="Boston"/>
    <x v="2"/>
    <x v="4"/>
    <n v="92"/>
    <n v="0.44"/>
    <n v="0.99"/>
    <n v="40.479999999999997"/>
    <n v="91.08"/>
    <n v="50.6"/>
  </r>
  <r>
    <x v="15"/>
    <n v="3166"/>
    <s v="Giant Grocer"/>
    <s v="North"/>
    <s v="Seattle"/>
    <x v="0"/>
    <x v="0"/>
    <n v="100"/>
    <n v="0.66"/>
    <n v="1.62"/>
    <n v="66"/>
    <n v="162"/>
    <n v="96"/>
  </r>
  <r>
    <x v="15"/>
    <n v="3166"/>
    <s v="Giant Grocer"/>
    <s v="North"/>
    <s v="Seattle"/>
    <x v="0"/>
    <x v="0"/>
    <n v="67"/>
    <n v="0.66"/>
    <n v="1.62"/>
    <n v="44.22"/>
    <n v="108.54"/>
    <n v="64.320000000000007"/>
  </r>
  <r>
    <x v="15"/>
    <n v="3166"/>
    <s v="Giant Grocer"/>
    <s v="North"/>
    <s v="Seattle"/>
    <x v="0"/>
    <x v="3"/>
    <n v="63"/>
    <n v="0.7"/>
    <n v="1.75"/>
    <n v="44.1"/>
    <n v="110.25"/>
    <n v="66.150000000000006"/>
  </r>
  <r>
    <x v="15"/>
    <n v="3178"/>
    <s v="Giant Grocer"/>
    <s v="North"/>
    <s v="Seattle"/>
    <x v="3"/>
    <x v="7"/>
    <n v="64"/>
    <n v="0.85"/>
    <n v="2.19"/>
    <n v="54.4"/>
    <n v="140.16"/>
    <n v="85.759999999999991"/>
  </r>
  <r>
    <x v="15"/>
    <n v="3178"/>
    <s v="Giant Grocer"/>
    <s v="North"/>
    <s v="Seattle"/>
    <x v="1"/>
    <x v="1"/>
    <n v="58"/>
    <n v="0.36"/>
    <n v="0.86"/>
    <n v="20.88"/>
    <n v="49.88"/>
    <n v="29.000000000000004"/>
  </r>
  <r>
    <x v="15"/>
    <n v="3178"/>
    <s v="Giant Grocer"/>
    <s v="North"/>
    <s v="Seattle"/>
    <x v="2"/>
    <x v="4"/>
    <n v="106"/>
    <n v="0.44"/>
    <n v="0.99"/>
    <n v="46.64"/>
    <n v="104.94"/>
    <n v="58.3"/>
  </r>
  <r>
    <x v="15"/>
    <n v="3639"/>
    <s v="Mega Market"/>
    <s v="West"/>
    <s v="Los Angeles"/>
    <x v="3"/>
    <x v="7"/>
    <n v="61"/>
    <n v="0.85"/>
    <n v="2.19"/>
    <n v="51.85"/>
    <n v="133.59"/>
    <n v="81.740000000000009"/>
  </r>
  <r>
    <x v="15"/>
    <n v="3653"/>
    <s v="Mega Market"/>
    <s v="West"/>
    <s v="Los Angeles"/>
    <x v="3"/>
    <x v="7"/>
    <n v="128"/>
    <n v="0.85"/>
    <n v="2.19"/>
    <n v="108.8"/>
    <n v="280.32"/>
    <n v="171.51999999999998"/>
  </r>
  <r>
    <x v="15"/>
    <n v="3653"/>
    <s v="Mega Market"/>
    <s v="West"/>
    <s v="Los Angeles"/>
    <x v="0"/>
    <x v="0"/>
    <n v="135"/>
    <n v="0.66"/>
    <n v="1.62"/>
    <n v="89.1"/>
    <n v="218.7"/>
    <n v="129.6"/>
  </r>
  <r>
    <x v="16"/>
    <n v="1009"/>
    <s v="Food Franchise"/>
    <s v="South"/>
    <s v="Dallas"/>
    <x v="0"/>
    <x v="0"/>
    <n v="99"/>
    <n v="0.66"/>
    <n v="1.62"/>
    <n v="65.34"/>
    <n v="160.38"/>
    <n v="95.039999999999992"/>
  </r>
  <r>
    <x v="16"/>
    <n v="1009"/>
    <s v="Food Franchise"/>
    <s v="South"/>
    <s v="Dallas"/>
    <x v="1"/>
    <x v="1"/>
    <n v="130"/>
    <n v="0.36"/>
    <n v="0.86"/>
    <n v="46.8"/>
    <n v="111.8"/>
    <n v="65"/>
  </r>
  <r>
    <x v="16"/>
    <n v="3005"/>
    <s v="Food Franchise"/>
    <s v="South"/>
    <s v="Dallas"/>
    <x v="0"/>
    <x v="0"/>
    <n v="121"/>
    <n v="0.66"/>
    <n v="1.62"/>
    <n v="79.86"/>
    <n v="196.02"/>
    <n v="116.16000000000001"/>
  </r>
  <r>
    <x v="16"/>
    <n v="3005"/>
    <s v="Food Franchise"/>
    <s v="South"/>
    <s v="Dallas"/>
    <x v="1"/>
    <x v="1"/>
    <n v="182"/>
    <n v="0.36"/>
    <n v="0.86"/>
    <n v="65.52"/>
    <n v="156.52000000000001"/>
    <n v="91.000000000000014"/>
  </r>
  <r>
    <x v="16"/>
    <n v="3005"/>
    <s v="Food Franchise"/>
    <s v="South"/>
    <s v="Dallas"/>
    <x v="2"/>
    <x v="4"/>
    <n v="66"/>
    <n v="0.44"/>
    <n v="0.99"/>
    <n v="29.04"/>
    <n v="65.34"/>
    <n v="36.300000000000004"/>
  </r>
  <r>
    <x v="16"/>
    <n v="3005"/>
    <s v="Food Franchise"/>
    <s v="South"/>
    <s v="Dallas"/>
    <x v="2"/>
    <x v="4"/>
    <n v="152"/>
    <n v="0.44"/>
    <n v="0.99"/>
    <n v="66.88"/>
    <n v="150.47999999999999"/>
    <n v="83.6"/>
  </r>
  <r>
    <x v="16"/>
    <n v="3016"/>
    <s v="Corner Cabin"/>
    <s v="South"/>
    <s v="Dallas"/>
    <x v="0"/>
    <x v="0"/>
    <n v="90"/>
    <n v="0.66"/>
    <n v="1.62"/>
    <n v="59.4"/>
    <n v="145.80000000000001"/>
    <n v="86.4"/>
  </r>
  <r>
    <x v="16"/>
    <n v="3016"/>
    <s v="Corner Cabin"/>
    <s v="South"/>
    <s v="Dallas"/>
    <x v="1"/>
    <x v="1"/>
    <n v="117"/>
    <n v="0.36"/>
    <n v="0.86"/>
    <n v="42.12"/>
    <n v="100.62"/>
    <n v="58.500000000000007"/>
  </r>
  <r>
    <x v="16"/>
    <n v="3016"/>
    <s v="Corner Cabin"/>
    <s v="South"/>
    <s v="Dallas"/>
    <x v="2"/>
    <x v="4"/>
    <n v="135"/>
    <n v="0.44"/>
    <n v="0.99"/>
    <n v="59.4"/>
    <n v="133.65"/>
    <n v="74.25"/>
  </r>
  <r>
    <x v="16"/>
    <n v="3028"/>
    <s v="Corner Cabin"/>
    <s v="South"/>
    <s v="Dallas"/>
    <x v="0"/>
    <x v="0"/>
    <n v="111"/>
    <n v="0.66"/>
    <n v="1.62"/>
    <n v="73.260000000000005"/>
    <n v="179.82"/>
    <n v="106.55999999999999"/>
  </r>
  <r>
    <x v="16"/>
    <n v="3028"/>
    <s v="Corner Cabin"/>
    <s v="South"/>
    <s v="Dallas"/>
    <x v="0"/>
    <x v="0"/>
    <n v="185"/>
    <n v="0.66"/>
    <n v="1.62"/>
    <n v="122.1"/>
    <n v="299.7"/>
    <n v="177.6"/>
  </r>
  <r>
    <x v="16"/>
    <n v="3038"/>
    <s v="Corner Cabin"/>
    <s v="East"/>
    <s v="New York"/>
    <x v="2"/>
    <x v="4"/>
    <n v="151"/>
    <n v="0.44"/>
    <n v="0.99"/>
    <n v="66.44"/>
    <n v="149.49"/>
    <n v="83.050000000000011"/>
  </r>
  <r>
    <x v="16"/>
    <n v="3043"/>
    <s v="Food Franchise"/>
    <s v="Central"/>
    <s v="Chicago"/>
    <x v="2"/>
    <x v="4"/>
    <n v="116"/>
    <n v="0.44"/>
    <n v="0.99"/>
    <n v="51.04"/>
    <n v="114.84"/>
    <n v="63.800000000000004"/>
  </r>
  <r>
    <x v="16"/>
    <n v="3043"/>
    <s v="Food Franchise"/>
    <s v="Central"/>
    <s v="Chicago"/>
    <x v="2"/>
    <x v="5"/>
    <n v="56"/>
    <n v="0.72"/>
    <n v="1.59"/>
    <n v="40.32"/>
    <n v="89.04"/>
    <n v="48.720000000000006"/>
  </r>
  <r>
    <x v="16"/>
    <n v="3049"/>
    <s v="Corner Cabin"/>
    <s v="East"/>
    <s v="New York"/>
    <x v="0"/>
    <x v="0"/>
    <n v="63"/>
    <n v="0.66"/>
    <n v="1.62"/>
    <n v="41.58"/>
    <n v="102.06"/>
    <n v="60.480000000000004"/>
  </r>
  <r>
    <x v="16"/>
    <n v="3049"/>
    <s v="Corner Cabin"/>
    <s v="East"/>
    <s v="New York"/>
    <x v="0"/>
    <x v="0"/>
    <n v="174"/>
    <n v="0.66"/>
    <n v="1.62"/>
    <n v="114.84"/>
    <n v="281.88"/>
    <n v="167.04"/>
  </r>
  <r>
    <x v="16"/>
    <n v="3051"/>
    <s v="Food Franchise"/>
    <s v="Central"/>
    <s v="Chicago"/>
    <x v="1"/>
    <x v="1"/>
    <n v="104"/>
    <n v="0.36"/>
    <n v="0.86"/>
    <n v="37.44"/>
    <n v="89.44"/>
    <n v="52"/>
  </r>
  <r>
    <x v="16"/>
    <n v="3059"/>
    <s v="Corner Cabin"/>
    <s v="East"/>
    <s v="New York"/>
    <x v="1"/>
    <x v="1"/>
    <n v="74"/>
    <n v="0.36"/>
    <n v="0.86"/>
    <n v="26.64"/>
    <n v="63.64"/>
    <n v="37"/>
  </r>
  <r>
    <x v="16"/>
    <n v="3070"/>
    <s v="Food Franchise"/>
    <s v="East"/>
    <s v="New York"/>
    <x v="0"/>
    <x v="2"/>
    <n v="61"/>
    <n v="0.7"/>
    <n v="1.62"/>
    <n v="42.7"/>
    <n v="98.82"/>
    <n v="56.11999999999999"/>
  </r>
  <r>
    <x v="16"/>
    <n v="3070"/>
    <s v="Food Franchise"/>
    <s v="East"/>
    <s v="New York"/>
    <x v="0"/>
    <x v="0"/>
    <n v="63"/>
    <n v="0.66"/>
    <n v="1.62"/>
    <n v="41.58"/>
    <n v="102.06"/>
    <n v="60.480000000000004"/>
  </r>
  <r>
    <x v="16"/>
    <n v="3070"/>
    <s v="Food Franchise"/>
    <s v="East"/>
    <s v="New York"/>
    <x v="1"/>
    <x v="1"/>
    <n v="248"/>
    <n v="0.36"/>
    <n v="0.86"/>
    <n v="89.28"/>
    <n v="213.28"/>
    <n v="124"/>
  </r>
  <r>
    <x v="16"/>
    <n v="3070"/>
    <s v="Food Franchise"/>
    <s v="East"/>
    <s v="New York"/>
    <x v="2"/>
    <x v="4"/>
    <n v="59"/>
    <n v="0.44"/>
    <n v="0.99"/>
    <n v="25.96"/>
    <n v="58.41"/>
    <n v="32.449999999999996"/>
  </r>
  <r>
    <x v="16"/>
    <n v="3080"/>
    <s v="Food Franchise"/>
    <s v="East"/>
    <s v="New York"/>
    <x v="0"/>
    <x v="2"/>
    <n v="52"/>
    <n v="0.7"/>
    <n v="1.62"/>
    <n v="36.4"/>
    <n v="84.24"/>
    <n v="47.839999999999996"/>
  </r>
  <r>
    <x v="16"/>
    <n v="3080"/>
    <s v="Food Franchise"/>
    <s v="East"/>
    <s v="New York"/>
    <x v="0"/>
    <x v="2"/>
    <n v="51"/>
    <n v="0.7"/>
    <n v="1.62"/>
    <n v="35.700000000000003"/>
    <n v="82.62"/>
    <n v="46.92"/>
  </r>
  <r>
    <x v="16"/>
    <n v="3080"/>
    <s v="Food Franchise"/>
    <s v="East"/>
    <s v="New York"/>
    <x v="0"/>
    <x v="3"/>
    <n v="52"/>
    <n v="0.7"/>
    <n v="1.75"/>
    <n v="36.4"/>
    <n v="91"/>
    <n v="54.6"/>
  </r>
  <r>
    <x v="16"/>
    <n v="3080"/>
    <s v="Food Franchise"/>
    <s v="East"/>
    <s v="New York"/>
    <x v="2"/>
    <x v="4"/>
    <n v="167"/>
    <n v="0.44"/>
    <n v="0.99"/>
    <n v="73.48"/>
    <n v="165.33"/>
    <n v="91.850000000000009"/>
  </r>
  <r>
    <x v="16"/>
    <n v="3091"/>
    <s v="Corner Cabin"/>
    <s v="West"/>
    <s v="Los Angeles"/>
    <x v="3"/>
    <x v="7"/>
    <n v="92"/>
    <n v="0.85"/>
    <n v="2.19"/>
    <n v="78.2"/>
    <n v="201.48"/>
    <n v="123.27999999999999"/>
  </r>
  <r>
    <x v="16"/>
    <n v="3091"/>
    <s v="Corner Cabin"/>
    <s v="West"/>
    <s v="Los Angeles"/>
    <x v="1"/>
    <x v="1"/>
    <n v="195"/>
    <n v="0.36"/>
    <n v="0.86"/>
    <n v="70.2"/>
    <n v="167.7"/>
    <n v="97.499999999999986"/>
  </r>
  <r>
    <x v="16"/>
    <n v="3100"/>
    <s v="Food Franchise"/>
    <s v="East"/>
    <s v="New York"/>
    <x v="3"/>
    <x v="7"/>
    <n v="55"/>
    <n v="0.85"/>
    <n v="2.19"/>
    <n v="46.75"/>
    <n v="120.45"/>
    <n v="73.7"/>
  </r>
  <r>
    <x v="16"/>
    <n v="3100"/>
    <s v="Food Franchise"/>
    <s v="East"/>
    <s v="New York"/>
    <x v="0"/>
    <x v="0"/>
    <n v="80"/>
    <n v="0.66"/>
    <n v="1.62"/>
    <n v="52.8"/>
    <n v="129.6"/>
    <n v="76.8"/>
  </r>
  <r>
    <x v="16"/>
    <n v="3100"/>
    <s v="Food Franchise"/>
    <s v="East"/>
    <s v="New York"/>
    <x v="2"/>
    <x v="4"/>
    <n v="60"/>
    <n v="0.44"/>
    <n v="0.99"/>
    <n v="26.4"/>
    <n v="59.4"/>
    <n v="33"/>
  </r>
  <r>
    <x v="16"/>
    <n v="3112"/>
    <s v="Giant Grocer"/>
    <s v="South"/>
    <s v="Miami"/>
    <x v="3"/>
    <x v="7"/>
    <n v="66"/>
    <n v="0.85"/>
    <n v="2.19"/>
    <n v="56.1"/>
    <n v="144.54"/>
    <n v="88.44"/>
  </r>
  <r>
    <x v="16"/>
    <n v="3112"/>
    <s v="Giant Grocer"/>
    <s v="South"/>
    <s v="Miami"/>
    <x v="0"/>
    <x v="2"/>
    <n v="57"/>
    <n v="0.7"/>
    <n v="1.62"/>
    <n v="39.9"/>
    <n v="92.34"/>
    <n v="52.440000000000005"/>
  </r>
  <r>
    <x v="16"/>
    <n v="3112"/>
    <s v="Giant Grocer"/>
    <s v="South"/>
    <s v="Miami"/>
    <x v="2"/>
    <x v="4"/>
    <n v="85"/>
    <n v="0.44"/>
    <n v="0.99"/>
    <n v="37.4"/>
    <n v="84.15"/>
    <n v="46.750000000000007"/>
  </r>
  <r>
    <x v="16"/>
    <n v="3122"/>
    <s v="Giant Grocer"/>
    <s v="South"/>
    <s v="Miami"/>
    <x v="0"/>
    <x v="0"/>
    <n v="69"/>
    <n v="0.66"/>
    <n v="1.62"/>
    <n v="45.54"/>
    <n v="111.78"/>
    <n v="66.240000000000009"/>
  </r>
  <r>
    <x v="16"/>
    <n v="3122"/>
    <s v="Giant Grocer"/>
    <s v="South"/>
    <s v="Miami"/>
    <x v="2"/>
    <x v="4"/>
    <n v="55"/>
    <n v="0.44"/>
    <n v="0.99"/>
    <n v="24.2"/>
    <n v="54.45"/>
    <n v="30.250000000000004"/>
  </r>
  <r>
    <x v="16"/>
    <n v="3133"/>
    <s v="Giant Grocer"/>
    <s v="South"/>
    <s v="Miami"/>
    <x v="3"/>
    <x v="7"/>
    <n v="98"/>
    <n v="0.85"/>
    <n v="2.19"/>
    <n v="83.3"/>
    <n v="214.62"/>
    <n v="131.32"/>
  </r>
  <r>
    <x v="16"/>
    <n v="3133"/>
    <s v="Giant Grocer"/>
    <s v="South"/>
    <s v="Miami"/>
    <x v="3"/>
    <x v="7"/>
    <n v="56"/>
    <n v="0.85"/>
    <n v="2.19"/>
    <n v="47.6"/>
    <n v="122.64"/>
    <n v="75.039999999999992"/>
  </r>
  <r>
    <x v="16"/>
    <n v="3133"/>
    <s v="Giant Grocer"/>
    <s v="South"/>
    <s v="Miami"/>
    <x v="1"/>
    <x v="1"/>
    <n v="132"/>
    <n v="0.36"/>
    <n v="0.86"/>
    <n v="47.52"/>
    <n v="113.52"/>
    <n v="66"/>
  </r>
  <r>
    <x v="16"/>
    <n v="3133"/>
    <s v="Giant Grocer"/>
    <s v="South"/>
    <s v="Miami"/>
    <x v="1"/>
    <x v="1"/>
    <n v="69"/>
    <n v="0.36"/>
    <n v="0.86"/>
    <n v="24.84"/>
    <n v="59.34"/>
    <n v="34.5"/>
  </r>
  <r>
    <x v="16"/>
    <n v="3133"/>
    <s v="Giant Grocer"/>
    <s v="South"/>
    <s v="Miami"/>
    <x v="2"/>
    <x v="4"/>
    <n v="108"/>
    <n v="0.44"/>
    <n v="0.99"/>
    <n v="47.52"/>
    <n v="106.92"/>
    <n v="59.4"/>
  </r>
  <r>
    <x v="16"/>
    <n v="3149"/>
    <s v="Mega Market"/>
    <s v="Central"/>
    <s v="Chicago"/>
    <x v="1"/>
    <x v="1"/>
    <n v="112"/>
    <n v="0.36"/>
    <n v="0.86"/>
    <n v="40.32"/>
    <n v="96.32"/>
    <n v="55.999999999999993"/>
  </r>
  <r>
    <x v="16"/>
    <n v="3155"/>
    <s v="Mega Market"/>
    <s v="East"/>
    <s v="Boston"/>
    <x v="1"/>
    <x v="1"/>
    <n v="218"/>
    <n v="0.36"/>
    <n v="0.86"/>
    <n v="78.48"/>
    <n v="187.48"/>
    <n v="108.99999999999999"/>
  </r>
  <r>
    <x v="16"/>
    <n v="3166"/>
    <s v="Giant Grocer"/>
    <s v="North"/>
    <s v="Seattle"/>
    <x v="1"/>
    <x v="1"/>
    <n v="144"/>
    <n v="0.36"/>
    <n v="0.86"/>
    <n v="51.84"/>
    <n v="123.84"/>
    <n v="72"/>
  </r>
  <r>
    <x v="16"/>
    <n v="3166"/>
    <s v="Giant Grocer"/>
    <s v="North"/>
    <s v="Seattle"/>
    <x v="1"/>
    <x v="1"/>
    <n v="70"/>
    <n v="0.36"/>
    <n v="0.86"/>
    <n v="25.2"/>
    <n v="60.2"/>
    <n v="35"/>
  </r>
  <r>
    <x v="16"/>
    <n v="3166"/>
    <s v="Giant Grocer"/>
    <s v="North"/>
    <s v="Seattle"/>
    <x v="1"/>
    <x v="1"/>
    <n v="171"/>
    <n v="0.36"/>
    <n v="0.86"/>
    <n v="61.56"/>
    <n v="147.06"/>
    <n v="85.5"/>
  </r>
  <r>
    <x v="16"/>
    <n v="3178"/>
    <s v="Giant Grocer"/>
    <s v="North"/>
    <s v="Seattle"/>
    <x v="0"/>
    <x v="2"/>
    <n v="69"/>
    <n v="0.7"/>
    <n v="1.62"/>
    <n v="48.3"/>
    <n v="111.78"/>
    <n v="63.480000000000004"/>
  </r>
  <r>
    <x v="16"/>
    <n v="3178"/>
    <s v="Giant Grocer"/>
    <s v="North"/>
    <s v="Seattle"/>
    <x v="1"/>
    <x v="1"/>
    <n v="117"/>
    <n v="0.36"/>
    <n v="0.86"/>
    <n v="42.12"/>
    <n v="100.62"/>
    <n v="58.500000000000007"/>
  </r>
  <r>
    <x v="16"/>
    <n v="3194"/>
    <s v="Giant Grocer"/>
    <s v="North"/>
    <s v="Seattle"/>
    <x v="0"/>
    <x v="0"/>
    <n v="176"/>
    <n v="0.66"/>
    <n v="1.62"/>
    <n v="116.16"/>
    <n v="285.12"/>
    <n v="168.96"/>
  </r>
  <r>
    <x v="16"/>
    <n v="3653"/>
    <s v="Mega Market"/>
    <s v="West"/>
    <s v="Los Angeles"/>
    <x v="3"/>
    <x v="7"/>
    <n v="154"/>
    <n v="0.85"/>
    <n v="2.19"/>
    <n v="130.9"/>
    <n v="337.26"/>
    <n v="206.35999999999999"/>
  </r>
  <r>
    <x v="16"/>
    <n v="3653"/>
    <s v="Mega Market"/>
    <s v="West"/>
    <s v="Los Angeles"/>
    <x v="0"/>
    <x v="0"/>
    <n v="72"/>
    <n v="0.66"/>
    <n v="1.62"/>
    <n v="47.52"/>
    <n v="116.64"/>
    <n v="69.12"/>
  </r>
  <r>
    <x v="17"/>
    <n v="1009"/>
    <s v="Food Franchise"/>
    <s v="South"/>
    <s v="Dallas"/>
    <x v="1"/>
    <x v="1"/>
    <n v="53"/>
    <n v="0.36"/>
    <n v="0.86"/>
    <n v="19.079999999999998"/>
    <n v="45.58"/>
    <n v="26.5"/>
  </r>
  <r>
    <x v="17"/>
    <n v="1009"/>
    <s v="Food Franchise"/>
    <s v="South"/>
    <s v="Dallas"/>
    <x v="2"/>
    <x v="4"/>
    <n v="71"/>
    <n v="0.44"/>
    <n v="0.99"/>
    <n v="31.24"/>
    <n v="70.290000000000006"/>
    <n v="39.050000000000011"/>
  </r>
  <r>
    <x v="17"/>
    <n v="3005"/>
    <s v="Food Franchise"/>
    <s v="South"/>
    <s v="Dallas"/>
    <x v="1"/>
    <x v="1"/>
    <n v="80"/>
    <n v="0.36"/>
    <n v="0.86"/>
    <n v="28.8"/>
    <n v="68.8"/>
    <n v="40"/>
  </r>
  <r>
    <x v="17"/>
    <n v="3005"/>
    <s v="Food Franchise"/>
    <s v="South"/>
    <s v="Dallas"/>
    <x v="1"/>
    <x v="1"/>
    <n v="117"/>
    <n v="0.36"/>
    <n v="0.86"/>
    <n v="42.12"/>
    <n v="100.62"/>
    <n v="58.500000000000007"/>
  </r>
  <r>
    <x v="17"/>
    <n v="3016"/>
    <s v="Corner Cabin"/>
    <s v="South"/>
    <s v="Dallas"/>
    <x v="0"/>
    <x v="2"/>
    <n v="74"/>
    <n v="0.7"/>
    <n v="1.62"/>
    <n v="51.8"/>
    <n v="119.88"/>
    <n v="68.08"/>
  </r>
  <r>
    <x v="17"/>
    <n v="3038"/>
    <s v="Corner Cabin"/>
    <s v="East"/>
    <s v="New York"/>
    <x v="3"/>
    <x v="7"/>
    <n v="56"/>
    <n v="0.85"/>
    <n v="2.19"/>
    <n v="47.6"/>
    <n v="122.64"/>
    <n v="75.039999999999992"/>
  </r>
  <r>
    <x v="17"/>
    <n v="3043"/>
    <s v="Food Franchise"/>
    <s v="Central"/>
    <s v="Chicago"/>
    <x v="1"/>
    <x v="1"/>
    <n v="75"/>
    <n v="0.36"/>
    <n v="0.86"/>
    <n v="27"/>
    <n v="64.5"/>
    <n v="37.5"/>
  </r>
  <r>
    <x v="17"/>
    <n v="3049"/>
    <s v="Corner Cabin"/>
    <s v="East"/>
    <s v="New York"/>
    <x v="1"/>
    <x v="1"/>
    <n v="80"/>
    <n v="0.36"/>
    <n v="0.86"/>
    <n v="28.8"/>
    <n v="68.8"/>
    <n v="40"/>
  </r>
  <r>
    <x v="17"/>
    <n v="3051"/>
    <s v="Food Franchise"/>
    <s v="Central"/>
    <s v="Chicago"/>
    <x v="3"/>
    <x v="7"/>
    <n v="127"/>
    <n v="0.85"/>
    <n v="2.19"/>
    <n v="107.95"/>
    <n v="278.13"/>
    <n v="170.18"/>
  </r>
  <r>
    <x v="17"/>
    <n v="3051"/>
    <s v="Food Franchise"/>
    <s v="Central"/>
    <s v="Chicago"/>
    <x v="0"/>
    <x v="3"/>
    <n v="62"/>
    <n v="0.7"/>
    <n v="1.75"/>
    <n v="43.4"/>
    <n v="108.5"/>
    <n v="65.099999999999994"/>
  </r>
  <r>
    <x v="17"/>
    <n v="3059"/>
    <s v="Corner Cabin"/>
    <s v="East"/>
    <s v="New York"/>
    <x v="0"/>
    <x v="2"/>
    <n v="61"/>
    <n v="0.7"/>
    <n v="1.62"/>
    <n v="42.7"/>
    <n v="98.82"/>
    <n v="56.11999999999999"/>
  </r>
  <r>
    <x v="17"/>
    <n v="3059"/>
    <s v="Corner Cabin"/>
    <s v="East"/>
    <s v="New York"/>
    <x v="0"/>
    <x v="0"/>
    <n v="86"/>
    <n v="0.66"/>
    <n v="1.62"/>
    <n v="56.76"/>
    <n v="139.32"/>
    <n v="82.56"/>
  </r>
  <r>
    <x v="17"/>
    <n v="3059"/>
    <s v="Corner Cabin"/>
    <s v="East"/>
    <s v="New York"/>
    <x v="0"/>
    <x v="0"/>
    <n v="55"/>
    <n v="0.66"/>
    <n v="1.62"/>
    <n v="36.299999999999997"/>
    <n v="89.1"/>
    <n v="52.8"/>
  </r>
  <r>
    <x v="17"/>
    <n v="3059"/>
    <s v="Corner Cabin"/>
    <s v="East"/>
    <s v="New York"/>
    <x v="2"/>
    <x v="4"/>
    <n v="115"/>
    <n v="0.44"/>
    <n v="0.99"/>
    <n v="50.6"/>
    <n v="113.85"/>
    <n v="63.249999999999993"/>
  </r>
  <r>
    <x v="17"/>
    <n v="3059"/>
    <s v="Corner Cabin"/>
    <s v="East"/>
    <s v="New York"/>
    <x v="2"/>
    <x v="4"/>
    <n v="62"/>
    <n v="0.44"/>
    <n v="0.99"/>
    <n v="27.28"/>
    <n v="61.38"/>
    <n v="34.1"/>
  </r>
  <r>
    <x v="17"/>
    <n v="3059"/>
    <s v="Corner Cabin"/>
    <s v="East"/>
    <s v="New York"/>
    <x v="2"/>
    <x v="5"/>
    <n v="55"/>
    <n v="0.72"/>
    <n v="1.59"/>
    <n v="39.6"/>
    <n v="87.45"/>
    <n v="47.85"/>
  </r>
  <r>
    <x v="17"/>
    <n v="3070"/>
    <s v="Food Franchise"/>
    <s v="East"/>
    <s v="New York"/>
    <x v="3"/>
    <x v="7"/>
    <n v="64"/>
    <n v="0.85"/>
    <n v="2.19"/>
    <n v="54.4"/>
    <n v="140.16"/>
    <n v="85.759999999999991"/>
  </r>
  <r>
    <x v="17"/>
    <n v="3070"/>
    <s v="Food Franchise"/>
    <s v="East"/>
    <s v="New York"/>
    <x v="3"/>
    <x v="7"/>
    <n v="62"/>
    <n v="0.85"/>
    <n v="2.19"/>
    <n v="52.7"/>
    <n v="135.78"/>
    <n v="83.08"/>
  </r>
  <r>
    <x v="17"/>
    <n v="3070"/>
    <s v="Food Franchise"/>
    <s v="East"/>
    <s v="New York"/>
    <x v="1"/>
    <x v="1"/>
    <n v="77"/>
    <n v="0.36"/>
    <n v="0.86"/>
    <n v="27.72"/>
    <n v="66.22"/>
    <n v="38.5"/>
  </r>
  <r>
    <x v="17"/>
    <n v="3080"/>
    <s v="Food Franchise"/>
    <s v="East"/>
    <s v="New York"/>
    <x v="1"/>
    <x v="1"/>
    <n v="53"/>
    <n v="0.36"/>
    <n v="0.86"/>
    <n v="19.079999999999998"/>
    <n v="45.58"/>
    <n v="26.5"/>
  </r>
  <r>
    <x v="17"/>
    <n v="3080"/>
    <s v="Food Franchise"/>
    <s v="East"/>
    <s v="New York"/>
    <x v="1"/>
    <x v="1"/>
    <n v="176"/>
    <n v="0.36"/>
    <n v="0.86"/>
    <n v="63.36"/>
    <n v="151.36000000000001"/>
    <n v="88.000000000000014"/>
  </r>
  <r>
    <x v="17"/>
    <n v="3090"/>
    <s v="Food Franchise"/>
    <s v="East"/>
    <s v="New York"/>
    <x v="3"/>
    <x v="7"/>
    <n v="210"/>
    <n v="0.85"/>
    <n v="2.19"/>
    <n v="178.5"/>
    <n v="459.9"/>
    <n v="281.39999999999998"/>
  </r>
  <r>
    <x v="17"/>
    <n v="3091"/>
    <s v="Corner Cabin"/>
    <s v="West"/>
    <s v="Los Angeles"/>
    <x v="0"/>
    <x v="2"/>
    <n v="56"/>
    <n v="0.7"/>
    <n v="1.62"/>
    <n v="39.200000000000003"/>
    <n v="90.72"/>
    <n v="51.519999999999996"/>
  </r>
  <r>
    <x v="17"/>
    <n v="3091"/>
    <s v="Corner Cabin"/>
    <s v="West"/>
    <s v="Los Angeles"/>
    <x v="1"/>
    <x v="1"/>
    <n v="189"/>
    <n v="0.36"/>
    <n v="0.86"/>
    <n v="68.040000000000006"/>
    <n v="162.54"/>
    <n v="94.499999999999986"/>
  </r>
  <r>
    <x v="17"/>
    <n v="3100"/>
    <s v="Food Franchise"/>
    <s v="East"/>
    <s v="New York"/>
    <x v="0"/>
    <x v="2"/>
    <n v="55"/>
    <n v="0.7"/>
    <n v="1.62"/>
    <n v="38.5"/>
    <n v="89.1"/>
    <n v="50.599999999999994"/>
  </r>
  <r>
    <x v="17"/>
    <n v="3100"/>
    <s v="Food Franchise"/>
    <s v="East"/>
    <s v="New York"/>
    <x v="2"/>
    <x v="4"/>
    <n v="175"/>
    <n v="0.44"/>
    <n v="0.99"/>
    <n v="77"/>
    <n v="173.25"/>
    <n v="96.25"/>
  </r>
  <r>
    <x v="17"/>
    <n v="3112"/>
    <s v="Giant Grocer"/>
    <s v="South"/>
    <s v="Miami"/>
    <x v="0"/>
    <x v="2"/>
    <n v="53"/>
    <n v="0.7"/>
    <n v="1.62"/>
    <n v="37.1"/>
    <n v="85.86"/>
    <n v="48.76"/>
  </r>
  <r>
    <x v="17"/>
    <n v="3112"/>
    <s v="Giant Grocer"/>
    <s v="South"/>
    <s v="Miami"/>
    <x v="0"/>
    <x v="0"/>
    <n v="73"/>
    <n v="0.66"/>
    <n v="1.62"/>
    <n v="48.18"/>
    <n v="118.26"/>
    <n v="70.080000000000013"/>
  </r>
  <r>
    <x v="17"/>
    <n v="3122"/>
    <s v="Giant Grocer"/>
    <s v="South"/>
    <s v="Miami"/>
    <x v="3"/>
    <x v="7"/>
    <n v="206"/>
    <n v="0.85"/>
    <n v="2.19"/>
    <n v="175.1"/>
    <n v="451.14"/>
    <n v="276.03999999999996"/>
  </r>
  <r>
    <x v="17"/>
    <n v="3122"/>
    <s v="Giant Grocer"/>
    <s v="South"/>
    <s v="Miami"/>
    <x v="3"/>
    <x v="7"/>
    <n v="74"/>
    <n v="0.85"/>
    <n v="2.19"/>
    <n v="62.9"/>
    <n v="162.06"/>
    <n v="99.16"/>
  </r>
  <r>
    <x v="17"/>
    <n v="3122"/>
    <s v="Giant Grocer"/>
    <s v="South"/>
    <s v="Miami"/>
    <x v="1"/>
    <x v="1"/>
    <n v="67"/>
    <n v="0.36"/>
    <n v="0.86"/>
    <n v="24.12"/>
    <n v="57.62"/>
    <n v="33.5"/>
  </r>
  <r>
    <x v="17"/>
    <n v="3122"/>
    <s v="Giant Grocer"/>
    <s v="South"/>
    <s v="Miami"/>
    <x v="2"/>
    <x v="4"/>
    <n v="52"/>
    <n v="0.44"/>
    <n v="0.99"/>
    <n v="22.88"/>
    <n v="51.48"/>
    <n v="28.599999999999998"/>
  </r>
  <r>
    <x v="17"/>
    <n v="3133"/>
    <s v="Giant Grocer"/>
    <s v="South"/>
    <s v="Miami"/>
    <x v="1"/>
    <x v="1"/>
    <n v="61"/>
    <n v="0.36"/>
    <n v="0.86"/>
    <n v="21.96"/>
    <n v="52.46"/>
    <n v="30.5"/>
  </r>
  <r>
    <x v="17"/>
    <n v="3133"/>
    <s v="Giant Grocer"/>
    <s v="South"/>
    <s v="Miami"/>
    <x v="2"/>
    <x v="4"/>
    <n v="173"/>
    <n v="0.44"/>
    <n v="0.99"/>
    <n v="76.12"/>
    <n v="171.27"/>
    <n v="95.15"/>
  </r>
  <r>
    <x v="17"/>
    <n v="3145"/>
    <s v="Mega Market"/>
    <s v="East"/>
    <s v="Boston"/>
    <x v="0"/>
    <x v="0"/>
    <n v="118"/>
    <n v="0.66"/>
    <n v="1.62"/>
    <n v="77.88"/>
    <n v="191.16"/>
    <n v="113.28"/>
  </r>
  <r>
    <x v="17"/>
    <n v="3145"/>
    <s v="Mega Market"/>
    <s v="East"/>
    <s v="Boston"/>
    <x v="1"/>
    <x v="1"/>
    <n v="52"/>
    <n v="0.36"/>
    <n v="0.86"/>
    <n v="18.72"/>
    <n v="44.72"/>
    <n v="26"/>
  </r>
  <r>
    <x v="17"/>
    <n v="3145"/>
    <s v="Mega Market"/>
    <s v="East"/>
    <s v="Boston"/>
    <x v="1"/>
    <x v="1"/>
    <n v="69"/>
    <n v="0.36"/>
    <n v="0.86"/>
    <n v="24.84"/>
    <n v="59.34"/>
    <n v="34.5"/>
  </r>
  <r>
    <x v="17"/>
    <n v="3149"/>
    <s v="Mega Market"/>
    <s v="Central"/>
    <s v="Chicago"/>
    <x v="3"/>
    <x v="7"/>
    <n v="217"/>
    <n v="0.85"/>
    <n v="2.19"/>
    <n v="184.45"/>
    <n v="475.23"/>
    <n v="290.78000000000003"/>
  </r>
  <r>
    <x v="17"/>
    <n v="3155"/>
    <s v="Mega Market"/>
    <s v="East"/>
    <s v="Boston"/>
    <x v="3"/>
    <x v="7"/>
    <n v="61"/>
    <n v="0.85"/>
    <n v="2.19"/>
    <n v="51.85"/>
    <n v="133.59"/>
    <n v="81.740000000000009"/>
  </r>
  <r>
    <x v="17"/>
    <n v="3155"/>
    <s v="Mega Market"/>
    <s v="East"/>
    <s v="Boston"/>
    <x v="1"/>
    <x v="1"/>
    <n v="89"/>
    <n v="0.36"/>
    <n v="0.86"/>
    <n v="32.04"/>
    <n v="76.540000000000006"/>
    <n v="44.500000000000007"/>
  </r>
  <r>
    <x v="17"/>
    <n v="3155"/>
    <s v="Mega Market"/>
    <s v="East"/>
    <s v="Boston"/>
    <x v="2"/>
    <x v="4"/>
    <n v="125"/>
    <n v="0.44"/>
    <n v="0.99"/>
    <n v="55"/>
    <n v="123.75"/>
    <n v="68.75"/>
  </r>
  <r>
    <x v="17"/>
    <n v="3166"/>
    <s v="Giant Grocer"/>
    <s v="North"/>
    <s v="Seattle"/>
    <x v="2"/>
    <x v="4"/>
    <n v="80"/>
    <n v="0.44"/>
    <n v="0.99"/>
    <n v="35.200000000000003"/>
    <n v="79.2"/>
    <n v="44"/>
  </r>
  <r>
    <x v="17"/>
    <n v="3166"/>
    <s v="Giant Grocer"/>
    <s v="North"/>
    <s v="Seattle"/>
    <x v="2"/>
    <x v="4"/>
    <n v="56"/>
    <n v="0.44"/>
    <n v="0.99"/>
    <n v="24.64"/>
    <n v="55.44"/>
    <n v="30.799999999999997"/>
  </r>
  <r>
    <x v="17"/>
    <n v="3178"/>
    <s v="Giant Grocer"/>
    <s v="North"/>
    <s v="Seattle"/>
    <x v="1"/>
    <x v="1"/>
    <n v="103"/>
    <n v="0.36"/>
    <n v="0.86"/>
    <n v="37.08"/>
    <n v="88.58"/>
    <n v="51.5"/>
  </r>
  <r>
    <x v="17"/>
    <n v="3194"/>
    <s v="Giant Grocer"/>
    <s v="North"/>
    <s v="Seattle"/>
    <x v="3"/>
    <x v="7"/>
    <n v="76"/>
    <n v="0.85"/>
    <n v="2.19"/>
    <n v="64.599999999999994"/>
    <n v="166.44"/>
    <n v="101.84"/>
  </r>
  <r>
    <x v="17"/>
    <n v="3194"/>
    <s v="Giant Grocer"/>
    <s v="North"/>
    <s v="Seattle"/>
    <x v="0"/>
    <x v="3"/>
    <n v="53"/>
    <n v="0.7"/>
    <n v="1.75"/>
    <n v="37.1"/>
    <n v="92.75"/>
    <n v="55.65"/>
  </r>
  <r>
    <x v="17"/>
    <n v="3194"/>
    <s v="Giant Grocer"/>
    <s v="North"/>
    <s v="Seattle"/>
    <x v="2"/>
    <x v="4"/>
    <n v="77"/>
    <n v="0.44"/>
    <n v="0.99"/>
    <n v="33.880000000000003"/>
    <n v="76.23"/>
    <n v="42.35"/>
  </r>
  <r>
    <x v="17"/>
    <n v="3196"/>
    <s v="Mega Market"/>
    <s v="Central"/>
    <s v="Chicago"/>
    <x v="2"/>
    <x v="4"/>
    <n v="57"/>
    <n v="0.44"/>
    <n v="0.99"/>
    <n v="25.08"/>
    <n v="56.43"/>
    <n v="31.35"/>
  </r>
  <r>
    <x v="17"/>
    <n v="3639"/>
    <s v="Mega Market"/>
    <s v="West"/>
    <s v="Los Angeles"/>
    <x v="1"/>
    <x v="1"/>
    <n v="59"/>
    <n v="0.36"/>
    <n v="0.86"/>
    <n v="21.24"/>
    <n v="50.74"/>
    <n v="29.500000000000004"/>
  </r>
  <r>
    <x v="17"/>
    <n v="3639"/>
    <s v="Mega Market"/>
    <s v="West"/>
    <s v="Los Angeles"/>
    <x v="1"/>
    <x v="1"/>
    <n v="121"/>
    <n v="0.36"/>
    <n v="0.86"/>
    <n v="43.56"/>
    <n v="104.06"/>
    <n v="60.5"/>
  </r>
  <r>
    <x v="17"/>
    <n v="3653"/>
    <s v="Mega Market"/>
    <s v="West"/>
    <s v="Los Angeles"/>
    <x v="0"/>
    <x v="0"/>
    <n v="96"/>
    <n v="0.66"/>
    <n v="1.62"/>
    <n v="63.36"/>
    <n v="155.52000000000001"/>
    <n v="92.160000000000011"/>
  </r>
  <r>
    <x v="18"/>
    <n v="3005"/>
    <s v="Food Franchise"/>
    <s v="South"/>
    <s v="Dallas"/>
    <x v="3"/>
    <x v="7"/>
    <n v="163"/>
    <n v="0.85"/>
    <n v="2.19"/>
    <n v="138.55000000000001"/>
    <n v="356.97"/>
    <n v="218.42000000000002"/>
  </r>
  <r>
    <x v="18"/>
    <n v="3005"/>
    <s v="Food Franchise"/>
    <s v="South"/>
    <s v="Dallas"/>
    <x v="1"/>
    <x v="1"/>
    <n v="72"/>
    <n v="0.36"/>
    <n v="0.86"/>
    <n v="25.92"/>
    <n v="61.92"/>
    <n v="36"/>
  </r>
  <r>
    <x v="18"/>
    <n v="3005"/>
    <s v="Food Franchise"/>
    <s v="South"/>
    <s v="Dallas"/>
    <x v="2"/>
    <x v="4"/>
    <n v="90"/>
    <n v="0.44"/>
    <n v="0.99"/>
    <n v="39.6"/>
    <n v="89.1"/>
    <n v="49.499999999999993"/>
  </r>
  <r>
    <x v="18"/>
    <n v="3016"/>
    <s v="Corner Cabin"/>
    <s v="South"/>
    <s v="Dallas"/>
    <x v="3"/>
    <x v="7"/>
    <n v="154"/>
    <n v="0.85"/>
    <n v="2.19"/>
    <n v="130.9"/>
    <n v="337.26"/>
    <n v="206.35999999999999"/>
  </r>
  <r>
    <x v="18"/>
    <n v="3028"/>
    <s v="Corner Cabin"/>
    <s v="South"/>
    <s v="Dallas"/>
    <x v="0"/>
    <x v="2"/>
    <n v="56"/>
    <n v="0.7"/>
    <n v="1.62"/>
    <n v="39.200000000000003"/>
    <n v="90.72"/>
    <n v="51.519999999999996"/>
  </r>
  <r>
    <x v="18"/>
    <n v="3028"/>
    <s v="Corner Cabin"/>
    <s v="South"/>
    <s v="Dallas"/>
    <x v="0"/>
    <x v="3"/>
    <n v="60"/>
    <n v="0.7"/>
    <n v="1.75"/>
    <n v="42"/>
    <n v="105"/>
    <n v="63"/>
  </r>
  <r>
    <x v="18"/>
    <n v="3028"/>
    <s v="Corner Cabin"/>
    <s v="South"/>
    <s v="Dallas"/>
    <x v="2"/>
    <x v="4"/>
    <n v="86"/>
    <n v="0.44"/>
    <n v="0.99"/>
    <n v="37.840000000000003"/>
    <n v="85.14"/>
    <n v="47.3"/>
  </r>
  <r>
    <x v="18"/>
    <n v="3038"/>
    <s v="Corner Cabin"/>
    <s v="East"/>
    <s v="New York"/>
    <x v="0"/>
    <x v="0"/>
    <n v="161"/>
    <n v="0.66"/>
    <n v="1.62"/>
    <n v="106.26"/>
    <n v="260.82"/>
    <n v="154.56"/>
  </r>
  <r>
    <x v="18"/>
    <n v="3038"/>
    <s v="Corner Cabin"/>
    <s v="East"/>
    <s v="New York"/>
    <x v="2"/>
    <x v="4"/>
    <n v="106"/>
    <n v="0.44"/>
    <n v="0.99"/>
    <n v="46.64"/>
    <n v="104.94"/>
    <n v="58.3"/>
  </r>
  <r>
    <x v="18"/>
    <n v="3049"/>
    <s v="Corner Cabin"/>
    <s v="East"/>
    <s v="New York"/>
    <x v="2"/>
    <x v="5"/>
    <n v="63"/>
    <n v="0.72"/>
    <n v="1.59"/>
    <n v="45.36"/>
    <n v="100.17"/>
    <n v="54.81"/>
  </r>
  <r>
    <x v="18"/>
    <n v="3051"/>
    <s v="Food Franchise"/>
    <s v="Central"/>
    <s v="Chicago"/>
    <x v="0"/>
    <x v="2"/>
    <n v="91"/>
    <n v="0.7"/>
    <n v="1.62"/>
    <n v="63.7"/>
    <n v="147.41999999999999"/>
    <n v="83.719999999999985"/>
  </r>
  <r>
    <x v="18"/>
    <n v="3051"/>
    <s v="Food Franchise"/>
    <s v="Central"/>
    <s v="Chicago"/>
    <x v="2"/>
    <x v="4"/>
    <n v="70"/>
    <n v="0.44"/>
    <n v="0.99"/>
    <n v="30.8"/>
    <n v="69.3"/>
    <n v="38.5"/>
  </r>
  <r>
    <x v="18"/>
    <n v="3059"/>
    <s v="Corner Cabin"/>
    <s v="East"/>
    <s v="New York"/>
    <x v="0"/>
    <x v="0"/>
    <n v="134"/>
    <n v="0.66"/>
    <n v="1.62"/>
    <n v="88.44"/>
    <n v="217.08"/>
    <n v="128.64000000000001"/>
  </r>
  <r>
    <x v="18"/>
    <n v="3059"/>
    <s v="Corner Cabin"/>
    <s v="East"/>
    <s v="New York"/>
    <x v="2"/>
    <x v="4"/>
    <n v="111"/>
    <n v="0.44"/>
    <n v="0.99"/>
    <n v="48.84"/>
    <n v="109.89"/>
    <n v="61.05"/>
  </r>
  <r>
    <x v="18"/>
    <n v="3070"/>
    <s v="Food Franchise"/>
    <s v="East"/>
    <s v="New York"/>
    <x v="0"/>
    <x v="2"/>
    <n v="58"/>
    <n v="0.7"/>
    <n v="1.62"/>
    <n v="40.6"/>
    <n v="93.96"/>
    <n v="53.359999999999992"/>
  </r>
  <r>
    <x v="18"/>
    <n v="3070"/>
    <s v="Food Franchise"/>
    <s v="East"/>
    <s v="New York"/>
    <x v="0"/>
    <x v="0"/>
    <n v="54"/>
    <n v="0.66"/>
    <n v="1.62"/>
    <n v="35.64"/>
    <n v="87.48"/>
    <n v="51.84"/>
  </r>
  <r>
    <x v="18"/>
    <n v="3080"/>
    <s v="Food Franchise"/>
    <s v="East"/>
    <s v="New York"/>
    <x v="1"/>
    <x v="1"/>
    <n v="89"/>
    <n v="0.36"/>
    <n v="0.86"/>
    <n v="32.04"/>
    <n v="76.540000000000006"/>
    <n v="44.500000000000007"/>
  </r>
  <r>
    <x v="18"/>
    <n v="3080"/>
    <s v="Food Franchise"/>
    <s v="East"/>
    <s v="New York"/>
    <x v="2"/>
    <x v="4"/>
    <n v="77"/>
    <n v="0.44"/>
    <n v="0.99"/>
    <n v="33.880000000000003"/>
    <n v="76.23"/>
    <n v="42.35"/>
  </r>
  <r>
    <x v="18"/>
    <n v="3090"/>
    <s v="Food Franchise"/>
    <s v="East"/>
    <s v="New York"/>
    <x v="0"/>
    <x v="0"/>
    <n v="72"/>
    <n v="0.66"/>
    <n v="1.62"/>
    <n v="47.52"/>
    <n v="116.64"/>
    <n v="69.12"/>
  </r>
  <r>
    <x v="18"/>
    <n v="3090"/>
    <s v="Food Franchise"/>
    <s v="East"/>
    <s v="New York"/>
    <x v="2"/>
    <x v="4"/>
    <n v="116"/>
    <n v="0.44"/>
    <n v="0.99"/>
    <n v="51.04"/>
    <n v="114.84"/>
    <n v="63.800000000000004"/>
  </r>
  <r>
    <x v="18"/>
    <n v="3090"/>
    <s v="Food Franchise"/>
    <s v="East"/>
    <s v="New York"/>
    <x v="2"/>
    <x v="5"/>
    <n v="72"/>
    <n v="0.72"/>
    <n v="1.59"/>
    <n v="51.84"/>
    <n v="114.48"/>
    <n v="62.64"/>
  </r>
  <r>
    <x v="18"/>
    <n v="3091"/>
    <s v="Corner Cabin"/>
    <s v="West"/>
    <s v="Los Angeles"/>
    <x v="1"/>
    <x v="1"/>
    <n v="96"/>
    <n v="0.36"/>
    <n v="0.86"/>
    <n v="34.56"/>
    <n v="82.56"/>
    <n v="48"/>
  </r>
  <r>
    <x v="18"/>
    <n v="3100"/>
    <s v="Food Franchise"/>
    <s v="East"/>
    <s v="New York"/>
    <x v="3"/>
    <x v="7"/>
    <n v="53"/>
    <n v="0.85"/>
    <n v="2.19"/>
    <n v="45.05"/>
    <n v="116.07"/>
    <n v="71.02"/>
  </r>
  <r>
    <x v="18"/>
    <n v="3100"/>
    <s v="Food Franchise"/>
    <s v="East"/>
    <s v="New York"/>
    <x v="1"/>
    <x v="1"/>
    <n v="95"/>
    <n v="0.36"/>
    <n v="0.86"/>
    <n v="34.200000000000003"/>
    <n v="81.7"/>
    <n v="47.5"/>
  </r>
  <r>
    <x v="18"/>
    <n v="3112"/>
    <s v="Giant Grocer"/>
    <s v="South"/>
    <s v="Miami"/>
    <x v="0"/>
    <x v="2"/>
    <n v="62"/>
    <n v="0.7"/>
    <n v="1.62"/>
    <n v="43.4"/>
    <n v="100.44"/>
    <n v="57.04"/>
  </r>
  <r>
    <x v="18"/>
    <n v="3112"/>
    <s v="Giant Grocer"/>
    <s v="South"/>
    <s v="Miami"/>
    <x v="0"/>
    <x v="0"/>
    <n v="74"/>
    <n v="0.66"/>
    <n v="1.62"/>
    <n v="48.84"/>
    <n v="119.88"/>
    <n v="71.039999999999992"/>
  </r>
  <r>
    <x v="18"/>
    <n v="3112"/>
    <s v="Giant Grocer"/>
    <s v="South"/>
    <s v="Miami"/>
    <x v="2"/>
    <x v="4"/>
    <n v="96"/>
    <n v="0.44"/>
    <n v="0.99"/>
    <n v="42.24"/>
    <n v="95.04"/>
    <n v="52.800000000000004"/>
  </r>
  <r>
    <x v="18"/>
    <n v="3112"/>
    <s v="Giant Grocer"/>
    <s v="South"/>
    <s v="Miami"/>
    <x v="2"/>
    <x v="5"/>
    <n v="63"/>
    <n v="0.72"/>
    <n v="1.59"/>
    <n v="45.36"/>
    <n v="100.17"/>
    <n v="54.81"/>
  </r>
  <r>
    <x v="18"/>
    <n v="3122"/>
    <s v="Giant Grocer"/>
    <s v="South"/>
    <s v="Miami"/>
    <x v="3"/>
    <x v="7"/>
    <n v="56"/>
    <n v="0.85"/>
    <n v="2.19"/>
    <n v="47.6"/>
    <n v="122.64"/>
    <n v="75.039999999999992"/>
  </r>
  <r>
    <x v="18"/>
    <n v="3122"/>
    <s v="Giant Grocer"/>
    <s v="South"/>
    <s v="Miami"/>
    <x v="3"/>
    <x v="7"/>
    <n v="250"/>
    <n v="0.85"/>
    <n v="2.19"/>
    <n v="212.5"/>
    <n v="547.5"/>
    <n v="335"/>
  </r>
  <r>
    <x v="18"/>
    <n v="3122"/>
    <s v="Giant Grocer"/>
    <s v="South"/>
    <s v="Miami"/>
    <x v="1"/>
    <x v="1"/>
    <n v="146"/>
    <n v="0.36"/>
    <n v="0.86"/>
    <n v="52.56"/>
    <n v="125.56"/>
    <n v="73"/>
  </r>
  <r>
    <x v="18"/>
    <n v="3133"/>
    <s v="Giant Grocer"/>
    <s v="South"/>
    <s v="Miami"/>
    <x v="3"/>
    <x v="7"/>
    <n v="57"/>
    <n v="0.85"/>
    <n v="2.19"/>
    <n v="48.45"/>
    <n v="124.83"/>
    <n v="76.38"/>
  </r>
  <r>
    <x v="18"/>
    <n v="3133"/>
    <s v="Giant Grocer"/>
    <s v="South"/>
    <s v="Miami"/>
    <x v="1"/>
    <x v="1"/>
    <n v="51"/>
    <n v="0.36"/>
    <n v="0.86"/>
    <n v="18.36"/>
    <n v="43.86"/>
    <n v="25.5"/>
  </r>
  <r>
    <x v="18"/>
    <n v="3133"/>
    <s v="Giant Grocer"/>
    <s v="South"/>
    <s v="Miami"/>
    <x v="2"/>
    <x v="4"/>
    <n v="150"/>
    <n v="0.44"/>
    <n v="0.99"/>
    <n v="66"/>
    <n v="148.5"/>
    <n v="82.5"/>
  </r>
  <r>
    <x v="18"/>
    <n v="3145"/>
    <s v="Mega Market"/>
    <s v="East"/>
    <s v="Boston"/>
    <x v="0"/>
    <x v="0"/>
    <n v="116"/>
    <n v="0.66"/>
    <n v="1.62"/>
    <n v="76.56"/>
    <n v="187.92"/>
    <n v="111.35999999999999"/>
  </r>
  <r>
    <x v="18"/>
    <n v="3149"/>
    <s v="Mega Market"/>
    <s v="Central"/>
    <s v="Chicago"/>
    <x v="0"/>
    <x v="0"/>
    <n v="128"/>
    <n v="0.66"/>
    <n v="1.62"/>
    <n v="84.48"/>
    <n v="207.36"/>
    <n v="122.88000000000001"/>
  </r>
  <r>
    <x v="18"/>
    <n v="3155"/>
    <s v="Mega Market"/>
    <s v="East"/>
    <s v="Boston"/>
    <x v="3"/>
    <x v="7"/>
    <n v="249"/>
    <n v="0.85"/>
    <n v="2.19"/>
    <n v="211.65"/>
    <n v="545.30999999999995"/>
    <n v="333.65999999999997"/>
  </r>
  <r>
    <x v="18"/>
    <n v="3155"/>
    <s v="Mega Market"/>
    <s v="East"/>
    <s v="Boston"/>
    <x v="0"/>
    <x v="0"/>
    <n v="96"/>
    <n v="0.66"/>
    <n v="1.62"/>
    <n v="63.36"/>
    <n v="155.52000000000001"/>
    <n v="92.160000000000011"/>
  </r>
  <r>
    <x v="18"/>
    <n v="3155"/>
    <s v="Mega Market"/>
    <s v="East"/>
    <s v="Boston"/>
    <x v="1"/>
    <x v="1"/>
    <n v="146"/>
    <n v="0.36"/>
    <n v="0.86"/>
    <n v="52.56"/>
    <n v="125.56"/>
    <n v="73"/>
  </r>
  <r>
    <x v="18"/>
    <n v="3155"/>
    <s v="Mega Market"/>
    <s v="East"/>
    <s v="Boston"/>
    <x v="2"/>
    <x v="4"/>
    <n v="225"/>
    <n v="0.44"/>
    <n v="0.99"/>
    <n v="99"/>
    <n v="222.75"/>
    <n v="123.75"/>
  </r>
  <r>
    <x v="18"/>
    <n v="3178"/>
    <s v="Giant Grocer"/>
    <s v="North"/>
    <s v="Seattle"/>
    <x v="2"/>
    <x v="4"/>
    <n v="59"/>
    <n v="0.44"/>
    <n v="0.99"/>
    <n v="25.96"/>
    <n v="58.41"/>
    <n v="32.449999999999996"/>
  </r>
  <r>
    <x v="18"/>
    <n v="3194"/>
    <s v="Giant Grocer"/>
    <s v="North"/>
    <s v="Seattle"/>
    <x v="0"/>
    <x v="0"/>
    <n v="62"/>
    <n v="0.66"/>
    <n v="1.62"/>
    <n v="40.92"/>
    <n v="100.44"/>
    <n v="59.519999999999996"/>
  </r>
  <r>
    <x v="18"/>
    <n v="3194"/>
    <s v="Giant Grocer"/>
    <s v="North"/>
    <s v="Seattle"/>
    <x v="1"/>
    <x v="1"/>
    <n v="103"/>
    <n v="0.36"/>
    <n v="0.86"/>
    <n v="37.08"/>
    <n v="88.58"/>
    <n v="51.5"/>
  </r>
  <r>
    <x v="18"/>
    <n v="3194"/>
    <s v="Giant Grocer"/>
    <s v="North"/>
    <s v="Seattle"/>
    <x v="2"/>
    <x v="4"/>
    <n v="56"/>
    <n v="0.44"/>
    <n v="0.99"/>
    <n v="24.64"/>
    <n v="55.44"/>
    <n v="30.799999999999997"/>
  </r>
  <r>
    <x v="18"/>
    <n v="3196"/>
    <s v="Mega Market"/>
    <s v="Central"/>
    <s v="Chicago"/>
    <x v="3"/>
    <x v="7"/>
    <n v="180"/>
    <n v="0.85"/>
    <n v="2.19"/>
    <n v="153"/>
    <n v="394.2"/>
    <n v="241.2"/>
  </r>
  <r>
    <x v="18"/>
    <n v="3653"/>
    <s v="Mega Market"/>
    <s v="West"/>
    <s v="Los Angeles"/>
    <x v="0"/>
    <x v="0"/>
    <n v="52"/>
    <n v="0.66"/>
    <n v="1.62"/>
    <n v="34.32"/>
    <n v="84.24"/>
    <n v="49.919999999999995"/>
  </r>
  <r>
    <x v="18"/>
    <n v="3653"/>
    <s v="Mega Market"/>
    <s v="West"/>
    <s v="Los Angeles"/>
    <x v="1"/>
    <x v="1"/>
    <n v="91"/>
    <n v="0.36"/>
    <n v="0.86"/>
    <n v="32.76"/>
    <n v="78.260000000000005"/>
    <n v="45.500000000000007"/>
  </r>
  <r>
    <x v="18"/>
    <n v="3739"/>
    <s v="Corner Cabin"/>
    <s v="West"/>
    <s v="Los Angeles"/>
    <x v="1"/>
    <x v="1"/>
    <n v="52"/>
    <n v="0.36"/>
    <n v="0.86"/>
    <n v="18.72"/>
    <n v="44.72"/>
    <n v="26"/>
  </r>
  <r>
    <x v="19"/>
    <n v="1009"/>
    <s v="Food Franchise"/>
    <s v="South"/>
    <s v="Dallas"/>
    <x v="2"/>
    <x v="4"/>
    <n v="68"/>
    <n v="0.44"/>
    <n v="0.99"/>
    <n v="29.92"/>
    <n v="67.319999999999993"/>
    <n v="37.399999999999991"/>
  </r>
  <r>
    <x v="19"/>
    <n v="3005"/>
    <s v="Food Franchise"/>
    <s v="South"/>
    <s v="Dallas"/>
    <x v="0"/>
    <x v="0"/>
    <n v="75"/>
    <n v="0.66"/>
    <n v="1.62"/>
    <n v="49.5"/>
    <n v="121.5"/>
    <n v="72"/>
  </r>
  <r>
    <x v="19"/>
    <n v="3005"/>
    <s v="Food Franchise"/>
    <s v="South"/>
    <s v="Dallas"/>
    <x v="2"/>
    <x v="4"/>
    <n v="55"/>
    <n v="0.44"/>
    <n v="0.99"/>
    <n v="24.2"/>
    <n v="54.45"/>
    <n v="30.250000000000004"/>
  </r>
  <r>
    <x v="19"/>
    <n v="3028"/>
    <s v="Corner Cabin"/>
    <s v="South"/>
    <s v="Dallas"/>
    <x v="1"/>
    <x v="1"/>
    <n v="67"/>
    <n v="0.36"/>
    <n v="0.86"/>
    <n v="24.12"/>
    <n v="57.62"/>
    <n v="33.5"/>
  </r>
  <r>
    <x v="19"/>
    <n v="3049"/>
    <s v="Corner Cabin"/>
    <s v="East"/>
    <s v="New York"/>
    <x v="1"/>
    <x v="1"/>
    <n v="65"/>
    <n v="0.36"/>
    <n v="0.86"/>
    <n v="23.4"/>
    <n v="55.9"/>
    <n v="32.5"/>
  </r>
  <r>
    <x v="19"/>
    <n v="3051"/>
    <s v="Food Franchise"/>
    <s v="Central"/>
    <s v="Chicago"/>
    <x v="3"/>
    <x v="7"/>
    <n v="87"/>
    <n v="0.85"/>
    <n v="2.19"/>
    <n v="73.95"/>
    <n v="190.53"/>
    <n v="116.58"/>
  </r>
  <r>
    <x v="19"/>
    <n v="3059"/>
    <s v="Corner Cabin"/>
    <s v="East"/>
    <s v="New York"/>
    <x v="0"/>
    <x v="2"/>
    <n v="117"/>
    <n v="0.7"/>
    <n v="1.62"/>
    <n v="81.900000000000006"/>
    <n v="189.54"/>
    <n v="107.63999999999999"/>
  </r>
  <r>
    <x v="19"/>
    <n v="3059"/>
    <s v="Corner Cabin"/>
    <s v="East"/>
    <s v="New York"/>
    <x v="0"/>
    <x v="0"/>
    <n v="81"/>
    <n v="0.66"/>
    <n v="1.62"/>
    <n v="53.46"/>
    <n v="131.22"/>
    <n v="77.759999999999991"/>
  </r>
  <r>
    <x v="19"/>
    <n v="3059"/>
    <s v="Corner Cabin"/>
    <s v="East"/>
    <s v="New York"/>
    <x v="2"/>
    <x v="4"/>
    <n v="82"/>
    <n v="0.44"/>
    <n v="0.99"/>
    <n v="36.08"/>
    <n v="81.180000000000007"/>
    <n v="45.100000000000009"/>
  </r>
  <r>
    <x v="19"/>
    <n v="3059"/>
    <s v="Corner Cabin"/>
    <s v="East"/>
    <s v="New York"/>
    <x v="2"/>
    <x v="4"/>
    <n v="88"/>
    <n v="0.44"/>
    <n v="0.99"/>
    <n v="38.72"/>
    <n v="87.12"/>
    <n v="48.400000000000006"/>
  </r>
  <r>
    <x v="19"/>
    <n v="3070"/>
    <s v="Food Franchise"/>
    <s v="East"/>
    <s v="New York"/>
    <x v="2"/>
    <x v="4"/>
    <n v="55"/>
    <n v="0.44"/>
    <n v="0.99"/>
    <n v="24.2"/>
    <n v="54.45"/>
    <n v="30.250000000000004"/>
  </r>
  <r>
    <x v="19"/>
    <n v="3070"/>
    <s v="Food Franchise"/>
    <s v="East"/>
    <s v="New York"/>
    <x v="2"/>
    <x v="4"/>
    <n v="68"/>
    <n v="0.44"/>
    <n v="0.99"/>
    <n v="29.92"/>
    <n v="67.319999999999993"/>
    <n v="37.399999999999991"/>
  </r>
  <r>
    <x v="19"/>
    <n v="3080"/>
    <s v="Food Franchise"/>
    <s v="East"/>
    <s v="New York"/>
    <x v="2"/>
    <x v="4"/>
    <n v="61"/>
    <n v="0.44"/>
    <n v="0.99"/>
    <n v="26.84"/>
    <n v="60.39"/>
    <n v="33.549999999999997"/>
  </r>
  <r>
    <x v="19"/>
    <n v="3090"/>
    <s v="Food Franchise"/>
    <s v="East"/>
    <s v="New York"/>
    <x v="3"/>
    <x v="7"/>
    <n v="185"/>
    <n v="0.85"/>
    <n v="2.19"/>
    <n v="157.25"/>
    <n v="405.15"/>
    <n v="247.89999999999998"/>
  </r>
  <r>
    <x v="19"/>
    <n v="3090"/>
    <s v="Food Franchise"/>
    <s v="East"/>
    <s v="New York"/>
    <x v="0"/>
    <x v="2"/>
    <n v="143"/>
    <n v="0.7"/>
    <n v="1.62"/>
    <n v="100.1"/>
    <n v="231.66"/>
    <n v="131.56"/>
  </r>
  <r>
    <x v="19"/>
    <n v="3091"/>
    <s v="Corner Cabin"/>
    <s v="West"/>
    <s v="Los Angeles"/>
    <x v="3"/>
    <x v="7"/>
    <n v="128"/>
    <n v="0.85"/>
    <n v="2.19"/>
    <n v="108.8"/>
    <n v="280.32"/>
    <n v="171.51999999999998"/>
  </r>
  <r>
    <x v="19"/>
    <n v="3100"/>
    <s v="Food Franchise"/>
    <s v="East"/>
    <s v="New York"/>
    <x v="1"/>
    <x v="1"/>
    <n v="58"/>
    <n v="0.36"/>
    <n v="0.86"/>
    <n v="20.88"/>
    <n v="49.88"/>
    <n v="29.000000000000004"/>
  </r>
  <r>
    <x v="19"/>
    <n v="3112"/>
    <s v="Giant Grocer"/>
    <s v="South"/>
    <s v="Miami"/>
    <x v="0"/>
    <x v="0"/>
    <n v="72"/>
    <n v="0.66"/>
    <n v="1.62"/>
    <n v="47.52"/>
    <n v="116.64"/>
    <n v="69.12"/>
  </r>
  <r>
    <x v="19"/>
    <n v="3112"/>
    <s v="Giant Grocer"/>
    <s v="South"/>
    <s v="Miami"/>
    <x v="0"/>
    <x v="0"/>
    <n v="55"/>
    <n v="0.66"/>
    <n v="1.62"/>
    <n v="36.299999999999997"/>
    <n v="89.1"/>
    <n v="52.8"/>
  </r>
  <r>
    <x v="19"/>
    <n v="3112"/>
    <s v="Giant Grocer"/>
    <s v="South"/>
    <s v="Miami"/>
    <x v="2"/>
    <x v="4"/>
    <n v="79"/>
    <n v="0.44"/>
    <n v="0.99"/>
    <n v="34.76"/>
    <n v="78.209999999999994"/>
    <n v="43.449999999999996"/>
  </r>
  <r>
    <x v="19"/>
    <n v="3122"/>
    <s v="Giant Grocer"/>
    <s v="South"/>
    <s v="Miami"/>
    <x v="1"/>
    <x v="1"/>
    <n v="54"/>
    <n v="0.36"/>
    <n v="0.86"/>
    <n v="19.440000000000001"/>
    <n v="46.44"/>
    <n v="26.999999999999996"/>
  </r>
  <r>
    <x v="19"/>
    <n v="3133"/>
    <s v="Giant Grocer"/>
    <s v="South"/>
    <s v="Miami"/>
    <x v="1"/>
    <x v="1"/>
    <n v="106"/>
    <n v="0.36"/>
    <n v="0.86"/>
    <n v="38.159999999999997"/>
    <n v="91.16"/>
    <n v="53"/>
  </r>
  <r>
    <x v="19"/>
    <n v="3145"/>
    <s v="Mega Market"/>
    <s v="East"/>
    <s v="Boston"/>
    <x v="0"/>
    <x v="2"/>
    <n v="54"/>
    <n v="0.7"/>
    <n v="1.62"/>
    <n v="37.799999999999997"/>
    <n v="87.48"/>
    <n v="49.680000000000007"/>
  </r>
  <r>
    <x v="19"/>
    <n v="3149"/>
    <s v="Mega Market"/>
    <s v="Central"/>
    <s v="Chicago"/>
    <x v="0"/>
    <x v="0"/>
    <n v="54"/>
    <n v="0.66"/>
    <n v="1.62"/>
    <n v="35.64"/>
    <n v="87.48"/>
    <n v="51.84"/>
  </r>
  <r>
    <x v="19"/>
    <n v="3155"/>
    <s v="Mega Market"/>
    <s v="East"/>
    <s v="Boston"/>
    <x v="0"/>
    <x v="2"/>
    <n v="57"/>
    <n v="0.7"/>
    <n v="1.62"/>
    <n v="39.9"/>
    <n v="92.34"/>
    <n v="52.440000000000005"/>
  </r>
  <r>
    <x v="19"/>
    <n v="3155"/>
    <s v="Mega Market"/>
    <s v="East"/>
    <s v="Boston"/>
    <x v="0"/>
    <x v="2"/>
    <n v="75"/>
    <n v="0.7"/>
    <n v="1.62"/>
    <n v="52.5"/>
    <n v="121.5"/>
    <n v="69"/>
  </r>
  <r>
    <x v="19"/>
    <n v="3155"/>
    <s v="Mega Market"/>
    <s v="East"/>
    <s v="Boston"/>
    <x v="0"/>
    <x v="0"/>
    <n v="54"/>
    <n v="0.66"/>
    <n v="1.62"/>
    <n v="35.64"/>
    <n v="87.48"/>
    <n v="51.84"/>
  </r>
  <r>
    <x v="19"/>
    <n v="3155"/>
    <s v="Mega Market"/>
    <s v="East"/>
    <s v="Boston"/>
    <x v="1"/>
    <x v="1"/>
    <n v="92"/>
    <n v="0.36"/>
    <n v="0.86"/>
    <n v="33.119999999999997"/>
    <n v="79.12"/>
    <n v="46.000000000000007"/>
  </r>
  <r>
    <x v="19"/>
    <n v="3166"/>
    <s v="Giant Grocer"/>
    <s v="North"/>
    <s v="Seattle"/>
    <x v="1"/>
    <x v="1"/>
    <n v="65"/>
    <n v="0.36"/>
    <n v="0.86"/>
    <n v="23.4"/>
    <n v="55.9"/>
    <n v="32.5"/>
  </r>
  <r>
    <x v="19"/>
    <n v="3166"/>
    <s v="Giant Grocer"/>
    <s v="North"/>
    <s v="Seattle"/>
    <x v="2"/>
    <x v="4"/>
    <n v="77"/>
    <n v="0.44"/>
    <n v="0.99"/>
    <n v="33.880000000000003"/>
    <n v="76.23"/>
    <n v="42.35"/>
  </r>
  <r>
    <x v="19"/>
    <n v="3178"/>
    <s v="Giant Grocer"/>
    <s v="North"/>
    <s v="Seattle"/>
    <x v="1"/>
    <x v="1"/>
    <n v="52"/>
    <n v="0.36"/>
    <n v="0.86"/>
    <n v="18.72"/>
    <n v="44.72"/>
    <n v="26"/>
  </r>
  <r>
    <x v="19"/>
    <n v="3194"/>
    <s v="Giant Grocer"/>
    <s v="North"/>
    <s v="Seattle"/>
    <x v="0"/>
    <x v="2"/>
    <n v="90"/>
    <n v="0.7"/>
    <n v="1.62"/>
    <n v="63"/>
    <n v="145.80000000000001"/>
    <n v="82.800000000000011"/>
  </r>
  <r>
    <x v="19"/>
    <n v="3194"/>
    <s v="Giant Grocer"/>
    <s v="North"/>
    <s v="Seattle"/>
    <x v="0"/>
    <x v="3"/>
    <n v="59"/>
    <n v="0.7"/>
    <n v="1.75"/>
    <n v="41.3"/>
    <n v="103.25"/>
    <n v="61.95"/>
  </r>
  <r>
    <x v="19"/>
    <n v="3639"/>
    <s v="Mega Market"/>
    <s v="West"/>
    <s v="Los Angeles"/>
    <x v="2"/>
    <x v="4"/>
    <n v="67"/>
    <n v="0.44"/>
    <n v="0.99"/>
    <n v="29.48"/>
    <n v="66.33"/>
    <n v="36.849999999999994"/>
  </r>
  <r>
    <x v="19"/>
    <n v="3653"/>
    <s v="Mega Market"/>
    <s v="West"/>
    <s v="Los Angeles"/>
    <x v="3"/>
    <x v="7"/>
    <n v="141"/>
    <n v="0.85"/>
    <n v="2.19"/>
    <n v="119.85"/>
    <n v="308.79000000000002"/>
    <n v="188.94000000000003"/>
  </r>
  <r>
    <x v="19"/>
    <n v="3653"/>
    <s v="Mega Market"/>
    <s v="West"/>
    <s v="Los Angeles"/>
    <x v="1"/>
    <x v="1"/>
    <n v="82"/>
    <n v="0.36"/>
    <n v="0.86"/>
    <n v="29.52"/>
    <n v="70.52"/>
    <n v="41"/>
  </r>
  <r>
    <x v="20"/>
    <n v="1009"/>
    <s v="Food Franchise"/>
    <s v="South"/>
    <s v="Dallas"/>
    <x v="3"/>
    <x v="7"/>
    <n v="75"/>
    <n v="0.85"/>
    <n v="2.19"/>
    <n v="63.75"/>
    <n v="164.25"/>
    <n v="100.5"/>
  </r>
  <r>
    <x v="20"/>
    <n v="1009"/>
    <s v="Food Franchise"/>
    <s v="South"/>
    <s v="Dallas"/>
    <x v="1"/>
    <x v="1"/>
    <n v="78"/>
    <n v="0.36"/>
    <n v="0.86"/>
    <n v="28.08"/>
    <n v="67.08"/>
    <n v="39"/>
  </r>
  <r>
    <x v="20"/>
    <n v="1009"/>
    <s v="Food Franchise"/>
    <s v="South"/>
    <s v="Dallas"/>
    <x v="2"/>
    <x v="5"/>
    <n v="58"/>
    <n v="0.72"/>
    <n v="1.59"/>
    <n v="41.76"/>
    <n v="92.22"/>
    <n v="50.46"/>
  </r>
  <r>
    <x v="20"/>
    <n v="3005"/>
    <s v="Food Franchise"/>
    <s v="South"/>
    <s v="Dallas"/>
    <x v="0"/>
    <x v="0"/>
    <n v="70"/>
    <n v="0.66"/>
    <n v="1.62"/>
    <n v="46.2"/>
    <n v="113.4"/>
    <n v="67.2"/>
  </r>
  <r>
    <x v="20"/>
    <n v="3005"/>
    <s v="Food Franchise"/>
    <s v="South"/>
    <s v="Dallas"/>
    <x v="1"/>
    <x v="1"/>
    <n v="56"/>
    <n v="0.36"/>
    <n v="0.86"/>
    <n v="20.16"/>
    <n v="48.16"/>
    <n v="27.999999999999996"/>
  </r>
  <r>
    <x v="20"/>
    <n v="3005"/>
    <s v="Food Franchise"/>
    <s v="South"/>
    <s v="Dallas"/>
    <x v="2"/>
    <x v="4"/>
    <n v="81"/>
    <n v="0.44"/>
    <n v="0.99"/>
    <n v="35.64"/>
    <n v="80.19"/>
    <n v="44.55"/>
  </r>
  <r>
    <x v="20"/>
    <n v="3016"/>
    <s v="Corner Cabin"/>
    <s v="South"/>
    <s v="Dallas"/>
    <x v="0"/>
    <x v="2"/>
    <n v="56"/>
    <n v="0.7"/>
    <n v="1.62"/>
    <n v="39.200000000000003"/>
    <n v="90.72"/>
    <n v="51.519999999999996"/>
  </r>
  <r>
    <x v="20"/>
    <n v="3028"/>
    <s v="Corner Cabin"/>
    <s v="South"/>
    <s v="Dallas"/>
    <x v="0"/>
    <x v="0"/>
    <n v="68"/>
    <n v="0.66"/>
    <n v="1.62"/>
    <n v="44.88"/>
    <n v="110.16"/>
    <n v="65.28"/>
  </r>
  <r>
    <x v="20"/>
    <n v="3028"/>
    <s v="Corner Cabin"/>
    <s v="South"/>
    <s v="Dallas"/>
    <x v="2"/>
    <x v="4"/>
    <n v="97"/>
    <n v="0.44"/>
    <n v="0.99"/>
    <n v="42.68"/>
    <n v="96.03"/>
    <n v="53.35"/>
  </r>
  <r>
    <x v="20"/>
    <n v="3038"/>
    <s v="Corner Cabin"/>
    <s v="East"/>
    <s v="New York"/>
    <x v="0"/>
    <x v="2"/>
    <n v="53"/>
    <n v="0.7"/>
    <n v="1.62"/>
    <n v="37.1"/>
    <n v="85.86"/>
    <n v="48.76"/>
  </r>
  <r>
    <x v="20"/>
    <n v="3038"/>
    <s v="Corner Cabin"/>
    <s v="East"/>
    <s v="New York"/>
    <x v="0"/>
    <x v="2"/>
    <n v="51"/>
    <n v="0.7"/>
    <n v="1.62"/>
    <n v="35.700000000000003"/>
    <n v="82.62"/>
    <n v="46.92"/>
  </r>
  <r>
    <x v="20"/>
    <n v="3043"/>
    <s v="Food Franchise"/>
    <s v="Central"/>
    <s v="Chicago"/>
    <x v="2"/>
    <x v="4"/>
    <n v="110"/>
    <n v="0.44"/>
    <n v="0.99"/>
    <n v="48.4"/>
    <n v="108.9"/>
    <n v="60.500000000000007"/>
  </r>
  <r>
    <x v="20"/>
    <n v="3049"/>
    <s v="Corner Cabin"/>
    <s v="East"/>
    <s v="New York"/>
    <x v="0"/>
    <x v="2"/>
    <n v="56"/>
    <n v="0.7"/>
    <n v="1.62"/>
    <n v="39.200000000000003"/>
    <n v="90.72"/>
    <n v="51.519999999999996"/>
  </r>
  <r>
    <x v="20"/>
    <n v="3049"/>
    <s v="Corner Cabin"/>
    <s v="East"/>
    <s v="New York"/>
    <x v="0"/>
    <x v="0"/>
    <n v="67"/>
    <n v="0.66"/>
    <n v="1.62"/>
    <n v="44.22"/>
    <n v="108.54"/>
    <n v="64.320000000000007"/>
  </r>
  <r>
    <x v="20"/>
    <n v="3051"/>
    <s v="Food Franchise"/>
    <s v="Central"/>
    <s v="Chicago"/>
    <x v="2"/>
    <x v="4"/>
    <n v="89"/>
    <n v="0.44"/>
    <n v="0.99"/>
    <n v="39.159999999999997"/>
    <n v="88.11"/>
    <n v="48.95"/>
  </r>
  <r>
    <x v="20"/>
    <n v="3059"/>
    <s v="Corner Cabin"/>
    <s v="East"/>
    <s v="New York"/>
    <x v="0"/>
    <x v="2"/>
    <n v="71"/>
    <n v="0.7"/>
    <n v="1.62"/>
    <n v="49.7"/>
    <n v="115.02"/>
    <n v="65.319999999999993"/>
  </r>
  <r>
    <x v="20"/>
    <n v="3059"/>
    <s v="Corner Cabin"/>
    <s v="East"/>
    <s v="New York"/>
    <x v="0"/>
    <x v="0"/>
    <n v="77"/>
    <n v="0.66"/>
    <n v="1.62"/>
    <n v="50.82"/>
    <n v="124.74"/>
    <n v="73.919999999999987"/>
  </r>
  <r>
    <x v="20"/>
    <n v="3059"/>
    <s v="Corner Cabin"/>
    <s v="East"/>
    <s v="New York"/>
    <x v="2"/>
    <x v="5"/>
    <n v="64"/>
    <n v="0.72"/>
    <n v="1.59"/>
    <n v="46.08"/>
    <n v="101.76"/>
    <n v="55.680000000000007"/>
  </r>
  <r>
    <x v="20"/>
    <n v="3070"/>
    <s v="Food Franchise"/>
    <s v="East"/>
    <s v="New York"/>
    <x v="1"/>
    <x v="1"/>
    <n v="60"/>
    <n v="0.36"/>
    <n v="0.86"/>
    <n v="21.6"/>
    <n v="51.6"/>
    <n v="30"/>
  </r>
  <r>
    <x v="20"/>
    <n v="3070"/>
    <s v="Food Franchise"/>
    <s v="East"/>
    <s v="New York"/>
    <x v="2"/>
    <x v="4"/>
    <n v="58"/>
    <n v="0.44"/>
    <n v="0.99"/>
    <n v="25.52"/>
    <n v="57.42"/>
    <n v="31.900000000000002"/>
  </r>
  <r>
    <x v="20"/>
    <n v="3080"/>
    <s v="Food Franchise"/>
    <s v="East"/>
    <s v="New York"/>
    <x v="1"/>
    <x v="1"/>
    <n v="74"/>
    <n v="0.36"/>
    <n v="0.86"/>
    <n v="26.64"/>
    <n v="63.64"/>
    <n v="37"/>
  </r>
  <r>
    <x v="20"/>
    <n v="3100"/>
    <s v="Food Franchise"/>
    <s v="East"/>
    <s v="New York"/>
    <x v="0"/>
    <x v="0"/>
    <n v="56"/>
    <n v="0.66"/>
    <n v="1.62"/>
    <n v="36.96"/>
    <n v="90.72"/>
    <n v="53.76"/>
  </r>
  <r>
    <x v="20"/>
    <n v="3100"/>
    <s v="Food Franchise"/>
    <s v="East"/>
    <s v="New York"/>
    <x v="2"/>
    <x v="4"/>
    <n v="51"/>
    <n v="0.44"/>
    <n v="0.99"/>
    <n v="22.44"/>
    <n v="50.49"/>
    <n v="28.05"/>
  </r>
  <r>
    <x v="20"/>
    <n v="3100"/>
    <s v="Food Franchise"/>
    <s v="East"/>
    <s v="New York"/>
    <x v="2"/>
    <x v="5"/>
    <n v="53"/>
    <n v="0.72"/>
    <n v="1.59"/>
    <n v="38.159999999999997"/>
    <n v="84.27"/>
    <n v="46.11"/>
  </r>
  <r>
    <x v="20"/>
    <n v="3112"/>
    <s v="Giant Grocer"/>
    <s v="South"/>
    <s v="Miami"/>
    <x v="0"/>
    <x v="2"/>
    <n v="54"/>
    <n v="0.7"/>
    <n v="1.62"/>
    <n v="37.799999999999997"/>
    <n v="87.48"/>
    <n v="49.680000000000007"/>
  </r>
  <r>
    <x v="20"/>
    <n v="3112"/>
    <s v="Giant Grocer"/>
    <s v="South"/>
    <s v="Miami"/>
    <x v="0"/>
    <x v="2"/>
    <n v="67"/>
    <n v="0.7"/>
    <n v="1.62"/>
    <n v="46.9"/>
    <n v="108.54"/>
    <n v="61.640000000000008"/>
  </r>
  <r>
    <x v="20"/>
    <n v="3112"/>
    <s v="Giant Grocer"/>
    <s v="South"/>
    <s v="Miami"/>
    <x v="0"/>
    <x v="0"/>
    <n v="78"/>
    <n v="0.66"/>
    <n v="1.62"/>
    <n v="51.48"/>
    <n v="126.36"/>
    <n v="74.88"/>
  </r>
  <r>
    <x v="20"/>
    <n v="3112"/>
    <s v="Giant Grocer"/>
    <s v="South"/>
    <s v="Miami"/>
    <x v="1"/>
    <x v="1"/>
    <n v="67"/>
    <n v="0.36"/>
    <n v="0.86"/>
    <n v="24.12"/>
    <n v="57.62"/>
    <n v="33.5"/>
  </r>
  <r>
    <x v="20"/>
    <n v="3133"/>
    <s v="Giant Grocer"/>
    <s v="South"/>
    <s v="Miami"/>
    <x v="1"/>
    <x v="1"/>
    <n v="69"/>
    <n v="0.36"/>
    <n v="0.86"/>
    <n v="24.84"/>
    <n v="59.34"/>
    <n v="34.5"/>
  </r>
  <r>
    <x v="20"/>
    <n v="3145"/>
    <s v="Mega Market"/>
    <s v="East"/>
    <s v="Boston"/>
    <x v="3"/>
    <x v="7"/>
    <n v="74"/>
    <n v="0.85"/>
    <n v="2.19"/>
    <n v="62.9"/>
    <n v="162.06"/>
    <n v="99.16"/>
  </r>
  <r>
    <x v="20"/>
    <n v="3145"/>
    <s v="Mega Market"/>
    <s v="East"/>
    <s v="Boston"/>
    <x v="1"/>
    <x v="1"/>
    <n v="62"/>
    <n v="0.36"/>
    <n v="0.86"/>
    <n v="22.32"/>
    <n v="53.32"/>
    <n v="31"/>
  </r>
  <r>
    <x v="20"/>
    <n v="3155"/>
    <s v="Mega Market"/>
    <s v="East"/>
    <s v="Boston"/>
    <x v="3"/>
    <x v="6"/>
    <n v="66"/>
    <n v="1.1100000000000001"/>
    <n v="2.59"/>
    <n v="73.260000000000005"/>
    <n v="170.94"/>
    <n v="97.679999999999993"/>
  </r>
  <r>
    <x v="20"/>
    <n v="3155"/>
    <s v="Mega Market"/>
    <s v="East"/>
    <s v="Boston"/>
    <x v="0"/>
    <x v="2"/>
    <n v="66"/>
    <n v="0.7"/>
    <n v="1.62"/>
    <n v="46.2"/>
    <n v="106.92"/>
    <n v="60.72"/>
  </r>
  <r>
    <x v="20"/>
    <n v="3155"/>
    <s v="Mega Market"/>
    <s v="East"/>
    <s v="Boston"/>
    <x v="1"/>
    <x v="1"/>
    <n v="108"/>
    <n v="0.36"/>
    <n v="0.86"/>
    <n v="38.880000000000003"/>
    <n v="92.88"/>
    <n v="53.999999999999993"/>
  </r>
  <r>
    <x v="20"/>
    <n v="3166"/>
    <s v="Giant Grocer"/>
    <s v="North"/>
    <s v="Seattle"/>
    <x v="0"/>
    <x v="2"/>
    <n v="54"/>
    <n v="0.7"/>
    <n v="1.62"/>
    <n v="37.799999999999997"/>
    <n v="87.48"/>
    <n v="49.680000000000007"/>
  </r>
  <r>
    <x v="20"/>
    <n v="3178"/>
    <s v="Giant Grocer"/>
    <s v="North"/>
    <s v="Seattle"/>
    <x v="3"/>
    <x v="7"/>
    <n v="94"/>
    <n v="0.85"/>
    <n v="2.19"/>
    <n v="79.900000000000006"/>
    <n v="205.86"/>
    <n v="125.96000000000001"/>
  </r>
  <r>
    <x v="20"/>
    <n v="3178"/>
    <s v="Giant Grocer"/>
    <s v="North"/>
    <s v="Seattle"/>
    <x v="1"/>
    <x v="1"/>
    <n v="59"/>
    <n v="0.36"/>
    <n v="0.86"/>
    <n v="21.24"/>
    <n v="50.74"/>
    <n v="29.500000000000004"/>
  </r>
  <r>
    <x v="20"/>
    <n v="3178"/>
    <s v="Giant Grocer"/>
    <s v="North"/>
    <s v="Seattle"/>
    <x v="1"/>
    <x v="1"/>
    <n v="62"/>
    <n v="0.36"/>
    <n v="0.86"/>
    <n v="22.32"/>
    <n v="53.32"/>
    <n v="31"/>
  </r>
  <r>
    <x v="20"/>
    <n v="3194"/>
    <s v="Giant Grocer"/>
    <s v="North"/>
    <s v="Seattle"/>
    <x v="0"/>
    <x v="0"/>
    <n v="54"/>
    <n v="0.66"/>
    <n v="1.62"/>
    <n v="35.64"/>
    <n v="87.48"/>
    <n v="51.84"/>
  </r>
  <r>
    <x v="20"/>
    <n v="3653"/>
    <s v="Mega Market"/>
    <s v="West"/>
    <s v="Los Angeles"/>
    <x v="0"/>
    <x v="0"/>
    <n v="67"/>
    <n v="0.66"/>
    <n v="1.62"/>
    <n v="44.22"/>
    <n v="108.54"/>
    <n v="64.320000000000007"/>
  </r>
  <r>
    <x v="21"/>
    <n v="3005"/>
    <s v="Food Franchise"/>
    <s v="South"/>
    <s v="Dallas"/>
    <x v="2"/>
    <x v="4"/>
    <n v="53"/>
    <n v="0.44"/>
    <n v="0.99"/>
    <n v="23.32"/>
    <n v="52.47"/>
    <n v="29.15"/>
  </r>
  <r>
    <x v="21"/>
    <n v="3016"/>
    <s v="Corner Cabin"/>
    <s v="South"/>
    <s v="Dallas"/>
    <x v="3"/>
    <x v="7"/>
    <n v="57"/>
    <n v="0.85"/>
    <n v="2.19"/>
    <n v="48.45"/>
    <n v="124.83"/>
    <n v="76.38"/>
  </r>
  <r>
    <x v="21"/>
    <n v="3016"/>
    <s v="Corner Cabin"/>
    <s v="South"/>
    <s v="Dallas"/>
    <x v="0"/>
    <x v="0"/>
    <n v="52"/>
    <n v="0.66"/>
    <n v="1.62"/>
    <n v="34.32"/>
    <n v="84.24"/>
    <n v="49.919999999999995"/>
  </r>
  <r>
    <x v="21"/>
    <n v="3028"/>
    <s v="Corner Cabin"/>
    <s v="South"/>
    <s v="Dallas"/>
    <x v="1"/>
    <x v="1"/>
    <n v="85"/>
    <n v="0.36"/>
    <n v="0.86"/>
    <n v="30.6"/>
    <n v="73.099999999999994"/>
    <n v="42.499999999999993"/>
  </r>
  <r>
    <x v="21"/>
    <n v="3038"/>
    <s v="Corner Cabin"/>
    <s v="East"/>
    <s v="New York"/>
    <x v="1"/>
    <x v="1"/>
    <n v="102"/>
    <n v="0.36"/>
    <n v="0.86"/>
    <n v="36.72"/>
    <n v="87.72"/>
    <n v="51"/>
  </r>
  <r>
    <x v="21"/>
    <n v="3038"/>
    <s v="Corner Cabin"/>
    <s v="East"/>
    <s v="New York"/>
    <x v="2"/>
    <x v="4"/>
    <n v="79"/>
    <n v="0.44"/>
    <n v="0.99"/>
    <n v="34.76"/>
    <n v="78.209999999999994"/>
    <n v="43.449999999999996"/>
  </r>
  <r>
    <x v="21"/>
    <n v="3049"/>
    <s v="Corner Cabin"/>
    <s v="East"/>
    <s v="New York"/>
    <x v="2"/>
    <x v="4"/>
    <n v="68"/>
    <n v="0.44"/>
    <n v="0.99"/>
    <n v="29.92"/>
    <n v="67.319999999999993"/>
    <n v="37.399999999999991"/>
  </r>
  <r>
    <x v="21"/>
    <n v="3051"/>
    <s v="Food Franchise"/>
    <s v="Central"/>
    <s v="Chicago"/>
    <x v="0"/>
    <x v="0"/>
    <n v="60"/>
    <n v="0.66"/>
    <n v="1.62"/>
    <n v="39.6"/>
    <n v="97.2"/>
    <n v="57.6"/>
  </r>
  <r>
    <x v="21"/>
    <n v="3051"/>
    <s v="Food Franchise"/>
    <s v="Central"/>
    <s v="Chicago"/>
    <x v="1"/>
    <x v="1"/>
    <n v="53"/>
    <n v="0.36"/>
    <n v="0.86"/>
    <n v="19.079999999999998"/>
    <n v="45.58"/>
    <n v="26.5"/>
  </r>
  <r>
    <x v="21"/>
    <n v="3059"/>
    <s v="Corner Cabin"/>
    <s v="East"/>
    <s v="New York"/>
    <x v="0"/>
    <x v="2"/>
    <n v="57"/>
    <n v="0.7"/>
    <n v="1.62"/>
    <n v="39.9"/>
    <n v="92.34"/>
    <n v="52.440000000000005"/>
  </r>
  <r>
    <x v="21"/>
    <n v="3059"/>
    <s v="Corner Cabin"/>
    <s v="East"/>
    <s v="New York"/>
    <x v="0"/>
    <x v="0"/>
    <n v="55"/>
    <n v="0.66"/>
    <n v="1.62"/>
    <n v="36.299999999999997"/>
    <n v="89.1"/>
    <n v="52.8"/>
  </r>
  <r>
    <x v="21"/>
    <n v="3059"/>
    <s v="Corner Cabin"/>
    <s v="East"/>
    <s v="New York"/>
    <x v="1"/>
    <x v="1"/>
    <n v="99"/>
    <n v="0.36"/>
    <n v="0.86"/>
    <n v="35.64"/>
    <n v="85.14"/>
    <n v="49.5"/>
  </r>
  <r>
    <x v="21"/>
    <n v="3059"/>
    <s v="Corner Cabin"/>
    <s v="East"/>
    <s v="New York"/>
    <x v="1"/>
    <x v="1"/>
    <n v="80"/>
    <n v="0.36"/>
    <n v="0.86"/>
    <n v="28.8"/>
    <n v="68.8"/>
    <n v="40"/>
  </r>
  <r>
    <x v="21"/>
    <n v="3070"/>
    <s v="Food Franchise"/>
    <s v="East"/>
    <s v="New York"/>
    <x v="3"/>
    <x v="7"/>
    <n v="82"/>
    <n v="0.85"/>
    <n v="2.19"/>
    <n v="69.7"/>
    <n v="179.58"/>
    <n v="109.88000000000001"/>
  </r>
  <r>
    <x v="21"/>
    <n v="3070"/>
    <s v="Food Franchise"/>
    <s v="East"/>
    <s v="New York"/>
    <x v="0"/>
    <x v="2"/>
    <n v="59"/>
    <n v="0.7"/>
    <n v="1.62"/>
    <n v="41.3"/>
    <n v="95.58"/>
    <n v="54.28"/>
  </r>
  <r>
    <x v="21"/>
    <n v="3080"/>
    <s v="Food Franchise"/>
    <s v="East"/>
    <s v="New York"/>
    <x v="3"/>
    <x v="7"/>
    <n v="59"/>
    <n v="0.85"/>
    <n v="2.19"/>
    <n v="50.15"/>
    <n v="129.21"/>
    <n v="79.06"/>
  </r>
  <r>
    <x v="21"/>
    <n v="3080"/>
    <s v="Food Franchise"/>
    <s v="East"/>
    <s v="New York"/>
    <x v="0"/>
    <x v="0"/>
    <n v="52"/>
    <n v="0.66"/>
    <n v="1.62"/>
    <n v="34.32"/>
    <n v="84.24"/>
    <n v="49.919999999999995"/>
  </r>
  <r>
    <x v="21"/>
    <n v="3091"/>
    <s v="Corner Cabin"/>
    <s v="West"/>
    <s v="Los Angeles"/>
    <x v="3"/>
    <x v="7"/>
    <n v="62"/>
    <n v="0.85"/>
    <n v="2.19"/>
    <n v="52.7"/>
    <n v="135.78"/>
    <n v="83.08"/>
  </r>
  <r>
    <x v="21"/>
    <n v="3100"/>
    <s v="Food Franchise"/>
    <s v="East"/>
    <s v="New York"/>
    <x v="0"/>
    <x v="2"/>
    <n v="83"/>
    <n v="0.7"/>
    <n v="1.62"/>
    <n v="58.1"/>
    <n v="134.46"/>
    <n v="76.360000000000014"/>
  </r>
  <r>
    <x v="21"/>
    <n v="3100"/>
    <s v="Food Franchise"/>
    <s v="East"/>
    <s v="New York"/>
    <x v="0"/>
    <x v="0"/>
    <n v="51"/>
    <n v="0.66"/>
    <n v="1.62"/>
    <n v="33.659999999999997"/>
    <n v="82.62"/>
    <n v="48.960000000000008"/>
  </r>
  <r>
    <x v="21"/>
    <n v="3112"/>
    <s v="Giant Grocer"/>
    <s v="South"/>
    <s v="Miami"/>
    <x v="1"/>
    <x v="1"/>
    <n v="59"/>
    <n v="0.36"/>
    <n v="0.86"/>
    <n v="21.24"/>
    <n v="50.74"/>
    <n v="29.500000000000004"/>
  </r>
  <r>
    <x v="21"/>
    <n v="3112"/>
    <s v="Giant Grocer"/>
    <s v="South"/>
    <s v="Miami"/>
    <x v="1"/>
    <x v="1"/>
    <n v="53"/>
    <n v="0.36"/>
    <n v="0.86"/>
    <n v="19.079999999999998"/>
    <n v="45.58"/>
    <n v="26.5"/>
  </r>
  <r>
    <x v="21"/>
    <n v="3122"/>
    <s v="Giant Grocer"/>
    <s v="South"/>
    <s v="Miami"/>
    <x v="2"/>
    <x v="4"/>
    <n v="69"/>
    <n v="0.44"/>
    <n v="0.99"/>
    <n v="30.36"/>
    <n v="68.31"/>
    <n v="37.950000000000003"/>
  </r>
  <r>
    <x v="21"/>
    <n v="3133"/>
    <s v="Giant Grocer"/>
    <s v="South"/>
    <s v="Miami"/>
    <x v="3"/>
    <x v="7"/>
    <n v="186"/>
    <n v="0.85"/>
    <n v="2.19"/>
    <n v="158.1"/>
    <n v="407.34"/>
    <n v="249.23999999999998"/>
  </r>
  <r>
    <x v="21"/>
    <n v="3145"/>
    <s v="Mega Market"/>
    <s v="East"/>
    <s v="Boston"/>
    <x v="1"/>
    <x v="1"/>
    <n v="79"/>
    <n v="0.36"/>
    <n v="0.86"/>
    <n v="28.44"/>
    <n v="67.94"/>
    <n v="39.5"/>
  </r>
  <r>
    <x v="21"/>
    <n v="3145"/>
    <s v="Mega Market"/>
    <s v="East"/>
    <s v="Boston"/>
    <x v="1"/>
    <x v="1"/>
    <n v="58"/>
    <n v="0.36"/>
    <n v="0.86"/>
    <n v="20.88"/>
    <n v="49.88"/>
    <n v="29.000000000000004"/>
  </r>
  <r>
    <x v="21"/>
    <n v="3149"/>
    <s v="Mega Market"/>
    <s v="Central"/>
    <s v="Chicago"/>
    <x v="1"/>
    <x v="1"/>
    <n v="55"/>
    <n v="0.36"/>
    <n v="0.86"/>
    <n v="19.8"/>
    <n v="47.3"/>
    <n v="27.499999999999996"/>
  </r>
  <r>
    <x v="21"/>
    <n v="3166"/>
    <s v="Giant Grocer"/>
    <s v="North"/>
    <s v="Seattle"/>
    <x v="3"/>
    <x v="7"/>
    <n v="62"/>
    <n v="0.85"/>
    <n v="2.19"/>
    <n v="52.7"/>
    <n v="135.78"/>
    <n v="83.08"/>
  </r>
  <r>
    <x v="21"/>
    <n v="3166"/>
    <s v="Giant Grocer"/>
    <s v="North"/>
    <s v="Seattle"/>
    <x v="3"/>
    <x v="7"/>
    <n v="107"/>
    <n v="0.85"/>
    <n v="2.19"/>
    <n v="90.95"/>
    <n v="234.33"/>
    <n v="143.38"/>
  </r>
  <r>
    <x v="21"/>
    <n v="3166"/>
    <s v="Giant Grocer"/>
    <s v="North"/>
    <s v="Seattle"/>
    <x v="2"/>
    <x v="4"/>
    <n v="62"/>
    <n v="0.44"/>
    <n v="0.99"/>
    <n v="27.28"/>
    <n v="61.38"/>
    <n v="34.1"/>
  </r>
  <r>
    <x v="21"/>
    <n v="3178"/>
    <s v="Giant Grocer"/>
    <s v="North"/>
    <s v="Seattle"/>
    <x v="3"/>
    <x v="7"/>
    <n v="56"/>
    <n v="0.85"/>
    <n v="2.19"/>
    <n v="47.6"/>
    <n v="122.64"/>
    <n v="75.039999999999992"/>
  </r>
  <r>
    <x v="21"/>
    <n v="3194"/>
    <s v="Giant Grocer"/>
    <s v="North"/>
    <s v="Seattle"/>
    <x v="1"/>
    <x v="1"/>
    <n v="177"/>
    <n v="0.36"/>
    <n v="0.86"/>
    <n v="63.72"/>
    <n v="152.22"/>
    <n v="88.5"/>
  </r>
  <r>
    <x v="22"/>
    <n v="1009"/>
    <s v="Food Franchise"/>
    <s v="South"/>
    <s v="Dallas"/>
    <x v="3"/>
    <x v="7"/>
    <n v="67"/>
    <n v="0.85"/>
    <n v="2.19"/>
    <n v="56.95"/>
    <n v="146.72999999999999"/>
    <n v="89.779999999999987"/>
  </r>
  <r>
    <x v="22"/>
    <n v="3005"/>
    <s v="Food Franchise"/>
    <s v="South"/>
    <s v="Dallas"/>
    <x v="2"/>
    <x v="4"/>
    <n v="51"/>
    <n v="0.44"/>
    <n v="0.99"/>
    <n v="22.44"/>
    <n v="50.49"/>
    <n v="28.05"/>
  </r>
  <r>
    <x v="22"/>
    <n v="3016"/>
    <s v="Corner Cabin"/>
    <s v="South"/>
    <s v="Dallas"/>
    <x v="0"/>
    <x v="0"/>
    <n v="51"/>
    <n v="0.66"/>
    <n v="1.62"/>
    <n v="33.659999999999997"/>
    <n v="82.62"/>
    <n v="48.960000000000008"/>
  </r>
  <r>
    <x v="22"/>
    <n v="3016"/>
    <s v="Corner Cabin"/>
    <s v="South"/>
    <s v="Dallas"/>
    <x v="2"/>
    <x v="4"/>
    <n v="74"/>
    <n v="0.44"/>
    <n v="0.99"/>
    <n v="32.56"/>
    <n v="73.260000000000005"/>
    <n v="40.700000000000003"/>
  </r>
  <r>
    <x v="22"/>
    <n v="3028"/>
    <s v="Corner Cabin"/>
    <s v="South"/>
    <s v="Dallas"/>
    <x v="3"/>
    <x v="6"/>
    <n v="57"/>
    <n v="1.1100000000000001"/>
    <n v="2.59"/>
    <n v="63.27"/>
    <n v="147.63"/>
    <n v="84.359999999999985"/>
  </r>
  <r>
    <x v="22"/>
    <n v="3028"/>
    <s v="Corner Cabin"/>
    <s v="South"/>
    <s v="Dallas"/>
    <x v="1"/>
    <x v="1"/>
    <n v="52"/>
    <n v="0.36"/>
    <n v="0.86"/>
    <n v="18.72"/>
    <n v="44.72"/>
    <n v="26"/>
  </r>
  <r>
    <x v="22"/>
    <n v="3028"/>
    <s v="Corner Cabin"/>
    <s v="South"/>
    <s v="Dallas"/>
    <x v="2"/>
    <x v="4"/>
    <n v="54"/>
    <n v="0.44"/>
    <n v="0.99"/>
    <n v="23.76"/>
    <n v="53.46"/>
    <n v="29.7"/>
  </r>
  <r>
    <x v="22"/>
    <n v="3028"/>
    <s v="Corner Cabin"/>
    <s v="South"/>
    <s v="Dallas"/>
    <x v="2"/>
    <x v="4"/>
    <n v="80"/>
    <n v="0.44"/>
    <n v="0.99"/>
    <n v="35.200000000000003"/>
    <n v="79.2"/>
    <n v="44"/>
  </r>
  <r>
    <x v="22"/>
    <n v="3038"/>
    <s v="Corner Cabin"/>
    <s v="East"/>
    <s v="New York"/>
    <x v="3"/>
    <x v="7"/>
    <n v="74"/>
    <n v="0.85"/>
    <n v="2.19"/>
    <n v="62.9"/>
    <n v="162.06"/>
    <n v="99.16"/>
  </r>
  <r>
    <x v="22"/>
    <n v="3051"/>
    <s v="Food Franchise"/>
    <s v="Central"/>
    <s v="Chicago"/>
    <x v="1"/>
    <x v="1"/>
    <n v="86"/>
    <n v="0.36"/>
    <n v="0.86"/>
    <n v="30.96"/>
    <n v="73.959999999999994"/>
    <n v="42.999999999999993"/>
  </r>
  <r>
    <x v="22"/>
    <n v="3059"/>
    <s v="Corner Cabin"/>
    <s v="East"/>
    <s v="New York"/>
    <x v="2"/>
    <x v="4"/>
    <n v="72"/>
    <n v="0.44"/>
    <n v="0.99"/>
    <n v="31.68"/>
    <n v="71.28"/>
    <n v="39.6"/>
  </r>
  <r>
    <x v="22"/>
    <n v="3070"/>
    <s v="Food Franchise"/>
    <s v="East"/>
    <s v="New York"/>
    <x v="1"/>
    <x v="1"/>
    <n v="81"/>
    <n v="0.36"/>
    <n v="0.86"/>
    <n v="29.16"/>
    <n v="69.66"/>
    <n v="40.5"/>
  </r>
  <r>
    <x v="22"/>
    <n v="3070"/>
    <s v="Food Franchise"/>
    <s v="East"/>
    <s v="New York"/>
    <x v="1"/>
    <x v="1"/>
    <n v="51"/>
    <n v="0.36"/>
    <n v="0.86"/>
    <n v="18.36"/>
    <n v="43.86"/>
    <n v="25.5"/>
  </r>
  <r>
    <x v="22"/>
    <n v="3080"/>
    <s v="Food Franchise"/>
    <s v="East"/>
    <s v="New York"/>
    <x v="0"/>
    <x v="2"/>
    <n v="78"/>
    <n v="0.7"/>
    <n v="1.62"/>
    <n v="54.6"/>
    <n v="126.36"/>
    <n v="71.759999999999991"/>
  </r>
  <r>
    <x v="22"/>
    <n v="3080"/>
    <s v="Food Franchise"/>
    <s v="East"/>
    <s v="New York"/>
    <x v="0"/>
    <x v="0"/>
    <n v="57"/>
    <n v="0.66"/>
    <n v="1.62"/>
    <n v="37.619999999999997"/>
    <n v="92.34"/>
    <n v="54.720000000000006"/>
  </r>
  <r>
    <x v="22"/>
    <n v="3080"/>
    <s v="Food Franchise"/>
    <s v="East"/>
    <s v="New York"/>
    <x v="1"/>
    <x v="1"/>
    <n v="100"/>
    <n v="0.36"/>
    <n v="0.86"/>
    <n v="36"/>
    <n v="86"/>
    <n v="50"/>
  </r>
  <r>
    <x v="22"/>
    <n v="3090"/>
    <s v="Food Franchise"/>
    <s v="East"/>
    <s v="New York"/>
    <x v="3"/>
    <x v="7"/>
    <n v="53"/>
    <n v="0.85"/>
    <n v="2.19"/>
    <n v="45.05"/>
    <n v="116.07"/>
    <n v="71.02"/>
  </r>
  <r>
    <x v="22"/>
    <n v="3091"/>
    <s v="Corner Cabin"/>
    <s v="West"/>
    <s v="Los Angeles"/>
    <x v="1"/>
    <x v="1"/>
    <n v="143"/>
    <n v="0.36"/>
    <n v="0.86"/>
    <n v="51.48"/>
    <n v="122.98"/>
    <n v="71.5"/>
  </r>
  <r>
    <x v="22"/>
    <n v="3112"/>
    <s v="Giant Grocer"/>
    <s v="South"/>
    <s v="Miami"/>
    <x v="3"/>
    <x v="7"/>
    <n v="69"/>
    <n v="0.85"/>
    <n v="2.19"/>
    <n v="58.65"/>
    <n v="151.11000000000001"/>
    <n v="92.460000000000008"/>
  </r>
  <r>
    <x v="22"/>
    <n v="3112"/>
    <s v="Giant Grocer"/>
    <s v="South"/>
    <s v="Miami"/>
    <x v="2"/>
    <x v="4"/>
    <n v="56"/>
    <n v="0.44"/>
    <n v="0.99"/>
    <n v="24.64"/>
    <n v="55.44"/>
    <n v="30.799999999999997"/>
  </r>
  <r>
    <x v="22"/>
    <n v="3133"/>
    <s v="Giant Grocer"/>
    <s v="South"/>
    <s v="Miami"/>
    <x v="2"/>
    <x v="4"/>
    <n v="65"/>
    <n v="0.44"/>
    <n v="0.99"/>
    <n v="28.6"/>
    <n v="64.349999999999994"/>
    <n v="35.749999999999993"/>
  </r>
  <r>
    <x v="22"/>
    <n v="3145"/>
    <s v="Mega Market"/>
    <s v="East"/>
    <s v="Boston"/>
    <x v="3"/>
    <x v="6"/>
    <n v="73"/>
    <n v="1.1100000000000001"/>
    <n v="2.59"/>
    <n v="81.03"/>
    <n v="189.07"/>
    <n v="108.03999999999999"/>
  </r>
  <r>
    <x v="22"/>
    <n v="3155"/>
    <s v="Mega Market"/>
    <s v="East"/>
    <s v="Boston"/>
    <x v="1"/>
    <x v="1"/>
    <n v="153"/>
    <n v="0.36"/>
    <n v="0.86"/>
    <n v="55.08"/>
    <n v="131.58000000000001"/>
    <n v="76.500000000000014"/>
  </r>
  <r>
    <x v="22"/>
    <n v="3155"/>
    <s v="Mega Market"/>
    <s v="East"/>
    <s v="Boston"/>
    <x v="2"/>
    <x v="4"/>
    <n v="95"/>
    <n v="0.44"/>
    <n v="0.99"/>
    <n v="41.8"/>
    <n v="94.05"/>
    <n v="52.25"/>
  </r>
  <r>
    <x v="22"/>
    <n v="3166"/>
    <s v="Giant Grocer"/>
    <s v="North"/>
    <s v="Seattle"/>
    <x v="1"/>
    <x v="1"/>
    <n v="84"/>
    <n v="0.36"/>
    <n v="0.86"/>
    <n v="30.24"/>
    <n v="72.239999999999995"/>
    <n v="42"/>
  </r>
  <r>
    <x v="22"/>
    <n v="3178"/>
    <s v="Giant Grocer"/>
    <s v="North"/>
    <s v="Seattle"/>
    <x v="2"/>
    <x v="5"/>
    <n v="69"/>
    <n v="0.72"/>
    <n v="1.59"/>
    <n v="49.68"/>
    <n v="109.71"/>
    <n v="60.029999999999994"/>
  </r>
  <r>
    <x v="22"/>
    <n v="3194"/>
    <s v="Giant Grocer"/>
    <s v="North"/>
    <s v="Seattle"/>
    <x v="2"/>
    <x v="4"/>
    <n v="54"/>
    <n v="0.44"/>
    <n v="0.99"/>
    <n v="23.76"/>
    <n v="53.46"/>
    <n v="29.7"/>
  </r>
  <r>
    <x v="22"/>
    <n v="3196"/>
    <s v="Mega Market"/>
    <s v="Central"/>
    <s v="Chicago"/>
    <x v="1"/>
    <x v="1"/>
    <n v="56"/>
    <n v="0.36"/>
    <n v="0.86"/>
    <n v="20.16"/>
    <n v="48.16"/>
    <n v="27.999999999999996"/>
  </r>
  <r>
    <x v="22"/>
    <n v="3639"/>
    <s v="Mega Market"/>
    <s v="West"/>
    <s v="Los Angeles"/>
    <x v="2"/>
    <x v="4"/>
    <n v="61"/>
    <n v="0.44"/>
    <n v="0.99"/>
    <n v="26.84"/>
    <n v="60.39"/>
    <n v="33.549999999999997"/>
  </r>
  <r>
    <x v="23"/>
    <n v="1009"/>
    <s v="Food Franchise"/>
    <s v="South"/>
    <s v="Dallas"/>
    <x v="0"/>
    <x v="2"/>
    <n v="55"/>
    <n v="0.7"/>
    <n v="1.62"/>
    <n v="38.5"/>
    <n v="89.1"/>
    <n v="50.599999999999994"/>
  </r>
  <r>
    <x v="23"/>
    <n v="1009"/>
    <s v="Food Franchise"/>
    <s v="South"/>
    <s v="Dallas"/>
    <x v="1"/>
    <x v="1"/>
    <n v="71"/>
    <n v="0.36"/>
    <n v="0.86"/>
    <n v="25.56"/>
    <n v="61.06"/>
    <n v="35.5"/>
  </r>
  <r>
    <x v="23"/>
    <n v="3005"/>
    <s v="Food Franchise"/>
    <s v="South"/>
    <s v="Dallas"/>
    <x v="2"/>
    <x v="4"/>
    <n v="60"/>
    <n v="0.44"/>
    <n v="0.99"/>
    <n v="26.4"/>
    <n v="59.4"/>
    <n v="33"/>
  </r>
  <r>
    <x v="23"/>
    <n v="3016"/>
    <s v="Corner Cabin"/>
    <s v="South"/>
    <s v="Dallas"/>
    <x v="2"/>
    <x v="4"/>
    <n v="86"/>
    <n v="0.44"/>
    <n v="0.99"/>
    <n v="37.840000000000003"/>
    <n v="85.14"/>
    <n v="47.3"/>
  </r>
  <r>
    <x v="23"/>
    <n v="3038"/>
    <s v="Corner Cabin"/>
    <s v="East"/>
    <s v="New York"/>
    <x v="0"/>
    <x v="0"/>
    <n v="66"/>
    <n v="0.66"/>
    <n v="1.62"/>
    <n v="43.56"/>
    <n v="106.92"/>
    <n v="63.36"/>
  </r>
  <r>
    <x v="23"/>
    <n v="3038"/>
    <s v="Corner Cabin"/>
    <s v="East"/>
    <s v="New York"/>
    <x v="1"/>
    <x v="1"/>
    <n v="61"/>
    <n v="0.36"/>
    <n v="0.86"/>
    <n v="21.96"/>
    <n v="52.46"/>
    <n v="30.5"/>
  </r>
  <r>
    <x v="23"/>
    <n v="3043"/>
    <s v="Food Franchise"/>
    <s v="Central"/>
    <s v="Chicago"/>
    <x v="0"/>
    <x v="0"/>
    <n v="116"/>
    <n v="0.66"/>
    <n v="1.62"/>
    <n v="76.56"/>
    <n v="187.92"/>
    <n v="111.35999999999999"/>
  </r>
  <r>
    <x v="23"/>
    <n v="3043"/>
    <s v="Food Franchise"/>
    <s v="Central"/>
    <s v="Chicago"/>
    <x v="0"/>
    <x v="0"/>
    <n v="60"/>
    <n v="0.66"/>
    <n v="1.62"/>
    <n v="39.6"/>
    <n v="97.2"/>
    <n v="57.6"/>
  </r>
  <r>
    <x v="23"/>
    <n v="3043"/>
    <s v="Food Franchise"/>
    <s v="Central"/>
    <s v="Chicago"/>
    <x v="2"/>
    <x v="5"/>
    <n v="55"/>
    <n v="0.72"/>
    <n v="1.59"/>
    <n v="39.6"/>
    <n v="87.45"/>
    <n v="47.85"/>
  </r>
  <r>
    <x v="23"/>
    <n v="3049"/>
    <s v="Corner Cabin"/>
    <s v="East"/>
    <s v="New York"/>
    <x v="1"/>
    <x v="1"/>
    <n v="69"/>
    <n v="0.36"/>
    <n v="0.86"/>
    <n v="24.84"/>
    <n v="59.34"/>
    <n v="34.5"/>
  </r>
  <r>
    <x v="23"/>
    <n v="3059"/>
    <s v="Corner Cabin"/>
    <s v="East"/>
    <s v="New York"/>
    <x v="0"/>
    <x v="0"/>
    <n v="52"/>
    <n v="0.66"/>
    <n v="1.62"/>
    <n v="34.32"/>
    <n v="84.24"/>
    <n v="49.919999999999995"/>
  </r>
  <r>
    <x v="23"/>
    <n v="3070"/>
    <s v="Food Franchise"/>
    <s v="East"/>
    <s v="New York"/>
    <x v="2"/>
    <x v="4"/>
    <n v="80"/>
    <n v="0.44"/>
    <n v="0.99"/>
    <n v="35.200000000000003"/>
    <n v="79.2"/>
    <n v="44"/>
  </r>
  <r>
    <x v="23"/>
    <n v="3080"/>
    <s v="Food Franchise"/>
    <s v="East"/>
    <s v="New York"/>
    <x v="0"/>
    <x v="2"/>
    <n v="74"/>
    <n v="0.7"/>
    <n v="1.62"/>
    <n v="51.8"/>
    <n v="119.88"/>
    <n v="68.08"/>
  </r>
  <r>
    <x v="23"/>
    <n v="3080"/>
    <s v="Food Franchise"/>
    <s v="East"/>
    <s v="New York"/>
    <x v="1"/>
    <x v="1"/>
    <n v="81"/>
    <n v="0.36"/>
    <n v="0.86"/>
    <n v="29.16"/>
    <n v="69.66"/>
    <n v="40.5"/>
  </r>
  <r>
    <x v="23"/>
    <n v="3090"/>
    <s v="Food Franchise"/>
    <s v="East"/>
    <s v="New York"/>
    <x v="3"/>
    <x v="7"/>
    <n v="100"/>
    <n v="0.85"/>
    <n v="2.19"/>
    <n v="85"/>
    <n v="219"/>
    <n v="134"/>
  </r>
  <r>
    <x v="23"/>
    <n v="3091"/>
    <s v="Corner Cabin"/>
    <s v="West"/>
    <s v="Los Angeles"/>
    <x v="3"/>
    <x v="7"/>
    <n v="62"/>
    <n v="0.85"/>
    <n v="2.19"/>
    <n v="52.7"/>
    <n v="135.78"/>
    <n v="83.08"/>
  </r>
  <r>
    <x v="23"/>
    <n v="3112"/>
    <s v="Giant Grocer"/>
    <s v="South"/>
    <s v="Miami"/>
    <x v="0"/>
    <x v="2"/>
    <n v="68"/>
    <n v="0.7"/>
    <n v="1.62"/>
    <n v="47.6"/>
    <n v="110.16"/>
    <n v="62.559999999999995"/>
  </r>
  <r>
    <x v="23"/>
    <n v="3112"/>
    <s v="Giant Grocer"/>
    <s v="South"/>
    <s v="Miami"/>
    <x v="1"/>
    <x v="1"/>
    <n v="68"/>
    <n v="0.36"/>
    <n v="0.86"/>
    <n v="24.48"/>
    <n v="58.48"/>
    <n v="34"/>
  </r>
  <r>
    <x v="23"/>
    <n v="3112"/>
    <s v="Giant Grocer"/>
    <s v="South"/>
    <s v="Miami"/>
    <x v="1"/>
    <x v="1"/>
    <n v="57"/>
    <n v="0.36"/>
    <n v="0.86"/>
    <n v="20.52"/>
    <n v="49.02"/>
    <n v="28.500000000000004"/>
  </r>
  <r>
    <x v="23"/>
    <n v="3122"/>
    <s v="Giant Grocer"/>
    <s v="South"/>
    <s v="Miami"/>
    <x v="2"/>
    <x v="4"/>
    <n v="51"/>
    <n v="0.44"/>
    <n v="0.99"/>
    <n v="22.44"/>
    <n v="50.49"/>
    <n v="28.05"/>
  </r>
  <r>
    <x v="23"/>
    <n v="3133"/>
    <s v="Giant Grocer"/>
    <s v="South"/>
    <s v="Miami"/>
    <x v="3"/>
    <x v="7"/>
    <n v="60"/>
    <n v="0.85"/>
    <n v="2.19"/>
    <n v="51"/>
    <n v="131.4"/>
    <n v="80.400000000000006"/>
  </r>
  <r>
    <x v="23"/>
    <n v="3133"/>
    <s v="Giant Grocer"/>
    <s v="South"/>
    <s v="Miami"/>
    <x v="1"/>
    <x v="1"/>
    <n v="90"/>
    <n v="0.36"/>
    <n v="0.86"/>
    <n v="32.4"/>
    <n v="77.400000000000006"/>
    <n v="45.000000000000007"/>
  </r>
  <r>
    <x v="23"/>
    <n v="3145"/>
    <s v="Mega Market"/>
    <s v="East"/>
    <s v="Boston"/>
    <x v="1"/>
    <x v="1"/>
    <n v="54"/>
    <n v="0.36"/>
    <n v="0.86"/>
    <n v="19.440000000000001"/>
    <n v="46.44"/>
    <n v="26.999999999999996"/>
  </r>
  <r>
    <x v="23"/>
    <n v="3155"/>
    <s v="Mega Market"/>
    <s v="East"/>
    <s v="Boston"/>
    <x v="3"/>
    <x v="7"/>
    <n v="52"/>
    <n v="0.85"/>
    <n v="2.19"/>
    <n v="44.2"/>
    <n v="113.88"/>
    <n v="69.679999999999993"/>
  </r>
  <r>
    <x v="23"/>
    <n v="3155"/>
    <s v="Mega Market"/>
    <s v="East"/>
    <s v="Boston"/>
    <x v="1"/>
    <x v="1"/>
    <n v="97"/>
    <n v="0.36"/>
    <n v="0.86"/>
    <n v="34.92"/>
    <n v="83.42"/>
    <n v="48.5"/>
  </r>
  <r>
    <x v="23"/>
    <n v="3196"/>
    <s v="Mega Market"/>
    <s v="Central"/>
    <s v="Chicago"/>
    <x v="2"/>
    <x v="4"/>
    <n v="55"/>
    <n v="0.44"/>
    <n v="0.99"/>
    <n v="24.2"/>
    <n v="54.45"/>
    <n v="30.250000000000004"/>
  </r>
  <r>
    <x v="23"/>
    <n v="3639"/>
    <s v="Mega Market"/>
    <s v="West"/>
    <s v="Los Angeles"/>
    <x v="3"/>
    <x v="7"/>
    <n v="107"/>
    <n v="0.85"/>
    <n v="2.19"/>
    <n v="90.95"/>
    <n v="234.33"/>
    <n v="143.38"/>
  </r>
  <r>
    <x v="23"/>
    <n v="3639"/>
    <s v="Mega Market"/>
    <s v="West"/>
    <s v="Los Angeles"/>
    <x v="3"/>
    <x v="7"/>
    <n v="68"/>
    <n v="0.85"/>
    <n v="2.19"/>
    <n v="57.8"/>
    <n v="148.91999999999999"/>
    <n v="91.11999999999999"/>
  </r>
  <r>
    <x v="24"/>
    <n v="3005"/>
    <s v="Food Franchise"/>
    <s v="South"/>
    <s v="Dallas"/>
    <x v="1"/>
    <x v="1"/>
    <n v="58"/>
    <n v="0.36"/>
    <n v="0.86"/>
    <n v="20.88"/>
    <n v="49.88"/>
    <n v="29.000000000000004"/>
  </r>
  <r>
    <x v="24"/>
    <n v="3016"/>
    <s v="Corner Cabin"/>
    <s v="South"/>
    <s v="Dallas"/>
    <x v="3"/>
    <x v="7"/>
    <n v="61"/>
    <n v="0.85"/>
    <n v="2.19"/>
    <n v="51.85"/>
    <n v="133.59"/>
    <n v="81.740000000000009"/>
  </r>
  <r>
    <x v="24"/>
    <n v="3016"/>
    <s v="Corner Cabin"/>
    <s v="South"/>
    <s v="Dallas"/>
    <x v="1"/>
    <x v="1"/>
    <n v="77"/>
    <n v="0.36"/>
    <n v="0.86"/>
    <n v="27.72"/>
    <n v="66.22"/>
    <n v="38.5"/>
  </r>
  <r>
    <x v="24"/>
    <n v="3028"/>
    <s v="Corner Cabin"/>
    <s v="South"/>
    <s v="Dallas"/>
    <x v="3"/>
    <x v="7"/>
    <n v="88"/>
    <n v="0.85"/>
    <n v="2.19"/>
    <n v="74.8"/>
    <n v="192.72"/>
    <n v="117.92"/>
  </r>
  <r>
    <x v="24"/>
    <n v="3028"/>
    <s v="Corner Cabin"/>
    <s v="South"/>
    <s v="Dallas"/>
    <x v="1"/>
    <x v="1"/>
    <n v="56"/>
    <n v="0.36"/>
    <n v="0.86"/>
    <n v="20.16"/>
    <n v="48.16"/>
    <n v="27.999999999999996"/>
  </r>
  <r>
    <x v="24"/>
    <n v="3028"/>
    <s v="Corner Cabin"/>
    <s v="South"/>
    <s v="Dallas"/>
    <x v="1"/>
    <x v="1"/>
    <n v="70"/>
    <n v="0.36"/>
    <n v="0.86"/>
    <n v="25.2"/>
    <n v="60.2"/>
    <n v="35"/>
  </r>
  <r>
    <x v="24"/>
    <n v="3049"/>
    <s v="Corner Cabin"/>
    <s v="East"/>
    <s v="New York"/>
    <x v="1"/>
    <x v="1"/>
    <n v="56"/>
    <n v="0.36"/>
    <n v="0.86"/>
    <n v="20.16"/>
    <n v="48.16"/>
    <n v="27.999999999999996"/>
  </r>
  <r>
    <x v="24"/>
    <n v="3049"/>
    <s v="Corner Cabin"/>
    <s v="East"/>
    <s v="New York"/>
    <x v="2"/>
    <x v="4"/>
    <n v="67"/>
    <n v="0.44"/>
    <n v="0.99"/>
    <n v="29.48"/>
    <n v="66.33"/>
    <n v="36.849999999999994"/>
  </r>
  <r>
    <x v="24"/>
    <n v="3051"/>
    <s v="Food Franchise"/>
    <s v="Central"/>
    <s v="Chicago"/>
    <x v="0"/>
    <x v="0"/>
    <n v="69"/>
    <n v="0.66"/>
    <n v="1.62"/>
    <n v="45.54"/>
    <n v="111.78"/>
    <n v="66.240000000000009"/>
  </r>
  <r>
    <x v="24"/>
    <n v="3051"/>
    <s v="Food Franchise"/>
    <s v="Central"/>
    <s v="Chicago"/>
    <x v="0"/>
    <x v="3"/>
    <n v="71"/>
    <n v="0.7"/>
    <n v="1.75"/>
    <n v="49.7"/>
    <n v="124.25"/>
    <n v="74.55"/>
  </r>
  <r>
    <x v="24"/>
    <n v="3051"/>
    <s v="Food Franchise"/>
    <s v="Central"/>
    <s v="Chicago"/>
    <x v="1"/>
    <x v="1"/>
    <n v="108"/>
    <n v="0.36"/>
    <n v="0.86"/>
    <n v="38.880000000000003"/>
    <n v="92.88"/>
    <n v="53.999999999999993"/>
  </r>
  <r>
    <x v="24"/>
    <n v="3059"/>
    <s v="Corner Cabin"/>
    <s v="East"/>
    <s v="New York"/>
    <x v="3"/>
    <x v="7"/>
    <n v="168"/>
    <n v="0.85"/>
    <n v="2.19"/>
    <n v="142.80000000000001"/>
    <n v="367.92"/>
    <n v="225.12"/>
  </r>
  <r>
    <x v="24"/>
    <n v="3059"/>
    <s v="Corner Cabin"/>
    <s v="East"/>
    <s v="New York"/>
    <x v="3"/>
    <x v="7"/>
    <n v="66"/>
    <n v="0.85"/>
    <n v="2.19"/>
    <n v="56.1"/>
    <n v="144.54"/>
    <n v="88.44"/>
  </r>
  <r>
    <x v="24"/>
    <n v="3059"/>
    <s v="Corner Cabin"/>
    <s v="East"/>
    <s v="New York"/>
    <x v="2"/>
    <x v="4"/>
    <n v="87"/>
    <n v="0.44"/>
    <n v="0.99"/>
    <n v="38.28"/>
    <n v="86.13"/>
    <n v="47.849999999999994"/>
  </r>
  <r>
    <x v="24"/>
    <n v="3059"/>
    <s v="Corner Cabin"/>
    <s v="East"/>
    <s v="New York"/>
    <x v="2"/>
    <x v="5"/>
    <n v="54"/>
    <n v="0.72"/>
    <n v="1.59"/>
    <n v="38.880000000000003"/>
    <n v="85.86"/>
    <n v="46.98"/>
  </r>
  <r>
    <x v="24"/>
    <n v="3070"/>
    <s v="Food Franchise"/>
    <s v="East"/>
    <s v="New York"/>
    <x v="0"/>
    <x v="2"/>
    <n v="59"/>
    <n v="0.7"/>
    <n v="1.62"/>
    <n v="41.3"/>
    <n v="95.58"/>
    <n v="54.28"/>
  </r>
  <r>
    <x v="24"/>
    <n v="3070"/>
    <s v="Food Franchise"/>
    <s v="East"/>
    <s v="New York"/>
    <x v="1"/>
    <x v="1"/>
    <n v="63"/>
    <n v="0.36"/>
    <n v="0.86"/>
    <n v="22.68"/>
    <n v="54.18"/>
    <n v="31.5"/>
  </r>
  <r>
    <x v="24"/>
    <n v="3080"/>
    <s v="Food Franchise"/>
    <s v="East"/>
    <s v="New York"/>
    <x v="1"/>
    <x v="1"/>
    <n v="87"/>
    <n v="0.36"/>
    <n v="0.86"/>
    <n v="31.32"/>
    <n v="74.819999999999993"/>
    <n v="43.499999999999993"/>
  </r>
  <r>
    <x v="24"/>
    <n v="3100"/>
    <s v="Food Franchise"/>
    <s v="East"/>
    <s v="New York"/>
    <x v="1"/>
    <x v="1"/>
    <n v="54"/>
    <n v="0.36"/>
    <n v="0.86"/>
    <n v="19.440000000000001"/>
    <n v="46.44"/>
    <n v="26.999999999999996"/>
  </r>
  <r>
    <x v="24"/>
    <n v="3100"/>
    <s v="Food Franchise"/>
    <s v="East"/>
    <s v="New York"/>
    <x v="2"/>
    <x v="4"/>
    <n v="67"/>
    <n v="0.44"/>
    <n v="0.99"/>
    <n v="29.48"/>
    <n v="66.33"/>
    <n v="36.849999999999994"/>
  </r>
  <r>
    <x v="24"/>
    <n v="3112"/>
    <s v="Giant Grocer"/>
    <s v="South"/>
    <s v="Miami"/>
    <x v="3"/>
    <x v="7"/>
    <n v="54"/>
    <n v="0.85"/>
    <n v="2.19"/>
    <n v="45.9"/>
    <n v="118.26"/>
    <n v="72.360000000000014"/>
  </r>
  <r>
    <x v="24"/>
    <n v="3112"/>
    <s v="Giant Grocer"/>
    <s v="South"/>
    <s v="Miami"/>
    <x v="3"/>
    <x v="7"/>
    <n v="100"/>
    <n v="0.85"/>
    <n v="2.19"/>
    <n v="85"/>
    <n v="219"/>
    <n v="134"/>
  </r>
  <r>
    <x v="24"/>
    <n v="3112"/>
    <s v="Giant Grocer"/>
    <s v="South"/>
    <s v="Miami"/>
    <x v="1"/>
    <x v="1"/>
    <n v="59"/>
    <n v="0.36"/>
    <n v="0.86"/>
    <n v="21.24"/>
    <n v="50.74"/>
    <n v="29.500000000000004"/>
  </r>
  <r>
    <x v="24"/>
    <n v="3112"/>
    <s v="Giant Grocer"/>
    <s v="South"/>
    <s v="Miami"/>
    <x v="1"/>
    <x v="1"/>
    <n v="63"/>
    <n v="0.36"/>
    <n v="0.86"/>
    <n v="22.68"/>
    <n v="54.18"/>
    <n v="31.5"/>
  </r>
  <r>
    <x v="24"/>
    <n v="3122"/>
    <s v="Giant Grocer"/>
    <s v="South"/>
    <s v="Miami"/>
    <x v="1"/>
    <x v="1"/>
    <n v="62"/>
    <n v="0.36"/>
    <n v="0.86"/>
    <n v="22.32"/>
    <n v="53.32"/>
    <n v="31"/>
  </r>
  <r>
    <x v="24"/>
    <n v="3133"/>
    <s v="Giant Grocer"/>
    <s v="South"/>
    <s v="Miami"/>
    <x v="3"/>
    <x v="7"/>
    <n v="111"/>
    <n v="0.85"/>
    <n v="2.19"/>
    <n v="94.35"/>
    <n v="243.09"/>
    <n v="148.74"/>
  </r>
  <r>
    <x v="24"/>
    <n v="3145"/>
    <s v="Mega Market"/>
    <s v="East"/>
    <s v="Boston"/>
    <x v="1"/>
    <x v="1"/>
    <n v="83"/>
    <n v="0.36"/>
    <n v="0.86"/>
    <n v="29.88"/>
    <n v="71.38"/>
    <n v="41.5"/>
  </r>
  <r>
    <x v="24"/>
    <n v="3145"/>
    <s v="Mega Market"/>
    <s v="East"/>
    <s v="Boston"/>
    <x v="1"/>
    <x v="1"/>
    <n v="54"/>
    <n v="0.36"/>
    <n v="0.86"/>
    <n v="19.440000000000001"/>
    <n v="46.44"/>
    <n v="26.999999999999996"/>
  </r>
  <r>
    <x v="24"/>
    <n v="3155"/>
    <s v="Mega Market"/>
    <s v="East"/>
    <s v="Boston"/>
    <x v="3"/>
    <x v="7"/>
    <n v="69"/>
    <n v="0.85"/>
    <n v="2.19"/>
    <n v="58.65"/>
    <n v="151.11000000000001"/>
    <n v="92.460000000000008"/>
  </r>
  <r>
    <x v="24"/>
    <n v="3155"/>
    <s v="Mega Market"/>
    <s v="East"/>
    <s v="Boston"/>
    <x v="3"/>
    <x v="7"/>
    <n v="119"/>
    <n v="0.85"/>
    <n v="2.19"/>
    <n v="101.15"/>
    <n v="260.61"/>
    <n v="159.46"/>
  </r>
  <r>
    <x v="24"/>
    <n v="3194"/>
    <s v="Giant Grocer"/>
    <s v="North"/>
    <s v="Seattle"/>
    <x v="1"/>
    <x v="1"/>
    <n v="62"/>
    <n v="0.36"/>
    <n v="0.86"/>
    <n v="22.32"/>
    <n v="53.32"/>
    <n v="31"/>
  </r>
  <r>
    <x v="24"/>
    <n v="3194"/>
    <s v="Giant Grocer"/>
    <s v="North"/>
    <s v="Seattle"/>
    <x v="1"/>
    <x v="1"/>
    <n v="67"/>
    <n v="0.36"/>
    <n v="0.86"/>
    <n v="24.12"/>
    <n v="57.62"/>
    <n v="33.5"/>
  </r>
  <r>
    <x v="24"/>
    <n v="3639"/>
    <s v="Mega Market"/>
    <s v="West"/>
    <s v="Los Angeles"/>
    <x v="3"/>
    <x v="7"/>
    <n v="122"/>
    <n v="0.85"/>
    <n v="2.19"/>
    <n v="103.7"/>
    <n v="267.18"/>
    <n v="163.48000000000002"/>
  </r>
  <r>
    <x v="24"/>
    <n v="3639"/>
    <s v="Mega Market"/>
    <s v="West"/>
    <s v="Los Angeles"/>
    <x v="0"/>
    <x v="0"/>
    <n v="56"/>
    <n v="0.66"/>
    <n v="1.62"/>
    <n v="36.96"/>
    <n v="90.72"/>
    <n v="53.76"/>
  </r>
  <r>
    <x v="24"/>
    <n v="3639"/>
    <s v="Mega Market"/>
    <s v="West"/>
    <s v="Los Angeles"/>
    <x v="1"/>
    <x v="1"/>
    <n v="51"/>
    <n v="0.36"/>
    <n v="0.86"/>
    <n v="18.36"/>
    <n v="43.86"/>
    <n v="25.5"/>
  </r>
  <r>
    <x v="25"/>
    <n v="1009"/>
    <s v="Food Franchise"/>
    <s v="South"/>
    <s v="Dallas"/>
    <x v="2"/>
    <x v="4"/>
    <n v="112"/>
    <n v="0.44"/>
    <n v="0.99"/>
    <n v="49.28"/>
    <n v="110.88"/>
    <n v="61.599999999999994"/>
  </r>
  <r>
    <x v="25"/>
    <n v="3005"/>
    <s v="Food Franchise"/>
    <s v="South"/>
    <s v="Dallas"/>
    <x v="3"/>
    <x v="7"/>
    <n v="184"/>
    <n v="0.85"/>
    <n v="2.19"/>
    <n v="156.4"/>
    <n v="402.96"/>
    <n v="246.55999999999997"/>
  </r>
  <r>
    <x v="25"/>
    <n v="3005"/>
    <s v="Food Franchise"/>
    <s v="South"/>
    <s v="Dallas"/>
    <x v="0"/>
    <x v="0"/>
    <n v="69"/>
    <n v="0.66"/>
    <n v="1.62"/>
    <n v="45.54"/>
    <n v="111.78"/>
    <n v="66.240000000000009"/>
  </r>
  <r>
    <x v="25"/>
    <n v="3005"/>
    <s v="Food Franchise"/>
    <s v="South"/>
    <s v="Dallas"/>
    <x v="1"/>
    <x v="1"/>
    <n v="67"/>
    <n v="0.36"/>
    <n v="0.86"/>
    <n v="24.12"/>
    <n v="57.62"/>
    <n v="33.5"/>
  </r>
  <r>
    <x v="25"/>
    <n v="3016"/>
    <s v="Corner Cabin"/>
    <s v="South"/>
    <s v="Dallas"/>
    <x v="2"/>
    <x v="4"/>
    <n v="51"/>
    <n v="0.44"/>
    <n v="0.99"/>
    <n v="22.44"/>
    <n v="50.49"/>
    <n v="28.05"/>
  </r>
  <r>
    <x v="25"/>
    <n v="3016"/>
    <s v="Corner Cabin"/>
    <s v="South"/>
    <s v="Dallas"/>
    <x v="2"/>
    <x v="4"/>
    <n v="75"/>
    <n v="0.44"/>
    <n v="0.99"/>
    <n v="33"/>
    <n v="74.25"/>
    <n v="41.25"/>
  </r>
  <r>
    <x v="25"/>
    <n v="3028"/>
    <s v="Corner Cabin"/>
    <s v="South"/>
    <s v="Dallas"/>
    <x v="3"/>
    <x v="7"/>
    <n v="148"/>
    <n v="0.85"/>
    <n v="2.19"/>
    <n v="125.8"/>
    <n v="324.12"/>
    <n v="198.32"/>
  </r>
  <r>
    <x v="25"/>
    <n v="3028"/>
    <s v="Corner Cabin"/>
    <s v="South"/>
    <s v="Dallas"/>
    <x v="0"/>
    <x v="2"/>
    <n v="63"/>
    <n v="0.7"/>
    <n v="1.62"/>
    <n v="44.1"/>
    <n v="102.06"/>
    <n v="57.96"/>
  </r>
  <r>
    <x v="25"/>
    <n v="3028"/>
    <s v="Corner Cabin"/>
    <s v="South"/>
    <s v="Dallas"/>
    <x v="0"/>
    <x v="0"/>
    <n v="63"/>
    <n v="0.66"/>
    <n v="1.62"/>
    <n v="41.58"/>
    <n v="102.06"/>
    <n v="60.480000000000004"/>
  </r>
  <r>
    <x v="25"/>
    <n v="3028"/>
    <s v="Corner Cabin"/>
    <s v="South"/>
    <s v="Dallas"/>
    <x v="1"/>
    <x v="1"/>
    <n v="97"/>
    <n v="0.36"/>
    <n v="0.86"/>
    <n v="34.92"/>
    <n v="83.42"/>
    <n v="48.5"/>
  </r>
  <r>
    <x v="25"/>
    <n v="3038"/>
    <s v="Corner Cabin"/>
    <s v="East"/>
    <s v="New York"/>
    <x v="3"/>
    <x v="6"/>
    <n v="51"/>
    <n v="1.1100000000000001"/>
    <n v="2.59"/>
    <n v="56.61"/>
    <n v="132.09"/>
    <n v="75.48"/>
  </r>
  <r>
    <x v="25"/>
    <n v="3038"/>
    <s v="Corner Cabin"/>
    <s v="East"/>
    <s v="New York"/>
    <x v="3"/>
    <x v="7"/>
    <n v="88"/>
    <n v="0.85"/>
    <n v="2.19"/>
    <n v="74.8"/>
    <n v="192.72"/>
    <n v="117.92"/>
  </r>
  <r>
    <x v="25"/>
    <n v="3043"/>
    <s v="Food Franchise"/>
    <s v="Central"/>
    <s v="Chicago"/>
    <x v="2"/>
    <x v="4"/>
    <n v="108"/>
    <n v="0.44"/>
    <n v="0.99"/>
    <n v="47.52"/>
    <n v="106.92"/>
    <n v="59.4"/>
  </r>
  <r>
    <x v="25"/>
    <n v="3049"/>
    <s v="Corner Cabin"/>
    <s v="East"/>
    <s v="New York"/>
    <x v="1"/>
    <x v="1"/>
    <n v="59"/>
    <n v="0.36"/>
    <n v="0.86"/>
    <n v="21.24"/>
    <n v="50.74"/>
    <n v="29.500000000000004"/>
  </r>
  <r>
    <x v="25"/>
    <n v="3051"/>
    <s v="Food Franchise"/>
    <s v="Central"/>
    <s v="Chicago"/>
    <x v="0"/>
    <x v="2"/>
    <n v="60"/>
    <n v="0.7"/>
    <n v="1.62"/>
    <n v="42"/>
    <n v="97.2"/>
    <n v="55.2"/>
  </r>
  <r>
    <x v="25"/>
    <n v="3059"/>
    <s v="Corner Cabin"/>
    <s v="East"/>
    <s v="New York"/>
    <x v="1"/>
    <x v="1"/>
    <n v="69"/>
    <n v="0.36"/>
    <n v="0.86"/>
    <n v="24.84"/>
    <n v="59.34"/>
    <n v="34.5"/>
  </r>
  <r>
    <x v="25"/>
    <n v="3070"/>
    <s v="Food Franchise"/>
    <s v="East"/>
    <s v="New York"/>
    <x v="3"/>
    <x v="7"/>
    <n v="105"/>
    <n v="0.85"/>
    <n v="2.19"/>
    <n v="89.25"/>
    <n v="229.95"/>
    <n v="140.69999999999999"/>
  </r>
  <r>
    <x v="25"/>
    <n v="3070"/>
    <s v="Food Franchise"/>
    <s v="East"/>
    <s v="New York"/>
    <x v="0"/>
    <x v="2"/>
    <n v="55"/>
    <n v="0.7"/>
    <n v="1.62"/>
    <n v="38.5"/>
    <n v="89.1"/>
    <n v="50.599999999999994"/>
  </r>
  <r>
    <x v="25"/>
    <n v="3070"/>
    <s v="Food Franchise"/>
    <s v="East"/>
    <s v="New York"/>
    <x v="1"/>
    <x v="1"/>
    <n v="63"/>
    <n v="0.36"/>
    <n v="0.86"/>
    <n v="22.68"/>
    <n v="54.18"/>
    <n v="31.5"/>
  </r>
  <r>
    <x v="25"/>
    <n v="3080"/>
    <s v="Food Franchise"/>
    <s v="East"/>
    <s v="New York"/>
    <x v="0"/>
    <x v="0"/>
    <n v="84"/>
    <n v="0.66"/>
    <n v="1.62"/>
    <n v="55.44"/>
    <n v="136.08000000000001"/>
    <n v="80.640000000000015"/>
  </r>
  <r>
    <x v="25"/>
    <n v="3100"/>
    <s v="Food Franchise"/>
    <s v="East"/>
    <s v="New York"/>
    <x v="3"/>
    <x v="7"/>
    <n v="219"/>
    <n v="0.85"/>
    <n v="2.19"/>
    <n v="186.15"/>
    <n v="479.61"/>
    <n v="293.46000000000004"/>
  </r>
  <r>
    <x v="25"/>
    <n v="3100"/>
    <s v="Food Franchise"/>
    <s v="East"/>
    <s v="New York"/>
    <x v="3"/>
    <x v="7"/>
    <n v="102"/>
    <n v="0.85"/>
    <n v="2.19"/>
    <n v="86.7"/>
    <n v="223.38"/>
    <n v="136.68"/>
  </r>
  <r>
    <x v="25"/>
    <n v="3122"/>
    <s v="Giant Grocer"/>
    <s v="South"/>
    <s v="Miami"/>
    <x v="1"/>
    <x v="1"/>
    <n v="121"/>
    <n v="0.36"/>
    <n v="0.86"/>
    <n v="43.56"/>
    <n v="104.06"/>
    <n v="60.5"/>
  </r>
  <r>
    <x v="25"/>
    <n v="3122"/>
    <s v="Giant Grocer"/>
    <s v="South"/>
    <s v="Miami"/>
    <x v="1"/>
    <x v="1"/>
    <n v="52"/>
    <n v="0.36"/>
    <n v="0.86"/>
    <n v="18.72"/>
    <n v="44.72"/>
    <n v="26"/>
  </r>
  <r>
    <x v="25"/>
    <n v="3133"/>
    <s v="Giant Grocer"/>
    <s v="South"/>
    <s v="Miami"/>
    <x v="3"/>
    <x v="7"/>
    <n v="61"/>
    <n v="0.85"/>
    <n v="2.19"/>
    <n v="51.85"/>
    <n v="133.59"/>
    <n v="81.740000000000009"/>
  </r>
  <r>
    <x v="25"/>
    <n v="3145"/>
    <s v="Mega Market"/>
    <s v="East"/>
    <s v="Boston"/>
    <x v="3"/>
    <x v="7"/>
    <n v="160"/>
    <n v="0.85"/>
    <n v="2.19"/>
    <n v="136"/>
    <n v="350.4"/>
    <n v="214.39999999999998"/>
  </r>
  <r>
    <x v="25"/>
    <n v="3145"/>
    <s v="Mega Market"/>
    <s v="East"/>
    <s v="Boston"/>
    <x v="1"/>
    <x v="1"/>
    <n v="59"/>
    <n v="0.36"/>
    <n v="0.86"/>
    <n v="21.24"/>
    <n v="50.74"/>
    <n v="29.500000000000004"/>
  </r>
  <r>
    <x v="25"/>
    <n v="3155"/>
    <s v="Mega Market"/>
    <s v="East"/>
    <s v="Boston"/>
    <x v="1"/>
    <x v="1"/>
    <n v="79"/>
    <n v="0.36"/>
    <n v="0.86"/>
    <n v="28.44"/>
    <n v="67.94"/>
    <n v="39.5"/>
  </r>
  <r>
    <x v="25"/>
    <n v="3166"/>
    <s v="Giant Grocer"/>
    <s v="North"/>
    <s v="Seattle"/>
    <x v="3"/>
    <x v="7"/>
    <n v="201"/>
    <n v="0.85"/>
    <n v="2.19"/>
    <n v="170.85"/>
    <n v="440.19"/>
    <n v="269.34000000000003"/>
  </r>
  <r>
    <x v="25"/>
    <n v="3166"/>
    <s v="Giant Grocer"/>
    <s v="North"/>
    <s v="Seattle"/>
    <x v="0"/>
    <x v="3"/>
    <n v="80"/>
    <n v="0.7"/>
    <n v="1.75"/>
    <n v="56"/>
    <n v="140"/>
    <n v="84"/>
  </r>
  <r>
    <x v="25"/>
    <n v="3166"/>
    <s v="Giant Grocer"/>
    <s v="North"/>
    <s v="Seattle"/>
    <x v="1"/>
    <x v="1"/>
    <n v="66"/>
    <n v="0.36"/>
    <n v="0.86"/>
    <n v="23.76"/>
    <n v="56.76"/>
    <n v="33"/>
  </r>
  <r>
    <x v="25"/>
    <n v="3178"/>
    <s v="Giant Grocer"/>
    <s v="North"/>
    <s v="Seattle"/>
    <x v="3"/>
    <x v="7"/>
    <n v="53"/>
    <n v="0.85"/>
    <n v="2.19"/>
    <n v="45.05"/>
    <n v="116.07"/>
    <n v="71.02"/>
  </r>
  <r>
    <x v="25"/>
    <n v="3196"/>
    <s v="Mega Market"/>
    <s v="Central"/>
    <s v="Chicago"/>
    <x v="3"/>
    <x v="7"/>
    <n v="63"/>
    <n v="0.85"/>
    <n v="2.19"/>
    <n v="53.55"/>
    <n v="137.97"/>
    <n v="84.42"/>
  </r>
  <r>
    <x v="25"/>
    <n v="3653"/>
    <s v="Mega Market"/>
    <s v="West"/>
    <s v="Los Angeles"/>
    <x v="3"/>
    <x v="7"/>
    <n v="170"/>
    <n v="0.85"/>
    <n v="2.19"/>
    <n v="144.5"/>
    <n v="372.3"/>
    <n v="227.8"/>
  </r>
  <r>
    <x v="26"/>
    <n v="1009"/>
    <s v="Food Franchise"/>
    <s v="South"/>
    <s v="Dallas"/>
    <x v="1"/>
    <x v="1"/>
    <n v="73"/>
    <n v="0.36"/>
    <n v="0.86"/>
    <n v="26.28"/>
    <n v="62.78"/>
    <n v="36.5"/>
  </r>
  <r>
    <x v="26"/>
    <n v="3005"/>
    <s v="Food Franchise"/>
    <s v="South"/>
    <s v="Dallas"/>
    <x v="0"/>
    <x v="2"/>
    <n v="67"/>
    <n v="0.7"/>
    <n v="1.62"/>
    <n v="46.9"/>
    <n v="108.54"/>
    <n v="61.640000000000008"/>
  </r>
  <r>
    <x v="26"/>
    <n v="3005"/>
    <s v="Food Franchise"/>
    <s v="South"/>
    <s v="Dallas"/>
    <x v="0"/>
    <x v="0"/>
    <n v="68"/>
    <n v="0.66"/>
    <n v="1.62"/>
    <n v="44.88"/>
    <n v="110.16"/>
    <n v="65.28"/>
  </r>
  <r>
    <x v="26"/>
    <n v="3005"/>
    <s v="Food Franchise"/>
    <s v="South"/>
    <s v="Dallas"/>
    <x v="2"/>
    <x v="4"/>
    <n v="54"/>
    <n v="0.44"/>
    <n v="0.99"/>
    <n v="23.76"/>
    <n v="53.46"/>
    <n v="29.7"/>
  </r>
  <r>
    <x v="26"/>
    <n v="3016"/>
    <s v="Corner Cabin"/>
    <s v="South"/>
    <s v="Dallas"/>
    <x v="0"/>
    <x v="0"/>
    <n v="65"/>
    <n v="0.66"/>
    <n v="1.62"/>
    <n v="42.9"/>
    <n v="105.3"/>
    <n v="62.4"/>
  </r>
  <r>
    <x v="26"/>
    <n v="3028"/>
    <s v="Corner Cabin"/>
    <s v="South"/>
    <s v="Dallas"/>
    <x v="2"/>
    <x v="4"/>
    <n v="73"/>
    <n v="0.44"/>
    <n v="0.99"/>
    <n v="32.119999999999997"/>
    <n v="72.27"/>
    <n v="40.15"/>
  </r>
  <r>
    <x v="26"/>
    <n v="3038"/>
    <s v="Corner Cabin"/>
    <s v="East"/>
    <s v="New York"/>
    <x v="0"/>
    <x v="0"/>
    <n v="76"/>
    <n v="0.66"/>
    <n v="1.62"/>
    <n v="50.16"/>
    <n v="123.12"/>
    <n v="72.960000000000008"/>
  </r>
  <r>
    <x v="26"/>
    <n v="3038"/>
    <s v="Corner Cabin"/>
    <s v="East"/>
    <s v="New York"/>
    <x v="2"/>
    <x v="4"/>
    <n v="64"/>
    <n v="0.44"/>
    <n v="0.99"/>
    <n v="28.16"/>
    <n v="63.36"/>
    <n v="35.200000000000003"/>
  </r>
  <r>
    <x v="26"/>
    <n v="3049"/>
    <s v="Corner Cabin"/>
    <s v="East"/>
    <s v="New York"/>
    <x v="3"/>
    <x v="7"/>
    <n v="127"/>
    <n v="0.85"/>
    <n v="2.19"/>
    <n v="107.95"/>
    <n v="278.13"/>
    <n v="170.18"/>
  </r>
  <r>
    <x v="26"/>
    <n v="3051"/>
    <s v="Food Franchise"/>
    <s v="Central"/>
    <s v="Chicago"/>
    <x v="2"/>
    <x v="4"/>
    <n v="74"/>
    <n v="0.44"/>
    <n v="0.99"/>
    <n v="32.56"/>
    <n v="73.260000000000005"/>
    <n v="40.700000000000003"/>
  </r>
  <r>
    <x v="26"/>
    <n v="3059"/>
    <s v="Corner Cabin"/>
    <s v="East"/>
    <s v="New York"/>
    <x v="0"/>
    <x v="0"/>
    <n v="58"/>
    <n v="0.66"/>
    <n v="1.62"/>
    <n v="38.28"/>
    <n v="93.96"/>
    <n v="55.679999999999993"/>
  </r>
  <r>
    <x v="26"/>
    <n v="3112"/>
    <s v="Giant Grocer"/>
    <s v="South"/>
    <s v="Miami"/>
    <x v="2"/>
    <x v="4"/>
    <n v="55"/>
    <n v="0.44"/>
    <n v="0.99"/>
    <n v="24.2"/>
    <n v="54.45"/>
    <n v="30.250000000000004"/>
  </r>
  <r>
    <x v="26"/>
    <n v="3122"/>
    <s v="Giant Grocer"/>
    <s v="South"/>
    <s v="Miami"/>
    <x v="1"/>
    <x v="1"/>
    <n v="56"/>
    <n v="0.36"/>
    <n v="0.86"/>
    <n v="20.16"/>
    <n v="48.16"/>
    <n v="27.999999999999996"/>
  </r>
  <r>
    <x v="26"/>
    <n v="3122"/>
    <s v="Giant Grocer"/>
    <s v="South"/>
    <s v="Miami"/>
    <x v="2"/>
    <x v="4"/>
    <n v="78"/>
    <n v="0.44"/>
    <n v="0.99"/>
    <n v="34.32"/>
    <n v="77.22"/>
    <n v="42.9"/>
  </r>
  <r>
    <x v="26"/>
    <n v="3133"/>
    <s v="Giant Grocer"/>
    <s v="South"/>
    <s v="Miami"/>
    <x v="3"/>
    <x v="7"/>
    <n v="73"/>
    <n v="0.85"/>
    <n v="2.19"/>
    <n v="62.05"/>
    <n v="159.87"/>
    <n v="97.820000000000007"/>
  </r>
  <r>
    <x v="26"/>
    <n v="3145"/>
    <s v="Mega Market"/>
    <s v="East"/>
    <s v="Boston"/>
    <x v="3"/>
    <x v="7"/>
    <n v="58"/>
    <n v="0.85"/>
    <n v="2.19"/>
    <n v="49.3"/>
    <n v="127.02"/>
    <n v="77.72"/>
  </r>
  <r>
    <x v="26"/>
    <n v="3145"/>
    <s v="Mega Market"/>
    <s v="East"/>
    <s v="Boston"/>
    <x v="1"/>
    <x v="1"/>
    <n v="57"/>
    <n v="0.36"/>
    <n v="0.86"/>
    <n v="20.52"/>
    <n v="49.02"/>
    <n v="28.500000000000004"/>
  </r>
  <r>
    <x v="26"/>
    <n v="3149"/>
    <s v="Mega Market"/>
    <s v="Central"/>
    <s v="Chicago"/>
    <x v="3"/>
    <x v="7"/>
    <n v="89"/>
    <n v="0.85"/>
    <n v="2.19"/>
    <n v="75.650000000000006"/>
    <n v="194.91"/>
    <n v="119.25999999999999"/>
  </r>
  <r>
    <x v="26"/>
    <n v="3149"/>
    <s v="Mega Market"/>
    <s v="Central"/>
    <s v="Chicago"/>
    <x v="0"/>
    <x v="0"/>
    <n v="142"/>
    <n v="0.66"/>
    <n v="1.62"/>
    <n v="93.72"/>
    <n v="230.04"/>
    <n v="136.32"/>
  </r>
  <r>
    <x v="26"/>
    <n v="3155"/>
    <s v="Mega Market"/>
    <s v="East"/>
    <s v="Boston"/>
    <x v="0"/>
    <x v="3"/>
    <n v="69"/>
    <n v="0.7"/>
    <n v="1.75"/>
    <n v="48.3"/>
    <n v="120.75"/>
    <n v="72.45"/>
  </r>
  <r>
    <x v="26"/>
    <n v="3155"/>
    <s v="Mega Market"/>
    <s v="East"/>
    <s v="Boston"/>
    <x v="2"/>
    <x v="4"/>
    <n v="76"/>
    <n v="0.44"/>
    <n v="0.99"/>
    <n v="33.44"/>
    <n v="75.239999999999995"/>
    <n v="41.8"/>
  </r>
  <r>
    <x v="26"/>
    <n v="3166"/>
    <s v="Giant Grocer"/>
    <s v="North"/>
    <s v="Seattle"/>
    <x v="0"/>
    <x v="0"/>
    <n v="54"/>
    <n v="0.66"/>
    <n v="1.62"/>
    <n v="35.64"/>
    <n v="87.48"/>
    <n v="51.84"/>
  </r>
  <r>
    <x v="26"/>
    <n v="3194"/>
    <s v="Giant Grocer"/>
    <s v="North"/>
    <s v="Seattle"/>
    <x v="3"/>
    <x v="6"/>
    <n v="56"/>
    <n v="1.1100000000000001"/>
    <n v="2.59"/>
    <n v="62.16"/>
    <n v="145.04"/>
    <n v="82.88"/>
  </r>
  <r>
    <x v="26"/>
    <n v="3194"/>
    <s v="Giant Grocer"/>
    <s v="North"/>
    <s v="Seattle"/>
    <x v="0"/>
    <x v="0"/>
    <n v="69"/>
    <n v="0.66"/>
    <n v="1.62"/>
    <n v="45.54"/>
    <n v="111.78"/>
    <n v="66.240000000000009"/>
  </r>
  <r>
    <x v="26"/>
    <n v="3639"/>
    <s v="Mega Market"/>
    <s v="West"/>
    <s v="Los Angeles"/>
    <x v="1"/>
    <x v="1"/>
    <n v="54"/>
    <n v="0.36"/>
    <n v="0.86"/>
    <n v="19.440000000000001"/>
    <n v="46.44"/>
    <n v="26.999999999999996"/>
  </r>
  <r>
    <x v="27"/>
    <n v="3005"/>
    <s v="Food Franchise"/>
    <s v="South"/>
    <s v="Dallas"/>
    <x v="3"/>
    <x v="7"/>
    <n v="135"/>
    <n v="0.85"/>
    <n v="2.19"/>
    <n v="114.75"/>
    <n v="295.64999999999998"/>
    <n v="180.89999999999998"/>
  </r>
  <r>
    <x v="27"/>
    <n v="3016"/>
    <s v="Corner Cabin"/>
    <s v="South"/>
    <s v="Dallas"/>
    <x v="0"/>
    <x v="2"/>
    <n v="53"/>
    <n v="0.7"/>
    <n v="1.62"/>
    <n v="37.1"/>
    <n v="85.86"/>
    <n v="48.76"/>
  </r>
  <r>
    <x v="27"/>
    <n v="3016"/>
    <s v="Corner Cabin"/>
    <s v="South"/>
    <s v="Dallas"/>
    <x v="0"/>
    <x v="2"/>
    <n v="144"/>
    <n v="0.7"/>
    <n v="1.62"/>
    <n v="100.8"/>
    <n v="233.28"/>
    <n v="132.48000000000002"/>
  </r>
  <r>
    <x v="27"/>
    <n v="3028"/>
    <s v="Corner Cabin"/>
    <s v="South"/>
    <s v="Dallas"/>
    <x v="1"/>
    <x v="1"/>
    <n v="194"/>
    <n v="0.36"/>
    <n v="0.86"/>
    <n v="69.84"/>
    <n v="166.84"/>
    <n v="97"/>
  </r>
  <r>
    <x v="27"/>
    <n v="3038"/>
    <s v="Corner Cabin"/>
    <s v="East"/>
    <s v="New York"/>
    <x v="3"/>
    <x v="7"/>
    <n v="78"/>
    <n v="0.85"/>
    <n v="2.19"/>
    <n v="66.3"/>
    <n v="170.82"/>
    <n v="104.52"/>
  </r>
  <r>
    <x v="27"/>
    <n v="3038"/>
    <s v="Corner Cabin"/>
    <s v="East"/>
    <s v="New York"/>
    <x v="1"/>
    <x v="1"/>
    <n v="87"/>
    <n v="0.36"/>
    <n v="0.86"/>
    <n v="31.32"/>
    <n v="74.819999999999993"/>
    <n v="43.499999999999993"/>
  </r>
  <r>
    <x v="27"/>
    <n v="3043"/>
    <s v="Food Franchise"/>
    <s v="Central"/>
    <s v="Chicago"/>
    <x v="0"/>
    <x v="3"/>
    <n v="52"/>
    <n v="0.7"/>
    <n v="1.75"/>
    <n v="36.4"/>
    <n v="91"/>
    <n v="54.6"/>
  </r>
  <r>
    <x v="27"/>
    <n v="3043"/>
    <s v="Food Franchise"/>
    <s v="Central"/>
    <s v="Chicago"/>
    <x v="1"/>
    <x v="1"/>
    <n v="71"/>
    <n v="0.36"/>
    <n v="0.86"/>
    <n v="25.56"/>
    <n v="61.06"/>
    <n v="35.5"/>
  </r>
  <r>
    <x v="27"/>
    <n v="3049"/>
    <s v="Corner Cabin"/>
    <s v="East"/>
    <s v="New York"/>
    <x v="3"/>
    <x v="7"/>
    <n v="128"/>
    <n v="0.85"/>
    <n v="2.19"/>
    <n v="108.8"/>
    <n v="280.32"/>
    <n v="171.51999999999998"/>
  </r>
  <r>
    <x v="27"/>
    <n v="3049"/>
    <s v="Corner Cabin"/>
    <s v="East"/>
    <s v="New York"/>
    <x v="0"/>
    <x v="2"/>
    <n v="61"/>
    <n v="0.7"/>
    <n v="1.62"/>
    <n v="42.7"/>
    <n v="98.82"/>
    <n v="56.11999999999999"/>
  </r>
  <r>
    <x v="27"/>
    <n v="3049"/>
    <s v="Corner Cabin"/>
    <s v="East"/>
    <s v="New York"/>
    <x v="2"/>
    <x v="4"/>
    <n v="58"/>
    <n v="0.44"/>
    <n v="0.99"/>
    <n v="25.52"/>
    <n v="57.42"/>
    <n v="31.900000000000002"/>
  </r>
  <r>
    <x v="27"/>
    <n v="3051"/>
    <s v="Food Franchise"/>
    <s v="Central"/>
    <s v="Chicago"/>
    <x v="0"/>
    <x v="0"/>
    <n v="68"/>
    <n v="0.66"/>
    <n v="1.62"/>
    <n v="44.88"/>
    <n v="110.16"/>
    <n v="65.28"/>
  </r>
  <r>
    <x v="27"/>
    <n v="3059"/>
    <s v="Corner Cabin"/>
    <s v="East"/>
    <s v="New York"/>
    <x v="3"/>
    <x v="7"/>
    <n v="60"/>
    <n v="0.85"/>
    <n v="2.19"/>
    <n v="51"/>
    <n v="131.4"/>
    <n v="80.400000000000006"/>
  </r>
  <r>
    <x v="27"/>
    <n v="3059"/>
    <s v="Corner Cabin"/>
    <s v="East"/>
    <s v="New York"/>
    <x v="2"/>
    <x v="4"/>
    <n v="59"/>
    <n v="0.44"/>
    <n v="0.99"/>
    <n v="25.96"/>
    <n v="58.41"/>
    <n v="32.449999999999996"/>
  </r>
  <r>
    <x v="27"/>
    <n v="3080"/>
    <s v="Food Franchise"/>
    <s v="East"/>
    <s v="New York"/>
    <x v="3"/>
    <x v="7"/>
    <n v="59"/>
    <n v="0.85"/>
    <n v="2.19"/>
    <n v="50.15"/>
    <n v="129.21"/>
    <n v="79.06"/>
  </r>
  <r>
    <x v="27"/>
    <n v="3080"/>
    <s v="Food Franchise"/>
    <s v="East"/>
    <s v="New York"/>
    <x v="2"/>
    <x v="4"/>
    <n v="103"/>
    <n v="0.44"/>
    <n v="0.99"/>
    <n v="45.32"/>
    <n v="101.97"/>
    <n v="56.65"/>
  </r>
  <r>
    <x v="27"/>
    <n v="3080"/>
    <s v="Food Franchise"/>
    <s v="East"/>
    <s v="New York"/>
    <x v="2"/>
    <x v="4"/>
    <n v="64"/>
    <n v="0.44"/>
    <n v="0.99"/>
    <n v="28.16"/>
    <n v="63.36"/>
    <n v="35.200000000000003"/>
  </r>
  <r>
    <x v="27"/>
    <n v="3091"/>
    <s v="Corner Cabin"/>
    <s v="West"/>
    <s v="Los Angeles"/>
    <x v="0"/>
    <x v="3"/>
    <n v="52"/>
    <n v="0.7"/>
    <n v="1.75"/>
    <n v="36.4"/>
    <n v="91"/>
    <n v="54.6"/>
  </r>
  <r>
    <x v="27"/>
    <n v="3091"/>
    <s v="Corner Cabin"/>
    <s v="West"/>
    <s v="Los Angeles"/>
    <x v="1"/>
    <x v="1"/>
    <n v="71"/>
    <n v="0.36"/>
    <n v="0.86"/>
    <n v="25.56"/>
    <n v="61.06"/>
    <n v="35.5"/>
  </r>
  <r>
    <x v="27"/>
    <n v="3100"/>
    <s v="Food Franchise"/>
    <s v="East"/>
    <s v="New York"/>
    <x v="3"/>
    <x v="7"/>
    <n v="83"/>
    <n v="0.85"/>
    <n v="2.19"/>
    <n v="70.55"/>
    <n v="181.77"/>
    <n v="111.22000000000001"/>
  </r>
  <r>
    <x v="27"/>
    <n v="3112"/>
    <s v="Giant Grocer"/>
    <s v="South"/>
    <s v="Miami"/>
    <x v="3"/>
    <x v="7"/>
    <n v="110"/>
    <n v="0.85"/>
    <n v="2.19"/>
    <n v="93.5"/>
    <n v="240.9"/>
    <n v="147.4"/>
  </r>
  <r>
    <x v="27"/>
    <n v="3112"/>
    <s v="Giant Grocer"/>
    <s v="South"/>
    <s v="Miami"/>
    <x v="1"/>
    <x v="1"/>
    <n v="61"/>
    <n v="0.36"/>
    <n v="0.86"/>
    <n v="21.96"/>
    <n v="52.46"/>
    <n v="30.5"/>
  </r>
  <r>
    <x v="27"/>
    <n v="3122"/>
    <s v="Giant Grocer"/>
    <s v="South"/>
    <s v="Miami"/>
    <x v="3"/>
    <x v="7"/>
    <n v="100"/>
    <n v="0.85"/>
    <n v="2.19"/>
    <n v="85"/>
    <n v="219"/>
    <n v="134"/>
  </r>
  <r>
    <x v="27"/>
    <n v="3122"/>
    <s v="Giant Grocer"/>
    <s v="South"/>
    <s v="Miami"/>
    <x v="0"/>
    <x v="0"/>
    <n v="58"/>
    <n v="0.66"/>
    <n v="1.62"/>
    <n v="38.28"/>
    <n v="93.96"/>
    <n v="55.679999999999993"/>
  </r>
  <r>
    <x v="27"/>
    <n v="3133"/>
    <s v="Giant Grocer"/>
    <s v="South"/>
    <s v="Miami"/>
    <x v="3"/>
    <x v="7"/>
    <n v="61"/>
    <n v="0.85"/>
    <n v="2.19"/>
    <n v="51.85"/>
    <n v="133.59"/>
    <n v="81.740000000000009"/>
  </r>
  <r>
    <x v="27"/>
    <n v="3145"/>
    <s v="Mega Market"/>
    <s v="East"/>
    <s v="Boston"/>
    <x v="0"/>
    <x v="0"/>
    <n v="119"/>
    <n v="0.66"/>
    <n v="1.62"/>
    <n v="78.540000000000006"/>
    <n v="192.78"/>
    <n v="114.24"/>
  </r>
  <r>
    <x v="27"/>
    <n v="3149"/>
    <s v="Mega Market"/>
    <s v="Central"/>
    <s v="Chicago"/>
    <x v="0"/>
    <x v="2"/>
    <n v="56"/>
    <n v="0.7"/>
    <n v="1.62"/>
    <n v="39.200000000000003"/>
    <n v="90.72"/>
    <n v="51.519999999999996"/>
  </r>
  <r>
    <x v="27"/>
    <n v="3149"/>
    <s v="Mega Market"/>
    <s v="Central"/>
    <s v="Chicago"/>
    <x v="2"/>
    <x v="4"/>
    <n v="59"/>
    <n v="0.44"/>
    <n v="0.99"/>
    <n v="25.96"/>
    <n v="58.41"/>
    <n v="32.449999999999996"/>
  </r>
  <r>
    <x v="27"/>
    <n v="3155"/>
    <s v="Mega Market"/>
    <s v="East"/>
    <s v="Boston"/>
    <x v="2"/>
    <x v="4"/>
    <n v="57"/>
    <n v="0.44"/>
    <n v="0.99"/>
    <n v="25.08"/>
    <n v="56.43"/>
    <n v="31.35"/>
  </r>
  <r>
    <x v="27"/>
    <n v="3194"/>
    <s v="Giant Grocer"/>
    <s v="North"/>
    <s v="Seattle"/>
    <x v="0"/>
    <x v="2"/>
    <n v="63"/>
    <n v="0.7"/>
    <n v="1.62"/>
    <n v="44.1"/>
    <n v="102.06"/>
    <n v="57.96"/>
  </r>
  <r>
    <x v="27"/>
    <n v="3194"/>
    <s v="Giant Grocer"/>
    <s v="North"/>
    <s v="Seattle"/>
    <x v="1"/>
    <x v="1"/>
    <n v="101"/>
    <n v="0.36"/>
    <n v="0.86"/>
    <n v="36.36"/>
    <n v="86.86"/>
    <n v="50.5"/>
  </r>
  <r>
    <x v="28"/>
    <n v="1009"/>
    <s v="Food Franchise"/>
    <s v="South"/>
    <s v="Dallas"/>
    <x v="0"/>
    <x v="0"/>
    <n v="103"/>
    <n v="0.66"/>
    <n v="1.62"/>
    <n v="67.98"/>
    <n v="166.86"/>
    <n v="98.88000000000001"/>
  </r>
  <r>
    <x v="28"/>
    <n v="1009"/>
    <s v="Food Franchise"/>
    <s v="South"/>
    <s v="Dallas"/>
    <x v="0"/>
    <x v="3"/>
    <n v="58"/>
    <n v="0.7"/>
    <n v="1.75"/>
    <n v="40.6"/>
    <n v="101.5"/>
    <n v="60.9"/>
  </r>
  <r>
    <x v="28"/>
    <n v="3005"/>
    <s v="Food Franchise"/>
    <s v="South"/>
    <s v="Dallas"/>
    <x v="3"/>
    <x v="7"/>
    <n v="83"/>
    <n v="0.85"/>
    <n v="2.19"/>
    <n v="70.55"/>
    <n v="181.77"/>
    <n v="111.22000000000001"/>
  </r>
  <r>
    <x v="28"/>
    <n v="3005"/>
    <s v="Food Franchise"/>
    <s v="South"/>
    <s v="Dallas"/>
    <x v="1"/>
    <x v="1"/>
    <n v="111"/>
    <n v="0.36"/>
    <n v="0.86"/>
    <n v="39.96"/>
    <n v="95.46"/>
    <n v="55.499999999999993"/>
  </r>
  <r>
    <x v="28"/>
    <n v="3005"/>
    <s v="Food Franchise"/>
    <s v="South"/>
    <s v="Dallas"/>
    <x v="2"/>
    <x v="4"/>
    <n v="105"/>
    <n v="0.44"/>
    <n v="0.99"/>
    <n v="46.2"/>
    <n v="103.95"/>
    <n v="57.75"/>
  </r>
  <r>
    <x v="28"/>
    <n v="3028"/>
    <s v="Corner Cabin"/>
    <s v="South"/>
    <s v="Dallas"/>
    <x v="0"/>
    <x v="2"/>
    <n v="85"/>
    <n v="0.7"/>
    <n v="1.62"/>
    <n v="59.5"/>
    <n v="137.69999999999999"/>
    <n v="78.199999999999989"/>
  </r>
  <r>
    <x v="28"/>
    <n v="3028"/>
    <s v="Corner Cabin"/>
    <s v="South"/>
    <s v="Dallas"/>
    <x v="1"/>
    <x v="1"/>
    <n v="118"/>
    <n v="0.36"/>
    <n v="0.86"/>
    <n v="42.48"/>
    <n v="101.48"/>
    <n v="59.000000000000007"/>
  </r>
  <r>
    <x v="28"/>
    <n v="3038"/>
    <s v="Corner Cabin"/>
    <s v="East"/>
    <s v="New York"/>
    <x v="3"/>
    <x v="7"/>
    <n v="69"/>
    <n v="0.85"/>
    <n v="2.19"/>
    <n v="58.65"/>
    <n v="151.11000000000001"/>
    <n v="92.460000000000008"/>
  </r>
  <r>
    <x v="28"/>
    <n v="3038"/>
    <s v="Corner Cabin"/>
    <s v="East"/>
    <s v="New York"/>
    <x v="0"/>
    <x v="0"/>
    <n v="93"/>
    <n v="0.66"/>
    <n v="1.62"/>
    <n v="61.38"/>
    <n v="150.66"/>
    <n v="89.28"/>
  </r>
  <r>
    <x v="28"/>
    <n v="3049"/>
    <s v="Corner Cabin"/>
    <s v="East"/>
    <s v="New York"/>
    <x v="2"/>
    <x v="4"/>
    <n v="81"/>
    <n v="0.44"/>
    <n v="0.99"/>
    <n v="35.64"/>
    <n v="80.19"/>
    <n v="44.55"/>
  </r>
  <r>
    <x v="28"/>
    <n v="3049"/>
    <s v="Corner Cabin"/>
    <s v="East"/>
    <s v="New York"/>
    <x v="2"/>
    <x v="4"/>
    <n v="59"/>
    <n v="0.44"/>
    <n v="0.99"/>
    <n v="25.96"/>
    <n v="58.41"/>
    <n v="32.449999999999996"/>
  </r>
  <r>
    <x v="28"/>
    <n v="3051"/>
    <s v="Food Franchise"/>
    <s v="Central"/>
    <s v="Chicago"/>
    <x v="0"/>
    <x v="0"/>
    <n v="70"/>
    <n v="0.66"/>
    <n v="1.62"/>
    <n v="46.2"/>
    <n v="113.4"/>
    <n v="67.2"/>
  </r>
  <r>
    <x v="28"/>
    <n v="3051"/>
    <s v="Food Franchise"/>
    <s v="Central"/>
    <s v="Chicago"/>
    <x v="1"/>
    <x v="1"/>
    <n v="62"/>
    <n v="0.36"/>
    <n v="0.86"/>
    <n v="22.32"/>
    <n v="53.32"/>
    <n v="31"/>
  </r>
  <r>
    <x v="28"/>
    <n v="3059"/>
    <s v="Corner Cabin"/>
    <s v="East"/>
    <s v="New York"/>
    <x v="1"/>
    <x v="1"/>
    <n v="151"/>
    <n v="0.36"/>
    <n v="0.86"/>
    <n v="54.36"/>
    <n v="129.86000000000001"/>
    <n v="75.500000000000014"/>
  </r>
  <r>
    <x v="28"/>
    <n v="3070"/>
    <s v="Food Franchise"/>
    <s v="East"/>
    <s v="New York"/>
    <x v="0"/>
    <x v="2"/>
    <n v="69"/>
    <n v="0.7"/>
    <n v="1.62"/>
    <n v="48.3"/>
    <n v="111.78"/>
    <n v="63.480000000000004"/>
  </r>
  <r>
    <x v="28"/>
    <n v="3070"/>
    <s v="Food Franchise"/>
    <s v="East"/>
    <s v="New York"/>
    <x v="1"/>
    <x v="1"/>
    <n v="105"/>
    <n v="0.36"/>
    <n v="0.86"/>
    <n v="37.799999999999997"/>
    <n v="90.3"/>
    <n v="52.5"/>
  </r>
  <r>
    <x v="28"/>
    <n v="3080"/>
    <s v="Food Franchise"/>
    <s v="East"/>
    <s v="New York"/>
    <x v="3"/>
    <x v="7"/>
    <n v="144"/>
    <n v="0.85"/>
    <n v="2.19"/>
    <n v="122.4"/>
    <n v="315.36"/>
    <n v="192.96"/>
  </r>
  <r>
    <x v="28"/>
    <n v="3080"/>
    <s v="Food Franchise"/>
    <s v="East"/>
    <s v="New York"/>
    <x v="2"/>
    <x v="4"/>
    <n v="55"/>
    <n v="0.44"/>
    <n v="0.99"/>
    <n v="24.2"/>
    <n v="54.45"/>
    <n v="30.250000000000004"/>
  </r>
  <r>
    <x v="28"/>
    <n v="3091"/>
    <s v="Corner Cabin"/>
    <s v="West"/>
    <s v="Los Angeles"/>
    <x v="1"/>
    <x v="1"/>
    <n v="120"/>
    <n v="0.36"/>
    <n v="0.86"/>
    <n v="43.2"/>
    <n v="103.2"/>
    <n v="60"/>
  </r>
  <r>
    <x v="28"/>
    <n v="3100"/>
    <s v="Food Franchise"/>
    <s v="East"/>
    <s v="New York"/>
    <x v="3"/>
    <x v="7"/>
    <n v="118"/>
    <n v="0.85"/>
    <n v="2.19"/>
    <n v="100.3"/>
    <n v="258.42"/>
    <n v="158.12"/>
  </r>
  <r>
    <x v="28"/>
    <n v="3100"/>
    <s v="Food Franchise"/>
    <s v="East"/>
    <s v="New York"/>
    <x v="1"/>
    <x v="1"/>
    <n v="118"/>
    <n v="0.36"/>
    <n v="0.86"/>
    <n v="42.48"/>
    <n v="101.48"/>
    <n v="59.000000000000007"/>
  </r>
  <r>
    <x v="28"/>
    <n v="3100"/>
    <s v="Food Franchise"/>
    <s v="East"/>
    <s v="New York"/>
    <x v="2"/>
    <x v="4"/>
    <n v="56"/>
    <n v="0.44"/>
    <n v="0.99"/>
    <n v="24.64"/>
    <n v="55.44"/>
    <n v="30.799999999999997"/>
  </r>
  <r>
    <x v="28"/>
    <n v="3122"/>
    <s v="Giant Grocer"/>
    <s v="South"/>
    <s v="Miami"/>
    <x v="1"/>
    <x v="1"/>
    <n v="104"/>
    <n v="0.36"/>
    <n v="0.86"/>
    <n v="37.44"/>
    <n v="89.44"/>
    <n v="52"/>
  </r>
  <r>
    <x v="28"/>
    <n v="3122"/>
    <s v="Giant Grocer"/>
    <s v="South"/>
    <s v="Miami"/>
    <x v="2"/>
    <x v="4"/>
    <n v="68"/>
    <n v="0.44"/>
    <n v="0.99"/>
    <n v="29.92"/>
    <n v="67.319999999999993"/>
    <n v="37.399999999999991"/>
  </r>
  <r>
    <x v="28"/>
    <n v="3145"/>
    <s v="Mega Market"/>
    <s v="East"/>
    <s v="Boston"/>
    <x v="1"/>
    <x v="1"/>
    <n v="112"/>
    <n v="0.36"/>
    <n v="0.86"/>
    <n v="40.32"/>
    <n v="96.32"/>
    <n v="55.999999999999993"/>
  </r>
  <r>
    <x v="28"/>
    <n v="3149"/>
    <s v="Mega Market"/>
    <s v="Central"/>
    <s v="Chicago"/>
    <x v="1"/>
    <x v="1"/>
    <n v="81"/>
    <n v="0.36"/>
    <n v="0.86"/>
    <n v="29.16"/>
    <n v="69.66"/>
    <n v="40.5"/>
  </r>
  <r>
    <x v="28"/>
    <n v="3155"/>
    <s v="Mega Market"/>
    <s v="East"/>
    <s v="Boston"/>
    <x v="3"/>
    <x v="6"/>
    <n v="61"/>
    <n v="1.1100000000000001"/>
    <n v="2.59"/>
    <n v="67.709999999999994"/>
    <n v="157.99"/>
    <n v="90.280000000000015"/>
  </r>
  <r>
    <x v="28"/>
    <n v="3155"/>
    <s v="Mega Market"/>
    <s v="East"/>
    <s v="Boston"/>
    <x v="0"/>
    <x v="2"/>
    <n v="124"/>
    <n v="0.7"/>
    <n v="1.62"/>
    <n v="86.8"/>
    <n v="200.88"/>
    <n v="114.08"/>
  </r>
  <r>
    <x v="28"/>
    <n v="3155"/>
    <s v="Mega Market"/>
    <s v="East"/>
    <s v="Boston"/>
    <x v="2"/>
    <x v="4"/>
    <n v="184"/>
    <n v="0.44"/>
    <n v="0.99"/>
    <n v="80.959999999999994"/>
    <n v="182.16"/>
    <n v="101.2"/>
  </r>
  <r>
    <x v="28"/>
    <n v="3166"/>
    <s v="Giant Grocer"/>
    <s v="North"/>
    <s v="Seattle"/>
    <x v="0"/>
    <x v="0"/>
    <n v="121"/>
    <n v="0.66"/>
    <n v="1.62"/>
    <n v="79.86"/>
    <n v="196.02"/>
    <n v="116.16000000000001"/>
  </r>
  <r>
    <x v="28"/>
    <n v="3166"/>
    <s v="Giant Grocer"/>
    <s v="North"/>
    <s v="Seattle"/>
    <x v="0"/>
    <x v="3"/>
    <n v="79"/>
    <n v="0.7"/>
    <n v="1.75"/>
    <n v="55.3"/>
    <n v="138.25"/>
    <n v="82.95"/>
  </r>
  <r>
    <x v="28"/>
    <n v="3166"/>
    <s v="Giant Grocer"/>
    <s v="North"/>
    <s v="Seattle"/>
    <x v="1"/>
    <x v="1"/>
    <n v="59"/>
    <n v="0.36"/>
    <n v="0.86"/>
    <n v="21.24"/>
    <n v="50.74"/>
    <n v="29.500000000000004"/>
  </r>
  <r>
    <x v="28"/>
    <n v="3166"/>
    <s v="Giant Grocer"/>
    <s v="North"/>
    <s v="Seattle"/>
    <x v="1"/>
    <x v="1"/>
    <n v="51"/>
    <n v="0.36"/>
    <n v="0.86"/>
    <n v="18.36"/>
    <n v="43.86"/>
    <n v="25.5"/>
  </r>
  <r>
    <x v="28"/>
    <n v="3178"/>
    <s v="Giant Grocer"/>
    <s v="North"/>
    <s v="Seattle"/>
    <x v="0"/>
    <x v="0"/>
    <n v="62"/>
    <n v="0.66"/>
    <n v="1.62"/>
    <n v="40.92"/>
    <n v="100.44"/>
    <n v="59.519999999999996"/>
  </r>
  <r>
    <x v="28"/>
    <n v="3178"/>
    <s v="Giant Grocer"/>
    <s v="North"/>
    <s v="Seattle"/>
    <x v="2"/>
    <x v="4"/>
    <n v="53"/>
    <n v="0.44"/>
    <n v="0.99"/>
    <n v="23.32"/>
    <n v="52.47"/>
    <n v="29.15"/>
  </r>
  <r>
    <x v="28"/>
    <n v="3178"/>
    <s v="Giant Grocer"/>
    <s v="North"/>
    <s v="Seattle"/>
    <x v="2"/>
    <x v="4"/>
    <n v="75"/>
    <n v="0.44"/>
    <n v="0.99"/>
    <n v="33"/>
    <n v="74.25"/>
    <n v="41.25"/>
  </r>
  <r>
    <x v="28"/>
    <n v="3194"/>
    <s v="Giant Grocer"/>
    <s v="North"/>
    <s v="Seattle"/>
    <x v="0"/>
    <x v="2"/>
    <n v="82"/>
    <n v="0.7"/>
    <n v="1.62"/>
    <n v="57.4"/>
    <n v="132.84"/>
    <n v="75.44"/>
  </r>
  <r>
    <x v="28"/>
    <n v="3196"/>
    <s v="Mega Market"/>
    <s v="Central"/>
    <s v="Chicago"/>
    <x v="0"/>
    <x v="0"/>
    <n v="57"/>
    <n v="0.66"/>
    <n v="1.62"/>
    <n v="37.619999999999997"/>
    <n v="92.34"/>
    <n v="54.720000000000006"/>
  </r>
  <r>
    <x v="28"/>
    <n v="3639"/>
    <s v="Mega Market"/>
    <s v="West"/>
    <s v="Los Angeles"/>
    <x v="2"/>
    <x v="4"/>
    <n v="57"/>
    <n v="0.44"/>
    <n v="0.99"/>
    <n v="25.08"/>
    <n v="56.43"/>
    <n v="31.35"/>
  </r>
  <r>
    <x v="28"/>
    <n v="3653"/>
    <s v="Mega Market"/>
    <s v="West"/>
    <s v="Los Angeles"/>
    <x v="0"/>
    <x v="0"/>
    <n v="99"/>
    <n v="0.66"/>
    <n v="1.62"/>
    <n v="65.34"/>
    <n v="160.38"/>
    <n v="95.039999999999992"/>
  </r>
  <r>
    <x v="29"/>
    <n v="1009"/>
    <s v="Food Franchise"/>
    <s v="South"/>
    <s v="Dallas"/>
    <x v="3"/>
    <x v="7"/>
    <n v="56"/>
    <n v="0.85"/>
    <n v="2.19"/>
    <n v="47.6"/>
    <n v="122.64"/>
    <n v="75.039999999999992"/>
  </r>
  <r>
    <x v="29"/>
    <n v="1009"/>
    <s v="Food Franchise"/>
    <s v="South"/>
    <s v="Dallas"/>
    <x v="2"/>
    <x v="4"/>
    <n v="144"/>
    <n v="0.44"/>
    <n v="0.99"/>
    <n v="63.36"/>
    <n v="142.56"/>
    <n v="79.2"/>
  </r>
  <r>
    <x v="29"/>
    <n v="3005"/>
    <s v="Food Franchise"/>
    <s v="South"/>
    <s v="Dallas"/>
    <x v="0"/>
    <x v="2"/>
    <n v="74"/>
    <n v="0.7"/>
    <n v="1.62"/>
    <n v="51.8"/>
    <n v="119.88"/>
    <n v="68.08"/>
  </r>
  <r>
    <x v="29"/>
    <n v="3005"/>
    <s v="Food Franchise"/>
    <s v="South"/>
    <s v="Dallas"/>
    <x v="0"/>
    <x v="0"/>
    <n v="83"/>
    <n v="0.66"/>
    <n v="1.62"/>
    <n v="54.78"/>
    <n v="134.46"/>
    <n v="79.680000000000007"/>
  </r>
  <r>
    <x v="29"/>
    <n v="3005"/>
    <s v="Food Franchise"/>
    <s v="South"/>
    <s v="Dallas"/>
    <x v="0"/>
    <x v="0"/>
    <n v="126"/>
    <n v="0.66"/>
    <n v="1.62"/>
    <n v="83.16"/>
    <n v="204.12"/>
    <n v="120.96000000000001"/>
  </r>
  <r>
    <x v="29"/>
    <n v="3005"/>
    <s v="Food Franchise"/>
    <s v="South"/>
    <s v="Dallas"/>
    <x v="2"/>
    <x v="4"/>
    <n v="55"/>
    <n v="0.44"/>
    <n v="0.99"/>
    <n v="24.2"/>
    <n v="54.45"/>
    <n v="30.250000000000004"/>
  </r>
  <r>
    <x v="29"/>
    <n v="3005"/>
    <s v="Food Franchise"/>
    <s v="South"/>
    <s v="Dallas"/>
    <x v="2"/>
    <x v="5"/>
    <n v="65"/>
    <n v="0.72"/>
    <n v="1.59"/>
    <n v="46.8"/>
    <n v="103.35"/>
    <n v="56.55"/>
  </r>
  <r>
    <x v="29"/>
    <n v="3016"/>
    <s v="Corner Cabin"/>
    <s v="South"/>
    <s v="Dallas"/>
    <x v="2"/>
    <x v="4"/>
    <n v="77"/>
    <n v="0.44"/>
    <n v="0.99"/>
    <n v="33.880000000000003"/>
    <n v="76.23"/>
    <n v="42.35"/>
  </r>
  <r>
    <x v="29"/>
    <n v="3016"/>
    <s v="Corner Cabin"/>
    <s v="South"/>
    <s v="Dallas"/>
    <x v="2"/>
    <x v="4"/>
    <n v="135"/>
    <n v="0.44"/>
    <n v="0.99"/>
    <n v="59.4"/>
    <n v="133.65"/>
    <n v="74.25"/>
  </r>
  <r>
    <x v="29"/>
    <n v="3028"/>
    <s v="Corner Cabin"/>
    <s v="South"/>
    <s v="Dallas"/>
    <x v="2"/>
    <x v="4"/>
    <n v="92"/>
    <n v="0.44"/>
    <n v="0.99"/>
    <n v="40.479999999999997"/>
    <n v="91.08"/>
    <n v="50.6"/>
  </r>
  <r>
    <x v="29"/>
    <n v="3038"/>
    <s v="Corner Cabin"/>
    <s v="East"/>
    <s v="New York"/>
    <x v="3"/>
    <x v="7"/>
    <n v="98"/>
    <n v="0.85"/>
    <n v="2.19"/>
    <n v="83.3"/>
    <n v="214.62"/>
    <n v="131.32"/>
  </r>
  <r>
    <x v="29"/>
    <n v="3038"/>
    <s v="Corner Cabin"/>
    <s v="East"/>
    <s v="New York"/>
    <x v="3"/>
    <x v="7"/>
    <n v="75"/>
    <n v="0.85"/>
    <n v="2.19"/>
    <n v="63.75"/>
    <n v="164.25"/>
    <n v="100.5"/>
  </r>
  <r>
    <x v="29"/>
    <n v="3038"/>
    <s v="Corner Cabin"/>
    <s v="East"/>
    <s v="New York"/>
    <x v="0"/>
    <x v="0"/>
    <n v="109"/>
    <n v="0.66"/>
    <n v="1.62"/>
    <n v="71.94"/>
    <n v="176.58"/>
    <n v="104.64000000000001"/>
  </r>
  <r>
    <x v="29"/>
    <n v="3043"/>
    <s v="Food Franchise"/>
    <s v="Central"/>
    <s v="Chicago"/>
    <x v="2"/>
    <x v="5"/>
    <n v="51"/>
    <n v="0.72"/>
    <n v="1.59"/>
    <n v="36.72"/>
    <n v="81.09"/>
    <n v="44.370000000000005"/>
  </r>
  <r>
    <x v="29"/>
    <n v="3049"/>
    <s v="Corner Cabin"/>
    <s v="East"/>
    <s v="New York"/>
    <x v="0"/>
    <x v="0"/>
    <n v="71"/>
    <n v="0.66"/>
    <n v="1.62"/>
    <n v="46.86"/>
    <n v="115.02"/>
    <n v="68.16"/>
  </r>
  <r>
    <x v="29"/>
    <n v="3049"/>
    <s v="Corner Cabin"/>
    <s v="East"/>
    <s v="New York"/>
    <x v="2"/>
    <x v="4"/>
    <n v="75"/>
    <n v="0.44"/>
    <n v="0.99"/>
    <n v="33"/>
    <n v="74.25"/>
    <n v="41.25"/>
  </r>
  <r>
    <x v="29"/>
    <n v="3051"/>
    <s v="Food Franchise"/>
    <s v="Central"/>
    <s v="Chicago"/>
    <x v="2"/>
    <x v="5"/>
    <n v="96"/>
    <n v="0.72"/>
    <n v="1.59"/>
    <n v="69.12"/>
    <n v="152.63999999999999"/>
    <n v="83.519999999999982"/>
  </r>
  <r>
    <x v="29"/>
    <n v="3059"/>
    <s v="Corner Cabin"/>
    <s v="East"/>
    <s v="New York"/>
    <x v="0"/>
    <x v="0"/>
    <n v="80"/>
    <n v="0.66"/>
    <n v="1.62"/>
    <n v="52.8"/>
    <n v="129.6"/>
    <n v="76.8"/>
  </r>
  <r>
    <x v="29"/>
    <n v="3059"/>
    <s v="Corner Cabin"/>
    <s v="East"/>
    <s v="New York"/>
    <x v="2"/>
    <x v="4"/>
    <n v="147"/>
    <n v="0.44"/>
    <n v="0.99"/>
    <n v="64.680000000000007"/>
    <n v="145.53"/>
    <n v="80.849999999999994"/>
  </r>
  <r>
    <x v="29"/>
    <n v="3070"/>
    <s v="Food Franchise"/>
    <s v="East"/>
    <s v="New York"/>
    <x v="3"/>
    <x v="7"/>
    <n v="61"/>
    <n v="0.85"/>
    <n v="2.19"/>
    <n v="51.85"/>
    <n v="133.59"/>
    <n v="81.740000000000009"/>
  </r>
  <r>
    <x v="29"/>
    <n v="3070"/>
    <s v="Food Franchise"/>
    <s v="East"/>
    <s v="New York"/>
    <x v="0"/>
    <x v="0"/>
    <n v="67"/>
    <n v="0.66"/>
    <n v="1.62"/>
    <n v="44.22"/>
    <n v="108.54"/>
    <n v="64.320000000000007"/>
  </r>
  <r>
    <x v="29"/>
    <n v="3070"/>
    <s v="Food Franchise"/>
    <s v="East"/>
    <s v="New York"/>
    <x v="1"/>
    <x v="1"/>
    <n v="200"/>
    <n v="0.36"/>
    <n v="0.86"/>
    <n v="72"/>
    <n v="172"/>
    <n v="100"/>
  </r>
  <r>
    <x v="29"/>
    <n v="3080"/>
    <s v="Food Franchise"/>
    <s v="East"/>
    <s v="New York"/>
    <x v="0"/>
    <x v="2"/>
    <n v="71"/>
    <n v="0.7"/>
    <n v="1.62"/>
    <n v="49.7"/>
    <n v="115.02"/>
    <n v="65.319999999999993"/>
  </r>
  <r>
    <x v="29"/>
    <n v="3091"/>
    <s v="Corner Cabin"/>
    <s v="West"/>
    <s v="Los Angeles"/>
    <x v="0"/>
    <x v="0"/>
    <n v="84"/>
    <n v="0.66"/>
    <n v="1.62"/>
    <n v="55.44"/>
    <n v="136.08000000000001"/>
    <n v="80.640000000000015"/>
  </r>
  <r>
    <x v="29"/>
    <n v="3100"/>
    <s v="Food Franchise"/>
    <s v="East"/>
    <s v="New York"/>
    <x v="0"/>
    <x v="0"/>
    <n v="56"/>
    <n v="0.66"/>
    <n v="1.62"/>
    <n v="36.96"/>
    <n v="90.72"/>
    <n v="53.76"/>
  </r>
  <r>
    <x v="29"/>
    <n v="3100"/>
    <s v="Food Franchise"/>
    <s v="East"/>
    <s v="New York"/>
    <x v="2"/>
    <x v="4"/>
    <n v="359"/>
    <n v="0.44"/>
    <n v="0.99"/>
    <n v="157.96"/>
    <n v="355.41"/>
    <n v="197.45000000000002"/>
  </r>
  <r>
    <x v="29"/>
    <n v="3112"/>
    <s v="Giant Grocer"/>
    <s v="South"/>
    <s v="Miami"/>
    <x v="0"/>
    <x v="0"/>
    <n v="94"/>
    <n v="0.66"/>
    <n v="1.62"/>
    <n v="62.04"/>
    <n v="152.28"/>
    <n v="90.240000000000009"/>
  </r>
  <r>
    <x v="29"/>
    <n v="3112"/>
    <s v="Giant Grocer"/>
    <s v="South"/>
    <s v="Miami"/>
    <x v="1"/>
    <x v="1"/>
    <n v="132"/>
    <n v="0.36"/>
    <n v="0.86"/>
    <n v="47.52"/>
    <n v="113.52"/>
    <n v="66"/>
  </r>
  <r>
    <x v="29"/>
    <n v="3122"/>
    <s v="Giant Grocer"/>
    <s v="South"/>
    <s v="Miami"/>
    <x v="0"/>
    <x v="2"/>
    <n v="52"/>
    <n v="0.7"/>
    <n v="1.62"/>
    <n v="36.4"/>
    <n v="84.24"/>
    <n v="47.839999999999996"/>
  </r>
  <r>
    <x v="29"/>
    <n v="3122"/>
    <s v="Giant Grocer"/>
    <s v="South"/>
    <s v="Miami"/>
    <x v="1"/>
    <x v="1"/>
    <n v="94"/>
    <n v="0.36"/>
    <n v="0.86"/>
    <n v="33.840000000000003"/>
    <n v="80.84"/>
    <n v="47"/>
  </r>
  <r>
    <x v="29"/>
    <n v="3133"/>
    <s v="Giant Grocer"/>
    <s v="South"/>
    <s v="Miami"/>
    <x v="0"/>
    <x v="0"/>
    <n v="142"/>
    <n v="0.66"/>
    <n v="1.62"/>
    <n v="93.72"/>
    <n v="230.04"/>
    <n v="136.32"/>
  </r>
  <r>
    <x v="29"/>
    <n v="3133"/>
    <s v="Giant Grocer"/>
    <s v="South"/>
    <s v="Miami"/>
    <x v="1"/>
    <x v="1"/>
    <n v="198"/>
    <n v="0.36"/>
    <n v="0.86"/>
    <n v="71.28"/>
    <n v="170.28"/>
    <n v="99"/>
  </r>
  <r>
    <x v="29"/>
    <n v="3133"/>
    <s v="Giant Grocer"/>
    <s v="South"/>
    <s v="Miami"/>
    <x v="1"/>
    <x v="1"/>
    <n v="199"/>
    <n v="0.36"/>
    <n v="0.86"/>
    <n v="71.64"/>
    <n v="171.14"/>
    <n v="99.499999999999986"/>
  </r>
  <r>
    <x v="29"/>
    <n v="3145"/>
    <s v="Mega Market"/>
    <s v="East"/>
    <s v="Boston"/>
    <x v="3"/>
    <x v="6"/>
    <n v="62"/>
    <n v="1.1100000000000001"/>
    <n v="2.59"/>
    <n v="68.819999999999993"/>
    <n v="160.58000000000001"/>
    <n v="91.760000000000019"/>
  </r>
  <r>
    <x v="29"/>
    <n v="3145"/>
    <s v="Mega Market"/>
    <s v="East"/>
    <s v="Boston"/>
    <x v="2"/>
    <x v="4"/>
    <n v="79"/>
    <n v="0.44"/>
    <n v="0.99"/>
    <n v="34.76"/>
    <n v="78.209999999999994"/>
    <n v="43.449999999999996"/>
  </r>
  <r>
    <x v="29"/>
    <n v="3149"/>
    <s v="Mega Market"/>
    <s v="Central"/>
    <s v="Chicago"/>
    <x v="0"/>
    <x v="0"/>
    <n v="137"/>
    <n v="0.66"/>
    <n v="1.62"/>
    <n v="90.42"/>
    <n v="221.94"/>
    <n v="131.51999999999998"/>
  </r>
  <r>
    <x v="29"/>
    <n v="3149"/>
    <s v="Mega Market"/>
    <s v="Central"/>
    <s v="Chicago"/>
    <x v="1"/>
    <x v="1"/>
    <n v="203"/>
    <n v="0.36"/>
    <n v="0.86"/>
    <n v="73.08"/>
    <n v="174.58"/>
    <n v="101.50000000000001"/>
  </r>
  <r>
    <x v="29"/>
    <n v="3155"/>
    <s v="Mega Market"/>
    <s v="East"/>
    <s v="Boston"/>
    <x v="1"/>
    <x v="1"/>
    <n v="161"/>
    <n v="0.36"/>
    <n v="0.86"/>
    <n v="57.96"/>
    <n v="138.46"/>
    <n v="80.5"/>
  </r>
  <r>
    <x v="29"/>
    <n v="3155"/>
    <s v="Mega Market"/>
    <s v="East"/>
    <s v="Boston"/>
    <x v="2"/>
    <x v="4"/>
    <n v="143"/>
    <n v="0.44"/>
    <n v="0.99"/>
    <n v="62.92"/>
    <n v="141.57"/>
    <n v="78.649999999999991"/>
  </r>
  <r>
    <x v="29"/>
    <n v="3166"/>
    <s v="Giant Grocer"/>
    <s v="North"/>
    <s v="Seattle"/>
    <x v="1"/>
    <x v="1"/>
    <n v="60"/>
    <n v="0.36"/>
    <n v="0.86"/>
    <n v="21.6"/>
    <n v="51.6"/>
    <n v="30"/>
  </r>
  <r>
    <x v="29"/>
    <n v="3166"/>
    <s v="Giant Grocer"/>
    <s v="North"/>
    <s v="Seattle"/>
    <x v="1"/>
    <x v="1"/>
    <n v="141"/>
    <n v="0.36"/>
    <n v="0.86"/>
    <n v="50.76"/>
    <n v="121.26"/>
    <n v="70.5"/>
  </r>
  <r>
    <x v="29"/>
    <n v="3166"/>
    <s v="Giant Grocer"/>
    <s v="North"/>
    <s v="Seattle"/>
    <x v="2"/>
    <x v="4"/>
    <n v="72"/>
    <n v="0.44"/>
    <n v="0.99"/>
    <n v="31.68"/>
    <n v="71.28"/>
    <n v="39.6"/>
  </r>
  <r>
    <x v="29"/>
    <n v="3178"/>
    <s v="Giant Grocer"/>
    <s v="North"/>
    <s v="Seattle"/>
    <x v="0"/>
    <x v="0"/>
    <n v="72"/>
    <n v="0.66"/>
    <n v="1.62"/>
    <n v="47.52"/>
    <n v="116.64"/>
    <n v="69.12"/>
  </r>
  <r>
    <x v="29"/>
    <n v="3194"/>
    <s v="Giant Grocer"/>
    <s v="North"/>
    <s v="Seattle"/>
    <x v="0"/>
    <x v="0"/>
    <n v="124"/>
    <n v="0.66"/>
    <n v="1.62"/>
    <n v="81.84"/>
    <n v="200.88"/>
    <n v="119.03999999999999"/>
  </r>
  <r>
    <x v="29"/>
    <n v="3194"/>
    <s v="Giant Grocer"/>
    <s v="North"/>
    <s v="Seattle"/>
    <x v="1"/>
    <x v="1"/>
    <n v="104"/>
    <n v="0.36"/>
    <n v="0.86"/>
    <n v="37.44"/>
    <n v="89.44"/>
    <n v="52"/>
  </r>
  <r>
    <x v="29"/>
    <n v="3194"/>
    <s v="Giant Grocer"/>
    <s v="North"/>
    <s v="Seattle"/>
    <x v="1"/>
    <x v="1"/>
    <n v="155"/>
    <n v="0.36"/>
    <n v="0.86"/>
    <n v="55.8"/>
    <n v="133.30000000000001"/>
    <n v="77.500000000000014"/>
  </r>
  <r>
    <x v="29"/>
    <n v="3639"/>
    <s v="Mega Market"/>
    <s v="West"/>
    <s v="Los Angeles"/>
    <x v="2"/>
    <x v="4"/>
    <n v="52"/>
    <n v="0.44"/>
    <n v="0.99"/>
    <n v="22.88"/>
    <n v="51.48"/>
    <n v="28.599999999999998"/>
  </r>
  <r>
    <x v="29"/>
    <n v="3639"/>
    <s v="Mega Market"/>
    <s v="West"/>
    <s v="Los Angeles"/>
    <x v="2"/>
    <x v="4"/>
    <n v="61"/>
    <n v="0.44"/>
    <n v="0.99"/>
    <n v="26.84"/>
    <n v="60.39"/>
    <n v="33.549999999999997"/>
  </r>
  <r>
    <x v="29"/>
    <n v="3653"/>
    <s v="Mega Market"/>
    <s v="West"/>
    <s v="Los Angeles"/>
    <x v="3"/>
    <x v="7"/>
    <n v="95"/>
    <n v="0.85"/>
    <n v="2.19"/>
    <n v="80.75"/>
    <n v="208.05"/>
    <n v="127.30000000000001"/>
  </r>
  <r>
    <x v="29"/>
    <n v="3653"/>
    <s v="Mega Market"/>
    <s v="West"/>
    <s v="Los Angeles"/>
    <x v="2"/>
    <x v="4"/>
    <n v="87"/>
    <n v="0.44"/>
    <n v="0.99"/>
    <n v="38.28"/>
    <n v="86.13"/>
    <n v="47.849999999999994"/>
  </r>
  <r>
    <x v="30"/>
    <n v="1009"/>
    <s v="Food Franchise"/>
    <s v="South"/>
    <s v="Dallas"/>
    <x v="3"/>
    <x v="7"/>
    <n v="81"/>
    <n v="0.85"/>
    <n v="2.19"/>
    <n v="68.849999999999994"/>
    <n v="177.39"/>
    <n v="108.53999999999999"/>
  </r>
  <r>
    <x v="30"/>
    <n v="3005"/>
    <s v="Food Franchise"/>
    <s v="South"/>
    <s v="Dallas"/>
    <x v="0"/>
    <x v="0"/>
    <n v="62"/>
    <n v="0.66"/>
    <n v="1.62"/>
    <n v="40.92"/>
    <n v="100.44"/>
    <n v="59.519999999999996"/>
  </r>
  <r>
    <x v="30"/>
    <n v="3005"/>
    <s v="Food Franchise"/>
    <s v="South"/>
    <s v="Dallas"/>
    <x v="2"/>
    <x v="4"/>
    <n v="82"/>
    <n v="0.44"/>
    <n v="0.99"/>
    <n v="36.08"/>
    <n v="81.180000000000007"/>
    <n v="45.100000000000009"/>
  </r>
  <r>
    <x v="30"/>
    <n v="3016"/>
    <s v="Corner Cabin"/>
    <s v="South"/>
    <s v="Dallas"/>
    <x v="0"/>
    <x v="3"/>
    <n v="53"/>
    <n v="0.7"/>
    <n v="1.75"/>
    <n v="37.1"/>
    <n v="92.75"/>
    <n v="55.65"/>
  </r>
  <r>
    <x v="30"/>
    <n v="3028"/>
    <s v="Corner Cabin"/>
    <s v="South"/>
    <s v="Dallas"/>
    <x v="0"/>
    <x v="2"/>
    <n v="64"/>
    <n v="0.7"/>
    <n v="1.62"/>
    <n v="44.8"/>
    <n v="103.68"/>
    <n v="58.88000000000001"/>
  </r>
  <r>
    <x v="30"/>
    <n v="3028"/>
    <s v="Corner Cabin"/>
    <s v="South"/>
    <s v="Dallas"/>
    <x v="1"/>
    <x v="1"/>
    <n v="59"/>
    <n v="0.36"/>
    <n v="0.86"/>
    <n v="21.24"/>
    <n v="50.74"/>
    <n v="29.500000000000004"/>
  </r>
  <r>
    <x v="30"/>
    <n v="3043"/>
    <s v="Food Franchise"/>
    <s v="Central"/>
    <s v="Chicago"/>
    <x v="3"/>
    <x v="7"/>
    <n v="60"/>
    <n v="0.85"/>
    <n v="2.19"/>
    <n v="51"/>
    <n v="131.4"/>
    <n v="80.400000000000006"/>
  </r>
  <r>
    <x v="30"/>
    <n v="3049"/>
    <s v="Corner Cabin"/>
    <s v="East"/>
    <s v="New York"/>
    <x v="0"/>
    <x v="0"/>
    <n v="73"/>
    <n v="0.66"/>
    <n v="1.62"/>
    <n v="48.18"/>
    <n v="118.26"/>
    <n v="70.080000000000013"/>
  </r>
  <r>
    <x v="30"/>
    <n v="3051"/>
    <s v="Food Franchise"/>
    <s v="Central"/>
    <s v="Chicago"/>
    <x v="2"/>
    <x v="4"/>
    <n v="170"/>
    <n v="0.44"/>
    <n v="0.99"/>
    <n v="74.8"/>
    <n v="168.3"/>
    <n v="93.500000000000014"/>
  </r>
  <r>
    <x v="30"/>
    <n v="3059"/>
    <s v="Corner Cabin"/>
    <s v="East"/>
    <s v="New York"/>
    <x v="3"/>
    <x v="7"/>
    <n v="123"/>
    <n v="0.85"/>
    <n v="2.19"/>
    <n v="104.55"/>
    <n v="269.37"/>
    <n v="164.82"/>
  </r>
  <r>
    <x v="30"/>
    <n v="3059"/>
    <s v="Corner Cabin"/>
    <s v="East"/>
    <s v="New York"/>
    <x v="1"/>
    <x v="1"/>
    <n v="87"/>
    <n v="0.36"/>
    <n v="0.86"/>
    <n v="31.32"/>
    <n v="74.819999999999993"/>
    <n v="43.499999999999993"/>
  </r>
  <r>
    <x v="30"/>
    <n v="3070"/>
    <s v="Food Franchise"/>
    <s v="East"/>
    <s v="New York"/>
    <x v="1"/>
    <x v="1"/>
    <n v="106"/>
    <n v="0.36"/>
    <n v="0.86"/>
    <n v="38.159999999999997"/>
    <n v="91.16"/>
    <n v="53"/>
  </r>
  <r>
    <x v="30"/>
    <n v="3070"/>
    <s v="Food Franchise"/>
    <s v="East"/>
    <s v="New York"/>
    <x v="2"/>
    <x v="4"/>
    <n v="77"/>
    <n v="0.44"/>
    <n v="0.99"/>
    <n v="33.880000000000003"/>
    <n v="76.23"/>
    <n v="42.35"/>
  </r>
  <r>
    <x v="30"/>
    <n v="3070"/>
    <s v="Food Franchise"/>
    <s v="East"/>
    <s v="New York"/>
    <x v="2"/>
    <x v="4"/>
    <n v="79"/>
    <n v="0.44"/>
    <n v="0.99"/>
    <n v="34.76"/>
    <n v="78.209999999999994"/>
    <n v="43.449999999999996"/>
  </r>
  <r>
    <x v="30"/>
    <n v="3080"/>
    <s v="Food Franchise"/>
    <s v="East"/>
    <s v="New York"/>
    <x v="0"/>
    <x v="0"/>
    <n v="70"/>
    <n v="0.66"/>
    <n v="1.62"/>
    <n v="46.2"/>
    <n v="113.4"/>
    <n v="67.2"/>
  </r>
  <r>
    <x v="30"/>
    <n v="3090"/>
    <s v="Food Franchise"/>
    <s v="East"/>
    <s v="New York"/>
    <x v="3"/>
    <x v="7"/>
    <n v="75"/>
    <n v="0.85"/>
    <n v="2.19"/>
    <n v="63.75"/>
    <n v="164.25"/>
    <n v="100.5"/>
  </r>
  <r>
    <x v="30"/>
    <n v="3090"/>
    <s v="Food Franchise"/>
    <s v="East"/>
    <s v="New York"/>
    <x v="0"/>
    <x v="0"/>
    <n v="60"/>
    <n v="0.66"/>
    <n v="1.62"/>
    <n v="39.6"/>
    <n v="97.2"/>
    <n v="57.6"/>
  </r>
  <r>
    <x v="30"/>
    <n v="3090"/>
    <s v="Food Franchise"/>
    <s v="East"/>
    <s v="New York"/>
    <x v="1"/>
    <x v="1"/>
    <n v="93"/>
    <n v="0.36"/>
    <n v="0.86"/>
    <n v="33.479999999999997"/>
    <n v="79.98"/>
    <n v="46.500000000000007"/>
  </r>
  <r>
    <x v="30"/>
    <n v="3090"/>
    <s v="Food Franchise"/>
    <s v="East"/>
    <s v="New York"/>
    <x v="2"/>
    <x v="5"/>
    <n v="67"/>
    <n v="0.72"/>
    <n v="1.59"/>
    <n v="48.24"/>
    <n v="106.53"/>
    <n v="58.29"/>
  </r>
  <r>
    <x v="30"/>
    <n v="3091"/>
    <s v="Corner Cabin"/>
    <s v="West"/>
    <s v="Los Angeles"/>
    <x v="2"/>
    <x v="4"/>
    <n v="75"/>
    <n v="0.44"/>
    <n v="0.99"/>
    <n v="33"/>
    <n v="74.25"/>
    <n v="41.25"/>
  </r>
  <r>
    <x v="30"/>
    <n v="3100"/>
    <s v="Food Franchise"/>
    <s v="East"/>
    <s v="New York"/>
    <x v="1"/>
    <x v="1"/>
    <n v="85"/>
    <n v="0.36"/>
    <n v="0.86"/>
    <n v="30.6"/>
    <n v="73.099999999999994"/>
    <n v="42.499999999999993"/>
  </r>
  <r>
    <x v="30"/>
    <n v="3100"/>
    <s v="Food Franchise"/>
    <s v="East"/>
    <s v="New York"/>
    <x v="1"/>
    <x v="1"/>
    <n v="109"/>
    <n v="0.36"/>
    <n v="0.86"/>
    <n v="39.24"/>
    <n v="93.74"/>
    <n v="54.499999999999993"/>
  </r>
  <r>
    <x v="30"/>
    <n v="3112"/>
    <s v="Giant Grocer"/>
    <s v="South"/>
    <s v="Miami"/>
    <x v="0"/>
    <x v="0"/>
    <n v="75"/>
    <n v="0.66"/>
    <n v="1.62"/>
    <n v="49.5"/>
    <n v="121.5"/>
    <n v="72"/>
  </r>
  <r>
    <x v="30"/>
    <n v="3112"/>
    <s v="Giant Grocer"/>
    <s v="South"/>
    <s v="Miami"/>
    <x v="2"/>
    <x v="4"/>
    <n v="54"/>
    <n v="0.44"/>
    <n v="0.99"/>
    <n v="23.76"/>
    <n v="53.46"/>
    <n v="29.7"/>
  </r>
  <r>
    <x v="30"/>
    <n v="3133"/>
    <s v="Giant Grocer"/>
    <s v="South"/>
    <s v="Miami"/>
    <x v="0"/>
    <x v="0"/>
    <n v="83"/>
    <n v="0.66"/>
    <n v="1.62"/>
    <n v="54.78"/>
    <n v="134.46"/>
    <n v="79.680000000000007"/>
  </r>
  <r>
    <x v="30"/>
    <n v="3133"/>
    <s v="Giant Grocer"/>
    <s v="South"/>
    <s v="Miami"/>
    <x v="2"/>
    <x v="4"/>
    <n v="80"/>
    <n v="0.44"/>
    <n v="0.99"/>
    <n v="35.200000000000003"/>
    <n v="79.2"/>
    <n v="44"/>
  </r>
  <r>
    <x v="30"/>
    <n v="3145"/>
    <s v="Mega Market"/>
    <s v="East"/>
    <s v="Boston"/>
    <x v="2"/>
    <x v="4"/>
    <n v="59"/>
    <n v="0.44"/>
    <n v="0.99"/>
    <n v="25.96"/>
    <n v="58.41"/>
    <n v="32.449999999999996"/>
  </r>
  <r>
    <x v="30"/>
    <n v="3166"/>
    <s v="Giant Grocer"/>
    <s v="North"/>
    <s v="Seattle"/>
    <x v="1"/>
    <x v="1"/>
    <n v="52"/>
    <n v="0.36"/>
    <n v="0.86"/>
    <n v="18.72"/>
    <n v="44.72"/>
    <n v="26"/>
  </r>
  <r>
    <x v="30"/>
    <n v="3166"/>
    <s v="Giant Grocer"/>
    <s v="North"/>
    <s v="Seattle"/>
    <x v="2"/>
    <x v="4"/>
    <n v="62"/>
    <n v="0.44"/>
    <n v="0.99"/>
    <n v="27.28"/>
    <n v="61.38"/>
    <n v="34.1"/>
  </r>
  <r>
    <x v="30"/>
    <n v="3194"/>
    <s v="Giant Grocer"/>
    <s v="North"/>
    <s v="Seattle"/>
    <x v="1"/>
    <x v="1"/>
    <n v="80"/>
    <n v="0.36"/>
    <n v="0.86"/>
    <n v="28.8"/>
    <n v="68.8"/>
    <n v="40"/>
  </r>
  <r>
    <x v="30"/>
    <n v="3196"/>
    <s v="Mega Market"/>
    <s v="Central"/>
    <s v="Chicago"/>
    <x v="1"/>
    <x v="1"/>
    <n v="58"/>
    <n v="0.36"/>
    <n v="0.86"/>
    <n v="20.88"/>
    <n v="49.88"/>
    <n v="29.000000000000004"/>
  </r>
  <r>
    <x v="30"/>
    <n v="3639"/>
    <s v="Mega Market"/>
    <s v="West"/>
    <s v="Los Angeles"/>
    <x v="1"/>
    <x v="1"/>
    <n v="85"/>
    <n v="0.36"/>
    <n v="0.86"/>
    <n v="30.6"/>
    <n v="73.099999999999994"/>
    <n v="42.499999999999993"/>
  </r>
  <r>
    <x v="31"/>
    <n v="3005"/>
    <s v="Food Franchise"/>
    <s v="South"/>
    <s v="Dallas"/>
    <x v="1"/>
    <x v="1"/>
    <n v="85"/>
    <n v="0.36"/>
    <n v="0.86"/>
    <n v="30.6"/>
    <n v="73.099999999999994"/>
    <n v="42.499999999999993"/>
  </r>
  <r>
    <x v="31"/>
    <n v="3016"/>
    <s v="Corner Cabin"/>
    <s v="South"/>
    <s v="Dallas"/>
    <x v="3"/>
    <x v="7"/>
    <n v="79"/>
    <n v="0.85"/>
    <n v="2.19"/>
    <n v="67.150000000000006"/>
    <n v="173.01"/>
    <n v="105.85999999999999"/>
  </r>
  <r>
    <x v="31"/>
    <n v="3016"/>
    <s v="Corner Cabin"/>
    <s v="South"/>
    <s v="Dallas"/>
    <x v="0"/>
    <x v="0"/>
    <n v="154"/>
    <n v="0.66"/>
    <n v="1.62"/>
    <n v="101.64"/>
    <n v="249.48"/>
    <n v="147.83999999999997"/>
  </r>
  <r>
    <x v="31"/>
    <n v="3016"/>
    <s v="Corner Cabin"/>
    <s v="South"/>
    <s v="Dallas"/>
    <x v="2"/>
    <x v="5"/>
    <n v="68"/>
    <n v="0.72"/>
    <n v="1.59"/>
    <n v="48.96"/>
    <n v="108.12"/>
    <n v="59.160000000000004"/>
  </r>
  <r>
    <x v="31"/>
    <n v="3038"/>
    <s v="Corner Cabin"/>
    <s v="East"/>
    <s v="New York"/>
    <x v="1"/>
    <x v="1"/>
    <n v="121"/>
    <n v="0.36"/>
    <n v="0.86"/>
    <n v="43.56"/>
    <n v="104.06"/>
    <n v="60.5"/>
  </r>
  <r>
    <x v="31"/>
    <n v="3038"/>
    <s v="Corner Cabin"/>
    <s v="East"/>
    <s v="New York"/>
    <x v="2"/>
    <x v="4"/>
    <n v="68"/>
    <n v="0.44"/>
    <n v="0.99"/>
    <n v="29.92"/>
    <n v="67.319999999999993"/>
    <n v="37.399999999999991"/>
  </r>
  <r>
    <x v="31"/>
    <n v="3043"/>
    <s v="Food Franchise"/>
    <s v="Central"/>
    <s v="Chicago"/>
    <x v="0"/>
    <x v="2"/>
    <n v="51"/>
    <n v="0.7"/>
    <n v="1.62"/>
    <n v="35.700000000000003"/>
    <n v="82.62"/>
    <n v="46.92"/>
  </r>
  <r>
    <x v="31"/>
    <n v="3049"/>
    <s v="Corner Cabin"/>
    <s v="East"/>
    <s v="New York"/>
    <x v="0"/>
    <x v="0"/>
    <n v="52"/>
    <n v="0.66"/>
    <n v="1.62"/>
    <n v="34.32"/>
    <n v="84.24"/>
    <n v="49.919999999999995"/>
  </r>
  <r>
    <x v="31"/>
    <n v="3049"/>
    <s v="Corner Cabin"/>
    <s v="East"/>
    <s v="New York"/>
    <x v="2"/>
    <x v="4"/>
    <n v="107"/>
    <n v="0.44"/>
    <n v="0.99"/>
    <n v="47.08"/>
    <n v="105.93"/>
    <n v="58.850000000000009"/>
  </r>
  <r>
    <x v="31"/>
    <n v="3051"/>
    <s v="Food Franchise"/>
    <s v="Central"/>
    <s v="Chicago"/>
    <x v="2"/>
    <x v="4"/>
    <n v="80"/>
    <n v="0.44"/>
    <n v="0.99"/>
    <n v="35.200000000000003"/>
    <n v="79.2"/>
    <n v="44"/>
  </r>
  <r>
    <x v="31"/>
    <n v="3059"/>
    <s v="Corner Cabin"/>
    <s v="East"/>
    <s v="New York"/>
    <x v="2"/>
    <x v="4"/>
    <n v="79"/>
    <n v="0.44"/>
    <n v="0.99"/>
    <n v="34.76"/>
    <n v="78.209999999999994"/>
    <n v="43.449999999999996"/>
  </r>
  <r>
    <x v="31"/>
    <n v="3070"/>
    <s v="Food Franchise"/>
    <s v="East"/>
    <s v="New York"/>
    <x v="3"/>
    <x v="7"/>
    <n v="55"/>
    <n v="0.85"/>
    <n v="2.19"/>
    <n v="46.75"/>
    <n v="120.45"/>
    <n v="73.7"/>
  </r>
  <r>
    <x v="31"/>
    <n v="3070"/>
    <s v="Food Franchise"/>
    <s v="East"/>
    <s v="New York"/>
    <x v="1"/>
    <x v="1"/>
    <n v="67"/>
    <n v="0.36"/>
    <n v="0.86"/>
    <n v="24.12"/>
    <n v="57.62"/>
    <n v="33.5"/>
  </r>
  <r>
    <x v="31"/>
    <n v="3080"/>
    <s v="Food Franchise"/>
    <s v="East"/>
    <s v="New York"/>
    <x v="3"/>
    <x v="7"/>
    <n v="146"/>
    <n v="0.85"/>
    <n v="2.19"/>
    <n v="124.1"/>
    <n v="319.74"/>
    <n v="195.64000000000001"/>
  </r>
  <r>
    <x v="31"/>
    <n v="3080"/>
    <s v="Food Franchise"/>
    <s v="East"/>
    <s v="New York"/>
    <x v="2"/>
    <x v="4"/>
    <n v="78"/>
    <n v="0.44"/>
    <n v="0.99"/>
    <n v="34.32"/>
    <n v="77.22"/>
    <n v="42.9"/>
  </r>
  <r>
    <x v="31"/>
    <n v="3090"/>
    <s v="Food Franchise"/>
    <s v="East"/>
    <s v="New York"/>
    <x v="0"/>
    <x v="2"/>
    <n v="53"/>
    <n v="0.7"/>
    <n v="1.62"/>
    <n v="37.1"/>
    <n v="85.86"/>
    <n v="48.76"/>
  </r>
  <r>
    <x v="31"/>
    <n v="3090"/>
    <s v="Food Franchise"/>
    <s v="East"/>
    <s v="New York"/>
    <x v="0"/>
    <x v="0"/>
    <n v="58"/>
    <n v="0.66"/>
    <n v="1.62"/>
    <n v="38.28"/>
    <n v="93.96"/>
    <n v="55.679999999999993"/>
  </r>
  <r>
    <x v="31"/>
    <n v="3091"/>
    <s v="Corner Cabin"/>
    <s v="West"/>
    <s v="Los Angeles"/>
    <x v="1"/>
    <x v="1"/>
    <n v="134"/>
    <n v="0.36"/>
    <n v="0.86"/>
    <n v="48.24"/>
    <n v="115.24"/>
    <n v="67"/>
  </r>
  <r>
    <x v="31"/>
    <n v="3100"/>
    <s v="Food Franchise"/>
    <s v="East"/>
    <s v="New York"/>
    <x v="3"/>
    <x v="7"/>
    <n v="63"/>
    <n v="0.85"/>
    <n v="2.19"/>
    <n v="53.55"/>
    <n v="137.97"/>
    <n v="84.42"/>
  </r>
  <r>
    <x v="31"/>
    <n v="3100"/>
    <s v="Food Franchise"/>
    <s v="East"/>
    <s v="New York"/>
    <x v="1"/>
    <x v="1"/>
    <n v="84"/>
    <n v="0.36"/>
    <n v="0.86"/>
    <n v="30.24"/>
    <n v="72.239999999999995"/>
    <n v="42"/>
  </r>
  <r>
    <x v="31"/>
    <n v="3100"/>
    <s v="Food Franchise"/>
    <s v="East"/>
    <s v="New York"/>
    <x v="2"/>
    <x v="4"/>
    <n v="54"/>
    <n v="0.44"/>
    <n v="0.99"/>
    <n v="23.76"/>
    <n v="53.46"/>
    <n v="29.7"/>
  </r>
  <r>
    <x v="31"/>
    <n v="3112"/>
    <s v="Giant Grocer"/>
    <s v="South"/>
    <s v="Miami"/>
    <x v="1"/>
    <x v="1"/>
    <n v="90"/>
    <n v="0.36"/>
    <n v="0.86"/>
    <n v="32.4"/>
    <n v="77.400000000000006"/>
    <n v="45.000000000000007"/>
  </r>
  <r>
    <x v="31"/>
    <n v="3122"/>
    <s v="Giant Grocer"/>
    <s v="South"/>
    <s v="Miami"/>
    <x v="3"/>
    <x v="7"/>
    <n v="78"/>
    <n v="0.85"/>
    <n v="2.19"/>
    <n v="66.3"/>
    <n v="170.82"/>
    <n v="104.52"/>
  </r>
  <r>
    <x v="31"/>
    <n v="3145"/>
    <s v="Mega Market"/>
    <s v="East"/>
    <s v="Boston"/>
    <x v="1"/>
    <x v="1"/>
    <n v="52"/>
    <n v="0.36"/>
    <n v="0.86"/>
    <n v="18.72"/>
    <n v="44.72"/>
    <n v="26"/>
  </r>
  <r>
    <x v="31"/>
    <n v="3149"/>
    <s v="Mega Market"/>
    <s v="Central"/>
    <s v="Chicago"/>
    <x v="0"/>
    <x v="0"/>
    <n v="74"/>
    <n v="0.66"/>
    <n v="1.62"/>
    <n v="48.84"/>
    <n v="119.88"/>
    <n v="71.039999999999992"/>
  </r>
  <r>
    <x v="31"/>
    <n v="3149"/>
    <s v="Mega Market"/>
    <s v="Central"/>
    <s v="Chicago"/>
    <x v="1"/>
    <x v="1"/>
    <n v="142"/>
    <n v="0.36"/>
    <n v="0.86"/>
    <n v="51.12"/>
    <n v="122.12"/>
    <n v="71"/>
  </r>
  <r>
    <x v="31"/>
    <n v="3155"/>
    <s v="Mega Market"/>
    <s v="East"/>
    <s v="Boston"/>
    <x v="1"/>
    <x v="1"/>
    <n v="92"/>
    <n v="0.36"/>
    <n v="0.86"/>
    <n v="33.119999999999997"/>
    <n v="79.12"/>
    <n v="46.000000000000007"/>
  </r>
  <r>
    <x v="31"/>
    <n v="3155"/>
    <s v="Mega Market"/>
    <s v="East"/>
    <s v="Boston"/>
    <x v="2"/>
    <x v="5"/>
    <n v="52"/>
    <n v="0.72"/>
    <n v="1.59"/>
    <n v="37.44"/>
    <n v="82.68"/>
    <n v="45.240000000000009"/>
  </r>
  <r>
    <x v="31"/>
    <n v="3166"/>
    <s v="Giant Grocer"/>
    <s v="North"/>
    <s v="Seattle"/>
    <x v="3"/>
    <x v="7"/>
    <n v="120"/>
    <n v="0.85"/>
    <n v="2.19"/>
    <n v="102"/>
    <n v="262.8"/>
    <n v="160.80000000000001"/>
  </r>
  <r>
    <x v="31"/>
    <n v="3178"/>
    <s v="Giant Grocer"/>
    <s v="North"/>
    <s v="Seattle"/>
    <x v="2"/>
    <x v="4"/>
    <n v="60"/>
    <n v="0.44"/>
    <n v="0.99"/>
    <n v="26.4"/>
    <n v="59.4"/>
    <n v="33"/>
  </r>
  <r>
    <x v="31"/>
    <n v="3194"/>
    <s v="Giant Grocer"/>
    <s v="North"/>
    <s v="Seattle"/>
    <x v="0"/>
    <x v="2"/>
    <n v="52"/>
    <n v="0.7"/>
    <n v="1.62"/>
    <n v="36.4"/>
    <n v="84.24"/>
    <n v="47.839999999999996"/>
  </r>
  <r>
    <x v="31"/>
    <n v="3639"/>
    <s v="Mega Market"/>
    <s v="West"/>
    <s v="Los Angeles"/>
    <x v="1"/>
    <x v="1"/>
    <n v="85"/>
    <n v="0.36"/>
    <n v="0.86"/>
    <n v="30.6"/>
    <n v="73.099999999999994"/>
    <n v="42.499999999999993"/>
  </r>
  <r>
    <x v="31"/>
    <n v="3639"/>
    <s v="Mega Market"/>
    <s v="West"/>
    <s v="Los Angeles"/>
    <x v="2"/>
    <x v="4"/>
    <n v="66"/>
    <n v="0.44"/>
    <n v="0.99"/>
    <n v="29.04"/>
    <n v="65.34"/>
    <n v="36.300000000000004"/>
  </r>
  <r>
    <x v="31"/>
    <n v="3653"/>
    <s v="Mega Market"/>
    <s v="West"/>
    <s v="Los Angeles"/>
    <x v="3"/>
    <x v="7"/>
    <n v="57"/>
    <n v="0.85"/>
    <n v="2.19"/>
    <n v="48.45"/>
    <n v="124.83"/>
    <n v="76.38"/>
  </r>
  <r>
    <x v="31"/>
    <n v="3653"/>
    <s v="Mega Market"/>
    <s v="West"/>
    <s v="Los Angeles"/>
    <x v="3"/>
    <x v="7"/>
    <n v="59"/>
    <n v="0.85"/>
    <n v="2.19"/>
    <n v="50.15"/>
    <n v="129.21"/>
    <n v="79.06"/>
  </r>
  <r>
    <x v="31"/>
    <n v="3739"/>
    <s v="Corner Cabin"/>
    <s v="West"/>
    <s v="Los Angeles"/>
    <x v="1"/>
    <x v="1"/>
    <n v="60"/>
    <n v="0.36"/>
    <n v="0.86"/>
    <n v="21.6"/>
    <n v="51.6"/>
    <n v="30"/>
  </r>
  <r>
    <x v="32"/>
    <n v="3005"/>
    <s v="Food Franchise"/>
    <s v="South"/>
    <s v="Dallas"/>
    <x v="0"/>
    <x v="0"/>
    <n v="125"/>
    <n v="0.66"/>
    <n v="1.62"/>
    <n v="82.5"/>
    <n v="202.5"/>
    <n v="120"/>
  </r>
  <r>
    <x v="32"/>
    <n v="3005"/>
    <s v="Food Franchise"/>
    <s v="South"/>
    <s v="Dallas"/>
    <x v="1"/>
    <x v="1"/>
    <n v="83"/>
    <n v="0.36"/>
    <n v="0.86"/>
    <n v="29.88"/>
    <n v="71.38"/>
    <n v="41.5"/>
  </r>
  <r>
    <x v="32"/>
    <n v="3005"/>
    <s v="Food Franchise"/>
    <s v="South"/>
    <s v="Dallas"/>
    <x v="2"/>
    <x v="4"/>
    <n v="68"/>
    <n v="0.44"/>
    <n v="0.99"/>
    <n v="29.92"/>
    <n v="67.319999999999993"/>
    <n v="37.399999999999991"/>
  </r>
  <r>
    <x v="32"/>
    <n v="3016"/>
    <s v="Corner Cabin"/>
    <s v="South"/>
    <s v="Dallas"/>
    <x v="0"/>
    <x v="0"/>
    <n v="78"/>
    <n v="0.66"/>
    <n v="1.62"/>
    <n v="51.48"/>
    <n v="126.36"/>
    <n v="74.88"/>
  </r>
  <r>
    <x v="32"/>
    <n v="3016"/>
    <s v="Corner Cabin"/>
    <s v="South"/>
    <s v="Dallas"/>
    <x v="1"/>
    <x v="1"/>
    <n v="90"/>
    <n v="0.36"/>
    <n v="0.86"/>
    <n v="32.4"/>
    <n v="77.400000000000006"/>
    <n v="45.000000000000007"/>
  </r>
  <r>
    <x v="32"/>
    <n v="3028"/>
    <s v="Corner Cabin"/>
    <s v="South"/>
    <s v="Dallas"/>
    <x v="0"/>
    <x v="2"/>
    <n v="66"/>
    <n v="0.7"/>
    <n v="1.62"/>
    <n v="46.2"/>
    <n v="106.92"/>
    <n v="60.72"/>
  </r>
  <r>
    <x v="32"/>
    <n v="3028"/>
    <s v="Corner Cabin"/>
    <s v="South"/>
    <s v="Dallas"/>
    <x v="1"/>
    <x v="1"/>
    <n v="96"/>
    <n v="0.36"/>
    <n v="0.86"/>
    <n v="34.56"/>
    <n v="82.56"/>
    <n v="48"/>
  </r>
  <r>
    <x v="32"/>
    <n v="3028"/>
    <s v="Corner Cabin"/>
    <s v="South"/>
    <s v="Dallas"/>
    <x v="1"/>
    <x v="1"/>
    <n v="74"/>
    <n v="0.36"/>
    <n v="0.86"/>
    <n v="26.64"/>
    <n v="63.64"/>
    <n v="37"/>
  </r>
  <r>
    <x v="32"/>
    <n v="3038"/>
    <s v="Corner Cabin"/>
    <s v="East"/>
    <s v="New York"/>
    <x v="2"/>
    <x v="5"/>
    <n v="57"/>
    <n v="0.72"/>
    <n v="1.59"/>
    <n v="41.04"/>
    <n v="90.63"/>
    <n v="49.589999999999996"/>
  </r>
  <r>
    <x v="32"/>
    <n v="3043"/>
    <s v="Food Franchise"/>
    <s v="Central"/>
    <s v="Chicago"/>
    <x v="0"/>
    <x v="0"/>
    <n v="62"/>
    <n v="0.66"/>
    <n v="1.62"/>
    <n v="40.92"/>
    <n v="100.44"/>
    <n v="59.519999999999996"/>
  </r>
  <r>
    <x v="32"/>
    <n v="3051"/>
    <s v="Food Franchise"/>
    <s v="Central"/>
    <s v="Chicago"/>
    <x v="0"/>
    <x v="2"/>
    <n v="51"/>
    <n v="0.7"/>
    <n v="1.62"/>
    <n v="35.700000000000003"/>
    <n v="82.62"/>
    <n v="46.92"/>
  </r>
  <r>
    <x v="32"/>
    <n v="3059"/>
    <s v="Corner Cabin"/>
    <s v="East"/>
    <s v="New York"/>
    <x v="1"/>
    <x v="1"/>
    <n v="68"/>
    <n v="0.36"/>
    <n v="0.86"/>
    <n v="24.48"/>
    <n v="58.48"/>
    <n v="34"/>
  </r>
  <r>
    <x v="32"/>
    <n v="3059"/>
    <s v="Corner Cabin"/>
    <s v="East"/>
    <s v="New York"/>
    <x v="1"/>
    <x v="1"/>
    <n v="77"/>
    <n v="0.36"/>
    <n v="0.86"/>
    <n v="27.72"/>
    <n v="66.22"/>
    <n v="38.5"/>
  </r>
  <r>
    <x v="32"/>
    <n v="3059"/>
    <s v="Corner Cabin"/>
    <s v="East"/>
    <s v="New York"/>
    <x v="2"/>
    <x v="4"/>
    <n v="67"/>
    <n v="0.44"/>
    <n v="0.99"/>
    <n v="29.48"/>
    <n v="66.33"/>
    <n v="36.849999999999994"/>
  </r>
  <r>
    <x v="32"/>
    <n v="3090"/>
    <s v="Food Franchise"/>
    <s v="East"/>
    <s v="New York"/>
    <x v="1"/>
    <x v="1"/>
    <n v="73"/>
    <n v="0.36"/>
    <n v="0.86"/>
    <n v="26.28"/>
    <n v="62.78"/>
    <n v="36.5"/>
  </r>
  <r>
    <x v="32"/>
    <n v="3091"/>
    <s v="Corner Cabin"/>
    <s v="West"/>
    <s v="Los Angeles"/>
    <x v="0"/>
    <x v="0"/>
    <n v="56"/>
    <n v="0.66"/>
    <n v="1.62"/>
    <n v="36.96"/>
    <n v="90.72"/>
    <n v="53.76"/>
  </r>
  <r>
    <x v="32"/>
    <n v="3100"/>
    <s v="Food Franchise"/>
    <s v="East"/>
    <s v="New York"/>
    <x v="0"/>
    <x v="0"/>
    <n v="51"/>
    <n v="0.66"/>
    <n v="1.62"/>
    <n v="33.659999999999997"/>
    <n v="82.62"/>
    <n v="48.960000000000008"/>
  </r>
  <r>
    <x v="32"/>
    <n v="3112"/>
    <s v="Giant Grocer"/>
    <s v="South"/>
    <s v="Miami"/>
    <x v="0"/>
    <x v="2"/>
    <n v="61"/>
    <n v="0.7"/>
    <n v="1.62"/>
    <n v="42.7"/>
    <n v="98.82"/>
    <n v="56.11999999999999"/>
  </r>
  <r>
    <x v="32"/>
    <n v="3112"/>
    <s v="Giant Grocer"/>
    <s v="South"/>
    <s v="Miami"/>
    <x v="2"/>
    <x v="4"/>
    <n v="71"/>
    <n v="0.44"/>
    <n v="0.99"/>
    <n v="31.24"/>
    <n v="70.290000000000006"/>
    <n v="39.050000000000011"/>
  </r>
  <r>
    <x v="32"/>
    <n v="3122"/>
    <s v="Giant Grocer"/>
    <s v="South"/>
    <s v="Miami"/>
    <x v="0"/>
    <x v="0"/>
    <n v="56"/>
    <n v="0.66"/>
    <n v="1.62"/>
    <n v="36.96"/>
    <n v="90.72"/>
    <n v="53.76"/>
  </r>
  <r>
    <x v="32"/>
    <n v="3122"/>
    <s v="Giant Grocer"/>
    <s v="South"/>
    <s v="Miami"/>
    <x v="2"/>
    <x v="5"/>
    <n v="52"/>
    <n v="0.72"/>
    <n v="1.59"/>
    <n v="37.44"/>
    <n v="82.68"/>
    <n v="45.240000000000009"/>
  </r>
  <r>
    <x v="32"/>
    <n v="3133"/>
    <s v="Giant Grocer"/>
    <s v="South"/>
    <s v="Miami"/>
    <x v="1"/>
    <x v="1"/>
    <n v="73"/>
    <n v="0.36"/>
    <n v="0.86"/>
    <n v="26.28"/>
    <n v="62.78"/>
    <n v="36.5"/>
  </r>
  <r>
    <x v="32"/>
    <n v="3133"/>
    <s v="Giant Grocer"/>
    <s v="South"/>
    <s v="Miami"/>
    <x v="2"/>
    <x v="4"/>
    <n v="53"/>
    <n v="0.44"/>
    <n v="0.99"/>
    <n v="23.32"/>
    <n v="52.47"/>
    <n v="29.15"/>
  </r>
  <r>
    <x v="32"/>
    <n v="3145"/>
    <s v="Mega Market"/>
    <s v="East"/>
    <s v="Boston"/>
    <x v="1"/>
    <x v="1"/>
    <n v="67"/>
    <n v="0.36"/>
    <n v="0.86"/>
    <n v="24.12"/>
    <n v="57.62"/>
    <n v="33.5"/>
  </r>
  <r>
    <x v="32"/>
    <n v="3145"/>
    <s v="Mega Market"/>
    <s v="East"/>
    <s v="Boston"/>
    <x v="2"/>
    <x v="4"/>
    <n v="69"/>
    <n v="0.44"/>
    <n v="0.99"/>
    <n v="30.36"/>
    <n v="68.31"/>
    <n v="37.950000000000003"/>
  </r>
  <r>
    <x v="32"/>
    <n v="3149"/>
    <s v="Mega Market"/>
    <s v="Central"/>
    <s v="Chicago"/>
    <x v="1"/>
    <x v="1"/>
    <n v="116"/>
    <n v="0.36"/>
    <n v="0.86"/>
    <n v="41.76"/>
    <n v="99.76"/>
    <n v="58.000000000000007"/>
  </r>
  <r>
    <x v="32"/>
    <n v="3166"/>
    <s v="Giant Grocer"/>
    <s v="North"/>
    <s v="Seattle"/>
    <x v="2"/>
    <x v="4"/>
    <n v="62"/>
    <n v="0.44"/>
    <n v="0.99"/>
    <n v="27.28"/>
    <n v="61.38"/>
    <n v="34.1"/>
  </r>
  <r>
    <x v="32"/>
    <n v="3178"/>
    <s v="Giant Grocer"/>
    <s v="North"/>
    <s v="Seattle"/>
    <x v="1"/>
    <x v="1"/>
    <n v="162"/>
    <n v="0.36"/>
    <n v="0.86"/>
    <n v="58.32"/>
    <n v="139.32"/>
    <n v="81"/>
  </r>
  <r>
    <x v="32"/>
    <n v="3194"/>
    <s v="Giant Grocer"/>
    <s v="North"/>
    <s v="Seattle"/>
    <x v="0"/>
    <x v="3"/>
    <n v="61"/>
    <n v="0.7"/>
    <n v="1.75"/>
    <n v="42.7"/>
    <n v="106.75"/>
    <n v="64.05"/>
  </r>
  <r>
    <x v="33"/>
    <n v="1009"/>
    <s v="Food Franchise"/>
    <s v="South"/>
    <s v="Dallas"/>
    <x v="1"/>
    <x v="1"/>
    <n v="56"/>
    <n v="0.36"/>
    <n v="0.86"/>
    <n v="20.16"/>
    <n v="48.16"/>
    <n v="27.999999999999996"/>
  </r>
  <r>
    <x v="33"/>
    <n v="3005"/>
    <s v="Food Franchise"/>
    <s v="South"/>
    <s v="Dallas"/>
    <x v="0"/>
    <x v="0"/>
    <n v="58"/>
    <n v="0.66"/>
    <n v="1.62"/>
    <n v="38.28"/>
    <n v="93.96"/>
    <n v="55.679999999999993"/>
  </r>
  <r>
    <x v="33"/>
    <n v="3005"/>
    <s v="Food Franchise"/>
    <s v="South"/>
    <s v="Dallas"/>
    <x v="0"/>
    <x v="3"/>
    <n v="70"/>
    <n v="0.7"/>
    <n v="1.75"/>
    <n v="49"/>
    <n v="122.5"/>
    <n v="73.5"/>
  </r>
  <r>
    <x v="33"/>
    <n v="3016"/>
    <s v="Corner Cabin"/>
    <s v="South"/>
    <s v="Dallas"/>
    <x v="0"/>
    <x v="0"/>
    <n v="89"/>
    <n v="0.66"/>
    <n v="1.62"/>
    <n v="58.74"/>
    <n v="144.18"/>
    <n v="85.44"/>
  </r>
  <r>
    <x v="33"/>
    <n v="3016"/>
    <s v="Corner Cabin"/>
    <s v="South"/>
    <s v="Dallas"/>
    <x v="2"/>
    <x v="5"/>
    <n v="51"/>
    <n v="0.72"/>
    <n v="1.59"/>
    <n v="36.72"/>
    <n v="81.09"/>
    <n v="44.370000000000005"/>
  </r>
  <r>
    <x v="33"/>
    <n v="3028"/>
    <s v="Corner Cabin"/>
    <s v="South"/>
    <s v="Dallas"/>
    <x v="0"/>
    <x v="2"/>
    <n v="61"/>
    <n v="0.7"/>
    <n v="1.62"/>
    <n v="42.7"/>
    <n v="98.82"/>
    <n v="56.11999999999999"/>
  </r>
  <r>
    <x v="33"/>
    <n v="3028"/>
    <s v="Corner Cabin"/>
    <s v="South"/>
    <s v="Dallas"/>
    <x v="0"/>
    <x v="2"/>
    <n v="75"/>
    <n v="0.7"/>
    <n v="1.62"/>
    <n v="52.5"/>
    <n v="121.5"/>
    <n v="69"/>
  </r>
  <r>
    <x v="33"/>
    <n v="3028"/>
    <s v="Corner Cabin"/>
    <s v="South"/>
    <s v="Dallas"/>
    <x v="2"/>
    <x v="4"/>
    <n v="135"/>
    <n v="0.44"/>
    <n v="0.99"/>
    <n v="59.4"/>
    <n v="133.65"/>
    <n v="74.25"/>
  </r>
  <r>
    <x v="33"/>
    <n v="3038"/>
    <s v="Corner Cabin"/>
    <s v="East"/>
    <s v="New York"/>
    <x v="0"/>
    <x v="2"/>
    <n v="75"/>
    <n v="0.7"/>
    <n v="1.62"/>
    <n v="52.5"/>
    <n v="121.5"/>
    <n v="69"/>
  </r>
  <r>
    <x v="33"/>
    <n v="3038"/>
    <s v="Corner Cabin"/>
    <s v="East"/>
    <s v="New York"/>
    <x v="2"/>
    <x v="4"/>
    <n v="66"/>
    <n v="0.44"/>
    <n v="0.99"/>
    <n v="29.04"/>
    <n v="65.34"/>
    <n v="36.300000000000004"/>
  </r>
  <r>
    <x v="33"/>
    <n v="3043"/>
    <s v="Food Franchise"/>
    <s v="Central"/>
    <s v="Chicago"/>
    <x v="2"/>
    <x v="4"/>
    <n v="113"/>
    <n v="0.44"/>
    <n v="0.99"/>
    <n v="49.72"/>
    <n v="111.87"/>
    <n v="62.150000000000006"/>
  </r>
  <r>
    <x v="33"/>
    <n v="3049"/>
    <s v="Corner Cabin"/>
    <s v="East"/>
    <s v="New York"/>
    <x v="2"/>
    <x v="4"/>
    <n v="91"/>
    <n v="0.44"/>
    <n v="0.99"/>
    <n v="40.04"/>
    <n v="90.09"/>
    <n v="50.050000000000004"/>
  </r>
  <r>
    <x v="33"/>
    <n v="3059"/>
    <s v="Corner Cabin"/>
    <s v="East"/>
    <s v="New York"/>
    <x v="0"/>
    <x v="2"/>
    <n v="61"/>
    <n v="0.7"/>
    <n v="1.62"/>
    <n v="42.7"/>
    <n v="98.82"/>
    <n v="56.11999999999999"/>
  </r>
  <r>
    <x v="33"/>
    <n v="3059"/>
    <s v="Corner Cabin"/>
    <s v="East"/>
    <s v="New York"/>
    <x v="0"/>
    <x v="0"/>
    <n v="54"/>
    <n v="0.66"/>
    <n v="1.62"/>
    <n v="35.64"/>
    <n v="87.48"/>
    <n v="51.84"/>
  </r>
  <r>
    <x v="33"/>
    <n v="3080"/>
    <s v="Food Franchise"/>
    <s v="East"/>
    <s v="New York"/>
    <x v="2"/>
    <x v="4"/>
    <n v="89"/>
    <n v="0.44"/>
    <n v="0.99"/>
    <n v="39.159999999999997"/>
    <n v="88.11"/>
    <n v="48.95"/>
  </r>
  <r>
    <x v="33"/>
    <n v="3080"/>
    <s v="Food Franchise"/>
    <s v="East"/>
    <s v="New York"/>
    <x v="2"/>
    <x v="5"/>
    <n v="56"/>
    <n v="0.72"/>
    <n v="1.59"/>
    <n v="40.32"/>
    <n v="89.04"/>
    <n v="48.720000000000006"/>
  </r>
  <r>
    <x v="33"/>
    <n v="3090"/>
    <s v="Food Franchise"/>
    <s v="East"/>
    <s v="New York"/>
    <x v="0"/>
    <x v="0"/>
    <n v="54"/>
    <n v="0.66"/>
    <n v="1.62"/>
    <n v="35.64"/>
    <n v="87.48"/>
    <n v="51.84"/>
  </r>
  <r>
    <x v="33"/>
    <n v="3100"/>
    <s v="Food Franchise"/>
    <s v="East"/>
    <s v="New York"/>
    <x v="1"/>
    <x v="1"/>
    <n v="53"/>
    <n v="0.36"/>
    <n v="0.86"/>
    <n v="19.079999999999998"/>
    <n v="45.58"/>
    <n v="26.5"/>
  </r>
  <r>
    <x v="33"/>
    <n v="3112"/>
    <s v="Giant Grocer"/>
    <s v="South"/>
    <s v="Miami"/>
    <x v="2"/>
    <x v="4"/>
    <n v="55"/>
    <n v="0.44"/>
    <n v="0.99"/>
    <n v="24.2"/>
    <n v="54.45"/>
    <n v="30.250000000000004"/>
  </r>
  <r>
    <x v="33"/>
    <n v="3122"/>
    <s v="Giant Grocer"/>
    <s v="South"/>
    <s v="Miami"/>
    <x v="0"/>
    <x v="0"/>
    <n v="51"/>
    <n v="0.66"/>
    <n v="1.62"/>
    <n v="33.659999999999997"/>
    <n v="82.62"/>
    <n v="48.960000000000008"/>
  </r>
  <r>
    <x v="33"/>
    <n v="3122"/>
    <s v="Giant Grocer"/>
    <s v="South"/>
    <s v="Miami"/>
    <x v="0"/>
    <x v="3"/>
    <n v="61"/>
    <n v="0.7"/>
    <n v="1.75"/>
    <n v="42.7"/>
    <n v="106.75"/>
    <n v="64.05"/>
  </r>
  <r>
    <x v="33"/>
    <n v="3122"/>
    <s v="Giant Grocer"/>
    <s v="South"/>
    <s v="Miami"/>
    <x v="2"/>
    <x v="4"/>
    <n v="57"/>
    <n v="0.44"/>
    <n v="0.99"/>
    <n v="25.08"/>
    <n v="56.43"/>
    <n v="31.35"/>
  </r>
  <r>
    <x v="33"/>
    <n v="3122"/>
    <s v="Giant Grocer"/>
    <s v="South"/>
    <s v="Miami"/>
    <x v="2"/>
    <x v="4"/>
    <n v="67"/>
    <n v="0.44"/>
    <n v="0.99"/>
    <n v="29.48"/>
    <n v="66.33"/>
    <n v="36.849999999999994"/>
  </r>
  <r>
    <x v="33"/>
    <n v="3133"/>
    <s v="Giant Grocer"/>
    <s v="South"/>
    <s v="Miami"/>
    <x v="0"/>
    <x v="2"/>
    <n v="60"/>
    <n v="0.7"/>
    <n v="1.62"/>
    <n v="42"/>
    <n v="97.2"/>
    <n v="55.2"/>
  </r>
  <r>
    <x v="33"/>
    <n v="3133"/>
    <s v="Giant Grocer"/>
    <s v="South"/>
    <s v="Miami"/>
    <x v="0"/>
    <x v="0"/>
    <n v="58"/>
    <n v="0.66"/>
    <n v="1.62"/>
    <n v="38.28"/>
    <n v="93.96"/>
    <n v="55.679999999999993"/>
  </r>
  <r>
    <x v="33"/>
    <n v="3133"/>
    <s v="Giant Grocer"/>
    <s v="South"/>
    <s v="Miami"/>
    <x v="2"/>
    <x v="4"/>
    <n v="51"/>
    <n v="0.44"/>
    <n v="0.99"/>
    <n v="22.44"/>
    <n v="50.49"/>
    <n v="28.05"/>
  </r>
  <r>
    <x v="33"/>
    <n v="3133"/>
    <s v="Giant Grocer"/>
    <s v="South"/>
    <s v="Miami"/>
    <x v="2"/>
    <x v="5"/>
    <n v="62"/>
    <n v="0.72"/>
    <n v="1.59"/>
    <n v="44.64"/>
    <n v="98.58"/>
    <n v="53.94"/>
  </r>
  <r>
    <x v="33"/>
    <n v="3145"/>
    <s v="Mega Market"/>
    <s v="East"/>
    <s v="Boston"/>
    <x v="0"/>
    <x v="2"/>
    <n v="77"/>
    <n v="0.7"/>
    <n v="1.62"/>
    <n v="53.9"/>
    <n v="124.74"/>
    <n v="70.84"/>
  </r>
  <r>
    <x v="33"/>
    <n v="3155"/>
    <s v="Mega Market"/>
    <s v="East"/>
    <s v="Boston"/>
    <x v="0"/>
    <x v="0"/>
    <n v="79"/>
    <n v="0.66"/>
    <n v="1.62"/>
    <n v="52.14"/>
    <n v="127.98"/>
    <n v="75.84"/>
  </r>
  <r>
    <x v="33"/>
    <n v="3155"/>
    <s v="Mega Market"/>
    <s v="East"/>
    <s v="Boston"/>
    <x v="1"/>
    <x v="1"/>
    <n v="182"/>
    <n v="0.36"/>
    <n v="0.86"/>
    <n v="65.52"/>
    <n v="156.52000000000001"/>
    <n v="91.000000000000014"/>
  </r>
  <r>
    <x v="33"/>
    <n v="3166"/>
    <s v="Giant Grocer"/>
    <s v="North"/>
    <s v="Seattle"/>
    <x v="0"/>
    <x v="0"/>
    <n v="55"/>
    <n v="0.66"/>
    <n v="1.62"/>
    <n v="36.299999999999997"/>
    <n v="89.1"/>
    <n v="52.8"/>
  </r>
  <r>
    <x v="33"/>
    <n v="3166"/>
    <s v="Giant Grocer"/>
    <s v="North"/>
    <s v="Seattle"/>
    <x v="2"/>
    <x v="4"/>
    <n v="60"/>
    <n v="0.44"/>
    <n v="0.99"/>
    <n v="26.4"/>
    <n v="59.4"/>
    <n v="33"/>
  </r>
  <r>
    <x v="33"/>
    <n v="3196"/>
    <s v="Mega Market"/>
    <s v="Central"/>
    <s v="Chicago"/>
    <x v="1"/>
    <x v="1"/>
    <n v="88"/>
    <n v="0.36"/>
    <n v="0.86"/>
    <n v="31.68"/>
    <n v="75.680000000000007"/>
    <n v="44.000000000000007"/>
  </r>
  <r>
    <x v="33"/>
    <n v="3639"/>
    <s v="Mega Market"/>
    <s v="West"/>
    <s v="Los Angeles"/>
    <x v="0"/>
    <x v="2"/>
    <n v="51"/>
    <n v="0.7"/>
    <n v="1.62"/>
    <n v="35.700000000000003"/>
    <n v="82.62"/>
    <n v="46.92"/>
  </r>
  <r>
    <x v="33"/>
    <n v="3653"/>
    <s v="Mega Market"/>
    <s v="West"/>
    <s v="Los Angeles"/>
    <x v="1"/>
    <x v="1"/>
    <n v="58"/>
    <n v="0.36"/>
    <n v="0.86"/>
    <n v="20.88"/>
    <n v="49.88"/>
    <n v="29.000000000000004"/>
  </r>
  <r>
    <x v="34"/>
    <n v="3005"/>
    <s v="Food Franchise"/>
    <s v="South"/>
    <s v="Dallas"/>
    <x v="0"/>
    <x v="0"/>
    <n v="55"/>
    <n v="0.66"/>
    <n v="1.62"/>
    <n v="36.299999999999997"/>
    <n v="89.1"/>
    <n v="52.8"/>
  </r>
  <r>
    <x v="34"/>
    <n v="3005"/>
    <s v="Food Franchise"/>
    <s v="South"/>
    <s v="Dallas"/>
    <x v="2"/>
    <x v="4"/>
    <n v="63"/>
    <n v="0.44"/>
    <n v="0.99"/>
    <n v="27.72"/>
    <n v="62.37"/>
    <n v="34.65"/>
  </r>
  <r>
    <x v="34"/>
    <n v="3016"/>
    <s v="Corner Cabin"/>
    <s v="South"/>
    <s v="Dallas"/>
    <x v="0"/>
    <x v="0"/>
    <n v="59"/>
    <n v="0.66"/>
    <n v="1.62"/>
    <n v="38.94"/>
    <n v="95.58"/>
    <n v="56.64"/>
  </r>
  <r>
    <x v="34"/>
    <n v="3016"/>
    <s v="Corner Cabin"/>
    <s v="South"/>
    <s v="Dallas"/>
    <x v="1"/>
    <x v="1"/>
    <n v="125"/>
    <n v="0.36"/>
    <n v="0.86"/>
    <n v="45"/>
    <n v="107.5"/>
    <n v="62.5"/>
  </r>
  <r>
    <x v="34"/>
    <n v="3016"/>
    <s v="Corner Cabin"/>
    <s v="South"/>
    <s v="Dallas"/>
    <x v="2"/>
    <x v="5"/>
    <n v="61"/>
    <n v="0.72"/>
    <n v="1.59"/>
    <n v="43.92"/>
    <n v="96.99"/>
    <n v="53.069999999999993"/>
  </r>
  <r>
    <x v="34"/>
    <n v="3028"/>
    <s v="Corner Cabin"/>
    <s v="South"/>
    <s v="Dallas"/>
    <x v="3"/>
    <x v="7"/>
    <n v="67"/>
    <n v="0.85"/>
    <n v="2.19"/>
    <n v="56.95"/>
    <n v="146.72999999999999"/>
    <n v="89.779999999999987"/>
  </r>
  <r>
    <x v="34"/>
    <n v="3038"/>
    <s v="Corner Cabin"/>
    <s v="East"/>
    <s v="New York"/>
    <x v="0"/>
    <x v="2"/>
    <n v="59"/>
    <n v="0.7"/>
    <n v="1.62"/>
    <n v="41.3"/>
    <n v="95.58"/>
    <n v="54.28"/>
  </r>
  <r>
    <x v="34"/>
    <n v="3038"/>
    <s v="Corner Cabin"/>
    <s v="East"/>
    <s v="New York"/>
    <x v="0"/>
    <x v="0"/>
    <n v="54"/>
    <n v="0.66"/>
    <n v="1.62"/>
    <n v="35.64"/>
    <n v="87.48"/>
    <n v="51.84"/>
  </r>
  <r>
    <x v="34"/>
    <n v="3038"/>
    <s v="Corner Cabin"/>
    <s v="East"/>
    <s v="New York"/>
    <x v="2"/>
    <x v="4"/>
    <n v="59"/>
    <n v="0.44"/>
    <n v="0.99"/>
    <n v="25.96"/>
    <n v="58.41"/>
    <n v="32.449999999999996"/>
  </r>
  <r>
    <x v="34"/>
    <n v="3043"/>
    <s v="Food Franchise"/>
    <s v="Central"/>
    <s v="Chicago"/>
    <x v="0"/>
    <x v="2"/>
    <n v="61"/>
    <n v="0.7"/>
    <n v="1.62"/>
    <n v="42.7"/>
    <n v="98.82"/>
    <n v="56.11999999999999"/>
  </r>
  <r>
    <x v="34"/>
    <n v="3043"/>
    <s v="Food Franchise"/>
    <s v="Central"/>
    <s v="Chicago"/>
    <x v="0"/>
    <x v="0"/>
    <n v="74"/>
    <n v="0.66"/>
    <n v="1.62"/>
    <n v="48.84"/>
    <n v="119.88"/>
    <n v="71.039999999999992"/>
  </r>
  <r>
    <x v="34"/>
    <n v="3043"/>
    <s v="Food Franchise"/>
    <s v="Central"/>
    <s v="Chicago"/>
    <x v="2"/>
    <x v="5"/>
    <n v="57"/>
    <n v="0.72"/>
    <n v="1.59"/>
    <n v="41.04"/>
    <n v="90.63"/>
    <n v="49.589999999999996"/>
  </r>
  <r>
    <x v="34"/>
    <n v="3049"/>
    <s v="Corner Cabin"/>
    <s v="East"/>
    <s v="New York"/>
    <x v="2"/>
    <x v="5"/>
    <n v="51"/>
    <n v="0.72"/>
    <n v="1.59"/>
    <n v="36.72"/>
    <n v="81.09"/>
    <n v="44.370000000000005"/>
  </r>
  <r>
    <x v="34"/>
    <n v="3051"/>
    <s v="Food Franchise"/>
    <s v="Central"/>
    <s v="Chicago"/>
    <x v="0"/>
    <x v="0"/>
    <n v="56"/>
    <n v="0.66"/>
    <n v="1.62"/>
    <n v="36.96"/>
    <n v="90.72"/>
    <n v="53.76"/>
  </r>
  <r>
    <x v="34"/>
    <n v="3051"/>
    <s v="Food Franchise"/>
    <s v="Central"/>
    <s v="Chicago"/>
    <x v="2"/>
    <x v="4"/>
    <n v="139"/>
    <n v="0.44"/>
    <n v="0.99"/>
    <n v="61.16"/>
    <n v="137.61000000000001"/>
    <n v="76.450000000000017"/>
  </r>
  <r>
    <x v="34"/>
    <n v="3059"/>
    <s v="Corner Cabin"/>
    <s v="East"/>
    <s v="New York"/>
    <x v="1"/>
    <x v="1"/>
    <n v="116"/>
    <n v="0.36"/>
    <n v="0.86"/>
    <n v="41.76"/>
    <n v="99.76"/>
    <n v="58.000000000000007"/>
  </r>
  <r>
    <x v="34"/>
    <n v="3080"/>
    <s v="Food Franchise"/>
    <s v="East"/>
    <s v="New York"/>
    <x v="2"/>
    <x v="4"/>
    <n v="97"/>
    <n v="0.44"/>
    <n v="0.99"/>
    <n v="42.68"/>
    <n v="96.03"/>
    <n v="53.35"/>
  </r>
  <r>
    <x v="34"/>
    <n v="3090"/>
    <s v="Food Franchise"/>
    <s v="East"/>
    <s v="New York"/>
    <x v="3"/>
    <x v="7"/>
    <n v="69"/>
    <n v="0.85"/>
    <n v="2.19"/>
    <n v="58.65"/>
    <n v="151.11000000000001"/>
    <n v="92.460000000000008"/>
  </r>
  <r>
    <x v="34"/>
    <n v="3090"/>
    <s v="Food Franchise"/>
    <s v="East"/>
    <s v="New York"/>
    <x v="0"/>
    <x v="0"/>
    <n v="77"/>
    <n v="0.66"/>
    <n v="1.62"/>
    <n v="50.82"/>
    <n v="124.74"/>
    <n v="73.919999999999987"/>
  </r>
  <r>
    <x v="34"/>
    <n v="3091"/>
    <s v="Corner Cabin"/>
    <s v="West"/>
    <s v="Los Angeles"/>
    <x v="2"/>
    <x v="4"/>
    <n v="82"/>
    <n v="0.44"/>
    <n v="0.99"/>
    <n v="36.08"/>
    <n v="81.180000000000007"/>
    <n v="45.100000000000009"/>
  </r>
  <r>
    <x v="34"/>
    <n v="3091"/>
    <s v="Corner Cabin"/>
    <s v="West"/>
    <s v="Los Angeles"/>
    <x v="2"/>
    <x v="4"/>
    <n v="75"/>
    <n v="0.44"/>
    <n v="0.99"/>
    <n v="33"/>
    <n v="74.25"/>
    <n v="41.25"/>
  </r>
  <r>
    <x v="34"/>
    <n v="3100"/>
    <s v="Food Franchise"/>
    <s v="East"/>
    <s v="New York"/>
    <x v="3"/>
    <x v="7"/>
    <n v="81"/>
    <n v="0.85"/>
    <n v="2.19"/>
    <n v="68.849999999999994"/>
    <n v="177.39"/>
    <n v="108.53999999999999"/>
  </r>
  <r>
    <x v="34"/>
    <n v="3112"/>
    <s v="Giant Grocer"/>
    <s v="South"/>
    <s v="Miami"/>
    <x v="1"/>
    <x v="1"/>
    <n v="82"/>
    <n v="0.36"/>
    <n v="0.86"/>
    <n v="29.52"/>
    <n v="70.52"/>
    <n v="41"/>
  </r>
  <r>
    <x v="34"/>
    <n v="3112"/>
    <s v="Giant Grocer"/>
    <s v="South"/>
    <s v="Miami"/>
    <x v="1"/>
    <x v="1"/>
    <n v="102"/>
    <n v="0.36"/>
    <n v="0.86"/>
    <n v="36.72"/>
    <n v="87.72"/>
    <n v="51"/>
  </r>
  <r>
    <x v="34"/>
    <n v="3122"/>
    <s v="Giant Grocer"/>
    <s v="South"/>
    <s v="Miami"/>
    <x v="2"/>
    <x v="4"/>
    <n v="67"/>
    <n v="0.44"/>
    <n v="0.99"/>
    <n v="29.48"/>
    <n v="66.33"/>
    <n v="36.849999999999994"/>
  </r>
  <r>
    <x v="34"/>
    <n v="3133"/>
    <s v="Giant Grocer"/>
    <s v="South"/>
    <s v="Miami"/>
    <x v="3"/>
    <x v="7"/>
    <n v="55"/>
    <n v="0.85"/>
    <n v="2.19"/>
    <n v="46.75"/>
    <n v="120.45"/>
    <n v="73.7"/>
  </r>
  <r>
    <x v="34"/>
    <n v="3133"/>
    <s v="Giant Grocer"/>
    <s v="South"/>
    <s v="Miami"/>
    <x v="1"/>
    <x v="1"/>
    <n v="200"/>
    <n v="0.36"/>
    <n v="0.86"/>
    <n v="72"/>
    <n v="172"/>
    <n v="100"/>
  </r>
  <r>
    <x v="34"/>
    <n v="3145"/>
    <s v="Mega Market"/>
    <s v="East"/>
    <s v="Boston"/>
    <x v="0"/>
    <x v="2"/>
    <n v="64"/>
    <n v="0.7"/>
    <n v="1.62"/>
    <n v="44.8"/>
    <n v="103.68"/>
    <n v="58.88000000000001"/>
  </r>
  <r>
    <x v="34"/>
    <n v="3166"/>
    <s v="Giant Grocer"/>
    <s v="North"/>
    <s v="Seattle"/>
    <x v="1"/>
    <x v="1"/>
    <n v="94"/>
    <n v="0.36"/>
    <n v="0.86"/>
    <n v="33.840000000000003"/>
    <n v="80.84"/>
    <n v="47"/>
  </r>
  <r>
    <x v="34"/>
    <n v="3166"/>
    <s v="Giant Grocer"/>
    <s v="North"/>
    <s v="Seattle"/>
    <x v="1"/>
    <x v="1"/>
    <n v="69"/>
    <n v="0.36"/>
    <n v="0.86"/>
    <n v="24.84"/>
    <n v="59.34"/>
    <n v="34.5"/>
  </r>
  <r>
    <x v="34"/>
    <n v="3178"/>
    <s v="Giant Grocer"/>
    <s v="North"/>
    <s v="Seattle"/>
    <x v="3"/>
    <x v="7"/>
    <n v="54"/>
    <n v="0.85"/>
    <n v="2.19"/>
    <n v="45.9"/>
    <n v="118.26"/>
    <n v="72.360000000000014"/>
  </r>
  <r>
    <x v="34"/>
    <n v="3178"/>
    <s v="Giant Grocer"/>
    <s v="North"/>
    <s v="Seattle"/>
    <x v="0"/>
    <x v="2"/>
    <n v="55"/>
    <n v="0.7"/>
    <n v="1.62"/>
    <n v="38.5"/>
    <n v="89.1"/>
    <n v="50.599999999999994"/>
  </r>
  <r>
    <x v="34"/>
    <n v="3653"/>
    <s v="Mega Market"/>
    <s v="West"/>
    <s v="Los Angeles"/>
    <x v="3"/>
    <x v="7"/>
    <n v="52"/>
    <n v="0.85"/>
    <n v="2.19"/>
    <n v="44.2"/>
    <n v="113.88"/>
    <n v="69.679999999999993"/>
  </r>
  <r>
    <x v="34"/>
    <n v="3739"/>
    <s v="Corner Cabin"/>
    <s v="West"/>
    <s v="Los Angeles"/>
    <x v="0"/>
    <x v="0"/>
    <n v="79"/>
    <n v="0.66"/>
    <n v="1.62"/>
    <n v="52.14"/>
    <n v="127.98"/>
    <n v="75.84"/>
  </r>
  <r>
    <x v="35"/>
    <n v="1009"/>
    <s v="Food Franchise"/>
    <s v="South"/>
    <s v="Dallas"/>
    <x v="0"/>
    <x v="2"/>
    <n v="56"/>
    <n v="0.7"/>
    <n v="1.62"/>
    <n v="39.200000000000003"/>
    <n v="90.72"/>
    <n v="51.519999999999996"/>
  </r>
  <r>
    <x v="35"/>
    <n v="1009"/>
    <s v="Food Franchise"/>
    <s v="South"/>
    <s v="Dallas"/>
    <x v="1"/>
    <x v="1"/>
    <n v="68"/>
    <n v="0.36"/>
    <n v="0.86"/>
    <n v="24.48"/>
    <n v="58.48"/>
    <n v="34"/>
  </r>
  <r>
    <x v="35"/>
    <n v="3005"/>
    <s v="Food Franchise"/>
    <s v="South"/>
    <s v="Dallas"/>
    <x v="3"/>
    <x v="7"/>
    <n v="70"/>
    <n v="0.85"/>
    <n v="2.19"/>
    <n v="59.5"/>
    <n v="153.30000000000001"/>
    <n v="93.800000000000011"/>
  </r>
  <r>
    <x v="35"/>
    <n v="3005"/>
    <s v="Food Franchise"/>
    <s v="South"/>
    <s v="Dallas"/>
    <x v="0"/>
    <x v="0"/>
    <n v="56"/>
    <n v="0.66"/>
    <n v="1.62"/>
    <n v="36.96"/>
    <n v="90.72"/>
    <n v="53.76"/>
  </r>
  <r>
    <x v="35"/>
    <n v="3005"/>
    <s v="Food Franchise"/>
    <s v="South"/>
    <s v="Dallas"/>
    <x v="1"/>
    <x v="1"/>
    <n v="72"/>
    <n v="0.36"/>
    <n v="0.86"/>
    <n v="25.92"/>
    <n v="61.92"/>
    <n v="36"/>
  </r>
  <r>
    <x v="35"/>
    <n v="3028"/>
    <s v="Corner Cabin"/>
    <s v="South"/>
    <s v="Dallas"/>
    <x v="0"/>
    <x v="0"/>
    <n v="72"/>
    <n v="0.66"/>
    <n v="1.62"/>
    <n v="47.52"/>
    <n v="116.64"/>
    <n v="69.12"/>
  </r>
  <r>
    <x v="35"/>
    <n v="3038"/>
    <s v="Corner Cabin"/>
    <s v="East"/>
    <s v="New York"/>
    <x v="3"/>
    <x v="6"/>
    <n v="51"/>
    <n v="1.1100000000000001"/>
    <n v="2.59"/>
    <n v="56.61"/>
    <n v="132.09"/>
    <n v="75.48"/>
  </r>
  <r>
    <x v="35"/>
    <n v="3043"/>
    <s v="Food Franchise"/>
    <s v="Central"/>
    <s v="Chicago"/>
    <x v="1"/>
    <x v="1"/>
    <n v="94"/>
    <n v="0.36"/>
    <n v="0.86"/>
    <n v="33.840000000000003"/>
    <n v="80.84"/>
    <n v="47"/>
  </r>
  <r>
    <x v="35"/>
    <n v="3049"/>
    <s v="Corner Cabin"/>
    <s v="East"/>
    <s v="New York"/>
    <x v="0"/>
    <x v="0"/>
    <n v="52"/>
    <n v="0.66"/>
    <n v="1.62"/>
    <n v="34.32"/>
    <n v="84.24"/>
    <n v="49.919999999999995"/>
  </r>
  <r>
    <x v="35"/>
    <n v="3051"/>
    <s v="Food Franchise"/>
    <s v="Central"/>
    <s v="Chicago"/>
    <x v="3"/>
    <x v="7"/>
    <n v="58"/>
    <n v="0.85"/>
    <n v="2.19"/>
    <n v="49.3"/>
    <n v="127.02"/>
    <n v="77.72"/>
  </r>
  <r>
    <x v="35"/>
    <n v="3051"/>
    <s v="Food Franchise"/>
    <s v="Central"/>
    <s v="Chicago"/>
    <x v="0"/>
    <x v="2"/>
    <n v="52"/>
    <n v="0.7"/>
    <n v="1.62"/>
    <n v="36.4"/>
    <n v="84.24"/>
    <n v="47.839999999999996"/>
  </r>
  <r>
    <x v="35"/>
    <n v="3059"/>
    <s v="Corner Cabin"/>
    <s v="East"/>
    <s v="New York"/>
    <x v="0"/>
    <x v="0"/>
    <n v="53"/>
    <n v="0.66"/>
    <n v="1.62"/>
    <n v="34.979999999999997"/>
    <n v="85.86"/>
    <n v="50.88"/>
  </r>
  <r>
    <x v="35"/>
    <n v="3059"/>
    <s v="Corner Cabin"/>
    <s v="East"/>
    <s v="New York"/>
    <x v="1"/>
    <x v="1"/>
    <n v="106"/>
    <n v="0.36"/>
    <n v="0.86"/>
    <n v="38.159999999999997"/>
    <n v="91.16"/>
    <n v="53"/>
  </r>
  <r>
    <x v="35"/>
    <n v="3059"/>
    <s v="Corner Cabin"/>
    <s v="East"/>
    <s v="New York"/>
    <x v="2"/>
    <x v="4"/>
    <n v="82"/>
    <n v="0.44"/>
    <n v="0.99"/>
    <n v="36.08"/>
    <n v="81.180000000000007"/>
    <n v="45.100000000000009"/>
  </r>
  <r>
    <x v="35"/>
    <n v="3059"/>
    <s v="Corner Cabin"/>
    <s v="East"/>
    <s v="New York"/>
    <x v="2"/>
    <x v="5"/>
    <n v="58"/>
    <n v="0.72"/>
    <n v="1.59"/>
    <n v="41.76"/>
    <n v="92.22"/>
    <n v="50.46"/>
  </r>
  <r>
    <x v="35"/>
    <n v="3070"/>
    <s v="Food Franchise"/>
    <s v="East"/>
    <s v="New York"/>
    <x v="3"/>
    <x v="7"/>
    <n v="51"/>
    <n v="0.85"/>
    <n v="2.19"/>
    <n v="43.35"/>
    <n v="111.69"/>
    <n v="68.34"/>
  </r>
  <r>
    <x v="35"/>
    <n v="3080"/>
    <s v="Food Franchise"/>
    <s v="East"/>
    <s v="New York"/>
    <x v="3"/>
    <x v="7"/>
    <n v="113"/>
    <n v="0.85"/>
    <n v="2.19"/>
    <n v="96.05"/>
    <n v="247.47"/>
    <n v="151.42000000000002"/>
  </r>
  <r>
    <x v="35"/>
    <n v="3080"/>
    <s v="Food Franchise"/>
    <s v="East"/>
    <s v="New York"/>
    <x v="1"/>
    <x v="1"/>
    <n v="102"/>
    <n v="0.36"/>
    <n v="0.86"/>
    <n v="36.72"/>
    <n v="87.72"/>
    <n v="51"/>
  </r>
  <r>
    <x v="35"/>
    <n v="3080"/>
    <s v="Food Franchise"/>
    <s v="East"/>
    <s v="New York"/>
    <x v="1"/>
    <x v="8"/>
    <n v="97"/>
    <n v="0.33"/>
    <n v="0.86"/>
    <n v="32.01"/>
    <n v="83.42"/>
    <n v="51.410000000000004"/>
  </r>
  <r>
    <x v="35"/>
    <n v="3090"/>
    <s v="Food Franchise"/>
    <s v="East"/>
    <s v="New York"/>
    <x v="2"/>
    <x v="4"/>
    <n v="51"/>
    <n v="0.44"/>
    <n v="0.99"/>
    <n v="22.44"/>
    <n v="50.49"/>
    <n v="28.05"/>
  </r>
  <r>
    <x v="35"/>
    <n v="3091"/>
    <s v="Corner Cabin"/>
    <s v="West"/>
    <s v="Los Angeles"/>
    <x v="1"/>
    <x v="1"/>
    <n v="83"/>
    <n v="0.36"/>
    <n v="0.86"/>
    <n v="29.88"/>
    <n v="71.38"/>
    <n v="41.5"/>
  </r>
  <r>
    <x v="35"/>
    <n v="3091"/>
    <s v="Corner Cabin"/>
    <s v="West"/>
    <s v="Los Angeles"/>
    <x v="2"/>
    <x v="5"/>
    <n v="54"/>
    <n v="0.72"/>
    <n v="1.59"/>
    <n v="38.880000000000003"/>
    <n v="85.86"/>
    <n v="46.98"/>
  </r>
  <r>
    <x v="35"/>
    <n v="3112"/>
    <s v="Giant Grocer"/>
    <s v="South"/>
    <s v="Miami"/>
    <x v="1"/>
    <x v="1"/>
    <n v="78"/>
    <n v="0.36"/>
    <n v="0.86"/>
    <n v="28.08"/>
    <n v="67.08"/>
    <n v="39"/>
  </r>
  <r>
    <x v="35"/>
    <n v="3112"/>
    <s v="Giant Grocer"/>
    <s v="South"/>
    <s v="Miami"/>
    <x v="2"/>
    <x v="4"/>
    <n v="54"/>
    <n v="0.44"/>
    <n v="0.99"/>
    <n v="23.76"/>
    <n v="53.46"/>
    <n v="29.7"/>
  </r>
  <r>
    <x v="35"/>
    <n v="3122"/>
    <s v="Giant Grocer"/>
    <s v="South"/>
    <s v="Miami"/>
    <x v="1"/>
    <x v="1"/>
    <n v="58"/>
    <n v="0.36"/>
    <n v="0.86"/>
    <n v="20.88"/>
    <n v="49.88"/>
    <n v="29.000000000000004"/>
  </r>
  <r>
    <x v="35"/>
    <n v="3133"/>
    <s v="Giant Grocer"/>
    <s v="South"/>
    <s v="Miami"/>
    <x v="1"/>
    <x v="1"/>
    <n v="285"/>
    <n v="0.36"/>
    <n v="0.86"/>
    <n v="102.6"/>
    <n v="245.1"/>
    <n v="142.5"/>
  </r>
  <r>
    <x v="35"/>
    <n v="3155"/>
    <s v="Mega Market"/>
    <s v="East"/>
    <s v="Boston"/>
    <x v="0"/>
    <x v="0"/>
    <n v="69"/>
    <n v="0.66"/>
    <n v="1.62"/>
    <n v="45.54"/>
    <n v="111.78"/>
    <n v="66.240000000000009"/>
  </r>
  <r>
    <x v="35"/>
    <n v="3155"/>
    <s v="Mega Market"/>
    <s v="East"/>
    <s v="Boston"/>
    <x v="1"/>
    <x v="1"/>
    <n v="127"/>
    <n v="0.36"/>
    <n v="0.86"/>
    <n v="45.72"/>
    <n v="109.22"/>
    <n v="63.5"/>
  </r>
  <r>
    <x v="35"/>
    <n v="3166"/>
    <s v="Giant Grocer"/>
    <s v="North"/>
    <s v="Seattle"/>
    <x v="0"/>
    <x v="3"/>
    <n v="98"/>
    <n v="0.7"/>
    <n v="1.75"/>
    <n v="68.599999999999994"/>
    <n v="171.5"/>
    <n v="102.9"/>
  </r>
  <r>
    <x v="35"/>
    <n v="3178"/>
    <s v="Giant Grocer"/>
    <s v="North"/>
    <s v="Seattle"/>
    <x v="1"/>
    <x v="1"/>
    <n v="68"/>
    <n v="0.36"/>
    <n v="0.86"/>
    <n v="24.48"/>
    <n v="58.48"/>
    <n v="34"/>
  </r>
  <r>
    <x v="35"/>
    <n v="3653"/>
    <s v="Mega Market"/>
    <s v="West"/>
    <s v="Los Angeles"/>
    <x v="2"/>
    <x v="4"/>
    <n v="79"/>
    <n v="0.44"/>
    <n v="0.99"/>
    <n v="34.76"/>
    <n v="78.209999999999994"/>
    <n v="43.449999999999996"/>
  </r>
  <r>
    <x v="35"/>
    <n v="3739"/>
    <s v="Corner Cabin"/>
    <s v="West"/>
    <s v="Los Angeles"/>
    <x v="1"/>
    <x v="1"/>
    <n v="251"/>
    <n v="0.36"/>
    <n v="0.86"/>
    <n v="90.36"/>
    <n v="215.86"/>
    <n v="125.50000000000001"/>
  </r>
  <r>
    <x v="36"/>
    <n v="3005"/>
    <s v="Food Franchise"/>
    <s v="South"/>
    <s v="Dallas"/>
    <x v="1"/>
    <x v="1"/>
    <n v="68"/>
    <n v="0.36"/>
    <n v="0.86"/>
    <n v="24.48"/>
    <n v="58.48"/>
    <n v="34"/>
  </r>
  <r>
    <x v="36"/>
    <n v="3016"/>
    <s v="Corner Cabin"/>
    <s v="South"/>
    <s v="Dallas"/>
    <x v="3"/>
    <x v="7"/>
    <n v="55"/>
    <n v="0.85"/>
    <n v="2.19"/>
    <n v="46.75"/>
    <n v="120.45"/>
    <n v="73.7"/>
  </r>
  <r>
    <x v="36"/>
    <n v="3016"/>
    <s v="Corner Cabin"/>
    <s v="South"/>
    <s v="Dallas"/>
    <x v="1"/>
    <x v="1"/>
    <n v="59"/>
    <n v="0.36"/>
    <n v="0.86"/>
    <n v="21.24"/>
    <n v="50.74"/>
    <n v="29.500000000000004"/>
  </r>
  <r>
    <x v="36"/>
    <n v="3028"/>
    <s v="Corner Cabin"/>
    <s v="South"/>
    <s v="Dallas"/>
    <x v="1"/>
    <x v="8"/>
    <n v="83"/>
    <n v="0.33"/>
    <n v="0.86"/>
    <n v="27.39"/>
    <n v="71.38"/>
    <n v="43.989999999999995"/>
  </r>
  <r>
    <x v="36"/>
    <n v="3028"/>
    <s v="Corner Cabin"/>
    <s v="South"/>
    <s v="Dallas"/>
    <x v="2"/>
    <x v="4"/>
    <n v="82"/>
    <n v="0.44"/>
    <n v="0.99"/>
    <n v="36.08"/>
    <n v="81.180000000000007"/>
    <n v="45.100000000000009"/>
  </r>
  <r>
    <x v="36"/>
    <n v="3038"/>
    <s v="Corner Cabin"/>
    <s v="East"/>
    <s v="New York"/>
    <x v="0"/>
    <x v="0"/>
    <n v="74"/>
    <n v="0.66"/>
    <n v="1.62"/>
    <n v="48.84"/>
    <n v="119.88"/>
    <n v="71.039999999999992"/>
  </r>
  <r>
    <x v="36"/>
    <n v="3038"/>
    <s v="Corner Cabin"/>
    <s v="East"/>
    <s v="New York"/>
    <x v="0"/>
    <x v="0"/>
    <n v="65"/>
    <n v="0.66"/>
    <n v="1.62"/>
    <n v="42.9"/>
    <n v="105.3"/>
    <n v="62.4"/>
  </r>
  <r>
    <x v="36"/>
    <n v="3043"/>
    <s v="Food Franchise"/>
    <s v="Central"/>
    <s v="Chicago"/>
    <x v="0"/>
    <x v="0"/>
    <n v="62"/>
    <n v="0.66"/>
    <n v="1.62"/>
    <n v="40.92"/>
    <n v="100.44"/>
    <n v="59.519999999999996"/>
  </r>
  <r>
    <x v="36"/>
    <n v="3043"/>
    <s v="Food Franchise"/>
    <s v="Central"/>
    <s v="Chicago"/>
    <x v="2"/>
    <x v="4"/>
    <n v="60"/>
    <n v="0.44"/>
    <n v="0.99"/>
    <n v="26.4"/>
    <n v="59.4"/>
    <n v="33"/>
  </r>
  <r>
    <x v="36"/>
    <n v="3043"/>
    <s v="Food Franchise"/>
    <s v="Central"/>
    <s v="Chicago"/>
    <x v="2"/>
    <x v="5"/>
    <n v="63"/>
    <n v="0.72"/>
    <n v="1.59"/>
    <n v="45.36"/>
    <n v="100.17"/>
    <n v="54.81"/>
  </r>
  <r>
    <x v="36"/>
    <n v="3051"/>
    <s v="Food Franchise"/>
    <s v="Central"/>
    <s v="Chicago"/>
    <x v="2"/>
    <x v="4"/>
    <n v="62"/>
    <n v="0.44"/>
    <n v="0.99"/>
    <n v="27.28"/>
    <n v="61.38"/>
    <n v="34.1"/>
  </r>
  <r>
    <x v="36"/>
    <n v="3059"/>
    <s v="Corner Cabin"/>
    <s v="East"/>
    <s v="New York"/>
    <x v="1"/>
    <x v="1"/>
    <n v="62"/>
    <n v="0.36"/>
    <n v="0.86"/>
    <n v="22.32"/>
    <n v="53.32"/>
    <n v="31"/>
  </r>
  <r>
    <x v="36"/>
    <n v="3070"/>
    <s v="Food Franchise"/>
    <s v="East"/>
    <s v="New York"/>
    <x v="0"/>
    <x v="0"/>
    <n v="89"/>
    <n v="0.66"/>
    <n v="1.62"/>
    <n v="58.74"/>
    <n v="144.18"/>
    <n v="85.44"/>
  </r>
  <r>
    <x v="36"/>
    <n v="3090"/>
    <s v="Food Franchise"/>
    <s v="East"/>
    <s v="New York"/>
    <x v="1"/>
    <x v="1"/>
    <n v="52"/>
    <n v="0.36"/>
    <n v="0.86"/>
    <n v="18.72"/>
    <n v="44.72"/>
    <n v="26"/>
  </r>
  <r>
    <x v="36"/>
    <n v="3100"/>
    <s v="Food Franchise"/>
    <s v="East"/>
    <s v="New York"/>
    <x v="2"/>
    <x v="4"/>
    <n v="51"/>
    <n v="0.44"/>
    <n v="0.99"/>
    <n v="22.44"/>
    <n v="50.49"/>
    <n v="28.05"/>
  </r>
  <r>
    <x v="36"/>
    <n v="3112"/>
    <s v="Giant Grocer"/>
    <s v="South"/>
    <s v="Miami"/>
    <x v="0"/>
    <x v="0"/>
    <n v="51"/>
    <n v="0.66"/>
    <n v="1.62"/>
    <n v="33.659999999999997"/>
    <n v="82.62"/>
    <n v="48.960000000000008"/>
  </r>
  <r>
    <x v="36"/>
    <n v="3112"/>
    <s v="Giant Grocer"/>
    <s v="South"/>
    <s v="Miami"/>
    <x v="1"/>
    <x v="1"/>
    <n v="74"/>
    <n v="0.36"/>
    <n v="0.86"/>
    <n v="26.64"/>
    <n v="63.64"/>
    <n v="37"/>
  </r>
  <r>
    <x v="36"/>
    <n v="3133"/>
    <s v="Giant Grocer"/>
    <s v="South"/>
    <s v="Miami"/>
    <x v="3"/>
    <x v="7"/>
    <n v="72"/>
    <n v="0.85"/>
    <n v="2.19"/>
    <n v="61.2"/>
    <n v="157.68"/>
    <n v="96.48"/>
  </r>
  <r>
    <x v="36"/>
    <n v="3145"/>
    <s v="Mega Market"/>
    <s v="East"/>
    <s v="Boston"/>
    <x v="2"/>
    <x v="4"/>
    <n v="58"/>
    <n v="0.44"/>
    <n v="0.99"/>
    <n v="25.52"/>
    <n v="57.42"/>
    <n v="31.900000000000002"/>
  </r>
  <r>
    <x v="36"/>
    <n v="3145"/>
    <s v="Mega Market"/>
    <s v="East"/>
    <s v="Boston"/>
    <x v="2"/>
    <x v="4"/>
    <n v="76"/>
    <n v="0.44"/>
    <n v="0.99"/>
    <n v="33.44"/>
    <n v="75.239999999999995"/>
    <n v="41.8"/>
  </r>
  <r>
    <x v="36"/>
    <n v="3155"/>
    <s v="Mega Market"/>
    <s v="East"/>
    <s v="Boston"/>
    <x v="3"/>
    <x v="7"/>
    <n v="56"/>
    <n v="0.85"/>
    <n v="2.19"/>
    <n v="47.6"/>
    <n v="122.64"/>
    <n v="75.039999999999992"/>
  </r>
  <r>
    <x v="36"/>
    <n v="3155"/>
    <s v="Mega Market"/>
    <s v="East"/>
    <s v="Boston"/>
    <x v="0"/>
    <x v="2"/>
    <n v="60"/>
    <n v="0.7"/>
    <n v="1.62"/>
    <n v="42"/>
    <n v="97.2"/>
    <n v="55.2"/>
  </r>
  <r>
    <x v="36"/>
    <n v="3155"/>
    <s v="Mega Market"/>
    <s v="East"/>
    <s v="Boston"/>
    <x v="0"/>
    <x v="0"/>
    <n v="89"/>
    <n v="0.66"/>
    <n v="1.62"/>
    <n v="58.74"/>
    <n v="144.18"/>
    <n v="85.44"/>
  </r>
  <r>
    <x v="36"/>
    <n v="3155"/>
    <s v="Mega Market"/>
    <s v="East"/>
    <s v="Boston"/>
    <x v="1"/>
    <x v="1"/>
    <n v="51"/>
    <n v="0.36"/>
    <n v="0.86"/>
    <n v="18.36"/>
    <n v="43.86"/>
    <n v="25.5"/>
  </r>
  <r>
    <x v="36"/>
    <n v="3739"/>
    <s v="Corner Cabin"/>
    <s v="West"/>
    <s v="Los Angeles"/>
    <x v="0"/>
    <x v="0"/>
    <n v="91"/>
    <n v="0.66"/>
    <n v="1.62"/>
    <n v="60.06"/>
    <n v="147.41999999999999"/>
    <n v="87.359999999999985"/>
  </r>
  <r>
    <x v="37"/>
    <n v="3005"/>
    <s v="Food Franchise"/>
    <s v="South"/>
    <s v="Dallas"/>
    <x v="0"/>
    <x v="2"/>
    <n v="116"/>
    <n v="0.7"/>
    <n v="1.62"/>
    <n v="81.2"/>
    <n v="187.92"/>
    <n v="106.71999999999998"/>
  </r>
  <r>
    <x v="37"/>
    <n v="3028"/>
    <s v="Corner Cabin"/>
    <s v="South"/>
    <s v="Dallas"/>
    <x v="2"/>
    <x v="4"/>
    <n v="75"/>
    <n v="0.44"/>
    <n v="0.99"/>
    <n v="33"/>
    <n v="74.25"/>
    <n v="41.25"/>
  </r>
  <r>
    <x v="37"/>
    <n v="3028"/>
    <s v="Corner Cabin"/>
    <s v="South"/>
    <s v="Dallas"/>
    <x v="2"/>
    <x v="4"/>
    <n v="145"/>
    <n v="0.44"/>
    <n v="0.99"/>
    <n v="63.8"/>
    <n v="143.55000000000001"/>
    <n v="79.750000000000014"/>
  </r>
  <r>
    <x v="37"/>
    <n v="3038"/>
    <s v="Corner Cabin"/>
    <s v="East"/>
    <s v="New York"/>
    <x v="0"/>
    <x v="2"/>
    <n v="72"/>
    <n v="0.7"/>
    <n v="1.62"/>
    <n v="50.4"/>
    <n v="116.64"/>
    <n v="66.240000000000009"/>
  </r>
  <r>
    <x v="37"/>
    <n v="3038"/>
    <s v="Corner Cabin"/>
    <s v="East"/>
    <s v="New York"/>
    <x v="2"/>
    <x v="5"/>
    <n v="56"/>
    <n v="0.72"/>
    <n v="1.59"/>
    <n v="40.32"/>
    <n v="89.04"/>
    <n v="48.720000000000006"/>
  </r>
  <r>
    <x v="37"/>
    <n v="3043"/>
    <s v="Food Franchise"/>
    <s v="Central"/>
    <s v="Chicago"/>
    <x v="0"/>
    <x v="0"/>
    <n v="51"/>
    <n v="0.66"/>
    <n v="1.62"/>
    <n v="33.659999999999997"/>
    <n v="82.62"/>
    <n v="48.960000000000008"/>
  </r>
  <r>
    <x v="37"/>
    <n v="3049"/>
    <s v="Corner Cabin"/>
    <s v="East"/>
    <s v="New York"/>
    <x v="3"/>
    <x v="7"/>
    <n v="56"/>
    <n v="0.85"/>
    <n v="2.19"/>
    <n v="47.6"/>
    <n v="122.64"/>
    <n v="75.039999999999992"/>
  </r>
  <r>
    <x v="37"/>
    <n v="3049"/>
    <s v="Corner Cabin"/>
    <s v="East"/>
    <s v="New York"/>
    <x v="1"/>
    <x v="8"/>
    <n v="58"/>
    <n v="0.33"/>
    <n v="0.86"/>
    <n v="19.14"/>
    <n v="49.88"/>
    <n v="30.740000000000002"/>
  </r>
  <r>
    <x v="37"/>
    <n v="3049"/>
    <s v="Corner Cabin"/>
    <s v="East"/>
    <s v="New York"/>
    <x v="2"/>
    <x v="4"/>
    <n v="75"/>
    <n v="0.44"/>
    <n v="0.99"/>
    <n v="33"/>
    <n v="74.25"/>
    <n v="41.25"/>
  </r>
  <r>
    <x v="37"/>
    <n v="3051"/>
    <s v="Food Franchise"/>
    <s v="Central"/>
    <s v="Chicago"/>
    <x v="0"/>
    <x v="2"/>
    <n v="75"/>
    <n v="0.7"/>
    <n v="1.62"/>
    <n v="52.5"/>
    <n v="121.5"/>
    <n v="69"/>
  </r>
  <r>
    <x v="37"/>
    <n v="3051"/>
    <s v="Food Franchise"/>
    <s v="Central"/>
    <s v="Chicago"/>
    <x v="1"/>
    <x v="1"/>
    <n v="103"/>
    <n v="0.36"/>
    <n v="0.86"/>
    <n v="37.08"/>
    <n v="88.58"/>
    <n v="51.5"/>
  </r>
  <r>
    <x v="37"/>
    <n v="3059"/>
    <s v="Corner Cabin"/>
    <s v="East"/>
    <s v="New York"/>
    <x v="1"/>
    <x v="1"/>
    <n v="69"/>
    <n v="0.36"/>
    <n v="0.86"/>
    <n v="24.84"/>
    <n v="59.34"/>
    <n v="34.5"/>
  </r>
  <r>
    <x v="37"/>
    <n v="3070"/>
    <s v="Food Franchise"/>
    <s v="East"/>
    <s v="New York"/>
    <x v="1"/>
    <x v="1"/>
    <n v="63"/>
    <n v="0.36"/>
    <n v="0.86"/>
    <n v="22.68"/>
    <n v="54.18"/>
    <n v="31.5"/>
  </r>
  <r>
    <x v="37"/>
    <n v="3070"/>
    <s v="Food Franchise"/>
    <s v="East"/>
    <s v="New York"/>
    <x v="2"/>
    <x v="4"/>
    <n v="66"/>
    <n v="0.44"/>
    <n v="0.99"/>
    <n v="29.04"/>
    <n v="65.34"/>
    <n v="36.300000000000004"/>
  </r>
  <r>
    <x v="37"/>
    <n v="3100"/>
    <s v="Food Franchise"/>
    <s v="East"/>
    <s v="New York"/>
    <x v="0"/>
    <x v="2"/>
    <n v="69"/>
    <n v="0.7"/>
    <n v="1.62"/>
    <n v="48.3"/>
    <n v="111.78"/>
    <n v="63.480000000000004"/>
  </r>
  <r>
    <x v="37"/>
    <n v="3112"/>
    <s v="Giant Grocer"/>
    <s v="South"/>
    <s v="Miami"/>
    <x v="1"/>
    <x v="1"/>
    <n v="75"/>
    <n v="0.36"/>
    <n v="0.86"/>
    <n v="27"/>
    <n v="64.5"/>
    <n v="37.5"/>
  </r>
  <r>
    <x v="37"/>
    <n v="3112"/>
    <s v="Giant Grocer"/>
    <s v="South"/>
    <s v="Miami"/>
    <x v="1"/>
    <x v="1"/>
    <n v="94"/>
    <n v="0.36"/>
    <n v="0.86"/>
    <n v="33.840000000000003"/>
    <n v="80.84"/>
    <n v="47"/>
  </r>
  <r>
    <x v="37"/>
    <n v="3112"/>
    <s v="Giant Grocer"/>
    <s v="South"/>
    <s v="Miami"/>
    <x v="2"/>
    <x v="4"/>
    <n v="77"/>
    <n v="0.44"/>
    <n v="0.99"/>
    <n v="33.880000000000003"/>
    <n v="76.23"/>
    <n v="42.35"/>
  </r>
  <r>
    <x v="37"/>
    <n v="3133"/>
    <s v="Giant Grocer"/>
    <s v="South"/>
    <s v="Miami"/>
    <x v="1"/>
    <x v="8"/>
    <n v="91"/>
    <n v="0.33"/>
    <n v="0.86"/>
    <n v="30.03"/>
    <n v="78.260000000000005"/>
    <n v="48.230000000000004"/>
  </r>
  <r>
    <x v="37"/>
    <n v="3145"/>
    <s v="Mega Market"/>
    <s v="East"/>
    <s v="Boston"/>
    <x v="0"/>
    <x v="0"/>
    <n v="95"/>
    <n v="0.66"/>
    <n v="1.62"/>
    <n v="62.7"/>
    <n v="153.9"/>
    <n v="91.2"/>
  </r>
  <r>
    <x v="37"/>
    <n v="3155"/>
    <s v="Mega Market"/>
    <s v="East"/>
    <s v="Boston"/>
    <x v="1"/>
    <x v="1"/>
    <n v="96"/>
    <n v="0.36"/>
    <n v="0.86"/>
    <n v="34.56"/>
    <n v="82.56"/>
    <n v="48"/>
  </r>
  <r>
    <x v="37"/>
    <n v="3194"/>
    <s v="Giant Grocer"/>
    <s v="North"/>
    <s v="Seattle"/>
    <x v="0"/>
    <x v="0"/>
    <n v="56"/>
    <n v="0.66"/>
    <n v="1.62"/>
    <n v="36.96"/>
    <n v="90.72"/>
    <n v="53.76"/>
  </r>
  <r>
    <x v="37"/>
    <n v="3194"/>
    <s v="Giant Grocer"/>
    <s v="North"/>
    <s v="Seattle"/>
    <x v="2"/>
    <x v="4"/>
    <n v="128"/>
    <n v="0.44"/>
    <n v="0.99"/>
    <n v="56.32"/>
    <n v="126.72"/>
    <n v="70.400000000000006"/>
  </r>
  <r>
    <x v="37"/>
    <n v="3639"/>
    <s v="Mega Market"/>
    <s v="West"/>
    <s v="Los Angeles"/>
    <x v="0"/>
    <x v="2"/>
    <n v="52"/>
    <n v="0.7"/>
    <n v="1.62"/>
    <n v="36.4"/>
    <n v="84.24"/>
    <n v="47.839999999999996"/>
  </r>
  <r>
    <x v="38"/>
    <n v="3005"/>
    <s v="Food Franchise"/>
    <s v="South"/>
    <s v="Dallas"/>
    <x v="2"/>
    <x v="4"/>
    <n v="140"/>
    <n v="0.44"/>
    <n v="0.99"/>
    <n v="61.6"/>
    <n v="138.6"/>
    <n v="77"/>
  </r>
  <r>
    <x v="38"/>
    <n v="3016"/>
    <s v="Corner Cabin"/>
    <s v="South"/>
    <s v="Dallas"/>
    <x v="2"/>
    <x v="4"/>
    <n v="58"/>
    <n v="0.44"/>
    <n v="0.99"/>
    <n v="25.52"/>
    <n v="57.42"/>
    <n v="31.900000000000002"/>
  </r>
  <r>
    <x v="38"/>
    <n v="3028"/>
    <s v="Corner Cabin"/>
    <s v="South"/>
    <s v="Dallas"/>
    <x v="3"/>
    <x v="7"/>
    <n v="65"/>
    <n v="0.85"/>
    <n v="2.19"/>
    <n v="55.25"/>
    <n v="142.35"/>
    <n v="87.1"/>
  </r>
  <r>
    <x v="38"/>
    <n v="3028"/>
    <s v="Corner Cabin"/>
    <s v="South"/>
    <s v="Dallas"/>
    <x v="0"/>
    <x v="2"/>
    <n v="66"/>
    <n v="0.7"/>
    <n v="1.62"/>
    <n v="46.2"/>
    <n v="106.92"/>
    <n v="60.72"/>
  </r>
  <r>
    <x v="38"/>
    <n v="3028"/>
    <s v="Corner Cabin"/>
    <s v="South"/>
    <s v="Dallas"/>
    <x v="1"/>
    <x v="1"/>
    <n v="90"/>
    <n v="0.36"/>
    <n v="0.86"/>
    <n v="32.4"/>
    <n v="77.400000000000006"/>
    <n v="45.000000000000007"/>
  </r>
  <r>
    <x v="38"/>
    <n v="3038"/>
    <s v="Corner Cabin"/>
    <s v="East"/>
    <s v="New York"/>
    <x v="1"/>
    <x v="1"/>
    <n v="80"/>
    <n v="0.36"/>
    <n v="0.86"/>
    <n v="28.8"/>
    <n v="68.8"/>
    <n v="40"/>
  </r>
  <r>
    <x v="38"/>
    <n v="3043"/>
    <s v="Food Franchise"/>
    <s v="Central"/>
    <s v="Chicago"/>
    <x v="2"/>
    <x v="4"/>
    <n v="157"/>
    <n v="0.44"/>
    <n v="0.99"/>
    <n v="69.08"/>
    <n v="155.43"/>
    <n v="86.350000000000009"/>
  </r>
  <r>
    <x v="38"/>
    <n v="3043"/>
    <s v="Food Franchise"/>
    <s v="Central"/>
    <s v="Chicago"/>
    <x v="2"/>
    <x v="5"/>
    <n v="63"/>
    <n v="0.72"/>
    <n v="1.59"/>
    <n v="45.36"/>
    <n v="100.17"/>
    <n v="54.81"/>
  </r>
  <r>
    <x v="38"/>
    <n v="3049"/>
    <s v="Corner Cabin"/>
    <s v="East"/>
    <s v="New York"/>
    <x v="0"/>
    <x v="0"/>
    <n v="73"/>
    <n v="0.66"/>
    <n v="1.62"/>
    <n v="48.18"/>
    <n v="118.26"/>
    <n v="70.080000000000013"/>
  </r>
  <r>
    <x v="38"/>
    <n v="3049"/>
    <s v="Corner Cabin"/>
    <s v="East"/>
    <s v="New York"/>
    <x v="1"/>
    <x v="1"/>
    <n v="78"/>
    <n v="0.36"/>
    <n v="0.86"/>
    <n v="28.08"/>
    <n v="67.08"/>
    <n v="39"/>
  </r>
  <r>
    <x v="38"/>
    <n v="3051"/>
    <s v="Food Franchise"/>
    <s v="Central"/>
    <s v="Chicago"/>
    <x v="3"/>
    <x v="7"/>
    <n v="66"/>
    <n v="0.85"/>
    <n v="2.19"/>
    <n v="56.1"/>
    <n v="144.54"/>
    <n v="88.44"/>
  </r>
  <r>
    <x v="38"/>
    <n v="3051"/>
    <s v="Food Franchise"/>
    <s v="Central"/>
    <s v="Chicago"/>
    <x v="0"/>
    <x v="0"/>
    <n v="51"/>
    <n v="0.66"/>
    <n v="1.62"/>
    <n v="33.659999999999997"/>
    <n v="82.62"/>
    <n v="48.960000000000008"/>
  </r>
  <r>
    <x v="38"/>
    <n v="3059"/>
    <s v="Corner Cabin"/>
    <s v="East"/>
    <s v="New York"/>
    <x v="3"/>
    <x v="7"/>
    <n v="74"/>
    <n v="0.85"/>
    <n v="2.19"/>
    <n v="62.9"/>
    <n v="162.06"/>
    <n v="99.16"/>
  </r>
  <r>
    <x v="38"/>
    <n v="3059"/>
    <s v="Corner Cabin"/>
    <s v="East"/>
    <s v="New York"/>
    <x v="0"/>
    <x v="0"/>
    <n v="61"/>
    <n v="0.66"/>
    <n v="1.62"/>
    <n v="40.26"/>
    <n v="98.82"/>
    <n v="58.559999999999995"/>
  </r>
  <r>
    <x v="38"/>
    <n v="3070"/>
    <s v="Food Franchise"/>
    <s v="East"/>
    <s v="New York"/>
    <x v="1"/>
    <x v="1"/>
    <n v="126"/>
    <n v="0.36"/>
    <n v="0.86"/>
    <n v="45.36"/>
    <n v="108.36"/>
    <n v="63"/>
  </r>
  <r>
    <x v="38"/>
    <n v="3070"/>
    <s v="Food Franchise"/>
    <s v="East"/>
    <s v="New York"/>
    <x v="1"/>
    <x v="1"/>
    <n v="53"/>
    <n v="0.36"/>
    <n v="0.86"/>
    <n v="19.079999999999998"/>
    <n v="45.58"/>
    <n v="26.5"/>
  </r>
  <r>
    <x v="38"/>
    <n v="3070"/>
    <s v="Food Franchise"/>
    <s v="East"/>
    <s v="New York"/>
    <x v="1"/>
    <x v="8"/>
    <n v="66"/>
    <n v="0.33"/>
    <n v="0.86"/>
    <n v="21.78"/>
    <n v="56.76"/>
    <n v="34.979999999999997"/>
  </r>
  <r>
    <x v="38"/>
    <n v="3080"/>
    <s v="Food Franchise"/>
    <s v="East"/>
    <s v="New York"/>
    <x v="2"/>
    <x v="4"/>
    <n v="54"/>
    <n v="0.44"/>
    <n v="0.99"/>
    <n v="23.76"/>
    <n v="53.46"/>
    <n v="29.7"/>
  </r>
  <r>
    <x v="38"/>
    <n v="3080"/>
    <s v="Food Franchise"/>
    <s v="East"/>
    <s v="New York"/>
    <x v="2"/>
    <x v="4"/>
    <n v="53"/>
    <n v="0.44"/>
    <n v="0.99"/>
    <n v="23.32"/>
    <n v="52.47"/>
    <n v="29.15"/>
  </r>
  <r>
    <x v="38"/>
    <n v="3080"/>
    <s v="Food Franchise"/>
    <s v="East"/>
    <s v="New York"/>
    <x v="2"/>
    <x v="4"/>
    <n v="76"/>
    <n v="0.44"/>
    <n v="0.99"/>
    <n v="33.44"/>
    <n v="75.239999999999995"/>
    <n v="41.8"/>
  </r>
  <r>
    <x v="38"/>
    <n v="3090"/>
    <s v="Food Franchise"/>
    <s v="East"/>
    <s v="New York"/>
    <x v="3"/>
    <x v="7"/>
    <n v="58"/>
    <n v="0.85"/>
    <n v="2.19"/>
    <n v="49.3"/>
    <n v="127.02"/>
    <n v="77.72"/>
  </r>
  <r>
    <x v="38"/>
    <n v="3090"/>
    <s v="Food Franchise"/>
    <s v="East"/>
    <s v="New York"/>
    <x v="1"/>
    <x v="1"/>
    <n v="83"/>
    <n v="0.36"/>
    <n v="0.86"/>
    <n v="29.88"/>
    <n v="71.38"/>
    <n v="41.5"/>
  </r>
  <r>
    <x v="38"/>
    <n v="3090"/>
    <s v="Food Franchise"/>
    <s v="East"/>
    <s v="New York"/>
    <x v="1"/>
    <x v="1"/>
    <n v="74"/>
    <n v="0.36"/>
    <n v="0.86"/>
    <n v="26.64"/>
    <n v="63.64"/>
    <n v="37"/>
  </r>
  <r>
    <x v="38"/>
    <n v="3090"/>
    <s v="Food Franchise"/>
    <s v="East"/>
    <s v="New York"/>
    <x v="2"/>
    <x v="4"/>
    <n v="70"/>
    <n v="0.44"/>
    <n v="0.99"/>
    <n v="30.8"/>
    <n v="69.3"/>
    <n v="38.5"/>
  </r>
  <r>
    <x v="38"/>
    <n v="3091"/>
    <s v="Corner Cabin"/>
    <s v="West"/>
    <s v="Los Angeles"/>
    <x v="1"/>
    <x v="8"/>
    <n v="90"/>
    <n v="0.33"/>
    <n v="0.86"/>
    <n v="29.7"/>
    <n v="77.400000000000006"/>
    <n v="47.7"/>
  </r>
  <r>
    <x v="38"/>
    <n v="3133"/>
    <s v="Giant Grocer"/>
    <s v="South"/>
    <s v="Miami"/>
    <x v="1"/>
    <x v="9"/>
    <n v="51"/>
    <n v="0.4"/>
    <n v="0.97"/>
    <n v="20.399999999999999"/>
    <n v="49.47"/>
    <n v="29.07"/>
  </r>
  <r>
    <x v="38"/>
    <n v="3133"/>
    <s v="Giant Grocer"/>
    <s v="South"/>
    <s v="Miami"/>
    <x v="2"/>
    <x v="5"/>
    <n v="54"/>
    <n v="0.72"/>
    <n v="1.59"/>
    <n v="38.880000000000003"/>
    <n v="85.86"/>
    <n v="46.98"/>
  </r>
  <r>
    <x v="38"/>
    <n v="3145"/>
    <s v="Mega Market"/>
    <s v="East"/>
    <s v="Boston"/>
    <x v="1"/>
    <x v="1"/>
    <n v="57"/>
    <n v="0.36"/>
    <n v="0.86"/>
    <n v="20.52"/>
    <n v="49.02"/>
    <n v="28.500000000000004"/>
  </r>
  <r>
    <x v="38"/>
    <n v="3155"/>
    <s v="Mega Market"/>
    <s v="East"/>
    <s v="Boston"/>
    <x v="3"/>
    <x v="7"/>
    <n v="63"/>
    <n v="0.85"/>
    <n v="2.19"/>
    <n v="53.55"/>
    <n v="137.97"/>
    <n v="84.42"/>
  </r>
  <r>
    <x v="38"/>
    <n v="3155"/>
    <s v="Mega Market"/>
    <s v="East"/>
    <s v="Boston"/>
    <x v="0"/>
    <x v="3"/>
    <n v="54"/>
    <n v="0.7"/>
    <n v="1.75"/>
    <n v="37.799999999999997"/>
    <n v="94.5"/>
    <n v="56.7"/>
  </r>
  <r>
    <x v="38"/>
    <n v="3155"/>
    <s v="Mega Market"/>
    <s v="East"/>
    <s v="Boston"/>
    <x v="2"/>
    <x v="4"/>
    <n v="73"/>
    <n v="0.44"/>
    <n v="0.99"/>
    <n v="32.119999999999997"/>
    <n v="72.27"/>
    <n v="40.15"/>
  </r>
  <r>
    <x v="38"/>
    <n v="3166"/>
    <s v="Giant Grocer"/>
    <s v="North"/>
    <s v="Seattle"/>
    <x v="2"/>
    <x v="4"/>
    <n v="67"/>
    <n v="0.44"/>
    <n v="0.99"/>
    <n v="29.48"/>
    <n v="66.33"/>
    <n v="36.849999999999994"/>
  </r>
  <r>
    <x v="38"/>
    <n v="3194"/>
    <s v="Giant Grocer"/>
    <s v="North"/>
    <s v="Seattle"/>
    <x v="3"/>
    <x v="7"/>
    <n v="74"/>
    <n v="0.85"/>
    <n v="2.19"/>
    <n v="62.9"/>
    <n v="162.06"/>
    <n v="99.16"/>
  </r>
  <r>
    <x v="38"/>
    <n v="3194"/>
    <s v="Giant Grocer"/>
    <s v="North"/>
    <s v="Seattle"/>
    <x v="1"/>
    <x v="1"/>
    <n v="69"/>
    <n v="0.36"/>
    <n v="0.86"/>
    <n v="24.84"/>
    <n v="59.34"/>
    <n v="34.5"/>
  </r>
  <r>
    <x v="38"/>
    <n v="3653"/>
    <s v="Mega Market"/>
    <s v="West"/>
    <s v="Los Angeles"/>
    <x v="0"/>
    <x v="2"/>
    <n v="55"/>
    <n v="0.7"/>
    <n v="1.62"/>
    <n v="38.5"/>
    <n v="89.1"/>
    <n v="50.599999999999994"/>
  </r>
  <r>
    <x v="39"/>
    <n v="3016"/>
    <s v="Corner Cabin"/>
    <s v="South"/>
    <s v="Dallas"/>
    <x v="2"/>
    <x v="4"/>
    <n v="62"/>
    <n v="0.44"/>
    <n v="0.99"/>
    <n v="27.28"/>
    <n v="61.38"/>
    <n v="34.1"/>
  </r>
  <r>
    <x v="39"/>
    <n v="3038"/>
    <s v="Corner Cabin"/>
    <s v="East"/>
    <s v="New York"/>
    <x v="2"/>
    <x v="4"/>
    <n v="69"/>
    <n v="0.44"/>
    <n v="0.99"/>
    <n v="30.36"/>
    <n v="68.31"/>
    <n v="37.950000000000003"/>
  </r>
  <r>
    <x v="39"/>
    <n v="3043"/>
    <s v="Food Franchise"/>
    <s v="Central"/>
    <s v="Chicago"/>
    <x v="2"/>
    <x v="4"/>
    <n v="105"/>
    <n v="0.44"/>
    <n v="0.99"/>
    <n v="46.2"/>
    <n v="103.95"/>
    <n v="57.75"/>
  </r>
  <r>
    <x v="39"/>
    <n v="3091"/>
    <s v="Corner Cabin"/>
    <s v="West"/>
    <s v="Los Angeles"/>
    <x v="2"/>
    <x v="5"/>
    <n v="59"/>
    <n v="0.72"/>
    <n v="1.59"/>
    <n v="42.48"/>
    <n v="93.81"/>
    <n v="51.330000000000005"/>
  </r>
  <r>
    <x v="39"/>
    <n v="3100"/>
    <s v="Food Franchise"/>
    <s v="East"/>
    <s v="New York"/>
    <x v="1"/>
    <x v="1"/>
    <n v="51"/>
    <n v="0.36"/>
    <n v="0.86"/>
    <n v="18.36"/>
    <n v="43.86"/>
    <n v="25.5"/>
  </r>
  <r>
    <x v="39"/>
    <n v="3112"/>
    <s v="Giant Grocer"/>
    <s v="South"/>
    <s v="Miami"/>
    <x v="2"/>
    <x v="4"/>
    <n v="73"/>
    <n v="0.44"/>
    <n v="0.99"/>
    <n v="32.119999999999997"/>
    <n v="72.27"/>
    <n v="40.15"/>
  </r>
  <r>
    <x v="39"/>
    <n v="3122"/>
    <s v="Giant Grocer"/>
    <s v="South"/>
    <s v="Miami"/>
    <x v="1"/>
    <x v="1"/>
    <n v="120"/>
    <n v="0.36"/>
    <n v="0.86"/>
    <n v="43.2"/>
    <n v="103.2"/>
    <n v="60"/>
  </r>
  <r>
    <x v="39"/>
    <n v="3122"/>
    <s v="Giant Grocer"/>
    <s v="South"/>
    <s v="Miami"/>
    <x v="2"/>
    <x v="4"/>
    <n v="65"/>
    <n v="0.44"/>
    <n v="0.99"/>
    <n v="28.6"/>
    <n v="64.349999999999994"/>
    <n v="35.749999999999993"/>
  </r>
  <r>
    <x v="39"/>
    <n v="3122"/>
    <s v="Giant Grocer"/>
    <s v="South"/>
    <s v="Miami"/>
    <x v="2"/>
    <x v="4"/>
    <n v="78"/>
    <n v="0.44"/>
    <n v="0.99"/>
    <n v="34.32"/>
    <n v="77.22"/>
    <n v="42.9"/>
  </r>
  <r>
    <x v="39"/>
    <n v="3133"/>
    <s v="Giant Grocer"/>
    <s v="South"/>
    <s v="Miami"/>
    <x v="1"/>
    <x v="1"/>
    <n v="74"/>
    <n v="0.36"/>
    <n v="0.86"/>
    <n v="26.64"/>
    <n v="63.64"/>
    <n v="37"/>
  </r>
  <r>
    <x v="39"/>
    <n v="3155"/>
    <s v="Mega Market"/>
    <s v="East"/>
    <s v="Boston"/>
    <x v="1"/>
    <x v="8"/>
    <n v="63"/>
    <n v="0.33"/>
    <n v="0.86"/>
    <n v="20.79"/>
    <n v="54.18"/>
    <n v="33.39"/>
  </r>
  <r>
    <x v="39"/>
    <n v="3166"/>
    <s v="Giant Grocer"/>
    <s v="North"/>
    <s v="Seattle"/>
    <x v="1"/>
    <x v="1"/>
    <n v="59"/>
    <n v="0.36"/>
    <n v="0.86"/>
    <n v="21.24"/>
    <n v="50.74"/>
    <n v="29.500000000000004"/>
  </r>
  <r>
    <x v="39"/>
    <n v="3194"/>
    <s v="Giant Grocer"/>
    <s v="North"/>
    <s v="Seattle"/>
    <x v="1"/>
    <x v="1"/>
    <n v="76"/>
    <n v="0.36"/>
    <n v="0.86"/>
    <n v="27.36"/>
    <n v="65.36"/>
    <n v="38"/>
  </r>
  <r>
    <x v="40"/>
    <n v="3005"/>
    <s v="Food Franchise"/>
    <s v="South"/>
    <s v="Dallas"/>
    <x v="1"/>
    <x v="9"/>
    <n v="64"/>
    <n v="0.4"/>
    <n v="0.97"/>
    <n v="25.6"/>
    <n v="62.08"/>
    <n v="36.479999999999997"/>
  </r>
  <r>
    <x v="40"/>
    <n v="3005"/>
    <s v="Food Franchise"/>
    <s v="South"/>
    <s v="Dallas"/>
    <x v="1"/>
    <x v="8"/>
    <n v="144"/>
    <n v="0.33"/>
    <n v="0.86"/>
    <n v="47.52"/>
    <n v="123.84"/>
    <n v="76.319999999999993"/>
  </r>
  <r>
    <x v="40"/>
    <n v="3005"/>
    <s v="Food Franchise"/>
    <s v="South"/>
    <s v="Dallas"/>
    <x v="2"/>
    <x v="4"/>
    <n v="72"/>
    <n v="0.44"/>
    <n v="0.99"/>
    <n v="31.68"/>
    <n v="71.28"/>
    <n v="39.6"/>
  </r>
  <r>
    <x v="40"/>
    <n v="3016"/>
    <s v="Corner Cabin"/>
    <s v="South"/>
    <s v="Dallas"/>
    <x v="1"/>
    <x v="9"/>
    <n v="81"/>
    <n v="0.4"/>
    <n v="0.97"/>
    <n v="32.4"/>
    <n v="78.569999999999993"/>
    <n v="46.169999999999995"/>
  </r>
  <r>
    <x v="40"/>
    <n v="3016"/>
    <s v="Corner Cabin"/>
    <s v="South"/>
    <s v="Dallas"/>
    <x v="2"/>
    <x v="4"/>
    <n v="87"/>
    <n v="0.44"/>
    <n v="0.99"/>
    <n v="38.28"/>
    <n v="86.13"/>
    <n v="47.849999999999994"/>
  </r>
  <r>
    <x v="40"/>
    <n v="3043"/>
    <s v="Food Franchise"/>
    <s v="Central"/>
    <s v="Chicago"/>
    <x v="1"/>
    <x v="9"/>
    <n v="142"/>
    <n v="0.4"/>
    <n v="0.97"/>
    <n v="56.8"/>
    <n v="137.74"/>
    <n v="80.940000000000012"/>
  </r>
  <r>
    <x v="40"/>
    <n v="3049"/>
    <s v="Corner Cabin"/>
    <s v="East"/>
    <s v="New York"/>
    <x v="0"/>
    <x v="0"/>
    <n v="109"/>
    <n v="0.66"/>
    <n v="1.62"/>
    <n v="71.94"/>
    <n v="176.58"/>
    <n v="104.64000000000001"/>
  </r>
  <r>
    <x v="40"/>
    <n v="3059"/>
    <s v="Corner Cabin"/>
    <s v="East"/>
    <s v="New York"/>
    <x v="1"/>
    <x v="8"/>
    <n v="64"/>
    <n v="0.33"/>
    <n v="0.86"/>
    <n v="21.12"/>
    <n v="55.04"/>
    <n v="33.92"/>
  </r>
  <r>
    <x v="40"/>
    <n v="3080"/>
    <s v="Food Franchise"/>
    <s v="East"/>
    <s v="New York"/>
    <x v="1"/>
    <x v="1"/>
    <n v="54"/>
    <n v="0.36"/>
    <n v="0.86"/>
    <n v="19.440000000000001"/>
    <n v="46.44"/>
    <n v="26.999999999999996"/>
  </r>
  <r>
    <x v="40"/>
    <n v="3100"/>
    <s v="Food Franchise"/>
    <s v="East"/>
    <s v="New York"/>
    <x v="2"/>
    <x v="4"/>
    <n v="427"/>
    <n v="0.44"/>
    <n v="0.99"/>
    <n v="187.88"/>
    <n v="422.73"/>
    <n v="234.85000000000002"/>
  </r>
  <r>
    <x v="40"/>
    <n v="3112"/>
    <s v="Giant Grocer"/>
    <s v="South"/>
    <s v="Miami"/>
    <x v="2"/>
    <x v="4"/>
    <n v="89"/>
    <n v="0.44"/>
    <n v="0.99"/>
    <n v="39.159999999999997"/>
    <n v="88.11"/>
    <n v="48.95"/>
  </r>
  <r>
    <x v="40"/>
    <n v="3122"/>
    <s v="Giant Grocer"/>
    <s v="South"/>
    <s v="Miami"/>
    <x v="1"/>
    <x v="1"/>
    <n v="59"/>
    <n v="0.36"/>
    <n v="0.86"/>
    <n v="21.24"/>
    <n v="50.74"/>
    <n v="29.500000000000004"/>
  </r>
  <r>
    <x v="40"/>
    <n v="3122"/>
    <s v="Giant Grocer"/>
    <s v="South"/>
    <s v="Miami"/>
    <x v="1"/>
    <x v="1"/>
    <n v="59"/>
    <n v="0.36"/>
    <n v="0.86"/>
    <n v="21.24"/>
    <n v="50.74"/>
    <n v="29.500000000000004"/>
  </r>
  <r>
    <x v="40"/>
    <n v="3133"/>
    <s v="Giant Grocer"/>
    <s v="South"/>
    <s v="Miami"/>
    <x v="1"/>
    <x v="9"/>
    <n v="120"/>
    <n v="0.4"/>
    <n v="0.97"/>
    <n v="48"/>
    <n v="116.4"/>
    <n v="68.400000000000006"/>
  </r>
  <r>
    <x v="40"/>
    <n v="3145"/>
    <s v="Mega Market"/>
    <s v="East"/>
    <s v="Boston"/>
    <x v="1"/>
    <x v="1"/>
    <n v="59"/>
    <n v="0.36"/>
    <n v="0.86"/>
    <n v="21.24"/>
    <n v="50.74"/>
    <n v="29.500000000000004"/>
  </r>
  <r>
    <x v="40"/>
    <n v="3166"/>
    <s v="Giant Grocer"/>
    <s v="North"/>
    <s v="Seattle"/>
    <x v="0"/>
    <x v="2"/>
    <n v="58"/>
    <n v="0.7"/>
    <n v="1.62"/>
    <n v="40.6"/>
    <n v="93.96"/>
    <n v="53.359999999999992"/>
  </r>
  <r>
    <x v="40"/>
    <n v="3194"/>
    <s v="Giant Grocer"/>
    <s v="North"/>
    <s v="Seattle"/>
    <x v="1"/>
    <x v="8"/>
    <n v="80"/>
    <n v="0.33"/>
    <n v="0.86"/>
    <n v="26.4"/>
    <n v="68.8"/>
    <n v="42.4"/>
  </r>
  <r>
    <x v="40"/>
    <n v="3194"/>
    <s v="Giant Grocer"/>
    <s v="North"/>
    <s v="Seattle"/>
    <x v="1"/>
    <x v="8"/>
    <n v="101"/>
    <n v="0.33"/>
    <n v="0.86"/>
    <n v="33.33"/>
    <n v="86.86"/>
    <n v="53.53"/>
  </r>
  <r>
    <x v="40"/>
    <n v="3194"/>
    <s v="Giant Grocer"/>
    <s v="North"/>
    <s v="Seattle"/>
    <x v="1"/>
    <x v="8"/>
    <n v="82"/>
    <n v="0.33"/>
    <n v="0.86"/>
    <n v="27.06"/>
    <n v="70.52"/>
    <n v="43.459999999999994"/>
  </r>
  <r>
    <x v="41"/>
    <n v="3005"/>
    <s v="Food Franchise"/>
    <s v="South"/>
    <s v="Dallas"/>
    <x v="1"/>
    <x v="1"/>
    <n v="75"/>
    <n v="0.36"/>
    <n v="0.86"/>
    <n v="27"/>
    <n v="64.5"/>
    <n v="37.5"/>
  </r>
  <r>
    <x v="41"/>
    <n v="3005"/>
    <s v="Food Franchise"/>
    <s v="South"/>
    <s v="Dallas"/>
    <x v="1"/>
    <x v="8"/>
    <n v="103"/>
    <n v="0.33"/>
    <n v="0.86"/>
    <n v="33.99"/>
    <n v="88.58"/>
    <n v="54.589999999999996"/>
  </r>
  <r>
    <x v="41"/>
    <n v="3016"/>
    <s v="Corner Cabin"/>
    <s v="South"/>
    <s v="Dallas"/>
    <x v="1"/>
    <x v="8"/>
    <n v="54"/>
    <n v="0.33"/>
    <n v="0.86"/>
    <n v="17.82"/>
    <n v="46.44"/>
    <n v="28.619999999999997"/>
  </r>
  <r>
    <x v="41"/>
    <n v="3028"/>
    <s v="Corner Cabin"/>
    <s v="South"/>
    <s v="Dallas"/>
    <x v="2"/>
    <x v="4"/>
    <n v="61"/>
    <n v="0.44"/>
    <n v="0.99"/>
    <n v="26.84"/>
    <n v="60.39"/>
    <n v="33.549999999999997"/>
  </r>
  <r>
    <x v="41"/>
    <n v="3038"/>
    <s v="Corner Cabin"/>
    <s v="East"/>
    <s v="New York"/>
    <x v="1"/>
    <x v="1"/>
    <n v="70"/>
    <n v="0.36"/>
    <n v="0.86"/>
    <n v="25.2"/>
    <n v="60.2"/>
    <n v="35"/>
  </r>
  <r>
    <x v="41"/>
    <n v="3038"/>
    <s v="Corner Cabin"/>
    <s v="East"/>
    <s v="New York"/>
    <x v="2"/>
    <x v="4"/>
    <n v="58"/>
    <n v="0.44"/>
    <n v="0.99"/>
    <n v="25.52"/>
    <n v="57.42"/>
    <n v="31.900000000000002"/>
  </r>
  <r>
    <x v="41"/>
    <n v="3049"/>
    <s v="Corner Cabin"/>
    <s v="East"/>
    <s v="New York"/>
    <x v="1"/>
    <x v="1"/>
    <n v="114"/>
    <n v="0.36"/>
    <n v="0.86"/>
    <n v="41.04"/>
    <n v="98.04"/>
    <n v="57.000000000000007"/>
  </r>
  <r>
    <x v="41"/>
    <n v="3051"/>
    <s v="Food Franchise"/>
    <s v="Central"/>
    <s v="Chicago"/>
    <x v="1"/>
    <x v="8"/>
    <n v="99"/>
    <n v="0.33"/>
    <n v="0.86"/>
    <n v="32.67"/>
    <n v="85.14"/>
    <n v="52.47"/>
  </r>
  <r>
    <x v="41"/>
    <n v="3051"/>
    <s v="Food Franchise"/>
    <s v="Central"/>
    <s v="Chicago"/>
    <x v="2"/>
    <x v="4"/>
    <n v="62"/>
    <n v="0.44"/>
    <n v="0.99"/>
    <n v="27.28"/>
    <n v="61.38"/>
    <n v="34.1"/>
  </r>
  <r>
    <x v="41"/>
    <n v="3059"/>
    <s v="Corner Cabin"/>
    <s v="East"/>
    <s v="New York"/>
    <x v="0"/>
    <x v="0"/>
    <n v="53"/>
    <n v="0.66"/>
    <n v="1.62"/>
    <n v="34.979999999999997"/>
    <n v="85.86"/>
    <n v="50.88"/>
  </r>
  <r>
    <x v="41"/>
    <n v="3059"/>
    <s v="Corner Cabin"/>
    <s v="East"/>
    <s v="New York"/>
    <x v="1"/>
    <x v="8"/>
    <n v="79"/>
    <n v="0.33"/>
    <n v="0.86"/>
    <n v="26.07"/>
    <n v="67.94"/>
    <n v="41.87"/>
  </r>
  <r>
    <x v="41"/>
    <n v="3080"/>
    <s v="Food Franchise"/>
    <s v="East"/>
    <s v="New York"/>
    <x v="1"/>
    <x v="8"/>
    <n v="325"/>
    <n v="0.33"/>
    <n v="0.86"/>
    <n v="107.25"/>
    <n v="279.5"/>
    <n v="172.25"/>
  </r>
  <r>
    <x v="41"/>
    <n v="3090"/>
    <s v="Food Franchise"/>
    <s v="East"/>
    <s v="New York"/>
    <x v="2"/>
    <x v="4"/>
    <n v="72"/>
    <n v="0.44"/>
    <n v="0.99"/>
    <n v="31.68"/>
    <n v="71.28"/>
    <n v="39.6"/>
  </r>
  <r>
    <x v="41"/>
    <n v="3091"/>
    <s v="Corner Cabin"/>
    <s v="West"/>
    <s v="Los Angeles"/>
    <x v="1"/>
    <x v="1"/>
    <n v="77"/>
    <n v="0.36"/>
    <n v="0.86"/>
    <n v="27.72"/>
    <n v="66.22"/>
    <n v="38.5"/>
  </r>
  <r>
    <x v="41"/>
    <n v="3091"/>
    <s v="Corner Cabin"/>
    <s v="West"/>
    <s v="Los Angeles"/>
    <x v="1"/>
    <x v="8"/>
    <n v="477"/>
    <n v="0.33"/>
    <n v="0.86"/>
    <n v="157.41"/>
    <n v="410.22"/>
    <n v="252.81000000000003"/>
  </r>
  <r>
    <x v="41"/>
    <n v="3100"/>
    <s v="Food Franchise"/>
    <s v="East"/>
    <s v="New York"/>
    <x v="1"/>
    <x v="8"/>
    <n v="83"/>
    <n v="0.33"/>
    <n v="0.86"/>
    <n v="27.39"/>
    <n v="71.38"/>
    <n v="43.989999999999995"/>
  </r>
  <r>
    <x v="41"/>
    <n v="3122"/>
    <s v="Giant Grocer"/>
    <s v="South"/>
    <s v="Miami"/>
    <x v="1"/>
    <x v="8"/>
    <n v="125"/>
    <n v="0.33"/>
    <n v="0.86"/>
    <n v="41.25"/>
    <n v="107.5"/>
    <n v="66.25"/>
  </r>
  <r>
    <x v="41"/>
    <n v="3166"/>
    <s v="Giant Grocer"/>
    <s v="North"/>
    <s v="Seattle"/>
    <x v="2"/>
    <x v="4"/>
    <n v="62"/>
    <n v="0.44"/>
    <n v="0.99"/>
    <n v="27.28"/>
    <n v="61.38"/>
    <n v="34.1"/>
  </r>
  <r>
    <x v="41"/>
    <n v="3194"/>
    <s v="Giant Grocer"/>
    <s v="North"/>
    <s v="Seattle"/>
    <x v="1"/>
    <x v="1"/>
    <n v="56"/>
    <n v="0.36"/>
    <n v="0.86"/>
    <n v="20.16"/>
    <n v="48.16"/>
    <n v="27.999999999999996"/>
  </r>
  <r>
    <x v="41"/>
    <n v="3194"/>
    <s v="Giant Grocer"/>
    <s v="North"/>
    <s v="Seattle"/>
    <x v="1"/>
    <x v="1"/>
    <n v="66"/>
    <n v="0.36"/>
    <n v="0.86"/>
    <n v="23.76"/>
    <n v="56.76"/>
    <n v="33"/>
  </r>
  <r>
    <x v="42"/>
    <n v="1009"/>
    <s v="Food Franchise"/>
    <s v="South"/>
    <s v="Dallas"/>
    <x v="1"/>
    <x v="1"/>
    <n v="66"/>
    <n v="0.36"/>
    <n v="0.86"/>
    <n v="23.76"/>
    <n v="56.76"/>
    <n v="33"/>
  </r>
  <r>
    <x v="42"/>
    <n v="1009"/>
    <s v="Food Franchise"/>
    <s v="South"/>
    <s v="Dallas"/>
    <x v="1"/>
    <x v="1"/>
    <n v="64"/>
    <n v="0.36"/>
    <n v="0.86"/>
    <n v="23.04"/>
    <n v="55.04"/>
    <n v="32"/>
  </r>
  <r>
    <x v="42"/>
    <n v="1009"/>
    <s v="Food Franchise"/>
    <s v="South"/>
    <s v="Dallas"/>
    <x v="1"/>
    <x v="8"/>
    <n v="56"/>
    <n v="0.33"/>
    <n v="0.86"/>
    <n v="18.48"/>
    <n v="48.16"/>
    <n v="29.679999999999996"/>
  </r>
  <r>
    <x v="42"/>
    <n v="3005"/>
    <s v="Food Franchise"/>
    <s v="South"/>
    <s v="Dallas"/>
    <x v="2"/>
    <x v="4"/>
    <n v="112"/>
    <n v="0.44"/>
    <n v="0.99"/>
    <n v="49.28"/>
    <n v="110.88"/>
    <n v="61.599999999999994"/>
  </r>
  <r>
    <x v="42"/>
    <n v="3005"/>
    <s v="Food Franchise"/>
    <s v="South"/>
    <s v="Dallas"/>
    <x v="2"/>
    <x v="4"/>
    <n v="186"/>
    <n v="0.44"/>
    <n v="0.99"/>
    <n v="81.84"/>
    <n v="184.14"/>
    <n v="102.29999999999998"/>
  </r>
  <r>
    <x v="42"/>
    <n v="3016"/>
    <s v="Corner Cabin"/>
    <s v="South"/>
    <s v="Dallas"/>
    <x v="1"/>
    <x v="8"/>
    <n v="63"/>
    <n v="0.33"/>
    <n v="0.86"/>
    <n v="20.79"/>
    <n v="54.18"/>
    <n v="33.39"/>
  </r>
  <r>
    <x v="42"/>
    <n v="3016"/>
    <s v="Corner Cabin"/>
    <s v="South"/>
    <s v="Dallas"/>
    <x v="2"/>
    <x v="5"/>
    <n v="78"/>
    <n v="0.72"/>
    <n v="1.59"/>
    <n v="56.16"/>
    <n v="124.02"/>
    <n v="67.86"/>
  </r>
  <r>
    <x v="42"/>
    <n v="3028"/>
    <s v="Corner Cabin"/>
    <s v="South"/>
    <s v="Dallas"/>
    <x v="2"/>
    <x v="4"/>
    <n v="64"/>
    <n v="0.44"/>
    <n v="0.99"/>
    <n v="28.16"/>
    <n v="63.36"/>
    <n v="35.200000000000003"/>
  </r>
  <r>
    <x v="42"/>
    <n v="3038"/>
    <s v="Corner Cabin"/>
    <s v="East"/>
    <s v="New York"/>
    <x v="2"/>
    <x v="4"/>
    <n v="96"/>
    <n v="0.44"/>
    <n v="0.99"/>
    <n v="42.24"/>
    <n v="95.04"/>
    <n v="52.800000000000004"/>
  </r>
  <r>
    <x v="42"/>
    <n v="3038"/>
    <s v="Corner Cabin"/>
    <s v="East"/>
    <s v="New York"/>
    <x v="2"/>
    <x v="4"/>
    <n v="65"/>
    <n v="0.44"/>
    <n v="0.99"/>
    <n v="28.6"/>
    <n v="64.349999999999994"/>
    <n v="35.749999999999993"/>
  </r>
  <r>
    <x v="42"/>
    <n v="3043"/>
    <s v="Food Franchise"/>
    <s v="Central"/>
    <s v="Chicago"/>
    <x v="3"/>
    <x v="7"/>
    <n v="56"/>
    <n v="0.85"/>
    <n v="2.19"/>
    <n v="47.6"/>
    <n v="122.64"/>
    <n v="75.039999999999992"/>
  </r>
  <r>
    <x v="42"/>
    <n v="3043"/>
    <s v="Food Franchise"/>
    <s v="Central"/>
    <s v="Chicago"/>
    <x v="1"/>
    <x v="8"/>
    <n v="186"/>
    <n v="0.33"/>
    <n v="0.86"/>
    <n v="61.38"/>
    <n v="159.96"/>
    <n v="98.580000000000013"/>
  </r>
  <r>
    <x v="42"/>
    <n v="3043"/>
    <s v="Food Franchise"/>
    <s v="Central"/>
    <s v="Chicago"/>
    <x v="2"/>
    <x v="5"/>
    <n v="63"/>
    <n v="0.72"/>
    <n v="1.59"/>
    <n v="45.36"/>
    <n v="100.17"/>
    <n v="54.81"/>
  </r>
  <r>
    <x v="42"/>
    <n v="3049"/>
    <s v="Corner Cabin"/>
    <s v="East"/>
    <s v="New York"/>
    <x v="3"/>
    <x v="10"/>
    <n v="52"/>
    <n v="1"/>
    <n v="2.39"/>
    <n v="52"/>
    <n v="124.28"/>
    <n v="72.28"/>
  </r>
  <r>
    <x v="42"/>
    <n v="3051"/>
    <s v="Food Franchise"/>
    <s v="Central"/>
    <s v="Chicago"/>
    <x v="1"/>
    <x v="8"/>
    <n v="72"/>
    <n v="0.33"/>
    <n v="0.86"/>
    <n v="23.76"/>
    <n v="61.92"/>
    <n v="38.159999999999997"/>
  </r>
  <r>
    <x v="42"/>
    <n v="3059"/>
    <s v="Corner Cabin"/>
    <s v="East"/>
    <s v="New York"/>
    <x v="0"/>
    <x v="0"/>
    <n v="66"/>
    <n v="0.66"/>
    <n v="1.62"/>
    <n v="43.56"/>
    <n v="106.92"/>
    <n v="63.36"/>
  </r>
  <r>
    <x v="42"/>
    <n v="3059"/>
    <s v="Corner Cabin"/>
    <s v="East"/>
    <s v="New York"/>
    <x v="1"/>
    <x v="1"/>
    <n v="96"/>
    <n v="0.36"/>
    <n v="0.86"/>
    <n v="34.56"/>
    <n v="82.56"/>
    <n v="48"/>
  </r>
  <r>
    <x v="42"/>
    <n v="3059"/>
    <s v="Corner Cabin"/>
    <s v="East"/>
    <s v="New York"/>
    <x v="1"/>
    <x v="8"/>
    <n v="151"/>
    <n v="0.33"/>
    <n v="0.86"/>
    <n v="49.83"/>
    <n v="129.86000000000001"/>
    <n v="80.030000000000015"/>
  </r>
  <r>
    <x v="42"/>
    <n v="3070"/>
    <s v="Food Franchise"/>
    <s v="East"/>
    <s v="New York"/>
    <x v="1"/>
    <x v="8"/>
    <n v="140"/>
    <n v="0.33"/>
    <n v="0.86"/>
    <n v="46.2"/>
    <n v="120.4"/>
    <n v="74.2"/>
  </r>
  <r>
    <x v="42"/>
    <n v="3070"/>
    <s v="Food Franchise"/>
    <s v="East"/>
    <s v="New York"/>
    <x v="1"/>
    <x v="8"/>
    <n v="95"/>
    <n v="0.33"/>
    <n v="0.86"/>
    <n v="31.35"/>
    <n v="81.7"/>
    <n v="50.35"/>
  </r>
  <r>
    <x v="42"/>
    <n v="3080"/>
    <s v="Food Franchise"/>
    <s v="East"/>
    <s v="New York"/>
    <x v="2"/>
    <x v="4"/>
    <n v="85"/>
    <n v="0.44"/>
    <n v="0.99"/>
    <n v="37.4"/>
    <n v="84.15"/>
    <n v="46.750000000000007"/>
  </r>
  <r>
    <x v="42"/>
    <n v="3090"/>
    <s v="Food Franchise"/>
    <s v="East"/>
    <s v="New York"/>
    <x v="0"/>
    <x v="0"/>
    <n v="54"/>
    <n v="0.66"/>
    <n v="1.62"/>
    <n v="35.64"/>
    <n v="87.48"/>
    <n v="51.84"/>
  </r>
  <r>
    <x v="42"/>
    <n v="3090"/>
    <s v="Food Franchise"/>
    <s v="East"/>
    <s v="New York"/>
    <x v="1"/>
    <x v="1"/>
    <n v="87"/>
    <n v="0.36"/>
    <n v="0.86"/>
    <n v="31.32"/>
    <n v="74.819999999999993"/>
    <n v="43.499999999999993"/>
  </r>
  <r>
    <x v="42"/>
    <n v="3100"/>
    <s v="Food Franchise"/>
    <s v="East"/>
    <s v="New York"/>
    <x v="3"/>
    <x v="7"/>
    <n v="66"/>
    <n v="0.85"/>
    <n v="2.19"/>
    <n v="56.1"/>
    <n v="144.54"/>
    <n v="88.44"/>
  </r>
  <r>
    <x v="42"/>
    <n v="3100"/>
    <s v="Food Franchise"/>
    <s v="East"/>
    <s v="New York"/>
    <x v="0"/>
    <x v="0"/>
    <n v="84"/>
    <n v="0.66"/>
    <n v="1.62"/>
    <n v="55.44"/>
    <n v="136.08000000000001"/>
    <n v="80.640000000000015"/>
  </r>
  <r>
    <x v="42"/>
    <n v="3122"/>
    <s v="Giant Grocer"/>
    <s v="South"/>
    <s v="Miami"/>
    <x v="1"/>
    <x v="8"/>
    <n v="340"/>
    <n v="0.33"/>
    <n v="0.86"/>
    <n v="112.2"/>
    <n v="292.39999999999998"/>
    <n v="180.2"/>
  </r>
  <r>
    <x v="42"/>
    <n v="3122"/>
    <s v="Giant Grocer"/>
    <s v="South"/>
    <s v="Miami"/>
    <x v="2"/>
    <x v="5"/>
    <n v="62"/>
    <n v="0.72"/>
    <n v="1.59"/>
    <n v="44.64"/>
    <n v="98.58"/>
    <n v="53.94"/>
  </r>
  <r>
    <x v="42"/>
    <n v="3145"/>
    <s v="Mega Market"/>
    <s v="East"/>
    <s v="Boston"/>
    <x v="3"/>
    <x v="6"/>
    <n v="60"/>
    <n v="1.1100000000000001"/>
    <n v="2.59"/>
    <n v="66.599999999999994"/>
    <n v="155.4"/>
    <n v="88.800000000000011"/>
  </r>
  <r>
    <x v="42"/>
    <n v="3145"/>
    <s v="Mega Market"/>
    <s v="East"/>
    <s v="Boston"/>
    <x v="2"/>
    <x v="4"/>
    <n v="147"/>
    <n v="0.44"/>
    <n v="0.99"/>
    <n v="64.680000000000007"/>
    <n v="145.53"/>
    <n v="80.849999999999994"/>
  </r>
  <r>
    <x v="42"/>
    <n v="3155"/>
    <s v="Mega Market"/>
    <s v="East"/>
    <s v="Boston"/>
    <x v="0"/>
    <x v="0"/>
    <n v="97"/>
    <n v="0.66"/>
    <n v="1.62"/>
    <n v="64.02"/>
    <n v="157.13999999999999"/>
    <n v="93.11999999999999"/>
  </r>
  <r>
    <x v="42"/>
    <n v="3155"/>
    <s v="Mega Market"/>
    <s v="East"/>
    <s v="Boston"/>
    <x v="1"/>
    <x v="8"/>
    <n v="91"/>
    <n v="0.33"/>
    <n v="0.86"/>
    <n v="30.03"/>
    <n v="78.260000000000005"/>
    <n v="48.230000000000004"/>
  </r>
  <r>
    <x v="42"/>
    <n v="3155"/>
    <s v="Mega Market"/>
    <s v="East"/>
    <s v="Boston"/>
    <x v="1"/>
    <x v="8"/>
    <n v="138"/>
    <n v="0.33"/>
    <n v="0.86"/>
    <n v="45.54"/>
    <n v="118.68"/>
    <n v="73.140000000000015"/>
  </r>
  <r>
    <x v="42"/>
    <n v="3166"/>
    <s v="Giant Grocer"/>
    <s v="North"/>
    <s v="Seattle"/>
    <x v="2"/>
    <x v="4"/>
    <n v="75"/>
    <n v="0.44"/>
    <n v="0.99"/>
    <n v="33"/>
    <n v="74.25"/>
    <n v="41.25"/>
  </r>
  <r>
    <x v="42"/>
    <n v="3178"/>
    <s v="Giant Grocer"/>
    <s v="North"/>
    <s v="Seattle"/>
    <x v="1"/>
    <x v="1"/>
    <n v="53"/>
    <n v="0.36"/>
    <n v="0.86"/>
    <n v="19.079999999999998"/>
    <n v="45.58"/>
    <n v="26.5"/>
  </r>
  <r>
    <x v="42"/>
    <n v="3178"/>
    <s v="Giant Grocer"/>
    <s v="North"/>
    <s v="Seattle"/>
    <x v="1"/>
    <x v="1"/>
    <n v="80"/>
    <n v="0.36"/>
    <n v="0.86"/>
    <n v="28.8"/>
    <n v="68.8"/>
    <n v="40"/>
  </r>
  <r>
    <x v="42"/>
    <n v="3178"/>
    <s v="Giant Grocer"/>
    <s v="North"/>
    <s v="Seattle"/>
    <x v="1"/>
    <x v="8"/>
    <n v="51"/>
    <n v="0.33"/>
    <n v="0.86"/>
    <n v="16.829999999999998"/>
    <n v="43.86"/>
    <n v="27.03"/>
  </r>
  <r>
    <x v="42"/>
    <n v="3194"/>
    <s v="Giant Grocer"/>
    <s v="North"/>
    <s v="Seattle"/>
    <x v="2"/>
    <x v="4"/>
    <n v="58"/>
    <n v="0.44"/>
    <n v="0.99"/>
    <n v="25.52"/>
    <n v="57.42"/>
    <n v="31.900000000000002"/>
  </r>
  <r>
    <x v="42"/>
    <n v="3196"/>
    <s v="Mega Market"/>
    <s v="Central"/>
    <s v="Chicago"/>
    <x v="0"/>
    <x v="0"/>
    <n v="66"/>
    <n v="0.66"/>
    <n v="1.62"/>
    <n v="43.56"/>
    <n v="106.92"/>
    <n v="63.36"/>
  </r>
  <r>
    <x v="42"/>
    <n v="3639"/>
    <s v="Mega Market"/>
    <s v="West"/>
    <s v="Los Angeles"/>
    <x v="3"/>
    <x v="7"/>
    <n v="51"/>
    <n v="0.85"/>
    <n v="2.19"/>
    <n v="43.35"/>
    <n v="111.69"/>
    <n v="68.34"/>
  </r>
  <r>
    <x v="42"/>
    <n v="3639"/>
    <s v="Mega Market"/>
    <s v="West"/>
    <s v="Los Angeles"/>
    <x v="2"/>
    <x v="4"/>
    <n v="57"/>
    <n v="0.44"/>
    <n v="0.99"/>
    <n v="25.08"/>
    <n v="56.43"/>
    <n v="31.35"/>
  </r>
  <r>
    <x v="42"/>
    <n v="3739"/>
    <s v="Corner Cabin"/>
    <s v="West"/>
    <s v="Los Angeles"/>
    <x v="2"/>
    <x v="4"/>
    <n v="62"/>
    <n v="0.44"/>
    <n v="0.99"/>
    <n v="27.28"/>
    <n v="61.38"/>
    <n v="34.1"/>
  </r>
  <r>
    <x v="43"/>
    <n v="1009"/>
    <s v="Food Franchise"/>
    <s v="South"/>
    <s v="Dallas"/>
    <x v="1"/>
    <x v="1"/>
    <n v="78"/>
    <n v="0.36"/>
    <n v="0.86"/>
    <n v="28.08"/>
    <n v="67.08"/>
    <n v="39"/>
  </r>
  <r>
    <x v="43"/>
    <n v="3005"/>
    <s v="Food Franchise"/>
    <s v="South"/>
    <s v="Dallas"/>
    <x v="1"/>
    <x v="1"/>
    <n v="87"/>
    <n v="0.36"/>
    <n v="0.86"/>
    <n v="31.32"/>
    <n v="74.819999999999993"/>
    <n v="43.499999999999993"/>
  </r>
  <r>
    <x v="43"/>
    <n v="3005"/>
    <s v="Food Franchise"/>
    <s v="South"/>
    <s v="Dallas"/>
    <x v="1"/>
    <x v="8"/>
    <n v="86"/>
    <n v="0.33"/>
    <n v="0.86"/>
    <n v="28.38"/>
    <n v="73.959999999999994"/>
    <n v="45.58"/>
  </r>
  <r>
    <x v="43"/>
    <n v="3016"/>
    <s v="Corner Cabin"/>
    <s v="South"/>
    <s v="Dallas"/>
    <x v="1"/>
    <x v="1"/>
    <n v="81"/>
    <n v="0.36"/>
    <n v="0.86"/>
    <n v="29.16"/>
    <n v="69.66"/>
    <n v="40.5"/>
  </r>
  <r>
    <x v="43"/>
    <n v="3028"/>
    <s v="Corner Cabin"/>
    <s v="South"/>
    <s v="Dallas"/>
    <x v="3"/>
    <x v="7"/>
    <n v="60"/>
    <n v="0.85"/>
    <n v="2.19"/>
    <n v="51"/>
    <n v="131.4"/>
    <n v="80.400000000000006"/>
  </r>
  <r>
    <x v="43"/>
    <n v="3028"/>
    <s v="Corner Cabin"/>
    <s v="South"/>
    <s v="Dallas"/>
    <x v="1"/>
    <x v="8"/>
    <n v="56"/>
    <n v="0.33"/>
    <n v="0.86"/>
    <n v="18.48"/>
    <n v="48.16"/>
    <n v="29.679999999999996"/>
  </r>
  <r>
    <x v="43"/>
    <n v="3028"/>
    <s v="Corner Cabin"/>
    <s v="South"/>
    <s v="Dallas"/>
    <x v="1"/>
    <x v="8"/>
    <n v="675"/>
    <n v="0.33"/>
    <n v="0.86"/>
    <n v="222.75"/>
    <n v="580.5"/>
    <n v="357.75"/>
  </r>
  <r>
    <x v="43"/>
    <n v="3038"/>
    <s v="Corner Cabin"/>
    <s v="East"/>
    <s v="New York"/>
    <x v="3"/>
    <x v="7"/>
    <n v="60"/>
    <n v="0.85"/>
    <n v="2.19"/>
    <n v="51"/>
    <n v="131.4"/>
    <n v="80.400000000000006"/>
  </r>
  <r>
    <x v="43"/>
    <n v="3049"/>
    <s v="Corner Cabin"/>
    <s v="East"/>
    <s v="New York"/>
    <x v="0"/>
    <x v="0"/>
    <n v="68"/>
    <n v="0.66"/>
    <n v="1.62"/>
    <n v="44.88"/>
    <n v="110.16"/>
    <n v="65.28"/>
  </r>
  <r>
    <x v="43"/>
    <n v="3049"/>
    <s v="Corner Cabin"/>
    <s v="East"/>
    <s v="New York"/>
    <x v="0"/>
    <x v="0"/>
    <n v="64"/>
    <n v="0.66"/>
    <n v="1.62"/>
    <n v="42.24"/>
    <n v="103.68"/>
    <n v="61.440000000000005"/>
  </r>
  <r>
    <x v="43"/>
    <n v="3049"/>
    <s v="Corner Cabin"/>
    <s v="East"/>
    <s v="New York"/>
    <x v="1"/>
    <x v="1"/>
    <n v="91"/>
    <n v="0.36"/>
    <n v="0.86"/>
    <n v="32.76"/>
    <n v="78.260000000000005"/>
    <n v="45.500000000000007"/>
  </r>
  <r>
    <x v="43"/>
    <n v="3049"/>
    <s v="Corner Cabin"/>
    <s v="East"/>
    <s v="New York"/>
    <x v="2"/>
    <x v="4"/>
    <n v="54"/>
    <n v="0.44"/>
    <n v="0.99"/>
    <n v="23.76"/>
    <n v="53.46"/>
    <n v="29.7"/>
  </r>
  <r>
    <x v="43"/>
    <n v="3051"/>
    <s v="Food Franchise"/>
    <s v="Central"/>
    <s v="Chicago"/>
    <x v="2"/>
    <x v="5"/>
    <n v="74"/>
    <n v="0.72"/>
    <n v="1.59"/>
    <n v="53.28"/>
    <n v="117.66"/>
    <n v="64.38"/>
  </r>
  <r>
    <x v="43"/>
    <n v="3059"/>
    <s v="Corner Cabin"/>
    <s v="East"/>
    <s v="New York"/>
    <x v="1"/>
    <x v="1"/>
    <n v="71"/>
    <n v="0.36"/>
    <n v="0.86"/>
    <n v="25.56"/>
    <n v="61.06"/>
    <n v="35.5"/>
  </r>
  <r>
    <x v="43"/>
    <n v="3059"/>
    <s v="Corner Cabin"/>
    <s v="East"/>
    <s v="New York"/>
    <x v="2"/>
    <x v="4"/>
    <n v="72"/>
    <n v="0.44"/>
    <n v="0.99"/>
    <n v="31.68"/>
    <n v="71.28"/>
    <n v="39.6"/>
  </r>
  <r>
    <x v="43"/>
    <n v="3070"/>
    <s v="Food Franchise"/>
    <s v="East"/>
    <s v="New York"/>
    <x v="1"/>
    <x v="8"/>
    <n v="149"/>
    <n v="0.33"/>
    <n v="0.86"/>
    <n v="49.17"/>
    <n v="128.13999999999999"/>
    <n v="78.969999999999985"/>
  </r>
  <r>
    <x v="43"/>
    <n v="3080"/>
    <s v="Food Franchise"/>
    <s v="East"/>
    <s v="New York"/>
    <x v="1"/>
    <x v="8"/>
    <n v="85"/>
    <n v="0.33"/>
    <n v="0.86"/>
    <n v="28.05"/>
    <n v="73.099999999999994"/>
    <n v="45.05"/>
  </r>
  <r>
    <x v="43"/>
    <n v="3080"/>
    <s v="Food Franchise"/>
    <s v="East"/>
    <s v="New York"/>
    <x v="1"/>
    <x v="8"/>
    <n v="152"/>
    <n v="0.33"/>
    <n v="0.86"/>
    <n v="50.16"/>
    <n v="130.72"/>
    <n v="80.56"/>
  </r>
  <r>
    <x v="43"/>
    <n v="3090"/>
    <s v="Food Franchise"/>
    <s v="East"/>
    <s v="New York"/>
    <x v="0"/>
    <x v="0"/>
    <n v="53"/>
    <n v="0.66"/>
    <n v="1.62"/>
    <n v="34.979999999999997"/>
    <n v="85.86"/>
    <n v="50.88"/>
  </r>
  <r>
    <x v="43"/>
    <n v="3090"/>
    <s v="Food Franchise"/>
    <s v="East"/>
    <s v="New York"/>
    <x v="1"/>
    <x v="1"/>
    <n v="92"/>
    <n v="0.36"/>
    <n v="0.86"/>
    <n v="33.119999999999997"/>
    <n v="79.12"/>
    <n v="46.000000000000007"/>
  </r>
  <r>
    <x v="43"/>
    <n v="3100"/>
    <s v="Food Franchise"/>
    <s v="East"/>
    <s v="New York"/>
    <x v="0"/>
    <x v="0"/>
    <n v="51"/>
    <n v="0.66"/>
    <n v="1.62"/>
    <n v="33.659999999999997"/>
    <n v="82.62"/>
    <n v="48.960000000000008"/>
  </r>
  <r>
    <x v="43"/>
    <n v="3100"/>
    <s v="Food Franchise"/>
    <s v="East"/>
    <s v="New York"/>
    <x v="2"/>
    <x v="4"/>
    <n v="62"/>
    <n v="0.44"/>
    <n v="0.99"/>
    <n v="27.28"/>
    <n v="61.38"/>
    <n v="34.1"/>
  </r>
  <r>
    <x v="43"/>
    <n v="3112"/>
    <s v="Giant Grocer"/>
    <s v="South"/>
    <s v="Miami"/>
    <x v="0"/>
    <x v="0"/>
    <n v="58"/>
    <n v="0.66"/>
    <n v="1.62"/>
    <n v="38.28"/>
    <n v="93.96"/>
    <n v="55.679999999999993"/>
  </r>
  <r>
    <x v="43"/>
    <n v="3112"/>
    <s v="Giant Grocer"/>
    <s v="South"/>
    <s v="Miami"/>
    <x v="2"/>
    <x v="4"/>
    <n v="122"/>
    <n v="0.44"/>
    <n v="0.99"/>
    <n v="53.68"/>
    <n v="120.78"/>
    <n v="67.099999999999994"/>
  </r>
  <r>
    <x v="43"/>
    <n v="3122"/>
    <s v="Giant Grocer"/>
    <s v="South"/>
    <s v="Miami"/>
    <x v="2"/>
    <x v="4"/>
    <n v="61"/>
    <n v="0.44"/>
    <n v="0.99"/>
    <n v="26.84"/>
    <n v="60.39"/>
    <n v="33.549999999999997"/>
  </r>
  <r>
    <x v="43"/>
    <n v="3122"/>
    <s v="Giant Grocer"/>
    <s v="South"/>
    <s v="Miami"/>
    <x v="2"/>
    <x v="4"/>
    <n v="72"/>
    <n v="0.44"/>
    <n v="0.99"/>
    <n v="31.68"/>
    <n v="71.28"/>
    <n v="39.6"/>
  </r>
  <r>
    <x v="43"/>
    <n v="3122"/>
    <s v="Giant Grocer"/>
    <s v="South"/>
    <s v="Miami"/>
    <x v="2"/>
    <x v="5"/>
    <n v="53"/>
    <n v="0.72"/>
    <n v="1.59"/>
    <n v="38.159999999999997"/>
    <n v="84.27"/>
    <n v="46.11"/>
  </r>
  <r>
    <x v="43"/>
    <n v="3133"/>
    <s v="Giant Grocer"/>
    <s v="South"/>
    <s v="Miami"/>
    <x v="0"/>
    <x v="0"/>
    <n v="53"/>
    <n v="0.66"/>
    <n v="1.62"/>
    <n v="34.979999999999997"/>
    <n v="85.86"/>
    <n v="50.88"/>
  </r>
  <r>
    <x v="43"/>
    <n v="3145"/>
    <s v="Mega Market"/>
    <s v="East"/>
    <s v="Boston"/>
    <x v="1"/>
    <x v="1"/>
    <n v="61"/>
    <n v="0.36"/>
    <n v="0.86"/>
    <n v="21.96"/>
    <n v="52.46"/>
    <n v="30.5"/>
  </r>
  <r>
    <x v="43"/>
    <n v="3149"/>
    <s v="Mega Market"/>
    <s v="Central"/>
    <s v="Chicago"/>
    <x v="0"/>
    <x v="0"/>
    <n v="84"/>
    <n v="0.66"/>
    <n v="1.62"/>
    <n v="55.44"/>
    <n v="136.08000000000001"/>
    <n v="80.640000000000015"/>
  </r>
  <r>
    <x v="43"/>
    <n v="3149"/>
    <s v="Mega Market"/>
    <s v="Central"/>
    <s v="Chicago"/>
    <x v="1"/>
    <x v="1"/>
    <n v="75"/>
    <n v="0.36"/>
    <n v="0.86"/>
    <n v="27"/>
    <n v="64.5"/>
    <n v="37.5"/>
  </r>
  <r>
    <x v="43"/>
    <n v="3155"/>
    <s v="Mega Market"/>
    <s v="East"/>
    <s v="Boston"/>
    <x v="0"/>
    <x v="0"/>
    <n v="63"/>
    <n v="0.66"/>
    <n v="1.62"/>
    <n v="41.58"/>
    <n v="102.06"/>
    <n v="60.480000000000004"/>
  </r>
  <r>
    <x v="43"/>
    <n v="3155"/>
    <s v="Mega Market"/>
    <s v="East"/>
    <s v="Boston"/>
    <x v="1"/>
    <x v="1"/>
    <n v="110"/>
    <n v="0.36"/>
    <n v="0.86"/>
    <n v="39.6"/>
    <n v="94.6"/>
    <n v="54.999999999999993"/>
  </r>
  <r>
    <x v="43"/>
    <n v="3166"/>
    <s v="Giant Grocer"/>
    <s v="North"/>
    <s v="Seattle"/>
    <x v="1"/>
    <x v="8"/>
    <n v="72"/>
    <n v="0.33"/>
    <n v="0.86"/>
    <n v="23.76"/>
    <n v="61.92"/>
    <n v="38.159999999999997"/>
  </r>
  <r>
    <x v="43"/>
    <n v="3178"/>
    <s v="Giant Grocer"/>
    <s v="North"/>
    <s v="Seattle"/>
    <x v="1"/>
    <x v="8"/>
    <n v="71"/>
    <n v="0.33"/>
    <n v="0.86"/>
    <n v="23.43"/>
    <n v="61.06"/>
    <n v="37.630000000000003"/>
  </r>
  <r>
    <x v="43"/>
    <n v="3194"/>
    <s v="Giant Grocer"/>
    <s v="North"/>
    <s v="Seattle"/>
    <x v="2"/>
    <x v="4"/>
    <n v="127"/>
    <n v="0.44"/>
    <n v="0.99"/>
    <n v="55.88"/>
    <n v="125.73"/>
    <n v="69.849999999999994"/>
  </r>
  <r>
    <x v="43"/>
    <n v="3639"/>
    <s v="Mega Market"/>
    <s v="West"/>
    <s v="Los Angeles"/>
    <x v="1"/>
    <x v="8"/>
    <n v="75"/>
    <n v="0.33"/>
    <n v="0.86"/>
    <n v="24.75"/>
    <n v="64.5"/>
    <n v="39.75"/>
  </r>
  <r>
    <x v="43"/>
    <n v="3639"/>
    <s v="Mega Market"/>
    <s v="West"/>
    <s v="Los Angeles"/>
    <x v="2"/>
    <x v="4"/>
    <n v="66"/>
    <n v="0.44"/>
    <n v="0.99"/>
    <n v="29.04"/>
    <n v="65.34"/>
    <n v="36.300000000000004"/>
  </r>
  <r>
    <x v="44"/>
    <n v="3005"/>
    <s v="Food Franchise"/>
    <s v="South"/>
    <s v="Dallas"/>
    <x v="0"/>
    <x v="0"/>
    <n v="77"/>
    <n v="0.66"/>
    <n v="1.62"/>
    <n v="50.82"/>
    <n v="124.74"/>
    <n v="73.919999999999987"/>
  </r>
  <r>
    <x v="44"/>
    <n v="3005"/>
    <s v="Food Franchise"/>
    <s v="South"/>
    <s v="Dallas"/>
    <x v="0"/>
    <x v="0"/>
    <n v="66"/>
    <n v="0.66"/>
    <n v="1.62"/>
    <n v="43.56"/>
    <n v="106.92"/>
    <n v="63.36"/>
  </r>
  <r>
    <x v="44"/>
    <n v="3005"/>
    <s v="Food Franchise"/>
    <s v="South"/>
    <s v="Dallas"/>
    <x v="2"/>
    <x v="4"/>
    <n v="69"/>
    <n v="0.44"/>
    <n v="0.99"/>
    <n v="30.36"/>
    <n v="68.31"/>
    <n v="37.950000000000003"/>
  </r>
  <r>
    <x v="44"/>
    <n v="3016"/>
    <s v="Corner Cabin"/>
    <s v="South"/>
    <s v="Dallas"/>
    <x v="0"/>
    <x v="0"/>
    <n v="51"/>
    <n v="0.66"/>
    <n v="1.62"/>
    <n v="33.659999999999997"/>
    <n v="82.62"/>
    <n v="48.960000000000008"/>
  </r>
  <r>
    <x v="44"/>
    <n v="3016"/>
    <s v="Corner Cabin"/>
    <s v="South"/>
    <s v="Dallas"/>
    <x v="1"/>
    <x v="8"/>
    <n v="85"/>
    <n v="0.33"/>
    <n v="0.86"/>
    <n v="28.05"/>
    <n v="73.099999999999994"/>
    <n v="45.05"/>
  </r>
  <r>
    <x v="44"/>
    <n v="3016"/>
    <s v="Corner Cabin"/>
    <s v="South"/>
    <s v="Dallas"/>
    <x v="2"/>
    <x v="5"/>
    <n v="60"/>
    <n v="0.72"/>
    <n v="1.59"/>
    <n v="43.2"/>
    <n v="95.4"/>
    <n v="52.2"/>
  </r>
  <r>
    <x v="44"/>
    <n v="3016"/>
    <s v="Corner Cabin"/>
    <s v="South"/>
    <s v="Dallas"/>
    <x v="2"/>
    <x v="5"/>
    <n v="60"/>
    <n v="0.72"/>
    <n v="1.59"/>
    <n v="43.2"/>
    <n v="95.4"/>
    <n v="52.2"/>
  </r>
  <r>
    <x v="44"/>
    <n v="3028"/>
    <s v="Corner Cabin"/>
    <s v="South"/>
    <s v="Dallas"/>
    <x v="3"/>
    <x v="7"/>
    <n v="59"/>
    <n v="0.85"/>
    <n v="2.19"/>
    <n v="50.15"/>
    <n v="129.21"/>
    <n v="79.06"/>
  </r>
  <r>
    <x v="44"/>
    <n v="3028"/>
    <s v="Corner Cabin"/>
    <s v="South"/>
    <s v="Dallas"/>
    <x v="3"/>
    <x v="7"/>
    <n v="52"/>
    <n v="0.85"/>
    <n v="2.19"/>
    <n v="44.2"/>
    <n v="113.88"/>
    <n v="69.679999999999993"/>
  </r>
  <r>
    <x v="44"/>
    <n v="3028"/>
    <s v="Corner Cabin"/>
    <s v="South"/>
    <s v="Dallas"/>
    <x v="1"/>
    <x v="9"/>
    <n v="55"/>
    <n v="0.4"/>
    <n v="0.97"/>
    <n v="22"/>
    <n v="53.35"/>
    <n v="31.35"/>
  </r>
  <r>
    <x v="44"/>
    <n v="3038"/>
    <s v="Corner Cabin"/>
    <s v="East"/>
    <s v="New York"/>
    <x v="2"/>
    <x v="4"/>
    <n v="55"/>
    <n v="0.44"/>
    <n v="0.99"/>
    <n v="24.2"/>
    <n v="54.45"/>
    <n v="30.250000000000004"/>
  </r>
  <r>
    <x v="44"/>
    <n v="3038"/>
    <s v="Corner Cabin"/>
    <s v="East"/>
    <s v="New York"/>
    <x v="2"/>
    <x v="4"/>
    <n v="68"/>
    <n v="0.44"/>
    <n v="0.99"/>
    <n v="29.92"/>
    <n v="67.319999999999993"/>
    <n v="37.399999999999991"/>
  </r>
  <r>
    <x v="44"/>
    <n v="3043"/>
    <s v="Food Franchise"/>
    <s v="Central"/>
    <s v="Chicago"/>
    <x v="3"/>
    <x v="10"/>
    <n v="75"/>
    <n v="1"/>
    <n v="2.39"/>
    <n v="75"/>
    <n v="179.25"/>
    <n v="104.25"/>
  </r>
  <r>
    <x v="44"/>
    <n v="3043"/>
    <s v="Food Franchise"/>
    <s v="Central"/>
    <s v="Chicago"/>
    <x v="1"/>
    <x v="1"/>
    <n v="84"/>
    <n v="0.36"/>
    <n v="0.86"/>
    <n v="30.24"/>
    <n v="72.239999999999995"/>
    <n v="42"/>
  </r>
  <r>
    <x v="44"/>
    <n v="3049"/>
    <s v="Corner Cabin"/>
    <s v="East"/>
    <s v="New York"/>
    <x v="1"/>
    <x v="8"/>
    <n v="153"/>
    <n v="0.33"/>
    <n v="0.86"/>
    <n v="50.49"/>
    <n v="131.58000000000001"/>
    <n v="81.09"/>
  </r>
  <r>
    <x v="44"/>
    <n v="3051"/>
    <s v="Food Franchise"/>
    <s v="Central"/>
    <s v="Chicago"/>
    <x v="0"/>
    <x v="0"/>
    <n v="70"/>
    <n v="0.66"/>
    <n v="1.62"/>
    <n v="46.2"/>
    <n v="113.4"/>
    <n v="67.2"/>
  </r>
  <r>
    <x v="44"/>
    <n v="3051"/>
    <s v="Food Franchise"/>
    <s v="Central"/>
    <s v="Chicago"/>
    <x v="1"/>
    <x v="1"/>
    <n v="52"/>
    <n v="0.36"/>
    <n v="0.86"/>
    <n v="18.72"/>
    <n v="44.72"/>
    <n v="26"/>
  </r>
  <r>
    <x v="44"/>
    <n v="3059"/>
    <s v="Corner Cabin"/>
    <s v="East"/>
    <s v="New York"/>
    <x v="3"/>
    <x v="10"/>
    <n v="59"/>
    <n v="1"/>
    <n v="2.39"/>
    <n v="59"/>
    <n v="141.01"/>
    <n v="82.009999999999991"/>
  </r>
  <r>
    <x v="44"/>
    <n v="3059"/>
    <s v="Corner Cabin"/>
    <s v="East"/>
    <s v="New York"/>
    <x v="0"/>
    <x v="0"/>
    <n v="69"/>
    <n v="0.66"/>
    <n v="1.62"/>
    <n v="45.54"/>
    <n v="111.78"/>
    <n v="66.240000000000009"/>
  </r>
  <r>
    <x v="44"/>
    <n v="3070"/>
    <s v="Food Franchise"/>
    <s v="East"/>
    <s v="New York"/>
    <x v="0"/>
    <x v="0"/>
    <n v="73"/>
    <n v="0.66"/>
    <n v="1.62"/>
    <n v="48.18"/>
    <n v="118.26"/>
    <n v="70.080000000000013"/>
  </r>
  <r>
    <x v="44"/>
    <n v="3070"/>
    <s v="Food Franchise"/>
    <s v="East"/>
    <s v="New York"/>
    <x v="1"/>
    <x v="1"/>
    <n v="69"/>
    <n v="0.36"/>
    <n v="0.86"/>
    <n v="24.84"/>
    <n v="59.34"/>
    <n v="34.5"/>
  </r>
  <r>
    <x v="44"/>
    <n v="3070"/>
    <s v="Food Franchise"/>
    <s v="East"/>
    <s v="New York"/>
    <x v="1"/>
    <x v="1"/>
    <n v="77"/>
    <n v="0.36"/>
    <n v="0.86"/>
    <n v="27.72"/>
    <n v="66.22"/>
    <n v="38.5"/>
  </r>
  <r>
    <x v="44"/>
    <n v="3070"/>
    <s v="Food Franchise"/>
    <s v="East"/>
    <s v="New York"/>
    <x v="1"/>
    <x v="8"/>
    <n v="165"/>
    <n v="0.33"/>
    <n v="0.86"/>
    <n v="54.45"/>
    <n v="141.9"/>
    <n v="87.45"/>
  </r>
  <r>
    <x v="44"/>
    <n v="3070"/>
    <s v="Food Franchise"/>
    <s v="East"/>
    <s v="New York"/>
    <x v="2"/>
    <x v="4"/>
    <n v="60"/>
    <n v="0.44"/>
    <n v="0.99"/>
    <n v="26.4"/>
    <n v="59.4"/>
    <n v="33"/>
  </r>
  <r>
    <x v="44"/>
    <n v="3080"/>
    <s v="Food Franchise"/>
    <s v="East"/>
    <s v="New York"/>
    <x v="1"/>
    <x v="1"/>
    <n v="69"/>
    <n v="0.36"/>
    <n v="0.86"/>
    <n v="24.84"/>
    <n v="59.34"/>
    <n v="34.5"/>
  </r>
  <r>
    <x v="44"/>
    <n v="3080"/>
    <s v="Food Franchise"/>
    <s v="East"/>
    <s v="New York"/>
    <x v="1"/>
    <x v="8"/>
    <n v="124"/>
    <n v="0.33"/>
    <n v="0.86"/>
    <n v="40.92"/>
    <n v="106.64"/>
    <n v="65.72"/>
  </r>
  <r>
    <x v="44"/>
    <n v="3080"/>
    <s v="Food Franchise"/>
    <s v="East"/>
    <s v="New York"/>
    <x v="1"/>
    <x v="8"/>
    <n v="642"/>
    <n v="0.33"/>
    <n v="0.86"/>
    <n v="211.86"/>
    <n v="552.12"/>
    <n v="340.26"/>
  </r>
  <r>
    <x v="44"/>
    <n v="3090"/>
    <s v="Food Franchise"/>
    <s v="East"/>
    <s v="New York"/>
    <x v="1"/>
    <x v="8"/>
    <n v="265"/>
    <n v="0.33"/>
    <n v="0.86"/>
    <n v="87.45"/>
    <n v="227.9"/>
    <n v="140.44999999999999"/>
  </r>
  <r>
    <x v="44"/>
    <n v="3090"/>
    <s v="Food Franchise"/>
    <s v="East"/>
    <s v="New York"/>
    <x v="1"/>
    <x v="8"/>
    <n v="75"/>
    <n v="0.33"/>
    <n v="0.86"/>
    <n v="24.75"/>
    <n v="64.5"/>
    <n v="39.75"/>
  </r>
  <r>
    <x v="44"/>
    <n v="3100"/>
    <s v="Food Franchise"/>
    <s v="East"/>
    <s v="New York"/>
    <x v="0"/>
    <x v="0"/>
    <n v="60"/>
    <n v="0.66"/>
    <n v="1.62"/>
    <n v="39.6"/>
    <n v="97.2"/>
    <n v="57.6"/>
  </r>
  <r>
    <x v="44"/>
    <n v="3100"/>
    <s v="Food Franchise"/>
    <s v="East"/>
    <s v="New York"/>
    <x v="1"/>
    <x v="8"/>
    <n v="92"/>
    <n v="0.33"/>
    <n v="0.86"/>
    <n v="30.36"/>
    <n v="79.12"/>
    <n v="48.760000000000005"/>
  </r>
  <r>
    <x v="44"/>
    <n v="3112"/>
    <s v="Giant Grocer"/>
    <s v="South"/>
    <s v="Miami"/>
    <x v="1"/>
    <x v="1"/>
    <n v="66"/>
    <n v="0.36"/>
    <n v="0.86"/>
    <n v="23.76"/>
    <n v="56.76"/>
    <n v="33"/>
  </r>
  <r>
    <x v="44"/>
    <n v="3112"/>
    <s v="Giant Grocer"/>
    <s v="South"/>
    <s v="Miami"/>
    <x v="1"/>
    <x v="8"/>
    <n v="416"/>
    <n v="0.33"/>
    <n v="0.86"/>
    <n v="137.28"/>
    <n v="357.76"/>
    <n v="220.48"/>
  </r>
  <r>
    <x v="44"/>
    <n v="3112"/>
    <s v="Giant Grocer"/>
    <s v="South"/>
    <s v="Miami"/>
    <x v="1"/>
    <x v="8"/>
    <n v="75"/>
    <n v="0.33"/>
    <n v="0.86"/>
    <n v="24.75"/>
    <n v="64.5"/>
    <n v="39.75"/>
  </r>
  <r>
    <x v="44"/>
    <n v="3122"/>
    <s v="Giant Grocer"/>
    <s v="South"/>
    <s v="Miami"/>
    <x v="2"/>
    <x v="5"/>
    <n v="62"/>
    <n v="0.72"/>
    <n v="1.59"/>
    <n v="44.64"/>
    <n v="98.58"/>
    <n v="53.94"/>
  </r>
  <r>
    <x v="44"/>
    <n v="3133"/>
    <s v="Giant Grocer"/>
    <s v="South"/>
    <s v="Miami"/>
    <x v="1"/>
    <x v="1"/>
    <n v="56"/>
    <n v="0.36"/>
    <n v="0.86"/>
    <n v="20.16"/>
    <n v="48.16"/>
    <n v="27.999999999999996"/>
  </r>
  <r>
    <x v="44"/>
    <n v="3133"/>
    <s v="Giant Grocer"/>
    <s v="South"/>
    <s v="Miami"/>
    <x v="1"/>
    <x v="8"/>
    <n v="334"/>
    <n v="0.33"/>
    <n v="0.86"/>
    <n v="110.22"/>
    <n v="287.24"/>
    <n v="177.02"/>
  </r>
  <r>
    <x v="44"/>
    <n v="3133"/>
    <s v="Giant Grocer"/>
    <s v="South"/>
    <s v="Miami"/>
    <x v="2"/>
    <x v="5"/>
    <n v="60"/>
    <n v="0.72"/>
    <n v="1.59"/>
    <n v="43.2"/>
    <n v="95.4"/>
    <n v="52.2"/>
  </r>
  <r>
    <x v="44"/>
    <n v="3145"/>
    <s v="Mega Market"/>
    <s v="East"/>
    <s v="Boston"/>
    <x v="3"/>
    <x v="7"/>
    <n v="57"/>
    <n v="0.85"/>
    <n v="2.19"/>
    <n v="48.45"/>
    <n v="124.83"/>
    <n v="76.38"/>
  </r>
  <r>
    <x v="44"/>
    <n v="3155"/>
    <s v="Mega Market"/>
    <s v="East"/>
    <s v="Boston"/>
    <x v="0"/>
    <x v="0"/>
    <n v="77"/>
    <n v="0.66"/>
    <n v="1.62"/>
    <n v="50.82"/>
    <n v="124.74"/>
    <n v="73.919999999999987"/>
  </r>
  <r>
    <x v="44"/>
    <n v="3155"/>
    <s v="Mega Market"/>
    <s v="East"/>
    <s v="Boston"/>
    <x v="1"/>
    <x v="8"/>
    <n v="77"/>
    <n v="0.33"/>
    <n v="0.86"/>
    <n v="25.41"/>
    <n v="66.22"/>
    <n v="40.81"/>
  </r>
  <r>
    <x v="44"/>
    <n v="3166"/>
    <s v="Giant Grocer"/>
    <s v="North"/>
    <s v="Seattle"/>
    <x v="0"/>
    <x v="3"/>
    <n v="85"/>
    <n v="0.7"/>
    <n v="1.75"/>
    <n v="59.5"/>
    <n v="148.75"/>
    <n v="89.25"/>
  </r>
  <r>
    <x v="44"/>
    <n v="3166"/>
    <s v="Giant Grocer"/>
    <s v="North"/>
    <s v="Seattle"/>
    <x v="2"/>
    <x v="4"/>
    <n v="89"/>
    <n v="0.44"/>
    <n v="0.99"/>
    <n v="39.159999999999997"/>
    <n v="88.11"/>
    <n v="48.95"/>
  </r>
  <r>
    <x v="44"/>
    <n v="3194"/>
    <s v="Giant Grocer"/>
    <s v="North"/>
    <s v="Seattle"/>
    <x v="1"/>
    <x v="8"/>
    <n v="440"/>
    <n v="0.33"/>
    <n v="0.86"/>
    <n v="145.19999999999999"/>
    <n v="378.4"/>
    <n v="233.2"/>
  </r>
  <r>
    <x v="44"/>
    <n v="3196"/>
    <s v="Mega Market"/>
    <s v="Central"/>
    <s v="Chicago"/>
    <x v="1"/>
    <x v="1"/>
    <n v="113"/>
    <n v="0.36"/>
    <n v="0.86"/>
    <n v="40.68"/>
    <n v="97.18"/>
    <n v="56.500000000000007"/>
  </r>
  <r>
    <x v="44"/>
    <n v="3653"/>
    <s v="Mega Market"/>
    <s v="West"/>
    <s v="Los Angeles"/>
    <x v="1"/>
    <x v="8"/>
    <n v="186"/>
    <n v="0.33"/>
    <n v="0.86"/>
    <n v="61.38"/>
    <n v="159.96"/>
    <n v="98.580000000000013"/>
  </r>
  <r>
    <x v="44"/>
    <n v="3739"/>
    <s v="Corner Cabin"/>
    <s v="West"/>
    <s v="Los Angeles"/>
    <x v="1"/>
    <x v="8"/>
    <n v="112"/>
    <n v="0.33"/>
    <n v="0.86"/>
    <n v="36.96"/>
    <n v="96.32"/>
    <n v="59.359999999999992"/>
  </r>
  <r>
    <x v="45"/>
    <n v="3005"/>
    <s v="Food Franchise"/>
    <s v="South"/>
    <s v="Dallas"/>
    <x v="0"/>
    <x v="2"/>
    <n v="54"/>
    <n v="0.7"/>
    <n v="1.62"/>
    <n v="37.799999999999997"/>
    <n v="87.48"/>
    <n v="49.680000000000007"/>
  </r>
  <r>
    <x v="45"/>
    <n v="3005"/>
    <s v="Food Franchise"/>
    <s v="South"/>
    <s v="Dallas"/>
    <x v="1"/>
    <x v="9"/>
    <n v="51"/>
    <n v="0.4"/>
    <n v="0.97"/>
    <n v="20.399999999999999"/>
    <n v="49.47"/>
    <n v="29.07"/>
  </r>
  <r>
    <x v="45"/>
    <n v="3005"/>
    <s v="Food Franchise"/>
    <s v="South"/>
    <s v="Dallas"/>
    <x v="2"/>
    <x v="5"/>
    <n v="62"/>
    <n v="0.72"/>
    <n v="1.59"/>
    <n v="44.64"/>
    <n v="98.58"/>
    <n v="53.94"/>
  </r>
  <r>
    <x v="45"/>
    <n v="3016"/>
    <s v="Corner Cabin"/>
    <s v="South"/>
    <s v="Dallas"/>
    <x v="1"/>
    <x v="1"/>
    <n v="83"/>
    <n v="0.36"/>
    <n v="0.86"/>
    <n v="29.88"/>
    <n v="71.38"/>
    <n v="41.5"/>
  </r>
  <r>
    <x v="45"/>
    <n v="3016"/>
    <s v="Corner Cabin"/>
    <s v="South"/>
    <s v="Dallas"/>
    <x v="1"/>
    <x v="8"/>
    <n v="53"/>
    <n v="0.33"/>
    <n v="0.86"/>
    <n v="17.489999999999998"/>
    <n v="45.58"/>
    <n v="28.09"/>
  </r>
  <r>
    <x v="45"/>
    <n v="3016"/>
    <s v="Corner Cabin"/>
    <s v="South"/>
    <s v="Dallas"/>
    <x v="1"/>
    <x v="8"/>
    <n v="481"/>
    <n v="0.33"/>
    <n v="0.86"/>
    <n v="158.72999999999999"/>
    <n v="413.66"/>
    <n v="254.93000000000004"/>
  </r>
  <r>
    <x v="45"/>
    <n v="3016"/>
    <s v="Corner Cabin"/>
    <s v="South"/>
    <s v="Dallas"/>
    <x v="2"/>
    <x v="4"/>
    <n v="116"/>
    <n v="0.44"/>
    <n v="0.99"/>
    <n v="51.04"/>
    <n v="114.84"/>
    <n v="63.800000000000004"/>
  </r>
  <r>
    <x v="45"/>
    <n v="3028"/>
    <s v="Corner Cabin"/>
    <s v="South"/>
    <s v="Dallas"/>
    <x v="1"/>
    <x v="8"/>
    <n v="630"/>
    <n v="0.33"/>
    <n v="0.86"/>
    <n v="207.9"/>
    <n v="541.79999999999995"/>
    <n v="333.9"/>
  </r>
  <r>
    <x v="45"/>
    <n v="3028"/>
    <s v="Corner Cabin"/>
    <s v="South"/>
    <s v="Dallas"/>
    <x v="2"/>
    <x v="4"/>
    <n v="105"/>
    <n v="0.44"/>
    <n v="0.99"/>
    <n v="46.2"/>
    <n v="103.95"/>
    <n v="57.75"/>
  </r>
  <r>
    <x v="45"/>
    <n v="3038"/>
    <s v="Corner Cabin"/>
    <s v="East"/>
    <s v="New York"/>
    <x v="2"/>
    <x v="4"/>
    <n v="143"/>
    <n v="0.44"/>
    <n v="0.99"/>
    <n v="62.92"/>
    <n v="141.57"/>
    <n v="78.649999999999991"/>
  </r>
  <r>
    <x v="45"/>
    <n v="3043"/>
    <s v="Food Franchise"/>
    <s v="Central"/>
    <s v="Chicago"/>
    <x v="1"/>
    <x v="1"/>
    <n v="126"/>
    <n v="0.36"/>
    <n v="0.86"/>
    <n v="45.36"/>
    <n v="108.36"/>
    <n v="63"/>
  </r>
  <r>
    <x v="45"/>
    <n v="3043"/>
    <s v="Food Franchise"/>
    <s v="Central"/>
    <s v="Chicago"/>
    <x v="2"/>
    <x v="4"/>
    <n v="177"/>
    <n v="0.44"/>
    <n v="0.99"/>
    <n v="77.88"/>
    <n v="175.23"/>
    <n v="97.35"/>
  </r>
  <r>
    <x v="45"/>
    <n v="3051"/>
    <s v="Food Franchise"/>
    <s v="Central"/>
    <s v="Chicago"/>
    <x v="2"/>
    <x v="4"/>
    <n v="221"/>
    <n v="0.44"/>
    <n v="0.99"/>
    <n v="97.24"/>
    <n v="218.79"/>
    <n v="121.55"/>
  </r>
  <r>
    <x v="45"/>
    <n v="3059"/>
    <s v="Corner Cabin"/>
    <s v="East"/>
    <s v="New York"/>
    <x v="0"/>
    <x v="0"/>
    <n v="71"/>
    <n v="0.66"/>
    <n v="1.62"/>
    <n v="46.86"/>
    <n v="115.02"/>
    <n v="68.16"/>
  </r>
  <r>
    <x v="45"/>
    <n v="3059"/>
    <s v="Corner Cabin"/>
    <s v="East"/>
    <s v="New York"/>
    <x v="1"/>
    <x v="1"/>
    <n v="55"/>
    <n v="0.36"/>
    <n v="0.86"/>
    <n v="19.8"/>
    <n v="47.3"/>
    <n v="27.499999999999996"/>
  </r>
  <r>
    <x v="45"/>
    <n v="3059"/>
    <s v="Corner Cabin"/>
    <s v="East"/>
    <s v="New York"/>
    <x v="1"/>
    <x v="8"/>
    <n v="360"/>
    <n v="0.33"/>
    <n v="0.86"/>
    <n v="118.8"/>
    <n v="309.60000000000002"/>
    <n v="190.8"/>
  </r>
  <r>
    <x v="45"/>
    <n v="3059"/>
    <s v="Corner Cabin"/>
    <s v="East"/>
    <s v="New York"/>
    <x v="2"/>
    <x v="4"/>
    <n v="113"/>
    <n v="0.44"/>
    <n v="0.99"/>
    <n v="49.72"/>
    <n v="111.87"/>
    <n v="62.150000000000006"/>
  </r>
  <r>
    <x v="45"/>
    <n v="3059"/>
    <s v="Corner Cabin"/>
    <s v="East"/>
    <s v="New York"/>
    <x v="2"/>
    <x v="4"/>
    <n v="110"/>
    <n v="0.44"/>
    <n v="0.99"/>
    <n v="48.4"/>
    <n v="108.9"/>
    <n v="60.500000000000007"/>
  </r>
  <r>
    <x v="45"/>
    <n v="3070"/>
    <s v="Food Franchise"/>
    <s v="East"/>
    <s v="New York"/>
    <x v="1"/>
    <x v="8"/>
    <n v="154"/>
    <n v="0.33"/>
    <n v="0.86"/>
    <n v="50.82"/>
    <n v="132.44"/>
    <n v="81.62"/>
  </r>
  <r>
    <x v="45"/>
    <n v="3080"/>
    <s v="Food Franchise"/>
    <s v="East"/>
    <s v="New York"/>
    <x v="0"/>
    <x v="0"/>
    <n v="58"/>
    <n v="0.66"/>
    <n v="1.62"/>
    <n v="38.28"/>
    <n v="93.96"/>
    <n v="55.679999999999993"/>
  </r>
  <r>
    <x v="45"/>
    <n v="3080"/>
    <s v="Food Franchise"/>
    <s v="East"/>
    <s v="New York"/>
    <x v="0"/>
    <x v="0"/>
    <n v="63"/>
    <n v="0.66"/>
    <n v="1.62"/>
    <n v="41.58"/>
    <n v="102.06"/>
    <n v="60.480000000000004"/>
  </r>
  <r>
    <x v="45"/>
    <n v="3080"/>
    <s v="Food Franchise"/>
    <s v="East"/>
    <s v="New York"/>
    <x v="1"/>
    <x v="1"/>
    <n v="59"/>
    <n v="0.36"/>
    <n v="0.86"/>
    <n v="21.24"/>
    <n v="50.74"/>
    <n v="29.500000000000004"/>
  </r>
  <r>
    <x v="45"/>
    <n v="3080"/>
    <s v="Food Franchise"/>
    <s v="East"/>
    <s v="New York"/>
    <x v="1"/>
    <x v="1"/>
    <n v="106"/>
    <n v="0.36"/>
    <n v="0.86"/>
    <n v="38.159999999999997"/>
    <n v="91.16"/>
    <n v="53"/>
  </r>
  <r>
    <x v="45"/>
    <n v="3080"/>
    <s v="Food Franchise"/>
    <s v="East"/>
    <s v="New York"/>
    <x v="1"/>
    <x v="8"/>
    <n v="149"/>
    <n v="0.33"/>
    <n v="0.86"/>
    <n v="49.17"/>
    <n v="128.13999999999999"/>
    <n v="78.969999999999985"/>
  </r>
  <r>
    <x v="45"/>
    <n v="3090"/>
    <s v="Food Franchise"/>
    <s v="East"/>
    <s v="New York"/>
    <x v="0"/>
    <x v="2"/>
    <n v="64"/>
    <n v="0.7"/>
    <n v="1.62"/>
    <n v="44.8"/>
    <n v="103.68"/>
    <n v="58.88000000000001"/>
  </r>
  <r>
    <x v="45"/>
    <n v="3090"/>
    <s v="Food Franchise"/>
    <s v="East"/>
    <s v="New York"/>
    <x v="1"/>
    <x v="8"/>
    <n v="132"/>
    <n v="0.33"/>
    <n v="0.86"/>
    <n v="43.56"/>
    <n v="113.52"/>
    <n v="69.959999999999994"/>
  </r>
  <r>
    <x v="45"/>
    <n v="3100"/>
    <s v="Food Franchise"/>
    <s v="East"/>
    <s v="New York"/>
    <x v="3"/>
    <x v="7"/>
    <n v="89"/>
    <n v="0.85"/>
    <n v="2.19"/>
    <n v="75.650000000000006"/>
    <n v="194.91"/>
    <n v="119.25999999999999"/>
  </r>
  <r>
    <x v="45"/>
    <n v="3100"/>
    <s v="Food Franchise"/>
    <s v="East"/>
    <s v="New York"/>
    <x v="1"/>
    <x v="8"/>
    <n v="669"/>
    <n v="0.33"/>
    <n v="0.86"/>
    <n v="220.77"/>
    <n v="575.34"/>
    <n v="354.57000000000005"/>
  </r>
  <r>
    <x v="45"/>
    <n v="3112"/>
    <s v="Giant Grocer"/>
    <s v="South"/>
    <s v="Miami"/>
    <x v="3"/>
    <x v="7"/>
    <n v="67"/>
    <n v="0.85"/>
    <n v="2.19"/>
    <n v="56.95"/>
    <n v="146.72999999999999"/>
    <n v="89.779999999999987"/>
  </r>
  <r>
    <x v="45"/>
    <n v="3112"/>
    <s v="Giant Grocer"/>
    <s v="South"/>
    <s v="Miami"/>
    <x v="2"/>
    <x v="4"/>
    <n v="182"/>
    <n v="0.44"/>
    <n v="0.99"/>
    <n v="80.08"/>
    <n v="180.18"/>
    <n v="100.10000000000001"/>
  </r>
  <r>
    <x v="45"/>
    <n v="3122"/>
    <s v="Giant Grocer"/>
    <s v="South"/>
    <s v="Miami"/>
    <x v="1"/>
    <x v="1"/>
    <n v="54"/>
    <n v="0.36"/>
    <n v="0.86"/>
    <n v="19.440000000000001"/>
    <n v="46.44"/>
    <n v="26.999999999999996"/>
  </r>
  <r>
    <x v="45"/>
    <n v="3122"/>
    <s v="Giant Grocer"/>
    <s v="South"/>
    <s v="Miami"/>
    <x v="1"/>
    <x v="8"/>
    <n v="214"/>
    <n v="0.33"/>
    <n v="0.86"/>
    <n v="70.62"/>
    <n v="184.04"/>
    <n v="113.41999999999999"/>
  </r>
  <r>
    <x v="45"/>
    <n v="3122"/>
    <s v="Giant Grocer"/>
    <s v="South"/>
    <s v="Miami"/>
    <x v="2"/>
    <x v="4"/>
    <n v="136"/>
    <n v="0.44"/>
    <n v="0.99"/>
    <n v="59.84"/>
    <n v="134.63999999999999"/>
    <n v="74.799999999999983"/>
  </r>
  <r>
    <x v="45"/>
    <n v="3122"/>
    <s v="Giant Grocer"/>
    <s v="South"/>
    <s v="Miami"/>
    <x v="2"/>
    <x v="5"/>
    <n v="71"/>
    <n v="0.72"/>
    <n v="1.59"/>
    <n v="51.12"/>
    <n v="112.89"/>
    <n v="61.77"/>
  </r>
  <r>
    <x v="45"/>
    <n v="3133"/>
    <s v="Giant Grocer"/>
    <s v="South"/>
    <s v="Miami"/>
    <x v="2"/>
    <x v="4"/>
    <n v="109"/>
    <n v="0.44"/>
    <n v="0.99"/>
    <n v="47.96"/>
    <n v="107.91"/>
    <n v="59.949999999999996"/>
  </r>
  <r>
    <x v="45"/>
    <n v="3145"/>
    <s v="Mega Market"/>
    <s v="East"/>
    <s v="Boston"/>
    <x v="3"/>
    <x v="6"/>
    <n v="58"/>
    <n v="1.1100000000000001"/>
    <n v="2.59"/>
    <n v="64.38"/>
    <n v="150.22"/>
    <n v="85.84"/>
  </r>
  <r>
    <x v="45"/>
    <n v="3149"/>
    <s v="Mega Market"/>
    <s v="Central"/>
    <s v="Chicago"/>
    <x v="1"/>
    <x v="1"/>
    <n v="51"/>
    <n v="0.36"/>
    <n v="0.86"/>
    <n v="18.36"/>
    <n v="43.86"/>
    <n v="25.5"/>
  </r>
  <r>
    <x v="45"/>
    <n v="3149"/>
    <s v="Mega Market"/>
    <s v="Central"/>
    <s v="Chicago"/>
    <x v="1"/>
    <x v="8"/>
    <n v="1204"/>
    <n v="0.33"/>
    <n v="0.86"/>
    <n v="397.32"/>
    <n v="1035.44"/>
    <n v="638.12000000000012"/>
  </r>
  <r>
    <x v="45"/>
    <n v="3155"/>
    <s v="Mega Market"/>
    <s v="East"/>
    <s v="Boston"/>
    <x v="1"/>
    <x v="1"/>
    <n v="88"/>
    <n v="0.36"/>
    <n v="0.86"/>
    <n v="31.68"/>
    <n v="75.680000000000007"/>
    <n v="44.000000000000007"/>
  </r>
  <r>
    <x v="45"/>
    <n v="3155"/>
    <s v="Mega Market"/>
    <s v="East"/>
    <s v="Boston"/>
    <x v="1"/>
    <x v="8"/>
    <n v="292"/>
    <n v="0.33"/>
    <n v="0.86"/>
    <n v="96.36"/>
    <n v="251.12"/>
    <n v="154.76"/>
  </r>
  <r>
    <x v="45"/>
    <n v="3155"/>
    <s v="Mega Market"/>
    <s v="East"/>
    <s v="Boston"/>
    <x v="2"/>
    <x v="4"/>
    <n v="97"/>
    <n v="0.44"/>
    <n v="0.99"/>
    <n v="42.68"/>
    <n v="96.03"/>
    <n v="53.35"/>
  </r>
  <r>
    <x v="45"/>
    <n v="3166"/>
    <s v="Giant Grocer"/>
    <s v="North"/>
    <s v="Seattle"/>
    <x v="3"/>
    <x v="10"/>
    <n v="53"/>
    <n v="1"/>
    <n v="2.39"/>
    <n v="53"/>
    <n v="126.67"/>
    <n v="73.67"/>
  </r>
  <r>
    <x v="45"/>
    <n v="3166"/>
    <s v="Giant Grocer"/>
    <s v="North"/>
    <s v="Seattle"/>
    <x v="0"/>
    <x v="2"/>
    <n v="144"/>
    <n v="0.7"/>
    <n v="1.62"/>
    <n v="100.8"/>
    <n v="233.28"/>
    <n v="132.48000000000002"/>
  </r>
  <r>
    <x v="45"/>
    <n v="3166"/>
    <s v="Giant Grocer"/>
    <s v="North"/>
    <s v="Seattle"/>
    <x v="1"/>
    <x v="1"/>
    <n v="61"/>
    <n v="0.36"/>
    <n v="0.86"/>
    <n v="21.96"/>
    <n v="52.46"/>
    <n v="30.5"/>
  </r>
  <r>
    <x v="45"/>
    <n v="3166"/>
    <s v="Giant Grocer"/>
    <s v="North"/>
    <s v="Seattle"/>
    <x v="1"/>
    <x v="8"/>
    <n v="131"/>
    <n v="0.33"/>
    <n v="0.86"/>
    <n v="43.23"/>
    <n v="112.66"/>
    <n v="69.430000000000007"/>
  </r>
  <r>
    <x v="45"/>
    <n v="3166"/>
    <s v="Giant Grocer"/>
    <s v="North"/>
    <s v="Seattle"/>
    <x v="2"/>
    <x v="4"/>
    <n v="77"/>
    <n v="0.44"/>
    <n v="0.99"/>
    <n v="33.880000000000003"/>
    <n v="76.23"/>
    <n v="42.35"/>
  </r>
  <r>
    <x v="45"/>
    <n v="3178"/>
    <s v="Giant Grocer"/>
    <s v="North"/>
    <s v="Seattle"/>
    <x v="1"/>
    <x v="8"/>
    <n v="101"/>
    <n v="0.33"/>
    <n v="0.86"/>
    <n v="33.33"/>
    <n v="86.86"/>
    <n v="53.53"/>
  </r>
  <r>
    <x v="45"/>
    <n v="3194"/>
    <s v="Giant Grocer"/>
    <s v="North"/>
    <s v="Seattle"/>
    <x v="3"/>
    <x v="10"/>
    <n v="93"/>
    <n v="1"/>
    <n v="2.39"/>
    <n v="93"/>
    <n v="222.27"/>
    <n v="129.27000000000001"/>
  </r>
  <r>
    <x v="45"/>
    <n v="3194"/>
    <s v="Giant Grocer"/>
    <s v="North"/>
    <s v="Seattle"/>
    <x v="1"/>
    <x v="8"/>
    <n v="410"/>
    <n v="0.33"/>
    <n v="0.86"/>
    <n v="135.30000000000001"/>
    <n v="352.6"/>
    <n v="217.3"/>
  </r>
  <r>
    <x v="45"/>
    <n v="3196"/>
    <s v="Mega Market"/>
    <s v="Central"/>
    <s v="Chicago"/>
    <x v="0"/>
    <x v="0"/>
    <n v="60"/>
    <n v="0.66"/>
    <n v="1.62"/>
    <n v="39.6"/>
    <n v="97.2"/>
    <n v="57.6"/>
  </r>
  <r>
    <x v="45"/>
    <n v="3196"/>
    <s v="Mega Market"/>
    <s v="Central"/>
    <s v="Chicago"/>
    <x v="1"/>
    <x v="8"/>
    <n v="141"/>
    <n v="0.33"/>
    <n v="0.86"/>
    <n v="46.53"/>
    <n v="121.26"/>
    <n v="74.73"/>
  </r>
  <r>
    <x v="45"/>
    <n v="3639"/>
    <s v="Mega Market"/>
    <s v="West"/>
    <s v="Los Angeles"/>
    <x v="3"/>
    <x v="10"/>
    <n v="64"/>
    <n v="1"/>
    <n v="2.39"/>
    <n v="64"/>
    <n v="152.96"/>
    <n v="88.960000000000008"/>
  </r>
  <r>
    <x v="45"/>
    <n v="3639"/>
    <s v="Mega Market"/>
    <s v="West"/>
    <s v="Los Angeles"/>
    <x v="2"/>
    <x v="4"/>
    <n v="88"/>
    <n v="0.44"/>
    <n v="0.99"/>
    <n v="38.72"/>
    <n v="87.12"/>
    <n v="48.400000000000006"/>
  </r>
  <r>
    <x v="45"/>
    <n v="3739"/>
    <s v="Corner Cabin"/>
    <s v="West"/>
    <s v="Los Angeles"/>
    <x v="2"/>
    <x v="4"/>
    <n v="55"/>
    <n v="0.44"/>
    <n v="0.99"/>
    <n v="24.2"/>
    <n v="54.45"/>
    <n v="30.250000000000004"/>
  </r>
  <r>
    <x v="46"/>
    <n v="1009"/>
    <s v="Food Franchise"/>
    <s v="South"/>
    <s v="Dallas"/>
    <x v="0"/>
    <x v="0"/>
    <n v="98"/>
    <n v="0.66"/>
    <n v="1.62"/>
    <n v="64.680000000000007"/>
    <n v="158.76"/>
    <n v="94.079999999999984"/>
  </r>
  <r>
    <x v="46"/>
    <n v="1009"/>
    <s v="Food Franchise"/>
    <s v="South"/>
    <s v="Dallas"/>
    <x v="0"/>
    <x v="0"/>
    <n v="68"/>
    <n v="0.66"/>
    <n v="1.62"/>
    <n v="44.88"/>
    <n v="110.16"/>
    <n v="65.28"/>
  </r>
  <r>
    <x v="46"/>
    <n v="3005"/>
    <s v="Food Franchise"/>
    <s v="South"/>
    <s v="Dallas"/>
    <x v="3"/>
    <x v="10"/>
    <n v="107"/>
    <n v="1"/>
    <n v="2.39"/>
    <n v="107"/>
    <n v="255.73"/>
    <n v="148.72999999999999"/>
  </r>
  <r>
    <x v="46"/>
    <n v="3005"/>
    <s v="Food Franchise"/>
    <s v="South"/>
    <s v="Dallas"/>
    <x v="1"/>
    <x v="1"/>
    <n v="114"/>
    <n v="0.36"/>
    <n v="0.86"/>
    <n v="41.04"/>
    <n v="98.04"/>
    <n v="57.000000000000007"/>
  </r>
  <r>
    <x v="46"/>
    <n v="3005"/>
    <s v="Food Franchise"/>
    <s v="South"/>
    <s v="Dallas"/>
    <x v="1"/>
    <x v="1"/>
    <n v="63"/>
    <n v="0.36"/>
    <n v="0.86"/>
    <n v="22.68"/>
    <n v="54.18"/>
    <n v="31.5"/>
  </r>
  <r>
    <x v="46"/>
    <n v="3005"/>
    <s v="Food Franchise"/>
    <s v="South"/>
    <s v="Dallas"/>
    <x v="1"/>
    <x v="8"/>
    <n v="296"/>
    <n v="0.33"/>
    <n v="0.86"/>
    <n v="97.68"/>
    <n v="254.56"/>
    <n v="156.88"/>
  </r>
  <r>
    <x v="46"/>
    <n v="3005"/>
    <s v="Food Franchise"/>
    <s v="South"/>
    <s v="Dallas"/>
    <x v="2"/>
    <x v="4"/>
    <n v="69"/>
    <n v="0.44"/>
    <n v="0.99"/>
    <n v="30.36"/>
    <n v="68.31"/>
    <n v="37.950000000000003"/>
  </r>
  <r>
    <x v="46"/>
    <n v="3016"/>
    <s v="Corner Cabin"/>
    <s v="South"/>
    <s v="Dallas"/>
    <x v="1"/>
    <x v="8"/>
    <n v="361"/>
    <n v="0.33"/>
    <n v="0.86"/>
    <n v="119.13"/>
    <n v="310.45999999999998"/>
    <n v="191.32999999999998"/>
  </r>
  <r>
    <x v="46"/>
    <n v="3016"/>
    <s v="Corner Cabin"/>
    <s v="South"/>
    <s v="Dallas"/>
    <x v="2"/>
    <x v="4"/>
    <n v="76"/>
    <n v="0.44"/>
    <n v="0.99"/>
    <n v="33.44"/>
    <n v="75.239999999999995"/>
    <n v="41.8"/>
  </r>
  <r>
    <x v="46"/>
    <n v="3028"/>
    <s v="Corner Cabin"/>
    <s v="South"/>
    <s v="Dallas"/>
    <x v="0"/>
    <x v="0"/>
    <n v="236"/>
    <n v="0.66"/>
    <n v="1.62"/>
    <n v="155.76"/>
    <n v="382.32"/>
    <n v="226.56"/>
  </r>
  <r>
    <x v="46"/>
    <n v="3038"/>
    <s v="Corner Cabin"/>
    <s v="East"/>
    <s v="New York"/>
    <x v="3"/>
    <x v="7"/>
    <n v="100"/>
    <n v="0.85"/>
    <n v="2.19"/>
    <n v="85"/>
    <n v="219"/>
    <n v="134"/>
  </r>
  <r>
    <x v="46"/>
    <n v="3038"/>
    <s v="Corner Cabin"/>
    <s v="East"/>
    <s v="New York"/>
    <x v="3"/>
    <x v="7"/>
    <n v="112"/>
    <n v="0.85"/>
    <n v="2.19"/>
    <n v="95.2"/>
    <n v="245.28"/>
    <n v="150.07999999999998"/>
  </r>
  <r>
    <x v="46"/>
    <n v="3043"/>
    <s v="Food Franchise"/>
    <s v="Central"/>
    <s v="Chicago"/>
    <x v="0"/>
    <x v="2"/>
    <n v="86"/>
    <n v="0.7"/>
    <n v="1.62"/>
    <n v="60.2"/>
    <n v="139.32"/>
    <n v="79.11999999999999"/>
  </r>
  <r>
    <x v="46"/>
    <n v="3049"/>
    <s v="Corner Cabin"/>
    <s v="East"/>
    <s v="New York"/>
    <x v="1"/>
    <x v="9"/>
    <n v="51"/>
    <n v="0.4"/>
    <n v="0.97"/>
    <n v="20.399999999999999"/>
    <n v="49.47"/>
    <n v="29.07"/>
  </r>
  <r>
    <x v="46"/>
    <n v="3049"/>
    <s v="Corner Cabin"/>
    <s v="East"/>
    <s v="New York"/>
    <x v="1"/>
    <x v="8"/>
    <n v="105"/>
    <n v="0.33"/>
    <n v="0.86"/>
    <n v="34.65"/>
    <n v="90.3"/>
    <n v="55.65"/>
  </r>
  <r>
    <x v="46"/>
    <n v="3049"/>
    <s v="Corner Cabin"/>
    <s v="East"/>
    <s v="New York"/>
    <x v="1"/>
    <x v="8"/>
    <n v="109"/>
    <n v="0.33"/>
    <n v="0.86"/>
    <n v="35.97"/>
    <n v="93.74"/>
    <n v="57.769999999999996"/>
  </r>
  <r>
    <x v="46"/>
    <n v="3051"/>
    <s v="Food Franchise"/>
    <s v="Central"/>
    <s v="Chicago"/>
    <x v="1"/>
    <x v="9"/>
    <n v="107"/>
    <n v="0.4"/>
    <n v="0.97"/>
    <n v="42.8"/>
    <n v="103.79"/>
    <n v="60.990000000000009"/>
  </r>
  <r>
    <x v="46"/>
    <n v="3051"/>
    <s v="Food Franchise"/>
    <s v="Central"/>
    <s v="Chicago"/>
    <x v="1"/>
    <x v="1"/>
    <n v="98"/>
    <n v="0.36"/>
    <n v="0.86"/>
    <n v="35.28"/>
    <n v="84.28"/>
    <n v="49"/>
  </r>
  <r>
    <x v="46"/>
    <n v="3059"/>
    <s v="Corner Cabin"/>
    <s v="East"/>
    <s v="New York"/>
    <x v="3"/>
    <x v="7"/>
    <n v="54"/>
    <n v="0.85"/>
    <n v="2.19"/>
    <n v="45.9"/>
    <n v="118.26"/>
    <n v="72.360000000000014"/>
  </r>
  <r>
    <x v="46"/>
    <n v="3059"/>
    <s v="Corner Cabin"/>
    <s v="East"/>
    <s v="New York"/>
    <x v="0"/>
    <x v="0"/>
    <n v="55"/>
    <n v="0.66"/>
    <n v="1.62"/>
    <n v="36.299999999999997"/>
    <n v="89.1"/>
    <n v="52.8"/>
  </r>
  <r>
    <x v="46"/>
    <n v="3059"/>
    <s v="Corner Cabin"/>
    <s v="East"/>
    <s v="New York"/>
    <x v="0"/>
    <x v="0"/>
    <n v="56"/>
    <n v="0.66"/>
    <n v="1.62"/>
    <n v="36.96"/>
    <n v="90.72"/>
    <n v="53.76"/>
  </r>
  <r>
    <x v="46"/>
    <n v="3059"/>
    <s v="Corner Cabin"/>
    <s v="East"/>
    <s v="New York"/>
    <x v="2"/>
    <x v="4"/>
    <n v="51"/>
    <n v="0.44"/>
    <n v="0.99"/>
    <n v="22.44"/>
    <n v="50.49"/>
    <n v="28.05"/>
  </r>
  <r>
    <x v="46"/>
    <n v="3070"/>
    <s v="Food Franchise"/>
    <s v="East"/>
    <s v="New York"/>
    <x v="3"/>
    <x v="10"/>
    <n v="68"/>
    <n v="1"/>
    <n v="2.39"/>
    <n v="68"/>
    <n v="162.52000000000001"/>
    <n v="94.52000000000001"/>
  </r>
  <r>
    <x v="46"/>
    <n v="3070"/>
    <s v="Food Franchise"/>
    <s v="East"/>
    <s v="New York"/>
    <x v="1"/>
    <x v="8"/>
    <n v="173"/>
    <n v="0.33"/>
    <n v="0.86"/>
    <n v="57.09"/>
    <n v="148.78"/>
    <n v="91.69"/>
  </r>
  <r>
    <x v="46"/>
    <n v="3080"/>
    <s v="Food Franchise"/>
    <s v="East"/>
    <s v="New York"/>
    <x v="3"/>
    <x v="7"/>
    <n v="54"/>
    <n v="0.85"/>
    <n v="2.19"/>
    <n v="45.9"/>
    <n v="118.26"/>
    <n v="72.360000000000014"/>
  </r>
  <r>
    <x v="46"/>
    <n v="3080"/>
    <s v="Food Franchise"/>
    <s v="East"/>
    <s v="New York"/>
    <x v="1"/>
    <x v="1"/>
    <n v="95"/>
    <n v="0.36"/>
    <n v="0.86"/>
    <n v="34.200000000000003"/>
    <n v="81.7"/>
    <n v="47.5"/>
  </r>
  <r>
    <x v="46"/>
    <n v="3090"/>
    <s v="Food Franchise"/>
    <s v="East"/>
    <s v="New York"/>
    <x v="1"/>
    <x v="8"/>
    <n v="379"/>
    <n v="0.33"/>
    <n v="0.86"/>
    <n v="125.07"/>
    <n v="325.94"/>
    <n v="200.87"/>
  </r>
  <r>
    <x v="46"/>
    <n v="3090"/>
    <s v="Food Franchise"/>
    <s v="East"/>
    <s v="New York"/>
    <x v="2"/>
    <x v="4"/>
    <n v="81"/>
    <n v="0.44"/>
    <n v="0.99"/>
    <n v="35.64"/>
    <n v="80.19"/>
    <n v="44.55"/>
  </r>
  <r>
    <x v="46"/>
    <n v="3091"/>
    <s v="Corner Cabin"/>
    <s v="West"/>
    <s v="Los Angeles"/>
    <x v="2"/>
    <x v="4"/>
    <n v="93"/>
    <n v="0.44"/>
    <n v="0.99"/>
    <n v="40.92"/>
    <n v="92.07"/>
    <n v="51.149999999999991"/>
  </r>
  <r>
    <x v="46"/>
    <n v="3100"/>
    <s v="Food Franchise"/>
    <s v="East"/>
    <s v="New York"/>
    <x v="3"/>
    <x v="10"/>
    <n v="64"/>
    <n v="1"/>
    <n v="2.39"/>
    <n v="64"/>
    <n v="152.96"/>
    <n v="88.960000000000008"/>
  </r>
  <r>
    <x v="46"/>
    <n v="3100"/>
    <s v="Food Franchise"/>
    <s v="East"/>
    <s v="New York"/>
    <x v="1"/>
    <x v="8"/>
    <n v="97"/>
    <n v="0.33"/>
    <n v="0.86"/>
    <n v="32.01"/>
    <n v="83.42"/>
    <n v="51.410000000000004"/>
  </r>
  <r>
    <x v="46"/>
    <n v="3100"/>
    <s v="Food Franchise"/>
    <s v="East"/>
    <s v="New York"/>
    <x v="2"/>
    <x v="4"/>
    <n v="56"/>
    <n v="0.44"/>
    <n v="0.99"/>
    <n v="24.64"/>
    <n v="55.44"/>
    <n v="30.799999999999997"/>
  </r>
  <r>
    <x v="46"/>
    <n v="3112"/>
    <s v="Giant Grocer"/>
    <s v="South"/>
    <s v="Miami"/>
    <x v="1"/>
    <x v="8"/>
    <n v="73"/>
    <n v="0.33"/>
    <n v="0.86"/>
    <n v="24.09"/>
    <n v="62.78"/>
    <n v="38.69"/>
  </r>
  <r>
    <x v="46"/>
    <n v="3112"/>
    <s v="Giant Grocer"/>
    <s v="South"/>
    <s v="Miami"/>
    <x v="1"/>
    <x v="8"/>
    <n v="213"/>
    <n v="0.33"/>
    <n v="0.86"/>
    <n v="70.290000000000006"/>
    <n v="183.18"/>
    <n v="112.89"/>
  </r>
  <r>
    <x v="46"/>
    <n v="3122"/>
    <s v="Giant Grocer"/>
    <s v="South"/>
    <s v="Miami"/>
    <x v="1"/>
    <x v="8"/>
    <n v="108"/>
    <n v="0.33"/>
    <n v="0.86"/>
    <n v="35.64"/>
    <n v="92.88"/>
    <n v="57.239999999999995"/>
  </r>
  <r>
    <x v="46"/>
    <n v="3122"/>
    <s v="Giant Grocer"/>
    <s v="South"/>
    <s v="Miami"/>
    <x v="2"/>
    <x v="4"/>
    <n v="59"/>
    <n v="0.44"/>
    <n v="0.99"/>
    <n v="25.96"/>
    <n v="58.41"/>
    <n v="32.449999999999996"/>
  </r>
  <r>
    <x v="46"/>
    <n v="3133"/>
    <s v="Giant Grocer"/>
    <s v="South"/>
    <s v="Miami"/>
    <x v="1"/>
    <x v="9"/>
    <n v="58"/>
    <n v="0.4"/>
    <n v="0.97"/>
    <n v="23.2"/>
    <n v="56.26"/>
    <n v="33.06"/>
  </r>
  <r>
    <x v="46"/>
    <n v="3145"/>
    <s v="Mega Market"/>
    <s v="East"/>
    <s v="Boston"/>
    <x v="3"/>
    <x v="10"/>
    <n v="94"/>
    <n v="1"/>
    <n v="2.39"/>
    <n v="94"/>
    <n v="224.66"/>
    <n v="130.66"/>
  </r>
  <r>
    <x v="46"/>
    <n v="3145"/>
    <s v="Mega Market"/>
    <s v="East"/>
    <s v="Boston"/>
    <x v="2"/>
    <x v="4"/>
    <n v="110"/>
    <n v="0.44"/>
    <n v="0.99"/>
    <n v="48.4"/>
    <n v="108.9"/>
    <n v="60.500000000000007"/>
  </r>
  <r>
    <x v="46"/>
    <n v="3149"/>
    <s v="Mega Market"/>
    <s v="Central"/>
    <s v="Chicago"/>
    <x v="3"/>
    <x v="10"/>
    <n v="51"/>
    <n v="1"/>
    <n v="2.39"/>
    <n v="51"/>
    <n v="121.89"/>
    <n v="70.89"/>
  </r>
  <r>
    <x v="46"/>
    <n v="3149"/>
    <s v="Mega Market"/>
    <s v="Central"/>
    <s v="Chicago"/>
    <x v="2"/>
    <x v="4"/>
    <n v="72"/>
    <n v="0.44"/>
    <n v="0.99"/>
    <n v="31.68"/>
    <n v="71.28"/>
    <n v="39.6"/>
  </r>
  <r>
    <x v="46"/>
    <n v="3155"/>
    <s v="Mega Market"/>
    <s v="East"/>
    <s v="Boston"/>
    <x v="0"/>
    <x v="3"/>
    <n v="64"/>
    <n v="0.7"/>
    <n v="1.75"/>
    <n v="44.8"/>
    <n v="112"/>
    <n v="67.2"/>
  </r>
  <r>
    <x v="46"/>
    <n v="3166"/>
    <s v="Giant Grocer"/>
    <s v="North"/>
    <s v="Seattle"/>
    <x v="1"/>
    <x v="9"/>
    <n v="79"/>
    <n v="0.4"/>
    <n v="0.97"/>
    <n v="31.6"/>
    <n v="76.63"/>
    <n v="45.029999999999994"/>
  </r>
  <r>
    <x v="46"/>
    <n v="3196"/>
    <s v="Mega Market"/>
    <s v="Central"/>
    <s v="Chicago"/>
    <x v="0"/>
    <x v="0"/>
    <n v="111"/>
    <n v="0.66"/>
    <n v="1.62"/>
    <n v="73.260000000000005"/>
    <n v="179.82"/>
    <n v="106.55999999999999"/>
  </r>
  <r>
    <x v="46"/>
    <n v="3653"/>
    <s v="Mega Market"/>
    <s v="West"/>
    <s v="Los Angeles"/>
    <x v="0"/>
    <x v="2"/>
    <n v="59"/>
    <n v="0.7"/>
    <n v="1.62"/>
    <n v="41.3"/>
    <n v="95.58"/>
    <n v="54.28"/>
  </r>
  <r>
    <x v="46"/>
    <n v="3739"/>
    <s v="Corner Cabin"/>
    <s v="West"/>
    <s v="Los Angeles"/>
    <x v="3"/>
    <x v="10"/>
    <n v="52"/>
    <n v="1"/>
    <n v="2.39"/>
    <n v="52"/>
    <n v="124.28"/>
    <n v="72.28"/>
  </r>
  <r>
    <x v="47"/>
    <n v="1009"/>
    <s v="Food Franchise"/>
    <s v="South"/>
    <s v="Dallas"/>
    <x v="0"/>
    <x v="0"/>
    <n v="75"/>
    <n v="0.66"/>
    <n v="1.62"/>
    <n v="49.5"/>
    <n v="121.5"/>
    <n v="72"/>
  </r>
  <r>
    <x v="47"/>
    <n v="3051"/>
    <s v="Food Franchise"/>
    <s v="Central"/>
    <s v="Chicago"/>
    <x v="2"/>
    <x v="4"/>
    <n v="88"/>
    <n v="0.44"/>
    <n v="0.99"/>
    <n v="38.72"/>
    <n v="87.12"/>
    <n v="48.400000000000006"/>
  </r>
  <r>
    <x v="47"/>
    <n v="3051"/>
    <s v="Food Franchise"/>
    <s v="Central"/>
    <s v="Chicago"/>
    <x v="2"/>
    <x v="5"/>
    <n v="64"/>
    <n v="0.72"/>
    <n v="1.59"/>
    <n v="46.08"/>
    <n v="101.76"/>
    <n v="55.680000000000007"/>
  </r>
  <r>
    <x v="47"/>
    <n v="3145"/>
    <s v="Mega Market"/>
    <s v="East"/>
    <s v="Boston"/>
    <x v="1"/>
    <x v="9"/>
    <n v="64"/>
    <n v="0.4"/>
    <n v="0.97"/>
    <n v="25.6"/>
    <n v="62.08"/>
    <n v="36.479999999999997"/>
  </r>
  <r>
    <x v="48"/>
    <n v="3043"/>
    <s v="Food Franchise"/>
    <s v="Central"/>
    <s v="Chicago"/>
    <x v="1"/>
    <x v="1"/>
    <n v="57"/>
    <n v="0.36"/>
    <n v="0.86"/>
    <n v="20.52"/>
    <n v="49.02"/>
    <n v="28.500000000000004"/>
  </r>
  <r>
    <x v="48"/>
    <n v="3043"/>
    <s v="Food Franchise"/>
    <s v="Central"/>
    <s v="Chicago"/>
    <x v="1"/>
    <x v="1"/>
    <n v="52"/>
    <n v="0.36"/>
    <n v="0.86"/>
    <n v="18.72"/>
    <n v="44.72"/>
    <n v="26"/>
  </r>
  <r>
    <x v="48"/>
    <n v="3049"/>
    <s v="Corner Cabin"/>
    <s v="East"/>
    <s v="New York"/>
    <x v="2"/>
    <x v="4"/>
    <n v="54"/>
    <n v="0.44"/>
    <n v="0.99"/>
    <n v="23.76"/>
    <n v="53.46"/>
    <n v="29.7"/>
  </r>
  <r>
    <x v="48"/>
    <n v="3059"/>
    <s v="Corner Cabin"/>
    <s v="East"/>
    <s v="New York"/>
    <x v="2"/>
    <x v="4"/>
    <n v="54"/>
    <n v="0.44"/>
    <n v="0.99"/>
    <n v="23.76"/>
    <n v="53.46"/>
    <n v="29.7"/>
  </r>
  <r>
    <x v="48"/>
    <n v="3070"/>
    <s v="Food Franchise"/>
    <s v="East"/>
    <s v="New York"/>
    <x v="1"/>
    <x v="1"/>
    <n v="53"/>
    <n v="0.36"/>
    <n v="0.86"/>
    <n v="19.079999999999998"/>
    <n v="45.58"/>
    <n v="26.5"/>
  </r>
  <r>
    <x v="48"/>
    <n v="3100"/>
    <s v="Food Franchise"/>
    <s v="East"/>
    <s v="New York"/>
    <x v="2"/>
    <x v="4"/>
    <n v="57"/>
    <n v="0.44"/>
    <n v="0.99"/>
    <n v="25.08"/>
    <n v="56.43"/>
    <n v="31.35"/>
  </r>
  <r>
    <x v="48"/>
    <n v="3639"/>
    <s v="Mega Market"/>
    <s v="West"/>
    <s v="Los Angeles"/>
    <x v="2"/>
    <x v="4"/>
    <n v="52"/>
    <n v="0.44"/>
    <n v="0.99"/>
    <n v="22.88"/>
    <n v="51.48"/>
    <n v="28.599999999999998"/>
  </r>
  <r>
    <x v="49"/>
    <n v="1009"/>
    <s v="Food Franchise"/>
    <s v="South"/>
    <s v="Dallas"/>
    <x v="3"/>
    <x v="7"/>
    <n v="63"/>
    <n v="0.85"/>
    <n v="2.19"/>
    <n v="53.55"/>
    <n v="137.97"/>
    <n v="84.42"/>
  </r>
  <r>
    <x v="49"/>
    <n v="3038"/>
    <s v="Corner Cabin"/>
    <s v="East"/>
    <s v="New York"/>
    <x v="2"/>
    <x v="4"/>
    <n v="77"/>
    <n v="0.44"/>
    <n v="0.99"/>
    <n v="33.880000000000003"/>
    <n v="76.23"/>
    <n v="42.35"/>
  </r>
  <r>
    <x v="49"/>
    <n v="3049"/>
    <s v="Corner Cabin"/>
    <s v="East"/>
    <s v="New York"/>
    <x v="1"/>
    <x v="1"/>
    <n v="64"/>
    <n v="0.36"/>
    <n v="0.86"/>
    <n v="23.04"/>
    <n v="55.04"/>
    <n v="32"/>
  </r>
  <r>
    <x v="49"/>
    <n v="3091"/>
    <s v="Corner Cabin"/>
    <s v="West"/>
    <s v="Los Angeles"/>
    <x v="1"/>
    <x v="1"/>
    <n v="53"/>
    <n v="0.36"/>
    <n v="0.86"/>
    <n v="19.079999999999998"/>
    <n v="45.58"/>
    <n v="26.5"/>
  </r>
  <r>
    <x v="49"/>
    <n v="3155"/>
    <s v="Mega Market"/>
    <s v="East"/>
    <s v="Boston"/>
    <x v="0"/>
    <x v="0"/>
    <n v="56"/>
    <n v="0.66"/>
    <n v="1.62"/>
    <n v="36.96"/>
    <n v="90.72"/>
    <n v="53.76"/>
  </r>
  <r>
    <x v="49"/>
    <n v="3639"/>
    <s v="Mega Market"/>
    <s v="West"/>
    <s v="Los Angeles"/>
    <x v="2"/>
    <x v="4"/>
    <n v="57"/>
    <n v="0.44"/>
    <n v="0.99"/>
    <n v="25.08"/>
    <n v="56.43"/>
    <n v="31.35"/>
  </r>
  <r>
    <x v="50"/>
    <n v="3038"/>
    <s v="Corner Cabin"/>
    <s v="East"/>
    <s v="New York"/>
    <x v="1"/>
    <x v="1"/>
    <n v="53"/>
    <n v="0.36"/>
    <n v="0.86"/>
    <n v="19.079999999999998"/>
    <n v="45.58"/>
    <n v="26.5"/>
  </r>
  <r>
    <x v="50"/>
    <n v="3043"/>
    <s v="Food Franchise"/>
    <s v="Central"/>
    <s v="Chicago"/>
    <x v="0"/>
    <x v="0"/>
    <n v="57"/>
    <n v="0.66"/>
    <n v="1.62"/>
    <n v="37.619999999999997"/>
    <n v="92.34"/>
    <n v="54.720000000000006"/>
  </r>
  <r>
    <x v="50"/>
    <n v="3051"/>
    <s v="Food Franchise"/>
    <s v="Central"/>
    <s v="Chicago"/>
    <x v="2"/>
    <x v="5"/>
    <n v="71"/>
    <n v="0.72"/>
    <n v="1.59"/>
    <n v="51.12"/>
    <n v="112.89"/>
    <n v="61.77"/>
  </r>
  <r>
    <x v="50"/>
    <n v="3059"/>
    <s v="Corner Cabin"/>
    <s v="East"/>
    <s v="New York"/>
    <x v="0"/>
    <x v="0"/>
    <n v="52"/>
    <n v="0.66"/>
    <n v="1.62"/>
    <n v="34.32"/>
    <n v="84.24"/>
    <n v="49.919999999999995"/>
  </r>
  <r>
    <x v="50"/>
    <n v="3100"/>
    <s v="Food Franchise"/>
    <s v="East"/>
    <s v="New York"/>
    <x v="2"/>
    <x v="4"/>
    <n v="67"/>
    <n v="0.44"/>
    <n v="0.99"/>
    <n v="29.48"/>
    <n v="66.33"/>
    <n v="36.849999999999994"/>
  </r>
  <r>
    <x v="50"/>
    <n v="3145"/>
    <s v="Mega Market"/>
    <s v="East"/>
    <s v="Boston"/>
    <x v="2"/>
    <x v="4"/>
    <n v="343"/>
    <n v="0.44"/>
    <n v="0.99"/>
    <n v="150.91999999999999"/>
    <n v="339.57"/>
    <n v="188.65"/>
  </r>
  <r>
    <x v="50"/>
    <n v="3639"/>
    <s v="Mega Market"/>
    <s v="West"/>
    <s v="Los Angeles"/>
    <x v="1"/>
    <x v="1"/>
    <n v="73"/>
    <n v="0.36"/>
    <n v="0.86"/>
    <n v="26.28"/>
    <n v="62.78"/>
    <n v="36.5"/>
  </r>
  <r>
    <x v="51"/>
    <n v="3005"/>
    <s v="Food Franchise"/>
    <s v="South"/>
    <s v="Dallas"/>
    <x v="1"/>
    <x v="1"/>
    <n v="58"/>
    <n v="0.36"/>
    <n v="0.86"/>
    <n v="20.88"/>
    <n v="49.88"/>
    <n v="29.000000000000004"/>
  </r>
  <r>
    <x v="51"/>
    <n v="3016"/>
    <s v="Corner Cabin"/>
    <s v="South"/>
    <s v="Dallas"/>
    <x v="1"/>
    <x v="1"/>
    <n v="61"/>
    <n v="0.36"/>
    <n v="0.86"/>
    <n v="21.96"/>
    <n v="52.46"/>
    <n v="30.5"/>
  </r>
  <r>
    <x v="51"/>
    <n v="3028"/>
    <s v="Corner Cabin"/>
    <s v="South"/>
    <s v="Dallas"/>
    <x v="1"/>
    <x v="1"/>
    <n v="59"/>
    <n v="0.36"/>
    <n v="0.86"/>
    <n v="21.24"/>
    <n v="50.74"/>
    <n v="29.500000000000004"/>
  </r>
  <r>
    <x v="51"/>
    <n v="3028"/>
    <s v="Corner Cabin"/>
    <s v="South"/>
    <s v="Dallas"/>
    <x v="2"/>
    <x v="4"/>
    <n v="91"/>
    <n v="0.44"/>
    <n v="0.99"/>
    <n v="40.04"/>
    <n v="90.09"/>
    <n v="50.050000000000004"/>
  </r>
  <r>
    <x v="51"/>
    <n v="3051"/>
    <s v="Food Franchise"/>
    <s v="Central"/>
    <s v="Chicago"/>
    <x v="0"/>
    <x v="2"/>
    <n v="189"/>
    <n v="0.7"/>
    <n v="1.62"/>
    <n v="132.30000000000001"/>
    <n v="306.18"/>
    <n v="173.88"/>
  </r>
  <r>
    <x v="51"/>
    <n v="3070"/>
    <s v="Food Franchise"/>
    <s v="East"/>
    <s v="New York"/>
    <x v="2"/>
    <x v="4"/>
    <n v="62"/>
    <n v="0.44"/>
    <n v="0.99"/>
    <n v="27.28"/>
    <n v="61.38"/>
    <n v="34.1"/>
  </r>
  <r>
    <x v="51"/>
    <n v="3080"/>
    <s v="Food Franchise"/>
    <s v="East"/>
    <s v="New York"/>
    <x v="2"/>
    <x v="4"/>
    <n v="78"/>
    <n v="0.44"/>
    <n v="0.99"/>
    <n v="34.32"/>
    <n v="77.22"/>
    <n v="42.9"/>
  </r>
  <r>
    <x v="51"/>
    <n v="3091"/>
    <s v="Corner Cabin"/>
    <s v="West"/>
    <s v="Los Angeles"/>
    <x v="1"/>
    <x v="1"/>
    <n v="57"/>
    <n v="0.36"/>
    <n v="0.86"/>
    <n v="20.52"/>
    <n v="49.02"/>
    <n v="28.500000000000004"/>
  </r>
  <r>
    <x v="51"/>
    <n v="3149"/>
    <s v="Mega Market"/>
    <s v="Central"/>
    <s v="Chicago"/>
    <x v="1"/>
    <x v="1"/>
    <n v="62"/>
    <n v="0.36"/>
    <n v="0.86"/>
    <n v="22.32"/>
    <n v="53.32"/>
    <n v="31"/>
  </r>
  <r>
    <x v="51"/>
    <n v="3155"/>
    <s v="Mega Market"/>
    <s v="East"/>
    <s v="Boston"/>
    <x v="1"/>
    <x v="1"/>
    <n v="65"/>
    <n v="0.36"/>
    <n v="0.86"/>
    <n v="23.4"/>
    <n v="55.9"/>
    <n v="32.5"/>
  </r>
  <r>
    <x v="51"/>
    <n v="3155"/>
    <s v="Mega Market"/>
    <s v="East"/>
    <s v="Boston"/>
    <x v="2"/>
    <x v="4"/>
    <n v="100"/>
    <n v="0.44"/>
    <n v="0.99"/>
    <n v="44"/>
    <n v="99"/>
    <n v="55"/>
  </r>
  <r>
    <x v="52"/>
    <n v="1009"/>
    <s v="Food Franchise"/>
    <s v="South"/>
    <s v="Dallas"/>
    <x v="0"/>
    <x v="0"/>
    <n v="86"/>
    <n v="0.66"/>
    <n v="1.62"/>
    <n v="56.76"/>
    <n v="139.32"/>
    <n v="82.56"/>
  </r>
  <r>
    <x v="52"/>
    <n v="3016"/>
    <s v="Corner Cabin"/>
    <s v="South"/>
    <s v="Dallas"/>
    <x v="1"/>
    <x v="1"/>
    <n v="159"/>
    <n v="0.36"/>
    <n v="0.86"/>
    <n v="57.24"/>
    <n v="136.74"/>
    <n v="79.5"/>
  </r>
  <r>
    <x v="52"/>
    <n v="3028"/>
    <s v="Corner Cabin"/>
    <s v="South"/>
    <s v="Dallas"/>
    <x v="1"/>
    <x v="1"/>
    <n v="56"/>
    <n v="0.36"/>
    <n v="0.86"/>
    <n v="20.16"/>
    <n v="48.16"/>
    <n v="27.999999999999996"/>
  </r>
  <r>
    <x v="52"/>
    <n v="3038"/>
    <s v="Corner Cabin"/>
    <s v="East"/>
    <s v="New York"/>
    <x v="3"/>
    <x v="7"/>
    <n v="51"/>
    <n v="0.85"/>
    <n v="2.19"/>
    <n v="43.35"/>
    <n v="111.69"/>
    <n v="68.34"/>
  </r>
  <r>
    <x v="52"/>
    <n v="3038"/>
    <s v="Corner Cabin"/>
    <s v="East"/>
    <s v="New York"/>
    <x v="0"/>
    <x v="3"/>
    <n v="56"/>
    <n v="0.7"/>
    <n v="1.75"/>
    <n v="39.200000000000003"/>
    <n v="98"/>
    <n v="58.8"/>
  </r>
  <r>
    <x v="52"/>
    <n v="3043"/>
    <s v="Food Franchise"/>
    <s v="Central"/>
    <s v="Chicago"/>
    <x v="0"/>
    <x v="2"/>
    <n v="52"/>
    <n v="0.7"/>
    <n v="1.62"/>
    <n v="36.4"/>
    <n v="84.24"/>
    <n v="47.839999999999996"/>
  </r>
  <r>
    <x v="52"/>
    <n v="3051"/>
    <s v="Food Franchise"/>
    <s v="Central"/>
    <s v="Chicago"/>
    <x v="2"/>
    <x v="4"/>
    <n v="70"/>
    <n v="0.44"/>
    <n v="0.99"/>
    <n v="30.8"/>
    <n v="69.3"/>
    <n v="38.5"/>
  </r>
  <r>
    <x v="52"/>
    <n v="3059"/>
    <s v="Corner Cabin"/>
    <s v="East"/>
    <s v="New York"/>
    <x v="2"/>
    <x v="4"/>
    <n v="59"/>
    <n v="0.44"/>
    <n v="0.99"/>
    <n v="25.96"/>
    <n v="58.41"/>
    <n v="32.449999999999996"/>
  </r>
  <r>
    <x v="52"/>
    <n v="3070"/>
    <s v="Food Franchise"/>
    <s v="East"/>
    <s v="New York"/>
    <x v="2"/>
    <x v="5"/>
    <n v="58"/>
    <n v="0.72"/>
    <n v="1.59"/>
    <n v="41.76"/>
    <n v="92.22"/>
    <n v="50.46"/>
  </r>
  <r>
    <x v="52"/>
    <n v="3080"/>
    <s v="Food Franchise"/>
    <s v="East"/>
    <s v="New York"/>
    <x v="1"/>
    <x v="1"/>
    <n v="52"/>
    <n v="0.36"/>
    <n v="0.86"/>
    <n v="18.72"/>
    <n v="44.72"/>
    <n v="26"/>
  </r>
  <r>
    <x v="52"/>
    <n v="3080"/>
    <s v="Food Franchise"/>
    <s v="East"/>
    <s v="New York"/>
    <x v="2"/>
    <x v="4"/>
    <n v="64"/>
    <n v="0.44"/>
    <n v="0.99"/>
    <n v="28.16"/>
    <n v="63.36"/>
    <n v="35.200000000000003"/>
  </r>
  <r>
    <x v="52"/>
    <n v="3145"/>
    <s v="Mega Market"/>
    <s v="East"/>
    <s v="Boston"/>
    <x v="0"/>
    <x v="0"/>
    <n v="72"/>
    <n v="0.66"/>
    <n v="1.62"/>
    <n v="47.52"/>
    <n v="116.64"/>
    <n v="69.12"/>
  </r>
  <r>
    <x v="52"/>
    <n v="3145"/>
    <s v="Mega Market"/>
    <s v="East"/>
    <s v="Boston"/>
    <x v="2"/>
    <x v="4"/>
    <n v="78"/>
    <n v="0.44"/>
    <n v="0.99"/>
    <n v="34.32"/>
    <n v="77.22"/>
    <n v="42.9"/>
  </r>
  <r>
    <x v="52"/>
    <n v="3178"/>
    <s v="Giant Grocer"/>
    <s v="North"/>
    <s v="Seattle"/>
    <x v="2"/>
    <x v="5"/>
    <n v="51"/>
    <n v="0.72"/>
    <n v="1.59"/>
    <n v="36.72"/>
    <n v="81.09"/>
    <n v="44.370000000000005"/>
  </r>
  <r>
    <x v="52"/>
    <n v="3196"/>
    <s v="Mega Market"/>
    <s v="Central"/>
    <s v="Chicago"/>
    <x v="1"/>
    <x v="1"/>
    <n v="67"/>
    <n v="0.36"/>
    <n v="0.86"/>
    <n v="24.12"/>
    <n v="57.62"/>
    <n v="33.5"/>
  </r>
  <r>
    <x v="52"/>
    <n v="3739"/>
    <s v="Corner Cabin"/>
    <s v="West"/>
    <s v="Los Angeles"/>
    <x v="0"/>
    <x v="0"/>
    <n v="81"/>
    <n v="0.66"/>
    <n v="1.62"/>
    <n v="53.46"/>
    <n v="131.22"/>
    <n v="77.759999999999991"/>
  </r>
  <r>
    <x v="52"/>
    <n v="3739"/>
    <s v="Corner Cabin"/>
    <s v="West"/>
    <s v="Los Angeles"/>
    <x v="1"/>
    <x v="1"/>
    <n v="66"/>
    <n v="0.36"/>
    <n v="0.86"/>
    <n v="23.76"/>
    <n v="56.76"/>
    <n v="33"/>
  </r>
  <r>
    <x v="53"/>
    <n v="1009"/>
    <s v="Food Franchise"/>
    <s v="South"/>
    <s v="Dallas"/>
    <x v="0"/>
    <x v="0"/>
    <n v="54"/>
    <n v="0.66"/>
    <n v="1.62"/>
    <n v="35.64"/>
    <n v="87.48"/>
    <n v="51.84"/>
  </r>
  <r>
    <x v="53"/>
    <n v="1009"/>
    <s v="Food Franchise"/>
    <s v="South"/>
    <s v="Dallas"/>
    <x v="2"/>
    <x v="4"/>
    <n v="87"/>
    <n v="0.44"/>
    <n v="0.99"/>
    <n v="38.28"/>
    <n v="86.13"/>
    <n v="47.849999999999994"/>
  </r>
  <r>
    <x v="53"/>
    <n v="3016"/>
    <s v="Corner Cabin"/>
    <s v="South"/>
    <s v="Dallas"/>
    <x v="1"/>
    <x v="1"/>
    <n v="61"/>
    <n v="0.36"/>
    <n v="0.86"/>
    <n v="21.96"/>
    <n v="52.46"/>
    <n v="30.5"/>
  </r>
  <r>
    <x v="53"/>
    <n v="3038"/>
    <s v="Corner Cabin"/>
    <s v="East"/>
    <s v="New York"/>
    <x v="3"/>
    <x v="7"/>
    <n v="54"/>
    <n v="0.85"/>
    <n v="2.19"/>
    <n v="45.9"/>
    <n v="118.26"/>
    <n v="72.360000000000014"/>
  </r>
  <r>
    <x v="53"/>
    <n v="3049"/>
    <s v="Corner Cabin"/>
    <s v="East"/>
    <s v="New York"/>
    <x v="1"/>
    <x v="1"/>
    <n v="53"/>
    <n v="0.36"/>
    <n v="0.86"/>
    <n v="19.079999999999998"/>
    <n v="45.58"/>
    <n v="26.5"/>
  </r>
  <r>
    <x v="53"/>
    <n v="3051"/>
    <s v="Food Franchise"/>
    <s v="Central"/>
    <s v="Chicago"/>
    <x v="2"/>
    <x v="4"/>
    <n v="121"/>
    <n v="0.44"/>
    <n v="0.99"/>
    <n v="53.24"/>
    <n v="119.79"/>
    <n v="66.550000000000011"/>
  </r>
  <r>
    <x v="53"/>
    <n v="3051"/>
    <s v="Food Franchise"/>
    <s v="Central"/>
    <s v="Chicago"/>
    <x v="2"/>
    <x v="5"/>
    <n v="72"/>
    <n v="0.72"/>
    <n v="1.59"/>
    <n v="51.84"/>
    <n v="114.48"/>
    <n v="62.64"/>
  </r>
  <r>
    <x v="53"/>
    <n v="3070"/>
    <s v="Food Franchise"/>
    <s v="East"/>
    <s v="New York"/>
    <x v="1"/>
    <x v="1"/>
    <n v="54"/>
    <n v="0.36"/>
    <n v="0.86"/>
    <n v="19.440000000000001"/>
    <n v="46.44"/>
    <n v="26.999999999999996"/>
  </r>
  <r>
    <x v="53"/>
    <n v="3070"/>
    <s v="Food Franchise"/>
    <s v="East"/>
    <s v="New York"/>
    <x v="1"/>
    <x v="1"/>
    <n v="68"/>
    <n v="0.36"/>
    <n v="0.86"/>
    <n v="24.48"/>
    <n v="58.48"/>
    <n v="34"/>
  </r>
  <r>
    <x v="53"/>
    <n v="3090"/>
    <s v="Food Franchise"/>
    <s v="East"/>
    <s v="New York"/>
    <x v="1"/>
    <x v="1"/>
    <n v="64"/>
    <n v="0.36"/>
    <n v="0.86"/>
    <n v="23.04"/>
    <n v="55.04"/>
    <n v="32"/>
  </r>
  <r>
    <x v="53"/>
    <n v="3100"/>
    <s v="Food Franchise"/>
    <s v="East"/>
    <s v="New York"/>
    <x v="1"/>
    <x v="8"/>
    <n v="54"/>
    <n v="0.33"/>
    <n v="0.86"/>
    <n v="17.82"/>
    <n v="46.44"/>
    <n v="28.619999999999997"/>
  </r>
  <r>
    <x v="53"/>
    <n v="3100"/>
    <s v="Food Franchise"/>
    <s v="East"/>
    <s v="New York"/>
    <x v="2"/>
    <x v="4"/>
    <n v="55"/>
    <n v="0.44"/>
    <n v="0.99"/>
    <n v="24.2"/>
    <n v="54.45"/>
    <n v="30.250000000000004"/>
  </r>
  <r>
    <x v="53"/>
    <n v="3122"/>
    <s v="Giant Grocer"/>
    <s v="South"/>
    <s v="Miami"/>
    <x v="2"/>
    <x v="4"/>
    <n v="69"/>
    <n v="0.44"/>
    <n v="0.99"/>
    <n v="30.36"/>
    <n v="68.31"/>
    <n v="37.950000000000003"/>
  </r>
  <r>
    <x v="53"/>
    <n v="3122"/>
    <s v="Giant Grocer"/>
    <s v="South"/>
    <s v="Miami"/>
    <x v="2"/>
    <x v="4"/>
    <n v="63"/>
    <n v="0.44"/>
    <n v="0.99"/>
    <n v="27.72"/>
    <n v="62.37"/>
    <n v="34.65"/>
  </r>
  <r>
    <x v="53"/>
    <n v="3145"/>
    <s v="Mega Market"/>
    <s v="East"/>
    <s v="Boston"/>
    <x v="0"/>
    <x v="3"/>
    <n v="60"/>
    <n v="0.7"/>
    <n v="1.75"/>
    <n v="42"/>
    <n v="105"/>
    <n v="63"/>
  </r>
  <r>
    <x v="53"/>
    <n v="3155"/>
    <s v="Mega Market"/>
    <s v="East"/>
    <s v="Boston"/>
    <x v="1"/>
    <x v="1"/>
    <n v="61"/>
    <n v="0.36"/>
    <n v="0.86"/>
    <n v="21.96"/>
    <n v="52.46"/>
    <n v="30.5"/>
  </r>
  <r>
    <x v="53"/>
    <n v="3155"/>
    <s v="Mega Market"/>
    <s v="East"/>
    <s v="Boston"/>
    <x v="2"/>
    <x v="4"/>
    <n v="62"/>
    <n v="0.44"/>
    <n v="0.99"/>
    <n v="27.28"/>
    <n v="61.38"/>
    <n v="34.1"/>
  </r>
  <r>
    <x v="53"/>
    <n v="3166"/>
    <s v="Giant Grocer"/>
    <s v="North"/>
    <s v="Seattle"/>
    <x v="0"/>
    <x v="3"/>
    <n v="75"/>
    <n v="0.7"/>
    <n v="1.75"/>
    <n v="52.5"/>
    <n v="131.25"/>
    <n v="78.75"/>
  </r>
  <r>
    <x v="53"/>
    <n v="3178"/>
    <s v="Giant Grocer"/>
    <s v="North"/>
    <s v="Seattle"/>
    <x v="2"/>
    <x v="4"/>
    <n v="92"/>
    <n v="0.44"/>
    <n v="0.99"/>
    <n v="40.479999999999997"/>
    <n v="91.08"/>
    <n v="50.6"/>
  </r>
  <r>
    <x v="53"/>
    <n v="3653"/>
    <s v="Mega Market"/>
    <s v="West"/>
    <s v="Los Angeles"/>
    <x v="2"/>
    <x v="4"/>
    <n v="61"/>
    <n v="0.44"/>
    <n v="0.99"/>
    <n v="26.84"/>
    <n v="60.39"/>
    <n v="33.549999999999997"/>
  </r>
  <r>
    <x v="53"/>
    <n v="3653"/>
    <s v="Mega Market"/>
    <s v="West"/>
    <s v="Los Angeles"/>
    <x v="2"/>
    <x v="4"/>
    <n v="54"/>
    <n v="0.44"/>
    <n v="0.99"/>
    <n v="23.76"/>
    <n v="53.46"/>
    <n v="29.7"/>
  </r>
  <r>
    <x v="54"/>
    <n v="3028"/>
    <s v="Corner Cabin"/>
    <s v="South"/>
    <s v="Dallas"/>
    <x v="1"/>
    <x v="1"/>
    <n v="88"/>
    <n v="0.36"/>
    <n v="0.86"/>
    <n v="31.68"/>
    <n v="75.680000000000007"/>
    <n v="44.000000000000007"/>
  </r>
  <r>
    <x v="54"/>
    <n v="3043"/>
    <s v="Food Franchise"/>
    <s v="Central"/>
    <s v="Chicago"/>
    <x v="1"/>
    <x v="1"/>
    <n v="106"/>
    <n v="0.36"/>
    <n v="0.86"/>
    <n v="38.159999999999997"/>
    <n v="91.16"/>
    <n v="53"/>
  </r>
  <r>
    <x v="54"/>
    <n v="3059"/>
    <s v="Corner Cabin"/>
    <s v="East"/>
    <s v="New York"/>
    <x v="2"/>
    <x v="4"/>
    <n v="51"/>
    <n v="0.44"/>
    <n v="0.99"/>
    <n v="22.44"/>
    <n v="50.49"/>
    <n v="28.05"/>
  </r>
  <r>
    <x v="54"/>
    <n v="3080"/>
    <s v="Food Franchise"/>
    <s v="East"/>
    <s v="New York"/>
    <x v="3"/>
    <x v="7"/>
    <n v="101"/>
    <n v="0.85"/>
    <n v="2.19"/>
    <n v="85.85"/>
    <n v="221.19"/>
    <n v="135.34"/>
  </r>
  <r>
    <x v="54"/>
    <n v="3080"/>
    <s v="Food Franchise"/>
    <s v="East"/>
    <s v="New York"/>
    <x v="1"/>
    <x v="1"/>
    <n v="76"/>
    <n v="0.36"/>
    <n v="0.86"/>
    <n v="27.36"/>
    <n v="65.36"/>
    <n v="38"/>
  </r>
  <r>
    <x v="54"/>
    <n v="3080"/>
    <s v="Food Franchise"/>
    <s v="East"/>
    <s v="New York"/>
    <x v="1"/>
    <x v="1"/>
    <n v="54"/>
    <n v="0.36"/>
    <n v="0.86"/>
    <n v="19.440000000000001"/>
    <n v="46.44"/>
    <n v="26.999999999999996"/>
  </r>
  <r>
    <x v="54"/>
    <n v="3112"/>
    <s v="Giant Grocer"/>
    <s v="South"/>
    <s v="Miami"/>
    <x v="2"/>
    <x v="4"/>
    <n v="52"/>
    <n v="0.44"/>
    <n v="0.99"/>
    <n v="22.88"/>
    <n v="51.48"/>
    <n v="28.599999999999998"/>
  </r>
  <r>
    <x v="54"/>
    <n v="3145"/>
    <s v="Mega Market"/>
    <s v="East"/>
    <s v="Boston"/>
    <x v="0"/>
    <x v="3"/>
    <n v="60"/>
    <n v="0.7"/>
    <n v="1.75"/>
    <n v="42"/>
    <n v="105"/>
    <n v="63"/>
  </r>
  <r>
    <x v="54"/>
    <n v="3155"/>
    <s v="Mega Market"/>
    <s v="East"/>
    <s v="Boston"/>
    <x v="1"/>
    <x v="1"/>
    <n v="100"/>
    <n v="0.36"/>
    <n v="0.86"/>
    <n v="36"/>
    <n v="86"/>
    <n v="50"/>
  </r>
  <r>
    <x v="54"/>
    <n v="3155"/>
    <s v="Mega Market"/>
    <s v="East"/>
    <s v="Boston"/>
    <x v="2"/>
    <x v="5"/>
    <n v="52"/>
    <n v="0.72"/>
    <n v="1.59"/>
    <n v="37.44"/>
    <n v="82.68"/>
    <n v="45.240000000000009"/>
  </r>
  <r>
    <x v="54"/>
    <n v="3166"/>
    <s v="Giant Grocer"/>
    <s v="North"/>
    <s v="Seattle"/>
    <x v="1"/>
    <x v="1"/>
    <n v="61"/>
    <n v="0.36"/>
    <n v="0.86"/>
    <n v="21.96"/>
    <n v="52.46"/>
    <n v="30.5"/>
  </r>
  <r>
    <x v="55"/>
    <n v="1009"/>
    <s v="Food Franchise"/>
    <s v="South"/>
    <s v="Dallas"/>
    <x v="1"/>
    <x v="1"/>
    <n v="57"/>
    <n v="0.36"/>
    <n v="0.86"/>
    <n v="20.52"/>
    <n v="49.02"/>
    <n v="28.500000000000004"/>
  </r>
  <r>
    <x v="55"/>
    <n v="3005"/>
    <s v="Food Franchise"/>
    <s v="South"/>
    <s v="Dallas"/>
    <x v="2"/>
    <x v="5"/>
    <n v="52"/>
    <n v="0.72"/>
    <n v="1.59"/>
    <n v="37.44"/>
    <n v="82.68"/>
    <n v="45.240000000000009"/>
  </r>
  <r>
    <x v="55"/>
    <n v="3016"/>
    <s v="Corner Cabin"/>
    <s v="South"/>
    <s v="Dallas"/>
    <x v="2"/>
    <x v="4"/>
    <n v="71"/>
    <n v="0.44"/>
    <n v="0.99"/>
    <n v="31.24"/>
    <n v="70.290000000000006"/>
    <n v="39.050000000000011"/>
  </r>
  <r>
    <x v="55"/>
    <n v="3043"/>
    <s v="Food Franchise"/>
    <s v="Central"/>
    <s v="Chicago"/>
    <x v="0"/>
    <x v="2"/>
    <n v="55"/>
    <n v="0.7"/>
    <n v="1.62"/>
    <n v="38.5"/>
    <n v="89.1"/>
    <n v="50.599999999999994"/>
  </r>
  <r>
    <x v="55"/>
    <n v="3043"/>
    <s v="Food Franchise"/>
    <s v="Central"/>
    <s v="Chicago"/>
    <x v="2"/>
    <x v="4"/>
    <n v="76"/>
    <n v="0.44"/>
    <n v="0.99"/>
    <n v="33.44"/>
    <n v="75.239999999999995"/>
    <n v="41.8"/>
  </r>
  <r>
    <x v="55"/>
    <n v="3070"/>
    <s v="Food Franchise"/>
    <s v="East"/>
    <s v="New York"/>
    <x v="2"/>
    <x v="4"/>
    <n v="61"/>
    <n v="0.44"/>
    <n v="0.99"/>
    <n v="26.84"/>
    <n v="60.39"/>
    <n v="33.549999999999997"/>
  </r>
  <r>
    <x v="55"/>
    <n v="3080"/>
    <s v="Food Franchise"/>
    <s v="East"/>
    <s v="New York"/>
    <x v="1"/>
    <x v="1"/>
    <n v="61"/>
    <n v="0.36"/>
    <n v="0.86"/>
    <n v="21.96"/>
    <n v="52.46"/>
    <n v="30.5"/>
  </r>
  <r>
    <x v="55"/>
    <n v="3112"/>
    <s v="Giant Grocer"/>
    <s v="South"/>
    <s v="Miami"/>
    <x v="1"/>
    <x v="1"/>
    <n v="76"/>
    <n v="0.36"/>
    <n v="0.86"/>
    <n v="27.36"/>
    <n v="65.36"/>
    <n v="38"/>
  </r>
  <r>
    <x v="55"/>
    <n v="3133"/>
    <s v="Giant Grocer"/>
    <s v="South"/>
    <s v="Miami"/>
    <x v="2"/>
    <x v="4"/>
    <n v="88"/>
    <n v="0.44"/>
    <n v="0.99"/>
    <n v="38.72"/>
    <n v="87.12"/>
    <n v="48.400000000000006"/>
  </r>
  <r>
    <x v="55"/>
    <n v="3155"/>
    <s v="Mega Market"/>
    <s v="East"/>
    <s v="Boston"/>
    <x v="3"/>
    <x v="7"/>
    <n v="51"/>
    <n v="0.85"/>
    <n v="2.19"/>
    <n v="43.35"/>
    <n v="111.69"/>
    <n v="68.34"/>
  </r>
  <r>
    <x v="55"/>
    <n v="3166"/>
    <s v="Giant Grocer"/>
    <s v="North"/>
    <s v="Seattle"/>
    <x v="1"/>
    <x v="1"/>
    <n v="55"/>
    <n v="0.36"/>
    <n v="0.86"/>
    <n v="19.8"/>
    <n v="47.3"/>
    <n v="27.499999999999996"/>
  </r>
  <r>
    <x v="55"/>
    <n v="3194"/>
    <s v="Giant Grocer"/>
    <s v="North"/>
    <s v="Seattle"/>
    <x v="1"/>
    <x v="1"/>
    <n v="53"/>
    <n v="0.36"/>
    <n v="0.86"/>
    <n v="19.079999999999998"/>
    <n v="45.58"/>
    <n v="26.5"/>
  </r>
  <r>
    <x v="55"/>
    <n v="3639"/>
    <s v="Mega Market"/>
    <s v="West"/>
    <s v="Los Angeles"/>
    <x v="1"/>
    <x v="1"/>
    <n v="69"/>
    <n v="0.36"/>
    <n v="0.86"/>
    <n v="24.84"/>
    <n v="59.34"/>
    <n v="34.5"/>
  </r>
  <r>
    <x v="56"/>
    <n v="3016"/>
    <s v="Corner Cabin"/>
    <s v="South"/>
    <s v="Dallas"/>
    <x v="1"/>
    <x v="1"/>
    <n v="75"/>
    <n v="0.36"/>
    <n v="0.86"/>
    <n v="27"/>
    <n v="64.5"/>
    <n v="37.5"/>
  </r>
  <r>
    <x v="56"/>
    <n v="3028"/>
    <s v="Corner Cabin"/>
    <s v="South"/>
    <s v="Dallas"/>
    <x v="0"/>
    <x v="2"/>
    <n v="59"/>
    <n v="0.7"/>
    <n v="1.62"/>
    <n v="41.3"/>
    <n v="95.58"/>
    <n v="54.28"/>
  </r>
  <r>
    <x v="56"/>
    <n v="3038"/>
    <s v="Corner Cabin"/>
    <s v="East"/>
    <s v="New York"/>
    <x v="2"/>
    <x v="4"/>
    <n v="85"/>
    <n v="0.44"/>
    <n v="0.99"/>
    <n v="37.4"/>
    <n v="84.15"/>
    <n v="46.750000000000007"/>
  </r>
  <r>
    <x v="56"/>
    <n v="3051"/>
    <s v="Food Franchise"/>
    <s v="Central"/>
    <s v="Chicago"/>
    <x v="2"/>
    <x v="4"/>
    <n v="228"/>
    <n v="0.44"/>
    <n v="0.99"/>
    <n v="100.32"/>
    <n v="225.72"/>
    <n v="125.4"/>
  </r>
  <r>
    <x v="56"/>
    <n v="3059"/>
    <s v="Corner Cabin"/>
    <s v="East"/>
    <s v="New York"/>
    <x v="1"/>
    <x v="1"/>
    <n v="58"/>
    <n v="0.36"/>
    <n v="0.86"/>
    <n v="20.88"/>
    <n v="49.88"/>
    <n v="29.000000000000004"/>
  </r>
  <r>
    <x v="56"/>
    <n v="3059"/>
    <s v="Corner Cabin"/>
    <s v="East"/>
    <s v="New York"/>
    <x v="1"/>
    <x v="1"/>
    <n v="56"/>
    <n v="0.36"/>
    <n v="0.86"/>
    <n v="20.16"/>
    <n v="48.16"/>
    <n v="27.999999999999996"/>
  </r>
  <r>
    <x v="56"/>
    <n v="3070"/>
    <s v="Food Franchise"/>
    <s v="East"/>
    <s v="New York"/>
    <x v="1"/>
    <x v="1"/>
    <n v="57"/>
    <n v="0.36"/>
    <n v="0.86"/>
    <n v="20.52"/>
    <n v="49.02"/>
    <n v="28.500000000000004"/>
  </r>
  <r>
    <x v="56"/>
    <n v="3090"/>
    <s v="Food Franchise"/>
    <s v="East"/>
    <s v="New York"/>
    <x v="1"/>
    <x v="1"/>
    <n v="85"/>
    <n v="0.36"/>
    <n v="0.86"/>
    <n v="30.6"/>
    <n v="73.099999999999994"/>
    <n v="42.499999999999993"/>
  </r>
  <r>
    <x v="56"/>
    <n v="3090"/>
    <s v="Food Franchise"/>
    <s v="East"/>
    <s v="New York"/>
    <x v="2"/>
    <x v="4"/>
    <n v="144"/>
    <n v="0.44"/>
    <n v="0.99"/>
    <n v="63.36"/>
    <n v="142.56"/>
    <n v="79.2"/>
  </r>
  <r>
    <x v="56"/>
    <n v="3090"/>
    <s v="Food Franchise"/>
    <s v="East"/>
    <s v="New York"/>
    <x v="2"/>
    <x v="5"/>
    <n v="55"/>
    <n v="0.72"/>
    <n v="1.59"/>
    <n v="39.6"/>
    <n v="87.45"/>
    <n v="47.85"/>
  </r>
  <r>
    <x v="56"/>
    <n v="3100"/>
    <s v="Food Franchise"/>
    <s v="East"/>
    <s v="New York"/>
    <x v="2"/>
    <x v="5"/>
    <n v="55"/>
    <n v="0.72"/>
    <n v="1.59"/>
    <n v="39.6"/>
    <n v="87.45"/>
    <n v="47.85"/>
  </r>
  <r>
    <x v="56"/>
    <n v="3112"/>
    <s v="Giant Grocer"/>
    <s v="South"/>
    <s v="Miami"/>
    <x v="1"/>
    <x v="1"/>
    <n v="67"/>
    <n v="0.36"/>
    <n v="0.86"/>
    <n v="24.12"/>
    <n v="57.62"/>
    <n v="33.5"/>
  </r>
  <r>
    <x v="56"/>
    <n v="3122"/>
    <s v="Giant Grocer"/>
    <s v="South"/>
    <s v="Miami"/>
    <x v="1"/>
    <x v="1"/>
    <n v="92"/>
    <n v="0.36"/>
    <n v="0.86"/>
    <n v="33.119999999999997"/>
    <n v="79.12"/>
    <n v="46.000000000000007"/>
  </r>
  <r>
    <x v="56"/>
    <n v="3155"/>
    <s v="Mega Market"/>
    <s v="East"/>
    <s v="Boston"/>
    <x v="1"/>
    <x v="1"/>
    <n v="54"/>
    <n v="0.36"/>
    <n v="0.86"/>
    <n v="19.440000000000001"/>
    <n v="46.44"/>
    <n v="26.999999999999996"/>
  </r>
  <r>
    <x v="56"/>
    <n v="3155"/>
    <s v="Mega Market"/>
    <s v="East"/>
    <s v="Boston"/>
    <x v="1"/>
    <x v="1"/>
    <n v="69"/>
    <n v="0.36"/>
    <n v="0.86"/>
    <n v="24.84"/>
    <n v="59.34"/>
    <n v="34.5"/>
  </r>
  <r>
    <x v="56"/>
    <n v="3155"/>
    <s v="Mega Market"/>
    <s v="East"/>
    <s v="Boston"/>
    <x v="1"/>
    <x v="1"/>
    <n v="101"/>
    <n v="0.36"/>
    <n v="0.86"/>
    <n v="36.36"/>
    <n v="86.86"/>
    <n v="50.5"/>
  </r>
  <r>
    <x v="56"/>
    <n v="3166"/>
    <s v="Giant Grocer"/>
    <s v="North"/>
    <s v="Seattle"/>
    <x v="2"/>
    <x v="4"/>
    <n v="88"/>
    <n v="0.44"/>
    <n v="0.99"/>
    <n v="38.72"/>
    <n v="87.12"/>
    <n v="48.400000000000006"/>
  </r>
  <r>
    <x v="56"/>
    <n v="3194"/>
    <s v="Giant Grocer"/>
    <s v="North"/>
    <s v="Seattle"/>
    <x v="2"/>
    <x v="4"/>
    <n v="70"/>
    <n v="0.44"/>
    <n v="0.99"/>
    <n v="30.8"/>
    <n v="69.3"/>
    <n v="38.5"/>
  </r>
  <r>
    <x v="57"/>
    <n v="3028"/>
    <s v="Corner Cabin"/>
    <s v="South"/>
    <s v="Dallas"/>
    <x v="2"/>
    <x v="4"/>
    <n v="94"/>
    <n v="0.44"/>
    <n v="0.99"/>
    <n v="41.36"/>
    <n v="93.06"/>
    <n v="51.7"/>
  </r>
  <r>
    <x v="57"/>
    <n v="3038"/>
    <s v="Corner Cabin"/>
    <s v="East"/>
    <s v="New York"/>
    <x v="2"/>
    <x v="4"/>
    <n v="51"/>
    <n v="0.44"/>
    <n v="0.99"/>
    <n v="22.44"/>
    <n v="50.49"/>
    <n v="28.05"/>
  </r>
  <r>
    <x v="57"/>
    <n v="3043"/>
    <s v="Food Franchise"/>
    <s v="Central"/>
    <s v="Chicago"/>
    <x v="0"/>
    <x v="0"/>
    <n v="54"/>
    <n v="0.66"/>
    <n v="1.62"/>
    <n v="35.64"/>
    <n v="87.48"/>
    <n v="51.84"/>
  </r>
  <r>
    <x v="57"/>
    <n v="3043"/>
    <s v="Food Franchise"/>
    <s v="Central"/>
    <s v="Chicago"/>
    <x v="1"/>
    <x v="1"/>
    <n v="100"/>
    <n v="0.36"/>
    <n v="0.86"/>
    <n v="36"/>
    <n v="86"/>
    <n v="50"/>
  </r>
  <r>
    <x v="57"/>
    <n v="3051"/>
    <s v="Food Franchise"/>
    <s v="Central"/>
    <s v="Chicago"/>
    <x v="1"/>
    <x v="1"/>
    <n v="61"/>
    <n v="0.36"/>
    <n v="0.86"/>
    <n v="21.96"/>
    <n v="52.46"/>
    <n v="30.5"/>
  </r>
  <r>
    <x v="57"/>
    <n v="3070"/>
    <s v="Food Franchise"/>
    <s v="East"/>
    <s v="New York"/>
    <x v="1"/>
    <x v="1"/>
    <n v="56"/>
    <n v="0.36"/>
    <n v="0.86"/>
    <n v="20.16"/>
    <n v="48.16"/>
    <n v="27.999999999999996"/>
  </r>
  <r>
    <x v="57"/>
    <n v="3070"/>
    <s v="Food Franchise"/>
    <s v="East"/>
    <s v="New York"/>
    <x v="1"/>
    <x v="1"/>
    <n v="95"/>
    <n v="0.36"/>
    <n v="0.86"/>
    <n v="34.200000000000003"/>
    <n v="81.7"/>
    <n v="47.5"/>
  </r>
  <r>
    <x v="57"/>
    <n v="3133"/>
    <s v="Giant Grocer"/>
    <s v="South"/>
    <s v="Miami"/>
    <x v="2"/>
    <x v="5"/>
    <n v="73"/>
    <n v="0.72"/>
    <n v="1.59"/>
    <n v="52.56"/>
    <n v="116.07"/>
    <n v="63.509999999999991"/>
  </r>
  <r>
    <x v="57"/>
    <n v="3145"/>
    <s v="Mega Market"/>
    <s v="East"/>
    <s v="Boston"/>
    <x v="1"/>
    <x v="1"/>
    <n v="53"/>
    <n v="0.36"/>
    <n v="0.86"/>
    <n v="19.079999999999998"/>
    <n v="45.58"/>
    <n v="26.5"/>
  </r>
  <r>
    <x v="57"/>
    <n v="3155"/>
    <s v="Mega Market"/>
    <s v="East"/>
    <s v="Boston"/>
    <x v="1"/>
    <x v="1"/>
    <n v="53"/>
    <n v="0.36"/>
    <n v="0.86"/>
    <n v="19.079999999999998"/>
    <n v="45.58"/>
    <n v="26.5"/>
  </r>
  <r>
    <x v="57"/>
    <n v="3166"/>
    <s v="Giant Grocer"/>
    <s v="North"/>
    <s v="Seattle"/>
    <x v="2"/>
    <x v="4"/>
    <n v="72"/>
    <n v="0.44"/>
    <n v="0.99"/>
    <n v="31.68"/>
    <n v="71.28"/>
    <n v="39.6"/>
  </r>
  <r>
    <x v="58"/>
    <n v="1009"/>
    <s v="Food Franchise"/>
    <s v="South"/>
    <s v="Dallas"/>
    <x v="1"/>
    <x v="1"/>
    <n v="57"/>
    <n v="0.36"/>
    <n v="0.86"/>
    <n v="20.52"/>
    <n v="49.02"/>
    <n v="28.500000000000004"/>
  </r>
  <r>
    <x v="58"/>
    <n v="3005"/>
    <s v="Food Franchise"/>
    <s v="South"/>
    <s v="Dallas"/>
    <x v="2"/>
    <x v="5"/>
    <n v="71"/>
    <n v="0.72"/>
    <n v="1.59"/>
    <n v="51.12"/>
    <n v="112.89"/>
    <n v="61.77"/>
  </r>
  <r>
    <x v="58"/>
    <n v="3016"/>
    <s v="Corner Cabin"/>
    <s v="South"/>
    <s v="Dallas"/>
    <x v="3"/>
    <x v="6"/>
    <n v="66"/>
    <n v="1.1100000000000001"/>
    <n v="2.59"/>
    <n v="73.260000000000005"/>
    <n v="170.94"/>
    <n v="97.679999999999993"/>
  </r>
  <r>
    <x v="58"/>
    <n v="3038"/>
    <s v="Corner Cabin"/>
    <s v="East"/>
    <s v="New York"/>
    <x v="3"/>
    <x v="7"/>
    <n v="62"/>
    <n v="0.85"/>
    <n v="2.19"/>
    <n v="52.7"/>
    <n v="135.78"/>
    <n v="83.08"/>
  </r>
  <r>
    <x v="58"/>
    <n v="3038"/>
    <s v="Corner Cabin"/>
    <s v="East"/>
    <s v="New York"/>
    <x v="1"/>
    <x v="1"/>
    <n v="77"/>
    <n v="0.36"/>
    <n v="0.86"/>
    <n v="27.72"/>
    <n v="66.22"/>
    <n v="38.5"/>
  </r>
  <r>
    <x v="58"/>
    <n v="3038"/>
    <s v="Corner Cabin"/>
    <s v="East"/>
    <s v="New York"/>
    <x v="2"/>
    <x v="4"/>
    <n v="70"/>
    <n v="0.44"/>
    <n v="0.99"/>
    <n v="30.8"/>
    <n v="69.3"/>
    <n v="38.5"/>
  </r>
  <r>
    <x v="58"/>
    <n v="3049"/>
    <s v="Corner Cabin"/>
    <s v="East"/>
    <s v="New York"/>
    <x v="1"/>
    <x v="1"/>
    <n v="89"/>
    <n v="0.36"/>
    <n v="0.86"/>
    <n v="32.04"/>
    <n v="76.540000000000006"/>
    <n v="44.500000000000007"/>
  </r>
  <r>
    <x v="58"/>
    <n v="3059"/>
    <s v="Corner Cabin"/>
    <s v="East"/>
    <s v="New York"/>
    <x v="2"/>
    <x v="5"/>
    <n v="52"/>
    <n v="0.72"/>
    <n v="1.59"/>
    <n v="37.44"/>
    <n v="82.68"/>
    <n v="45.240000000000009"/>
  </r>
  <r>
    <x v="58"/>
    <n v="3070"/>
    <s v="Food Franchise"/>
    <s v="East"/>
    <s v="New York"/>
    <x v="1"/>
    <x v="1"/>
    <n v="51"/>
    <n v="0.36"/>
    <n v="0.86"/>
    <n v="18.36"/>
    <n v="43.86"/>
    <n v="25.5"/>
  </r>
  <r>
    <x v="58"/>
    <n v="3080"/>
    <s v="Food Franchise"/>
    <s v="East"/>
    <s v="New York"/>
    <x v="2"/>
    <x v="4"/>
    <n v="74"/>
    <n v="0.44"/>
    <n v="0.99"/>
    <n v="32.56"/>
    <n v="73.260000000000005"/>
    <n v="40.700000000000003"/>
  </r>
  <r>
    <x v="58"/>
    <n v="3080"/>
    <s v="Food Franchise"/>
    <s v="East"/>
    <s v="New York"/>
    <x v="2"/>
    <x v="4"/>
    <n v="134"/>
    <n v="0.44"/>
    <n v="0.99"/>
    <n v="58.96"/>
    <n v="132.66"/>
    <n v="73.699999999999989"/>
  </r>
  <r>
    <x v="58"/>
    <n v="3091"/>
    <s v="Corner Cabin"/>
    <s v="West"/>
    <s v="Los Angeles"/>
    <x v="1"/>
    <x v="1"/>
    <n v="58"/>
    <n v="0.36"/>
    <n v="0.86"/>
    <n v="20.88"/>
    <n v="49.88"/>
    <n v="29.000000000000004"/>
  </r>
  <r>
    <x v="58"/>
    <n v="3091"/>
    <s v="Corner Cabin"/>
    <s v="West"/>
    <s v="Los Angeles"/>
    <x v="1"/>
    <x v="8"/>
    <n v="118"/>
    <n v="0.33"/>
    <n v="0.86"/>
    <n v="38.94"/>
    <n v="101.48"/>
    <n v="62.540000000000006"/>
  </r>
  <r>
    <x v="58"/>
    <n v="3100"/>
    <s v="Food Franchise"/>
    <s v="East"/>
    <s v="New York"/>
    <x v="2"/>
    <x v="4"/>
    <n v="106"/>
    <n v="0.44"/>
    <n v="0.99"/>
    <n v="46.64"/>
    <n v="104.94"/>
    <n v="58.3"/>
  </r>
  <r>
    <x v="58"/>
    <n v="3122"/>
    <s v="Giant Grocer"/>
    <s v="South"/>
    <s v="Miami"/>
    <x v="2"/>
    <x v="4"/>
    <n v="51"/>
    <n v="0.44"/>
    <n v="0.99"/>
    <n v="22.44"/>
    <n v="50.49"/>
    <n v="28.05"/>
  </r>
  <r>
    <x v="58"/>
    <n v="3122"/>
    <s v="Giant Grocer"/>
    <s v="South"/>
    <s v="Miami"/>
    <x v="2"/>
    <x v="5"/>
    <n v="51"/>
    <n v="0.72"/>
    <n v="1.59"/>
    <n v="36.72"/>
    <n v="81.09"/>
    <n v="44.370000000000005"/>
  </r>
  <r>
    <x v="58"/>
    <n v="3145"/>
    <s v="Mega Market"/>
    <s v="East"/>
    <s v="Boston"/>
    <x v="1"/>
    <x v="1"/>
    <n v="58"/>
    <n v="0.36"/>
    <n v="0.86"/>
    <n v="20.88"/>
    <n v="49.88"/>
    <n v="29.000000000000004"/>
  </r>
  <r>
    <x v="58"/>
    <n v="3145"/>
    <s v="Mega Market"/>
    <s v="East"/>
    <s v="Boston"/>
    <x v="1"/>
    <x v="1"/>
    <n v="66"/>
    <n v="0.36"/>
    <n v="0.86"/>
    <n v="23.76"/>
    <n v="56.76"/>
    <n v="33"/>
  </r>
  <r>
    <x v="58"/>
    <n v="3145"/>
    <s v="Mega Market"/>
    <s v="East"/>
    <s v="Boston"/>
    <x v="1"/>
    <x v="1"/>
    <n v="239"/>
    <n v="0.36"/>
    <n v="0.86"/>
    <n v="86.04"/>
    <n v="205.54"/>
    <n v="119.49999999999999"/>
  </r>
  <r>
    <x v="58"/>
    <n v="3155"/>
    <s v="Mega Market"/>
    <s v="East"/>
    <s v="Boston"/>
    <x v="3"/>
    <x v="6"/>
    <n v="61"/>
    <n v="1.1100000000000001"/>
    <n v="2.59"/>
    <n v="67.709999999999994"/>
    <n v="157.99"/>
    <n v="90.280000000000015"/>
  </r>
  <r>
    <x v="58"/>
    <n v="3166"/>
    <s v="Giant Grocer"/>
    <s v="North"/>
    <s v="Seattle"/>
    <x v="1"/>
    <x v="1"/>
    <n v="67"/>
    <n v="0.36"/>
    <n v="0.86"/>
    <n v="24.12"/>
    <n v="57.62"/>
    <n v="33.5"/>
  </r>
  <r>
    <x v="58"/>
    <n v="3194"/>
    <s v="Giant Grocer"/>
    <s v="North"/>
    <s v="Seattle"/>
    <x v="1"/>
    <x v="1"/>
    <n v="153"/>
    <n v="0.36"/>
    <n v="0.86"/>
    <n v="55.08"/>
    <n v="131.58000000000001"/>
    <n v="76.500000000000014"/>
  </r>
  <r>
    <x v="58"/>
    <n v="3194"/>
    <s v="Giant Grocer"/>
    <s v="North"/>
    <s v="Seattle"/>
    <x v="2"/>
    <x v="4"/>
    <n v="83"/>
    <n v="0.44"/>
    <n v="0.99"/>
    <n v="36.520000000000003"/>
    <n v="82.17"/>
    <n v="45.65"/>
  </r>
  <r>
    <x v="58"/>
    <n v="3653"/>
    <s v="Mega Market"/>
    <s v="West"/>
    <s v="Los Angeles"/>
    <x v="2"/>
    <x v="4"/>
    <n v="53"/>
    <n v="0.44"/>
    <n v="0.99"/>
    <n v="23.32"/>
    <n v="52.47"/>
    <n v="29.15"/>
  </r>
  <r>
    <x v="59"/>
    <n v="1009"/>
    <s v="Food Franchise"/>
    <s v="South"/>
    <s v="Dallas"/>
    <x v="1"/>
    <x v="1"/>
    <n v="79"/>
    <n v="0.36"/>
    <n v="0.86"/>
    <n v="28.44"/>
    <n v="67.94"/>
    <n v="39.5"/>
  </r>
  <r>
    <x v="59"/>
    <n v="3005"/>
    <s v="Food Franchise"/>
    <s v="South"/>
    <s v="Dallas"/>
    <x v="2"/>
    <x v="4"/>
    <n v="99"/>
    <n v="0.44"/>
    <n v="0.99"/>
    <n v="43.56"/>
    <n v="98.01"/>
    <n v="54.45"/>
  </r>
  <r>
    <x v="59"/>
    <n v="3016"/>
    <s v="Corner Cabin"/>
    <s v="South"/>
    <s v="Dallas"/>
    <x v="1"/>
    <x v="1"/>
    <n v="81"/>
    <n v="0.36"/>
    <n v="0.86"/>
    <n v="29.16"/>
    <n v="69.66"/>
    <n v="40.5"/>
  </r>
  <r>
    <x v="59"/>
    <n v="3028"/>
    <s v="Corner Cabin"/>
    <s v="South"/>
    <s v="Dallas"/>
    <x v="1"/>
    <x v="1"/>
    <n v="90"/>
    <n v="0.36"/>
    <n v="0.86"/>
    <n v="32.4"/>
    <n v="77.400000000000006"/>
    <n v="45.000000000000007"/>
  </r>
  <r>
    <x v="59"/>
    <n v="3049"/>
    <s v="Corner Cabin"/>
    <s v="East"/>
    <s v="New York"/>
    <x v="1"/>
    <x v="1"/>
    <n v="62"/>
    <n v="0.36"/>
    <n v="0.86"/>
    <n v="22.32"/>
    <n v="53.32"/>
    <n v="31"/>
  </r>
  <r>
    <x v="59"/>
    <n v="3049"/>
    <s v="Corner Cabin"/>
    <s v="East"/>
    <s v="New York"/>
    <x v="1"/>
    <x v="1"/>
    <n v="61"/>
    <n v="0.36"/>
    <n v="0.86"/>
    <n v="21.96"/>
    <n v="52.46"/>
    <n v="30.5"/>
  </r>
  <r>
    <x v="59"/>
    <n v="3049"/>
    <s v="Corner Cabin"/>
    <s v="East"/>
    <s v="New York"/>
    <x v="2"/>
    <x v="4"/>
    <n v="58"/>
    <n v="0.44"/>
    <n v="0.99"/>
    <n v="25.52"/>
    <n v="57.42"/>
    <n v="31.900000000000002"/>
  </r>
  <r>
    <x v="59"/>
    <n v="3070"/>
    <s v="Food Franchise"/>
    <s v="East"/>
    <s v="New York"/>
    <x v="1"/>
    <x v="1"/>
    <n v="52"/>
    <n v="0.36"/>
    <n v="0.86"/>
    <n v="18.72"/>
    <n v="44.72"/>
    <n v="26"/>
  </r>
  <r>
    <x v="59"/>
    <n v="3080"/>
    <s v="Food Franchise"/>
    <s v="East"/>
    <s v="New York"/>
    <x v="2"/>
    <x v="4"/>
    <n v="132"/>
    <n v="0.44"/>
    <n v="0.99"/>
    <n v="58.08"/>
    <n v="130.68"/>
    <n v="72.600000000000009"/>
  </r>
  <r>
    <x v="59"/>
    <n v="3090"/>
    <s v="Food Franchise"/>
    <s v="East"/>
    <s v="New York"/>
    <x v="1"/>
    <x v="1"/>
    <n v="90"/>
    <n v="0.36"/>
    <n v="0.86"/>
    <n v="32.4"/>
    <n v="77.400000000000006"/>
    <n v="45.000000000000007"/>
  </r>
  <r>
    <x v="59"/>
    <n v="3090"/>
    <s v="Food Franchise"/>
    <s v="East"/>
    <s v="New York"/>
    <x v="2"/>
    <x v="5"/>
    <n v="54"/>
    <n v="0.72"/>
    <n v="1.59"/>
    <n v="38.880000000000003"/>
    <n v="85.86"/>
    <n v="46.98"/>
  </r>
  <r>
    <x v="59"/>
    <n v="3100"/>
    <s v="Food Franchise"/>
    <s v="East"/>
    <s v="New York"/>
    <x v="1"/>
    <x v="1"/>
    <n v="79"/>
    <n v="0.36"/>
    <n v="0.86"/>
    <n v="28.44"/>
    <n v="67.94"/>
    <n v="39.5"/>
  </r>
  <r>
    <x v="59"/>
    <n v="3122"/>
    <s v="Giant Grocer"/>
    <s v="South"/>
    <s v="Miami"/>
    <x v="1"/>
    <x v="1"/>
    <n v="51"/>
    <n v="0.36"/>
    <n v="0.86"/>
    <n v="18.36"/>
    <n v="43.86"/>
    <n v="25.5"/>
  </r>
  <r>
    <x v="59"/>
    <n v="3149"/>
    <s v="Mega Market"/>
    <s v="Central"/>
    <s v="Chicago"/>
    <x v="1"/>
    <x v="1"/>
    <n v="53"/>
    <n v="0.36"/>
    <n v="0.86"/>
    <n v="19.079999999999998"/>
    <n v="45.58"/>
    <n v="26.5"/>
  </r>
  <r>
    <x v="59"/>
    <n v="3178"/>
    <s v="Giant Grocer"/>
    <s v="North"/>
    <s v="Seattle"/>
    <x v="1"/>
    <x v="1"/>
    <n v="96"/>
    <n v="0.36"/>
    <n v="0.86"/>
    <n v="34.56"/>
    <n v="82.56"/>
    <n v="48"/>
  </r>
  <r>
    <x v="59"/>
    <n v="3639"/>
    <s v="Mega Market"/>
    <s v="West"/>
    <s v="Los Angeles"/>
    <x v="1"/>
    <x v="1"/>
    <n v="70"/>
    <n v="0.36"/>
    <n v="0.86"/>
    <n v="25.2"/>
    <n v="60.2"/>
    <n v="35"/>
  </r>
  <r>
    <x v="60"/>
    <n v="1009"/>
    <s v="Food Franchise"/>
    <s v="South"/>
    <s v="Dallas"/>
    <x v="1"/>
    <x v="1"/>
    <n v="79"/>
    <n v="0.36"/>
    <n v="0.86"/>
    <n v="28.44"/>
    <n v="67.94"/>
    <n v="39.5"/>
  </r>
  <r>
    <x v="60"/>
    <n v="3005"/>
    <s v="Food Franchise"/>
    <s v="South"/>
    <s v="Dallas"/>
    <x v="1"/>
    <x v="1"/>
    <n v="73"/>
    <n v="0.36"/>
    <n v="0.86"/>
    <n v="26.28"/>
    <n v="62.78"/>
    <n v="36.5"/>
  </r>
  <r>
    <x v="60"/>
    <n v="3016"/>
    <s v="Corner Cabin"/>
    <s v="South"/>
    <s v="Dallas"/>
    <x v="2"/>
    <x v="4"/>
    <n v="68"/>
    <n v="0.44"/>
    <n v="0.99"/>
    <n v="29.92"/>
    <n v="67.319999999999993"/>
    <n v="37.399999999999991"/>
  </r>
  <r>
    <x v="60"/>
    <n v="3028"/>
    <s v="Corner Cabin"/>
    <s v="South"/>
    <s v="Dallas"/>
    <x v="2"/>
    <x v="4"/>
    <n v="54"/>
    <n v="0.44"/>
    <n v="0.99"/>
    <n v="23.76"/>
    <n v="53.46"/>
    <n v="29.7"/>
  </r>
  <r>
    <x v="60"/>
    <n v="3028"/>
    <s v="Corner Cabin"/>
    <s v="South"/>
    <s v="Dallas"/>
    <x v="2"/>
    <x v="4"/>
    <n v="89"/>
    <n v="0.44"/>
    <n v="0.99"/>
    <n v="39.159999999999997"/>
    <n v="88.11"/>
    <n v="48.95"/>
  </r>
  <r>
    <x v="60"/>
    <n v="3038"/>
    <s v="Corner Cabin"/>
    <s v="East"/>
    <s v="New York"/>
    <x v="0"/>
    <x v="2"/>
    <n v="51"/>
    <n v="0.7"/>
    <n v="1.62"/>
    <n v="35.700000000000003"/>
    <n v="82.62"/>
    <n v="46.92"/>
  </r>
  <r>
    <x v="60"/>
    <n v="3051"/>
    <s v="Food Franchise"/>
    <s v="Central"/>
    <s v="Chicago"/>
    <x v="2"/>
    <x v="4"/>
    <n v="64"/>
    <n v="0.44"/>
    <n v="0.99"/>
    <n v="28.16"/>
    <n v="63.36"/>
    <n v="35.200000000000003"/>
  </r>
  <r>
    <x v="60"/>
    <n v="3059"/>
    <s v="Corner Cabin"/>
    <s v="East"/>
    <s v="New York"/>
    <x v="1"/>
    <x v="1"/>
    <n v="57"/>
    <n v="0.36"/>
    <n v="0.86"/>
    <n v="20.52"/>
    <n v="49.02"/>
    <n v="28.500000000000004"/>
  </r>
  <r>
    <x v="60"/>
    <n v="3059"/>
    <s v="Corner Cabin"/>
    <s v="East"/>
    <s v="New York"/>
    <x v="2"/>
    <x v="4"/>
    <n v="63"/>
    <n v="0.44"/>
    <n v="0.99"/>
    <n v="27.72"/>
    <n v="62.37"/>
    <n v="34.65"/>
  </r>
  <r>
    <x v="60"/>
    <n v="3070"/>
    <s v="Food Franchise"/>
    <s v="East"/>
    <s v="New York"/>
    <x v="1"/>
    <x v="1"/>
    <n v="86"/>
    <n v="0.36"/>
    <n v="0.86"/>
    <n v="30.96"/>
    <n v="73.959999999999994"/>
    <n v="42.999999999999993"/>
  </r>
  <r>
    <x v="60"/>
    <n v="3090"/>
    <s v="Food Franchise"/>
    <s v="East"/>
    <s v="New York"/>
    <x v="1"/>
    <x v="1"/>
    <n v="61"/>
    <n v="0.36"/>
    <n v="0.86"/>
    <n v="21.96"/>
    <n v="52.46"/>
    <n v="30.5"/>
  </r>
  <r>
    <x v="60"/>
    <n v="3100"/>
    <s v="Food Franchise"/>
    <s v="East"/>
    <s v="New York"/>
    <x v="2"/>
    <x v="4"/>
    <n v="52"/>
    <n v="0.44"/>
    <n v="0.99"/>
    <n v="22.88"/>
    <n v="51.48"/>
    <n v="28.599999999999998"/>
  </r>
  <r>
    <x v="60"/>
    <n v="3100"/>
    <s v="Food Franchise"/>
    <s v="East"/>
    <s v="New York"/>
    <x v="2"/>
    <x v="5"/>
    <n v="57"/>
    <n v="0.72"/>
    <n v="1.59"/>
    <n v="41.04"/>
    <n v="90.63"/>
    <n v="49.589999999999996"/>
  </r>
  <r>
    <x v="60"/>
    <n v="3122"/>
    <s v="Giant Grocer"/>
    <s v="South"/>
    <s v="Miami"/>
    <x v="1"/>
    <x v="1"/>
    <n v="99"/>
    <n v="0.36"/>
    <n v="0.86"/>
    <n v="35.64"/>
    <n v="85.14"/>
    <n v="49.5"/>
  </r>
  <r>
    <x v="60"/>
    <n v="3145"/>
    <s v="Mega Market"/>
    <s v="East"/>
    <s v="Boston"/>
    <x v="2"/>
    <x v="4"/>
    <n v="329"/>
    <n v="0.44"/>
    <n v="0.99"/>
    <n v="144.76"/>
    <n v="325.70999999999998"/>
    <n v="180.95"/>
  </r>
  <r>
    <x v="60"/>
    <n v="3155"/>
    <s v="Mega Market"/>
    <s v="East"/>
    <s v="Boston"/>
    <x v="1"/>
    <x v="1"/>
    <n v="88"/>
    <n v="0.36"/>
    <n v="0.86"/>
    <n v="31.68"/>
    <n v="75.680000000000007"/>
    <n v="44.000000000000007"/>
  </r>
  <r>
    <x v="60"/>
    <n v="3155"/>
    <s v="Mega Market"/>
    <s v="East"/>
    <s v="Boston"/>
    <x v="2"/>
    <x v="4"/>
    <n v="51"/>
    <n v="0.44"/>
    <n v="0.99"/>
    <n v="22.44"/>
    <n v="50.49"/>
    <n v="28.05"/>
  </r>
  <r>
    <x v="60"/>
    <n v="3178"/>
    <s v="Giant Grocer"/>
    <s v="North"/>
    <s v="Seattle"/>
    <x v="2"/>
    <x v="4"/>
    <n v="101"/>
    <n v="0.44"/>
    <n v="0.99"/>
    <n v="44.44"/>
    <n v="99.99"/>
    <n v="55.55"/>
  </r>
  <r>
    <x v="61"/>
    <n v="1009"/>
    <s v="Food Franchise"/>
    <s v="South"/>
    <s v="Dallas"/>
    <x v="2"/>
    <x v="5"/>
    <n v="52"/>
    <n v="0.72"/>
    <n v="1.59"/>
    <n v="37.44"/>
    <n v="82.68"/>
    <n v="45.240000000000009"/>
  </r>
  <r>
    <x v="61"/>
    <n v="3005"/>
    <s v="Food Franchise"/>
    <s v="South"/>
    <s v="Dallas"/>
    <x v="1"/>
    <x v="1"/>
    <n v="68"/>
    <n v="0.36"/>
    <n v="0.86"/>
    <n v="24.48"/>
    <n v="58.48"/>
    <n v="34"/>
  </r>
  <r>
    <x v="61"/>
    <n v="3028"/>
    <s v="Corner Cabin"/>
    <s v="South"/>
    <s v="Dallas"/>
    <x v="1"/>
    <x v="1"/>
    <n v="55"/>
    <n v="0.36"/>
    <n v="0.86"/>
    <n v="19.8"/>
    <n v="47.3"/>
    <n v="27.499999999999996"/>
  </r>
  <r>
    <x v="61"/>
    <n v="3028"/>
    <s v="Corner Cabin"/>
    <s v="South"/>
    <s v="Dallas"/>
    <x v="2"/>
    <x v="4"/>
    <n v="56"/>
    <n v="0.44"/>
    <n v="0.99"/>
    <n v="24.64"/>
    <n v="55.44"/>
    <n v="30.799999999999997"/>
  </r>
  <r>
    <x v="61"/>
    <n v="3043"/>
    <s v="Food Franchise"/>
    <s v="Central"/>
    <s v="Chicago"/>
    <x v="1"/>
    <x v="1"/>
    <n v="111"/>
    <n v="0.36"/>
    <n v="0.86"/>
    <n v="39.96"/>
    <n v="95.46"/>
    <n v="55.499999999999993"/>
  </r>
  <r>
    <x v="61"/>
    <n v="3059"/>
    <s v="Corner Cabin"/>
    <s v="East"/>
    <s v="New York"/>
    <x v="1"/>
    <x v="1"/>
    <n v="82"/>
    <n v="0.36"/>
    <n v="0.86"/>
    <n v="29.52"/>
    <n v="70.52"/>
    <n v="41"/>
  </r>
  <r>
    <x v="61"/>
    <n v="3070"/>
    <s v="Food Franchise"/>
    <s v="East"/>
    <s v="New York"/>
    <x v="1"/>
    <x v="1"/>
    <n v="106"/>
    <n v="0.36"/>
    <n v="0.86"/>
    <n v="38.159999999999997"/>
    <n v="91.16"/>
    <n v="53"/>
  </r>
  <r>
    <x v="61"/>
    <n v="3090"/>
    <s v="Food Franchise"/>
    <s v="East"/>
    <s v="New York"/>
    <x v="1"/>
    <x v="1"/>
    <n v="76"/>
    <n v="0.36"/>
    <n v="0.86"/>
    <n v="27.36"/>
    <n v="65.36"/>
    <n v="38"/>
  </r>
  <r>
    <x v="61"/>
    <n v="3112"/>
    <s v="Giant Grocer"/>
    <s v="South"/>
    <s v="Miami"/>
    <x v="3"/>
    <x v="7"/>
    <n v="53"/>
    <n v="0.85"/>
    <n v="2.19"/>
    <n v="45.05"/>
    <n v="116.07"/>
    <n v="71.02"/>
  </r>
  <r>
    <x v="61"/>
    <n v="3112"/>
    <s v="Giant Grocer"/>
    <s v="South"/>
    <s v="Miami"/>
    <x v="1"/>
    <x v="1"/>
    <n v="53"/>
    <n v="0.36"/>
    <n v="0.86"/>
    <n v="19.079999999999998"/>
    <n v="45.58"/>
    <n v="26.5"/>
  </r>
  <r>
    <x v="61"/>
    <n v="3122"/>
    <s v="Giant Grocer"/>
    <s v="South"/>
    <s v="Miami"/>
    <x v="2"/>
    <x v="4"/>
    <n v="61"/>
    <n v="0.44"/>
    <n v="0.99"/>
    <n v="26.84"/>
    <n v="60.39"/>
    <n v="33.549999999999997"/>
  </r>
  <r>
    <x v="61"/>
    <n v="3133"/>
    <s v="Giant Grocer"/>
    <s v="South"/>
    <s v="Miami"/>
    <x v="1"/>
    <x v="1"/>
    <n v="63"/>
    <n v="0.36"/>
    <n v="0.86"/>
    <n v="22.68"/>
    <n v="54.18"/>
    <n v="31.5"/>
  </r>
  <r>
    <x v="61"/>
    <n v="3145"/>
    <s v="Mega Market"/>
    <s v="East"/>
    <s v="Boston"/>
    <x v="2"/>
    <x v="4"/>
    <n v="362"/>
    <n v="0.44"/>
    <n v="0.99"/>
    <n v="159.28"/>
    <n v="358.38"/>
    <n v="199.1"/>
  </r>
  <r>
    <x v="61"/>
    <n v="3155"/>
    <s v="Mega Market"/>
    <s v="East"/>
    <s v="Boston"/>
    <x v="2"/>
    <x v="4"/>
    <n v="54"/>
    <n v="0.44"/>
    <n v="0.99"/>
    <n v="23.76"/>
    <n v="53.46"/>
    <n v="29.7"/>
  </r>
  <r>
    <x v="61"/>
    <n v="3194"/>
    <s v="Giant Grocer"/>
    <s v="North"/>
    <s v="Seattle"/>
    <x v="2"/>
    <x v="4"/>
    <n v="275"/>
    <n v="0.44"/>
    <n v="0.99"/>
    <n v="121"/>
    <n v="272.25"/>
    <n v="151.25"/>
  </r>
  <r>
    <x v="61"/>
    <n v="3196"/>
    <s v="Mega Market"/>
    <s v="Central"/>
    <s v="Chicago"/>
    <x v="1"/>
    <x v="1"/>
    <n v="56"/>
    <n v="0.36"/>
    <n v="0.86"/>
    <n v="20.16"/>
    <n v="48.16"/>
    <n v="27.999999999999996"/>
  </r>
  <r>
    <x v="62"/>
    <n v="1009"/>
    <s v="Food Franchise"/>
    <s v="South"/>
    <s v="Dallas"/>
    <x v="1"/>
    <x v="1"/>
    <n v="63"/>
    <n v="0.36"/>
    <n v="0.86"/>
    <n v="22.68"/>
    <n v="54.18"/>
    <n v="31.5"/>
  </r>
  <r>
    <x v="62"/>
    <n v="1009"/>
    <s v="Food Franchise"/>
    <s v="South"/>
    <s v="Dallas"/>
    <x v="2"/>
    <x v="4"/>
    <n v="69"/>
    <n v="0.44"/>
    <n v="0.99"/>
    <n v="30.36"/>
    <n v="68.31"/>
    <n v="37.950000000000003"/>
  </r>
  <r>
    <x v="62"/>
    <n v="3016"/>
    <s v="Corner Cabin"/>
    <s v="South"/>
    <s v="Dallas"/>
    <x v="2"/>
    <x v="4"/>
    <n v="52"/>
    <n v="0.44"/>
    <n v="0.99"/>
    <n v="22.88"/>
    <n v="51.48"/>
    <n v="28.599999999999998"/>
  </r>
  <r>
    <x v="62"/>
    <n v="3043"/>
    <s v="Food Franchise"/>
    <s v="Central"/>
    <s v="Chicago"/>
    <x v="2"/>
    <x v="4"/>
    <n v="97"/>
    <n v="0.44"/>
    <n v="0.99"/>
    <n v="42.68"/>
    <n v="96.03"/>
    <n v="53.35"/>
  </r>
  <r>
    <x v="62"/>
    <n v="3091"/>
    <s v="Corner Cabin"/>
    <s v="West"/>
    <s v="Los Angeles"/>
    <x v="1"/>
    <x v="1"/>
    <n v="66"/>
    <n v="0.36"/>
    <n v="0.86"/>
    <n v="23.76"/>
    <n v="56.76"/>
    <n v="33"/>
  </r>
  <r>
    <x v="62"/>
    <n v="3100"/>
    <s v="Food Franchise"/>
    <s v="East"/>
    <s v="New York"/>
    <x v="0"/>
    <x v="2"/>
    <n v="105"/>
    <n v="0.7"/>
    <n v="1.62"/>
    <n v="73.5"/>
    <n v="170.1"/>
    <n v="96.6"/>
  </r>
  <r>
    <x v="62"/>
    <n v="3100"/>
    <s v="Food Franchise"/>
    <s v="East"/>
    <s v="New York"/>
    <x v="1"/>
    <x v="1"/>
    <n v="62"/>
    <n v="0.36"/>
    <n v="0.86"/>
    <n v="22.32"/>
    <n v="53.32"/>
    <n v="31"/>
  </r>
  <r>
    <x v="62"/>
    <n v="3122"/>
    <s v="Giant Grocer"/>
    <s v="South"/>
    <s v="Miami"/>
    <x v="1"/>
    <x v="1"/>
    <n v="52"/>
    <n v="0.36"/>
    <n v="0.86"/>
    <n v="18.72"/>
    <n v="44.72"/>
    <n v="26"/>
  </r>
  <r>
    <x v="62"/>
    <n v="3145"/>
    <s v="Mega Market"/>
    <s v="East"/>
    <s v="Boston"/>
    <x v="1"/>
    <x v="1"/>
    <n v="70"/>
    <n v="0.36"/>
    <n v="0.86"/>
    <n v="25.2"/>
    <n v="60.2"/>
    <n v="35"/>
  </r>
  <r>
    <x v="62"/>
    <n v="3166"/>
    <s v="Giant Grocer"/>
    <s v="North"/>
    <s v="Seattle"/>
    <x v="1"/>
    <x v="1"/>
    <n v="58"/>
    <n v="0.36"/>
    <n v="0.86"/>
    <n v="20.88"/>
    <n v="49.88"/>
    <n v="29.000000000000004"/>
  </r>
  <r>
    <x v="62"/>
    <n v="3194"/>
    <s v="Giant Grocer"/>
    <s v="North"/>
    <s v="Seattle"/>
    <x v="1"/>
    <x v="1"/>
    <n v="55"/>
    <n v="0.36"/>
    <n v="0.86"/>
    <n v="19.8"/>
    <n v="47.3"/>
    <n v="27.499999999999996"/>
  </r>
  <r>
    <x v="62"/>
    <n v="3194"/>
    <s v="Giant Grocer"/>
    <s v="North"/>
    <s v="Seattle"/>
    <x v="2"/>
    <x v="4"/>
    <n v="188"/>
    <n v="0.44"/>
    <n v="0.99"/>
    <n v="82.72"/>
    <n v="186.12"/>
    <n v="103.4"/>
  </r>
  <r>
    <x v="62"/>
    <n v="3653"/>
    <s v="Mega Market"/>
    <s v="West"/>
    <s v="Los Angeles"/>
    <x v="1"/>
    <x v="1"/>
    <n v="51"/>
    <n v="0.36"/>
    <n v="0.86"/>
    <n v="18.36"/>
    <n v="43.86"/>
    <n v="25.5"/>
  </r>
  <r>
    <x v="63"/>
    <n v="1009"/>
    <s v="Food Franchise"/>
    <s v="South"/>
    <s v="Dallas"/>
    <x v="0"/>
    <x v="3"/>
    <n v="54"/>
    <n v="0.7"/>
    <n v="1.75"/>
    <n v="37.799999999999997"/>
    <n v="94.5"/>
    <n v="56.7"/>
  </r>
  <r>
    <x v="63"/>
    <n v="3005"/>
    <s v="Food Franchise"/>
    <s v="South"/>
    <s v="Dallas"/>
    <x v="2"/>
    <x v="4"/>
    <n v="91"/>
    <n v="0.44"/>
    <n v="0.99"/>
    <n v="40.04"/>
    <n v="90.09"/>
    <n v="50.050000000000004"/>
  </r>
  <r>
    <x v="63"/>
    <n v="3005"/>
    <s v="Food Franchise"/>
    <s v="South"/>
    <s v="Dallas"/>
    <x v="2"/>
    <x v="5"/>
    <n v="53"/>
    <n v="0.72"/>
    <n v="1.59"/>
    <n v="38.159999999999997"/>
    <n v="84.27"/>
    <n v="46.11"/>
  </r>
  <r>
    <x v="63"/>
    <n v="3028"/>
    <s v="Corner Cabin"/>
    <s v="South"/>
    <s v="Dallas"/>
    <x v="2"/>
    <x v="4"/>
    <n v="96"/>
    <n v="0.44"/>
    <n v="0.99"/>
    <n v="42.24"/>
    <n v="95.04"/>
    <n v="52.800000000000004"/>
  </r>
  <r>
    <x v="63"/>
    <n v="3038"/>
    <s v="Corner Cabin"/>
    <s v="East"/>
    <s v="New York"/>
    <x v="1"/>
    <x v="1"/>
    <n v="60"/>
    <n v="0.36"/>
    <n v="0.86"/>
    <n v="21.6"/>
    <n v="51.6"/>
    <n v="30"/>
  </r>
  <r>
    <x v="63"/>
    <n v="3049"/>
    <s v="Corner Cabin"/>
    <s v="East"/>
    <s v="New York"/>
    <x v="1"/>
    <x v="1"/>
    <n v="60"/>
    <n v="0.36"/>
    <n v="0.86"/>
    <n v="21.6"/>
    <n v="51.6"/>
    <n v="30"/>
  </r>
  <r>
    <x v="63"/>
    <n v="3049"/>
    <s v="Corner Cabin"/>
    <s v="East"/>
    <s v="New York"/>
    <x v="1"/>
    <x v="1"/>
    <n v="78"/>
    <n v="0.36"/>
    <n v="0.86"/>
    <n v="28.08"/>
    <n v="67.08"/>
    <n v="39"/>
  </r>
  <r>
    <x v="63"/>
    <n v="3059"/>
    <s v="Corner Cabin"/>
    <s v="East"/>
    <s v="New York"/>
    <x v="2"/>
    <x v="5"/>
    <n v="57"/>
    <n v="0.72"/>
    <n v="1.59"/>
    <n v="41.04"/>
    <n v="90.63"/>
    <n v="49.589999999999996"/>
  </r>
  <r>
    <x v="63"/>
    <n v="3080"/>
    <s v="Food Franchise"/>
    <s v="East"/>
    <s v="New York"/>
    <x v="1"/>
    <x v="1"/>
    <n v="52"/>
    <n v="0.36"/>
    <n v="0.86"/>
    <n v="18.72"/>
    <n v="44.72"/>
    <n v="26"/>
  </r>
  <r>
    <x v="63"/>
    <n v="3112"/>
    <s v="Giant Grocer"/>
    <s v="South"/>
    <s v="Miami"/>
    <x v="1"/>
    <x v="1"/>
    <n v="77"/>
    <n v="0.36"/>
    <n v="0.86"/>
    <n v="27.72"/>
    <n v="66.22"/>
    <n v="38.5"/>
  </r>
  <r>
    <x v="63"/>
    <n v="3149"/>
    <s v="Mega Market"/>
    <s v="Central"/>
    <s v="Chicago"/>
    <x v="2"/>
    <x v="4"/>
    <n v="83"/>
    <n v="0.44"/>
    <n v="0.99"/>
    <n v="36.520000000000003"/>
    <n v="82.17"/>
    <n v="45.65"/>
  </r>
  <r>
    <x v="63"/>
    <n v="3155"/>
    <s v="Mega Market"/>
    <s v="East"/>
    <s v="Boston"/>
    <x v="3"/>
    <x v="7"/>
    <n v="60"/>
    <n v="0.85"/>
    <n v="2.19"/>
    <n v="51"/>
    <n v="131.4"/>
    <n v="80.400000000000006"/>
  </r>
  <r>
    <x v="63"/>
    <n v="3653"/>
    <s v="Mega Market"/>
    <s v="West"/>
    <s v="Los Angeles"/>
    <x v="1"/>
    <x v="1"/>
    <n v="56"/>
    <n v="0.36"/>
    <n v="0.86"/>
    <n v="20.16"/>
    <n v="48.16"/>
    <n v="27.999999999999996"/>
  </r>
  <r>
    <x v="64"/>
    <n v="1009"/>
    <s v="Food Franchise"/>
    <s v="South"/>
    <s v="Dallas"/>
    <x v="1"/>
    <x v="1"/>
    <n v="51"/>
    <n v="0.36"/>
    <n v="0.86"/>
    <n v="18.36"/>
    <n v="43.86"/>
    <n v="25.5"/>
  </r>
  <r>
    <x v="64"/>
    <n v="3005"/>
    <s v="Food Franchise"/>
    <s v="South"/>
    <s v="Dallas"/>
    <x v="1"/>
    <x v="1"/>
    <n v="60"/>
    <n v="0.36"/>
    <n v="0.86"/>
    <n v="21.6"/>
    <n v="51.6"/>
    <n v="30"/>
  </r>
  <r>
    <x v="64"/>
    <n v="3038"/>
    <s v="Corner Cabin"/>
    <s v="East"/>
    <s v="New York"/>
    <x v="1"/>
    <x v="1"/>
    <n v="73"/>
    <n v="0.36"/>
    <n v="0.86"/>
    <n v="26.28"/>
    <n v="62.78"/>
    <n v="36.5"/>
  </r>
  <r>
    <x v="64"/>
    <n v="3043"/>
    <s v="Food Franchise"/>
    <s v="Central"/>
    <s v="Chicago"/>
    <x v="2"/>
    <x v="4"/>
    <n v="76"/>
    <n v="0.44"/>
    <n v="0.99"/>
    <n v="33.44"/>
    <n v="75.239999999999995"/>
    <n v="41.8"/>
  </r>
  <r>
    <x v="64"/>
    <n v="3043"/>
    <s v="Food Franchise"/>
    <s v="Central"/>
    <s v="Chicago"/>
    <x v="2"/>
    <x v="5"/>
    <n v="58"/>
    <n v="0.72"/>
    <n v="1.59"/>
    <n v="41.76"/>
    <n v="92.22"/>
    <n v="50.46"/>
  </r>
  <r>
    <x v="64"/>
    <n v="3051"/>
    <s v="Food Franchise"/>
    <s v="Central"/>
    <s v="Chicago"/>
    <x v="2"/>
    <x v="4"/>
    <n v="55"/>
    <n v="0.44"/>
    <n v="0.99"/>
    <n v="24.2"/>
    <n v="54.45"/>
    <n v="30.250000000000004"/>
  </r>
  <r>
    <x v="64"/>
    <n v="3070"/>
    <s v="Food Franchise"/>
    <s v="East"/>
    <s v="New York"/>
    <x v="2"/>
    <x v="4"/>
    <n v="73"/>
    <n v="0.44"/>
    <n v="0.99"/>
    <n v="32.119999999999997"/>
    <n v="72.27"/>
    <n v="40.15"/>
  </r>
  <r>
    <x v="64"/>
    <n v="3080"/>
    <s v="Food Franchise"/>
    <s v="East"/>
    <s v="New York"/>
    <x v="0"/>
    <x v="3"/>
    <n v="56"/>
    <n v="0.7"/>
    <n v="1.75"/>
    <n v="39.200000000000003"/>
    <n v="98"/>
    <n v="58.8"/>
  </r>
  <r>
    <x v="64"/>
    <n v="3112"/>
    <s v="Giant Grocer"/>
    <s v="South"/>
    <s v="Miami"/>
    <x v="1"/>
    <x v="1"/>
    <n v="53"/>
    <n v="0.36"/>
    <n v="0.86"/>
    <n v="19.079999999999998"/>
    <n v="45.58"/>
    <n v="26.5"/>
  </r>
  <r>
    <x v="64"/>
    <n v="3112"/>
    <s v="Giant Grocer"/>
    <s v="South"/>
    <s v="Miami"/>
    <x v="1"/>
    <x v="1"/>
    <n v="55"/>
    <n v="0.36"/>
    <n v="0.86"/>
    <n v="19.8"/>
    <n v="47.3"/>
    <n v="27.499999999999996"/>
  </r>
  <r>
    <x v="64"/>
    <n v="3122"/>
    <s v="Giant Grocer"/>
    <s v="South"/>
    <s v="Miami"/>
    <x v="2"/>
    <x v="4"/>
    <n v="58"/>
    <n v="0.44"/>
    <n v="0.99"/>
    <n v="25.52"/>
    <n v="57.42"/>
    <n v="31.900000000000002"/>
  </r>
  <r>
    <x v="64"/>
    <n v="3145"/>
    <s v="Mega Market"/>
    <s v="East"/>
    <s v="Boston"/>
    <x v="2"/>
    <x v="4"/>
    <n v="375"/>
    <n v="0.44"/>
    <n v="0.99"/>
    <n v="165"/>
    <n v="371.25"/>
    <n v="206.25"/>
  </r>
  <r>
    <x v="64"/>
    <n v="3155"/>
    <s v="Mega Market"/>
    <s v="East"/>
    <s v="Boston"/>
    <x v="2"/>
    <x v="5"/>
    <n v="57"/>
    <n v="0.72"/>
    <n v="1.59"/>
    <n v="41.04"/>
    <n v="90.63"/>
    <n v="49.589999999999996"/>
  </r>
  <r>
    <x v="65"/>
    <n v="1009"/>
    <s v="Food Franchise"/>
    <s v="South"/>
    <s v="Dallas"/>
    <x v="2"/>
    <x v="4"/>
    <n v="72"/>
    <n v="0.44"/>
    <n v="0.99"/>
    <n v="31.68"/>
    <n v="71.28"/>
    <n v="39.6"/>
  </r>
  <r>
    <x v="65"/>
    <n v="3005"/>
    <s v="Food Franchise"/>
    <s v="South"/>
    <s v="Dallas"/>
    <x v="2"/>
    <x v="4"/>
    <n v="74"/>
    <n v="0.44"/>
    <n v="0.99"/>
    <n v="32.56"/>
    <n v="73.260000000000005"/>
    <n v="40.700000000000003"/>
  </r>
  <r>
    <x v="65"/>
    <n v="3038"/>
    <s v="Corner Cabin"/>
    <s v="East"/>
    <s v="New York"/>
    <x v="2"/>
    <x v="4"/>
    <n v="95"/>
    <n v="0.44"/>
    <n v="0.99"/>
    <n v="41.8"/>
    <n v="94.05"/>
    <n v="52.25"/>
  </r>
  <r>
    <x v="65"/>
    <n v="3090"/>
    <s v="Food Franchise"/>
    <s v="East"/>
    <s v="New York"/>
    <x v="1"/>
    <x v="1"/>
    <n v="84"/>
    <n v="0.36"/>
    <n v="0.86"/>
    <n v="30.24"/>
    <n v="72.239999999999995"/>
    <n v="42"/>
  </r>
  <r>
    <x v="65"/>
    <n v="3155"/>
    <s v="Mega Market"/>
    <s v="East"/>
    <s v="Boston"/>
    <x v="2"/>
    <x v="5"/>
    <n v="63"/>
    <n v="0.72"/>
    <n v="1.59"/>
    <n v="45.36"/>
    <n v="100.17"/>
    <n v="54.81"/>
  </r>
  <r>
    <x v="65"/>
    <n v="3639"/>
    <s v="Mega Market"/>
    <s v="West"/>
    <s v="Los Angeles"/>
    <x v="1"/>
    <x v="1"/>
    <n v="58"/>
    <n v="0.36"/>
    <n v="0.86"/>
    <n v="20.88"/>
    <n v="49.88"/>
    <n v="29.000000000000004"/>
  </r>
  <r>
    <x v="66"/>
    <n v="1009"/>
    <s v="Food Franchise"/>
    <s v="South"/>
    <s v="Dallas"/>
    <x v="2"/>
    <x v="4"/>
    <n v="84"/>
    <n v="0.44"/>
    <n v="0.99"/>
    <n v="36.96"/>
    <n v="83.16"/>
    <n v="46.199999999999996"/>
  </r>
  <r>
    <x v="66"/>
    <n v="3005"/>
    <s v="Food Franchise"/>
    <s v="South"/>
    <s v="Dallas"/>
    <x v="1"/>
    <x v="1"/>
    <n v="71"/>
    <n v="0.36"/>
    <n v="0.86"/>
    <n v="25.56"/>
    <n v="61.06"/>
    <n v="35.5"/>
  </r>
  <r>
    <x v="66"/>
    <n v="3028"/>
    <s v="Corner Cabin"/>
    <s v="South"/>
    <s v="Dallas"/>
    <x v="2"/>
    <x v="4"/>
    <n v="95"/>
    <n v="0.44"/>
    <n v="0.99"/>
    <n v="41.8"/>
    <n v="94.05"/>
    <n v="52.25"/>
  </r>
  <r>
    <x v="66"/>
    <n v="3038"/>
    <s v="Corner Cabin"/>
    <s v="East"/>
    <s v="New York"/>
    <x v="2"/>
    <x v="4"/>
    <n v="80"/>
    <n v="0.44"/>
    <n v="0.99"/>
    <n v="35.200000000000003"/>
    <n v="79.2"/>
    <n v="44"/>
  </r>
  <r>
    <x v="66"/>
    <n v="3043"/>
    <s v="Food Franchise"/>
    <s v="Central"/>
    <s v="Chicago"/>
    <x v="1"/>
    <x v="1"/>
    <n v="92"/>
    <n v="0.36"/>
    <n v="0.86"/>
    <n v="33.119999999999997"/>
    <n v="79.12"/>
    <n v="46.000000000000007"/>
  </r>
  <r>
    <x v="66"/>
    <n v="3059"/>
    <s v="Corner Cabin"/>
    <s v="East"/>
    <s v="New York"/>
    <x v="0"/>
    <x v="0"/>
    <n v="59"/>
    <n v="0.66"/>
    <n v="1.62"/>
    <n v="38.94"/>
    <n v="95.58"/>
    <n v="56.64"/>
  </r>
  <r>
    <x v="66"/>
    <n v="3070"/>
    <s v="Food Franchise"/>
    <s v="East"/>
    <s v="New York"/>
    <x v="1"/>
    <x v="1"/>
    <n v="62"/>
    <n v="0.36"/>
    <n v="0.86"/>
    <n v="22.32"/>
    <n v="53.32"/>
    <n v="31"/>
  </r>
  <r>
    <x v="66"/>
    <n v="3090"/>
    <s v="Food Franchise"/>
    <s v="East"/>
    <s v="New York"/>
    <x v="0"/>
    <x v="3"/>
    <n v="59"/>
    <n v="0.7"/>
    <n v="1.75"/>
    <n v="41.3"/>
    <n v="103.25"/>
    <n v="61.95"/>
  </r>
  <r>
    <x v="66"/>
    <n v="3112"/>
    <s v="Giant Grocer"/>
    <s v="South"/>
    <s v="Miami"/>
    <x v="2"/>
    <x v="4"/>
    <n v="59"/>
    <n v="0.44"/>
    <n v="0.99"/>
    <n v="25.96"/>
    <n v="58.41"/>
    <n v="32.449999999999996"/>
  </r>
  <r>
    <x v="66"/>
    <n v="3145"/>
    <s v="Mega Market"/>
    <s v="East"/>
    <s v="Boston"/>
    <x v="2"/>
    <x v="4"/>
    <n v="52"/>
    <n v="0.44"/>
    <n v="0.99"/>
    <n v="22.88"/>
    <n v="51.48"/>
    <n v="28.599999999999998"/>
  </r>
  <r>
    <x v="66"/>
    <n v="3155"/>
    <s v="Mega Market"/>
    <s v="East"/>
    <s v="Boston"/>
    <x v="0"/>
    <x v="3"/>
    <n v="75"/>
    <n v="0.7"/>
    <n v="1.75"/>
    <n v="52.5"/>
    <n v="131.25"/>
    <n v="78.75"/>
  </r>
  <r>
    <x v="66"/>
    <n v="3166"/>
    <s v="Giant Grocer"/>
    <s v="North"/>
    <s v="Seattle"/>
    <x v="3"/>
    <x v="7"/>
    <n v="52"/>
    <n v="0.85"/>
    <n v="2.19"/>
    <n v="44.2"/>
    <n v="113.88"/>
    <n v="69.679999999999993"/>
  </r>
  <r>
    <x v="66"/>
    <n v="3178"/>
    <s v="Giant Grocer"/>
    <s v="North"/>
    <s v="Seattle"/>
    <x v="2"/>
    <x v="4"/>
    <n v="78"/>
    <n v="0.44"/>
    <n v="0.99"/>
    <n v="34.32"/>
    <n v="77.22"/>
    <n v="42.9"/>
  </r>
  <r>
    <x v="67"/>
    <n v="1009"/>
    <s v="Food Franchise"/>
    <s v="South"/>
    <s v="Dallas"/>
    <x v="1"/>
    <x v="1"/>
    <n v="64"/>
    <n v="0.36"/>
    <n v="0.86"/>
    <n v="23.04"/>
    <n v="55.04"/>
    <n v="32"/>
  </r>
  <r>
    <x v="67"/>
    <n v="1009"/>
    <s v="Food Franchise"/>
    <s v="South"/>
    <s v="Dallas"/>
    <x v="2"/>
    <x v="4"/>
    <n v="67"/>
    <n v="0.44"/>
    <n v="0.99"/>
    <n v="29.48"/>
    <n v="66.33"/>
    <n v="36.849999999999994"/>
  </r>
  <r>
    <x v="67"/>
    <n v="3005"/>
    <s v="Food Franchise"/>
    <s v="South"/>
    <s v="Dallas"/>
    <x v="1"/>
    <x v="1"/>
    <n v="64"/>
    <n v="0.36"/>
    <n v="0.86"/>
    <n v="23.04"/>
    <n v="55.04"/>
    <n v="32"/>
  </r>
  <r>
    <x v="67"/>
    <n v="3016"/>
    <s v="Corner Cabin"/>
    <s v="South"/>
    <s v="Dallas"/>
    <x v="3"/>
    <x v="7"/>
    <n v="58"/>
    <n v="0.85"/>
    <n v="2.19"/>
    <n v="49.3"/>
    <n v="127.02"/>
    <n v="77.72"/>
  </r>
  <r>
    <x v="67"/>
    <n v="3016"/>
    <s v="Corner Cabin"/>
    <s v="South"/>
    <s v="Dallas"/>
    <x v="2"/>
    <x v="4"/>
    <n v="59"/>
    <n v="0.44"/>
    <n v="0.99"/>
    <n v="25.96"/>
    <n v="58.41"/>
    <n v="32.449999999999996"/>
  </r>
  <r>
    <x v="67"/>
    <n v="3028"/>
    <s v="Corner Cabin"/>
    <s v="South"/>
    <s v="Dallas"/>
    <x v="2"/>
    <x v="4"/>
    <n v="110"/>
    <n v="0.44"/>
    <n v="0.99"/>
    <n v="48.4"/>
    <n v="108.9"/>
    <n v="60.500000000000007"/>
  </r>
  <r>
    <x v="67"/>
    <n v="3038"/>
    <s v="Corner Cabin"/>
    <s v="East"/>
    <s v="New York"/>
    <x v="2"/>
    <x v="4"/>
    <n v="79"/>
    <n v="0.44"/>
    <n v="0.99"/>
    <n v="34.76"/>
    <n v="78.209999999999994"/>
    <n v="43.449999999999996"/>
  </r>
  <r>
    <x v="67"/>
    <n v="3043"/>
    <s v="Food Franchise"/>
    <s v="Central"/>
    <s v="Chicago"/>
    <x v="0"/>
    <x v="0"/>
    <n v="55"/>
    <n v="0.66"/>
    <n v="1.62"/>
    <n v="36.299999999999997"/>
    <n v="89.1"/>
    <n v="52.8"/>
  </r>
  <r>
    <x v="67"/>
    <n v="3043"/>
    <s v="Food Franchise"/>
    <s v="Central"/>
    <s v="Chicago"/>
    <x v="1"/>
    <x v="1"/>
    <n v="107"/>
    <n v="0.36"/>
    <n v="0.86"/>
    <n v="38.520000000000003"/>
    <n v="92.02"/>
    <n v="53.499999999999993"/>
  </r>
  <r>
    <x v="67"/>
    <n v="3059"/>
    <s v="Corner Cabin"/>
    <s v="East"/>
    <s v="New York"/>
    <x v="2"/>
    <x v="4"/>
    <n v="58"/>
    <n v="0.44"/>
    <n v="0.99"/>
    <n v="25.52"/>
    <n v="57.42"/>
    <n v="31.900000000000002"/>
  </r>
  <r>
    <x v="67"/>
    <n v="3070"/>
    <s v="Food Franchise"/>
    <s v="East"/>
    <s v="New York"/>
    <x v="1"/>
    <x v="1"/>
    <n v="58"/>
    <n v="0.36"/>
    <n v="0.86"/>
    <n v="20.88"/>
    <n v="49.88"/>
    <n v="29.000000000000004"/>
  </r>
  <r>
    <x v="67"/>
    <n v="3090"/>
    <s v="Food Franchise"/>
    <s v="East"/>
    <s v="New York"/>
    <x v="3"/>
    <x v="7"/>
    <n v="59"/>
    <n v="0.85"/>
    <n v="2.19"/>
    <n v="50.15"/>
    <n v="129.21"/>
    <n v="79.06"/>
  </r>
  <r>
    <x v="67"/>
    <n v="3090"/>
    <s v="Food Franchise"/>
    <s v="East"/>
    <s v="New York"/>
    <x v="0"/>
    <x v="3"/>
    <n v="59"/>
    <n v="0.7"/>
    <n v="1.75"/>
    <n v="41.3"/>
    <n v="103.25"/>
    <n v="61.95"/>
  </r>
  <r>
    <x v="67"/>
    <n v="3091"/>
    <s v="Corner Cabin"/>
    <s v="West"/>
    <s v="Los Angeles"/>
    <x v="0"/>
    <x v="2"/>
    <n v="63"/>
    <n v="0.7"/>
    <n v="1.62"/>
    <n v="44.1"/>
    <n v="102.06"/>
    <n v="57.96"/>
  </r>
  <r>
    <x v="67"/>
    <n v="3100"/>
    <s v="Food Franchise"/>
    <s v="East"/>
    <s v="New York"/>
    <x v="1"/>
    <x v="1"/>
    <n v="66"/>
    <n v="0.36"/>
    <n v="0.86"/>
    <n v="23.76"/>
    <n v="56.76"/>
    <n v="33"/>
  </r>
  <r>
    <x v="67"/>
    <n v="3112"/>
    <s v="Giant Grocer"/>
    <s v="South"/>
    <s v="Miami"/>
    <x v="3"/>
    <x v="7"/>
    <n v="58"/>
    <n v="0.85"/>
    <n v="2.19"/>
    <n v="49.3"/>
    <n v="127.02"/>
    <n v="77.72"/>
  </r>
  <r>
    <x v="67"/>
    <n v="3122"/>
    <s v="Giant Grocer"/>
    <s v="South"/>
    <s v="Miami"/>
    <x v="0"/>
    <x v="3"/>
    <n v="57"/>
    <n v="0.7"/>
    <n v="1.75"/>
    <n v="39.9"/>
    <n v="99.75"/>
    <n v="59.85"/>
  </r>
  <r>
    <x v="67"/>
    <n v="3145"/>
    <s v="Mega Market"/>
    <s v="East"/>
    <s v="Boston"/>
    <x v="1"/>
    <x v="1"/>
    <n v="56"/>
    <n v="0.36"/>
    <n v="0.86"/>
    <n v="20.16"/>
    <n v="48.16"/>
    <n v="27.999999999999996"/>
  </r>
  <r>
    <x v="67"/>
    <n v="3149"/>
    <s v="Mega Market"/>
    <s v="Central"/>
    <s v="Chicago"/>
    <x v="1"/>
    <x v="1"/>
    <n v="62"/>
    <n v="0.36"/>
    <n v="0.86"/>
    <n v="22.32"/>
    <n v="53.32"/>
    <n v="31"/>
  </r>
  <r>
    <x v="67"/>
    <n v="3155"/>
    <s v="Mega Market"/>
    <s v="East"/>
    <s v="Boston"/>
    <x v="0"/>
    <x v="3"/>
    <n v="66"/>
    <n v="0.7"/>
    <n v="1.75"/>
    <n v="46.2"/>
    <n v="115.5"/>
    <n v="69.3"/>
  </r>
  <r>
    <x v="67"/>
    <n v="3178"/>
    <s v="Giant Grocer"/>
    <s v="North"/>
    <s v="Seattle"/>
    <x v="1"/>
    <x v="1"/>
    <n v="60"/>
    <n v="0.36"/>
    <n v="0.86"/>
    <n v="21.6"/>
    <n v="51.6"/>
    <n v="30"/>
  </r>
  <r>
    <x v="67"/>
    <n v="3178"/>
    <s v="Giant Grocer"/>
    <s v="North"/>
    <s v="Seattle"/>
    <x v="2"/>
    <x v="4"/>
    <n v="100"/>
    <n v="0.44"/>
    <n v="0.99"/>
    <n v="44"/>
    <n v="99"/>
    <n v="55"/>
  </r>
  <r>
    <x v="67"/>
    <n v="3739"/>
    <s v="Corner Cabin"/>
    <s v="West"/>
    <s v="Los Angeles"/>
    <x v="3"/>
    <x v="7"/>
    <n v="52"/>
    <n v="0.85"/>
    <n v="2.19"/>
    <n v="44.2"/>
    <n v="113.88"/>
    <n v="69.679999999999993"/>
  </r>
  <r>
    <x v="68"/>
    <n v="3016"/>
    <s v="Corner Cabin"/>
    <s v="South"/>
    <s v="Dallas"/>
    <x v="1"/>
    <x v="1"/>
    <n v="65"/>
    <n v="0.36"/>
    <n v="0.86"/>
    <n v="23.4"/>
    <n v="55.9"/>
    <n v="32.5"/>
  </r>
  <r>
    <x v="68"/>
    <n v="3028"/>
    <s v="Corner Cabin"/>
    <s v="South"/>
    <s v="Dallas"/>
    <x v="1"/>
    <x v="1"/>
    <n v="85"/>
    <n v="0.36"/>
    <n v="0.86"/>
    <n v="30.6"/>
    <n v="73.099999999999994"/>
    <n v="42.499999999999993"/>
  </r>
  <r>
    <x v="68"/>
    <n v="3038"/>
    <s v="Corner Cabin"/>
    <s v="East"/>
    <s v="New York"/>
    <x v="2"/>
    <x v="4"/>
    <n v="64"/>
    <n v="0.44"/>
    <n v="0.99"/>
    <n v="28.16"/>
    <n v="63.36"/>
    <n v="35.200000000000003"/>
  </r>
  <r>
    <x v="68"/>
    <n v="3051"/>
    <s v="Food Franchise"/>
    <s v="Central"/>
    <s v="Chicago"/>
    <x v="3"/>
    <x v="6"/>
    <n v="56"/>
    <n v="1.1100000000000001"/>
    <n v="2.59"/>
    <n v="62.16"/>
    <n v="145.04"/>
    <n v="82.88"/>
  </r>
  <r>
    <x v="68"/>
    <n v="3059"/>
    <s v="Corner Cabin"/>
    <s v="East"/>
    <s v="New York"/>
    <x v="0"/>
    <x v="0"/>
    <n v="59"/>
    <n v="0.66"/>
    <n v="1.62"/>
    <n v="38.94"/>
    <n v="95.58"/>
    <n v="56.64"/>
  </r>
  <r>
    <x v="68"/>
    <n v="3059"/>
    <s v="Corner Cabin"/>
    <s v="East"/>
    <s v="New York"/>
    <x v="1"/>
    <x v="1"/>
    <n v="60"/>
    <n v="0.36"/>
    <n v="0.86"/>
    <n v="21.6"/>
    <n v="51.6"/>
    <n v="30"/>
  </r>
  <r>
    <x v="68"/>
    <n v="3059"/>
    <s v="Corner Cabin"/>
    <s v="East"/>
    <s v="New York"/>
    <x v="1"/>
    <x v="1"/>
    <n v="51"/>
    <n v="0.36"/>
    <n v="0.86"/>
    <n v="18.36"/>
    <n v="43.86"/>
    <n v="25.5"/>
  </r>
  <r>
    <x v="68"/>
    <n v="3059"/>
    <s v="Corner Cabin"/>
    <s v="East"/>
    <s v="New York"/>
    <x v="2"/>
    <x v="4"/>
    <n v="68"/>
    <n v="0.44"/>
    <n v="0.99"/>
    <n v="29.92"/>
    <n v="67.319999999999993"/>
    <n v="37.399999999999991"/>
  </r>
  <r>
    <x v="68"/>
    <n v="3070"/>
    <s v="Food Franchise"/>
    <s v="East"/>
    <s v="New York"/>
    <x v="3"/>
    <x v="7"/>
    <n v="63"/>
    <n v="0.85"/>
    <n v="2.19"/>
    <n v="53.55"/>
    <n v="137.97"/>
    <n v="84.42"/>
  </r>
  <r>
    <x v="68"/>
    <n v="3080"/>
    <s v="Food Franchise"/>
    <s v="East"/>
    <s v="New York"/>
    <x v="1"/>
    <x v="1"/>
    <n v="56"/>
    <n v="0.36"/>
    <n v="0.86"/>
    <n v="20.16"/>
    <n v="48.16"/>
    <n v="27.999999999999996"/>
  </r>
  <r>
    <x v="68"/>
    <n v="3090"/>
    <s v="Food Franchise"/>
    <s v="East"/>
    <s v="New York"/>
    <x v="3"/>
    <x v="7"/>
    <n v="80"/>
    <n v="0.85"/>
    <n v="2.19"/>
    <n v="68"/>
    <n v="175.2"/>
    <n v="107.19999999999999"/>
  </r>
  <r>
    <x v="68"/>
    <n v="3091"/>
    <s v="Corner Cabin"/>
    <s v="West"/>
    <s v="Los Angeles"/>
    <x v="2"/>
    <x v="4"/>
    <n v="59"/>
    <n v="0.44"/>
    <n v="0.99"/>
    <n v="25.96"/>
    <n v="58.41"/>
    <n v="32.449999999999996"/>
  </r>
  <r>
    <x v="68"/>
    <n v="3100"/>
    <s v="Food Franchise"/>
    <s v="East"/>
    <s v="New York"/>
    <x v="2"/>
    <x v="4"/>
    <n v="54"/>
    <n v="0.44"/>
    <n v="0.99"/>
    <n v="23.76"/>
    <n v="53.46"/>
    <n v="29.7"/>
  </r>
  <r>
    <x v="68"/>
    <n v="3122"/>
    <s v="Giant Grocer"/>
    <s v="South"/>
    <s v="Miami"/>
    <x v="0"/>
    <x v="2"/>
    <n v="55"/>
    <n v="0.7"/>
    <n v="1.62"/>
    <n v="38.5"/>
    <n v="89.1"/>
    <n v="50.599999999999994"/>
  </r>
  <r>
    <x v="68"/>
    <n v="3133"/>
    <s v="Giant Grocer"/>
    <s v="South"/>
    <s v="Miami"/>
    <x v="1"/>
    <x v="1"/>
    <n v="69"/>
    <n v="0.36"/>
    <n v="0.86"/>
    <n v="24.84"/>
    <n v="59.34"/>
    <n v="34.5"/>
  </r>
  <r>
    <x v="68"/>
    <n v="3155"/>
    <s v="Mega Market"/>
    <s v="East"/>
    <s v="Boston"/>
    <x v="2"/>
    <x v="5"/>
    <n v="67"/>
    <n v="0.72"/>
    <n v="1.59"/>
    <n v="48.24"/>
    <n v="106.53"/>
    <n v="58.29"/>
  </r>
  <r>
    <x v="68"/>
    <n v="3166"/>
    <s v="Giant Grocer"/>
    <s v="North"/>
    <s v="Seattle"/>
    <x v="1"/>
    <x v="1"/>
    <n v="56"/>
    <n v="0.36"/>
    <n v="0.86"/>
    <n v="20.16"/>
    <n v="48.16"/>
    <n v="27.999999999999996"/>
  </r>
  <r>
    <x v="69"/>
    <n v="3005"/>
    <s v="Food Franchise"/>
    <s v="South"/>
    <s v="Dallas"/>
    <x v="2"/>
    <x v="4"/>
    <n v="75"/>
    <n v="0.44"/>
    <n v="0.99"/>
    <n v="33"/>
    <n v="74.25"/>
    <n v="41.25"/>
  </r>
  <r>
    <x v="69"/>
    <n v="3005"/>
    <s v="Food Franchise"/>
    <s v="South"/>
    <s v="Dallas"/>
    <x v="2"/>
    <x v="4"/>
    <n v="54"/>
    <n v="0.44"/>
    <n v="0.99"/>
    <n v="23.76"/>
    <n v="53.46"/>
    <n v="29.7"/>
  </r>
  <r>
    <x v="69"/>
    <n v="3038"/>
    <s v="Corner Cabin"/>
    <s v="East"/>
    <s v="New York"/>
    <x v="1"/>
    <x v="1"/>
    <n v="171"/>
    <n v="0.36"/>
    <n v="0.86"/>
    <n v="61.56"/>
    <n v="147.06"/>
    <n v="85.5"/>
  </r>
  <r>
    <x v="69"/>
    <n v="3049"/>
    <s v="Corner Cabin"/>
    <s v="East"/>
    <s v="New York"/>
    <x v="1"/>
    <x v="1"/>
    <n v="58"/>
    <n v="0.36"/>
    <n v="0.86"/>
    <n v="20.88"/>
    <n v="49.88"/>
    <n v="29.000000000000004"/>
  </r>
  <r>
    <x v="69"/>
    <n v="3051"/>
    <s v="Food Franchise"/>
    <s v="Central"/>
    <s v="Chicago"/>
    <x v="3"/>
    <x v="6"/>
    <n v="64"/>
    <n v="1.1100000000000001"/>
    <n v="2.59"/>
    <n v="71.040000000000006"/>
    <n v="165.76"/>
    <n v="94.719999999999985"/>
  </r>
  <r>
    <x v="69"/>
    <n v="3059"/>
    <s v="Corner Cabin"/>
    <s v="East"/>
    <s v="New York"/>
    <x v="0"/>
    <x v="0"/>
    <n v="55"/>
    <n v="0.66"/>
    <n v="1.62"/>
    <n v="36.299999999999997"/>
    <n v="89.1"/>
    <n v="52.8"/>
  </r>
  <r>
    <x v="69"/>
    <n v="3059"/>
    <s v="Corner Cabin"/>
    <s v="East"/>
    <s v="New York"/>
    <x v="1"/>
    <x v="1"/>
    <n v="62"/>
    <n v="0.36"/>
    <n v="0.86"/>
    <n v="22.32"/>
    <n v="53.32"/>
    <n v="31"/>
  </r>
  <r>
    <x v="69"/>
    <n v="3080"/>
    <s v="Food Franchise"/>
    <s v="East"/>
    <s v="New York"/>
    <x v="2"/>
    <x v="4"/>
    <n v="57"/>
    <n v="0.44"/>
    <n v="0.99"/>
    <n v="25.08"/>
    <n v="56.43"/>
    <n v="31.35"/>
  </r>
  <r>
    <x v="69"/>
    <n v="3090"/>
    <s v="Food Franchise"/>
    <s v="East"/>
    <s v="New York"/>
    <x v="3"/>
    <x v="7"/>
    <n v="68"/>
    <n v="0.85"/>
    <n v="2.19"/>
    <n v="57.8"/>
    <n v="148.91999999999999"/>
    <n v="91.11999999999999"/>
  </r>
  <r>
    <x v="69"/>
    <n v="3100"/>
    <s v="Food Franchise"/>
    <s v="East"/>
    <s v="New York"/>
    <x v="3"/>
    <x v="7"/>
    <n v="105"/>
    <n v="0.85"/>
    <n v="2.19"/>
    <n v="89.25"/>
    <n v="229.95"/>
    <n v="140.69999999999999"/>
  </r>
  <r>
    <x v="69"/>
    <n v="3100"/>
    <s v="Food Franchise"/>
    <s v="East"/>
    <s v="New York"/>
    <x v="1"/>
    <x v="1"/>
    <n v="53"/>
    <n v="0.36"/>
    <n v="0.86"/>
    <n v="19.079999999999998"/>
    <n v="45.58"/>
    <n v="26.5"/>
  </r>
  <r>
    <x v="69"/>
    <n v="3112"/>
    <s v="Giant Grocer"/>
    <s v="South"/>
    <s v="Miami"/>
    <x v="1"/>
    <x v="1"/>
    <n v="51"/>
    <n v="0.36"/>
    <n v="0.86"/>
    <n v="18.36"/>
    <n v="43.86"/>
    <n v="25.5"/>
  </r>
  <r>
    <x v="69"/>
    <n v="3112"/>
    <s v="Giant Grocer"/>
    <s v="South"/>
    <s v="Miami"/>
    <x v="1"/>
    <x v="1"/>
    <n v="53"/>
    <n v="0.36"/>
    <n v="0.86"/>
    <n v="19.079999999999998"/>
    <n v="45.58"/>
    <n v="26.5"/>
  </r>
  <r>
    <x v="69"/>
    <n v="3133"/>
    <s v="Giant Grocer"/>
    <s v="South"/>
    <s v="Miami"/>
    <x v="1"/>
    <x v="1"/>
    <n v="68"/>
    <n v="0.36"/>
    <n v="0.86"/>
    <n v="24.48"/>
    <n v="58.48"/>
    <n v="34"/>
  </r>
  <r>
    <x v="69"/>
    <n v="3149"/>
    <s v="Mega Market"/>
    <s v="Central"/>
    <s v="Chicago"/>
    <x v="2"/>
    <x v="4"/>
    <n v="61"/>
    <n v="0.44"/>
    <n v="0.99"/>
    <n v="26.84"/>
    <n v="60.39"/>
    <n v="33.549999999999997"/>
  </r>
  <r>
    <x v="69"/>
    <n v="3155"/>
    <s v="Mega Market"/>
    <s v="East"/>
    <s v="Boston"/>
    <x v="0"/>
    <x v="3"/>
    <n v="66"/>
    <n v="0.7"/>
    <n v="1.75"/>
    <n v="46.2"/>
    <n v="115.5"/>
    <n v="69.3"/>
  </r>
  <r>
    <x v="69"/>
    <n v="3155"/>
    <s v="Mega Market"/>
    <s v="East"/>
    <s v="Boston"/>
    <x v="2"/>
    <x v="4"/>
    <n v="69"/>
    <n v="0.44"/>
    <n v="0.99"/>
    <n v="30.36"/>
    <n v="68.31"/>
    <n v="37.950000000000003"/>
  </r>
  <r>
    <x v="69"/>
    <n v="3194"/>
    <s v="Giant Grocer"/>
    <s v="North"/>
    <s v="Seattle"/>
    <x v="1"/>
    <x v="1"/>
    <n v="51"/>
    <n v="0.36"/>
    <n v="0.86"/>
    <n v="18.36"/>
    <n v="43.86"/>
    <n v="25.5"/>
  </r>
  <r>
    <x v="70"/>
    <n v="1009"/>
    <s v="Food Franchise"/>
    <s v="South"/>
    <s v="Dallas"/>
    <x v="2"/>
    <x v="4"/>
    <n v="83"/>
    <n v="0.44"/>
    <n v="0.99"/>
    <n v="36.520000000000003"/>
    <n v="82.17"/>
    <n v="45.65"/>
  </r>
  <r>
    <x v="70"/>
    <n v="3005"/>
    <s v="Food Franchise"/>
    <s v="South"/>
    <s v="Dallas"/>
    <x v="3"/>
    <x v="7"/>
    <n v="70"/>
    <n v="0.85"/>
    <n v="2.19"/>
    <n v="59.5"/>
    <n v="153.30000000000001"/>
    <n v="93.800000000000011"/>
  </r>
  <r>
    <x v="70"/>
    <n v="3005"/>
    <s v="Food Franchise"/>
    <s v="South"/>
    <s v="Dallas"/>
    <x v="3"/>
    <x v="7"/>
    <n v="54"/>
    <n v="0.85"/>
    <n v="2.19"/>
    <n v="45.9"/>
    <n v="118.26"/>
    <n v="72.360000000000014"/>
  </r>
  <r>
    <x v="70"/>
    <n v="3028"/>
    <s v="Corner Cabin"/>
    <s v="South"/>
    <s v="Dallas"/>
    <x v="1"/>
    <x v="1"/>
    <n v="68"/>
    <n v="0.36"/>
    <n v="0.86"/>
    <n v="24.48"/>
    <n v="58.48"/>
    <n v="34"/>
  </r>
  <r>
    <x v="70"/>
    <n v="3043"/>
    <s v="Food Franchise"/>
    <s v="Central"/>
    <s v="Chicago"/>
    <x v="3"/>
    <x v="7"/>
    <n v="122"/>
    <n v="0.85"/>
    <n v="2.19"/>
    <n v="103.7"/>
    <n v="267.18"/>
    <n v="163.48000000000002"/>
  </r>
  <r>
    <x v="70"/>
    <n v="3043"/>
    <s v="Food Franchise"/>
    <s v="Central"/>
    <s v="Chicago"/>
    <x v="2"/>
    <x v="5"/>
    <n v="67"/>
    <n v="0.72"/>
    <n v="1.59"/>
    <n v="48.24"/>
    <n v="106.53"/>
    <n v="58.29"/>
  </r>
  <r>
    <x v="70"/>
    <n v="3049"/>
    <s v="Corner Cabin"/>
    <s v="East"/>
    <s v="New York"/>
    <x v="0"/>
    <x v="2"/>
    <n v="62"/>
    <n v="0.7"/>
    <n v="1.62"/>
    <n v="43.4"/>
    <n v="100.44"/>
    <n v="57.04"/>
  </r>
  <r>
    <x v="70"/>
    <n v="3049"/>
    <s v="Corner Cabin"/>
    <s v="East"/>
    <s v="New York"/>
    <x v="0"/>
    <x v="3"/>
    <n v="83"/>
    <n v="0.7"/>
    <n v="1.75"/>
    <n v="58.1"/>
    <n v="145.25"/>
    <n v="87.15"/>
  </r>
  <r>
    <x v="70"/>
    <n v="3051"/>
    <s v="Food Franchise"/>
    <s v="Central"/>
    <s v="Chicago"/>
    <x v="2"/>
    <x v="5"/>
    <n v="58"/>
    <n v="0.72"/>
    <n v="1.59"/>
    <n v="41.76"/>
    <n v="92.22"/>
    <n v="50.46"/>
  </r>
  <r>
    <x v="70"/>
    <n v="3059"/>
    <s v="Corner Cabin"/>
    <s v="East"/>
    <s v="New York"/>
    <x v="0"/>
    <x v="2"/>
    <n v="64"/>
    <n v="0.7"/>
    <n v="1.62"/>
    <n v="44.8"/>
    <n v="103.68"/>
    <n v="58.88000000000001"/>
  </r>
  <r>
    <x v="70"/>
    <n v="3059"/>
    <s v="Corner Cabin"/>
    <s v="East"/>
    <s v="New York"/>
    <x v="2"/>
    <x v="4"/>
    <n v="67"/>
    <n v="0.44"/>
    <n v="0.99"/>
    <n v="29.48"/>
    <n v="66.33"/>
    <n v="36.849999999999994"/>
  </r>
  <r>
    <x v="70"/>
    <n v="3070"/>
    <s v="Food Franchise"/>
    <s v="East"/>
    <s v="New York"/>
    <x v="0"/>
    <x v="2"/>
    <n v="81"/>
    <n v="0.7"/>
    <n v="1.62"/>
    <n v="56.7"/>
    <n v="131.22"/>
    <n v="74.52"/>
  </r>
  <r>
    <x v="70"/>
    <n v="3070"/>
    <s v="Food Franchise"/>
    <s v="East"/>
    <s v="New York"/>
    <x v="1"/>
    <x v="1"/>
    <n v="73"/>
    <n v="0.36"/>
    <n v="0.86"/>
    <n v="26.28"/>
    <n v="62.78"/>
    <n v="36.5"/>
  </r>
  <r>
    <x v="70"/>
    <n v="3091"/>
    <s v="Corner Cabin"/>
    <s v="West"/>
    <s v="Los Angeles"/>
    <x v="1"/>
    <x v="1"/>
    <n v="90"/>
    <n v="0.36"/>
    <n v="0.86"/>
    <n v="32.4"/>
    <n v="77.400000000000006"/>
    <n v="45.000000000000007"/>
  </r>
  <r>
    <x v="70"/>
    <n v="3112"/>
    <s v="Giant Grocer"/>
    <s v="South"/>
    <s v="Miami"/>
    <x v="3"/>
    <x v="7"/>
    <n v="79"/>
    <n v="0.85"/>
    <n v="2.19"/>
    <n v="67.150000000000006"/>
    <n v="173.01"/>
    <n v="105.85999999999999"/>
  </r>
  <r>
    <x v="70"/>
    <n v="3112"/>
    <s v="Giant Grocer"/>
    <s v="South"/>
    <s v="Miami"/>
    <x v="0"/>
    <x v="2"/>
    <n v="58"/>
    <n v="0.7"/>
    <n v="1.62"/>
    <n v="40.6"/>
    <n v="93.96"/>
    <n v="53.359999999999992"/>
  </r>
  <r>
    <x v="70"/>
    <n v="3112"/>
    <s v="Giant Grocer"/>
    <s v="South"/>
    <s v="Miami"/>
    <x v="1"/>
    <x v="1"/>
    <n v="51"/>
    <n v="0.36"/>
    <n v="0.86"/>
    <n v="18.36"/>
    <n v="43.86"/>
    <n v="25.5"/>
  </r>
  <r>
    <x v="70"/>
    <n v="3122"/>
    <s v="Giant Grocer"/>
    <s v="South"/>
    <s v="Miami"/>
    <x v="1"/>
    <x v="1"/>
    <n v="99"/>
    <n v="0.36"/>
    <n v="0.86"/>
    <n v="35.64"/>
    <n v="85.14"/>
    <n v="49.5"/>
  </r>
  <r>
    <x v="70"/>
    <n v="3155"/>
    <s v="Mega Market"/>
    <s v="East"/>
    <s v="Boston"/>
    <x v="2"/>
    <x v="5"/>
    <n v="175"/>
    <n v="0.72"/>
    <n v="1.59"/>
    <n v="126"/>
    <n v="278.25"/>
    <n v="152.25"/>
  </r>
  <r>
    <x v="70"/>
    <n v="3178"/>
    <s v="Giant Grocer"/>
    <s v="North"/>
    <s v="Seattle"/>
    <x v="3"/>
    <x v="7"/>
    <n v="140"/>
    <n v="0.85"/>
    <n v="2.19"/>
    <n v="119"/>
    <n v="306.60000000000002"/>
    <n v="187.60000000000002"/>
  </r>
  <r>
    <x v="70"/>
    <n v="3194"/>
    <s v="Giant Grocer"/>
    <s v="North"/>
    <s v="Seattle"/>
    <x v="3"/>
    <x v="7"/>
    <n v="60"/>
    <n v="0.85"/>
    <n v="2.19"/>
    <n v="51"/>
    <n v="131.4"/>
    <n v="80.400000000000006"/>
  </r>
  <r>
    <x v="70"/>
    <n v="3194"/>
    <s v="Giant Grocer"/>
    <s v="North"/>
    <s v="Seattle"/>
    <x v="1"/>
    <x v="1"/>
    <n v="62"/>
    <n v="0.36"/>
    <n v="0.86"/>
    <n v="22.32"/>
    <n v="53.32"/>
    <n v="31"/>
  </r>
  <r>
    <x v="70"/>
    <n v="3639"/>
    <s v="Mega Market"/>
    <s v="West"/>
    <s v="Los Angeles"/>
    <x v="3"/>
    <x v="7"/>
    <n v="61"/>
    <n v="0.85"/>
    <n v="2.19"/>
    <n v="51.85"/>
    <n v="133.59"/>
    <n v="81.740000000000009"/>
  </r>
  <r>
    <x v="71"/>
    <n v="1009"/>
    <s v="Food Franchise"/>
    <s v="South"/>
    <s v="Dallas"/>
    <x v="2"/>
    <x v="4"/>
    <n v="62"/>
    <n v="0.44"/>
    <n v="0.99"/>
    <n v="27.28"/>
    <n v="61.38"/>
    <n v="34.1"/>
  </r>
  <r>
    <x v="71"/>
    <n v="3005"/>
    <s v="Food Franchise"/>
    <s v="South"/>
    <s v="Dallas"/>
    <x v="2"/>
    <x v="4"/>
    <n v="108"/>
    <n v="0.44"/>
    <n v="0.99"/>
    <n v="47.52"/>
    <n v="106.92"/>
    <n v="59.4"/>
  </r>
  <r>
    <x v="71"/>
    <n v="3016"/>
    <s v="Corner Cabin"/>
    <s v="South"/>
    <s v="Dallas"/>
    <x v="0"/>
    <x v="2"/>
    <n v="65"/>
    <n v="0.7"/>
    <n v="1.62"/>
    <n v="45.5"/>
    <n v="105.3"/>
    <n v="59.8"/>
  </r>
  <r>
    <x v="71"/>
    <n v="3038"/>
    <s v="Corner Cabin"/>
    <s v="East"/>
    <s v="New York"/>
    <x v="1"/>
    <x v="1"/>
    <n v="65"/>
    <n v="0.36"/>
    <n v="0.86"/>
    <n v="23.4"/>
    <n v="55.9"/>
    <n v="32.5"/>
  </r>
  <r>
    <x v="71"/>
    <n v="3043"/>
    <s v="Food Franchise"/>
    <s v="Central"/>
    <s v="Chicago"/>
    <x v="1"/>
    <x v="1"/>
    <n v="95"/>
    <n v="0.36"/>
    <n v="0.86"/>
    <n v="34.200000000000003"/>
    <n v="81.7"/>
    <n v="47.5"/>
  </r>
  <r>
    <x v="71"/>
    <n v="3059"/>
    <s v="Corner Cabin"/>
    <s v="East"/>
    <s v="New York"/>
    <x v="2"/>
    <x v="4"/>
    <n v="60"/>
    <n v="0.44"/>
    <n v="0.99"/>
    <n v="26.4"/>
    <n v="59.4"/>
    <n v="33"/>
  </r>
  <r>
    <x v="71"/>
    <n v="3080"/>
    <s v="Food Franchise"/>
    <s v="East"/>
    <s v="New York"/>
    <x v="1"/>
    <x v="1"/>
    <n v="64"/>
    <n v="0.36"/>
    <n v="0.86"/>
    <n v="23.04"/>
    <n v="55.04"/>
    <n v="32"/>
  </r>
  <r>
    <x v="71"/>
    <n v="3090"/>
    <s v="Food Franchise"/>
    <s v="East"/>
    <s v="New York"/>
    <x v="0"/>
    <x v="3"/>
    <n v="55"/>
    <n v="0.7"/>
    <n v="1.75"/>
    <n v="38.5"/>
    <n v="96.25"/>
    <n v="57.75"/>
  </r>
  <r>
    <x v="71"/>
    <n v="3100"/>
    <s v="Food Franchise"/>
    <s v="East"/>
    <s v="New York"/>
    <x v="3"/>
    <x v="7"/>
    <n v="69"/>
    <n v="0.85"/>
    <n v="2.19"/>
    <n v="58.65"/>
    <n v="151.11000000000001"/>
    <n v="92.460000000000008"/>
  </r>
  <r>
    <x v="71"/>
    <n v="3100"/>
    <s v="Food Franchise"/>
    <s v="East"/>
    <s v="New York"/>
    <x v="2"/>
    <x v="5"/>
    <n v="51"/>
    <n v="0.72"/>
    <n v="1.59"/>
    <n v="36.72"/>
    <n v="81.09"/>
    <n v="44.370000000000005"/>
  </r>
  <r>
    <x v="71"/>
    <n v="3112"/>
    <s v="Giant Grocer"/>
    <s v="South"/>
    <s v="Miami"/>
    <x v="1"/>
    <x v="1"/>
    <n v="81"/>
    <n v="0.36"/>
    <n v="0.86"/>
    <n v="29.16"/>
    <n v="69.66"/>
    <n v="40.5"/>
  </r>
  <r>
    <x v="71"/>
    <n v="3122"/>
    <s v="Giant Grocer"/>
    <s v="South"/>
    <s v="Miami"/>
    <x v="1"/>
    <x v="1"/>
    <n v="88"/>
    <n v="0.36"/>
    <n v="0.86"/>
    <n v="31.68"/>
    <n v="75.680000000000007"/>
    <n v="44.000000000000007"/>
  </r>
  <r>
    <x v="71"/>
    <n v="3133"/>
    <s v="Giant Grocer"/>
    <s v="South"/>
    <s v="Miami"/>
    <x v="1"/>
    <x v="1"/>
    <n v="71"/>
    <n v="0.36"/>
    <n v="0.86"/>
    <n v="25.56"/>
    <n v="61.06"/>
    <n v="35.5"/>
  </r>
  <r>
    <x v="71"/>
    <n v="3149"/>
    <s v="Mega Market"/>
    <s v="Central"/>
    <s v="Chicago"/>
    <x v="2"/>
    <x v="4"/>
    <n v="53"/>
    <n v="0.44"/>
    <n v="0.99"/>
    <n v="23.32"/>
    <n v="52.47"/>
    <n v="29.15"/>
  </r>
  <r>
    <x v="71"/>
    <n v="3155"/>
    <s v="Mega Market"/>
    <s v="East"/>
    <s v="Boston"/>
    <x v="2"/>
    <x v="4"/>
    <n v="65"/>
    <n v="0.44"/>
    <n v="0.99"/>
    <n v="28.6"/>
    <n v="64.349999999999994"/>
    <n v="35.749999999999993"/>
  </r>
  <r>
    <x v="71"/>
    <n v="3166"/>
    <s v="Giant Grocer"/>
    <s v="North"/>
    <s v="Seattle"/>
    <x v="3"/>
    <x v="7"/>
    <n v="53"/>
    <n v="0.85"/>
    <n v="2.19"/>
    <n v="45.05"/>
    <n v="116.07"/>
    <n v="71.02"/>
  </r>
  <r>
    <x v="71"/>
    <n v="3166"/>
    <s v="Giant Grocer"/>
    <s v="North"/>
    <s v="Seattle"/>
    <x v="0"/>
    <x v="2"/>
    <n v="52"/>
    <n v="0.7"/>
    <n v="1.62"/>
    <n v="36.4"/>
    <n v="84.24"/>
    <n v="47.839999999999996"/>
  </r>
  <r>
    <x v="71"/>
    <n v="3166"/>
    <s v="Giant Grocer"/>
    <s v="North"/>
    <s v="Seattle"/>
    <x v="1"/>
    <x v="1"/>
    <n v="62"/>
    <n v="0.36"/>
    <n v="0.86"/>
    <n v="22.32"/>
    <n v="53.32"/>
    <n v="31"/>
  </r>
  <r>
    <x v="71"/>
    <n v="3194"/>
    <s v="Giant Grocer"/>
    <s v="North"/>
    <s v="Seattle"/>
    <x v="1"/>
    <x v="1"/>
    <n v="62"/>
    <n v="0.36"/>
    <n v="0.86"/>
    <n v="22.32"/>
    <n v="53.32"/>
    <n v="31"/>
  </r>
  <r>
    <x v="71"/>
    <n v="3739"/>
    <s v="Corner Cabin"/>
    <s v="West"/>
    <s v="Los Angeles"/>
    <x v="2"/>
    <x v="5"/>
    <n v="82"/>
    <n v="0.72"/>
    <n v="1.59"/>
    <n v="59.04"/>
    <n v="130.38"/>
    <n v="71.34"/>
  </r>
  <r>
    <x v="72"/>
    <n v="1009"/>
    <s v="Food Franchise"/>
    <s v="South"/>
    <s v="Dallas"/>
    <x v="2"/>
    <x v="4"/>
    <n v="79"/>
    <n v="0.44"/>
    <n v="0.99"/>
    <n v="34.76"/>
    <n v="78.209999999999994"/>
    <n v="43.449999999999996"/>
  </r>
  <r>
    <x v="72"/>
    <n v="3005"/>
    <s v="Food Franchise"/>
    <s v="South"/>
    <s v="Dallas"/>
    <x v="3"/>
    <x v="7"/>
    <n v="56"/>
    <n v="0.85"/>
    <n v="2.19"/>
    <n v="47.6"/>
    <n v="122.64"/>
    <n v="75.039999999999992"/>
  </r>
  <r>
    <x v="72"/>
    <n v="3005"/>
    <s v="Food Franchise"/>
    <s v="South"/>
    <s v="Dallas"/>
    <x v="2"/>
    <x v="4"/>
    <n v="82"/>
    <n v="0.44"/>
    <n v="0.99"/>
    <n v="36.08"/>
    <n v="81.180000000000007"/>
    <n v="45.100000000000009"/>
  </r>
  <r>
    <x v="72"/>
    <n v="3028"/>
    <s v="Corner Cabin"/>
    <s v="South"/>
    <s v="Dallas"/>
    <x v="2"/>
    <x v="4"/>
    <n v="59"/>
    <n v="0.44"/>
    <n v="0.99"/>
    <n v="25.96"/>
    <n v="58.41"/>
    <n v="32.449999999999996"/>
  </r>
  <r>
    <x v="72"/>
    <n v="3043"/>
    <s v="Food Franchise"/>
    <s v="Central"/>
    <s v="Chicago"/>
    <x v="3"/>
    <x v="7"/>
    <n v="68"/>
    <n v="0.85"/>
    <n v="2.19"/>
    <n v="57.8"/>
    <n v="148.91999999999999"/>
    <n v="91.11999999999999"/>
  </r>
  <r>
    <x v="72"/>
    <n v="3043"/>
    <s v="Food Franchise"/>
    <s v="Central"/>
    <s v="Chicago"/>
    <x v="0"/>
    <x v="2"/>
    <n v="90"/>
    <n v="0.7"/>
    <n v="1.62"/>
    <n v="63"/>
    <n v="145.80000000000001"/>
    <n v="82.800000000000011"/>
  </r>
  <r>
    <x v="72"/>
    <n v="3051"/>
    <s v="Food Franchise"/>
    <s v="Central"/>
    <s v="Chicago"/>
    <x v="3"/>
    <x v="7"/>
    <n v="164"/>
    <n v="0.85"/>
    <n v="2.19"/>
    <n v="139.4"/>
    <n v="359.16"/>
    <n v="219.76000000000002"/>
  </r>
  <r>
    <x v="72"/>
    <n v="3051"/>
    <s v="Food Franchise"/>
    <s v="Central"/>
    <s v="Chicago"/>
    <x v="2"/>
    <x v="4"/>
    <n v="321"/>
    <n v="0.44"/>
    <n v="0.99"/>
    <n v="141.24"/>
    <n v="317.79000000000002"/>
    <n v="176.55"/>
  </r>
  <r>
    <x v="72"/>
    <n v="3059"/>
    <s v="Corner Cabin"/>
    <s v="East"/>
    <s v="New York"/>
    <x v="2"/>
    <x v="4"/>
    <n v="79"/>
    <n v="0.44"/>
    <n v="0.99"/>
    <n v="34.76"/>
    <n v="78.209999999999994"/>
    <n v="43.449999999999996"/>
  </r>
  <r>
    <x v="72"/>
    <n v="3059"/>
    <s v="Corner Cabin"/>
    <s v="East"/>
    <s v="New York"/>
    <x v="2"/>
    <x v="4"/>
    <n v="61"/>
    <n v="0.44"/>
    <n v="0.99"/>
    <n v="26.84"/>
    <n v="60.39"/>
    <n v="33.549999999999997"/>
  </r>
  <r>
    <x v="72"/>
    <n v="3070"/>
    <s v="Food Franchise"/>
    <s v="East"/>
    <s v="New York"/>
    <x v="3"/>
    <x v="7"/>
    <n v="62"/>
    <n v="0.85"/>
    <n v="2.19"/>
    <n v="52.7"/>
    <n v="135.78"/>
    <n v="83.08"/>
  </r>
  <r>
    <x v="72"/>
    <n v="3070"/>
    <s v="Food Franchise"/>
    <s v="East"/>
    <s v="New York"/>
    <x v="3"/>
    <x v="7"/>
    <n v="51"/>
    <n v="0.85"/>
    <n v="2.19"/>
    <n v="43.35"/>
    <n v="111.69"/>
    <n v="68.34"/>
  </r>
  <r>
    <x v="72"/>
    <n v="3090"/>
    <s v="Food Franchise"/>
    <s v="East"/>
    <s v="New York"/>
    <x v="2"/>
    <x v="4"/>
    <n v="58"/>
    <n v="0.44"/>
    <n v="0.99"/>
    <n v="25.52"/>
    <n v="57.42"/>
    <n v="31.900000000000002"/>
  </r>
  <r>
    <x v="72"/>
    <n v="3091"/>
    <s v="Corner Cabin"/>
    <s v="West"/>
    <s v="Los Angeles"/>
    <x v="0"/>
    <x v="3"/>
    <n v="66"/>
    <n v="0.7"/>
    <n v="1.75"/>
    <n v="46.2"/>
    <n v="115.5"/>
    <n v="69.3"/>
  </r>
  <r>
    <x v="72"/>
    <n v="3091"/>
    <s v="Corner Cabin"/>
    <s v="West"/>
    <s v="Los Angeles"/>
    <x v="2"/>
    <x v="4"/>
    <n v="69"/>
    <n v="0.44"/>
    <n v="0.99"/>
    <n v="30.36"/>
    <n v="68.31"/>
    <n v="37.950000000000003"/>
  </r>
  <r>
    <x v="72"/>
    <n v="3100"/>
    <s v="Food Franchise"/>
    <s v="East"/>
    <s v="New York"/>
    <x v="2"/>
    <x v="4"/>
    <n v="58"/>
    <n v="0.44"/>
    <n v="0.99"/>
    <n v="25.52"/>
    <n v="57.42"/>
    <n v="31.900000000000002"/>
  </r>
  <r>
    <x v="72"/>
    <n v="3100"/>
    <s v="Food Franchise"/>
    <s v="East"/>
    <s v="New York"/>
    <x v="2"/>
    <x v="4"/>
    <n v="63"/>
    <n v="0.44"/>
    <n v="0.99"/>
    <n v="27.72"/>
    <n v="62.37"/>
    <n v="34.65"/>
  </r>
  <r>
    <x v="72"/>
    <n v="3100"/>
    <s v="Food Franchise"/>
    <s v="East"/>
    <s v="New York"/>
    <x v="2"/>
    <x v="4"/>
    <n v="51"/>
    <n v="0.44"/>
    <n v="0.99"/>
    <n v="22.44"/>
    <n v="50.49"/>
    <n v="28.05"/>
  </r>
  <r>
    <x v="72"/>
    <n v="3100"/>
    <s v="Food Franchise"/>
    <s v="East"/>
    <s v="New York"/>
    <x v="2"/>
    <x v="5"/>
    <n v="54"/>
    <n v="0.72"/>
    <n v="1.59"/>
    <n v="38.880000000000003"/>
    <n v="85.86"/>
    <n v="46.98"/>
  </r>
  <r>
    <x v="72"/>
    <n v="3122"/>
    <s v="Giant Grocer"/>
    <s v="South"/>
    <s v="Miami"/>
    <x v="1"/>
    <x v="1"/>
    <n v="86"/>
    <n v="0.36"/>
    <n v="0.86"/>
    <n v="30.96"/>
    <n v="73.959999999999994"/>
    <n v="42.999999999999993"/>
  </r>
  <r>
    <x v="72"/>
    <n v="3149"/>
    <s v="Mega Market"/>
    <s v="Central"/>
    <s v="Chicago"/>
    <x v="3"/>
    <x v="7"/>
    <n v="58"/>
    <n v="0.85"/>
    <n v="2.19"/>
    <n v="49.3"/>
    <n v="127.02"/>
    <n v="77.72"/>
  </r>
  <r>
    <x v="72"/>
    <n v="3155"/>
    <s v="Mega Market"/>
    <s v="East"/>
    <s v="Boston"/>
    <x v="0"/>
    <x v="3"/>
    <n v="65"/>
    <n v="0.7"/>
    <n v="1.75"/>
    <n v="45.5"/>
    <n v="113.75"/>
    <n v="68.25"/>
  </r>
  <r>
    <x v="72"/>
    <n v="3155"/>
    <s v="Mega Market"/>
    <s v="East"/>
    <s v="Boston"/>
    <x v="1"/>
    <x v="1"/>
    <n v="72"/>
    <n v="0.36"/>
    <n v="0.86"/>
    <n v="25.92"/>
    <n v="61.92"/>
    <n v="36"/>
  </r>
  <r>
    <x v="72"/>
    <n v="3166"/>
    <s v="Giant Grocer"/>
    <s v="North"/>
    <s v="Seattle"/>
    <x v="0"/>
    <x v="3"/>
    <n v="58"/>
    <n v="0.7"/>
    <n v="1.75"/>
    <n v="40.6"/>
    <n v="101.5"/>
    <n v="60.9"/>
  </r>
  <r>
    <x v="72"/>
    <n v="3178"/>
    <s v="Giant Grocer"/>
    <s v="North"/>
    <s v="Seattle"/>
    <x v="2"/>
    <x v="4"/>
    <n v="62"/>
    <n v="0.44"/>
    <n v="0.99"/>
    <n v="27.28"/>
    <n v="61.38"/>
    <n v="34.1"/>
  </r>
  <r>
    <x v="72"/>
    <n v="3194"/>
    <s v="Giant Grocer"/>
    <s v="North"/>
    <s v="Seattle"/>
    <x v="0"/>
    <x v="2"/>
    <n v="103"/>
    <n v="0.7"/>
    <n v="1.62"/>
    <n v="72.099999999999994"/>
    <n v="166.86"/>
    <n v="94.760000000000019"/>
  </r>
  <r>
    <x v="72"/>
    <n v="3196"/>
    <s v="Mega Market"/>
    <s v="Central"/>
    <s v="Chicago"/>
    <x v="3"/>
    <x v="7"/>
    <n v="58"/>
    <n v="0.85"/>
    <n v="2.19"/>
    <n v="49.3"/>
    <n v="127.02"/>
    <n v="77.72"/>
  </r>
  <r>
    <x v="73"/>
    <n v="3005"/>
    <s v="Food Franchise"/>
    <s v="South"/>
    <s v="Dallas"/>
    <x v="3"/>
    <x v="6"/>
    <n v="54"/>
    <n v="1.1100000000000001"/>
    <n v="2.59"/>
    <n v="59.94"/>
    <n v="139.86000000000001"/>
    <n v="79.920000000000016"/>
  </r>
  <r>
    <x v="73"/>
    <n v="3005"/>
    <s v="Food Franchise"/>
    <s v="South"/>
    <s v="Dallas"/>
    <x v="3"/>
    <x v="7"/>
    <n v="68"/>
    <n v="0.85"/>
    <n v="2.19"/>
    <n v="57.8"/>
    <n v="148.91999999999999"/>
    <n v="91.11999999999999"/>
  </r>
  <r>
    <x v="73"/>
    <n v="3016"/>
    <s v="Corner Cabin"/>
    <s v="South"/>
    <s v="Dallas"/>
    <x v="3"/>
    <x v="7"/>
    <n v="53"/>
    <n v="0.85"/>
    <n v="2.19"/>
    <n v="45.05"/>
    <n v="116.07"/>
    <n v="71.02"/>
  </r>
  <r>
    <x v="73"/>
    <n v="3016"/>
    <s v="Corner Cabin"/>
    <s v="South"/>
    <s v="Dallas"/>
    <x v="1"/>
    <x v="1"/>
    <n v="60"/>
    <n v="0.36"/>
    <n v="0.86"/>
    <n v="21.6"/>
    <n v="51.6"/>
    <n v="30"/>
  </r>
  <r>
    <x v="73"/>
    <n v="3016"/>
    <s v="Corner Cabin"/>
    <s v="South"/>
    <s v="Dallas"/>
    <x v="1"/>
    <x v="1"/>
    <n v="93"/>
    <n v="0.36"/>
    <n v="0.86"/>
    <n v="33.479999999999997"/>
    <n v="79.98"/>
    <n v="46.500000000000007"/>
  </r>
  <r>
    <x v="73"/>
    <n v="3038"/>
    <s v="Corner Cabin"/>
    <s v="East"/>
    <s v="New York"/>
    <x v="2"/>
    <x v="4"/>
    <n v="99"/>
    <n v="0.44"/>
    <n v="0.99"/>
    <n v="43.56"/>
    <n v="98.01"/>
    <n v="54.45"/>
  </r>
  <r>
    <x v="73"/>
    <n v="3051"/>
    <s v="Food Franchise"/>
    <s v="Central"/>
    <s v="Chicago"/>
    <x v="0"/>
    <x v="2"/>
    <n v="97"/>
    <n v="0.7"/>
    <n v="1.62"/>
    <n v="67.900000000000006"/>
    <n v="157.13999999999999"/>
    <n v="89.239999999999981"/>
  </r>
  <r>
    <x v="73"/>
    <n v="3051"/>
    <s v="Food Franchise"/>
    <s v="Central"/>
    <s v="Chicago"/>
    <x v="2"/>
    <x v="4"/>
    <n v="67"/>
    <n v="0.44"/>
    <n v="0.99"/>
    <n v="29.48"/>
    <n v="66.33"/>
    <n v="36.849999999999994"/>
  </r>
  <r>
    <x v="73"/>
    <n v="3059"/>
    <s v="Corner Cabin"/>
    <s v="East"/>
    <s v="New York"/>
    <x v="2"/>
    <x v="4"/>
    <n v="73"/>
    <n v="0.44"/>
    <n v="0.99"/>
    <n v="32.119999999999997"/>
    <n v="72.27"/>
    <n v="40.15"/>
  </r>
  <r>
    <x v="73"/>
    <n v="3070"/>
    <s v="Food Franchise"/>
    <s v="East"/>
    <s v="New York"/>
    <x v="0"/>
    <x v="2"/>
    <n v="58"/>
    <n v="0.7"/>
    <n v="1.62"/>
    <n v="40.6"/>
    <n v="93.96"/>
    <n v="53.359999999999992"/>
  </r>
  <r>
    <x v="73"/>
    <n v="3070"/>
    <s v="Food Franchise"/>
    <s v="East"/>
    <s v="New York"/>
    <x v="2"/>
    <x v="4"/>
    <n v="61"/>
    <n v="0.44"/>
    <n v="0.99"/>
    <n v="26.84"/>
    <n v="60.39"/>
    <n v="33.549999999999997"/>
  </r>
  <r>
    <x v="73"/>
    <n v="3080"/>
    <s v="Food Franchise"/>
    <s v="East"/>
    <s v="New York"/>
    <x v="1"/>
    <x v="1"/>
    <n v="61"/>
    <n v="0.36"/>
    <n v="0.86"/>
    <n v="21.96"/>
    <n v="52.46"/>
    <n v="30.5"/>
  </r>
  <r>
    <x v="73"/>
    <n v="3080"/>
    <s v="Food Franchise"/>
    <s v="East"/>
    <s v="New York"/>
    <x v="2"/>
    <x v="4"/>
    <n v="104"/>
    <n v="0.44"/>
    <n v="0.99"/>
    <n v="45.76"/>
    <n v="102.96"/>
    <n v="57.199999999999996"/>
  </r>
  <r>
    <x v="73"/>
    <n v="3091"/>
    <s v="Corner Cabin"/>
    <s v="West"/>
    <s v="Los Angeles"/>
    <x v="0"/>
    <x v="2"/>
    <n v="69"/>
    <n v="0.7"/>
    <n v="1.62"/>
    <n v="48.3"/>
    <n v="111.78"/>
    <n v="63.480000000000004"/>
  </r>
  <r>
    <x v="73"/>
    <n v="3091"/>
    <s v="Corner Cabin"/>
    <s v="West"/>
    <s v="Los Angeles"/>
    <x v="1"/>
    <x v="1"/>
    <n v="54"/>
    <n v="0.36"/>
    <n v="0.86"/>
    <n v="19.440000000000001"/>
    <n v="46.44"/>
    <n v="26.999999999999996"/>
  </r>
  <r>
    <x v="73"/>
    <n v="3100"/>
    <s v="Food Franchise"/>
    <s v="East"/>
    <s v="New York"/>
    <x v="0"/>
    <x v="2"/>
    <n v="53"/>
    <n v="0.7"/>
    <n v="1.62"/>
    <n v="37.1"/>
    <n v="85.86"/>
    <n v="48.76"/>
  </r>
  <r>
    <x v="73"/>
    <n v="3100"/>
    <s v="Food Franchise"/>
    <s v="East"/>
    <s v="New York"/>
    <x v="2"/>
    <x v="4"/>
    <n v="53"/>
    <n v="0.44"/>
    <n v="0.99"/>
    <n v="23.32"/>
    <n v="52.47"/>
    <n v="29.15"/>
  </r>
  <r>
    <x v="73"/>
    <n v="3112"/>
    <s v="Giant Grocer"/>
    <s v="South"/>
    <s v="Miami"/>
    <x v="2"/>
    <x v="4"/>
    <n v="74"/>
    <n v="0.44"/>
    <n v="0.99"/>
    <n v="32.56"/>
    <n v="73.260000000000005"/>
    <n v="40.700000000000003"/>
  </r>
  <r>
    <x v="73"/>
    <n v="3122"/>
    <s v="Giant Grocer"/>
    <s v="South"/>
    <s v="Miami"/>
    <x v="1"/>
    <x v="1"/>
    <n v="54"/>
    <n v="0.36"/>
    <n v="0.86"/>
    <n v="19.440000000000001"/>
    <n v="46.44"/>
    <n v="26.999999999999996"/>
  </r>
  <r>
    <x v="73"/>
    <n v="3155"/>
    <s v="Mega Market"/>
    <s v="East"/>
    <s v="Boston"/>
    <x v="3"/>
    <x v="7"/>
    <n v="66"/>
    <n v="0.85"/>
    <n v="2.19"/>
    <n v="56.1"/>
    <n v="144.54"/>
    <n v="88.44"/>
  </r>
  <r>
    <x v="73"/>
    <n v="3155"/>
    <s v="Mega Market"/>
    <s v="East"/>
    <s v="Boston"/>
    <x v="2"/>
    <x v="4"/>
    <n v="78"/>
    <n v="0.44"/>
    <n v="0.99"/>
    <n v="34.32"/>
    <n v="77.22"/>
    <n v="42.9"/>
  </r>
  <r>
    <x v="73"/>
    <n v="3166"/>
    <s v="Giant Grocer"/>
    <s v="North"/>
    <s v="Seattle"/>
    <x v="1"/>
    <x v="1"/>
    <n v="52"/>
    <n v="0.36"/>
    <n v="0.86"/>
    <n v="18.72"/>
    <n v="44.72"/>
    <n v="26"/>
  </r>
  <r>
    <x v="73"/>
    <n v="3166"/>
    <s v="Giant Grocer"/>
    <s v="North"/>
    <s v="Seattle"/>
    <x v="2"/>
    <x v="4"/>
    <n v="65"/>
    <n v="0.44"/>
    <n v="0.99"/>
    <n v="28.6"/>
    <n v="64.349999999999994"/>
    <n v="35.749999999999993"/>
  </r>
  <r>
    <x v="73"/>
    <n v="3194"/>
    <s v="Giant Grocer"/>
    <s v="North"/>
    <s v="Seattle"/>
    <x v="0"/>
    <x v="3"/>
    <n v="68"/>
    <n v="0.7"/>
    <n v="1.75"/>
    <n v="47.6"/>
    <n v="119"/>
    <n v="71.400000000000006"/>
  </r>
  <r>
    <x v="74"/>
    <n v="3005"/>
    <s v="Food Franchise"/>
    <s v="South"/>
    <s v="Dallas"/>
    <x v="2"/>
    <x v="4"/>
    <n v="91"/>
    <n v="0.44"/>
    <n v="0.99"/>
    <n v="40.04"/>
    <n v="90.09"/>
    <n v="50.050000000000004"/>
  </r>
  <r>
    <x v="74"/>
    <n v="3005"/>
    <s v="Food Franchise"/>
    <s v="South"/>
    <s v="Dallas"/>
    <x v="2"/>
    <x v="5"/>
    <n v="54"/>
    <n v="0.72"/>
    <n v="1.59"/>
    <n v="38.880000000000003"/>
    <n v="85.86"/>
    <n v="46.98"/>
  </r>
  <r>
    <x v="74"/>
    <n v="3028"/>
    <s v="Corner Cabin"/>
    <s v="South"/>
    <s v="Dallas"/>
    <x v="3"/>
    <x v="6"/>
    <n v="52"/>
    <n v="1.1100000000000001"/>
    <n v="2.59"/>
    <n v="57.72"/>
    <n v="134.68"/>
    <n v="76.960000000000008"/>
  </r>
  <r>
    <x v="74"/>
    <n v="3028"/>
    <s v="Corner Cabin"/>
    <s v="South"/>
    <s v="Dallas"/>
    <x v="2"/>
    <x v="5"/>
    <n v="56"/>
    <n v="0.72"/>
    <n v="1.59"/>
    <n v="40.32"/>
    <n v="89.04"/>
    <n v="48.720000000000006"/>
  </r>
  <r>
    <x v="74"/>
    <n v="3028"/>
    <s v="Corner Cabin"/>
    <s v="South"/>
    <s v="Dallas"/>
    <x v="2"/>
    <x v="5"/>
    <n v="58"/>
    <n v="0.72"/>
    <n v="1.59"/>
    <n v="41.76"/>
    <n v="92.22"/>
    <n v="50.46"/>
  </r>
  <r>
    <x v="74"/>
    <n v="3038"/>
    <s v="Corner Cabin"/>
    <s v="East"/>
    <s v="New York"/>
    <x v="1"/>
    <x v="1"/>
    <n v="81"/>
    <n v="0.36"/>
    <n v="0.86"/>
    <n v="29.16"/>
    <n v="69.66"/>
    <n v="40.5"/>
  </r>
  <r>
    <x v="74"/>
    <n v="3049"/>
    <s v="Corner Cabin"/>
    <s v="East"/>
    <s v="New York"/>
    <x v="3"/>
    <x v="7"/>
    <n v="58"/>
    <n v="0.85"/>
    <n v="2.19"/>
    <n v="49.3"/>
    <n v="127.02"/>
    <n v="77.72"/>
  </r>
  <r>
    <x v="74"/>
    <n v="3049"/>
    <s v="Corner Cabin"/>
    <s v="East"/>
    <s v="New York"/>
    <x v="2"/>
    <x v="4"/>
    <n v="51"/>
    <n v="0.44"/>
    <n v="0.99"/>
    <n v="22.44"/>
    <n v="50.49"/>
    <n v="28.05"/>
  </r>
  <r>
    <x v="74"/>
    <n v="3049"/>
    <s v="Corner Cabin"/>
    <s v="East"/>
    <s v="New York"/>
    <x v="2"/>
    <x v="5"/>
    <n v="57"/>
    <n v="0.72"/>
    <n v="1.59"/>
    <n v="41.04"/>
    <n v="90.63"/>
    <n v="49.589999999999996"/>
  </r>
  <r>
    <x v="74"/>
    <n v="3051"/>
    <s v="Food Franchise"/>
    <s v="Central"/>
    <s v="Chicago"/>
    <x v="0"/>
    <x v="3"/>
    <n v="61"/>
    <n v="0.7"/>
    <n v="1.75"/>
    <n v="42.7"/>
    <n v="106.75"/>
    <n v="64.05"/>
  </r>
  <r>
    <x v="74"/>
    <n v="3051"/>
    <s v="Food Franchise"/>
    <s v="Central"/>
    <s v="Chicago"/>
    <x v="2"/>
    <x v="4"/>
    <n v="51"/>
    <n v="0.44"/>
    <n v="0.99"/>
    <n v="22.44"/>
    <n v="50.49"/>
    <n v="28.05"/>
  </r>
  <r>
    <x v="74"/>
    <n v="3059"/>
    <s v="Corner Cabin"/>
    <s v="East"/>
    <s v="New York"/>
    <x v="3"/>
    <x v="7"/>
    <n v="67"/>
    <n v="0.85"/>
    <n v="2.19"/>
    <n v="56.95"/>
    <n v="146.72999999999999"/>
    <n v="89.779999999999987"/>
  </r>
  <r>
    <x v="74"/>
    <n v="3059"/>
    <s v="Corner Cabin"/>
    <s v="East"/>
    <s v="New York"/>
    <x v="2"/>
    <x v="5"/>
    <n v="60"/>
    <n v="0.72"/>
    <n v="1.59"/>
    <n v="43.2"/>
    <n v="95.4"/>
    <n v="52.2"/>
  </r>
  <r>
    <x v="74"/>
    <n v="3080"/>
    <s v="Food Franchise"/>
    <s v="East"/>
    <s v="New York"/>
    <x v="2"/>
    <x v="4"/>
    <n v="63"/>
    <n v="0.44"/>
    <n v="0.99"/>
    <n v="27.72"/>
    <n v="62.37"/>
    <n v="34.65"/>
  </r>
  <r>
    <x v="74"/>
    <n v="3090"/>
    <s v="Food Franchise"/>
    <s v="East"/>
    <s v="New York"/>
    <x v="3"/>
    <x v="7"/>
    <n v="95"/>
    <n v="0.85"/>
    <n v="2.19"/>
    <n v="80.75"/>
    <n v="208.05"/>
    <n v="127.30000000000001"/>
  </r>
  <r>
    <x v="74"/>
    <n v="3100"/>
    <s v="Food Franchise"/>
    <s v="East"/>
    <s v="New York"/>
    <x v="3"/>
    <x v="7"/>
    <n v="89"/>
    <n v="0.85"/>
    <n v="2.19"/>
    <n v="75.650000000000006"/>
    <n v="194.91"/>
    <n v="119.25999999999999"/>
  </r>
  <r>
    <x v="74"/>
    <n v="3112"/>
    <s v="Giant Grocer"/>
    <s v="South"/>
    <s v="Miami"/>
    <x v="3"/>
    <x v="7"/>
    <n v="62"/>
    <n v="0.85"/>
    <n v="2.19"/>
    <n v="52.7"/>
    <n v="135.78"/>
    <n v="83.08"/>
  </r>
  <r>
    <x v="74"/>
    <n v="3112"/>
    <s v="Giant Grocer"/>
    <s v="South"/>
    <s v="Miami"/>
    <x v="1"/>
    <x v="1"/>
    <n v="52"/>
    <n v="0.36"/>
    <n v="0.86"/>
    <n v="18.72"/>
    <n v="44.72"/>
    <n v="26"/>
  </r>
  <r>
    <x v="74"/>
    <n v="3112"/>
    <s v="Giant Grocer"/>
    <s v="South"/>
    <s v="Miami"/>
    <x v="2"/>
    <x v="4"/>
    <n v="64"/>
    <n v="0.44"/>
    <n v="0.99"/>
    <n v="28.16"/>
    <n v="63.36"/>
    <n v="35.200000000000003"/>
  </r>
  <r>
    <x v="74"/>
    <n v="3133"/>
    <s v="Giant Grocer"/>
    <s v="South"/>
    <s v="Miami"/>
    <x v="1"/>
    <x v="1"/>
    <n v="84"/>
    <n v="0.36"/>
    <n v="0.86"/>
    <n v="30.24"/>
    <n v="72.239999999999995"/>
    <n v="42"/>
  </r>
  <r>
    <x v="74"/>
    <n v="3155"/>
    <s v="Mega Market"/>
    <s v="East"/>
    <s v="Boston"/>
    <x v="0"/>
    <x v="2"/>
    <n v="61"/>
    <n v="0.7"/>
    <n v="1.62"/>
    <n v="42.7"/>
    <n v="98.82"/>
    <n v="56.11999999999999"/>
  </r>
  <r>
    <x v="74"/>
    <n v="3155"/>
    <s v="Mega Market"/>
    <s v="East"/>
    <s v="Boston"/>
    <x v="1"/>
    <x v="1"/>
    <n v="51"/>
    <n v="0.36"/>
    <n v="0.86"/>
    <n v="18.36"/>
    <n v="43.86"/>
    <n v="25.5"/>
  </r>
  <r>
    <x v="74"/>
    <n v="3155"/>
    <s v="Mega Market"/>
    <s v="East"/>
    <s v="Boston"/>
    <x v="1"/>
    <x v="1"/>
    <n v="68"/>
    <n v="0.36"/>
    <n v="0.86"/>
    <n v="24.48"/>
    <n v="58.48"/>
    <n v="34"/>
  </r>
  <r>
    <x v="74"/>
    <n v="3166"/>
    <s v="Giant Grocer"/>
    <s v="North"/>
    <s v="Seattle"/>
    <x v="1"/>
    <x v="1"/>
    <n v="60"/>
    <n v="0.36"/>
    <n v="0.86"/>
    <n v="21.6"/>
    <n v="51.6"/>
    <n v="30"/>
  </r>
  <r>
    <x v="75"/>
    <n v="3005"/>
    <s v="Food Franchise"/>
    <s v="South"/>
    <s v="Dallas"/>
    <x v="0"/>
    <x v="2"/>
    <n v="52"/>
    <n v="0.7"/>
    <n v="1.62"/>
    <n v="36.4"/>
    <n v="84.24"/>
    <n v="47.839999999999996"/>
  </r>
  <r>
    <x v="75"/>
    <n v="3016"/>
    <s v="Corner Cabin"/>
    <s v="South"/>
    <s v="Dallas"/>
    <x v="0"/>
    <x v="2"/>
    <n v="88"/>
    <n v="0.7"/>
    <n v="1.62"/>
    <n v="61.6"/>
    <n v="142.56"/>
    <n v="80.960000000000008"/>
  </r>
  <r>
    <x v="75"/>
    <n v="3016"/>
    <s v="Corner Cabin"/>
    <s v="South"/>
    <s v="Dallas"/>
    <x v="1"/>
    <x v="1"/>
    <n v="68"/>
    <n v="0.36"/>
    <n v="0.86"/>
    <n v="24.48"/>
    <n v="58.48"/>
    <n v="34"/>
  </r>
  <r>
    <x v="75"/>
    <n v="3038"/>
    <s v="Corner Cabin"/>
    <s v="East"/>
    <s v="New York"/>
    <x v="3"/>
    <x v="7"/>
    <n v="98"/>
    <n v="0.85"/>
    <n v="2.19"/>
    <n v="83.3"/>
    <n v="214.62"/>
    <n v="131.32"/>
  </r>
  <r>
    <x v="75"/>
    <n v="3038"/>
    <s v="Corner Cabin"/>
    <s v="East"/>
    <s v="New York"/>
    <x v="1"/>
    <x v="1"/>
    <n v="65"/>
    <n v="0.36"/>
    <n v="0.86"/>
    <n v="23.4"/>
    <n v="55.9"/>
    <n v="32.5"/>
  </r>
  <r>
    <x v="75"/>
    <n v="3051"/>
    <s v="Food Franchise"/>
    <s v="Central"/>
    <s v="Chicago"/>
    <x v="3"/>
    <x v="6"/>
    <n v="77"/>
    <n v="1.1100000000000001"/>
    <n v="2.59"/>
    <n v="85.47"/>
    <n v="199.43"/>
    <n v="113.96000000000001"/>
  </r>
  <r>
    <x v="75"/>
    <n v="3059"/>
    <s v="Corner Cabin"/>
    <s v="East"/>
    <s v="New York"/>
    <x v="1"/>
    <x v="1"/>
    <n v="57"/>
    <n v="0.36"/>
    <n v="0.86"/>
    <n v="20.52"/>
    <n v="49.02"/>
    <n v="28.500000000000004"/>
  </r>
  <r>
    <x v="75"/>
    <n v="3070"/>
    <s v="Food Franchise"/>
    <s v="East"/>
    <s v="New York"/>
    <x v="2"/>
    <x v="4"/>
    <n v="55"/>
    <n v="0.44"/>
    <n v="0.99"/>
    <n v="24.2"/>
    <n v="54.45"/>
    <n v="30.250000000000004"/>
  </r>
  <r>
    <x v="75"/>
    <n v="3080"/>
    <s v="Food Franchise"/>
    <s v="East"/>
    <s v="New York"/>
    <x v="2"/>
    <x v="4"/>
    <n v="63"/>
    <n v="0.44"/>
    <n v="0.99"/>
    <n v="27.72"/>
    <n v="62.37"/>
    <n v="34.65"/>
  </r>
  <r>
    <x v="75"/>
    <n v="3090"/>
    <s v="Food Franchise"/>
    <s v="East"/>
    <s v="New York"/>
    <x v="3"/>
    <x v="7"/>
    <n v="76"/>
    <n v="0.85"/>
    <n v="2.19"/>
    <n v="64.599999999999994"/>
    <n v="166.44"/>
    <n v="101.84"/>
  </r>
  <r>
    <x v="75"/>
    <n v="3112"/>
    <s v="Giant Grocer"/>
    <s v="South"/>
    <s v="Miami"/>
    <x v="2"/>
    <x v="4"/>
    <n v="54"/>
    <n v="0.44"/>
    <n v="0.99"/>
    <n v="23.76"/>
    <n v="53.46"/>
    <n v="29.7"/>
  </r>
  <r>
    <x v="75"/>
    <n v="3145"/>
    <s v="Mega Market"/>
    <s v="East"/>
    <s v="Boston"/>
    <x v="1"/>
    <x v="1"/>
    <n v="65"/>
    <n v="0.36"/>
    <n v="0.86"/>
    <n v="23.4"/>
    <n v="55.9"/>
    <n v="32.5"/>
  </r>
  <r>
    <x v="75"/>
    <n v="3149"/>
    <s v="Mega Market"/>
    <s v="Central"/>
    <s v="Chicago"/>
    <x v="1"/>
    <x v="1"/>
    <n v="67"/>
    <n v="0.36"/>
    <n v="0.86"/>
    <n v="24.12"/>
    <n v="57.62"/>
    <n v="33.5"/>
  </r>
  <r>
    <x v="75"/>
    <n v="3653"/>
    <s v="Mega Market"/>
    <s v="West"/>
    <s v="Los Angeles"/>
    <x v="2"/>
    <x v="4"/>
    <n v="52"/>
    <n v="0.44"/>
    <n v="0.99"/>
    <n v="22.88"/>
    <n v="51.48"/>
    <n v="28.599999999999998"/>
  </r>
  <r>
    <x v="76"/>
    <n v="1009"/>
    <s v="Food Franchise"/>
    <s v="South"/>
    <s v="Dallas"/>
    <x v="2"/>
    <x v="4"/>
    <n v="105"/>
    <n v="0.44"/>
    <n v="0.99"/>
    <n v="46.2"/>
    <n v="103.95"/>
    <n v="57.75"/>
  </r>
  <r>
    <x v="76"/>
    <n v="3005"/>
    <s v="Food Franchise"/>
    <s v="South"/>
    <s v="Dallas"/>
    <x v="3"/>
    <x v="7"/>
    <n v="57"/>
    <n v="0.85"/>
    <n v="2.19"/>
    <n v="48.45"/>
    <n v="124.83"/>
    <n v="76.38"/>
  </r>
  <r>
    <x v="76"/>
    <n v="3005"/>
    <s v="Food Franchise"/>
    <s v="South"/>
    <s v="Dallas"/>
    <x v="1"/>
    <x v="1"/>
    <n v="65"/>
    <n v="0.36"/>
    <n v="0.86"/>
    <n v="23.4"/>
    <n v="55.9"/>
    <n v="32.5"/>
  </r>
  <r>
    <x v="76"/>
    <n v="3016"/>
    <s v="Corner Cabin"/>
    <s v="South"/>
    <s v="Dallas"/>
    <x v="2"/>
    <x v="4"/>
    <n v="55"/>
    <n v="0.44"/>
    <n v="0.99"/>
    <n v="24.2"/>
    <n v="54.45"/>
    <n v="30.250000000000004"/>
  </r>
  <r>
    <x v="76"/>
    <n v="3016"/>
    <s v="Corner Cabin"/>
    <s v="South"/>
    <s v="Dallas"/>
    <x v="2"/>
    <x v="5"/>
    <n v="57"/>
    <n v="0.72"/>
    <n v="1.59"/>
    <n v="41.04"/>
    <n v="90.63"/>
    <n v="49.589999999999996"/>
  </r>
  <r>
    <x v="76"/>
    <n v="3038"/>
    <s v="Corner Cabin"/>
    <s v="East"/>
    <s v="New York"/>
    <x v="2"/>
    <x v="4"/>
    <n v="64"/>
    <n v="0.44"/>
    <n v="0.99"/>
    <n v="28.16"/>
    <n v="63.36"/>
    <n v="35.200000000000003"/>
  </r>
  <r>
    <x v="76"/>
    <n v="3038"/>
    <s v="Corner Cabin"/>
    <s v="East"/>
    <s v="New York"/>
    <x v="2"/>
    <x v="5"/>
    <n v="54"/>
    <n v="0.72"/>
    <n v="1.59"/>
    <n v="38.880000000000003"/>
    <n v="85.86"/>
    <n v="46.98"/>
  </r>
  <r>
    <x v="76"/>
    <n v="3051"/>
    <s v="Food Franchise"/>
    <s v="Central"/>
    <s v="Chicago"/>
    <x v="1"/>
    <x v="1"/>
    <n v="72"/>
    <n v="0.36"/>
    <n v="0.86"/>
    <n v="25.92"/>
    <n v="61.92"/>
    <n v="36"/>
  </r>
  <r>
    <x v="76"/>
    <n v="3059"/>
    <s v="Corner Cabin"/>
    <s v="East"/>
    <s v="New York"/>
    <x v="1"/>
    <x v="1"/>
    <n v="61"/>
    <n v="0.36"/>
    <n v="0.86"/>
    <n v="21.96"/>
    <n v="52.46"/>
    <n v="30.5"/>
  </r>
  <r>
    <x v="76"/>
    <n v="3090"/>
    <s v="Food Franchise"/>
    <s v="East"/>
    <s v="New York"/>
    <x v="1"/>
    <x v="1"/>
    <n v="62"/>
    <n v="0.36"/>
    <n v="0.86"/>
    <n v="22.32"/>
    <n v="53.32"/>
    <n v="31"/>
  </r>
  <r>
    <x v="76"/>
    <n v="3091"/>
    <s v="Corner Cabin"/>
    <s v="West"/>
    <s v="Los Angeles"/>
    <x v="3"/>
    <x v="7"/>
    <n v="77"/>
    <n v="0.85"/>
    <n v="2.19"/>
    <n v="65.45"/>
    <n v="168.63"/>
    <n v="103.17999999999999"/>
  </r>
  <r>
    <x v="76"/>
    <n v="3100"/>
    <s v="Food Franchise"/>
    <s v="East"/>
    <s v="New York"/>
    <x v="2"/>
    <x v="4"/>
    <n v="222"/>
    <n v="0.44"/>
    <n v="0.99"/>
    <n v="97.68"/>
    <n v="219.78"/>
    <n v="122.1"/>
  </r>
  <r>
    <x v="76"/>
    <n v="3112"/>
    <s v="Giant Grocer"/>
    <s v="South"/>
    <s v="Miami"/>
    <x v="1"/>
    <x v="1"/>
    <n v="61"/>
    <n v="0.36"/>
    <n v="0.86"/>
    <n v="21.96"/>
    <n v="52.46"/>
    <n v="30.5"/>
  </r>
  <r>
    <x v="76"/>
    <n v="3122"/>
    <s v="Giant Grocer"/>
    <s v="South"/>
    <s v="Miami"/>
    <x v="1"/>
    <x v="1"/>
    <n v="58"/>
    <n v="0.36"/>
    <n v="0.86"/>
    <n v="20.88"/>
    <n v="49.88"/>
    <n v="29.000000000000004"/>
  </r>
  <r>
    <x v="76"/>
    <n v="3133"/>
    <s v="Giant Grocer"/>
    <s v="South"/>
    <s v="Miami"/>
    <x v="2"/>
    <x v="4"/>
    <n v="67"/>
    <n v="0.44"/>
    <n v="0.99"/>
    <n v="29.48"/>
    <n v="66.33"/>
    <n v="36.849999999999994"/>
  </r>
  <r>
    <x v="76"/>
    <n v="3145"/>
    <s v="Mega Market"/>
    <s v="East"/>
    <s v="Boston"/>
    <x v="3"/>
    <x v="7"/>
    <n v="72"/>
    <n v="0.85"/>
    <n v="2.19"/>
    <n v="61.2"/>
    <n v="157.68"/>
    <n v="96.48"/>
  </r>
  <r>
    <x v="76"/>
    <n v="3155"/>
    <s v="Mega Market"/>
    <s v="East"/>
    <s v="Boston"/>
    <x v="3"/>
    <x v="7"/>
    <n v="78"/>
    <n v="0.85"/>
    <n v="2.19"/>
    <n v="66.3"/>
    <n v="170.82"/>
    <n v="104.52"/>
  </r>
  <r>
    <x v="76"/>
    <n v="3155"/>
    <s v="Mega Market"/>
    <s v="East"/>
    <s v="Boston"/>
    <x v="2"/>
    <x v="5"/>
    <n v="134"/>
    <n v="0.72"/>
    <n v="1.59"/>
    <n v="96.48"/>
    <n v="213.06"/>
    <n v="116.58"/>
  </r>
  <r>
    <x v="76"/>
    <n v="3178"/>
    <s v="Giant Grocer"/>
    <s v="North"/>
    <s v="Seattle"/>
    <x v="0"/>
    <x v="2"/>
    <n v="52"/>
    <n v="0.7"/>
    <n v="1.62"/>
    <n v="36.4"/>
    <n v="84.24"/>
    <n v="47.839999999999996"/>
  </r>
  <r>
    <x v="76"/>
    <n v="3194"/>
    <s v="Giant Grocer"/>
    <s v="North"/>
    <s v="Seattle"/>
    <x v="1"/>
    <x v="1"/>
    <n v="54"/>
    <n v="0.36"/>
    <n v="0.86"/>
    <n v="19.440000000000001"/>
    <n v="46.44"/>
    <n v="26.999999999999996"/>
  </r>
  <r>
    <x v="77"/>
    <n v="3028"/>
    <s v="Corner Cabin"/>
    <s v="South"/>
    <s v="Dallas"/>
    <x v="2"/>
    <x v="5"/>
    <n v="75"/>
    <n v="0.72"/>
    <n v="1.59"/>
    <n v="54"/>
    <n v="119.25"/>
    <n v="65.25"/>
  </r>
  <r>
    <x v="77"/>
    <n v="3049"/>
    <s v="Corner Cabin"/>
    <s v="East"/>
    <s v="New York"/>
    <x v="1"/>
    <x v="1"/>
    <n v="55"/>
    <n v="0.36"/>
    <n v="0.86"/>
    <n v="19.8"/>
    <n v="47.3"/>
    <n v="27.499999999999996"/>
  </r>
  <r>
    <x v="77"/>
    <n v="3051"/>
    <s v="Food Franchise"/>
    <s v="Central"/>
    <s v="Chicago"/>
    <x v="0"/>
    <x v="0"/>
    <n v="58"/>
    <n v="0.66"/>
    <n v="1.62"/>
    <n v="38.28"/>
    <n v="93.96"/>
    <n v="55.679999999999993"/>
  </r>
  <r>
    <x v="77"/>
    <n v="3070"/>
    <s v="Food Franchise"/>
    <s v="East"/>
    <s v="New York"/>
    <x v="1"/>
    <x v="1"/>
    <n v="67"/>
    <n v="0.36"/>
    <n v="0.86"/>
    <n v="24.12"/>
    <n v="57.62"/>
    <n v="33.5"/>
  </r>
  <r>
    <x v="77"/>
    <n v="3091"/>
    <s v="Corner Cabin"/>
    <s v="West"/>
    <s v="Los Angeles"/>
    <x v="1"/>
    <x v="1"/>
    <n v="75"/>
    <n v="0.36"/>
    <n v="0.86"/>
    <n v="27"/>
    <n v="64.5"/>
    <n v="37.5"/>
  </r>
  <r>
    <x v="77"/>
    <n v="3112"/>
    <s v="Giant Grocer"/>
    <s v="South"/>
    <s v="Miami"/>
    <x v="2"/>
    <x v="4"/>
    <n v="53"/>
    <n v="0.44"/>
    <n v="0.99"/>
    <n v="23.32"/>
    <n v="52.47"/>
    <n v="29.15"/>
  </r>
  <r>
    <x v="77"/>
    <n v="3122"/>
    <s v="Giant Grocer"/>
    <s v="South"/>
    <s v="Miami"/>
    <x v="1"/>
    <x v="1"/>
    <n v="69"/>
    <n v="0.36"/>
    <n v="0.86"/>
    <n v="24.84"/>
    <n v="59.34"/>
    <n v="34.5"/>
  </r>
  <r>
    <x v="77"/>
    <n v="3155"/>
    <s v="Mega Market"/>
    <s v="East"/>
    <s v="Boston"/>
    <x v="1"/>
    <x v="1"/>
    <n v="86"/>
    <n v="0.36"/>
    <n v="0.86"/>
    <n v="30.96"/>
    <n v="73.959999999999994"/>
    <n v="42.999999999999993"/>
  </r>
  <r>
    <x v="77"/>
    <n v="3155"/>
    <s v="Mega Market"/>
    <s v="East"/>
    <s v="Boston"/>
    <x v="1"/>
    <x v="1"/>
    <n v="56"/>
    <n v="0.36"/>
    <n v="0.86"/>
    <n v="20.16"/>
    <n v="48.16"/>
    <n v="27.999999999999996"/>
  </r>
  <r>
    <x v="77"/>
    <n v="3155"/>
    <s v="Mega Market"/>
    <s v="East"/>
    <s v="Boston"/>
    <x v="2"/>
    <x v="4"/>
    <n v="63"/>
    <n v="0.44"/>
    <n v="0.99"/>
    <n v="27.72"/>
    <n v="62.37"/>
    <n v="34.65"/>
  </r>
  <r>
    <x v="77"/>
    <n v="3178"/>
    <s v="Giant Grocer"/>
    <s v="North"/>
    <s v="Seattle"/>
    <x v="1"/>
    <x v="1"/>
    <n v="51"/>
    <n v="0.36"/>
    <n v="0.86"/>
    <n v="18.36"/>
    <n v="43.86"/>
    <n v="25.5"/>
  </r>
  <r>
    <x v="78"/>
    <n v="3005"/>
    <s v="Food Franchise"/>
    <s v="South"/>
    <s v="Dallas"/>
    <x v="1"/>
    <x v="1"/>
    <n v="61"/>
    <n v="0.36"/>
    <n v="0.86"/>
    <n v="21.96"/>
    <n v="52.46"/>
    <n v="30.5"/>
  </r>
  <r>
    <x v="78"/>
    <n v="3016"/>
    <s v="Corner Cabin"/>
    <s v="South"/>
    <s v="Dallas"/>
    <x v="3"/>
    <x v="7"/>
    <n v="62"/>
    <n v="0.85"/>
    <n v="2.19"/>
    <n v="52.7"/>
    <n v="135.78"/>
    <n v="83.08"/>
  </r>
  <r>
    <x v="78"/>
    <n v="3016"/>
    <s v="Corner Cabin"/>
    <s v="South"/>
    <s v="Dallas"/>
    <x v="1"/>
    <x v="1"/>
    <n v="70"/>
    <n v="0.36"/>
    <n v="0.86"/>
    <n v="25.2"/>
    <n v="60.2"/>
    <n v="35"/>
  </r>
  <r>
    <x v="78"/>
    <n v="3038"/>
    <s v="Corner Cabin"/>
    <s v="East"/>
    <s v="New York"/>
    <x v="1"/>
    <x v="1"/>
    <n v="63"/>
    <n v="0.36"/>
    <n v="0.86"/>
    <n v="22.68"/>
    <n v="54.18"/>
    <n v="31.5"/>
  </r>
  <r>
    <x v="78"/>
    <n v="3043"/>
    <s v="Food Franchise"/>
    <s v="Central"/>
    <s v="Chicago"/>
    <x v="2"/>
    <x v="4"/>
    <n v="77"/>
    <n v="0.44"/>
    <n v="0.99"/>
    <n v="33.880000000000003"/>
    <n v="76.23"/>
    <n v="42.35"/>
  </r>
  <r>
    <x v="78"/>
    <n v="3059"/>
    <s v="Corner Cabin"/>
    <s v="East"/>
    <s v="New York"/>
    <x v="2"/>
    <x v="4"/>
    <n v="62"/>
    <n v="0.44"/>
    <n v="0.99"/>
    <n v="27.28"/>
    <n v="61.38"/>
    <n v="34.1"/>
  </r>
  <r>
    <x v="78"/>
    <n v="3059"/>
    <s v="Corner Cabin"/>
    <s v="East"/>
    <s v="New York"/>
    <x v="2"/>
    <x v="5"/>
    <n v="51"/>
    <n v="0.72"/>
    <n v="1.59"/>
    <n v="36.72"/>
    <n v="81.09"/>
    <n v="44.370000000000005"/>
  </r>
  <r>
    <x v="78"/>
    <n v="3090"/>
    <s v="Food Franchise"/>
    <s v="East"/>
    <s v="New York"/>
    <x v="0"/>
    <x v="2"/>
    <n v="69"/>
    <n v="0.7"/>
    <n v="1.62"/>
    <n v="48.3"/>
    <n v="111.78"/>
    <n v="63.480000000000004"/>
  </r>
  <r>
    <x v="78"/>
    <n v="3112"/>
    <s v="Giant Grocer"/>
    <s v="South"/>
    <s v="Miami"/>
    <x v="2"/>
    <x v="4"/>
    <n v="58"/>
    <n v="0.44"/>
    <n v="0.99"/>
    <n v="25.52"/>
    <n v="57.42"/>
    <n v="31.900000000000002"/>
  </r>
  <r>
    <x v="78"/>
    <n v="3155"/>
    <s v="Mega Market"/>
    <s v="East"/>
    <s v="Boston"/>
    <x v="3"/>
    <x v="7"/>
    <n v="53"/>
    <n v="0.85"/>
    <n v="2.19"/>
    <n v="45.05"/>
    <n v="116.07"/>
    <n v="71.02"/>
  </r>
  <r>
    <x v="78"/>
    <n v="3155"/>
    <s v="Mega Market"/>
    <s v="East"/>
    <s v="Boston"/>
    <x v="1"/>
    <x v="1"/>
    <n v="59"/>
    <n v="0.36"/>
    <n v="0.86"/>
    <n v="21.24"/>
    <n v="50.74"/>
    <n v="29.500000000000004"/>
  </r>
  <r>
    <x v="78"/>
    <n v="3155"/>
    <s v="Mega Market"/>
    <s v="East"/>
    <s v="Boston"/>
    <x v="2"/>
    <x v="4"/>
    <n v="58"/>
    <n v="0.44"/>
    <n v="0.99"/>
    <n v="25.52"/>
    <n v="57.42"/>
    <n v="31.900000000000002"/>
  </r>
  <r>
    <x v="79"/>
    <n v="1009"/>
    <s v="Food Franchise"/>
    <s v="South"/>
    <s v="Dallas"/>
    <x v="1"/>
    <x v="1"/>
    <n v="78"/>
    <n v="0.36"/>
    <n v="0.86"/>
    <n v="28.08"/>
    <n v="67.08"/>
    <n v="39"/>
  </r>
  <r>
    <x v="79"/>
    <n v="3005"/>
    <s v="Food Franchise"/>
    <s v="South"/>
    <s v="Dallas"/>
    <x v="3"/>
    <x v="6"/>
    <n v="54"/>
    <n v="1.1100000000000001"/>
    <n v="2.59"/>
    <n v="59.94"/>
    <n v="139.86000000000001"/>
    <n v="79.920000000000016"/>
  </r>
  <r>
    <x v="79"/>
    <n v="3005"/>
    <s v="Food Franchise"/>
    <s v="South"/>
    <s v="Dallas"/>
    <x v="0"/>
    <x v="3"/>
    <n v="52"/>
    <n v="0.7"/>
    <n v="1.75"/>
    <n v="36.4"/>
    <n v="91"/>
    <n v="54.6"/>
  </r>
  <r>
    <x v="79"/>
    <n v="3016"/>
    <s v="Corner Cabin"/>
    <s v="South"/>
    <s v="Dallas"/>
    <x v="1"/>
    <x v="1"/>
    <n v="55"/>
    <n v="0.36"/>
    <n v="0.86"/>
    <n v="19.8"/>
    <n v="47.3"/>
    <n v="27.499999999999996"/>
  </r>
  <r>
    <x v="79"/>
    <n v="3028"/>
    <s v="Corner Cabin"/>
    <s v="South"/>
    <s v="Dallas"/>
    <x v="1"/>
    <x v="1"/>
    <n v="65"/>
    <n v="0.36"/>
    <n v="0.86"/>
    <n v="23.4"/>
    <n v="55.9"/>
    <n v="32.5"/>
  </r>
  <r>
    <x v="79"/>
    <n v="3038"/>
    <s v="Corner Cabin"/>
    <s v="East"/>
    <s v="New York"/>
    <x v="2"/>
    <x v="4"/>
    <n v="51"/>
    <n v="0.44"/>
    <n v="0.99"/>
    <n v="22.44"/>
    <n v="50.49"/>
    <n v="28.05"/>
  </r>
  <r>
    <x v="79"/>
    <n v="3043"/>
    <s v="Food Franchise"/>
    <s v="Central"/>
    <s v="Chicago"/>
    <x v="3"/>
    <x v="7"/>
    <n v="77"/>
    <n v="0.85"/>
    <n v="2.19"/>
    <n v="65.45"/>
    <n v="168.63"/>
    <n v="103.17999999999999"/>
  </r>
  <r>
    <x v="79"/>
    <n v="3043"/>
    <s v="Food Franchise"/>
    <s v="Central"/>
    <s v="Chicago"/>
    <x v="2"/>
    <x v="5"/>
    <n v="59"/>
    <n v="0.72"/>
    <n v="1.59"/>
    <n v="42.48"/>
    <n v="93.81"/>
    <n v="51.330000000000005"/>
  </r>
  <r>
    <x v="79"/>
    <n v="3051"/>
    <s v="Food Franchise"/>
    <s v="Central"/>
    <s v="Chicago"/>
    <x v="2"/>
    <x v="5"/>
    <n v="72"/>
    <n v="0.72"/>
    <n v="1.59"/>
    <n v="51.84"/>
    <n v="114.48"/>
    <n v="62.64"/>
  </r>
  <r>
    <x v="79"/>
    <n v="3059"/>
    <s v="Corner Cabin"/>
    <s v="East"/>
    <s v="New York"/>
    <x v="2"/>
    <x v="4"/>
    <n v="61"/>
    <n v="0.44"/>
    <n v="0.99"/>
    <n v="26.84"/>
    <n v="60.39"/>
    <n v="33.549999999999997"/>
  </r>
  <r>
    <x v="79"/>
    <n v="3070"/>
    <s v="Food Franchise"/>
    <s v="East"/>
    <s v="New York"/>
    <x v="3"/>
    <x v="7"/>
    <n v="51"/>
    <n v="0.85"/>
    <n v="2.19"/>
    <n v="43.35"/>
    <n v="111.69"/>
    <n v="68.34"/>
  </r>
  <r>
    <x v="79"/>
    <n v="3070"/>
    <s v="Food Franchise"/>
    <s v="East"/>
    <s v="New York"/>
    <x v="2"/>
    <x v="4"/>
    <n v="51"/>
    <n v="0.44"/>
    <n v="0.99"/>
    <n v="22.44"/>
    <n v="50.49"/>
    <n v="28.05"/>
  </r>
  <r>
    <x v="79"/>
    <n v="3090"/>
    <s v="Food Franchise"/>
    <s v="East"/>
    <s v="New York"/>
    <x v="0"/>
    <x v="3"/>
    <n v="62"/>
    <n v="0.7"/>
    <n v="1.75"/>
    <n v="43.4"/>
    <n v="108.5"/>
    <n v="65.099999999999994"/>
  </r>
  <r>
    <x v="79"/>
    <n v="3091"/>
    <s v="Corner Cabin"/>
    <s v="West"/>
    <s v="Los Angeles"/>
    <x v="2"/>
    <x v="4"/>
    <n v="80"/>
    <n v="0.44"/>
    <n v="0.99"/>
    <n v="35.200000000000003"/>
    <n v="79.2"/>
    <n v="44"/>
  </r>
  <r>
    <x v="79"/>
    <n v="3112"/>
    <s v="Giant Grocer"/>
    <s v="South"/>
    <s v="Miami"/>
    <x v="1"/>
    <x v="1"/>
    <n v="51"/>
    <n v="0.36"/>
    <n v="0.86"/>
    <n v="18.36"/>
    <n v="43.86"/>
    <n v="25.5"/>
  </r>
  <r>
    <x v="79"/>
    <n v="3112"/>
    <s v="Giant Grocer"/>
    <s v="South"/>
    <s v="Miami"/>
    <x v="1"/>
    <x v="1"/>
    <n v="91"/>
    <n v="0.36"/>
    <n v="0.86"/>
    <n v="32.76"/>
    <n v="78.260000000000005"/>
    <n v="45.500000000000007"/>
  </r>
  <r>
    <x v="79"/>
    <n v="3149"/>
    <s v="Mega Market"/>
    <s v="Central"/>
    <s v="Chicago"/>
    <x v="1"/>
    <x v="1"/>
    <n v="52"/>
    <n v="0.36"/>
    <n v="0.86"/>
    <n v="18.72"/>
    <n v="44.72"/>
    <n v="26"/>
  </r>
  <r>
    <x v="79"/>
    <n v="3155"/>
    <s v="Mega Market"/>
    <s v="East"/>
    <s v="Boston"/>
    <x v="3"/>
    <x v="6"/>
    <n v="51"/>
    <n v="1.1100000000000001"/>
    <n v="2.59"/>
    <n v="56.61"/>
    <n v="132.09"/>
    <n v="75.48"/>
  </r>
  <r>
    <x v="79"/>
    <n v="3155"/>
    <s v="Mega Market"/>
    <s v="East"/>
    <s v="Boston"/>
    <x v="1"/>
    <x v="1"/>
    <n v="70"/>
    <n v="0.36"/>
    <n v="0.86"/>
    <n v="25.2"/>
    <n v="60.2"/>
    <n v="35"/>
  </r>
  <r>
    <x v="79"/>
    <n v="3155"/>
    <s v="Mega Market"/>
    <s v="East"/>
    <s v="Boston"/>
    <x v="2"/>
    <x v="4"/>
    <n v="71"/>
    <n v="0.44"/>
    <n v="0.99"/>
    <n v="31.24"/>
    <n v="70.290000000000006"/>
    <n v="39.050000000000011"/>
  </r>
  <r>
    <x v="79"/>
    <n v="3166"/>
    <s v="Giant Grocer"/>
    <s v="North"/>
    <s v="Seattle"/>
    <x v="3"/>
    <x v="7"/>
    <n v="67"/>
    <n v="0.85"/>
    <n v="2.19"/>
    <n v="56.95"/>
    <n v="146.72999999999999"/>
    <n v="89.779999999999987"/>
  </r>
  <r>
    <x v="79"/>
    <n v="3653"/>
    <s v="Mega Market"/>
    <s v="West"/>
    <s v="Los Angeles"/>
    <x v="2"/>
    <x v="4"/>
    <n v="66"/>
    <n v="0.44"/>
    <n v="0.99"/>
    <n v="29.04"/>
    <n v="65.34"/>
    <n v="36.300000000000004"/>
  </r>
  <r>
    <x v="80"/>
    <n v="3016"/>
    <s v="Corner Cabin"/>
    <s v="South"/>
    <s v="Dallas"/>
    <x v="2"/>
    <x v="4"/>
    <n v="53"/>
    <n v="0.44"/>
    <n v="0.99"/>
    <n v="23.32"/>
    <n v="52.47"/>
    <n v="29.15"/>
  </r>
  <r>
    <x v="80"/>
    <n v="3038"/>
    <s v="Corner Cabin"/>
    <s v="East"/>
    <s v="New York"/>
    <x v="2"/>
    <x v="4"/>
    <n v="60"/>
    <n v="0.44"/>
    <n v="0.99"/>
    <n v="26.4"/>
    <n v="59.4"/>
    <n v="33"/>
  </r>
  <r>
    <x v="80"/>
    <n v="3070"/>
    <s v="Food Franchise"/>
    <s v="East"/>
    <s v="New York"/>
    <x v="2"/>
    <x v="5"/>
    <n v="55"/>
    <n v="0.72"/>
    <n v="1.59"/>
    <n v="39.6"/>
    <n v="87.45"/>
    <n v="47.85"/>
  </r>
  <r>
    <x v="80"/>
    <n v="3080"/>
    <s v="Food Franchise"/>
    <s v="East"/>
    <s v="New York"/>
    <x v="1"/>
    <x v="1"/>
    <n v="57"/>
    <n v="0.36"/>
    <n v="0.86"/>
    <n v="20.52"/>
    <n v="49.02"/>
    <n v="28.500000000000004"/>
  </r>
  <r>
    <x v="80"/>
    <n v="3090"/>
    <s v="Food Franchise"/>
    <s v="East"/>
    <s v="New York"/>
    <x v="2"/>
    <x v="4"/>
    <n v="91"/>
    <n v="0.44"/>
    <n v="0.99"/>
    <n v="40.04"/>
    <n v="90.09"/>
    <n v="50.050000000000004"/>
  </r>
  <r>
    <x v="80"/>
    <n v="3122"/>
    <s v="Giant Grocer"/>
    <s v="South"/>
    <s v="Miami"/>
    <x v="3"/>
    <x v="7"/>
    <n v="63"/>
    <n v="0.85"/>
    <n v="2.19"/>
    <n v="53.55"/>
    <n v="137.97"/>
    <n v="84.42"/>
  </r>
  <r>
    <x v="80"/>
    <n v="3122"/>
    <s v="Giant Grocer"/>
    <s v="South"/>
    <s v="Miami"/>
    <x v="1"/>
    <x v="1"/>
    <n v="83"/>
    <n v="0.36"/>
    <n v="0.86"/>
    <n v="29.88"/>
    <n v="71.38"/>
    <n v="41.5"/>
  </r>
  <r>
    <x v="80"/>
    <n v="3122"/>
    <s v="Giant Grocer"/>
    <s v="South"/>
    <s v="Miami"/>
    <x v="2"/>
    <x v="4"/>
    <n v="58"/>
    <n v="0.44"/>
    <n v="0.99"/>
    <n v="25.52"/>
    <n v="57.42"/>
    <n v="31.900000000000002"/>
  </r>
  <r>
    <x v="80"/>
    <n v="3133"/>
    <s v="Giant Grocer"/>
    <s v="South"/>
    <s v="Miami"/>
    <x v="3"/>
    <x v="6"/>
    <n v="68"/>
    <n v="1.1100000000000001"/>
    <n v="2.59"/>
    <n v="75.48"/>
    <n v="176.12"/>
    <n v="100.64"/>
  </r>
  <r>
    <x v="80"/>
    <n v="3145"/>
    <s v="Mega Market"/>
    <s v="East"/>
    <s v="Boston"/>
    <x v="2"/>
    <x v="4"/>
    <n v="287"/>
    <n v="0.44"/>
    <n v="0.99"/>
    <n v="126.28"/>
    <n v="284.13"/>
    <n v="157.85"/>
  </r>
  <r>
    <x v="80"/>
    <n v="3155"/>
    <s v="Mega Market"/>
    <s v="East"/>
    <s v="Boston"/>
    <x v="2"/>
    <x v="4"/>
    <n v="74"/>
    <n v="0.44"/>
    <n v="0.99"/>
    <n v="32.56"/>
    <n v="73.260000000000005"/>
    <n v="40.700000000000003"/>
  </r>
  <r>
    <x v="80"/>
    <n v="3639"/>
    <s v="Mega Market"/>
    <s v="West"/>
    <s v="Los Angeles"/>
    <x v="1"/>
    <x v="1"/>
    <n v="65"/>
    <n v="0.36"/>
    <n v="0.86"/>
    <n v="23.4"/>
    <n v="55.9"/>
    <n v="32.5"/>
  </r>
  <r>
    <x v="81"/>
    <n v="3005"/>
    <s v="Food Franchise"/>
    <s v="South"/>
    <s v="Dallas"/>
    <x v="2"/>
    <x v="4"/>
    <n v="81"/>
    <n v="0.44"/>
    <n v="0.99"/>
    <n v="35.64"/>
    <n v="80.19"/>
    <n v="44.55"/>
  </r>
  <r>
    <x v="81"/>
    <n v="3005"/>
    <s v="Food Franchise"/>
    <s v="South"/>
    <s v="Dallas"/>
    <x v="2"/>
    <x v="5"/>
    <n v="56"/>
    <n v="0.72"/>
    <n v="1.59"/>
    <n v="40.32"/>
    <n v="89.04"/>
    <n v="48.720000000000006"/>
  </r>
  <r>
    <x v="81"/>
    <n v="3016"/>
    <s v="Corner Cabin"/>
    <s v="South"/>
    <s v="Dallas"/>
    <x v="2"/>
    <x v="4"/>
    <n v="54"/>
    <n v="0.44"/>
    <n v="0.99"/>
    <n v="23.76"/>
    <n v="53.46"/>
    <n v="29.7"/>
  </r>
  <r>
    <x v="81"/>
    <n v="3016"/>
    <s v="Corner Cabin"/>
    <s v="South"/>
    <s v="Dallas"/>
    <x v="2"/>
    <x v="4"/>
    <n v="75"/>
    <n v="0.44"/>
    <n v="0.99"/>
    <n v="33"/>
    <n v="74.25"/>
    <n v="41.25"/>
  </r>
  <r>
    <x v="81"/>
    <n v="3038"/>
    <s v="Corner Cabin"/>
    <s v="East"/>
    <s v="New York"/>
    <x v="3"/>
    <x v="7"/>
    <n v="56"/>
    <n v="0.85"/>
    <n v="2.19"/>
    <n v="47.6"/>
    <n v="122.64"/>
    <n v="75.039999999999992"/>
  </r>
  <r>
    <x v="81"/>
    <n v="3038"/>
    <s v="Corner Cabin"/>
    <s v="East"/>
    <s v="New York"/>
    <x v="2"/>
    <x v="4"/>
    <n v="85"/>
    <n v="0.44"/>
    <n v="0.99"/>
    <n v="37.4"/>
    <n v="84.15"/>
    <n v="46.750000000000007"/>
  </r>
  <r>
    <x v="81"/>
    <n v="3090"/>
    <s v="Food Franchise"/>
    <s v="East"/>
    <s v="New York"/>
    <x v="2"/>
    <x v="4"/>
    <n v="81"/>
    <n v="0.44"/>
    <n v="0.99"/>
    <n v="35.64"/>
    <n v="80.19"/>
    <n v="44.55"/>
  </r>
  <r>
    <x v="81"/>
    <n v="3100"/>
    <s v="Food Franchise"/>
    <s v="East"/>
    <s v="New York"/>
    <x v="2"/>
    <x v="4"/>
    <n v="114"/>
    <n v="0.44"/>
    <n v="0.99"/>
    <n v="50.16"/>
    <n v="112.86"/>
    <n v="62.7"/>
  </r>
  <r>
    <x v="81"/>
    <n v="3100"/>
    <s v="Food Franchise"/>
    <s v="East"/>
    <s v="New York"/>
    <x v="2"/>
    <x v="4"/>
    <n v="66"/>
    <n v="0.44"/>
    <n v="0.99"/>
    <n v="29.04"/>
    <n v="65.34"/>
    <n v="36.300000000000004"/>
  </r>
  <r>
    <x v="81"/>
    <n v="3133"/>
    <s v="Giant Grocer"/>
    <s v="South"/>
    <s v="Miami"/>
    <x v="1"/>
    <x v="1"/>
    <n v="114"/>
    <n v="0.36"/>
    <n v="0.86"/>
    <n v="41.04"/>
    <n v="98.04"/>
    <n v="57.000000000000007"/>
  </r>
  <r>
    <x v="81"/>
    <n v="3145"/>
    <s v="Mega Market"/>
    <s v="East"/>
    <s v="Boston"/>
    <x v="0"/>
    <x v="2"/>
    <n v="53"/>
    <n v="0.7"/>
    <n v="1.62"/>
    <n v="37.1"/>
    <n v="85.86"/>
    <n v="48.76"/>
  </r>
  <r>
    <x v="81"/>
    <n v="3155"/>
    <s v="Mega Market"/>
    <s v="East"/>
    <s v="Boston"/>
    <x v="2"/>
    <x v="4"/>
    <n v="148"/>
    <n v="0.44"/>
    <n v="0.99"/>
    <n v="65.12"/>
    <n v="146.52000000000001"/>
    <n v="81.400000000000006"/>
  </r>
  <r>
    <x v="82"/>
    <n v="3005"/>
    <s v="Food Franchise"/>
    <s v="South"/>
    <s v="Dallas"/>
    <x v="0"/>
    <x v="2"/>
    <n v="58"/>
    <n v="0.7"/>
    <n v="1.62"/>
    <n v="40.6"/>
    <n v="93.96"/>
    <n v="53.359999999999992"/>
  </r>
  <r>
    <x v="82"/>
    <n v="3005"/>
    <s v="Food Franchise"/>
    <s v="South"/>
    <s v="Dallas"/>
    <x v="2"/>
    <x v="4"/>
    <n v="102"/>
    <n v="0.44"/>
    <n v="0.99"/>
    <n v="44.88"/>
    <n v="100.98"/>
    <n v="56.1"/>
  </r>
  <r>
    <x v="82"/>
    <n v="3005"/>
    <s v="Food Franchise"/>
    <s v="South"/>
    <s v="Dallas"/>
    <x v="2"/>
    <x v="4"/>
    <n v="71"/>
    <n v="0.44"/>
    <n v="0.99"/>
    <n v="31.24"/>
    <n v="70.290000000000006"/>
    <n v="39.050000000000011"/>
  </r>
  <r>
    <x v="82"/>
    <n v="3016"/>
    <s v="Corner Cabin"/>
    <s v="South"/>
    <s v="Dallas"/>
    <x v="0"/>
    <x v="0"/>
    <n v="72"/>
    <n v="0.66"/>
    <n v="1.62"/>
    <n v="47.52"/>
    <n v="116.64"/>
    <n v="69.12"/>
  </r>
  <r>
    <x v="82"/>
    <n v="3016"/>
    <s v="Corner Cabin"/>
    <s v="South"/>
    <s v="Dallas"/>
    <x v="2"/>
    <x v="4"/>
    <n v="61"/>
    <n v="0.44"/>
    <n v="0.99"/>
    <n v="26.84"/>
    <n v="60.39"/>
    <n v="33.549999999999997"/>
  </r>
  <r>
    <x v="82"/>
    <n v="3028"/>
    <s v="Corner Cabin"/>
    <s v="South"/>
    <s v="Dallas"/>
    <x v="3"/>
    <x v="7"/>
    <n v="53"/>
    <n v="0.85"/>
    <n v="2.19"/>
    <n v="45.05"/>
    <n v="116.07"/>
    <n v="71.02"/>
  </r>
  <r>
    <x v="82"/>
    <n v="3028"/>
    <s v="Corner Cabin"/>
    <s v="South"/>
    <s v="Dallas"/>
    <x v="2"/>
    <x v="4"/>
    <n v="52"/>
    <n v="0.44"/>
    <n v="0.99"/>
    <n v="22.88"/>
    <n v="51.48"/>
    <n v="28.599999999999998"/>
  </r>
  <r>
    <x v="82"/>
    <n v="3038"/>
    <s v="Corner Cabin"/>
    <s v="East"/>
    <s v="New York"/>
    <x v="0"/>
    <x v="0"/>
    <n v="104"/>
    <n v="0.66"/>
    <n v="1.62"/>
    <n v="68.64"/>
    <n v="168.48"/>
    <n v="99.839999999999989"/>
  </r>
  <r>
    <x v="82"/>
    <n v="3038"/>
    <s v="Corner Cabin"/>
    <s v="East"/>
    <s v="New York"/>
    <x v="1"/>
    <x v="1"/>
    <n v="106"/>
    <n v="0.36"/>
    <n v="0.86"/>
    <n v="38.159999999999997"/>
    <n v="91.16"/>
    <n v="53"/>
  </r>
  <r>
    <x v="82"/>
    <n v="3038"/>
    <s v="Corner Cabin"/>
    <s v="East"/>
    <s v="New York"/>
    <x v="1"/>
    <x v="1"/>
    <n v="214"/>
    <n v="0.36"/>
    <n v="0.86"/>
    <n v="77.040000000000006"/>
    <n v="184.04"/>
    <n v="106.99999999999999"/>
  </r>
  <r>
    <x v="82"/>
    <n v="3038"/>
    <s v="Corner Cabin"/>
    <s v="East"/>
    <s v="New York"/>
    <x v="2"/>
    <x v="4"/>
    <n v="57"/>
    <n v="0.44"/>
    <n v="0.99"/>
    <n v="25.08"/>
    <n v="56.43"/>
    <n v="31.35"/>
  </r>
  <r>
    <x v="82"/>
    <n v="3049"/>
    <s v="Corner Cabin"/>
    <s v="East"/>
    <s v="New York"/>
    <x v="2"/>
    <x v="4"/>
    <n v="51"/>
    <n v="0.44"/>
    <n v="0.99"/>
    <n v="22.44"/>
    <n v="50.49"/>
    <n v="28.05"/>
  </r>
  <r>
    <x v="82"/>
    <n v="3051"/>
    <s v="Food Franchise"/>
    <s v="Central"/>
    <s v="Chicago"/>
    <x v="0"/>
    <x v="3"/>
    <n v="65"/>
    <n v="0.7"/>
    <n v="1.75"/>
    <n v="45.5"/>
    <n v="113.75"/>
    <n v="68.25"/>
  </r>
  <r>
    <x v="82"/>
    <n v="3059"/>
    <s v="Corner Cabin"/>
    <s v="East"/>
    <s v="New York"/>
    <x v="2"/>
    <x v="4"/>
    <n v="191"/>
    <n v="0.44"/>
    <n v="0.99"/>
    <n v="84.04"/>
    <n v="189.09"/>
    <n v="105.05"/>
  </r>
  <r>
    <x v="82"/>
    <n v="3059"/>
    <s v="Corner Cabin"/>
    <s v="East"/>
    <s v="New York"/>
    <x v="2"/>
    <x v="5"/>
    <n v="51"/>
    <n v="0.72"/>
    <n v="1.59"/>
    <n v="36.72"/>
    <n v="81.09"/>
    <n v="44.370000000000005"/>
  </r>
  <r>
    <x v="82"/>
    <n v="3070"/>
    <s v="Food Franchise"/>
    <s v="East"/>
    <s v="New York"/>
    <x v="2"/>
    <x v="4"/>
    <n v="56"/>
    <n v="0.44"/>
    <n v="0.99"/>
    <n v="24.64"/>
    <n v="55.44"/>
    <n v="30.799999999999997"/>
  </r>
  <r>
    <x v="82"/>
    <n v="3080"/>
    <s v="Food Franchise"/>
    <s v="East"/>
    <s v="New York"/>
    <x v="1"/>
    <x v="1"/>
    <n v="150"/>
    <n v="0.36"/>
    <n v="0.86"/>
    <n v="54"/>
    <n v="129"/>
    <n v="75"/>
  </r>
  <r>
    <x v="82"/>
    <n v="3080"/>
    <s v="Food Franchise"/>
    <s v="East"/>
    <s v="New York"/>
    <x v="1"/>
    <x v="1"/>
    <n v="69"/>
    <n v="0.36"/>
    <n v="0.86"/>
    <n v="24.84"/>
    <n v="59.34"/>
    <n v="34.5"/>
  </r>
  <r>
    <x v="82"/>
    <n v="3080"/>
    <s v="Food Franchise"/>
    <s v="East"/>
    <s v="New York"/>
    <x v="1"/>
    <x v="1"/>
    <n v="142"/>
    <n v="0.36"/>
    <n v="0.86"/>
    <n v="51.12"/>
    <n v="122.12"/>
    <n v="71"/>
  </r>
  <r>
    <x v="82"/>
    <n v="3080"/>
    <s v="Food Franchise"/>
    <s v="East"/>
    <s v="New York"/>
    <x v="2"/>
    <x v="4"/>
    <n v="56"/>
    <n v="0.44"/>
    <n v="0.99"/>
    <n v="24.64"/>
    <n v="55.44"/>
    <n v="30.799999999999997"/>
  </r>
  <r>
    <x v="82"/>
    <n v="3100"/>
    <s v="Food Franchise"/>
    <s v="East"/>
    <s v="New York"/>
    <x v="0"/>
    <x v="2"/>
    <n v="83"/>
    <n v="0.7"/>
    <n v="1.62"/>
    <n v="58.1"/>
    <n v="134.46"/>
    <n v="76.360000000000014"/>
  </r>
  <r>
    <x v="82"/>
    <n v="3100"/>
    <s v="Food Franchise"/>
    <s v="East"/>
    <s v="New York"/>
    <x v="0"/>
    <x v="0"/>
    <n v="88"/>
    <n v="0.66"/>
    <n v="1.62"/>
    <n v="58.08"/>
    <n v="142.56"/>
    <n v="84.48"/>
  </r>
  <r>
    <x v="82"/>
    <n v="3100"/>
    <s v="Food Franchise"/>
    <s v="East"/>
    <s v="New York"/>
    <x v="2"/>
    <x v="4"/>
    <n v="87"/>
    <n v="0.44"/>
    <n v="0.99"/>
    <n v="38.28"/>
    <n v="86.13"/>
    <n v="47.849999999999994"/>
  </r>
  <r>
    <x v="82"/>
    <n v="3112"/>
    <s v="Giant Grocer"/>
    <s v="South"/>
    <s v="Miami"/>
    <x v="2"/>
    <x v="4"/>
    <n v="110"/>
    <n v="0.44"/>
    <n v="0.99"/>
    <n v="48.4"/>
    <n v="108.9"/>
    <n v="60.500000000000007"/>
  </r>
  <r>
    <x v="82"/>
    <n v="3122"/>
    <s v="Giant Grocer"/>
    <s v="South"/>
    <s v="Miami"/>
    <x v="0"/>
    <x v="0"/>
    <n v="78"/>
    <n v="0.66"/>
    <n v="1.62"/>
    <n v="51.48"/>
    <n v="126.36"/>
    <n v="74.88"/>
  </r>
  <r>
    <x v="82"/>
    <n v="3122"/>
    <s v="Giant Grocer"/>
    <s v="South"/>
    <s v="Miami"/>
    <x v="2"/>
    <x v="4"/>
    <n v="78"/>
    <n v="0.44"/>
    <n v="0.99"/>
    <n v="34.32"/>
    <n v="77.22"/>
    <n v="42.9"/>
  </r>
  <r>
    <x v="82"/>
    <n v="3145"/>
    <s v="Mega Market"/>
    <s v="East"/>
    <s v="Boston"/>
    <x v="0"/>
    <x v="0"/>
    <n v="54"/>
    <n v="0.66"/>
    <n v="1.62"/>
    <n v="35.64"/>
    <n v="87.48"/>
    <n v="51.84"/>
  </r>
  <r>
    <x v="82"/>
    <n v="3145"/>
    <s v="Mega Market"/>
    <s v="East"/>
    <s v="Boston"/>
    <x v="1"/>
    <x v="1"/>
    <n v="150"/>
    <n v="0.36"/>
    <n v="0.86"/>
    <n v="54"/>
    <n v="129"/>
    <n v="75"/>
  </r>
  <r>
    <x v="82"/>
    <n v="3145"/>
    <s v="Mega Market"/>
    <s v="East"/>
    <s v="Boston"/>
    <x v="2"/>
    <x v="4"/>
    <n v="247"/>
    <n v="0.44"/>
    <n v="0.99"/>
    <n v="108.68"/>
    <n v="244.53"/>
    <n v="135.85"/>
  </r>
  <r>
    <x v="82"/>
    <n v="3145"/>
    <s v="Mega Market"/>
    <s v="East"/>
    <s v="Boston"/>
    <x v="2"/>
    <x v="4"/>
    <n v="262"/>
    <n v="0.44"/>
    <n v="0.99"/>
    <n v="115.28"/>
    <n v="259.38"/>
    <n v="144.1"/>
  </r>
  <r>
    <x v="82"/>
    <n v="3155"/>
    <s v="Mega Market"/>
    <s v="East"/>
    <s v="Boston"/>
    <x v="3"/>
    <x v="7"/>
    <n v="59"/>
    <n v="0.85"/>
    <n v="2.19"/>
    <n v="50.15"/>
    <n v="129.21"/>
    <n v="79.06"/>
  </r>
  <r>
    <x v="82"/>
    <n v="3166"/>
    <s v="Giant Grocer"/>
    <s v="North"/>
    <s v="Seattle"/>
    <x v="1"/>
    <x v="1"/>
    <n v="54"/>
    <n v="0.36"/>
    <n v="0.86"/>
    <n v="19.440000000000001"/>
    <n v="46.44"/>
    <n v="26.999999999999996"/>
  </r>
  <r>
    <x v="82"/>
    <n v="3194"/>
    <s v="Giant Grocer"/>
    <s v="North"/>
    <s v="Seattle"/>
    <x v="2"/>
    <x v="4"/>
    <n v="203"/>
    <n v="0.44"/>
    <n v="0.99"/>
    <n v="89.32"/>
    <n v="200.97"/>
    <n v="111.65"/>
  </r>
  <r>
    <x v="82"/>
    <n v="3639"/>
    <s v="Mega Market"/>
    <s v="West"/>
    <s v="Los Angeles"/>
    <x v="1"/>
    <x v="1"/>
    <n v="96"/>
    <n v="0.36"/>
    <n v="0.86"/>
    <n v="34.56"/>
    <n v="82.56"/>
    <n v="48"/>
  </r>
  <r>
    <x v="82"/>
    <n v="3653"/>
    <s v="Mega Market"/>
    <s v="West"/>
    <s v="Los Angeles"/>
    <x v="1"/>
    <x v="1"/>
    <n v="101"/>
    <n v="0.36"/>
    <n v="0.86"/>
    <n v="36.36"/>
    <n v="86.86"/>
    <n v="50.5"/>
  </r>
  <r>
    <x v="82"/>
    <n v="3739"/>
    <s v="Corner Cabin"/>
    <s v="West"/>
    <s v="Los Angeles"/>
    <x v="1"/>
    <x v="1"/>
    <n v="113"/>
    <n v="0.36"/>
    <n v="0.86"/>
    <n v="40.68"/>
    <n v="97.18"/>
    <n v="56.500000000000007"/>
  </r>
  <r>
    <x v="83"/>
    <n v="3005"/>
    <s v="Food Franchise"/>
    <s v="South"/>
    <s v="Dallas"/>
    <x v="1"/>
    <x v="1"/>
    <n v="152"/>
    <n v="0.36"/>
    <n v="0.86"/>
    <n v="54.72"/>
    <n v="130.72"/>
    <n v="76"/>
  </r>
  <r>
    <x v="83"/>
    <n v="3005"/>
    <s v="Food Franchise"/>
    <s v="South"/>
    <s v="Dallas"/>
    <x v="2"/>
    <x v="4"/>
    <n v="157"/>
    <n v="0.44"/>
    <n v="0.99"/>
    <n v="69.08"/>
    <n v="155.43"/>
    <n v="86.350000000000009"/>
  </r>
  <r>
    <x v="83"/>
    <n v="3016"/>
    <s v="Corner Cabin"/>
    <s v="South"/>
    <s v="Dallas"/>
    <x v="0"/>
    <x v="0"/>
    <n v="92"/>
    <n v="0.66"/>
    <n v="1.62"/>
    <n v="60.72"/>
    <n v="149.04"/>
    <n v="88.32"/>
  </r>
  <r>
    <x v="83"/>
    <n v="3016"/>
    <s v="Corner Cabin"/>
    <s v="South"/>
    <s v="Dallas"/>
    <x v="2"/>
    <x v="4"/>
    <n v="75"/>
    <n v="0.44"/>
    <n v="0.99"/>
    <n v="33"/>
    <n v="74.25"/>
    <n v="41.25"/>
  </r>
  <r>
    <x v="83"/>
    <n v="3028"/>
    <s v="Corner Cabin"/>
    <s v="South"/>
    <s v="Dallas"/>
    <x v="2"/>
    <x v="4"/>
    <n v="183"/>
    <n v="0.44"/>
    <n v="0.99"/>
    <n v="80.52"/>
    <n v="181.17"/>
    <n v="100.64999999999999"/>
  </r>
  <r>
    <x v="83"/>
    <n v="3038"/>
    <s v="Corner Cabin"/>
    <s v="East"/>
    <s v="New York"/>
    <x v="1"/>
    <x v="1"/>
    <n v="125"/>
    <n v="0.36"/>
    <n v="0.86"/>
    <n v="45"/>
    <n v="107.5"/>
    <n v="62.5"/>
  </r>
  <r>
    <x v="83"/>
    <n v="3043"/>
    <s v="Food Franchise"/>
    <s v="Central"/>
    <s v="Chicago"/>
    <x v="0"/>
    <x v="0"/>
    <n v="108"/>
    <n v="0.66"/>
    <n v="1.62"/>
    <n v="71.28"/>
    <n v="174.96"/>
    <n v="103.68"/>
  </r>
  <r>
    <x v="83"/>
    <n v="3049"/>
    <s v="Corner Cabin"/>
    <s v="East"/>
    <s v="New York"/>
    <x v="2"/>
    <x v="4"/>
    <n v="170"/>
    <n v="0.44"/>
    <n v="0.99"/>
    <n v="74.8"/>
    <n v="168.3"/>
    <n v="93.500000000000014"/>
  </r>
  <r>
    <x v="83"/>
    <n v="3049"/>
    <s v="Corner Cabin"/>
    <s v="East"/>
    <s v="New York"/>
    <x v="2"/>
    <x v="4"/>
    <n v="184"/>
    <n v="0.44"/>
    <n v="0.99"/>
    <n v="80.959999999999994"/>
    <n v="182.16"/>
    <n v="101.2"/>
  </r>
  <r>
    <x v="83"/>
    <n v="3059"/>
    <s v="Corner Cabin"/>
    <s v="East"/>
    <s v="New York"/>
    <x v="0"/>
    <x v="0"/>
    <n v="125"/>
    <n v="0.66"/>
    <n v="1.62"/>
    <n v="82.5"/>
    <n v="202.5"/>
    <n v="120"/>
  </r>
  <r>
    <x v="83"/>
    <n v="3059"/>
    <s v="Corner Cabin"/>
    <s v="East"/>
    <s v="New York"/>
    <x v="2"/>
    <x v="4"/>
    <n v="113"/>
    <n v="0.44"/>
    <n v="0.99"/>
    <n v="49.72"/>
    <n v="111.87"/>
    <n v="62.150000000000006"/>
  </r>
  <r>
    <x v="83"/>
    <n v="3070"/>
    <s v="Food Franchise"/>
    <s v="East"/>
    <s v="New York"/>
    <x v="2"/>
    <x v="4"/>
    <n v="59"/>
    <n v="0.44"/>
    <n v="0.99"/>
    <n v="25.96"/>
    <n v="58.41"/>
    <n v="32.449999999999996"/>
  </r>
  <r>
    <x v="83"/>
    <n v="3070"/>
    <s v="Food Franchise"/>
    <s v="East"/>
    <s v="New York"/>
    <x v="2"/>
    <x v="4"/>
    <n v="108"/>
    <n v="0.44"/>
    <n v="0.99"/>
    <n v="47.52"/>
    <n v="106.92"/>
    <n v="59.4"/>
  </r>
  <r>
    <x v="83"/>
    <n v="3080"/>
    <s v="Food Franchise"/>
    <s v="East"/>
    <s v="New York"/>
    <x v="2"/>
    <x v="4"/>
    <n v="195"/>
    <n v="0.44"/>
    <n v="0.99"/>
    <n v="85.8"/>
    <n v="193.05"/>
    <n v="107.25000000000001"/>
  </r>
  <r>
    <x v="83"/>
    <n v="3090"/>
    <s v="Food Franchise"/>
    <s v="East"/>
    <s v="New York"/>
    <x v="3"/>
    <x v="7"/>
    <n v="70"/>
    <n v="0.85"/>
    <n v="2.19"/>
    <n v="59.5"/>
    <n v="153.30000000000001"/>
    <n v="93.800000000000011"/>
  </r>
  <r>
    <x v="83"/>
    <n v="3091"/>
    <s v="Corner Cabin"/>
    <s v="West"/>
    <s v="Los Angeles"/>
    <x v="1"/>
    <x v="1"/>
    <n v="131"/>
    <n v="0.36"/>
    <n v="0.86"/>
    <n v="47.16"/>
    <n v="112.66"/>
    <n v="65.5"/>
  </r>
  <r>
    <x v="83"/>
    <n v="3091"/>
    <s v="Corner Cabin"/>
    <s v="West"/>
    <s v="Los Angeles"/>
    <x v="2"/>
    <x v="4"/>
    <n v="92"/>
    <n v="0.44"/>
    <n v="0.99"/>
    <n v="40.479999999999997"/>
    <n v="91.08"/>
    <n v="50.6"/>
  </r>
  <r>
    <x v="83"/>
    <n v="3100"/>
    <s v="Food Franchise"/>
    <s v="East"/>
    <s v="New York"/>
    <x v="1"/>
    <x v="1"/>
    <n v="58"/>
    <n v="0.36"/>
    <n v="0.86"/>
    <n v="20.88"/>
    <n v="49.88"/>
    <n v="29.000000000000004"/>
  </r>
  <r>
    <x v="83"/>
    <n v="3100"/>
    <s v="Food Franchise"/>
    <s v="East"/>
    <s v="New York"/>
    <x v="2"/>
    <x v="4"/>
    <n v="127"/>
    <n v="0.44"/>
    <n v="0.99"/>
    <n v="55.88"/>
    <n v="125.73"/>
    <n v="69.849999999999994"/>
  </r>
  <r>
    <x v="83"/>
    <n v="3112"/>
    <s v="Giant Grocer"/>
    <s v="South"/>
    <s v="Miami"/>
    <x v="0"/>
    <x v="0"/>
    <n v="105"/>
    <n v="0.66"/>
    <n v="1.62"/>
    <n v="69.3"/>
    <n v="170.1"/>
    <n v="100.8"/>
  </r>
  <r>
    <x v="83"/>
    <n v="3112"/>
    <s v="Giant Grocer"/>
    <s v="South"/>
    <s v="Miami"/>
    <x v="1"/>
    <x v="1"/>
    <n v="142"/>
    <n v="0.36"/>
    <n v="0.86"/>
    <n v="51.12"/>
    <n v="122.12"/>
    <n v="71"/>
  </r>
  <r>
    <x v="83"/>
    <n v="3122"/>
    <s v="Giant Grocer"/>
    <s v="South"/>
    <s v="Miami"/>
    <x v="0"/>
    <x v="0"/>
    <n v="94"/>
    <n v="0.66"/>
    <n v="1.62"/>
    <n v="62.04"/>
    <n v="152.28"/>
    <n v="90.240000000000009"/>
  </r>
  <r>
    <x v="83"/>
    <n v="3133"/>
    <s v="Giant Grocer"/>
    <s v="South"/>
    <s v="Miami"/>
    <x v="0"/>
    <x v="0"/>
    <n v="56"/>
    <n v="0.66"/>
    <n v="1.62"/>
    <n v="36.96"/>
    <n v="90.72"/>
    <n v="53.76"/>
  </r>
  <r>
    <x v="83"/>
    <n v="3133"/>
    <s v="Giant Grocer"/>
    <s v="South"/>
    <s v="Miami"/>
    <x v="0"/>
    <x v="0"/>
    <n v="66"/>
    <n v="0.66"/>
    <n v="1.62"/>
    <n v="43.56"/>
    <n v="106.92"/>
    <n v="63.36"/>
  </r>
  <r>
    <x v="83"/>
    <n v="3133"/>
    <s v="Giant Grocer"/>
    <s v="South"/>
    <s v="Miami"/>
    <x v="1"/>
    <x v="1"/>
    <n v="55"/>
    <n v="0.36"/>
    <n v="0.86"/>
    <n v="19.8"/>
    <n v="47.3"/>
    <n v="27.499999999999996"/>
  </r>
  <r>
    <x v="83"/>
    <n v="3145"/>
    <s v="Mega Market"/>
    <s v="East"/>
    <s v="Boston"/>
    <x v="3"/>
    <x v="6"/>
    <n v="88"/>
    <n v="1.1100000000000001"/>
    <n v="2.59"/>
    <n v="97.68"/>
    <n v="227.92"/>
    <n v="130.23999999999998"/>
  </r>
  <r>
    <x v="83"/>
    <n v="3149"/>
    <s v="Mega Market"/>
    <s v="Central"/>
    <s v="Chicago"/>
    <x v="3"/>
    <x v="7"/>
    <n v="53"/>
    <n v="0.85"/>
    <n v="2.19"/>
    <n v="45.05"/>
    <n v="116.07"/>
    <n v="71.02"/>
  </r>
  <r>
    <x v="83"/>
    <n v="3155"/>
    <s v="Mega Market"/>
    <s v="East"/>
    <s v="Boston"/>
    <x v="0"/>
    <x v="0"/>
    <n v="85"/>
    <n v="0.66"/>
    <n v="1.62"/>
    <n v="56.1"/>
    <n v="137.69999999999999"/>
    <n v="81.599999999999994"/>
  </r>
  <r>
    <x v="83"/>
    <n v="3155"/>
    <s v="Mega Market"/>
    <s v="East"/>
    <s v="Boston"/>
    <x v="1"/>
    <x v="1"/>
    <n v="210"/>
    <n v="0.36"/>
    <n v="0.86"/>
    <n v="75.599999999999994"/>
    <n v="180.6"/>
    <n v="105"/>
  </r>
  <r>
    <x v="83"/>
    <n v="3166"/>
    <s v="Giant Grocer"/>
    <s v="North"/>
    <s v="Seattle"/>
    <x v="1"/>
    <x v="1"/>
    <n v="226"/>
    <n v="0.36"/>
    <n v="0.86"/>
    <n v="81.36"/>
    <n v="194.36"/>
    <n v="113.00000000000001"/>
  </r>
  <r>
    <x v="83"/>
    <n v="3166"/>
    <s v="Giant Grocer"/>
    <s v="North"/>
    <s v="Seattle"/>
    <x v="1"/>
    <x v="1"/>
    <n v="230"/>
    <n v="0.36"/>
    <n v="0.86"/>
    <n v="82.8"/>
    <n v="197.8"/>
    <n v="115.00000000000001"/>
  </r>
  <r>
    <x v="83"/>
    <n v="3166"/>
    <s v="Giant Grocer"/>
    <s v="North"/>
    <s v="Seattle"/>
    <x v="2"/>
    <x v="4"/>
    <n v="92"/>
    <n v="0.44"/>
    <n v="0.99"/>
    <n v="40.479999999999997"/>
    <n v="91.08"/>
    <n v="50.6"/>
  </r>
  <r>
    <x v="83"/>
    <n v="3178"/>
    <s v="Giant Grocer"/>
    <s v="North"/>
    <s v="Seattle"/>
    <x v="1"/>
    <x v="1"/>
    <n v="200"/>
    <n v="0.36"/>
    <n v="0.86"/>
    <n v="72"/>
    <n v="172"/>
    <n v="100"/>
  </r>
  <r>
    <x v="83"/>
    <n v="3178"/>
    <s v="Giant Grocer"/>
    <s v="North"/>
    <s v="Seattle"/>
    <x v="1"/>
    <x v="1"/>
    <n v="55"/>
    <n v="0.36"/>
    <n v="0.86"/>
    <n v="19.8"/>
    <n v="47.3"/>
    <n v="27.499999999999996"/>
  </r>
  <r>
    <x v="83"/>
    <n v="3178"/>
    <s v="Giant Grocer"/>
    <s v="North"/>
    <s v="Seattle"/>
    <x v="2"/>
    <x v="4"/>
    <n v="62"/>
    <n v="0.44"/>
    <n v="0.99"/>
    <n v="27.28"/>
    <n v="61.38"/>
    <n v="34.1"/>
  </r>
  <r>
    <x v="83"/>
    <n v="3196"/>
    <s v="Mega Market"/>
    <s v="Central"/>
    <s v="Chicago"/>
    <x v="1"/>
    <x v="1"/>
    <n v="112"/>
    <n v="0.36"/>
    <n v="0.86"/>
    <n v="40.32"/>
    <n v="96.32"/>
    <n v="55.999999999999993"/>
  </r>
  <r>
    <x v="83"/>
    <n v="3653"/>
    <s v="Mega Market"/>
    <s v="West"/>
    <s v="Los Angeles"/>
    <x v="0"/>
    <x v="0"/>
    <n v="56"/>
    <n v="0.66"/>
    <n v="1.62"/>
    <n v="36.96"/>
    <n v="90.72"/>
    <n v="53.76"/>
  </r>
  <r>
    <x v="83"/>
    <n v="3739"/>
    <s v="Corner Cabin"/>
    <s v="West"/>
    <s v="Los Angeles"/>
    <x v="2"/>
    <x v="4"/>
    <n v="58"/>
    <n v="0.44"/>
    <n v="0.99"/>
    <n v="25.52"/>
    <n v="57.42"/>
    <n v="31.900000000000002"/>
  </r>
  <r>
    <x v="84"/>
    <n v="3005"/>
    <s v="Food Franchise"/>
    <s v="South"/>
    <s v="Dallas"/>
    <x v="3"/>
    <x v="7"/>
    <n v="54"/>
    <n v="0.85"/>
    <n v="2.19"/>
    <n v="45.9"/>
    <n v="118.26"/>
    <n v="72.360000000000014"/>
  </r>
  <r>
    <x v="84"/>
    <n v="3016"/>
    <s v="Corner Cabin"/>
    <s v="South"/>
    <s v="Dallas"/>
    <x v="0"/>
    <x v="0"/>
    <n v="52"/>
    <n v="0.66"/>
    <n v="1.62"/>
    <n v="34.32"/>
    <n v="84.24"/>
    <n v="49.919999999999995"/>
  </r>
  <r>
    <x v="84"/>
    <n v="3016"/>
    <s v="Corner Cabin"/>
    <s v="South"/>
    <s v="Dallas"/>
    <x v="1"/>
    <x v="1"/>
    <n v="95"/>
    <n v="0.36"/>
    <n v="0.86"/>
    <n v="34.200000000000003"/>
    <n v="81.7"/>
    <n v="47.5"/>
  </r>
  <r>
    <x v="84"/>
    <n v="3028"/>
    <s v="Corner Cabin"/>
    <s v="South"/>
    <s v="Dallas"/>
    <x v="0"/>
    <x v="0"/>
    <n v="73"/>
    <n v="0.66"/>
    <n v="1.62"/>
    <n v="48.18"/>
    <n v="118.26"/>
    <n v="70.080000000000013"/>
  </r>
  <r>
    <x v="84"/>
    <n v="3028"/>
    <s v="Corner Cabin"/>
    <s v="South"/>
    <s v="Dallas"/>
    <x v="1"/>
    <x v="1"/>
    <n v="61"/>
    <n v="0.36"/>
    <n v="0.86"/>
    <n v="21.96"/>
    <n v="52.46"/>
    <n v="30.5"/>
  </r>
  <r>
    <x v="84"/>
    <n v="3038"/>
    <s v="Corner Cabin"/>
    <s v="East"/>
    <s v="New York"/>
    <x v="2"/>
    <x v="4"/>
    <n v="75"/>
    <n v="0.44"/>
    <n v="0.99"/>
    <n v="33"/>
    <n v="74.25"/>
    <n v="41.25"/>
  </r>
  <r>
    <x v="84"/>
    <n v="3049"/>
    <s v="Corner Cabin"/>
    <s v="East"/>
    <s v="New York"/>
    <x v="1"/>
    <x v="1"/>
    <n v="101"/>
    <n v="0.36"/>
    <n v="0.86"/>
    <n v="36.36"/>
    <n v="86.86"/>
    <n v="50.5"/>
  </r>
  <r>
    <x v="84"/>
    <n v="3049"/>
    <s v="Corner Cabin"/>
    <s v="East"/>
    <s v="New York"/>
    <x v="2"/>
    <x v="4"/>
    <n v="114"/>
    <n v="0.44"/>
    <n v="0.99"/>
    <n v="50.16"/>
    <n v="112.86"/>
    <n v="62.7"/>
  </r>
  <r>
    <x v="84"/>
    <n v="3059"/>
    <s v="Corner Cabin"/>
    <s v="East"/>
    <s v="New York"/>
    <x v="1"/>
    <x v="1"/>
    <n v="192"/>
    <n v="0.36"/>
    <n v="0.86"/>
    <n v="69.12"/>
    <n v="165.12"/>
    <n v="96"/>
  </r>
  <r>
    <x v="84"/>
    <n v="3070"/>
    <s v="Food Franchise"/>
    <s v="East"/>
    <s v="New York"/>
    <x v="1"/>
    <x v="1"/>
    <n v="125"/>
    <n v="0.36"/>
    <n v="0.86"/>
    <n v="45"/>
    <n v="107.5"/>
    <n v="62.5"/>
  </r>
  <r>
    <x v="84"/>
    <n v="3080"/>
    <s v="Food Franchise"/>
    <s v="East"/>
    <s v="New York"/>
    <x v="2"/>
    <x v="5"/>
    <n v="55"/>
    <n v="0.72"/>
    <n v="1.59"/>
    <n v="39.6"/>
    <n v="87.45"/>
    <n v="47.85"/>
  </r>
  <r>
    <x v="84"/>
    <n v="3080"/>
    <s v="Food Franchise"/>
    <s v="East"/>
    <s v="New York"/>
    <x v="2"/>
    <x v="5"/>
    <n v="58"/>
    <n v="0.72"/>
    <n v="1.59"/>
    <n v="41.76"/>
    <n v="92.22"/>
    <n v="50.46"/>
  </r>
  <r>
    <x v="84"/>
    <n v="3090"/>
    <s v="Food Franchise"/>
    <s v="East"/>
    <s v="New York"/>
    <x v="0"/>
    <x v="2"/>
    <n v="60"/>
    <n v="0.7"/>
    <n v="1.62"/>
    <n v="42"/>
    <n v="97.2"/>
    <n v="55.2"/>
  </r>
  <r>
    <x v="84"/>
    <n v="3090"/>
    <s v="Food Franchise"/>
    <s v="East"/>
    <s v="New York"/>
    <x v="0"/>
    <x v="0"/>
    <n v="76"/>
    <n v="0.66"/>
    <n v="1.62"/>
    <n v="50.16"/>
    <n v="123.12"/>
    <n v="72.960000000000008"/>
  </r>
  <r>
    <x v="84"/>
    <n v="3091"/>
    <s v="Corner Cabin"/>
    <s v="West"/>
    <s v="Los Angeles"/>
    <x v="0"/>
    <x v="0"/>
    <n v="145"/>
    <n v="0.66"/>
    <n v="1.62"/>
    <n v="95.7"/>
    <n v="234.9"/>
    <n v="139.19999999999999"/>
  </r>
  <r>
    <x v="84"/>
    <n v="3091"/>
    <s v="Corner Cabin"/>
    <s v="West"/>
    <s v="Los Angeles"/>
    <x v="1"/>
    <x v="1"/>
    <n v="88"/>
    <n v="0.36"/>
    <n v="0.86"/>
    <n v="31.68"/>
    <n v="75.680000000000007"/>
    <n v="44.000000000000007"/>
  </r>
  <r>
    <x v="84"/>
    <n v="3100"/>
    <s v="Food Franchise"/>
    <s v="East"/>
    <s v="New York"/>
    <x v="1"/>
    <x v="1"/>
    <n v="88"/>
    <n v="0.36"/>
    <n v="0.86"/>
    <n v="31.68"/>
    <n v="75.680000000000007"/>
    <n v="44.000000000000007"/>
  </r>
  <r>
    <x v="84"/>
    <n v="3112"/>
    <s v="Giant Grocer"/>
    <s v="South"/>
    <s v="Miami"/>
    <x v="2"/>
    <x v="4"/>
    <n v="93"/>
    <n v="0.44"/>
    <n v="0.99"/>
    <n v="40.92"/>
    <n v="92.07"/>
    <n v="51.149999999999991"/>
  </r>
  <r>
    <x v="84"/>
    <n v="3122"/>
    <s v="Giant Grocer"/>
    <s v="South"/>
    <s v="Miami"/>
    <x v="0"/>
    <x v="0"/>
    <n v="92"/>
    <n v="0.66"/>
    <n v="1.62"/>
    <n v="60.72"/>
    <n v="149.04"/>
    <n v="88.32"/>
  </r>
  <r>
    <x v="84"/>
    <n v="3122"/>
    <s v="Giant Grocer"/>
    <s v="South"/>
    <s v="Miami"/>
    <x v="2"/>
    <x v="4"/>
    <n v="192"/>
    <n v="0.44"/>
    <n v="0.99"/>
    <n v="84.48"/>
    <n v="190.08"/>
    <n v="105.60000000000001"/>
  </r>
  <r>
    <x v="84"/>
    <n v="3122"/>
    <s v="Giant Grocer"/>
    <s v="South"/>
    <s v="Miami"/>
    <x v="2"/>
    <x v="4"/>
    <n v="102"/>
    <n v="0.44"/>
    <n v="0.99"/>
    <n v="44.88"/>
    <n v="100.98"/>
    <n v="56.1"/>
  </r>
  <r>
    <x v="84"/>
    <n v="3133"/>
    <s v="Giant Grocer"/>
    <s v="South"/>
    <s v="Miami"/>
    <x v="1"/>
    <x v="1"/>
    <n v="59"/>
    <n v="0.36"/>
    <n v="0.86"/>
    <n v="21.24"/>
    <n v="50.74"/>
    <n v="29.500000000000004"/>
  </r>
  <r>
    <x v="84"/>
    <n v="3145"/>
    <s v="Mega Market"/>
    <s v="East"/>
    <s v="Boston"/>
    <x v="2"/>
    <x v="4"/>
    <n v="130"/>
    <n v="0.44"/>
    <n v="0.99"/>
    <n v="57.2"/>
    <n v="128.69999999999999"/>
    <n v="71.499999999999986"/>
  </r>
  <r>
    <x v="84"/>
    <n v="3155"/>
    <s v="Mega Market"/>
    <s v="East"/>
    <s v="Boston"/>
    <x v="3"/>
    <x v="7"/>
    <n v="53"/>
    <n v="0.85"/>
    <n v="2.19"/>
    <n v="45.05"/>
    <n v="116.07"/>
    <n v="71.02"/>
  </r>
  <r>
    <x v="84"/>
    <n v="3155"/>
    <s v="Mega Market"/>
    <s v="East"/>
    <s v="Boston"/>
    <x v="2"/>
    <x v="4"/>
    <n v="76"/>
    <n v="0.44"/>
    <n v="0.99"/>
    <n v="33.44"/>
    <n v="75.239999999999995"/>
    <n v="41.8"/>
  </r>
  <r>
    <x v="84"/>
    <n v="3166"/>
    <s v="Giant Grocer"/>
    <s v="North"/>
    <s v="Seattle"/>
    <x v="2"/>
    <x v="4"/>
    <n v="55"/>
    <n v="0.44"/>
    <n v="0.99"/>
    <n v="24.2"/>
    <n v="54.45"/>
    <n v="30.250000000000004"/>
  </r>
  <r>
    <x v="84"/>
    <n v="3178"/>
    <s v="Giant Grocer"/>
    <s v="North"/>
    <s v="Seattle"/>
    <x v="1"/>
    <x v="1"/>
    <n v="58"/>
    <n v="0.36"/>
    <n v="0.86"/>
    <n v="20.88"/>
    <n v="49.88"/>
    <n v="29.000000000000004"/>
  </r>
  <r>
    <x v="84"/>
    <n v="3194"/>
    <s v="Giant Grocer"/>
    <s v="North"/>
    <s v="Seattle"/>
    <x v="1"/>
    <x v="1"/>
    <n v="72"/>
    <n v="0.36"/>
    <n v="0.86"/>
    <n v="25.92"/>
    <n v="61.92"/>
    <n v="36"/>
  </r>
  <r>
    <x v="84"/>
    <n v="3653"/>
    <s v="Mega Market"/>
    <s v="West"/>
    <s v="Los Angeles"/>
    <x v="1"/>
    <x v="1"/>
    <n v="132"/>
    <n v="0.36"/>
    <n v="0.86"/>
    <n v="47.52"/>
    <n v="113.52"/>
    <n v="66"/>
  </r>
  <r>
    <x v="85"/>
    <n v="3005"/>
    <s v="Food Franchise"/>
    <s v="South"/>
    <s v="Dallas"/>
    <x v="1"/>
    <x v="1"/>
    <n v="114"/>
    <n v="0.36"/>
    <n v="0.86"/>
    <n v="41.04"/>
    <n v="98.04"/>
    <n v="57.000000000000007"/>
  </r>
  <r>
    <x v="85"/>
    <n v="3016"/>
    <s v="Corner Cabin"/>
    <s v="South"/>
    <s v="Dallas"/>
    <x v="0"/>
    <x v="0"/>
    <n v="51"/>
    <n v="0.66"/>
    <n v="1.62"/>
    <n v="33.659999999999997"/>
    <n v="82.62"/>
    <n v="48.960000000000008"/>
  </r>
  <r>
    <x v="85"/>
    <n v="3016"/>
    <s v="Corner Cabin"/>
    <s v="South"/>
    <s v="Dallas"/>
    <x v="0"/>
    <x v="0"/>
    <n v="52"/>
    <n v="0.66"/>
    <n v="1.62"/>
    <n v="34.32"/>
    <n v="84.24"/>
    <n v="49.919999999999995"/>
  </r>
  <r>
    <x v="85"/>
    <n v="3028"/>
    <s v="Corner Cabin"/>
    <s v="South"/>
    <s v="Dallas"/>
    <x v="0"/>
    <x v="0"/>
    <n v="84"/>
    <n v="0.66"/>
    <n v="1.62"/>
    <n v="55.44"/>
    <n v="136.08000000000001"/>
    <n v="80.640000000000015"/>
  </r>
  <r>
    <x v="85"/>
    <n v="3038"/>
    <s v="Corner Cabin"/>
    <s v="East"/>
    <s v="New York"/>
    <x v="2"/>
    <x v="5"/>
    <n v="55"/>
    <n v="0.72"/>
    <n v="1.59"/>
    <n v="39.6"/>
    <n v="87.45"/>
    <n v="47.85"/>
  </r>
  <r>
    <x v="85"/>
    <n v="3049"/>
    <s v="Corner Cabin"/>
    <s v="East"/>
    <s v="New York"/>
    <x v="1"/>
    <x v="1"/>
    <n v="103"/>
    <n v="0.36"/>
    <n v="0.86"/>
    <n v="37.08"/>
    <n v="88.58"/>
    <n v="51.5"/>
  </r>
  <r>
    <x v="85"/>
    <n v="3059"/>
    <s v="Corner Cabin"/>
    <s v="East"/>
    <s v="New York"/>
    <x v="1"/>
    <x v="1"/>
    <n v="90"/>
    <n v="0.36"/>
    <n v="0.86"/>
    <n v="32.4"/>
    <n v="77.400000000000006"/>
    <n v="45.000000000000007"/>
  </r>
  <r>
    <x v="85"/>
    <n v="3070"/>
    <s v="Food Franchise"/>
    <s v="East"/>
    <s v="New York"/>
    <x v="2"/>
    <x v="4"/>
    <n v="81"/>
    <n v="0.44"/>
    <n v="0.99"/>
    <n v="35.64"/>
    <n v="80.19"/>
    <n v="44.55"/>
  </r>
  <r>
    <x v="85"/>
    <n v="3080"/>
    <s v="Food Franchise"/>
    <s v="East"/>
    <s v="New York"/>
    <x v="1"/>
    <x v="1"/>
    <n v="65"/>
    <n v="0.36"/>
    <n v="0.86"/>
    <n v="23.4"/>
    <n v="55.9"/>
    <n v="32.5"/>
  </r>
  <r>
    <x v="85"/>
    <n v="3100"/>
    <s v="Food Franchise"/>
    <s v="East"/>
    <s v="New York"/>
    <x v="0"/>
    <x v="2"/>
    <n v="61"/>
    <n v="0.7"/>
    <n v="1.62"/>
    <n v="42.7"/>
    <n v="98.82"/>
    <n v="56.11999999999999"/>
  </r>
  <r>
    <x v="85"/>
    <n v="3100"/>
    <s v="Food Franchise"/>
    <s v="East"/>
    <s v="New York"/>
    <x v="0"/>
    <x v="0"/>
    <n v="64"/>
    <n v="0.66"/>
    <n v="1.62"/>
    <n v="42.24"/>
    <n v="103.68"/>
    <n v="61.440000000000005"/>
  </r>
  <r>
    <x v="85"/>
    <n v="3100"/>
    <s v="Food Franchise"/>
    <s v="East"/>
    <s v="New York"/>
    <x v="2"/>
    <x v="4"/>
    <n v="74"/>
    <n v="0.44"/>
    <n v="0.99"/>
    <n v="32.56"/>
    <n v="73.260000000000005"/>
    <n v="40.700000000000003"/>
  </r>
  <r>
    <x v="85"/>
    <n v="3100"/>
    <s v="Food Franchise"/>
    <s v="East"/>
    <s v="New York"/>
    <x v="2"/>
    <x v="4"/>
    <n v="67"/>
    <n v="0.44"/>
    <n v="0.99"/>
    <n v="29.48"/>
    <n v="66.33"/>
    <n v="36.849999999999994"/>
  </r>
  <r>
    <x v="85"/>
    <n v="3112"/>
    <s v="Giant Grocer"/>
    <s v="South"/>
    <s v="Miami"/>
    <x v="0"/>
    <x v="0"/>
    <n v="54"/>
    <n v="0.66"/>
    <n v="1.62"/>
    <n v="35.64"/>
    <n v="87.48"/>
    <n v="51.84"/>
  </r>
  <r>
    <x v="85"/>
    <n v="3112"/>
    <s v="Giant Grocer"/>
    <s v="South"/>
    <s v="Miami"/>
    <x v="1"/>
    <x v="1"/>
    <n v="61"/>
    <n v="0.36"/>
    <n v="0.86"/>
    <n v="21.96"/>
    <n v="52.46"/>
    <n v="30.5"/>
  </r>
  <r>
    <x v="85"/>
    <n v="3112"/>
    <s v="Giant Grocer"/>
    <s v="South"/>
    <s v="Miami"/>
    <x v="1"/>
    <x v="1"/>
    <n v="64"/>
    <n v="0.36"/>
    <n v="0.86"/>
    <n v="23.04"/>
    <n v="55.04"/>
    <n v="32"/>
  </r>
  <r>
    <x v="85"/>
    <n v="3122"/>
    <s v="Giant Grocer"/>
    <s v="South"/>
    <s v="Miami"/>
    <x v="0"/>
    <x v="0"/>
    <n v="81"/>
    <n v="0.66"/>
    <n v="1.62"/>
    <n v="53.46"/>
    <n v="131.22"/>
    <n v="77.759999999999991"/>
  </r>
  <r>
    <x v="85"/>
    <n v="3122"/>
    <s v="Giant Grocer"/>
    <s v="South"/>
    <s v="Miami"/>
    <x v="2"/>
    <x v="4"/>
    <n v="85"/>
    <n v="0.44"/>
    <n v="0.99"/>
    <n v="37.4"/>
    <n v="84.15"/>
    <n v="46.750000000000007"/>
  </r>
  <r>
    <x v="85"/>
    <n v="3149"/>
    <s v="Mega Market"/>
    <s v="Central"/>
    <s v="Chicago"/>
    <x v="2"/>
    <x v="4"/>
    <n v="66"/>
    <n v="0.44"/>
    <n v="0.99"/>
    <n v="29.04"/>
    <n v="65.34"/>
    <n v="36.300000000000004"/>
  </r>
  <r>
    <x v="85"/>
    <n v="3155"/>
    <s v="Mega Market"/>
    <s v="East"/>
    <s v="Boston"/>
    <x v="2"/>
    <x v="4"/>
    <n v="79"/>
    <n v="0.44"/>
    <n v="0.99"/>
    <n v="34.76"/>
    <n v="78.209999999999994"/>
    <n v="43.449999999999996"/>
  </r>
  <r>
    <x v="85"/>
    <n v="3166"/>
    <s v="Giant Grocer"/>
    <s v="North"/>
    <s v="Seattle"/>
    <x v="2"/>
    <x v="4"/>
    <n v="67"/>
    <n v="0.44"/>
    <n v="0.99"/>
    <n v="29.48"/>
    <n v="66.33"/>
    <n v="36.849999999999994"/>
  </r>
  <r>
    <x v="85"/>
    <n v="3178"/>
    <s v="Giant Grocer"/>
    <s v="North"/>
    <s v="Seattle"/>
    <x v="1"/>
    <x v="1"/>
    <n v="57"/>
    <n v="0.36"/>
    <n v="0.86"/>
    <n v="20.52"/>
    <n v="49.02"/>
    <n v="28.500000000000004"/>
  </r>
  <r>
    <x v="85"/>
    <n v="3178"/>
    <s v="Giant Grocer"/>
    <s v="North"/>
    <s v="Seattle"/>
    <x v="2"/>
    <x v="4"/>
    <n v="56"/>
    <n v="0.44"/>
    <n v="0.99"/>
    <n v="24.64"/>
    <n v="55.44"/>
    <n v="30.799999999999997"/>
  </r>
  <r>
    <x v="85"/>
    <n v="3194"/>
    <s v="Giant Grocer"/>
    <s v="North"/>
    <s v="Seattle"/>
    <x v="0"/>
    <x v="0"/>
    <n v="96"/>
    <n v="0.66"/>
    <n v="1.62"/>
    <n v="63.36"/>
    <n v="155.52000000000001"/>
    <n v="92.160000000000011"/>
  </r>
  <r>
    <x v="85"/>
    <n v="3639"/>
    <s v="Mega Market"/>
    <s v="West"/>
    <s v="Los Angeles"/>
    <x v="1"/>
    <x v="1"/>
    <n v="80"/>
    <n v="0.36"/>
    <n v="0.86"/>
    <n v="28.8"/>
    <n v="68.8"/>
    <n v="40"/>
  </r>
  <r>
    <x v="85"/>
    <n v="3653"/>
    <s v="Mega Market"/>
    <s v="West"/>
    <s v="Los Angeles"/>
    <x v="2"/>
    <x v="4"/>
    <n v="84"/>
    <n v="0.44"/>
    <n v="0.99"/>
    <n v="36.96"/>
    <n v="83.16"/>
    <n v="46.199999999999996"/>
  </r>
  <r>
    <x v="86"/>
    <n v="3005"/>
    <s v="Food Franchise"/>
    <s v="South"/>
    <s v="Dallas"/>
    <x v="1"/>
    <x v="1"/>
    <n v="56"/>
    <n v="0.36"/>
    <n v="0.86"/>
    <n v="20.16"/>
    <n v="48.16"/>
    <n v="27.999999999999996"/>
  </r>
  <r>
    <x v="86"/>
    <n v="3016"/>
    <s v="Corner Cabin"/>
    <s v="South"/>
    <s v="Dallas"/>
    <x v="0"/>
    <x v="0"/>
    <n v="52"/>
    <n v="0.66"/>
    <n v="1.62"/>
    <n v="34.32"/>
    <n v="84.24"/>
    <n v="49.919999999999995"/>
  </r>
  <r>
    <x v="86"/>
    <n v="3016"/>
    <s v="Corner Cabin"/>
    <s v="South"/>
    <s v="Dallas"/>
    <x v="1"/>
    <x v="1"/>
    <n v="63"/>
    <n v="0.36"/>
    <n v="0.86"/>
    <n v="22.68"/>
    <n v="54.18"/>
    <n v="31.5"/>
  </r>
  <r>
    <x v="86"/>
    <n v="3016"/>
    <s v="Corner Cabin"/>
    <s v="South"/>
    <s v="Dallas"/>
    <x v="1"/>
    <x v="1"/>
    <n v="51"/>
    <n v="0.36"/>
    <n v="0.86"/>
    <n v="18.36"/>
    <n v="43.86"/>
    <n v="25.5"/>
  </r>
  <r>
    <x v="86"/>
    <n v="3028"/>
    <s v="Corner Cabin"/>
    <s v="South"/>
    <s v="Dallas"/>
    <x v="1"/>
    <x v="1"/>
    <n v="110"/>
    <n v="0.36"/>
    <n v="0.86"/>
    <n v="39.6"/>
    <n v="94.6"/>
    <n v="54.999999999999993"/>
  </r>
  <r>
    <x v="86"/>
    <n v="3028"/>
    <s v="Corner Cabin"/>
    <s v="South"/>
    <s v="Dallas"/>
    <x v="2"/>
    <x v="4"/>
    <n v="76"/>
    <n v="0.44"/>
    <n v="0.99"/>
    <n v="33.44"/>
    <n v="75.239999999999995"/>
    <n v="41.8"/>
  </r>
  <r>
    <x v="86"/>
    <n v="3049"/>
    <s v="Corner Cabin"/>
    <s v="East"/>
    <s v="New York"/>
    <x v="1"/>
    <x v="1"/>
    <n v="53"/>
    <n v="0.36"/>
    <n v="0.86"/>
    <n v="19.079999999999998"/>
    <n v="45.58"/>
    <n v="26.5"/>
  </r>
  <r>
    <x v="86"/>
    <n v="3051"/>
    <s v="Food Franchise"/>
    <s v="Central"/>
    <s v="Chicago"/>
    <x v="3"/>
    <x v="6"/>
    <n v="51"/>
    <n v="1.1100000000000001"/>
    <n v="2.59"/>
    <n v="56.61"/>
    <n v="132.09"/>
    <n v="75.48"/>
  </r>
  <r>
    <x v="86"/>
    <n v="3059"/>
    <s v="Corner Cabin"/>
    <s v="East"/>
    <s v="New York"/>
    <x v="0"/>
    <x v="0"/>
    <n v="52"/>
    <n v="0.66"/>
    <n v="1.62"/>
    <n v="34.32"/>
    <n v="84.24"/>
    <n v="49.919999999999995"/>
  </r>
  <r>
    <x v="86"/>
    <n v="3070"/>
    <s v="Food Franchise"/>
    <s v="East"/>
    <s v="New York"/>
    <x v="0"/>
    <x v="0"/>
    <n v="71"/>
    <n v="0.66"/>
    <n v="1.62"/>
    <n v="46.86"/>
    <n v="115.02"/>
    <n v="68.16"/>
  </r>
  <r>
    <x v="86"/>
    <n v="3070"/>
    <s v="Food Franchise"/>
    <s v="East"/>
    <s v="New York"/>
    <x v="1"/>
    <x v="1"/>
    <n v="65"/>
    <n v="0.36"/>
    <n v="0.86"/>
    <n v="23.4"/>
    <n v="55.9"/>
    <n v="32.5"/>
  </r>
  <r>
    <x v="86"/>
    <n v="3080"/>
    <s v="Food Franchise"/>
    <s v="East"/>
    <s v="New York"/>
    <x v="1"/>
    <x v="1"/>
    <n v="77"/>
    <n v="0.36"/>
    <n v="0.86"/>
    <n v="27.72"/>
    <n v="66.22"/>
    <n v="38.5"/>
  </r>
  <r>
    <x v="86"/>
    <n v="3090"/>
    <s v="Food Franchise"/>
    <s v="East"/>
    <s v="New York"/>
    <x v="1"/>
    <x v="1"/>
    <n v="74"/>
    <n v="0.36"/>
    <n v="0.86"/>
    <n v="26.64"/>
    <n v="63.64"/>
    <n v="37"/>
  </r>
  <r>
    <x v="86"/>
    <n v="3133"/>
    <s v="Giant Grocer"/>
    <s v="South"/>
    <s v="Miami"/>
    <x v="1"/>
    <x v="1"/>
    <n v="51"/>
    <n v="0.36"/>
    <n v="0.86"/>
    <n v="18.36"/>
    <n v="43.86"/>
    <n v="25.5"/>
  </r>
  <r>
    <x v="86"/>
    <n v="3145"/>
    <s v="Mega Market"/>
    <s v="East"/>
    <s v="Boston"/>
    <x v="2"/>
    <x v="4"/>
    <n v="55"/>
    <n v="0.44"/>
    <n v="0.99"/>
    <n v="24.2"/>
    <n v="54.45"/>
    <n v="30.250000000000004"/>
  </r>
  <r>
    <x v="86"/>
    <n v="3155"/>
    <s v="Mega Market"/>
    <s v="East"/>
    <s v="Boston"/>
    <x v="1"/>
    <x v="1"/>
    <n v="88"/>
    <n v="0.36"/>
    <n v="0.86"/>
    <n v="31.68"/>
    <n v="75.680000000000007"/>
    <n v="44.000000000000007"/>
  </r>
  <r>
    <x v="86"/>
    <n v="3166"/>
    <s v="Giant Grocer"/>
    <s v="North"/>
    <s v="Seattle"/>
    <x v="0"/>
    <x v="0"/>
    <n v="51"/>
    <n v="0.66"/>
    <n v="1.62"/>
    <n v="33.659999999999997"/>
    <n v="82.62"/>
    <n v="48.960000000000008"/>
  </r>
  <r>
    <x v="86"/>
    <n v="3178"/>
    <s v="Giant Grocer"/>
    <s v="North"/>
    <s v="Seattle"/>
    <x v="1"/>
    <x v="1"/>
    <n v="64"/>
    <n v="0.36"/>
    <n v="0.86"/>
    <n v="23.04"/>
    <n v="55.04"/>
    <n v="32"/>
  </r>
  <r>
    <x v="86"/>
    <n v="3194"/>
    <s v="Giant Grocer"/>
    <s v="North"/>
    <s v="Seattle"/>
    <x v="2"/>
    <x v="4"/>
    <n v="57"/>
    <n v="0.44"/>
    <n v="0.99"/>
    <n v="25.08"/>
    <n v="56.43"/>
    <n v="31.35"/>
  </r>
  <r>
    <x v="87"/>
    <n v="3005"/>
    <s v="Food Franchise"/>
    <s v="South"/>
    <s v="Dallas"/>
    <x v="0"/>
    <x v="0"/>
    <n v="51"/>
    <n v="0.66"/>
    <n v="1.62"/>
    <n v="33.659999999999997"/>
    <n v="82.62"/>
    <n v="48.960000000000008"/>
  </r>
  <r>
    <x v="87"/>
    <n v="3005"/>
    <s v="Food Franchise"/>
    <s v="South"/>
    <s v="Dallas"/>
    <x v="1"/>
    <x v="1"/>
    <n v="96"/>
    <n v="0.36"/>
    <n v="0.86"/>
    <n v="34.56"/>
    <n v="82.56"/>
    <n v="48"/>
  </r>
  <r>
    <x v="87"/>
    <n v="3016"/>
    <s v="Corner Cabin"/>
    <s v="South"/>
    <s v="Dallas"/>
    <x v="1"/>
    <x v="1"/>
    <n v="51"/>
    <n v="0.36"/>
    <n v="0.86"/>
    <n v="18.36"/>
    <n v="43.86"/>
    <n v="25.5"/>
  </r>
  <r>
    <x v="87"/>
    <n v="3016"/>
    <s v="Corner Cabin"/>
    <s v="South"/>
    <s v="Dallas"/>
    <x v="1"/>
    <x v="1"/>
    <n v="71"/>
    <n v="0.36"/>
    <n v="0.86"/>
    <n v="25.56"/>
    <n v="61.06"/>
    <n v="35.5"/>
  </r>
  <r>
    <x v="87"/>
    <n v="3016"/>
    <s v="Corner Cabin"/>
    <s v="South"/>
    <s v="Dallas"/>
    <x v="2"/>
    <x v="4"/>
    <n v="63"/>
    <n v="0.44"/>
    <n v="0.99"/>
    <n v="27.72"/>
    <n v="62.37"/>
    <n v="34.65"/>
  </r>
  <r>
    <x v="87"/>
    <n v="3028"/>
    <s v="Corner Cabin"/>
    <s v="South"/>
    <s v="Dallas"/>
    <x v="2"/>
    <x v="4"/>
    <n v="89"/>
    <n v="0.44"/>
    <n v="0.99"/>
    <n v="39.159999999999997"/>
    <n v="88.11"/>
    <n v="48.95"/>
  </r>
  <r>
    <x v="87"/>
    <n v="3049"/>
    <s v="Corner Cabin"/>
    <s v="East"/>
    <s v="New York"/>
    <x v="1"/>
    <x v="1"/>
    <n v="76"/>
    <n v="0.36"/>
    <n v="0.86"/>
    <n v="27.36"/>
    <n v="65.36"/>
    <n v="38"/>
  </r>
  <r>
    <x v="87"/>
    <n v="3049"/>
    <s v="Corner Cabin"/>
    <s v="East"/>
    <s v="New York"/>
    <x v="1"/>
    <x v="1"/>
    <n v="73"/>
    <n v="0.36"/>
    <n v="0.86"/>
    <n v="26.28"/>
    <n v="62.78"/>
    <n v="36.5"/>
  </r>
  <r>
    <x v="87"/>
    <n v="3051"/>
    <s v="Food Franchise"/>
    <s v="Central"/>
    <s v="Chicago"/>
    <x v="0"/>
    <x v="0"/>
    <n v="58"/>
    <n v="0.66"/>
    <n v="1.62"/>
    <n v="38.28"/>
    <n v="93.96"/>
    <n v="55.679999999999993"/>
  </r>
  <r>
    <x v="87"/>
    <n v="3059"/>
    <s v="Corner Cabin"/>
    <s v="East"/>
    <s v="New York"/>
    <x v="0"/>
    <x v="0"/>
    <n v="59"/>
    <n v="0.66"/>
    <n v="1.62"/>
    <n v="38.94"/>
    <n v="95.58"/>
    <n v="56.64"/>
  </r>
  <r>
    <x v="87"/>
    <n v="3059"/>
    <s v="Corner Cabin"/>
    <s v="East"/>
    <s v="New York"/>
    <x v="1"/>
    <x v="1"/>
    <n v="51"/>
    <n v="0.36"/>
    <n v="0.86"/>
    <n v="18.36"/>
    <n v="43.86"/>
    <n v="25.5"/>
  </r>
  <r>
    <x v="87"/>
    <n v="3070"/>
    <s v="Food Franchise"/>
    <s v="East"/>
    <s v="New York"/>
    <x v="1"/>
    <x v="1"/>
    <n v="66"/>
    <n v="0.36"/>
    <n v="0.86"/>
    <n v="23.76"/>
    <n v="56.76"/>
    <n v="33"/>
  </r>
  <r>
    <x v="87"/>
    <n v="3080"/>
    <s v="Food Franchise"/>
    <s v="East"/>
    <s v="New York"/>
    <x v="1"/>
    <x v="9"/>
    <n v="55"/>
    <n v="0.4"/>
    <n v="0.97"/>
    <n v="22"/>
    <n v="53.35"/>
    <n v="31.35"/>
  </r>
  <r>
    <x v="87"/>
    <n v="3090"/>
    <s v="Food Franchise"/>
    <s v="East"/>
    <s v="New York"/>
    <x v="0"/>
    <x v="0"/>
    <n v="69"/>
    <n v="0.66"/>
    <n v="1.62"/>
    <n v="45.54"/>
    <n v="111.78"/>
    <n v="66.240000000000009"/>
  </r>
  <r>
    <x v="87"/>
    <n v="3090"/>
    <s v="Food Franchise"/>
    <s v="East"/>
    <s v="New York"/>
    <x v="1"/>
    <x v="1"/>
    <n v="77"/>
    <n v="0.36"/>
    <n v="0.86"/>
    <n v="27.72"/>
    <n v="66.22"/>
    <n v="38.5"/>
  </r>
  <r>
    <x v="87"/>
    <n v="3100"/>
    <s v="Food Franchise"/>
    <s v="East"/>
    <s v="New York"/>
    <x v="2"/>
    <x v="4"/>
    <n v="65"/>
    <n v="0.44"/>
    <n v="0.99"/>
    <n v="28.6"/>
    <n v="64.349999999999994"/>
    <n v="35.749999999999993"/>
  </r>
  <r>
    <x v="87"/>
    <n v="3112"/>
    <s v="Giant Grocer"/>
    <s v="South"/>
    <s v="Miami"/>
    <x v="2"/>
    <x v="4"/>
    <n v="87"/>
    <n v="0.44"/>
    <n v="0.99"/>
    <n v="38.28"/>
    <n v="86.13"/>
    <n v="47.849999999999994"/>
  </r>
  <r>
    <x v="87"/>
    <n v="3122"/>
    <s v="Giant Grocer"/>
    <s v="South"/>
    <s v="Miami"/>
    <x v="1"/>
    <x v="1"/>
    <n v="57"/>
    <n v="0.36"/>
    <n v="0.86"/>
    <n v="20.52"/>
    <n v="49.02"/>
    <n v="28.500000000000004"/>
  </r>
  <r>
    <x v="87"/>
    <n v="3133"/>
    <s v="Giant Grocer"/>
    <s v="South"/>
    <s v="Miami"/>
    <x v="2"/>
    <x v="5"/>
    <n v="73"/>
    <n v="0.72"/>
    <n v="1.59"/>
    <n v="52.56"/>
    <n v="116.07"/>
    <n v="63.509999999999991"/>
  </r>
  <r>
    <x v="87"/>
    <n v="3155"/>
    <s v="Mega Market"/>
    <s v="East"/>
    <s v="Boston"/>
    <x v="2"/>
    <x v="4"/>
    <n v="53"/>
    <n v="0.44"/>
    <n v="0.99"/>
    <n v="23.32"/>
    <n v="52.47"/>
    <n v="29.15"/>
  </r>
  <r>
    <x v="87"/>
    <n v="3155"/>
    <s v="Mega Market"/>
    <s v="East"/>
    <s v="Boston"/>
    <x v="2"/>
    <x v="5"/>
    <n v="82"/>
    <n v="0.72"/>
    <n v="1.59"/>
    <n v="59.04"/>
    <n v="130.38"/>
    <n v="71.34"/>
  </r>
  <r>
    <x v="87"/>
    <n v="3155"/>
    <s v="Mega Market"/>
    <s v="East"/>
    <s v="Boston"/>
    <x v="2"/>
    <x v="5"/>
    <n v="68"/>
    <n v="0.72"/>
    <n v="1.59"/>
    <n v="48.96"/>
    <n v="108.12"/>
    <n v="59.160000000000004"/>
  </r>
  <r>
    <x v="87"/>
    <n v="3166"/>
    <s v="Giant Grocer"/>
    <s v="North"/>
    <s v="Seattle"/>
    <x v="2"/>
    <x v="4"/>
    <n v="65"/>
    <n v="0.44"/>
    <n v="0.99"/>
    <n v="28.6"/>
    <n v="64.349999999999994"/>
    <n v="35.749999999999993"/>
  </r>
  <r>
    <x v="87"/>
    <n v="3196"/>
    <s v="Mega Market"/>
    <s v="Central"/>
    <s v="Chicago"/>
    <x v="2"/>
    <x v="4"/>
    <n v="55"/>
    <n v="0.44"/>
    <n v="0.99"/>
    <n v="24.2"/>
    <n v="54.45"/>
    <n v="30.250000000000004"/>
  </r>
  <r>
    <x v="87"/>
    <n v="3639"/>
    <s v="Mega Market"/>
    <s v="West"/>
    <s v="Los Angeles"/>
    <x v="2"/>
    <x v="4"/>
    <n v="74"/>
    <n v="0.44"/>
    <n v="0.99"/>
    <n v="32.56"/>
    <n v="73.260000000000005"/>
    <n v="40.700000000000003"/>
  </r>
  <r>
    <x v="88"/>
    <n v="3038"/>
    <s v="Corner Cabin"/>
    <s v="East"/>
    <s v="New York"/>
    <x v="1"/>
    <x v="1"/>
    <n v="74"/>
    <n v="0.36"/>
    <n v="0.86"/>
    <n v="26.64"/>
    <n v="63.64"/>
    <n v="37"/>
  </r>
  <r>
    <x v="88"/>
    <n v="3038"/>
    <s v="Corner Cabin"/>
    <s v="East"/>
    <s v="New York"/>
    <x v="1"/>
    <x v="1"/>
    <n v="69"/>
    <n v="0.36"/>
    <n v="0.86"/>
    <n v="24.84"/>
    <n v="59.34"/>
    <n v="34.5"/>
  </r>
  <r>
    <x v="88"/>
    <n v="3043"/>
    <s v="Food Franchise"/>
    <s v="Central"/>
    <s v="Chicago"/>
    <x v="1"/>
    <x v="1"/>
    <n v="80"/>
    <n v="0.36"/>
    <n v="0.86"/>
    <n v="28.8"/>
    <n v="68.8"/>
    <n v="40"/>
  </r>
  <r>
    <x v="88"/>
    <n v="3049"/>
    <s v="Corner Cabin"/>
    <s v="East"/>
    <s v="New York"/>
    <x v="2"/>
    <x v="4"/>
    <n v="82"/>
    <n v="0.44"/>
    <n v="0.99"/>
    <n v="36.08"/>
    <n v="81.180000000000007"/>
    <n v="45.100000000000009"/>
  </r>
  <r>
    <x v="88"/>
    <n v="3051"/>
    <s v="Food Franchise"/>
    <s v="Central"/>
    <s v="Chicago"/>
    <x v="1"/>
    <x v="1"/>
    <n v="86"/>
    <n v="0.36"/>
    <n v="0.86"/>
    <n v="30.96"/>
    <n v="73.959999999999994"/>
    <n v="42.999999999999993"/>
  </r>
  <r>
    <x v="88"/>
    <n v="3059"/>
    <s v="Corner Cabin"/>
    <s v="East"/>
    <s v="New York"/>
    <x v="1"/>
    <x v="1"/>
    <n v="55"/>
    <n v="0.36"/>
    <n v="0.86"/>
    <n v="19.8"/>
    <n v="47.3"/>
    <n v="27.499999999999996"/>
  </r>
  <r>
    <x v="88"/>
    <n v="3080"/>
    <s v="Food Franchise"/>
    <s v="East"/>
    <s v="New York"/>
    <x v="2"/>
    <x v="4"/>
    <n v="74"/>
    <n v="0.44"/>
    <n v="0.99"/>
    <n v="32.56"/>
    <n v="73.260000000000005"/>
    <n v="40.700000000000003"/>
  </r>
  <r>
    <x v="88"/>
    <n v="3090"/>
    <s v="Food Franchise"/>
    <s v="East"/>
    <s v="New York"/>
    <x v="0"/>
    <x v="0"/>
    <n v="61"/>
    <n v="0.66"/>
    <n v="1.62"/>
    <n v="40.26"/>
    <n v="98.82"/>
    <n v="58.559999999999995"/>
  </r>
  <r>
    <x v="88"/>
    <n v="3112"/>
    <s v="Giant Grocer"/>
    <s v="South"/>
    <s v="Miami"/>
    <x v="1"/>
    <x v="1"/>
    <n v="77"/>
    <n v="0.36"/>
    <n v="0.86"/>
    <n v="27.72"/>
    <n v="66.22"/>
    <n v="38.5"/>
  </r>
  <r>
    <x v="88"/>
    <n v="3122"/>
    <s v="Giant Grocer"/>
    <s v="South"/>
    <s v="Miami"/>
    <x v="2"/>
    <x v="4"/>
    <n v="53"/>
    <n v="0.44"/>
    <n v="0.99"/>
    <n v="23.32"/>
    <n v="52.47"/>
    <n v="29.15"/>
  </r>
  <r>
    <x v="88"/>
    <n v="3155"/>
    <s v="Mega Market"/>
    <s v="East"/>
    <s v="Boston"/>
    <x v="2"/>
    <x v="4"/>
    <n v="86"/>
    <n v="0.44"/>
    <n v="0.99"/>
    <n v="37.840000000000003"/>
    <n v="85.14"/>
    <n v="47.3"/>
  </r>
  <r>
    <x v="88"/>
    <n v="3166"/>
    <s v="Giant Grocer"/>
    <s v="North"/>
    <s v="Seattle"/>
    <x v="1"/>
    <x v="1"/>
    <n v="69"/>
    <n v="0.36"/>
    <n v="0.86"/>
    <n v="24.84"/>
    <n v="59.34"/>
    <n v="34.5"/>
  </r>
  <r>
    <x v="88"/>
    <n v="3166"/>
    <s v="Giant Grocer"/>
    <s v="North"/>
    <s v="Seattle"/>
    <x v="2"/>
    <x v="4"/>
    <n v="68"/>
    <n v="0.44"/>
    <n v="0.99"/>
    <n v="29.92"/>
    <n v="67.319999999999993"/>
    <n v="37.399999999999991"/>
  </r>
  <r>
    <x v="89"/>
    <n v="3005"/>
    <s v="Food Franchise"/>
    <s v="South"/>
    <s v="Dallas"/>
    <x v="3"/>
    <x v="6"/>
    <n v="73"/>
    <n v="1.1100000000000001"/>
    <n v="2.59"/>
    <n v="81.03"/>
    <n v="189.07"/>
    <n v="108.03999999999999"/>
  </r>
  <r>
    <x v="89"/>
    <n v="3016"/>
    <s v="Corner Cabin"/>
    <s v="South"/>
    <s v="Dallas"/>
    <x v="1"/>
    <x v="1"/>
    <n v="67"/>
    <n v="0.36"/>
    <n v="0.86"/>
    <n v="24.12"/>
    <n v="57.62"/>
    <n v="33.5"/>
  </r>
  <r>
    <x v="89"/>
    <n v="3016"/>
    <s v="Corner Cabin"/>
    <s v="South"/>
    <s v="Dallas"/>
    <x v="1"/>
    <x v="1"/>
    <n v="60"/>
    <n v="0.36"/>
    <n v="0.86"/>
    <n v="21.6"/>
    <n v="51.6"/>
    <n v="30"/>
  </r>
  <r>
    <x v="89"/>
    <n v="3016"/>
    <s v="Corner Cabin"/>
    <s v="South"/>
    <s v="Dallas"/>
    <x v="1"/>
    <x v="1"/>
    <n v="95"/>
    <n v="0.36"/>
    <n v="0.86"/>
    <n v="34.200000000000003"/>
    <n v="81.7"/>
    <n v="47.5"/>
  </r>
  <r>
    <x v="89"/>
    <n v="3028"/>
    <s v="Corner Cabin"/>
    <s v="South"/>
    <s v="Dallas"/>
    <x v="0"/>
    <x v="0"/>
    <n v="54"/>
    <n v="0.66"/>
    <n v="1.62"/>
    <n v="35.64"/>
    <n v="87.48"/>
    <n v="51.84"/>
  </r>
  <r>
    <x v="89"/>
    <n v="3038"/>
    <s v="Corner Cabin"/>
    <s v="East"/>
    <s v="New York"/>
    <x v="1"/>
    <x v="1"/>
    <n v="68"/>
    <n v="0.36"/>
    <n v="0.86"/>
    <n v="24.48"/>
    <n v="58.48"/>
    <n v="34"/>
  </r>
  <r>
    <x v="89"/>
    <n v="3049"/>
    <s v="Corner Cabin"/>
    <s v="East"/>
    <s v="New York"/>
    <x v="0"/>
    <x v="0"/>
    <n v="51"/>
    <n v="0.66"/>
    <n v="1.62"/>
    <n v="33.659999999999997"/>
    <n v="82.62"/>
    <n v="48.960000000000008"/>
  </r>
  <r>
    <x v="89"/>
    <n v="3049"/>
    <s v="Corner Cabin"/>
    <s v="East"/>
    <s v="New York"/>
    <x v="1"/>
    <x v="1"/>
    <n v="87"/>
    <n v="0.36"/>
    <n v="0.86"/>
    <n v="31.32"/>
    <n v="74.819999999999993"/>
    <n v="43.499999999999993"/>
  </r>
  <r>
    <x v="89"/>
    <n v="3049"/>
    <s v="Corner Cabin"/>
    <s v="East"/>
    <s v="New York"/>
    <x v="2"/>
    <x v="4"/>
    <n v="91"/>
    <n v="0.44"/>
    <n v="0.99"/>
    <n v="40.04"/>
    <n v="90.09"/>
    <n v="50.050000000000004"/>
  </r>
  <r>
    <x v="89"/>
    <n v="3051"/>
    <s v="Food Franchise"/>
    <s v="Central"/>
    <s v="Chicago"/>
    <x v="1"/>
    <x v="9"/>
    <n v="55"/>
    <n v="0.4"/>
    <n v="0.97"/>
    <n v="22"/>
    <n v="53.35"/>
    <n v="31.35"/>
  </r>
  <r>
    <x v="89"/>
    <n v="3051"/>
    <s v="Food Franchise"/>
    <s v="Central"/>
    <s v="Chicago"/>
    <x v="1"/>
    <x v="1"/>
    <n v="65"/>
    <n v="0.36"/>
    <n v="0.86"/>
    <n v="23.4"/>
    <n v="55.9"/>
    <n v="32.5"/>
  </r>
  <r>
    <x v="89"/>
    <n v="3059"/>
    <s v="Corner Cabin"/>
    <s v="East"/>
    <s v="New York"/>
    <x v="1"/>
    <x v="1"/>
    <n v="62"/>
    <n v="0.36"/>
    <n v="0.86"/>
    <n v="22.32"/>
    <n v="53.32"/>
    <n v="31"/>
  </r>
  <r>
    <x v="89"/>
    <n v="3070"/>
    <s v="Food Franchise"/>
    <s v="East"/>
    <s v="New York"/>
    <x v="1"/>
    <x v="1"/>
    <n v="71"/>
    <n v="0.36"/>
    <n v="0.86"/>
    <n v="25.56"/>
    <n v="61.06"/>
    <n v="35.5"/>
  </r>
  <r>
    <x v="89"/>
    <n v="3080"/>
    <s v="Food Franchise"/>
    <s v="East"/>
    <s v="New York"/>
    <x v="1"/>
    <x v="1"/>
    <n v="84"/>
    <n v="0.36"/>
    <n v="0.86"/>
    <n v="30.24"/>
    <n v="72.239999999999995"/>
    <n v="42"/>
  </r>
  <r>
    <x v="89"/>
    <n v="3080"/>
    <s v="Food Franchise"/>
    <s v="East"/>
    <s v="New York"/>
    <x v="1"/>
    <x v="1"/>
    <n v="53"/>
    <n v="0.36"/>
    <n v="0.86"/>
    <n v="19.079999999999998"/>
    <n v="45.58"/>
    <n v="26.5"/>
  </r>
  <r>
    <x v="89"/>
    <n v="3090"/>
    <s v="Food Franchise"/>
    <s v="East"/>
    <s v="New York"/>
    <x v="0"/>
    <x v="0"/>
    <n v="67"/>
    <n v="0.66"/>
    <n v="1.62"/>
    <n v="44.22"/>
    <n v="108.54"/>
    <n v="64.320000000000007"/>
  </r>
  <r>
    <x v="89"/>
    <n v="3090"/>
    <s v="Food Franchise"/>
    <s v="East"/>
    <s v="New York"/>
    <x v="1"/>
    <x v="1"/>
    <n v="99"/>
    <n v="0.36"/>
    <n v="0.86"/>
    <n v="35.64"/>
    <n v="85.14"/>
    <n v="49.5"/>
  </r>
  <r>
    <x v="89"/>
    <n v="3091"/>
    <s v="Corner Cabin"/>
    <s v="West"/>
    <s v="Los Angeles"/>
    <x v="2"/>
    <x v="4"/>
    <n v="53"/>
    <n v="0.44"/>
    <n v="0.99"/>
    <n v="23.32"/>
    <n v="52.47"/>
    <n v="29.15"/>
  </r>
  <r>
    <x v="89"/>
    <n v="3112"/>
    <s v="Giant Grocer"/>
    <s v="South"/>
    <s v="Miami"/>
    <x v="1"/>
    <x v="1"/>
    <n v="74"/>
    <n v="0.36"/>
    <n v="0.86"/>
    <n v="26.64"/>
    <n v="63.64"/>
    <n v="37"/>
  </r>
  <r>
    <x v="89"/>
    <n v="3122"/>
    <s v="Giant Grocer"/>
    <s v="South"/>
    <s v="Miami"/>
    <x v="2"/>
    <x v="4"/>
    <n v="82"/>
    <n v="0.44"/>
    <n v="0.99"/>
    <n v="36.08"/>
    <n v="81.180000000000007"/>
    <n v="45.100000000000009"/>
  </r>
  <r>
    <x v="89"/>
    <n v="3133"/>
    <s v="Giant Grocer"/>
    <s v="South"/>
    <s v="Miami"/>
    <x v="2"/>
    <x v="4"/>
    <n v="55"/>
    <n v="0.44"/>
    <n v="0.99"/>
    <n v="24.2"/>
    <n v="54.45"/>
    <n v="30.250000000000004"/>
  </r>
  <r>
    <x v="89"/>
    <n v="3155"/>
    <s v="Mega Market"/>
    <s v="East"/>
    <s v="Boston"/>
    <x v="1"/>
    <x v="1"/>
    <n v="116"/>
    <n v="0.36"/>
    <n v="0.86"/>
    <n v="41.76"/>
    <n v="99.76"/>
    <n v="58.000000000000007"/>
  </r>
  <r>
    <x v="89"/>
    <n v="3178"/>
    <s v="Giant Grocer"/>
    <s v="North"/>
    <s v="Seattle"/>
    <x v="1"/>
    <x v="1"/>
    <n v="79"/>
    <n v="0.36"/>
    <n v="0.86"/>
    <n v="28.44"/>
    <n v="67.94"/>
    <n v="39.5"/>
  </r>
  <r>
    <x v="89"/>
    <n v="3639"/>
    <s v="Mega Market"/>
    <s v="West"/>
    <s v="Los Angeles"/>
    <x v="2"/>
    <x v="4"/>
    <n v="65"/>
    <n v="0.44"/>
    <n v="0.99"/>
    <n v="28.6"/>
    <n v="64.349999999999994"/>
    <n v="35.749999999999993"/>
  </r>
  <r>
    <x v="90"/>
    <n v="3005"/>
    <s v="Food Franchise"/>
    <s v="South"/>
    <s v="Dallas"/>
    <x v="1"/>
    <x v="1"/>
    <n v="63"/>
    <n v="0.36"/>
    <n v="0.86"/>
    <n v="22.68"/>
    <n v="54.18"/>
    <n v="31.5"/>
  </r>
  <r>
    <x v="90"/>
    <n v="3005"/>
    <s v="Food Franchise"/>
    <s v="South"/>
    <s v="Dallas"/>
    <x v="2"/>
    <x v="5"/>
    <n v="54"/>
    <n v="0.72"/>
    <n v="1.59"/>
    <n v="38.880000000000003"/>
    <n v="85.86"/>
    <n v="46.98"/>
  </r>
  <r>
    <x v="90"/>
    <n v="3038"/>
    <s v="Corner Cabin"/>
    <s v="East"/>
    <s v="New York"/>
    <x v="2"/>
    <x v="4"/>
    <n v="59"/>
    <n v="0.44"/>
    <n v="0.99"/>
    <n v="25.96"/>
    <n v="58.41"/>
    <n v="32.449999999999996"/>
  </r>
  <r>
    <x v="90"/>
    <n v="3043"/>
    <s v="Food Franchise"/>
    <s v="Central"/>
    <s v="Chicago"/>
    <x v="2"/>
    <x v="4"/>
    <n v="108"/>
    <n v="0.44"/>
    <n v="0.99"/>
    <n v="47.52"/>
    <n v="106.92"/>
    <n v="59.4"/>
  </r>
  <r>
    <x v="90"/>
    <n v="3049"/>
    <s v="Corner Cabin"/>
    <s v="East"/>
    <s v="New York"/>
    <x v="2"/>
    <x v="4"/>
    <n v="56"/>
    <n v="0.44"/>
    <n v="0.99"/>
    <n v="24.64"/>
    <n v="55.44"/>
    <n v="30.799999999999997"/>
  </r>
  <r>
    <x v="90"/>
    <n v="3059"/>
    <s v="Corner Cabin"/>
    <s v="East"/>
    <s v="New York"/>
    <x v="1"/>
    <x v="1"/>
    <n v="64"/>
    <n v="0.36"/>
    <n v="0.86"/>
    <n v="23.04"/>
    <n v="55.04"/>
    <n v="32"/>
  </r>
  <r>
    <x v="90"/>
    <n v="3059"/>
    <s v="Corner Cabin"/>
    <s v="East"/>
    <s v="New York"/>
    <x v="1"/>
    <x v="1"/>
    <n v="78"/>
    <n v="0.36"/>
    <n v="0.86"/>
    <n v="28.08"/>
    <n v="67.08"/>
    <n v="39"/>
  </r>
  <r>
    <x v="90"/>
    <n v="3080"/>
    <s v="Food Franchise"/>
    <s v="East"/>
    <s v="New York"/>
    <x v="2"/>
    <x v="4"/>
    <n v="71"/>
    <n v="0.44"/>
    <n v="0.99"/>
    <n v="31.24"/>
    <n v="70.290000000000006"/>
    <n v="39.050000000000011"/>
  </r>
  <r>
    <x v="90"/>
    <n v="3090"/>
    <s v="Food Franchise"/>
    <s v="East"/>
    <s v="New York"/>
    <x v="1"/>
    <x v="1"/>
    <n v="75"/>
    <n v="0.36"/>
    <n v="0.86"/>
    <n v="27"/>
    <n v="64.5"/>
    <n v="37.5"/>
  </r>
  <r>
    <x v="90"/>
    <n v="3133"/>
    <s v="Giant Grocer"/>
    <s v="South"/>
    <s v="Miami"/>
    <x v="1"/>
    <x v="1"/>
    <n v="84"/>
    <n v="0.36"/>
    <n v="0.86"/>
    <n v="30.24"/>
    <n v="72.239999999999995"/>
    <n v="42"/>
  </r>
  <r>
    <x v="90"/>
    <n v="3133"/>
    <s v="Giant Grocer"/>
    <s v="South"/>
    <s v="Miami"/>
    <x v="2"/>
    <x v="4"/>
    <n v="78"/>
    <n v="0.44"/>
    <n v="0.99"/>
    <n v="34.32"/>
    <n v="77.22"/>
    <n v="42.9"/>
  </r>
  <r>
    <x v="90"/>
    <n v="3155"/>
    <s v="Mega Market"/>
    <s v="East"/>
    <s v="Boston"/>
    <x v="1"/>
    <x v="1"/>
    <n v="81"/>
    <n v="0.36"/>
    <n v="0.86"/>
    <n v="29.16"/>
    <n v="69.66"/>
    <n v="40.5"/>
  </r>
  <r>
    <x v="91"/>
    <n v="3028"/>
    <s v="Corner Cabin"/>
    <s v="South"/>
    <s v="Dallas"/>
    <x v="1"/>
    <x v="8"/>
    <n v="147"/>
    <n v="0.33"/>
    <n v="0.86"/>
    <n v="48.51"/>
    <n v="126.42"/>
    <n v="77.91"/>
  </r>
  <r>
    <x v="91"/>
    <n v="3038"/>
    <s v="Corner Cabin"/>
    <s v="East"/>
    <s v="New York"/>
    <x v="2"/>
    <x v="4"/>
    <n v="75"/>
    <n v="0.44"/>
    <n v="0.99"/>
    <n v="33"/>
    <n v="74.25"/>
    <n v="41.25"/>
  </r>
  <r>
    <x v="91"/>
    <n v="3070"/>
    <s v="Food Franchise"/>
    <s v="East"/>
    <s v="New York"/>
    <x v="2"/>
    <x v="4"/>
    <n v="84"/>
    <n v="0.44"/>
    <n v="0.99"/>
    <n v="36.96"/>
    <n v="83.16"/>
    <n v="46.199999999999996"/>
  </r>
  <r>
    <x v="91"/>
    <n v="3122"/>
    <s v="Giant Grocer"/>
    <s v="South"/>
    <s v="Miami"/>
    <x v="2"/>
    <x v="4"/>
    <n v="57"/>
    <n v="0.44"/>
    <n v="0.99"/>
    <n v="25.08"/>
    <n v="56.43"/>
    <n v="31.35"/>
  </r>
  <r>
    <x v="91"/>
    <n v="3155"/>
    <s v="Mega Market"/>
    <s v="East"/>
    <s v="Boston"/>
    <x v="2"/>
    <x v="5"/>
    <n v="75"/>
    <n v="0.72"/>
    <n v="1.59"/>
    <n v="54"/>
    <n v="119.25"/>
    <n v="65.25"/>
  </r>
  <r>
    <x v="91"/>
    <n v="3166"/>
    <s v="Giant Grocer"/>
    <s v="North"/>
    <s v="Seattle"/>
    <x v="1"/>
    <x v="9"/>
    <n v="66"/>
    <n v="0.4"/>
    <n v="0.97"/>
    <n v="26.4"/>
    <n v="64.02"/>
    <n v="37.619999999999997"/>
  </r>
  <r>
    <x v="91"/>
    <n v="3194"/>
    <s v="Giant Grocer"/>
    <s v="North"/>
    <s v="Seattle"/>
    <x v="2"/>
    <x v="4"/>
    <n v="60"/>
    <n v="0.44"/>
    <n v="0.99"/>
    <n v="26.4"/>
    <n v="59.4"/>
    <n v="33"/>
  </r>
  <r>
    <x v="92"/>
    <n v="3005"/>
    <s v="Food Franchise"/>
    <s v="South"/>
    <s v="Dallas"/>
    <x v="1"/>
    <x v="1"/>
    <n v="65"/>
    <n v="0.36"/>
    <n v="0.86"/>
    <n v="23.4"/>
    <n v="55.9"/>
    <n v="32.5"/>
  </r>
  <r>
    <x v="92"/>
    <n v="3005"/>
    <s v="Food Franchise"/>
    <s v="South"/>
    <s v="Dallas"/>
    <x v="1"/>
    <x v="8"/>
    <n v="62"/>
    <n v="0.33"/>
    <n v="0.86"/>
    <n v="20.46"/>
    <n v="53.32"/>
    <n v="32.86"/>
  </r>
  <r>
    <x v="92"/>
    <n v="3051"/>
    <s v="Food Franchise"/>
    <s v="Central"/>
    <s v="Chicago"/>
    <x v="1"/>
    <x v="1"/>
    <n v="59"/>
    <n v="0.36"/>
    <n v="0.86"/>
    <n v="21.24"/>
    <n v="50.74"/>
    <n v="29.500000000000004"/>
  </r>
  <r>
    <x v="92"/>
    <n v="3059"/>
    <s v="Corner Cabin"/>
    <s v="East"/>
    <s v="New York"/>
    <x v="2"/>
    <x v="4"/>
    <n v="59"/>
    <n v="0.44"/>
    <n v="0.99"/>
    <n v="25.96"/>
    <n v="58.41"/>
    <n v="32.449999999999996"/>
  </r>
  <r>
    <x v="92"/>
    <n v="3091"/>
    <s v="Corner Cabin"/>
    <s v="West"/>
    <s v="Los Angeles"/>
    <x v="1"/>
    <x v="1"/>
    <n v="71"/>
    <n v="0.36"/>
    <n v="0.86"/>
    <n v="25.56"/>
    <n v="61.06"/>
    <n v="35.5"/>
  </r>
  <r>
    <x v="92"/>
    <n v="3100"/>
    <s v="Food Franchise"/>
    <s v="East"/>
    <s v="New York"/>
    <x v="2"/>
    <x v="4"/>
    <n v="73"/>
    <n v="0.44"/>
    <n v="0.99"/>
    <n v="32.119999999999997"/>
    <n v="72.27"/>
    <n v="40.15"/>
  </r>
  <r>
    <x v="92"/>
    <n v="3122"/>
    <s v="Giant Grocer"/>
    <s v="South"/>
    <s v="Miami"/>
    <x v="1"/>
    <x v="1"/>
    <n v="55"/>
    <n v="0.36"/>
    <n v="0.86"/>
    <n v="19.8"/>
    <n v="47.3"/>
    <n v="27.499999999999996"/>
  </r>
  <r>
    <x v="92"/>
    <n v="3122"/>
    <s v="Giant Grocer"/>
    <s v="South"/>
    <s v="Miami"/>
    <x v="1"/>
    <x v="1"/>
    <n v="54"/>
    <n v="0.36"/>
    <n v="0.86"/>
    <n v="19.440000000000001"/>
    <n v="46.44"/>
    <n v="26.999999999999996"/>
  </r>
  <r>
    <x v="92"/>
    <n v="3122"/>
    <s v="Giant Grocer"/>
    <s v="South"/>
    <s v="Miami"/>
    <x v="1"/>
    <x v="8"/>
    <n v="73"/>
    <n v="0.33"/>
    <n v="0.86"/>
    <n v="24.09"/>
    <n v="62.78"/>
    <n v="38.69"/>
  </r>
  <r>
    <x v="92"/>
    <n v="3133"/>
    <s v="Giant Grocer"/>
    <s v="South"/>
    <s v="Miami"/>
    <x v="1"/>
    <x v="8"/>
    <n v="70"/>
    <n v="0.33"/>
    <n v="0.86"/>
    <n v="23.1"/>
    <n v="60.2"/>
    <n v="37.1"/>
  </r>
  <r>
    <x v="92"/>
    <n v="3155"/>
    <s v="Mega Market"/>
    <s v="East"/>
    <s v="Boston"/>
    <x v="2"/>
    <x v="4"/>
    <n v="89"/>
    <n v="0.44"/>
    <n v="0.99"/>
    <n v="39.159999999999997"/>
    <n v="88.11"/>
    <n v="48.95"/>
  </r>
  <r>
    <x v="92"/>
    <n v="3166"/>
    <s v="Giant Grocer"/>
    <s v="North"/>
    <s v="Seattle"/>
    <x v="2"/>
    <x v="4"/>
    <n v="63"/>
    <n v="0.44"/>
    <n v="0.99"/>
    <n v="27.72"/>
    <n v="62.37"/>
    <n v="34.65"/>
  </r>
  <r>
    <x v="92"/>
    <n v="3194"/>
    <s v="Giant Grocer"/>
    <s v="North"/>
    <s v="Seattle"/>
    <x v="1"/>
    <x v="8"/>
    <n v="70"/>
    <n v="0.33"/>
    <n v="0.86"/>
    <n v="23.1"/>
    <n v="60.2"/>
    <n v="37.1"/>
  </r>
  <r>
    <x v="92"/>
    <n v="3194"/>
    <s v="Giant Grocer"/>
    <s v="North"/>
    <s v="Seattle"/>
    <x v="2"/>
    <x v="4"/>
    <n v="81"/>
    <n v="0.44"/>
    <n v="0.99"/>
    <n v="35.64"/>
    <n v="80.19"/>
    <n v="44.55"/>
  </r>
  <r>
    <x v="93"/>
    <n v="3005"/>
    <s v="Food Franchise"/>
    <s v="South"/>
    <s v="Dallas"/>
    <x v="1"/>
    <x v="1"/>
    <n v="68"/>
    <n v="0.36"/>
    <n v="0.86"/>
    <n v="24.48"/>
    <n v="58.48"/>
    <n v="34"/>
  </r>
  <r>
    <x v="93"/>
    <n v="3005"/>
    <s v="Food Franchise"/>
    <s v="South"/>
    <s v="Dallas"/>
    <x v="1"/>
    <x v="8"/>
    <n v="110"/>
    <n v="0.33"/>
    <n v="0.86"/>
    <n v="36.299999999999997"/>
    <n v="94.6"/>
    <n v="58.3"/>
  </r>
  <r>
    <x v="93"/>
    <n v="3005"/>
    <s v="Food Franchise"/>
    <s v="South"/>
    <s v="Dallas"/>
    <x v="1"/>
    <x v="8"/>
    <n v="58"/>
    <n v="0.33"/>
    <n v="0.86"/>
    <n v="19.14"/>
    <n v="49.88"/>
    <n v="30.740000000000002"/>
  </r>
  <r>
    <x v="93"/>
    <n v="3016"/>
    <s v="Corner Cabin"/>
    <s v="South"/>
    <s v="Dallas"/>
    <x v="1"/>
    <x v="1"/>
    <n v="53"/>
    <n v="0.36"/>
    <n v="0.86"/>
    <n v="19.079999999999998"/>
    <n v="45.58"/>
    <n v="26.5"/>
  </r>
  <r>
    <x v="93"/>
    <n v="3028"/>
    <s v="Corner Cabin"/>
    <s v="South"/>
    <s v="Dallas"/>
    <x v="1"/>
    <x v="8"/>
    <n v="167"/>
    <n v="0.33"/>
    <n v="0.86"/>
    <n v="55.11"/>
    <n v="143.62"/>
    <n v="88.51"/>
  </r>
  <r>
    <x v="93"/>
    <n v="3051"/>
    <s v="Food Franchise"/>
    <s v="Central"/>
    <s v="Chicago"/>
    <x v="1"/>
    <x v="1"/>
    <n v="70"/>
    <n v="0.36"/>
    <n v="0.86"/>
    <n v="25.2"/>
    <n v="60.2"/>
    <n v="35"/>
  </r>
  <r>
    <x v="93"/>
    <n v="3059"/>
    <s v="Corner Cabin"/>
    <s v="East"/>
    <s v="New York"/>
    <x v="1"/>
    <x v="1"/>
    <n v="57"/>
    <n v="0.36"/>
    <n v="0.86"/>
    <n v="20.52"/>
    <n v="49.02"/>
    <n v="28.500000000000004"/>
  </r>
  <r>
    <x v="93"/>
    <n v="3080"/>
    <s v="Food Franchise"/>
    <s v="East"/>
    <s v="New York"/>
    <x v="2"/>
    <x v="5"/>
    <n v="53"/>
    <n v="0.72"/>
    <n v="1.59"/>
    <n v="38.159999999999997"/>
    <n v="84.27"/>
    <n v="46.11"/>
  </r>
  <r>
    <x v="93"/>
    <n v="3100"/>
    <s v="Food Franchise"/>
    <s v="East"/>
    <s v="New York"/>
    <x v="1"/>
    <x v="1"/>
    <n v="62"/>
    <n v="0.36"/>
    <n v="0.86"/>
    <n v="22.32"/>
    <n v="53.32"/>
    <n v="31"/>
  </r>
  <r>
    <x v="93"/>
    <n v="3155"/>
    <s v="Mega Market"/>
    <s v="East"/>
    <s v="Boston"/>
    <x v="1"/>
    <x v="8"/>
    <n v="98"/>
    <n v="0.33"/>
    <n v="0.86"/>
    <n v="32.340000000000003"/>
    <n v="84.28"/>
    <n v="51.94"/>
  </r>
  <r>
    <x v="93"/>
    <n v="3166"/>
    <s v="Giant Grocer"/>
    <s v="North"/>
    <s v="Seattle"/>
    <x v="1"/>
    <x v="8"/>
    <n v="93"/>
    <n v="0.33"/>
    <n v="0.86"/>
    <n v="30.69"/>
    <n v="79.98"/>
    <n v="49.290000000000006"/>
  </r>
  <r>
    <x v="93"/>
    <n v="3178"/>
    <s v="Giant Grocer"/>
    <s v="North"/>
    <s v="Seattle"/>
    <x v="1"/>
    <x v="8"/>
    <n v="117"/>
    <n v="0.33"/>
    <n v="0.86"/>
    <n v="38.61"/>
    <n v="100.62"/>
    <n v="62.010000000000005"/>
  </r>
  <r>
    <x v="93"/>
    <n v="3639"/>
    <s v="Mega Market"/>
    <s v="West"/>
    <s v="Los Angeles"/>
    <x v="2"/>
    <x v="4"/>
    <n v="59"/>
    <n v="0.44"/>
    <n v="0.99"/>
    <n v="25.96"/>
    <n v="58.41"/>
    <n v="32.449999999999996"/>
  </r>
  <r>
    <x v="93"/>
    <n v="3653"/>
    <s v="Mega Market"/>
    <s v="West"/>
    <s v="Los Angeles"/>
    <x v="2"/>
    <x v="4"/>
    <n v="52"/>
    <n v="0.44"/>
    <n v="0.99"/>
    <n v="22.88"/>
    <n v="51.48"/>
    <n v="28.599999999999998"/>
  </r>
  <r>
    <x v="94"/>
    <n v="3005"/>
    <s v="Food Franchise"/>
    <s v="South"/>
    <s v="Dallas"/>
    <x v="2"/>
    <x v="4"/>
    <n v="51"/>
    <n v="0.44"/>
    <n v="0.99"/>
    <n v="22.44"/>
    <n v="50.49"/>
    <n v="28.05"/>
  </r>
  <r>
    <x v="94"/>
    <n v="3016"/>
    <s v="Corner Cabin"/>
    <s v="South"/>
    <s v="Dallas"/>
    <x v="1"/>
    <x v="8"/>
    <n v="181"/>
    <n v="0.33"/>
    <n v="0.86"/>
    <n v="59.73"/>
    <n v="155.66"/>
    <n v="95.93"/>
  </r>
  <r>
    <x v="94"/>
    <n v="3028"/>
    <s v="Corner Cabin"/>
    <s v="South"/>
    <s v="Dallas"/>
    <x v="1"/>
    <x v="8"/>
    <n v="318"/>
    <n v="0.33"/>
    <n v="0.86"/>
    <n v="104.94"/>
    <n v="273.48"/>
    <n v="168.54000000000002"/>
  </r>
  <r>
    <x v="94"/>
    <n v="3038"/>
    <s v="Corner Cabin"/>
    <s v="East"/>
    <s v="New York"/>
    <x v="2"/>
    <x v="4"/>
    <n v="59"/>
    <n v="0.44"/>
    <n v="0.99"/>
    <n v="25.96"/>
    <n v="58.41"/>
    <n v="32.449999999999996"/>
  </r>
  <r>
    <x v="94"/>
    <n v="3049"/>
    <s v="Corner Cabin"/>
    <s v="East"/>
    <s v="New York"/>
    <x v="1"/>
    <x v="8"/>
    <n v="378"/>
    <n v="0.33"/>
    <n v="0.86"/>
    <n v="124.74"/>
    <n v="325.08"/>
    <n v="200.33999999999997"/>
  </r>
  <r>
    <x v="94"/>
    <n v="3059"/>
    <s v="Corner Cabin"/>
    <s v="East"/>
    <s v="New York"/>
    <x v="1"/>
    <x v="8"/>
    <n v="101"/>
    <n v="0.33"/>
    <n v="0.86"/>
    <n v="33.33"/>
    <n v="86.86"/>
    <n v="53.53"/>
  </r>
  <r>
    <x v="94"/>
    <n v="3080"/>
    <s v="Food Franchise"/>
    <s v="East"/>
    <s v="New York"/>
    <x v="2"/>
    <x v="4"/>
    <n v="58"/>
    <n v="0.44"/>
    <n v="0.99"/>
    <n v="25.52"/>
    <n v="57.42"/>
    <n v="31.900000000000002"/>
  </r>
  <r>
    <x v="94"/>
    <n v="3091"/>
    <s v="Corner Cabin"/>
    <s v="West"/>
    <s v="Los Angeles"/>
    <x v="1"/>
    <x v="8"/>
    <n v="247"/>
    <n v="0.33"/>
    <n v="0.86"/>
    <n v="81.510000000000005"/>
    <n v="212.42"/>
    <n v="130.90999999999997"/>
  </r>
  <r>
    <x v="94"/>
    <n v="3100"/>
    <s v="Food Franchise"/>
    <s v="East"/>
    <s v="New York"/>
    <x v="2"/>
    <x v="4"/>
    <n v="73"/>
    <n v="0.44"/>
    <n v="0.99"/>
    <n v="32.119999999999997"/>
    <n v="72.27"/>
    <n v="40.15"/>
  </r>
  <r>
    <x v="94"/>
    <n v="3112"/>
    <s v="Giant Grocer"/>
    <s v="South"/>
    <s v="Miami"/>
    <x v="1"/>
    <x v="8"/>
    <n v="54"/>
    <n v="0.33"/>
    <n v="0.86"/>
    <n v="17.82"/>
    <n v="46.44"/>
    <n v="28.619999999999997"/>
  </r>
  <r>
    <x v="94"/>
    <n v="3122"/>
    <s v="Giant Grocer"/>
    <s v="South"/>
    <s v="Miami"/>
    <x v="1"/>
    <x v="8"/>
    <n v="129"/>
    <n v="0.33"/>
    <n v="0.86"/>
    <n v="42.57"/>
    <n v="110.94"/>
    <n v="68.37"/>
  </r>
  <r>
    <x v="94"/>
    <n v="3122"/>
    <s v="Giant Grocer"/>
    <s v="South"/>
    <s v="Miami"/>
    <x v="2"/>
    <x v="5"/>
    <n v="55"/>
    <n v="0.72"/>
    <n v="1.59"/>
    <n v="39.6"/>
    <n v="87.45"/>
    <n v="47.85"/>
  </r>
  <r>
    <x v="94"/>
    <n v="3133"/>
    <s v="Giant Grocer"/>
    <s v="South"/>
    <s v="Miami"/>
    <x v="1"/>
    <x v="8"/>
    <n v="101"/>
    <n v="0.33"/>
    <n v="0.86"/>
    <n v="33.33"/>
    <n v="86.86"/>
    <n v="53.53"/>
  </r>
  <r>
    <x v="94"/>
    <n v="3145"/>
    <s v="Mega Market"/>
    <s v="East"/>
    <s v="Boston"/>
    <x v="1"/>
    <x v="1"/>
    <n v="65"/>
    <n v="0.36"/>
    <n v="0.86"/>
    <n v="23.4"/>
    <n v="55.9"/>
    <n v="32.5"/>
  </r>
  <r>
    <x v="94"/>
    <n v="3155"/>
    <s v="Mega Market"/>
    <s v="East"/>
    <s v="Boston"/>
    <x v="1"/>
    <x v="1"/>
    <n v="61"/>
    <n v="0.36"/>
    <n v="0.86"/>
    <n v="21.96"/>
    <n v="52.46"/>
    <n v="30.5"/>
  </r>
  <r>
    <x v="94"/>
    <n v="3166"/>
    <s v="Giant Grocer"/>
    <s v="North"/>
    <s v="Seattle"/>
    <x v="1"/>
    <x v="8"/>
    <n v="146"/>
    <n v="0.33"/>
    <n v="0.86"/>
    <n v="48.18"/>
    <n v="125.56"/>
    <n v="77.38"/>
  </r>
  <r>
    <x v="94"/>
    <n v="3178"/>
    <s v="Giant Grocer"/>
    <s v="North"/>
    <s v="Seattle"/>
    <x v="1"/>
    <x v="8"/>
    <n v="120"/>
    <n v="0.33"/>
    <n v="0.86"/>
    <n v="39.6"/>
    <n v="103.2"/>
    <n v="63.6"/>
  </r>
  <r>
    <x v="95"/>
    <n v="1009"/>
    <s v="Food Franchise"/>
    <s v="South"/>
    <s v="Dallas"/>
    <x v="3"/>
    <x v="10"/>
    <n v="144"/>
    <n v="1"/>
    <n v="2.39"/>
    <n v="144"/>
    <n v="344.16"/>
    <n v="200.16000000000003"/>
  </r>
  <r>
    <x v="95"/>
    <n v="1009"/>
    <s v="Food Franchise"/>
    <s v="South"/>
    <s v="Dallas"/>
    <x v="1"/>
    <x v="8"/>
    <n v="274"/>
    <n v="0.33"/>
    <n v="0.86"/>
    <n v="90.42"/>
    <n v="235.64"/>
    <n v="145.21999999999997"/>
  </r>
  <r>
    <x v="95"/>
    <n v="1009"/>
    <s v="Food Franchise"/>
    <s v="South"/>
    <s v="Dallas"/>
    <x v="1"/>
    <x v="8"/>
    <n v="68"/>
    <n v="0.33"/>
    <n v="0.86"/>
    <n v="22.44"/>
    <n v="58.48"/>
    <n v="36.039999999999992"/>
  </r>
  <r>
    <x v="95"/>
    <n v="3005"/>
    <s v="Food Franchise"/>
    <s v="South"/>
    <s v="Dallas"/>
    <x v="0"/>
    <x v="2"/>
    <n v="60"/>
    <n v="0.7"/>
    <n v="1.62"/>
    <n v="42"/>
    <n v="97.2"/>
    <n v="55.2"/>
  </r>
  <r>
    <x v="95"/>
    <n v="3005"/>
    <s v="Food Franchise"/>
    <s v="South"/>
    <s v="Dallas"/>
    <x v="1"/>
    <x v="1"/>
    <n v="75"/>
    <n v="0.36"/>
    <n v="0.86"/>
    <n v="27"/>
    <n v="64.5"/>
    <n v="37.5"/>
  </r>
  <r>
    <x v="95"/>
    <n v="3005"/>
    <s v="Food Franchise"/>
    <s v="South"/>
    <s v="Dallas"/>
    <x v="2"/>
    <x v="4"/>
    <n v="84"/>
    <n v="0.44"/>
    <n v="0.99"/>
    <n v="36.96"/>
    <n v="83.16"/>
    <n v="46.199999999999996"/>
  </r>
  <r>
    <x v="95"/>
    <n v="3016"/>
    <s v="Corner Cabin"/>
    <s v="South"/>
    <s v="Dallas"/>
    <x v="2"/>
    <x v="4"/>
    <n v="159"/>
    <n v="0.44"/>
    <n v="0.99"/>
    <n v="69.959999999999994"/>
    <n v="157.41"/>
    <n v="87.45"/>
  </r>
  <r>
    <x v="95"/>
    <n v="3049"/>
    <s v="Corner Cabin"/>
    <s v="East"/>
    <s v="New York"/>
    <x v="1"/>
    <x v="1"/>
    <n v="55"/>
    <n v="0.36"/>
    <n v="0.86"/>
    <n v="19.8"/>
    <n v="47.3"/>
    <n v="27.499999999999996"/>
  </r>
  <r>
    <x v="95"/>
    <n v="3049"/>
    <s v="Corner Cabin"/>
    <s v="East"/>
    <s v="New York"/>
    <x v="1"/>
    <x v="1"/>
    <n v="52"/>
    <n v="0.36"/>
    <n v="0.86"/>
    <n v="18.72"/>
    <n v="44.72"/>
    <n v="26"/>
  </r>
  <r>
    <x v="95"/>
    <n v="3049"/>
    <s v="Corner Cabin"/>
    <s v="East"/>
    <s v="New York"/>
    <x v="1"/>
    <x v="8"/>
    <n v="92"/>
    <n v="0.33"/>
    <n v="0.86"/>
    <n v="30.36"/>
    <n v="79.12"/>
    <n v="48.760000000000005"/>
  </r>
  <r>
    <x v="95"/>
    <n v="3059"/>
    <s v="Corner Cabin"/>
    <s v="East"/>
    <s v="New York"/>
    <x v="1"/>
    <x v="1"/>
    <n v="73"/>
    <n v="0.36"/>
    <n v="0.86"/>
    <n v="26.28"/>
    <n v="62.78"/>
    <n v="36.5"/>
  </r>
  <r>
    <x v="95"/>
    <n v="3080"/>
    <s v="Food Franchise"/>
    <s v="East"/>
    <s v="New York"/>
    <x v="1"/>
    <x v="9"/>
    <n v="57"/>
    <n v="0.4"/>
    <n v="0.97"/>
    <n v="22.8"/>
    <n v="55.29"/>
    <n v="32.489999999999995"/>
  </r>
  <r>
    <x v="95"/>
    <n v="3080"/>
    <s v="Food Franchise"/>
    <s v="East"/>
    <s v="New York"/>
    <x v="1"/>
    <x v="8"/>
    <n v="56"/>
    <n v="0.33"/>
    <n v="0.86"/>
    <n v="18.48"/>
    <n v="48.16"/>
    <n v="29.679999999999996"/>
  </r>
  <r>
    <x v="95"/>
    <n v="3091"/>
    <s v="Corner Cabin"/>
    <s v="West"/>
    <s v="Los Angeles"/>
    <x v="1"/>
    <x v="8"/>
    <n v="256"/>
    <n v="0.33"/>
    <n v="0.86"/>
    <n v="84.48"/>
    <n v="220.16"/>
    <n v="135.68"/>
  </r>
  <r>
    <x v="95"/>
    <n v="3112"/>
    <s v="Giant Grocer"/>
    <s v="South"/>
    <s v="Miami"/>
    <x v="1"/>
    <x v="8"/>
    <n v="70"/>
    <n v="0.33"/>
    <n v="0.86"/>
    <n v="23.1"/>
    <n v="60.2"/>
    <n v="37.1"/>
  </r>
  <r>
    <x v="95"/>
    <n v="3112"/>
    <s v="Giant Grocer"/>
    <s v="South"/>
    <s v="Miami"/>
    <x v="2"/>
    <x v="4"/>
    <n v="63"/>
    <n v="0.44"/>
    <n v="0.99"/>
    <n v="27.72"/>
    <n v="62.37"/>
    <n v="34.65"/>
  </r>
  <r>
    <x v="95"/>
    <n v="3133"/>
    <s v="Giant Grocer"/>
    <s v="South"/>
    <s v="Miami"/>
    <x v="1"/>
    <x v="8"/>
    <n v="74"/>
    <n v="0.33"/>
    <n v="0.86"/>
    <n v="24.42"/>
    <n v="63.64"/>
    <n v="39.22"/>
  </r>
  <r>
    <x v="95"/>
    <n v="3149"/>
    <s v="Mega Market"/>
    <s v="Central"/>
    <s v="Chicago"/>
    <x v="1"/>
    <x v="8"/>
    <n v="265"/>
    <n v="0.33"/>
    <n v="0.86"/>
    <n v="87.45"/>
    <n v="227.9"/>
    <n v="140.44999999999999"/>
  </r>
  <r>
    <x v="95"/>
    <n v="3155"/>
    <s v="Mega Market"/>
    <s v="East"/>
    <s v="Boston"/>
    <x v="1"/>
    <x v="8"/>
    <n v="72"/>
    <n v="0.33"/>
    <n v="0.86"/>
    <n v="23.76"/>
    <n v="61.92"/>
    <n v="38.159999999999997"/>
  </r>
  <r>
    <x v="95"/>
    <n v="3166"/>
    <s v="Giant Grocer"/>
    <s v="North"/>
    <s v="Seattle"/>
    <x v="1"/>
    <x v="1"/>
    <n v="67"/>
    <n v="0.36"/>
    <n v="0.86"/>
    <n v="24.12"/>
    <n v="57.62"/>
    <n v="33.5"/>
  </r>
  <r>
    <x v="95"/>
    <n v="3166"/>
    <s v="Giant Grocer"/>
    <s v="North"/>
    <s v="Seattle"/>
    <x v="1"/>
    <x v="8"/>
    <n v="76"/>
    <n v="0.33"/>
    <n v="0.86"/>
    <n v="25.08"/>
    <n v="65.36"/>
    <n v="40.28"/>
  </r>
  <r>
    <x v="95"/>
    <n v="3194"/>
    <s v="Giant Grocer"/>
    <s v="North"/>
    <s v="Seattle"/>
    <x v="1"/>
    <x v="8"/>
    <n v="173"/>
    <n v="0.33"/>
    <n v="0.86"/>
    <n v="57.09"/>
    <n v="148.78"/>
    <n v="91.69"/>
  </r>
  <r>
    <x v="95"/>
    <n v="3639"/>
    <s v="Mega Market"/>
    <s v="West"/>
    <s v="Los Angeles"/>
    <x v="1"/>
    <x v="1"/>
    <n v="63"/>
    <n v="0.36"/>
    <n v="0.86"/>
    <n v="22.68"/>
    <n v="54.18"/>
    <n v="31.5"/>
  </r>
  <r>
    <x v="95"/>
    <n v="3639"/>
    <s v="Mega Market"/>
    <s v="West"/>
    <s v="Los Angeles"/>
    <x v="1"/>
    <x v="8"/>
    <n v="56"/>
    <n v="0.33"/>
    <n v="0.86"/>
    <n v="18.48"/>
    <n v="48.16"/>
    <n v="29.679999999999996"/>
  </r>
  <r>
    <x v="95"/>
    <n v="3639"/>
    <s v="Mega Market"/>
    <s v="West"/>
    <s v="Los Angeles"/>
    <x v="1"/>
    <x v="8"/>
    <n v="89"/>
    <n v="0.33"/>
    <n v="0.86"/>
    <n v="29.37"/>
    <n v="76.540000000000006"/>
    <n v="47.17"/>
  </r>
  <r>
    <x v="96"/>
    <n v="3005"/>
    <s v="Food Franchise"/>
    <s v="South"/>
    <s v="Dallas"/>
    <x v="2"/>
    <x v="4"/>
    <n v="79"/>
    <n v="0.44"/>
    <n v="0.99"/>
    <n v="34.76"/>
    <n v="78.209999999999994"/>
    <n v="43.449999999999996"/>
  </r>
  <r>
    <x v="96"/>
    <n v="3005"/>
    <s v="Food Franchise"/>
    <s v="South"/>
    <s v="Dallas"/>
    <x v="2"/>
    <x v="5"/>
    <n v="62"/>
    <n v="0.72"/>
    <n v="1.59"/>
    <n v="44.64"/>
    <n v="98.58"/>
    <n v="53.94"/>
  </r>
  <r>
    <x v="96"/>
    <n v="3016"/>
    <s v="Corner Cabin"/>
    <s v="South"/>
    <s v="Dallas"/>
    <x v="1"/>
    <x v="1"/>
    <n v="88"/>
    <n v="0.36"/>
    <n v="0.86"/>
    <n v="31.68"/>
    <n v="75.680000000000007"/>
    <n v="44.000000000000007"/>
  </r>
  <r>
    <x v="96"/>
    <n v="3016"/>
    <s v="Corner Cabin"/>
    <s v="South"/>
    <s v="Dallas"/>
    <x v="1"/>
    <x v="1"/>
    <n v="75"/>
    <n v="0.36"/>
    <n v="0.86"/>
    <n v="27"/>
    <n v="64.5"/>
    <n v="37.5"/>
  </r>
  <r>
    <x v="96"/>
    <n v="3016"/>
    <s v="Corner Cabin"/>
    <s v="South"/>
    <s v="Dallas"/>
    <x v="1"/>
    <x v="8"/>
    <n v="87"/>
    <n v="0.33"/>
    <n v="0.86"/>
    <n v="28.71"/>
    <n v="74.819999999999993"/>
    <n v="46.109999999999992"/>
  </r>
  <r>
    <x v="96"/>
    <n v="3016"/>
    <s v="Corner Cabin"/>
    <s v="South"/>
    <s v="Dallas"/>
    <x v="1"/>
    <x v="8"/>
    <n v="209"/>
    <n v="0.33"/>
    <n v="0.86"/>
    <n v="68.97"/>
    <n v="179.74"/>
    <n v="110.77000000000001"/>
  </r>
  <r>
    <x v="96"/>
    <n v="3016"/>
    <s v="Corner Cabin"/>
    <s v="South"/>
    <s v="Dallas"/>
    <x v="1"/>
    <x v="8"/>
    <n v="333"/>
    <n v="0.33"/>
    <n v="0.86"/>
    <n v="109.89"/>
    <n v="286.38"/>
    <n v="176.49"/>
  </r>
  <r>
    <x v="96"/>
    <n v="3028"/>
    <s v="Corner Cabin"/>
    <s v="South"/>
    <s v="Dallas"/>
    <x v="3"/>
    <x v="10"/>
    <n v="61"/>
    <n v="1"/>
    <n v="2.39"/>
    <n v="61"/>
    <n v="145.79"/>
    <n v="84.789999999999992"/>
  </r>
  <r>
    <x v="96"/>
    <n v="3028"/>
    <s v="Corner Cabin"/>
    <s v="South"/>
    <s v="Dallas"/>
    <x v="2"/>
    <x v="4"/>
    <n v="92"/>
    <n v="0.44"/>
    <n v="0.99"/>
    <n v="40.479999999999997"/>
    <n v="91.08"/>
    <n v="50.6"/>
  </r>
  <r>
    <x v="96"/>
    <n v="3038"/>
    <s v="Corner Cabin"/>
    <s v="East"/>
    <s v="New York"/>
    <x v="1"/>
    <x v="1"/>
    <n v="74"/>
    <n v="0.36"/>
    <n v="0.86"/>
    <n v="26.64"/>
    <n v="63.64"/>
    <n v="37"/>
  </r>
  <r>
    <x v="96"/>
    <n v="3043"/>
    <s v="Food Franchise"/>
    <s v="Central"/>
    <s v="Chicago"/>
    <x v="2"/>
    <x v="4"/>
    <n v="95"/>
    <n v="0.44"/>
    <n v="0.99"/>
    <n v="41.8"/>
    <n v="94.05"/>
    <n v="52.25"/>
  </r>
  <r>
    <x v="96"/>
    <n v="3049"/>
    <s v="Corner Cabin"/>
    <s v="East"/>
    <s v="New York"/>
    <x v="1"/>
    <x v="1"/>
    <n v="58"/>
    <n v="0.36"/>
    <n v="0.86"/>
    <n v="20.88"/>
    <n v="49.88"/>
    <n v="29.000000000000004"/>
  </r>
  <r>
    <x v="96"/>
    <n v="3051"/>
    <s v="Food Franchise"/>
    <s v="Central"/>
    <s v="Chicago"/>
    <x v="0"/>
    <x v="0"/>
    <n v="74"/>
    <n v="0.66"/>
    <n v="1.62"/>
    <n v="48.84"/>
    <n v="119.88"/>
    <n v="71.039999999999992"/>
  </r>
  <r>
    <x v="96"/>
    <n v="3051"/>
    <s v="Food Franchise"/>
    <s v="Central"/>
    <s v="Chicago"/>
    <x v="1"/>
    <x v="8"/>
    <n v="83"/>
    <n v="0.33"/>
    <n v="0.86"/>
    <n v="27.39"/>
    <n v="71.38"/>
    <n v="43.989999999999995"/>
  </r>
  <r>
    <x v="96"/>
    <n v="3059"/>
    <s v="Corner Cabin"/>
    <s v="East"/>
    <s v="New York"/>
    <x v="1"/>
    <x v="8"/>
    <n v="101"/>
    <n v="0.33"/>
    <n v="0.86"/>
    <n v="33.33"/>
    <n v="86.86"/>
    <n v="53.53"/>
  </r>
  <r>
    <x v="96"/>
    <n v="3059"/>
    <s v="Corner Cabin"/>
    <s v="East"/>
    <s v="New York"/>
    <x v="2"/>
    <x v="5"/>
    <n v="59"/>
    <n v="0.72"/>
    <n v="1.59"/>
    <n v="42.48"/>
    <n v="93.81"/>
    <n v="51.330000000000005"/>
  </r>
  <r>
    <x v="96"/>
    <n v="3070"/>
    <s v="Food Franchise"/>
    <s v="East"/>
    <s v="New York"/>
    <x v="1"/>
    <x v="8"/>
    <n v="218"/>
    <n v="0.33"/>
    <n v="0.86"/>
    <n v="71.94"/>
    <n v="187.48"/>
    <n v="115.53999999999999"/>
  </r>
  <r>
    <x v="96"/>
    <n v="3080"/>
    <s v="Food Franchise"/>
    <s v="East"/>
    <s v="New York"/>
    <x v="1"/>
    <x v="9"/>
    <n v="55"/>
    <n v="0.4"/>
    <n v="0.97"/>
    <n v="22"/>
    <n v="53.35"/>
    <n v="31.35"/>
  </r>
  <r>
    <x v="96"/>
    <n v="3090"/>
    <s v="Food Franchise"/>
    <s v="East"/>
    <s v="New York"/>
    <x v="1"/>
    <x v="1"/>
    <n v="66"/>
    <n v="0.36"/>
    <n v="0.86"/>
    <n v="23.76"/>
    <n v="56.76"/>
    <n v="33"/>
  </r>
  <r>
    <x v="96"/>
    <n v="3090"/>
    <s v="Food Franchise"/>
    <s v="East"/>
    <s v="New York"/>
    <x v="1"/>
    <x v="1"/>
    <n v="77"/>
    <n v="0.36"/>
    <n v="0.86"/>
    <n v="27.72"/>
    <n v="66.22"/>
    <n v="38.5"/>
  </r>
  <r>
    <x v="96"/>
    <n v="3091"/>
    <s v="Corner Cabin"/>
    <s v="West"/>
    <s v="Los Angeles"/>
    <x v="1"/>
    <x v="8"/>
    <n v="363"/>
    <n v="0.33"/>
    <n v="0.86"/>
    <n v="119.79"/>
    <n v="312.18"/>
    <n v="192.39"/>
  </r>
  <r>
    <x v="96"/>
    <n v="3091"/>
    <s v="Corner Cabin"/>
    <s v="West"/>
    <s v="Los Angeles"/>
    <x v="2"/>
    <x v="5"/>
    <n v="54"/>
    <n v="0.72"/>
    <n v="1.59"/>
    <n v="38.880000000000003"/>
    <n v="85.86"/>
    <n v="46.98"/>
  </r>
  <r>
    <x v="96"/>
    <n v="3122"/>
    <s v="Giant Grocer"/>
    <s v="South"/>
    <s v="Miami"/>
    <x v="1"/>
    <x v="8"/>
    <n v="70"/>
    <n v="0.33"/>
    <n v="0.86"/>
    <n v="23.1"/>
    <n v="60.2"/>
    <n v="37.1"/>
  </r>
  <r>
    <x v="96"/>
    <n v="3122"/>
    <s v="Giant Grocer"/>
    <s v="South"/>
    <s v="Miami"/>
    <x v="2"/>
    <x v="4"/>
    <n v="89"/>
    <n v="0.44"/>
    <n v="0.99"/>
    <n v="39.159999999999997"/>
    <n v="88.11"/>
    <n v="48.95"/>
  </r>
  <r>
    <x v="96"/>
    <n v="3133"/>
    <s v="Giant Grocer"/>
    <s v="South"/>
    <s v="Miami"/>
    <x v="1"/>
    <x v="8"/>
    <n v="275"/>
    <n v="0.33"/>
    <n v="0.86"/>
    <n v="90.75"/>
    <n v="236.5"/>
    <n v="145.75"/>
  </r>
  <r>
    <x v="96"/>
    <n v="3145"/>
    <s v="Mega Market"/>
    <s v="East"/>
    <s v="Boston"/>
    <x v="1"/>
    <x v="1"/>
    <n v="90"/>
    <n v="0.36"/>
    <n v="0.86"/>
    <n v="32.4"/>
    <n v="77.400000000000006"/>
    <n v="45.000000000000007"/>
  </r>
  <r>
    <x v="96"/>
    <n v="3149"/>
    <s v="Mega Market"/>
    <s v="Central"/>
    <s v="Chicago"/>
    <x v="1"/>
    <x v="8"/>
    <n v="333"/>
    <n v="0.33"/>
    <n v="0.86"/>
    <n v="109.89"/>
    <n v="286.38"/>
    <n v="176.49"/>
  </r>
  <r>
    <x v="96"/>
    <n v="3155"/>
    <s v="Mega Market"/>
    <s v="East"/>
    <s v="Boston"/>
    <x v="1"/>
    <x v="1"/>
    <n v="70"/>
    <n v="0.36"/>
    <n v="0.86"/>
    <n v="25.2"/>
    <n v="60.2"/>
    <n v="35"/>
  </r>
  <r>
    <x v="96"/>
    <n v="3155"/>
    <s v="Mega Market"/>
    <s v="East"/>
    <s v="Boston"/>
    <x v="1"/>
    <x v="8"/>
    <n v="53"/>
    <n v="0.33"/>
    <n v="0.86"/>
    <n v="17.489999999999998"/>
    <n v="45.58"/>
    <n v="28.09"/>
  </r>
  <r>
    <x v="96"/>
    <n v="3155"/>
    <s v="Mega Market"/>
    <s v="East"/>
    <s v="Boston"/>
    <x v="1"/>
    <x v="8"/>
    <n v="212"/>
    <n v="0.33"/>
    <n v="0.86"/>
    <n v="69.959999999999994"/>
    <n v="182.32"/>
    <n v="112.36"/>
  </r>
  <r>
    <x v="96"/>
    <n v="3155"/>
    <s v="Mega Market"/>
    <s v="East"/>
    <s v="Boston"/>
    <x v="2"/>
    <x v="4"/>
    <n v="67"/>
    <n v="0.44"/>
    <n v="0.99"/>
    <n v="29.48"/>
    <n v="66.33"/>
    <n v="36.849999999999994"/>
  </r>
  <r>
    <x v="96"/>
    <n v="3155"/>
    <s v="Mega Market"/>
    <s v="East"/>
    <s v="Boston"/>
    <x v="2"/>
    <x v="5"/>
    <n v="79"/>
    <n v="0.72"/>
    <n v="1.59"/>
    <n v="56.88"/>
    <n v="125.61"/>
    <n v="68.72999999999999"/>
  </r>
  <r>
    <x v="96"/>
    <n v="3166"/>
    <s v="Giant Grocer"/>
    <s v="North"/>
    <s v="Seattle"/>
    <x v="1"/>
    <x v="8"/>
    <n v="108"/>
    <n v="0.33"/>
    <n v="0.86"/>
    <n v="35.64"/>
    <n v="92.88"/>
    <n v="57.239999999999995"/>
  </r>
  <r>
    <x v="96"/>
    <n v="3178"/>
    <s v="Giant Grocer"/>
    <s v="North"/>
    <s v="Seattle"/>
    <x v="2"/>
    <x v="5"/>
    <n v="55"/>
    <n v="0.72"/>
    <n v="1.59"/>
    <n v="39.6"/>
    <n v="87.45"/>
    <n v="47.85"/>
  </r>
  <r>
    <x v="96"/>
    <n v="3196"/>
    <s v="Mega Market"/>
    <s v="Central"/>
    <s v="Chicago"/>
    <x v="1"/>
    <x v="8"/>
    <n v="104"/>
    <n v="0.33"/>
    <n v="0.86"/>
    <n v="34.32"/>
    <n v="89.44"/>
    <n v="55.12"/>
  </r>
  <r>
    <x v="96"/>
    <n v="3639"/>
    <s v="Mega Market"/>
    <s v="West"/>
    <s v="Los Angeles"/>
    <x v="1"/>
    <x v="8"/>
    <n v="126"/>
    <n v="0.33"/>
    <n v="0.86"/>
    <n v="41.58"/>
    <n v="108.36"/>
    <n v="66.78"/>
  </r>
  <r>
    <x v="96"/>
    <n v="3639"/>
    <s v="Mega Market"/>
    <s v="West"/>
    <s v="Los Angeles"/>
    <x v="2"/>
    <x v="5"/>
    <n v="227"/>
    <n v="0.72"/>
    <n v="1.59"/>
    <n v="163.44"/>
    <n v="360.93"/>
    <n v="197.49"/>
  </r>
  <r>
    <x v="97"/>
    <n v="1009"/>
    <s v="Food Franchise"/>
    <s v="South"/>
    <s v="Dallas"/>
    <x v="1"/>
    <x v="8"/>
    <n v="97"/>
    <n v="0.33"/>
    <n v="0.86"/>
    <n v="32.01"/>
    <n v="83.42"/>
    <n v="51.410000000000004"/>
  </r>
  <r>
    <x v="97"/>
    <n v="3005"/>
    <s v="Food Franchise"/>
    <s v="South"/>
    <s v="Dallas"/>
    <x v="1"/>
    <x v="1"/>
    <n v="77"/>
    <n v="0.36"/>
    <n v="0.86"/>
    <n v="27.72"/>
    <n v="66.22"/>
    <n v="38.5"/>
  </r>
  <r>
    <x v="97"/>
    <n v="3005"/>
    <s v="Food Franchise"/>
    <s v="South"/>
    <s v="Dallas"/>
    <x v="1"/>
    <x v="1"/>
    <n v="87"/>
    <n v="0.36"/>
    <n v="0.86"/>
    <n v="31.32"/>
    <n v="74.819999999999993"/>
    <n v="43.499999999999993"/>
  </r>
  <r>
    <x v="97"/>
    <n v="3005"/>
    <s v="Food Franchise"/>
    <s v="South"/>
    <s v="Dallas"/>
    <x v="2"/>
    <x v="4"/>
    <n v="64"/>
    <n v="0.44"/>
    <n v="0.99"/>
    <n v="28.16"/>
    <n v="63.36"/>
    <n v="35.200000000000003"/>
  </r>
  <r>
    <x v="97"/>
    <n v="3016"/>
    <s v="Corner Cabin"/>
    <s v="South"/>
    <s v="Dallas"/>
    <x v="2"/>
    <x v="4"/>
    <n v="52"/>
    <n v="0.44"/>
    <n v="0.99"/>
    <n v="22.88"/>
    <n v="51.48"/>
    <n v="28.599999999999998"/>
  </r>
  <r>
    <x v="97"/>
    <n v="3016"/>
    <s v="Corner Cabin"/>
    <s v="South"/>
    <s v="Dallas"/>
    <x v="2"/>
    <x v="4"/>
    <n v="51"/>
    <n v="0.44"/>
    <n v="0.99"/>
    <n v="22.44"/>
    <n v="50.49"/>
    <n v="28.05"/>
  </r>
  <r>
    <x v="97"/>
    <n v="3028"/>
    <s v="Corner Cabin"/>
    <s v="South"/>
    <s v="Dallas"/>
    <x v="3"/>
    <x v="10"/>
    <n v="104"/>
    <n v="1"/>
    <n v="2.39"/>
    <n v="104"/>
    <n v="248.56"/>
    <n v="144.56"/>
  </r>
  <r>
    <x v="97"/>
    <n v="3028"/>
    <s v="Corner Cabin"/>
    <s v="South"/>
    <s v="Dallas"/>
    <x v="3"/>
    <x v="10"/>
    <n v="82"/>
    <n v="1"/>
    <n v="2.39"/>
    <n v="82"/>
    <n v="195.98"/>
    <n v="113.97999999999999"/>
  </r>
  <r>
    <x v="97"/>
    <n v="3028"/>
    <s v="Corner Cabin"/>
    <s v="South"/>
    <s v="Dallas"/>
    <x v="1"/>
    <x v="1"/>
    <n v="61"/>
    <n v="0.36"/>
    <n v="0.86"/>
    <n v="21.96"/>
    <n v="52.46"/>
    <n v="30.5"/>
  </r>
  <r>
    <x v="97"/>
    <n v="3028"/>
    <s v="Corner Cabin"/>
    <s v="South"/>
    <s v="Dallas"/>
    <x v="2"/>
    <x v="4"/>
    <n v="56"/>
    <n v="0.44"/>
    <n v="0.99"/>
    <n v="24.64"/>
    <n v="55.44"/>
    <n v="30.799999999999997"/>
  </r>
  <r>
    <x v="97"/>
    <n v="3038"/>
    <s v="Corner Cabin"/>
    <s v="East"/>
    <s v="New York"/>
    <x v="3"/>
    <x v="10"/>
    <n v="51"/>
    <n v="1"/>
    <n v="2.39"/>
    <n v="51"/>
    <n v="121.89"/>
    <n v="70.89"/>
  </r>
  <r>
    <x v="97"/>
    <n v="3038"/>
    <s v="Corner Cabin"/>
    <s v="East"/>
    <s v="New York"/>
    <x v="2"/>
    <x v="4"/>
    <n v="70"/>
    <n v="0.44"/>
    <n v="0.99"/>
    <n v="30.8"/>
    <n v="69.3"/>
    <n v="38.5"/>
  </r>
  <r>
    <x v="97"/>
    <n v="3049"/>
    <s v="Corner Cabin"/>
    <s v="East"/>
    <s v="New York"/>
    <x v="1"/>
    <x v="1"/>
    <n v="78"/>
    <n v="0.36"/>
    <n v="0.86"/>
    <n v="28.08"/>
    <n v="67.08"/>
    <n v="39"/>
  </r>
  <r>
    <x v="97"/>
    <n v="3059"/>
    <s v="Corner Cabin"/>
    <s v="East"/>
    <s v="New York"/>
    <x v="0"/>
    <x v="0"/>
    <n v="71"/>
    <n v="0.66"/>
    <n v="1.62"/>
    <n v="46.86"/>
    <n v="115.02"/>
    <n v="68.16"/>
  </r>
  <r>
    <x v="97"/>
    <n v="3059"/>
    <s v="Corner Cabin"/>
    <s v="East"/>
    <s v="New York"/>
    <x v="1"/>
    <x v="8"/>
    <n v="451"/>
    <n v="0.33"/>
    <n v="0.86"/>
    <n v="148.83000000000001"/>
    <n v="387.86"/>
    <n v="239.03"/>
  </r>
  <r>
    <x v="97"/>
    <n v="3059"/>
    <s v="Corner Cabin"/>
    <s v="East"/>
    <s v="New York"/>
    <x v="2"/>
    <x v="4"/>
    <n v="109"/>
    <n v="0.44"/>
    <n v="0.99"/>
    <n v="47.96"/>
    <n v="107.91"/>
    <n v="59.949999999999996"/>
  </r>
  <r>
    <x v="97"/>
    <n v="3080"/>
    <s v="Food Franchise"/>
    <s v="East"/>
    <s v="New York"/>
    <x v="3"/>
    <x v="10"/>
    <n v="92"/>
    <n v="1"/>
    <n v="2.39"/>
    <n v="92"/>
    <n v="219.88"/>
    <n v="127.88"/>
  </r>
  <r>
    <x v="97"/>
    <n v="3080"/>
    <s v="Food Franchise"/>
    <s v="East"/>
    <s v="New York"/>
    <x v="1"/>
    <x v="9"/>
    <n v="71"/>
    <n v="0.4"/>
    <n v="0.97"/>
    <n v="28.4"/>
    <n v="68.87"/>
    <n v="40.470000000000006"/>
  </r>
  <r>
    <x v="97"/>
    <n v="3080"/>
    <s v="Food Franchise"/>
    <s v="East"/>
    <s v="New York"/>
    <x v="1"/>
    <x v="1"/>
    <n v="133"/>
    <n v="0.36"/>
    <n v="0.86"/>
    <n v="47.88"/>
    <n v="114.38"/>
    <n v="66.5"/>
  </r>
  <r>
    <x v="97"/>
    <n v="3080"/>
    <s v="Food Franchise"/>
    <s v="East"/>
    <s v="New York"/>
    <x v="1"/>
    <x v="1"/>
    <n v="55"/>
    <n v="0.36"/>
    <n v="0.86"/>
    <n v="19.8"/>
    <n v="47.3"/>
    <n v="27.499999999999996"/>
  </r>
  <r>
    <x v="97"/>
    <n v="3080"/>
    <s v="Food Franchise"/>
    <s v="East"/>
    <s v="New York"/>
    <x v="1"/>
    <x v="8"/>
    <n v="466"/>
    <n v="0.33"/>
    <n v="0.86"/>
    <n v="153.78"/>
    <n v="400.76"/>
    <n v="246.98"/>
  </r>
  <r>
    <x v="97"/>
    <n v="3080"/>
    <s v="Food Franchise"/>
    <s v="East"/>
    <s v="New York"/>
    <x v="1"/>
    <x v="8"/>
    <n v="101"/>
    <n v="0.33"/>
    <n v="0.86"/>
    <n v="33.33"/>
    <n v="86.86"/>
    <n v="53.53"/>
  </r>
  <r>
    <x v="97"/>
    <n v="3090"/>
    <s v="Food Franchise"/>
    <s v="East"/>
    <s v="New York"/>
    <x v="3"/>
    <x v="10"/>
    <n v="58"/>
    <n v="1"/>
    <n v="2.39"/>
    <n v="58"/>
    <n v="138.62"/>
    <n v="80.62"/>
  </r>
  <r>
    <x v="97"/>
    <n v="3090"/>
    <s v="Food Franchise"/>
    <s v="East"/>
    <s v="New York"/>
    <x v="1"/>
    <x v="1"/>
    <n v="91"/>
    <n v="0.36"/>
    <n v="0.86"/>
    <n v="32.76"/>
    <n v="78.260000000000005"/>
    <n v="45.500000000000007"/>
  </r>
  <r>
    <x v="97"/>
    <n v="3091"/>
    <s v="Corner Cabin"/>
    <s v="West"/>
    <s v="Los Angeles"/>
    <x v="1"/>
    <x v="1"/>
    <n v="81"/>
    <n v="0.36"/>
    <n v="0.86"/>
    <n v="29.16"/>
    <n v="69.66"/>
    <n v="40.5"/>
  </r>
  <r>
    <x v="97"/>
    <n v="3091"/>
    <s v="Corner Cabin"/>
    <s v="West"/>
    <s v="Los Angeles"/>
    <x v="1"/>
    <x v="8"/>
    <n v="1012"/>
    <n v="0.33"/>
    <n v="0.86"/>
    <n v="333.96"/>
    <n v="870.32"/>
    <n v="536.36000000000013"/>
  </r>
  <r>
    <x v="97"/>
    <n v="3100"/>
    <s v="Food Franchise"/>
    <s v="East"/>
    <s v="New York"/>
    <x v="3"/>
    <x v="10"/>
    <n v="65"/>
    <n v="1"/>
    <n v="2.39"/>
    <n v="65"/>
    <n v="155.35"/>
    <n v="90.35"/>
  </r>
  <r>
    <x v="97"/>
    <n v="3100"/>
    <s v="Food Franchise"/>
    <s v="East"/>
    <s v="New York"/>
    <x v="2"/>
    <x v="4"/>
    <n v="61"/>
    <n v="0.44"/>
    <n v="0.99"/>
    <n v="26.84"/>
    <n v="60.39"/>
    <n v="33.549999999999997"/>
  </r>
  <r>
    <x v="97"/>
    <n v="3100"/>
    <s v="Food Franchise"/>
    <s v="East"/>
    <s v="New York"/>
    <x v="2"/>
    <x v="4"/>
    <n v="51"/>
    <n v="0.44"/>
    <n v="0.99"/>
    <n v="22.44"/>
    <n v="50.49"/>
    <n v="28.05"/>
  </r>
  <r>
    <x v="97"/>
    <n v="3112"/>
    <s v="Giant Grocer"/>
    <s v="South"/>
    <s v="Miami"/>
    <x v="3"/>
    <x v="10"/>
    <n v="74"/>
    <n v="1"/>
    <n v="2.39"/>
    <n v="74"/>
    <n v="176.86"/>
    <n v="102.86000000000001"/>
  </r>
  <r>
    <x v="97"/>
    <n v="3112"/>
    <s v="Giant Grocer"/>
    <s v="South"/>
    <s v="Miami"/>
    <x v="2"/>
    <x v="4"/>
    <n v="69"/>
    <n v="0.44"/>
    <n v="0.99"/>
    <n v="30.36"/>
    <n v="68.31"/>
    <n v="37.950000000000003"/>
  </r>
  <r>
    <x v="97"/>
    <n v="3112"/>
    <s v="Giant Grocer"/>
    <s v="South"/>
    <s v="Miami"/>
    <x v="2"/>
    <x v="4"/>
    <n v="78"/>
    <n v="0.44"/>
    <n v="0.99"/>
    <n v="34.32"/>
    <n v="77.22"/>
    <n v="42.9"/>
  </r>
  <r>
    <x v="97"/>
    <n v="3122"/>
    <s v="Giant Grocer"/>
    <s v="South"/>
    <s v="Miami"/>
    <x v="1"/>
    <x v="1"/>
    <n v="83"/>
    <n v="0.36"/>
    <n v="0.86"/>
    <n v="29.88"/>
    <n v="71.38"/>
    <n v="41.5"/>
  </r>
  <r>
    <x v="97"/>
    <n v="3122"/>
    <s v="Giant Grocer"/>
    <s v="South"/>
    <s v="Miami"/>
    <x v="1"/>
    <x v="1"/>
    <n v="80"/>
    <n v="0.36"/>
    <n v="0.86"/>
    <n v="28.8"/>
    <n v="68.8"/>
    <n v="40"/>
  </r>
  <r>
    <x v="97"/>
    <n v="3122"/>
    <s v="Giant Grocer"/>
    <s v="South"/>
    <s v="Miami"/>
    <x v="2"/>
    <x v="4"/>
    <n v="63"/>
    <n v="0.44"/>
    <n v="0.99"/>
    <n v="27.72"/>
    <n v="62.37"/>
    <n v="34.65"/>
  </r>
  <r>
    <x v="97"/>
    <n v="3122"/>
    <s v="Giant Grocer"/>
    <s v="South"/>
    <s v="Miami"/>
    <x v="2"/>
    <x v="4"/>
    <n v="66"/>
    <n v="0.44"/>
    <n v="0.99"/>
    <n v="29.04"/>
    <n v="65.34"/>
    <n v="36.300000000000004"/>
  </r>
  <r>
    <x v="97"/>
    <n v="3122"/>
    <s v="Giant Grocer"/>
    <s v="South"/>
    <s v="Miami"/>
    <x v="2"/>
    <x v="4"/>
    <n v="58"/>
    <n v="0.44"/>
    <n v="0.99"/>
    <n v="25.52"/>
    <n v="57.42"/>
    <n v="31.900000000000002"/>
  </r>
  <r>
    <x v="97"/>
    <n v="3122"/>
    <s v="Giant Grocer"/>
    <s v="South"/>
    <s v="Miami"/>
    <x v="2"/>
    <x v="5"/>
    <n v="53"/>
    <n v="0.72"/>
    <n v="1.59"/>
    <n v="38.159999999999997"/>
    <n v="84.27"/>
    <n v="46.11"/>
  </r>
  <r>
    <x v="97"/>
    <n v="3133"/>
    <s v="Giant Grocer"/>
    <s v="South"/>
    <s v="Miami"/>
    <x v="3"/>
    <x v="10"/>
    <n v="72"/>
    <n v="1"/>
    <n v="2.39"/>
    <n v="72"/>
    <n v="172.08"/>
    <n v="100.08000000000001"/>
  </r>
  <r>
    <x v="97"/>
    <n v="3133"/>
    <s v="Giant Grocer"/>
    <s v="South"/>
    <s v="Miami"/>
    <x v="1"/>
    <x v="8"/>
    <n v="64"/>
    <n v="0.33"/>
    <n v="0.86"/>
    <n v="21.12"/>
    <n v="55.04"/>
    <n v="33.92"/>
  </r>
  <r>
    <x v="97"/>
    <n v="3133"/>
    <s v="Giant Grocer"/>
    <s v="South"/>
    <s v="Miami"/>
    <x v="2"/>
    <x v="4"/>
    <n v="79"/>
    <n v="0.44"/>
    <n v="0.99"/>
    <n v="34.76"/>
    <n v="78.209999999999994"/>
    <n v="43.449999999999996"/>
  </r>
  <r>
    <x v="97"/>
    <n v="3155"/>
    <s v="Mega Market"/>
    <s v="East"/>
    <s v="Boston"/>
    <x v="0"/>
    <x v="2"/>
    <n v="57"/>
    <n v="0.7"/>
    <n v="1.62"/>
    <n v="39.9"/>
    <n v="92.34"/>
    <n v="52.440000000000005"/>
  </r>
  <r>
    <x v="97"/>
    <n v="3155"/>
    <s v="Mega Market"/>
    <s v="East"/>
    <s v="Boston"/>
    <x v="1"/>
    <x v="8"/>
    <n v="118"/>
    <n v="0.33"/>
    <n v="0.86"/>
    <n v="38.94"/>
    <n v="101.48"/>
    <n v="62.540000000000006"/>
  </r>
  <r>
    <x v="97"/>
    <n v="3155"/>
    <s v="Mega Market"/>
    <s v="East"/>
    <s v="Boston"/>
    <x v="2"/>
    <x v="4"/>
    <n v="101"/>
    <n v="0.44"/>
    <n v="0.99"/>
    <n v="44.44"/>
    <n v="99.99"/>
    <n v="55.55"/>
  </r>
  <r>
    <x v="97"/>
    <n v="3166"/>
    <s v="Giant Grocer"/>
    <s v="North"/>
    <s v="Seattle"/>
    <x v="1"/>
    <x v="1"/>
    <n v="60"/>
    <n v="0.36"/>
    <n v="0.86"/>
    <n v="21.6"/>
    <n v="51.6"/>
    <n v="30"/>
  </r>
  <r>
    <x v="97"/>
    <n v="3178"/>
    <s v="Giant Grocer"/>
    <s v="North"/>
    <s v="Seattle"/>
    <x v="3"/>
    <x v="10"/>
    <n v="90"/>
    <n v="1"/>
    <n v="2.39"/>
    <n v="90"/>
    <n v="215.1"/>
    <n v="125.1"/>
  </r>
  <r>
    <x v="97"/>
    <n v="3194"/>
    <s v="Giant Grocer"/>
    <s v="North"/>
    <s v="Seattle"/>
    <x v="2"/>
    <x v="5"/>
    <n v="52"/>
    <n v="0.72"/>
    <n v="1.59"/>
    <n v="37.44"/>
    <n v="82.68"/>
    <n v="45.240000000000009"/>
  </r>
  <r>
    <x v="97"/>
    <n v="3196"/>
    <s v="Mega Market"/>
    <s v="Central"/>
    <s v="Chicago"/>
    <x v="3"/>
    <x v="10"/>
    <n v="73"/>
    <n v="1"/>
    <n v="2.39"/>
    <n v="73"/>
    <n v="174.47"/>
    <n v="101.47"/>
  </r>
  <r>
    <x v="97"/>
    <n v="3196"/>
    <s v="Mega Market"/>
    <s v="Central"/>
    <s v="Chicago"/>
    <x v="1"/>
    <x v="1"/>
    <n v="56"/>
    <n v="0.36"/>
    <n v="0.86"/>
    <n v="20.16"/>
    <n v="48.16"/>
    <n v="27.999999999999996"/>
  </r>
  <r>
    <x v="97"/>
    <n v="3639"/>
    <s v="Mega Market"/>
    <s v="West"/>
    <s v="Los Angeles"/>
    <x v="1"/>
    <x v="8"/>
    <n v="114"/>
    <n v="0.33"/>
    <n v="0.86"/>
    <n v="37.619999999999997"/>
    <n v="98.04"/>
    <n v="60.420000000000009"/>
  </r>
  <r>
    <x v="97"/>
    <n v="3639"/>
    <s v="Mega Market"/>
    <s v="West"/>
    <s v="Los Angeles"/>
    <x v="1"/>
    <x v="8"/>
    <n v="174"/>
    <n v="0.33"/>
    <n v="0.86"/>
    <n v="57.42"/>
    <n v="149.63999999999999"/>
    <n v="92.219999999999985"/>
  </r>
  <r>
    <x v="97"/>
    <n v="3639"/>
    <s v="Mega Market"/>
    <s v="West"/>
    <s v="Los Angeles"/>
    <x v="2"/>
    <x v="4"/>
    <n v="53"/>
    <n v="0.44"/>
    <n v="0.99"/>
    <n v="23.32"/>
    <n v="52.47"/>
    <n v="29.15"/>
  </r>
  <r>
    <x v="97"/>
    <n v="3739"/>
    <s v="Corner Cabin"/>
    <s v="West"/>
    <s v="Los Angeles"/>
    <x v="0"/>
    <x v="2"/>
    <n v="51"/>
    <n v="0.7"/>
    <n v="1.62"/>
    <n v="35.700000000000003"/>
    <n v="82.62"/>
    <n v="46.92"/>
  </r>
  <r>
    <x v="97"/>
    <n v="3739"/>
    <s v="Corner Cabin"/>
    <s v="West"/>
    <s v="Los Angeles"/>
    <x v="2"/>
    <x v="4"/>
    <n v="57"/>
    <n v="0.44"/>
    <n v="0.99"/>
    <n v="25.08"/>
    <n v="56.43"/>
    <n v="31.35"/>
  </r>
  <r>
    <x v="98"/>
    <n v="1009"/>
    <s v="Food Franchise"/>
    <s v="South"/>
    <s v="Dallas"/>
    <x v="3"/>
    <x v="10"/>
    <n v="60"/>
    <n v="1"/>
    <n v="2.39"/>
    <n v="60"/>
    <n v="143.4"/>
    <n v="83.4"/>
  </r>
  <r>
    <x v="98"/>
    <n v="1009"/>
    <s v="Food Franchise"/>
    <s v="South"/>
    <s v="Dallas"/>
    <x v="1"/>
    <x v="1"/>
    <n v="103"/>
    <n v="0.36"/>
    <n v="0.86"/>
    <n v="37.08"/>
    <n v="88.58"/>
    <n v="51.5"/>
  </r>
  <r>
    <x v="98"/>
    <n v="3016"/>
    <s v="Corner Cabin"/>
    <s v="South"/>
    <s v="Dallas"/>
    <x v="3"/>
    <x v="7"/>
    <n v="61"/>
    <n v="0.85"/>
    <n v="2.19"/>
    <n v="51.85"/>
    <n v="133.59"/>
    <n v="81.740000000000009"/>
  </r>
  <r>
    <x v="98"/>
    <n v="3028"/>
    <s v="Corner Cabin"/>
    <s v="South"/>
    <s v="Dallas"/>
    <x v="3"/>
    <x v="10"/>
    <n v="77"/>
    <n v="1"/>
    <n v="2.39"/>
    <n v="77"/>
    <n v="184.03"/>
    <n v="107.03"/>
  </r>
  <r>
    <x v="98"/>
    <n v="3028"/>
    <s v="Corner Cabin"/>
    <s v="South"/>
    <s v="Dallas"/>
    <x v="3"/>
    <x v="10"/>
    <n v="91"/>
    <n v="1"/>
    <n v="2.39"/>
    <n v="91"/>
    <n v="217.49"/>
    <n v="126.49000000000001"/>
  </r>
  <r>
    <x v="98"/>
    <n v="3028"/>
    <s v="Corner Cabin"/>
    <s v="South"/>
    <s v="Dallas"/>
    <x v="0"/>
    <x v="0"/>
    <n v="70"/>
    <n v="0.66"/>
    <n v="1.62"/>
    <n v="46.2"/>
    <n v="113.4"/>
    <n v="67.2"/>
  </r>
  <r>
    <x v="98"/>
    <n v="3028"/>
    <s v="Corner Cabin"/>
    <s v="South"/>
    <s v="Dallas"/>
    <x v="2"/>
    <x v="4"/>
    <n v="69"/>
    <n v="0.44"/>
    <n v="0.99"/>
    <n v="30.36"/>
    <n v="68.31"/>
    <n v="37.950000000000003"/>
  </r>
  <r>
    <x v="98"/>
    <n v="3028"/>
    <s v="Corner Cabin"/>
    <s v="South"/>
    <s v="Dallas"/>
    <x v="2"/>
    <x v="5"/>
    <n v="109"/>
    <n v="0.72"/>
    <n v="1.59"/>
    <n v="78.48"/>
    <n v="173.31"/>
    <n v="94.83"/>
  </r>
  <r>
    <x v="98"/>
    <n v="3038"/>
    <s v="Corner Cabin"/>
    <s v="East"/>
    <s v="New York"/>
    <x v="1"/>
    <x v="9"/>
    <n v="56"/>
    <n v="0.4"/>
    <n v="0.97"/>
    <n v="22.4"/>
    <n v="54.32"/>
    <n v="31.92"/>
  </r>
  <r>
    <x v="98"/>
    <n v="3038"/>
    <s v="Corner Cabin"/>
    <s v="East"/>
    <s v="New York"/>
    <x v="1"/>
    <x v="8"/>
    <n v="113"/>
    <n v="0.33"/>
    <n v="0.86"/>
    <n v="37.29"/>
    <n v="97.18"/>
    <n v="59.890000000000008"/>
  </r>
  <r>
    <x v="98"/>
    <n v="3038"/>
    <s v="Corner Cabin"/>
    <s v="East"/>
    <s v="New York"/>
    <x v="2"/>
    <x v="4"/>
    <n v="56"/>
    <n v="0.44"/>
    <n v="0.99"/>
    <n v="24.64"/>
    <n v="55.44"/>
    <n v="30.799999999999997"/>
  </r>
  <r>
    <x v="98"/>
    <n v="3043"/>
    <s v="Food Franchise"/>
    <s v="Central"/>
    <s v="Chicago"/>
    <x v="1"/>
    <x v="1"/>
    <n v="93"/>
    <n v="0.36"/>
    <n v="0.86"/>
    <n v="33.479999999999997"/>
    <n v="79.98"/>
    <n v="46.500000000000007"/>
  </r>
  <r>
    <x v="98"/>
    <n v="3043"/>
    <s v="Food Franchise"/>
    <s v="Central"/>
    <s v="Chicago"/>
    <x v="1"/>
    <x v="8"/>
    <n v="145"/>
    <n v="0.33"/>
    <n v="0.86"/>
    <n v="47.85"/>
    <n v="124.7"/>
    <n v="76.849999999999994"/>
  </r>
  <r>
    <x v="98"/>
    <n v="3043"/>
    <s v="Food Franchise"/>
    <s v="Central"/>
    <s v="Chicago"/>
    <x v="2"/>
    <x v="4"/>
    <n v="116"/>
    <n v="0.44"/>
    <n v="0.99"/>
    <n v="51.04"/>
    <n v="114.84"/>
    <n v="63.800000000000004"/>
  </r>
  <r>
    <x v="98"/>
    <n v="3049"/>
    <s v="Corner Cabin"/>
    <s v="East"/>
    <s v="New York"/>
    <x v="3"/>
    <x v="10"/>
    <n v="62"/>
    <n v="1"/>
    <n v="2.39"/>
    <n v="62"/>
    <n v="148.18"/>
    <n v="86.18"/>
  </r>
  <r>
    <x v="98"/>
    <n v="3049"/>
    <s v="Corner Cabin"/>
    <s v="East"/>
    <s v="New York"/>
    <x v="2"/>
    <x v="4"/>
    <n v="109"/>
    <n v="0.44"/>
    <n v="0.99"/>
    <n v="47.96"/>
    <n v="107.91"/>
    <n v="59.949999999999996"/>
  </r>
  <r>
    <x v="98"/>
    <n v="3049"/>
    <s v="Corner Cabin"/>
    <s v="East"/>
    <s v="New York"/>
    <x v="2"/>
    <x v="5"/>
    <n v="63"/>
    <n v="0.72"/>
    <n v="1.59"/>
    <n v="45.36"/>
    <n v="100.17"/>
    <n v="54.81"/>
  </r>
  <r>
    <x v="98"/>
    <n v="3059"/>
    <s v="Corner Cabin"/>
    <s v="East"/>
    <s v="New York"/>
    <x v="3"/>
    <x v="10"/>
    <n v="69"/>
    <n v="1"/>
    <n v="2.39"/>
    <n v="69"/>
    <n v="164.91"/>
    <n v="95.91"/>
  </r>
  <r>
    <x v="98"/>
    <n v="3059"/>
    <s v="Corner Cabin"/>
    <s v="East"/>
    <s v="New York"/>
    <x v="3"/>
    <x v="10"/>
    <n v="84"/>
    <n v="1"/>
    <n v="2.39"/>
    <n v="84"/>
    <n v="200.76"/>
    <n v="116.75999999999999"/>
  </r>
  <r>
    <x v="98"/>
    <n v="3059"/>
    <s v="Corner Cabin"/>
    <s v="East"/>
    <s v="New York"/>
    <x v="1"/>
    <x v="1"/>
    <n v="61"/>
    <n v="0.36"/>
    <n v="0.86"/>
    <n v="21.96"/>
    <n v="52.46"/>
    <n v="30.5"/>
  </r>
  <r>
    <x v="98"/>
    <n v="3059"/>
    <s v="Corner Cabin"/>
    <s v="East"/>
    <s v="New York"/>
    <x v="1"/>
    <x v="8"/>
    <n v="140"/>
    <n v="0.33"/>
    <n v="0.86"/>
    <n v="46.2"/>
    <n v="120.4"/>
    <n v="74.2"/>
  </r>
  <r>
    <x v="98"/>
    <n v="3059"/>
    <s v="Corner Cabin"/>
    <s v="East"/>
    <s v="New York"/>
    <x v="2"/>
    <x v="4"/>
    <n v="94"/>
    <n v="0.44"/>
    <n v="0.99"/>
    <n v="41.36"/>
    <n v="93.06"/>
    <n v="51.7"/>
  </r>
  <r>
    <x v="98"/>
    <n v="3059"/>
    <s v="Corner Cabin"/>
    <s v="East"/>
    <s v="New York"/>
    <x v="2"/>
    <x v="4"/>
    <n v="75"/>
    <n v="0.44"/>
    <n v="0.99"/>
    <n v="33"/>
    <n v="74.25"/>
    <n v="41.25"/>
  </r>
  <r>
    <x v="98"/>
    <n v="3059"/>
    <s v="Corner Cabin"/>
    <s v="East"/>
    <s v="New York"/>
    <x v="2"/>
    <x v="5"/>
    <n v="79"/>
    <n v="0.72"/>
    <n v="1.59"/>
    <n v="56.88"/>
    <n v="125.61"/>
    <n v="68.72999999999999"/>
  </r>
  <r>
    <x v="98"/>
    <n v="3070"/>
    <s v="Food Franchise"/>
    <s v="East"/>
    <s v="New York"/>
    <x v="2"/>
    <x v="4"/>
    <n v="75"/>
    <n v="0.44"/>
    <n v="0.99"/>
    <n v="33"/>
    <n v="74.25"/>
    <n v="41.25"/>
  </r>
  <r>
    <x v="98"/>
    <n v="3080"/>
    <s v="Food Franchise"/>
    <s v="East"/>
    <s v="New York"/>
    <x v="0"/>
    <x v="2"/>
    <n v="53"/>
    <n v="0.7"/>
    <n v="1.62"/>
    <n v="37.1"/>
    <n v="85.86"/>
    <n v="48.76"/>
  </r>
  <r>
    <x v="98"/>
    <n v="3090"/>
    <s v="Food Franchise"/>
    <s v="East"/>
    <s v="New York"/>
    <x v="0"/>
    <x v="0"/>
    <n v="66"/>
    <n v="0.66"/>
    <n v="1.62"/>
    <n v="43.56"/>
    <n v="106.92"/>
    <n v="63.36"/>
  </r>
  <r>
    <x v="98"/>
    <n v="3090"/>
    <s v="Food Franchise"/>
    <s v="East"/>
    <s v="New York"/>
    <x v="1"/>
    <x v="8"/>
    <n v="489"/>
    <n v="0.33"/>
    <n v="0.86"/>
    <n v="161.37"/>
    <n v="420.54"/>
    <n v="259.17"/>
  </r>
  <r>
    <x v="98"/>
    <n v="3090"/>
    <s v="Food Franchise"/>
    <s v="East"/>
    <s v="New York"/>
    <x v="2"/>
    <x v="4"/>
    <n v="67"/>
    <n v="0.44"/>
    <n v="0.99"/>
    <n v="29.48"/>
    <n v="66.33"/>
    <n v="36.849999999999994"/>
  </r>
  <r>
    <x v="98"/>
    <n v="3091"/>
    <s v="Corner Cabin"/>
    <s v="West"/>
    <s v="Los Angeles"/>
    <x v="2"/>
    <x v="4"/>
    <n v="111"/>
    <n v="0.44"/>
    <n v="0.99"/>
    <n v="48.84"/>
    <n v="109.89"/>
    <n v="61.05"/>
  </r>
  <r>
    <x v="98"/>
    <n v="3100"/>
    <s v="Food Franchise"/>
    <s v="East"/>
    <s v="New York"/>
    <x v="3"/>
    <x v="10"/>
    <n v="61"/>
    <n v="1"/>
    <n v="2.39"/>
    <n v="61"/>
    <n v="145.79"/>
    <n v="84.789999999999992"/>
  </r>
  <r>
    <x v="98"/>
    <n v="3100"/>
    <s v="Food Franchise"/>
    <s v="East"/>
    <s v="New York"/>
    <x v="0"/>
    <x v="0"/>
    <n v="54"/>
    <n v="0.66"/>
    <n v="1.62"/>
    <n v="35.64"/>
    <n v="87.48"/>
    <n v="51.84"/>
  </r>
  <r>
    <x v="98"/>
    <n v="3100"/>
    <s v="Food Franchise"/>
    <s v="East"/>
    <s v="New York"/>
    <x v="0"/>
    <x v="0"/>
    <n v="53"/>
    <n v="0.66"/>
    <n v="1.62"/>
    <n v="34.979999999999997"/>
    <n v="85.86"/>
    <n v="50.88"/>
  </r>
  <r>
    <x v="98"/>
    <n v="3100"/>
    <s v="Food Franchise"/>
    <s v="East"/>
    <s v="New York"/>
    <x v="1"/>
    <x v="1"/>
    <n v="52"/>
    <n v="0.36"/>
    <n v="0.86"/>
    <n v="18.72"/>
    <n v="44.72"/>
    <n v="26"/>
  </r>
  <r>
    <x v="98"/>
    <n v="3100"/>
    <s v="Food Franchise"/>
    <s v="East"/>
    <s v="New York"/>
    <x v="2"/>
    <x v="4"/>
    <n v="63"/>
    <n v="0.44"/>
    <n v="0.99"/>
    <n v="27.72"/>
    <n v="62.37"/>
    <n v="34.65"/>
  </r>
  <r>
    <x v="98"/>
    <n v="3112"/>
    <s v="Giant Grocer"/>
    <s v="South"/>
    <s v="Miami"/>
    <x v="3"/>
    <x v="7"/>
    <n v="56"/>
    <n v="0.85"/>
    <n v="2.19"/>
    <n v="47.6"/>
    <n v="122.64"/>
    <n v="75.039999999999992"/>
  </r>
  <r>
    <x v="98"/>
    <n v="3112"/>
    <s v="Giant Grocer"/>
    <s v="South"/>
    <s v="Miami"/>
    <x v="2"/>
    <x v="4"/>
    <n v="74"/>
    <n v="0.44"/>
    <n v="0.99"/>
    <n v="32.56"/>
    <n v="73.260000000000005"/>
    <n v="40.700000000000003"/>
  </r>
  <r>
    <x v="98"/>
    <n v="3112"/>
    <s v="Giant Grocer"/>
    <s v="South"/>
    <s v="Miami"/>
    <x v="2"/>
    <x v="5"/>
    <n v="77"/>
    <n v="0.72"/>
    <n v="1.59"/>
    <n v="55.44"/>
    <n v="122.43"/>
    <n v="66.990000000000009"/>
  </r>
  <r>
    <x v="98"/>
    <n v="3122"/>
    <s v="Giant Grocer"/>
    <s v="South"/>
    <s v="Miami"/>
    <x v="3"/>
    <x v="10"/>
    <n v="70"/>
    <n v="1"/>
    <n v="2.39"/>
    <n v="70"/>
    <n v="167.3"/>
    <n v="97.300000000000011"/>
  </r>
  <r>
    <x v="98"/>
    <n v="3122"/>
    <s v="Giant Grocer"/>
    <s v="South"/>
    <s v="Miami"/>
    <x v="3"/>
    <x v="10"/>
    <n v="77"/>
    <n v="1"/>
    <n v="2.39"/>
    <n v="77"/>
    <n v="184.03"/>
    <n v="107.03"/>
  </r>
  <r>
    <x v="98"/>
    <n v="3122"/>
    <s v="Giant Grocer"/>
    <s v="South"/>
    <s v="Miami"/>
    <x v="2"/>
    <x v="4"/>
    <n v="66"/>
    <n v="0.44"/>
    <n v="0.99"/>
    <n v="29.04"/>
    <n v="65.34"/>
    <n v="36.300000000000004"/>
  </r>
  <r>
    <x v="98"/>
    <n v="3145"/>
    <s v="Mega Market"/>
    <s v="East"/>
    <s v="Boston"/>
    <x v="3"/>
    <x v="7"/>
    <n v="60"/>
    <n v="0.85"/>
    <n v="2.19"/>
    <n v="51"/>
    <n v="131.4"/>
    <n v="80.400000000000006"/>
  </r>
  <r>
    <x v="98"/>
    <n v="3145"/>
    <s v="Mega Market"/>
    <s v="East"/>
    <s v="Boston"/>
    <x v="3"/>
    <x v="10"/>
    <n v="133"/>
    <n v="1"/>
    <n v="2.39"/>
    <n v="133"/>
    <n v="317.87"/>
    <n v="184.87"/>
  </r>
  <r>
    <x v="98"/>
    <n v="3145"/>
    <s v="Mega Market"/>
    <s v="East"/>
    <s v="Boston"/>
    <x v="3"/>
    <x v="10"/>
    <n v="80"/>
    <n v="1"/>
    <n v="2.39"/>
    <n v="80"/>
    <n v="191.2"/>
    <n v="111.19999999999999"/>
  </r>
  <r>
    <x v="98"/>
    <n v="3145"/>
    <s v="Mega Market"/>
    <s v="East"/>
    <s v="Boston"/>
    <x v="1"/>
    <x v="1"/>
    <n v="93"/>
    <n v="0.36"/>
    <n v="0.86"/>
    <n v="33.479999999999997"/>
    <n v="79.98"/>
    <n v="46.500000000000007"/>
  </r>
  <r>
    <x v="98"/>
    <n v="3145"/>
    <s v="Mega Market"/>
    <s v="East"/>
    <s v="Boston"/>
    <x v="2"/>
    <x v="4"/>
    <n v="84"/>
    <n v="0.44"/>
    <n v="0.99"/>
    <n v="36.96"/>
    <n v="83.16"/>
    <n v="46.199999999999996"/>
  </r>
  <r>
    <x v="98"/>
    <n v="3149"/>
    <s v="Mega Market"/>
    <s v="Central"/>
    <s v="Chicago"/>
    <x v="3"/>
    <x v="10"/>
    <n v="70"/>
    <n v="1"/>
    <n v="2.39"/>
    <n v="70"/>
    <n v="167.3"/>
    <n v="97.300000000000011"/>
  </r>
  <r>
    <x v="98"/>
    <n v="3149"/>
    <s v="Mega Market"/>
    <s v="Central"/>
    <s v="Chicago"/>
    <x v="1"/>
    <x v="1"/>
    <n v="81"/>
    <n v="0.36"/>
    <n v="0.86"/>
    <n v="29.16"/>
    <n v="69.66"/>
    <n v="40.5"/>
  </r>
  <r>
    <x v="98"/>
    <n v="3149"/>
    <s v="Mega Market"/>
    <s v="Central"/>
    <s v="Chicago"/>
    <x v="1"/>
    <x v="8"/>
    <n v="191"/>
    <n v="0.33"/>
    <n v="0.86"/>
    <n v="63.03"/>
    <n v="164.26"/>
    <n v="101.22999999999999"/>
  </r>
  <r>
    <x v="98"/>
    <n v="3149"/>
    <s v="Mega Market"/>
    <s v="Central"/>
    <s v="Chicago"/>
    <x v="2"/>
    <x v="4"/>
    <n v="66"/>
    <n v="0.44"/>
    <n v="0.99"/>
    <n v="29.04"/>
    <n v="65.34"/>
    <n v="36.300000000000004"/>
  </r>
  <r>
    <x v="98"/>
    <n v="3155"/>
    <s v="Mega Market"/>
    <s v="East"/>
    <s v="Boston"/>
    <x v="3"/>
    <x v="6"/>
    <n v="67"/>
    <n v="1.1100000000000001"/>
    <n v="2.59"/>
    <n v="74.37"/>
    <n v="173.53"/>
    <n v="99.16"/>
  </r>
  <r>
    <x v="98"/>
    <n v="3155"/>
    <s v="Mega Market"/>
    <s v="East"/>
    <s v="Boston"/>
    <x v="0"/>
    <x v="2"/>
    <n v="52"/>
    <n v="0.7"/>
    <n v="1.62"/>
    <n v="36.4"/>
    <n v="84.24"/>
    <n v="47.839999999999996"/>
  </r>
  <r>
    <x v="98"/>
    <n v="3166"/>
    <s v="Giant Grocer"/>
    <s v="North"/>
    <s v="Seattle"/>
    <x v="3"/>
    <x v="10"/>
    <n v="64"/>
    <n v="1"/>
    <n v="2.39"/>
    <n v="64"/>
    <n v="152.96"/>
    <n v="88.960000000000008"/>
  </r>
  <r>
    <x v="98"/>
    <n v="3166"/>
    <s v="Giant Grocer"/>
    <s v="North"/>
    <s v="Seattle"/>
    <x v="0"/>
    <x v="0"/>
    <n v="60"/>
    <n v="0.66"/>
    <n v="1.62"/>
    <n v="39.6"/>
    <n v="97.2"/>
    <n v="57.6"/>
  </r>
  <r>
    <x v="98"/>
    <n v="3166"/>
    <s v="Giant Grocer"/>
    <s v="North"/>
    <s v="Seattle"/>
    <x v="1"/>
    <x v="9"/>
    <n v="68"/>
    <n v="0.4"/>
    <n v="0.97"/>
    <n v="27.2"/>
    <n v="65.959999999999994"/>
    <n v="38.759999999999991"/>
  </r>
  <r>
    <x v="98"/>
    <n v="3166"/>
    <s v="Giant Grocer"/>
    <s v="North"/>
    <s v="Seattle"/>
    <x v="2"/>
    <x v="4"/>
    <n v="69"/>
    <n v="0.44"/>
    <n v="0.99"/>
    <n v="30.36"/>
    <n v="68.31"/>
    <n v="37.950000000000003"/>
  </r>
  <r>
    <x v="98"/>
    <n v="3194"/>
    <s v="Giant Grocer"/>
    <s v="North"/>
    <s v="Seattle"/>
    <x v="2"/>
    <x v="4"/>
    <n v="105"/>
    <n v="0.44"/>
    <n v="0.99"/>
    <n v="46.2"/>
    <n v="103.95"/>
    <n v="57.75"/>
  </r>
  <r>
    <x v="98"/>
    <n v="3196"/>
    <s v="Mega Market"/>
    <s v="Central"/>
    <s v="Chicago"/>
    <x v="1"/>
    <x v="8"/>
    <n v="168"/>
    <n v="0.33"/>
    <n v="0.86"/>
    <n v="55.44"/>
    <n v="144.47999999999999"/>
    <n v="89.039999999999992"/>
  </r>
  <r>
    <x v="98"/>
    <n v="3639"/>
    <s v="Mega Market"/>
    <s v="West"/>
    <s v="Los Angeles"/>
    <x v="1"/>
    <x v="8"/>
    <n v="79"/>
    <n v="0.33"/>
    <n v="0.86"/>
    <n v="26.07"/>
    <n v="67.94"/>
    <n v="41.87"/>
  </r>
  <r>
    <x v="98"/>
    <n v="3653"/>
    <s v="Mega Market"/>
    <s v="West"/>
    <s v="Los Angeles"/>
    <x v="3"/>
    <x v="10"/>
    <n v="156"/>
    <n v="1"/>
    <n v="2.39"/>
    <n v="156"/>
    <n v="372.84"/>
    <n v="216.83999999999997"/>
  </r>
  <r>
    <x v="98"/>
    <n v="3739"/>
    <s v="Corner Cabin"/>
    <s v="West"/>
    <s v="Los Angeles"/>
    <x v="1"/>
    <x v="8"/>
    <n v="200"/>
    <n v="0.33"/>
    <n v="0.86"/>
    <n v="66"/>
    <n v="172"/>
    <n v="106"/>
  </r>
  <r>
    <x v="98"/>
    <n v="3739"/>
    <s v="Corner Cabin"/>
    <s v="West"/>
    <s v="Los Angeles"/>
    <x v="1"/>
    <x v="8"/>
    <n v="97"/>
    <n v="0.33"/>
    <n v="0.86"/>
    <n v="32.01"/>
    <n v="83.42"/>
    <n v="51.410000000000004"/>
  </r>
  <r>
    <x v="98"/>
    <n v="3739"/>
    <s v="Corner Cabin"/>
    <s v="West"/>
    <s v="Los Angeles"/>
    <x v="2"/>
    <x v="4"/>
    <n v="51"/>
    <n v="0.44"/>
    <n v="0.99"/>
    <n v="22.44"/>
    <n v="50.49"/>
    <n v="28.05"/>
  </r>
  <r>
    <x v="99"/>
    <n v="3016"/>
    <s v="Corner Cabin"/>
    <s v="South"/>
    <s v="Dallas"/>
    <x v="1"/>
    <x v="9"/>
    <n v="71"/>
    <n v="0.4"/>
    <n v="0.97"/>
    <n v="28.4"/>
    <n v="68.87"/>
    <n v="40.470000000000006"/>
  </r>
  <r>
    <x v="99"/>
    <n v="3028"/>
    <s v="Corner Cabin"/>
    <s v="South"/>
    <s v="Dallas"/>
    <x v="1"/>
    <x v="8"/>
    <n v="83"/>
    <n v="0.33"/>
    <n v="0.86"/>
    <n v="27.39"/>
    <n v="71.38"/>
    <n v="43.989999999999995"/>
  </r>
  <r>
    <x v="99"/>
    <n v="3112"/>
    <s v="Giant Grocer"/>
    <s v="South"/>
    <s v="Miami"/>
    <x v="1"/>
    <x v="9"/>
    <n v="53"/>
    <n v="0.4"/>
    <n v="0.97"/>
    <n v="21.2"/>
    <n v="51.41"/>
    <n v="30.209999999999997"/>
  </r>
  <r>
    <x v="99"/>
    <n v="3194"/>
    <s v="Giant Grocer"/>
    <s v="North"/>
    <s v="Seattle"/>
    <x v="1"/>
    <x v="8"/>
    <n v="51"/>
    <n v="0.33"/>
    <n v="0.86"/>
    <n v="16.829999999999998"/>
    <n v="43.86"/>
    <n v="27.03"/>
  </r>
  <r>
    <x v="100"/>
    <n v="3133"/>
    <s v="Giant Grocer"/>
    <s v="South"/>
    <s v="Miami"/>
    <x v="2"/>
    <x v="4"/>
    <n v="59"/>
    <n v="0.44"/>
    <n v="0.99"/>
    <n v="25.96"/>
    <n v="58.41"/>
    <n v="32.449999999999996"/>
  </r>
  <r>
    <x v="101"/>
    <n v="3051"/>
    <s v="Food Franchise"/>
    <s v="Central"/>
    <s v="Chicago"/>
    <x v="0"/>
    <x v="0"/>
    <n v="62"/>
    <n v="0.66"/>
    <n v="1.62"/>
    <n v="40.92"/>
    <n v="100.44"/>
    <n v="59.519999999999996"/>
  </r>
  <r>
    <x v="101"/>
    <n v="3051"/>
    <s v="Food Franchise"/>
    <s v="Central"/>
    <s v="Chicago"/>
    <x v="2"/>
    <x v="4"/>
    <n v="76"/>
    <n v="0.44"/>
    <n v="0.99"/>
    <n v="33.44"/>
    <n v="75.239999999999995"/>
    <n v="41.8"/>
  </r>
  <r>
    <x v="101"/>
    <n v="3090"/>
    <s v="Food Franchise"/>
    <s v="East"/>
    <s v="New York"/>
    <x v="1"/>
    <x v="1"/>
    <n v="51"/>
    <n v="0.36"/>
    <n v="0.86"/>
    <n v="18.36"/>
    <n v="43.86"/>
    <n v="25.5"/>
  </r>
  <r>
    <x v="101"/>
    <n v="3091"/>
    <s v="Corner Cabin"/>
    <s v="West"/>
    <s v="Los Angeles"/>
    <x v="1"/>
    <x v="1"/>
    <n v="82"/>
    <n v="0.36"/>
    <n v="0.86"/>
    <n v="29.52"/>
    <n v="70.52"/>
    <n v="41"/>
  </r>
  <r>
    <x v="101"/>
    <n v="3100"/>
    <s v="Food Franchise"/>
    <s v="East"/>
    <s v="New York"/>
    <x v="2"/>
    <x v="4"/>
    <n v="55"/>
    <n v="0.44"/>
    <n v="0.99"/>
    <n v="24.2"/>
    <n v="54.45"/>
    <n v="30.250000000000004"/>
  </r>
  <r>
    <x v="101"/>
    <n v="3133"/>
    <s v="Giant Grocer"/>
    <s v="South"/>
    <s v="Miami"/>
    <x v="1"/>
    <x v="8"/>
    <n v="144"/>
    <n v="0.33"/>
    <n v="0.86"/>
    <n v="47.52"/>
    <n v="123.84"/>
    <n v="76.319999999999993"/>
  </r>
  <r>
    <x v="101"/>
    <n v="3155"/>
    <s v="Mega Market"/>
    <s v="East"/>
    <s v="Boston"/>
    <x v="2"/>
    <x v="4"/>
    <n v="78"/>
    <n v="0.44"/>
    <n v="0.99"/>
    <n v="34.32"/>
    <n v="77.22"/>
    <n v="42.9"/>
  </r>
  <r>
    <x v="101"/>
    <n v="3194"/>
    <s v="Giant Grocer"/>
    <s v="North"/>
    <s v="Seattle"/>
    <x v="0"/>
    <x v="0"/>
    <n v="58"/>
    <n v="0.66"/>
    <n v="1.62"/>
    <n v="38.28"/>
    <n v="93.96"/>
    <n v="55.679999999999993"/>
  </r>
  <r>
    <x v="102"/>
    <n v="1009"/>
    <s v="Food Franchise"/>
    <s v="South"/>
    <s v="Dallas"/>
    <x v="1"/>
    <x v="1"/>
    <n v="64"/>
    <n v="0.36"/>
    <n v="0.86"/>
    <n v="23.04"/>
    <n v="55.04"/>
    <n v="32"/>
  </r>
  <r>
    <x v="102"/>
    <n v="3005"/>
    <s v="Food Franchise"/>
    <s v="South"/>
    <s v="Dallas"/>
    <x v="1"/>
    <x v="1"/>
    <n v="58"/>
    <n v="0.36"/>
    <n v="0.86"/>
    <n v="20.88"/>
    <n v="49.88"/>
    <n v="29.000000000000004"/>
  </r>
  <r>
    <x v="102"/>
    <n v="3005"/>
    <s v="Food Franchise"/>
    <s v="South"/>
    <s v="Dallas"/>
    <x v="2"/>
    <x v="4"/>
    <n v="97"/>
    <n v="0.44"/>
    <n v="0.99"/>
    <n v="42.68"/>
    <n v="96.03"/>
    <n v="53.35"/>
  </r>
  <r>
    <x v="102"/>
    <n v="3038"/>
    <s v="Corner Cabin"/>
    <s v="East"/>
    <s v="New York"/>
    <x v="1"/>
    <x v="1"/>
    <n v="53"/>
    <n v="0.36"/>
    <n v="0.86"/>
    <n v="19.079999999999998"/>
    <n v="45.58"/>
    <n v="26.5"/>
  </r>
  <r>
    <x v="102"/>
    <n v="3059"/>
    <s v="Corner Cabin"/>
    <s v="East"/>
    <s v="New York"/>
    <x v="1"/>
    <x v="1"/>
    <n v="56"/>
    <n v="0.36"/>
    <n v="0.86"/>
    <n v="20.16"/>
    <n v="48.16"/>
    <n v="27.999999999999996"/>
  </r>
  <r>
    <x v="102"/>
    <n v="3059"/>
    <s v="Corner Cabin"/>
    <s v="East"/>
    <s v="New York"/>
    <x v="1"/>
    <x v="1"/>
    <n v="52"/>
    <n v="0.36"/>
    <n v="0.86"/>
    <n v="18.72"/>
    <n v="44.72"/>
    <n v="26"/>
  </r>
  <r>
    <x v="102"/>
    <n v="3059"/>
    <s v="Corner Cabin"/>
    <s v="East"/>
    <s v="New York"/>
    <x v="1"/>
    <x v="1"/>
    <n v="54"/>
    <n v="0.36"/>
    <n v="0.86"/>
    <n v="19.440000000000001"/>
    <n v="46.44"/>
    <n v="26.999999999999996"/>
  </r>
  <r>
    <x v="102"/>
    <n v="3080"/>
    <s v="Food Franchise"/>
    <s v="East"/>
    <s v="New York"/>
    <x v="3"/>
    <x v="7"/>
    <n v="53"/>
    <n v="0.85"/>
    <n v="2.19"/>
    <n v="45.05"/>
    <n v="116.07"/>
    <n v="71.02"/>
  </r>
  <r>
    <x v="103"/>
    <n v="1009"/>
    <s v="Food Franchise"/>
    <s v="South"/>
    <s v="Dallas"/>
    <x v="2"/>
    <x v="4"/>
    <n v="205"/>
    <n v="0.44"/>
    <n v="0.99"/>
    <n v="90.2"/>
    <n v="202.95"/>
    <n v="112.74999999999999"/>
  </r>
  <r>
    <x v="103"/>
    <n v="3005"/>
    <s v="Food Franchise"/>
    <s v="South"/>
    <s v="Dallas"/>
    <x v="2"/>
    <x v="5"/>
    <n v="51"/>
    <n v="0.72"/>
    <n v="1.59"/>
    <n v="36.72"/>
    <n v="81.09"/>
    <n v="44.370000000000005"/>
  </r>
  <r>
    <x v="103"/>
    <n v="3016"/>
    <s v="Corner Cabin"/>
    <s v="South"/>
    <s v="Dallas"/>
    <x v="1"/>
    <x v="1"/>
    <n v="62"/>
    <n v="0.36"/>
    <n v="0.86"/>
    <n v="22.32"/>
    <n v="53.32"/>
    <n v="31"/>
  </r>
  <r>
    <x v="103"/>
    <n v="3028"/>
    <s v="Corner Cabin"/>
    <s v="South"/>
    <s v="Dallas"/>
    <x v="2"/>
    <x v="5"/>
    <n v="55"/>
    <n v="0.72"/>
    <n v="1.59"/>
    <n v="39.6"/>
    <n v="87.45"/>
    <n v="47.85"/>
  </r>
  <r>
    <x v="103"/>
    <n v="3049"/>
    <s v="Corner Cabin"/>
    <s v="East"/>
    <s v="New York"/>
    <x v="2"/>
    <x v="5"/>
    <n v="59"/>
    <n v="0.72"/>
    <n v="1.59"/>
    <n v="42.48"/>
    <n v="93.81"/>
    <n v="51.330000000000005"/>
  </r>
  <r>
    <x v="103"/>
    <n v="3070"/>
    <s v="Food Franchise"/>
    <s v="East"/>
    <s v="New York"/>
    <x v="1"/>
    <x v="1"/>
    <n v="59"/>
    <n v="0.36"/>
    <n v="0.86"/>
    <n v="21.24"/>
    <n v="50.74"/>
    <n v="29.500000000000004"/>
  </r>
  <r>
    <x v="103"/>
    <n v="3080"/>
    <s v="Food Franchise"/>
    <s v="East"/>
    <s v="New York"/>
    <x v="1"/>
    <x v="1"/>
    <n v="61"/>
    <n v="0.36"/>
    <n v="0.86"/>
    <n v="21.96"/>
    <n v="52.46"/>
    <n v="30.5"/>
  </r>
  <r>
    <x v="103"/>
    <n v="3112"/>
    <s v="Giant Grocer"/>
    <s v="South"/>
    <s v="Miami"/>
    <x v="1"/>
    <x v="9"/>
    <n v="53"/>
    <n v="0.4"/>
    <n v="0.97"/>
    <n v="21.2"/>
    <n v="51.41"/>
    <n v="30.209999999999997"/>
  </r>
  <r>
    <x v="103"/>
    <n v="3122"/>
    <s v="Giant Grocer"/>
    <s v="South"/>
    <s v="Miami"/>
    <x v="1"/>
    <x v="9"/>
    <n v="58"/>
    <n v="0.4"/>
    <n v="0.97"/>
    <n v="23.2"/>
    <n v="56.26"/>
    <n v="33.06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43">
  <r>
    <d v="2010-01-01T00:00:00"/>
    <x v="0"/>
    <s v="Jones"/>
    <x v="0"/>
    <n v="95"/>
    <n v="1.99"/>
    <n v="189.05"/>
  </r>
  <r>
    <d v="2010-01-18T00:00:00"/>
    <x v="1"/>
    <s v="Kivell"/>
    <x v="1"/>
    <n v="50"/>
    <n v="19.989999999999998"/>
    <n v="999.49999999999989"/>
  </r>
  <r>
    <d v="2010-02-04T00:00:00"/>
    <x v="1"/>
    <s v="Jardine"/>
    <x v="0"/>
    <n v="125"/>
    <n v="4.99"/>
    <n v="623.75"/>
  </r>
  <r>
    <d v="2010-02-21T00:00:00"/>
    <x v="1"/>
    <s v="Gill"/>
    <x v="2"/>
    <n v="51"/>
    <n v="19.989999999999998"/>
    <n v="1019.4899999999999"/>
  </r>
  <r>
    <d v="2010-03-10T00:00:00"/>
    <x v="2"/>
    <s v="Sorvino"/>
    <x v="0"/>
    <n v="56"/>
    <n v="2.99"/>
    <n v="167.44"/>
  </r>
  <r>
    <d v="2010-03-27T00:00:00"/>
    <x v="0"/>
    <s v="Jones"/>
    <x v="1"/>
    <n v="76"/>
    <n v="4.99"/>
    <n v="379.24"/>
  </r>
  <r>
    <d v="2010-04-13T00:00:00"/>
    <x v="1"/>
    <s v="Andrews"/>
    <x v="0"/>
    <n v="75"/>
    <n v="1.99"/>
    <n v="149.25"/>
  </r>
  <r>
    <d v="2010-04-30T00:00:00"/>
    <x v="1"/>
    <s v="Jardine"/>
    <x v="0"/>
    <n v="90"/>
    <n v="4.99"/>
    <n v="449.1"/>
  </r>
  <r>
    <d v="2010-05-17T00:00:00"/>
    <x v="2"/>
    <s v="Thompson"/>
    <x v="0"/>
    <n v="32"/>
    <n v="1.99"/>
    <n v="63.68"/>
  </r>
  <r>
    <d v="2010-06-03T00:00:00"/>
    <x v="2"/>
    <s v="Jones"/>
    <x v="1"/>
    <n v="60"/>
    <n v="8.99"/>
    <n v="539.4"/>
  </r>
  <r>
    <d v="2010-06-20T00:00:00"/>
    <x v="1"/>
    <s v="Morgan"/>
    <x v="0"/>
    <n v="90"/>
    <n v="4.99"/>
    <n v="449.1"/>
  </r>
  <r>
    <d v="2010-07-07T00:00:00"/>
    <x v="0"/>
    <s v="Howard"/>
    <x v="1"/>
    <n v="29"/>
    <n v="1.99"/>
    <n v="57.71"/>
  </r>
  <r>
    <d v="2010-07-24T00:00:00"/>
    <x v="2"/>
    <s v="Parent"/>
    <x v="1"/>
    <n v="81"/>
    <n v="19.989999999999998"/>
    <n v="1619.1899999999998"/>
  </r>
  <r>
    <d v="2010-08-10T00:00:00"/>
    <x v="2"/>
    <s v="Jones"/>
    <x v="0"/>
    <n v="35"/>
    <n v="4.99"/>
    <n v="174.65"/>
  </r>
  <r>
    <d v="2010-08-27T00:00:00"/>
    <x v="1"/>
    <s v="Smith"/>
    <x v="3"/>
    <n v="2"/>
    <n v="125"/>
    <n v="250"/>
  </r>
  <r>
    <d v="2010-09-13T00:00:00"/>
    <x v="2"/>
    <s v="Jones"/>
    <x v="4"/>
    <n v="16"/>
    <n v="15.99"/>
    <n v="255.84"/>
  </r>
  <r>
    <d v="2010-09-30T00:00:00"/>
    <x v="1"/>
    <s v="Morgan"/>
    <x v="1"/>
    <n v="28"/>
    <n v="8.99"/>
    <n v="251.72"/>
  </r>
  <r>
    <d v="2010-10-17T00:00:00"/>
    <x v="1"/>
    <s v="Jones"/>
    <x v="2"/>
    <n v="64"/>
    <n v="8.99"/>
    <n v="575.36"/>
  </r>
  <r>
    <d v="2010-11-03T00:00:00"/>
    <x v="0"/>
    <s v="Parent"/>
    <x v="2"/>
    <n v="12"/>
    <n v="19.989999999999998"/>
    <n v="239.88"/>
  </r>
  <r>
    <d v="2010-11-20T00:00:00"/>
    <x v="1"/>
    <s v="Kivell"/>
    <x v="4"/>
    <n v="96"/>
    <n v="4.99"/>
    <n v="479.04"/>
  </r>
  <r>
    <d v="2010-12-07T00:00:00"/>
    <x v="1"/>
    <s v="Smith"/>
    <x v="0"/>
    <n v="67"/>
    <n v="1.29"/>
    <n v="86.43"/>
  </r>
  <r>
    <d v="2010-12-24T00:00:00"/>
    <x v="2"/>
    <s v="Parent"/>
    <x v="4"/>
    <n v="74"/>
    <n v="15.99"/>
    <n v="1183.26"/>
  </r>
  <r>
    <d v="2011-01-10T00:00:00"/>
    <x v="1"/>
    <s v="Gill"/>
    <x v="1"/>
    <n v="46"/>
    <n v="8.99"/>
    <n v="413.54"/>
  </r>
  <r>
    <d v="2011-01-27T00:00:00"/>
    <x v="1"/>
    <s v="Smith"/>
    <x v="1"/>
    <n v="87"/>
    <n v="15"/>
    <n v="1305"/>
  </r>
  <r>
    <d v="2011-02-13T00:00:00"/>
    <x v="1"/>
    <s v="Jones"/>
    <x v="1"/>
    <n v="4"/>
    <n v="4.99"/>
    <n v="19.96"/>
  </r>
  <r>
    <d v="2011-03-02T00:00:00"/>
    <x v="2"/>
    <s v="Sorvino"/>
    <x v="1"/>
    <n v="7"/>
    <n v="19.989999999999998"/>
    <n v="139.92999999999998"/>
  </r>
  <r>
    <d v="2011-03-19T00:00:00"/>
    <x v="1"/>
    <s v="Jardine"/>
    <x v="4"/>
    <n v="76"/>
    <n v="4.99"/>
    <n v="379.24"/>
  </r>
  <r>
    <d v="2011-04-05T00:00:00"/>
    <x v="1"/>
    <s v="Andrews"/>
    <x v="0"/>
    <n v="66"/>
    <n v="1.99"/>
    <n v="131.34"/>
  </r>
  <r>
    <d v="2011-04-22T00:00:00"/>
    <x v="0"/>
    <s v="Howard"/>
    <x v="2"/>
    <n v="96"/>
    <n v="4.99"/>
    <n v="479.04"/>
  </r>
  <r>
    <d v="2011-05-09T00:00:00"/>
    <x v="1"/>
    <s v="Gill"/>
    <x v="0"/>
    <n v="94"/>
    <n v="1.29"/>
    <n v="121.26"/>
  </r>
  <r>
    <d v="2011-05-26T00:00:00"/>
    <x v="1"/>
    <s v="Gill"/>
    <x v="1"/>
    <n v="102"/>
    <n v="8.99"/>
    <n v="916.98"/>
  </r>
  <r>
    <d v="2011-06-12T00:00:00"/>
    <x v="1"/>
    <s v="Kivell"/>
    <x v="3"/>
    <n v="5"/>
    <n v="125"/>
    <n v="625"/>
  </r>
  <r>
    <d v="2011-06-29T00:00:00"/>
    <x v="2"/>
    <s v="Jones"/>
    <x v="4"/>
    <n v="61"/>
    <n v="4.99"/>
    <n v="304.39"/>
  </r>
  <r>
    <d v="2011-07-16T00:00:00"/>
    <x v="1"/>
    <s v="Morgan"/>
    <x v="4"/>
    <n v="55"/>
    <n v="12.49"/>
    <n v="686.95"/>
  </r>
  <r>
    <d v="2011-08-02T00:00:00"/>
    <x v="1"/>
    <s v="Kivell"/>
    <x v="4"/>
    <n v="42"/>
    <n v="23.95"/>
    <n v="1005.9"/>
  </r>
  <r>
    <d v="2011-08-19T00:00:00"/>
    <x v="2"/>
    <s v="Sorvino"/>
    <x v="3"/>
    <n v="3"/>
    <n v="275"/>
    <n v="825"/>
  </r>
  <r>
    <d v="2011-09-05T00:00:00"/>
    <x v="1"/>
    <s v="Gill"/>
    <x v="0"/>
    <n v="98"/>
    <n v="1.29"/>
    <n v="126.42"/>
  </r>
  <r>
    <d v="2011-09-22T00:00:00"/>
    <x v="2"/>
    <s v="Sorvino"/>
    <x v="2"/>
    <n v="76"/>
    <n v="1.99"/>
    <n v="151.24"/>
  </r>
  <r>
    <d v="2011-10-09T00:00:00"/>
    <x v="2"/>
    <s v="Thompson"/>
    <x v="1"/>
    <n v="57"/>
    <n v="19.989999999999998"/>
    <n v="1139.4299999999998"/>
  </r>
  <r>
    <d v="2011-10-26T00:00:00"/>
    <x v="1"/>
    <s v="Andrews"/>
    <x v="0"/>
    <n v="114"/>
    <n v="1.29"/>
    <n v="147.06"/>
  </r>
  <r>
    <d v="2011-11-12T00:00:00"/>
    <x v="1"/>
    <s v="Jardine"/>
    <x v="1"/>
    <n v="39"/>
    <n v="4.99"/>
    <n v="194.61"/>
  </r>
  <r>
    <d v="2011-11-29T00:00:00"/>
    <x v="1"/>
    <s v="Jardine"/>
    <x v="1"/>
    <n v="94"/>
    <n v="19.989999999999998"/>
    <n v="1879.06"/>
  </r>
  <r>
    <d v="2011-12-16T00:00:00"/>
    <x v="1"/>
    <s v="Andrews"/>
    <x v="1"/>
    <n v="28"/>
    <n v="4.99"/>
    <n v="139.72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count="8">
  <r>
    <x v="0"/>
    <d v="1899-12-30T18:30:00"/>
    <d v="1899-12-30T10:10:00"/>
  </r>
  <r>
    <x v="1"/>
    <d v="1899-12-30T18:40:00"/>
    <d v="1899-12-30T10:20:00"/>
  </r>
  <r>
    <x v="2"/>
    <d v="1899-12-30T18:50:00"/>
    <d v="1899-12-30T10:30:00"/>
  </r>
  <r>
    <x v="3"/>
    <d v="1899-12-30T19:00:00"/>
    <d v="1899-12-30T10:40:00"/>
  </r>
  <r>
    <x v="0"/>
    <d v="1899-12-30T19:10:00"/>
    <d v="1899-12-30T10:50:00"/>
  </r>
  <r>
    <x v="1"/>
    <d v="1899-12-30T19:20:00"/>
    <d v="1899-12-30T11:00:00"/>
  </r>
  <r>
    <x v="2"/>
    <d v="1899-12-30T19:30:00"/>
    <d v="1899-12-30T11:10:00"/>
  </r>
  <r>
    <x v="3"/>
    <d v="1899-12-30T19:40:00"/>
    <d v="1899-12-30T11:20:00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count="200">
  <r>
    <n v="1"/>
    <d v="2009-06-01T00:00:00"/>
    <x v="0"/>
    <s v="H_YADAVH"/>
    <s v="Customer Care Executive"/>
    <d v="1899-12-30T12:29:32"/>
    <m/>
    <d v="1899-12-30T22:31:02"/>
  </r>
  <r>
    <n v="2"/>
    <d v="2009-06-01T00:00:00"/>
    <x v="1"/>
    <s v="N_DIXITN1"/>
    <s v="Customer Care Executive"/>
    <d v="1899-12-30T15:29:20"/>
    <m/>
    <d v="1899-12-31T01:30:26"/>
  </r>
  <r>
    <n v="3"/>
    <d v="2009-06-01T00:00:00"/>
    <x v="2"/>
    <s v="H_KAURH"/>
    <s v="Customer Care Executive"/>
    <d v="1899-12-30T15:46:21"/>
    <d v="1899-12-30T00:16:21"/>
    <d v="1899-12-31T01:30:30"/>
  </r>
  <r>
    <n v="4"/>
    <d v="2009-06-01T00:00:00"/>
    <x v="3"/>
    <s v="B_BHATTB2"/>
    <s v="Customer Care Executive"/>
    <d v="1899-12-30T13:42:43"/>
    <d v="1899-12-30T01:12:43"/>
    <d v="1899-12-30T18:19:25"/>
  </r>
  <r>
    <n v="5"/>
    <d v="2009-06-01T00:00:00"/>
    <x v="4"/>
    <s v="K_GHOSHAK"/>
    <s v="Customer Care Executive"/>
    <d v="1899-12-30T13:27:17"/>
    <m/>
    <d v="1899-12-30T23:30:17"/>
  </r>
  <r>
    <n v="6"/>
    <d v="2009-06-01T00:00:00"/>
    <x v="5"/>
    <s v="R_SUNDAR2"/>
    <s v="Customer Care Executive"/>
    <d v="1899-12-30T13:26:05"/>
    <m/>
    <d v="1899-12-30T23:30:56"/>
  </r>
  <r>
    <n v="7"/>
    <d v="2009-06-01T00:00:00"/>
    <x v="6"/>
    <s v="M_HAQQONM"/>
    <s v="Customer Care Executive"/>
    <d v="1899-12-30T13:09:23"/>
    <d v="1899-12-30T00:39:23"/>
    <d v="1899-12-30T18:38:27"/>
  </r>
  <r>
    <n v="8"/>
    <d v="2009-06-01T00:00:00"/>
    <x v="7"/>
    <s v="V_KAUSHAV"/>
    <s v="Customer Care Executive"/>
    <d v="1899-12-30T12:36:13"/>
    <d v="1899-12-30T00:06:13"/>
    <d v="1899-12-30T22:30:01"/>
  </r>
  <r>
    <n v="9"/>
    <d v="2009-06-01T00:00:00"/>
    <x v="8"/>
    <s v="A_SHARA33"/>
    <s v="Customer Care Executive"/>
    <d v="1899-12-30T13:29:48"/>
    <d v="1899-12-30T00:59:48"/>
    <d v="1899-12-30T22:30:29"/>
  </r>
  <r>
    <n v="10"/>
    <d v="2009-06-01T00:00:00"/>
    <x v="9"/>
    <s v="M_BHUSALM"/>
    <s v="Customer Care Executive"/>
    <d v="1899-12-30T13:28:35"/>
    <m/>
    <d v="1899-12-30T23:30:12"/>
  </r>
  <r>
    <n v="11"/>
    <d v="2009-06-01T00:00:00"/>
    <x v="10"/>
    <s v="R_SRIVAR2"/>
    <s v="Customer Care Executive"/>
    <d v="1899-12-30T13:30:16"/>
    <d v="1899-12-30T00:00:16"/>
    <d v="1899-12-30T23:30:32"/>
  </r>
  <r>
    <n v="12"/>
    <d v="2009-06-01T00:00:00"/>
    <x v="11"/>
    <s v="N_TALWAN1"/>
    <s v="Customer Care Executive"/>
    <d v="1899-12-30T14:29:25"/>
    <d v="1899-12-30T00:59:25"/>
    <d v="1899-12-30T23:31:10"/>
  </r>
  <r>
    <n v="13"/>
    <d v="2009-06-01T00:00:00"/>
    <x v="12"/>
    <s v="N_PINKIEN"/>
    <s v="Customer Care Executive"/>
    <d v="1899-12-30T13:27:03"/>
    <m/>
    <d v="1899-12-30T23:32:32"/>
  </r>
  <r>
    <n v="14"/>
    <d v="2009-06-01T00:00:00"/>
    <x v="13"/>
    <s v="P_JOSHP10"/>
    <s v="Customer Care Executive"/>
    <d v="1899-12-30T15:26:44"/>
    <m/>
    <d v="1899-12-31T01:30:12"/>
  </r>
  <r>
    <n v="15"/>
    <d v="2009-06-01T00:00:00"/>
    <x v="14"/>
    <s v="S_NEGIMS"/>
    <s v="Customer Care Executive"/>
    <d v="1899-12-30T15:23:25"/>
    <m/>
    <d v="1899-12-31T01:30:25"/>
  </r>
  <r>
    <n v="16"/>
    <d v="2009-06-01T00:00:00"/>
    <x v="15"/>
    <s v="R_KHANNR1"/>
    <s v="Customer Care Executive"/>
    <d v="1899-12-30T12:27:41"/>
    <m/>
    <d v="1899-12-30T22:30:36"/>
  </r>
  <r>
    <n v="17"/>
    <d v="2009-06-01T00:00:00"/>
    <x v="16"/>
    <s v="S_KANOJIS"/>
    <s v="Customer Care Executive"/>
    <d v="1899-12-30T13:24:54"/>
    <m/>
    <d v="1899-12-30T23:30:05"/>
  </r>
  <r>
    <n v="18"/>
    <d v="2009-06-01T00:00:00"/>
    <x v="17"/>
    <s v="J_BARALJ"/>
    <s v="Customer Care Executive"/>
    <d v="1899-12-30T16:11:40"/>
    <d v="1899-12-30T02:41:40"/>
    <d v="1899-12-30T23:30:20"/>
  </r>
  <r>
    <n v="19"/>
    <d v="2009-06-01T00:00:00"/>
    <x v="18"/>
    <s v="P_THAKURP"/>
    <s v="Quality Compliance Analyst - Senior Executive"/>
    <d v="1899-12-30T12:49:07"/>
    <d v="1899-12-30T00:19:07"/>
    <d v="1899-12-30T22:30:33"/>
  </r>
  <r>
    <n v="20"/>
    <d v="2009-06-01T00:00:00"/>
    <x v="19"/>
    <s v="J_KURBAHJ"/>
    <s v="Quality Compliance Analyst - Senior Executive"/>
    <d v="1899-12-30T12:32:12"/>
    <d v="1899-12-30T00:02:12"/>
    <d v="1899-12-30T22:31:01"/>
  </r>
  <r>
    <n v="21"/>
    <d v="2009-06-01T00:00:00"/>
    <x v="20"/>
    <s v="D_FLEMIDJ"/>
    <s v="Quality Compliance Analyst - Senior Executive"/>
    <d v="1899-12-30T13:24:45"/>
    <m/>
    <d v="1899-12-30T23:31:24"/>
  </r>
  <r>
    <n v="22"/>
    <d v="2009-06-02T00:00:00"/>
    <x v="21"/>
    <s v="P_THAKURP"/>
    <s v="Customer Care Executive"/>
    <d v="1899-12-30T12:29:54"/>
    <m/>
    <d v="1899-12-30T22:30:06"/>
  </r>
  <r>
    <n v="23"/>
    <d v="2009-06-02T00:00:00"/>
    <x v="22"/>
    <s v="D_FLEMIDJ"/>
    <s v="Customer Care Executive"/>
    <d v="1899-12-30T13:08:13"/>
    <m/>
    <d v="1899-12-30T23:30:02"/>
  </r>
  <r>
    <n v="24"/>
    <d v="2009-06-02T00:00:00"/>
    <x v="23"/>
    <s v="N_PINKIEN"/>
    <s v="Customer Care Executive"/>
    <d v="1899-12-30T13:27:28"/>
    <m/>
    <d v="1899-12-30T23:30:08"/>
  </r>
  <r>
    <n v="25"/>
    <d v="2009-06-02T00:00:00"/>
    <x v="24"/>
    <s v="J_KURBAHJ"/>
    <s v="Customer Care Executive"/>
    <d v="1899-12-30T12:25:39"/>
    <m/>
    <d v="1899-12-30T22:30:11"/>
  </r>
  <r>
    <n v="26"/>
    <d v="2009-06-02T00:00:00"/>
    <x v="25"/>
    <s v="V_KAUSHAV"/>
    <s v="Customer Care Executive"/>
    <d v="1899-12-30T12:29:22"/>
    <m/>
    <d v="1899-12-30T22:30:02"/>
  </r>
  <r>
    <n v="27"/>
    <d v="2009-06-02T00:00:00"/>
    <x v="26"/>
    <s v="H_YADAVH"/>
    <s v="Customer Care Executive"/>
    <d v="1899-12-30T12:26:12"/>
    <m/>
    <d v="1899-12-30T22:31:02"/>
  </r>
  <r>
    <n v="28"/>
    <d v="2009-06-02T00:00:00"/>
    <x v="27"/>
    <s v="A_SHARA33"/>
    <s v="Customer Care Executive"/>
    <d v="1899-12-30T13:28:41"/>
    <d v="1899-12-30T00:58:41"/>
    <d v="1899-12-30T23:30:01"/>
  </r>
  <r>
    <n v="29"/>
    <d v="2009-06-02T00:00:00"/>
    <x v="28"/>
    <s v="M_BHUSALM"/>
    <s v="Customer Care Executive"/>
    <d v="1899-12-30T13:26:42"/>
    <m/>
    <d v="1899-12-30T23:30:02"/>
  </r>
  <r>
    <n v="30"/>
    <d v="2009-06-02T00:00:00"/>
    <x v="29"/>
    <s v="S_KANOJIS"/>
    <s v="Customer Care Executive"/>
    <d v="1899-12-30T13:25:08"/>
    <m/>
    <d v="1899-12-30T23:30:03"/>
  </r>
  <r>
    <n v="31"/>
    <d v="2009-06-02T00:00:00"/>
    <x v="30"/>
    <s v="R_SUNDAR2"/>
    <s v="Customer Care Executive"/>
    <d v="1899-12-30T13:26:12"/>
    <m/>
    <d v="1899-12-30T23:30:05"/>
  </r>
  <r>
    <n v="32"/>
    <d v="2009-06-02T00:00:00"/>
    <x v="31"/>
    <s v="K_GHOSHAK"/>
    <s v="Customer Care Executive"/>
    <d v="1899-12-30T15:24:01"/>
    <d v="1899-12-30T01:54:01"/>
    <d v="1899-12-30T23:30:16"/>
  </r>
  <r>
    <n v="33"/>
    <d v="2009-06-02T00:00:00"/>
    <x v="32"/>
    <s v="R_SRIVAR2"/>
    <s v="Customer Care Executive"/>
    <d v="1899-12-30T13:25:40"/>
    <m/>
    <d v="1899-12-30T23:30:20"/>
  </r>
  <r>
    <n v="34"/>
    <d v="2009-06-02T00:00:00"/>
    <x v="33"/>
    <s v="R_MAJUMR1"/>
    <s v="Customer Care Executive"/>
    <d v="1899-12-30T13:43:57"/>
    <d v="1899-12-30T01:13:57"/>
    <d v="1899-12-30T23:33:25"/>
  </r>
  <r>
    <n v="35"/>
    <d v="2009-06-02T00:00:00"/>
    <x v="34"/>
    <s v="N_DIXITN1"/>
    <s v="Customer Care Executive"/>
    <d v="1899-12-30T15:29:13"/>
    <m/>
    <d v="1899-12-31T01:30:28"/>
  </r>
  <r>
    <n v="36"/>
    <d v="2009-06-02T00:00:00"/>
    <x v="35"/>
    <s v="H_KAURH"/>
    <s v="Customer Care Executive"/>
    <d v="1899-12-30T15:27:43"/>
    <m/>
    <d v="1899-12-31T01:30:33"/>
  </r>
  <r>
    <n v="37"/>
    <d v="2009-06-02T00:00:00"/>
    <x v="36"/>
    <s v="S_NEGIMS"/>
    <s v="Customer Care Executive"/>
    <d v="1899-12-30T15:28:00"/>
    <m/>
    <d v="1899-12-31T01:30:39"/>
  </r>
  <r>
    <n v="38"/>
    <d v="2009-06-02T00:00:00"/>
    <x v="37"/>
    <s v="R_KHANNR1"/>
    <s v="Customer Care Executive"/>
    <d v="1899-12-30T12:38:32"/>
    <d v="1899-12-30T00:08:32"/>
    <d v="1899-12-30T22:30:31"/>
  </r>
  <r>
    <n v="39"/>
    <d v="2009-06-02T00:00:00"/>
    <x v="38"/>
    <s v="P_JOSHP10"/>
    <s v="Customer Care Executive"/>
    <d v="1899-12-30T15:29:28"/>
    <m/>
    <d v="1899-12-31T01:30:38"/>
  </r>
  <r>
    <n v="40"/>
    <d v="2009-06-02T00:00:00"/>
    <x v="39"/>
    <s v="N_TALWAN1"/>
    <s v="Quality Compliance Analyst - Senior Executive"/>
    <d v="1899-12-30T13:39:11"/>
    <d v="1899-12-30T00:09:11"/>
    <d v="1899-12-30T23:30:02"/>
  </r>
  <r>
    <n v="41"/>
    <d v="2009-06-03T00:00:00"/>
    <x v="40"/>
    <s v="H_YADAVH"/>
    <s v="Customer Care Executive"/>
    <d v="1899-12-30T12:24:14"/>
    <m/>
    <d v="1899-12-30T22:30:06"/>
  </r>
  <r>
    <n v="42"/>
    <d v="2009-06-03T00:00:00"/>
    <x v="41"/>
    <s v="M_HAQQONM"/>
    <s v="Customer Care Executive"/>
    <d v="1899-12-30T12:27:26"/>
    <m/>
    <d v="1899-12-30T22:30:06"/>
  </r>
  <r>
    <n v="43"/>
    <d v="2009-06-03T00:00:00"/>
    <x v="42"/>
    <s v="M_BHUSALM"/>
    <s v="Customer Care Executive"/>
    <d v="1899-12-30T13:30:29"/>
    <d v="1899-12-30T00:00:29"/>
    <d v="1899-12-30T23:30:13"/>
  </r>
  <r>
    <n v="44"/>
    <d v="2009-06-03T00:00:00"/>
    <x v="43"/>
    <s v="N_TALWAN1"/>
    <s v="Customer Care Executive"/>
    <d v="1899-12-30T13:29:45"/>
    <m/>
    <d v="1899-12-30T23:30:46"/>
  </r>
  <r>
    <n v="45"/>
    <d v="2009-06-03T00:00:00"/>
    <x v="44"/>
    <s v="R_SRIVAR2"/>
    <s v="Customer Care Executive"/>
    <d v="1899-12-30T13:28:04"/>
    <m/>
    <d v="1899-12-30T20:48:42"/>
  </r>
  <r>
    <n v="46"/>
    <d v="2009-06-03T00:00:00"/>
    <x v="45"/>
    <s v="J_KURBAHJ"/>
    <s v="Customer Care Executive"/>
    <d v="1899-12-30T12:28:59"/>
    <m/>
    <d v="1899-12-30T22:30:22"/>
  </r>
  <r>
    <n v="47"/>
    <d v="2009-06-03T00:00:00"/>
    <x v="46"/>
    <s v="R_KHANNR1"/>
    <s v="Customer Care Executive"/>
    <d v="1899-12-30T12:27:39"/>
    <m/>
    <d v="1899-12-30T22:30:24"/>
  </r>
  <r>
    <n v="48"/>
    <d v="2009-06-03T00:00:00"/>
    <x v="47"/>
    <s v="R_SUNDAR2"/>
    <s v="Customer Care Executive"/>
    <d v="1899-12-30T13:27:58"/>
    <m/>
    <d v="1899-12-30T23:30:07"/>
  </r>
  <r>
    <n v="49"/>
    <d v="2009-06-03T00:00:00"/>
    <x v="48"/>
    <s v="S_KANOJIS"/>
    <s v="Customer Care Executive"/>
    <d v="1899-12-30T13:25:09"/>
    <m/>
    <d v="1899-12-30T23:30:45"/>
  </r>
  <r>
    <n v="50"/>
    <d v="2009-06-03T00:00:00"/>
    <x v="49"/>
    <s v="J_BARALJ"/>
    <s v="Customer Care Executive"/>
    <d v="1899-12-30T13:29:28"/>
    <m/>
    <d v="1899-12-30T23:30:52"/>
  </r>
  <r>
    <n v="51"/>
    <d v="2009-06-03T00:00:00"/>
    <x v="50"/>
    <s v="D_FLEMIDJ"/>
    <s v="Customer Care Executive"/>
    <d v="1899-12-30T13:25:49"/>
    <m/>
    <d v="1899-12-30T23:31:30"/>
  </r>
  <r>
    <n v="52"/>
    <d v="2009-06-03T00:00:00"/>
    <x v="51"/>
    <s v="N_DIXITN1"/>
    <s v="Customer Care Executive"/>
    <d v="1899-12-30T15:27:19"/>
    <m/>
    <d v="1899-12-31T01:30:26"/>
  </r>
  <r>
    <n v="53"/>
    <d v="2009-06-03T00:00:00"/>
    <x v="52"/>
    <s v="P_JOSHP10"/>
    <s v="Customer Care Executive"/>
    <d v="1899-12-30T15:28:24"/>
    <m/>
    <d v="1899-12-31T01:30:46"/>
  </r>
  <r>
    <n v="54"/>
    <d v="2009-06-03T00:00:00"/>
    <x v="53"/>
    <s v="A_SHARA33"/>
    <s v="Customer Care Executive"/>
    <d v="1899-12-30T13:28:25"/>
    <m/>
    <d v="1899-12-30T23:30:02"/>
  </r>
  <r>
    <n v="55"/>
    <d v="2009-06-03T00:00:00"/>
    <x v="54"/>
    <s v="G_SINGG14"/>
    <s v="Customer Care Executive"/>
    <d v="1899-12-30T14:47:10"/>
    <d v="1899-12-30T01:17:10"/>
    <d v="1899-12-30T23:30:37"/>
  </r>
  <r>
    <n v="56"/>
    <d v="2009-06-03T00:00:00"/>
    <x v="55"/>
    <s v="R_MAJUMR1"/>
    <s v="Customer Care Executive"/>
    <d v="1899-12-30T13:27:24"/>
    <d v="1899-12-30T00:57:24"/>
    <d v="1899-12-30T23:30:46"/>
  </r>
  <r>
    <n v="57"/>
    <d v="2009-06-03T00:00:00"/>
    <x v="56"/>
    <s v="K_GHOSHAK"/>
    <s v="Process Trainer - Senior Executive"/>
    <d v="1899-12-30T13:32:14"/>
    <d v="1899-12-30T00:02:14"/>
    <d v="1899-12-30T23:30:40"/>
  </r>
  <r>
    <n v="58"/>
    <d v="2009-06-03T00:00:00"/>
    <x v="57"/>
    <s v="H_KAURH"/>
    <s v="Quality Compliance Analyst - Senior Executive"/>
    <d v="1899-12-30T15:41:32"/>
    <m/>
    <d v="1899-12-31T01:30:54"/>
  </r>
  <r>
    <n v="59"/>
    <d v="2009-06-04T00:00:00"/>
    <x v="58"/>
    <s v="J_KURBAHJ"/>
    <s v="Customer Care Executive"/>
    <d v="1899-12-30T12:27:39"/>
    <d v="1899-12-30T00:08:43"/>
    <d v="1899-12-30T22:31:08"/>
  </r>
  <r>
    <n v="60"/>
    <d v="2009-06-04T00:00:00"/>
    <x v="59"/>
    <s v="M_BHUSALM"/>
    <s v="Customer Care Executive"/>
    <d v="1899-12-30T13:25:37"/>
    <m/>
    <d v="1899-12-30T23:30:09"/>
  </r>
  <r>
    <n v="61"/>
    <d v="2009-06-04T00:00:00"/>
    <x v="60"/>
    <s v="J_BARALJ"/>
    <s v="Customer Care Executive"/>
    <d v="1899-12-30T13:25:49"/>
    <m/>
    <d v="1899-12-30T23:30:14"/>
  </r>
  <r>
    <n v="62"/>
    <d v="2009-06-04T00:00:00"/>
    <x v="61"/>
    <s v="G_SINGG14"/>
    <s v="Customer Care Executive"/>
    <d v="1899-12-30T13:29:23"/>
    <d v="1899-12-30T02:19:51"/>
    <d v="1899-12-30T23:30:36"/>
  </r>
  <r>
    <n v="63"/>
    <d v="2009-06-04T00:00:00"/>
    <x v="62"/>
    <s v="R_MAJUMR1"/>
    <s v="Customer Care Executive"/>
    <d v="1899-12-30T13:27:51"/>
    <d v="1899-12-30T00:03:07"/>
    <d v="1899-12-30T23:37:28"/>
  </r>
  <r>
    <n v="64"/>
    <d v="2009-06-04T00:00:00"/>
    <x v="63"/>
    <s v="R_SUNDAR2"/>
    <s v="Customer Care Executive"/>
    <d v="1899-12-30T13:26:53"/>
    <m/>
    <d v="1899-12-30T21:59:19"/>
  </r>
  <r>
    <n v="65"/>
    <d v="2009-06-04T00:00:00"/>
    <x v="64"/>
    <s v="V_KAUSHAV"/>
    <s v="Customer Care Executive"/>
    <d v="1899-12-30T12:29:29"/>
    <m/>
    <d v="1899-12-30T22:30:04"/>
  </r>
  <r>
    <n v="66"/>
    <d v="2009-06-04T00:00:00"/>
    <x v="65"/>
    <s v="H_YADAVH"/>
    <s v="Customer Care Executive"/>
    <d v="1899-12-30T12:27:25"/>
    <m/>
    <d v="1899-12-30T22:30:06"/>
  </r>
  <r>
    <n v="67"/>
    <d v="2009-06-04T00:00:00"/>
    <x v="66"/>
    <s v="P_THAKURP"/>
    <s v="Customer Care Executive"/>
    <d v="1899-12-30T12:38:43"/>
    <m/>
    <d v="1899-12-30T22:30:10"/>
  </r>
  <r>
    <n v="68"/>
    <d v="2009-06-04T00:00:00"/>
    <x v="67"/>
    <s v="S_KANOJIS"/>
    <s v="Customer Care Executive"/>
    <d v="1899-12-30T13:25:28"/>
    <m/>
    <d v="1899-12-30T23:30:14"/>
  </r>
  <r>
    <n v="69"/>
    <d v="2009-06-04T00:00:00"/>
    <x v="68"/>
    <s v="K_GHOSHAK"/>
    <s v="Customer Care Executive"/>
    <d v="1899-12-30T13:32:44"/>
    <m/>
    <d v="1899-12-30T23:30:16"/>
  </r>
  <r>
    <n v="70"/>
    <d v="2009-06-04T00:00:00"/>
    <x v="69"/>
    <s v="B_BHATTB2"/>
    <s v="Customer Care Executive"/>
    <d v="1899-12-30T13:27:21"/>
    <m/>
    <d v="1899-12-30T23:31:36"/>
  </r>
  <r>
    <n v="71"/>
    <d v="2009-06-04T00:00:00"/>
    <x v="70"/>
    <s v="N_TALWAN1"/>
    <s v="Customer Care Executive"/>
    <d v="1899-12-30T13:58:18"/>
    <m/>
    <d v="1899-12-30T23:31:47"/>
  </r>
  <r>
    <n v="72"/>
    <d v="2009-06-04T00:00:00"/>
    <x v="71"/>
    <s v="A_SHARA33"/>
    <s v="Customer Care Executive"/>
    <d v="1899-12-30T13:33:07"/>
    <d v="1899-12-30T00:28:18"/>
    <d v="1899-12-30T23:32:30"/>
  </r>
  <r>
    <n v="73"/>
    <d v="2009-06-04T00:00:00"/>
    <x v="72"/>
    <s v="P_JOSHP10"/>
    <s v="Customer Care Executive"/>
    <d v="1899-12-30T15:27:49"/>
    <m/>
    <d v="1899-12-31T01:30:16"/>
  </r>
  <r>
    <n v="74"/>
    <d v="2009-06-04T00:00:00"/>
    <x v="73"/>
    <s v="N_DIXITN1"/>
    <s v="Customer Care Executive"/>
    <d v="1899-12-30T15:27:17"/>
    <m/>
    <d v="1899-12-31T01:30:17"/>
  </r>
  <r>
    <n v="75"/>
    <d v="2009-06-04T00:00:00"/>
    <x v="74"/>
    <s v="H_KAURH"/>
    <s v="Customer Care Executive"/>
    <d v="1899-12-30T17:38:26"/>
    <m/>
    <d v="1899-12-31T01:30:40"/>
  </r>
  <r>
    <n v="76"/>
    <d v="2009-06-04T00:00:00"/>
    <x v="75"/>
    <s v="S_NEGIMS"/>
    <s v="Quality Compliance Analyst - Senior Executive"/>
    <d v="1899-12-30T12:28:14"/>
    <d v="1899-12-30T00:11:32"/>
    <d v="1899-12-30T20:01:32"/>
  </r>
  <r>
    <n v="77"/>
    <d v="2009-06-04T00:00:00"/>
    <x v="76"/>
    <s v="M_HAQQONM"/>
    <s v="Quality Compliance Analyst - Senior Executive"/>
    <d v="1899-12-30T12:27:19"/>
    <m/>
    <d v="1899-12-30T22:30:03"/>
  </r>
  <r>
    <n v="78"/>
    <d v="2009-06-04T00:00:00"/>
    <x v="77"/>
    <s v="R_KHANNR1"/>
    <s v="Quality Compliance Analyst - Senior Executive"/>
    <d v="1899-12-30T15:27:31"/>
    <d v="1899-12-30T02:08:26"/>
    <d v="1899-12-31T01:31:07"/>
  </r>
  <r>
    <n v="79"/>
    <d v="2009-06-04T00:00:00"/>
    <x v="78"/>
    <s v="D_FLEMIDJ"/>
    <s v="Senior  Customer Care Executive"/>
    <d v="1899-12-30T15:49:51"/>
    <d v="1899-12-30T00:02:44"/>
    <d v="1899-12-30T23:30:33"/>
  </r>
  <r>
    <n v="80"/>
    <d v="2009-06-05T00:00:00"/>
    <x v="79"/>
    <s v="M_HAQQONM"/>
    <s v="Customer Care Executive"/>
    <d v="1899-12-30T12:27:50"/>
    <d v="1899-12-30T01:57:14"/>
    <d v="1899-12-30T22:30:01"/>
  </r>
  <r>
    <n v="81"/>
    <d v="2009-06-05T00:00:00"/>
    <x v="80"/>
    <s v="A_SHARA33"/>
    <s v="Customer Care Executive"/>
    <d v="1899-12-30T13:29:58"/>
    <m/>
    <d v="1899-12-30T23:30:03"/>
  </r>
  <r>
    <n v="82"/>
    <d v="2009-06-05T00:00:00"/>
    <x v="81"/>
    <s v="M_BHUSALM"/>
    <s v="Customer Care Executive"/>
    <d v="1899-12-30T13:53:12"/>
    <d v="1899-12-30T00:33:19"/>
    <d v="1899-12-30T23:34:00"/>
  </r>
  <r>
    <n v="83"/>
    <d v="2009-06-05T00:00:00"/>
    <x v="82"/>
    <s v="K_GHOSHAK"/>
    <s v="Customer Care Executive"/>
    <d v="1899-12-30T13:51:00"/>
    <d v="1899-12-30T00:23:12"/>
    <d v="1899-12-30T23:35:07"/>
  </r>
  <r>
    <n v="84"/>
    <d v="2009-06-05T00:00:00"/>
    <x v="83"/>
    <s v="N_PINKIEN"/>
    <s v="Customer Care Executive"/>
    <d v="1899-12-30T15:27:14"/>
    <s v=""/>
    <d v="1899-12-30T21:40:02"/>
  </r>
  <r>
    <n v="85"/>
    <d v="2009-06-05T00:00:00"/>
    <x v="84"/>
    <s v="P_THAKURP"/>
    <s v="Customer Care Executive"/>
    <d v="1899-12-30T12:37:21"/>
    <s v=""/>
    <d v="1899-12-30T22:30:08"/>
  </r>
  <r>
    <n v="86"/>
    <d v="2009-06-05T00:00:00"/>
    <x v="85"/>
    <s v="H_YADAVH"/>
    <s v="Customer Care Executive"/>
    <d v="1899-12-30T12:35:45"/>
    <d v="1899-12-30T00:07:21"/>
    <d v="1899-12-30T22:31:13"/>
  </r>
  <r>
    <n v="87"/>
    <d v="2009-06-05T00:00:00"/>
    <x v="86"/>
    <s v="J_KURBAHJ"/>
    <s v="Customer Care Executive"/>
    <d v="1899-12-30T12:26:48"/>
    <d v="1899-12-30T00:05:45"/>
    <d v="1899-12-30T22:31:14"/>
  </r>
  <r>
    <n v="88"/>
    <d v="2009-06-05T00:00:00"/>
    <x v="87"/>
    <s v="N_TALWAN1"/>
    <s v="Customer Care Executive"/>
    <d v="1899-12-30T13:53:46"/>
    <m/>
    <d v="1899-12-30T23:30:07"/>
  </r>
  <r>
    <n v="89"/>
    <d v="2009-06-05T00:00:00"/>
    <x v="88"/>
    <s v="D_FLEMIDJ"/>
    <s v="Customer Care Executive"/>
    <d v="1899-12-30T13:06:36"/>
    <d v="1899-12-30T00:23:46"/>
    <d v="1899-12-30T23:30:15"/>
  </r>
  <r>
    <n v="90"/>
    <d v="2009-06-05T00:00:00"/>
    <x v="89"/>
    <s v="J_BARALJ"/>
    <s v="Customer Care Executive"/>
    <d v="1899-12-30T13:25:23"/>
    <d v="1899-12-30T01:19:38"/>
    <d v="1899-12-30T23:30:31"/>
  </r>
  <r>
    <n v="91"/>
    <d v="2009-06-05T00:00:00"/>
    <x v="90"/>
    <s v="B_BHATTB2"/>
    <s v="Customer Care Executive"/>
    <d v="1899-12-30T14:03:19"/>
    <d v="1899-12-30T00:23:16"/>
    <d v="1899-12-30T23:31:11"/>
  </r>
  <r>
    <n v="92"/>
    <d v="2009-06-05T00:00:00"/>
    <x v="91"/>
    <s v="N_DIXITN1"/>
    <s v="Customer Care Executive"/>
    <d v="1899-12-30T15:27:31"/>
    <d v="1899-12-30T00:21:00"/>
    <d v="1899-12-31T01:30:21"/>
  </r>
  <r>
    <n v="93"/>
    <d v="2009-06-05T00:00:00"/>
    <x v="92"/>
    <s v="H_KAURH"/>
    <s v="Customer Care Executive"/>
    <d v="1899-12-30T15:28:54"/>
    <m/>
    <d v="1899-12-31T01:30:24"/>
  </r>
  <r>
    <n v="94"/>
    <d v="2009-06-05T00:00:00"/>
    <x v="93"/>
    <s v="R_KHANNR1"/>
    <s v="Customer Care Executive"/>
    <d v="1899-12-30T15:26:41"/>
    <m/>
    <d v="1899-12-31T01:30:24"/>
  </r>
  <r>
    <n v="95"/>
    <d v="2009-06-05T00:00:00"/>
    <x v="94"/>
    <s v="S_KANOJIS"/>
    <s v="Process Trainer - Senior Executive"/>
    <d v="1899-12-30T13:24:28"/>
    <m/>
    <d v="1899-12-30T23:30:05"/>
  </r>
  <r>
    <n v="96"/>
    <d v="2009-06-05T00:00:00"/>
    <x v="95"/>
    <s v="R_MAJUMR1"/>
    <s v="Process Trainer - Senior Executive"/>
    <d v="1899-12-30T14:49:38"/>
    <m/>
    <d v="1899-12-30T23:30:18"/>
  </r>
  <r>
    <n v="97"/>
    <d v="2009-06-05T00:00:00"/>
    <x v="96"/>
    <s v="V_KAUSHAV"/>
    <s v="Quality Compliance Analyst - Senior Executive"/>
    <d v="1899-12-30T12:28:25"/>
    <d v="1899-12-30T02:57:31"/>
    <d v="1899-12-30T19:52:00"/>
  </r>
  <r>
    <n v="98"/>
    <d v="2009-06-05T00:00:00"/>
    <x v="97"/>
    <s v="G_SINGG14"/>
    <s v="Customer Care Executive"/>
    <d v="1899-12-30T13:53:16"/>
    <m/>
    <d v="1899-12-30T23:30:36"/>
  </r>
  <r>
    <n v="99"/>
    <d v="2009-06-06T00:00:00"/>
    <x v="98"/>
    <s v="P_THAKURP"/>
    <s v="Customer Care Executive"/>
    <d v="1899-12-30T13:37:40"/>
    <m/>
    <d v="1899-12-30T22:30:15"/>
  </r>
  <r>
    <n v="100"/>
    <d v="2009-06-06T00:00:00"/>
    <x v="99"/>
    <s v="P_JOSHP10"/>
    <s v="Customer Care Executive"/>
    <d v="1899-12-30T13:28:09"/>
    <d v="1899-12-30T00:07:40"/>
    <d v="1899-12-30T22:30:15"/>
  </r>
  <r>
    <n v="101"/>
    <d v="2009-06-06T00:00:00"/>
    <x v="100"/>
    <s v="J_BARALJ"/>
    <s v="Customer Care Executive"/>
    <d v="1899-12-30T13:27:13"/>
    <m/>
    <d v="1899-12-30T22:30:18"/>
  </r>
  <r>
    <n v="102"/>
    <d v="2009-06-06T00:00:00"/>
    <x v="101"/>
    <s v="R_MAJUMR1"/>
    <s v="Customer Care Executive"/>
    <d v="1899-12-30T13:27:28"/>
    <m/>
    <d v="1899-12-30T22:30:27"/>
  </r>
  <r>
    <n v="103"/>
    <d v="2009-06-08T00:00:00"/>
    <x v="102"/>
    <s v="P_JOSHP10"/>
    <s v="Customer Care Executive"/>
    <d v="1899-12-30T15:27:42"/>
    <d v="1899-12-30T00:56:23"/>
    <d v="1899-12-31T01:30:15"/>
  </r>
  <r>
    <n v="104"/>
    <d v="2009-06-08T00:00:00"/>
    <x v="103"/>
    <s v="M_HAQQONM"/>
    <s v="Customer Care Executive"/>
    <d v="1899-12-30T12:27:22"/>
    <m/>
    <d v="1899-12-30T22:30:07"/>
  </r>
  <r>
    <n v="105"/>
    <d v="2009-06-08T00:00:00"/>
    <x v="104"/>
    <s v="R_KHANNR1"/>
    <s v="Customer Care Executive"/>
    <d v="1899-12-30T12:27:16"/>
    <m/>
    <d v="1899-12-30T22:31:02"/>
  </r>
  <r>
    <n v="106"/>
    <d v="2009-06-08T00:00:00"/>
    <x v="105"/>
    <s v="N_TALWAN1"/>
    <s v="Customer Care Executive"/>
    <d v="1899-12-30T13:50:40"/>
    <m/>
    <d v="1899-12-30T23:30:03"/>
  </r>
  <r>
    <n v="107"/>
    <d v="2009-06-08T00:00:00"/>
    <x v="106"/>
    <s v="D_FLEMIDJ"/>
    <s v="Customer Care Executive"/>
    <d v="1899-12-30T13:40:38"/>
    <d v="1899-12-30T00:20:40"/>
    <d v="1899-12-30T23:30:07"/>
  </r>
  <r>
    <n v="108"/>
    <d v="2009-06-08T00:00:00"/>
    <x v="107"/>
    <s v="K_GHOSHAK"/>
    <s v="Customer Care Executive"/>
    <d v="1899-12-30T13:58:23"/>
    <d v="1899-12-30T00:10:38"/>
    <d v="1899-12-30T23:30:11"/>
  </r>
  <r>
    <n v="109"/>
    <d v="2009-06-08T00:00:00"/>
    <x v="108"/>
    <s v="R_SUNDAR2"/>
    <s v="Customer Care Executive"/>
    <d v="1899-12-30T13:25:21"/>
    <d v="1899-12-30T00:28:23"/>
    <d v="1899-12-30T23:30:16"/>
  </r>
  <r>
    <n v="110"/>
    <d v="2009-06-08T00:00:00"/>
    <x v="109"/>
    <s v="S_KANOJIS"/>
    <s v="Customer Care Executive"/>
    <d v="1899-12-30T13:32:56"/>
    <m/>
    <d v="1899-12-30T23:30:17"/>
  </r>
  <r>
    <n v="111"/>
    <d v="2009-06-08T00:00:00"/>
    <x v="110"/>
    <s v="J_BARALJ"/>
    <s v="Customer Care Executive"/>
    <d v="1899-12-30T13:44:13"/>
    <d v="1899-12-30T00:23:38"/>
    <d v="1899-12-30T23:30:19"/>
  </r>
  <r>
    <n v="112"/>
    <d v="2009-06-08T00:00:00"/>
    <x v="111"/>
    <s v="M_BHUSALM"/>
    <s v="Customer Care Executive"/>
    <d v="1899-12-30T13:31:11"/>
    <d v="1899-12-30T00:14:13"/>
    <d v="1899-12-30T23:30:19"/>
  </r>
  <r>
    <n v="113"/>
    <d v="2009-06-08T00:00:00"/>
    <x v="112"/>
    <s v="G_SINGG14"/>
    <s v="Customer Care Executive"/>
    <d v="1899-12-30T14:17:54"/>
    <d v="1899-12-30T00:01:11"/>
    <d v="1899-12-30T23:30:40"/>
  </r>
  <r>
    <n v="114"/>
    <d v="2009-06-08T00:00:00"/>
    <x v="113"/>
    <s v="B_BHATTB2"/>
    <s v="Customer Care Executive"/>
    <d v="1899-12-30T13:26:23"/>
    <d v="1899-12-30T00:47:54"/>
    <d v="1899-12-30T23:31:42"/>
  </r>
  <r>
    <n v="115"/>
    <d v="2009-06-08T00:00:00"/>
    <x v="114"/>
    <s v="S_NEGIMS"/>
    <s v="Customer Care Executive"/>
    <d v="1899-12-30T15:26:20"/>
    <m/>
    <d v="1899-12-31T01:30:37"/>
  </r>
  <r>
    <n v="116"/>
    <d v="2009-06-08T00:00:00"/>
    <x v="115"/>
    <s v="H_KAURH"/>
    <s v="Customer Care Executive"/>
    <d v="1899-12-30T15:43:14"/>
    <m/>
    <d v="1899-12-31T01:30:40"/>
  </r>
  <r>
    <n v="117"/>
    <d v="2009-06-08T00:00:00"/>
    <x v="116"/>
    <s v="H_YADAVH"/>
    <s v="Customer Experience Analyst - Senior Executive"/>
    <d v="1899-12-30T12:26:33"/>
    <m/>
    <d v="1899-12-30T22:30:08"/>
  </r>
  <r>
    <n v="118"/>
    <d v="2009-06-08T00:00:00"/>
    <x v="117"/>
    <s v="N_DIXITN1"/>
    <s v="Quality Compliance Analyst - Senior Executive"/>
    <d v="1899-12-30T15:28:09"/>
    <m/>
    <d v="1899-12-31T01:30:37"/>
  </r>
  <r>
    <n v="119"/>
    <d v="2009-06-08T00:00:00"/>
    <x v="118"/>
    <s v="R_SRIVAR2"/>
    <s v="Unit Fraud Advisor"/>
    <d v="1899-12-30T13:53:38"/>
    <d v="1899-12-30T00:02:56"/>
    <d v="1899-12-30T23:30:19"/>
  </r>
  <r>
    <n v="120"/>
    <d v="2009-06-09T00:00:00"/>
    <x v="119"/>
    <s v="M_BHUSALM"/>
    <s v="Customer Care Executive"/>
    <d v="1899-12-30T15:43:31"/>
    <m/>
    <d v="1899-12-30T23:30:28"/>
  </r>
  <r>
    <n v="121"/>
    <d v="2009-06-09T00:00:00"/>
    <x v="120"/>
    <s v="P_THAKURP"/>
    <s v="Customer Care Executive"/>
    <d v="1899-12-30T14:22:21"/>
    <d v="1899-12-30T00:13:14"/>
    <d v="1899-12-30T22:30:05"/>
  </r>
  <r>
    <n v="122"/>
    <d v="2009-06-09T00:00:00"/>
    <x v="121"/>
    <s v="M_HAQQONM"/>
    <s v="Customer Care Executive"/>
    <d v="1899-12-30T12:26:42"/>
    <d v="1899-12-30T01:52:21"/>
    <d v="1899-12-30T22:30:30"/>
  </r>
  <r>
    <n v="123"/>
    <d v="2009-06-09T00:00:00"/>
    <x v="122"/>
    <s v="J_KURBAHJ"/>
    <s v="Customer Care Executive"/>
    <d v="1899-12-30T12:36:33"/>
    <m/>
    <d v="1899-12-30T22:30:44"/>
  </r>
  <r>
    <n v="124"/>
    <d v="2009-06-09T00:00:00"/>
    <x v="123"/>
    <s v="R_KHANNR1"/>
    <s v="Customer Care Executive"/>
    <d v="1899-12-30T12:27:09"/>
    <d v="1899-12-30T00:06:33"/>
    <d v="1899-12-30T22:30:57"/>
  </r>
  <r>
    <n v="125"/>
    <d v="2009-06-09T00:00:00"/>
    <x v="124"/>
    <s v="H_YADAVH"/>
    <s v="Customer Care Executive"/>
    <d v="1899-12-30T12:25:46"/>
    <m/>
    <d v="1899-12-30T22:31:20"/>
  </r>
  <r>
    <n v="126"/>
    <d v="2009-06-09T00:00:00"/>
    <x v="125"/>
    <s v="N_TALWAN1"/>
    <s v="Customer Care Executive"/>
    <d v="1899-12-30T14:06:08"/>
    <m/>
    <d v="1899-12-30T23:30:10"/>
  </r>
  <r>
    <n v="127"/>
    <d v="2009-06-09T00:00:00"/>
    <x v="126"/>
    <s v="S_KANOJIS"/>
    <s v="Customer Care Executive"/>
    <d v="1899-12-30T13:27:34"/>
    <d v="1899-12-30T00:36:08"/>
    <d v="1899-12-30T23:30:10"/>
  </r>
  <r>
    <n v="128"/>
    <d v="2009-06-09T00:00:00"/>
    <x v="127"/>
    <s v="D_FLEMIDJ"/>
    <s v="Customer Care Executive"/>
    <d v="1899-12-30T13:27:17"/>
    <m/>
    <d v="1899-12-30T23:30:15"/>
  </r>
  <r>
    <n v="129"/>
    <d v="2009-06-09T00:00:00"/>
    <x v="128"/>
    <s v="K_GHOSHAK"/>
    <s v="Customer Care Executive"/>
    <d v="1899-12-30T13:29:36"/>
    <d v="1899-12-30T00:31:17"/>
    <d v="1899-12-30T23:30:22"/>
  </r>
  <r>
    <n v="130"/>
    <d v="2009-06-09T00:00:00"/>
    <x v="129"/>
    <s v="G_SINGG14"/>
    <s v="Customer Care Executive"/>
    <d v="1899-12-30T13:28:14"/>
    <d v="1899-12-30T02:13:31"/>
    <d v="1899-12-30T23:30:29"/>
  </r>
  <r>
    <n v="131"/>
    <d v="2009-06-09T00:00:00"/>
    <x v="130"/>
    <s v="R_SRIVAR2"/>
    <s v="Customer Care Executive"/>
    <d v="1899-12-30T13:26:44"/>
    <m/>
    <d v="1899-12-30T23:30:48"/>
  </r>
  <r>
    <n v="132"/>
    <d v="2009-06-09T00:00:00"/>
    <x v="131"/>
    <s v="B_BHATTB2"/>
    <s v="Customer Care Executive"/>
    <d v="1899-12-30T13:26:34"/>
    <m/>
    <d v="1899-12-30T23:31:53"/>
  </r>
  <r>
    <n v="133"/>
    <d v="2009-06-09T00:00:00"/>
    <x v="132"/>
    <s v="N_DIXITN1"/>
    <s v="Customer Care Executive"/>
    <d v="1899-12-30T15:27:49"/>
    <m/>
    <d v="1899-12-31T01:30:14"/>
  </r>
  <r>
    <n v="134"/>
    <d v="2009-06-09T00:00:00"/>
    <x v="133"/>
    <s v="P_JOSHP10"/>
    <s v="Customer Care Executive"/>
    <d v="1899-12-30T15:28:09"/>
    <m/>
    <d v="1899-12-31T01:30:27"/>
  </r>
  <r>
    <n v="135"/>
    <d v="2009-06-09T00:00:00"/>
    <x v="134"/>
    <s v="H_KAURH"/>
    <s v="Customer Care Executive"/>
    <d v="1899-12-30T15:49:41"/>
    <m/>
    <d v="1899-12-31T01:30:27"/>
  </r>
  <r>
    <n v="136"/>
    <d v="2009-06-09T00:00:00"/>
    <x v="135"/>
    <s v="S_NEGIMS"/>
    <s v="Customer Care Executive"/>
    <d v="1899-12-30T15:26:23"/>
    <d v="1899-12-30T00:19:41"/>
    <d v="1899-12-31T01:30:27"/>
  </r>
  <r>
    <n v="137"/>
    <d v="2009-06-09T00:00:00"/>
    <x v="136"/>
    <s v="R_SUNDAR2"/>
    <s v="Quality Compliance Analyst - Senior Executive"/>
    <d v="1899-12-30T14:01:17"/>
    <m/>
    <d v="1899-12-30T23:30:22"/>
  </r>
  <r>
    <n v="138"/>
    <d v="2009-06-10T00:00:00"/>
    <x v="137"/>
    <s v="H_YADAVH"/>
    <s v="Customer Care Executive"/>
    <d v="1899-12-30T12:25:31"/>
    <m/>
    <d v="1899-12-30T22:30:04"/>
  </r>
  <r>
    <n v="139"/>
    <d v="2009-06-10T00:00:00"/>
    <x v="138"/>
    <s v="J_KURBAHJ"/>
    <s v="Customer Care Executive"/>
    <d v="1899-12-30T12:26:32"/>
    <m/>
    <d v="1899-12-30T22:30:17"/>
  </r>
  <r>
    <n v="140"/>
    <d v="2009-06-10T00:00:00"/>
    <x v="139"/>
    <s v="R_KHANNR1"/>
    <s v="Customer Care Executive"/>
    <d v="1899-12-30T12:27:32"/>
    <m/>
    <d v="1899-12-30T22:31:12"/>
  </r>
  <r>
    <n v="141"/>
    <d v="2009-06-10T00:00:00"/>
    <x v="140"/>
    <s v="S_KANOJIS"/>
    <s v="Customer Care Executive"/>
    <d v="1899-12-30T13:26:29"/>
    <m/>
    <d v="1899-12-30T23:30:05"/>
  </r>
  <r>
    <n v="142"/>
    <d v="2009-06-10T00:00:00"/>
    <x v="141"/>
    <s v="D_FLEMIDJ"/>
    <s v="Customer Care Executive"/>
    <d v="1899-12-30T13:26:45"/>
    <m/>
    <d v="1899-12-30T23:30:08"/>
  </r>
  <r>
    <n v="143"/>
    <d v="2009-06-10T00:00:00"/>
    <x v="142"/>
    <s v="M_BHUSALM"/>
    <s v="Customer Care Executive"/>
    <d v="1899-12-30T13:36:57"/>
    <m/>
    <d v="1899-12-30T23:30:08"/>
  </r>
  <r>
    <n v="144"/>
    <d v="2009-06-10T00:00:00"/>
    <x v="143"/>
    <s v="R_SUNDAR2"/>
    <s v="Customer Care Executive"/>
    <d v="1899-12-30T13:25:50"/>
    <d v="1899-12-30T00:06:57"/>
    <d v="1899-12-30T23:30:10"/>
  </r>
  <r>
    <n v="145"/>
    <d v="2009-06-10T00:00:00"/>
    <x v="144"/>
    <s v="K_GHOSHAK"/>
    <s v="Customer Care Executive"/>
    <d v="1899-12-30T13:31:08"/>
    <m/>
    <d v="1899-12-30T23:30:10"/>
  </r>
  <r>
    <n v="146"/>
    <d v="2009-06-10T00:00:00"/>
    <x v="145"/>
    <s v="N_TALWAN1"/>
    <s v="Customer Care Executive"/>
    <d v="1899-12-30T13:44:00"/>
    <d v="1899-12-30T00:01:08"/>
    <d v="1899-12-30T23:30:13"/>
  </r>
  <r>
    <n v="147"/>
    <d v="2009-06-10T00:00:00"/>
    <x v="146"/>
    <s v="R_MAJUMR1"/>
    <s v="Customer Care Executive"/>
    <d v="1899-12-30T13:37:19"/>
    <d v="1899-12-30T00:14:00"/>
    <d v="1899-12-30T23:30:15"/>
  </r>
  <r>
    <n v="148"/>
    <d v="2009-06-10T00:00:00"/>
    <x v="147"/>
    <s v="M_HAQQONM"/>
    <s v="Customer Care Executive"/>
    <d v="1899-12-30T17:38:37"/>
    <d v="1899-12-30T00:07:19"/>
    <d v="1899-12-30T23:30:17"/>
  </r>
  <r>
    <n v="149"/>
    <d v="2009-06-10T00:00:00"/>
    <x v="148"/>
    <s v="R_SRIVAR2"/>
    <s v="Customer Care Executive"/>
    <d v="1899-12-30T13:59:21"/>
    <d v="1899-12-30T04:08:37"/>
    <d v="1899-12-30T23:30:28"/>
  </r>
  <r>
    <n v="150"/>
    <d v="2009-06-10T00:00:00"/>
    <x v="149"/>
    <s v="B_BHATTB2"/>
    <s v="Customer Care Executive"/>
    <d v="1899-12-30T13:22:48"/>
    <d v="1899-12-30T00:29:21"/>
    <d v="1899-12-30T23:31:22"/>
  </r>
  <r>
    <n v="151"/>
    <d v="2009-06-10T00:00:00"/>
    <x v="150"/>
    <s v="J_BARALJ"/>
    <s v="Customer Care Executive"/>
    <d v="1899-12-30T13:23:46"/>
    <m/>
    <d v="1899-12-30T23:33:54"/>
  </r>
  <r>
    <n v="152"/>
    <d v="2009-06-10T00:00:00"/>
    <x v="151"/>
    <s v="N_DIXITN1"/>
    <s v="Customer Care Executive"/>
    <d v="1899-12-30T15:32:34"/>
    <m/>
    <d v="1899-12-31T01:30:19"/>
  </r>
  <r>
    <n v="153"/>
    <d v="2009-06-10T00:00:00"/>
    <x v="152"/>
    <s v="P_JOSHP10"/>
    <s v="Customer Care Executive"/>
    <d v="1899-12-30T16:44:57"/>
    <d v="1899-12-30T00:02:34"/>
    <d v="1899-12-31T01:30:31"/>
  </r>
  <r>
    <n v="154"/>
    <d v="2009-06-10T00:00:00"/>
    <x v="153"/>
    <s v="S_NEGIMS"/>
    <s v="Customer Care Executive"/>
    <d v="1899-12-30T15:27:37"/>
    <d v="1899-12-30T01:14:57"/>
    <d v="1899-12-31T01:30:31"/>
  </r>
  <r>
    <n v="155"/>
    <d v="2009-06-10T00:00:00"/>
    <x v="154"/>
    <s v="H_KAURH"/>
    <s v="Customer Care Executive"/>
    <d v="1899-12-30T15:28:32"/>
    <m/>
    <d v="1899-12-31T01:30:44"/>
  </r>
  <r>
    <n v="156"/>
    <d v="2009-06-10T00:00:00"/>
    <x v="155"/>
    <s v="G_SINGG14"/>
    <s v="Process Trainer - Senior Executive"/>
    <d v="1899-12-30T12:29:03"/>
    <m/>
    <d v="1899-12-30T22:30:57"/>
  </r>
  <r>
    <n v="157"/>
    <d v="2009-06-11T00:00:00"/>
    <x v="156"/>
    <s v="R_SRIVAR2"/>
    <s v="Customer Care Executive"/>
    <d v="1899-12-30T13:26:45"/>
    <m/>
    <d v="1899-12-30T21:00:36"/>
  </r>
  <r>
    <n v="158"/>
    <d v="2009-06-11T00:00:00"/>
    <x v="157"/>
    <s v="P_THAKURP"/>
    <s v="Customer Care Executive"/>
    <d v="1899-12-30T12:42:25"/>
    <m/>
    <d v="1899-12-30T22:30:05"/>
  </r>
  <r>
    <n v="159"/>
    <d v="2009-06-11T00:00:00"/>
    <x v="158"/>
    <s v="H_YADAVH"/>
    <s v="Customer Care Executive"/>
    <d v="1899-12-30T12:24:08"/>
    <d v="1899-12-30T00:12:25"/>
    <d v="1899-12-30T22:30:07"/>
  </r>
  <r>
    <n v="160"/>
    <d v="2009-06-11T00:00:00"/>
    <x v="159"/>
    <s v="R_KHANNR1"/>
    <s v="Customer Care Executive"/>
    <d v="1899-12-30T12:27:20"/>
    <m/>
    <d v="1899-12-30T22:30:15"/>
  </r>
  <r>
    <n v="161"/>
    <d v="2009-06-11T00:00:00"/>
    <x v="160"/>
    <s v="M_HAQQONM"/>
    <s v="Customer Care Executive"/>
    <d v="1899-12-30T12:27:11"/>
    <m/>
    <d v="1899-12-30T22:30:30"/>
  </r>
  <r>
    <n v="162"/>
    <d v="2009-06-11T00:00:00"/>
    <x v="161"/>
    <s v="J_KURBAHJ"/>
    <s v="Customer Care Executive"/>
    <d v="1899-12-30T12:28:21"/>
    <m/>
    <d v="1899-12-30T22:30:50"/>
  </r>
  <r>
    <n v="163"/>
    <d v="2009-06-11T00:00:00"/>
    <x v="162"/>
    <s v="A_SHARA33"/>
    <s v="Customer Care Executive"/>
    <d v="1899-12-30T13:44:54"/>
    <m/>
    <d v="1899-12-30T23:30:05"/>
  </r>
  <r>
    <n v="164"/>
    <d v="2009-06-11T00:00:00"/>
    <x v="163"/>
    <s v="D_FLEMIDJ"/>
    <s v="Customer Care Executive"/>
    <d v="1899-12-30T13:26:14"/>
    <d v="1899-12-30T00:14:54"/>
    <d v="1899-12-30T23:30:06"/>
  </r>
  <r>
    <n v="165"/>
    <d v="2009-06-11T00:00:00"/>
    <x v="164"/>
    <s v="K_GHOSHAK"/>
    <s v="Customer Care Executive"/>
    <d v="1899-12-30T13:19:45"/>
    <m/>
    <d v="1899-12-30T23:30:11"/>
  </r>
  <r>
    <n v="166"/>
    <d v="2009-06-11T00:00:00"/>
    <x v="165"/>
    <s v="N_TALWAN1"/>
    <s v="Customer Care Executive"/>
    <d v="1899-12-30T13:36:42"/>
    <m/>
    <d v="1899-12-30T23:30:13"/>
  </r>
  <r>
    <n v="167"/>
    <d v="2009-06-11T00:00:00"/>
    <x v="166"/>
    <s v="S_KANOJIS"/>
    <s v="Customer Care Executive"/>
    <d v="1899-12-30T13:24:56"/>
    <d v="1899-12-30T00:06:42"/>
    <d v="1899-12-30T23:30:13"/>
  </r>
  <r>
    <n v="168"/>
    <d v="2009-06-11T00:00:00"/>
    <x v="167"/>
    <s v="R_MAJUMR1"/>
    <s v="Customer Care Executive"/>
    <d v="1899-12-30T13:27:56"/>
    <m/>
    <d v="1899-12-30T23:30:17"/>
  </r>
  <r>
    <n v="169"/>
    <d v="2009-06-11T00:00:00"/>
    <x v="168"/>
    <s v="B_BHATTB2"/>
    <s v="Customer Care Executive"/>
    <d v="1899-12-30T13:38:40"/>
    <m/>
    <d v="1899-12-30T23:30:25"/>
  </r>
  <r>
    <n v="170"/>
    <d v="2009-06-11T00:00:00"/>
    <x v="169"/>
    <s v="R_SUNDAR2"/>
    <s v="Customer Care Executive"/>
    <d v="1899-12-30T13:27:28"/>
    <d v="1899-12-30T00:08:40"/>
    <d v="1899-12-30T23:30:28"/>
  </r>
  <r>
    <n v="171"/>
    <d v="2009-06-11T00:00:00"/>
    <x v="170"/>
    <s v="M_BHUSALM"/>
    <s v="Customer Care Executive"/>
    <d v="1899-12-30T13:29:53"/>
    <m/>
    <d v="1899-12-30T23:30:28"/>
  </r>
  <r>
    <n v="172"/>
    <d v="2009-06-11T00:00:00"/>
    <x v="171"/>
    <s v="J_BARALJ"/>
    <s v="Customer Care Executive"/>
    <d v="1899-12-30T13:26:28"/>
    <m/>
    <d v="1899-12-30T23:30:38"/>
  </r>
  <r>
    <n v="173"/>
    <d v="2009-06-11T00:00:00"/>
    <x v="172"/>
    <s v="H_KAURH"/>
    <s v="Customer Care Executive"/>
    <d v="1899-12-30T15:27:15"/>
    <m/>
    <d v="1899-12-31T01:30:22"/>
  </r>
  <r>
    <n v="174"/>
    <d v="2009-06-11T00:00:00"/>
    <x v="173"/>
    <s v="P_JOSHP10"/>
    <s v="Customer Care Executive"/>
    <d v="1899-12-30T15:26:14"/>
    <m/>
    <d v="1899-12-31T01:30:23"/>
  </r>
  <r>
    <n v="175"/>
    <d v="2009-06-11T00:00:00"/>
    <x v="174"/>
    <s v="S_NEGIMS"/>
    <s v="Customer Care Executive"/>
    <d v="1899-12-30T15:27:35"/>
    <m/>
    <d v="1899-12-31T01:30:27"/>
  </r>
  <r>
    <n v="176"/>
    <d v="2009-06-11T00:00:00"/>
    <x v="175"/>
    <s v="N_DIXITN1"/>
    <s v="Customer Care Executive"/>
    <d v="1899-12-30T15:29:24"/>
    <m/>
    <d v="1899-12-31T01:30:32"/>
  </r>
  <r>
    <n v="177"/>
    <d v="2009-06-12T00:00:00"/>
    <x v="176"/>
    <s v="P_THAKURP"/>
    <s v="Customer Care Executive"/>
    <d v="1899-12-30T12:29:17"/>
    <m/>
    <d v="1899-12-30T22:30:10"/>
  </r>
  <r>
    <n v="178"/>
    <d v="2009-06-12T00:00:00"/>
    <x v="177"/>
    <s v="S_NEGIMS"/>
    <s v="Customer Care Executive"/>
    <d v="1899-12-30T12:26:55"/>
    <m/>
    <d v="1899-12-30T22:30:33"/>
  </r>
  <r>
    <n v="179"/>
    <d v="2009-06-12T00:00:00"/>
    <x v="178"/>
    <s v="H_YADAVH"/>
    <s v="Customer Care Executive"/>
    <d v="1899-12-30T12:22:13"/>
    <m/>
    <d v="1899-12-30T22:30:35"/>
  </r>
  <r>
    <n v="180"/>
    <d v="2009-06-12T00:00:00"/>
    <x v="179"/>
    <s v="D_FLEMIDJ"/>
    <s v="Customer Care Executive"/>
    <d v="1899-12-30T12:29:18"/>
    <m/>
    <d v="1899-12-30T22:31:09"/>
  </r>
  <r>
    <n v="181"/>
    <d v="2009-06-12T00:00:00"/>
    <x v="180"/>
    <s v="M_HAQQONM"/>
    <s v="Customer Care Executive"/>
    <d v="1899-12-30T12:26:13"/>
    <m/>
    <d v="1899-12-30T22:32:34"/>
  </r>
  <r>
    <n v="182"/>
    <d v="2009-06-12T00:00:00"/>
    <x v="181"/>
    <s v="M_BHUSALM"/>
    <s v="Customer Care Executive"/>
    <d v="1899-12-30T13:21:50"/>
    <d v="1899-12-30T00:00:03"/>
    <d v="1899-12-30T23:29:59"/>
  </r>
  <r>
    <n v="183"/>
    <d v="2009-06-12T00:00:00"/>
    <x v="182"/>
    <s v="A_SHARA33"/>
    <s v="Customer Care Executive"/>
    <d v="1899-12-30T13:29:24"/>
    <m/>
    <d v="1899-12-30T23:30:01"/>
  </r>
  <r>
    <n v="184"/>
    <d v="2009-06-12T00:00:00"/>
    <x v="183"/>
    <s v="R_SUNDAR2"/>
    <s v="Customer Care Executive"/>
    <d v="1899-12-30T13:26:07"/>
    <m/>
    <d v="1899-12-30T23:30:09"/>
  </r>
  <r>
    <n v="185"/>
    <d v="2009-06-12T00:00:00"/>
    <x v="184"/>
    <s v="R_MAJUMR1"/>
    <s v="Customer Care Executive"/>
    <d v="1899-12-30T13:27:44"/>
    <m/>
    <d v="1899-12-30T23:30:22"/>
  </r>
  <r>
    <n v="186"/>
    <d v="2009-06-12T00:00:00"/>
    <x v="185"/>
    <s v="B_BHATTB2"/>
    <s v="Customer Care Executive"/>
    <d v="1899-12-30T13:33:59"/>
    <m/>
    <d v="1899-12-30T23:30:31"/>
  </r>
  <r>
    <n v="187"/>
    <d v="2009-06-12T00:00:00"/>
    <x v="186"/>
    <s v="N_TALWAN1"/>
    <s v="Customer Care Executive"/>
    <d v="1899-12-30T13:31:24"/>
    <d v="1899-12-30T00:03:59"/>
    <d v="1899-12-30T23:30:42"/>
  </r>
  <r>
    <n v="188"/>
    <d v="2009-06-12T00:00:00"/>
    <x v="187"/>
    <s v="G_SINGG14"/>
    <s v="Customer Care Executive"/>
    <d v="1899-12-30T13:46:50"/>
    <d v="1899-12-30T00:01:24"/>
    <d v="1899-12-30T23:31:26"/>
  </r>
  <r>
    <n v="189"/>
    <d v="2009-06-12T00:00:00"/>
    <x v="188"/>
    <s v="J_BARALJ"/>
    <s v="Customer Care Executive"/>
    <d v="1899-12-30T13:25:27"/>
    <d v="1899-12-30T00:16:50"/>
    <d v="1899-12-30T23:35:05"/>
  </r>
  <r>
    <n v="190"/>
    <d v="2009-06-12T00:00:00"/>
    <x v="189"/>
    <s v="H_KAURH"/>
    <s v="Customer Care Executive"/>
    <d v="1899-12-30T15:26:04"/>
    <m/>
    <d v="1899-12-31T01:30:28"/>
  </r>
  <r>
    <n v="191"/>
    <d v="2009-06-12T00:00:00"/>
    <x v="190"/>
    <s v="N_DIXITN1"/>
    <s v="Customer Care Executive"/>
    <d v="1899-12-30T15:27:49"/>
    <m/>
    <d v="1899-12-31T01:30:52"/>
  </r>
  <r>
    <n v="192"/>
    <d v="2009-06-12T00:00:00"/>
    <x v="191"/>
    <s v="R_KHANNR1"/>
    <s v="Customer Care Executive"/>
    <d v="1899-12-30T15:42:13"/>
    <m/>
    <d v="1899-12-31T01:30:56"/>
  </r>
  <r>
    <n v="193"/>
    <d v="2009-06-12T00:00:00"/>
    <x v="192"/>
    <s v="S_KANOJIS"/>
    <s v="Quality Compliance Analyst - Senior Executive"/>
    <d v="1899-12-30T13:29:18"/>
    <m/>
    <d v="1899-12-30T23:29:34"/>
  </r>
  <r>
    <n v="194"/>
    <d v="2009-06-12T00:00:00"/>
    <x v="193"/>
    <s v="K_GHOSHAK"/>
    <s v="Quality Compliance Analyst - Senior Executive"/>
    <d v="1899-12-30T13:30:03"/>
    <m/>
    <d v="1899-12-30T23:29:53"/>
  </r>
  <r>
    <n v="195"/>
    <d v="2009-06-13T00:00:00"/>
    <x v="194"/>
    <s v="R_MAJUMR1"/>
    <s v="Customer Care Executive"/>
    <d v="1899-12-30T13:28:18"/>
    <d v="1899-12-30T00:12:13"/>
    <d v="1899-12-30T22:30:19"/>
  </r>
  <r>
    <n v="196"/>
    <d v="2009-06-13T00:00:00"/>
    <x v="195"/>
    <s v="P_JOSHP10"/>
    <s v="Customer Care Executive"/>
    <d v="1899-12-30T13:36:43"/>
    <s v=""/>
    <d v="1899-12-30T22:30:17"/>
  </r>
  <r>
    <n v="197"/>
    <d v="2009-06-13T00:00:00"/>
    <x v="196"/>
    <s v="J_KURBAHJ"/>
    <s v="Customer Care Executive"/>
    <d v="1899-12-30T13:51:04"/>
    <d v="1899-12-30T00:06:43"/>
    <d v="1899-12-30T22:30:12"/>
  </r>
  <r>
    <n v="198"/>
    <d v="2009-06-13T00:00:00"/>
    <x v="197"/>
    <s v="J_BARALJ"/>
    <s v="Customer Care Executive"/>
    <d v="1899-12-30T13:29:47"/>
    <s v=""/>
    <d v="1899-12-30T22:30:16"/>
  </r>
  <r>
    <n v="199"/>
    <d v="2009-06-13T00:00:00"/>
    <x v="198"/>
    <s v="P_THAKURP"/>
    <s v="Quality Compliance Analyst - Senior Executive"/>
    <d v="1899-12-30T13:29:44"/>
    <s v=""/>
    <d v="1899-12-30T22:30:14"/>
  </r>
  <r>
    <n v="200"/>
    <d v="2009-06-13T00:00:00"/>
    <x v="199"/>
    <s v="G_SINGG14"/>
    <s v="Unit Fraud Advisor"/>
    <d v="1899-12-30T13:28:30"/>
    <d v="1899-12-30T00:21:04"/>
    <d v="1899-12-30T22:30:15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count="9427">
  <r>
    <x v="0"/>
    <x v="0"/>
    <n v="24.49645717806531"/>
    <d v="2013-03-09T00:00:00"/>
  </r>
  <r>
    <x v="1"/>
    <x v="0"/>
    <n v="551.14638447971777"/>
    <d v="2013-03-10T00:00:00"/>
  </r>
  <r>
    <x v="2"/>
    <x v="0"/>
    <n v="158.84782378481412"/>
    <d v="2013-03-11T00:00:00"/>
  </r>
  <r>
    <x v="0"/>
    <x v="0"/>
    <n v="9.0264941466420208"/>
    <d v="2013-03-12T00:00:00"/>
  </r>
  <r>
    <x v="1"/>
    <x v="0"/>
    <n v="832.4406415343916"/>
    <d v="2013-03-13T00:00:00"/>
  </r>
  <r>
    <x v="0"/>
    <x v="0"/>
    <n v="35"/>
    <d v="2013-03-14T00:00:00"/>
  </r>
  <r>
    <x v="1"/>
    <x v="0"/>
    <n v="66.137566137566139"/>
    <d v="2013-03-15T00:00:00"/>
  </r>
  <r>
    <x v="1"/>
    <x v="0"/>
    <n v="19.841269841269842"/>
    <d v="2013-03-16T00:00:00"/>
  </r>
  <r>
    <x v="1"/>
    <x v="1"/>
    <n v="44.091710758377424"/>
    <d v="2013-03-17T00:00:00"/>
  </r>
  <r>
    <x v="0"/>
    <x v="0"/>
    <n v="20.682523267838675"/>
    <d v="2013-03-18T00:00:00"/>
  </r>
  <r>
    <x v="3"/>
    <x v="2"/>
    <n v="137.37899200454268"/>
    <d v="2013-03-19T00:00:00"/>
  </r>
  <r>
    <x v="3"/>
    <x v="2"/>
    <n v="91.585994669695125"/>
    <d v="2013-03-20T00:00:00"/>
  </r>
  <r>
    <x v="0"/>
    <x v="1"/>
    <n v="7.7017868145409736"/>
    <d v="2013-03-21T00:00:00"/>
  </r>
  <r>
    <x v="3"/>
    <x v="2"/>
    <n v="91.585994669695125"/>
    <d v="2013-03-22T00:00:00"/>
  </r>
  <r>
    <x v="3"/>
    <x v="2"/>
    <n v="73.2687957357561"/>
    <d v="2013-03-23T00:00:00"/>
  </r>
  <r>
    <x v="0"/>
    <x v="2"/>
    <n v="34.470872113064452"/>
    <d v="2013-03-24T00:00:00"/>
  </r>
  <r>
    <x v="3"/>
    <x v="0"/>
    <n v="24.72821856081768"/>
    <d v="2013-03-25T00:00:00"/>
  </r>
  <r>
    <x v="3"/>
    <x v="0"/>
    <n v="20.148918827332928"/>
    <d v="2013-03-26T00:00:00"/>
  </r>
  <r>
    <x v="3"/>
    <x v="0"/>
    <n v="357.05596820134269"/>
    <d v="2013-03-27T00:00:00"/>
  </r>
  <r>
    <x v="3"/>
    <x v="0"/>
    <n v="256.44078507514632"/>
    <d v="2013-03-28T00:00:00"/>
  </r>
  <r>
    <x v="0"/>
    <x v="1"/>
    <n v="154.03573629081947"/>
    <d v="2013-03-29T00:00:00"/>
  </r>
  <r>
    <x v="0"/>
    <x v="1"/>
    <n v="92.421441774491683"/>
    <d v="2013-03-30T00:00:00"/>
  </r>
  <r>
    <x v="4"/>
    <x v="1"/>
    <n v="29.330291673456088"/>
    <d v="2013-03-31T00:00:00"/>
  </r>
  <r>
    <x v="1"/>
    <x v="2"/>
    <n v="110.22927689594357"/>
    <d v="2013-04-01T00:00:00"/>
  </r>
  <r>
    <x v="1"/>
    <x v="0"/>
    <n v="97.001763668430343"/>
    <d v="2013-04-02T00:00:00"/>
  </r>
  <r>
    <x v="1"/>
    <x v="0"/>
    <n v="330.68783068783068"/>
    <d v="2013-04-03T00:00:00"/>
  </r>
  <r>
    <x v="2"/>
    <x v="2"/>
    <n v="69.893042465318231"/>
    <d v="2013-04-04T00:00:00"/>
  </r>
  <r>
    <x v="2"/>
    <x v="2"/>
    <n v="69.893042465318231"/>
    <d v="2013-04-05T00:00:00"/>
  </r>
  <r>
    <x v="2"/>
    <x v="2"/>
    <n v="69.893042465318231"/>
    <d v="2013-04-06T00:00:00"/>
  </r>
  <r>
    <x v="1"/>
    <x v="2"/>
    <n v="110.22927689594357"/>
    <d v="2013-04-07T00:00:00"/>
  </r>
  <r>
    <x v="2"/>
    <x v="0"/>
    <n v="105.89854918987609"/>
    <d v="2013-04-08T00:00:00"/>
  </r>
  <r>
    <x v="0"/>
    <x v="0"/>
    <n v="12.848020762401553"/>
    <d v="2013-04-09T00:00:00"/>
  </r>
  <r>
    <x v="1"/>
    <x v="2"/>
    <n v="55.114638447971785"/>
    <d v="2013-04-10T00:00:00"/>
  </r>
  <r>
    <x v="1"/>
    <x v="0"/>
    <n v="237.5"/>
    <d v="2013-04-11T00:00:00"/>
  </r>
  <r>
    <x v="1"/>
    <x v="2"/>
    <n v="251.53730158730158"/>
    <d v="2013-04-12T00:00:00"/>
  </r>
  <r>
    <x v="1"/>
    <x v="2"/>
    <n v="35.273368606701936"/>
    <d v="2013-04-13T00:00:00"/>
  </r>
  <r>
    <x v="4"/>
    <x v="1"/>
    <n v="100"/>
    <d v="2013-04-14T00:00:00"/>
  </r>
  <r>
    <x v="1"/>
    <x v="2"/>
    <n v="96.5"/>
    <d v="2013-04-15T00:00:00"/>
  </r>
  <r>
    <x v="2"/>
    <x v="0"/>
    <n v="211.79709837975219"/>
    <d v="2013-04-16T00:00:00"/>
  </r>
  <r>
    <x v="1"/>
    <x v="0"/>
    <n v="2.8880070546737215"/>
    <d v="2013-04-17T00:00:00"/>
  </r>
  <r>
    <x v="1"/>
    <x v="0"/>
    <n v="110.22927689594357"/>
    <d v="2013-04-18T00:00:00"/>
  </r>
  <r>
    <x v="1"/>
    <x v="2"/>
    <n v="11.958289241622575"/>
    <d v="2013-04-19T00:00:00"/>
  </r>
  <r>
    <x v="1"/>
    <x v="0"/>
    <n v="396.82539682539681"/>
    <d v="2013-04-20T00:00:00"/>
  </r>
  <r>
    <x v="4"/>
    <x v="1"/>
    <n v="19.084243115528761"/>
    <d v="2013-04-21T00:00:00"/>
  </r>
  <r>
    <x v="1"/>
    <x v="0"/>
    <n v="36.067019400352734"/>
    <d v="2013-04-22T00:00:00"/>
  </r>
  <r>
    <x v="4"/>
    <x v="0"/>
    <n v="114"/>
    <d v="2013-04-23T00:00:00"/>
  </r>
  <r>
    <x v="1"/>
    <x v="0"/>
    <n v="19.841269841269842"/>
    <d v="2013-04-24T00:00:00"/>
  </r>
  <r>
    <x v="1"/>
    <x v="3"/>
    <n v="551.14638447971777"/>
    <d v="2013-04-25T00:00:00"/>
  </r>
  <r>
    <x v="2"/>
    <x v="0"/>
    <n v="211.79709837975219"/>
    <d v="2013-04-26T00:00:00"/>
  </r>
  <r>
    <x v="2"/>
    <x v="1"/>
    <n v="52.949274594938046"/>
    <d v="2013-04-27T00:00:00"/>
  </r>
  <r>
    <x v="3"/>
    <x v="0"/>
    <n v="57.864031432313382"/>
    <d v="2013-04-28T00:00:00"/>
  </r>
  <r>
    <x v="3"/>
    <x v="0"/>
    <n v="59.530896535301828"/>
    <d v="2013-04-29T00:00:00"/>
  </r>
  <r>
    <x v="3"/>
    <x v="0"/>
    <n v="45.792997334847563"/>
    <d v="2013-04-30T00:00:00"/>
  </r>
  <r>
    <x v="3"/>
    <x v="0"/>
    <n v="64.110196268786581"/>
    <d v="2013-05-01T00:00:00"/>
  </r>
  <r>
    <x v="3"/>
    <x v="0"/>
    <n v="91.585994669695125"/>
    <d v="2013-05-02T00:00:00"/>
  </r>
  <r>
    <x v="1"/>
    <x v="2"/>
    <n v="88.183421516754848"/>
    <d v="2013-05-03T00:00:00"/>
  </r>
  <r>
    <x v="1"/>
    <x v="2"/>
    <n v="158.73015873015873"/>
    <d v="2013-05-04T00:00:00"/>
  </r>
  <r>
    <x v="4"/>
    <x v="1"/>
    <n v="6.2115817521936876"/>
    <d v="2013-05-05T00:00:00"/>
  </r>
  <r>
    <x v="1"/>
    <x v="0"/>
    <n v="19.841269841269842"/>
    <d v="2013-05-06T00:00:00"/>
  </r>
  <r>
    <x v="1"/>
    <x v="0"/>
    <n v="50"/>
    <d v="2013-05-07T00:00:00"/>
  </r>
  <r>
    <x v="1"/>
    <x v="1"/>
    <n v="50"/>
    <d v="2013-05-08T00:00:00"/>
  </r>
  <r>
    <x v="1"/>
    <x v="0"/>
    <n v="66.137566137566139"/>
    <d v="2013-05-09T00:00:00"/>
  </r>
  <r>
    <x v="0"/>
    <x v="1"/>
    <n v="12.322858903265558"/>
    <d v="2013-05-10T00:00:00"/>
  </r>
  <r>
    <x v="4"/>
    <x v="0"/>
    <n v="19"/>
    <d v="2013-05-11T00:00:00"/>
  </r>
  <r>
    <x v="1"/>
    <x v="0"/>
    <n v="661.37566137566137"/>
    <d v="2013-05-12T00:00:00"/>
  </r>
  <r>
    <x v="1"/>
    <x v="2"/>
    <n v="196.95011904761904"/>
    <d v="2013-05-13T00:00:00"/>
  </r>
  <r>
    <x v="1"/>
    <x v="0"/>
    <n v="617.28395061728395"/>
    <d v="2013-05-14T00:00:00"/>
  </r>
  <r>
    <x v="1"/>
    <x v="0"/>
    <n v="200.0570987654321"/>
    <d v="2013-05-15T00:00:00"/>
  </r>
  <r>
    <x v="1"/>
    <x v="0"/>
    <n v="165.34391534391534"/>
    <d v="2013-05-16T00:00:00"/>
  </r>
  <r>
    <x v="1"/>
    <x v="1"/>
    <n v="165.34391534391534"/>
    <d v="2013-05-17T00:00:00"/>
  </r>
  <r>
    <x v="1"/>
    <x v="0"/>
    <n v="10.822310405643739"/>
    <d v="2013-05-18T00:00:00"/>
  </r>
  <r>
    <x v="1"/>
    <x v="2"/>
    <n v="70.546737213403873"/>
    <d v="2013-05-19T00:00:00"/>
  </r>
  <r>
    <x v="1"/>
    <x v="2"/>
    <n v="66.137566137566139"/>
    <d v="2013-05-20T00:00:00"/>
  </r>
  <r>
    <x v="1"/>
    <x v="0"/>
    <n v="72.162257495590836"/>
    <d v="2013-05-21T00:00:00"/>
  </r>
  <r>
    <x v="0"/>
    <x v="0"/>
    <n v="275.76697690451562"/>
    <d v="2013-05-22T00:00:00"/>
  </r>
  <r>
    <x v="0"/>
    <x v="3"/>
    <n v="172.35436056532231"/>
    <d v="2013-05-23T00:00:00"/>
  </r>
  <r>
    <x v="0"/>
    <x v="2"/>
    <n v="41.365046535677351"/>
    <d v="2013-05-24T00:00:00"/>
  </r>
  <r>
    <x v="3"/>
    <x v="0"/>
    <n v="91.585994669695125"/>
    <d v="2013-05-25T00:00:00"/>
  </r>
  <r>
    <x v="3"/>
    <x v="0"/>
    <n v="31.139238187696343"/>
    <d v="2013-05-26T00:00:00"/>
  </r>
  <r>
    <x v="3"/>
    <x v="0"/>
    <n v="36.63439786787805"/>
    <d v="2013-05-27T00:00:00"/>
  </r>
  <r>
    <x v="3"/>
    <x v="2"/>
    <n v="13.737899200454269"/>
    <d v="2013-05-28T00:00:00"/>
  </r>
  <r>
    <x v="3"/>
    <x v="0"/>
    <n v="64.110196268786581"/>
    <d v="2013-05-29T00:00:00"/>
  </r>
  <r>
    <x v="0"/>
    <x v="0"/>
    <n v="3.8508934072704868"/>
    <d v="2013-05-30T00:00:00"/>
  </r>
  <r>
    <x v="0"/>
    <x v="0"/>
    <n v="123.22858903265558"/>
    <d v="2013-05-31T00:00:00"/>
  </r>
  <r>
    <x v="3"/>
    <x v="0"/>
    <n v="33.886818027787193"/>
    <d v="2013-06-01T00:00:00"/>
  </r>
  <r>
    <x v="3"/>
    <x v="0"/>
    <n v="32.05509813439329"/>
    <d v="2013-06-02T00:00:00"/>
  </r>
  <r>
    <x v="3"/>
    <x v="0"/>
    <n v="11.906179307060365"/>
    <d v="2013-06-03T00:00:00"/>
  </r>
  <r>
    <x v="3"/>
    <x v="0"/>
    <n v="30.223378240999391"/>
    <d v="2013-06-04T00:00:00"/>
  </r>
  <r>
    <x v="3"/>
    <x v="2"/>
    <n v="183.17198933939025"/>
    <d v="2013-06-05T00:00:00"/>
  </r>
  <r>
    <x v="3"/>
    <x v="0"/>
    <n v="21.940340883072164"/>
    <d v="2013-06-06T00:00:00"/>
  </r>
  <r>
    <x v="3"/>
    <x v="0"/>
    <n v="76.822332328940263"/>
    <d v="2013-06-07T00:00:00"/>
  </r>
  <r>
    <x v="3"/>
    <x v="0"/>
    <n v="73.2687957357561"/>
    <d v="2013-06-08T00:00:00"/>
  </r>
  <r>
    <x v="3"/>
    <x v="0"/>
    <n v="12.682324818888697"/>
    <d v="2013-06-09T00:00:00"/>
  </r>
  <r>
    <x v="0"/>
    <x v="1"/>
    <n v="123.22858903265558"/>
    <d v="2013-06-10T00:00:00"/>
  </r>
  <r>
    <x v="0"/>
    <x v="0"/>
    <n v="1.9077325939617993"/>
    <d v="2013-06-11T00:00:00"/>
  </r>
  <r>
    <x v="0"/>
    <x v="0"/>
    <n v="24.598890942698706"/>
    <d v="2013-06-12T00:00:00"/>
  </r>
  <r>
    <x v="0"/>
    <x v="0"/>
    <n v="1.8052988293284042"/>
    <d v="2013-06-13T00:00:00"/>
  </r>
  <r>
    <x v="4"/>
    <x v="1"/>
    <n v="4.2"/>
    <d v="2013-06-14T00:00:00"/>
  </r>
  <r>
    <x v="1"/>
    <x v="0"/>
    <n v="30"/>
    <d v="2013-06-15T00:00:00"/>
  </r>
  <r>
    <x v="4"/>
    <x v="3"/>
    <n v="350"/>
    <d v="2013-06-16T00:00:00"/>
  </r>
  <r>
    <x v="2"/>
    <x v="2"/>
    <n v="264.74637297469025"/>
    <d v="2013-06-17T00:00:00"/>
  </r>
  <r>
    <x v="4"/>
    <x v="0"/>
    <n v="65.178425941013529"/>
    <d v="2013-06-18T00:00:00"/>
  </r>
  <r>
    <x v="1"/>
    <x v="0"/>
    <n v="39.682539682539684"/>
    <d v="2013-06-19T00:00:00"/>
  </r>
  <r>
    <x v="1"/>
    <x v="0"/>
    <n v="55.114638447971785"/>
    <d v="2013-06-20T00:00:00"/>
  </r>
  <r>
    <x v="1"/>
    <x v="0"/>
    <n v="66.137566137566139"/>
    <d v="2013-06-21T00:00:00"/>
  </r>
  <r>
    <x v="2"/>
    <x v="0"/>
    <n v="81.030710639332298"/>
    <d v="2013-06-22T00:00:00"/>
  </r>
  <r>
    <x v="0"/>
    <x v="0"/>
    <n v="277.26432532347508"/>
    <d v="2013-06-23T00:00:00"/>
  </r>
  <r>
    <x v="2"/>
    <x v="1"/>
    <n v="32.412284255732921"/>
    <d v="2013-06-24T00:00:00"/>
  </r>
  <r>
    <x v="1"/>
    <x v="0"/>
    <n v="33.06878306878307"/>
    <d v="2013-06-25T00:00:00"/>
  </r>
  <r>
    <x v="1"/>
    <x v="1"/>
    <n v="110.22927689594357"/>
    <d v="2013-06-26T00:00:00"/>
  </r>
  <r>
    <x v="1"/>
    <x v="2"/>
    <n v="220.45855379188714"/>
    <d v="2013-06-27T00:00:00"/>
  </r>
  <r>
    <x v="1"/>
    <x v="1"/>
    <n v="11.022927689594356"/>
    <d v="2013-06-28T00:00:00"/>
  </r>
  <r>
    <x v="1"/>
    <x v="0"/>
    <n v="24.250440917107586"/>
    <d v="2013-06-29T00:00:00"/>
  </r>
  <r>
    <x v="1"/>
    <x v="0"/>
    <n v="440.91710758377428"/>
    <d v="2013-06-30T00:00:00"/>
  </r>
  <r>
    <x v="1"/>
    <x v="0"/>
    <n v="308.64197530864197"/>
    <d v="2013-07-01T00:00:00"/>
  </r>
  <r>
    <x v="1"/>
    <x v="0"/>
    <n v="116.84303350970018"/>
    <d v="2013-07-02T00:00:00"/>
  </r>
  <r>
    <x v="4"/>
    <x v="1"/>
    <n v="160.48788316482106"/>
    <d v="2013-07-03T00:00:00"/>
  </r>
  <r>
    <x v="2"/>
    <x v="0"/>
    <n v="95.308694270888495"/>
    <d v="2013-07-04T00:00:00"/>
  </r>
  <r>
    <x v="2"/>
    <x v="0"/>
    <n v="105.89854918987609"/>
    <d v="2013-07-05T00:00:00"/>
  </r>
  <r>
    <x v="2"/>
    <x v="1"/>
    <n v="22.23869532987398"/>
    <d v="2013-07-06T00:00:00"/>
  </r>
  <r>
    <x v="4"/>
    <x v="1"/>
    <n v="80.243941582410528"/>
    <d v="2013-07-07T00:00:00"/>
  </r>
  <r>
    <x v="4"/>
    <x v="1"/>
    <n v="586.60583346912176"/>
    <d v="2013-07-08T00:00:00"/>
  </r>
  <r>
    <x v="1"/>
    <x v="0"/>
    <n v="27"/>
    <d v="2013-07-09T00:00:00"/>
  </r>
  <r>
    <x v="1"/>
    <x v="0"/>
    <n v="27"/>
    <d v="2013-07-10T00:00:00"/>
  </r>
  <r>
    <x v="1"/>
    <x v="0"/>
    <n v="27"/>
    <d v="2013-07-11T00:00:00"/>
  </r>
  <r>
    <x v="1"/>
    <x v="1"/>
    <n v="44.091710758377424"/>
    <d v="2013-07-12T00:00:00"/>
  </r>
  <r>
    <x v="1"/>
    <x v="0"/>
    <n v="3.7477954144620811"/>
    <d v="2013-07-13T00:00:00"/>
  </r>
  <r>
    <x v="1"/>
    <x v="0"/>
    <n v="88.183421516754848"/>
    <d v="2013-07-14T00:00:00"/>
  </r>
  <r>
    <x v="1"/>
    <x v="0"/>
    <n v="88.183421516754848"/>
    <d v="2013-07-15T00:00:00"/>
  </r>
  <r>
    <x v="1"/>
    <x v="0"/>
    <n v="88.183421516754848"/>
    <d v="2013-07-16T00:00:00"/>
  </r>
  <r>
    <x v="0"/>
    <x v="0"/>
    <n v="77.017868145409736"/>
    <d v="2013-07-17T00:00:00"/>
  </r>
  <r>
    <x v="1"/>
    <x v="1"/>
    <n v="44.091710758377424"/>
    <d v="2013-07-18T00:00:00"/>
  </r>
  <r>
    <x v="4"/>
    <x v="3"/>
    <n v="350"/>
    <d v="2013-07-19T00:00:00"/>
  </r>
  <r>
    <x v="1"/>
    <x v="1"/>
    <n v="154.32098765432099"/>
    <d v="2013-07-20T00:00:00"/>
  </r>
  <r>
    <x v="3"/>
    <x v="0"/>
    <n v="91.585994669695125"/>
    <d v="2013-07-21T00:00:00"/>
  </r>
  <r>
    <x v="1"/>
    <x v="0"/>
    <n v="40"/>
    <d v="2013-07-22T00:00:00"/>
  </r>
  <r>
    <x v="1"/>
    <x v="0"/>
    <n v="110.22927689594357"/>
    <d v="2013-07-23T00:00:00"/>
  </r>
  <r>
    <x v="1"/>
    <x v="0"/>
    <n v="33.06878306878307"/>
    <d v="2013-07-24T00:00:00"/>
  </r>
  <r>
    <x v="1"/>
    <x v="0"/>
    <n v="391.73677248677251"/>
    <d v="2013-07-25T00:00:00"/>
  </r>
  <r>
    <x v="1"/>
    <x v="0"/>
    <n v="330.68783068783068"/>
    <d v="2013-07-26T00:00:00"/>
  </r>
  <r>
    <x v="0"/>
    <x v="0"/>
    <n v="55.153395380903135"/>
    <d v="2013-07-27T00:00:00"/>
  </r>
  <r>
    <x v="0"/>
    <x v="0"/>
    <n v="59.871776752791234"/>
    <d v="2013-07-28T00:00:00"/>
  </r>
  <r>
    <x v="0"/>
    <x v="1"/>
    <n v="68.941744226128904"/>
    <d v="2013-07-29T00:00:00"/>
  </r>
  <r>
    <x v="1"/>
    <x v="1"/>
    <n v="165.34391534391534"/>
    <d v="2013-07-30T00:00:00"/>
  </r>
  <r>
    <x v="1"/>
    <x v="1"/>
    <n v="22.045855379188712"/>
    <d v="2013-07-31T00:00:00"/>
  </r>
  <r>
    <x v="1"/>
    <x v="0"/>
    <n v="132.27513227513228"/>
    <d v="2013-08-01T00:00:00"/>
  </r>
  <r>
    <x v="1"/>
    <x v="2"/>
    <n v="220.45855379188714"/>
    <d v="2013-08-02T00:00:00"/>
  </r>
  <r>
    <x v="4"/>
    <x v="1"/>
    <n v="34.463000000000001"/>
    <d v="2013-08-03T00:00:00"/>
  </r>
  <r>
    <x v="1"/>
    <x v="0"/>
    <n v="5.511463844797178"/>
    <d v="2013-08-04T00:00:00"/>
  </r>
  <r>
    <x v="4"/>
    <x v="2"/>
    <n v="1400"/>
    <d v="2013-08-05T00:00:00"/>
  </r>
  <r>
    <x v="1"/>
    <x v="2"/>
    <n v="72.001763668430328"/>
    <d v="2013-08-06T00:00:00"/>
  </r>
  <r>
    <x v="0"/>
    <x v="0"/>
    <n v="68.545902649414671"/>
    <d v="2013-08-07T00:00:00"/>
  </r>
  <r>
    <x v="3"/>
    <x v="0"/>
    <n v="61.864507679485655"/>
    <d v="2013-08-08T00:00:00"/>
  </r>
  <r>
    <x v="3"/>
    <x v="2"/>
    <n v="45.792997334847563"/>
    <d v="2013-08-09T00:00:00"/>
  </r>
  <r>
    <x v="3"/>
    <x v="2"/>
    <n v="27.475798400908538"/>
    <d v="2013-08-10T00:00:00"/>
  </r>
  <r>
    <x v="0"/>
    <x v="1"/>
    <n v="68.941744226128904"/>
    <d v="2013-08-11T00:00:00"/>
  </r>
  <r>
    <x v="0"/>
    <x v="1"/>
    <n v="51.706308169596689"/>
    <d v="2013-08-12T00:00:00"/>
  </r>
  <r>
    <x v="1"/>
    <x v="0"/>
    <n v="587.60515873015868"/>
    <d v="2013-08-13T00:00:00"/>
  </r>
  <r>
    <x v="4"/>
    <x v="0"/>
    <n v="486.78"/>
    <d v="2013-08-14T00:00:00"/>
  </r>
  <r>
    <x v="4"/>
    <x v="1"/>
    <n v="91.882207010612404"/>
    <d v="2013-08-15T00:00:00"/>
  </r>
  <r>
    <x v="4"/>
    <x v="1"/>
    <n v="52.832269031102129"/>
    <d v="2013-08-16T00:00:00"/>
  </r>
  <r>
    <x v="4"/>
    <x v="1"/>
    <n v="91.882207010612404"/>
    <d v="2013-08-17T00:00:00"/>
  </r>
  <r>
    <x v="2"/>
    <x v="1"/>
    <n v="52.949274594938046"/>
    <d v="2013-08-18T00:00:00"/>
  </r>
  <r>
    <x v="4"/>
    <x v="0"/>
    <n v="1.8"/>
    <d v="2013-08-19T00:00:00"/>
  </r>
  <r>
    <x v="1"/>
    <x v="0"/>
    <n v="391.73677248677251"/>
    <d v="2013-08-20T00:00:00"/>
  </r>
  <r>
    <x v="1"/>
    <x v="0"/>
    <n v="391.73721340388005"/>
    <d v="2013-08-21T00:00:00"/>
  </r>
  <r>
    <x v="1"/>
    <x v="0"/>
    <n v="60"/>
    <d v="2013-08-22T00:00:00"/>
  </r>
  <r>
    <x v="2"/>
    <x v="0"/>
    <n v="52.949274594938046"/>
    <d v="2013-08-23T00:00:00"/>
  </r>
  <r>
    <x v="4"/>
    <x v="2"/>
    <n v="68.911655257959296"/>
    <d v="2013-08-24T00:00:00"/>
  </r>
  <r>
    <x v="4"/>
    <x v="2"/>
    <n v="68.911655257959296"/>
    <d v="2013-08-25T00:00:00"/>
  </r>
  <r>
    <x v="1"/>
    <x v="2"/>
    <n v="66.137566137566139"/>
    <d v="2013-08-26T00:00:00"/>
  </r>
  <r>
    <x v="4"/>
    <x v="0"/>
    <n v="200"/>
    <d v="2013-08-27T00:00:00"/>
  </r>
  <r>
    <x v="4"/>
    <x v="2"/>
    <n v="50"/>
    <d v="2013-08-28T00:00:00"/>
  </r>
  <r>
    <x v="1"/>
    <x v="1"/>
    <n v="6.6137566137566139"/>
    <d v="2013-08-29T00:00:00"/>
  </r>
  <r>
    <x v="1"/>
    <x v="1"/>
    <n v="165.34391534391534"/>
    <d v="2013-08-30T00:00:00"/>
  </r>
  <r>
    <x v="4"/>
    <x v="1"/>
    <n v="7.6649828906631914"/>
    <d v="2013-08-31T00:00:00"/>
  </r>
  <r>
    <x v="1"/>
    <x v="1"/>
    <n v="132.27513227513228"/>
    <d v="2013-09-01T00:00:00"/>
  </r>
  <r>
    <x v="1"/>
    <x v="0"/>
    <n v="110.22927689594357"/>
    <d v="2013-09-02T00:00:00"/>
  </r>
  <r>
    <x v="1"/>
    <x v="2"/>
    <n v="132.27513227513228"/>
    <d v="2013-09-03T00:00:00"/>
  </r>
  <r>
    <x v="1"/>
    <x v="1"/>
    <n v="44.091710758377424"/>
    <d v="2013-09-04T00:00:00"/>
  </r>
  <r>
    <x v="2"/>
    <x v="1"/>
    <n v="105.89854918987609"/>
    <d v="2013-09-05T00:00:00"/>
  </r>
  <r>
    <x v="4"/>
    <x v="2"/>
    <n v="50"/>
    <d v="2013-09-06T00:00:00"/>
  </r>
  <r>
    <x v="1"/>
    <x v="1"/>
    <n v="66.137566137566139"/>
    <d v="2013-09-07T00:00:00"/>
  </r>
  <r>
    <x v="0"/>
    <x v="0"/>
    <n v="108.41089279558773"/>
    <d v="2013-09-08T00:00:00"/>
  </r>
  <r>
    <x v="1"/>
    <x v="0"/>
    <n v="158.73015873015873"/>
    <d v="2013-09-09T00:00:00"/>
  </r>
  <r>
    <x v="1"/>
    <x v="0"/>
    <n v="44.091710758377424"/>
    <d v="2013-09-10T00:00:00"/>
  </r>
  <r>
    <x v="1"/>
    <x v="1"/>
    <n v="132.27513227513228"/>
    <d v="2013-09-11T00:00:00"/>
  </r>
  <r>
    <x v="0"/>
    <x v="0"/>
    <n v="104.06896817545258"/>
    <d v="2013-09-12T00:00:00"/>
  </r>
  <r>
    <x v="1"/>
    <x v="0"/>
    <n v="60"/>
    <d v="2013-09-13T00:00:00"/>
  </r>
  <r>
    <x v="1"/>
    <x v="0"/>
    <n v="70"/>
    <d v="2013-09-14T00:00:00"/>
  </r>
  <r>
    <x v="1"/>
    <x v="0"/>
    <n v="14.589109347442681"/>
    <d v="2013-09-15T00:00:00"/>
  </r>
  <r>
    <x v="4"/>
    <x v="1"/>
    <n v="130"/>
    <d v="2013-09-16T00:00:00"/>
  </r>
  <r>
    <x v="1"/>
    <x v="0"/>
    <n v="110.22927689594357"/>
    <d v="2013-09-17T00:00:00"/>
  </r>
  <r>
    <x v="1"/>
    <x v="1"/>
    <n v="17.636684303350968"/>
    <d v="2013-09-18T00:00:00"/>
  </r>
  <r>
    <x v="0"/>
    <x v="0"/>
    <n v="27.726432532347506"/>
    <d v="2013-09-19T00:00:00"/>
  </r>
  <r>
    <x v="1"/>
    <x v="0"/>
    <n v="55.114638447971785"/>
    <d v="2013-09-20T00:00:00"/>
  </r>
  <r>
    <x v="1"/>
    <x v="0"/>
    <n v="11.022927689594356"/>
    <d v="2013-09-21T00:00:00"/>
  </r>
  <r>
    <x v="4"/>
    <x v="0"/>
    <n v="47.5"/>
    <d v="2013-09-22T00:00:00"/>
  </r>
  <r>
    <x v="2"/>
    <x v="2"/>
    <n v="105.89854918987609"/>
    <d v="2013-09-23T00:00:00"/>
  </r>
  <r>
    <x v="4"/>
    <x v="1"/>
    <n v="15"/>
    <d v="2013-09-24T00:00:00"/>
  </r>
  <r>
    <x v="1"/>
    <x v="0"/>
    <n v="110.22927689594357"/>
    <d v="2013-09-25T00:00:00"/>
  </r>
  <r>
    <x v="1"/>
    <x v="0"/>
    <n v="27.557319223985893"/>
    <d v="2013-09-26T00:00:00"/>
  </r>
  <r>
    <x v="0"/>
    <x v="1"/>
    <n v="138.63216266173754"/>
    <d v="2013-09-27T00:00:00"/>
  </r>
  <r>
    <x v="0"/>
    <x v="2"/>
    <n v="15.403573629081947"/>
    <d v="2013-09-28T00:00:00"/>
  </r>
  <r>
    <x v="3"/>
    <x v="0"/>
    <n v="64.110196268786581"/>
    <d v="2013-09-29T00:00:00"/>
  </r>
  <r>
    <x v="3"/>
    <x v="0"/>
    <n v="36.63439786787805"/>
    <d v="2013-09-30T00:00:00"/>
  </r>
  <r>
    <x v="3"/>
    <x v="0"/>
    <n v="123.64109280408842"/>
    <d v="2013-10-01T00:00:00"/>
  </r>
  <r>
    <x v="3"/>
    <x v="0"/>
    <n v="195.07816864645059"/>
    <d v="2013-10-02T00:00:00"/>
  </r>
  <r>
    <x v="2"/>
    <x v="1"/>
    <n v="6.3539129513925658"/>
    <d v="2013-10-03T00:00:00"/>
  </r>
  <r>
    <x v="2"/>
    <x v="0"/>
    <n v="79.423911892407062"/>
    <d v="2013-10-04T00:00:00"/>
  </r>
  <r>
    <x v="3"/>
    <x v="0"/>
    <n v="54.951596801817075"/>
    <d v="2013-10-05T00:00:00"/>
  </r>
  <r>
    <x v="3"/>
    <x v="0"/>
    <n v="73.2687957357561"/>
    <d v="2013-10-06T00:00:00"/>
  </r>
  <r>
    <x v="3"/>
    <x v="0"/>
    <n v="109.90319360363415"/>
    <d v="2013-10-07T00:00:00"/>
  </r>
  <r>
    <x v="3"/>
    <x v="0"/>
    <n v="457.92997334847558"/>
    <d v="2013-10-08T00:00:00"/>
  </r>
  <r>
    <x v="3"/>
    <x v="0"/>
    <n v="54.951596801817075"/>
    <d v="2013-10-09T00:00:00"/>
  </r>
  <r>
    <x v="3"/>
    <x v="0"/>
    <n v="54.951596801817075"/>
    <d v="2013-10-10T00:00:00"/>
  </r>
  <r>
    <x v="3"/>
    <x v="0"/>
    <n v="54.951596801817075"/>
    <d v="2013-10-11T00:00:00"/>
  </r>
  <r>
    <x v="4"/>
    <x v="0"/>
    <n v="30.875"/>
    <d v="2013-10-12T00:00:00"/>
  </r>
  <r>
    <x v="0"/>
    <x v="1"/>
    <n v="154.03573629081947"/>
    <d v="2013-10-13T00:00:00"/>
  </r>
  <r>
    <x v="0"/>
    <x v="0"/>
    <n v="63.154651879235985"/>
    <d v="2013-10-14T00:00:00"/>
  </r>
  <r>
    <x v="0"/>
    <x v="0"/>
    <n v="34.470872113064452"/>
    <d v="2013-10-15T00:00:00"/>
  </r>
  <r>
    <x v="4"/>
    <x v="0"/>
    <n v="4.8146364949446312"/>
    <d v="2013-10-16T00:00:00"/>
  </r>
  <r>
    <x v="4"/>
    <x v="1"/>
    <n v="51.688000000000002"/>
    <d v="2013-10-17T00:00:00"/>
  </r>
  <r>
    <x v="1"/>
    <x v="0"/>
    <n v="22.045855379188712"/>
    <d v="2013-10-18T00:00:00"/>
  </r>
  <r>
    <x v="1"/>
    <x v="0"/>
    <n v="360.271164021164"/>
    <d v="2013-10-19T00:00:00"/>
  </r>
  <r>
    <x v="1"/>
    <x v="0"/>
    <n v="40"/>
    <d v="2013-10-20T00:00:00"/>
  </r>
  <r>
    <x v="1"/>
    <x v="0"/>
    <n v="22.045855379188712"/>
    <d v="2013-10-21T00:00:00"/>
  </r>
  <r>
    <x v="1"/>
    <x v="1"/>
    <n v="165.34391534391534"/>
    <d v="2013-10-22T00:00:00"/>
  </r>
  <r>
    <x v="1"/>
    <x v="1"/>
    <n v="110.22927689594357"/>
    <d v="2013-10-23T00:00:00"/>
  </r>
  <r>
    <x v="2"/>
    <x v="0"/>
    <n v="105.89854918987609"/>
    <d v="2013-10-24T00:00:00"/>
  </r>
  <r>
    <x v="2"/>
    <x v="1"/>
    <n v="211.79709837975219"/>
    <d v="2013-10-25T00:00:00"/>
  </r>
  <r>
    <x v="2"/>
    <x v="1"/>
    <n v="105.89854918987609"/>
    <d v="2013-10-26T00:00:00"/>
  </r>
  <r>
    <x v="1"/>
    <x v="0"/>
    <n v="293.80257936507934"/>
    <d v="2013-10-27T00:00:00"/>
  </r>
  <r>
    <x v="4"/>
    <x v="1"/>
    <n v="68.911655257959296"/>
    <d v="2013-10-28T00:00:00"/>
  </r>
  <r>
    <x v="1"/>
    <x v="0"/>
    <n v="1410.9347442680776"/>
    <d v="2013-10-29T00:00:00"/>
  </r>
  <r>
    <x v="1"/>
    <x v="1"/>
    <n v="77.160493827160494"/>
    <d v="2013-10-30T00:00:00"/>
  </r>
  <r>
    <x v="0"/>
    <x v="1"/>
    <n v="308.07147258163894"/>
    <d v="2013-10-31T00:00:00"/>
  </r>
  <r>
    <x v="1"/>
    <x v="0"/>
    <n v="110.22927689594357"/>
    <d v="2013-11-01T00:00:00"/>
  </r>
  <r>
    <x v="1"/>
    <x v="0"/>
    <n v="77.160493827160494"/>
    <d v="2013-11-02T00:00:00"/>
  </r>
  <r>
    <x v="1"/>
    <x v="1"/>
    <n v="77.160493827160494"/>
    <d v="2013-11-03T00:00:00"/>
  </r>
  <r>
    <x v="1"/>
    <x v="0"/>
    <n v="195.86838624338625"/>
    <d v="2013-11-04T00:00:00"/>
  </r>
  <r>
    <x v="1"/>
    <x v="0"/>
    <n v="6.6137566137566139"/>
    <d v="2013-11-05T00:00:00"/>
  </r>
  <r>
    <x v="2"/>
    <x v="0"/>
    <n v="127.0782590278513"/>
    <d v="2013-11-06T00:00:00"/>
  </r>
  <r>
    <x v="1"/>
    <x v="0"/>
    <n v="30"/>
    <d v="2013-11-07T00:00:00"/>
  </r>
  <r>
    <x v="1"/>
    <x v="0"/>
    <n v="220.45855379188714"/>
    <d v="2013-11-08T00:00:00"/>
  </r>
  <r>
    <x v="1"/>
    <x v="0"/>
    <n v="330.68783068783068"/>
    <d v="2013-11-09T00:00:00"/>
  </r>
  <r>
    <x v="1"/>
    <x v="0"/>
    <n v="220.45855379188714"/>
    <d v="2013-11-10T00:00:00"/>
  </r>
  <r>
    <x v="1"/>
    <x v="0"/>
    <n v="11.022927689594356"/>
    <d v="2013-11-11T00:00:00"/>
  </r>
  <r>
    <x v="4"/>
    <x v="1"/>
    <n v="26.071370376405412"/>
    <d v="2013-11-12T00:00:00"/>
  </r>
  <r>
    <x v="1"/>
    <x v="0"/>
    <n v="195.86838624338625"/>
    <d v="2013-11-13T00:00:00"/>
  </r>
  <r>
    <x v="1"/>
    <x v="0"/>
    <n v="92.592592592592595"/>
    <d v="2013-11-14T00:00:00"/>
  </r>
  <r>
    <x v="1"/>
    <x v="0"/>
    <n v="22.045855379188712"/>
    <d v="2013-11-15T00:00:00"/>
  </r>
  <r>
    <x v="0"/>
    <x v="3"/>
    <n v="192.72031143602331"/>
    <d v="2013-11-16T00:00:00"/>
  </r>
  <r>
    <x v="0"/>
    <x v="1"/>
    <n v="64.24010381200776"/>
    <d v="2013-11-17T00:00:00"/>
  </r>
  <r>
    <x v="0"/>
    <x v="1"/>
    <n v="3.8544062287204657"/>
    <d v="2013-11-18T00:00:00"/>
  </r>
  <r>
    <x v="1"/>
    <x v="2"/>
    <n v="176.3668430335097"/>
    <d v="2013-11-19T00:00:00"/>
  </r>
  <r>
    <x v="1"/>
    <x v="1"/>
    <n v="66.137566137566139"/>
    <d v="2013-11-20T00:00:00"/>
  </r>
  <r>
    <x v="1"/>
    <x v="1"/>
    <n v="66.137566137566139"/>
    <d v="2013-11-21T00:00:00"/>
  </r>
  <r>
    <x v="4"/>
    <x v="0"/>
    <n v="308.21426930674875"/>
    <d v="2013-11-22T00:00:00"/>
  </r>
  <r>
    <x v="0"/>
    <x v="0"/>
    <n v="23.105360443622921"/>
    <d v="2013-11-23T00:00:00"/>
  </r>
  <r>
    <x v="1"/>
    <x v="1"/>
    <n v="110.22927689594357"/>
    <d v="2013-11-24T00:00:00"/>
  </r>
  <r>
    <x v="1"/>
    <x v="0"/>
    <n v="61.57"/>
    <d v="2013-11-25T00:00:00"/>
  </r>
  <r>
    <x v="0"/>
    <x v="3"/>
    <n v="192.72031143602331"/>
    <d v="2013-11-26T00:00:00"/>
  </r>
  <r>
    <x v="0"/>
    <x v="2"/>
    <n v="462.10720887245844"/>
    <d v="2013-11-27T00:00:00"/>
  </r>
  <r>
    <x v="4"/>
    <x v="0"/>
    <n v="65.808090446639511"/>
    <d v="2013-11-28T00:00:00"/>
  </r>
  <r>
    <x v="1"/>
    <x v="0"/>
    <n v="154.32098765432099"/>
    <d v="2013-11-29T00:00:00"/>
  </r>
  <r>
    <x v="4"/>
    <x v="0"/>
    <n v="70"/>
    <d v="2013-11-30T00:00:00"/>
  </r>
  <r>
    <x v="1"/>
    <x v="1"/>
    <n v="50"/>
    <d v="2013-12-01T00:00:00"/>
  </r>
  <r>
    <x v="1"/>
    <x v="0"/>
    <n v="61.75"/>
    <d v="2013-12-02T00:00:00"/>
  </r>
  <r>
    <x v="1"/>
    <x v="2"/>
    <n v="88.183421516754848"/>
    <d v="2013-12-03T00:00:00"/>
  </r>
  <r>
    <x v="1"/>
    <x v="1"/>
    <n v="88.183421516754848"/>
    <d v="2013-12-04T00:00:00"/>
  </r>
  <r>
    <x v="1"/>
    <x v="0"/>
    <n v="27.557319223985893"/>
    <d v="2013-12-05T00:00:00"/>
  </r>
  <r>
    <x v="1"/>
    <x v="1"/>
    <n v="33.06878306878307"/>
    <d v="2013-12-06T00:00:00"/>
  </r>
  <r>
    <x v="2"/>
    <x v="1"/>
    <n v="52.949274594938046"/>
    <d v="2013-12-07T00:00:00"/>
  </r>
  <r>
    <x v="2"/>
    <x v="1"/>
    <n v="52.949274594938046"/>
    <d v="2013-12-08T00:00:00"/>
  </r>
  <r>
    <x v="2"/>
    <x v="0"/>
    <n v="105.89854918987609"/>
    <d v="2013-12-09T00:00:00"/>
  </r>
  <r>
    <x v="2"/>
    <x v="3"/>
    <n v="3706.4492216456633"/>
    <d v="2013-12-10T00:00:00"/>
  </r>
  <r>
    <x v="1"/>
    <x v="1"/>
    <n v="59.523809523809526"/>
    <d v="2013-12-11T00:00:00"/>
  </r>
  <r>
    <x v="1"/>
    <x v="1"/>
    <n v="99.206349206349202"/>
    <d v="2013-12-12T00:00:00"/>
  </r>
  <r>
    <x v="1"/>
    <x v="1"/>
    <n v="49.603174603174601"/>
    <d v="2013-12-13T00:00:00"/>
  </r>
  <r>
    <x v="1"/>
    <x v="1"/>
    <n v="11.022927689594356"/>
    <d v="2013-12-14T00:00:00"/>
  </r>
  <r>
    <x v="0"/>
    <x v="1"/>
    <n v="77.017868145409736"/>
    <d v="2013-12-15T00:00:00"/>
  </r>
  <r>
    <x v="3"/>
    <x v="0"/>
    <n v="24.389069211536174"/>
    <d v="2013-12-16T00:00:00"/>
  </r>
  <r>
    <x v="2"/>
    <x v="0"/>
    <n v="21.179709837975221"/>
    <d v="2013-12-17T00:00:00"/>
  </r>
  <r>
    <x v="0"/>
    <x v="1"/>
    <n v="3.0807147258163893E-2"/>
    <d v="2013-12-18T00:00:00"/>
  </r>
  <r>
    <x v="1"/>
    <x v="0"/>
    <n v="440.91710758377428"/>
    <d v="2013-12-19T00:00:00"/>
  </r>
  <r>
    <x v="1"/>
    <x v="2"/>
    <n v="33.06878306878307"/>
    <d v="2013-12-20T00:00:00"/>
  </r>
  <r>
    <x v="0"/>
    <x v="0"/>
    <n v="182.68052988293283"/>
    <d v="2013-12-21T00:00:00"/>
  </r>
  <r>
    <x v="4"/>
    <x v="0"/>
    <n v="70"/>
    <d v="2013-12-22T00:00:00"/>
  </r>
  <r>
    <x v="0"/>
    <x v="3"/>
    <n v="256.96041524803104"/>
    <d v="2013-12-23T00:00:00"/>
  </r>
  <r>
    <x v="4"/>
    <x v="0"/>
    <n v="70"/>
    <d v="2013-12-24T00:00:00"/>
  </r>
  <r>
    <x v="0"/>
    <x v="0"/>
    <n v="21.841635296082639"/>
    <d v="2013-12-25T00:00:00"/>
  </r>
  <r>
    <x v="1"/>
    <x v="2"/>
    <n v="132.27513227513228"/>
    <d v="2013-12-26T00:00:00"/>
  </r>
  <r>
    <x v="2"/>
    <x v="0"/>
    <n v="158.84782378481412"/>
    <d v="2013-12-27T00:00:00"/>
  </r>
  <r>
    <x v="2"/>
    <x v="3"/>
    <n v="3706.4492216456633"/>
    <d v="2013-12-28T00:00:00"/>
  </r>
  <r>
    <x v="4"/>
    <x v="1"/>
    <n v="191.30913768548723"/>
    <d v="2013-12-29T00:00:00"/>
  </r>
  <r>
    <x v="0"/>
    <x v="1"/>
    <n v="256.96041524803104"/>
    <d v="2013-12-30T00:00:00"/>
  </r>
  <r>
    <x v="0"/>
    <x v="1"/>
    <n v="256.96041524803104"/>
    <d v="2013-12-31T00:00:00"/>
  </r>
  <r>
    <x v="2"/>
    <x v="0"/>
    <n v="529.49274594938049"/>
    <d v="2014-01-01T00:00:00"/>
  </r>
  <r>
    <x v="0"/>
    <x v="1"/>
    <n v="256.96041524803104"/>
    <d v="2014-01-02T00:00:00"/>
  </r>
  <r>
    <x v="0"/>
    <x v="1"/>
    <n v="256.96041524803104"/>
    <d v="2014-01-03T00:00:00"/>
  </r>
  <r>
    <x v="0"/>
    <x v="1"/>
    <n v="256.96041524803104"/>
    <d v="2014-01-04T00:00:00"/>
  </r>
  <r>
    <x v="0"/>
    <x v="1"/>
    <n v="256.96041524803104"/>
    <d v="2014-01-05T00:00:00"/>
  </r>
  <r>
    <x v="0"/>
    <x v="1"/>
    <n v="256.96041524803104"/>
    <d v="2014-01-06T00:00:00"/>
  </r>
  <r>
    <x v="0"/>
    <x v="0"/>
    <n v="61.614294516327789"/>
    <d v="2014-01-07T00:00:00"/>
  </r>
  <r>
    <x v="0"/>
    <x v="0"/>
    <n v="26.186075169439309"/>
    <d v="2014-01-08T00:00:00"/>
  </r>
  <r>
    <x v="4"/>
    <x v="2"/>
    <n v="57.182999999999993"/>
    <d v="2014-01-09T00:00:00"/>
  </r>
  <r>
    <x v="2"/>
    <x v="2"/>
    <n v="222.9164460446892"/>
    <d v="2014-01-10T00:00:00"/>
  </r>
  <r>
    <x v="0"/>
    <x v="0"/>
    <n v="3.7776284039986208"/>
    <d v="2014-01-11T00:00:00"/>
  </r>
  <r>
    <x v="0"/>
    <x v="0"/>
    <n v="24.129610479145121"/>
    <d v="2014-01-12T00:00:00"/>
  </r>
  <r>
    <x v="3"/>
    <x v="0"/>
    <n v="183.17198933939025"/>
    <d v="2014-01-13T00:00:00"/>
  </r>
  <r>
    <x v="3"/>
    <x v="0"/>
    <n v="183.17198933939025"/>
    <d v="2014-01-14T00:00:00"/>
  </r>
  <r>
    <x v="0"/>
    <x v="0"/>
    <n v="107.82501540357363"/>
    <d v="2014-01-15T00:00:00"/>
  </r>
  <r>
    <x v="0"/>
    <x v="2"/>
    <n v="154.03573629081947"/>
    <d v="2014-01-16T00:00:00"/>
  </r>
  <r>
    <x v="0"/>
    <x v="1"/>
    <n v="12.322858903265558"/>
    <d v="2014-01-17T00:00:00"/>
  </r>
  <r>
    <x v="0"/>
    <x v="2"/>
    <n v="55.47412199630314"/>
    <d v="2014-01-18T00:00:00"/>
  </r>
  <r>
    <x v="0"/>
    <x v="1"/>
    <n v="163.12199630314234"/>
    <d v="2014-01-19T00:00:00"/>
  </r>
  <r>
    <x v="2"/>
    <x v="2"/>
    <n v="95.838187016837864"/>
    <d v="2014-01-20T00:00:00"/>
  </r>
  <r>
    <x v="0"/>
    <x v="1"/>
    <n v="256.96041524803104"/>
    <d v="2014-01-21T00:00:00"/>
  </r>
  <r>
    <x v="0"/>
    <x v="1"/>
    <n v="256.96041524803104"/>
    <d v="2014-01-22T00:00:00"/>
  </r>
  <r>
    <x v="0"/>
    <x v="1"/>
    <n v="256.96041524803104"/>
    <d v="2014-01-23T00:00:00"/>
  </r>
  <r>
    <x v="0"/>
    <x v="1"/>
    <n v="256.96041524803104"/>
    <d v="2014-01-24T00:00:00"/>
  </r>
  <r>
    <x v="1"/>
    <x v="1"/>
    <n v="44.091710758377424"/>
    <d v="2014-01-25T00:00:00"/>
  </r>
  <r>
    <x v="1"/>
    <x v="1"/>
    <n v="44.091710758377424"/>
    <d v="2014-01-26T00:00:00"/>
  </r>
  <r>
    <x v="3"/>
    <x v="0"/>
    <n v="91.585994669695125"/>
    <d v="2014-01-27T00:00:00"/>
  </r>
  <r>
    <x v="3"/>
    <x v="2"/>
    <n v="18.317198933939025"/>
    <d v="2014-01-28T00:00:00"/>
  </r>
  <r>
    <x v="0"/>
    <x v="1"/>
    <n v="256.96041524803104"/>
    <d v="2014-01-29T00:00:00"/>
  </r>
  <r>
    <x v="0"/>
    <x v="1"/>
    <n v="256.96041524803104"/>
    <d v="2014-01-30T00:00:00"/>
  </r>
  <r>
    <x v="0"/>
    <x v="2"/>
    <n v="154.03573629081947"/>
    <d v="2014-01-31T00:00:00"/>
  </r>
  <r>
    <x v="1"/>
    <x v="0"/>
    <n v="119.48853615520282"/>
    <d v="2014-02-01T00:00:00"/>
  </r>
  <r>
    <x v="1"/>
    <x v="0"/>
    <n v="48.963844797178126"/>
    <d v="2014-02-02T00:00:00"/>
  </r>
  <r>
    <x v="1"/>
    <x v="1"/>
    <n v="176.3668430335097"/>
    <d v="2014-02-03T00:00:00"/>
  </r>
  <r>
    <x v="4"/>
    <x v="1"/>
    <n v="80.243941582410528"/>
    <d v="2014-02-04T00:00:00"/>
  </r>
  <r>
    <x v="2"/>
    <x v="0"/>
    <n v="42.359419675950441"/>
    <d v="2014-02-05T00:00:00"/>
  </r>
  <r>
    <x v="2"/>
    <x v="2"/>
    <n v="31.769564756962826"/>
    <d v="2014-02-06T00:00:00"/>
  </r>
  <r>
    <x v="2"/>
    <x v="1"/>
    <n v="52.949274594938046"/>
    <d v="2014-02-07T00:00:00"/>
  </r>
  <r>
    <x v="1"/>
    <x v="2"/>
    <n v="79.365079365079367"/>
    <d v="2014-02-08T00:00:00"/>
  </r>
  <r>
    <x v="2"/>
    <x v="2"/>
    <n v="127.0782590278513"/>
    <d v="2014-02-09T00:00:00"/>
  </r>
  <r>
    <x v="3"/>
    <x v="2"/>
    <n v="27.475798400908538"/>
    <d v="2014-02-10T00:00:00"/>
  </r>
  <r>
    <x v="3"/>
    <x v="2"/>
    <n v="9.1585994669695125"/>
    <d v="2014-02-11T00:00:00"/>
  </r>
  <r>
    <x v="2"/>
    <x v="1"/>
    <n v="158.84782378481412"/>
    <d v="2014-02-12T00:00:00"/>
  </r>
  <r>
    <x v="2"/>
    <x v="1"/>
    <n v="158.84782378481412"/>
    <d v="2014-02-13T00:00:00"/>
  </r>
  <r>
    <x v="0"/>
    <x v="0"/>
    <n v="16.890727335401586"/>
    <d v="2014-02-14T00:00:00"/>
  </r>
  <r>
    <x v="4"/>
    <x v="2"/>
    <n v="16.337999999999997"/>
    <d v="2014-02-15T00:00:00"/>
  </r>
  <r>
    <x v="2"/>
    <x v="2"/>
    <n v="52.949274594938046"/>
    <d v="2014-02-16T00:00:00"/>
  </r>
  <r>
    <x v="2"/>
    <x v="0"/>
    <n v="52.949274594938046"/>
    <d v="2014-02-17T00:00:00"/>
  </r>
  <r>
    <x v="1"/>
    <x v="0"/>
    <n v="88.183421516754848"/>
    <d v="2014-02-18T00:00:00"/>
  </r>
  <r>
    <x v="1"/>
    <x v="2"/>
    <n v="123.4567901234568"/>
    <d v="2014-02-19T00:00:00"/>
  </r>
  <r>
    <x v="1"/>
    <x v="0"/>
    <n v="132.27513227513228"/>
    <d v="2014-02-20T00:00:00"/>
  </r>
  <r>
    <x v="1"/>
    <x v="1"/>
    <n v="66.137566137566139"/>
    <d v="2014-02-21T00:00:00"/>
  </r>
  <r>
    <x v="0"/>
    <x v="0"/>
    <n v="37.430683918669132"/>
    <d v="2014-02-22T00:00:00"/>
  </r>
  <r>
    <x v="4"/>
    <x v="0"/>
    <n v="3.2097576632964211"/>
    <d v="2014-02-23T00:00:00"/>
  </r>
  <r>
    <x v="4"/>
    <x v="1"/>
    <n v="3.4906114588348585"/>
    <d v="2014-02-24T00:00:00"/>
  </r>
  <r>
    <x v="3"/>
    <x v="2"/>
    <n v="18.317198933939025"/>
    <d v="2014-02-25T00:00:00"/>
  </r>
  <r>
    <x v="1"/>
    <x v="1"/>
    <n v="44.091710758377424"/>
    <d v="2014-02-26T00:00:00"/>
  </r>
  <r>
    <x v="2"/>
    <x v="0"/>
    <n v="40.515355319666149"/>
    <d v="2014-02-27T00:00:00"/>
  </r>
  <r>
    <x v="2"/>
    <x v="3"/>
    <n v="810.30710639332301"/>
    <d v="2014-02-28T00:00:00"/>
  </r>
  <r>
    <x v="1"/>
    <x v="0"/>
    <n v="110.22927689594357"/>
    <d v="2014-03-01T00:00:00"/>
  </r>
  <r>
    <x v="4"/>
    <x v="0"/>
    <n v="0.65"/>
    <d v="2014-03-02T00:00:00"/>
  </r>
  <r>
    <x v="2"/>
    <x v="1"/>
    <n v="16.20614212786646"/>
    <d v="2014-03-03T00:00:00"/>
  </r>
  <r>
    <x v="2"/>
    <x v="1"/>
    <n v="105.89854918987609"/>
    <d v="2014-03-04T00:00:00"/>
  </r>
  <r>
    <x v="1"/>
    <x v="0"/>
    <n v="0.05"/>
    <d v="2014-03-05T00:00:00"/>
  </r>
  <r>
    <x v="4"/>
    <x v="0"/>
    <n v="65.178425941013529"/>
    <d v="2014-03-06T00:00:00"/>
  </r>
  <r>
    <x v="2"/>
    <x v="1"/>
    <n v="52.949274594938046"/>
    <d v="2014-03-07T00:00:00"/>
  </r>
  <r>
    <x v="2"/>
    <x v="0"/>
    <n v="74.294141479620762"/>
    <d v="2014-03-08T00:00:00"/>
  </r>
  <r>
    <x v="1"/>
    <x v="0"/>
    <n v="370.5"/>
    <d v="2014-03-09T00:00:00"/>
  </r>
  <r>
    <x v="0"/>
    <x v="0"/>
    <n v="17.235436056532226"/>
    <d v="2014-03-10T00:00:00"/>
  </r>
  <r>
    <x v="0"/>
    <x v="0"/>
    <n v="26.859301324630941"/>
    <d v="2014-03-11T00:00:00"/>
  </r>
  <r>
    <x v="0"/>
    <x v="0"/>
    <n v="6.1481633754320146"/>
    <d v="2014-03-12T00:00:00"/>
  </r>
  <r>
    <x v="0"/>
    <x v="0"/>
    <n v="26.859301324630941"/>
    <d v="2014-03-13T00:00:00"/>
  </r>
  <r>
    <x v="0"/>
    <x v="0"/>
    <n v="17.235436056532226"/>
    <d v="2014-03-14T00:00:00"/>
  </r>
  <r>
    <x v="4"/>
    <x v="1"/>
    <n v="82.372809413189259"/>
    <d v="2014-03-15T00:00:00"/>
  </r>
  <r>
    <x v="1"/>
    <x v="1"/>
    <n v="88.183421516754848"/>
    <d v="2014-03-16T00:00:00"/>
  </r>
  <r>
    <x v="0"/>
    <x v="1"/>
    <n v="1232.2858903265558"/>
    <d v="2014-03-17T00:00:00"/>
  </r>
  <r>
    <x v="1"/>
    <x v="2"/>
    <n v="6.6137566137566139"/>
    <d v="2014-03-18T00:00:00"/>
  </r>
  <r>
    <x v="2"/>
    <x v="0"/>
    <n v="317.69564756962825"/>
    <d v="2014-03-19T00:00:00"/>
  </r>
  <r>
    <x v="2"/>
    <x v="0"/>
    <n v="529.49274594938049"/>
    <d v="2014-03-20T00:00:00"/>
  </r>
  <r>
    <x v="4"/>
    <x v="0"/>
    <n v="12"/>
    <d v="2014-03-21T00:00:00"/>
  </r>
  <r>
    <x v="1"/>
    <x v="4"/>
    <n v="110.22927689594357"/>
    <d v="2014-03-22T00:00:00"/>
  </r>
  <r>
    <x v="1"/>
    <x v="0"/>
    <n v="154.32098765432099"/>
    <d v="2014-03-23T00:00:00"/>
  </r>
  <r>
    <x v="4"/>
    <x v="1"/>
    <n v="197.4242713399185"/>
    <d v="2014-03-24T00:00:00"/>
  </r>
  <r>
    <x v="3"/>
    <x v="0"/>
    <n v="87.739382893567921"/>
    <d v="2014-03-25T00:00:00"/>
  </r>
  <r>
    <x v="3"/>
    <x v="0"/>
    <n v="73.2687957357561"/>
    <d v="2014-03-26T00:00:00"/>
  </r>
  <r>
    <x v="3"/>
    <x v="0"/>
    <n v="9.1585994669695116E-7"/>
    <d v="2014-03-27T00:00:00"/>
  </r>
  <r>
    <x v="3"/>
    <x v="0"/>
    <n v="9.1585994669695116E-7"/>
    <d v="2014-03-28T00:00:00"/>
  </r>
  <r>
    <x v="0"/>
    <x v="0"/>
    <n v="137.88348845225781"/>
    <d v="2014-03-29T00:00:00"/>
  </r>
  <r>
    <x v="3"/>
    <x v="0"/>
    <n v="183.17198933939025"/>
    <d v="2014-03-30T00:00:00"/>
  </r>
  <r>
    <x v="0"/>
    <x v="2"/>
    <n v="9.2421441774491679"/>
    <d v="2014-03-31T00:00:00"/>
  </r>
  <r>
    <x v="1"/>
    <x v="0"/>
    <n v="10.45494841519664"/>
    <d v="2014-04-01T00:00:00"/>
  </r>
  <r>
    <x v="0"/>
    <x v="0"/>
    <n v="4.529698199992291"/>
    <d v="2014-04-02T00:00:00"/>
  </r>
  <r>
    <x v="4"/>
    <x v="1"/>
    <n v="329.04045223319753"/>
    <d v="2014-04-03T00:00:00"/>
  </r>
  <r>
    <x v="4"/>
    <x v="1"/>
    <n v="39.049937979510275"/>
    <d v="2014-04-04T00:00:00"/>
  </r>
  <r>
    <x v="4"/>
    <x v="1"/>
    <n v="91.882207010612404"/>
    <d v="2014-04-05T00:00:00"/>
  </r>
  <r>
    <x v="1"/>
    <x v="1"/>
    <n v="132.27513227513228"/>
    <d v="2014-04-06T00:00:00"/>
  </r>
  <r>
    <x v="1"/>
    <x v="0"/>
    <n v="70.546737213403873"/>
    <d v="2014-04-07T00:00:00"/>
  </r>
  <r>
    <x v="1"/>
    <x v="1"/>
    <n v="132.27513227513228"/>
    <d v="2014-04-08T00:00:00"/>
  </r>
  <r>
    <x v="4"/>
    <x v="1"/>
    <n v="263.23236178655804"/>
    <d v="2014-04-09T00:00:00"/>
  </r>
  <r>
    <x v="0"/>
    <x v="3"/>
    <n v="19.27203114360233"/>
    <d v="2014-04-10T00:00:00"/>
  </r>
  <r>
    <x v="4"/>
    <x v="1"/>
    <n v="329.04045223319753"/>
    <d v="2014-04-11T00:00:00"/>
  </r>
  <r>
    <x v="4"/>
    <x v="1"/>
    <n v="131.61618089327902"/>
    <d v="2014-04-12T00:00:00"/>
  </r>
  <r>
    <x v="1"/>
    <x v="1"/>
    <n v="132.27513227513228"/>
    <d v="2014-04-13T00:00:00"/>
  </r>
  <r>
    <x v="4"/>
    <x v="1"/>
    <n v="658.08090446639505"/>
    <d v="2014-04-14T00:00:00"/>
  </r>
  <r>
    <x v="4"/>
    <x v="1"/>
    <n v="329.04045223319753"/>
    <d v="2014-04-15T00:00:00"/>
  </r>
  <r>
    <x v="1"/>
    <x v="0"/>
    <n v="220.45855379188714"/>
    <d v="2014-04-16T00:00:00"/>
  </r>
  <r>
    <x v="4"/>
    <x v="0"/>
    <n v="97.767638911520294"/>
    <d v="2014-04-17T00:00:00"/>
  </r>
  <r>
    <x v="2"/>
    <x v="2"/>
    <n v="52.949274594938046"/>
    <d v="2014-04-18T00:00:00"/>
  </r>
  <r>
    <x v="2"/>
    <x v="2"/>
    <n v="52.949274594938046"/>
    <d v="2014-04-19T00:00:00"/>
  </r>
  <r>
    <x v="1"/>
    <x v="0"/>
    <n v="33.06878306878307"/>
    <d v="2014-04-20T00:00:00"/>
  </r>
  <r>
    <x v="1"/>
    <x v="0"/>
    <n v="136.68430335097003"/>
    <d v="2014-04-21T00:00:00"/>
  </r>
  <r>
    <x v="0"/>
    <x v="0"/>
    <n v="10.341261633919338"/>
    <d v="2014-04-22T00:00:00"/>
  </r>
  <r>
    <x v="4"/>
    <x v="0"/>
    <n v="260.71370376405412"/>
    <d v="2014-04-23T00:00:00"/>
  </r>
  <r>
    <x v="1"/>
    <x v="0"/>
    <n v="39.682539682539684"/>
    <d v="2014-04-24T00:00:00"/>
  </r>
  <r>
    <x v="1"/>
    <x v="0"/>
    <n v="14.690123456790122"/>
    <d v="2014-04-25T00:00:00"/>
  </r>
  <r>
    <x v="1"/>
    <x v="0"/>
    <n v="734.5064594356262"/>
    <d v="2014-04-26T00:00:00"/>
  </r>
  <r>
    <x v="2"/>
    <x v="1"/>
    <n v="105.89854918987609"/>
    <d v="2014-04-27T00:00:00"/>
  </r>
  <r>
    <x v="1"/>
    <x v="1"/>
    <n v="28.659611992945326"/>
    <d v="2014-04-28T00:00:00"/>
  </r>
  <r>
    <x v="0"/>
    <x v="0"/>
    <n v="25.696041524803107"/>
    <d v="2014-04-29T00:00:00"/>
  </r>
  <r>
    <x v="1"/>
    <x v="0"/>
    <n v="10.45494841519664"/>
    <d v="2014-04-30T00:00:00"/>
  </r>
  <r>
    <x v="1"/>
    <x v="0"/>
    <n v="132.27513227513228"/>
    <d v="2014-05-01T00:00:00"/>
  </r>
  <r>
    <x v="0"/>
    <x v="0"/>
    <n v="583.30014261303052"/>
    <d v="2014-05-02T00:00:00"/>
  </r>
  <r>
    <x v="4"/>
    <x v="1"/>
    <n v="100"/>
    <d v="2014-05-03T00:00:00"/>
  </r>
  <r>
    <x v="1"/>
    <x v="0"/>
    <n v="11.022927689594356"/>
    <d v="2014-05-04T00:00:00"/>
  </r>
  <r>
    <x v="1"/>
    <x v="0"/>
    <n v="66.137566137566139"/>
    <d v="2014-05-05T00:00:00"/>
  </r>
  <r>
    <x v="4"/>
    <x v="0"/>
    <n v="17.5"/>
    <d v="2014-05-06T00:00:00"/>
  </r>
  <r>
    <x v="4"/>
    <x v="0"/>
    <n v="0.35"/>
    <d v="2014-05-07T00:00:00"/>
  </r>
  <r>
    <x v="4"/>
    <x v="1"/>
    <n v="47.5"/>
    <d v="2014-05-08T00:00:00"/>
  </r>
  <r>
    <x v="4"/>
    <x v="0"/>
    <n v="39.107055564608117"/>
    <d v="2014-05-09T00:00:00"/>
  </r>
  <r>
    <x v="1"/>
    <x v="0"/>
    <n v="132.27513227513228"/>
    <d v="2014-05-10T00:00:00"/>
  </r>
  <r>
    <x v="4"/>
    <x v="0"/>
    <n v="102.73808976891625"/>
    <d v="2014-05-11T00:00:00"/>
  </r>
  <r>
    <x v="2"/>
    <x v="1"/>
    <n v="79.423911892407062"/>
    <d v="2014-05-12T00:00:00"/>
  </r>
  <r>
    <x v="1"/>
    <x v="0"/>
    <n v="195.868430335097"/>
    <d v="2014-05-13T00:00:00"/>
  </r>
  <r>
    <x v="4"/>
    <x v="0"/>
    <n v="81.473032426266911"/>
    <d v="2014-05-14T00:00:00"/>
  </r>
  <r>
    <x v="4"/>
    <x v="0"/>
    <n v="125.34046951807782"/>
    <d v="2014-05-15T00:00:00"/>
  </r>
  <r>
    <x v="4"/>
    <x v="0"/>
    <n v="80"/>
    <d v="2014-05-16T00:00:00"/>
  </r>
  <r>
    <x v="3"/>
    <x v="2"/>
    <n v="54.951596801817075"/>
    <d v="2014-05-17T00:00:00"/>
  </r>
  <r>
    <x v="3"/>
    <x v="2"/>
    <n v="183.17198933939025"/>
    <d v="2014-05-18T00:00:00"/>
  </r>
  <r>
    <x v="0"/>
    <x v="0"/>
    <n v="46.210720887245841"/>
    <d v="2014-05-19T00:00:00"/>
  </r>
  <r>
    <x v="0"/>
    <x v="0"/>
    <n v="462.10720887245844"/>
    <d v="2014-05-20T00:00:00"/>
  </r>
  <r>
    <x v="1"/>
    <x v="0"/>
    <n v="176.3668430335097"/>
    <d v="2014-05-21T00:00:00"/>
  </r>
  <r>
    <x v="0"/>
    <x v="1"/>
    <n v="154.03573629081947"/>
    <d v="2014-05-22T00:00:00"/>
  </r>
  <r>
    <x v="0"/>
    <x v="0"/>
    <n v="61.614294516327789"/>
    <d v="2014-05-23T00:00:00"/>
  </r>
  <r>
    <x v="0"/>
    <x v="2"/>
    <n v="77.017868145409736"/>
    <d v="2014-05-24T00:00:00"/>
  </r>
  <r>
    <x v="0"/>
    <x v="1"/>
    <n v="231.05360443622922"/>
    <d v="2014-05-25T00:00:00"/>
  </r>
  <r>
    <x v="3"/>
    <x v="2"/>
    <n v="28.849588320953963"/>
    <d v="2014-05-26T00:00:00"/>
  </r>
  <r>
    <x v="3"/>
    <x v="2"/>
    <n v="107.15561376354329"/>
    <d v="2014-05-27T00:00:00"/>
  </r>
  <r>
    <x v="3"/>
    <x v="2"/>
    <n v="54.951596801817075"/>
    <d v="2014-05-28T00:00:00"/>
  </r>
  <r>
    <x v="3"/>
    <x v="0"/>
    <n v="36.63439786787805"/>
    <d v="2014-05-29T00:00:00"/>
  </r>
  <r>
    <x v="3"/>
    <x v="0"/>
    <n v="64.110196268786581"/>
    <d v="2014-05-30T00:00:00"/>
  </r>
  <r>
    <x v="3"/>
    <x v="0"/>
    <n v="45.792997334847563"/>
    <d v="2014-05-31T00:00:00"/>
  </r>
  <r>
    <x v="3"/>
    <x v="0"/>
    <n v="119.06179307060366"/>
    <d v="2014-06-01T00:00:00"/>
  </r>
  <r>
    <x v="3"/>
    <x v="0"/>
    <n v="59.530896535301828"/>
    <d v="2014-06-02T00:00:00"/>
  </r>
  <r>
    <x v="3"/>
    <x v="0"/>
    <n v="412.13697601362799"/>
    <d v="2014-06-03T00:00:00"/>
  </r>
  <r>
    <x v="3"/>
    <x v="0"/>
    <n v="178.52766354969"/>
    <d v="2014-06-04T00:00:00"/>
  </r>
  <r>
    <x v="3"/>
    <x v="0"/>
    <n v="45.792997334847563"/>
    <d v="2014-06-05T00:00:00"/>
  </r>
  <r>
    <x v="3"/>
    <x v="2"/>
    <n v="27.475798400908538"/>
    <d v="2014-06-06T00:00:00"/>
  </r>
  <r>
    <x v="0"/>
    <x v="2"/>
    <n v="34.470872113064452"/>
    <d v="2014-06-07T00:00:00"/>
  </r>
  <r>
    <x v="1"/>
    <x v="1"/>
    <n v="44.091710758377424"/>
    <d v="2014-06-08T00:00:00"/>
  </r>
  <r>
    <x v="1"/>
    <x v="0"/>
    <n v="238.95061728395061"/>
    <d v="2014-06-09T00:00:00"/>
  </r>
  <r>
    <x v="1"/>
    <x v="1"/>
    <n v="61.85295414462081"/>
    <d v="2014-06-10T00:00:00"/>
  </r>
  <r>
    <x v="1"/>
    <x v="0"/>
    <n v="18.04052028218695"/>
    <d v="2014-06-11T00:00:00"/>
  </r>
  <r>
    <x v="2"/>
    <x v="1"/>
    <n v="16.20614212786646"/>
    <d v="2014-06-12T00:00:00"/>
  </r>
  <r>
    <x v="4"/>
    <x v="0"/>
    <n v="35"/>
    <d v="2014-06-13T00:00:00"/>
  </r>
  <r>
    <x v="1"/>
    <x v="1"/>
    <n v="44.091710758377424"/>
    <d v="2014-06-14T00:00:00"/>
  </r>
  <r>
    <x v="1"/>
    <x v="1"/>
    <n v="351.24338624338623"/>
    <d v="2014-06-15T00:00:00"/>
  </r>
  <r>
    <x v="4"/>
    <x v="1"/>
    <n v="98.118950627342358"/>
    <d v="2014-06-16T00:00:00"/>
  </r>
  <r>
    <x v="4"/>
    <x v="2"/>
    <n v="35"/>
    <d v="2014-06-17T00:00:00"/>
  </r>
  <r>
    <x v="0"/>
    <x v="0"/>
    <n v="103.41261633919338"/>
    <d v="2014-06-18T00:00:00"/>
  </r>
  <r>
    <x v="1"/>
    <x v="0"/>
    <n v="220.45855379188714"/>
    <d v="2014-06-19T00:00:00"/>
  </r>
  <r>
    <x v="0"/>
    <x v="3"/>
    <n v="160.6002595300194"/>
    <d v="2014-06-20T00:00:00"/>
  </r>
  <r>
    <x v="4"/>
    <x v="1"/>
    <n v="200"/>
    <d v="2014-06-21T00:00:00"/>
  </r>
  <r>
    <x v="1"/>
    <x v="0"/>
    <n v="24.483553791887125"/>
    <d v="2014-06-22T00:00:00"/>
  </r>
  <r>
    <x v="4"/>
    <x v="0"/>
    <n v="65.178425941013529"/>
    <d v="2014-06-23T00:00:00"/>
  </r>
  <r>
    <x v="0"/>
    <x v="0"/>
    <n v="1.1650585227345727"/>
    <d v="2014-06-24T00:00:00"/>
  </r>
  <r>
    <x v="4"/>
    <x v="1"/>
    <n v="80.243941582410528"/>
    <d v="2014-06-25T00:00:00"/>
  </r>
  <r>
    <x v="0"/>
    <x v="0"/>
    <n v="17.580144777662873"/>
    <d v="2014-06-26T00:00:00"/>
  </r>
  <r>
    <x v="0"/>
    <x v="0"/>
    <n v="9.6518441916580482"/>
    <d v="2014-06-27T00:00:00"/>
  </r>
  <r>
    <x v="0"/>
    <x v="0"/>
    <n v="2.8266115132712857"/>
    <d v="2014-06-28T00:00:00"/>
  </r>
  <r>
    <x v="1"/>
    <x v="1"/>
    <n v="205.57760141093476"/>
    <d v="2014-06-29T00:00:00"/>
  </r>
  <r>
    <x v="1"/>
    <x v="0"/>
    <n v="92.592592592592595"/>
    <d v="2014-06-30T00:00:00"/>
  </r>
  <r>
    <x v="0"/>
    <x v="0"/>
    <n v="9.5139607032057896"/>
    <d v="2014-07-01T00:00:00"/>
  </r>
  <r>
    <x v="4"/>
    <x v="0"/>
    <n v="10"/>
    <d v="2014-07-02T00:00:00"/>
  </r>
  <r>
    <x v="1"/>
    <x v="2"/>
    <n v="126.41093474426808"/>
    <d v="2014-07-03T00:00:00"/>
  </r>
  <r>
    <x v="1"/>
    <x v="0"/>
    <n v="44.091710758377424"/>
    <d v="2014-07-04T00:00:00"/>
  </r>
  <r>
    <x v="4"/>
    <x v="0"/>
    <n v="166.25"/>
    <d v="2014-07-05T00:00:00"/>
  </r>
  <r>
    <x v="4"/>
    <x v="0"/>
    <n v="166.25"/>
    <d v="2014-07-06T00:00:00"/>
  </r>
  <r>
    <x v="1"/>
    <x v="0"/>
    <n v="10.45494841519664"/>
    <d v="2014-07-07T00:00:00"/>
  </r>
  <r>
    <x v="1"/>
    <x v="0"/>
    <n v="25.352733686067019"/>
    <d v="2014-07-08T00:00:00"/>
  </r>
  <r>
    <x v="4"/>
    <x v="0"/>
    <n v="20"/>
    <d v="2014-07-09T00:00:00"/>
  </r>
  <r>
    <x v="0"/>
    <x v="0"/>
    <n v="46.210720887245841"/>
    <d v="2014-07-10T00:00:00"/>
  </r>
  <r>
    <x v="4"/>
    <x v="1"/>
    <n v="22.975000000000001"/>
    <d v="2014-07-11T00:00:00"/>
  </r>
  <r>
    <x v="1"/>
    <x v="0"/>
    <n v="167.54850088183423"/>
    <d v="2014-07-12T00:00:00"/>
  </r>
  <r>
    <x v="4"/>
    <x v="0"/>
    <n v="53.968392374158483"/>
    <d v="2014-07-13T00:00:00"/>
  </r>
  <r>
    <x v="1"/>
    <x v="0"/>
    <n v="587.60515873015868"/>
    <d v="2014-07-14T00:00:00"/>
  </r>
  <r>
    <x v="4"/>
    <x v="0"/>
    <n v="372.8518820270491"/>
    <d v="2014-07-15T00:00:00"/>
  </r>
  <r>
    <x v="2"/>
    <x v="0"/>
    <n v="465.95361643545482"/>
    <d v="2014-07-16T00:00:00"/>
  </r>
  <r>
    <x v="0"/>
    <x v="0"/>
    <n v="43.082385384350225"/>
    <d v="2014-07-17T00:00:00"/>
  </r>
  <r>
    <x v="0"/>
    <x v="2"/>
    <n v="9.2421441774491679"/>
    <d v="2014-07-18T00:00:00"/>
  </r>
  <r>
    <x v="3"/>
    <x v="0"/>
    <n v="100.74459413666463"/>
    <d v="2014-07-19T00:00:00"/>
  </r>
  <r>
    <x v="3"/>
    <x v="2"/>
    <n v="50.828665500471672"/>
    <d v="2014-07-20T00:00:00"/>
  </r>
  <r>
    <x v="2"/>
    <x v="2"/>
    <n v="105.89854918987609"/>
    <d v="2014-07-21T00:00:00"/>
  </r>
  <r>
    <x v="3"/>
    <x v="2"/>
    <n v="91.585994669695125"/>
    <d v="2014-07-22T00:00:00"/>
  </r>
  <r>
    <x v="0"/>
    <x v="0"/>
    <n v="77.017868145409736"/>
    <d v="2014-07-23T00:00:00"/>
  </r>
  <r>
    <x v="0"/>
    <x v="0"/>
    <n v="206.40788662969811"/>
    <d v="2014-07-24T00:00:00"/>
  </r>
  <r>
    <x v="1"/>
    <x v="0"/>
    <n v="220.45855379188714"/>
    <d v="2014-07-25T00:00:00"/>
  </r>
  <r>
    <x v="4"/>
    <x v="0"/>
    <n v="22"/>
    <d v="2014-07-26T00:00:00"/>
  </r>
  <r>
    <x v="0"/>
    <x v="0"/>
    <n v="202.99872804594455"/>
    <d v="2014-07-27T00:00:00"/>
  </r>
  <r>
    <x v="1"/>
    <x v="0"/>
    <n v="220.45855379188714"/>
    <d v="2014-07-28T00:00:00"/>
  </r>
  <r>
    <x v="1"/>
    <x v="1"/>
    <n v="33.06878306878307"/>
    <d v="2014-07-29T00:00:00"/>
  </r>
  <r>
    <x v="0"/>
    <x v="0"/>
    <n v="20.042912389346419"/>
    <d v="2014-07-30T00:00:00"/>
  </r>
  <r>
    <x v="1"/>
    <x v="0"/>
    <n v="661.37566137566137"/>
    <d v="2014-07-31T00:00:00"/>
  </r>
  <r>
    <x v="1"/>
    <x v="1"/>
    <n v="88.183421516754848"/>
    <d v="2014-08-01T00:00:00"/>
  </r>
  <r>
    <x v="2"/>
    <x v="1"/>
    <n v="129.64913702293168"/>
    <d v="2014-08-02T00:00:00"/>
  </r>
  <r>
    <x v="4"/>
    <x v="2"/>
    <n v="579.76927683489407"/>
    <d v="2014-08-03T00:00:00"/>
  </r>
  <r>
    <x v="1"/>
    <x v="0"/>
    <n v="18.04052028218695"/>
    <d v="2014-08-04T00:00:00"/>
  </r>
  <r>
    <x v="0"/>
    <x v="0"/>
    <n v="107.82501540357363"/>
    <d v="2014-08-05T00:00:00"/>
  </r>
  <r>
    <x v="0"/>
    <x v="0"/>
    <n v="1.747459303894235"/>
    <d v="2014-08-06T00:00:00"/>
  </r>
  <r>
    <x v="3"/>
    <x v="0"/>
    <n v="64.110196268786581"/>
    <d v="2014-08-07T00:00:00"/>
  </r>
  <r>
    <x v="1"/>
    <x v="0"/>
    <n v="5.9791446208112875"/>
    <d v="2014-08-08T00:00:00"/>
  </r>
  <r>
    <x v="4"/>
    <x v="0"/>
    <n v="23"/>
    <d v="2014-08-09T00:00:00"/>
  </r>
  <r>
    <x v="4"/>
    <x v="1"/>
    <n v="0"/>
    <d v="2014-08-10T00:00:00"/>
  </r>
  <r>
    <x v="0"/>
    <x v="1"/>
    <n v="385.08934072704869"/>
    <d v="2014-08-11T00:00:00"/>
  </r>
  <r>
    <x v="1"/>
    <x v="0"/>
    <n v="22.045855379188712"/>
    <d v="2014-08-12T00:00:00"/>
  </r>
  <r>
    <x v="1"/>
    <x v="0"/>
    <n v="22.045855379188712"/>
    <d v="2014-08-13T00:00:00"/>
  </r>
  <r>
    <x v="4"/>
    <x v="1"/>
    <n v="50"/>
    <d v="2014-08-14T00:00:00"/>
  </r>
  <r>
    <x v="1"/>
    <x v="0"/>
    <n v="66.137566137566139"/>
    <d v="2014-08-15T00:00:00"/>
  </r>
  <r>
    <x v="4"/>
    <x v="1"/>
    <n v="220"/>
    <d v="2014-08-16T00:00:00"/>
  </r>
  <r>
    <x v="4"/>
    <x v="4"/>
    <n v="0.5"/>
    <d v="2014-08-17T00:00:00"/>
  </r>
  <r>
    <x v="0"/>
    <x v="1"/>
    <n v="6.8941744226128918"/>
    <d v="2014-08-18T00:00:00"/>
  </r>
  <r>
    <x v="0"/>
    <x v="3"/>
    <n v="154.17624914881864"/>
    <d v="2014-08-19T00:00:00"/>
  </r>
  <r>
    <x v="3"/>
    <x v="2"/>
    <n v="457.92997334847558"/>
    <d v="2014-08-20T00:00:00"/>
  </r>
  <r>
    <x v="3"/>
    <x v="0"/>
    <n v="32.05509813439329"/>
    <d v="2014-08-21T00:00:00"/>
  </r>
  <r>
    <x v="3"/>
    <x v="2"/>
    <n v="27.475798400908538"/>
    <d v="2014-08-22T00:00:00"/>
  </r>
  <r>
    <x v="0"/>
    <x v="0"/>
    <n v="1.2322858903265557"/>
    <d v="2014-08-23T00:00:00"/>
  </r>
  <r>
    <x v="0"/>
    <x v="0"/>
    <n v="230.75045289273189"/>
    <d v="2014-08-24T00:00:00"/>
  </r>
  <r>
    <x v="4"/>
    <x v="1"/>
    <n v="21.615289199246568"/>
    <d v="2014-08-25T00:00:00"/>
  </r>
  <r>
    <x v="4"/>
    <x v="1"/>
    <n v="12.423197960215004"/>
    <d v="2014-08-26T00:00:00"/>
  </r>
  <r>
    <x v="1"/>
    <x v="0"/>
    <n v="1911.6761904761906"/>
    <d v="2014-08-27T00:00:00"/>
  </r>
  <r>
    <x v="1"/>
    <x v="2"/>
    <n v="503.06172839506172"/>
    <d v="2014-08-28T00:00:00"/>
  </r>
  <r>
    <x v="4"/>
    <x v="0"/>
    <n v="36.584889146271642"/>
    <d v="2014-08-29T00:00:00"/>
  </r>
  <r>
    <x v="1"/>
    <x v="1"/>
    <n v="50"/>
    <d v="2014-08-30T00:00:00"/>
  </r>
  <r>
    <x v="2"/>
    <x v="2"/>
    <n v="370.64492216456637"/>
    <d v="2014-08-31T00:00:00"/>
  </r>
  <r>
    <x v="3"/>
    <x v="0"/>
    <n v="155.45092364475624"/>
    <d v="2014-09-01T00:00:00"/>
  </r>
  <r>
    <x v="1"/>
    <x v="0"/>
    <n v="11.855158730158729"/>
    <d v="2014-09-02T00:00:00"/>
  </r>
  <r>
    <x v="4"/>
    <x v="2"/>
    <n v="27.268240357469544"/>
    <d v="2014-09-03T00:00:00"/>
  </r>
  <r>
    <x v="1"/>
    <x v="1"/>
    <n v="55.114638447971785"/>
    <d v="2014-09-04T00:00:00"/>
  </r>
  <r>
    <x v="1"/>
    <x v="2"/>
    <n v="291.78225308641976"/>
    <d v="2014-09-05T00:00:00"/>
  </r>
  <r>
    <x v="1"/>
    <x v="0"/>
    <n v="186.28747795414461"/>
    <d v="2014-09-06T00:00:00"/>
  </r>
  <r>
    <x v="0"/>
    <x v="0"/>
    <n v="57.816093430806987"/>
    <d v="2014-09-07T00:00:00"/>
  </r>
  <r>
    <x v="2"/>
    <x v="1"/>
    <n v="52.949274594938046"/>
    <d v="2014-09-08T00:00:00"/>
  </r>
  <r>
    <x v="3"/>
    <x v="2"/>
    <n v="366.3439786787805"/>
    <d v="2014-09-09T00:00:00"/>
  </r>
  <r>
    <x v="4"/>
    <x v="4"/>
    <n v="2.2970551752653098E-2"/>
    <d v="2014-09-10T00:00:00"/>
  </r>
  <r>
    <x v="2"/>
    <x v="2"/>
    <n v="180.02753362278938"/>
    <d v="2014-09-11T00:00:00"/>
  </r>
  <r>
    <x v="2"/>
    <x v="1"/>
    <n v="52.949274594938046"/>
    <d v="2014-09-12T00:00:00"/>
  </r>
  <r>
    <x v="2"/>
    <x v="1"/>
    <n v="52.949274594938046"/>
    <d v="2014-09-13T00:00:00"/>
  </r>
  <r>
    <x v="2"/>
    <x v="1"/>
    <n v="52.949274594938046"/>
    <d v="2014-09-14T00:00:00"/>
  </r>
  <r>
    <x v="1"/>
    <x v="0"/>
    <n v="551.14638447971777"/>
    <d v="2014-09-15T00:00:00"/>
  </r>
  <r>
    <x v="2"/>
    <x v="1"/>
    <n v="52.949274594938046"/>
    <d v="2014-09-16T00:00:00"/>
  </r>
  <r>
    <x v="2"/>
    <x v="1"/>
    <n v="52.949274594938046"/>
    <d v="2014-09-17T00:00:00"/>
  </r>
  <r>
    <x v="4"/>
    <x v="2"/>
    <n v="0.58499999999999996"/>
    <d v="2014-09-18T00:00:00"/>
  </r>
  <r>
    <x v="2"/>
    <x v="1"/>
    <n v="52.949274594938046"/>
    <d v="2014-09-19T00:00:00"/>
  </r>
  <r>
    <x v="2"/>
    <x v="1"/>
    <n v="52.949274594938046"/>
    <d v="2014-09-20T00:00:00"/>
  </r>
  <r>
    <x v="2"/>
    <x v="1"/>
    <n v="52.949274594938046"/>
    <d v="2014-09-21T00:00:00"/>
  </r>
  <r>
    <x v="2"/>
    <x v="1"/>
    <n v="52.949274594938046"/>
    <d v="2014-09-22T00:00:00"/>
  </r>
  <r>
    <x v="2"/>
    <x v="1"/>
    <n v="52.949274594938046"/>
    <d v="2014-09-23T00:00:00"/>
  </r>
  <r>
    <x v="2"/>
    <x v="1"/>
    <n v="52.949274594938046"/>
    <d v="2014-09-24T00:00:00"/>
  </r>
  <r>
    <x v="2"/>
    <x v="1"/>
    <n v="52.949274594938046"/>
    <d v="2014-09-25T00:00:00"/>
  </r>
  <r>
    <x v="4"/>
    <x v="0"/>
    <n v="1.1375"/>
    <d v="2014-09-26T00:00:00"/>
  </r>
  <r>
    <x v="4"/>
    <x v="0"/>
    <n v="5.2"/>
    <d v="2014-09-27T00:00:00"/>
  </r>
  <r>
    <x v="4"/>
    <x v="0"/>
    <n v="5.2"/>
    <d v="2014-09-28T00:00:00"/>
  </r>
  <r>
    <x v="0"/>
    <x v="1"/>
    <n v="154.03573629081947"/>
    <d v="2014-09-29T00:00:00"/>
  </r>
  <r>
    <x v="0"/>
    <x v="1"/>
    <n v="154.03573629081947"/>
    <d v="2014-09-30T00:00:00"/>
  </r>
  <r>
    <x v="0"/>
    <x v="0"/>
    <n v="411.13666439684971"/>
    <d v="2014-10-01T00:00:00"/>
  </r>
  <r>
    <x v="1"/>
    <x v="1"/>
    <n v="6.6137566137566139"/>
    <d v="2014-10-02T00:00:00"/>
  </r>
  <r>
    <x v="1"/>
    <x v="1"/>
    <n v="55.114638447971785"/>
    <d v="2014-10-03T00:00:00"/>
  </r>
  <r>
    <x v="0"/>
    <x v="2"/>
    <n v="20.682523267838675"/>
    <d v="2014-10-04T00:00:00"/>
  </r>
  <r>
    <x v="4"/>
    <x v="1"/>
    <n v="151.19999999999999"/>
    <d v="2014-10-05T00:00:00"/>
  </r>
  <r>
    <x v="4"/>
    <x v="1"/>
    <n v="30"/>
    <d v="2014-10-06T00:00:00"/>
  </r>
  <r>
    <x v="4"/>
    <x v="0"/>
    <n v="500"/>
    <d v="2014-10-07T00:00:00"/>
  </r>
  <r>
    <x v="4"/>
    <x v="0"/>
    <n v="5.6875"/>
    <d v="2014-10-08T00:00:00"/>
  </r>
  <r>
    <x v="4"/>
    <x v="0"/>
    <n v="325.89212970506765"/>
    <d v="2014-10-09T00:00:00"/>
  </r>
  <r>
    <x v="0"/>
    <x v="0"/>
    <n v="3.7538062261508616"/>
    <d v="2014-10-10T00:00:00"/>
  </r>
  <r>
    <x v="1"/>
    <x v="1"/>
    <n v="66.137566137566139"/>
    <d v="2014-10-11T00:00:00"/>
  </r>
  <r>
    <x v="1"/>
    <x v="0"/>
    <n v="44.091710758377424"/>
    <d v="2014-10-12T00:00:00"/>
  </r>
  <r>
    <x v="4"/>
    <x v="0"/>
    <n v="33.960297979033548"/>
    <d v="2014-10-13T00:00:00"/>
  </r>
  <r>
    <x v="4"/>
    <x v="0"/>
    <n v="2.2749999999999999"/>
    <d v="2014-10-14T00:00:00"/>
  </r>
  <r>
    <x v="2"/>
    <x v="2"/>
    <n v="52.949274594938046"/>
    <d v="2014-10-15T00:00:00"/>
  </r>
  <r>
    <x v="4"/>
    <x v="0"/>
    <n v="360.93721036336979"/>
    <d v="2014-10-16T00:00:00"/>
  </r>
  <r>
    <x v="0"/>
    <x v="0"/>
    <n v="10.341261633919338"/>
    <d v="2014-10-17T00:00:00"/>
  </r>
  <r>
    <x v="1"/>
    <x v="1"/>
    <n v="66.137566137566139"/>
    <d v="2014-10-18T00:00:00"/>
  </r>
  <r>
    <x v="1"/>
    <x v="0"/>
    <n v="264.55026455026456"/>
    <d v="2014-10-19T00:00:00"/>
  </r>
  <r>
    <x v="1"/>
    <x v="2"/>
    <n v="110.22927689594357"/>
    <d v="2014-10-20T00:00:00"/>
  </r>
  <r>
    <x v="0"/>
    <x v="2"/>
    <n v="6.4721904590597825"/>
    <d v="2014-10-21T00:00:00"/>
  </r>
  <r>
    <x v="1"/>
    <x v="1"/>
    <n v="66.137566137566139"/>
    <d v="2014-10-22T00:00:00"/>
  </r>
  <r>
    <x v="1"/>
    <x v="0"/>
    <n v="22.045855379188712"/>
    <d v="2014-10-23T00:00:00"/>
  </r>
  <r>
    <x v="1"/>
    <x v="0"/>
    <n v="110.22927689594357"/>
    <d v="2014-10-24T00:00:00"/>
  </r>
  <r>
    <x v="1"/>
    <x v="1"/>
    <n v="66.137566137566139"/>
    <d v="2014-10-25T00:00:00"/>
  </r>
  <r>
    <x v="1"/>
    <x v="1"/>
    <n v="66.137566137566139"/>
    <d v="2014-10-26T00:00:00"/>
  </r>
  <r>
    <x v="1"/>
    <x v="1"/>
    <n v="264.55026455026456"/>
    <d v="2014-10-27T00:00:00"/>
  </r>
  <r>
    <x v="3"/>
    <x v="2"/>
    <n v="91.585994669695125"/>
    <d v="2014-10-28T00:00:00"/>
  </r>
  <r>
    <x v="3"/>
    <x v="2"/>
    <n v="18.317198933939025"/>
    <d v="2014-10-29T00:00:00"/>
  </r>
  <r>
    <x v="3"/>
    <x v="0"/>
    <n v="137.37899200454268"/>
    <d v="2014-10-30T00:00:00"/>
  </r>
  <r>
    <x v="0"/>
    <x v="0"/>
    <n v="46.210720887245841"/>
    <d v="2014-10-31T00:00:00"/>
  </r>
  <r>
    <x v="0"/>
    <x v="0"/>
    <n v="385.08934072704869"/>
    <d v="2014-11-01T00:00:00"/>
  </r>
  <r>
    <x v="2"/>
    <x v="1"/>
    <n v="81.030710639332298"/>
    <d v="2014-11-02T00:00:00"/>
  </r>
  <r>
    <x v="1"/>
    <x v="1"/>
    <n v="19.841269841269842"/>
    <d v="2014-11-03T00:00:00"/>
  </r>
  <r>
    <x v="3"/>
    <x v="2"/>
    <n v="32.05509813439329"/>
    <d v="2014-11-04T00:00:00"/>
  </r>
  <r>
    <x v="3"/>
    <x v="0"/>
    <n v="732.687957357561"/>
    <d v="2014-11-05T00:00:00"/>
  </r>
  <r>
    <x v="0"/>
    <x v="1"/>
    <n v="344.70872113064462"/>
    <d v="2014-11-06T00:00:00"/>
  </r>
  <r>
    <x v="0"/>
    <x v="1"/>
    <n v="517.06308169596684"/>
    <d v="2014-11-07T00:00:00"/>
  </r>
  <r>
    <x v="1"/>
    <x v="0"/>
    <n v="60"/>
    <d v="2014-11-08T00:00:00"/>
  </r>
  <r>
    <x v="0"/>
    <x v="0"/>
    <n v="32.850293002412961"/>
    <d v="2014-11-09T00:00:00"/>
  </r>
  <r>
    <x v="1"/>
    <x v="0"/>
    <n v="661.37566137566137"/>
    <d v="2014-11-10T00:00:00"/>
  </r>
  <r>
    <x v="1"/>
    <x v="1"/>
    <n v="44.091710758377424"/>
    <d v="2014-11-11T00:00:00"/>
  </r>
  <r>
    <x v="1"/>
    <x v="2"/>
    <n v="6.6137566137566139"/>
    <d v="2014-11-12T00:00:00"/>
  </r>
  <r>
    <x v="4"/>
    <x v="0"/>
    <n v="98.118455271305194"/>
    <d v="2014-11-13T00:00:00"/>
  </r>
  <r>
    <x v="1"/>
    <x v="0"/>
    <n v="90"/>
    <d v="2014-11-14T00:00:00"/>
  </r>
  <r>
    <x v="4"/>
    <x v="1"/>
    <n v="300"/>
    <d v="2014-11-15T00:00:00"/>
  </r>
  <r>
    <x v="2"/>
    <x v="2"/>
    <n v="607.73032979499237"/>
    <d v="2014-11-16T00:00:00"/>
  </r>
  <r>
    <x v="1"/>
    <x v="0"/>
    <n v="587.60515873015868"/>
    <d v="2014-11-17T00:00:00"/>
  </r>
  <r>
    <x v="4"/>
    <x v="0"/>
    <n v="102.73808976891625"/>
    <d v="2014-11-18T00:00:00"/>
  </r>
  <r>
    <x v="1"/>
    <x v="1"/>
    <n v="44.091710758377424"/>
    <d v="2014-11-19T00:00:00"/>
  </r>
  <r>
    <x v="2"/>
    <x v="1"/>
    <n v="21.179709837975221"/>
    <d v="2014-11-20T00:00:00"/>
  </r>
  <r>
    <x v="2"/>
    <x v="1"/>
    <n v="31.769564756962826"/>
    <d v="2014-11-21T00:00:00"/>
  </r>
  <r>
    <x v="1"/>
    <x v="0"/>
    <n v="44.091710758377424"/>
    <d v="2014-11-22T00:00:00"/>
  </r>
  <r>
    <x v="4"/>
    <x v="1"/>
    <n v="48.883819455760147"/>
    <d v="2014-11-23T00:00:00"/>
  </r>
  <r>
    <x v="2"/>
    <x v="2"/>
    <n v="105.89854918987609"/>
    <d v="2014-11-24T00:00:00"/>
  </r>
  <r>
    <x v="1"/>
    <x v="0"/>
    <n v="391.73686067019401"/>
    <d v="2014-11-25T00:00:00"/>
  </r>
  <r>
    <x v="4"/>
    <x v="1"/>
    <n v="11.485275876326551"/>
    <d v="2014-11-26T00:00:00"/>
  </r>
  <r>
    <x v="0"/>
    <x v="0"/>
    <n v="12.848020762401553"/>
    <d v="2014-11-27T00:00:00"/>
  </r>
  <r>
    <x v="1"/>
    <x v="1"/>
    <n v="66.137566137566139"/>
    <d v="2014-11-28T00:00:00"/>
  </r>
  <r>
    <x v="1"/>
    <x v="0"/>
    <n v="462.96296296296299"/>
    <d v="2014-11-29T00:00:00"/>
  </r>
  <r>
    <x v="1"/>
    <x v="0"/>
    <n v="18.738977072310405"/>
    <d v="2014-11-30T00:00:00"/>
  </r>
  <r>
    <x v="0"/>
    <x v="2"/>
    <n v="89.340727048675291"/>
    <d v="2014-12-01T00:00:00"/>
  </r>
  <r>
    <x v="0"/>
    <x v="1"/>
    <n v="34.470872113064452"/>
    <d v="2014-12-02T00:00:00"/>
  </r>
  <r>
    <x v="0"/>
    <x v="0"/>
    <n v="18.958979662185452"/>
    <d v="2014-12-03T00:00:00"/>
  </r>
  <r>
    <x v="0"/>
    <x v="0"/>
    <n v="3.4470872113064459"/>
    <d v="2014-12-04T00:00:00"/>
  </r>
  <r>
    <x v="0"/>
    <x v="0"/>
    <n v="9.6518441916580482"/>
    <d v="2014-12-05T00:00:00"/>
  </r>
  <r>
    <x v="4"/>
    <x v="0"/>
    <n v="329.04045223319753"/>
    <d v="2014-12-06T00:00:00"/>
  </r>
  <r>
    <x v="0"/>
    <x v="0"/>
    <n v="34.470872113064452"/>
    <d v="2014-12-07T00:00:00"/>
  </r>
  <r>
    <x v="0"/>
    <x v="0"/>
    <n v="34.470872113064452"/>
    <d v="2014-12-08T00:00:00"/>
  </r>
  <r>
    <x v="0"/>
    <x v="0"/>
    <n v="20.682523267838675"/>
    <d v="2014-12-09T00:00:00"/>
  </r>
  <r>
    <x v="0"/>
    <x v="2"/>
    <n v="20.682523267838675"/>
    <d v="2014-12-10T00:00:00"/>
  </r>
  <r>
    <x v="0"/>
    <x v="2"/>
    <n v="3.4470872113064459"/>
    <d v="2014-12-11T00:00:00"/>
  </r>
  <r>
    <x v="0"/>
    <x v="0"/>
    <n v="9.5139607032057896"/>
    <d v="2014-12-12T00:00:00"/>
  </r>
  <r>
    <x v="0"/>
    <x v="0"/>
    <n v="15.167183729748361"/>
    <d v="2014-12-13T00:00:00"/>
  </r>
  <r>
    <x v="0"/>
    <x v="0"/>
    <n v="24.129610479145121"/>
    <d v="2014-12-14T00:00:00"/>
  </r>
  <r>
    <x v="0"/>
    <x v="0"/>
    <n v="17.235436056532226"/>
    <d v="2014-12-15T00:00:00"/>
  </r>
  <r>
    <x v="3"/>
    <x v="2"/>
    <n v="59.530896535301828"/>
    <d v="2014-12-16T00:00:00"/>
  </r>
  <r>
    <x v="0"/>
    <x v="0"/>
    <n v="9.2421441774491679"/>
    <d v="2014-12-17T00:00:00"/>
  </r>
  <r>
    <x v="0"/>
    <x v="2"/>
    <n v="34.470872113064452"/>
    <d v="2014-12-18T00:00:00"/>
  </r>
  <r>
    <x v="2"/>
    <x v="0"/>
    <n v="2117.970983797522"/>
    <d v="2014-12-19T00:00:00"/>
  </r>
  <r>
    <x v="4"/>
    <x v="0"/>
    <n v="5.6870000000000003"/>
    <d v="2014-12-20T00:00:00"/>
  </r>
  <r>
    <x v="1"/>
    <x v="0"/>
    <n v="97.934215167548501"/>
    <d v="2014-12-21T00:00:00"/>
  </r>
  <r>
    <x v="1"/>
    <x v="0"/>
    <n v="296.37985008818345"/>
    <d v="2014-12-22T00:00:00"/>
  </r>
  <r>
    <x v="1"/>
    <x v="0"/>
    <n v="36.0810405643739"/>
    <d v="2014-12-23T00:00:00"/>
  </r>
  <r>
    <x v="3"/>
    <x v="2"/>
    <n v="13.737899200454269"/>
    <d v="2014-12-24T00:00:00"/>
  </r>
  <r>
    <x v="3"/>
    <x v="0"/>
    <n v="109.90319360363415"/>
    <d v="2014-12-25T00:00:00"/>
  </r>
  <r>
    <x v="3"/>
    <x v="0"/>
    <n v="457.92997334847558"/>
    <d v="2014-12-26T00:00:00"/>
  </r>
  <r>
    <x v="2"/>
    <x v="1"/>
    <n v="211.79709837975219"/>
    <d v="2014-12-27T00:00:00"/>
  </r>
  <r>
    <x v="3"/>
    <x v="0"/>
    <n v="274.75798400908536"/>
    <d v="2014-12-28T00:00:00"/>
  </r>
  <r>
    <x v="0"/>
    <x v="0"/>
    <n v="7.5835918648741805"/>
    <d v="2014-12-29T00:00:00"/>
  </r>
  <r>
    <x v="1"/>
    <x v="0"/>
    <n v="121.25220458553792"/>
    <d v="2014-12-30T00:00:00"/>
  </r>
  <r>
    <x v="4"/>
    <x v="1"/>
    <n v="0"/>
    <d v="2014-12-31T00:00:00"/>
  </r>
  <r>
    <x v="1"/>
    <x v="1"/>
    <n v="55.114638447971785"/>
    <d v="2015-01-01T00:00:00"/>
  </r>
  <r>
    <x v="1"/>
    <x v="1"/>
    <n v="28.659611992945326"/>
    <d v="2015-01-02T00:00:00"/>
  </r>
  <r>
    <x v="1"/>
    <x v="1"/>
    <n v="44.091710758377424"/>
    <d v="2015-01-03T00:00:00"/>
  </r>
  <r>
    <x v="1"/>
    <x v="0"/>
    <n v="400.1141975308642"/>
    <d v="2015-01-04T00:00:00"/>
  </r>
  <r>
    <x v="1"/>
    <x v="1"/>
    <n v="44.091710758377424"/>
    <d v="2015-01-05T00:00:00"/>
  </r>
  <r>
    <x v="1"/>
    <x v="0"/>
    <n v="661.37566137566137"/>
    <d v="2015-01-06T00:00:00"/>
  </r>
  <r>
    <x v="4"/>
    <x v="0"/>
    <n v="372.8518820270491"/>
    <d v="2015-01-07T00:00:00"/>
  </r>
  <r>
    <x v="1"/>
    <x v="0"/>
    <n v="36.0810405643739"/>
    <d v="2015-01-08T00:00:00"/>
  </r>
  <r>
    <x v="1"/>
    <x v="1"/>
    <n v="304.11144179894183"/>
    <d v="2015-01-09T00:00:00"/>
  </r>
  <r>
    <x v="1"/>
    <x v="0"/>
    <n v="158.73015873015873"/>
    <d v="2015-01-10T00:00:00"/>
  </r>
  <r>
    <x v="1"/>
    <x v="1"/>
    <n v="110.22927689594357"/>
    <d v="2015-01-11T00:00:00"/>
  </r>
  <r>
    <x v="1"/>
    <x v="2"/>
    <n v="55.114638447971785"/>
    <d v="2015-01-12T00:00:00"/>
  </r>
  <r>
    <x v="1"/>
    <x v="0"/>
    <n v="2546.2918871252205"/>
    <d v="2015-01-13T00:00:00"/>
  </r>
  <r>
    <x v="0"/>
    <x v="1"/>
    <n v="38.508934072704868"/>
    <d v="2015-01-14T00:00:00"/>
  </r>
  <r>
    <x v="4"/>
    <x v="1"/>
    <n v="0"/>
    <d v="2015-01-15T00:00:00"/>
  </r>
  <r>
    <x v="1"/>
    <x v="1"/>
    <n v="36.265432098765437"/>
    <d v="2015-01-16T00:00:00"/>
  </r>
  <r>
    <x v="2"/>
    <x v="1"/>
    <n v="40.515355319666149"/>
    <d v="2015-01-17T00:00:00"/>
  </r>
  <r>
    <x v="0"/>
    <x v="0"/>
    <n v="86.177180282661155"/>
    <d v="2015-01-18T00:00:00"/>
  </r>
  <r>
    <x v="4"/>
    <x v="0"/>
    <n v="28.975000000000001"/>
    <d v="2015-01-19T00:00:00"/>
  </r>
  <r>
    <x v="2"/>
    <x v="1"/>
    <n v="4.4477390659747957"/>
    <d v="2015-01-20T00:00:00"/>
  </r>
  <r>
    <x v="1"/>
    <x v="1"/>
    <n v="33.06878306878307"/>
    <d v="2015-01-21T00:00:00"/>
  </r>
  <r>
    <x v="1"/>
    <x v="2"/>
    <n v="110.22927689594357"/>
    <d v="2015-01-22T00:00:00"/>
  </r>
  <r>
    <x v="1"/>
    <x v="0"/>
    <n v="26.455026455026456"/>
    <d v="2015-01-23T00:00:00"/>
  </r>
  <r>
    <x v="4"/>
    <x v="0"/>
    <n v="11.52"/>
    <d v="2015-01-24T00:00:00"/>
  </r>
  <r>
    <x v="1"/>
    <x v="0"/>
    <n v="661.37566137566137"/>
    <d v="2015-01-25T00:00:00"/>
  </r>
  <r>
    <x v="1"/>
    <x v="1"/>
    <n v="81.569664902998241"/>
    <d v="2015-01-26T00:00:00"/>
  </r>
  <r>
    <x v="0"/>
    <x v="0"/>
    <n v="192.54467036352435"/>
    <d v="2015-01-27T00:00:00"/>
  </r>
  <r>
    <x v="1"/>
    <x v="0"/>
    <n v="105.33979276895944"/>
    <d v="2015-01-28T00:00:00"/>
  </r>
  <r>
    <x v="1"/>
    <x v="1"/>
    <n v="44.091710758377424"/>
    <d v="2015-01-29T00:00:00"/>
  </r>
  <r>
    <x v="4"/>
    <x v="0"/>
    <n v="195.53527782304059"/>
    <d v="2015-01-30T00:00:00"/>
  </r>
  <r>
    <x v="1"/>
    <x v="0"/>
    <n v="35.56547619047619"/>
    <d v="2015-01-31T00:00:00"/>
  </r>
  <r>
    <x v="1"/>
    <x v="1"/>
    <n v="132.27513227513228"/>
    <d v="2015-02-01T00:00:00"/>
  </r>
  <r>
    <x v="1"/>
    <x v="1"/>
    <n v="88.183421516754848"/>
    <d v="2015-02-02T00:00:00"/>
  </r>
  <r>
    <x v="1"/>
    <x v="0"/>
    <n v="66.137566137566139"/>
    <d v="2015-02-03T00:00:00"/>
  </r>
  <r>
    <x v="1"/>
    <x v="2"/>
    <n v="352.73368606701939"/>
    <d v="2015-02-04T00:00:00"/>
  </r>
  <r>
    <x v="1"/>
    <x v="2"/>
    <n v="66.137566137566139"/>
    <d v="2015-02-05T00:00:00"/>
  </r>
  <r>
    <x v="0"/>
    <x v="0"/>
    <n v="202.99872804594455"/>
    <d v="2015-02-06T00:00:00"/>
  </r>
  <r>
    <x v="4"/>
    <x v="0"/>
    <n v="231.8"/>
    <d v="2015-02-07T00:00:00"/>
  </r>
  <r>
    <x v="4"/>
    <x v="0"/>
    <n v="231.8"/>
    <d v="2015-02-08T00:00:00"/>
  </r>
  <r>
    <x v="4"/>
    <x v="0"/>
    <n v="115.9"/>
    <d v="2015-02-09T00:00:00"/>
  </r>
  <r>
    <x v="4"/>
    <x v="0"/>
    <n v="231.8"/>
    <d v="2015-02-10T00:00:00"/>
  </r>
  <r>
    <x v="4"/>
    <x v="0"/>
    <n v="231.8"/>
    <d v="2015-02-11T00:00:00"/>
  </r>
  <r>
    <x v="4"/>
    <x v="0"/>
    <n v="231.8"/>
    <d v="2015-02-12T00:00:00"/>
  </r>
  <r>
    <x v="0"/>
    <x v="0"/>
    <n v="49.291435613062234"/>
    <d v="2015-02-13T00:00:00"/>
  </r>
  <r>
    <x v="0"/>
    <x v="0"/>
    <n v="61.614294516327789"/>
    <d v="2015-02-14T00:00:00"/>
  </r>
  <r>
    <x v="0"/>
    <x v="1"/>
    <n v="3.5428219346888473E-2"/>
    <d v="2015-02-15T00:00:00"/>
  </r>
  <r>
    <x v="0"/>
    <x v="1"/>
    <n v="12.322858903265558"/>
    <d v="2015-02-16T00:00:00"/>
  </r>
  <r>
    <x v="0"/>
    <x v="0"/>
    <n v="46.210720887245841"/>
    <d v="2015-02-17T00:00:00"/>
  </r>
  <r>
    <x v="0"/>
    <x v="1"/>
    <n v="184"/>
    <d v="2015-02-18T00:00:00"/>
  </r>
  <r>
    <x v="3"/>
    <x v="0"/>
    <n v="64.110196268786581"/>
    <d v="2015-02-19T00:00:00"/>
  </r>
  <r>
    <x v="0"/>
    <x v="0"/>
    <n v="25.853154084798344"/>
    <d v="2015-02-20T00:00:00"/>
  </r>
  <r>
    <x v="2"/>
    <x v="2"/>
    <n v="128.13724451975008"/>
    <d v="2015-02-21T00:00:00"/>
  </r>
  <r>
    <x v="1"/>
    <x v="0"/>
    <n v="195.86838624338625"/>
    <d v="2015-02-22T00:00:00"/>
  </r>
  <r>
    <x v="1"/>
    <x v="2"/>
    <n v="88.183421516754848"/>
    <d v="2015-02-23T00:00:00"/>
  </r>
  <r>
    <x v="4"/>
    <x v="2"/>
    <n v="1.6048788316482105"/>
    <d v="2015-02-24T00:00:00"/>
  </r>
  <r>
    <x v="1"/>
    <x v="1"/>
    <n v="55.114638447971785"/>
    <d v="2015-02-25T00:00:00"/>
  </r>
  <r>
    <x v="1"/>
    <x v="0"/>
    <n v="77.160493827160494"/>
    <d v="2015-02-26T00:00:00"/>
  </r>
  <r>
    <x v="1"/>
    <x v="0"/>
    <n v="13.227513227513228"/>
    <d v="2015-02-27T00:00:00"/>
  </r>
  <r>
    <x v="0"/>
    <x v="0"/>
    <n v="92.421441774491683"/>
    <d v="2015-02-28T00:00:00"/>
  </r>
  <r>
    <x v="2"/>
    <x v="2"/>
    <n v="64.824568511465841"/>
    <d v="2015-03-01T00:00:00"/>
  </r>
  <r>
    <x v="2"/>
    <x v="2"/>
    <n v="52.949274594938046"/>
    <d v="2015-03-02T00:00:00"/>
  </r>
  <r>
    <x v="1"/>
    <x v="1"/>
    <n v="44.091710758377424"/>
    <d v="2015-03-03T00:00:00"/>
  </r>
  <r>
    <x v="1"/>
    <x v="0"/>
    <n v="356.12522045855383"/>
    <d v="2015-03-04T00:00:00"/>
  </r>
  <r>
    <x v="0"/>
    <x v="0"/>
    <n v="12.75422268183385"/>
    <d v="2015-03-05T00:00:00"/>
  </r>
  <r>
    <x v="2"/>
    <x v="0"/>
    <n v="25.415651805570263"/>
    <d v="2015-03-06T00:00:00"/>
  </r>
  <r>
    <x v="1"/>
    <x v="1"/>
    <n v="66.137566137566139"/>
    <d v="2015-03-07T00:00:00"/>
  </r>
  <r>
    <x v="2"/>
    <x v="2"/>
    <n v="191.14688128772633"/>
    <d v="2015-03-08T00:00:00"/>
  </r>
  <r>
    <x v="2"/>
    <x v="0"/>
    <n v="52.949274594938046"/>
    <d v="2015-03-09T00:00:00"/>
  </r>
  <r>
    <x v="2"/>
    <x v="0"/>
    <n v="52.949274594938046"/>
    <d v="2015-03-10T00:00:00"/>
  </r>
  <r>
    <x v="2"/>
    <x v="2"/>
    <n v="52.949274594938046"/>
    <d v="2015-03-11T00:00:00"/>
  </r>
  <r>
    <x v="2"/>
    <x v="2"/>
    <n v="191.14688128772633"/>
    <d v="2015-03-12T00:00:00"/>
  </r>
  <r>
    <x v="2"/>
    <x v="2"/>
    <n v="148.25796886582651"/>
    <d v="2015-03-13T00:00:00"/>
  </r>
  <r>
    <x v="1"/>
    <x v="1"/>
    <n v="132.27513227513228"/>
    <d v="2015-03-14T00:00:00"/>
  </r>
  <r>
    <x v="1"/>
    <x v="1"/>
    <n v="154.32098765432099"/>
    <d v="2015-03-15T00:00:00"/>
  </r>
  <r>
    <x v="1"/>
    <x v="0"/>
    <n v="125.66137566137566"/>
    <d v="2015-03-16T00:00:00"/>
  </r>
  <r>
    <x v="2"/>
    <x v="2"/>
    <n v="63.539129513925651"/>
    <d v="2015-03-17T00:00:00"/>
  </r>
  <r>
    <x v="1"/>
    <x v="0"/>
    <n v="97.934303350970012"/>
    <d v="2015-03-18T00:00:00"/>
  </r>
  <r>
    <x v="4"/>
    <x v="0"/>
    <n v="49.21917384523254"/>
    <d v="2015-03-19T00:00:00"/>
  </r>
  <r>
    <x v="4"/>
    <x v="0"/>
    <n v="65.808090446639511"/>
    <d v="2015-03-20T00:00:00"/>
  </r>
  <r>
    <x v="4"/>
    <x v="1"/>
    <n v="0"/>
    <d v="2015-03-21T00:00:00"/>
  </r>
  <r>
    <x v="4"/>
    <x v="0"/>
    <n v="1106.2998084984567"/>
    <d v="2015-03-22T00:00:00"/>
  </r>
  <r>
    <x v="1"/>
    <x v="0"/>
    <n v="110.22927689594357"/>
    <d v="2015-03-23T00:00:00"/>
  </r>
  <r>
    <x v="1"/>
    <x v="0"/>
    <n v="1984.1269841269841"/>
    <d v="2015-03-24T00:00:00"/>
  </r>
  <r>
    <x v="4"/>
    <x v="0"/>
    <n v="197.4242713399185"/>
    <d v="2015-03-25T00:00:00"/>
  </r>
  <r>
    <x v="4"/>
    <x v="0"/>
    <n v="658.08090446639505"/>
    <d v="2015-03-26T00:00:00"/>
  </r>
  <r>
    <x v="0"/>
    <x v="0"/>
    <n v="13.098931402964494"/>
    <d v="2015-03-27T00:00:00"/>
  </r>
  <r>
    <x v="3"/>
    <x v="0"/>
    <n v="137.37899200454268"/>
    <d v="2015-03-28T00:00:00"/>
  </r>
  <r>
    <x v="0"/>
    <x v="2"/>
    <n v="55.153395380903135"/>
    <d v="2015-03-29T00:00:00"/>
  </r>
  <r>
    <x v="0"/>
    <x v="0"/>
    <n v="7.5835918648741805"/>
    <d v="2015-03-30T00:00:00"/>
  </r>
  <r>
    <x v="0"/>
    <x v="2"/>
    <n v="10.341261633919338"/>
    <d v="2015-03-31T00:00:00"/>
  </r>
  <r>
    <x v="0"/>
    <x v="0"/>
    <n v="77.017868145409736"/>
    <d v="2015-04-01T00:00:00"/>
  </r>
  <r>
    <x v="0"/>
    <x v="0"/>
    <n v="22.406066873491898"/>
    <d v="2015-04-02T00:00:00"/>
  </r>
  <r>
    <x v="0"/>
    <x v="0"/>
    <n v="77.017868145409736"/>
    <d v="2015-04-03T00:00:00"/>
  </r>
  <r>
    <x v="0"/>
    <x v="0"/>
    <n v="77.017868145409736"/>
    <d v="2015-04-04T00:00:00"/>
  </r>
  <r>
    <x v="0"/>
    <x v="0"/>
    <n v="21.371940710099963"/>
    <d v="2015-04-05T00:00:00"/>
  </r>
  <r>
    <x v="0"/>
    <x v="0"/>
    <n v="103.41261633919338"/>
    <d v="2015-04-06T00:00:00"/>
  </r>
  <r>
    <x v="0"/>
    <x v="0"/>
    <n v="149.41466420209488"/>
    <d v="2015-04-07T00:00:00"/>
  </r>
  <r>
    <x v="3"/>
    <x v="0"/>
    <n v="91.585994669695125"/>
    <d v="2015-04-08T00:00:00"/>
  </r>
  <r>
    <x v="3"/>
    <x v="0"/>
    <n v="164.85479040545121"/>
    <d v="2015-04-09T00:00:00"/>
  </r>
  <r>
    <x v="3"/>
    <x v="0"/>
    <n v="274.75798400908536"/>
    <d v="2015-04-10T00:00:00"/>
  </r>
  <r>
    <x v="0"/>
    <x v="2"/>
    <n v="6.8941744226128918"/>
    <d v="2015-04-11T00:00:00"/>
  </r>
  <r>
    <x v="0"/>
    <x v="0"/>
    <n v="20.682523267838675"/>
    <d v="2015-04-12T00:00:00"/>
  </r>
  <r>
    <x v="2"/>
    <x v="1"/>
    <n v="162.0614212786646"/>
    <d v="2015-04-13T00:00:00"/>
  </r>
  <r>
    <x v="1"/>
    <x v="0"/>
    <n v="36.081018518518519"/>
    <d v="2015-04-14T00:00:00"/>
  </r>
  <r>
    <x v="1"/>
    <x v="0"/>
    <n v="3.6081128747795415"/>
    <d v="2015-04-15T00:00:00"/>
  </r>
  <r>
    <x v="4"/>
    <x v="1"/>
    <n v="12.423197960215004"/>
    <d v="2015-04-16T00:00:00"/>
  </r>
  <r>
    <x v="4"/>
    <x v="1"/>
    <n v="53.120417141926026"/>
    <d v="2015-04-17T00:00:00"/>
  </r>
  <r>
    <x v="0"/>
    <x v="0"/>
    <n v="5.6621227499903641"/>
    <d v="2015-04-18T00:00:00"/>
  </r>
  <r>
    <x v="0"/>
    <x v="0"/>
    <n v="1.1324245499980727"/>
    <d v="2015-04-19T00:00:00"/>
  </r>
  <r>
    <x v="1"/>
    <x v="0"/>
    <n v="220.45855379188714"/>
    <d v="2015-04-20T00:00:00"/>
  </r>
  <r>
    <x v="4"/>
    <x v="1"/>
    <n v="81.473032426266911"/>
    <d v="2015-04-21T00:00:00"/>
  </r>
  <r>
    <x v="4"/>
    <x v="1"/>
    <n v="28.5"/>
    <d v="2015-04-22T00:00:00"/>
  </r>
  <r>
    <x v="1"/>
    <x v="0"/>
    <n v="18.04052028218695"/>
    <d v="2015-04-23T00:00:00"/>
  </r>
  <r>
    <x v="0"/>
    <x v="2"/>
    <n v="46.210720887245841"/>
    <d v="2015-04-24T00:00:00"/>
  </r>
  <r>
    <x v="2"/>
    <x v="2"/>
    <n v="405.15355319666151"/>
    <d v="2015-04-25T00:00:00"/>
  </r>
  <r>
    <x v="1"/>
    <x v="0"/>
    <n v="485.0088183421517"/>
    <d v="2015-04-26T00:00:00"/>
  </r>
  <r>
    <x v="0"/>
    <x v="1"/>
    <n v="58.533579790511403"/>
    <d v="2015-04-27T00:00:00"/>
  </r>
  <r>
    <x v="0"/>
    <x v="0"/>
    <n v="100.12322858903266"/>
    <d v="2015-04-28T00:00:00"/>
  </r>
  <r>
    <x v="0"/>
    <x v="0"/>
    <n v="38.123647018269565"/>
    <d v="2015-04-29T00:00:00"/>
  </r>
  <r>
    <x v="0"/>
    <x v="2"/>
    <n v="51.706308169596689"/>
    <d v="2015-04-30T00:00:00"/>
  </r>
  <r>
    <x v="0"/>
    <x v="2"/>
    <n v="30.807147258163894"/>
    <d v="2015-05-01T00:00:00"/>
  </r>
  <r>
    <x v="1"/>
    <x v="0"/>
    <n v="293.80264550264553"/>
    <d v="2015-05-02T00:00:00"/>
  </r>
  <r>
    <x v="0"/>
    <x v="0"/>
    <n v="365.36105976586566"/>
    <d v="2015-05-03T00:00:00"/>
  </r>
  <r>
    <x v="0"/>
    <x v="0"/>
    <n v="79.283005860048263"/>
    <d v="2015-05-04T00:00:00"/>
  </r>
  <r>
    <x v="2"/>
    <x v="2"/>
    <n v="264.74637297469025"/>
    <d v="2015-05-05T00:00:00"/>
  </r>
  <r>
    <x v="1"/>
    <x v="0"/>
    <n v="110.22927689594357"/>
    <d v="2015-05-06T00:00:00"/>
  </r>
  <r>
    <x v="1"/>
    <x v="0"/>
    <n v="240.18077601410934"/>
    <d v="2015-05-07T00:00:00"/>
  </r>
  <r>
    <x v="0"/>
    <x v="2"/>
    <n v="7.7017868145409736"/>
    <d v="2015-05-08T00:00:00"/>
  </r>
  <r>
    <x v="0"/>
    <x v="0"/>
    <n v="46.210720887245841"/>
    <d v="2015-05-09T00:00:00"/>
  </r>
  <r>
    <x v="1"/>
    <x v="0"/>
    <n v="62.60030864197531"/>
    <d v="2015-05-10T00:00:00"/>
  </r>
  <r>
    <x v="1"/>
    <x v="2"/>
    <n v="161.37566137566139"/>
    <d v="2015-05-11T00:00:00"/>
  </r>
  <r>
    <x v="4"/>
    <x v="0"/>
    <n v="150"/>
    <d v="2015-05-12T00:00:00"/>
  </r>
  <r>
    <x v="4"/>
    <x v="0"/>
    <n v="50"/>
    <d v="2015-05-13T00:00:00"/>
  </r>
  <r>
    <x v="1"/>
    <x v="0"/>
    <n v="88.183421516754848"/>
    <d v="2015-05-14T00:00:00"/>
  </r>
  <r>
    <x v="1"/>
    <x v="0"/>
    <n v="220.45855379188714"/>
    <d v="2015-05-15T00:00:00"/>
  </r>
  <r>
    <x v="0"/>
    <x v="2"/>
    <n v="20.682523267838675"/>
    <d v="2015-05-16T00:00:00"/>
  </r>
  <r>
    <x v="1"/>
    <x v="0"/>
    <n v="22"/>
    <d v="2015-05-17T00:00:00"/>
  </r>
  <r>
    <x v="0"/>
    <x v="0"/>
    <n v="3.7538062261508616"/>
    <d v="2015-05-18T00:00:00"/>
  </r>
  <r>
    <x v="0"/>
    <x v="0"/>
    <n v="115.40272121079748"/>
    <d v="2015-05-19T00:00:00"/>
  </r>
  <r>
    <x v="0"/>
    <x v="2"/>
    <n v="68.941744226128904"/>
    <d v="2015-05-20T00:00:00"/>
  </r>
  <r>
    <x v="1"/>
    <x v="2"/>
    <n v="97.001763668430343"/>
    <d v="2015-05-21T00:00:00"/>
  </r>
  <r>
    <x v="1"/>
    <x v="1"/>
    <n v="132.27513227513228"/>
    <d v="2015-05-22T00:00:00"/>
  </r>
  <r>
    <x v="1"/>
    <x v="1"/>
    <n v="1824.6686507936508"/>
    <d v="2015-05-23T00:00:00"/>
  </r>
  <r>
    <x v="1"/>
    <x v="0"/>
    <n v="195.86860670194002"/>
    <d v="2015-05-24T00:00:00"/>
  </r>
  <r>
    <x v="2"/>
    <x v="0"/>
    <n v="232.97680821772741"/>
    <d v="2015-05-25T00:00:00"/>
  </r>
  <r>
    <x v="4"/>
    <x v="2"/>
    <n v="50"/>
    <d v="2015-05-26T00:00:00"/>
  </r>
  <r>
    <x v="4"/>
    <x v="2"/>
    <n v="50"/>
    <d v="2015-05-27T00:00:00"/>
  </r>
  <r>
    <x v="0"/>
    <x v="2"/>
    <n v="31.023784901758013"/>
    <d v="2015-05-28T00:00:00"/>
  </r>
  <r>
    <x v="4"/>
    <x v="1"/>
    <n v="29.330291673456088"/>
    <d v="2015-05-29T00:00:00"/>
  </r>
  <r>
    <x v="1"/>
    <x v="0"/>
    <n v="220.45855379188714"/>
    <d v="2015-05-30T00:00:00"/>
  </r>
  <r>
    <x v="1"/>
    <x v="1"/>
    <n v="110.22927689594357"/>
    <d v="2015-05-31T00:00:00"/>
  </r>
  <r>
    <x v="1"/>
    <x v="2"/>
    <n v="440.91710758377428"/>
    <d v="2015-06-01T00:00:00"/>
  </r>
  <r>
    <x v="3"/>
    <x v="0"/>
    <n v="73.168051141619429"/>
    <d v="2015-06-02T00:00:00"/>
  </r>
  <r>
    <x v="0"/>
    <x v="0"/>
    <n v="15.617373319544985"/>
    <d v="2015-06-03T00:00:00"/>
  </r>
  <r>
    <x v="0"/>
    <x v="0"/>
    <n v="2.5792830058600478"/>
    <d v="2015-06-04T00:00:00"/>
  </r>
  <r>
    <x v="2"/>
    <x v="2"/>
    <n v="52.949274594938046"/>
    <d v="2015-06-05T00:00:00"/>
  </r>
  <r>
    <x v="2"/>
    <x v="1"/>
    <n v="21.179709837975221"/>
    <d v="2015-06-06T00:00:00"/>
  </r>
  <r>
    <x v="0"/>
    <x v="0"/>
    <n v="20.682523267838675"/>
    <d v="2015-06-07T00:00:00"/>
  </r>
  <r>
    <x v="0"/>
    <x v="0"/>
    <n v="20.682523267838675"/>
    <d v="2015-06-08T00:00:00"/>
  </r>
  <r>
    <x v="3"/>
    <x v="2"/>
    <n v="31.322410177035731"/>
    <d v="2015-06-09T00:00:00"/>
  </r>
  <r>
    <x v="3"/>
    <x v="1"/>
    <n v="91.585994669695125"/>
    <d v="2015-06-10T00:00:00"/>
  </r>
  <r>
    <x v="3"/>
    <x v="0"/>
    <n v="59.530896535301828"/>
    <d v="2015-06-11T00:00:00"/>
  </r>
  <r>
    <x v="0"/>
    <x v="0"/>
    <n v="3.9844881075491205"/>
    <d v="2015-06-12T00:00:00"/>
  </r>
  <r>
    <x v="0"/>
    <x v="0"/>
    <n v="26.926490865218888"/>
    <d v="2015-06-13T00:00:00"/>
  </r>
  <r>
    <x v="0"/>
    <x v="0"/>
    <n v="34.470872113064452"/>
    <d v="2015-06-14T00:00:00"/>
  </r>
  <r>
    <x v="0"/>
    <x v="0"/>
    <n v="17.235436056532226"/>
    <d v="2015-06-15T00:00:00"/>
  </r>
  <r>
    <x v="0"/>
    <x v="0"/>
    <n v="2.7576697690451564"/>
    <d v="2015-06-16T00:00:00"/>
  </r>
  <r>
    <x v="0"/>
    <x v="2"/>
    <n v="3.4470872113064459"/>
    <d v="2015-06-17T00:00:00"/>
  </r>
  <r>
    <x v="0"/>
    <x v="0"/>
    <n v="28.955532574974146"/>
    <d v="2015-06-18T00:00:00"/>
  </r>
  <r>
    <x v="0"/>
    <x v="1"/>
    <n v="7.7017868145409736"/>
    <d v="2015-06-19T00:00:00"/>
  </r>
  <r>
    <x v="0"/>
    <x v="0"/>
    <n v="103.41261633919338"/>
    <d v="2015-06-20T00:00:00"/>
  </r>
  <r>
    <x v="0"/>
    <x v="0"/>
    <n v="20.682523267838675"/>
    <d v="2015-06-21T00:00:00"/>
  </r>
  <r>
    <x v="0"/>
    <x v="0"/>
    <n v="28.955532574974146"/>
    <d v="2015-06-22T00:00:00"/>
  </r>
  <r>
    <x v="0"/>
    <x v="0"/>
    <n v="34.470872113064452"/>
    <d v="2015-06-23T00:00:00"/>
  </r>
  <r>
    <x v="0"/>
    <x v="0"/>
    <n v="34.470872113064452"/>
    <d v="2015-06-24T00:00:00"/>
  </r>
  <r>
    <x v="2"/>
    <x v="2"/>
    <n v="52.949274594938046"/>
    <d v="2015-06-25T00:00:00"/>
  </r>
  <r>
    <x v="2"/>
    <x v="1"/>
    <n v="52.949274594938046"/>
    <d v="2015-06-26T00:00:00"/>
  </r>
  <r>
    <x v="2"/>
    <x v="0"/>
    <n v="52.949274594938046"/>
    <d v="2015-06-27T00:00:00"/>
  </r>
  <r>
    <x v="2"/>
    <x v="2"/>
    <n v="52.949274594938046"/>
    <d v="2015-06-28T00:00:00"/>
  </r>
  <r>
    <x v="2"/>
    <x v="1"/>
    <n v="52.949274594938046"/>
    <d v="2015-06-29T00:00:00"/>
  </r>
  <r>
    <x v="2"/>
    <x v="0"/>
    <n v="52.949274594938046"/>
    <d v="2015-06-30T00:00:00"/>
  </r>
  <r>
    <x v="2"/>
    <x v="2"/>
    <n v="52.949274594938046"/>
    <d v="2015-07-01T00:00:00"/>
  </r>
  <r>
    <x v="2"/>
    <x v="0"/>
    <n v="52.949274594938046"/>
    <d v="2015-07-02T00:00:00"/>
  </r>
  <r>
    <x v="2"/>
    <x v="1"/>
    <n v="52.949274594938046"/>
    <d v="2015-07-03T00:00:00"/>
  </r>
  <r>
    <x v="2"/>
    <x v="1"/>
    <n v="52.949274594938046"/>
    <d v="2015-07-04T00:00:00"/>
  </r>
  <r>
    <x v="4"/>
    <x v="0"/>
    <n v="1.5"/>
    <d v="2015-07-05T00:00:00"/>
  </r>
  <r>
    <x v="4"/>
    <x v="2"/>
    <n v="8.5"/>
    <d v="2015-07-06T00:00:00"/>
  </r>
  <r>
    <x v="4"/>
    <x v="0"/>
    <n v="2"/>
    <d v="2015-07-07T00:00:00"/>
  </r>
  <r>
    <x v="0"/>
    <x v="0"/>
    <n v="4.3433298862461216"/>
    <d v="2015-07-08T00:00:00"/>
  </r>
  <r>
    <x v="0"/>
    <x v="1"/>
    <n v="18.484288354898336"/>
    <d v="2015-07-09T00:00:00"/>
  </r>
  <r>
    <x v="0"/>
    <x v="1"/>
    <n v="18.484288354898336"/>
    <d v="2015-07-10T00:00:00"/>
  </r>
  <r>
    <x v="0"/>
    <x v="1"/>
    <n v="18.484288354898336"/>
    <d v="2015-07-11T00:00:00"/>
  </r>
  <r>
    <x v="1"/>
    <x v="2"/>
    <n v="46.684472663139339"/>
    <d v="2015-07-12T00:00:00"/>
  </r>
  <r>
    <x v="1"/>
    <x v="1"/>
    <n v="66.137566137566139"/>
    <d v="2015-07-13T00:00:00"/>
  </r>
  <r>
    <x v="4"/>
    <x v="1"/>
    <n v="40.121970791205264"/>
    <d v="2015-07-14T00:00:00"/>
  </r>
  <r>
    <x v="2"/>
    <x v="0"/>
    <n v="81.030710639332298"/>
    <d v="2015-07-15T00:00:00"/>
  </r>
  <r>
    <x v="0"/>
    <x v="0"/>
    <n v="8.617718028266113"/>
    <d v="2015-07-16T00:00:00"/>
  </r>
  <r>
    <x v="2"/>
    <x v="0"/>
    <n v="264.74637297469025"/>
    <d v="2015-07-17T00:00:00"/>
  </r>
  <r>
    <x v="0"/>
    <x v="0"/>
    <n v="51.706308169596689"/>
    <d v="2015-07-18T00:00:00"/>
  </r>
  <r>
    <x v="2"/>
    <x v="1"/>
    <n v="1215.4606595899847"/>
    <d v="2015-07-19T00:00:00"/>
  </r>
  <r>
    <x v="0"/>
    <x v="0"/>
    <n v="21.199234257962562"/>
    <d v="2015-07-20T00:00:00"/>
  </r>
  <r>
    <x v="2"/>
    <x v="2"/>
    <n v="52.949274594938046"/>
    <d v="2015-07-21T00:00:00"/>
  </r>
  <r>
    <x v="2"/>
    <x v="1"/>
    <n v="52.949274594938046"/>
    <d v="2015-07-22T00:00:00"/>
  </r>
  <r>
    <x v="2"/>
    <x v="0"/>
    <n v="81.030710639332298"/>
    <d v="2015-07-23T00:00:00"/>
  </r>
  <r>
    <x v="3"/>
    <x v="1"/>
    <n v="137.37899200454268"/>
    <d v="2015-07-24T00:00:00"/>
  </r>
  <r>
    <x v="1"/>
    <x v="0"/>
    <n v="4.55"/>
    <d v="2015-07-25T00:00:00"/>
  </r>
  <r>
    <x v="0"/>
    <x v="0"/>
    <n v="14.880834607428726"/>
    <d v="2015-07-26T00:00:00"/>
  </r>
  <r>
    <x v="4"/>
    <x v="2"/>
    <n v="65.808090446639511"/>
    <d v="2015-07-27T00:00:00"/>
  </r>
  <r>
    <x v="1"/>
    <x v="2"/>
    <n v="132.27513227513228"/>
    <d v="2015-07-28T00:00:00"/>
  </r>
  <r>
    <x v="2"/>
    <x v="1"/>
    <n v="52.949274594938046"/>
    <d v="2015-07-29T00:00:00"/>
  </r>
  <r>
    <x v="2"/>
    <x v="2"/>
    <n v="52.949274594938046"/>
    <d v="2015-07-30T00:00:00"/>
  </r>
  <r>
    <x v="2"/>
    <x v="1"/>
    <n v="52.949274594938046"/>
    <d v="2015-07-31T00:00:00"/>
  </r>
  <r>
    <x v="2"/>
    <x v="0"/>
    <n v="52.949274594938046"/>
    <d v="2015-08-01T00:00:00"/>
  </r>
  <r>
    <x v="2"/>
    <x v="1"/>
    <n v="52.949274594938046"/>
    <d v="2015-08-02T00:00:00"/>
  </r>
  <r>
    <x v="2"/>
    <x v="2"/>
    <n v="52.949274594938046"/>
    <d v="2015-08-03T00:00:00"/>
  </r>
  <r>
    <x v="2"/>
    <x v="1"/>
    <n v="52.949274594938046"/>
    <d v="2015-08-04T00:00:00"/>
  </r>
  <r>
    <x v="2"/>
    <x v="0"/>
    <n v="52.949274594938046"/>
    <d v="2015-08-05T00:00:00"/>
  </r>
  <r>
    <x v="2"/>
    <x v="1"/>
    <n v="52.949274594938046"/>
    <d v="2015-08-06T00:00:00"/>
  </r>
  <r>
    <x v="2"/>
    <x v="2"/>
    <n v="52.949274594938046"/>
    <d v="2015-08-07T00:00:00"/>
  </r>
  <r>
    <x v="2"/>
    <x v="1"/>
    <n v="52.949274594938046"/>
    <d v="2015-08-08T00:00:00"/>
  </r>
  <r>
    <x v="2"/>
    <x v="0"/>
    <n v="52.949274594938046"/>
    <d v="2015-08-09T00:00:00"/>
  </r>
  <r>
    <x v="2"/>
    <x v="1"/>
    <n v="52.949274594938046"/>
    <d v="2015-08-10T00:00:00"/>
  </r>
  <r>
    <x v="2"/>
    <x v="2"/>
    <n v="52.949274594938046"/>
    <d v="2015-08-11T00:00:00"/>
  </r>
  <r>
    <x v="2"/>
    <x v="1"/>
    <n v="52.949274594938046"/>
    <d v="2015-08-12T00:00:00"/>
  </r>
  <r>
    <x v="2"/>
    <x v="0"/>
    <n v="52.949274594938046"/>
    <d v="2015-08-13T00:00:00"/>
  </r>
  <r>
    <x v="2"/>
    <x v="1"/>
    <n v="52.949274594938046"/>
    <d v="2015-08-14T00:00:00"/>
  </r>
  <r>
    <x v="1"/>
    <x v="0"/>
    <n v="36.0810405643739"/>
    <d v="2015-08-15T00:00:00"/>
  </r>
  <r>
    <x v="0"/>
    <x v="0"/>
    <n v="103.41261633919338"/>
    <d v="2015-08-16T00:00:00"/>
  </r>
  <r>
    <x v="0"/>
    <x v="0"/>
    <n v="103.41261633919338"/>
    <d v="2015-08-17T00:00:00"/>
  </r>
  <r>
    <x v="0"/>
    <x v="0"/>
    <n v="2.0682523267838673"/>
    <d v="2015-08-18T00:00:00"/>
  </r>
  <r>
    <x v="0"/>
    <x v="0"/>
    <n v="33.781454670803171"/>
    <d v="2015-08-19T00:00:00"/>
  </r>
  <r>
    <x v="1"/>
    <x v="2"/>
    <n v="44.091710758377424"/>
    <d v="2015-08-20T00:00:00"/>
  </r>
  <r>
    <x v="1"/>
    <x v="0"/>
    <n v="220.45855379188714"/>
    <d v="2015-08-21T00:00:00"/>
  </r>
  <r>
    <x v="0"/>
    <x v="0"/>
    <n v="138.63216266173754"/>
    <d v="2015-08-22T00:00:00"/>
  </r>
  <r>
    <x v="2"/>
    <x v="0"/>
    <n v="211.79709837975219"/>
    <d v="2015-08-23T00:00:00"/>
  </r>
  <r>
    <x v="0"/>
    <x v="0"/>
    <n v="27.726432532347506"/>
    <d v="2015-08-24T00:00:00"/>
  </r>
  <r>
    <x v="0"/>
    <x v="0"/>
    <n v="20.024645717806532"/>
    <d v="2015-08-25T00:00:00"/>
  </r>
  <r>
    <x v="0"/>
    <x v="0"/>
    <n v="24.645717806531117"/>
    <d v="2015-08-26T00:00:00"/>
  </r>
  <r>
    <x v="0"/>
    <x v="0"/>
    <n v="21.010474430067774"/>
    <d v="2015-08-27T00:00:00"/>
  </r>
  <r>
    <x v="0"/>
    <x v="2"/>
    <n v="61.614294516327789"/>
    <d v="2015-08-28T00:00:00"/>
  </r>
  <r>
    <x v="1"/>
    <x v="1"/>
    <n v="22.045855379188712"/>
    <d v="2015-08-29T00:00:00"/>
  </r>
  <r>
    <x v="0"/>
    <x v="1"/>
    <n v="77.017868145409736"/>
    <d v="2015-08-30T00:00:00"/>
  </r>
  <r>
    <x v="3"/>
    <x v="0"/>
    <n v="238.0356635863244"/>
    <d v="2015-08-31T00:00:00"/>
  </r>
  <r>
    <x v="3"/>
    <x v="0"/>
    <n v="412.13697601362799"/>
    <d v="2015-09-01T00:00:00"/>
  </r>
  <r>
    <x v="3"/>
    <x v="0"/>
    <n v="73.2687957357561"/>
    <d v="2015-09-02T00:00:00"/>
  </r>
  <r>
    <x v="0"/>
    <x v="0"/>
    <n v="6.549465701482247"/>
    <d v="2015-09-03T00:00:00"/>
  </r>
  <r>
    <x v="0"/>
    <x v="0"/>
    <n v="32.747328507411233"/>
    <d v="2015-09-04T00:00:00"/>
  </r>
  <r>
    <x v="4"/>
    <x v="1"/>
    <n v="10"/>
    <d v="2015-09-05T00:00:00"/>
  </r>
  <r>
    <x v="1"/>
    <x v="0"/>
    <n v="110.22927689594357"/>
    <d v="2015-09-06T00:00:00"/>
  </r>
  <r>
    <x v="1"/>
    <x v="1"/>
    <n v="55.114638447971785"/>
    <d v="2015-09-07T00:00:00"/>
  </r>
  <r>
    <x v="0"/>
    <x v="2"/>
    <n v="154.03573629081947"/>
    <d v="2015-09-08T00:00:00"/>
  </r>
  <r>
    <x v="1"/>
    <x v="2"/>
    <n v="22.045855379188712"/>
    <d v="2015-09-09T00:00:00"/>
  </r>
  <r>
    <x v="0"/>
    <x v="0"/>
    <n v="154.03573629081947"/>
    <d v="2015-09-10T00:00:00"/>
  </r>
  <r>
    <x v="0"/>
    <x v="1"/>
    <n v="154.03573629081947"/>
    <d v="2015-09-11T00:00:00"/>
  </r>
  <r>
    <x v="1"/>
    <x v="2"/>
    <n v="154.32098765432099"/>
    <d v="2015-09-12T00:00:00"/>
  </r>
  <r>
    <x v="0"/>
    <x v="2"/>
    <n v="17.235436056532226"/>
    <d v="2015-09-13T00:00:00"/>
  </r>
  <r>
    <x v="1"/>
    <x v="1"/>
    <n v="44.091710758377424"/>
    <d v="2015-09-14T00:00:00"/>
  </r>
  <r>
    <x v="1"/>
    <x v="0"/>
    <n v="22.045855379188712"/>
    <d v="2015-09-15T00:00:00"/>
  </r>
  <r>
    <x v="0"/>
    <x v="0"/>
    <n v="7.9269718499865105"/>
    <d v="2015-09-16T00:00:00"/>
  </r>
  <r>
    <x v="1"/>
    <x v="0"/>
    <n v="4.409171075837742"/>
    <d v="2015-09-17T00:00:00"/>
  </r>
  <r>
    <x v="1"/>
    <x v="0"/>
    <n v="30.8641975308642"/>
    <d v="2015-09-18T00:00:00"/>
  </r>
  <r>
    <x v="4"/>
    <x v="3"/>
    <n v="32.904045223319756"/>
    <d v="2015-09-19T00:00:00"/>
  </r>
  <r>
    <x v="0"/>
    <x v="0"/>
    <n v="10.341261633919338"/>
    <d v="2015-09-20T00:00:00"/>
  </r>
  <r>
    <x v="1"/>
    <x v="0"/>
    <n v="178.57142857142858"/>
    <d v="2015-09-21T00:00:00"/>
  </r>
  <r>
    <x v="0"/>
    <x v="0"/>
    <n v="3.8779731127197516"/>
    <d v="2015-09-22T00:00:00"/>
  </r>
  <r>
    <x v="0"/>
    <x v="0"/>
    <n v="13.555049982764563"/>
    <d v="2015-09-23T00:00:00"/>
  </r>
  <r>
    <x v="0"/>
    <x v="0"/>
    <n v="29.046570148224749"/>
    <d v="2015-09-24T00:00:00"/>
  </r>
  <r>
    <x v="3"/>
    <x v="2"/>
    <n v="73.2687957357561"/>
    <d v="2015-09-25T00:00:00"/>
  </r>
  <r>
    <x v="0"/>
    <x v="0"/>
    <n v="20.682523267838675"/>
    <d v="2015-09-26T00:00:00"/>
  </r>
  <r>
    <x v="0"/>
    <x v="0"/>
    <n v="154.03573629081947"/>
    <d v="2015-09-27T00:00:00"/>
  </r>
  <r>
    <x v="0"/>
    <x v="2"/>
    <n v="6.1614294516327792"/>
    <d v="2015-09-28T00:00:00"/>
  </r>
  <r>
    <x v="3"/>
    <x v="0"/>
    <n v="64.110196268786581"/>
    <d v="2015-09-29T00:00:00"/>
  </r>
  <r>
    <x v="0"/>
    <x v="2"/>
    <n v="21.565003080714728"/>
    <d v="2015-09-30T00:00:00"/>
  </r>
  <r>
    <x v="0"/>
    <x v="0"/>
    <n v="15.403573629081947"/>
    <d v="2015-10-01T00:00:00"/>
  </r>
  <r>
    <x v="2"/>
    <x v="1"/>
    <n v="52.949274594938046"/>
    <d v="2015-10-02T00:00:00"/>
  </r>
  <r>
    <x v="2"/>
    <x v="0"/>
    <n v="52.949274594938046"/>
    <d v="2015-10-03T00:00:00"/>
  </r>
  <r>
    <x v="2"/>
    <x v="1"/>
    <n v="52.949274594938046"/>
    <d v="2015-10-04T00:00:00"/>
  </r>
  <r>
    <x v="1"/>
    <x v="1"/>
    <n v="110.22927689594357"/>
    <d v="2015-10-05T00:00:00"/>
  </r>
  <r>
    <x v="1"/>
    <x v="1"/>
    <n v="110.22927689594357"/>
    <d v="2015-10-06T00:00:00"/>
  </r>
  <r>
    <x v="2"/>
    <x v="2"/>
    <n v="52.949274594938046"/>
    <d v="2015-10-07T00:00:00"/>
  </r>
  <r>
    <x v="2"/>
    <x v="0"/>
    <n v="529.49274594938049"/>
    <d v="2015-10-08T00:00:00"/>
  </r>
  <r>
    <x v="2"/>
    <x v="0"/>
    <n v="148.25796886582651"/>
    <d v="2015-10-09T00:00:00"/>
  </r>
  <r>
    <x v="0"/>
    <x v="0"/>
    <n v="34.470872113064452"/>
    <d v="2015-10-10T00:00:00"/>
  </r>
  <r>
    <x v="2"/>
    <x v="2"/>
    <n v="52.949274594938046"/>
    <d v="2015-10-11T00:00:00"/>
  </r>
  <r>
    <x v="2"/>
    <x v="1"/>
    <n v="52.949274594938046"/>
    <d v="2015-10-12T00:00:00"/>
  </r>
  <r>
    <x v="2"/>
    <x v="0"/>
    <n v="52.949274594938046"/>
    <d v="2015-10-13T00:00:00"/>
  </r>
  <r>
    <x v="2"/>
    <x v="1"/>
    <n v="52.949274594938046"/>
    <d v="2015-10-14T00:00:00"/>
  </r>
  <r>
    <x v="0"/>
    <x v="0"/>
    <n v="115.37522644636594"/>
    <d v="2015-10-15T00:00:00"/>
  </r>
  <r>
    <x v="2"/>
    <x v="2"/>
    <n v="52.949274594938046"/>
    <d v="2015-10-16T00:00:00"/>
  </r>
  <r>
    <x v="2"/>
    <x v="1"/>
    <n v="52.949274594938046"/>
    <d v="2015-10-17T00:00:00"/>
  </r>
  <r>
    <x v="2"/>
    <x v="0"/>
    <n v="52.949274594938046"/>
    <d v="2015-10-18T00:00:00"/>
  </r>
  <r>
    <x v="2"/>
    <x v="1"/>
    <n v="52.949274594938046"/>
    <d v="2015-10-19T00:00:00"/>
  </r>
  <r>
    <x v="0"/>
    <x v="0"/>
    <n v="154.03573629081947"/>
    <d v="2015-10-20T00:00:00"/>
  </r>
  <r>
    <x v="0"/>
    <x v="1"/>
    <n v="92.421441774491683"/>
    <d v="2015-10-21T00:00:00"/>
  </r>
  <r>
    <x v="0"/>
    <x v="0"/>
    <n v="26.186075169439309"/>
    <d v="2015-10-22T00:00:00"/>
  </r>
  <r>
    <x v="0"/>
    <x v="0"/>
    <n v="103.41261633919338"/>
    <d v="2015-10-23T00:00:00"/>
  </r>
  <r>
    <x v="1"/>
    <x v="1"/>
    <n v="132.27513227513228"/>
    <d v="2015-10-24T00:00:00"/>
  </r>
  <r>
    <x v="1"/>
    <x v="1"/>
    <n v="110.22927689594357"/>
    <d v="2015-10-25T00:00:00"/>
  </r>
  <r>
    <x v="4"/>
    <x v="1"/>
    <n v="1148.527587632655"/>
    <d v="2015-10-26T00:00:00"/>
  </r>
  <r>
    <x v="0"/>
    <x v="0"/>
    <n v="38.54406228720466"/>
    <d v="2015-10-27T00:00:00"/>
  </r>
  <r>
    <x v="1"/>
    <x v="0"/>
    <n v="330.68783068783068"/>
    <d v="2015-10-28T00:00:00"/>
  </r>
  <r>
    <x v="0"/>
    <x v="0"/>
    <n v="10.166287487073424"/>
    <d v="2015-10-29T00:00:00"/>
  </r>
  <r>
    <x v="0"/>
    <x v="0"/>
    <n v="14.523267838676318"/>
    <d v="2015-10-30T00:00:00"/>
  </r>
  <r>
    <x v="0"/>
    <x v="0"/>
    <n v="23.853843502240604"/>
    <d v="2015-10-31T00:00:00"/>
  </r>
  <r>
    <x v="0"/>
    <x v="0"/>
    <n v="10.181523612547396"/>
    <d v="2015-11-01T00:00:00"/>
  </r>
  <r>
    <x v="0"/>
    <x v="0"/>
    <n v="7.5520854877628398"/>
    <d v="2015-11-02T00:00:00"/>
  </r>
  <r>
    <x v="0"/>
    <x v="2"/>
    <n v="27.576697690451567"/>
    <d v="2015-11-03T00:00:00"/>
  </r>
  <r>
    <x v="1"/>
    <x v="0"/>
    <n v="35.273368606701936"/>
    <d v="2015-11-04T00:00:00"/>
  </r>
  <r>
    <x v="0"/>
    <x v="0"/>
    <n v="138.48329114899852"/>
    <d v="2015-11-05T00:00:00"/>
  </r>
  <r>
    <x v="1"/>
    <x v="0"/>
    <n v="66.137566137566139"/>
    <d v="2015-11-06T00:00:00"/>
  </r>
  <r>
    <x v="0"/>
    <x v="0"/>
    <n v="12.064805239572561"/>
    <d v="2015-11-07T00:00:00"/>
  </r>
  <r>
    <x v="1"/>
    <x v="3"/>
    <n v="6613.7566137566137"/>
    <d v="2015-11-08T00:00:00"/>
  </r>
  <r>
    <x v="0"/>
    <x v="0"/>
    <n v="92.421441774491683"/>
    <d v="2015-11-09T00:00:00"/>
  </r>
  <r>
    <x v="4"/>
    <x v="2"/>
    <n v="9"/>
    <d v="2015-11-10T00:00:00"/>
  </r>
  <r>
    <x v="4"/>
    <x v="0"/>
    <n v="40"/>
    <d v="2015-11-11T00:00:00"/>
  </r>
  <r>
    <x v="4"/>
    <x v="0"/>
    <n v="55"/>
    <d v="2015-11-12T00:00:00"/>
  </r>
  <r>
    <x v="0"/>
    <x v="2"/>
    <n v="172.35436056532231"/>
    <d v="2015-11-13T00:00:00"/>
  </r>
  <r>
    <x v="0"/>
    <x v="2"/>
    <n v="172.35436056532231"/>
    <d v="2015-11-14T00:00:00"/>
  </r>
  <r>
    <x v="2"/>
    <x v="2"/>
    <n v="95.308694270888495"/>
    <d v="2015-11-15T00:00:00"/>
  </r>
  <r>
    <x v="2"/>
    <x v="0"/>
    <n v="105.89854918987609"/>
    <d v="2015-11-16T00:00:00"/>
  </r>
  <r>
    <x v="2"/>
    <x v="2"/>
    <n v="52.949274594938046"/>
    <d v="2015-11-17T00:00:00"/>
  </r>
  <r>
    <x v="2"/>
    <x v="1"/>
    <n v="52.949274594938046"/>
    <d v="2015-11-18T00:00:00"/>
  </r>
  <r>
    <x v="2"/>
    <x v="0"/>
    <n v="52.949274594938046"/>
    <d v="2015-11-19T00:00:00"/>
  </r>
  <r>
    <x v="2"/>
    <x v="1"/>
    <n v="52.949274594938046"/>
    <d v="2015-11-20T00:00:00"/>
  </r>
  <r>
    <x v="1"/>
    <x v="2"/>
    <n v="6.6137566137566139"/>
    <d v="2015-11-21T00:00:00"/>
  </r>
  <r>
    <x v="0"/>
    <x v="1"/>
    <n v="2.5853154084798344"/>
    <d v="2015-11-22T00:00:00"/>
  </r>
  <r>
    <x v="1"/>
    <x v="2"/>
    <n v="6.6137566137566139"/>
    <d v="2015-11-23T00:00:00"/>
  </r>
  <r>
    <x v="1"/>
    <x v="0"/>
    <n v="132.27513227513228"/>
    <d v="2015-11-24T00:00:00"/>
  </r>
  <r>
    <x v="0"/>
    <x v="0"/>
    <n v="255.08445363667701"/>
    <d v="2015-11-25T00:00:00"/>
  </r>
  <r>
    <x v="0"/>
    <x v="2"/>
    <n v="34.470872113064452"/>
    <d v="2015-11-26T00:00:00"/>
  </r>
  <r>
    <x v="0"/>
    <x v="0"/>
    <n v="231.05360443622922"/>
    <d v="2015-11-27T00:00:00"/>
  </r>
  <r>
    <x v="0"/>
    <x v="0"/>
    <n v="277.26432532347508"/>
    <d v="2015-11-28T00:00:00"/>
  </r>
  <r>
    <x v="0"/>
    <x v="0"/>
    <n v="68.941744226128904"/>
    <d v="2015-11-29T00:00:00"/>
  </r>
  <r>
    <x v="0"/>
    <x v="2"/>
    <n v="172.35436056532231"/>
    <d v="2015-11-30T00:00:00"/>
  </r>
  <r>
    <x v="0"/>
    <x v="0"/>
    <n v="27.576697690451567"/>
    <d v="2015-12-01T00:00:00"/>
  </r>
  <r>
    <x v="0"/>
    <x v="0"/>
    <n v="29.046570148224749"/>
    <d v="2015-12-02T00:00:00"/>
  </r>
  <r>
    <x v="0"/>
    <x v="0"/>
    <n v="12.586832126852808"/>
    <d v="2015-12-03T00:00:00"/>
  </r>
  <r>
    <x v="0"/>
    <x v="0"/>
    <n v="12.586832126852808"/>
    <d v="2015-12-04T00:00:00"/>
  </r>
  <r>
    <x v="1"/>
    <x v="1"/>
    <n v="99.206349206349202"/>
    <d v="2015-12-05T00:00:00"/>
  </r>
  <r>
    <x v="1"/>
    <x v="1"/>
    <n v="66.137566137566139"/>
    <d v="2015-12-06T00:00:00"/>
  </r>
  <r>
    <x v="1"/>
    <x v="0"/>
    <n v="97.934303350970012"/>
    <d v="2015-12-07T00:00:00"/>
  </r>
  <r>
    <x v="2"/>
    <x v="0"/>
    <n v="52.949274594938046"/>
    <d v="2015-12-08T00:00:00"/>
  </r>
  <r>
    <x v="2"/>
    <x v="0"/>
    <n v="105.89854918987609"/>
    <d v="2015-12-09T00:00:00"/>
  </r>
  <r>
    <x v="2"/>
    <x v="2"/>
    <n v="16.943767870380174"/>
    <d v="2015-12-10T00:00:00"/>
  </r>
  <r>
    <x v="0"/>
    <x v="0"/>
    <n v="38.54406228720466"/>
    <d v="2015-12-11T00:00:00"/>
  </r>
  <r>
    <x v="0"/>
    <x v="0"/>
    <n v="46.111289555843925"/>
    <d v="2015-12-12T00:00:00"/>
  </r>
  <r>
    <x v="2"/>
    <x v="2"/>
    <n v="317.69564756962825"/>
    <d v="2015-12-13T00:00:00"/>
  </r>
  <r>
    <x v="0"/>
    <x v="0"/>
    <n v="61.614294516327789"/>
    <d v="2015-12-14T00:00:00"/>
  </r>
  <r>
    <x v="0"/>
    <x v="0"/>
    <n v="27.576697690451567"/>
    <d v="2015-12-15T00:00:00"/>
  </r>
  <r>
    <x v="4"/>
    <x v="0"/>
    <n v="987.12135669959264"/>
    <d v="2015-12-16T00:00:00"/>
  </r>
  <r>
    <x v="1"/>
    <x v="1"/>
    <n v="132.27513227513228"/>
    <d v="2015-12-17T00:00:00"/>
  </r>
  <r>
    <x v="1"/>
    <x v="1"/>
    <n v="66.137566137566139"/>
    <d v="2015-12-18T00:00:00"/>
  </r>
  <r>
    <x v="1"/>
    <x v="0"/>
    <n v="23.886155202821868"/>
    <d v="2015-12-19T00:00:00"/>
  </r>
  <r>
    <x v="0"/>
    <x v="0"/>
    <n v="73.777960505184183"/>
    <d v="2015-12-20T00:00:00"/>
  </r>
  <r>
    <x v="4"/>
    <x v="0"/>
    <n v="308.17292231359397"/>
    <d v="2015-12-21T00:00:00"/>
  </r>
  <r>
    <x v="0"/>
    <x v="1"/>
    <n v="103.41261633919338"/>
    <d v="2015-12-22T00:00:00"/>
  </r>
  <r>
    <x v="2"/>
    <x v="0"/>
    <n v="52.949274594938046"/>
    <d v="2015-12-23T00:00:00"/>
  </r>
  <r>
    <x v="0"/>
    <x v="0"/>
    <n v="261.86075169439312"/>
    <d v="2015-12-24T00:00:00"/>
  </r>
  <r>
    <x v="0"/>
    <x v="1"/>
    <n v="77.017868145409736"/>
    <d v="2015-12-25T00:00:00"/>
  </r>
  <r>
    <x v="0"/>
    <x v="0"/>
    <n v="15.403573629081947"/>
    <d v="2015-12-26T00:00:00"/>
  </r>
  <r>
    <x v="3"/>
    <x v="0"/>
    <n v="45.792997334847563"/>
    <d v="2015-12-27T00:00:00"/>
  </r>
  <r>
    <x v="3"/>
    <x v="0"/>
    <n v="91.585994669695125"/>
    <d v="2015-12-28T00:00:00"/>
  </r>
  <r>
    <x v="3"/>
    <x v="0"/>
    <n v="36.63439786787805"/>
    <d v="2015-12-29T00:00:00"/>
  </r>
  <r>
    <x v="0"/>
    <x v="0"/>
    <n v="3.0807147258163896"/>
    <d v="2015-12-30T00:00:00"/>
  </r>
  <r>
    <x v="0"/>
    <x v="0"/>
    <n v="77.017868145409736"/>
    <d v="2015-12-31T00:00:00"/>
  </r>
  <r>
    <x v="0"/>
    <x v="0"/>
    <n v="77.017868145409736"/>
    <d v="2016-01-01T00:00:00"/>
  </r>
  <r>
    <x v="0"/>
    <x v="2"/>
    <n v="77.017868145409736"/>
    <d v="2016-01-02T00:00:00"/>
  </r>
  <r>
    <x v="0"/>
    <x v="1"/>
    <n v="154.03573629081947"/>
    <d v="2016-01-03T00:00:00"/>
  </r>
  <r>
    <x v="0"/>
    <x v="1"/>
    <n v="3.0807147258163896"/>
    <d v="2016-01-04T00:00:00"/>
  </r>
  <r>
    <x v="0"/>
    <x v="1"/>
    <n v="462.10720887245844"/>
    <d v="2016-01-05T00:00:00"/>
  </r>
  <r>
    <x v="0"/>
    <x v="0"/>
    <n v="15.403573629081947"/>
    <d v="2016-01-06T00:00:00"/>
  </r>
  <r>
    <x v="3"/>
    <x v="2"/>
    <n v="10.074459413666464"/>
    <d v="2016-01-07T00:00:00"/>
  </r>
  <r>
    <x v="3"/>
    <x v="0"/>
    <n v="59.485103537966978"/>
    <d v="2016-01-08T00:00:00"/>
  </r>
  <r>
    <x v="0"/>
    <x v="0"/>
    <n v="3.4470872113064459"/>
    <d v="2016-01-09T00:00:00"/>
  </r>
  <r>
    <x v="0"/>
    <x v="0"/>
    <n v="34.470872113064452"/>
    <d v="2016-01-10T00:00:00"/>
  </r>
  <r>
    <x v="3"/>
    <x v="0"/>
    <n v="91.585994669695125"/>
    <d v="2016-01-11T00:00:00"/>
  </r>
  <r>
    <x v="0"/>
    <x v="0"/>
    <n v="41.365046535677351"/>
    <d v="2016-01-12T00:00:00"/>
  </r>
  <r>
    <x v="0"/>
    <x v="0"/>
    <n v="126.47373319544984"/>
    <d v="2016-01-13T00:00:00"/>
  </r>
  <r>
    <x v="0"/>
    <x v="0"/>
    <n v="79.283005860048263"/>
    <d v="2016-01-14T00:00:00"/>
  </r>
  <r>
    <x v="1"/>
    <x v="1"/>
    <n v="55.114638447971785"/>
    <d v="2016-01-15T00:00:00"/>
  </r>
  <r>
    <x v="1"/>
    <x v="0"/>
    <n v="110.22927689594357"/>
    <d v="2016-01-16T00:00:00"/>
  </r>
  <r>
    <x v="1"/>
    <x v="1"/>
    <n v="132.27513227513228"/>
    <d v="2016-01-17T00:00:00"/>
  </r>
  <r>
    <x v="1"/>
    <x v="0"/>
    <n v="22.045855379188712"/>
    <d v="2016-01-18T00:00:00"/>
  </r>
  <r>
    <x v="1"/>
    <x v="0"/>
    <n v="154.32098765432099"/>
    <d v="2016-01-19T00:00:00"/>
  </r>
  <r>
    <x v="4"/>
    <x v="0"/>
    <n v="61.56"/>
    <d v="2016-01-20T00:00:00"/>
  </r>
  <r>
    <x v="2"/>
    <x v="2"/>
    <n v="105.89854918987609"/>
    <d v="2016-01-21T00:00:00"/>
  </r>
  <r>
    <x v="4"/>
    <x v="0"/>
    <n v="61.56"/>
    <d v="2016-01-22T00:00:00"/>
  </r>
  <r>
    <x v="1"/>
    <x v="2"/>
    <n v="22.045855379188712"/>
    <d v="2016-01-23T00:00:00"/>
  </r>
  <r>
    <x v="4"/>
    <x v="0"/>
    <n v="60"/>
    <d v="2016-01-24T00:00:00"/>
  </r>
  <r>
    <x v="2"/>
    <x v="0"/>
    <n v="370.64492216456637"/>
    <d v="2016-01-25T00:00:00"/>
  </r>
  <r>
    <x v="4"/>
    <x v="0"/>
    <n v="61.56"/>
    <d v="2016-01-26T00:00:00"/>
  </r>
  <r>
    <x v="0"/>
    <x v="0"/>
    <n v="34.470872113064452"/>
    <d v="2016-01-27T00:00:00"/>
  </r>
  <r>
    <x v="1"/>
    <x v="1"/>
    <n v="34.722222222222229"/>
    <d v="2016-01-28T00:00:00"/>
  </r>
  <r>
    <x v="4"/>
    <x v="0"/>
    <n v="987.12135669959264"/>
    <d v="2016-01-29T00:00:00"/>
  </r>
  <r>
    <x v="1"/>
    <x v="1"/>
    <n v="132.27513227513228"/>
    <d v="2016-01-30T00:00:00"/>
  </r>
  <r>
    <x v="1"/>
    <x v="1"/>
    <n v="88.183421516754848"/>
    <d v="2016-01-31T00:00:00"/>
  </r>
  <r>
    <x v="1"/>
    <x v="0"/>
    <n v="110.22927689594357"/>
    <d v="2016-02-01T00:00:00"/>
  </r>
  <r>
    <x v="0"/>
    <x v="0"/>
    <n v="11.030679076180625"/>
    <d v="2016-02-02T00:00:00"/>
  </r>
  <r>
    <x v="0"/>
    <x v="0"/>
    <n v="38.54406228720466"/>
    <d v="2016-02-03T00:00:00"/>
  </r>
  <r>
    <x v="0"/>
    <x v="1"/>
    <n v="308.07147258163894"/>
    <d v="2016-02-04T00:00:00"/>
  </r>
  <r>
    <x v="0"/>
    <x v="2"/>
    <n v="308.07147258163894"/>
    <d v="2016-02-05T00:00:00"/>
  </r>
  <r>
    <x v="0"/>
    <x v="0"/>
    <n v="46.210720887245841"/>
    <d v="2016-02-06T00:00:00"/>
  </r>
  <r>
    <x v="1"/>
    <x v="1"/>
    <n v="66.137566137566139"/>
    <d v="2016-02-07T00:00:00"/>
  </r>
  <r>
    <x v="0"/>
    <x v="0"/>
    <n v="61.614294516327789"/>
    <d v="2016-02-08T00:00:00"/>
  </r>
  <r>
    <x v="2"/>
    <x v="0"/>
    <n v="529.49274594938049"/>
    <d v="2016-02-09T00:00:00"/>
  </r>
  <r>
    <x v="2"/>
    <x v="0"/>
    <n v="158.84782378481412"/>
    <d v="2016-02-10T00:00:00"/>
  </r>
  <r>
    <x v="1"/>
    <x v="4"/>
    <n v="132.27513227513228"/>
    <d v="2016-02-11T00:00:00"/>
  </r>
  <r>
    <x v="2"/>
    <x v="4"/>
    <n v="52.949274594938046"/>
    <d v="2016-02-12T00:00:00"/>
  </r>
  <r>
    <x v="2"/>
    <x v="0"/>
    <n v="79.423911892407062"/>
    <d v="2016-02-13T00:00:00"/>
  </r>
  <r>
    <x v="0"/>
    <x v="0"/>
    <n v="62.047569803516026"/>
    <d v="2016-02-14T00:00:00"/>
  </r>
  <r>
    <x v="0"/>
    <x v="0"/>
    <n v="25.696041524803107"/>
    <d v="2016-02-15T00:00:00"/>
  </r>
  <r>
    <x v="0"/>
    <x v="0"/>
    <n v="25.696041524803107"/>
    <d v="2016-02-16T00:00:00"/>
  </r>
  <r>
    <x v="0"/>
    <x v="0"/>
    <n v="30.807147258163894"/>
    <d v="2016-02-17T00:00:00"/>
  </r>
  <r>
    <x v="1"/>
    <x v="1"/>
    <n v="66.137566137566139"/>
    <d v="2016-02-18T00:00:00"/>
  </r>
  <r>
    <x v="1"/>
    <x v="1"/>
    <n v="66.137566137566139"/>
    <d v="2016-02-19T00:00:00"/>
  </r>
  <r>
    <x v="1"/>
    <x v="0"/>
    <n v="146.90132275132277"/>
    <d v="2016-02-20T00:00:00"/>
  </r>
  <r>
    <x v="1"/>
    <x v="1"/>
    <n v="44.091710758377424"/>
    <d v="2016-02-21T00:00:00"/>
  </r>
  <r>
    <x v="1"/>
    <x v="2"/>
    <n v="55.114638447971785"/>
    <d v="2016-02-22T00:00:00"/>
  </r>
  <r>
    <x v="1"/>
    <x v="1"/>
    <n v="132.27513227513228"/>
    <d v="2016-02-23T00:00:00"/>
  </r>
  <r>
    <x v="2"/>
    <x v="2"/>
    <n v="158.84782378481412"/>
    <d v="2016-02-24T00:00:00"/>
  </r>
  <r>
    <x v="2"/>
    <x v="1"/>
    <n v="105.89854918987609"/>
    <d v="2016-02-25T00:00:00"/>
  </r>
  <r>
    <x v="2"/>
    <x v="1"/>
    <n v="264.74637297469025"/>
    <d v="2016-02-26T00:00:00"/>
  </r>
  <r>
    <x v="2"/>
    <x v="1"/>
    <n v="211.79709837975219"/>
    <d v="2016-02-27T00:00:00"/>
  </r>
  <r>
    <x v="0"/>
    <x v="1"/>
    <n v="689.41744226128924"/>
    <d v="2016-02-28T00:00:00"/>
  </r>
  <r>
    <x v="0"/>
    <x v="0"/>
    <n v="34.470872113064452"/>
    <d v="2016-02-29T00:00:00"/>
  </r>
  <r>
    <x v="0"/>
    <x v="1"/>
    <n v="25.696041524803107"/>
    <d v="2016-03-01T00:00:00"/>
  </r>
  <r>
    <x v="2"/>
    <x v="1"/>
    <n v="105.89854918987609"/>
    <d v="2016-03-02T00:00:00"/>
  </r>
  <r>
    <x v="1"/>
    <x v="0"/>
    <n v="26.455026455026456"/>
    <d v="2016-03-03T00:00:00"/>
  </r>
  <r>
    <x v="1"/>
    <x v="1"/>
    <n v="132.27513227513228"/>
    <d v="2016-03-04T00:00:00"/>
  </r>
  <r>
    <x v="1"/>
    <x v="2"/>
    <n v="132.27513227513228"/>
    <d v="2016-03-05T00:00:00"/>
  </r>
  <r>
    <x v="1"/>
    <x v="2"/>
    <n v="132.27513227513228"/>
    <d v="2016-03-06T00:00:00"/>
  </r>
  <r>
    <x v="2"/>
    <x v="1"/>
    <n v="582.44202054431844"/>
    <d v="2016-03-07T00:00:00"/>
  </r>
  <r>
    <x v="2"/>
    <x v="1"/>
    <n v="264.74637297469025"/>
    <d v="2016-03-08T00:00:00"/>
  </r>
  <r>
    <x v="2"/>
    <x v="1"/>
    <n v="529.49274594938049"/>
    <d v="2016-03-09T00:00:00"/>
  </r>
  <r>
    <x v="2"/>
    <x v="2"/>
    <n v="158.84782378481412"/>
    <d v="2016-03-10T00:00:00"/>
  </r>
  <r>
    <x v="2"/>
    <x v="1"/>
    <n v="211.79709837975219"/>
    <d v="2016-03-11T00:00:00"/>
  </r>
  <r>
    <x v="2"/>
    <x v="1"/>
    <n v="105.89854918987609"/>
    <d v="2016-03-12T00:00:00"/>
  </r>
  <r>
    <x v="2"/>
    <x v="2"/>
    <n v="158.84782378481412"/>
    <d v="2016-03-13T00:00:00"/>
  </r>
  <r>
    <x v="2"/>
    <x v="1"/>
    <n v="317.69564756962825"/>
    <d v="2016-03-14T00:00:00"/>
  </r>
  <r>
    <x v="1"/>
    <x v="0"/>
    <n v="74.95590828924162"/>
    <d v="2016-03-15T00:00:00"/>
  </r>
  <r>
    <x v="0"/>
    <x v="0"/>
    <n v="185.01149897858235"/>
    <d v="2016-03-16T00:00:00"/>
  </r>
  <r>
    <x v="4"/>
    <x v="0"/>
    <n v="123.5"/>
    <d v="2016-03-17T00:00:00"/>
  </r>
  <r>
    <x v="0"/>
    <x v="1"/>
    <n v="275.76697690451562"/>
    <d v="2016-03-18T00:00:00"/>
  </r>
  <r>
    <x v="2"/>
    <x v="2"/>
    <n v="264.74637297469025"/>
    <d v="2016-03-19T00:00:00"/>
  </r>
  <r>
    <x v="0"/>
    <x v="1"/>
    <n v="128.48020762401552"/>
    <d v="2016-03-20T00:00:00"/>
  </r>
  <r>
    <x v="0"/>
    <x v="1"/>
    <n v="38.54406228720466"/>
    <d v="2016-03-21T00:00:00"/>
  </r>
  <r>
    <x v="0"/>
    <x v="1"/>
    <n v="12.848020762401553"/>
    <d v="2016-03-22T00:00:00"/>
  </r>
  <r>
    <x v="0"/>
    <x v="0"/>
    <n v="30.807147258163894"/>
    <d v="2016-03-23T00:00:00"/>
  </r>
  <r>
    <x v="4"/>
    <x v="0"/>
    <n v="34"/>
    <d v="2016-03-24T00:00:00"/>
  </r>
  <r>
    <x v="0"/>
    <x v="0"/>
    <n v="123.22858903265558"/>
    <d v="2016-03-25T00:00:00"/>
  </r>
  <r>
    <x v="0"/>
    <x v="0"/>
    <n v="38.508934072704868"/>
    <d v="2016-03-26T00:00:00"/>
  </r>
  <r>
    <x v="0"/>
    <x v="2"/>
    <n v="10.341261633919338"/>
    <d v="2016-03-27T00:00:00"/>
  </r>
  <r>
    <x v="0"/>
    <x v="0"/>
    <n v="22.652345406190175"/>
    <d v="2016-03-28T00:00:00"/>
  </r>
  <r>
    <x v="0"/>
    <x v="0"/>
    <n v="73.777960505184183"/>
    <d v="2016-03-29T00:00:00"/>
  </r>
  <r>
    <x v="0"/>
    <x v="1"/>
    <n v="82.563154651879231"/>
    <d v="2016-03-30T00:00:00"/>
  </r>
  <r>
    <x v="0"/>
    <x v="1"/>
    <n v="82.563154651879231"/>
    <d v="2016-03-31T00:00:00"/>
  </r>
  <r>
    <x v="2"/>
    <x v="0"/>
    <n v="40.515355319666149"/>
    <d v="2016-04-01T00:00:00"/>
  </r>
  <r>
    <x v="2"/>
    <x v="2"/>
    <n v="52.949274594938046"/>
    <d v="2016-04-02T00:00:00"/>
  </r>
  <r>
    <x v="1"/>
    <x v="0"/>
    <n v="391.73686067019401"/>
    <d v="2016-04-03T00:00:00"/>
  </r>
  <r>
    <x v="1"/>
    <x v="1"/>
    <n v="132.27513227513228"/>
    <d v="2016-04-04T00:00:00"/>
  </r>
  <r>
    <x v="2"/>
    <x v="1"/>
    <n v="52.949274594938046"/>
    <d v="2016-04-05T00:00:00"/>
  </r>
  <r>
    <x v="0"/>
    <x v="1"/>
    <n v="25.696041524803107"/>
    <d v="2016-04-06T00:00:00"/>
  </r>
  <r>
    <x v="0"/>
    <x v="0"/>
    <n v="462.10720887245844"/>
    <d v="2016-04-07T00:00:00"/>
  </r>
  <r>
    <x v="0"/>
    <x v="0"/>
    <n v="26.197862805928988"/>
    <d v="2016-04-08T00:00:00"/>
  </r>
  <r>
    <x v="0"/>
    <x v="0"/>
    <n v="15.403573629081947"/>
    <d v="2016-04-09T00:00:00"/>
  </r>
  <r>
    <x v="2"/>
    <x v="0"/>
    <n v="20.257677659833075"/>
    <d v="2016-04-10T00:00:00"/>
  </r>
  <r>
    <x v="3"/>
    <x v="0"/>
    <n v="228.96498667423779"/>
    <d v="2016-04-11T00:00:00"/>
  </r>
  <r>
    <x v="3"/>
    <x v="0"/>
    <n v="30.223378240999391"/>
    <d v="2016-04-12T00:00:00"/>
  </r>
  <r>
    <x v="3"/>
    <x v="0"/>
    <n v="320.5509813439329"/>
    <d v="2016-04-13T00:00:00"/>
  </r>
  <r>
    <x v="3"/>
    <x v="0"/>
    <n v="18.317198933939025"/>
    <d v="2016-04-14T00:00:00"/>
  </r>
  <r>
    <x v="3"/>
    <x v="0"/>
    <n v="274.75798400908536"/>
    <d v="2016-04-15T00:00:00"/>
  </r>
  <r>
    <x v="3"/>
    <x v="0"/>
    <n v="27.475798400908538"/>
    <d v="2016-04-16T00:00:00"/>
  </r>
  <r>
    <x v="3"/>
    <x v="0"/>
    <n v="36.63439786787805"/>
    <d v="2016-04-17T00:00:00"/>
  </r>
  <r>
    <x v="3"/>
    <x v="0"/>
    <n v="128.22039253757316"/>
    <d v="2016-04-18T00:00:00"/>
  </r>
  <r>
    <x v="0"/>
    <x v="4"/>
    <n v="144.77766287487074"/>
    <d v="2016-04-19T00:00:00"/>
  </r>
  <r>
    <x v="0"/>
    <x v="0"/>
    <n v="137.88348845225781"/>
    <d v="2016-04-20T00:00:00"/>
  </r>
  <r>
    <x v="0"/>
    <x v="0"/>
    <n v="1.723543605653223"/>
    <d v="2016-04-21T00:00:00"/>
  </r>
  <r>
    <x v="0"/>
    <x v="0"/>
    <n v="7.5835918648741805"/>
    <d v="2016-04-22T00:00:00"/>
  </r>
  <r>
    <x v="3"/>
    <x v="2"/>
    <n v="109.90319360363415"/>
    <d v="2016-04-23T00:00:00"/>
  </r>
  <r>
    <x v="3"/>
    <x v="0"/>
    <n v="119.06179307060366"/>
    <d v="2016-04-24T00:00:00"/>
  </r>
  <r>
    <x v="3"/>
    <x v="0"/>
    <n v="21.797466731387438"/>
    <d v="2016-04-25T00:00:00"/>
  </r>
  <r>
    <x v="3"/>
    <x v="2"/>
    <n v="549.51596801817072"/>
    <d v="2016-04-26T00:00:00"/>
  </r>
  <r>
    <x v="3"/>
    <x v="0"/>
    <n v="59.875259875259879"/>
    <d v="2016-04-27T00:00:00"/>
  </r>
  <r>
    <x v="0"/>
    <x v="0"/>
    <n v="13.788348845225784"/>
    <d v="2016-04-28T00:00:00"/>
  </r>
  <r>
    <x v="0"/>
    <x v="4"/>
    <n v="103.41261633919338"/>
    <d v="2016-04-29T00:00:00"/>
  </r>
  <r>
    <x v="0"/>
    <x v="4"/>
    <n v="103.41261633919338"/>
    <d v="2016-04-30T00:00:00"/>
  </r>
  <r>
    <x v="0"/>
    <x v="4"/>
    <n v="68.941744226128904"/>
    <d v="2016-05-01T00:00:00"/>
  </r>
  <r>
    <x v="0"/>
    <x v="0"/>
    <n v="24.129610479145121"/>
    <d v="2016-05-02T00:00:00"/>
  </r>
  <r>
    <x v="0"/>
    <x v="2"/>
    <n v="120.64805239572561"/>
    <d v="2016-05-03T00:00:00"/>
  </r>
  <r>
    <x v="0"/>
    <x v="0"/>
    <n v="15.403573629081947"/>
    <d v="2016-05-04T00:00:00"/>
  </r>
  <r>
    <x v="0"/>
    <x v="1"/>
    <n v="105.08317929759704"/>
    <d v="2016-05-05T00:00:00"/>
  </r>
  <r>
    <x v="0"/>
    <x v="1"/>
    <n v="154.03573629081947"/>
    <d v="2016-05-06T00:00:00"/>
  </r>
  <r>
    <x v="0"/>
    <x v="1"/>
    <n v="105.08317929759704"/>
    <d v="2016-05-07T00:00:00"/>
  </r>
  <r>
    <x v="2"/>
    <x v="1"/>
    <n v="21.179709837975221"/>
    <d v="2016-05-08T00:00:00"/>
  </r>
  <r>
    <x v="0"/>
    <x v="1"/>
    <n v="12.848020762401553"/>
    <d v="2016-05-09T00:00:00"/>
  </r>
  <r>
    <x v="4"/>
    <x v="1"/>
    <n v="423.65976861658794"/>
    <d v="2016-05-10T00:00:00"/>
  </r>
  <r>
    <x v="2"/>
    <x v="2"/>
    <n v="158.84782378481412"/>
    <d v="2016-05-11T00:00:00"/>
  </r>
  <r>
    <x v="4"/>
    <x v="1"/>
    <n v="114.06224539677368"/>
    <d v="2016-05-12T00:00:00"/>
  </r>
  <r>
    <x v="0"/>
    <x v="0"/>
    <n v="30.807147258163894"/>
    <d v="2016-05-13T00:00:00"/>
  </r>
  <r>
    <x v="0"/>
    <x v="0"/>
    <n v="30.807147258163894"/>
    <d v="2016-05-14T00:00:00"/>
  </r>
  <r>
    <x v="0"/>
    <x v="1"/>
    <n v="30.807147258163894"/>
    <d v="2016-05-15T00:00:00"/>
  </r>
  <r>
    <x v="0"/>
    <x v="1"/>
    <n v="13.038354898336415"/>
    <d v="2016-05-16T00:00:00"/>
  </r>
  <r>
    <x v="0"/>
    <x v="0"/>
    <n v="92.421441774491683"/>
    <d v="2016-05-17T00:00:00"/>
  </r>
  <r>
    <x v="0"/>
    <x v="1"/>
    <n v="63.049907578558226"/>
    <d v="2016-05-18T00:00:00"/>
  </r>
  <r>
    <x v="0"/>
    <x v="1"/>
    <n v="840.66543438077633"/>
    <d v="2016-05-19T00:00:00"/>
  </r>
  <r>
    <x v="0"/>
    <x v="1"/>
    <n v="525.41589648798515"/>
    <d v="2016-05-20T00:00:00"/>
  </r>
  <r>
    <x v="0"/>
    <x v="1"/>
    <n v="105.08317929759704"/>
    <d v="2016-05-21T00:00:00"/>
  </r>
  <r>
    <x v="0"/>
    <x v="1"/>
    <n v="104.74430067775724"/>
    <d v="2016-05-22T00:00:00"/>
  </r>
  <r>
    <x v="0"/>
    <x v="1"/>
    <n v="770.17868145409739"/>
    <d v="2016-05-23T00:00:00"/>
  </r>
  <r>
    <x v="0"/>
    <x v="1"/>
    <n v="46.210720887245841"/>
    <d v="2016-05-24T00:00:00"/>
  </r>
  <r>
    <x v="1"/>
    <x v="0"/>
    <n v="97.934215167548501"/>
    <d v="2016-05-25T00:00:00"/>
  </r>
  <r>
    <x v="0"/>
    <x v="2"/>
    <n v="462.10720887245844"/>
    <d v="2016-05-26T00:00:00"/>
  </r>
  <r>
    <x v="4"/>
    <x v="1"/>
    <n v="80"/>
    <d v="2016-05-27T00:00:00"/>
  </r>
  <r>
    <x v="0"/>
    <x v="2"/>
    <n v="34.012409513960705"/>
    <d v="2016-05-28T00:00:00"/>
  </r>
  <r>
    <x v="2"/>
    <x v="1"/>
    <n v="4.529616724738676"/>
    <d v="2016-05-29T00:00:00"/>
  </r>
  <r>
    <x v="4"/>
    <x v="0"/>
    <n v="1.5"/>
    <d v="2016-05-30T00:00:00"/>
  </r>
  <r>
    <x v="2"/>
    <x v="1"/>
    <n v="405.15355319666151"/>
    <d v="2016-05-31T00:00:00"/>
  </r>
  <r>
    <x v="2"/>
    <x v="0"/>
    <n v="105.89854918987609"/>
    <d v="2016-06-01T00:00:00"/>
  </r>
  <r>
    <x v="4"/>
    <x v="2"/>
    <n v="8.0243941582410532"/>
    <d v="2016-06-02T00:00:00"/>
  </r>
  <r>
    <x v="4"/>
    <x v="0"/>
    <n v="8.0243941582410532"/>
    <d v="2016-06-03T00:00:00"/>
  </r>
  <r>
    <x v="2"/>
    <x v="0"/>
    <n v="42.359419675950441"/>
    <d v="2016-06-04T00:00:00"/>
  </r>
  <r>
    <x v="0"/>
    <x v="1"/>
    <n v="128.48020762401552"/>
    <d v="2016-06-05T00:00:00"/>
  </r>
  <r>
    <x v="1"/>
    <x v="0"/>
    <n v="900.67791005291008"/>
    <d v="2016-06-06T00:00:00"/>
  </r>
  <r>
    <x v="1"/>
    <x v="2"/>
    <n v="44.091710758377424"/>
    <d v="2016-06-07T00:00:00"/>
  </r>
  <r>
    <x v="1"/>
    <x v="0"/>
    <n v="293.80257936507934"/>
    <d v="2016-06-08T00:00:00"/>
  </r>
  <r>
    <x v="1"/>
    <x v="0"/>
    <n v="97.934193121693127"/>
    <d v="2016-06-09T00:00:00"/>
  </r>
  <r>
    <x v="2"/>
    <x v="0"/>
    <n v="5.2949274594938052"/>
    <d v="2016-06-10T00:00:00"/>
  </r>
  <r>
    <x v="2"/>
    <x v="2"/>
    <n v="211.79709837975219"/>
    <d v="2016-06-11T00:00:00"/>
  </r>
  <r>
    <x v="1"/>
    <x v="0"/>
    <n v="44.091710758377424"/>
    <d v="2016-06-12T00:00:00"/>
  </r>
  <r>
    <x v="0"/>
    <x v="1"/>
    <n v="92.421441774491683"/>
    <d v="2016-06-13T00:00:00"/>
  </r>
  <r>
    <x v="1"/>
    <x v="1"/>
    <n v="48.500881834215171"/>
    <d v="2016-06-14T00:00:00"/>
  </r>
  <r>
    <x v="4"/>
    <x v="0"/>
    <n v="987.12135669959264"/>
    <d v="2016-06-15T00:00:00"/>
  </r>
  <r>
    <x v="1"/>
    <x v="0"/>
    <n v="238.0952380952381"/>
    <d v="2016-06-16T00:00:00"/>
  </r>
  <r>
    <x v="1"/>
    <x v="1"/>
    <n v="55.114638447971785"/>
    <d v="2016-06-17T00:00:00"/>
  </r>
  <r>
    <x v="2"/>
    <x v="1"/>
    <n v="48.618426383599385"/>
    <d v="2016-06-18T00:00:00"/>
  </r>
  <r>
    <x v="1"/>
    <x v="0"/>
    <n v="36.081128747795418"/>
    <d v="2016-06-19T00:00:00"/>
  </r>
  <r>
    <x v="1"/>
    <x v="1"/>
    <n v="317.46031746031747"/>
    <d v="2016-06-20T00:00:00"/>
  </r>
  <r>
    <x v="1"/>
    <x v="0"/>
    <n v="16.534391534391535"/>
    <d v="2016-06-21T00:00:00"/>
  </r>
  <r>
    <x v="0"/>
    <x v="1"/>
    <n v="642.4010381200776"/>
    <d v="2016-06-22T00:00:00"/>
  </r>
  <r>
    <x v="0"/>
    <x v="2"/>
    <n v="12.848020762401553"/>
    <d v="2016-06-23T00:00:00"/>
  </r>
  <r>
    <x v="0"/>
    <x v="2"/>
    <n v="12.848020762401553"/>
    <d v="2016-06-24T00:00:00"/>
  </r>
  <r>
    <x v="4"/>
    <x v="1"/>
    <n v="24.873432259842879"/>
    <d v="2016-06-25T00:00:00"/>
  </r>
  <r>
    <x v="4"/>
    <x v="0"/>
    <n v="98.712135669959252"/>
    <d v="2016-06-26T00:00:00"/>
  </r>
  <r>
    <x v="1"/>
    <x v="1"/>
    <n v="110.22927689594357"/>
    <d v="2016-06-27T00:00:00"/>
  </r>
  <r>
    <x v="0"/>
    <x v="2"/>
    <n v="123.22858903265558"/>
    <d v="2016-06-28T00:00:00"/>
  </r>
  <r>
    <x v="0"/>
    <x v="1"/>
    <n v="77.017868145409736"/>
    <d v="2016-06-29T00:00:00"/>
  </r>
  <r>
    <x v="0"/>
    <x v="1"/>
    <n v="138.63216266173754"/>
    <d v="2016-06-30T00:00:00"/>
  </r>
  <r>
    <x v="0"/>
    <x v="1"/>
    <n v="154.03573629081947"/>
    <d v="2016-07-01T00:00:00"/>
  </r>
  <r>
    <x v="0"/>
    <x v="1"/>
    <n v="123.22858903265558"/>
    <d v="2016-07-02T00:00:00"/>
  </r>
  <r>
    <x v="3"/>
    <x v="0"/>
    <n v="18.317198933939025"/>
    <d v="2016-07-03T00:00:00"/>
  </r>
  <r>
    <x v="3"/>
    <x v="0"/>
    <n v="18.317198933939025"/>
    <d v="2016-07-04T00:00:00"/>
  </r>
  <r>
    <x v="0"/>
    <x v="1"/>
    <n v="77.017868145409736"/>
    <d v="2016-07-05T00:00:00"/>
  </r>
  <r>
    <x v="0"/>
    <x v="1"/>
    <n v="77.017868145409736"/>
    <d v="2016-07-06T00:00:00"/>
  </r>
  <r>
    <x v="2"/>
    <x v="2"/>
    <n v="52.949274594938046"/>
    <d v="2016-07-07T00:00:00"/>
  </r>
  <r>
    <x v="4"/>
    <x v="0"/>
    <n v="30"/>
    <d v="2016-07-08T00:00:00"/>
  </r>
  <r>
    <x v="0"/>
    <x v="1"/>
    <n v="17.235436056532226"/>
    <d v="2016-07-09T00:00:00"/>
  </r>
  <r>
    <x v="1"/>
    <x v="1"/>
    <n v="110.22927689594357"/>
    <d v="2016-07-10T00:00:00"/>
  </r>
  <r>
    <x v="1"/>
    <x v="1"/>
    <n v="110.22927689594357"/>
    <d v="2016-07-11T00:00:00"/>
  </r>
  <r>
    <x v="1"/>
    <x v="0"/>
    <n v="36.0810405643739"/>
    <d v="2016-07-12T00:00:00"/>
  </r>
  <r>
    <x v="0"/>
    <x v="0"/>
    <n v="77.017868145409736"/>
    <d v="2016-07-13T00:00:00"/>
  </r>
  <r>
    <x v="2"/>
    <x v="4"/>
    <n v="1058.985491898761"/>
    <d v="2016-07-14T00:00:00"/>
  </r>
  <r>
    <x v="0"/>
    <x v="1"/>
    <n v="103.41261633919338"/>
    <d v="2016-07-15T00:00:00"/>
  </r>
  <r>
    <x v="0"/>
    <x v="1"/>
    <n v="68.941744226128904"/>
    <d v="2016-07-16T00:00:00"/>
  </r>
  <r>
    <x v="0"/>
    <x v="1"/>
    <n v="68.941744226128904"/>
    <d v="2016-07-17T00:00:00"/>
  </r>
  <r>
    <x v="0"/>
    <x v="2"/>
    <n v="34.470872113064452"/>
    <d v="2016-07-18T00:00:00"/>
  </r>
  <r>
    <x v="0"/>
    <x v="0"/>
    <n v="98.088262476894641"/>
    <d v="2016-07-19T00:00:00"/>
  </r>
  <r>
    <x v="0"/>
    <x v="2"/>
    <n v="123.22858903265558"/>
    <d v="2016-07-20T00:00:00"/>
  </r>
  <r>
    <x v="0"/>
    <x v="2"/>
    <n v="23.105360443622921"/>
    <d v="2016-07-21T00:00:00"/>
  </r>
  <r>
    <x v="0"/>
    <x v="0"/>
    <n v="27.726432532347506"/>
    <d v="2016-07-22T00:00:00"/>
  </r>
  <r>
    <x v="0"/>
    <x v="2"/>
    <n v="15.403573629081947"/>
    <d v="2016-07-23T00:00:00"/>
  </r>
  <r>
    <x v="0"/>
    <x v="1"/>
    <n v="770.17868145409739"/>
    <d v="2016-07-24T00:00:00"/>
  </r>
  <r>
    <x v="0"/>
    <x v="1"/>
    <n v="123.22858903265558"/>
    <d v="2016-07-25T00:00:00"/>
  </r>
  <r>
    <x v="0"/>
    <x v="1"/>
    <n v="123.22858903265558"/>
    <d v="2016-07-26T00:00:00"/>
  </r>
  <r>
    <x v="0"/>
    <x v="2"/>
    <n v="23.105360443622921"/>
    <d v="2016-07-27T00:00:00"/>
  </r>
  <r>
    <x v="0"/>
    <x v="0"/>
    <n v="46.210720887245841"/>
    <d v="2016-07-28T00:00:00"/>
  </r>
  <r>
    <x v="0"/>
    <x v="1"/>
    <n v="107.82501540357363"/>
    <d v="2016-07-29T00:00:00"/>
  </r>
  <r>
    <x v="0"/>
    <x v="1"/>
    <n v="38.508934072704868"/>
    <d v="2016-07-30T00:00:00"/>
  </r>
  <r>
    <x v="3"/>
    <x v="0"/>
    <n v="274.75798400908536"/>
    <d v="2016-07-31T00:00:00"/>
  </r>
  <r>
    <x v="3"/>
    <x v="0"/>
    <n v="26.823248188886957"/>
    <d v="2016-08-01T00:00:00"/>
  </r>
  <r>
    <x v="0"/>
    <x v="1"/>
    <n v="308.07147258163894"/>
    <d v="2016-08-02T00:00:00"/>
  </r>
  <r>
    <x v="0"/>
    <x v="1"/>
    <n v="1232.2858903265558"/>
    <d v="2016-08-03T00:00:00"/>
  </r>
  <r>
    <x v="0"/>
    <x v="0"/>
    <n v="27.726432532347506"/>
    <d v="2016-08-04T00:00:00"/>
  </r>
  <r>
    <x v="0"/>
    <x v="2"/>
    <n v="38.508934072704868"/>
    <d v="2016-08-05T00:00:00"/>
  </r>
  <r>
    <x v="0"/>
    <x v="0"/>
    <n v="231.05360443622922"/>
    <d v="2016-08-06T00:00:00"/>
  </r>
  <r>
    <x v="0"/>
    <x v="0"/>
    <n v="115.52680221811461"/>
    <d v="2016-08-07T00:00:00"/>
  </r>
  <r>
    <x v="0"/>
    <x v="0"/>
    <n v="61.614294516327789"/>
    <d v="2016-08-08T00:00:00"/>
  </r>
  <r>
    <x v="0"/>
    <x v="0"/>
    <n v="46.210720887245841"/>
    <d v="2016-08-09T00:00:00"/>
  </r>
  <r>
    <x v="1"/>
    <x v="1"/>
    <n v="44.091710758377424"/>
    <d v="2016-08-10T00:00:00"/>
  </r>
  <r>
    <x v="1"/>
    <x v="1"/>
    <n v="22.045855379188712"/>
    <d v="2016-08-11T00:00:00"/>
  </r>
  <r>
    <x v="0"/>
    <x v="2"/>
    <n v="123.22858903265558"/>
    <d v="2016-08-12T00:00:00"/>
  </r>
  <r>
    <x v="0"/>
    <x v="1"/>
    <n v="128.48020762401552"/>
    <d v="2016-08-13T00:00:00"/>
  </r>
  <r>
    <x v="0"/>
    <x v="0"/>
    <n v="30.742487119859188"/>
    <d v="2016-08-14T00:00:00"/>
  </r>
  <r>
    <x v="2"/>
    <x v="1"/>
    <n v="42.359419675950441"/>
    <d v="2016-08-15T00:00:00"/>
  </r>
  <r>
    <x v="0"/>
    <x v="1"/>
    <n v="0"/>
    <d v="2016-08-16T00:00:00"/>
  </r>
  <r>
    <x v="1"/>
    <x v="0"/>
    <n v="48.967151675485006"/>
    <d v="2016-08-17T00:00:00"/>
  </r>
  <r>
    <x v="1"/>
    <x v="0"/>
    <n v="225.37940917107585"/>
    <d v="2016-08-18T00:00:00"/>
  </r>
  <r>
    <x v="1"/>
    <x v="0"/>
    <n v="764.6701940035274"/>
    <d v="2016-08-19T00:00:00"/>
  </r>
  <r>
    <x v="1"/>
    <x v="0"/>
    <n v="247.85961199294533"/>
    <d v="2016-08-20T00:00:00"/>
  </r>
  <r>
    <x v="1"/>
    <x v="2"/>
    <n v="22.045855379188712"/>
    <d v="2016-08-21T00:00:00"/>
  </r>
  <r>
    <x v="0"/>
    <x v="0"/>
    <n v="69.316081330868769"/>
    <d v="2016-08-22T00:00:00"/>
  </r>
  <r>
    <x v="0"/>
    <x v="0"/>
    <n v="107.82501540357363"/>
    <d v="2016-08-23T00:00:00"/>
  </r>
  <r>
    <x v="1"/>
    <x v="0"/>
    <n v="35.273368606701936"/>
    <d v="2016-08-24T00:00:00"/>
  </r>
  <r>
    <x v="1"/>
    <x v="0"/>
    <n v="48.967096560846564"/>
    <d v="2016-08-25T00:00:00"/>
  </r>
  <r>
    <x v="1"/>
    <x v="1"/>
    <n v="50"/>
    <d v="2016-08-26T00:00:00"/>
  </r>
  <r>
    <x v="2"/>
    <x v="2"/>
    <n v="529.49274594938049"/>
    <d v="2016-08-27T00:00:00"/>
  </r>
  <r>
    <x v="0"/>
    <x v="4"/>
    <n v="123.22858903265558"/>
    <d v="2016-08-28T00:00:00"/>
  </r>
  <r>
    <x v="4"/>
    <x v="3"/>
    <n v="32.904045223319756"/>
    <d v="2016-08-29T00:00:00"/>
  </r>
  <r>
    <x v="2"/>
    <x v="3"/>
    <n v="185.32246108228318"/>
    <d v="2016-08-30T00:00:00"/>
  </r>
  <r>
    <x v="2"/>
    <x v="3"/>
    <n v="476.54347135444243"/>
    <d v="2016-08-31T00:00:00"/>
  </r>
  <r>
    <x v="3"/>
    <x v="0"/>
    <n v="91.585994669695125"/>
    <d v="2016-09-01T00:00:00"/>
  </r>
  <r>
    <x v="0"/>
    <x v="0"/>
    <n v="77.017868145409736"/>
    <d v="2016-09-02T00:00:00"/>
  </r>
  <r>
    <x v="3"/>
    <x v="2"/>
    <n v="288.15042083764553"/>
    <d v="2016-09-03T00:00:00"/>
  </r>
  <r>
    <x v="3"/>
    <x v="1"/>
    <n v="64.110196268786581"/>
    <d v="2016-09-04T00:00:00"/>
  </r>
  <r>
    <x v="1"/>
    <x v="1"/>
    <n v="110.22927689594357"/>
    <d v="2016-09-05T00:00:00"/>
  </r>
  <r>
    <x v="1"/>
    <x v="1"/>
    <n v="110.22927689594357"/>
    <d v="2016-09-06T00:00:00"/>
  </r>
  <r>
    <x v="1"/>
    <x v="1"/>
    <n v="110.22927689594357"/>
    <d v="2016-09-07T00:00:00"/>
  </r>
  <r>
    <x v="1"/>
    <x v="0"/>
    <n v="108.24305555555556"/>
    <d v="2016-09-08T00:00:00"/>
  </r>
  <r>
    <x v="0"/>
    <x v="0"/>
    <n v="9.0264941466420208"/>
    <d v="2016-09-09T00:00:00"/>
  </r>
  <r>
    <x v="4"/>
    <x v="1"/>
    <n v="29.330291673456088"/>
    <d v="2016-09-10T00:00:00"/>
  </r>
  <r>
    <x v="3"/>
    <x v="2"/>
    <n v="137.37899200454268"/>
    <d v="2016-09-11T00:00:00"/>
  </r>
  <r>
    <x v="1"/>
    <x v="1"/>
    <n v="33.06878306878307"/>
    <d v="2016-09-12T00:00:00"/>
  </r>
  <r>
    <x v="3"/>
    <x v="2"/>
    <n v="128.22039253757316"/>
    <d v="2016-09-13T00:00:00"/>
  </r>
  <r>
    <x v="1"/>
    <x v="2"/>
    <n v="30.8641975308642"/>
    <d v="2016-09-14T00:00:00"/>
  </r>
  <r>
    <x v="2"/>
    <x v="0"/>
    <n v="29.651593773165306"/>
    <d v="2016-09-15T00:00:00"/>
  </r>
  <r>
    <x v="1"/>
    <x v="0"/>
    <n v="66.137566137566139"/>
    <d v="2016-09-16T00:00:00"/>
  </r>
  <r>
    <x v="1"/>
    <x v="2"/>
    <n v="35.273368606701936"/>
    <d v="2016-09-17T00:00:00"/>
  </r>
  <r>
    <x v="1"/>
    <x v="2"/>
    <n v="661.37566137566137"/>
    <d v="2016-09-18T00:00:00"/>
  </r>
  <r>
    <x v="1"/>
    <x v="0"/>
    <n v="385.80246913580248"/>
    <d v="2016-09-19T00:00:00"/>
  </r>
  <r>
    <x v="0"/>
    <x v="0"/>
    <n v="77.017868145409736"/>
    <d v="2016-09-20T00:00:00"/>
  </r>
  <r>
    <x v="1"/>
    <x v="2"/>
    <n v="881.83421516754856"/>
    <d v="2016-09-21T00:00:00"/>
  </r>
  <r>
    <x v="1"/>
    <x v="1"/>
    <n v="44.091710758377424"/>
    <d v="2016-09-22T00:00:00"/>
  </r>
  <r>
    <x v="2"/>
    <x v="0"/>
    <n v="635.3912951392565"/>
    <d v="2016-09-23T00:00:00"/>
  </r>
  <r>
    <x v="2"/>
    <x v="0"/>
    <n v="423.59419675950437"/>
    <d v="2016-09-24T00:00:00"/>
  </r>
  <r>
    <x v="2"/>
    <x v="0"/>
    <n v="423.59419675950437"/>
    <d v="2016-09-25T00:00:00"/>
  </r>
  <r>
    <x v="4"/>
    <x v="1"/>
    <n v="62.82985674792662"/>
    <d v="2016-09-26T00:00:00"/>
  </r>
  <r>
    <x v="3"/>
    <x v="2"/>
    <n v="288.15042083764553"/>
    <d v="2016-09-27T00:00:00"/>
  </r>
  <r>
    <x v="1"/>
    <x v="0"/>
    <n v="27"/>
    <d v="2016-09-28T00:00:00"/>
  </r>
  <r>
    <x v="1"/>
    <x v="0"/>
    <n v="881.40773809523807"/>
    <d v="2016-09-29T00:00:00"/>
  </r>
  <r>
    <x v="1"/>
    <x v="0"/>
    <n v="116.33132716049383"/>
    <d v="2016-09-30T00:00:00"/>
  </r>
  <r>
    <x v="3"/>
    <x v="0"/>
    <n v="77.84809546924086"/>
    <d v="2016-10-01T00:00:00"/>
  </r>
  <r>
    <x v="1"/>
    <x v="1"/>
    <n v="33.06878306878307"/>
    <d v="2016-10-02T00:00:00"/>
  </r>
  <r>
    <x v="1"/>
    <x v="0"/>
    <n v="44.888668430335102"/>
    <d v="2016-10-03T00:00:00"/>
  </r>
  <r>
    <x v="1"/>
    <x v="0"/>
    <n v="551.14638447971777"/>
    <d v="2016-10-04T00:00:00"/>
  </r>
  <r>
    <x v="3"/>
    <x v="0"/>
    <n v="50.729299275554787"/>
    <d v="2016-10-05T00:00:00"/>
  </r>
  <r>
    <x v="2"/>
    <x v="1"/>
    <n v="2117.970983797522"/>
    <d v="2016-10-06T00:00:00"/>
  </r>
  <r>
    <x v="1"/>
    <x v="2"/>
    <n v="88.183421516754848"/>
    <d v="2016-10-07T00:00:00"/>
  </r>
  <r>
    <x v="1"/>
    <x v="0"/>
    <n v="40"/>
    <d v="2016-10-08T00:00:00"/>
  </r>
  <r>
    <x v="1"/>
    <x v="0"/>
    <n v="30"/>
    <d v="2016-10-09T00:00:00"/>
  </r>
  <r>
    <x v="1"/>
    <x v="0"/>
    <n v="3.5273368606701943"/>
    <d v="2016-10-10T00:00:00"/>
  </r>
  <r>
    <x v="1"/>
    <x v="1"/>
    <n v="55.114638447971785"/>
    <d v="2016-10-11T00:00:00"/>
  </r>
  <r>
    <x v="4"/>
    <x v="1"/>
    <n v="68.911655257959296"/>
    <d v="2016-10-12T00:00:00"/>
  </r>
  <r>
    <x v="1"/>
    <x v="0"/>
    <n v="66.137566137566139"/>
    <d v="2016-10-13T00:00:00"/>
  </r>
  <r>
    <x v="1"/>
    <x v="1"/>
    <n v="198.4126984126984"/>
    <d v="2016-10-14T00:00:00"/>
  </r>
  <r>
    <x v="1"/>
    <x v="2"/>
    <n v="110.22927689594357"/>
    <d v="2016-10-15T00:00:00"/>
  </r>
  <r>
    <x v="1"/>
    <x v="1"/>
    <n v="148.80952380952382"/>
    <d v="2016-10-16T00:00:00"/>
  </r>
  <r>
    <x v="1"/>
    <x v="1"/>
    <n v="39.682539682539684"/>
    <d v="2016-10-17T00:00:00"/>
  </r>
  <r>
    <x v="1"/>
    <x v="1"/>
    <n v="220.45855379188714"/>
    <d v="2016-10-18T00:00:00"/>
  </r>
  <r>
    <x v="4"/>
    <x v="0"/>
    <n v="11.6"/>
    <d v="2016-10-19T00:00:00"/>
  </r>
  <r>
    <x v="4"/>
    <x v="0"/>
    <n v="114"/>
    <d v="2016-10-20T00:00:00"/>
  </r>
  <r>
    <x v="3"/>
    <x v="0"/>
    <n v="29.307518294302437"/>
    <d v="2016-10-21T00:00:00"/>
  </r>
  <r>
    <x v="4"/>
    <x v="1"/>
    <n v="22.975000000000001"/>
    <d v="2016-10-22T00:00:00"/>
  </r>
  <r>
    <x v="2"/>
    <x v="1"/>
    <n v="5.2949274594938052"/>
    <d v="2016-10-23T00:00:00"/>
  </r>
  <r>
    <x v="1"/>
    <x v="1"/>
    <n v="110.22927689594357"/>
    <d v="2016-10-24T00:00:00"/>
  </r>
  <r>
    <x v="4"/>
    <x v="2"/>
    <n v="68.911655257959296"/>
    <d v="2016-10-25T00:00:00"/>
  </r>
  <r>
    <x v="1"/>
    <x v="2"/>
    <n v="440.91710758377428"/>
    <d v="2016-10-26T00:00:00"/>
  </r>
  <r>
    <x v="1"/>
    <x v="0"/>
    <n v="352.73368606701939"/>
    <d v="2016-10-27T00:00:00"/>
  </r>
  <r>
    <x v="0"/>
    <x v="0"/>
    <n v="18.155422057917438"/>
    <d v="2016-10-28T00:00:00"/>
  </r>
  <r>
    <x v="4"/>
    <x v="1"/>
    <n v="44.091710758377424"/>
    <d v="2016-10-29T00:00:00"/>
  </r>
  <r>
    <x v="1"/>
    <x v="0"/>
    <n v="142.19576719576719"/>
    <d v="2016-10-30T00:00:00"/>
  </r>
  <r>
    <x v="1"/>
    <x v="0"/>
    <n v="1653.4391534391534"/>
    <d v="2016-10-31T00:00:00"/>
  </r>
  <r>
    <x v="4"/>
    <x v="0"/>
    <n v="6.5466072495061338"/>
    <d v="2016-11-01T00:00:00"/>
  </r>
  <r>
    <x v="2"/>
    <x v="1"/>
    <n v="127.0782590278513"/>
    <d v="2016-11-02T00:00:00"/>
  </r>
  <r>
    <x v="2"/>
    <x v="1"/>
    <n v="127.0782590278513"/>
    <d v="2016-11-03T00:00:00"/>
  </r>
  <r>
    <x v="2"/>
    <x v="1"/>
    <n v="158.84782378481412"/>
    <d v="2016-11-04T00:00:00"/>
  </r>
  <r>
    <x v="1"/>
    <x v="0"/>
    <n v="30"/>
    <d v="2016-11-05T00:00:00"/>
  </r>
  <r>
    <x v="2"/>
    <x v="2"/>
    <n v="264.74637297469025"/>
    <d v="2016-11-06T00:00:00"/>
  </r>
  <r>
    <x v="2"/>
    <x v="0"/>
    <n v="10.58985491898761"/>
    <d v="2016-11-07T00:00:00"/>
  </r>
  <r>
    <x v="2"/>
    <x v="0"/>
    <n v="26.474637297469023"/>
    <d v="2016-11-08T00:00:00"/>
  </r>
  <r>
    <x v="2"/>
    <x v="0"/>
    <n v="21.179709837975221"/>
    <d v="2016-11-09T00:00:00"/>
  </r>
  <r>
    <x v="2"/>
    <x v="0"/>
    <n v="14.825796886582653"/>
    <d v="2016-11-10T00:00:00"/>
  </r>
  <r>
    <x v="2"/>
    <x v="0"/>
    <n v="14.825796886582653"/>
    <d v="2016-11-11T00:00:00"/>
  </r>
  <r>
    <x v="1"/>
    <x v="0"/>
    <n v="27.557319223985893"/>
    <d v="2016-11-12T00:00:00"/>
  </r>
  <r>
    <x v="1"/>
    <x v="1"/>
    <n v="380.29100529100532"/>
    <d v="2016-11-13T00:00:00"/>
  </r>
  <r>
    <x v="1"/>
    <x v="2"/>
    <n v="35.273368606701936"/>
    <d v="2016-11-14T00:00:00"/>
  </r>
  <r>
    <x v="1"/>
    <x v="0"/>
    <n v="318.70617283950617"/>
    <d v="2016-11-15T00:00:00"/>
  </r>
  <r>
    <x v="4"/>
    <x v="1"/>
    <n v="11.485275876326551"/>
    <d v="2016-11-16T00:00:00"/>
  </r>
  <r>
    <x v="2"/>
    <x v="2"/>
    <n v="105.89854918987609"/>
    <d v="2016-11-17T00:00:00"/>
  </r>
  <r>
    <x v="2"/>
    <x v="2"/>
    <n v="105.89854918987609"/>
    <d v="2016-11-18T00:00:00"/>
  </r>
  <r>
    <x v="2"/>
    <x v="1"/>
    <n v="105.89854918987609"/>
    <d v="2016-11-19T00:00:00"/>
  </r>
  <r>
    <x v="2"/>
    <x v="1"/>
    <n v="52.949274594938046"/>
    <d v="2016-11-20T00:00:00"/>
  </r>
  <r>
    <x v="1"/>
    <x v="1"/>
    <n v="99.206349206349202"/>
    <d v="2016-11-21T00:00:00"/>
  </r>
  <r>
    <x v="1"/>
    <x v="1"/>
    <n v="22.045855379188712"/>
    <d v="2016-11-22T00:00:00"/>
  </r>
  <r>
    <x v="0"/>
    <x v="1"/>
    <n v="64.24010381200776"/>
    <d v="2016-11-23T00:00:00"/>
  </r>
  <r>
    <x v="1"/>
    <x v="1"/>
    <n v="11.022927689594356"/>
    <d v="2016-11-24T00:00:00"/>
  </r>
  <r>
    <x v="1"/>
    <x v="2"/>
    <n v="55.114638447971785"/>
    <d v="2016-11-25T00:00:00"/>
  </r>
  <r>
    <x v="3"/>
    <x v="2"/>
    <n v="36.63439786787805"/>
    <d v="2016-11-26T00:00:00"/>
  </r>
  <r>
    <x v="2"/>
    <x v="2"/>
    <n v="40.515355319666149"/>
    <d v="2016-11-27T00:00:00"/>
  </r>
  <r>
    <x v="4"/>
    <x v="0"/>
    <n v="70"/>
    <d v="2016-11-28T00:00:00"/>
  </r>
  <r>
    <x v="4"/>
    <x v="0"/>
    <n v="70"/>
    <d v="2016-11-29T00:00:00"/>
  </r>
  <r>
    <x v="4"/>
    <x v="1"/>
    <n v="131.93733633481878"/>
    <d v="2016-11-30T00:00:00"/>
  </r>
  <r>
    <x v="0"/>
    <x v="1"/>
    <n v="256.96041524803104"/>
    <d v="2016-12-01T00:00:00"/>
  </r>
  <r>
    <x v="0"/>
    <x v="1"/>
    <n v="256.96041524803104"/>
    <d v="2016-12-02T00:00:00"/>
  </r>
  <r>
    <x v="0"/>
    <x v="1"/>
    <n v="256.96041524803104"/>
    <d v="2016-12-03T00:00:00"/>
  </r>
  <r>
    <x v="0"/>
    <x v="1"/>
    <n v="256.96041524803104"/>
    <d v="2016-12-04T00:00:00"/>
  </r>
  <r>
    <x v="0"/>
    <x v="1"/>
    <n v="256.96041524803104"/>
    <d v="2016-12-05T00:00:00"/>
  </r>
  <r>
    <x v="0"/>
    <x v="1"/>
    <n v="256.96041524803104"/>
    <d v="2016-12-06T00:00:00"/>
  </r>
  <r>
    <x v="0"/>
    <x v="1"/>
    <n v="256.96041524803104"/>
    <d v="2016-12-07T00:00:00"/>
  </r>
  <r>
    <x v="0"/>
    <x v="1"/>
    <n v="256.96041524803104"/>
    <d v="2016-12-08T00:00:00"/>
  </r>
  <r>
    <x v="0"/>
    <x v="3"/>
    <n v="19.27203114360233"/>
    <d v="2016-12-09T00:00:00"/>
  </r>
  <r>
    <x v="0"/>
    <x v="0"/>
    <n v="84.719654959950716"/>
    <d v="2016-12-10T00:00:00"/>
  </r>
  <r>
    <x v="1"/>
    <x v="0"/>
    <n v="55.114638447971785"/>
    <d v="2016-12-11T00:00:00"/>
  </r>
  <r>
    <x v="1"/>
    <x v="0"/>
    <n v="2.204585537918871"/>
    <d v="2016-12-12T00:00:00"/>
  </r>
  <r>
    <x v="2"/>
    <x v="0"/>
    <n v="12.154606595899846"/>
    <d v="2016-12-13T00:00:00"/>
  </r>
  <r>
    <x v="0"/>
    <x v="2"/>
    <n v="308.07147258163894"/>
    <d v="2016-12-14T00:00:00"/>
  </r>
  <r>
    <x v="0"/>
    <x v="2"/>
    <n v="154.03573629081947"/>
    <d v="2016-12-15T00:00:00"/>
  </r>
  <r>
    <x v="0"/>
    <x v="0"/>
    <n v="30.807147258163894"/>
    <d v="2016-12-16T00:00:00"/>
  </r>
  <r>
    <x v="0"/>
    <x v="2"/>
    <n v="33.887861983980287"/>
    <d v="2016-12-17T00:00:00"/>
  </r>
  <r>
    <x v="1"/>
    <x v="0"/>
    <n v="24.250440917107586"/>
    <d v="2016-12-18T00:00:00"/>
  </r>
  <r>
    <x v="3"/>
    <x v="0"/>
    <n v="3.0910007601637561"/>
    <d v="2016-12-19T00:00:00"/>
  </r>
  <r>
    <x v="4"/>
    <x v="0"/>
    <n v="70"/>
    <d v="2016-12-20T00:00:00"/>
  </r>
  <r>
    <x v="0"/>
    <x v="0"/>
    <n v="17.235436056532226"/>
    <d v="2016-12-21T00:00:00"/>
  </r>
  <r>
    <x v="4"/>
    <x v="0"/>
    <n v="259.04828339596071"/>
    <d v="2016-12-22T00:00:00"/>
  </r>
  <r>
    <x v="4"/>
    <x v="1"/>
    <n v="68.911655257959296"/>
    <d v="2016-12-23T00:00:00"/>
  </r>
  <r>
    <x v="1"/>
    <x v="0"/>
    <n v="992.06349206349205"/>
    <d v="2016-12-24T00:00:00"/>
  </r>
  <r>
    <x v="0"/>
    <x v="1"/>
    <n v="123.22858903265558"/>
    <d v="2016-12-25T00:00:00"/>
  </r>
  <r>
    <x v="1"/>
    <x v="1"/>
    <n v="132.27513227513228"/>
    <d v="2016-12-26T00:00:00"/>
  </r>
  <r>
    <x v="1"/>
    <x v="1"/>
    <n v="132.27513227513228"/>
    <d v="2016-12-27T00:00:00"/>
  </r>
  <r>
    <x v="4"/>
    <x v="1"/>
    <n v="329.04045223319753"/>
    <d v="2016-12-28T00:00:00"/>
  </r>
  <r>
    <x v="4"/>
    <x v="1"/>
    <n v="164.52022611659876"/>
    <d v="2016-12-29T00:00:00"/>
  </r>
  <r>
    <x v="4"/>
    <x v="1"/>
    <n v="20"/>
    <d v="2016-12-30T00:00:00"/>
  </r>
  <r>
    <x v="4"/>
    <x v="1"/>
    <n v="20"/>
    <d v="2016-12-31T00:00:00"/>
  </r>
  <r>
    <x v="2"/>
    <x v="1"/>
    <n v="211.79709837975219"/>
    <d v="2017-01-01T00:00:00"/>
  </r>
  <r>
    <x v="0"/>
    <x v="0"/>
    <n v="172.35436056532231"/>
    <d v="2017-01-02T00:00:00"/>
  </r>
  <r>
    <x v="1"/>
    <x v="0"/>
    <n v="88.183421516754848"/>
    <d v="2017-01-03T00:00:00"/>
  </r>
  <r>
    <x v="2"/>
    <x v="1"/>
    <n v="158.84782378481412"/>
    <d v="2017-01-04T00:00:00"/>
  </r>
  <r>
    <x v="1"/>
    <x v="0"/>
    <n v="293.80257936507934"/>
    <d v="2017-01-05T00:00:00"/>
  </r>
  <r>
    <x v="2"/>
    <x v="1"/>
    <n v="158.84782378481412"/>
    <d v="2017-01-06T00:00:00"/>
  </r>
  <r>
    <x v="2"/>
    <x v="1"/>
    <n v="105.89854918987609"/>
    <d v="2017-01-07T00:00:00"/>
  </r>
  <r>
    <x v="1"/>
    <x v="0"/>
    <n v="176.3668430335097"/>
    <d v="2017-01-08T00:00:00"/>
  </r>
  <r>
    <x v="1"/>
    <x v="0"/>
    <n v="6.6137566137566139"/>
    <d v="2017-01-09T00:00:00"/>
  </r>
  <r>
    <x v="1"/>
    <x v="0"/>
    <n v="110.22927689594357"/>
    <d v="2017-01-10T00:00:00"/>
  </r>
  <r>
    <x v="4"/>
    <x v="0"/>
    <n v="107.93678474831697"/>
    <d v="2017-01-11T00:00:00"/>
  </r>
  <r>
    <x v="2"/>
    <x v="0"/>
    <n v="486.18426383599382"/>
    <d v="2017-01-12T00:00:00"/>
  </r>
  <r>
    <x v="3"/>
    <x v="0"/>
    <n v="137.37899200454268"/>
    <d v="2017-01-13T00:00:00"/>
  </r>
  <r>
    <x v="2"/>
    <x v="1"/>
    <n v="32.412284255732921"/>
    <d v="2017-01-14T00:00:00"/>
  </r>
  <r>
    <x v="3"/>
    <x v="0"/>
    <n v="91.585994669695125"/>
    <d v="2017-01-15T00:00:00"/>
  </r>
  <r>
    <x v="0"/>
    <x v="0"/>
    <n v="64.24010381200776"/>
    <d v="2017-01-16T00:00:00"/>
  </r>
  <r>
    <x v="0"/>
    <x v="1"/>
    <n v="20"/>
    <d v="2017-01-17T00:00:00"/>
  </r>
  <r>
    <x v="4"/>
    <x v="1"/>
    <n v="50"/>
    <d v="2017-01-18T00:00:00"/>
  </r>
  <r>
    <x v="4"/>
    <x v="1"/>
    <n v="50"/>
    <d v="2017-01-19T00:00:00"/>
  </r>
  <r>
    <x v="3"/>
    <x v="0"/>
    <n v="64.110196268786581"/>
    <d v="2017-01-20T00:00:00"/>
  </r>
  <r>
    <x v="3"/>
    <x v="0"/>
    <n v="183.17198933939025"/>
    <d v="2017-01-21T00:00:00"/>
  </r>
  <r>
    <x v="4"/>
    <x v="0"/>
    <n v="10"/>
    <d v="2017-01-22T00:00:00"/>
  </r>
  <r>
    <x v="1"/>
    <x v="2"/>
    <n v="26.455026455026456"/>
    <d v="2017-01-23T00:00:00"/>
  </r>
  <r>
    <x v="4"/>
    <x v="0"/>
    <n v="47.5"/>
    <d v="2017-01-24T00:00:00"/>
  </r>
  <r>
    <x v="4"/>
    <x v="0"/>
    <n v="47.5"/>
    <d v="2017-01-25T00:00:00"/>
  </r>
  <r>
    <x v="2"/>
    <x v="1"/>
    <n v="50"/>
    <d v="2017-01-26T00:00:00"/>
  </r>
  <r>
    <x v="3"/>
    <x v="0"/>
    <n v="27.475798400908538"/>
    <d v="2017-01-27T00:00:00"/>
  </r>
  <r>
    <x v="1"/>
    <x v="0"/>
    <n v="22.045855379188712"/>
    <d v="2017-01-28T00:00:00"/>
  </r>
  <r>
    <x v="0"/>
    <x v="0"/>
    <n v="1.1324245499980727"/>
    <d v="2017-01-29T00:00:00"/>
  </r>
  <r>
    <x v="4"/>
    <x v="1"/>
    <n v="29.330291673456088"/>
    <d v="2017-01-30T00:00:00"/>
  </r>
  <r>
    <x v="4"/>
    <x v="1"/>
    <n v="66.964285714285708"/>
    <d v="2017-01-31T00:00:00"/>
  </r>
  <r>
    <x v="1"/>
    <x v="0"/>
    <n v="240.18077601410934"/>
    <d v="2017-02-01T00:00:00"/>
  </r>
  <r>
    <x v="1"/>
    <x v="2"/>
    <n v="52.910052910052912"/>
    <d v="2017-02-02T00:00:00"/>
  </r>
  <r>
    <x v="4"/>
    <x v="0"/>
    <n v="50"/>
    <d v="2017-02-03T00:00:00"/>
  </r>
  <r>
    <x v="0"/>
    <x v="0"/>
    <n v="770.17868145409739"/>
    <d v="2017-02-04T00:00:00"/>
  </r>
  <r>
    <x v="0"/>
    <x v="0"/>
    <n v="61.614294516327789"/>
    <d v="2017-02-05T00:00:00"/>
  </r>
  <r>
    <x v="0"/>
    <x v="1"/>
    <n v="123.22858903265558"/>
    <d v="2017-02-06T00:00:00"/>
  </r>
  <r>
    <x v="1"/>
    <x v="0"/>
    <n v="195.868430335097"/>
    <d v="2017-02-07T00:00:00"/>
  </r>
  <r>
    <x v="0"/>
    <x v="0"/>
    <n v="30.742487119859188"/>
    <d v="2017-02-08T00:00:00"/>
  </r>
  <r>
    <x v="3"/>
    <x v="0"/>
    <n v="183.17198933939025"/>
    <d v="2017-02-09T00:00:00"/>
  </r>
  <r>
    <x v="4"/>
    <x v="1"/>
    <n v="0"/>
    <d v="2017-02-10T00:00:00"/>
  </r>
  <r>
    <x v="0"/>
    <x v="0"/>
    <n v="21.565003080714728"/>
    <d v="2017-02-11T00:00:00"/>
  </r>
  <r>
    <x v="4"/>
    <x v="0"/>
    <n v="39.766183854643089"/>
    <d v="2017-02-12T00:00:00"/>
  </r>
  <r>
    <x v="1"/>
    <x v="0"/>
    <n v="330.68783068783068"/>
    <d v="2017-02-13T00:00:00"/>
  </r>
  <r>
    <x v="4"/>
    <x v="1"/>
    <n v="30.195"/>
    <d v="2017-02-14T00:00:00"/>
  </r>
  <r>
    <x v="2"/>
    <x v="1"/>
    <n v="148.25796886582651"/>
    <d v="2017-02-15T00:00:00"/>
  </r>
  <r>
    <x v="2"/>
    <x v="2"/>
    <n v="195.91231600127077"/>
    <d v="2017-02-16T00:00:00"/>
  </r>
  <r>
    <x v="4"/>
    <x v="1"/>
    <n v="4.2"/>
    <d v="2017-02-17T00:00:00"/>
  </r>
  <r>
    <x v="2"/>
    <x v="2"/>
    <n v="445.83289208937839"/>
    <d v="2017-02-18T00:00:00"/>
  </r>
  <r>
    <x v="2"/>
    <x v="1"/>
    <n v="52.949274594938046"/>
    <d v="2017-02-19T00:00:00"/>
  </r>
  <r>
    <x v="4"/>
    <x v="0"/>
    <n v="4"/>
    <d v="2017-02-20T00:00:00"/>
  </r>
  <r>
    <x v="0"/>
    <x v="2"/>
    <n v="154.03573629081947"/>
    <d v="2017-02-21T00:00:00"/>
  </r>
  <r>
    <x v="4"/>
    <x v="1"/>
    <n v="20"/>
    <d v="2017-02-22T00:00:00"/>
  </r>
  <r>
    <x v="0"/>
    <x v="1"/>
    <n v="154.03573629081947"/>
    <d v="2017-02-23T00:00:00"/>
  </r>
  <r>
    <x v="1"/>
    <x v="1"/>
    <n v="110.22927689594357"/>
    <d v="2017-02-24T00:00:00"/>
  </r>
  <r>
    <x v="1"/>
    <x v="2"/>
    <n v="66.137566137566139"/>
    <d v="2017-02-25T00:00:00"/>
  </r>
  <r>
    <x v="2"/>
    <x v="1"/>
    <n v="3.6690705777489669"/>
    <d v="2017-02-26T00:00:00"/>
  </r>
  <r>
    <x v="2"/>
    <x v="2"/>
    <n v="105.89854918987609"/>
    <d v="2017-02-27T00:00:00"/>
  </r>
  <r>
    <x v="2"/>
    <x v="2"/>
    <n v="52.949274594938046"/>
    <d v="2017-02-28T00:00:00"/>
  </r>
  <r>
    <x v="0"/>
    <x v="0"/>
    <n v="7.5076124523017231"/>
    <d v="2017-03-01T00:00:00"/>
  </r>
  <r>
    <x v="0"/>
    <x v="0"/>
    <n v="1540.3573629081948"/>
    <d v="2017-03-02T00:00:00"/>
  </r>
  <r>
    <x v="1"/>
    <x v="2"/>
    <n v="79.365079365079367"/>
    <d v="2017-03-03T00:00:00"/>
  </r>
  <r>
    <x v="2"/>
    <x v="2"/>
    <n v="356.87811076988243"/>
    <d v="2017-03-04T00:00:00"/>
  </r>
  <r>
    <x v="1"/>
    <x v="0"/>
    <n v="12.786596119929454"/>
    <d v="2017-03-05T00:00:00"/>
  </r>
  <r>
    <x v="4"/>
    <x v="1"/>
    <n v="100"/>
    <d v="2017-03-06T00:00:00"/>
  </r>
  <r>
    <x v="0"/>
    <x v="1"/>
    <n v="154.03573629081947"/>
    <d v="2017-03-07T00:00:00"/>
  </r>
  <r>
    <x v="1"/>
    <x v="0"/>
    <n v="97.927689594356252"/>
    <d v="2017-03-08T00:00:00"/>
  </r>
  <r>
    <x v="3"/>
    <x v="0"/>
    <n v="136.81573813732405"/>
    <d v="2017-03-09T00:00:00"/>
  </r>
  <r>
    <x v="4"/>
    <x v="0"/>
    <n v="100"/>
    <d v="2017-03-10T00:00:00"/>
  </r>
  <r>
    <x v="2"/>
    <x v="2"/>
    <n v="293.33898125595681"/>
    <d v="2017-03-11T00:00:00"/>
  </r>
  <r>
    <x v="0"/>
    <x v="1"/>
    <n v="107.82501540357363"/>
    <d v="2017-03-12T00:00:00"/>
  </r>
  <r>
    <x v="4"/>
    <x v="0"/>
    <n v="650"/>
    <d v="2017-03-13T00:00:00"/>
  </r>
  <r>
    <x v="1"/>
    <x v="1"/>
    <n v="44.091710758377424"/>
    <d v="2017-03-14T00:00:00"/>
  </r>
  <r>
    <x v="3"/>
    <x v="0"/>
    <n v="82.427395202725606"/>
    <d v="2017-03-15T00:00:00"/>
  </r>
  <r>
    <x v="0"/>
    <x v="2"/>
    <n v="20.682523267838675"/>
    <d v="2017-03-16T00:00:00"/>
  </r>
  <r>
    <x v="0"/>
    <x v="0"/>
    <n v="86.177180282661155"/>
    <d v="2017-03-17T00:00:00"/>
  </r>
  <r>
    <x v="0"/>
    <x v="0"/>
    <n v="68.941744226128904"/>
    <d v="2017-03-18T00:00:00"/>
  </r>
  <r>
    <x v="0"/>
    <x v="0"/>
    <n v="31.023784901758013"/>
    <d v="2017-03-19T00:00:00"/>
  </r>
  <r>
    <x v="0"/>
    <x v="0"/>
    <n v="41.365046535677351"/>
    <d v="2017-03-20T00:00:00"/>
  </r>
  <r>
    <x v="4"/>
    <x v="2"/>
    <n v="340.85300446836936"/>
    <d v="2017-03-21T00:00:00"/>
  </r>
  <r>
    <x v="2"/>
    <x v="0"/>
    <n v="211.79709837975219"/>
    <d v="2017-03-22T00:00:00"/>
  </r>
  <r>
    <x v="0"/>
    <x v="0"/>
    <n v="3.8779731127197516"/>
    <d v="2017-03-23T00:00:00"/>
  </r>
  <r>
    <x v="4"/>
    <x v="2"/>
    <n v="4.5"/>
    <d v="2017-03-24T00:00:00"/>
  </r>
  <r>
    <x v="4"/>
    <x v="0"/>
    <n v="200"/>
    <d v="2017-03-25T00:00:00"/>
  </r>
  <r>
    <x v="0"/>
    <x v="0"/>
    <n v="49.095348120764015"/>
    <d v="2017-03-26T00:00:00"/>
  </r>
  <r>
    <x v="4"/>
    <x v="0"/>
    <n v="57"/>
    <d v="2017-03-27T00:00:00"/>
  </r>
  <r>
    <x v="0"/>
    <x v="1"/>
    <n v="10.782501540357364"/>
    <d v="2017-03-28T00:00:00"/>
  </r>
  <r>
    <x v="2"/>
    <x v="0"/>
    <n v="59.303187546330612"/>
    <d v="2017-03-29T00:00:00"/>
  </r>
  <r>
    <x v="4"/>
    <x v="1"/>
    <n v="67"/>
    <d v="2017-03-30T00:00:00"/>
  </r>
  <r>
    <x v="0"/>
    <x v="0"/>
    <n v="29.30024129610479"/>
    <d v="2017-03-31T00:00:00"/>
  </r>
  <r>
    <x v="0"/>
    <x v="0"/>
    <n v="78.593588417786961"/>
    <d v="2017-04-01T00:00:00"/>
  </r>
  <r>
    <x v="1"/>
    <x v="1"/>
    <n v="44.091710758377424"/>
    <d v="2017-04-02T00:00:00"/>
  </r>
  <r>
    <x v="1"/>
    <x v="2"/>
    <n v="22.045855379188712"/>
    <d v="2017-04-03T00:00:00"/>
  </r>
  <r>
    <x v="4"/>
    <x v="0"/>
    <n v="900"/>
    <d v="2017-04-04T00:00:00"/>
  </r>
  <r>
    <x v="0"/>
    <x v="2"/>
    <n v="17.235436056532226"/>
    <d v="2017-04-05T00:00:00"/>
  </r>
  <r>
    <x v="0"/>
    <x v="0"/>
    <n v="17.235436056532226"/>
    <d v="2017-04-06T00:00:00"/>
  </r>
  <r>
    <x v="1"/>
    <x v="0"/>
    <n v="97.934215167548501"/>
    <d v="2017-04-07T00:00:00"/>
  </r>
  <r>
    <x v="2"/>
    <x v="1"/>
    <n v="16.20614212786646"/>
    <d v="2017-04-08T00:00:00"/>
  </r>
  <r>
    <x v="0"/>
    <x v="1"/>
    <n v="77.017868145409736"/>
    <d v="2017-04-09T00:00:00"/>
  </r>
  <r>
    <x v="4"/>
    <x v="1"/>
    <n v="4.125"/>
    <d v="2017-04-10T00:00:00"/>
  </r>
  <r>
    <x v="1"/>
    <x v="1"/>
    <n v="65.035273368606695"/>
    <d v="2017-04-11T00:00:00"/>
  </r>
  <r>
    <x v="1"/>
    <x v="0"/>
    <n v="36.081128747795418"/>
    <d v="2017-04-12T00:00:00"/>
  </r>
  <r>
    <x v="1"/>
    <x v="0"/>
    <n v="22.045855379188712"/>
    <d v="2017-04-13T00:00:00"/>
  </r>
  <r>
    <x v="1"/>
    <x v="2"/>
    <n v="66.137566137566139"/>
    <d v="2017-04-14T00:00:00"/>
  </r>
  <r>
    <x v="0"/>
    <x v="0"/>
    <n v="26.956253850893408"/>
    <d v="2017-04-15T00:00:00"/>
  </r>
  <r>
    <x v="0"/>
    <x v="2"/>
    <n v="46.210720887245841"/>
    <d v="2017-04-16T00:00:00"/>
  </r>
  <r>
    <x v="1"/>
    <x v="0"/>
    <n v="5.511463844797178"/>
    <d v="2017-04-17T00:00:00"/>
  </r>
  <r>
    <x v="1"/>
    <x v="2"/>
    <n v="237.103835978836"/>
    <d v="2017-04-18T00:00:00"/>
  </r>
  <r>
    <x v="1"/>
    <x v="0"/>
    <n v="41.235449735449734"/>
    <d v="2017-04-19T00:00:00"/>
  </r>
  <r>
    <x v="0"/>
    <x v="0"/>
    <n v="265.49368453481208"/>
    <d v="2017-04-20T00:00:00"/>
  </r>
  <r>
    <x v="0"/>
    <x v="0"/>
    <n v="61.614294516327789"/>
    <d v="2017-04-21T00:00:00"/>
  </r>
  <r>
    <x v="0"/>
    <x v="0"/>
    <n v="25.853154084798344"/>
    <d v="2017-04-22T00:00:00"/>
  </r>
  <r>
    <x v="4"/>
    <x v="0"/>
    <n v="15"/>
    <d v="2017-04-23T00:00:00"/>
  </r>
  <r>
    <x v="0"/>
    <x v="0"/>
    <n v="1.9303688383316095"/>
    <d v="2017-04-24T00:00:00"/>
  </r>
  <r>
    <x v="1"/>
    <x v="2"/>
    <n v="771.60493827160496"/>
    <d v="2017-04-25T00:00:00"/>
  </r>
  <r>
    <x v="0"/>
    <x v="2"/>
    <n v="188.4039986211651"/>
    <d v="2017-04-26T00:00:00"/>
  </r>
  <r>
    <x v="4"/>
    <x v="2"/>
    <n v="579.76927683489407"/>
    <d v="2017-04-27T00:00:00"/>
  </r>
  <r>
    <x v="4"/>
    <x v="0"/>
    <n v="1.1000000000000001"/>
    <d v="2017-04-28T00:00:00"/>
  </r>
  <r>
    <x v="2"/>
    <x v="1"/>
    <n v="21.179709837975221"/>
    <d v="2017-04-29T00:00:00"/>
  </r>
  <r>
    <x v="4"/>
    <x v="0"/>
    <n v="20"/>
    <d v="2017-04-30T00:00:00"/>
  </r>
  <r>
    <x v="2"/>
    <x v="1"/>
    <n v="52.949274594938046"/>
    <d v="2017-05-01T00:00:00"/>
  </r>
  <r>
    <x v="2"/>
    <x v="1"/>
    <n v="52.949274594938046"/>
    <d v="2017-05-02T00:00:00"/>
  </r>
  <r>
    <x v="1"/>
    <x v="1"/>
    <n v="132.27513227513228"/>
    <d v="2017-05-03T00:00:00"/>
  </r>
  <r>
    <x v="2"/>
    <x v="0"/>
    <n v="52.949274594938046"/>
    <d v="2017-05-04T00:00:00"/>
  </r>
  <r>
    <x v="0"/>
    <x v="1"/>
    <n v="137.88348845225781"/>
    <d v="2017-05-05T00:00:00"/>
  </r>
  <r>
    <x v="2"/>
    <x v="2"/>
    <n v="52.949274594938046"/>
    <d v="2017-05-06T00:00:00"/>
  </r>
  <r>
    <x v="0"/>
    <x v="0"/>
    <n v="34.470872113064452"/>
    <d v="2017-05-07T00:00:00"/>
  </r>
  <r>
    <x v="0"/>
    <x v="0"/>
    <n v="34.470872113064452"/>
    <d v="2017-05-08T00:00:00"/>
  </r>
  <r>
    <x v="0"/>
    <x v="0"/>
    <n v="20.682523267838675"/>
    <d v="2017-05-09T00:00:00"/>
  </r>
  <r>
    <x v="1"/>
    <x v="0"/>
    <n v="80.821516754850094"/>
    <d v="2017-05-10T00:00:00"/>
  </r>
  <r>
    <x v="0"/>
    <x v="0"/>
    <n v="4.8822478897125903"/>
    <d v="2017-05-11T00:00:00"/>
  </r>
  <r>
    <x v="2"/>
    <x v="0"/>
    <n v="52.949274594938046"/>
    <d v="2017-05-12T00:00:00"/>
  </r>
  <r>
    <x v="0"/>
    <x v="1"/>
    <n v="23.105360443622921"/>
    <d v="2017-05-13T00:00:00"/>
  </r>
  <r>
    <x v="4"/>
    <x v="0"/>
    <n v="2"/>
    <d v="2017-05-14T00:00:00"/>
  </r>
  <r>
    <x v="0"/>
    <x v="0"/>
    <n v="3.8544062287204657"/>
    <d v="2017-05-15T00:00:00"/>
  </r>
  <r>
    <x v="1"/>
    <x v="1"/>
    <n v="2.2045855379188714E-4"/>
    <d v="2017-05-16T00:00:00"/>
  </r>
  <r>
    <x v="0"/>
    <x v="0"/>
    <n v="17.235436056532226"/>
    <d v="2017-05-17T00:00:00"/>
  </r>
  <r>
    <x v="0"/>
    <x v="0"/>
    <n v="82.730093071354702"/>
    <d v="2017-05-18T00:00:00"/>
  </r>
  <r>
    <x v="0"/>
    <x v="0"/>
    <n v="44.812133746983797"/>
    <d v="2017-05-19T00:00:00"/>
  </r>
  <r>
    <x v="0"/>
    <x v="0"/>
    <n v="120.64805239572561"/>
    <d v="2017-05-20T00:00:00"/>
  </r>
  <r>
    <x v="4"/>
    <x v="0"/>
    <n v="1.5"/>
    <d v="2017-05-21T00:00:00"/>
  </r>
  <r>
    <x v="0"/>
    <x v="0"/>
    <n v="77.017868145409736"/>
    <d v="2017-05-22T00:00:00"/>
  </r>
  <r>
    <x v="1"/>
    <x v="0"/>
    <n v="30.8641975308642"/>
    <d v="2017-05-23T00:00:00"/>
  </r>
  <r>
    <x v="0"/>
    <x v="0"/>
    <n v="68.941744226128904"/>
    <d v="2017-05-24T00:00:00"/>
  </r>
  <r>
    <x v="1"/>
    <x v="1"/>
    <n v="132.27513227513228"/>
    <d v="2017-05-25T00:00:00"/>
  </r>
  <r>
    <x v="0"/>
    <x v="0"/>
    <n v="3.8607376766632191"/>
    <d v="2017-05-26T00:00:00"/>
  </r>
  <r>
    <x v="1"/>
    <x v="1"/>
    <n v="110.22927689594357"/>
    <d v="2017-05-27T00:00:00"/>
  </r>
  <r>
    <x v="1"/>
    <x v="1"/>
    <n v="132.27513227513228"/>
    <d v="2017-05-28T00:00:00"/>
  </r>
  <r>
    <x v="4"/>
    <x v="0"/>
    <n v="2"/>
    <d v="2017-05-29T00:00:00"/>
  </r>
  <r>
    <x v="2"/>
    <x v="2"/>
    <n v="317.69564756962825"/>
    <d v="2017-05-30T00:00:00"/>
  </r>
  <r>
    <x v="1"/>
    <x v="2"/>
    <n v="28.659611992945326"/>
    <d v="2017-05-31T00:00:00"/>
  </r>
  <r>
    <x v="2"/>
    <x v="1"/>
    <n v="52.949274594938046"/>
    <d v="2017-06-01T00:00:00"/>
  </r>
  <r>
    <x v="4"/>
    <x v="0"/>
    <n v="11.732116669382433"/>
    <d v="2017-06-02T00:00:00"/>
  </r>
  <r>
    <x v="4"/>
    <x v="0"/>
    <n v="689.11655257959308"/>
    <d v="2017-06-03T00:00:00"/>
  </r>
  <r>
    <x v="0"/>
    <x v="0"/>
    <n v="46.210720887245841"/>
    <d v="2017-06-04T00:00:00"/>
  </r>
  <r>
    <x v="0"/>
    <x v="0"/>
    <n v="28.679765598069629"/>
    <d v="2017-06-05T00:00:00"/>
  </r>
  <r>
    <x v="0"/>
    <x v="0"/>
    <n v="9.4401240951396073"/>
    <d v="2017-06-06T00:00:00"/>
  </r>
  <r>
    <x v="0"/>
    <x v="0"/>
    <n v="29.046570148224749"/>
    <d v="2017-06-07T00:00:00"/>
  </r>
  <r>
    <x v="0"/>
    <x v="0"/>
    <n v="14.523267838676318"/>
    <d v="2017-06-08T00:00:00"/>
  </r>
  <r>
    <x v="0"/>
    <x v="0"/>
    <n v="14.523267838676318"/>
    <d v="2017-06-09T00:00:00"/>
  </r>
  <r>
    <x v="0"/>
    <x v="0"/>
    <n v="31.713202344019301"/>
    <d v="2017-06-10T00:00:00"/>
  </r>
  <r>
    <x v="0"/>
    <x v="0"/>
    <n v="33.887693898655634"/>
    <d v="2017-06-11T00:00:00"/>
  </r>
  <r>
    <x v="0"/>
    <x v="0"/>
    <n v="14.523267838676318"/>
    <d v="2017-06-12T00:00:00"/>
  </r>
  <r>
    <x v="3"/>
    <x v="0"/>
    <n v="59.530896535301828"/>
    <d v="2017-06-13T00:00:00"/>
  </r>
  <r>
    <x v="1"/>
    <x v="0"/>
    <n v="293.80291005291002"/>
    <d v="2017-06-14T00:00:00"/>
  </r>
  <r>
    <x v="0"/>
    <x v="0"/>
    <n v="10.341261633919338"/>
    <d v="2017-06-15T00:00:00"/>
  </r>
  <r>
    <x v="2"/>
    <x v="0"/>
    <n v="105.89854918987609"/>
    <d v="2017-06-16T00:00:00"/>
  </r>
  <r>
    <x v="1"/>
    <x v="0"/>
    <n v="391.73721340388005"/>
    <d v="2017-06-17T00:00:00"/>
  </r>
  <r>
    <x v="1"/>
    <x v="0"/>
    <n v="66.137566137566139"/>
    <d v="2017-06-18T00:00:00"/>
  </r>
  <r>
    <x v="1"/>
    <x v="0"/>
    <n v="195.86860670194002"/>
    <d v="2017-06-19T00:00:00"/>
  </r>
  <r>
    <x v="1"/>
    <x v="1"/>
    <n v="30"/>
    <d v="2017-06-20T00:00:00"/>
  </r>
  <r>
    <x v="0"/>
    <x v="1"/>
    <n v="61.614294516327789"/>
    <d v="2017-06-21T00:00:00"/>
  </r>
  <r>
    <x v="0"/>
    <x v="0"/>
    <n v="21.010474430067774"/>
    <d v="2017-06-22T00:00:00"/>
  </r>
  <r>
    <x v="0"/>
    <x v="1"/>
    <n v="68.941744226128904"/>
    <d v="2017-06-23T00:00:00"/>
  </r>
  <r>
    <x v="1"/>
    <x v="0"/>
    <n v="72.156084656084658"/>
    <d v="2017-06-24T00:00:00"/>
  </r>
  <r>
    <x v="0"/>
    <x v="1"/>
    <n v="154.03573629081947"/>
    <d v="2017-06-25T00:00:00"/>
  </r>
  <r>
    <x v="0"/>
    <x v="0"/>
    <n v="11.563218686161397"/>
    <d v="2017-06-26T00:00:00"/>
  </r>
  <r>
    <x v="0"/>
    <x v="0"/>
    <n v="39.681144432954149"/>
    <d v="2017-06-27T00:00:00"/>
  </r>
  <r>
    <x v="0"/>
    <x v="0"/>
    <n v="9.9207169941399513"/>
    <d v="2017-06-28T00:00:00"/>
  </r>
  <r>
    <x v="1"/>
    <x v="0"/>
    <n v="99.206349206349202"/>
    <d v="2017-06-29T00:00:00"/>
  </r>
  <r>
    <x v="1"/>
    <x v="0"/>
    <n v="88.183421516754848"/>
    <d v="2017-06-30T00:00:00"/>
  </r>
  <r>
    <x v="0"/>
    <x v="0"/>
    <n v="107.82501540357363"/>
    <d v="2017-07-01T00:00:00"/>
  </r>
  <r>
    <x v="4"/>
    <x v="1"/>
    <n v="100"/>
    <d v="2017-07-02T00:00:00"/>
  </r>
  <r>
    <x v="0"/>
    <x v="0"/>
    <n v="24.645717806531117"/>
    <d v="2017-07-03T00:00:00"/>
  </r>
  <r>
    <x v="1"/>
    <x v="0"/>
    <n v="391.73677248677251"/>
    <d v="2017-07-04T00:00:00"/>
  </r>
  <r>
    <x v="0"/>
    <x v="1"/>
    <n v="25.696041524803107"/>
    <d v="2017-07-05T00:00:00"/>
  </r>
  <r>
    <x v="4"/>
    <x v="2"/>
    <n v="26"/>
    <d v="2017-07-06T00:00:00"/>
  </r>
  <r>
    <x v="0"/>
    <x v="2"/>
    <n v="144.77766287487074"/>
    <d v="2017-07-07T00:00:00"/>
  </r>
  <r>
    <x v="0"/>
    <x v="0"/>
    <n v="18.916925198207515"/>
    <d v="2017-07-08T00:00:00"/>
  </r>
  <r>
    <x v="0"/>
    <x v="2"/>
    <n v="27.576697690451567"/>
    <d v="2017-07-09T00:00:00"/>
  </r>
  <r>
    <x v="3"/>
    <x v="2"/>
    <n v="12.528964070814293"/>
    <d v="2017-07-10T00:00:00"/>
  </r>
  <r>
    <x v="1"/>
    <x v="2"/>
    <n v="33.06878306878307"/>
    <d v="2017-07-11T00:00:00"/>
  </r>
  <r>
    <x v="2"/>
    <x v="0"/>
    <n v="211.79709837975219"/>
    <d v="2017-07-12T00:00:00"/>
  </r>
  <r>
    <x v="0"/>
    <x v="0"/>
    <n v="68.941744226128904"/>
    <d v="2017-07-13T00:00:00"/>
  </r>
  <r>
    <x v="4"/>
    <x v="0"/>
    <n v="1.7924067133778718"/>
    <d v="2017-07-14T00:00:00"/>
  </r>
  <r>
    <x v="0"/>
    <x v="0"/>
    <n v="3.0807147258163896"/>
    <d v="2017-07-15T00:00:00"/>
  </r>
  <r>
    <x v="1"/>
    <x v="1"/>
    <n v="44.091710758377424"/>
    <d v="2017-07-16T00:00:00"/>
  </r>
  <r>
    <x v="2"/>
    <x v="0"/>
    <n v="105.89854918987609"/>
    <d v="2017-07-17T00:00:00"/>
  </r>
  <r>
    <x v="2"/>
    <x v="1"/>
    <n v="370.64492216456637"/>
    <d v="2017-07-18T00:00:00"/>
  </r>
  <r>
    <x v="2"/>
    <x v="2"/>
    <n v="158.84782378481412"/>
    <d v="2017-07-19T00:00:00"/>
  </r>
  <r>
    <x v="2"/>
    <x v="1"/>
    <n v="105.89854918987609"/>
    <d v="2017-07-20T00:00:00"/>
  </r>
  <r>
    <x v="0"/>
    <x v="0"/>
    <n v="27.576697690451567"/>
    <d v="2017-07-21T00:00:00"/>
  </r>
  <r>
    <x v="2"/>
    <x v="1"/>
    <n v="529.49274594938049"/>
    <d v="2017-07-22T00:00:00"/>
  </r>
  <r>
    <x v="4"/>
    <x v="0"/>
    <n v="50"/>
    <d v="2017-07-23T00:00:00"/>
  </r>
  <r>
    <x v="3"/>
    <x v="0"/>
    <n v="48.778137507212399"/>
    <d v="2017-07-24T00:00:00"/>
  </r>
  <r>
    <x v="1"/>
    <x v="0"/>
    <n v="195.8553791887125"/>
    <d v="2017-07-25T00:00:00"/>
  </r>
  <r>
    <x v="0"/>
    <x v="0"/>
    <n v="30.807147258163894"/>
    <d v="2017-07-26T00:00:00"/>
  </r>
  <r>
    <x v="0"/>
    <x v="0"/>
    <n v="25.696041524803107"/>
    <d v="2017-07-27T00:00:00"/>
  </r>
  <r>
    <x v="0"/>
    <x v="0"/>
    <n v="30.807147258163894"/>
    <d v="2017-07-28T00:00:00"/>
  </r>
  <r>
    <x v="0"/>
    <x v="2"/>
    <n v="68.941744226128904"/>
    <d v="2017-07-29T00:00:00"/>
  </r>
  <r>
    <x v="0"/>
    <x v="0"/>
    <n v="53.912507701786815"/>
    <d v="2017-07-30T00:00:00"/>
  </r>
  <r>
    <x v="0"/>
    <x v="4"/>
    <n v="130.98931402964493"/>
    <d v="2017-07-31T00:00:00"/>
  </r>
  <r>
    <x v="3"/>
    <x v="0"/>
    <n v="45.792997334847563"/>
    <d v="2017-08-01T00:00:00"/>
  </r>
  <r>
    <x v="4"/>
    <x v="1"/>
    <n v="1792.4067133778719"/>
    <d v="2017-08-02T00:00:00"/>
  </r>
  <r>
    <x v="0"/>
    <x v="0"/>
    <n v="15.403573629081947"/>
    <d v="2017-08-03T00:00:00"/>
  </r>
  <r>
    <x v="3"/>
    <x v="0"/>
    <n v="183.17198933939025"/>
    <d v="2017-08-04T00:00:00"/>
  </r>
  <r>
    <x v="0"/>
    <x v="1"/>
    <n v="27.726432532347506"/>
    <d v="2017-08-05T00:00:00"/>
  </r>
  <r>
    <x v="1"/>
    <x v="0"/>
    <n v="15"/>
    <d v="2017-08-06T00:00:00"/>
  </r>
  <r>
    <x v="4"/>
    <x v="0"/>
    <n v="51.369044884458127"/>
    <d v="2017-08-07T00:00:00"/>
  </r>
  <r>
    <x v="4"/>
    <x v="0"/>
    <n v="756.79304013635442"/>
    <d v="2017-08-08T00:00:00"/>
  </r>
  <r>
    <x v="0"/>
    <x v="0"/>
    <n v="77.017868145409736"/>
    <d v="2017-08-09T00:00:00"/>
  </r>
  <r>
    <x v="4"/>
    <x v="0"/>
    <n v="756.79304013635442"/>
    <d v="2017-08-10T00:00:00"/>
  </r>
  <r>
    <x v="4"/>
    <x v="0"/>
    <n v="987.12135669959264"/>
    <d v="2017-08-11T00:00:00"/>
  </r>
  <r>
    <x v="0"/>
    <x v="0"/>
    <n v="27.726432532347506"/>
    <d v="2017-08-12T00:00:00"/>
  </r>
  <r>
    <x v="0"/>
    <x v="1"/>
    <n v="77.017868145409736"/>
    <d v="2017-08-13T00:00:00"/>
  </r>
  <r>
    <x v="0"/>
    <x v="1"/>
    <n v="315.24953789279112"/>
    <d v="2017-08-14T00:00:00"/>
  </r>
  <r>
    <x v="4"/>
    <x v="0"/>
    <n v="37.850875178021781"/>
    <d v="2017-08-15T00:00:00"/>
  </r>
  <r>
    <x v="1"/>
    <x v="1"/>
    <n v="66.137566137566139"/>
    <d v="2017-08-16T00:00:00"/>
  </r>
  <r>
    <x v="3"/>
    <x v="0"/>
    <n v="18.317198933939025"/>
    <d v="2017-08-17T00:00:00"/>
  </r>
  <r>
    <x v="0"/>
    <x v="1"/>
    <n v="25.696041524803107"/>
    <d v="2017-08-18T00:00:00"/>
  </r>
  <r>
    <x v="0"/>
    <x v="2"/>
    <n v="51.706308169596689"/>
    <d v="2017-08-19T00:00:00"/>
  </r>
  <r>
    <x v="1"/>
    <x v="0"/>
    <n v="4.8500881834215166"/>
    <d v="2017-08-20T00:00:00"/>
  </r>
  <r>
    <x v="0"/>
    <x v="0"/>
    <n v="68.941744226128904"/>
    <d v="2017-08-21T00:00:00"/>
  </r>
  <r>
    <x v="0"/>
    <x v="1"/>
    <n v="34.470872113064452"/>
    <d v="2017-08-22T00:00:00"/>
  </r>
  <r>
    <x v="0"/>
    <x v="1"/>
    <n v="61.614294516327789"/>
    <d v="2017-08-23T00:00:00"/>
  </r>
  <r>
    <x v="0"/>
    <x v="1"/>
    <n v="46.210720887245841"/>
    <d v="2017-08-24T00:00:00"/>
  </r>
  <r>
    <x v="2"/>
    <x v="1"/>
    <n v="423.59419675950437"/>
    <d v="2017-08-25T00:00:00"/>
  </r>
  <r>
    <x v="0"/>
    <x v="0"/>
    <n v="38.508934072704868"/>
    <d v="2017-08-26T00:00:00"/>
  </r>
  <r>
    <x v="4"/>
    <x v="0"/>
    <n v="2.2749999999999999"/>
    <d v="2017-08-27T00:00:00"/>
  </r>
  <r>
    <x v="3"/>
    <x v="0"/>
    <n v="178.52766354969"/>
    <d v="2017-08-28T00:00:00"/>
  </r>
  <r>
    <x v="4"/>
    <x v="0"/>
    <n v="1.5"/>
    <d v="2017-08-29T00:00:00"/>
  </r>
  <r>
    <x v="1"/>
    <x v="0"/>
    <n v="110.22927689594357"/>
    <d v="2017-08-30T00:00:00"/>
  </r>
  <r>
    <x v="0"/>
    <x v="0"/>
    <n v="6.8941744226128918"/>
    <d v="2017-08-31T00:00:00"/>
  </r>
  <r>
    <x v="0"/>
    <x v="1"/>
    <n v="308.07147258163894"/>
    <d v="2017-09-01T00:00:00"/>
  </r>
  <r>
    <x v="0"/>
    <x v="1"/>
    <n v="138.63216266173754"/>
    <d v="2017-09-02T00:00:00"/>
  </r>
  <r>
    <x v="0"/>
    <x v="1"/>
    <n v="200"/>
    <d v="2017-09-03T00:00:00"/>
  </r>
  <r>
    <x v="0"/>
    <x v="1"/>
    <n v="55"/>
    <d v="2017-09-04T00:00:00"/>
  </r>
  <r>
    <x v="0"/>
    <x v="1"/>
    <n v="123.22858903265558"/>
    <d v="2017-09-05T00:00:00"/>
  </r>
  <r>
    <x v="4"/>
    <x v="0"/>
    <n v="410.95235907566502"/>
    <d v="2017-09-06T00:00:00"/>
  </r>
  <r>
    <x v="1"/>
    <x v="0"/>
    <n v="382.3350970017637"/>
    <d v="2017-09-07T00:00:00"/>
  </r>
  <r>
    <x v="3"/>
    <x v="2"/>
    <n v="18.317198933939025"/>
    <d v="2017-09-08T00:00:00"/>
  </r>
  <r>
    <x v="2"/>
    <x v="1"/>
    <n v="105.89854918987609"/>
    <d v="2017-09-09T00:00:00"/>
  </r>
  <r>
    <x v="4"/>
    <x v="0"/>
    <n v="16.294606485253382"/>
    <d v="2017-09-10T00:00:00"/>
  </r>
  <r>
    <x v="2"/>
    <x v="2"/>
    <n v="211.79709837975219"/>
    <d v="2017-09-11T00:00:00"/>
  </r>
  <r>
    <x v="2"/>
    <x v="0"/>
    <n v="211.79709837975219"/>
    <d v="2017-09-12T00:00:00"/>
  </r>
  <r>
    <x v="2"/>
    <x v="0"/>
    <n v="211.79709837975219"/>
    <d v="2017-09-13T00:00:00"/>
  </r>
  <r>
    <x v="3"/>
    <x v="0"/>
    <n v="146.5375914715122"/>
    <d v="2017-09-14T00:00:00"/>
  </r>
  <r>
    <x v="0"/>
    <x v="1"/>
    <n v="256.96041524803104"/>
    <d v="2017-09-15T00:00:00"/>
  </r>
  <r>
    <x v="1"/>
    <x v="1"/>
    <n v="66.137566137566139"/>
    <d v="2017-09-16T00:00:00"/>
  </r>
  <r>
    <x v="0"/>
    <x v="1"/>
    <n v="103.41261633919338"/>
    <d v="2017-09-17T00:00:00"/>
  </r>
  <r>
    <x v="2"/>
    <x v="2"/>
    <n v="211.79709837975219"/>
    <d v="2017-09-18T00:00:00"/>
  </r>
  <r>
    <x v="0"/>
    <x v="1"/>
    <n v="128.48020762401552"/>
    <d v="2017-09-19T00:00:00"/>
  </r>
  <r>
    <x v="0"/>
    <x v="0"/>
    <n v="103.41261633919338"/>
    <d v="2017-09-20T00:00:00"/>
  </r>
  <r>
    <x v="1"/>
    <x v="2"/>
    <n v="154.65167548500884"/>
    <d v="2017-09-21T00:00:00"/>
  </r>
  <r>
    <x v="4"/>
    <x v="1"/>
    <n v="120"/>
    <d v="2017-09-22T00:00:00"/>
  </r>
  <r>
    <x v="2"/>
    <x v="1"/>
    <n v="26.474637297469023"/>
    <d v="2017-09-23T00:00:00"/>
  </r>
  <r>
    <x v="1"/>
    <x v="0"/>
    <n v="960.72310405643736"/>
    <d v="2017-09-24T00:00:00"/>
  </r>
  <r>
    <x v="1"/>
    <x v="1"/>
    <n v="55.114638447971785"/>
    <d v="2017-09-25T00:00:00"/>
  </r>
  <r>
    <x v="1"/>
    <x v="1"/>
    <n v="55.114638447971785"/>
    <d v="2017-09-26T00:00:00"/>
  </r>
  <r>
    <x v="1"/>
    <x v="1"/>
    <n v="55.114638447971785"/>
    <d v="2017-09-27T00:00:00"/>
  </r>
  <r>
    <x v="1"/>
    <x v="1"/>
    <n v="44.091710758377424"/>
    <d v="2017-09-28T00:00:00"/>
  </r>
  <r>
    <x v="1"/>
    <x v="1"/>
    <n v="44.091710758377424"/>
    <d v="2017-09-29T00:00:00"/>
  </r>
  <r>
    <x v="1"/>
    <x v="1"/>
    <n v="44.091710758377424"/>
    <d v="2017-09-30T00:00:00"/>
  </r>
  <r>
    <x v="1"/>
    <x v="1"/>
    <n v="44.091710758377424"/>
    <d v="2017-10-01T00:00:00"/>
  </r>
  <r>
    <x v="1"/>
    <x v="1"/>
    <n v="55.114638447971785"/>
    <d v="2017-10-02T00:00:00"/>
  </r>
  <r>
    <x v="1"/>
    <x v="1"/>
    <n v="44.091710758377424"/>
    <d v="2017-10-03T00:00:00"/>
  </r>
  <r>
    <x v="1"/>
    <x v="1"/>
    <n v="55.114638447971785"/>
    <d v="2017-10-04T00:00:00"/>
  </r>
  <r>
    <x v="1"/>
    <x v="1"/>
    <n v="44.091710758377424"/>
    <d v="2017-10-05T00:00:00"/>
  </r>
  <r>
    <x v="1"/>
    <x v="1"/>
    <n v="44.091710758377424"/>
    <d v="2017-10-06T00:00:00"/>
  </r>
  <r>
    <x v="1"/>
    <x v="1"/>
    <n v="44.091710758377424"/>
    <d v="2017-10-07T00:00:00"/>
  </r>
  <r>
    <x v="1"/>
    <x v="1"/>
    <n v="44.091710758377424"/>
    <d v="2017-10-08T00:00:00"/>
  </r>
  <r>
    <x v="1"/>
    <x v="1"/>
    <n v="44.091710758377424"/>
    <d v="2017-10-09T00:00:00"/>
  </r>
  <r>
    <x v="1"/>
    <x v="1"/>
    <n v="44.091710758377424"/>
    <d v="2017-10-10T00:00:00"/>
  </r>
  <r>
    <x v="1"/>
    <x v="1"/>
    <n v="44.091710758377424"/>
    <d v="2017-10-11T00:00:00"/>
  </r>
  <r>
    <x v="1"/>
    <x v="1"/>
    <n v="55.114638447971785"/>
    <d v="2017-10-12T00:00:00"/>
  </r>
  <r>
    <x v="1"/>
    <x v="0"/>
    <n v="220.45855379188714"/>
    <d v="2017-10-13T00:00:00"/>
  </r>
  <r>
    <x v="4"/>
    <x v="0"/>
    <n v="256.84522442229064"/>
    <d v="2017-10-14T00:00:00"/>
  </r>
  <r>
    <x v="2"/>
    <x v="0"/>
    <n v="1058.985491898761"/>
    <d v="2017-10-15T00:00:00"/>
  </r>
  <r>
    <x v="2"/>
    <x v="1"/>
    <n v="529.49274594938049"/>
    <d v="2017-10-16T00:00:00"/>
  </r>
  <r>
    <x v="2"/>
    <x v="1"/>
    <n v="529.49274594938049"/>
    <d v="2017-10-17T00:00:00"/>
  </r>
  <r>
    <x v="2"/>
    <x v="1"/>
    <n v="423.59419675950437"/>
    <d v="2017-10-18T00:00:00"/>
  </r>
  <r>
    <x v="0"/>
    <x v="0"/>
    <n v="154.03573629081947"/>
    <d v="2017-10-19T00:00:00"/>
  </r>
  <r>
    <x v="0"/>
    <x v="2"/>
    <n v="462.10720887245844"/>
    <d v="2017-10-20T00:00:00"/>
  </r>
  <r>
    <x v="2"/>
    <x v="2"/>
    <n v="39.182463200254155"/>
    <d v="2017-10-21T00:00:00"/>
  </r>
  <r>
    <x v="2"/>
    <x v="0"/>
    <n v="150"/>
    <d v="2017-10-22T00:00:00"/>
  </r>
  <r>
    <x v="0"/>
    <x v="0"/>
    <n v="231.05360443622922"/>
    <d v="2017-10-23T00:00:00"/>
  </r>
  <r>
    <x v="0"/>
    <x v="2"/>
    <n v="6.8941744226128918"/>
    <d v="2017-10-24T00:00:00"/>
  </r>
  <r>
    <x v="0"/>
    <x v="2"/>
    <n v="6.8941744226128918"/>
    <d v="2017-10-25T00:00:00"/>
  </r>
  <r>
    <x v="0"/>
    <x v="0"/>
    <n v="61.614294516327789"/>
    <d v="2017-10-26T00:00:00"/>
  </r>
  <r>
    <x v="0"/>
    <x v="0"/>
    <n v="77.017868145409736"/>
    <d v="2017-10-27T00:00:00"/>
  </r>
  <r>
    <x v="0"/>
    <x v="0"/>
    <n v="123.22858903265558"/>
    <d v="2017-10-28T00:00:00"/>
  </r>
  <r>
    <x v="0"/>
    <x v="1"/>
    <n v="134.01109057301295"/>
    <d v="2017-10-29T00:00:00"/>
  </r>
  <r>
    <x v="3"/>
    <x v="2"/>
    <n v="5.4951596801817066"/>
    <d v="2017-10-30T00:00:00"/>
  </r>
  <r>
    <x v="3"/>
    <x v="2"/>
    <n v="10.990319360363413"/>
    <d v="2017-10-31T00:00:00"/>
  </r>
  <r>
    <x v="0"/>
    <x v="1"/>
    <n v="924.21441774491689"/>
    <d v="2017-11-01T00:00:00"/>
  </r>
  <r>
    <x v="0"/>
    <x v="0"/>
    <n v="2.4091189155884165"/>
    <d v="2017-11-02T00:00:00"/>
  </r>
  <r>
    <x v="0"/>
    <x v="0"/>
    <n v="23.105360443622921"/>
    <d v="2017-11-03T00:00:00"/>
  </r>
  <r>
    <x v="1"/>
    <x v="1"/>
    <n v="4.9603174603174605"/>
    <d v="2017-11-04T00:00:00"/>
  </r>
  <r>
    <x v="0"/>
    <x v="2"/>
    <n v="6.8941744226128918"/>
    <d v="2017-11-05T00:00:00"/>
  </r>
  <r>
    <x v="0"/>
    <x v="2"/>
    <n v="6.8941744226128918"/>
    <d v="2017-11-06T00:00:00"/>
  </r>
  <r>
    <x v="0"/>
    <x v="2"/>
    <n v="6.8941744226128918"/>
    <d v="2017-11-07T00:00:00"/>
  </r>
  <r>
    <x v="0"/>
    <x v="2"/>
    <n v="6.8941744226128918"/>
    <d v="2017-11-08T00:00:00"/>
  </r>
  <r>
    <x v="0"/>
    <x v="2"/>
    <n v="6.8941744226128918"/>
    <d v="2017-11-09T00:00:00"/>
  </r>
  <r>
    <x v="0"/>
    <x v="2"/>
    <n v="6.8941744226128918"/>
    <d v="2017-11-10T00:00:00"/>
  </r>
  <r>
    <x v="0"/>
    <x v="1"/>
    <n v="137.88348845225781"/>
    <d v="2017-11-11T00:00:00"/>
  </r>
  <r>
    <x v="0"/>
    <x v="0"/>
    <n v="65.494657014822465"/>
    <d v="2017-11-12T00:00:00"/>
  </r>
  <r>
    <x v="0"/>
    <x v="0"/>
    <n v="10.341261633919338"/>
    <d v="2017-11-13T00:00:00"/>
  </r>
  <r>
    <x v="3"/>
    <x v="0"/>
    <n v="68.689496002271341"/>
    <d v="2017-11-14T00:00:00"/>
  </r>
  <r>
    <x v="0"/>
    <x v="3"/>
    <n v="462.10720887245844"/>
    <d v="2017-11-15T00:00:00"/>
  </r>
  <r>
    <x v="4"/>
    <x v="1"/>
    <n v="42.365976861658794"/>
    <d v="2017-11-16T00:00:00"/>
  </r>
  <r>
    <x v="4"/>
    <x v="2"/>
    <n v="16.294606485253382"/>
    <d v="2017-11-17T00:00:00"/>
  </r>
  <r>
    <x v="1"/>
    <x v="0"/>
    <n v="15.4320987654321"/>
    <d v="2017-11-18T00:00:00"/>
  </r>
  <r>
    <x v="4"/>
    <x v="0"/>
    <n v="16.294606485253382"/>
    <d v="2017-11-19T00:00:00"/>
  </r>
  <r>
    <x v="4"/>
    <x v="0"/>
    <n v="4.0215088805605346"/>
    <d v="2017-11-20T00:00:00"/>
  </r>
  <r>
    <x v="4"/>
    <x v="0"/>
    <n v="1.7"/>
    <d v="2017-11-21T00:00:00"/>
  </r>
  <r>
    <x v="1"/>
    <x v="2"/>
    <n v="68.25"/>
    <d v="2017-11-22T00:00:00"/>
  </r>
  <r>
    <x v="0"/>
    <x v="1"/>
    <n v="15.403573629081947"/>
    <d v="2017-11-23T00:00:00"/>
  </r>
  <r>
    <x v="0"/>
    <x v="0"/>
    <n v="30.807147258163894"/>
    <d v="2017-11-24T00:00:00"/>
  </r>
  <r>
    <x v="0"/>
    <x v="1"/>
    <n v="15.403573629081947"/>
    <d v="2017-11-25T00:00:00"/>
  </r>
  <r>
    <x v="0"/>
    <x v="1"/>
    <n v="12.322858903265558"/>
    <d v="2017-11-26T00:00:00"/>
  </r>
  <r>
    <x v="0"/>
    <x v="1"/>
    <n v="7.7017868145409736"/>
    <d v="2017-11-27T00:00:00"/>
  </r>
  <r>
    <x v="0"/>
    <x v="2"/>
    <n v="10.012322858903266"/>
    <d v="2017-11-28T00:00:00"/>
  </r>
  <r>
    <x v="0"/>
    <x v="1"/>
    <n v="154.03573629081947"/>
    <d v="2017-11-29T00:00:00"/>
  </r>
  <r>
    <x v="0"/>
    <x v="2"/>
    <n v="53.912507701786815"/>
    <d v="2017-11-30T00:00:00"/>
  </r>
  <r>
    <x v="0"/>
    <x v="0"/>
    <n v="154.03573629081947"/>
    <d v="2017-12-01T00:00:00"/>
  </r>
  <r>
    <x v="0"/>
    <x v="0"/>
    <n v="130.93037584719656"/>
    <d v="2017-12-02T00:00:00"/>
  </r>
  <r>
    <x v="0"/>
    <x v="1"/>
    <n v="30.807147258163894"/>
    <d v="2017-12-03T00:00:00"/>
  </r>
  <r>
    <x v="0"/>
    <x v="2"/>
    <n v="200"/>
    <d v="2017-12-04T00:00:00"/>
  </r>
  <r>
    <x v="0"/>
    <x v="1"/>
    <n v="385.08934072704869"/>
    <d v="2017-12-05T00:00:00"/>
  </r>
  <r>
    <x v="0"/>
    <x v="0"/>
    <n v="269.5625385089341"/>
    <d v="2017-12-06T00:00:00"/>
  </r>
  <r>
    <x v="2"/>
    <x v="1"/>
    <n v="5.0017227913814493"/>
    <d v="2017-12-07T00:00:00"/>
  </r>
  <r>
    <x v="1"/>
    <x v="1"/>
    <n v="33.06878306878307"/>
    <d v="2017-12-08T00:00:00"/>
  </r>
  <r>
    <x v="0"/>
    <x v="2"/>
    <n v="9.5553257497414688"/>
    <d v="2017-12-09T00:00:00"/>
  </r>
  <r>
    <x v="1"/>
    <x v="0"/>
    <n v="144.3241622574956"/>
    <d v="2017-12-10T00:00:00"/>
  </r>
  <r>
    <x v="2"/>
    <x v="2"/>
    <n v="105.89854918987609"/>
    <d v="2017-12-11T00:00:00"/>
  </r>
  <r>
    <x v="0"/>
    <x v="1"/>
    <n v="64.24010381200776"/>
    <d v="2017-12-12T00:00:00"/>
  </r>
  <r>
    <x v="0"/>
    <x v="0"/>
    <n v="154.17624914881864"/>
    <d v="2017-12-13T00:00:00"/>
  </r>
  <r>
    <x v="2"/>
    <x v="1"/>
    <n v="211.79709837975219"/>
    <d v="2017-12-14T00:00:00"/>
  </r>
  <r>
    <x v="2"/>
    <x v="2"/>
    <n v="211.79709837975219"/>
    <d v="2017-12-15T00:00:00"/>
  </r>
  <r>
    <x v="2"/>
    <x v="0"/>
    <n v="84.718839351900883"/>
    <d v="2017-12-16T00:00:00"/>
  </r>
  <r>
    <x v="1"/>
    <x v="0"/>
    <n v="97.934193121693127"/>
    <d v="2017-12-17T00:00:00"/>
  </r>
  <r>
    <x v="4"/>
    <x v="1"/>
    <n v="43.258143060596318"/>
    <d v="2017-12-18T00:00:00"/>
  </r>
  <r>
    <x v="1"/>
    <x v="1"/>
    <n v="110.22927689594357"/>
    <d v="2017-12-19T00:00:00"/>
  </r>
  <r>
    <x v="4"/>
    <x v="0"/>
    <n v="30"/>
    <d v="2017-12-20T00:00:00"/>
  </r>
  <r>
    <x v="4"/>
    <x v="0"/>
    <n v="30"/>
    <d v="2017-12-21T00:00:00"/>
  </r>
  <r>
    <x v="4"/>
    <x v="0"/>
    <n v="46"/>
    <d v="2017-12-22T00:00:00"/>
  </r>
  <r>
    <x v="0"/>
    <x v="0"/>
    <n v="5.5153395380903127"/>
    <d v="2017-12-23T00:00:00"/>
  </r>
  <r>
    <x v="0"/>
    <x v="0"/>
    <n v="15.403573629081947"/>
    <d v="2017-12-24T00:00:00"/>
  </r>
  <r>
    <x v="0"/>
    <x v="0"/>
    <n v="61.614294516327789"/>
    <d v="2017-12-25T00:00:00"/>
  </r>
  <r>
    <x v="0"/>
    <x v="2"/>
    <n v="9.2421441774491679"/>
    <d v="2017-12-26T00:00:00"/>
  </r>
  <r>
    <x v="0"/>
    <x v="2"/>
    <n v="77.017868145409736"/>
    <d v="2017-12-27T00:00:00"/>
  </r>
  <r>
    <x v="4"/>
    <x v="0"/>
    <n v="329.04045223319753"/>
    <d v="2017-12-28T00:00:00"/>
  </r>
  <r>
    <x v="1"/>
    <x v="0"/>
    <n v="154.32098765432099"/>
    <d v="2017-12-29T00:00:00"/>
  </r>
  <r>
    <x v="1"/>
    <x v="0"/>
    <n v="77.160493827160494"/>
    <d v="2017-12-30T00:00:00"/>
  </r>
  <r>
    <x v="0"/>
    <x v="1"/>
    <n v="77.088124574409321"/>
    <d v="2017-12-31T00:00:00"/>
  </r>
  <r>
    <x v="2"/>
    <x v="2"/>
    <n v="105.89854918987609"/>
    <d v="2018-01-01T00:00:00"/>
  </r>
  <r>
    <x v="1"/>
    <x v="0"/>
    <n v="293.80257936507934"/>
    <d v="2018-01-02T00:00:00"/>
  </r>
  <r>
    <x v="2"/>
    <x v="0"/>
    <n v="81.030710639332298"/>
    <d v="2018-01-03T00:00:00"/>
  </r>
  <r>
    <x v="4"/>
    <x v="0"/>
    <n v="344.88056053446309"/>
    <d v="2018-01-04T00:00:00"/>
  </r>
  <r>
    <x v="4"/>
    <x v="0"/>
    <n v="39.743418936922865"/>
    <d v="2018-01-05T00:00:00"/>
  </r>
  <r>
    <x v="1"/>
    <x v="2"/>
    <n v="66.137566137566139"/>
    <d v="2018-01-06T00:00:00"/>
  </r>
  <r>
    <x v="1"/>
    <x v="2"/>
    <n v="66.137566137566139"/>
    <d v="2018-01-07T00:00:00"/>
  </r>
  <r>
    <x v="1"/>
    <x v="1"/>
    <n v="44.091710758377424"/>
    <d v="2018-01-08T00:00:00"/>
  </r>
  <r>
    <x v="1"/>
    <x v="2"/>
    <n v="66.137566137566139"/>
    <d v="2018-01-09T00:00:00"/>
  </r>
  <r>
    <x v="1"/>
    <x v="1"/>
    <n v="66.137566137566139"/>
    <d v="2018-01-10T00:00:00"/>
  </r>
  <r>
    <x v="1"/>
    <x v="0"/>
    <n v="110.22927689594357"/>
    <d v="2018-01-11T00:00:00"/>
  </r>
  <r>
    <x v="1"/>
    <x v="1"/>
    <n v="110.22927689594357"/>
    <d v="2018-01-12T00:00:00"/>
  </r>
  <r>
    <x v="1"/>
    <x v="0"/>
    <n v="130"/>
    <d v="2018-01-13T00:00:00"/>
  </r>
  <r>
    <x v="0"/>
    <x v="1"/>
    <n v="77.017868145409736"/>
    <d v="2018-01-14T00:00:00"/>
  </r>
  <r>
    <x v="0"/>
    <x v="0"/>
    <n v="10.782501540357364"/>
    <d v="2018-01-15T00:00:00"/>
  </r>
  <r>
    <x v="0"/>
    <x v="0"/>
    <n v="106.87199630314232"/>
    <d v="2018-01-16T00:00:00"/>
  </r>
  <r>
    <x v="0"/>
    <x v="0"/>
    <n v="29.765643869377694"/>
    <d v="2018-01-17T00:00:00"/>
  </r>
  <r>
    <x v="0"/>
    <x v="0"/>
    <n v="140.17252002464573"/>
    <d v="2018-01-18T00:00:00"/>
  </r>
  <r>
    <x v="0"/>
    <x v="0"/>
    <n v="4.621072088724584"/>
    <d v="2018-01-19T00:00:00"/>
  </r>
  <r>
    <x v="4"/>
    <x v="0"/>
    <n v="329.04045223319753"/>
    <d v="2018-01-20T00:00:00"/>
  </r>
  <r>
    <x v="1"/>
    <x v="0"/>
    <n v="45"/>
    <d v="2018-01-21T00:00:00"/>
  </r>
  <r>
    <x v="1"/>
    <x v="0"/>
    <n v="70"/>
    <d v="2018-01-22T00:00:00"/>
  </r>
  <r>
    <x v="1"/>
    <x v="0"/>
    <n v="220.45855379188714"/>
    <d v="2018-01-23T00:00:00"/>
  </r>
  <r>
    <x v="4"/>
    <x v="0"/>
    <n v="97.767638911520294"/>
    <d v="2018-01-24T00:00:00"/>
  </r>
  <r>
    <x v="0"/>
    <x v="2"/>
    <n v="50"/>
    <d v="2018-01-25T00:00:00"/>
  </r>
  <r>
    <x v="1"/>
    <x v="0"/>
    <n v="220.45855379188714"/>
    <d v="2018-01-26T00:00:00"/>
  </r>
  <r>
    <x v="0"/>
    <x v="0"/>
    <n v="43.130006161429456"/>
    <d v="2018-01-27T00:00:00"/>
  </r>
  <r>
    <x v="1"/>
    <x v="1"/>
    <n v="44.091710758377424"/>
    <d v="2018-01-28T00:00:00"/>
  </r>
  <r>
    <x v="1"/>
    <x v="1"/>
    <n v="44.091710758377424"/>
    <d v="2018-01-29T00:00:00"/>
  </r>
  <r>
    <x v="1"/>
    <x v="1"/>
    <n v="44.091710758377424"/>
    <d v="2018-01-30T00:00:00"/>
  </r>
  <r>
    <x v="1"/>
    <x v="1"/>
    <n v="44.091710758377424"/>
    <d v="2018-01-31T00:00:00"/>
  </r>
  <r>
    <x v="2"/>
    <x v="0"/>
    <n v="32.412284255732921"/>
    <d v="2018-02-01T00:00:00"/>
  </r>
  <r>
    <x v="2"/>
    <x v="0"/>
    <n v="4.0515355319666151"/>
    <d v="2018-02-02T00:00:00"/>
  </r>
  <r>
    <x v="2"/>
    <x v="0"/>
    <n v="16.20614212786646"/>
    <d v="2018-02-03T00:00:00"/>
  </r>
  <r>
    <x v="2"/>
    <x v="0"/>
    <n v="529.49274594938049"/>
    <d v="2018-02-04T00:00:00"/>
  </r>
  <r>
    <x v="2"/>
    <x v="0"/>
    <n v="243.09213191799691"/>
    <d v="2018-02-05T00:00:00"/>
  </r>
  <r>
    <x v="1"/>
    <x v="1"/>
    <n v="132.27513227513228"/>
    <d v="2018-02-06T00:00:00"/>
  </r>
  <r>
    <x v="1"/>
    <x v="1"/>
    <n v="132.27513227513228"/>
    <d v="2018-02-07T00:00:00"/>
  </r>
  <r>
    <x v="1"/>
    <x v="1"/>
    <n v="132.27513227513228"/>
    <d v="2018-02-08T00:00:00"/>
  </r>
  <r>
    <x v="0"/>
    <x v="0"/>
    <n v="34.470872113064452"/>
    <d v="2018-02-09T00:00:00"/>
  </r>
  <r>
    <x v="1"/>
    <x v="0"/>
    <n v="5511.4638447971784"/>
    <d v="2018-02-10T00:00:00"/>
  </r>
  <r>
    <x v="2"/>
    <x v="0"/>
    <n v="529.49274594938049"/>
    <d v="2018-02-11T00:00:00"/>
  </r>
  <r>
    <x v="1"/>
    <x v="0"/>
    <n v="440.91710758377428"/>
    <d v="2018-02-12T00:00:00"/>
  </r>
  <r>
    <x v="4"/>
    <x v="1"/>
    <n v="100"/>
    <d v="2018-02-13T00:00:00"/>
  </r>
  <r>
    <x v="0"/>
    <x v="0"/>
    <n v="45.846259910375728"/>
    <d v="2018-02-14T00:00:00"/>
  </r>
  <r>
    <x v="0"/>
    <x v="0"/>
    <n v="8.617718028266113"/>
    <d v="2018-02-15T00:00:00"/>
  </r>
  <r>
    <x v="1"/>
    <x v="2"/>
    <n v="22.045855379188712"/>
    <d v="2018-02-16T00:00:00"/>
  </r>
  <r>
    <x v="0"/>
    <x v="0"/>
    <n v="6.8941744226128918"/>
    <d v="2018-02-17T00:00:00"/>
  </r>
  <r>
    <x v="1"/>
    <x v="1"/>
    <n v="44.091710758377424"/>
    <d v="2018-02-18T00:00:00"/>
  </r>
  <r>
    <x v="1"/>
    <x v="1"/>
    <n v="44.091710758377424"/>
    <d v="2018-02-19T00:00:00"/>
  </r>
  <r>
    <x v="1"/>
    <x v="1"/>
    <n v="44.091710758377424"/>
    <d v="2018-02-20T00:00:00"/>
  </r>
  <r>
    <x v="1"/>
    <x v="1"/>
    <n v="44.091710758377424"/>
    <d v="2018-02-21T00:00:00"/>
  </r>
  <r>
    <x v="1"/>
    <x v="1"/>
    <n v="55.114638447971785"/>
    <d v="2018-02-22T00:00:00"/>
  </r>
  <r>
    <x v="1"/>
    <x v="1"/>
    <n v="44.091710758377424"/>
    <d v="2018-02-23T00:00:00"/>
  </r>
  <r>
    <x v="3"/>
    <x v="2"/>
    <n v="27.475798400908538"/>
    <d v="2018-02-24T00:00:00"/>
  </r>
  <r>
    <x v="1"/>
    <x v="2"/>
    <n v="44.091710758377424"/>
    <d v="2018-02-25T00:00:00"/>
  </r>
  <r>
    <x v="0"/>
    <x v="0"/>
    <n v="4.1365046535677346"/>
    <d v="2018-02-26T00:00:00"/>
  </r>
  <r>
    <x v="0"/>
    <x v="2"/>
    <n v="17.999537892791125"/>
    <d v="2018-02-27T00:00:00"/>
  </r>
  <r>
    <x v="0"/>
    <x v="1"/>
    <n v="385.08934072704869"/>
    <d v="2018-02-28T00:00:00"/>
  </r>
  <r>
    <x v="0"/>
    <x v="0"/>
    <n v="46.210720887245841"/>
    <d v="2018-03-01T00:00:00"/>
  </r>
  <r>
    <x v="0"/>
    <x v="0"/>
    <n v="51.706308169596689"/>
    <d v="2018-03-02T00:00:00"/>
  </r>
  <r>
    <x v="0"/>
    <x v="2"/>
    <n v="56.67011375387797"/>
    <d v="2018-03-03T00:00:00"/>
  </r>
  <r>
    <x v="1"/>
    <x v="0"/>
    <n v="391.73686067019401"/>
    <d v="2018-03-04T00:00:00"/>
  </r>
  <r>
    <x v="1"/>
    <x v="0"/>
    <n v="661.37566137566137"/>
    <d v="2018-03-05T00:00:00"/>
  </r>
  <r>
    <x v="0"/>
    <x v="0"/>
    <n v="25.696041524803107"/>
    <d v="2018-03-06T00:00:00"/>
  </r>
  <r>
    <x v="0"/>
    <x v="0"/>
    <n v="34.470872113064452"/>
    <d v="2018-03-07T00:00:00"/>
  </r>
  <r>
    <x v="0"/>
    <x v="0"/>
    <n v="206.82523267838675"/>
    <d v="2018-03-08T00:00:00"/>
  </r>
  <r>
    <x v="2"/>
    <x v="1"/>
    <n v="121.54606595899845"/>
    <d v="2018-03-09T00:00:00"/>
  </r>
  <r>
    <x v="0"/>
    <x v="1"/>
    <n v="154.03573629081947"/>
    <d v="2018-03-10T00:00:00"/>
  </r>
  <r>
    <x v="1"/>
    <x v="0"/>
    <n v="66.137566137566139"/>
    <d v="2018-03-11T00:00:00"/>
  </r>
  <r>
    <x v="0"/>
    <x v="1"/>
    <n v="308.07147258163894"/>
    <d v="2018-03-12T00:00:00"/>
  </r>
  <r>
    <x v="0"/>
    <x v="1"/>
    <n v="107.82501540357363"/>
    <d v="2018-03-13T00:00:00"/>
  </r>
  <r>
    <x v="2"/>
    <x v="0"/>
    <n v="52.949274594938046"/>
    <d v="2018-03-14T00:00:00"/>
  </r>
  <r>
    <x v="2"/>
    <x v="1"/>
    <n v="52.949274594938046"/>
    <d v="2018-03-15T00:00:00"/>
  </r>
  <r>
    <x v="2"/>
    <x v="1"/>
    <n v="52.949274594938046"/>
    <d v="2018-03-16T00:00:00"/>
  </r>
  <r>
    <x v="0"/>
    <x v="2"/>
    <n v="26.186075169439309"/>
    <d v="2018-03-17T00:00:00"/>
  </r>
  <r>
    <x v="2"/>
    <x v="2"/>
    <n v="26.474637297469023"/>
    <d v="2018-03-18T00:00:00"/>
  </r>
  <r>
    <x v="0"/>
    <x v="0"/>
    <n v="10.341261633919338"/>
    <d v="2018-03-19T00:00:00"/>
  </r>
  <r>
    <x v="1"/>
    <x v="0"/>
    <n v="66.137566137566139"/>
    <d v="2018-03-20T00:00:00"/>
  </r>
  <r>
    <x v="1"/>
    <x v="0"/>
    <n v="220.45855379188714"/>
    <d v="2018-03-21T00:00:00"/>
  </r>
  <r>
    <x v="1"/>
    <x v="0"/>
    <n v="114.6384479717813"/>
    <d v="2018-03-22T00:00:00"/>
  </r>
  <r>
    <x v="2"/>
    <x v="1"/>
    <n v="48.618426383599385"/>
    <d v="2018-03-23T00:00:00"/>
  </r>
  <r>
    <x v="2"/>
    <x v="1"/>
    <n v="202.57677659833075"/>
    <d v="2018-03-24T00:00:00"/>
  </r>
  <r>
    <x v="2"/>
    <x v="1"/>
    <n v="81.030710639332298"/>
    <d v="2018-03-25T00:00:00"/>
  </r>
  <r>
    <x v="2"/>
    <x v="0"/>
    <n v="529.49274594938049"/>
    <d v="2018-03-26T00:00:00"/>
  </r>
  <r>
    <x v="0"/>
    <x v="0"/>
    <n v="53.912507701786815"/>
    <d v="2018-03-27T00:00:00"/>
  </r>
  <r>
    <x v="1"/>
    <x v="0"/>
    <n v="30.8641975308642"/>
    <d v="2018-03-28T00:00:00"/>
  </r>
  <r>
    <x v="1"/>
    <x v="0"/>
    <n v="110.22927689594357"/>
    <d v="2018-03-29T00:00:00"/>
  </r>
  <r>
    <x v="2"/>
    <x v="0"/>
    <n v="52.949274594938046"/>
    <d v="2018-03-30T00:00:00"/>
  </r>
  <r>
    <x v="0"/>
    <x v="1"/>
    <n v="107.82501540357363"/>
    <d v="2018-03-31T00:00:00"/>
  </r>
  <r>
    <x v="2"/>
    <x v="1"/>
    <n v="81.030710639332298"/>
    <d v="2018-04-01T00:00:00"/>
  </r>
  <r>
    <x v="1"/>
    <x v="0"/>
    <n v="60"/>
    <d v="2018-04-02T00:00:00"/>
  </r>
  <r>
    <x v="1"/>
    <x v="1"/>
    <n v="440.91710758377428"/>
    <d v="2018-04-03T00:00:00"/>
  </r>
  <r>
    <x v="1"/>
    <x v="0"/>
    <n v="13.227513227513228"/>
    <d v="2018-04-04T00:00:00"/>
  </r>
  <r>
    <x v="0"/>
    <x v="1"/>
    <n v="308.07147258163894"/>
    <d v="2018-04-05T00:00:00"/>
  </r>
  <r>
    <x v="0"/>
    <x v="1"/>
    <n v="123.22858903265558"/>
    <d v="2018-04-06T00:00:00"/>
  </r>
  <r>
    <x v="4"/>
    <x v="0"/>
    <n v="50"/>
    <d v="2018-04-07T00:00:00"/>
  </r>
  <r>
    <x v="1"/>
    <x v="1"/>
    <n v="44.091710758377424"/>
    <d v="2018-04-08T00:00:00"/>
  </r>
  <r>
    <x v="1"/>
    <x v="1"/>
    <n v="44.091710758377424"/>
    <d v="2018-04-09T00:00:00"/>
  </r>
  <r>
    <x v="1"/>
    <x v="1"/>
    <n v="132.27513227513228"/>
    <d v="2018-04-10T00:00:00"/>
  </r>
  <r>
    <x v="4"/>
    <x v="0"/>
    <n v="11.375"/>
    <d v="2018-04-11T00:00:00"/>
  </r>
  <r>
    <x v="0"/>
    <x v="2"/>
    <n v="26.186075169439309"/>
    <d v="2018-04-12T00:00:00"/>
  </r>
  <r>
    <x v="1"/>
    <x v="1"/>
    <n v="50"/>
    <d v="2018-04-13T00:00:00"/>
  </r>
  <r>
    <x v="4"/>
    <x v="1"/>
    <n v="400"/>
    <d v="2018-04-14T00:00:00"/>
  </r>
  <r>
    <x v="4"/>
    <x v="0"/>
    <n v="32.589212970506765"/>
    <d v="2018-04-15T00:00:00"/>
  </r>
  <r>
    <x v="0"/>
    <x v="1"/>
    <n v="80"/>
    <d v="2018-04-16T00:00:00"/>
  </r>
  <r>
    <x v="1"/>
    <x v="1"/>
    <n v="44.091710758377424"/>
    <d v="2018-04-17T00:00:00"/>
  </r>
  <r>
    <x v="3"/>
    <x v="0"/>
    <n v="73.2687957357561"/>
    <d v="2018-04-18T00:00:00"/>
  </r>
  <r>
    <x v="3"/>
    <x v="0"/>
    <n v="27.475798400908538"/>
    <d v="2018-04-19T00:00:00"/>
  </r>
  <r>
    <x v="0"/>
    <x v="0"/>
    <n v="34.492830058600482"/>
    <d v="2018-04-20T00:00:00"/>
  </r>
  <r>
    <x v="0"/>
    <x v="0"/>
    <n v="137.88348845225781"/>
    <d v="2018-04-21T00:00:00"/>
  </r>
  <r>
    <x v="0"/>
    <x v="0"/>
    <n v="2.5853154084798344"/>
    <d v="2018-04-22T00:00:00"/>
  </r>
  <r>
    <x v="3"/>
    <x v="2"/>
    <n v="109.90319360363415"/>
    <d v="2018-04-23T00:00:00"/>
  </r>
  <r>
    <x v="3"/>
    <x v="2"/>
    <n v="137.37899200454268"/>
    <d v="2018-04-24T00:00:00"/>
  </r>
  <r>
    <x v="3"/>
    <x v="2"/>
    <n v="41.213697601362803"/>
    <d v="2018-04-25T00:00:00"/>
  </r>
  <r>
    <x v="3"/>
    <x v="2"/>
    <n v="27.475798400908538"/>
    <d v="2018-04-26T00:00:00"/>
  </r>
  <r>
    <x v="1"/>
    <x v="1"/>
    <n v="44.091710758377424"/>
    <d v="2018-04-27T00:00:00"/>
  </r>
  <r>
    <x v="3"/>
    <x v="0"/>
    <n v="274.75798400908536"/>
    <d v="2018-04-28T00:00:00"/>
  </r>
  <r>
    <x v="3"/>
    <x v="0"/>
    <n v="164.85479040545121"/>
    <d v="2018-04-29T00:00:00"/>
  </r>
  <r>
    <x v="3"/>
    <x v="0"/>
    <n v="457.92997334847558"/>
    <d v="2018-04-30T00:00:00"/>
  </r>
  <r>
    <x v="3"/>
    <x v="2"/>
    <n v="45.792997334847563"/>
    <d v="2018-05-01T00:00:00"/>
  </r>
  <r>
    <x v="0"/>
    <x v="1"/>
    <n v="30.807147258163894"/>
    <d v="2018-05-02T00:00:00"/>
  </r>
  <r>
    <x v="0"/>
    <x v="1"/>
    <n v="77.017868145409736"/>
    <d v="2018-05-03T00:00:00"/>
  </r>
  <r>
    <x v="0"/>
    <x v="1"/>
    <n v="46.210720887245841"/>
    <d v="2018-05-04T00:00:00"/>
  </r>
  <r>
    <x v="0"/>
    <x v="1"/>
    <n v="61.614294516327789"/>
    <d v="2018-05-05T00:00:00"/>
  </r>
  <r>
    <x v="0"/>
    <x v="2"/>
    <n v="132.31669747381392"/>
    <d v="2018-05-06T00:00:00"/>
  </r>
  <r>
    <x v="0"/>
    <x v="0"/>
    <n v="61.614294516327789"/>
    <d v="2018-05-07T00:00:00"/>
  </r>
  <r>
    <x v="4"/>
    <x v="0"/>
    <n v="33.436745949672527"/>
    <d v="2018-05-08T00:00:00"/>
  </r>
  <r>
    <x v="0"/>
    <x v="0"/>
    <n v="95.194085027726445"/>
    <d v="2018-05-09T00:00:00"/>
  </r>
  <r>
    <x v="1"/>
    <x v="1"/>
    <n v="44.091710758377424"/>
    <d v="2018-05-10T00:00:00"/>
  </r>
  <r>
    <x v="1"/>
    <x v="1"/>
    <n v="44.091710758377424"/>
    <d v="2018-05-11T00:00:00"/>
  </r>
  <r>
    <x v="1"/>
    <x v="1"/>
    <n v="44.091710758377424"/>
    <d v="2018-05-12T00:00:00"/>
  </r>
  <r>
    <x v="1"/>
    <x v="1"/>
    <n v="44.091710758377424"/>
    <d v="2018-05-13T00:00:00"/>
  </r>
  <r>
    <x v="1"/>
    <x v="1"/>
    <n v="44.091710758377424"/>
    <d v="2018-05-14T00:00:00"/>
  </r>
  <r>
    <x v="1"/>
    <x v="1"/>
    <n v="44.091710758377424"/>
    <d v="2018-05-15T00:00:00"/>
  </r>
  <r>
    <x v="1"/>
    <x v="1"/>
    <n v="44.091710758377424"/>
    <d v="2018-05-16T00:00:00"/>
  </r>
  <r>
    <x v="1"/>
    <x v="1"/>
    <n v="55.114638447971785"/>
    <d v="2018-05-17T00:00:00"/>
  </r>
  <r>
    <x v="1"/>
    <x v="1"/>
    <n v="132.27513227513228"/>
    <d v="2018-05-18T00:00:00"/>
  </r>
  <r>
    <x v="1"/>
    <x v="0"/>
    <n v="108.24305555555556"/>
    <d v="2018-05-19T00:00:00"/>
  </r>
  <r>
    <x v="4"/>
    <x v="0"/>
    <n v="102.60583346912173"/>
    <d v="2018-05-20T00:00:00"/>
  </r>
  <r>
    <x v="1"/>
    <x v="0"/>
    <n v="15"/>
    <d v="2018-05-21T00:00:00"/>
  </r>
  <r>
    <x v="0"/>
    <x v="0"/>
    <n v="11.175850860174991"/>
    <d v="2018-05-22T00:00:00"/>
  </r>
  <r>
    <x v="1"/>
    <x v="1"/>
    <n v="66.137566137566139"/>
    <d v="2018-05-23T00:00:00"/>
  </r>
  <r>
    <x v="0"/>
    <x v="0"/>
    <n v="12.848020762401553"/>
    <d v="2018-05-24T00:00:00"/>
  </r>
  <r>
    <x v="0"/>
    <x v="0"/>
    <n v="92.421441774491683"/>
    <d v="2018-05-25T00:00:00"/>
  </r>
  <r>
    <x v="1"/>
    <x v="0"/>
    <n v="5.2910052910052912"/>
    <d v="2018-05-26T00:00:00"/>
  </r>
  <r>
    <x v="1"/>
    <x v="0"/>
    <n v="110.22927689594357"/>
    <d v="2018-05-27T00:00:00"/>
  </r>
  <r>
    <x v="4"/>
    <x v="0"/>
    <n v="11.3"/>
    <d v="2018-05-28T00:00:00"/>
  </r>
  <r>
    <x v="0"/>
    <x v="1"/>
    <n v="231.05360443622922"/>
    <d v="2018-05-29T00:00:00"/>
  </r>
  <r>
    <x v="0"/>
    <x v="1"/>
    <n v="15.403573629081947"/>
    <d v="2018-05-30T00:00:00"/>
  </r>
  <r>
    <x v="0"/>
    <x v="1"/>
    <n v="15.403573629081947"/>
    <d v="2018-05-31T00:00:00"/>
  </r>
  <r>
    <x v="0"/>
    <x v="0"/>
    <n v="61.614294516327789"/>
    <d v="2018-06-01T00:00:00"/>
  </r>
  <r>
    <x v="0"/>
    <x v="0"/>
    <n v="9.2421441774491679"/>
    <d v="2018-06-02T00:00:00"/>
  </r>
  <r>
    <x v="0"/>
    <x v="1"/>
    <n v="77.017868145409736"/>
    <d v="2018-06-03T00:00:00"/>
  </r>
  <r>
    <x v="3"/>
    <x v="0"/>
    <n v="73.2687957357561"/>
    <d v="2018-06-04T00:00:00"/>
  </r>
  <r>
    <x v="3"/>
    <x v="0"/>
    <n v="45.792997334847563"/>
    <d v="2018-06-05T00:00:00"/>
  </r>
  <r>
    <x v="3"/>
    <x v="0"/>
    <n v="54.951596801817075"/>
    <d v="2018-06-06T00:00:00"/>
  </r>
  <r>
    <x v="3"/>
    <x v="0"/>
    <n v="274.75798400908536"/>
    <d v="2018-06-07T00:00:00"/>
  </r>
  <r>
    <x v="3"/>
    <x v="0"/>
    <n v="91.585994669695125"/>
    <d v="2018-06-08T00:00:00"/>
  </r>
  <r>
    <x v="0"/>
    <x v="0"/>
    <n v="6.4240103812007767"/>
    <d v="2018-06-09T00:00:00"/>
  </r>
  <r>
    <x v="1"/>
    <x v="0"/>
    <n v="72.162081128747801"/>
    <d v="2018-06-10T00:00:00"/>
  </r>
  <r>
    <x v="1"/>
    <x v="1"/>
    <n v="19.841269841269842"/>
    <d v="2018-06-11T00:00:00"/>
  </r>
  <r>
    <x v="1"/>
    <x v="1"/>
    <n v="33.06878306878307"/>
    <d v="2018-06-12T00:00:00"/>
  </r>
  <r>
    <x v="0"/>
    <x v="2"/>
    <n v="48.259220958290243"/>
    <d v="2018-06-13T00:00:00"/>
  </r>
  <r>
    <x v="1"/>
    <x v="1"/>
    <n v="414.18741181657845"/>
    <d v="2018-06-14T00:00:00"/>
  </r>
  <r>
    <x v="0"/>
    <x v="0"/>
    <n v="2.2648490999961455"/>
    <d v="2018-06-15T00:00:00"/>
  </r>
  <r>
    <x v="1"/>
    <x v="0"/>
    <n v="440.91710758377428"/>
    <d v="2018-06-16T00:00:00"/>
  </r>
  <r>
    <x v="1"/>
    <x v="0"/>
    <n v="110.22927689594357"/>
    <d v="2018-06-17T00:00:00"/>
  </r>
  <r>
    <x v="1"/>
    <x v="1"/>
    <n v="132.27513227513228"/>
    <d v="2018-06-18T00:00:00"/>
  </r>
  <r>
    <x v="1"/>
    <x v="2"/>
    <n v="132.27513227513228"/>
    <d v="2018-06-19T00:00:00"/>
  </r>
  <r>
    <x v="4"/>
    <x v="2"/>
    <n v="16.452022611659878"/>
    <d v="2018-06-20T00:00:00"/>
  </r>
  <r>
    <x v="1"/>
    <x v="2"/>
    <n v="5.6698633156966487"/>
    <d v="2018-06-21T00:00:00"/>
  </r>
  <r>
    <x v="2"/>
    <x v="1"/>
    <n v="243.09213191799691"/>
    <d v="2018-06-22T00:00:00"/>
  </r>
  <r>
    <x v="0"/>
    <x v="0"/>
    <n v="508.31792975970427"/>
    <d v="2018-06-23T00:00:00"/>
  </r>
  <r>
    <x v="0"/>
    <x v="2"/>
    <n v="154.03573629081947"/>
    <d v="2018-06-24T00:00:00"/>
  </r>
  <r>
    <x v="0"/>
    <x v="0"/>
    <n v="53.912507701786815"/>
    <d v="2018-06-25T00:00:00"/>
  </r>
  <r>
    <x v="1"/>
    <x v="0"/>
    <n v="110.22927689594357"/>
    <d v="2018-06-26T00:00:00"/>
  </r>
  <r>
    <x v="1"/>
    <x v="0"/>
    <n v="110.22927689594357"/>
    <d v="2018-06-27T00:00:00"/>
  </r>
  <r>
    <x v="1"/>
    <x v="0"/>
    <n v="661.37566137566137"/>
    <d v="2018-06-28T00:00:00"/>
  </r>
  <r>
    <x v="0"/>
    <x v="1"/>
    <n v="770.17868145409739"/>
    <d v="2018-06-29T00:00:00"/>
  </r>
  <r>
    <x v="0"/>
    <x v="0"/>
    <n v="58.60048259220958"/>
    <d v="2018-06-30T00:00:00"/>
  </r>
  <r>
    <x v="4"/>
    <x v="0"/>
    <n v="97.767638911520294"/>
    <d v="2018-07-01T00:00:00"/>
  </r>
  <r>
    <x v="1"/>
    <x v="2"/>
    <n v="176.3668430335097"/>
    <d v="2018-07-02T00:00:00"/>
  </r>
  <r>
    <x v="1"/>
    <x v="0"/>
    <n v="94.841534391534395"/>
    <d v="2018-07-03T00:00:00"/>
  </r>
  <r>
    <x v="4"/>
    <x v="4"/>
    <n v="20"/>
    <d v="2018-07-04T00:00:00"/>
  </r>
  <r>
    <x v="0"/>
    <x v="1"/>
    <n v="68.941744226128904"/>
    <d v="2018-07-05T00:00:00"/>
  </r>
  <r>
    <x v="0"/>
    <x v="0"/>
    <n v="154.03573629081947"/>
    <d v="2018-07-06T00:00:00"/>
  </r>
  <r>
    <x v="2"/>
    <x v="1"/>
    <n v="105.89854918987609"/>
    <d v="2018-07-07T00:00:00"/>
  </r>
  <r>
    <x v="0"/>
    <x v="1"/>
    <n v="46.210720887245841"/>
    <d v="2018-07-08T00:00:00"/>
  </r>
  <r>
    <x v="0"/>
    <x v="1"/>
    <n v="46.210720887245841"/>
    <d v="2018-07-09T00:00:00"/>
  </r>
  <r>
    <x v="0"/>
    <x v="1"/>
    <n v="46.210720887245841"/>
    <d v="2018-07-10T00:00:00"/>
  </r>
  <r>
    <x v="1"/>
    <x v="1"/>
    <n v="66.137566137566139"/>
    <d v="2018-07-11T00:00:00"/>
  </r>
  <r>
    <x v="0"/>
    <x v="1"/>
    <n v="128.48020762401552"/>
    <d v="2018-07-12T00:00:00"/>
  </r>
  <r>
    <x v="0"/>
    <x v="0"/>
    <n v="25.696041524803107"/>
    <d v="2018-07-13T00:00:00"/>
  </r>
  <r>
    <x v="3"/>
    <x v="0"/>
    <n v="146.5375914715122"/>
    <d v="2018-07-14T00:00:00"/>
  </r>
  <r>
    <x v="0"/>
    <x v="2"/>
    <n v="38.54406228720466"/>
    <d v="2018-07-15T00:00:00"/>
  </r>
  <r>
    <x v="0"/>
    <x v="1"/>
    <n v="154.03573629081947"/>
    <d v="2018-07-16T00:00:00"/>
  </r>
  <r>
    <x v="0"/>
    <x v="0"/>
    <n v="77.017868145409736"/>
    <d v="2018-07-17T00:00:00"/>
  </r>
  <r>
    <x v="0"/>
    <x v="0"/>
    <n v="420.48407445708375"/>
    <d v="2018-07-18T00:00:00"/>
  </r>
  <r>
    <x v="2"/>
    <x v="0"/>
    <n v="63.539129513925651"/>
    <d v="2018-07-19T00:00:00"/>
  </r>
  <r>
    <x v="0"/>
    <x v="0"/>
    <n v="46.210720887245841"/>
    <d v="2018-07-20T00:00:00"/>
  </r>
  <r>
    <x v="0"/>
    <x v="2"/>
    <n v="55.452865064695011"/>
    <d v="2018-07-21T00:00:00"/>
  </r>
  <r>
    <x v="0"/>
    <x v="0"/>
    <n v="107.82501540357363"/>
    <d v="2018-07-22T00:00:00"/>
  </r>
  <r>
    <x v="1"/>
    <x v="1"/>
    <n v="88.183421516754848"/>
    <d v="2018-07-23T00:00:00"/>
  </r>
  <r>
    <x v="1"/>
    <x v="0"/>
    <n v="55.114638447971785"/>
    <d v="2018-07-24T00:00:00"/>
  </r>
  <r>
    <x v="4"/>
    <x v="0"/>
    <n v="4.123893272438913"/>
    <d v="2018-07-25T00:00:00"/>
  </r>
  <r>
    <x v="1"/>
    <x v="0"/>
    <n v="97.934215167548501"/>
    <d v="2018-07-26T00:00:00"/>
  </r>
  <r>
    <x v="1"/>
    <x v="2"/>
    <n v="3.607804232804233"/>
    <d v="2018-07-27T00:00:00"/>
  </r>
  <r>
    <x v="0"/>
    <x v="1"/>
    <n v="46.210720887245841"/>
    <d v="2018-07-28T00:00:00"/>
  </r>
  <r>
    <x v="0"/>
    <x v="0"/>
    <n v="154.03573629081947"/>
    <d v="2018-07-29T00:00:00"/>
  </r>
  <r>
    <x v="4"/>
    <x v="0"/>
    <n v="65.178425941013529"/>
    <d v="2018-07-30T00:00:00"/>
  </r>
  <r>
    <x v="0"/>
    <x v="1"/>
    <n v="308.07147258163894"/>
    <d v="2018-07-31T00:00:00"/>
  </r>
  <r>
    <x v="0"/>
    <x v="1"/>
    <n v="308.07147258163894"/>
    <d v="2018-08-01T00:00:00"/>
  </r>
  <r>
    <x v="0"/>
    <x v="1"/>
    <n v="46.210720887245841"/>
    <d v="2018-08-02T00:00:00"/>
  </r>
  <r>
    <x v="2"/>
    <x v="0"/>
    <n v="211.79709837975219"/>
    <d v="2018-08-03T00:00:00"/>
  </r>
  <r>
    <x v="0"/>
    <x v="1"/>
    <n v="46.210720887245841"/>
    <d v="2018-08-04T00:00:00"/>
  </r>
  <r>
    <x v="0"/>
    <x v="1"/>
    <n v="46.210720887245841"/>
    <d v="2018-08-05T00:00:00"/>
  </r>
  <r>
    <x v="4"/>
    <x v="0"/>
    <n v="0.58660583346912176"/>
    <d v="2018-08-06T00:00:00"/>
  </r>
  <r>
    <x v="4"/>
    <x v="0"/>
    <n v="0.55800000000000005"/>
    <d v="2018-08-07T00:00:00"/>
  </r>
  <r>
    <x v="0"/>
    <x v="2"/>
    <n v="46.210720887245841"/>
    <d v="2018-08-08T00:00:00"/>
  </r>
  <r>
    <x v="0"/>
    <x v="0"/>
    <n v="30.807147258163894"/>
    <d v="2018-08-09T00:00:00"/>
  </r>
  <r>
    <x v="0"/>
    <x v="0"/>
    <n v="30.807147258163894"/>
    <d v="2018-08-10T00:00:00"/>
  </r>
  <r>
    <x v="4"/>
    <x v="0"/>
    <n v="0.55800000000000005"/>
    <d v="2018-08-11T00:00:00"/>
  </r>
  <r>
    <x v="0"/>
    <x v="1"/>
    <n v="80"/>
    <d v="2018-08-12T00:00:00"/>
  </r>
  <r>
    <x v="0"/>
    <x v="1"/>
    <n v="100.2145619467321"/>
    <d v="2018-08-13T00:00:00"/>
  </r>
  <r>
    <x v="0"/>
    <x v="0"/>
    <n v="15.403573629081947"/>
    <d v="2018-08-14T00:00:00"/>
  </r>
  <r>
    <x v="0"/>
    <x v="0"/>
    <n v="15.403573629081947"/>
    <d v="2018-08-15T00:00:00"/>
  </r>
  <r>
    <x v="0"/>
    <x v="0"/>
    <n v="15.403573629081947"/>
    <d v="2018-08-16T00:00:00"/>
  </r>
  <r>
    <x v="0"/>
    <x v="0"/>
    <n v="15.403573629081947"/>
    <d v="2018-08-17T00:00:00"/>
  </r>
  <r>
    <x v="0"/>
    <x v="0"/>
    <n v="15.403573629081947"/>
    <d v="2018-08-18T00:00:00"/>
  </r>
  <r>
    <x v="0"/>
    <x v="0"/>
    <n v="15.403573629081947"/>
    <d v="2018-08-19T00:00:00"/>
  </r>
  <r>
    <x v="0"/>
    <x v="0"/>
    <n v="15.403573629081947"/>
    <d v="2018-08-20T00:00:00"/>
  </r>
  <r>
    <x v="0"/>
    <x v="0"/>
    <n v="30.807147258163894"/>
    <d v="2018-08-21T00:00:00"/>
  </r>
  <r>
    <x v="0"/>
    <x v="0"/>
    <n v="30.807147258163894"/>
    <d v="2018-08-22T00:00:00"/>
  </r>
  <r>
    <x v="0"/>
    <x v="0"/>
    <n v="58.533579790511403"/>
    <d v="2018-08-23T00:00:00"/>
  </r>
  <r>
    <x v="0"/>
    <x v="0"/>
    <n v="30.807147258163894"/>
    <d v="2018-08-24T00:00:00"/>
  </r>
  <r>
    <x v="0"/>
    <x v="0"/>
    <n v="30.807147258163894"/>
    <d v="2018-08-25T00:00:00"/>
  </r>
  <r>
    <x v="0"/>
    <x v="0"/>
    <n v="30.807147258163894"/>
    <d v="2018-08-26T00:00:00"/>
  </r>
  <r>
    <x v="0"/>
    <x v="0"/>
    <n v="30.807147258163894"/>
    <d v="2018-08-27T00:00:00"/>
  </r>
  <r>
    <x v="0"/>
    <x v="0"/>
    <n v="30.807147258163894"/>
    <d v="2018-08-28T00:00:00"/>
  </r>
  <r>
    <x v="0"/>
    <x v="0"/>
    <n v="30.807147258163894"/>
    <d v="2018-08-29T00:00:00"/>
  </r>
  <r>
    <x v="0"/>
    <x v="0"/>
    <n v="246.60597658656809"/>
    <d v="2018-08-30T00:00:00"/>
  </r>
  <r>
    <x v="1"/>
    <x v="1"/>
    <n v="132.27513227513228"/>
    <d v="2018-08-31T00:00:00"/>
  </r>
  <r>
    <x v="1"/>
    <x v="1"/>
    <n v="132.27513227513228"/>
    <d v="2018-09-01T00:00:00"/>
  </r>
  <r>
    <x v="0"/>
    <x v="2"/>
    <n v="23.105360443622921"/>
    <d v="2018-09-02T00:00:00"/>
  </r>
  <r>
    <x v="0"/>
    <x v="1"/>
    <n v="123.22858903265558"/>
    <d v="2018-09-03T00:00:00"/>
  </r>
  <r>
    <x v="0"/>
    <x v="1"/>
    <n v="154.03573629081947"/>
    <d v="2018-09-04T00:00:00"/>
  </r>
  <r>
    <x v="0"/>
    <x v="1"/>
    <n v="154.03573629081947"/>
    <d v="2018-09-05T00:00:00"/>
  </r>
  <r>
    <x v="0"/>
    <x v="1"/>
    <n v="184.84288354898337"/>
    <d v="2018-09-06T00:00:00"/>
  </r>
  <r>
    <x v="0"/>
    <x v="1"/>
    <n v="154.03573629081947"/>
    <d v="2018-09-07T00:00:00"/>
  </r>
  <r>
    <x v="4"/>
    <x v="0"/>
    <n v="123.5"/>
    <d v="2018-09-08T00:00:00"/>
  </r>
  <r>
    <x v="2"/>
    <x v="1"/>
    <n v="158.84782378481412"/>
    <d v="2018-09-09T00:00:00"/>
  </r>
  <r>
    <x v="0"/>
    <x v="0"/>
    <n v="72.388831437435371"/>
    <d v="2018-09-10T00:00:00"/>
  </r>
  <r>
    <x v="0"/>
    <x v="0"/>
    <n v="15.403573629081947"/>
    <d v="2018-09-11T00:00:00"/>
  </r>
  <r>
    <x v="0"/>
    <x v="0"/>
    <n v="15.403573629081947"/>
    <d v="2018-09-12T00:00:00"/>
  </r>
  <r>
    <x v="0"/>
    <x v="0"/>
    <n v="15.403573629081947"/>
    <d v="2018-09-13T00:00:00"/>
  </r>
  <r>
    <x v="0"/>
    <x v="0"/>
    <n v="15.403573629081947"/>
    <d v="2018-09-14T00:00:00"/>
  </r>
  <r>
    <x v="0"/>
    <x v="0"/>
    <n v="15.403573629081947"/>
    <d v="2018-09-15T00:00:00"/>
  </r>
  <r>
    <x v="0"/>
    <x v="0"/>
    <n v="15.403573629081947"/>
    <d v="2018-09-16T00:00:00"/>
  </r>
  <r>
    <x v="0"/>
    <x v="0"/>
    <n v="15.403573629081947"/>
    <d v="2018-09-17T00:00:00"/>
  </r>
  <r>
    <x v="0"/>
    <x v="0"/>
    <n v="15.403573629081947"/>
    <d v="2018-09-18T00:00:00"/>
  </r>
  <r>
    <x v="0"/>
    <x v="0"/>
    <n v="15.403573629081947"/>
    <d v="2018-09-19T00:00:00"/>
  </r>
  <r>
    <x v="0"/>
    <x v="0"/>
    <n v="15.403573629081947"/>
    <d v="2018-09-20T00:00:00"/>
  </r>
  <r>
    <x v="0"/>
    <x v="0"/>
    <n v="15.403573629081947"/>
    <d v="2018-09-21T00:00:00"/>
  </r>
  <r>
    <x v="0"/>
    <x v="0"/>
    <n v="15.403573629081947"/>
    <d v="2018-09-22T00:00:00"/>
  </r>
  <r>
    <x v="2"/>
    <x v="1"/>
    <n v="128.60108016520175"/>
    <d v="2018-09-23T00:00:00"/>
  </r>
  <r>
    <x v="4"/>
    <x v="1"/>
    <n v="400"/>
    <d v="2018-09-24T00:00:00"/>
  </r>
  <r>
    <x v="2"/>
    <x v="1"/>
    <n v="211.79709837975219"/>
    <d v="2018-09-25T00:00:00"/>
  </r>
  <r>
    <x v="2"/>
    <x v="2"/>
    <n v="211.79709837975219"/>
    <d v="2018-09-26T00:00:00"/>
  </r>
  <r>
    <x v="4"/>
    <x v="1"/>
    <n v="50"/>
    <d v="2018-09-27T00:00:00"/>
  </r>
  <r>
    <x v="0"/>
    <x v="0"/>
    <n v="15.403573629081947"/>
    <d v="2018-09-28T00:00:00"/>
  </r>
  <r>
    <x v="0"/>
    <x v="0"/>
    <n v="15.403573629081947"/>
    <d v="2018-09-29T00:00:00"/>
  </r>
  <r>
    <x v="0"/>
    <x v="0"/>
    <n v="15.403573629081947"/>
    <d v="2018-09-30T00:00:00"/>
  </r>
  <r>
    <x v="0"/>
    <x v="0"/>
    <n v="15.403573629081947"/>
    <d v="2018-10-01T00:00:00"/>
  </r>
  <r>
    <x v="0"/>
    <x v="0"/>
    <n v="15.403573629081947"/>
    <d v="2018-10-02T00:00:00"/>
  </r>
  <r>
    <x v="0"/>
    <x v="0"/>
    <n v="15.403573629081947"/>
    <d v="2018-10-03T00:00:00"/>
  </r>
  <r>
    <x v="0"/>
    <x v="0"/>
    <n v="15.403573629081947"/>
    <d v="2018-10-04T00:00:00"/>
  </r>
  <r>
    <x v="0"/>
    <x v="0"/>
    <n v="15.403573629081947"/>
    <d v="2018-10-05T00:00:00"/>
  </r>
  <r>
    <x v="0"/>
    <x v="0"/>
    <n v="15.403573629081947"/>
    <d v="2018-10-06T00:00:00"/>
  </r>
  <r>
    <x v="0"/>
    <x v="0"/>
    <n v="15.403573629081947"/>
    <d v="2018-10-07T00:00:00"/>
  </r>
  <r>
    <x v="0"/>
    <x v="0"/>
    <n v="15.403573629081947"/>
    <d v="2018-10-08T00:00:00"/>
  </r>
  <r>
    <x v="0"/>
    <x v="0"/>
    <n v="15.403573629081947"/>
    <d v="2018-10-09T00:00:00"/>
  </r>
  <r>
    <x v="2"/>
    <x v="1"/>
    <n v="105.89854918987609"/>
    <d v="2018-10-10T00:00:00"/>
  </r>
  <r>
    <x v="0"/>
    <x v="0"/>
    <n v="15.403573629081947"/>
    <d v="2018-10-11T00:00:00"/>
  </r>
  <r>
    <x v="0"/>
    <x v="0"/>
    <n v="15.403573629081947"/>
    <d v="2018-10-12T00:00:00"/>
  </r>
  <r>
    <x v="0"/>
    <x v="0"/>
    <n v="15.403573629081947"/>
    <d v="2018-10-13T00:00:00"/>
  </r>
  <r>
    <x v="0"/>
    <x v="0"/>
    <n v="15.403573629081947"/>
    <d v="2018-10-14T00:00:00"/>
  </r>
  <r>
    <x v="0"/>
    <x v="0"/>
    <n v="15.403573629081947"/>
    <d v="2018-10-15T00:00:00"/>
  </r>
  <r>
    <x v="0"/>
    <x v="0"/>
    <n v="15.403573629081947"/>
    <d v="2018-10-16T00:00:00"/>
  </r>
  <r>
    <x v="0"/>
    <x v="0"/>
    <n v="15.403573629081947"/>
    <d v="2018-10-17T00:00:00"/>
  </r>
  <r>
    <x v="0"/>
    <x v="0"/>
    <n v="15.403573629081947"/>
    <d v="2018-10-18T00:00:00"/>
  </r>
  <r>
    <x v="0"/>
    <x v="0"/>
    <n v="15.403573629081947"/>
    <d v="2018-10-19T00:00:00"/>
  </r>
  <r>
    <x v="0"/>
    <x v="0"/>
    <n v="15.403573629081947"/>
    <d v="2018-10-20T00:00:00"/>
  </r>
  <r>
    <x v="0"/>
    <x v="0"/>
    <n v="15.403573629081947"/>
    <d v="2018-10-21T00:00:00"/>
  </r>
  <r>
    <x v="1"/>
    <x v="0"/>
    <n v="19.841269841269842"/>
    <d v="2018-10-22T00:00:00"/>
  </r>
  <r>
    <x v="1"/>
    <x v="0"/>
    <n v="2.7834215167548502"/>
    <d v="2018-10-23T00:00:00"/>
  </r>
  <r>
    <x v="0"/>
    <x v="0"/>
    <n v="15.403573629081947"/>
    <d v="2018-10-24T00:00:00"/>
  </r>
  <r>
    <x v="0"/>
    <x v="0"/>
    <n v="15.403573629081947"/>
    <d v="2018-10-25T00:00:00"/>
  </r>
  <r>
    <x v="0"/>
    <x v="0"/>
    <n v="15.403573629081947"/>
    <d v="2018-10-26T00:00:00"/>
  </r>
  <r>
    <x v="0"/>
    <x v="0"/>
    <n v="15.403573629081947"/>
    <d v="2018-10-27T00:00:00"/>
  </r>
  <r>
    <x v="0"/>
    <x v="0"/>
    <n v="15.403573629081947"/>
    <d v="2018-10-28T00:00:00"/>
  </r>
  <r>
    <x v="0"/>
    <x v="0"/>
    <n v="15.403573629081947"/>
    <d v="2018-10-29T00:00:00"/>
  </r>
  <r>
    <x v="1"/>
    <x v="0"/>
    <n v="661.37566137566137"/>
    <d v="2018-10-30T00:00:00"/>
  </r>
  <r>
    <x v="1"/>
    <x v="0"/>
    <n v="39.682539682539684"/>
    <d v="2018-10-31T00:00:00"/>
  </r>
  <r>
    <x v="0"/>
    <x v="1"/>
    <n v="1.5403573629081948"/>
    <d v="2018-11-01T00:00:00"/>
  </r>
  <r>
    <x v="0"/>
    <x v="0"/>
    <n v="15.403573629081947"/>
    <d v="2018-11-02T00:00:00"/>
  </r>
  <r>
    <x v="0"/>
    <x v="0"/>
    <n v="15.403573629081947"/>
    <d v="2018-11-03T00:00:00"/>
  </r>
  <r>
    <x v="0"/>
    <x v="0"/>
    <n v="15.403573629081947"/>
    <d v="2018-11-04T00:00:00"/>
  </r>
  <r>
    <x v="0"/>
    <x v="0"/>
    <n v="15.403573629081947"/>
    <d v="2018-11-05T00:00:00"/>
  </r>
  <r>
    <x v="0"/>
    <x v="0"/>
    <n v="15.403573629081947"/>
    <d v="2018-11-06T00:00:00"/>
  </r>
  <r>
    <x v="0"/>
    <x v="0"/>
    <n v="15.403573629081947"/>
    <d v="2018-11-07T00:00:00"/>
  </r>
  <r>
    <x v="0"/>
    <x v="0"/>
    <n v="15.403573629081947"/>
    <d v="2018-11-08T00:00:00"/>
  </r>
  <r>
    <x v="2"/>
    <x v="0"/>
    <n v="105.89854918987609"/>
    <d v="2018-11-09T00:00:00"/>
  </r>
  <r>
    <x v="4"/>
    <x v="0"/>
    <n v="1947.7306409049929"/>
    <d v="2018-11-10T00:00:00"/>
  </r>
  <r>
    <x v="1"/>
    <x v="0"/>
    <n v="661.37566137566137"/>
    <d v="2018-11-11T00:00:00"/>
  </r>
  <r>
    <x v="0"/>
    <x v="1"/>
    <n v="77.088124574409321"/>
    <d v="2018-11-12T00:00:00"/>
  </r>
  <r>
    <x v="0"/>
    <x v="1"/>
    <n v="128.48020762401552"/>
    <d v="2018-11-13T00:00:00"/>
  </r>
  <r>
    <x v="0"/>
    <x v="0"/>
    <n v="15.403573629081947"/>
    <d v="2018-11-14T00:00:00"/>
  </r>
  <r>
    <x v="0"/>
    <x v="0"/>
    <n v="15.403573629081947"/>
    <d v="2018-11-15T00:00:00"/>
  </r>
  <r>
    <x v="0"/>
    <x v="0"/>
    <n v="30.807147258163894"/>
    <d v="2018-11-16T00:00:00"/>
  </r>
  <r>
    <x v="4"/>
    <x v="0"/>
    <n v="123.5"/>
    <d v="2018-11-17T00:00:00"/>
  </r>
  <r>
    <x v="4"/>
    <x v="0"/>
    <n v="131.68287739294669"/>
    <d v="2018-11-18T00:00:00"/>
  </r>
  <r>
    <x v="0"/>
    <x v="0"/>
    <n v="34.470872113064452"/>
    <d v="2018-11-19T00:00:00"/>
  </r>
  <r>
    <x v="2"/>
    <x v="1"/>
    <n v="105.89854918987609"/>
    <d v="2018-11-20T00:00:00"/>
  </r>
  <r>
    <x v="2"/>
    <x v="1"/>
    <n v="5294.9274594938051"/>
    <d v="2018-11-21T00:00:00"/>
  </r>
  <r>
    <x v="2"/>
    <x v="1"/>
    <n v="1588.4782378481414"/>
    <d v="2018-11-22T00:00:00"/>
  </r>
  <r>
    <x v="2"/>
    <x v="1"/>
    <n v="317.69564756962825"/>
    <d v="2018-11-23T00:00:00"/>
  </r>
  <r>
    <x v="2"/>
    <x v="1"/>
    <n v="370.64492216456637"/>
    <d v="2018-11-24T00:00:00"/>
  </r>
  <r>
    <x v="0"/>
    <x v="2"/>
    <n v="231.05360443622922"/>
    <d v="2018-11-25T00:00:00"/>
  </r>
  <r>
    <x v="0"/>
    <x v="0"/>
    <n v="38.54406228720466"/>
    <d v="2018-11-26T00:00:00"/>
  </r>
  <r>
    <x v="0"/>
    <x v="0"/>
    <n v="22.406066873491898"/>
    <d v="2018-11-27T00:00:00"/>
  </r>
  <r>
    <x v="0"/>
    <x v="1"/>
    <n v="61.614294516327789"/>
    <d v="2018-11-28T00:00:00"/>
  </r>
  <r>
    <x v="0"/>
    <x v="1"/>
    <n v="46.210720887245841"/>
    <d v="2018-11-29T00:00:00"/>
  </r>
  <r>
    <x v="0"/>
    <x v="0"/>
    <n v="77.017868145409736"/>
    <d v="2018-11-30T00:00:00"/>
  </r>
  <r>
    <x v="0"/>
    <x v="0"/>
    <n v="46.210720887245841"/>
    <d v="2018-12-01T00:00:00"/>
  </r>
  <r>
    <x v="0"/>
    <x v="0"/>
    <n v="37.917959324370905"/>
    <d v="2018-12-02T00:00:00"/>
  </r>
  <r>
    <x v="1"/>
    <x v="0"/>
    <n v="65"/>
    <d v="2018-12-03T00:00:00"/>
  </r>
  <r>
    <x v="2"/>
    <x v="0"/>
    <n v="52.949274594938046"/>
    <d v="2018-12-04T00:00:00"/>
  </r>
  <r>
    <x v="1"/>
    <x v="0"/>
    <n v="3.6080246913580249"/>
    <d v="2018-12-05T00:00:00"/>
  </r>
  <r>
    <x v="0"/>
    <x v="0"/>
    <n v="12.848020762401553"/>
    <d v="2018-12-06T00:00:00"/>
  </r>
  <r>
    <x v="1"/>
    <x v="0"/>
    <n v="22.045855379188712"/>
    <d v="2018-12-07T00:00:00"/>
  </r>
  <r>
    <x v="3"/>
    <x v="0"/>
    <n v="91.585994669695125"/>
    <d v="2018-12-08T00:00:00"/>
  </r>
  <r>
    <x v="3"/>
    <x v="2"/>
    <n v="27.475798400908538"/>
    <d v="2018-12-09T00:00:00"/>
  </r>
  <r>
    <x v="1"/>
    <x v="1"/>
    <n v="44.091710758377424"/>
    <d v="2018-12-10T00:00:00"/>
  </r>
  <r>
    <x v="1"/>
    <x v="1"/>
    <n v="44.091710758377424"/>
    <d v="2018-12-11T00:00:00"/>
  </r>
  <r>
    <x v="1"/>
    <x v="1"/>
    <n v="44.091710758377424"/>
    <d v="2018-12-12T00:00:00"/>
  </r>
  <r>
    <x v="2"/>
    <x v="1"/>
    <n v="370.64492216456637"/>
    <d v="2018-12-13T00:00:00"/>
  </r>
  <r>
    <x v="0"/>
    <x v="1"/>
    <n v="64.24010381200776"/>
    <d v="2018-12-14T00:00:00"/>
  </r>
  <r>
    <x v="0"/>
    <x v="3"/>
    <n v="344.70872113064462"/>
    <d v="2018-12-15T00:00:00"/>
  </r>
  <r>
    <x v="1"/>
    <x v="0"/>
    <n v="132.27513227513228"/>
    <d v="2018-12-16T00:00:00"/>
  </r>
  <r>
    <x v="0"/>
    <x v="1"/>
    <n v="69.316081330868769"/>
    <d v="2018-12-17T00:00:00"/>
  </r>
  <r>
    <x v="0"/>
    <x v="0"/>
    <n v="15.403573629081947"/>
    <d v="2018-12-18T00:00:00"/>
  </r>
  <r>
    <x v="0"/>
    <x v="0"/>
    <n v="15.403573629081947"/>
    <d v="2018-12-19T00:00:00"/>
  </r>
  <r>
    <x v="0"/>
    <x v="0"/>
    <n v="15.403573629081947"/>
    <d v="2018-12-20T00:00:00"/>
  </r>
  <r>
    <x v="0"/>
    <x v="0"/>
    <n v="15.403573629081947"/>
    <d v="2018-12-21T00:00:00"/>
  </r>
  <r>
    <x v="0"/>
    <x v="0"/>
    <n v="15.403573629081947"/>
    <d v="2018-12-22T00:00:00"/>
  </r>
  <r>
    <x v="0"/>
    <x v="0"/>
    <n v="15.403573629081947"/>
    <d v="2018-12-23T00:00:00"/>
  </r>
  <r>
    <x v="0"/>
    <x v="0"/>
    <n v="107.82501540357363"/>
    <d v="2018-12-24T00:00:00"/>
  </r>
  <r>
    <x v="0"/>
    <x v="0"/>
    <n v="162.89279112754159"/>
    <d v="2018-12-25T00:00:00"/>
  </r>
  <r>
    <x v="0"/>
    <x v="0"/>
    <n v="81.440234134319169"/>
    <d v="2018-12-26T00:00:00"/>
  </r>
  <r>
    <x v="0"/>
    <x v="0"/>
    <n v="308.07147258163894"/>
    <d v="2018-12-27T00:00:00"/>
  </r>
  <r>
    <x v="0"/>
    <x v="0"/>
    <n v="15.403573629081947"/>
    <d v="2018-12-28T00:00:00"/>
  </r>
  <r>
    <x v="0"/>
    <x v="0"/>
    <n v="15.403573629081947"/>
    <d v="2018-12-29T00:00:00"/>
  </r>
  <r>
    <x v="0"/>
    <x v="1"/>
    <n v="43.130006161429456"/>
    <d v="2018-12-30T00:00:00"/>
  </r>
  <r>
    <x v="1"/>
    <x v="0"/>
    <n v="30.8641975308642"/>
    <d v="2018-12-31T00:00:00"/>
  </r>
  <r>
    <x v="4"/>
    <x v="0"/>
    <n v="256.84522442229064"/>
    <d v="2019-01-01T00:00:00"/>
  </r>
  <r>
    <x v="1"/>
    <x v="0"/>
    <n v="35.273368606701936"/>
    <d v="2019-01-02T00:00:00"/>
  </r>
  <r>
    <x v="0"/>
    <x v="1"/>
    <n v="102.78416609921243"/>
    <d v="2019-01-03T00:00:00"/>
  </r>
  <r>
    <x v="1"/>
    <x v="0"/>
    <n v="146.90132275132277"/>
    <d v="2019-01-04T00:00:00"/>
  </r>
  <r>
    <x v="1"/>
    <x v="0"/>
    <n v="88.183421516754848"/>
    <d v="2019-01-05T00:00:00"/>
  </r>
  <r>
    <x v="0"/>
    <x v="0"/>
    <n v="64.460530851430534"/>
    <d v="2019-01-06T00:00:00"/>
  </r>
  <r>
    <x v="1"/>
    <x v="1"/>
    <n v="66.137566137566139"/>
    <d v="2019-01-07T00:00:00"/>
  </r>
  <r>
    <x v="2"/>
    <x v="1"/>
    <n v="2.4309213191799692"/>
    <d v="2019-01-08T00:00:00"/>
  </r>
  <r>
    <x v="2"/>
    <x v="1"/>
    <n v="81.030710639332298"/>
    <d v="2019-01-09T00:00:00"/>
  </r>
  <r>
    <x v="4"/>
    <x v="1"/>
    <n v="18.634796940322506"/>
    <d v="2019-01-10T00:00:00"/>
  </r>
  <r>
    <x v="4"/>
    <x v="1"/>
    <n v="24.846395920430009"/>
    <d v="2019-01-11T00:00:00"/>
  </r>
  <r>
    <x v="4"/>
    <x v="1"/>
    <n v="24.846395920430009"/>
    <d v="2019-01-12T00:00:00"/>
  </r>
  <r>
    <x v="1"/>
    <x v="1"/>
    <n v="132.27513227513228"/>
    <d v="2019-01-13T00:00:00"/>
  </r>
  <r>
    <x v="1"/>
    <x v="1"/>
    <n v="70.546737213403873"/>
    <d v="2019-01-14T00:00:00"/>
  </r>
  <r>
    <x v="4"/>
    <x v="1"/>
    <n v="24.846395920430009"/>
    <d v="2019-01-15T00:00:00"/>
  </r>
  <r>
    <x v="2"/>
    <x v="0"/>
    <n v="52.949274594938046"/>
    <d v="2019-01-16T00:00:00"/>
  </r>
  <r>
    <x v="2"/>
    <x v="0"/>
    <n v="529.49274594938049"/>
    <d v="2019-01-17T00:00:00"/>
  </r>
  <r>
    <x v="2"/>
    <x v="2"/>
    <n v="317.69564756962825"/>
    <d v="2019-01-18T00:00:00"/>
  </r>
  <r>
    <x v="1"/>
    <x v="0"/>
    <n v="7.8347442680776016"/>
    <d v="2019-01-19T00:00:00"/>
  </r>
  <r>
    <x v="1"/>
    <x v="1"/>
    <n v="22.045855379188712"/>
    <d v="2019-01-20T00:00:00"/>
  </r>
  <r>
    <x v="1"/>
    <x v="0"/>
    <n v="66.137566137566139"/>
    <d v="2019-01-21T00:00:00"/>
  </r>
  <r>
    <x v="1"/>
    <x v="0"/>
    <n v="66.137566137566139"/>
    <d v="2019-01-22T00:00:00"/>
  </r>
  <r>
    <x v="2"/>
    <x v="0"/>
    <n v="52.949274594938046"/>
    <d v="2019-01-23T00:00:00"/>
  </r>
  <r>
    <x v="2"/>
    <x v="0"/>
    <n v="52.949274594938046"/>
    <d v="2019-01-24T00:00:00"/>
  </r>
  <r>
    <x v="4"/>
    <x v="1"/>
    <n v="24.846395920430009"/>
    <d v="2019-01-25T00:00:00"/>
  </r>
  <r>
    <x v="4"/>
    <x v="1"/>
    <n v="100"/>
    <d v="2019-01-26T00:00:00"/>
  </r>
  <r>
    <x v="0"/>
    <x v="0"/>
    <n v="308.07147258163894"/>
    <d v="2019-01-27T00:00:00"/>
  </r>
  <r>
    <x v="1"/>
    <x v="0"/>
    <n v="110.22927689594357"/>
    <d v="2019-01-28T00:00:00"/>
  </r>
  <r>
    <x v="1"/>
    <x v="0"/>
    <n v="480.36155202821868"/>
    <d v="2019-01-29T00:00:00"/>
  </r>
  <r>
    <x v="1"/>
    <x v="2"/>
    <n v="66.137566137566139"/>
    <d v="2019-01-30T00:00:00"/>
  </r>
  <r>
    <x v="1"/>
    <x v="0"/>
    <n v="37.47795414462081"/>
    <d v="2019-01-31T00:00:00"/>
  </r>
  <r>
    <x v="1"/>
    <x v="1"/>
    <n v="176.3668430335097"/>
    <d v="2019-02-01T00:00:00"/>
  </r>
  <r>
    <x v="4"/>
    <x v="0"/>
    <n v="10.5"/>
    <d v="2019-02-02T00:00:00"/>
  </r>
  <r>
    <x v="1"/>
    <x v="0"/>
    <n v="6.6137566137566139"/>
    <d v="2019-02-03T00:00:00"/>
  </r>
  <r>
    <x v="4"/>
    <x v="0"/>
    <n v="100"/>
    <d v="2019-02-04T00:00:00"/>
  </r>
  <r>
    <x v="1"/>
    <x v="0"/>
    <n v="54.121560846560847"/>
    <d v="2019-02-05T00:00:00"/>
  </r>
  <r>
    <x v="4"/>
    <x v="0"/>
    <n v="570"/>
    <d v="2019-02-06T00:00:00"/>
  </r>
  <r>
    <x v="1"/>
    <x v="1"/>
    <n v="44.091710758377424"/>
    <d v="2019-02-07T00:00:00"/>
  </r>
  <r>
    <x v="0"/>
    <x v="1"/>
    <n v="102.78416609921243"/>
    <d v="2019-02-08T00:00:00"/>
  </r>
  <r>
    <x v="2"/>
    <x v="0"/>
    <n v="21.179709837975221"/>
    <d v="2019-02-09T00:00:00"/>
  </r>
  <r>
    <x v="1"/>
    <x v="0"/>
    <n v="50"/>
    <d v="2019-02-10T00:00:00"/>
  </r>
  <r>
    <x v="0"/>
    <x v="0"/>
    <n v="62.156500308071472"/>
    <d v="2019-02-11T00:00:00"/>
  </r>
  <r>
    <x v="0"/>
    <x v="0"/>
    <n v="55.548367221195313"/>
    <d v="2019-02-12T00:00:00"/>
  </r>
  <r>
    <x v="0"/>
    <x v="0"/>
    <n v="15.403573629081947"/>
    <d v="2019-02-13T00:00:00"/>
  </r>
  <r>
    <x v="0"/>
    <x v="0"/>
    <n v="15.403573629081947"/>
    <d v="2019-02-14T00:00:00"/>
  </r>
  <r>
    <x v="0"/>
    <x v="0"/>
    <n v="15.403573629081947"/>
    <d v="2019-02-15T00:00:00"/>
  </r>
  <r>
    <x v="0"/>
    <x v="0"/>
    <n v="15.403573629081947"/>
    <d v="2019-02-16T00:00:00"/>
  </r>
  <r>
    <x v="0"/>
    <x v="0"/>
    <n v="15.403573629081947"/>
    <d v="2019-02-17T00:00:00"/>
  </r>
  <r>
    <x v="0"/>
    <x v="0"/>
    <n v="15.403573629081947"/>
    <d v="2019-02-18T00:00:00"/>
  </r>
  <r>
    <x v="0"/>
    <x v="0"/>
    <n v="15.403573629081947"/>
    <d v="2019-02-19T00:00:00"/>
  </r>
  <r>
    <x v="0"/>
    <x v="0"/>
    <n v="15.403573629081947"/>
    <d v="2019-02-20T00:00:00"/>
  </r>
  <r>
    <x v="0"/>
    <x v="0"/>
    <n v="15.403573629081947"/>
    <d v="2019-02-21T00:00:00"/>
  </r>
  <r>
    <x v="0"/>
    <x v="0"/>
    <n v="15.403573629081947"/>
    <d v="2019-02-22T00:00:00"/>
  </r>
  <r>
    <x v="0"/>
    <x v="0"/>
    <n v="15.403573629081947"/>
    <d v="2019-02-23T00:00:00"/>
  </r>
  <r>
    <x v="0"/>
    <x v="0"/>
    <n v="15.403573629081947"/>
    <d v="2019-02-24T00:00:00"/>
  </r>
  <r>
    <x v="0"/>
    <x v="0"/>
    <n v="15.403573629081947"/>
    <d v="2019-02-25T00:00:00"/>
  </r>
  <r>
    <x v="0"/>
    <x v="2"/>
    <n v="231.05360443622922"/>
    <d v="2019-02-26T00:00:00"/>
  </r>
  <r>
    <x v="0"/>
    <x v="0"/>
    <n v="15.403573629081947"/>
    <d v="2019-02-27T00:00:00"/>
  </r>
  <r>
    <x v="0"/>
    <x v="0"/>
    <n v="15.403573629081947"/>
    <d v="2019-02-28T00:00:00"/>
  </r>
  <r>
    <x v="0"/>
    <x v="0"/>
    <n v="15.403573629081947"/>
    <d v="2019-03-01T00:00:00"/>
  </r>
  <r>
    <x v="0"/>
    <x v="0"/>
    <n v="15.403573629081947"/>
    <d v="2019-03-02T00:00:00"/>
  </r>
  <r>
    <x v="0"/>
    <x v="0"/>
    <n v="15.403573629081947"/>
    <d v="2019-03-03T00:00:00"/>
  </r>
  <r>
    <x v="0"/>
    <x v="2"/>
    <n v="27.726432532347506"/>
    <d v="2019-03-04T00:00:00"/>
  </r>
  <r>
    <x v="0"/>
    <x v="0"/>
    <n v="15.403573629081947"/>
    <d v="2019-03-05T00:00:00"/>
  </r>
  <r>
    <x v="0"/>
    <x v="0"/>
    <n v="15.403573629081947"/>
    <d v="2019-03-06T00:00:00"/>
  </r>
  <r>
    <x v="0"/>
    <x v="0"/>
    <n v="15.403573629081947"/>
    <d v="2019-03-07T00:00:00"/>
  </r>
  <r>
    <x v="0"/>
    <x v="0"/>
    <n v="15.403573629081947"/>
    <d v="2019-03-08T00:00:00"/>
  </r>
  <r>
    <x v="0"/>
    <x v="2"/>
    <n v="2156.5003080714728"/>
    <d v="2019-03-09T00:00:00"/>
  </r>
  <r>
    <x v="0"/>
    <x v="0"/>
    <n v="154.03573629081947"/>
    <d v="2019-03-10T00:00:00"/>
  </r>
  <r>
    <x v="0"/>
    <x v="0"/>
    <n v="15.403573629081947"/>
    <d v="2019-03-11T00:00:00"/>
  </r>
  <r>
    <x v="0"/>
    <x v="0"/>
    <n v="15.403573629081947"/>
    <d v="2019-03-12T00:00:00"/>
  </r>
  <r>
    <x v="0"/>
    <x v="0"/>
    <n v="15.403573629081947"/>
    <d v="2019-03-13T00:00:00"/>
  </r>
  <r>
    <x v="0"/>
    <x v="0"/>
    <n v="15.403573629081947"/>
    <d v="2019-03-14T00:00:00"/>
  </r>
  <r>
    <x v="0"/>
    <x v="0"/>
    <n v="15.403573629081947"/>
    <d v="2019-03-15T00:00:00"/>
  </r>
  <r>
    <x v="0"/>
    <x v="0"/>
    <n v="15.403573629081947"/>
    <d v="2019-03-16T00:00:00"/>
  </r>
  <r>
    <x v="0"/>
    <x v="0"/>
    <n v="15.403573629081947"/>
    <d v="2019-03-17T00:00:00"/>
  </r>
  <r>
    <x v="0"/>
    <x v="0"/>
    <n v="15.403573629081947"/>
    <d v="2019-03-18T00:00:00"/>
  </r>
  <r>
    <x v="0"/>
    <x v="0"/>
    <n v="15.403573629081947"/>
    <d v="2019-03-19T00:00:00"/>
  </r>
  <r>
    <x v="0"/>
    <x v="0"/>
    <n v="15.403573629081947"/>
    <d v="2019-03-20T00:00:00"/>
  </r>
  <r>
    <x v="0"/>
    <x v="0"/>
    <n v="15.403573629081947"/>
    <d v="2019-03-21T00:00:00"/>
  </r>
  <r>
    <x v="0"/>
    <x v="0"/>
    <n v="15.403573629081947"/>
    <d v="2019-03-22T00:00:00"/>
  </r>
  <r>
    <x v="0"/>
    <x v="0"/>
    <n v="15.403573629081947"/>
    <d v="2019-03-23T00:00:00"/>
  </r>
  <r>
    <x v="0"/>
    <x v="0"/>
    <n v="15.403573629081947"/>
    <d v="2019-03-24T00:00:00"/>
  </r>
  <r>
    <x v="0"/>
    <x v="0"/>
    <n v="15.403573629081947"/>
    <d v="2019-03-25T00:00:00"/>
  </r>
  <r>
    <x v="0"/>
    <x v="0"/>
    <n v="15.403573629081947"/>
    <d v="2019-03-26T00:00:00"/>
  </r>
  <r>
    <x v="0"/>
    <x v="0"/>
    <n v="15.403573629081947"/>
    <d v="2019-03-27T00:00:00"/>
  </r>
  <r>
    <x v="0"/>
    <x v="0"/>
    <n v="15.403573629081947"/>
    <d v="2019-03-28T00:00:00"/>
  </r>
  <r>
    <x v="0"/>
    <x v="0"/>
    <n v="15.403573629081947"/>
    <d v="2019-03-29T00:00:00"/>
  </r>
  <r>
    <x v="0"/>
    <x v="0"/>
    <n v="15.403573629081947"/>
    <d v="2019-03-30T00:00:00"/>
  </r>
  <r>
    <x v="0"/>
    <x v="0"/>
    <n v="15.403573629081947"/>
    <d v="2019-03-31T00:00:00"/>
  </r>
  <r>
    <x v="0"/>
    <x v="0"/>
    <n v="15.403573629081947"/>
    <d v="2019-04-01T00:00:00"/>
  </r>
  <r>
    <x v="0"/>
    <x v="0"/>
    <n v="15.403573629081947"/>
    <d v="2019-04-02T00:00:00"/>
  </r>
  <r>
    <x v="0"/>
    <x v="0"/>
    <n v="23.105360443622921"/>
    <d v="2019-04-03T00:00:00"/>
  </r>
  <r>
    <x v="0"/>
    <x v="1"/>
    <n v="46.210720887245841"/>
    <d v="2019-04-04T00:00:00"/>
  </r>
  <r>
    <x v="0"/>
    <x v="0"/>
    <n v="15.403573629081947"/>
    <d v="2019-04-05T00:00:00"/>
  </r>
  <r>
    <x v="0"/>
    <x v="0"/>
    <n v="15.403573629081947"/>
    <d v="2019-04-06T00:00:00"/>
  </r>
  <r>
    <x v="0"/>
    <x v="0"/>
    <n v="15.403573629081947"/>
    <d v="2019-04-07T00:00:00"/>
  </r>
  <r>
    <x v="0"/>
    <x v="0"/>
    <n v="15.403573629081947"/>
    <d v="2019-04-08T00:00:00"/>
  </r>
  <r>
    <x v="1"/>
    <x v="1"/>
    <n v="88.183421516754848"/>
    <d v="2019-04-09T00:00:00"/>
  </r>
  <r>
    <x v="1"/>
    <x v="1"/>
    <n v="35.273368606701936"/>
    <d v="2019-04-10T00:00:00"/>
  </r>
  <r>
    <x v="2"/>
    <x v="1"/>
    <n v="52.949274594938046"/>
    <d v="2019-04-11T00:00:00"/>
  </r>
  <r>
    <x v="2"/>
    <x v="1"/>
    <n v="52.949274594938046"/>
    <d v="2019-04-12T00:00:00"/>
  </r>
  <r>
    <x v="2"/>
    <x v="2"/>
    <n v="72.011013449115751"/>
    <d v="2019-04-13T00:00:00"/>
  </r>
  <r>
    <x v="3"/>
    <x v="0"/>
    <n v="136.46313205784574"/>
    <d v="2019-04-14T00:00:00"/>
  </r>
  <r>
    <x v="3"/>
    <x v="0"/>
    <n v="45.792997334847563"/>
    <d v="2019-04-15T00:00:00"/>
  </r>
  <r>
    <x v="3"/>
    <x v="0"/>
    <n v="274.75798400908536"/>
    <d v="2019-04-16T00:00:00"/>
  </r>
  <r>
    <x v="2"/>
    <x v="1"/>
    <n v="105.89854918987609"/>
    <d v="2019-04-17T00:00:00"/>
  </r>
  <r>
    <x v="2"/>
    <x v="1"/>
    <n v="19.061738854177698"/>
    <d v="2019-04-18T00:00:00"/>
  </r>
  <r>
    <x v="2"/>
    <x v="2"/>
    <n v="0"/>
    <d v="2019-04-19T00:00:00"/>
  </r>
  <r>
    <x v="0"/>
    <x v="0"/>
    <n v="385.08934072704869"/>
    <d v="2019-04-20T00:00:00"/>
  </r>
  <r>
    <x v="0"/>
    <x v="1"/>
    <n v="123.22858903265558"/>
    <d v="2019-04-21T00:00:00"/>
  </r>
  <r>
    <x v="0"/>
    <x v="1"/>
    <n v="123.22858903265558"/>
    <d v="2019-04-22T00:00:00"/>
  </r>
  <r>
    <x v="0"/>
    <x v="1"/>
    <n v="154.03573629081947"/>
    <d v="2019-04-23T00:00:00"/>
  </r>
  <r>
    <x v="0"/>
    <x v="1"/>
    <n v="154.03573629081947"/>
    <d v="2019-04-24T00:00:00"/>
  </r>
  <r>
    <x v="0"/>
    <x v="1"/>
    <n v="154.03573629081947"/>
    <d v="2019-04-25T00:00:00"/>
  </r>
  <r>
    <x v="0"/>
    <x v="1"/>
    <n v="84.719654959950716"/>
    <d v="2019-04-26T00:00:00"/>
  </r>
  <r>
    <x v="1"/>
    <x v="0"/>
    <n v="48.500881834215171"/>
    <d v="2019-04-27T00:00:00"/>
  </r>
  <r>
    <x v="1"/>
    <x v="0"/>
    <n v="55.114638447971785"/>
    <d v="2019-04-28T00:00:00"/>
  </r>
  <r>
    <x v="4"/>
    <x v="0"/>
    <n v="121.60338927814894"/>
    <d v="2019-04-29T00:00:00"/>
  </r>
  <r>
    <x v="1"/>
    <x v="0"/>
    <n v="20"/>
    <d v="2019-04-30T00:00:00"/>
  </r>
  <r>
    <x v="0"/>
    <x v="0"/>
    <n v="46.210720887245841"/>
    <d v="2019-05-01T00:00:00"/>
  </r>
  <r>
    <x v="1"/>
    <x v="0"/>
    <n v="110.22927689594357"/>
    <d v="2019-05-02T00:00:00"/>
  </r>
  <r>
    <x v="2"/>
    <x v="2"/>
    <n v="158.84782378481412"/>
    <d v="2019-05-03T00:00:00"/>
  </r>
  <r>
    <x v="0"/>
    <x v="0"/>
    <n v="15.403573629081947"/>
    <d v="2019-05-04T00:00:00"/>
  </r>
  <r>
    <x v="0"/>
    <x v="1"/>
    <n v="68.941744226128904"/>
    <d v="2019-05-05T00:00:00"/>
  </r>
  <r>
    <x v="0"/>
    <x v="0"/>
    <n v="231.05360443622922"/>
    <d v="2019-05-06T00:00:00"/>
  </r>
  <r>
    <x v="0"/>
    <x v="0"/>
    <n v="9.0593963999845819"/>
    <d v="2019-05-07T00:00:00"/>
  </r>
  <r>
    <x v="0"/>
    <x v="0"/>
    <n v="123.22858903265558"/>
    <d v="2019-05-08T00:00:00"/>
  </r>
  <r>
    <x v="1"/>
    <x v="0"/>
    <n v="661.37566137566137"/>
    <d v="2019-05-09T00:00:00"/>
  </r>
  <r>
    <x v="0"/>
    <x v="0"/>
    <n v="15.403573629081947"/>
    <d v="2019-05-10T00:00:00"/>
  </r>
  <r>
    <x v="0"/>
    <x v="0"/>
    <n v="15.403573629081947"/>
    <d v="2019-05-11T00:00:00"/>
  </r>
  <r>
    <x v="0"/>
    <x v="0"/>
    <n v="15.403573629081947"/>
    <d v="2019-05-12T00:00:00"/>
  </r>
  <r>
    <x v="0"/>
    <x v="0"/>
    <n v="15.403573629081947"/>
    <d v="2019-05-13T00:00:00"/>
  </r>
  <r>
    <x v="0"/>
    <x v="0"/>
    <n v="15.403573629081947"/>
    <d v="2019-05-14T00:00:00"/>
  </r>
  <r>
    <x v="0"/>
    <x v="0"/>
    <n v="15.403573629081947"/>
    <d v="2019-05-15T00:00:00"/>
  </r>
  <r>
    <x v="0"/>
    <x v="0"/>
    <n v="15.403573629081947"/>
    <d v="2019-05-16T00:00:00"/>
  </r>
  <r>
    <x v="0"/>
    <x v="0"/>
    <n v="15.403573629081947"/>
    <d v="2019-05-17T00:00:00"/>
  </r>
  <r>
    <x v="0"/>
    <x v="0"/>
    <n v="15.403573629081947"/>
    <d v="2019-05-18T00:00:00"/>
  </r>
  <r>
    <x v="0"/>
    <x v="0"/>
    <n v="15.403573629081947"/>
    <d v="2019-05-19T00:00:00"/>
  </r>
  <r>
    <x v="0"/>
    <x v="0"/>
    <n v="15.403573629081947"/>
    <d v="2019-05-20T00:00:00"/>
  </r>
  <r>
    <x v="0"/>
    <x v="0"/>
    <n v="15.403573629081947"/>
    <d v="2019-05-21T00:00:00"/>
  </r>
  <r>
    <x v="0"/>
    <x v="0"/>
    <n v="15.403573629081947"/>
    <d v="2019-05-22T00:00:00"/>
  </r>
  <r>
    <x v="2"/>
    <x v="2"/>
    <n v="42.359419675950441"/>
    <d v="2019-05-23T00:00:00"/>
  </r>
  <r>
    <x v="0"/>
    <x v="0"/>
    <n v="123.22858903265558"/>
    <d v="2019-05-24T00:00:00"/>
  </r>
  <r>
    <x v="0"/>
    <x v="1"/>
    <n v="134.01109057301295"/>
    <d v="2019-05-25T00:00:00"/>
  </r>
  <r>
    <x v="2"/>
    <x v="1"/>
    <n v="26.474637297469023"/>
    <d v="2019-05-26T00:00:00"/>
  </r>
  <r>
    <x v="0"/>
    <x v="1"/>
    <n v="64.24010381200776"/>
    <d v="2019-05-27T00:00:00"/>
  </r>
  <r>
    <x v="1"/>
    <x v="0"/>
    <n v="24.483575837742503"/>
    <d v="2019-05-28T00:00:00"/>
  </r>
  <r>
    <x v="2"/>
    <x v="2"/>
    <n v="191.67637403367573"/>
    <d v="2019-05-29T00:00:00"/>
  </r>
  <r>
    <x v="2"/>
    <x v="1"/>
    <n v="120.0889547813195"/>
    <d v="2019-05-30T00:00:00"/>
  </r>
  <r>
    <x v="2"/>
    <x v="1"/>
    <n v="105.89854918987609"/>
    <d v="2019-05-31T00:00:00"/>
  </r>
  <r>
    <x v="2"/>
    <x v="1"/>
    <n v="105.89854918987609"/>
    <d v="2019-06-01T00:00:00"/>
  </r>
  <r>
    <x v="4"/>
    <x v="0"/>
    <n v="500"/>
    <d v="2019-06-02T00:00:00"/>
  </r>
  <r>
    <x v="4"/>
    <x v="0"/>
    <n v="2500"/>
    <d v="2019-06-03T00:00:00"/>
  </r>
  <r>
    <x v="4"/>
    <x v="0"/>
    <n v="100"/>
    <d v="2019-06-04T00:00:00"/>
  </r>
  <r>
    <x v="1"/>
    <x v="1"/>
    <n v="88.183421516754848"/>
    <d v="2019-06-05T00:00:00"/>
  </r>
  <r>
    <x v="1"/>
    <x v="0"/>
    <n v="40"/>
    <d v="2019-06-06T00:00:00"/>
  </r>
  <r>
    <x v="1"/>
    <x v="0"/>
    <n v="40"/>
    <d v="2019-06-07T00:00:00"/>
  </r>
  <r>
    <x v="1"/>
    <x v="0"/>
    <n v="61.853174603174601"/>
    <d v="2019-06-08T00:00:00"/>
  </r>
  <r>
    <x v="1"/>
    <x v="0"/>
    <n v="40"/>
    <d v="2019-06-09T00:00:00"/>
  </r>
  <r>
    <x v="1"/>
    <x v="0"/>
    <n v="40"/>
    <d v="2019-06-10T00:00:00"/>
  </r>
  <r>
    <x v="1"/>
    <x v="0"/>
    <n v="40"/>
    <d v="2019-06-11T00:00:00"/>
  </r>
  <r>
    <x v="1"/>
    <x v="0"/>
    <n v="40"/>
    <d v="2019-06-12T00:00:00"/>
  </r>
  <r>
    <x v="1"/>
    <x v="0"/>
    <n v="40"/>
    <d v="2019-06-13T00:00:00"/>
  </r>
  <r>
    <x v="0"/>
    <x v="4"/>
    <n v="68.941744226128904"/>
    <d v="2019-06-14T00:00:00"/>
  </r>
  <r>
    <x v="4"/>
    <x v="0"/>
    <n v="329.04045223319753"/>
    <d v="2019-06-15T00:00:00"/>
  </r>
  <r>
    <x v="1"/>
    <x v="1"/>
    <n v="33.06878306878307"/>
    <d v="2019-06-16T00:00:00"/>
  </r>
  <r>
    <x v="2"/>
    <x v="1"/>
    <n v="105.89854918987609"/>
    <d v="2019-06-17T00:00:00"/>
  </r>
  <r>
    <x v="1"/>
    <x v="1"/>
    <n v="55.114638447971785"/>
    <d v="2019-06-18T00:00:00"/>
  </r>
  <r>
    <x v="1"/>
    <x v="0"/>
    <n v="220.45855379188714"/>
    <d v="2019-06-19T00:00:00"/>
  </r>
  <r>
    <x v="4"/>
    <x v="0"/>
    <n v="97.767638911520294"/>
    <d v="2019-06-20T00:00:00"/>
  </r>
  <r>
    <x v="1"/>
    <x v="0"/>
    <n v="60"/>
    <d v="2019-06-21T00:00:00"/>
  </r>
  <r>
    <x v="4"/>
    <x v="0"/>
    <n v="92.625"/>
    <d v="2019-06-22T00:00:00"/>
  </r>
  <r>
    <x v="4"/>
    <x v="0"/>
    <n v="2.2749999999999999"/>
    <d v="2019-06-23T00:00:00"/>
  </r>
  <r>
    <x v="4"/>
    <x v="0"/>
    <n v="11.31"/>
    <d v="2019-06-24T00:00:00"/>
  </r>
  <r>
    <x v="0"/>
    <x v="0"/>
    <n v="123.22858903265558"/>
    <d v="2019-06-25T00:00:00"/>
  </r>
  <r>
    <x v="0"/>
    <x v="0"/>
    <n v="277.26432532347508"/>
    <d v="2019-06-26T00:00:00"/>
  </r>
  <r>
    <x v="4"/>
    <x v="0"/>
    <n v="99.493729039371516"/>
    <d v="2019-06-27T00:00:00"/>
  </r>
  <r>
    <x v="4"/>
    <x v="0"/>
    <n v="102.73808976891625"/>
    <d v="2019-06-28T00:00:00"/>
  </r>
  <r>
    <x v="2"/>
    <x v="1"/>
    <n v="105.89854918987609"/>
    <d v="2019-06-29T00:00:00"/>
  </r>
  <r>
    <x v="1"/>
    <x v="0"/>
    <n v="194.00352733686069"/>
    <d v="2019-06-30T00:00:00"/>
  </r>
  <r>
    <x v="4"/>
    <x v="4"/>
    <n v="3258.9212970506765"/>
    <d v="2019-07-01T00:00:00"/>
  </r>
  <r>
    <x v="1"/>
    <x v="0"/>
    <n v="195.868430335097"/>
    <d v="2019-07-02T00:00:00"/>
  </r>
  <r>
    <x v="1"/>
    <x v="1"/>
    <n v="55.114638447971785"/>
    <d v="2019-07-03T00:00:00"/>
  </r>
  <r>
    <x v="2"/>
    <x v="2"/>
    <n v="63.539129513925651"/>
    <d v="2019-07-04T00:00:00"/>
  </r>
  <r>
    <x v="2"/>
    <x v="2"/>
    <n v="63.539129513925651"/>
    <d v="2019-07-05T00:00:00"/>
  </r>
  <r>
    <x v="2"/>
    <x v="2"/>
    <n v="95.308694270888495"/>
    <d v="2019-07-06T00:00:00"/>
  </r>
  <r>
    <x v="2"/>
    <x v="2"/>
    <n v="81.030710639332298"/>
    <d v="2019-07-07T00:00:00"/>
  </r>
  <r>
    <x v="2"/>
    <x v="1"/>
    <n v="81.030710639332298"/>
    <d v="2019-07-08T00:00:00"/>
  </r>
  <r>
    <x v="1"/>
    <x v="0"/>
    <n v="165.34391534391534"/>
    <d v="2019-07-09T00:00:00"/>
  </r>
  <r>
    <x v="1"/>
    <x v="0"/>
    <n v="18.04052028218695"/>
    <d v="2019-07-10T00:00:00"/>
  </r>
  <r>
    <x v="4"/>
    <x v="0"/>
    <n v="600"/>
    <d v="2019-07-11T00:00:00"/>
  </r>
  <r>
    <x v="1"/>
    <x v="1"/>
    <n v="66.137566137566139"/>
    <d v="2019-07-12T00:00:00"/>
  </r>
  <r>
    <x v="1"/>
    <x v="0"/>
    <n v="97.934215167548501"/>
    <d v="2019-07-13T00:00:00"/>
  </r>
  <r>
    <x v="1"/>
    <x v="0"/>
    <n v="293.80264550264553"/>
    <d v="2019-07-14T00:00:00"/>
  </r>
  <r>
    <x v="1"/>
    <x v="0"/>
    <n v="110.22927689594357"/>
    <d v="2019-07-15T00:00:00"/>
  </r>
  <r>
    <x v="1"/>
    <x v="1"/>
    <n v="5.6437389770723099E-3"/>
    <d v="2019-07-16T00:00:00"/>
  </r>
  <r>
    <x v="1"/>
    <x v="1"/>
    <n v="5.5114638447971778E-3"/>
    <d v="2019-07-17T00:00:00"/>
  </r>
  <r>
    <x v="0"/>
    <x v="0"/>
    <n v="154.03573629081947"/>
    <d v="2019-07-18T00:00:00"/>
  </r>
  <r>
    <x v="0"/>
    <x v="2"/>
    <n v="107.82501540357363"/>
    <d v="2019-07-19T00:00:00"/>
  </r>
  <r>
    <x v="2"/>
    <x v="0"/>
    <n v="52.949274594938046"/>
    <d v="2019-07-20T00:00:00"/>
  </r>
  <r>
    <x v="1"/>
    <x v="0"/>
    <n v="110.22927689594357"/>
    <d v="2019-07-21T00:00:00"/>
  </r>
  <r>
    <x v="0"/>
    <x v="0"/>
    <n v="15.403573629081947"/>
    <d v="2019-07-22T00:00:00"/>
  </r>
  <r>
    <x v="0"/>
    <x v="0"/>
    <n v="15.403573629081947"/>
    <d v="2019-07-23T00:00:00"/>
  </r>
  <r>
    <x v="0"/>
    <x v="0"/>
    <n v="15.403573629081947"/>
    <d v="2019-07-24T00:00:00"/>
  </r>
  <r>
    <x v="0"/>
    <x v="0"/>
    <n v="15.403573629081947"/>
    <d v="2019-07-25T00:00:00"/>
  </r>
  <r>
    <x v="0"/>
    <x v="0"/>
    <n v="15.403573629081947"/>
    <d v="2019-07-26T00:00:00"/>
  </r>
  <r>
    <x v="0"/>
    <x v="0"/>
    <n v="15.403573629081947"/>
    <d v="2019-07-27T00:00:00"/>
  </r>
  <r>
    <x v="0"/>
    <x v="0"/>
    <n v="15.403573629081947"/>
    <d v="2019-07-28T00:00:00"/>
  </r>
  <r>
    <x v="0"/>
    <x v="0"/>
    <n v="5.3853154084798343"/>
    <d v="2019-07-29T00:00:00"/>
  </r>
  <r>
    <x v="2"/>
    <x v="1"/>
    <n v="317.69564756962825"/>
    <d v="2019-07-30T00:00:00"/>
  </r>
  <r>
    <x v="0"/>
    <x v="0"/>
    <n v="61.614294516327789"/>
    <d v="2019-07-31T00:00:00"/>
  </r>
  <r>
    <x v="4"/>
    <x v="4"/>
    <n v="45.941103505306202"/>
    <d v="2019-08-01T00:00:00"/>
  </r>
  <r>
    <x v="0"/>
    <x v="0"/>
    <n v="154.03573629081947"/>
    <d v="2019-08-02T00:00:00"/>
  </r>
  <r>
    <x v="1"/>
    <x v="0"/>
    <n v="110.22927689594357"/>
    <d v="2019-08-03T00:00:00"/>
  </r>
  <r>
    <x v="1"/>
    <x v="1"/>
    <n v="176.3668430335097"/>
    <d v="2019-08-04T00:00:00"/>
  </r>
  <r>
    <x v="4"/>
    <x v="0"/>
    <n v="1.7823657350434661"/>
    <d v="2019-08-05T00:00:00"/>
  </r>
  <r>
    <x v="0"/>
    <x v="0"/>
    <n v="308.07147258163894"/>
    <d v="2019-08-06T00:00:00"/>
  </r>
  <r>
    <x v="0"/>
    <x v="0"/>
    <n v="15.403573629081947"/>
    <d v="2019-08-07T00:00:00"/>
  </r>
  <r>
    <x v="1"/>
    <x v="0"/>
    <n v="36.081018518518519"/>
    <d v="2019-08-08T00:00:00"/>
  </r>
  <r>
    <x v="1"/>
    <x v="2"/>
    <n v="2.9895502645502647"/>
    <d v="2019-08-09T00:00:00"/>
  </r>
  <r>
    <x v="2"/>
    <x v="1"/>
    <n v="81.030710639332298"/>
    <d v="2019-08-10T00:00:00"/>
  </r>
  <r>
    <x v="0"/>
    <x v="0"/>
    <n v="86.177180282661155"/>
    <d v="2019-08-11T00:00:00"/>
  </r>
  <r>
    <x v="1"/>
    <x v="1"/>
    <n v="440.91710758377428"/>
    <d v="2019-08-12T00:00:00"/>
  </r>
  <r>
    <x v="0"/>
    <x v="2"/>
    <n v="25.696041524803107"/>
    <d v="2019-08-13T00:00:00"/>
  </r>
  <r>
    <x v="2"/>
    <x v="0"/>
    <n v="137.66811394683893"/>
    <d v="2019-08-14T00:00:00"/>
  </r>
  <r>
    <x v="2"/>
    <x v="2"/>
    <n v="105.89854918987609"/>
    <d v="2019-08-15T00:00:00"/>
  </r>
  <r>
    <x v="1"/>
    <x v="1"/>
    <n v="22.045855379188712"/>
    <d v="2019-08-16T00:00:00"/>
  </r>
  <r>
    <x v="1"/>
    <x v="0"/>
    <n v="391.73686067019401"/>
    <d v="2019-08-17T00:00:00"/>
  </r>
  <r>
    <x v="1"/>
    <x v="0"/>
    <n v="2204.5855379188711"/>
    <d v="2019-08-18T00:00:00"/>
  </r>
  <r>
    <x v="1"/>
    <x v="0"/>
    <n v="36.081018518518519"/>
    <d v="2019-08-19T00:00:00"/>
  </r>
  <r>
    <x v="4"/>
    <x v="2"/>
    <n v="100"/>
    <d v="2019-08-20T00:00:00"/>
  </r>
  <r>
    <x v="1"/>
    <x v="0"/>
    <n v="165.34391534391534"/>
    <d v="2019-08-21T00:00:00"/>
  </r>
  <r>
    <x v="1"/>
    <x v="0"/>
    <n v="22.045855379188712"/>
    <d v="2019-08-22T00:00:00"/>
  </r>
  <r>
    <x v="1"/>
    <x v="1"/>
    <n v="79.365079365079367"/>
    <d v="2019-08-23T00:00:00"/>
  </r>
  <r>
    <x v="2"/>
    <x v="0"/>
    <n v="211.79709837975219"/>
    <d v="2019-08-24T00:00:00"/>
  </r>
  <r>
    <x v="1"/>
    <x v="0"/>
    <n v="24.483553791887125"/>
    <d v="2019-08-25T00:00:00"/>
  </r>
  <r>
    <x v="3"/>
    <x v="0"/>
    <n v="293.0751829430244"/>
    <d v="2019-08-26T00:00:00"/>
  </r>
  <r>
    <x v="3"/>
    <x v="2"/>
    <n v="27.475798400908538"/>
    <d v="2019-08-27T00:00:00"/>
  </r>
  <r>
    <x v="3"/>
    <x v="2"/>
    <n v="26.559938454211583"/>
    <d v="2019-08-28T00:00:00"/>
  </r>
  <r>
    <x v="3"/>
    <x v="0"/>
    <n v="91.585994669695125"/>
    <d v="2019-08-29T00:00:00"/>
  </r>
  <r>
    <x v="3"/>
    <x v="2"/>
    <n v="9.1585994669695125"/>
    <d v="2019-08-30T00:00:00"/>
  </r>
  <r>
    <x v="0"/>
    <x v="0"/>
    <n v="23.57807652533609"/>
    <d v="2019-08-31T00:00:00"/>
  </r>
  <r>
    <x v="3"/>
    <x v="0"/>
    <n v="457.92997334847558"/>
    <d v="2019-09-01T00:00:00"/>
  </r>
  <r>
    <x v="0"/>
    <x v="0"/>
    <n v="15.733540158566012"/>
    <d v="2019-09-02T00:00:00"/>
  </r>
  <r>
    <x v="0"/>
    <x v="0"/>
    <n v="77.017868145409736"/>
    <d v="2019-09-03T00:00:00"/>
  </r>
  <r>
    <x v="1"/>
    <x v="0"/>
    <n v="110.22927689594357"/>
    <d v="2019-09-04T00:00:00"/>
  </r>
  <r>
    <x v="1"/>
    <x v="0"/>
    <n v="194.00352733686069"/>
    <d v="2019-09-05T00:00:00"/>
  </r>
  <r>
    <x v="1"/>
    <x v="1"/>
    <n v="100"/>
    <d v="2019-09-06T00:00:00"/>
  </r>
  <r>
    <x v="4"/>
    <x v="0"/>
    <n v="11.375"/>
    <d v="2019-09-07T00:00:00"/>
  </r>
  <r>
    <x v="0"/>
    <x v="0"/>
    <n v="30.807147258163894"/>
    <d v="2019-09-08T00:00:00"/>
  </r>
  <r>
    <x v="0"/>
    <x v="0"/>
    <n v="138.63216266173754"/>
    <d v="2019-09-09T00:00:00"/>
  </r>
  <r>
    <x v="0"/>
    <x v="0"/>
    <n v="61.614294516327789"/>
    <d v="2019-09-10T00:00:00"/>
  </r>
  <r>
    <x v="1"/>
    <x v="0"/>
    <n v="388.00705467372137"/>
    <d v="2019-09-11T00:00:00"/>
  </r>
  <r>
    <x v="1"/>
    <x v="0"/>
    <n v="661.37566137566137"/>
    <d v="2019-09-12T00:00:00"/>
  </r>
  <r>
    <x v="2"/>
    <x v="1"/>
    <n v="105.89854918987609"/>
    <d v="2019-09-13T00:00:00"/>
  </r>
  <r>
    <x v="0"/>
    <x v="0"/>
    <n v="27.726432532347506"/>
    <d v="2019-09-14T00:00:00"/>
  </r>
  <r>
    <x v="0"/>
    <x v="2"/>
    <n v="9.2421441774491679"/>
    <d v="2019-09-15T00:00:00"/>
  </r>
  <r>
    <x v="0"/>
    <x v="2"/>
    <n v="9.2421441774491679"/>
    <d v="2019-09-16T00:00:00"/>
  </r>
  <r>
    <x v="0"/>
    <x v="0"/>
    <n v="60.0739371534196"/>
    <d v="2019-09-17T00:00:00"/>
  </r>
  <r>
    <x v="0"/>
    <x v="1"/>
    <n v="38.54406228720466"/>
    <d v="2019-09-18T00:00:00"/>
  </r>
  <r>
    <x v="1"/>
    <x v="0"/>
    <n v="220.45855379188714"/>
    <d v="2019-09-19T00:00:00"/>
  </r>
  <r>
    <x v="0"/>
    <x v="0"/>
    <n v="30.835249829763725"/>
    <d v="2019-09-20T00:00:00"/>
  </r>
  <r>
    <x v="1"/>
    <x v="1"/>
    <n v="440.91710758377428"/>
    <d v="2019-09-21T00:00:00"/>
  </r>
  <r>
    <x v="0"/>
    <x v="1"/>
    <n v="100.2145619467321"/>
    <d v="2019-09-22T00:00:00"/>
  </r>
  <r>
    <x v="2"/>
    <x v="1"/>
    <n v="158.84782378481412"/>
    <d v="2019-09-23T00:00:00"/>
  </r>
  <r>
    <x v="4"/>
    <x v="1"/>
    <n v="50"/>
    <d v="2019-09-24T00:00:00"/>
  </r>
  <r>
    <x v="0"/>
    <x v="2"/>
    <n v="19.416314416764095"/>
    <d v="2019-09-25T00:00:00"/>
  </r>
  <r>
    <x v="1"/>
    <x v="0"/>
    <n v="11.022927689594356"/>
    <d v="2019-09-26T00:00:00"/>
  </r>
  <r>
    <x v="4"/>
    <x v="1"/>
    <n v="20"/>
    <d v="2019-09-27T00:00:00"/>
  </r>
  <r>
    <x v="4"/>
    <x v="0"/>
    <n v="2.2749999999999999"/>
    <d v="2019-09-28T00:00:00"/>
  </r>
  <r>
    <x v="2"/>
    <x v="0"/>
    <n v="40.515355319666149"/>
    <d v="2019-09-29T00:00:00"/>
  </r>
  <r>
    <x v="2"/>
    <x v="0"/>
    <n v="4.0515355319666151"/>
    <d v="2019-09-30T00:00:00"/>
  </r>
  <r>
    <x v="2"/>
    <x v="0"/>
    <n v="8.1030710639332302"/>
    <d v="2019-10-01T00:00:00"/>
  </r>
  <r>
    <x v="2"/>
    <x v="0"/>
    <n v="16.20614212786646"/>
    <d v="2019-10-02T00:00:00"/>
  </r>
  <r>
    <x v="2"/>
    <x v="0"/>
    <n v="16.20614212786646"/>
    <d v="2019-10-03T00:00:00"/>
  </r>
  <r>
    <x v="1"/>
    <x v="0"/>
    <n v="110.22927689594357"/>
    <d v="2019-10-04T00:00:00"/>
  </r>
  <r>
    <x v="1"/>
    <x v="0"/>
    <n v="66.137566137566139"/>
    <d v="2019-10-05T00:00:00"/>
  </r>
  <r>
    <x v="4"/>
    <x v="0"/>
    <n v="148.06820350493891"/>
    <d v="2019-10-06T00:00:00"/>
  </r>
  <r>
    <x v="2"/>
    <x v="1"/>
    <n v="52.949274594938046"/>
    <d v="2019-10-07T00:00:00"/>
  </r>
  <r>
    <x v="2"/>
    <x v="1"/>
    <n v="79.423911892407062"/>
    <d v="2019-10-08T00:00:00"/>
  </r>
  <r>
    <x v="2"/>
    <x v="1"/>
    <n v="52.949274594938046"/>
    <d v="2019-10-09T00:00:00"/>
  </r>
  <r>
    <x v="2"/>
    <x v="0"/>
    <n v="2.6474637297469026"/>
    <d v="2019-10-10T00:00:00"/>
  </r>
  <r>
    <x v="0"/>
    <x v="0"/>
    <n v="13.788348845225784"/>
    <d v="2019-10-11T00:00:00"/>
  </r>
  <r>
    <x v="1"/>
    <x v="0"/>
    <n v="22.045855379188712"/>
    <d v="2019-10-12T00:00:00"/>
  </r>
  <r>
    <x v="0"/>
    <x v="0"/>
    <n v="34.470872113064452"/>
    <d v="2019-10-13T00:00:00"/>
  </r>
  <r>
    <x v="1"/>
    <x v="0"/>
    <n v="15.873015873015873"/>
    <d v="2019-10-14T00:00:00"/>
  </r>
  <r>
    <x v="4"/>
    <x v="2"/>
    <n v="987.12135669959264"/>
    <d v="2019-10-15T00:00:00"/>
  </r>
  <r>
    <x v="1"/>
    <x v="1"/>
    <n v="50"/>
    <d v="2019-10-16T00:00:00"/>
  </r>
  <r>
    <x v="1"/>
    <x v="0"/>
    <n v="391.73686067019401"/>
    <d v="2019-10-17T00:00:00"/>
  </r>
  <r>
    <x v="4"/>
    <x v="2"/>
    <n v="164.52022611659876"/>
    <d v="2019-10-18T00:00:00"/>
  </r>
  <r>
    <x v="1"/>
    <x v="1"/>
    <n v="66.137566137566139"/>
    <d v="2019-10-19T00:00:00"/>
  </r>
  <r>
    <x v="4"/>
    <x v="2"/>
    <n v="822.60113058299385"/>
    <d v="2019-10-20T00:00:00"/>
  </r>
  <r>
    <x v="4"/>
    <x v="0"/>
    <n v="92.625"/>
    <d v="2019-10-21T00:00:00"/>
  </r>
  <r>
    <x v="1"/>
    <x v="0"/>
    <n v="48.500881834215171"/>
    <d v="2019-10-22T00:00:00"/>
  </r>
  <r>
    <x v="0"/>
    <x v="2"/>
    <n v="68.941744226128904"/>
    <d v="2019-10-23T00:00:00"/>
  </r>
  <r>
    <x v="0"/>
    <x v="1"/>
    <n v="103.41261633919338"/>
    <d v="2019-10-24T00:00:00"/>
  </r>
  <r>
    <x v="0"/>
    <x v="0"/>
    <n v="4.529698199992291"/>
    <d v="2019-10-25T00:00:00"/>
  </r>
  <r>
    <x v="4"/>
    <x v="1"/>
    <n v="31.00996921946065"/>
    <d v="2019-10-26T00:00:00"/>
  </r>
  <r>
    <x v="1"/>
    <x v="0"/>
    <n v="41.235449735449734"/>
    <d v="2019-10-27T00:00:00"/>
  </r>
  <r>
    <x v="1"/>
    <x v="3"/>
    <n v="103.08862433862434"/>
    <d v="2019-10-28T00:00:00"/>
  </r>
  <r>
    <x v="1"/>
    <x v="0"/>
    <n v="194.00352733686069"/>
    <d v="2019-10-29T00:00:00"/>
  </r>
  <r>
    <x v="2"/>
    <x v="1"/>
    <n v="121.54606595899845"/>
    <d v="2019-10-30T00:00:00"/>
  </r>
  <r>
    <x v="1"/>
    <x v="0"/>
    <n v="198.4126984126984"/>
    <d v="2019-10-31T00:00:00"/>
  </r>
  <r>
    <x v="1"/>
    <x v="0"/>
    <n v="293.80257936507934"/>
    <d v="2019-11-01T00:00:00"/>
  </r>
  <r>
    <x v="1"/>
    <x v="0"/>
    <n v="293.80257936507934"/>
    <d v="2019-11-02T00:00:00"/>
  </r>
  <r>
    <x v="1"/>
    <x v="4"/>
    <n v="0.44091710758377428"/>
    <d v="2019-11-03T00:00:00"/>
  </r>
  <r>
    <x v="1"/>
    <x v="0"/>
    <n v="82.470899470899468"/>
    <d v="2019-11-04T00:00:00"/>
  </r>
  <r>
    <x v="2"/>
    <x v="1"/>
    <n v="211.79709837975219"/>
    <d v="2019-11-05T00:00:00"/>
  </r>
  <r>
    <x v="4"/>
    <x v="0"/>
    <n v="97.767638911520294"/>
    <d v="2019-11-06T00:00:00"/>
  </r>
  <r>
    <x v="1"/>
    <x v="0"/>
    <n v="35.493827160493829"/>
    <d v="2019-11-07T00:00:00"/>
  </r>
  <r>
    <x v="1"/>
    <x v="0"/>
    <n v="110.22927689594357"/>
    <d v="2019-11-08T00:00:00"/>
  </r>
  <r>
    <x v="2"/>
    <x v="1"/>
    <n v="529.49274594938049"/>
    <d v="2019-11-09T00:00:00"/>
  </r>
  <r>
    <x v="1"/>
    <x v="0"/>
    <n v="36.067019400352734"/>
    <d v="2019-11-10T00:00:00"/>
  </r>
  <r>
    <x v="4"/>
    <x v="0"/>
    <n v="1.7549999999999999"/>
    <d v="2019-11-11T00:00:00"/>
  </r>
  <r>
    <x v="0"/>
    <x v="0"/>
    <n v="68.941744226128904"/>
    <d v="2019-11-12T00:00:00"/>
  </r>
  <r>
    <x v="4"/>
    <x v="1"/>
    <n v="0.68911655257959292"/>
    <d v="2019-11-13T00:00:00"/>
  </r>
  <r>
    <x v="1"/>
    <x v="1"/>
    <n v="44.091710758377424"/>
    <d v="2019-11-14T00:00:00"/>
  </r>
  <r>
    <x v="0"/>
    <x v="4"/>
    <n v="64.24010381200776"/>
    <d v="2019-11-15T00:00:00"/>
  </r>
  <r>
    <x v="4"/>
    <x v="0"/>
    <n v="4012.1970791205267"/>
    <d v="2019-11-16T00:00:00"/>
  </r>
  <r>
    <x v="1"/>
    <x v="0"/>
    <n v="142.26230158730161"/>
    <d v="2019-11-17T00:00:00"/>
  </r>
  <r>
    <x v="1"/>
    <x v="0"/>
    <n v="71.749691358024691"/>
    <d v="2019-11-18T00:00:00"/>
  </r>
  <r>
    <x v="1"/>
    <x v="0"/>
    <n v="144.3241622574956"/>
    <d v="2019-11-19T00:00:00"/>
  </r>
  <r>
    <x v="1"/>
    <x v="1"/>
    <n v="17.782186948853614"/>
    <d v="2019-11-20T00:00:00"/>
  </r>
  <r>
    <x v="1"/>
    <x v="0"/>
    <n v="44.091710758377424"/>
    <d v="2019-11-21T00:00:00"/>
  </r>
  <r>
    <x v="1"/>
    <x v="4"/>
    <n v="11"/>
    <d v="2019-11-22T00:00:00"/>
  </r>
  <r>
    <x v="3"/>
    <x v="0"/>
    <n v="64.110196268786581"/>
    <d v="2019-11-23T00:00:00"/>
  </r>
  <r>
    <x v="3"/>
    <x v="2"/>
    <n v="27.475798400908538"/>
    <d v="2019-11-24T00:00:00"/>
  </r>
  <r>
    <x v="3"/>
    <x v="0"/>
    <n v="91.585994669695125"/>
    <d v="2019-11-25T00:00:00"/>
  </r>
  <r>
    <x v="3"/>
    <x v="0"/>
    <n v="45.792997334847563"/>
    <d v="2019-11-26T00:00:00"/>
  </r>
  <r>
    <x v="0"/>
    <x v="0"/>
    <n v="107.70596346087555"/>
    <d v="2019-11-27T00:00:00"/>
  </r>
  <r>
    <x v="0"/>
    <x v="0"/>
    <n v="68.941744226128904"/>
    <d v="2019-11-28T00:00:00"/>
  </r>
  <r>
    <x v="0"/>
    <x v="0"/>
    <n v="17.235436056532226"/>
    <d v="2019-11-29T00:00:00"/>
  </r>
  <r>
    <x v="0"/>
    <x v="0"/>
    <n v="38.54406228720466"/>
    <d v="2019-11-30T00:00:00"/>
  </r>
  <r>
    <x v="0"/>
    <x v="0"/>
    <n v="92.421441774491683"/>
    <d v="2019-12-01T00:00:00"/>
  </r>
  <r>
    <x v="0"/>
    <x v="1"/>
    <n v="61.922365988909426"/>
    <d v="2019-12-02T00:00:00"/>
  </r>
  <r>
    <x v="1"/>
    <x v="1"/>
    <n v="100"/>
    <d v="2019-12-03T00:00:00"/>
  </r>
  <r>
    <x v="1"/>
    <x v="0"/>
    <n v="220.45855379188714"/>
    <d v="2019-12-04T00:00:00"/>
  </r>
  <r>
    <x v="2"/>
    <x v="0"/>
    <n v="529.49274594938049"/>
    <d v="2019-12-05T00:00:00"/>
  </r>
  <r>
    <x v="2"/>
    <x v="2"/>
    <n v="405.15355319666151"/>
    <d v="2019-12-06T00:00:00"/>
  </r>
  <r>
    <x v="1"/>
    <x v="1"/>
    <n v="22.045855379188712"/>
    <d v="2019-12-07T00:00:00"/>
  </r>
  <r>
    <x v="0"/>
    <x v="1"/>
    <n v="25.696041524803107"/>
    <d v="2019-12-08T00:00:00"/>
  </r>
  <r>
    <x v="4"/>
    <x v="0"/>
    <n v="11.375"/>
    <d v="2019-12-09T00:00:00"/>
  </r>
  <r>
    <x v="1"/>
    <x v="0"/>
    <n v="83.774250440917115"/>
    <d v="2019-12-10T00:00:00"/>
  </r>
  <r>
    <x v="4"/>
    <x v="0"/>
    <n v="23.75"/>
    <d v="2019-12-11T00:00:00"/>
  </r>
  <r>
    <x v="0"/>
    <x v="0"/>
    <n v="1.2848020762401553"/>
    <d v="2019-12-12T00:00:00"/>
  </r>
  <r>
    <x v="4"/>
    <x v="0"/>
    <n v="26.071370376405412"/>
    <d v="2019-12-13T00:00:00"/>
  </r>
  <r>
    <x v="0"/>
    <x v="0"/>
    <n v="51.706308169596689"/>
    <d v="2019-12-14T00:00:00"/>
  </r>
  <r>
    <x v="1"/>
    <x v="0"/>
    <n v="110.22927689594357"/>
    <d v="2019-12-15T00:00:00"/>
  </r>
  <r>
    <x v="1"/>
    <x v="0"/>
    <n v="1.8040564373897707"/>
    <d v="2019-12-16T00:00:00"/>
  </r>
  <r>
    <x v="4"/>
    <x v="0"/>
    <n v="25.684522442229063"/>
    <d v="2019-12-17T00:00:00"/>
  </r>
  <r>
    <x v="1"/>
    <x v="2"/>
    <n v="4.409171075837742"/>
    <d v="2019-12-18T00:00:00"/>
  </r>
  <r>
    <x v="1"/>
    <x v="2"/>
    <n v="4.409171075837742"/>
    <d v="2019-12-19T00:00:00"/>
  </r>
  <r>
    <x v="1"/>
    <x v="2"/>
    <n v="4.409171075837742"/>
    <d v="2019-12-20T00:00:00"/>
  </r>
  <r>
    <x v="1"/>
    <x v="2"/>
    <n v="4.409171075837742"/>
    <d v="2019-12-21T00:00:00"/>
  </r>
  <r>
    <x v="1"/>
    <x v="2"/>
    <n v="4.409171075837742"/>
    <d v="2019-12-22T00:00:00"/>
  </r>
  <r>
    <x v="0"/>
    <x v="4"/>
    <n v="64.24010381200776"/>
    <d v="2019-12-23T00:00:00"/>
  </r>
  <r>
    <x v="1"/>
    <x v="0"/>
    <n v="24.483575837742503"/>
    <d v="2019-12-24T00:00:00"/>
  </r>
  <r>
    <x v="4"/>
    <x v="1"/>
    <n v="100"/>
    <d v="2019-12-25T00:00:00"/>
  </r>
  <r>
    <x v="4"/>
    <x v="0"/>
    <n v="50"/>
    <d v="2019-12-26T00:00:00"/>
  </r>
  <r>
    <x v="1"/>
    <x v="1"/>
    <n v="44.091710758377424"/>
    <d v="2019-12-27T00:00:00"/>
  </r>
  <r>
    <x v="1"/>
    <x v="1"/>
    <n v="44.091710758377424"/>
    <d v="2019-12-28T00:00:00"/>
  </r>
  <r>
    <x v="1"/>
    <x v="0"/>
    <n v="176.3668430335097"/>
    <d v="2019-12-29T00:00:00"/>
  </r>
  <r>
    <x v="1"/>
    <x v="1"/>
    <n v="44.091710758377424"/>
    <d v="2019-12-30T00:00:00"/>
  </r>
  <r>
    <x v="2"/>
    <x v="1"/>
    <n v="52.949274594938046"/>
    <d v="2019-12-31T00:00:00"/>
  </r>
  <r>
    <x v="1"/>
    <x v="1"/>
    <n v="110.22927689594357"/>
    <d v="2020-01-01T00:00:00"/>
  </r>
  <r>
    <x v="1"/>
    <x v="1"/>
    <n v="132.27513227513228"/>
    <d v="2020-01-02T00:00:00"/>
  </r>
  <r>
    <x v="1"/>
    <x v="1"/>
    <n v="132.27513227513228"/>
    <d v="2020-01-03T00:00:00"/>
  </r>
  <r>
    <x v="2"/>
    <x v="1"/>
    <n v="79.423911892407062"/>
    <d v="2020-01-04T00:00:00"/>
  </r>
  <r>
    <x v="4"/>
    <x v="1"/>
    <n v="159.64533468093904"/>
    <d v="2020-01-05T00:00:00"/>
  </r>
  <r>
    <x v="2"/>
    <x v="0"/>
    <n v="8.4718839351900872"/>
    <d v="2020-01-06T00:00:00"/>
  </r>
  <r>
    <x v="2"/>
    <x v="0"/>
    <n v="42.359419675950441"/>
    <d v="2020-01-07T00:00:00"/>
  </r>
  <r>
    <x v="1"/>
    <x v="1"/>
    <n v="44.091710758377424"/>
    <d v="2020-01-08T00:00:00"/>
  </r>
  <r>
    <x v="1"/>
    <x v="1"/>
    <n v="44.091710758377424"/>
    <d v="2020-01-09T00:00:00"/>
  </r>
  <r>
    <x v="1"/>
    <x v="1"/>
    <n v="88.183421516754848"/>
    <d v="2020-01-10T00:00:00"/>
  </r>
  <r>
    <x v="2"/>
    <x v="0"/>
    <n v="158.84782378481412"/>
    <d v="2020-01-11T00:00:00"/>
  </r>
  <r>
    <x v="4"/>
    <x v="4"/>
    <n v="40"/>
    <d v="2020-01-12T00:00:00"/>
  </r>
  <r>
    <x v="0"/>
    <x v="1"/>
    <n v="64.24010381200776"/>
    <d v="2020-01-13T00:00:00"/>
  </r>
  <r>
    <x v="1"/>
    <x v="0"/>
    <n v="33.06878306878307"/>
    <d v="2020-01-14T00:00:00"/>
  </r>
  <r>
    <x v="2"/>
    <x v="1"/>
    <n v="60.773032979499227"/>
    <d v="2020-01-15T00:00:00"/>
  </r>
  <r>
    <x v="0"/>
    <x v="2"/>
    <n v="77.088124574409321"/>
    <d v="2020-01-16T00:00:00"/>
  </r>
  <r>
    <x v="4"/>
    <x v="0"/>
    <n v="154.10713465337437"/>
    <d v="2020-01-17T00:00:00"/>
  </r>
  <r>
    <x v="0"/>
    <x v="0"/>
    <n v="86.177180282661155"/>
    <d v="2020-01-18T00:00:00"/>
  </r>
  <r>
    <x v="0"/>
    <x v="0"/>
    <n v="22.652345406190175"/>
    <d v="2020-01-19T00:00:00"/>
  </r>
  <r>
    <x v="0"/>
    <x v="0"/>
    <n v="62.047569803516026"/>
    <d v="2020-01-20T00:00:00"/>
  </r>
  <r>
    <x v="1"/>
    <x v="0"/>
    <n v="97.934215167548501"/>
    <d v="2020-01-21T00:00:00"/>
  </r>
  <r>
    <x v="0"/>
    <x v="0"/>
    <n v="29.550447753523571"/>
    <d v="2020-01-22T00:00:00"/>
  </r>
  <r>
    <x v="1"/>
    <x v="0"/>
    <n v="110.22927689594357"/>
    <d v="2020-01-23T00:00:00"/>
  </r>
  <r>
    <x v="1"/>
    <x v="0"/>
    <n v="110.22927689594357"/>
    <d v="2020-01-24T00:00:00"/>
  </r>
  <r>
    <x v="4"/>
    <x v="0"/>
    <n v="0"/>
    <d v="2020-01-25T00:00:00"/>
  </r>
  <r>
    <x v="0"/>
    <x v="0"/>
    <n v="449.68072668405438"/>
    <d v="2020-01-26T00:00:00"/>
  </r>
  <r>
    <x v="1"/>
    <x v="0"/>
    <n v="99.206349206349202"/>
    <d v="2020-01-27T00:00:00"/>
  </r>
  <r>
    <x v="1"/>
    <x v="0"/>
    <n v="146.90145502645501"/>
    <d v="2020-01-28T00:00:00"/>
  </r>
  <r>
    <x v="1"/>
    <x v="0"/>
    <n v="2.204585537918871"/>
    <d v="2020-01-29T00:00:00"/>
  </r>
  <r>
    <x v="1"/>
    <x v="1"/>
    <n v="6.6137566137566139"/>
    <d v="2020-01-30T00:00:00"/>
  </r>
  <r>
    <x v="0"/>
    <x v="0"/>
    <n v="48.259220958290243"/>
    <d v="2020-01-31T00:00:00"/>
  </r>
  <r>
    <x v="0"/>
    <x v="0"/>
    <n v="15.733540158566012"/>
    <d v="2020-02-01T00:00:00"/>
  </r>
  <r>
    <x v="0"/>
    <x v="3"/>
    <n v="616.14294516327789"/>
    <d v="2020-02-02T00:00:00"/>
  </r>
  <r>
    <x v="1"/>
    <x v="3"/>
    <n v="32.675999999999995"/>
    <d v="2020-02-03T00:00:00"/>
  </r>
  <r>
    <x v="4"/>
    <x v="3"/>
    <n v="32.589212970506765"/>
    <d v="2020-02-04T00:00:00"/>
  </r>
  <r>
    <x v="4"/>
    <x v="3"/>
    <n v="32.589212970506765"/>
    <d v="2020-02-05T00:00:00"/>
  </r>
  <r>
    <x v="0"/>
    <x v="0"/>
    <n v="92.421441774491683"/>
    <d v="2020-02-06T00:00:00"/>
  </r>
  <r>
    <x v="0"/>
    <x v="1"/>
    <n v="138.63216266173754"/>
    <d v="2020-02-07T00:00:00"/>
  </r>
  <r>
    <x v="2"/>
    <x v="0"/>
    <n v="450"/>
    <d v="2020-02-08T00:00:00"/>
  </r>
  <r>
    <x v="2"/>
    <x v="2"/>
    <n v="158.84782378481412"/>
    <d v="2020-02-09T00:00:00"/>
  </r>
  <r>
    <x v="2"/>
    <x v="0"/>
    <n v="423.59419675950437"/>
    <d v="2020-02-10T00:00:00"/>
  </r>
  <r>
    <x v="2"/>
    <x v="0"/>
    <n v="26.474637297469023"/>
    <d v="2020-02-11T00:00:00"/>
  </r>
  <r>
    <x v="1"/>
    <x v="0"/>
    <n v="36.0810405643739"/>
    <d v="2020-02-12T00:00:00"/>
  </r>
  <r>
    <x v="0"/>
    <x v="1"/>
    <n v="32.12005190600388"/>
    <d v="2020-02-13T00:00:00"/>
  </r>
  <r>
    <x v="1"/>
    <x v="0"/>
    <n v="88.183421516754848"/>
    <d v="2020-02-14T00:00:00"/>
  </r>
  <r>
    <x v="0"/>
    <x v="0"/>
    <n v="231.05360443622922"/>
    <d v="2020-02-15T00:00:00"/>
  </r>
  <r>
    <x v="1"/>
    <x v="1"/>
    <n v="55.114638447971785"/>
    <d v="2020-02-16T00:00:00"/>
  </r>
  <r>
    <x v="1"/>
    <x v="1"/>
    <n v="143.29805996472663"/>
    <d v="2020-02-17T00:00:00"/>
  </r>
  <r>
    <x v="2"/>
    <x v="2"/>
    <n v="52.949274594938046"/>
    <d v="2020-02-18T00:00:00"/>
  </r>
  <r>
    <x v="1"/>
    <x v="0"/>
    <n v="120"/>
    <d v="2020-02-19T00:00:00"/>
  </r>
  <r>
    <x v="3"/>
    <x v="2"/>
    <n v="9.1585994669695125"/>
    <d v="2020-02-20T00:00:00"/>
  </r>
  <r>
    <x v="0"/>
    <x v="0"/>
    <n v="3.8508934072704868"/>
    <d v="2020-02-21T00:00:00"/>
  </r>
  <r>
    <x v="3"/>
    <x v="0"/>
    <n v="4.5792997334847563"/>
    <d v="2020-02-22T00:00:00"/>
  </r>
  <r>
    <x v="0"/>
    <x v="0"/>
    <n v="15.403573629081947"/>
    <d v="2020-02-23T00:00:00"/>
  </r>
  <r>
    <x v="2"/>
    <x v="0"/>
    <n v="105.89854918987609"/>
    <d v="2020-02-24T00:00:00"/>
  </r>
  <r>
    <x v="0"/>
    <x v="0"/>
    <n v="308.07147258163894"/>
    <d v="2020-02-25T00:00:00"/>
  </r>
  <r>
    <x v="0"/>
    <x v="0"/>
    <n v="19.100431300061611"/>
    <d v="2020-02-26T00:00:00"/>
  </r>
  <r>
    <x v="0"/>
    <x v="1"/>
    <n v="61.614294516327789"/>
    <d v="2020-02-27T00:00:00"/>
  </r>
  <r>
    <x v="4"/>
    <x v="2"/>
    <n v="85.213251117092341"/>
    <d v="2020-02-28T00:00:00"/>
  </r>
  <r>
    <x v="0"/>
    <x v="0"/>
    <n v="4.621072088724584"/>
    <d v="2020-02-29T00:00:00"/>
  </r>
  <r>
    <x v="4"/>
    <x v="0"/>
    <n v="325.89212970506765"/>
    <d v="2020-03-01T00:00:00"/>
  </r>
  <r>
    <x v="4"/>
    <x v="1"/>
    <n v="45.941103505306202"/>
    <d v="2020-03-02T00:00:00"/>
  </r>
  <r>
    <x v="3"/>
    <x v="0"/>
    <n v="165.77065035214815"/>
    <d v="2020-03-03T00:00:00"/>
  </r>
  <r>
    <x v="3"/>
    <x v="0"/>
    <n v="91.585994669695125"/>
    <d v="2020-03-04T00:00:00"/>
  </r>
  <r>
    <x v="3"/>
    <x v="0"/>
    <n v="109.90319360363415"/>
    <d v="2020-03-05T00:00:00"/>
  </r>
  <r>
    <x v="3"/>
    <x v="2"/>
    <n v="26.285180470202501"/>
    <d v="2020-03-06T00:00:00"/>
  </r>
  <r>
    <x v="4"/>
    <x v="1"/>
    <n v="45.941103505306202"/>
    <d v="2020-03-07T00:00:00"/>
  </r>
  <r>
    <x v="4"/>
    <x v="0"/>
    <n v="50"/>
    <d v="2020-03-08T00:00:00"/>
  </r>
  <r>
    <x v="4"/>
    <x v="0"/>
    <n v="64.887214590894473"/>
    <d v="2020-03-09T00:00:00"/>
  </r>
  <r>
    <x v="1"/>
    <x v="0"/>
    <n v="110.22927689594357"/>
    <d v="2020-03-10T00:00:00"/>
  </r>
  <r>
    <x v="4"/>
    <x v="0"/>
    <n v="39.484854267983707"/>
    <d v="2020-03-11T00:00:00"/>
  </r>
  <r>
    <x v="2"/>
    <x v="1"/>
    <n v="6.0773032979499231"/>
    <d v="2020-03-12T00:00:00"/>
  </r>
  <r>
    <x v="2"/>
    <x v="0"/>
    <n v="52.949274594938046"/>
    <d v="2020-03-13T00:00:00"/>
  </r>
  <r>
    <x v="0"/>
    <x v="0"/>
    <n v="154.03573629081947"/>
    <d v="2020-03-14T00:00:00"/>
  </r>
  <r>
    <x v="0"/>
    <x v="1"/>
    <n v="123.22858903265558"/>
    <d v="2020-03-15T00:00:00"/>
  </r>
  <r>
    <x v="2"/>
    <x v="2"/>
    <n v="529.49274594938049"/>
    <d v="2020-03-16T00:00:00"/>
  </r>
  <r>
    <x v="2"/>
    <x v="0"/>
    <n v="529.49274594938049"/>
    <d v="2020-03-17T00:00:00"/>
  </r>
  <r>
    <x v="4"/>
    <x v="0"/>
    <n v="200"/>
    <d v="2020-03-18T00:00:00"/>
  </r>
  <r>
    <x v="0"/>
    <x v="2"/>
    <n v="51.706308169596689"/>
    <d v="2020-03-19T00:00:00"/>
  </r>
  <r>
    <x v="0"/>
    <x v="0"/>
    <n v="15.403573629081947"/>
    <d v="2020-03-20T00:00:00"/>
  </r>
  <r>
    <x v="3"/>
    <x v="0"/>
    <n v="274.75798400908536"/>
    <d v="2020-03-21T00:00:00"/>
  </r>
  <r>
    <x v="3"/>
    <x v="2"/>
    <n v="86.61745445886416"/>
    <d v="2020-03-22T00:00:00"/>
  </r>
  <r>
    <x v="3"/>
    <x v="2"/>
    <n v="80.842957494939881"/>
    <d v="2020-03-23T00:00:00"/>
  </r>
  <r>
    <x v="3"/>
    <x v="0"/>
    <n v="45.792997334847563"/>
    <d v="2020-03-24T00:00:00"/>
  </r>
  <r>
    <x v="1"/>
    <x v="0"/>
    <n v="440.91710758377428"/>
    <d v="2020-03-25T00:00:00"/>
  </r>
  <r>
    <x v="0"/>
    <x v="0"/>
    <n v="231.05360443622922"/>
    <d v="2020-03-26T00:00:00"/>
  </r>
  <r>
    <x v="0"/>
    <x v="4"/>
    <n v="77.017868145409736"/>
    <d v="2020-03-27T00:00:00"/>
  </r>
  <r>
    <x v="1"/>
    <x v="0"/>
    <n v="176.3668430335097"/>
    <d v="2020-03-28T00:00:00"/>
  </r>
  <r>
    <x v="4"/>
    <x v="1"/>
    <n v="11.5"/>
    <d v="2020-03-29T00:00:00"/>
  </r>
  <r>
    <x v="1"/>
    <x v="1"/>
    <n v="66.137566137566139"/>
    <d v="2020-03-30T00:00:00"/>
  </r>
  <r>
    <x v="0"/>
    <x v="0"/>
    <n v="154.03573629081947"/>
    <d v="2020-03-31T00:00:00"/>
  </r>
  <r>
    <x v="0"/>
    <x v="0"/>
    <n v="129.39001848428836"/>
    <d v="2020-04-01T00:00:00"/>
  </r>
  <r>
    <x v="2"/>
    <x v="0"/>
    <n v="0"/>
    <d v="2020-04-02T00:00:00"/>
  </r>
  <r>
    <x v="1"/>
    <x v="3"/>
    <n v="440.91710758377428"/>
    <d v="2020-04-03T00:00:00"/>
  </r>
  <r>
    <x v="0"/>
    <x v="0"/>
    <n v="169.43930991990143"/>
    <d v="2020-04-04T00:00:00"/>
  </r>
  <r>
    <x v="4"/>
    <x v="1"/>
    <n v="20.466025745478248"/>
    <d v="2020-04-05T00:00:00"/>
  </r>
  <r>
    <x v="1"/>
    <x v="0"/>
    <n v="110.22927689594357"/>
    <d v="2020-04-06T00:00:00"/>
  </r>
  <r>
    <x v="1"/>
    <x v="1"/>
    <n v="220.45855379188714"/>
    <d v="2020-04-07T00:00:00"/>
  </r>
  <r>
    <x v="1"/>
    <x v="0"/>
    <n v="88.183421516754848"/>
    <d v="2020-04-08T00:00:00"/>
  </r>
  <r>
    <x v="1"/>
    <x v="1"/>
    <n v="44.091710758377424"/>
    <d v="2020-04-09T00:00:00"/>
  </r>
  <r>
    <x v="4"/>
    <x v="2"/>
    <n v="2.1633766650617878"/>
    <d v="2020-04-10T00:00:00"/>
  </r>
  <r>
    <x v="4"/>
    <x v="1"/>
    <n v="18.634791197684567"/>
    <d v="2020-04-11T00:00:00"/>
  </r>
  <r>
    <x v="0"/>
    <x v="0"/>
    <n v="48.259220958290243"/>
    <d v="2020-04-12T00:00:00"/>
  </r>
  <r>
    <x v="2"/>
    <x v="0"/>
    <n v="349.46521232659114"/>
    <d v="2020-04-13T00:00:00"/>
  </r>
  <r>
    <x v="2"/>
    <x v="0"/>
    <n v="63.539129513925651"/>
    <d v="2020-04-14T00:00:00"/>
  </r>
  <r>
    <x v="1"/>
    <x v="0"/>
    <n v="99.206349206349202"/>
    <d v="2020-04-15T00:00:00"/>
  </r>
  <r>
    <x v="1"/>
    <x v="0"/>
    <n v="15.4320987654321"/>
    <d v="2020-04-16T00:00:00"/>
  </r>
  <r>
    <x v="2"/>
    <x v="0"/>
    <n v="74.128984432913256"/>
    <d v="2020-04-17T00:00:00"/>
  </r>
  <r>
    <x v="2"/>
    <x v="0"/>
    <n v="105.89854918987609"/>
    <d v="2020-04-18T00:00:00"/>
  </r>
  <r>
    <x v="0"/>
    <x v="2"/>
    <n v="32.12005190600388"/>
    <d v="2020-04-19T00:00:00"/>
  </r>
  <r>
    <x v="1"/>
    <x v="1"/>
    <n v="55.114638447971785"/>
    <d v="2020-04-20T00:00:00"/>
  </r>
  <r>
    <x v="1"/>
    <x v="1"/>
    <n v="44.091710758377424"/>
    <d v="2020-04-21T00:00:00"/>
  </r>
  <r>
    <x v="1"/>
    <x v="1"/>
    <n v="55.114638447971785"/>
    <d v="2020-04-22T00:00:00"/>
  </r>
  <r>
    <x v="1"/>
    <x v="1"/>
    <n v="55.114638447971785"/>
    <d v="2020-04-23T00:00:00"/>
  </r>
  <r>
    <x v="1"/>
    <x v="1"/>
    <n v="55.114638447971785"/>
    <d v="2020-04-24T00:00:00"/>
  </r>
  <r>
    <x v="1"/>
    <x v="1"/>
    <n v="55.114638447971785"/>
    <d v="2020-04-25T00:00:00"/>
  </r>
  <r>
    <x v="3"/>
    <x v="2"/>
    <n v="45.792997334847563"/>
    <d v="2020-04-26T00:00:00"/>
  </r>
  <r>
    <x v="0"/>
    <x v="0"/>
    <n v="277.26432532347508"/>
    <d v="2020-04-27T00:00:00"/>
  </r>
  <r>
    <x v="0"/>
    <x v="1"/>
    <n v="77.017868145409736"/>
    <d v="2020-04-28T00:00:00"/>
  </r>
  <r>
    <x v="0"/>
    <x v="0"/>
    <n v="12.322858903265558"/>
    <d v="2020-04-29T00:00:00"/>
  </r>
  <r>
    <x v="1"/>
    <x v="0"/>
    <n v="3.7477954144620811"/>
    <d v="2020-04-30T00:00:00"/>
  </r>
  <r>
    <x v="0"/>
    <x v="0"/>
    <n v="77.017868145409736"/>
    <d v="2020-05-01T00:00:00"/>
  </r>
  <r>
    <x v="1"/>
    <x v="0"/>
    <n v="293.80257936507934"/>
    <d v="2020-05-02T00:00:00"/>
  </r>
  <r>
    <x v="4"/>
    <x v="0"/>
    <n v="154.10713465337437"/>
    <d v="2020-05-03T00:00:00"/>
  </r>
  <r>
    <x v="1"/>
    <x v="0"/>
    <n v="97.934303350970012"/>
    <d v="2020-05-04T00:00:00"/>
  </r>
  <r>
    <x v="1"/>
    <x v="1"/>
    <n v="33.06878306878307"/>
    <d v="2020-05-05T00:00:00"/>
  </r>
  <r>
    <x v="0"/>
    <x v="0"/>
    <n v="15.403573629081947"/>
    <d v="2020-05-06T00:00:00"/>
  </r>
  <r>
    <x v="0"/>
    <x v="2"/>
    <n v="9.1455360220613588"/>
    <d v="2020-05-07T00:00:00"/>
  </r>
  <r>
    <x v="1"/>
    <x v="1"/>
    <n v="44.091710758377424"/>
    <d v="2020-05-08T00:00:00"/>
  </r>
  <r>
    <x v="1"/>
    <x v="1"/>
    <n v="88.183421516754848"/>
    <d v="2020-05-09T00:00:00"/>
  </r>
  <r>
    <x v="2"/>
    <x v="0"/>
    <n v="20.652335063009637"/>
    <d v="2020-05-10T00:00:00"/>
  </r>
  <r>
    <x v="2"/>
    <x v="0"/>
    <n v="127.0782590278513"/>
    <d v="2020-05-11T00:00:00"/>
  </r>
  <r>
    <x v="2"/>
    <x v="0"/>
    <n v="211.79709837975219"/>
    <d v="2020-05-12T00:00:00"/>
  </r>
  <r>
    <x v="1"/>
    <x v="0"/>
    <n v="125.66137566137566"/>
    <d v="2020-05-13T00:00:00"/>
  </r>
  <r>
    <x v="1"/>
    <x v="0"/>
    <n v="110.22927689594357"/>
    <d v="2020-05-14T00:00:00"/>
  </r>
  <r>
    <x v="0"/>
    <x v="1"/>
    <n v="128.48020762401552"/>
    <d v="2020-05-15T00:00:00"/>
  </r>
  <r>
    <x v="2"/>
    <x v="1"/>
    <n v="264.74637297469025"/>
    <d v="2020-05-16T00:00:00"/>
  </r>
  <r>
    <x v="4"/>
    <x v="2"/>
    <n v="12.977442918178895"/>
    <d v="2020-05-17T00:00:00"/>
  </r>
  <r>
    <x v="4"/>
    <x v="0"/>
    <n v="154.10713465337437"/>
    <d v="2020-05-18T00:00:00"/>
  </r>
  <r>
    <x v="4"/>
    <x v="0"/>
    <n v="1.75"/>
    <d v="2020-05-19T00:00:00"/>
  </r>
  <r>
    <x v="1"/>
    <x v="1"/>
    <n v="66.137566137566139"/>
    <d v="2020-05-20T00:00:00"/>
  </r>
  <r>
    <x v="0"/>
    <x v="0"/>
    <n v="38.54406228720466"/>
    <d v="2020-05-21T00:00:00"/>
  </r>
  <r>
    <x v="1"/>
    <x v="0"/>
    <n v="24"/>
    <d v="2020-05-22T00:00:00"/>
  </r>
  <r>
    <x v="0"/>
    <x v="0"/>
    <n v="231.05360443622922"/>
    <d v="2020-05-23T00:00:00"/>
  </r>
  <r>
    <x v="4"/>
    <x v="2"/>
    <n v="600"/>
    <d v="2020-05-24T00:00:00"/>
  </r>
  <r>
    <x v="4"/>
    <x v="1"/>
    <n v="275.64662103183719"/>
    <d v="2020-05-25T00:00:00"/>
  </r>
  <r>
    <x v="1"/>
    <x v="1"/>
    <n v="51.544312169312171"/>
    <d v="2020-05-26T00:00:00"/>
  </r>
  <r>
    <x v="4"/>
    <x v="0"/>
    <n v="32.589212970506765"/>
    <d v="2020-05-27T00:00:00"/>
  </r>
  <r>
    <x v="1"/>
    <x v="1"/>
    <n v="132.27513227513228"/>
    <d v="2020-05-28T00:00:00"/>
  </r>
  <r>
    <x v="1"/>
    <x v="1"/>
    <n v="22.045855379188712"/>
    <d v="2020-05-29T00:00:00"/>
  </r>
  <r>
    <x v="1"/>
    <x v="3"/>
    <n v="5511.4638447971784"/>
    <d v="2020-05-30T00:00:00"/>
  </r>
  <r>
    <x v="1"/>
    <x v="0"/>
    <n v="132.27513227513228"/>
    <d v="2020-05-31T00:00:00"/>
  </r>
  <r>
    <x v="1"/>
    <x v="0"/>
    <n v="220.45855379188714"/>
    <d v="2020-06-01T00:00:00"/>
  </r>
  <r>
    <x v="2"/>
    <x v="1"/>
    <n v="64.824568511465841"/>
    <d v="2020-06-02T00:00:00"/>
  </r>
  <r>
    <x v="4"/>
    <x v="0"/>
    <n v="40.212481668567705"/>
    <d v="2020-06-03T00:00:00"/>
  </r>
  <r>
    <x v="4"/>
    <x v="0"/>
    <n v="802.43941582410525"/>
    <d v="2020-06-04T00:00:00"/>
  </r>
  <r>
    <x v="0"/>
    <x v="0"/>
    <n v="92.421441774491683"/>
    <d v="2020-06-05T00:00:00"/>
  </r>
  <r>
    <x v="1"/>
    <x v="2"/>
    <n v="66.137566137566139"/>
    <d v="2020-06-06T00:00:00"/>
  </r>
  <r>
    <x v="0"/>
    <x v="2"/>
    <n v="770.17868145409739"/>
    <d v="2020-06-07T00:00:00"/>
  </r>
  <r>
    <x v="0"/>
    <x v="0"/>
    <n v="847.19654959950708"/>
    <d v="2020-06-08T00:00:00"/>
  </r>
  <r>
    <x v="0"/>
    <x v="0"/>
    <n v="8471.9654959950713"/>
    <d v="2020-06-09T00:00:00"/>
  </r>
  <r>
    <x v="0"/>
    <x v="0"/>
    <n v="120.64805239572561"/>
    <d v="2020-06-10T00:00:00"/>
  </r>
  <r>
    <x v="4"/>
    <x v="0"/>
    <n v="50"/>
    <d v="2020-06-11T00:00:00"/>
  </r>
  <r>
    <x v="0"/>
    <x v="0"/>
    <n v="308.07147258163894"/>
    <d v="2020-06-12T00:00:00"/>
  </r>
  <r>
    <x v="1"/>
    <x v="1"/>
    <n v="66.137566137566139"/>
    <d v="2020-06-13T00:00:00"/>
  </r>
  <r>
    <x v="1"/>
    <x v="1"/>
    <n v="5.511463844797178"/>
    <d v="2020-06-14T00:00:00"/>
  </r>
  <r>
    <x v="1"/>
    <x v="1"/>
    <n v="110.22927689594357"/>
    <d v="2020-06-15T00:00:00"/>
  </r>
  <r>
    <x v="1"/>
    <x v="0"/>
    <n v="220.45855379188714"/>
    <d v="2020-06-16T00:00:00"/>
  </r>
  <r>
    <x v="0"/>
    <x v="2"/>
    <n v="15.511892450879007"/>
    <d v="2020-06-17T00:00:00"/>
  </r>
  <r>
    <x v="1"/>
    <x v="4"/>
    <n v="440.91710758377428"/>
    <d v="2020-06-18T00:00:00"/>
  </r>
  <r>
    <x v="4"/>
    <x v="0"/>
    <n v="100"/>
    <d v="2020-06-19T00:00:00"/>
  </r>
  <r>
    <x v="4"/>
    <x v="1"/>
    <n v="162.94606485253382"/>
    <d v="2020-06-20T00:00:00"/>
  </r>
  <r>
    <x v="0"/>
    <x v="0"/>
    <n v="42.054463977938639"/>
    <d v="2020-06-21T00:00:00"/>
  </r>
  <r>
    <x v="0"/>
    <x v="0"/>
    <n v="11.375387797311273"/>
    <d v="2020-06-22T00:00:00"/>
  </r>
  <r>
    <x v="3"/>
    <x v="2"/>
    <n v="27.475798400908538"/>
    <d v="2020-06-23T00:00:00"/>
  </r>
  <r>
    <x v="3"/>
    <x v="0"/>
    <n v="36.63439786787805"/>
    <d v="2020-06-24T00:00:00"/>
  </r>
  <r>
    <x v="0"/>
    <x v="3"/>
    <n v="369.68576709796673"/>
    <d v="2020-06-25T00:00:00"/>
  </r>
  <r>
    <x v="2"/>
    <x v="3"/>
    <n v="264.74637297469025"/>
    <d v="2020-06-26T00:00:00"/>
  </r>
  <r>
    <x v="4"/>
    <x v="0"/>
    <n v="542.916746184776"/>
    <d v="2020-06-27T00:00:00"/>
  </r>
  <r>
    <x v="1"/>
    <x v="1"/>
    <n v="4.835251322751323"/>
    <d v="2020-06-28T00:00:00"/>
  </r>
  <r>
    <x v="2"/>
    <x v="1"/>
    <n v="52.949274594938046"/>
    <d v="2020-06-29T00:00:00"/>
  </r>
  <r>
    <x v="0"/>
    <x v="2"/>
    <n v="35.332057096604274"/>
    <d v="2020-06-30T00:00:00"/>
  </r>
  <r>
    <x v="0"/>
    <x v="2"/>
    <n v="48.822478897125897"/>
    <d v="2020-07-01T00:00:00"/>
  </r>
  <r>
    <x v="0"/>
    <x v="0"/>
    <n v="89.624267493967594"/>
    <d v="2020-07-02T00:00:00"/>
  </r>
  <r>
    <x v="1"/>
    <x v="2"/>
    <n v="110.22927689594357"/>
    <d v="2020-07-03T00:00:00"/>
  </r>
  <r>
    <x v="1"/>
    <x v="2"/>
    <n v="110.22927689594357"/>
    <d v="2020-07-04T00:00:00"/>
  </r>
  <r>
    <x v="0"/>
    <x v="0"/>
    <n v="160.19716574245226"/>
    <d v="2020-07-05T00:00:00"/>
  </r>
  <r>
    <x v="4"/>
    <x v="1"/>
    <n v="1000"/>
    <d v="2020-07-06T00:00:00"/>
  </r>
  <r>
    <x v="0"/>
    <x v="1"/>
    <n v="25.696041524803107"/>
    <d v="2020-07-07T00:00:00"/>
  </r>
  <r>
    <x v="0"/>
    <x v="1"/>
    <n v="25.696041524803107"/>
    <d v="2020-07-08T00:00:00"/>
  </r>
  <r>
    <x v="0"/>
    <x v="1"/>
    <n v="25.696041524803107"/>
    <d v="2020-07-09T00:00:00"/>
  </r>
  <r>
    <x v="1"/>
    <x v="0"/>
    <n v="17.636684303350968"/>
    <d v="2020-07-10T00:00:00"/>
  </r>
  <r>
    <x v="0"/>
    <x v="0"/>
    <n v="154.03573629081947"/>
    <d v="2020-07-11T00:00:00"/>
  </r>
  <r>
    <x v="0"/>
    <x v="0"/>
    <n v="385.08934072704869"/>
    <d v="2020-07-12T00:00:00"/>
  </r>
  <r>
    <x v="0"/>
    <x v="1"/>
    <n v="53.912507701786815"/>
    <d v="2020-07-13T00:00:00"/>
  </r>
  <r>
    <x v="0"/>
    <x v="0"/>
    <n v="77.017868145409736"/>
    <d v="2020-07-14T00:00:00"/>
  </r>
  <r>
    <x v="0"/>
    <x v="3"/>
    <n v="369.68576709796673"/>
    <d v="2020-07-15T00:00:00"/>
  </r>
  <r>
    <x v="1"/>
    <x v="0"/>
    <n v="48.170194003527335"/>
    <d v="2020-07-16T00:00:00"/>
  </r>
  <r>
    <x v="1"/>
    <x v="1"/>
    <n v="187.38977072310408"/>
    <d v="2020-07-17T00:00:00"/>
  </r>
  <r>
    <x v="4"/>
    <x v="0"/>
    <n v="75"/>
    <d v="2020-07-18T00:00:00"/>
  </r>
  <r>
    <x v="4"/>
    <x v="2"/>
    <n v="29.9"/>
    <d v="2020-07-19T00:00:00"/>
  </r>
  <r>
    <x v="1"/>
    <x v="0"/>
    <n v="587.6"/>
    <d v="2020-07-20T00:00:00"/>
  </r>
  <r>
    <x v="0"/>
    <x v="0"/>
    <n v="29.550447753523571"/>
    <d v="2020-07-21T00:00:00"/>
  </r>
  <r>
    <x v="0"/>
    <x v="0"/>
    <n v="51.392083049606214"/>
    <d v="2020-07-22T00:00:00"/>
  </r>
  <r>
    <x v="1"/>
    <x v="0"/>
    <n v="99.583597883597889"/>
    <d v="2020-07-23T00:00:00"/>
  </r>
  <r>
    <x v="0"/>
    <x v="0"/>
    <n v="103.41261633919338"/>
    <d v="2020-07-24T00:00:00"/>
  </r>
  <r>
    <x v="1"/>
    <x v="0"/>
    <n v="685.53935185185196"/>
    <d v="2020-07-25T00:00:00"/>
  </r>
  <r>
    <x v="1"/>
    <x v="0"/>
    <n v="4.409171075837742"/>
    <d v="2020-07-26T00:00:00"/>
  </r>
  <r>
    <x v="4"/>
    <x v="0"/>
    <n v="102.73808976891625"/>
    <d v="2020-07-27T00:00:00"/>
  </r>
  <r>
    <x v="0"/>
    <x v="0"/>
    <n v="38.508934072704868"/>
    <d v="2020-07-28T00:00:00"/>
  </r>
  <r>
    <x v="0"/>
    <x v="0"/>
    <n v="38.508934072704868"/>
    <d v="2020-07-29T00:00:00"/>
  </r>
  <r>
    <x v="1"/>
    <x v="1"/>
    <n v="30.8641975308642"/>
    <d v="2020-07-30T00:00:00"/>
  </r>
  <r>
    <x v="1"/>
    <x v="1"/>
    <n v="55.114638447971785"/>
    <d v="2020-07-31T00:00:00"/>
  </r>
  <r>
    <x v="1"/>
    <x v="1"/>
    <n v="132.27513227513228"/>
    <d v="2020-08-01T00:00:00"/>
  </r>
  <r>
    <x v="0"/>
    <x v="2"/>
    <n v="38.54406228720466"/>
    <d v="2020-08-02T00:00:00"/>
  </r>
  <r>
    <x v="0"/>
    <x v="1"/>
    <n v="230.4374614910659"/>
    <d v="2020-08-03T00:00:00"/>
  </r>
  <r>
    <x v="0"/>
    <x v="1"/>
    <n v="157.11645101663586"/>
    <d v="2020-08-04T00:00:00"/>
  </r>
  <r>
    <x v="0"/>
    <x v="0"/>
    <n v="77.017868145409736"/>
    <d v="2020-08-05T00:00:00"/>
  </r>
  <r>
    <x v="1"/>
    <x v="1"/>
    <n v="55.114638447971785"/>
    <d v="2020-08-06T00:00:00"/>
  </r>
  <r>
    <x v="1"/>
    <x v="1"/>
    <n v="88.183421516754848"/>
    <d v="2020-08-07T00:00:00"/>
  </r>
  <r>
    <x v="1"/>
    <x v="1"/>
    <n v="110.22927689594357"/>
    <d v="2020-08-08T00:00:00"/>
  </r>
  <r>
    <x v="1"/>
    <x v="1"/>
    <n v="55.114638447971785"/>
    <d v="2020-08-09T00:00:00"/>
  </r>
  <r>
    <x v="1"/>
    <x v="1"/>
    <n v="55.114638447971785"/>
    <d v="2020-08-10T00:00:00"/>
  </r>
  <r>
    <x v="1"/>
    <x v="1"/>
    <n v="110.22927689594357"/>
    <d v="2020-08-11T00:00:00"/>
  </r>
  <r>
    <x v="1"/>
    <x v="1"/>
    <n v="55.114638447971785"/>
    <d v="2020-08-12T00:00:00"/>
  </r>
  <r>
    <x v="1"/>
    <x v="1"/>
    <n v="55.114638447971785"/>
    <d v="2020-08-13T00:00:00"/>
  </r>
  <r>
    <x v="1"/>
    <x v="1"/>
    <n v="88.183421516754848"/>
    <d v="2020-08-14T00:00:00"/>
  </r>
  <r>
    <x v="1"/>
    <x v="1"/>
    <n v="55.114638447971785"/>
    <d v="2020-08-15T00:00:00"/>
  </r>
  <r>
    <x v="4"/>
    <x v="0"/>
    <n v="195.53527782304059"/>
    <d v="2020-08-16T00:00:00"/>
  </r>
  <r>
    <x v="1"/>
    <x v="1"/>
    <n v="2.204585537918871"/>
    <d v="2020-08-17T00:00:00"/>
  </r>
  <r>
    <x v="1"/>
    <x v="1"/>
    <n v="2.204585537918871"/>
    <d v="2020-08-18T00:00:00"/>
  </r>
  <r>
    <x v="1"/>
    <x v="1"/>
    <n v="5.511463844797178"/>
    <d v="2020-08-19T00:00:00"/>
  </r>
  <r>
    <x v="0"/>
    <x v="0"/>
    <n v="462.10720887245844"/>
    <d v="2020-08-20T00:00:00"/>
  </r>
  <r>
    <x v="0"/>
    <x v="1"/>
    <n v="128.48020762401552"/>
    <d v="2020-08-21T00:00:00"/>
  </r>
  <r>
    <x v="0"/>
    <x v="0"/>
    <n v="83.512134955610094"/>
    <d v="2020-08-22T00:00:00"/>
  </r>
  <r>
    <x v="0"/>
    <x v="0"/>
    <n v="61.614294516327789"/>
    <d v="2020-08-23T00:00:00"/>
  </r>
  <r>
    <x v="0"/>
    <x v="1"/>
    <n v="53.912507701786815"/>
    <d v="2020-08-24T00:00:00"/>
  </r>
  <r>
    <x v="0"/>
    <x v="0"/>
    <n v="73.47504621072089"/>
    <d v="2020-08-25T00:00:00"/>
  </r>
  <r>
    <x v="0"/>
    <x v="0"/>
    <n v="46.210720887245841"/>
    <d v="2020-08-26T00:00:00"/>
  </r>
  <r>
    <x v="0"/>
    <x v="0"/>
    <n v="38.508934072704868"/>
    <d v="2020-08-27T00:00:00"/>
  </r>
  <r>
    <x v="1"/>
    <x v="1"/>
    <n v="55.114638447971785"/>
    <d v="2020-08-28T00:00:00"/>
  </r>
  <r>
    <x v="2"/>
    <x v="2"/>
    <n v="158.84782378481412"/>
    <d v="2020-08-29T00:00:00"/>
  </r>
  <r>
    <x v="0"/>
    <x v="0"/>
    <n v="462.10720887245844"/>
    <d v="2020-08-30T00:00:00"/>
  </r>
  <r>
    <x v="0"/>
    <x v="0"/>
    <n v="462.10720887245844"/>
    <d v="2020-08-31T00:00:00"/>
  </r>
  <r>
    <x v="4"/>
    <x v="1"/>
    <n v="18.634796940322506"/>
    <d v="2020-09-01T00:00:00"/>
  </r>
  <r>
    <x v="2"/>
    <x v="2"/>
    <n v="31.769564756962826"/>
    <d v="2020-09-02T00:00:00"/>
  </r>
  <r>
    <x v="2"/>
    <x v="0"/>
    <n v="52.949274594938046"/>
    <d v="2020-09-03T00:00:00"/>
  </r>
  <r>
    <x v="0"/>
    <x v="0"/>
    <n v="44.812133746983797"/>
    <d v="2020-09-04T00:00:00"/>
  </r>
  <r>
    <x v="1"/>
    <x v="0"/>
    <n v="130"/>
    <d v="2020-09-05T00:00:00"/>
  </r>
  <r>
    <x v="4"/>
    <x v="2"/>
    <n v="16.985841389340408"/>
    <d v="2020-09-06T00:00:00"/>
  </r>
  <r>
    <x v="4"/>
    <x v="2"/>
    <n v="18.097224872825862"/>
    <d v="2020-09-07T00:00:00"/>
  </r>
  <r>
    <x v="4"/>
    <x v="0"/>
    <n v="4.2833827990813189"/>
    <d v="2020-09-08T00:00:00"/>
  </r>
  <r>
    <x v="0"/>
    <x v="0"/>
    <n v="15.403573629081947"/>
    <d v="2020-09-09T00:00:00"/>
  </r>
  <r>
    <x v="0"/>
    <x v="0"/>
    <n v="51.706308169596689"/>
    <d v="2020-09-10T00:00:00"/>
  </r>
  <r>
    <x v="4"/>
    <x v="1"/>
    <n v="500"/>
    <d v="2020-09-11T00:00:00"/>
  </r>
  <r>
    <x v="0"/>
    <x v="0"/>
    <n v="0.79799056955276049"/>
    <d v="2020-09-12T00:00:00"/>
  </r>
  <r>
    <x v="0"/>
    <x v="0"/>
    <n v="0.79799056955276049"/>
    <d v="2020-09-13T00:00:00"/>
  </r>
  <r>
    <x v="4"/>
    <x v="1"/>
    <n v="3.2589212970506765"/>
    <d v="2020-09-14T00:00:00"/>
  </r>
  <r>
    <x v="4"/>
    <x v="1"/>
    <n v="20.673496577387787"/>
    <d v="2020-09-15T00:00:00"/>
  </r>
  <r>
    <x v="0"/>
    <x v="0"/>
    <n v="261.86075169439312"/>
    <d v="2020-09-16T00:00:00"/>
  </r>
  <r>
    <x v="4"/>
    <x v="0"/>
    <n v="4.9356067834979633"/>
    <d v="2020-09-17T00:00:00"/>
  </r>
  <r>
    <x v="2"/>
    <x v="0"/>
    <n v="42.359419675950441"/>
    <d v="2020-09-18T00:00:00"/>
  </r>
  <r>
    <x v="2"/>
    <x v="2"/>
    <n v="264.74637297469025"/>
    <d v="2020-09-19T00:00:00"/>
  </r>
  <r>
    <x v="0"/>
    <x v="0"/>
    <n v="46.210720887245841"/>
    <d v="2020-09-20T00:00:00"/>
  </r>
  <r>
    <x v="4"/>
    <x v="2"/>
    <n v="3.77"/>
    <d v="2020-09-21T00:00:00"/>
  </r>
  <r>
    <x v="1"/>
    <x v="1"/>
    <n v="176.3668430335097"/>
    <d v="2020-09-22T00:00:00"/>
  </r>
  <r>
    <x v="4"/>
    <x v="0"/>
    <n v="79.625"/>
    <d v="2020-09-23T00:00:00"/>
  </r>
  <r>
    <x v="0"/>
    <x v="3"/>
    <n v="321.2005190600388"/>
    <d v="2020-09-24T00:00:00"/>
  </r>
  <r>
    <x v="0"/>
    <x v="1"/>
    <n v="100.2145619467321"/>
    <d v="2020-09-25T00:00:00"/>
  </r>
  <r>
    <x v="1"/>
    <x v="0"/>
    <n v="154.32098765432099"/>
    <d v="2020-09-26T00:00:00"/>
  </r>
  <r>
    <x v="0"/>
    <x v="3"/>
    <n v="835.12134955610088"/>
    <d v="2020-09-27T00:00:00"/>
  </r>
  <r>
    <x v="0"/>
    <x v="0"/>
    <n v="15.015224904603446"/>
    <d v="2020-09-28T00:00:00"/>
  </r>
  <r>
    <x v="1"/>
    <x v="0"/>
    <n v="418.87125220458552"/>
    <d v="2020-09-29T00:00:00"/>
  </r>
  <r>
    <x v="0"/>
    <x v="1"/>
    <n v="38.54406228720466"/>
    <d v="2020-09-30T00:00:00"/>
  </r>
  <r>
    <x v="4"/>
    <x v="1"/>
    <n v="16.048788316482106"/>
    <d v="2020-10-01T00:00:00"/>
  </r>
  <r>
    <x v="4"/>
    <x v="1"/>
    <n v="8.0243941582410532"/>
    <d v="2020-10-02T00:00:00"/>
  </r>
  <r>
    <x v="1"/>
    <x v="0"/>
    <n v="3.9682539682539684"/>
    <d v="2020-10-03T00:00:00"/>
  </r>
  <r>
    <x v="1"/>
    <x v="1"/>
    <n v="44.091710758377424"/>
    <d v="2020-10-04T00:00:00"/>
  </r>
  <r>
    <x v="4"/>
    <x v="1"/>
    <n v="52.832269031102129"/>
    <d v="2020-10-05T00:00:00"/>
  </r>
  <r>
    <x v="1"/>
    <x v="1"/>
    <n v="44.091710758377424"/>
    <d v="2020-10-06T00:00:00"/>
  </r>
  <r>
    <x v="0"/>
    <x v="0"/>
    <n v="3.7538062261508616"/>
    <d v="2020-10-07T00:00:00"/>
  </r>
  <r>
    <x v="0"/>
    <x v="0"/>
    <n v="68.941744226128904"/>
    <d v="2020-10-08T00:00:00"/>
  </r>
  <r>
    <x v="2"/>
    <x v="2"/>
    <n v="105.89854918987609"/>
    <d v="2020-10-09T00:00:00"/>
  </r>
  <r>
    <x v="2"/>
    <x v="1"/>
    <n v="0.1058985491898761"/>
    <d v="2020-10-10T00:00:00"/>
  </r>
  <r>
    <x v="2"/>
    <x v="1"/>
    <n v="52.949274594938046"/>
    <d v="2020-10-11T00:00:00"/>
  </r>
  <r>
    <x v="0"/>
    <x v="1"/>
    <n v="86.177180282661155"/>
    <d v="2020-10-12T00:00:00"/>
  </r>
  <r>
    <x v="0"/>
    <x v="1"/>
    <n v="86.177180282661155"/>
    <d v="2020-10-13T00:00:00"/>
  </r>
  <r>
    <x v="0"/>
    <x v="0"/>
    <n v="6.8941744226128918"/>
    <d v="2020-10-14T00:00:00"/>
  </r>
  <r>
    <x v="0"/>
    <x v="1"/>
    <n v="1441.7744916820702"/>
    <d v="2020-10-15T00:00:00"/>
  </r>
  <r>
    <x v="0"/>
    <x v="4"/>
    <n v="77.017868145409736"/>
    <d v="2020-10-16T00:00:00"/>
  </r>
  <r>
    <x v="3"/>
    <x v="0"/>
    <n v="91.585994669695125"/>
    <d v="2020-10-17T00:00:00"/>
  </r>
  <r>
    <x v="3"/>
    <x v="0"/>
    <n v="91.585994669695125"/>
    <d v="2020-10-18T00:00:00"/>
  </r>
  <r>
    <x v="3"/>
    <x v="0"/>
    <n v="71.883595116634766"/>
    <d v="2020-10-19T00:00:00"/>
  </r>
  <r>
    <x v="0"/>
    <x v="2"/>
    <n v="308.07147258163894"/>
    <d v="2020-10-20T00:00:00"/>
  </r>
  <r>
    <x v="0"/>
    <x v="0"/>
    <n v="46.210720887245841"/>
    <d v="2020-10-21T00:00:00"/>
  </r>
  <r>
    <x v="3"/>
    <x v="2"/>
    <n v="45.792997334847563"/>
    <d v="2020-10-22T00:00:00"/>
  </r>
  <r>
    <x v="1"/>
    <x v="1"/>
    <n v="88.183421516754848"/>
    <d v="2020-10-23T00:00:00"/>
  </r>
  <r>
    <x v="1"/>
    <x v="1"/>
    <n v="88.183421516754848"/>
    <d v="2020-10-24T00:00:00"/>
  </r>
  <r>
    <x v="1"/>
    <x v="1"/>
    <n v="88.183421516754848"/>
    <d v="2020-10-25T00:00:00"/>
  </r>
  <r>
    <x v="1"/>
    <x v="1"/>
    <n v="88.183421516754848"/>
    <d v="2020-10-26T00:00:00"/>
  </r>
  <r>
    <x v="1"/>
    <x v="1"/>
    <n v="88.183421516754848"/>
    <d v="2020-10-27T00:00:00"/>
  </r>
  <r>
    <x v="1"/>
    <x v="0"/>
    <n v="220.45855379188714"/>
    <d v="2020-10-28T00:00:00"/>
  </r>
  <r>
    <x v="1"/>
    <x v="1"/>
    <n v="88.183421516754848"/>
    <d v="2020-10-29T00:00:00"/>
  </r>
  <r>
    <x v="1"/>
    <x v="1"/>
    <n v="88.183421516754848"/>
    <d v="2020-10-30T00:00:00"/>
  </r>
  <r>
    <x v="1"/>
    <x v="1"/>
    <n v="88.183421516754848"/>
    <d v="2020-10-31T00:00:00"/>
  </r>
  <r>
    <x v="1"/>
    <x v="1"/>
    <n v="88.183421516754848"/>
    <d v="2020-11-01T00:00:00"/>
  </r>
  <r>
    <x v="0"/>
    <x v="1"/>
    <n v="86.177180282661155"/>
    <d v="2020-11-02T00:00:00"/>
  </r>
  <r>
    <x v="4"/>
    <x v="3"/>
    <n v="70.614668592521269"/>
    <d v="2020-11-03T00:00:00"/>
  </r>
  <r>
    <x v="4"/>
    <x v="3"/>
    <n v="32.097576632964213"/>
    <d v="2020-11-04T00:00:00"/>
  </r>
  <r>
    <x v="2"/>
    <x v="0"/>
    <n v="635.3912951392565"/>
    <d v="2020-11-05T00:00:00"/>
  </r>
  <r>
    <x v="4"/>
    <x v="2"/>
    <n v="64.195153265928425"/>
    <d v="2020-11-06T00:00:00"/>
  </r>
  <r>
    <x v="2"/>
    <x v="2"/>
    <n v="52.949274594938046"/>
    <d v="2020-11-07T00:00:00"/>
  </r>
  <r>
    <x v="4"/>
    <x v="1"/>
    <n v="344.55827628979654"/>
    <d v="2020-11-08T00:00:00"/>
  </r>
  <r>
    <x v="2"/>
    <x v="0"/>
    <n v="158.84782378481412"/>
    <d v="2020-11-09T00:00:00"/>
  </r>
  <r>
    <x v="2"/>
    <x v="0"/>
    <n v="0"/>
    <d v="2020-11-10T00:00:00"/>
  </r>
  <r>
    <x v="4"/>
    <x v="0"/>
    <n v="37.850875178021781"/>
    <d v="2020-11-11T00:00:00"/>
  </r>
  <r>
    <x v="1"/>
    <x v="1"/>
    <n v="77.160493827160494"/>
    <d v="2020-11-12T00:00:00"/>
  </r>
  <r>
    <x v="1"/>
    <x v="1"/>
    <n v="88.183421516754848"/>
    <d v="2020-11-13T00:00:00"/>
  </r>
  <r>
    <x v="0"/>
    <x v="0"/>
    <n v="92.421441774491683"/>
    <d v="2020-11-14T00:00:00"/>
  </r>
  <r>
    <x v="0"/>
    <x v="0"/>
    <n v="25.696041524803107"/>
    <d v="2020-11-15T00:00:00"/>
  </r>
  <r>
    <x v="0"/>
    <x v="0"/>
    <n v="17.987229067362172"/>
    <d v="2020-11-16T00:00:00"/>
  </r>
  <r>
    <x v="4"/>
    <x v="1"/>
    <n v="162.94606485253382"/>
    <d v="2020-11-17T00:00:00"/>
  </r>
  <r>
    <x v="4"/>
    <x v="0"/>
    <n v="3.77"/>
    <d v="2020-11-18T00:00:00"/>
  </r>
  <r>
    <x v="1"/>
    <x v="1"/>
    <n v="66.137566137566139"/>
    <d v="2020-11-19T00:00:00"/>
  </r>
  <r>
    <x v="0"/>
    <x v="2"/>
    <n v="308.07147258163894"/>
    <d v="2020-11-20T00:00:00"/>
  </r>
  <r>
    <x v="0"/>
    <x v="2"/>
    <n v="154.03573629081947"/>
    <d v="2020-11-21T00:00:00"/>
  </r>
  <r>
    <x v="0"/>
    <x v="2"/>
    <n v="154.03573629081947"/>
    <d v="2020-11-22T00:00:00"/>
  </r>
  <r>
    <x v="0"/>
    <x v="0"/>
    <n v="46.210720887245841"/>
    <d v="2020-11-23T00:00:00"/>
  </r>
  <r>
    <x v="0"/>
    <x v="1"/>
    <n v="462.10720887245844"/>
    <d v="2020-11-24T00:00:00"/>
  </r>
  <r>
    <x v="0"/>
    <x v="1"/>
    <n v="33.887861983980287"/>
    <d v="2020-11-25T00:00:00"/>
  </r>
  <r>
    <x v="3"/>
    <x v="0"/>
    <n v="183.17198933939025"/>
    <d v="2020-11-26T00:00:00"/>
  </r>
  <r>
    <x v="3"/>
    <x v="0"/>
    <n v="45.792997334847563"/>
    <d v="2020-11-27T00:00:00"/>
  </r>
  <r>
    <x v="3"/>
    <x v="2"/>
    <n v="137.37899200454268"/>
    <d v="2020-11-28T00:00:00"/>
  </r>
  <r>
    <x v="3"/>
    <x v="2"/>
    <n v="64.110196268786581"/>
    <d v="2020-11-29T00:00:00"/>
  </r>
  <r>
    <x v="0"/>
    <x v="0"/>
    <n v="84.06654343807763"/>
    <d v="2020-11-30T00:00:00"/>
  </r>
  <r>
    <x v="0"/>
    <x v="0"/>
    <n v="46.210720887245841"/>
    <d v="2020-12-01T00:00:00"/>
  </r>
  <r>
    <x v="3"/>
    <x v="2"/>
    <n v="366.3439786787805"/>
    <d v="2020-12-02T00:00:00"/>
  </r>
  <r>
    <x v="3"/>
    <x v="0"/>
    <n v="183.17198933939025"/>
    <d v="2020-12-03T00:00:00"/>
  </r>
  <r>
    <x v="3"/>
    <x v="0"/>
    <n v="457.92997334847558"/>
    <d v="2020-12-04T00:00:00"/>
  </r>
  <r>
    <x v="3"/>
    <x v="0"/>
    <n v="53.536593184170286"/>
    <d v="2020-12-05T00:00:00"/>
  </r>
  <r>
    <x v="1"/>
    <x v="1"/>
    <n v="55.114638447971785"/>
    <d v="2020-12-06T00:00:00"/>
  </r>
  <r>
    <x v="4"/>
    <x v="0"/>
    <n v="68.25"/>
    <d v="2020-12-07T00:00:00"/>
  </r>
  <r>
    <x v="1"/>
    <x v="3"/>
    <n v="551.14638447971777"/>
    <d v="2020-12-08T00:00:00"/>
  </r>
  <r>
    <x v="1"/>
    <x v="1"/>
    <n v="110.22927689594357"/>
    <d v="2020-12-09T00:00:00"/>
  </r>
  <r>
    <x v="3"/>
    <x v="0"/>
    <n v="73.2687957357561"/>
    <d v="2020-12-10T00:00:00"/>
  </r>
  <r>
    <x v="3"/>
    <x v="0"/>
    <n v="73.2687957357561"/>
    <d v="2020-12-11T00:00:00"/>
  </r>
  <r>
    <x v="3"/>
    <x v="2"/>
    <n v="36.63439786787805"/>
    <d v="2020-12-12T00:00:00"/>
  </r>
  <r>
    <x v="3"/>
    <x v="0"/>
    <n v="43.892587945451382"/>
    <d v="2020-12-13T00:00:00"/>
  </r>
  <r>
    <x v="4"/>
    <x v="2"/>
    <n v="0.2"/>
    <d v="2020-12-14T00:00:00"/>
  </r>
  <r>
    <x v="4"/>
    <x v="2"/>
    <n v="0.2"/>
    <d v="2020-12-15T00:00:00"/>
  </r>
  <r>
    <x v="4"/>
    <x v="1"/>
    <n v="16.048788316482106"/>
    <d v="2020-12-16T00:00:00"/>
  </r>
  <r>
    <x v="4"/>
    <x v="0"/>
    <n v="469.06825615141122"/>
    <d v="2020-12-17T00:00:00"/>
  </r>
  <r>
    <x v="2"/>
    <x v="0"/>
    <n v="31.769564756962826"/>
    <d v="2020-12-18T00:00:00"/>
  </r>
  <r>
    <x v="0"/>
    <x v="0"/>
    <n v="10.341261633919338"/>
    <d v="2020-12-19T00:00:00"/>
  </r>
  <r>
    <x v="0"/>
    <x v="0"/>
    <n v="184.84288354898337"/>
    <d v="2020-12-20T00:00:00"/>
  </r>
  <r>
    <x v="0"/>
    <x v="1"/>
    <n v="154.03573629081947"/>
    <d v="2020-12-21T00:00:00"/>
  </r>
  <r>
    <x v="4"/>
    <x v="3"/>
    <n v="30.492697801316002"/>
    <d v="2020-12-22T00:00:00"/>
  </r>
  <r>
    <x v="0"/>
    <x v="0"/>
    <n v="46.210720887245841"/>
    <d v="2020-12-23T00:00:00"/>
  </r>
  <r>
    <x v="0"/>
    <x v="1"/>
    <n v="308.07147258163894"/>
    <d v="2020-12-24T00:00:00"/>
  </r>
  <r>
    <x v="0"/>
    <x v="0"/>
    <n v="77.017868145409736"/>
    <d v="2020-12-25T00:00:00"/>
  </r>
  <r>
    <x v="0"/>
    <x v="1"/>
    <n v="100"/>
    <d v="2020-12-26T00:00:00"/>
  </r>
  <r>
    <x v="1"/>
    <x v="0"/>
    <n v="36.081481481481482"/>
    <d v="2020-12-27T00:00:00"/>
  </r>
  <r>
    <x v="4"/>
    <x v="1"/>
    <n v="8.0243941582410532"/>
    <d v="2020-12-28T00:00:00"/>
  </r>
  <r>
    <x v="0"/>
    <x v="0"/>
    <n v="48.259220958290243"/>
    <d v="2020-12-29T00:00:00"/>
  </r>
  <r>
    <x v="0"/>
    <x v="0"/>
    <n v="64.805239572561192"/>
    <d v="2020-12-30T00:00:00"/>
  </r>
  <r>
    <x v="0"/>
    <x v="0"/>
    <n v="3.4470872113064459"/>
    <d v="2020-12-31T00:00:00"/>
  </r>
  <r>
    <x v="0"/>
    <x v="1"/>
    <n v="5.1392083049606212"/>
    <d v="2021-01-01T00:00:00"/>
  </r>
  <r>
    <x v="0"/>
    <x v="0"/>
    <n v="86.177180282661155"/>
    <d v="2021-01-02T00:00:00"/>
  </r>
  <r>
    <x v="0"/>
    <x v="0"/>
    <n v="103.41261633919338"/>
    <d v="2021-01-03T00:00:00"/>
  </r>
  <r>
    <x v="0"/>
    <x v="0"/>
    <n v="2.7576697690451564"/>
    <d v="2021-01-04T00:00:00"/>
  </r>
  <r>
    <x v="0"/>
    <x v="0"/>
    <n v="58.093209238193722"/>
    <d v="2021-01-05T00:00:00"/>
  </r>
  <r>
    <x v="1"/>
    <x v="1"/>
    <n v="55.114638447971785"/>
    <d v="2021-01-06T00:00:00"/>
  </r>
  <r>
    <x v="0"/>
    <x v="0"/>
    <n v="92.421441774491683"/>
    <d v="2021-01-07T00:00:00"/>
  </r>
  <r>
    <x v="4"/>
    <x v="2"/>
    <n v="6.8437347238064206"/>
    <d v="2021-01-08T00:00:00"/>
  </r>
  <r>
    <x v="4"/>
    <x v="0"/>
    <n v="237.5"/>
    <d v="2021-01-09T00:00:00"/>
  </r>
  <r>
    <x v="1"/>
    <x v="0"/>
    <n v="165.34391534391534"/>
    <d v="2021-01-10T00:00:00"/>
  </r>
  <r>
    <x v="4"/>
    <x v="1"/>
    <n v="37.206275554738824"/>
    <d v="2021-01-11T00:00:00"/>
  </r>
  <r>
    <x v="0"/>
    <x v="0"/>
    <n v="6.2718898153739415"/>
    <d v="2021-01-12T00:00:00"/>
  </r>
  <r>
    <x v="0"/>
    <x v="0"/>
    <n v="7.4429355157837938"/>
    <d v="2021-01-13T00:00:00"/>
  </r>
  <r>
    <x v="0"/>
    <x v="2"/>
    <n v="15.403573629081947"/>
    <d v="2021-01-14T00:00:00"/>
  </r>
  <r>
    <x v="1"/>
    <x v="0"/>
    <n v="36.068827160493825"/>
    <d v="2021-01-15T00:00:00"/>
  </r>
  <r>
    <x v="1"/>
    <x v="0"/>
    <n v="4.3874559082892421"/>
    <d v="2021-01-16T00:00:00"/>
  </r>
  <r>
    <x v="0"/>
    <x v="0"/>
    <n v="30.807147258163894"/>
    <d v="2021-01-17T00:00:00"/>
  </r>
  <r>
    <x v="0"/>
    <x v="0"/>
    <n v="30.807147258163894"/>
    <d v="2021-01-18T00:00:00"/>
  </r>
  <r>
    <x v="0"/>
    <x v="0"/>
    <n v="46.210720887245841"/>
    <d v="2021-01-19T00:00:00"/>
  </r>
  <r>
    <x v="0"/>
    <x v="1"/>
    <n v="77.017868145409736"/>
    <d v="2021-01-20T00:00:00"/>
  </r>
  <r>
    <x v="0"/>
    <x v="1"/>
    <n v="169.43930991990143"/>
    <d v="2021-01-21T00:00:00"/>
  </r>
  <r>
    <x v="0"/>
    <x v="1"/>
    <n v="154.03573629081947"/>
    <d v="2021-01-22T00:00:00"/>
  </r>
  <r>
    <x v="4"/>
    <x v="3"/>
    <n v="4.0121970791205266"/>
    <d v="2021-01-23T00:00:00"/>
  </r>
  <r>
    <x v="4"/>
    <x v="1"/>
    <n v="80.243941582410528"/>
    <d v="2021-01-24T00:00:00"/>
  </r>
  <r>
    <x v="4"/>
    <x v="0"/>
    <n v="18.92543758901089"/>
    <d v="2021-01-25T00:00:00"/>
  </r>
  <r>
    <x v="4"/>
    <x v="2"/>
    <n v="87.5"/>
    <d v="2021-01-26T00:00:00"/>
  </r>
  <r>
    <x v="4"/>
    <x v="2"/>
    <n v="300"/>
    <d v="2021-01-27T00:00:00"/>
  </r>
  <r>
    <x v="1"/>
    <x v="0"/>
    <n v="293.80264550264553"/>
    <d v="2021-01-28T00:00:00"/>
  </r>
  <r>
    <x v="1"/>
    <x v="2"/>
    <n v="0.56481481481481477"/>
    <d v="2021-01-29T00:00:00"/>
  </r>
  <r>
    <x v="0"/>
    <x v="0"/>
    <n v="69.316081330868769"/>
    <d v="2021-01-30T00:00:00"/>
  </r>
  <r>
    <x v="4"/>
    <x v="0"/>
    <n v="3.77"/>
    <d v="2021-01-31T00:00:00"/>
  </r>
  <r>
    <x v="0"/>
    <x v="0"/>
    <n v="64.24010381200776"/>
    <d v="2021-02-01T00:00:00"/>
  </r>
  <r>
    <x v="2"/>
    <x v="0"/>
    <n v="52.949274594938046"/>
    <d v="2021-02-02T00:00:00"/>
  </r>
  <r>
    <x v="1"/>
    <x v="1"/>
    <n v="44.091710758377424"/>
    <d v="2021-02-03T00:00:00"/>
  </r>
  <r>
    <x v="1"/>
    <x v="1"/>
    <n v="44.091710758377424"/>
    <d v="2021-02-04T00:00:00"/>
  </r>
  <r>
    <x v="1"/>
    <x v="0"/>
    <n v="48.967151675485006"/>
    <d v="2021-02-05T00:00:00"/>
  </r>
  <r>
    <x v="1"/>
    <x v="1"/>
    <n v="110.22927689594357"/>
    <d v="2021-02-06T00:00:00"/>
  </r>
  <r>
    <x v="4"/>
    <x v="0"/>
    <n v="924.64280792024624"/>
    <d v="2021-02-07T00:00:00"/>
  </r>
  <r>
    <x v="1"/>
    <x v="1"/>
    <n v="158.73015873015873"/>
    <d v="2021-02-08T00:00:00"/>
  </r>
  <r>
    <x v="0"/>
    <x v="0"/>
    <n v="32.12005190600388"/>
    <d v="2021-02-09T00:00:00"/>
  </r>
  <r>
    <x v="4"/>
    <x v="0"/>
    <n v="64.75516099949327"/>
    <d v="2021-02-10T00:00:00"/>
  </r>
  <r>
    <x v="1"/>
    <x v="1"/>
    <n v="44.091710758377424"/>
    <d v="2021-02-11T00:00:00"/>
  </r>
  <r>
    <x v="0"/>
    <x v="0"/>
    <n v="108.38031423290204"/>
    <d v="2021-02-12T00:00:00"/>
  </r>
  <r>
    <x v="0"/>
    <x v="0"/>
    <n v="83.17929759704252"/>
    <d v="2021-02-13T00:00:00"/>
  </r>
  <r>
    <x v="0"/>
    <x v="0"/>
    <n v="126.30930375847197"/>
    <d v="2021-02-14T00:00:00"/>
  </r>
  <r>
    <x v="0"/>
    <x v="0"/>
    <n v="36.968576709796672"/>
    <d v="2021-02-15T00:00:00"/>
  </r>
  <r>
    <x v="0"/>
    <x v="0"/>
    <n v="40.049291435613064"/>
    <d v="2021-02-16T00:00:00"/>
  </r>
  <r>
    <x v="1"/>
    <x v="0"/>
    <n v="132.27513227513228"/>
    <d v="2021-02-17T00:00:00"/>
  </r>
  <r>
    <x v="1"/>
    <x v="0"/>
    <n v="132.27513227513228"/>
    <d v="2021-02-18T00:00:00"/>
  </r>
  <r>
    <x v="0"/>
    <x v="1"/>
    <n v="86.177180282661155"/>
    <d v="2021-02-19T00:00:00"/>
  </r>
  <r>
    <x v="4"/>
    <x v="0"/>
    <n v="91.91461626201729"/>
    <d v="2021-02-20T00:00:00"/>
  </r>
  <r>
    <x v="1"/>
    <x v="1"/>
    <n v="121.25220458553792"/>
    <d v="2021-02-21T00:00:00"/>
  </r>
  <r>
    <x v="1"/>
    <x v="1"/>
    <n v="11.022927689594356"/>
    <d v="2021-02-22T00:00:00"/>
  </r>
  <r>
    <x v="0"/>
    <x v="0"/>
    <n v="102.78416609921243"/>
    <d v="2021-02-23T00:00:00"/>
  </r>
  <r>
    <x v="1"/>
    <x v="1"/>
    <n v="44.091710758377424"/>
    <d v="2021-02-24T00:00:00"/>
  </r>
  <r>
    <x v="1"/>
    <x v="1"/>
    <n v="44.091710758377424"/>
    <d v="2021-02-25T00:00:00"/>
  </r>
  <r>
    <x v="1"/>
    <x v="1"/>
    <n v="110.22927689594357"/>
    <d v="2021-02-26T00:00:00"/>
  </r>
  <r>
    <x v="1"/>
    <x v="1"/>
    <n v="220.45855379188714"/>
    <d v="2021-02-27T00:00:00"/>
  </r>
  <r>
    <x v="1"/>
    <x v="3"/>
    <n v="8818.3421516754843"/>
    <d v="2021-02-28T00:00:00"/>
  </r>
  <r>
    <x v="1"/>
    <x v="1"/>
    <n v="176.3668430335097"/>
    <d v="2021-03-01T00:00:00"/>
  </r>
  <r>
    <x v="0"/>
    <x v="1"/>
    <n v="77.017868145409736"/>
    <d v="2021-03-02T00:00:00"/>
  </r>
  <r>
    <x v="0"/>
    <x v="1"/>
    <n v="92.421441774491683"/>
    <d v="2021-03-03T00:00:00"/>
  </r>
  <r>
    <x v="1"/>
    <x v="1"/>
    <n v="88.183421516754848"/>
    <d v="2021-03-04T00:00:00"/>
  </r>
  <r>
    <x v="1"/>
    <x v="1"/>
    <n v="44.091710758377424"/>
    <d v="2021-03-05T00:00:00"/>
  </r>
  <r>
    <x v="4"/>
    <x v="4"/>
    <n v="100"/>
    <d v="2021-03-06T00:00:00"/>
  </r>
  <r>
    <x v="0"/>
    <x v="1"/>
    <n v="770.17868145409739"/>
    <d v="2021-03-07T00:00:00"/>
  </r>
  <r>
    <x v="2"/>
    <x v="1"/>
    <n v="84.718839351900883"/>
    <d v="2021-03-08T00:00:00"/>
  </r>
  <r>
    <x v="0"/>
    <x v="1"/>
    <n v="77.017868145409736"/>
    <d v="2021-03-09T00:00:00"/>
  </r>
  <r>
    <x v="4"/>
    <x v="1"/>
    <n v="285.17500000000001"/>
    <d v="2021-03-10T00:00:00"/>
  </r>
  <r>
    <x v="0"/>
    <x v="0"/>
    <n v="77.017868145409736"/>
    <d v="2021-03-11T00:00:00"/>
  </r>
  <r>
    <x v="2"/>
    <x v="2"/>
    <n v="105.89854918987609"/>
    <d v="2021-03-12T00:00:00"/>
  </r>
  <r>
    <x v="2"/>
    <x v="2"/>
    <n v="317.69564756962825"/>
    <d v="2021-03-13T00:00:00"/>
  </r>
  <r>
    <x v="4"/>
    <x v="2"/>
    <n v="81.473032426266911"/>
    <d v="2021-03-14T00:00:00"/>
  </r>
  <r>
    <x v="0"/>
    <x v="1"/>
    <n v="24.260628465804068"/>
    <d v="2021-03-15T00:00:00"/>
  </r>
  <r>
    <x v="0"/>
    <x v="1"/>
    <n v="24.260628465804068"/>
    <d v="2021-03-16T00:00:00"/>
  </r>
  <r>
    <x v="0"/>
    <x v="1"/>
    <n v="24.260628465804068"/>
    <d v="2021-03-17T00:00:00"/>
  </r>
  <r>
    <x v="0"/>
    <x v="1"/>
    <n v="24.260628465804068"/>
    <d v="2021-03-18T00:00:00"/>
  </r>
  <r>
    <x v="0"/>
    <x v="1"/>
    <n v="24.260628465804068"/>
    <d v="2021-03-19T00:00:00"/>
  </r>
  <r>
    <x v="0"/>
    <x v="1"/>
    <n v="24.260628465804068"/>
    <d v="2021-03-20T00:00:00"/>
  </r>
  <r>
    <x v="2"/>
    <x v="0"/>
    <n v="84.718839351900883"/>
    <d v="2021-03-21T00:00:00"/>
  </r>
  <r>
    <x v="2"/>
    <x v="0"/>
    <n v="84.718839351900883"/>
    <d v="2021-03-22T00:00:00"/>
  </r>
  <r>
    <x v="2"/>
    <x v="2"/>
    <n v="211.79709837975219"/>
    <d v="2021-03-23T00:00:00"/>
  </r>
  <r>
    <x v="1"/>
    <x v="1"/>
    <n v="26.455026455026456"/>
    <d v="2021-03-24T00:00:00"/>
  </r>
  <r>
    <x v="0"/>
    <x v="1"/>
    <n v="100.2145619467321"/>
    <d v="2021-03-25T00:00:00"/>
  </r>
  <r>
    <x v="3"/>
    <x v="2"/>
    <n v="183.17198933939025"/>
    <d v="2021-03-26T00:00:00"/>
  </r>
  <r>
    <x v="4"/>
    <x v="1"/>
    <n v="90"/>
    <d v="2021-03-27T00:00:00"/>
  </r>
  <r>
    <x v="1"/>
    <x v="0"/>
    <n v="391.73686067019401"/>
    <d v="2021-03-28T00:00:00"/>
  </r>
  <r>
    <x v="0"/>
    <x v="0"/>
    <n v="82.730093071354702"/>
    <d v="2021-03-29T00:00:00"/>
  </r>
  <r>
    <x v="2"/>
    <x v="1"/>
    <n v="211.79709837975219"/>
    <d v="2021-03-30T00:00:00"/>
  </r>
  <r>
    <x v="1"/>
    <x v="1"/>
    <n v="88.183421516754848"/>
    <d v="2021-03-31T00:00:00"/>
  </r>
  <r>
    <x v="1"/>
    <x v="2"/>
    <n v="99.206349206349202"/>
    <d v="2021-04-01T00:00:00"/>
  </r>
  <r>
    <x v="1"/>
    <x v="0"/>
    <n v="100.71966490299823"/>
    <d v="2021-04-02T00:00:00"/>
  </r>
  <r>
    <x v="0"/>
    <x v="0"/>
    <n v="77.088124574409321"/>
    <d v="2021-04-03T00:00:00"/>
  </r>
  <r>
    <x v="0"/>
    <x v="2"/>
    <n v="68.941744226128904"/>
    <d v="2021-04-04T00:00:00"/>
  </r>
  <r>
    <x v="4"/>
    <x v="0"/>
    <n v="3.2904045223319754E-5"/>
    <d v="2021-04-05T00:00:00"/>
  </r>
  <r>
    <x v="0"/>
    <x v="0"/>
    <n v="51.706308169596689"/>
    <d v="2021-04-06T00:00:00"/>
  </r>
  <r>
    <x v="1"/>
    <x v="1"/>
    <n v="88.183421516754848"/>
    <d v="2021-04-07T00:00:00"/>
  </r>
  <r>
    <x v="1"/>
    <x v="0"/>
    <n v="55.114638447971785"/>
    <d v="2021-04-08T00:00:00"/>
  </r>
  <r>
    <x v="2"/>
    <x v="1"/>
    <n v="202.57677659833075"/>
    <d v="2021-04-09T00:00:00"/>
  </r>
  <r>
    <x v="0"/>
    <x v="0"/>
    <n v="69.689206377757515"/>
    <d v="2021-04-10T00:00:00"/>
  </r>
  <r>
    <x v="0"/>
    <x v="2"/>
    <n v="68.941744226128904"/>
    <d v="2021-04-11T00:00:00"/>
  </r>
  <r>
    <x v="0"/>
    <x v="2"/>
    <n v="86.177180282661155"/>
    <d v="2021-04-12T00:00:00"/>
  </r>
  <r>
    <x v="0"/>
    <x v="2"/>
    <n v="68.941744226128904"/>
    <d v="2021-04-13T00:00:00"/>
  </r>
  <r>
    <x v="0"/>
    <x v="2"/>
    <n v="86.177180282661155"/>
    <d v="2021-04-14T00:00:00"/>
  </r>
  <r>
    <x v="0"/>
    <x v="2"/>
    <n v="68.941744226128904"/>
    <d v="2021-04-15T00:00:00"/>
  </r>
  <r>
    <x v="0"/>
    <x v="2"/>
    <n v="86.177180282661155"/>
    <d v="2021-04-16T00:00:00"/>
  </r>
  <r>
    <x v="0"/>
    <x v="2"/>
    <n v="86.177180282661155"/>
    <d v="2021-04-17T00:00:00"/>
  </r>
  <r>
    <x v="4"/>
    <x v="1"/>
    <n v="20.531204171419262"/>
    <d v="2021-04-18T00:00:00"/>
  </r>
  <r>
    <x v="4"/>
    <x v="1"/>
    <n v="30.796806257128893"/>
    <d v="2021-04-19T00:00:00"/>
  </r>
  <r>
    <x v="1"/>
    <x v="1"/>
    <n v="66.137566137566139"/>
    <d v="2021-04-20T00:00:00"/>
  </r>
  <r>
    <x v="0"/>
    <x v="0"/>
    <n v="77.017868145409736"/>
    <d v="2021-04-21T00:00:00"/>
  </r>
  <r>
    <x v="0"/>
    <x v="0"/>
    <n v="25.696041524803107"/>
    <d v="2021-04-22T00:00:00"/>
  </r>
  <r>
    <x v="1"/>
    <x v="1"/>
    <n v="66.137566137566139"/>
    <d v="2021-04-23T00:00:00"/>
  </r>
  <r>
    <x v="1"/>
    <x v="1"/>
    <n v="88.183421516754848"/>
    <d v="2021-04-24T00:00:00"/>
  </r>
  <r>
    <x v="0"/>
    <x v="1"/>
    <n v="15.403573629081947"/>
    <d v="2021-04-25T00:00:00"/>
  </r>
  <r>
    <x v="4"/>
    <x v="0"/>
    <n v="22.75"/>
    <d v="2021-04-26T00:00:00"/>
  </r>
  <r>
    <x v="4"/>
    <x v="0"/>
    <n v="42.365976861658794"/>
    <d v="2021-04-27T00:00:00"/>
  </r>
  <r>
    <x v="2"/>
    <x v="1"/>
    <n v="56.623954251826746"/>
    <d v="2021-04-28T00:00:00"/>
  </r>
  <r>
    <x v="1"/>
    <x v="0"/>
    <n v="130"/>
    <d v="2021-04-29T00:00:00"/>
  </r>
  <r>
    <x v="3"/>
    <x v="0"/>
    <n v="109.90319360363415"/>
    <d v="2021-04-30T00:00:00"/>
  </r>
  <r>
    <x v="0"/>
    <x v="1"/>
    <n v="128.48020762401552"/>
    <d v="2021-05-01T00:00:00"/>
  </r>
  <r>
    <x v="0"/>
    <x v="1"/>
    <n v="1284.8020762401552"/>
    <d v="2021-05-02T00:00:00"/>
  </r>
  <r>
    <x v="0"/>
    <x v="0"/>
    <n v="137.88348845225781"/>
    <d v="2021-05-03T00:00:00"/>
  </r>
  <r>
    <x v="0"/>
    <x v="0"/>
    <n v="27.576697690451567"/>
    <d v="2021-05-04T00:00:00"/>
  </r>
  <r>
    <x v="0"/>
    <x v="0"/>
    <n v="27.576697690451567"/>
    <d v="2021-05-05T00:00:00"/>
  </r>
  <r>
    <x v="0"/>
    <x v="0"/>
    <n v="27.576697690451567"/>
    <d v="2021-05-06T00:00:00"/>
  </r>
  <r>
    <x v="0"/>
    <x v="0"/>
    <n v="172.35436056532231"/>
    <d v="2021-05-07T00:00:00"/>
  </r>
  <r>
    <x v="1"/>
    <x v="3"/>
    <n v="110.22927689594357"/>
    <d v="2021-05-08T00:00:00"/>
  </r>
  <r>
    <x v="2"/>
    <x v="1"/>
    <n v="358.39881393624904"/>
    <d v="2021-05-09T00:00:00"/>
  </r>
  <r>
    <x v="0"/>
    <x v="1"/>
    <n v="77.017868145409736"/>
    <d v="2021-05-10T00:00:00"/>
  </r>
  <r>
    <x v="0"/>
    <x v="1"/>
    <n v="77.017868145409736"/>
    <d v="2021-05-11T00:00:00"/>
  </r>
  <r>
    <x v="4"/>
    <x v="1"/>
    <n v="1439"/>
    <d v="2021-05-12T00:00:00"/>
  </r>
  <r>
    <x v="2"/>
    <x v="0"/>
    <n v="74.128984432913256"/>
    <d v="2021-05-13T00:00:00"/>
  </r>
  <r>
    <x v="0"/>
    <x v="0"/>
    <n v="61.614294516327789"/>
    <d v="2021-05-14T00:00:00"/>
  </r>
  <r>
    <x v="0"/>
    <x v="1"/>
    <n v="92.421441774491683"/>
    <d v="2021-05-15T00:00:00"/>
  </r>
  <r>
    <x v="3"/>
    <x v="0"/>
    <n v="274.75798400908536"/>
    <d v="2021-05-16T00:00:00"/>
  </r>
  <r>
    <x v="2"/>
    <x v="1"/>
    <n v="105.89854918987609"/>
    <d v="2021-05-17T00:00:00"/>
  </r>
  <r>
    <x v="1"/>
    <x v="1"/>
    <n v="44.091710758377424"/>
    <d v="2021-05-18T00:00:00"/>
  </r>
  <r>
    <x v="0"/>
    <x v="1"/>
    <n v="642.4010381200776"/>
    <d v="2021-05-19T00:00:00"/>
  </r>
  <r>
    <x v="0"/>
    <x v="1"/>
    <n v="17.235436056532226"/>
    <d v="2021-05-20T00:00:00"/>
  </r>
  <r>
    <x v="0"/>
    <x v="1"/>
    <n v="102.78416609921243"/>
    <d v="2021-05-21T00:00:00"/>
  </r>
  <r>
    <x v="0"/>
    <x v="2"/>
    <n v="68.941744226128904"/>
    <d v="2021-05-22T00:00:00"/>
  </r>
  <r>
    <x v="0"/>
    <x v="1"/>
    <n v="123.22858903265558"/>
    <d v="2021-05-23T00:00:00"/>
  </r>
  <r>
    <x v="0"/>
    <x v="1"/>
    <n v="77.017868145409736"/>
    <d v="2021-05-24T00:00:00"/>
  </r>
  <r>
    <x v="0"/>
    <x v="1"/>
    <n v="138.63216266173754"/>
    <d v="2021-05-25T00:00:00"/>
  </r>
  <r>
    <x v="0"/>
    <x v="0"/>
    <n v="46.210720887245841"/>
    <d v="2021-05-26T00:00:00"/>
  </r>
  <r>
    <x v="0"/>
    <x v="1"/>
    <n v="107.82501540357363"/>
    <d v="2021-05-27T00:00:00"/>
  </r>
  <r>
    <x v="0"/>
    <x v="0"/>
    <n v="107.82501540357363"/>
    <d v="2021-05-28T00:00:00"/>
  </r>
  <r>
    <x v="1"/>
    <x v="0"/>
    <n v="55.114638447971785"/>
    <d v="2021-05-29T00:00:00"/>
  </r>
  <r>
    <x v="0"/>
    <x v="0"/>
    <n v="8.993614533681086"/>
    <d v="2021-05-30T00:00:00"/>
  </r>
  <r>
    <x v="4"/>
    <x v="0"/>
    <n v="50"/>
    <d v="2021-05-31T00:00:00"/>
  </r>
  <r>
    <x v="4"/>
    <x v="0"/>
    <n v="20"/>
    <d v="2021-06-01T00:00:00"/>
  </r>
  <r>
    <x v="4"/>
    <x v="0"/>
    <n v="65.55"/>
    <d v="2021-06-02T00:00:00"/>
  </r>
  <r>
    <x v="4"/>
    <x v="1"/>
    <n v="17.438650000000003"/>
    <d v="2021-06-03T00:00:00"/>
  </r>
  <r>
    <x v="4"/>
    <x v="0"/>
    <n v="250"/>
    <d v="2021-06-04T00:00:00"/>
  </r>
  <r>
    <x v="0"/>
    <x v="0"/>
    <n v="30.807147258163894"/>
    <d v="2021-06-05T00:00:00"/>
  </r>
  <r>
    <x v="4"/>
    <x v="0"/>
    <n v="3.2097576632964211"/>
    <d v="2021-06-06T00:00:00"/>
  </r>
  <r>
    <x v="0"/>
    <x v="0"/>
    <n v="27.576697690451567"/>
    <d v="2021-06-07T00:00:00"/>
  </r>
  <r>
    <x v="2"/>
    <x v="1"/>
    <n v="121.54606595899845"/>
    <d v="2021-06-08T00:00:00"/>
  </r>
  <r>
    <x v="4"/>
    <x v="1"/>
    <n v="22.970551752653101"/>
    <d v="2021-06-09T00:00:00"/>
  </r>
  <r>
    <x v="1"/>
    <x v="0"/>
    <n v="41.235449735449734"/>
    <d v="2021-06-10T00:00:00"/>
  </r>
  <r>
    <x v="4"/>
    <x v="2"/>
    <n v="102.48"/>
    <d v="2021-06-11T00:00:00"/>
  </r>
  <r>
    <x v="1"/>
    <x v="0"/>
    <n v="35.273368606701936"/>
    <d v="2021-06-12T00:00:00"/>
  </r>
  <r>
    <x v="4"/>
    <x v="1"/>
    <n v="45.941103505306202"/>
    <d v="2021-06-13T00:00:00"/>
  </r>
  <r>
    <x v="4"/>
    <x v="1"/>
    <n v="57.426379381632742"/>
    <d v="2021-06-14T00:00:00"/>
  </r>
  <r>
    <x v="4"/>
    <x v="1"/>
    <n v="98.712135669959252"/>
    <d v="2021-06-15T00:00:00"/>
  </r>
  <r>
    <x v="4"/>
    <x v="1"/>
    <n v="98.712135669959252"/>
    <d v="2021-06-16T00:00:00"/>
  </r>
  <r>
    <x v="0"/>
    <x v="1"/>
    <n v="102.78416609921243"/>
    <d v="2021-06-17T00:00:00"/>
  </r>
  <r>
    <x v="4"/>
    <x v="0"/>
    <n v="51.369044884458127"/>
    <d v="2021-06-18T00:00:00"/>
  </r>
  <r>
    <x v="2"/>
    <x v="1"/>
    <n v="0.1058985491898761"/>
    <d v="2021-06-19T00:00:00"/>
  </r>
  <r>
    <x v="0"/>
    <x v="1"/>
    <n v="64.24010381200776"/>
    <d v="2021-06-20T00:00:00"/>
  </r>
  <r>
    <x v="1"/>
    <x v="1"/>
    <n v="110.22927689594357"/>
    <d v="2021-06-21T00:00:00"/>
  </r>
  <r>
    <x v="1"/>
    <x v="1"/>
    <n v="88.183421516754848"/>
    <d v="2021-06-22T00:00:00"/>
  </r>
  <r>
    <x v="0"/>
    <x v="1"/>
    <n v="107.82501540357363"/>
    <d v="2021-06-23T00:00:00"/>
  </r>
  <r>
    <x v="0"/>
    <x v="1"/>
    <n v="77.017868145409736"/>
    <d v="2021-06-24T00:00:00"/>
  </r>
  <r>
    <x v="1"/>
    <x v="1"/>
    <n v="66.137566137566139"/>
    <d v="2021-06-25T00:00:00"/>
  </r>
  <r>
    <x v="1"/>
    <x v="1"/>
    <n v="88.183421516754848"/>
    <d v="2021-06-26T00:00:00"/>
  </r>
  <r>
    <x v="1"/>
    <x v="0"/>
    <n v="132.27513227513228"/>
    <d v="2021-06-27T00:00:00"/>
  </r>
  <r>
    <x v="4"/>
    <x v="3"/>
    <n v="20.060985395602632"/>
    <d v="2021-06-28T00:00:00"/>
  </r>
  <r>
    <x v="4"/>
    <x v="0"/>
    <n v="79.8"/>
    <d v="2021-06-29T00:00:00"/>
  </r>
  <r>
    <x v="4"/>
    <x v="0"/>
    <n v="65.55"/>
    <d v="2021-06-30T00:00:00"/>
  </r>
  <r>
    <x v="0"/>
    <x v="1"/>
    <n v="154.03573629081947"/>
    <d v="2021-07-01T00:00:00"/>
  </r>
  <r>
    <x v="0"/>
    <x v="0"/>
    <n v="19.528991558850361"/>
    <d v="2021-07-02T00:00:00"/>
  </r>
  <r>
    <x v="0"/>
    <x v="0"/>
    <n v="1078.2501540357364"/>
    <d v="2021-07-03T00:00:00"/>
  </r>
  <r>
    <x v="0"/>
    <x v="0"/>
    <n v="104.74430067775724"/>
    <d v="2021-07-04T00:00:00"/>
  </r>
  <r>
    <x v="0"/>
    <x v="0"/>
    <n v="77.017868145409736"/>
    <d v="2021-07-05T00:00:00"/>
  </r>
  <r>
    <x v="2"/>
    <x v="0"/>
    <n v="147.47589336358479"/>
    <d v="2021-07-06T00:00:00"/>
  </r>
  <r>
    <x v="0"/>
    <x v="1"/>
    <n v="61.614294516327789"/>
    <d v="2021-07-07T00:00:00"/>
  </r>
  <r>
    <x v="4"/>
    <x v="1"/>
    <n v="529.49274594938049"/>
    <d v="2021-07-08T00:00:00"/>
  </r>
  <r>
    <x v="4"/>
    <x v="0"/>
    <n v="18.92543758901089"/>
    <d v="2021-07-09T00:00:00"/>
  </r>
  <r>
    <x v="1"/>
    <x v="1"/>
    <n v="143.29805996472663"/>
    <d v="2021-07-10T00:00:00"/>
  </r>
  <r>
    <x v="4"/>
    <x v="0"/>
    <n v="1.7549999999999999"/>
    <d v="2021-07-11T00:00:00"/>
  </r>
  <r>
    <x v="4"/>
    <x v="0"/>
    <n v="4.7774999999999999"/>
    <d v="2021-07-12T00:00:00"/>
  </r>
  <r>
    <x v="0"/>
    <x v="0"/>
    <n v="48.289934505342984"/>
    <d v="2021-07-13T00:00:00"/>
  </r>
  <r>
    <x v="4"/>
    <x v="0"/>
    <n v="88"/>
    <d v="2021-07-14T00:00:00"/>
  </r>
  <r>
    <x v="4"/>
    <x v="0"/>
    <n v="50"/>
    <d v="2021-07-15T00:00:00"/>
  </r>
  <r>
    <x v="4"/>
    <x v="0"/>
    <n v="50"/>
    <d v="2021-07-16T00:00:00"/>
  </r>
  <r>
    <x v="4"/>
    <x v="0"/>
    <n v="50"/>
    <d v="2021-07-17T00:00:00"/>
  </r>
  <r>
    <x v="4"/>
    <x v="0"/>
    <n v="50"/>
    <d v="2021-07-18T00:00:00"/>
  </r>
  <r>
    <x v="4"/>
    <x v="0"/>
    <n v="10.85"/>
    <d v="2021-07-19T00:00:00"/>
  </r>
  <r>
    <x v="2"/>
    <x v="1"/>
    <n v="179.19940696812452"/>
    <d v="2021-07-20T00:00:00"/>
  </r>
  <r>
    <x v="2"/>
    <x v="1"/>
    <n v="127.99957640580324"/>
    <d v="2021-07-21T00:00:00"/>
  </r>
  <r>
    <x v="2"/>
    <x v="1"/>
    <n v="76.799745843481944"/>
    <d v="2021-07-22T00:00:00"/>
  </r>
  <r>
    <x v="3"/>
    <x v="0"/>
    <n v="137.37899200454268"/>
    <d v="2021-07-23T00:00:00"/>
  </r>
  <r>
    <x v="2"/>
    <x v="2"/>
    <n v="100"/>
    <d v="2021-07-24T00:00:00"/>
  </r>
  <r>
    <x v="1"/>
    <x v="1"/>
    <n v="22.045855379188712"/>
    <d v="2021-07-25T00:00:00"/>
  </r>
  <r>
    <x v="0"/>
    <x v="0"/>
    <n v="231.05360443622922"/>
    <d v="2021-07-26T00:00:00"/>
  </r>
  <r>
    <x v="2"/>
    <x v="0"/>
    <n v="423.59419675950437"/>
    <d v="2021-07-27T00:00:00"/>
  </r>
  <r>
    <x v="0"/>
    <x v="0"/>
    <n v="77.017868145409736"/>
    <d v="2021-07-28T00:00:00"/>
  </r>
  <r>
    <x v="3"/>
    <x v="2"/>
    <n v="73.2687957357561"/>
    <d v="2021-07-29T00:00:00"/>
  </r>
  <r>
    <x v="3"/>
    <x v="2"/>
    <n v="91.585994669695125"/>
    <d v="2021-07-30T00:00:00"/>
  </r>
  <r>
    <x v="3"/>
    <x v="0"/>
    <n v="64.110196268786581"/>
    <d v="2021-07-31T00:00:00"/>
  </r>
  <r>
    <x v="3"/>
    <x v="0"/>
    <n v="192.33058880635974"/>
    <d v="2021-08-01T00:00:00"/>
  </r>
  <r>
    <x v="3"/>
    <x v="0"/>
    <n v="32.05509813439329"/>
    <d v="2021-08-02T00:00:00"/>
  </r>
  <r>
    <x v="3"/>
    <x v="0"/>
    <n v="219.8063872072683"/>
    <d v="2021-08-03T00:00:00"/>
  </r>
  <r>
    <x v="3"/>
    <x v="2"/>
    <n v="228.96498667423779"/>
    <d v="2021-08-04T00:00:00"/>
  </r>
  <r>
    <x v="3"/>
    <x v="2"/>
    <n v="91.585994669695125"/>
    <d v="2021-08-05T00:00:00"/>
  </r>
  <r>
    <x v="3"/>
    <x v="2"/>
    <n v="183.17198933939025"/>
    <d v="2021-08-06T00:00:00"/>
  </r>
  <r>
    <x v="3"/>
    <x v="2"/>
    <n v="64.110196268786581"/>
    <d v="2021-08-07T00:00:00"/>
  </r>
  <r>
    <x v="3"/>
    <x v="0"/>
    <n v="73.2687957357561"/>
    <d v="2021-08-08T00:00:00"/>
  </r>
  <r>
    <x v="4"/>
    <x v="0"/>
    <n v="46.178067717186565"/>
    <d v="2021-08-09T00:00:00"/>
  </r>
  <r>
    <x v="3"/>
    <x v="0"/>
    <n v="45.792997334847563"/>
    <d v="2021-08-10T00:00:00"/>
  </r>
  <r>
    <x v="3"/>
    <x v="0"/>
    <n v="9.1585994669695125"/>
    <d v="2021-08-11T00:00:00"/>
  </r>
  <r>
    <x v="0"/>
    <x v="1"/>
    <n v="107.82501540357363"/>
    <d v="2021-08-12T00:00:00"/>
  </r>
  <r>
    <x v="3"/>
    <x v="0"/>
    <n v="36.63439786787805"/>
    <d v="2021-08-13T00:00:00"/>
  </r>
  <r>
    <x v="3"/>
    <x v="2"/>
    <n v="91.585994669695125"/>
    <d v="2021-08-14T00:00:00"/>
  </r>
  <r>
    <x v="0"/>
    <x v="0"/>
    <n v="4.1365046535677346"/>
    <d v="2021-08-15T00:00:00"/>
  </r>
  <r>
    <x v="0"/>
    <x v="0"/>
    <n v="3.4470872113064459"/>
    <d v="2021-08-16T00:00:00"/>
  </r>
  <r>
    <x v="0"/>
    <x v="0"/>
    <n v="15.403573629081947"/>
    <d v="2021-08-17T00:00:00"/>
  </r>
  <r>
    <x v="0"/>
    <x v="0"/>
    <n v="46.210720887245841"/>
    <d v="2021-08-18T00:00:00"/>
  </r>
  <r>
    <x v="0"/>
    <x v="0"/>
    <n v="23.105360443622921"/>
    <d v="2021-08-19T00:00:00"/>
  </r>
  <r>
    <x v="0"/>
    <x v="0"/>
    <n v="38.508934072704868"/>
    <d v="2021-08-20T00:00:00"/>
  </r>
  <r>
    <x v="4"/>
    <x v="1"/>
    <n v="2.2970551752653101"/>
    <d v="2021-08-21T00:00:00"/>
  </r>
  <r>
    <x v="0"/>
    <x v="1"/>
    <n v="86.177180282661155"/>
    <d v="2021-08-22T00:00:00"/>
  </r>
  <r>
    <x v="4"/>
    <x v="0"/>
    <n v="32.904045223319756"/>
    <d v="2021-08-23T00:00:00"/>
  </r>
  <r>
    <x v="0"/>
    <x v="0"/>
    <n v="23.126437372322794"/>
    <d v="2021-08-24T00:00:00"/>
  </r>
  <r>
    <x v="0"/>
    <x v="1"/>
    <n v="154.03573629081947"/>
    <d v="2021-08-25T00:00:00"/>
  </r>
  <r>
    <x v="0"/>
    <x v="1"/>
    <n v="154.03573629081947"/>
    <d v="2021-08-26T00:00:00"/>
  </r>
  <r>
    <x v="1"/>
    <x v="0"/>
    <n v="22.486772486772487"/>
    <d v="2021-08-27T00:00:00"/>
  </r>
  <r>
    <x v="2"/>
    <x v="1"/>
    <n v="84.718839351900883"/>
    <d v="2021-08-28T00:00:00"/>
  </r>
  <r>
    <x v="2"/>
    <x v="0"/>
    <n v="84.718839351900883"/>
    <d v="2021-08-29T00:00:00"/>
  </r>
  <r>
    <x v="1"/>
    <x v="1"/>
    <n v="88.183421516754848"/>
    <d v="2021-08-30T00:00:00"/>
  </r>
  <r>
    <x v="0"/>
    <x v="0"/>
    <n v="375.84719654959952"/>
    <d v="2021-08-31T00:00:00"/>
  </r>
  <r>
    <x v="4"/>
    <x v="0"/>
    <n v="40.212481668567705"/>
    <d v="2021-09-01T00:00:00"/>
  </r>
  <r>
    <x v="0"/>
    <x v="0"/>
    <n v="13.788348845225784"/>
    <d v="2021-09-02T00:00:00"/>
  </r>
  <r>
    <x v="0"/>
    <x v="1"/>
    <n v="385.08934072704869"/>
    <d v="2021-09-03T00:00:00"/>
  </r>
  <r>
    <x v="0"/>
    <x v="1"/>
    <n v="38.508934072704868"/>
    <d v="2021-09-04T00:00:00"/>
  </r>
  <r>
    <x v="0"/>
    <x v="1"/>
    <n v="154.03573629081947"/>
    <d v="2021-09-05T00:00:00"/>
  </r>
  <r>
    <x v="1"/>
    <x v="1"/>
    <n v="44.091710758377424"/>
    <d v="2021-09-06T00:00:00"/>
  </r>
  <r>
    <x v="0"/>
    <x v="0"/>
    <n v="14.415479295414542"/>
    <d v="2021-09-07T00:00:00"/>
  </r>
  <r>
    <x v="0"/>
    <x v="0"/>
    <n v="32.12005190600388"/>
    <d v="2021-09-08T00:00:00"/>
  </r>
  <r>
    <x v="1"/>
    <x v="0"/>
    <n v="47.420767195767198"/>
    <d v="2021-09-09T00:00:00"/>
  </r>
  <r>
    <x v="1"/>
    <x v="0"/>
    <n v="22.045855379188712"/>
    <d v="2021-09-10T00:00:00"/>
  </r>
  <r>
    <x v="0"/>
    <x v="0"/>
    <n v="77.088124574409321"/>
    <d v="2021-09-11T00:00:00"/>
  </r>
  <r>
    <x v="1"/>
    <x v="1"/>
    <n v="55.114638447971785"/>
    <d v="2021-09-12T00:00:00"/>
  </r>
  <r>
    <x v="1"/>
    <x v="1"/>
    <n v="66.137566137566139"/>
    <d v="2021-09-13T00:00:00"/>
  </r>
  <r>
    <x v="1"/>
    <x v="1"/>
    <n v="44.091710758377424"/>
    <d v="2021-09-14T00:00:00"/>
  </r>
  <r>
    <x v="1"/>
    <x v="1"/>
    <n v="55.114638447971785"/>
    <d v="2021-09-15T00:00:00"/>
  </r>
  <r>
    <x v="2"/>
    <x v="1"/>
    <n v="529.49274594938049"/>
    <d v="2021-09-16T00:00:00"/>
  </r>
  <r>
    <x v="2"/>
    <x v="1"/>
    <n v="105.89854918987609"/>
    <d v="2021-09-17T00:00:00"/>
  </r>
  <r>
    <x v="2"/>
    <x v="2"/>
    <n v="105.89854918987609"/>
    <d v="2021-09-18T00:00:00"/>
  </r>
  <r>
    <x v="1"/>
    <x v="1"/>
    <n v="55.114638447971785"/>
    <d v="2021-09-19T00:00:00"/>
  </r>
  <r>
    <x v="4"/>
    <x v="0"/>
    <n v="156.67558689759727"/>
    <d v="2021-09-20T00:00:00"/>
  </r>
  <r>
    <x v="2"/>
    <x v="1"/>
    <n v="335.48660383352745"/>
    <d v="2021-09-21T00:00:00"/>
  </r>
  <r>
    <x v="2"/>
    <x v="0"/>
    <n v="24.309213191799692"/>
    <d v="2021-09-22T00:00:00"/>
  </r>
  <r>
    <x v="0"/>
    <x v="1"/>
    <n v="51.392083049606214"/>
    <d v="2021-09-23T00:00:00"/>
  </r>
  <r>
    <x v="3"/>
    <x v="2"/>
    <n v="228.96498667423779"/>
    <d v="2021-09-24T00:00:00"/>
  </r>
  <r>
    <x v="2"/>
    <x v="0"/>
    <n v="84.718839351900883"/>
    <d v="2021-09-25T00:00:00"/>
  </r>
  <r>
    <x v="2"/>
    <x v="1"/>
    <n v="51.195594620353702"/>
    <d v="2021-09-26T00:00:00"/>
  </r>
  <r>
    <x v="2"/>
    <x v="0"/>
    <n v="211.79709837975219"/>
    <d v="2021-09-27T00:00:00"/>
  </r>
  <r>
    <x v="1"/>
    <x v="0"/>
    <n v="115.52028218694885"/>
    <d v="2021-09-28T00:00:00"/>
  </r>
  <r>
    <x v="4"/>
    <x v="0"/>
    <n v="0.75"/>
    <d v="2021-09-29T00:00:00"/>
  </r>
  <r>
    <x v="4"/>
    <x v="0"/>
    <n v="0.75"/>
    <d v="2021-09-30T00:00:00"/>
  </r>
  <r>
    <x v="0"/>
    <x v="1"/>
    <n v="123.22858903265558"/>
    <d v="2021-10-01T00:00:00"/>
  </r>
  <r>
    <x v="0"/>
    <x v="2"/>
    <n v="18.484288354898336"/>
    <d v="2021-10-02T00:00:00"/>
  </r>
  <r>
    <x v="0"/>
    <x v="1"/>
    <n v="15.403573629081947"/>
    <d v="2021-10-03T00:00:00"/>
  </r>
  <r>
    <x v="0"/>
    <x v="1"/>
    <n v="46.210720887245841"/>
    <d v="2021-10-04T00:00:00"/>
  </r>
  <r>
    <x v="0"/>
    <x v="1"/>
    <n v="4.621072088724584"/>
    <d v="2021-10-05T00:00:00"/>
  </r>
  <r>
    <x v="2"/>
    <x v="1"/>
    <n v="529.49274594938049"/>
    <d v="2021-10-06T00:00:00"/>
  </r>
  <r>
    <x v="2"/>
    <x v="0"/>
    <n v="52.949274594938046"/>
    <d v="2021-10-07T00:00:00"/>
  </r>
  <r>
    <x v="2"/>
    <x v="1"/>
    <n v="52.949274594938046"/>
    <d v="2021-10-08T00:00:00"/>
  </r>
  <r>
    <x v="1"/>
    <x v="1"/>
    <n v="55.114638447971785"/>
    <d v="2021-10-09T00:00:00"/>
  </r>
  <r>
    <x v="1"/>
    <x v="1"/>
    <n v="66.137566137566139"/>
    <d v="2021-10-10T00:00:00"/>
  </r>
  <r>
    <x v="1"/>
    <x v="1"/>
    <n v="55.114638447971785"/>
    <d v="2021-10-11T00:00:00"/>
  </r>
  <r>
    <x v="1"/>
    <x v="1"/>
    <n v="70.546737213403873"/>
    <d v="2021-10-12T00:00:00"/>
  </r>
  <r>
    <x v="1"/>
    <x v="1"/>
    <n v="66.137566137566139"/>
    <d v="2021-10-13T00:00:00"/>
  </r>
  <r>
    <x v="1"/>
    <x v="1"/>
    <n v="8.8183421516754859E-6"/>
    <d v="2021-10-14T00:00:00"/>
  </r>
  <r>
    <x v="1"/>
    <x v="1"/>
    <n v="55.114638447971785"/>
    <d v="2021-10-15T00:00:00"/>
  </r>
  <r>
    <x v="0"/>
    <x v="2"/>
    <n v="15.417624914881863"/>
    <d v="2021-10-16T00:00:00"/>
  </r>
  <r>
    <x v="1"/>
    <x v="1"/>
    <n v="44.091710758377424"/>
    <d v="2021-10-17T00:00:00"/>
  </r>
  <r>
    <x v="1"/>
    <x v="1"/>
    <n v="55.114638447971785"/>
    <d v="2021-10-18T00:00:00"/>
  </r>
  <r>
    <x v="4"/>
    <x v="0"/>
    <n v="40.212481668567705"/>
    <d v="2021-10-19T00:00:00"/>
  </r>
  <r>
    <x v="3"/>
    <x v="2"/>
    <n v="64.110196268786581"/>
    <d v="2021-10-20T00:00:00"/>
  </r>
  <r>
    <x v="4"/>
    <x v="0"/>
    <n v="72"/>
    <d v="2021-10-21T00:00:00"/>
  </r>
  <r>
    <x v="1"/>
    <x v="1"/>
    <n v="30.8641975308642"/>
    <d v="2021-10-22T00:00:00"/>
  </r>
  <r>
    <x v="0"/>
    <x v="1"/>
    <n v="12.848020762401553"/>
    <d v="2021-10-23T00:00:00"/>
  </r>
  <r>
    <x v="1"/>
    <x v="1"/>
    <n v="132.27513227513228"/>
    <d v="2021-10-24T00:00:00"/>
  </r>
  <r>
    <x v="4"/>
    <x v="1"/>
    <n v="15"/>
    <d v="2021-10-25T00:00:00"/>
  </r>
  <r>
    <x v="0"/>
    <x v="4"/>
    <n v="107.82501540357363"/>
    <d v="2021-10-26T00:00:00"/>
  </r>
  <r>
    <x v="0"/>
    <x v="0"/>
    <n v="92.421441774491683"/>
    <d v="2021-10-27T00:00:00"/>
  </r>
  <r>
    <x v="1"/>
    <x v="0"/>
    <n v="595.2380952380953"/>
    <d v="2021-10-28T00:00:00"/>
  </r>
  <r>
    <x v="2"/>
    <x v="1"/>
    <n v="209.67912739595468"/>
    <d v="2021-10-29T00:00:00"/>
  </r>
  <r>
    <x v="2"/>
    <x v="1"/>
    <n v="209.67912739595468"/>
    <d v="2021-10-30T00:00:00"/>
  </r>
  <r>
    <x v="2"/>
    <x v="1"/>
    <n v="105.89854918987609"/>
    <d v="2021-10-31T00:00:00"/>
  </r>
  <r>
    <x v="2"/>
    <x v="0"/>
    <n v="15.884782378481413"/>
    <d v="2021-11-01T00:00:00"/>
  </r>
  <r>
    <x v="2"/>
    <x v="1"/>
    <n v="80"/>
    <d v="2021-11-02T00:00:00"/>
  </r>
  <r>
    <x v="0"/>
    <x v="2"/>
    <n v="103.41261633919338"/>
    <d v="2021-11-03T00:00:00"/>
  </r>
  <r>
    <x v="2"/>
    <x v="2"/>
    <n v="52.949274594938046"/>
    <d v="2021-11-04T00:00:00"/>
  </r>
  <r>
    <x v="0"/>
    <x v="0"/>
    <n v="57.816093430806987"/>
    <d v="2021-11-05T00:00:00"/>
  </r>
  <r>
    <x v="0"/>
    <x v="0"/>
    <n v="86.177180282661155"/>
    <d v="2021-11-06T00:00:00"/>
  </r>
  <r>
    <x v="1"/>
    <x v="0"/>
    <n v="66.137566137566139"/>
    <d v="2021-11-07T00:00:00"/>
  </r>
  <r>
    <x v="1"/>
    <x v="0"/>
    <n v="95.486111111111114"/>
    <d v="2021-11-08T00:00:00"/>
  </r>
  <r>
    <x v="1"/>
    <x v="0"/>
    <n v="72.162081128747801"/>
    <d v="2021-11-09T00:00:00"/>
  </r>
  <r>
    <x v="1"/>
    <x v="1"/>
    <n v="55.114638447971785"/>
    <d v="2021-11-10T00:00:00"/>
  </r>
  <r>
    <x v="0"/>
    <x v="1"/>
    <n v="689.41744226128924"/>
    <d v="2021-11-11T00:00:00"/>
  </r>
  <r>
    <x v="1"/>
    <x v="0"/>
    <n v="46.905423280423278"/>
    <d v="2021-11-12T00:00:00"/>
  </r>
  <r>
    <x v="1"/>
    <x v="1"/>
    <n v="44.091710758377424"/>
    <d v="2021-11-13T00:00:00"/>
  </r>
  <r>
    <x v="1"/>
    <x v="1"/>
    <n v="44.091710758377424"/>
    <d v="2021-11-14T00:00:00"/>
  </r>
  <r>
    <x v="1"/>
    <x v="1"/>
    <n v="44.091710758377424"/>
    <d v="2021-11-15T00:00:00"/>
  </r>
  <r>
    <x v="1"/>
    <x v="1"/>
    <n v="44.091710758377424"/>
    <d v="2021-11-16T00:00:00"/>
  </r>
  <r>
    <x v="1"/>
    <x v="1"/>
    <n v="48.500881834215171"/>
    <d v="2021-11-17T00:00:00"/>
  </r>
  <r>
    <x v="1"/>
    <x v="0"/>
    <n v="23.478835978835978"/>
    <d v="2021-11-18T00:00:00"/>
  </r>
  <r>
    <x v="4"/>
    <x v="0"/>
    <n v="801.35710019754674"/>
    <d v="2021-11-19T00:00:00"/>
  </r>
  <r>
    <x v="0"/>
    <x v="0"/>
    <n v="17.235436056532226"/>
    <d v="2021-11-20T00:00:00"/>
  </r>
  <r>
    <x v="2"/>
    <x v="0"/>
    <n v="317.69564756962825"/>
    <d v="2021-11-21T00:00:00"/>
  </r>
  <r>
    <x v="2"/>
    <x v="0"/>
    <n v="317.69564756962825"/>
    <d v="2021-11-22T00:00:00"/>
  </r>
  <r>
    <x v="2"/>
    <x v="0"/>
    <n v="317.69564756962825"/>
    <d v="2021-11-23T00:00:00"/>
  </r>
  <r>
    <x v="4"/>
    <x v="0"/>
    <n v="11.355262553406535"/>
    <d v="2021-11-24T00:00:00"/>
  </r>
  <r>
    <x v="3"/>
    <x v="0"/>
    <n v="50"/>
    <d v="2021-11-25T00:00:00"/>
  </r>
  <r>
    <x v="1"/>
    <x v="0"/>
    <n v="110.22927689594357"/>
    <d v="2021-11-26T00:00:00"/>
  </r>
  <r>
    <x v="1"/>
    <x v="1"/>
    <n v="992.06349206349205"/>
    <d v="2021-11-27T00:00:00"/>
  </r>
  <r>
    <x v="1"/>
    <x v="1"/>
    <n v="330.68783068783068"/>
    <d v="2021-11-28T00:00:00"/>
  </r>
  <r>
    <x v="4"/>
    <x v="0"/>
    <n v="1643.8094363026601"/>
    <d v="2021-11-29T00:00:00"/>
  </r>
  <r>
    <x v="0"/>
    <x v="1"/>
    <n v="64.24010381200776"/>
    <d v="2021-11-30T00:00:00"/>
  </r>
  <r>
    <x v="0"/>
    <x v="1"/>
    <n v="15.403573629081947"/>
    <d v="2021-12-01T00:00:00"/>
  </r>
  <r>
    <x v="0"/>
    <x v="1"/>
    <n v="23.105360443622921"/>
    <d v="2021-12-02T00:00:00"/>
  </r>
  <r>
    <x v="0"/>
    <x v="1"/>
    <n v="15.403573629081947"/>
    <d v="2021-12-03T00:00:00"/>
  </r>
  <r>
    <x v="0"/>
    <x v="1"/>
    <n v="23.105360443622921"/>
    <d v="2021-12-04T00:00:00"/>
  </r>
  <r>
    <x v="1"/>
    <x v="0"/>
    <n v="50.705467372134038"/>
    <d v="2021-12-05T00:00:00"/>
  </r>
  <r>
    <x v="1"/>
    <x v="0"/>
    <n v="35.273368606701936"/>
    <d v="2021-12-06T00:00:00"/>
  </r>
  <r>
    <x v="2"/>
    <x v="0"/>
    <n v="20.257677659833075"/>
    <d v="2021-12-07T00:00:00"/>
  </r>
  <r>
    <x v="2"/>
    <x v="1"/>
    <n v="52.949274594938046"/>
    <d v="2021-12-08T00:00:00"/>
  </r>
  <r>
    <x v="0"/>
    <x v="1"/>
    <n v="38.54406228720466"/>
    <d v="2021-12-09T00:00:00"/>
  </r>
  <r>
    <x v="1"/>
    <x v="0"/>
    <n v="26.803350970017636"/>
    <d v="2021-12-10T00:00:00"/>
  </r>
  <r>
    <x v="2"/>
    <x v="1"/>
    <n v="211.79709837975219"/>
    <d v="2021-12-11T00:00:00"/>
  </r>
  <r>
    <x v="1"/>
    <x v="1"/>
    <n v="55.114638447971785"/>
    <d v="2021-12-12T00:00:00"/>
  </r>
  <r>
    <x v="1"/>
    <x v="1"/>
    <n v="55.114638447971785"/>
    <d v="2021-12-13T00:00:00"/>
  </r>
  <r>
    <x v="1"/>
    <x v="1"/>
    <n v="55.114638447971785"/>
    <d v="2021-12-14T00:00:00"/>
  </r>
  <r>
    <x v="1"/>
    <x v="1"/>
    <n v="55.114638447971785"/>
    <d v="2021-12-15T00:00:00"/>
  </r>
  <r>
    <x v="4"/>
    <x v="0"/>
    <n v="814.73032426266911"/>
    <d v="2021-12-16T00:00:00"/>
  </r>
  <r>
    <x v="2"/>
    <x v="0"/>
    <n v="0.97236852767198778"/>
    <d v="2021-12-17T00:00:00"/>
  </r>
  <r>
    <x v="0"/>
    <x v="0"/>
    <n v="46.210720887245841"/>
    <d v="2021-12-18T00:00:00"/>
  </r>
  <r>
    <x v="4"/>
    <x v="0"/>
    <n v="48.883819455760147"/>
    <d v="2021-12-19T00:00:00"/>
  </r>
  <r>
    <x v="4"/>
    <x v="0"/>
    <n v="48.883819455760147"/>
    <d v="2021-12-20T00:00:00"/>
  </r>
  <r>
    <x v="4"/>
    <x v="1"/>
    <n v="184.78083754277333"/>
    <d v="2021-12-21T00:00:00"/>
  </r>
  <r>
    <x v="0"/>
    <x v="1"/>
    <n v="308.07147258163894"/>
    <d v="2021-12-22T00:00:00"/>
  </r>
  <r>
    <x v="0"/>
    <x v="1"/>
    <n v="184.84288354898337"/>
    <d v="2021-12-23T00:00:00"/>
  </r>
  <r>
    <x v="0"/>
    <x v="0"/>
    <n v="7.7017868145409736"/>
    <d v="2021-12-24T00:00:00"/>
  </r>
  <r>
    <x v="0"/>
    <x v="1"/>
    <n v="7.7017868145409736"/>
    <d v="2021-12-25T00:00:00"/>
  </r>
  <r>
    <x v="0"/>
    <x v="1"/>
    <n v="123.22858903265558"/>
    <d v="2021-12-26T00:00:00"/>
  </r>
  <r>
    <x v="0"/>
    <x v="0"/>
    <n v="34.470872113064452"/>
    <d v="2021-12-27T00:00:00"/>
  </r>
  <r>
    <x v="0"/>
    <x v="0"/>
    <n v="3.4470872113064459"/>
    <d v="2021-12-28T00:00:00"/>
  </r>
  <r>
    <x v="3"/>
    <x v="0"/>
    <n v="183.17198933939025"/>
    <d v="2021-12-29T00:00:00"/>
  </r>
  <r>
    <x v="3"/>
    <x v="3"/>
    <n v="457.92997334847558"/>
    <d v="2021-12-30T00:00:00"/>
  </r>
  <r>
    <x v="3"/>
    <x v="0"/>
    <n v="45.792997334847563"/>
    <d v="2021-12-31T00:00:00"/>
  </r>
  <r>
    <x v="3"/>
    <x v="0"/>
    <n v="274.75798400908536"/>
    <d v="2022-01-01T00:00:00"/>
  </r>
  <r>
    <x v="2"/>
    <x v="1"/>
    <n v="52.949274594938046"/>
    <d v="2022-01-02T00:00:00"/>
  </r>
  <r>
    <x v="2"/>
    <x v="0"/>
    <n v="105.89854918987609"/>
    <d v="2022-01-03T00:00:00"/>
  </r>
  <r>
    <x v="2"/>
    <x v="2"/>
    <n v="105.89854918987609"/>
    <d v="2022-01-04T00:00:00"/>
  </r>
  <r>
    <x v="0"/>
    <x v="0"/>
    <n v="25.696041524803107"/>
    <d v="2022-01-05T00:00:00"/>
  </r>
  <r>
    <x v="0"/>
    <x v="2"/>
    <n v="30.807147258163894"/>
    <d v="2022-01-06T00:00:00"/>
  </r>
  <r>
    <x v="0"/>
    <x v="0"/>
    <n v="18.484288354898336"/>
    <d v="2022-01-07T00:00:00"/>
  </r>
  <r>
    <x v="0"/>
    <x v="1"/>
    <n v="77.017868145409736"/>
    <d v="2022-01-08T00:00:00"/>
  </r>
  <r>
    <x v="0"/>
    <x v="1"/>
    <n v="77.017868145409736"/>
    <d v="2022-01-09T00:00:00"/>
  </r>
  <r>
    <x v="0"/>
    <x v="3"/>
    <n v="308.07147258163894"/>
    <d v="2022-01-10T00:00:00"/>
  </r>
  <r>
    <x v="1"/>
    <x v="0"/>
    <n v="132.27513227513228"/>
    <d v="2022-01-11T00:00:00"/>
  </r>
  <r>
    <x v="3"/>
    <x v="2"/>
    <n v="18.317198933939025"/>
    <d v="2022-01-12T00:00:00"/>
  </r>
  <r>
    <x v="3"/>
    <x v="2"/>
    <n v="18.317198933939025"/>
    <d v="2022-01-13T00:00:00"/>
  </r>
  <r>
    <x v="3"/>
    <x v="0"/>
    <n v="549.51596801817072"/>
    <d v="2022-01-14T00:00:00"/>
  </r>
  <r>
    <x v="3"/>
    <x v="0"/>
    <n v="54.951596801817075"/>
    <d v="2022-01-15T00:00:00"/>
  </r>
  <r>
    <x v="0"/>
    <x v="0"/>
    <n v="61.614294516327789"/>
    <d v="2022-01-16T00:00:00"/>
  </r>
  <r>
    <x v="3"/>
    <x v="2"/>
    <n v="18.317198933939025"/>
    <d v="2022-01-17T00:00:00"/>
  </r>
  <r>
    <x v="3"/>
    <x v="2"/>
    <n v="36.63439786787805"/>
    <d v="2022-01-18T00:00:00"/>
  </r>
  <r>
    <x v="3"/>
    <x v="0"/>
    <n v="366.3439786787805"/>
    <d v="2022-01-19T00:00:00"/>
  </r>
  <r>
    <x v="3"/>
    <x v="2"/>
    <n v="45.792997334847563"/>
    <d v="2022-01-20T00:00:00"/>
  </r>
  <r>
    <x v="3"/>
    <x v="2"/>
    <n v="73.2687957357561"/>
    <d v="2022-01-21T00:00:00"/>
  </r>
  <r>
    <x v="3"/>
    <x v="2"/>
    <n v="91.585994669695125"/>
    <d v="2022-01-22T00:00:00"/>
  </r>
  <r>
    <x v="0"/>
    <x v="1"/>
    <n v="231.05360443622922"/>
    <d v="2022-01-23T00:00:00"/>
  </r>
  <r>
    <x v="1"/>
    <x v="0"/>
    <n v="47.8331569664903"/>
    <d v="2022-01-24T00:00:00"/>
  </r>
  <r>
    <x v="1"/>
    <x v="1"/>
    <n v="44.091710758377424"/>
    <d v="2022-01-25T00:00:00"/>
  </r>
  <r>
    <x v="1"/>
    <x v="1"/>
    <n v="55.114638447971785"/>
    <d v="2022-01-26T00:00:00"/>
  </r>
  <r>
    <x v="1"/>
    <x v="1"/>
    <n v="44.091710758377424"/>
    <d v="2022-01-27T00:00:00"/>
  </r>
  <r>
    <x v="0"/>
    <x v="0"/>
    <n v="53.912507701786815"/>
    <d v="2022-01-28T00:00:00"/>
  </r>
  <r>
    <x v="0"/>
    <x v="0"/>
    <n v="154.03573629081947"/>
    <d v="2022-01-29T00:00:00"/>
  </r>
  <r>
    <x v="0"/>
    <x v="0"/>
    <n v="308.07147258163894"/>
    <d v="2022-01-30T00:00:00"/>
  </r>
  <r>
    <x v="0"/>
    <x v="0"/>
    <n v="154.03573629081947"/>
    <d v="2022-01-31T00:00:00"/>
  </r>
  <r>
    <x v="0"/>
    <x v="0"/>
    <n v="154.03573629081947"/>
    <d v="2022-02-01T00:00:00"/>
  </r>
  <r>
    <x v="0"/>
    <x v="0"/>
    <n v="7.7017868145409736"/>
    <d v="2022-02-02T00:00:00"/>
  </r>
  <r>
    <x v="1"/>
    <x v="0"/>
    <n v="55.114638447971785"/>
    <d v="2022-02-03T00:00:00"/>
  </r>
  <r>
    <x v="4"/>
    <x v="2"/>
    <n v="39.107055564608117"/>
    <d v="2022-02-04T00:00:00"/>
  </r>
  <r>
    <x v="1"/>
    <x v="1"/>
    <n v="44.091710758377424"/>
    <d v="2022-02-05T00:00:00"/>
  </r>
  <r>
    <x v="1"/>
    <x v="1"/>
    <n v="55.114638447971785"/>
    <d v="2022-02-06T00:00:00"/>
  </r>
  <r>
    <x v="0"/>
    <x v="2"/>
    <n v="8.4796937031850241"/>
    <d v="2022-02-07T00:00:00"/>
  </r>
  <r>
    <x v="0"/>
    <x v="0"/>
    <n v="84.719654959950716"/>
    <d v="2022-02-08T00:00:00"/>
  </r>
  <r>
    <x v="4"/>
    <x v="1"/>
    <n v="70"/>
    <d v="2022-02-09T00:00:00"/>
  </r>
  <r>
    <x v="0"/>
    <x v="0"/>
    <n v="154.03573629081947"/>
    <d v="2022-02-10T00:00:00"/>
  </r>
  <r>
    <x v="0"/>
    <x v="0"/>
    <n v="20.332717190388173"/>
    <d v="2022-02-11T00:00:00"/>
  </r>
  <r>
    <x v="0"/>
    <x v="0"/>
    <n v="17.235436056532226"/>
    <d v="2022-02-12T00:00:00"/>
  </r>
  <r>
    <x v="0"/>
    <x v="2"/>
    <n v="41.365046535677351"/>
    <d v="2022-02-13T00:00:00"/>
  </r>
  <r>
    <x v="0"/>
    <x v="0"/>
    <n v="32.12005190600388"/>
    <d v="2022-02-14T00:00:00"/>
  </r>
  <r>
    <x v="0"/>
    <x v="0"/>
    <n v="154.17624914881864"/>
    <d v="2022-02-15T00:00:00"/>
  </r>
  <r>
    <x v="2"/>
    <x v="1"/>
    <n v="16.20614212786646"/>
    <d v="2022-02-16T00:00:00"/>
  </r>
  <r>
    <x v="2"/>
    <x v="1"/>
    <n v="40.515355319666149"/>
    <d v="2022-02-17T00:00:00"/>
  </r>
  <r>
    <x v="2"/>
    <x v="2"/>
    <n v="52.949274594938046"/>
    <d v="2022-02-18T00:00:00"/>
  </r>
  <r>
    <x v="2"/>
    <x v="0"/>
    <n v="52.949274594938046"/>
    <d v="2022-02-19T00:00:00"/>
  </r>
  <r>
    <x v="0"/>
    <x v="0"/>
    <n v="77.017868145409736"/>
    <d v="2022-02-20T00:00:00"/>
  </r>
  <r>
    <x v="1"/>
    <x v="0"/>
    <n v="110.22927689594357"/>
    <d v="2022-02-21T00:00:00"/>
  </r>
  <r>
    <x v="4"/>
    <x v="2"/>
    <n v="79.532367709286177"/>
    <d v="2022-02-22T00:00:00"/>
  </r>
  <r>
    <x v="1"/>
    <x v="0"/>
    <n v="94.797178130511469"/>
    <d v="2022-02-23T00:00:00"/>
  </r>
  <r>
    <x v="0"/>
    <x v="2"/>
    <n v="8.617718028266113"/>
    <d v="2022-02-24T00:00:00"/>
  </r>
  <r>
    <x v="0"/>
    <x v="2"/>
    <n v="8.617718028266113"/>
    <d v="2022-02-25T00:00:00"/>
  </r>
  <r>
    <x v="0"/>
    <x v="2"/>
    <n v="8.617718028266113"/>
    <d v="2022-02-26T00:00:00"/>
  </r>
  <r>
    <x v="0"/>
    <x v="2"/>
    <n v="8.617718028266113"/>
    <d v="2022-02-27T00:00:00"/>
  </r>
  <r>
    <x v="0"/>
    <x v="2"/>
    <n v="8.617718028266113"/>
    <d v="2022-02-28T00:00:00"/>
  </r>
  <r>
    <x v="0"/>
    <x v="2"/>
    <n v="8.617718028266113"/>
    <d v="2022-03-01T00:00:00"/>
  </r>
  <r>
    <x v="0"/>
    <x v="1"/>
    <n v="84.719654959950716"/>
    <d v="2022-03-02T00:00:00"/>
  </r>
  <r>
    <x v="0"/>
    <x v="0"/>
    <n v="61.614294516327789"/>
    <d v="2022-03-03T00:00:00"/>
  </r>
  <r>
    <x v="0"/>
    <x v="0"/>
    <n v="61.614294516327789"/>
    <d v="2022-03-04T00:00:00"/>
  </r>
  <r>
    <x v="0"/>
    <x v="2"/>
    <n v="69.316081330868769"/>
    <d v="2022-03-05T00:00:00"/>
  </r>
  <r>
    <x v="0"/>
    <x v="2"/>
    <n v="69.316081330868769"/>
    <d v="2022-03-06T00:00:00"/>
  </r>
  <r>
    <x v="0"/>
    <x v="1"/>
    <n v="52.757239679605668"/>
    <d v="2022-03-07T00:00:00"/>
  </r>
  <r>
    <x v="3"/>
    <x v="0"/>
    <n v="274.75798400908536"/>
    <d v="2022-03-08T00:00:00"/>
  </r>
  <r>
    <x v="1"/>
    <x v="0"/>
    <n v="44.091710758377424"/>
    <d v="2022-03-09T00:00:00"/>
  </r>
  <r>
    <x v="0"/>
    <x v="0"/>
    <n v="231.05360443622922"/>
    <d v="2022-03-10T00:00:00"/>
  </r>
  <r>
    <x v="0"/>
    <x v="0"/>
    <n v="231.05360443622922"/>
    <d v="2022-03-11T00:00:00"/>
  </r>
  <r>
    <x v="0"/>
    <x v="1"/>
    <n v="36.21457178065311"/>
    <d v="2022-03-12T00:00:00"/>
  </r>
  <r>
    <x v="1"/>
    <x v="0"/>
    <n v="734.50661375661377"/>
    <d v="2022-03-13T00:00:00"/>
  </r>
  <r>
    <x v="0"/>
    <x v="2"/>
    <n v="11.720096518441917"/>
    <d v="2022-03-14T00:00:00"/>
  </r>
  <r>
    <x v="0"/>
    <x v="0"/>
    <n v="231.05360443622922"/>
    <d v="2022-03-15T00:00:00"/>
  </r>
  <r>
    <x v="0"/>
    <x v="1"/>
    <n v="68.941744226128904"/>
    <d v="2022-03-16T00:00:00"/>
  </r>
  <r>
    <x v="0"/>
    <x v="2"/>
    <n v="539.12507701786819"/>
    <d v="2022-03-17T00:00:00"/>
  </r>
  <r>
    <x v="0"/>
    <x v="2"/>
    <n v="15.403573629081947"/>
    <d v="2022-03-18T00:00:00"/>
  </r>
  <r>
    <x v="0"/>
    <x v="0"/>
    <n v="15.403573629081947"/>
    <d v="2022-03-19T00:00:00"/>
  </r>
  <r>
    <x v="4"/>
    <x v="1"/>
    <n v="40"/>
    <d v="2022-03-20T00:00:00"/>
  </r>
  <r>
    <x v="2"/>
    <x v="2"/>
    <n v="202.57677659833075"/>
    <d v="2022-03-21T00:00:00"/>
  </r>
  <r>
    <x v="2"/>
    <x v="0"/>
    <n v="21.179709837975221"/>
    <d v="2022-03-22T00:00:00"/>
  </r>
  <r>
    <x v="2"/>
    <x v="0"/>
    <n v="222.34826999432786"/>
    <d v="2022-03-23T00:00:00"/>
  </r>
  <r>
    <x v="0"/>
    <x v="0"/>
    <n v="30.742487119859188"/>
    <d v="2022-03-24T00:00:00"/>
  </r>
  <r>
    <x v="1"/>
    <x v="0"/>
    <n v="77.160493827160494"/>
    <d v="2022-03-25T00:00:00"/>
  </r>
  <r>
    <x v="0"/>
    <x v="0"/>
    <n v="23.105360443622921"/>
    <d v="2022-03-26T00:00:00"/>
  </r>
  <r>
    <x v="0"/>
    <x v="1"/>
    <n v="462.10720887245844"/>
    <d v="2022-03-27T00:00:00"/>
  </r>
  <r>
    <x v="0"/>
    <x v="1"/>
    <n v="462.10720887245844"/>
    <d v="2022-03-28T00:00:00"/>
  </r>
  <r>
    <x v="0"/>
    <x v="1"/>
    <n v="616.14294516327789"/>
    <d v="2022-03-29T00:00:00"/>
  </r>
  <r>
    <x v="0"/>
    <x v="1"/>
    <n v="616.14294516327789"/>
    <d v="2022-03-30T00:00:00"/>
  </r>
  <r>
    <x v="4"/>
    <x v="1"/>
    <n v="1062.0955574952911"/>
    <d v="2022-03-31T00:00:00"/>
  </r>
  <r>
    <x v="0"/>
    <x v="1"/>
    <n v="32.12005190600388"/>
    <d v="2022-04-01T00:00:00"/>
  </r>
  <r>
    <x v="4"/>
    <x v="1"/>
    <n v="12.839030653185684"/>
    <d v="2022-04-02T00:00:00"/>
  </r>
  <r>
    <x v="1"/>
    <x v="1"/>
    <n v="220.45855379188714"/>
    <d v="2022-04-03T00:00:00"/>
  </r>
  <r>
    <x v="1"/>
    <x v="0"/>
    <n v="22.045855379188712"/>
    <d v="2022-04-04T00:00:00"/>
  </r>
  <r>
    <x v="2"/>
    <x v="1"/>
    <n v="21.179709837975221"/>
    <d v="2022-04-05T00:00:00"/>
  </r>
  <r>
    <x v="0"/>
    <x v="0"/>
    <n v="154.03573629081947"/>
    <d v="2022-04-06T00:00:00"/>
  </r>
  <r>
    <x v="0"/>
    <x v="2"/>
    <n v="123.22858903265558"/>
    <d v="2022-04-07T00:00:00"/>
  </r>
  <r>
    <x v="0"/>
    <x v="2"/>
    <n v="123.22858903265558"/>
    <d v="2022-04-08T00:00:00"/>
  </r>
  <r>
    <x v="4"/>
    <x v="1"/>
    <n v="114.85275876326548"/>
    <d v="2022-04-09T00:00:00"/>
  </r>
  <r>
    <x v="0"/>
    <x v="2"/>
    <n v="12.848020762401553"/>
    <d v="2022-04-10T00:00:00"/>
  </r>
  <r>
    <x v="0"/>
    <x v="1"/>
    <n v="25.696041524803107"/>
    <d v="2022-04-11T00:00:00"/>
  </r>
  <r>
    <x v="1"/>
    <x v="0"/>
    <n v="587.60529100529106"/>
    <d v="2022-04-12T00:00:00"/>
  </r>
  <r>
    <x v="4"/>
    <x v="2"/>
    <n v="4.3267533301235757"/>
    <d v="2022-04-13T00:00:00"/>
  </r>
  <r>
    <x v="4"/>
    <x v="2"/>
    <n v="2.1633766650617878"/>
    <d v="2022-04-14T00:00:00"/>
  </r>
  <r>
    <x v="1"/>
    <x v="0"/>
    <n v="63.657407407407412"/>
    <d v="2022-04-15T00:00:00"/>
  </r>
  <r>
    <x v="0"/>
    <x v="1"/>
    <n v="308.07147258163894"/>
    <d v="2022-04-16T00:00:00"/>
  </r>
  <r>
    <x v="0"/>
    <x v="1"/>
    <n v="385.44062287204662"/>
    <d v="2022-04-17T00:00:00"/>
  </r>
  <r>
    <x v="0"/>
    <x v="3"/>
    <n v="321.2005190600388"/>
    <d v="2022-04-18T00:00:00"/>
  </r>
  <r>
    <x v="1"/>
    <x v="0"/>
    <n v="165.34391534391534"/>
    <d v="2022-04-19T00:00:00"/>
  </r>
  <r>
    <x v="4"/>
    <x v="1"/>
    <n v="40"/>
    <d v="2022-04-20T00:00:00"/>
  </r>
  <r>
    <x v="2"/>
    <x v="0"/>
    <n v="423.59419675950437"/>
    <d v="2022-04-21T00:00:00"/>
  </r>
  <r>
    <x v="1"/>
    <x v="1"/>
    <n v="55.114638447971785"/>
    <d v="2022-04-22T00:00:00"/>
  </r>
  <r>
    <x v="1"/>
    <x v="1"/>
    <n v="44.091710758377424"/>
    <d v="2022-04-23T00:00:00"/>
  </r>
  <r>
    <x v="4"/>
    <x v="0"/>
    <n v="380"/>
    <d v="2022-04-24T00:00:00"/>
  </r>
  <r>
    <x v="0"/>
    <x v="4"/>
    <n v="2569.6041524803104"/>
    <d v="2022-04-25T00:00:00"/>
  </r>
  <r>
    <x v="4"/>
    <x v="0"/>
    <n v="215.87356949663393"/>
    <d v="2022-04-26T00:00:00"/>
  </r>
  <r>
    <x v="1"/>
    <x v="1"/>
    <n v="33.06878306878307"/>
    <d v="2022-04-27T00:00:00"/>
  </r>
  <r>
    <x v="1"/>
    <x v="0"/>
    <n v="342.76967592592598"/>
    <d v="2022-04-28T00:00:00"/>
  </r>
  <r>
    <x v="0"/>
    <x v="0"/>
    <n v="970.42513863216266"/>
    <d v="2022-04-29T00:00:00"/>
  </r>
  <r>
    <x v="0"/>
    <x v="0"/>
    <n v="38.607376766632193"/>
    <d v="2022-04-30T00:00:00"/>
  </r>
  <r>
    <x v="4"/>
    <x v="1"/>
    <n v="15.246348900658001"/>
    <d v="2022-05-01T00:00:00"/>
  </r>
  <r>
    <x v="1"/>
    <x v="4"/>
    <n v="0.55114638447971775"/>
    <d v="2022-05-02T00:00:00"/>
  </r>
  <r>
    <x v="1"/>
    <x v="4"/>
    <n v="1.9841269841269842"/>
    <d v="2022-05-03T00:00:00"/>
  </r>
  <r>
    <x v="1"/>
    <x v="4"/>
    <n v="0.55114638447971775"/>
    <d v="2022-05-04T00:00:00"/>
  </r>
  <r>
    <x v="1"/>
    <x v="4"/>
    <n v="0.88183421516754856"/>
    <d v="2022-05-05T00:00:00"/>
  </r>
  <r>
    <x v="3"/>
    <x v="0"/>
    <n v="109.90319360363415"/>
    <d v="2022-05-06T00:00:00"/>
  </r>
  <r>
    <x v="1"/>
    <x v="0"/>
    <n v="60"/>
    <d v="2022-05-07T00:00:00"/>
  </r>
  <r>
    <x v="1"/>
    <x v="1"/>
    <n v="22.045855379188712"/>
    <d v="2022-05-08T00:00:00"/>
  </r>
  <r>
    <x v="1"/>
    <x v="2"/>
    <n v="314.42041446208117"/>
    <d v="2022-05-09T00:00:00"/>
  </r>
  <r>
    <x v="1"/>
    <x v="2"/>
    <n v="22.045855379188712"/>
    <d v="2022-05-10T00:00:00"/>
  </r>
  <r>
    <x v="1"/>
    <x v="0"/>
    <n v="110.22927689594357"/>
    <d v="2022-05-11T00:00:00"/>
  </r>
  <r>
    <x v="1"/>
    <x v="2"/>
    <n v="66.137566137566139"/>
    <d v="2022-05-12T00:00:00"/>
  </r>
  <r>
    <x v="1"/>
    <x v="4"/>
    <n v="0.88183421516754856"/>
    <d v="2022-05-13T00:00:00"/>
  </r>
  <r>
    <x v="1"/>
    <x v="4"/>
    <n v="0.88183421516754856"/>
    <d v="2022-05-14T00:00:00"/>
  </r>
  <r>
    <x v="1"/>
    <x v="4"/>
    <n v="0.55114638447971775"/>
    <d v="2022-05-15T00:00:00"/>
  </r>
  <r>
    <x v="1"/>
    <x v="4"/>
    <n v="1.6534391534391535"/>
    <d v="2022-05-16T00:00:00"/>
  </r>
  <r>
    <x v="2"/>
    <x v="1"/>
    <n v="105.89854918987609"/>
    <d v="2022-05-17T00:00:00"/>
  </r>
  <r>
    <x v="0"/>
    <x v="0"/>
    <n v="77.017868145409736"/>
    <d v="2022-05-18T00:00:00"/>
  </r>
  <r>
    <x v="2"/>
    <x v="1"/>
    <n v="350"/>
    <d v="2022-05-19T00:00:00"/>
  </r>
  <r>
    <x v="2"/>
    <x v="1"/>
    <n v="100"/>
    <d v="2022-05-20T00:00:00"/>
  </r>
  <r>
    <x v="2"/>
    <x v="1"/>
    <n v="105.89854918987609"/>
    <d v="2022-05-21T00:00:00"/>
  </r>
  <r>
    <x v="2"/>
    <x v="0"/>
    <n v="105.89854918987609"/>
    <d v="2022-05-22T00:00:00"/>
  </r>
  <r>
    <x v="2"/>
    <x v="1"/>
    <n v="317.69564756962825"/>
    <d v="2022-05-23T00:00:00"/>
  </r>
  <r>
    <x v="1"/>
    <x v="0"/>
    <n v="1322.7513227513227"/>
    <d v="2022-05-24T00:00:00"/>
  </r>
  <r>
    <x v="1"/>
    <x v="0"/>
    <n v="154.32098765432099"/>
    <d v="2022-05-25T00:00:00"/>
  </r>
  <r>
    <x v="0"/>
    <x v="0"/>
    <n v="46.210720887245841"/>
    <d v="2022-05-26T00:00:00"/>
  </r>
  <r>
    <x v="0"/>
    <x v="0"/>
    <n v="46.210720887245841"/>
    <d v="2022-05-27T00:00:00"/>
  </r>
  <r>
    <x v="0"/>
    <x v="0"/>
    <n v="46.210720887245841"/>
    <d v="2022-05-28T00:00:00"/>
  </r>
  <r>
    <x v="0"/>
    <x v="0"/>
    <n v="46.210720887245841"/>
    <d v="2022-05-29T00:00:00"/>
  </r>
  <r>
    <x v="4"/>
    <x v="1"/>
    <n v="200.60985395602631"/>
    <d v="2022-05-30T00:00:00"/>
  </r>
  <r>
    <x v="0"/>
    <x v="1"/>
    <n v="154.03573629081947"/>
    <d v="2022-05-31T00:00:00"/>
  </r>
  <r>
    <x v="1"/>
    <x v="1"/>
    <n v="88.183421516754848"/>
    <d v="2022-06-01T00:00:00"/>
  </r>
  <r>
    <x v="0"/>
    <x v="0"/>
    <n v="25.696041524803107"/>
    <d v="2022-06-02T00:00:00"/>
  </r>
  <r>
    <x v="1"/>
    <x v="1"/>
    <n v="66.137566137566139"/>
    <d v="2022-06-03T00:00:00"/>
  </r>
  <r>
    <x v="1"/>
    <x v="1"/>
    <n v="55.114638447971785"/>
    <d v="2022-06-04T00:00:00"/>
  </r>
  <r>
    <x v="1"/>
    <x v="1"/>
    <n v="55.114638447971785"/>
    <d v="2022-06-05T00:00:00"/>
  </r>
  <r>
    <x v="1"/>
    <x v="1"/>
    <n v="55.114638447971785"/>
    <d v="2022-06-06T00:00:00"/>
  </r>
  <r>
    <x v="1"/>
    <x v="1"/>
    <n v="55.114638447971785"/>
    <d v="2022-06-07T00:00:00"/>
  </r>
  <r>
    <x v="1"/>
    <x v="1"/>
    <n v="55.114638447971785"/>
    <d v="2022-06-08T00:00:00"/>
  </r>
  <r>
    <x v="1"/>
    <x v="1"/>
    <n v="66.137566137566139"/>
    <d v="2022-06-09T00:00:00"/>
  </r>
  <r>
    <x v="1"/>
    <x v="1"/>
    <n v="66.137566137566139"/>
    <d v="2022-06-10T00:00:00"/>
  </r>
  <r>
    <x v="0"/>
    <x v="1"/>
    <n v="77.017868145409736"/>
    <d v="2022-06-11T00:00:00"/>
  </r>
  <r>
    <x v="0"/>
    <x v="1"/>
    <n v="100"/>
    <d v="2022-06-12T00:00:00"/>
  </r>
  <r>
    <x v="3"/>
    <x v="2"/>
    <n v="91.585994669695125"/>
    <d v="2022-06-13T00:00:00"/>
  </r>
  <r>
    <x v="3"/>
    <x v="2"/>
    <n v="137.37899200454268"/>
    <d v="2022-06-14T00:00:00"/>
  </r>
  <r>
    <x v="3"/>
    <x v="2"/>
    <n v="18.317198933939025"/>
    <d v="2022-06-15T00:00:00"/>
  </r>
  <r>
    <x v="3"/>
    <x v="2"/>
    <n v="18.317198933939025"/>
    <d v="2022-06-16T00:00:00"/>
  </r>
  <r>
    <x v="2"/>
    <x v="2"/>
    <n v="0"/>
    <d v="2022-06-17T00:00:00"/>
  </r>
  <r>
    <x v="0"/>
    <x v="1"/>
    <n v="46.210720887245841"/>
    <d v="2022-06-18T00:00:00"/>
  </r>
  <r>
    <x v="0"/>
    <x v="1"/>
    <n v="77.017868145409736"/>
    <d v="2022-06-19T00:00:00"/>
  </r>
  <r>
    <x v="0"/>
    <x v="1"/>
    <n v="77.017868145409736"/>
    <d v="2022-06-20T00:00:00"/>
  </r>
  <r>
    <x v="0"/>
    <x v="2"/>
    <n v="114"/>
    <d v="2022-06-21T00:00:00"/>
  </r>
  <r>
    <x v="0"/>
    <x v="0"/>
    <n v="12.848020762401553"/>
    <d v="2022-06-22T00:00:00"/>
  </r>
  <r>
    <x v="1"/>
    <x v="0"/>
    <n v="37.107208994708991"/>
    <d v="2022-06-23T00:00:00"/>
  </r>
  <r>
    <x v="1"/>
    <x v="0"/>
    <n v="37.107208994708991"/>
    <d v="2022-06-24T00:00:00"/>
  </r>
  <r>
    <x v="1"/>
    <x v="0"/>
    <n v="37.107208994708991"/>
    <d v="2022-06-25T00:00:00"/>
  </r>
  <r>
    <x v="4"/>
    <x v="3"/>
    <n v="32.097576632964213"/>
    <d v="2022-06-26T00:00:00"/>
  </r>
  <r>
    <x v="1"/>
    <x v="1"/>
    <n v="66.137566137566139"/>
    <d v="2022-06-27T00:00:00"/>
  </r>
  <r>
    <x v="1"/>
    <x v="1"/>
    <n v="66.137566137566139"/>
    <d v="2022-06-28T00:00:00"/>
  </r>
  <r>
    <x v="1"/>
    <x v="1"/>
    <n v="66.137566137566139"/>
    <d v="2022-06-29T00:00:00"/>
  </r>
  <r>
    <x v="0"/>
    <x v="0"/>
    <n v="102.78416609921243"/>
    <d v="2022-06-30T00:00:00"/>
  </r>
  <r>
    <x v="2"/>
    <x v="1"/>
    <n v="200"/>
    <d v="2022-07-01T00:00:00"/>
  </r>
  <r>
    <x v="0"/>
    <x v="2"/>
    <n v="15.85660117200965"/>
    <d v="2022-07-02T00:00:00"/>
  </r>
  <r>
    <x v="0"/>
    <x v="1"/>
    <n v="128.48020762401552"/>
    <d v="2022-07-03T00:00:00"/>
  </r>
  <r>
    <x v="0"/>
    <x v="1"/>
    <n v="256.96041524803104"/>
    <d v="2022-07-04T00:00:00"/>
  </r>
  <r>
    <x v="0"/>
    <x v="1"/>
    <n v="256.96041524803104"/>
    <d v="2022-07-05T00:00:00"/>
  </r>
  <r>
    <x v="3"/>
    <x v="2"/>
    <n v="18.317198933939025"/>
    <d v="2022-07-06T00:00:00"/>
  </r>
  <r>
    <x v="0"/>
    <x v="1"/>
    <n v="50"/>
    <d v="2022-07-07T00:00:00"/>
  </r>
  <r>
    <x v="1"/>
    <x v="0"/>
    <n v="127.31481481481482"/>
    <d v="2022-07-08T00:00:00"/>
  </r>
  <r>
    <x v="1"/>
    <x v="0"/>
    <n v="41.887125220458557"/>
    <d v="2022-07-09T00:00:00"/>
  </r>
  <r>
    <x v="0"/>
    <x v="1"/>
    <n v="128.48020762401552"/>
    <d v="2022-07-10T00:00:00"/>
  </r>
  <r>
    <x v="1"/>
    <x v="1"/>
    <n v="88.183421516754848"/>
    <d v="2022-07-11T00:00:00"/>
  </r>
  <r>
    <x v="1"/>
    <x v="1"/>
    <n v="66.137566137566139"/>
    <d v="2022-07-12T00:00:00"/>
  </r>
  <r>
    <x v="1"/>
    <x v="4"/>
    <n v="66.137566137566139"/>
    <d v="2022-07-13T00:00:00"/>
  </r>
  <r>
    <x v="1"/>
    <x v="1"/>
    <n v="66.137566137566139"/>
    <d v="2022-07-14T00:00:00"/>
  </r>
  <r>
    <x v="1"/>
    <x v="1"/>
    <n v="66.137566137566139"/>
    <d v="2022-07-15T00:00:00"/>
  </r>
  <r>
    <x v="1"/>
    <x v="1"/>
    <n v="66.137566137566139"/>
    <d v="2022-07-16T00:00:00"/>
  </r>
  <r>
    <x v="1"/>
    <x v="1"/>
    <n v="66.137566137566139"/>
    <d v="2022-07-17T00:00:00"/>
  </r>
  <r>
    <x v="0"/>
    <x v="0"/>
    <n v="34.561175850860181"/>
    <d v="2022-07-18T00:00:00"/>
  </r>
  <r>
    <x v="0"/>
    <x v="0"/>
    <n v="89.936145336810867"/>
    <d v="2022-07-19T00:00:00"/>
  </r>
  <r>
    <x v="2"/>
    <x v="2"/>
    <n v="0"/>
    <d v="2022-07-20T00:00:00"/>
  </r>
  <r>
    <x v="3"/>
    <x v="0"/>
    <n v="146.5375914715122"/>
    <d v="2022-07-21T00:00:00"/>
  </r>
  <r>
    <x v="3"/>
    <x v="0"/>
    <n v="183.17198933939025"/>
    <d v="2022-07-22T00:00:00"/>
  </r>
  <r>
    <x v="0"/>
    <x v="1"/>
    <n v="159.34411583487369"/>
    <d v="2022-07-23T00:00:00"/>
  </r>
  <r>
    <x v="0"/>
    <x v="1"/>
    <n v="154.43484288354898"/>
    <d v="2022-07-24T00:00:00"/>
  </r>
  <r>
    <x v="0"/>
    <x v="1"/>
    <n v="159.34411583487369"/>
    <d v="2022-07-25T00:00:00"/>
  </r>
  <r>
    <x v="0"/>
    <x v="1"/>
    <n v="174.95378927911275"/>
    <d v="2022-07-26T00:00:00"/>
  </r>
  <r>
    <x v="0"/>
    <x v="0"/>
    <n v="21.010474430067774"/>
    <d v="2022-07-27T00:00:00"/>
  </r>
  <r>
    <x v="0"/>
    <x v="1"/>
    <n v="158.27171903881703"/>
    <d v="2022-07-28T00:00:00"/>
  </r>
  <r>
    <x v="0"/>
    <x v="1"/>
    <n v="308.07147258163894"/>
    <d v="2022-07-29T00:00:00"/>
  </r>
  <r>
    <x v="0"/>
    <x v="1"/>
    <n v="308.07147258163894"/>
    <d v="2022-07-30T00:00:00"/>
  </r>
  <r>
    <x v="0"/>
    <x v="1"/>
    <n v="462.10720887245844"/>
    <d v="2022-07-31T00:00:00"/>
  </r>
  <r>
    <x v="0"/>
    <x v="1"/>
    <n v="462.10720887245844"/>
    <d v="2022-08-01T00:00:00"/>
  </r>
  <r>
    <x v="3"/>
    <x v="0"/>
    <n v="27.475798400908538"/>
    <d v="2022-08-02T00:00:00"/>
  </r>
  <r>
    <x v="0"/>
    <x v="1"/>
    <n v="61.614294516327789"/>
    <d v="2022-08-03T00:00:00"/>
  </r>
  <r>
    <x v="2"/>
    <x v="2"/>
    <n v="0"/>
    <d v="2022-08-04T00:00:00"/>
  </r>
  <r>
    <x v="3"/>
    <x v="0"/>
    <n v="137.37899200454268"/>
    <d v="2022-08-05T00:00:00"/>
  </r>
  <r>
    <x v="3"/>
    <x v="1"/>
    <n v="164.85479040545121"/>
    <d v="2022-08-06T00:00:00"/>
  </r>
  <r>
    <x v="3"/>
    <x v="2"/>
    <n v="54.951596801817075"/>
    <d v="2022-08-07T00:00:00"/>
  </r>
  <r>
    <x v="3"/>
    <x v="2"/>
    <n v="8.2427395202725595"/>
    <d v="2022-08-08T00:00:00"/>
  </r>
  <r>
    <x v="0"/>
    <x v="0"/>
    <n v="103.41261633919338"/>
    <d v="2022-08-09T00:00:00"/>
  </r>
  <r>
    <x v="0"/>
    <x v="0"/>
    <n v="3.2747328507411235"/>
    <d v="2022-08-10T00:00:00"/>
  </r>
  <r>
    <x v="1"/>
    <x v="1"/>
    <n v="330.68783068783068"/>
    <d v="2022-08-11T00:00:00"/>
  </r>
  <r>
    <x v="1"/>
    <x v="0"/>
    <n v="70.546737213403873"/>
    <d v="2022-08-12T00:00:00"/>
  </r>
  <r>
    <x v="4"/>
    <x v="0"/>
    <n v="81.69"/>
    <d v="2022-08-13T00:00:00"/>
  </r>
  <r>
    <x v="1"/>
    <x v="1"/>
    <n v="15.28896136989094"/>
    <d v="2022-08-14T00:00:00"/>
  </r>
  <r>
    <x v="0"/>
    <x v="0"/>
    <n v="61.484974239718376"/>
    <d v="2022-08-15T00:00:00"/>
  </r>
  <r>
    <x v="2"/>
    <x v="0"/>
    <n v="105.89854918987609"/>
    <d v="2022-08-16T00:00:00"/>
  </r>
  <r>
    <x v="1"/>
    <x v="1"/>
    <n v="110.22927689594357"/>
    <d v="2022-08-17T00:00:00"/>
  </r>
  <r>
    <x v="1"/>
    <x v="1"/>
    <n v="66.137566137566139"/>
    <d v="2022-08-18T00:00:00"/>
  </r>
  <r>
    <x v="1"/>
    <x v="1"/>
    <n v="44.091710758377424"/>
    <d v="2022-08-19T00:00:00"/>
  </r>
  <r>
    <x v="1"/>
    <x v="1"/>
    <n v="44.091710758377424"/>
    <d v="2022-08-20T00:00:00"/>
  </r>
  <r>
    <x v="1"/>
    <x v="1"/>
    <n v="11022.927689594357"/>
    <d v="2022-08-21T00:00:00"/>
  </r>
  <r>
    <x v="1"/>
    <x v="2"/>
    <n v="55.114638447971785"/>
    <d v="2022-08-22T00:00:00"/>
  </r>
  <r>
    <x v="0"/>
    <x v="0"/>
    <n v="184.84288354898337"/>
    <d v="2022-08-23T00:00:00"/>
  </r>
  <r>
    <x v="0"/>
    <x v="0"/>
    <n v="184.84288354898337"/>
    <d v="2022-08-24T00:00:00"/>
  </r>
  <r>
    <x v="0"/>
    <x v="1"/>
    <n v="77.017868145409736"/>
    <d v="2022-08-25T00:00:00"/>
  </r>
  <r>
    <x v="0"/>
    <x v="1"/>
    <n v="159.34411583487369"/>
    <d v="2022-08-26T00:00:00"/>
  </r>
  <r>
    <x v="0"/>
    <x v="2"/>
    <n v="169.43930991990143"/>
    <d v="2022-08-27T00:00:00"/>
  </r>
  <r>
    <x v="0"/>
    <x v="2"/>
    <n v="107.82501540357363"/>
    <d v="2022-08-28T00:00:00"/>
  </r>
  <r>
    <x v="0"/>
    <x v="0"/>
    <n v="77.017868145409736"/>
    <d v="2022-08-29T00:00:00"/>
  </r>
  <r>
    <x v="0"/>
    <x v="1"/>
    <n v="123.22858903265558"/>
    <d v="2022-08-30T00:00:00"/>
  </r>
  <r>
    <x v="0"/>
    <x v="0"/>
    <n v="77.017868145409736"/>
    <d v="2022-08-31T00:00:00"/>
  </r>
  <r>
    <x v="0"/>
    <x v="0"/>
    <n v="77.017868145409736"/>
    <d v="2022-09-01T00:00:00"/>
  </r>
  <r>
    <x v="0"/>
    <x v="2"/>
    <n v="77.017868145409736"/>
    <d v="2022-09-02T00:00:00"/>
  </r>
  <r>
    <x v="0"/>
    <x v="1"/>
    <n v="123.22858903265558"/>
    <d v="2022-09-03T00:00:00"/>
  </r>
  <r>
    <x v="3"/>
    <x v="1"/>
    <n v="174.01338987242073"/>
    <d v="2022-09-04T00:00:00"/>
  </r>
  <r>
    <x v="1"/>
    <x v="1"/>
    <n v="55.114638447971785"/>
    <d v="2022-09-05T00:00:00"/>
  </r>
  <r>
    <x v="1"/>
    <x v="0"/>
    <n v="2350.2645502645505"/>
    <d v="2022-09-06T00:00:00"/>
  </r>
  <r>
    <x v="0"/>
    <x v="3"/>
    <n v="256.96041524803104"/>
    <d v="2022-09-07T00:00:00"/>
  </r>
  <r>
    <x v="1"/>
    <x v="0"/>
    <n v="110.22927689594357"/>
    <d v="2022-09-08T00:00:00"/>
  </r>
  <r>
    <x v="1"/>
    <x v="0"/>
    <n v="66.137566137566139"/>
    <d v="2022-09-09T00:00:00"/>
  </r>
  <r>
    <x v="1"/>
    <x v="1"/>
    <n v="33.06878306878307"/>
    <d v="2022-09-10T00:00:00"/>
  </r>
  <r>
    <x v="0"/>
    <x v="2"/>
    <n v="1155.2680221811461"/>
    <d v="2022-09-11T00:00:00"/>
  </r>
  <r>
    <x v="1"/>
    <x v="1"/>
    <n v="44.091710758377424"/>
    <d v="2022-09-12T00:00:00"/>
  </r>
  <r>
    <x v="1"/>
    <x v="1"/>
    <n v="44.091710758377424"/>
    <d v="2022-09-13T00:00:00"/>
  </r>
  <r>
    <x v="1"/>
    <x v="1"/>
    <n v="66.137566137566139"/>
    <d v="2022-09-14T00:00:00"/>
  </r>
  <r>
    <x v="1"/>
    <x v="1"/>
    <n v="66.137566137566139"/>
    <d v="2022-09-15T00:00:00"/>
  </r>
  <r>
    <x v="1"/>
    <x v="1"/>
    <n v="66.137566137566139"/>
    <d v="2022-09-16T00:00:00"/>
  </r>
  <r>
    <x v="1"/>
    <x v="1"/>
    <n v="66.137566137566139"/>
    <d v="2022-09-17T00:00:00"/>
  </r>
  <r>
    <x v="4"/>
    <x v="1"/>
    <n v="120.3659123736158"/>
    <d v="2022-09-18T00:00:00"/>
  </r>
  <r>
    <x v="4"/>
    <x v="2"/>
    <n v="80.243941582410528"/>
    <d v="2022-09-19T00:00:00"/>
  </r>
  <r>
    <x v="4"/>
    <x v="3"/>
    <n v="96.292729898892631"/>
    <d v="2022-09-20T00:00:00"/>
  </r>
  <r>
    <x v="4"/>
    <x v="3"/>
    <n v="96.292729898892631"/>
    <d v="2022-09-21T00:00:00"/>
  </r>
  <r>
    <x v="1"/>
    <x v="1"/>
    <n v="44.091710758377424"/>
    <d v="2022-09-22T00:00:00"/>
  </r>
  <r>
    <x v="0"/>
    <x v="1"/>
    <n v="86.177180282661155"/>
    <d v="2022-09-23T00:00:00"/>
  </r>
  <r>
    <x v="0"/>
    <x v="0"/>
    <n v="122.05619724281476"/>
    <d v="2022-09-24T00:00:00"/>
  </r>
  <r>
    <x v="0"/>
    <x v="0"/>
    <n v="310.23784901758017"/>
    <d v="2022-09-25T00:00:00"/>
  </r>
  <r>
    <x v="0"/>
    <x v="2"/>
    <n v="86.177180282661155"/>
    <d v="2022-09-26T00:00:00"/>
  </r>
  <r>
    <x v="4"/>
    <x v="2"/>
    <n v="8.0243941582410532"/>
    <d v="2022-09-27T00:00:00"/>
  </r>
  <r>
    <x v="4"/>
    <x v="3"/>
    <n v="16.048788316482106"/>
    <d v="2022-09-28T00:00:00"/>
  </r>
  <r>
    <x v="2"/>
    <x v="1"/>
    <n v="423.59419675950437"/>
    <d v="2022-09-29T00:00:00"/>
  </r>
  <r>
    <x v="2"/>
    <x v="1"/>
    <n v="52.949274594938046"/>
    <d v="2022-09-30T00:00:00"/>
  </r>
  <r>
    <x v="2"/>
    <x v="1"/>
    <n v="264.74637297469025"/>
    <d v="2022-10-01T00:00:00"/>
  </r>
  <r>
    <x v="0"/>
    <x v="0"/>
    <n v="30.807147258163894"/>
    <d v="2022-10-02T00:00:00"/>
  </r>
  <r>
    <x v="0"/>
    <x v="0"/>
    <n v="30.807147258163894"/>
    <d v="2022-10-03T00:00:00"/>
  </r>
  <r>
    <x v="0"/>
    <x v="0"/>
    <n v="15.403573629081947"/>
    <d v="2022-10-04T00:00:00"/>
  </r>
  <r>
    <x v="0"/>
    <x v="0"/>
    <n v="30.807147258163894"/>
    <d v="2022-10-05T00:00:00"/>
  </r>
  <r>
    <x v="2"/>
    <x v="0"/>
    <n v="423.59419675950437"/>
    <d v="2022-10-06T00:00:00"/>
  </r>
  <r>
    <x v="1"/>
    <x v="2"/>
    <n v="22.045855379188712"/>
    <d v="2022-10-07T00:00:00"/>
  </r>
  <r>
    <x v="1"/>
    <x v="2"/>
    <n v="33.06878306878307"/>
    <d v="2022-10-08T00:00:00"/>
  </r>
  <r>
    <x v="1"/>
    <x v="2"/>
    <n v="44.091710758377424"/>
    <d v="2022-10-09T00:00:00"/>
  </r>
  <r>
    <x v="1"/>
    <x v="2"/>
    <n v="132.27513227513228"/>
    <d v="2022-10-10T00:00:00"/>
  </r>
  <r>
    <x v="1"/>
    <x v="2"/>
    <n v="132.27513227513228"/>
    <d v="2022-10-11T00:00:00"/>
  </r>
  <r>
    <x v="1"/>
    <x v="2"/>
    <n v="132.27513227513228"/>
    <d v="2022-10-12T00:00:00"/>
  </r>
  <r>
    <x v="1"/>
    <x v="0"/>
    <n v="66.137566137566139"/>
    <d v="2022-10-13T00:00:00"/>
  </r>
  <r>
    <x v="1"/>
    <x v="0"/>
    <n v="55.114638447971785"/>
    <d v="2022-10-14T00:00:00"/>
  </r>
  <r>
    <x v="2"/>
    <x v="0"/>
    <n v="105.89854918987609"/>
    <d v="2022-10-15T00:00:00"/>
  </r>
  <r>
    <x v="0"/>
    <x v="1"/>
    <n v="6.1614294516327792"/>
    <d v="2022-10-16T00:00:00"/>
  </r>
  <r>
    <x v="0"/>
    <x v="0"/>
    <n v="44.670363524337645"/>
    <d v="2022-10-17T00:00:00"/>
  </r>
  <r>
    <x v="0"/>
    <x v="1"/>
    <n v="77.017868145409736"/>
    <d v="2022-10-18T00:00:00"/>
  </r>
  <r>
    <x v="0"/>
    <x v="0"/>
    <n v="28.496611213801604"/>
    <d v="2022-10-19T00:00:00"/>
  </r>
  <r>
    <x v="0"/>
    <x v="0"/>
    <n v="46.210720887245841"/>
    <d v="2022-10-20T00:00:00"/>
  </r>
  <r>
    <x v="0"/>
    <x v="0"/>
    <n v="7.7017868145409736"/>
    <d v="2022-10-21T00:00:00"/>
  </r>
  <r>
    <x v="1"/>
    <x v="0"/>
    <n v="88.183421516754848"/>
    <d v="2022-10-22T00:00:00"/>
  </r>
  <r>
    <x v="1"/>
    <x v="0"/>
    <n v="110.22927689594357"/>
    <d v="2022-10-23T00:00:00"/>
  </r>
  <r>
    <x v="4"/>
    <x v="1"/>
    <n v="16.294606485253382"/>
    <d v="2022-10-24T00:00:00"/>
  </r>
  <r>
    <x v="1"/>
    <x v="0"/>
    <n v="110.22927689594357"/>
    <d v="2022-10-25T00:00:00"/>
  </r>
  <r>
    <x v="4"/>
    <x v="1"/>
    <n v="200"/>
    <d v="2022-10-26T00:00:00"/>
  </r>
  <r>
    <x v="0"/>
    <x v="0"/>
    <n v="46.210720887245841"/>
    <d v="2022-10-27T00:00:00"/>
  </r>
  <r>
    <x v="0"/>
    <x v="0"/>
    <n v="92.421441774491683"/>
    <d v="2022-10-28T00:00:00"/>
  </r>
  <r>
    <x v="0"/>
    <x v="0"/>
    <n v="27.726432532347506"/>
    <d v="2022-10-29T00:00:00"/>
  </r>
  <r>
    <x v="0"/>
    <x v="2"/>
    <n v="25.163736642537057"/>
    <d v="2022-10-30T00:00:00"/>
  </r>
  <r>
    <x v="1"/>
    <x v="0"/>
    <n v="771.60493827160496"/>
    <d v="2022-10-31T00:00:00"/>
  </r>
  <r>
    <x v="1"/>
    <x v="1"/>
    <n v="66.137566137566139"/>
    <d v="2022-11-01T00:00:00"/>
  </r>
  <r>
    <x v="1"/>
    <x v="0"/>
    <n v="979.34193121693124"/>
    <d v="2022-11-02T00:00:00"/>
  </r>
  <r>
    <x v="4"/>
    <x v="0"/>
    <n v="2.6654717288577481"/>
    <d v="2022-11-03T00:00:00"/>
  </r>
  <r>
    <x v="4"/>
    <x v="1"/>
    <n v="57.426379381632742"/>
    <d v="2022-11-04T00:00:00"/>
  </r>
  <r>
    <x v="4"/>
    <x v="1"/>
    <n v="22.970551752653101"/>
    <d v="2022-11-05T00:00:00"/>
  </r>
  <r>
    <x v="0"/>
    <x v="0"/>
    <n v="154.03573629081947"/>
    <d v="2022-11-06T00:00:00"/>
  </r>
  <r>
    <x v="1"/>
    <x v="1"/>
    <n v="66.137566137566139"/>
    <d v="2022-11-07T00:00:00"/>
  </r>
  <r>
    <x v="1"/>
    <x v="1"/>
    <n v="66.137566137566139"/>
    <d v="2022-11-08T00:00:00"/>
  </r>
  <r>
    <x v="1"/>
    <x v="1"/>
    <n v="66.137566137566139"/>
    <d v="2022-11-09T00:00:00"/>
  </r>
  <r>
    <x v="1"/>
    <x v="1"/>
    <n v="66.137566137566139"/>
    <d v="2022-11-10T00:00:00"/>
  </r>
  <r>
    <x v="1"/>
    <x v="1"/>
    <n v="13.227513227513228"/>
    <d v="2022-11-11T00:00:00"/>
  </r>
  <r>
    <x v="1"/>
    <x v="0"/>
    <n v="108.24305555555556"/>
    <d v="2022-11-12T00:00:00"/>
  </r>
  <r>
    <x v="1"/>
    <x v="0"/>
    <n v="26.455026455026456"/>
    <d v="2022-11-13T00:00:00"/>
  </r>
  <r>
    <x v="2"/>
    <x v="0"/>
    <n v="127.39595467542094"/>
    <d v="2022-11-14T00:00:00"/>
  </r>
  <r>
    <x v="3"/>
    <x v="0"/>
    <n v="183.17198933939025"/>
    <d v="2022-11-15T00:00:00"/>
  </r>
  <r>
    <x v="3"/>
    <x v="2"/>
    <n v="137.37899200454268"/>
    <d v="2022-11-16T00:00:00"/>
  </r>
  <r>
    <x v="0"/>
    <x v="1"/>
    <n v="123.22858903265558"/>
    <d v="2022-11-17T00:00:00"/>
  </r>
  <r>
    <x v="0"/>
    <x v="1"/>
    <n v="123.22858903265558"/>
    <d v="2022-11-18T00:00:00"/>
  </r>
  <r>
    <x v="0"/>
    <x v="1"/>
    <n v="123.22858903265558"/>
    <d v="2022-11-19T00:00:00"/>
  </r>
  <r>
    <x v="0"/>
    <x v="1"/>
    <n v="123.22858903265558"/>
    <d v="2022-11-20T00:00:00"/>
  </r>
  <r>
    <x v="0"/>
    <x v="1"/>
    <n v="123.22858903265558"/>
    <d v="2022-11-21T00:00:00"/>
  </r>
  <r>
    <x v="0"/>
    <x v="1"/>
    <n v="123.22858903265558"/>
    <d v="2022-11-22T00:00:00"/>
  </r>
  <r>
    <x v="0"/>
    <x v="1"/>
    <n v="123.22858903265558"/>
    <d v="2022-11-23T00:00:00"/>
  </r>
  <r>
    <x v="1"/>
    <x v="1"/>
    <n v="66.137566137566139"/>
    <d v="2022-11-24T00:00:00"/>
  </r>
  <r>
    <x v="1"/>
    <x v="1"/>
    <n v="66.137566137566139"/>
    <d v="2022-11-25T00:00:00"/>
  </r>
  <r>
    <x v="1"/>
    <x v="1"/>
    <n v="66.137566137566139"/>
    <d v="2022-11-26T00:00:00"/>
  </r>
  <r>
    <x v="1"/>
    <x v="0"/>
    <n v="440.91710758377428"/>
    <d v="2022-11-27T00:00:00"/>
  </r>
  <r>
    <x v="1"/>
    <x v="0"/>
    <n v="88.183421516754848"/>
    <d v="2022-11-28T00:00:00"/>
  </r>
  <r>
    <x v="1"/>
    <x v="1"/>
    <n v="66.137566137566139"/>
    <d v="2022-11-29T00:00:00"/>
  </r>
  <r>
    <x v="0"/>
    <x v="1"/>
    <n v="30.807147258163894"/>
    <d v="2022-11-30T00:00:00"/>
  </r>
  <r>
    <x v="2"/>
    <x v="1"/>
    <n v="18.532246108228314"/>
    <d v="2022-12-01T00:00:00"/>
  </r>
  <r>
    <x v="2"/>
    <x v="3"/>
    <n v="31.769564756962826"/>
    <d v="2022-12-02T00:00:00"/>
  </r>
  <r>
    <x v="3"/>
    <x v="1"/>
    <n v="150"/>
    <d v="2022-12-03T00:00:00"/>
  </r>
  <r>
    <x v="3"/>
    <x v="2"/>
    <n v="54.951596801817075"/>
    <d v="2022-12-04T00:00:00"/>
  </r>
  <r>
    <x v="4"/>
    <x v="0"/>
    <n v="205.47617953783251"/>
    <d v="2022-12-05T00:00:00"/>
  </r>
  <r>
    <x v="0"/>
    <x v="2"/>
    <n v="6.8941744226128918"/>
    <d v="2022-12-06T00:00:00"/>
  </r>
  <r>
    <x v="1"/>
    <x v="0"/>
    <n v="391.73686067019401"/>
    <d v="2022-12-07T00:00:00"/>
  </r>
  <r>
    <x v="0"/>
    <x v="1"/>
    <n v="231.05360443622922"/>
    <d v="2022-12-08T00:00:00"/>
  </r>
  <r>
    <x v="0"/>
    <x v="2"/>
    <n v="6.8941744226128918"/>
    <d v="2022-12-09T00:00:00"/>
  </r>
  <r>
    <x v="0"/>
    <x v="2"/>
    <n v="6.8941744226128918"/>
    <d v="2022-12-10T00:00:00"/>
  </r>
  <r>
    <x v="0"/>
    <x v="1"/>
    <n v="642.4010381200776"/>
    <d v="2022-12-11T00:00:00"/>
  </r>
  <r>
    <x v="1"/>
    <x v="0"/>
    <n v="618.77929894179897"/>
    <d v="2022-12-12T00:00:00"/>
  </r>
  <r>
    <x v="2"/>
    <x v="2"/>
    <n v="810.30710639332301"/>
    <d v="2022-12-13T00:00:00"/>
  </r>
  <r>
    <x v="2"/>
    <x v="0"/>
    <n v="211.79709837975219"/>
    <d v="2022-12-14T00:00:00"/>
  </r>
  <r>
    <x v="0"/>
    <x v="2"/>
    <n v="61.614294516327789"/>
    <d v="2022-12-15T00:00:00"/>
  </r>
  <r>
    <x v="0"/>
    <x v="0"/>
    <n v="138.63216266173754"/>
    <d v="2022-12-16T00:00:00"/>
  </r>
  <r>
    <x v="2"/>
    <x v="2"/>
    <n v="39.182463200254155"/>
    <d v="2022-12-17T00:00:00"/>
  </r>
  <r>
    <x v="4"/>
    <x v="0"/>
    <n v="1.5"/>
    <d v="2022-12-18T00:00:00"/>
  </r>
  <r>
    <x v="0"/>
    <x v="1"/>
    <n v="128.48020762401552"/>
    <d v="2022-12-19T00:00:00"/>
  </r>
  <r>
    <x v="4"/>
    <x v="2"/>
    <n v="822.60113058299385"/>
    <d v="2022-12-20T00:00:00"/>
  </r>
  <r>
    <x v="2"/>
    <x v="0"/>
    <n v="211.79709837975219"/>
    <d v="2022-12-21T00:00:00"/>
  </r>
  <r>
    <x v="3"/>
    <x v="0"/>
    <n v="91.585994669695125"/>
    <d v="2022-12-22T00:00:00"/>
  </r>
  <r>
    <x v="1"/>
    <x v="0"/>
    <n v="97.934215167548501"/>
    <d v="2022-12-23T00:00:00"/>
  </r>
  <r>
    <x v="3"/>
    <x v="0"/>
    <n v="54.951596801817075"/>
    <d v="2022-12-24T00:00:00"/>
  </r>
  <r>
    <x v="0"/>
    <x v="1"/>
    <n v="15.403573629081947"/>
    <d v="2022-12-25T00:00:00"/>
  </r>
  <r>
    <x v="0"/>
    <x v="0"/>
    <n v="33.887861983980287"/>
    <d v="2022-12-26T00:00:00"/>
  </r>
  <r>
    <x v="1"/>
    <x v="0"/>
    <n v="28.659611992945326"/>
    <d v="2022-12-27T00:00:00"/>
  </r>
  <r>
    <x v="0"/>
    <x v="1"/>
    <n v="0"/>
    <d v="2022-12-28T00:00:00"/>
  </r>
  <r>
    <x v="1"/>
    <x v="0"/>
    <n v="120"/>
    <d v="2022-12-29T00:00:00"/>
  </r>
  <r>
    <x v="1"/>
    <x v="1"/>
    <n v="132.27513227513228"/>
    <d v="2022-12-30T00:00:00"/>
  </r>
  <r>
    <x v="1"/>
    <x v="0"/>
    <n v="220.45855379188714"/>
    <d v="2022-12-31T00:00:00"/>
  </r>
  <r>
    <x v="1"/>
    <x v="1"/>
    <n v="55.114638447971785"/>
    <d v="2023-01-01T00:00:00"/>
  </r>
  <r>
    <x v="1"/>
    <x v="1"/>
    <n v="44.091710758377424"/>
    <d v="2023-01-02T00:00:00"/>
  </r>
  <r>
    <x v="1"/>
    <x v="1"/>
    <n v="44.091710758377424"/>
    <d v="2023-01-03T00:00:00"/>
  </r>
  <r>
    <x v="1"/>
    <x v="1"/>
    <n v="44.091710758377424"/>
    <d v="2023-01-04T00:00:00"/>
  </r>
  <r>
    <x v="1"/>
    <x v="1"/>
    <n v="55.114638447971785"/>
    <d v="2023-01-05T00:00:00"/>
  </r>
  <r>
    <x v="1"/>
    <x v="1"/>
    <n v="55.114638447971785"/>
    <d v="2023-01-06T00:00:00"/>
  </r>
  <r>
    <x v="0"/>
    <x v="2"/>
    <n v="84.719654959950716"/>
    <d v="2023-01-07T00:00:00"/>
  </r>
  <r>
    <x v="0"/>
    <x v="2"/>
    <n v="308.07147258163894"/>
    <d v="2023-01-08T00:00:00"/>
  </r>
  <r>
    <x v="0"/>
    <x v="1"/>
    <n v="30.807147258163894"/>
    <d v="2023-01-09T00:00:00"/>
  </r>
  <r>
    <x v="2"/>
    <x v="2"/>
    <n v="158.84782378481412"/>
    <d v="2023-01-10T00:00:00"/>
  </r>
  <r>
    <x v="1"/>
    <x v="1"/>
    <n v="132.27513227513228"/>
    <d v="2023-01-11T00:00:00"/>
  </r>
  <r>
    <x v="4"/>
    <x v="0"/>
    <n v="97.767638911520294"/>
    <d v="2023-01-12T00:00:00"/>
  </r>
  <r>
    <x v="0"/>
    <x v="1"/>
    <n v="277.26432532347508"/>
    <d v="2023-01-13T00:00:00"/>
  </r>
  <r>
    <x v="1"/>
    <x v="0"/>
    <n v="36.081018518518519"/>
    <d v="2023-01-14T00:00:00"/>
  </r>
  <r>
    <x v="0"/>
    <x v="0"/>
    <n v="34.470872113064452"/>
    <d v="2023-01-15T00:00:00"/>
  </r>
  <r>
    <x v="0"/>
    <x v="0"/>
    <n v="17.235436056532226"/>
    <d v="2023-01-16T00:00:00"/>
  </r>
  <r>
    <x v="2"/>
    <x v="2"/>
    <n v="105.89854918987609"/>
    <d v="2023-01-17T00:00:00"/>
  </r>
  <r>
    <x v="0"/>
    <x v="0"/>
    <n v="46.210720887245841"/>
    <d v="2023-01-18T00:00:00"/>
  </r>
  <r>
    <x v="2"/>
    <x v="0"/>
    <n v="40.515355319666149"/>
    <d v="2023-01-19T00:00:00"/>
  </r>
  <r>
    <x v="4"/>
    <x v="0"/>
    <n v="50"/>
    <d v="2023-01-20T00:00:00"/>
  </r>
  <r>
    <x v="1"/>
    <x v="2"/>
    <n v="110.22927689594357"/>
    <d v="2023-01-21T00:00:00"/>
  </r>
  <r>
    <x v="0"/>
    <x v="2"/>
    <n v="308.07147258163894"/>
    <d v="2023-01-22T00:00:00"/>
  </r>
  <r>
    <x v="0"/>
    <x v="1"/>
    <n v="92.421441774491683"/>
    <d v="2023-01-23T00:00:00"/>
  </r>
  <r>
    <x v="0"/>
    <x v="0"/>
    <n v="25.053640486683026"/>
    <d v="2023-01-24T00:00:00"/>
  </r>
  <r>
    <x v="0"/>
    <x v="1"/>
    <n v="9.2421441774491679"/>
    <d v="2023-01-25T00:00:00"/>
  </r>
  <r>
    <x v="1"/>
    <x v="2"/>
    <n v="121.25220458553792"/>
    <d v="2023-01-26T00:00:00"/>
  </r>
  <r>
    <x v="1"/>
    <x v="0"/>
    <n v="97.934215167548501"/>
    <d v="2023-01-27T00:00:00"/>
  </r>
  <r>
    <x v="1"/>
    <x v="1"/>
    <n v="44.091710758377424"/>
    <d v="2023-01-28T00:00:00"/>
  </r>
  <r>
    <x v="1"/>
    <x v="1"/>
    <n v="44.091710758377424"/>
    <d v="2023-01-29T00:00:00"/>
  </r>
  <r>
    <x v="1"/>
    <x v="1"/>
    <n v="44.091710758377424"/>
    <d v="2023-01-30T00:00:00"/>
  </r>
  <r>
    <x v="1"/>
    <x v="1"/>
    <n v="44.091710758377424"/>
    <d v="2023-01-31T00:00:00"/>
  </r>
  <r>
    <x v="0"/>
    <x v="3"/>
    <n v="646.95009242144181"/>
    <d v="2023-02-01T00:00:00"/>
  </r>
  <r>
    <x v="1"/>
    <x v="0"/>
    <n v="587.60582010582004"/>
    <d v="2023-02-02T00:00:00"/>
  </r>
  <r>
    <x v="0"/>
    <x v="1"/>
    <n v="61.614294516327789"/>
    <d v="2023-02-03T00:00:00"/>
  </r>
  <r>
    <x v="4"/>
    <x v="2"/>
    <n v="16.452022611659878"/>
    <d v="2023-02-04T00:00:00"/>
  </r>
  <r>
    <x v="0"/>
    <x v="1"/>
    <n v="61.614294516327789"/>
    <d v="2023-02-05T00:00:00"/>
  </r>
  <r>
    <x v="4"/>
    <x v="1"/>
    <n v="9.8712135669959267"/>
    <d v="2023-02-06T00:00:00"/>
  </r>
  <r>
    <x v="4"/>
    <x v="0"/>
    <n v="308.21426930674875"/>
    <d v="2023-02-07T00:00:00"/>
  </r>
  <r>
    <x v="0"/>
    <x v="0"/>
    <n v="77.017868145409736"/>
    <d v="2023-02-08T00:00:00"/>
  </r>
  <r>
    <x v="3"/>
    <x v="0"/>
    <n v="119.06179307060366"/>
    <d v="2023-02-09T00:00:00"/>
  </r>
  <r>
    <x v="0"/>
    <x v="1"/>
    <n v="154.03573629081947"/>
    <d v="2023-02-10T00:00:00"/>
  </r>
  <r>
    <x v="0"/>
    <x v="1"/>
    <n v="46.210720887245841"/>
    <d v="2023-02-11T00:00:00"/>
  </r>
  <r>
    <x v="0"/>
    <x v="1"/>
    <n v="46.210720887245841"/>
    <d v="2023-02-12T00:00:00"/>
  </r>
  <r>
    <x v="0"/>
    <x v="1"/>
    <n v="770.17868145409739"/>
    <d v="2023-02-13T00:00:00"/>
  </r>
  <r>
    <x v="3"/>
    <x v="2"/>
    <n v="13.737899200454269"/>
    <d v="2023-02-14T00:00:00"/>
  </r>
  <r>
    <x v="3"/>
    <x v="2"/>
    <n v="27.475798400908538"/>
    <d v="2023-02-15T00:00:00"/>
  </r>
  <r>
    <x v="2"/>
    <x v="0"/>
    <n v="10.58985491898761"/>
    <d v="2023-02-16T00:00:00"/>
  </r>
  <r>
    <x v="0"/>
    <x v="0"/>
    <n v="44.968072668405433"/>
    <d v="2023-02-17T00:00:00"/>
  </r>
  <r>
    <x v="4"/>
    <x v="0"/>
    <n v="22.812449079354735"/>
    <d v="2023-02-18T00:00:00"/>
  </r>
  <r>
    <x v="0"/>
    <x v="0"/>
    <n v="3.4470872113064459"/>
    <d v="2023-02-19T00:00:00"/>
  </r>
  <r>
    <x v="0"/>
    <x v="0"/>
    <n v="184.84288354898337"/>
    <d v="2023-02-20T00:00:00"/>
  </r>
  <r>
    <x v="0"/>
    <x v="0"/>
    <n v="30.807147258163894"/>
    <d v="2023-02-21T00:00:00"/>
  </r>
  <r>
    <x v="0"/>
    <x v="0"/>
    <n v="15.403573629081947"/>
    <d v="2023-02-22T00:00:00"/>
  </r>
  <r>
    <x v="0"/>
    <x v="0"/>
    <n v="30.807147258163894"/>
    <d v="2023-02-23T00:00:00"/>
  </r>
  <r>
    <x v="0"/>
    <x v="0"/>
    <n v="30.807147258163894"/>
    <d v="2023-02-24T00:00:00"/>
  </r>
  <r>
    <x v="1"/>
    <x v="1"/>
    <n v="132.27513227513228"/>
    <d v="2023-02-25T00:00:00"/>
  </r>
  <r>
    <x v="2"/>
    <x v="0"/>
    <n v="211.79709837975219"/>
    <d v="2023-02-26T00:00:00"/>
  </r>
  <r>
    <x v="2"/>
    <x v="1"/>
    <n v="211.79709837975219"/>
    <d v="2023-02-27T00:00:00"/>
  </r>
  <r>
    <x v="0"/>
    <x v="0"/>
    <n v="15.403573629081947"/>
    <d v="2023-02-28T00:00:00"/>
  </r>
  <r>
    <x v="0"/>
    <x v="0"/>
    <n v="15.403573629081947"/>
    <d v="2023-03-01T00:00:00"/>
  </r>
  <r>
    <x v="2"/>
    <x v="0"/>
    <n v="105.89854918987609"/>
    <d v="2023-03-02T00:00:00"/>
  </r>
  <r>
    <x v="0"/>
    <x v="0"/>
    <n v="104.74430067775724"/>
    <d v="2023-03-03T00:00:00"/>
  </r>
  <r>
    <x v="0"/>
    <x v="0"/>
    <n v="15.403573629081947"/>
    <d v="2023-03-04T00:00:00"/>
  </r>
  <r>
    <x v="0"/>
    <x v="0"/>
    <n v="15.403573629081947"/>
    <d v="2023-03-05T00:00:00"/>
  </r>
  <r>
    <x v="0"/>
    <x v="0"/>
    <n v="15.403573629081947"/>
    <d v="2023-03-06T00:00:00"/>
  </r>
  <r>
    <x v="0"/>
    <x v="0"/>
    <n v="15.403573629081947"/>
    <d v="2023-03-07T00:00:00"/>
  </r>
  <r>
    <x v="0"/>
    <x v="0"/>
    <n v="15.403573629081947"/>
    <d v="2023-03-08T00:00:00"/>
  </r>
  <r>
    <x v="0"/>
    <x v="0"/>
    <n v="15.403573629081947"/>
    <d v="2023-03-09T00:00:00"/>
  </r>
  <r>
    <x v="0"/>
    <x v="0"/>
    <n v="15.403573629081947"/>
    <d v="2023-03-10T00:00:00"/>
  </r>
  <r>
    <x v="2"/>
    <x v="1"/>
    <n v="105.89854918987609"/>
    <d v="2023-03-11T00:00:00"/>
  </r>
  <r>
    <x v="0"/>
    <x v="0"/>
    <n v="15.403573629081947"/>
    <d v="2023-03-12T00:00:00"/>
  </r>
  <r>
    <x v="2"/>
    <x v="2"/>
    <n v="10.58985491898761"/>
    <d v="2023-03-13T00:00:00"/>
  </r>
  <r>
    <x v="0"/>
    <x v="0"/>
    <n v="62.84658040665434"/>
    <d v="2023-03-14T00:00:00"/>
  </r>
  <r>
    <x v="0"/>
    <x v="0"/>
    <n v="15.403573629081947"/>
    <d v="2023-03-15T00:00:00"/>
  </r>
  <r>
    <x v="0"/>
    <x v="0"/>
    <n v="15.403573629081947"/>
    <d v="2023-03-16T00:00:00"/>
  </r>
  <r>
    <x v="0"/>
    <x v="0"/>
    <n v="15.403573629081947"/>
    <d v="2023-03-17T00:00:00"/>
  </r>
  <r>
    <x v="0"/>
    <x v="0"/>
    <n v="15.403573629081947"/>
    <d v="2023-03-18T00:00:00"/>
  </r>
  <r>
    <x v="0"/>
    <x v="0"/>
    <n v="15.403573629081947"/>
    <d v="2023-03-19T00:00:00"/>
  </r>
  <r>
    <x v="0"/>
    <x v="0"/>
    <n v="15.403573629081947"/>
    <d v="2023-03-20T00:00:00"/>
  </r>
  <r>
    <x v="0"/>
    <x v="0"/>
    <n v="15.403573629081947"/>
    <d v="2023-03-21T00:00:00"/>
  </r>
  <r>
    <x v="0"/>
    <x v="0"/>
    <n v="15.403573629081947"/>
    <d v="2023-03-22T00:00:00"/>
  </r>
  <r>
    <x v="4"/>
    <x v="0"/>
    <n v="58.660583346912176"/>
    <d v="2023-03-23T00:00:00"/>
  </r>
  <r>
    <x v="0"/>
    <x v="0"/>
    <n v="15.403573629081947"/>
    <d v="2023-03-24T00:00:00"/>
  </r>
  <r>
    <x v="1"/>
    <x v="0"/>
    <n v="239.35185185185185"/>
    <d v="2023-03-25T00:00:00"/>
  </r>
  <r>
    <x v="2"/>
    <x v="2"/>
    <n v="7.4128984432913265"/>
    <d v="2023-03-26T00:00:00"/>
  </r>
  <r>
    <x v="0"/>
    <x v="0"/>
    <n v="15.403573629081947"/>
    <d v="2023-03-27T00:00:00"/>
  </r>
  <r>
    <x v="0"/>
    <x v="0"/>
    <n v="15.403573629081947"/>
    <d v="2023-03-28T00:00:00"/>
  </r>
  <r>
    <x v="0"/>
    <x v="0"/>
    <n v="53.912507701786815"/>
    <d v="2023-03-29T00:00:00"/>
  </r>
  <r>
    <x v="2"/>
    <x v="0"/>
    <n v="52.949274594938046"/>
    <d v="2023-03-30T00:00:00"/>
  </r>
  <r>
    <x v="1"/>
    <x v="1"/>
    <n v="0.66137566137566139"/>
    <d v="2023-03-31T00:00:00"/>
  </r>
  <r>
    <x v="3"/>
    <x v="0"/>
    <n v="54.951596801817075"/>
    <d v="2023-04-01T00:00:00"/>
  </r>
  <r>
    <x v="1"/>
    <x v="0"/>
    <n v="110.22927689594357"/>
    <d v="2023-04-02T00:00:00"/>
  </r>
  <r>
    <x v="0"/>
    <x v="0"/>
    <n v="15.403573629081947"/>
    <d v="2023-04-03T00:00:00"/>
  </r>
  <r>
    <x v="0"/>
    <x v="0"/>
    <n v="161.32368148914165"/>
    <d v="2023-04-04T00:00:00"/>
  </r>
  <r>
    <x v="0"/>
    <x v="0"/>
    <n v="15.403573629081947"/>
    <d v="2023-04-05T00:00:00"/>
  </r>
  <r>
    <x v="4"/>
    <x v="0"/>
    <n v="20.106240834283852"/>
    <d v="2023-04-06T00:00:00"/>
  </r>
  <r>
    <x v="1"/>
    <x v="0"/>
    <n v="130"/>
    <d v="2023-04-07T00:00:00"/>
  </r>
  <r>
    <x v="4"/>
    <x v="1"/>
    <n v="200.60985395602631"/>
    <d v="2023-04-08T00:00:00"/>
  </r>
  <r>
    <x v="1"/>
    <x v="0"/>
    <n v="489.63844797178132"/>
    <d v="2023-04-09T00:00:00"/>
  </r>
  <r>
    <x v="0"/>
    <x v="0"/>
    <n v="92.421441774491683"/>
    <d v="2023-04-10T00:00:00"/>
  </r>
  <r>
    <x v="4"/>
    <x v="1"/>
    <n v="40.121970791205264"/>
    <d v="2023-04-11T00:00:00"/>
  </r>
  <r>
    <x v="0"/>
    <x v="1"/>
    <n v="15.403573629081947"/>
    <d v="2023-04-12T00:00:00"/>
  </r>
  <r>
    <x v="0"/>
    <x v="0"/>
    <n v="92.421441774491683"/>
    <d v="2023-04-13T00:00:00"/>
  </r>
  <r>
    <x v="0"/>
    <x v="0"/>
    <n v="15.403573629081947"/>
    <d v="2023-04-14T00:00:00"/>
  </r>
  <r>
    <x v="0"/>
    <x v="0"/>
    <n v="15.403573629081947"/>
    <d v="2023-04-15T00:00:00"/>
  </r>
  <r>
    <x v="0"/>
    <x v="0"/>
    <n v="15.403573629081947"/>
    <d v="2023-04-16T00:00:00"/>
  </r>
  <r>
    <x v="1"/>
    <x v="1"/>
    <n v="66.137566137566139"/>
    <d v="2023-04-17T00:00:00"/>
  </r>
  <r>
    <x v="2"/>
    <x v="2"/>
    <n v="370.64492216456637"/>
    <d v="2023-04-18T00:00:00"/>
  </r>
  <r>
    <x v="2"/>
    <x v="0"/>
    <n v="32.412284255732921"/>
    <d v="2023-04-19T00:00:00"/>
  </r>
  <r>
    <x v="1"/>
    <x v="0"/>
    <n v="661.37566137566137"/>
    <d v="2023-04-20T00:00:00"/>
  </r>
  <r>
    <x v="0"/>
    <x v="0"/>
    <n v="15.403573629081947"/>
    <d v="2023-04-21T00:00:00"/>
  </r>
  <r>
    <x v="1"/>
    <x v="0"/>
    <n v="97.934215167548501"/>
    <d v="2023-04-22T00:00:00"/>
  </r>
  <r>
    <x v="0"/>
    <x v="0"/>
    <n v="129.26577042399171"/>
    <d v="2023-04-23T00:00:00"/>
  </r>
  <r>
    <x v="2"/>
    <x v="0"/>
    <n v="20.652335063009637"/>
    <d v="2023-04-24T00:00:00"/>
  </r>
  <r>
    <x v="3"/>
    <x v="0"/>
    <n v="91.585994669695125"/>
    <d v="2023-04-25T00:00:00"/>
  </r>
  <r>
    <x v="1"/>
    <x v="1"/>
    <n v="132.27513227513228"/>
    <d v="2023-04-26T00:00:00"/>
  </r>
  <r>
    <x v="0"/>
    <x v="1"/>
    <n v="17.235436056532226"/>
    <d v="2023-04-27T00:00:00"/>
  </r>
  <r>
    <x v="0"/>
    <x v="0"/>
    <n v="24.957640172520023"/>
    <d v="2023-04-28T00:00:00"/>
  </r>
  <r>
    <x v="0"/>
    <x v="0"/>
    <n v="38.508934072704868"/>
    <d v="2023-04-29T00:00:00"/>
  </r>
  <r>
    <x v="1"/>
    <x v="0"/>
    <n v="165.34391534391534"/>
    <d v="2023-04-30T00:00:00"/>
  </r>
  <r>
    <x v="1"/>
    <x v="1"/>
    <n v="55.114638447971785"/>
    <d v="2023-05-01T00:00:00"/>
  </r>
  <r>
    <x v="0"/>
    <x v="0"/>
    <n v="15.403573629081947"/>
    <d v="2023-05-02T00:00:00"/>
  </r>
  <r>
    <x v="0"/>
    <x v="0"/>
    <n v="15.403573629081947"/>
    <d v="2023-05-03T00:00:00"/>
  </r>
  <r>
    <x v="0"/>
    <x v="0"/>
    <n v="15.403573629081947"/>
    <d v="2023-05-04T00:00:00"/>
  </r>
  <r>
    <x v="0"/>
    <x v="0"/>
    <n v="15.403573629081947"/>
    <d v="2023-05-05T00:00:00"/>
  </r>
  <r>
    <x v="0"/>
    <x v="0"/>
    <n v="15.403573629081947"/>
    <d v="2023-05-06T00:00:00"/>
  </r>
  <r>
    <x v="0"/>
    <x v="0"/>
    <n v="15.403573629081947"/>
    <d v="2023-05-07T00:00:00"/>
  </r>
  <r>
    <x v="1"/>
    <x v="1"/>
    <n v="110.22927689594357"/>
    <d v="2023-05-08T00:00:00"/>
  </r>
  <r>
    <x v="0"/>
    <x v="0"/>
    <n v="15.403573629081947"/>
    <d v="2023-05-09T00:00:00"/>
  </r>
  <r>
    <x v="0"/>
    <x v="0"/>
    <n v="15.403573629081947"/>
    <d v="2023-05-10T00:00:00"/>
  </r>
  <r>
    <x v="0"/>
    <x v="0"/>
    <n v="15.403573629081947"/>
    <d v="2023-05-11T00:00:00"/>
  </r>
  <r>
    <x v="0"/>
    <x v="0"/>
    <n v="15.403573629081947"/>
    <d v="2023-05-12T00:00:00"/>
  </r>
  <r>
    <x v="0"/>
    <x v="0"/>
    <n v="15.403573629081947"/>
    <d v="2023-05-13T00:00:00"/>
  </r>
  <r>
    <x v="0"/>
    <x v="0"/>
    <n v="15.403573629081947"/>
    <d v="2023-05-14T00:00:00"/>
  </r>
  <r>
    <x v="0"/>
    <x v="0"/>
    <n v="15.403573629081947"/>
    <d v="2023-05-15T00:00:00"/>
  </r>
  <r>
    <x v="0"/>
    <x v="0"/>
    <n v="15.403573629081947"/>
    <d v="2023-05-16T00:00:00"/>
  </r>
  <r>
    <x v="0"/>
    <x v="0"/>
    <n v="15.403573629081947"/>
    <d v="2023-05-17T00:00:00"/>
  </r>
  <r>
    <x v="2"/>
    <x v="1"/>
    <n v="52.949274594938046"/>
    <d v="2023-05-18T00:00:00"/>
  </r>
  <r>
    <x v="2"/>
    <x v="1"/>
    <n v="105.89854918987609"/>
    <d v="2023-05-19T00:00:00"/>
  </r>
  <r>
    <x v="2"/>
    <x v="0"/>
    <n v="10.58985491898761"/>
    <d v="2023-05-20T00:00:00"/>
  </r>
  <r>
    <x v="0"/>
    <x v="0"/>
    <n v="15.403573629081947"/>
    <d v="2023-05-21T00:00:00"/>
  </r>
  <r>
    <x v="0"/>
    <x v="0"/>
    <n v="7.7017868145409736"/>
    <d v="2023-05-22T00:00:00"/>
  </r>
  <r>
    <x v="0"/>
    <x v="0"/>
    <n v="15.403573629081947"/>
    <d v="2023-05-23T00:00:00"/>
  </r>
  <r>
    <x v="0"/>
    <x v="0"/>
    <n v="15.403573629081947"/>
    <d v="2023-05-24T00:00:00"/>
  </r>
  <r>
    <x v="0"/>
    <x v="0"/>
    <n v="15.403573629081947"/>
    <d v="2023-05-25T00:00:00"/>
  </r>
  <r>
    <x v="0"/>
    <x v="0"/>
    <n v="15.403573629081947"/>
    <d v="2023-05-26T00:00:00"/>
  </r>
  <r>
    <x v="0"/>
    <x v="2"/>
    <n v="1540.3573629081948"/>
    <d v="2023-05-27T00:00:00"/>
  </r>
  <r>
    <x v="0"/>
    <x v="0"/>
    <n v="15.403573629081947"/>
    <d v="2023-05-28T00:00:00"/>
  </r>
  <r>
    <x v="0"/>
    <x v="0"/>
    <n v="15.403573629081947"/>
    <d v="2023-05-29T00:00:00"/>
  </r>
  <r>
    <x v="0"/>
    <x v="0"/>
    <n v="15.403573629081947"/>
    <d v="2023-05-30T00:00:00"/>
  </r>
  <r>
    <x v="0"/>
    <x v="2"/>
    <n v="46.210720887245841"/>
    <d v="2023-05-31T00:00:00"/>
  </r>
  <r>
    <x v="0"/>
    <x v="0"/>
    <n v="15.403573629081947"/>
    <d v="2023-06-01T00:00:00"/>
  </r>
  <r>
    <x v="0"/>
    <x v="0"/>
    <n v="15.403573629081947"/>
    <d v="2023-06-02T00:00:00"/>
  </r>
  <r>
    <x v="0"/>
    <x v="0"/>
    <n v="15.403573629081947"/>
    <d v="2023-06-03T00:00:00"/>
  </r>
  <r>
    <x v="0"/>
    <x v="0"/>
    <n v="15.403573629081947"/>
    <d v="2023-06-04T00:00:00"/>
  </r>
  <r>
    <x v="0"/>
    <x v="0"/>
    <n v="34.470872113064452"/>
    <d v="2023-06-05T00:00:00"/>
  </r>
  <r>
    <x v="0"/>
    <x v="0"/>
    <n v="15.403573629081947"/>
    <d v="2023-06-06T00:00:00"/>
  </r>
  <r>
    <x v="0"/>
    <x v="0"/>
    <n v="46.210720887245841"/>
    <d v="2023-06-07T00:00:00"/>
  </r>
  <r>
    <x v="0"/>
    <x v="2"/>
    <n v="92.421441774491683"/>
    <d v="2023-06-08T00:00:00"/>
  </r>
  <r>
    <x v="0"/>
    <x v="0"/>
    <n v="92.421441774491683"/>
    <d v="2023-06-09T00:00:00"/>
  </r>
  <r>
    <x v="0"/>
    <x v="1"/>
    <n v="385.08934072704869"/>
    <d v="2023-06-10T00:00:00"/>
  </r>
  <r>
    <x v="2"/>
    <x v="2"/>
    <n v="52.949274594938046"/>
    <d v="2023-06-11T00:00:00"/>
  </r>
  <r>
    <x v="0"/>
    <x v="1"/>
    <n v="106.85970355049982"/>
    <d v="2023-06-12T00:00:00"/>
  </r>
  <r>
    <x v="2"/>
    <x v="2"/>
    <n v="2117.970983797522"/>
    <d v="2023-06-13T00:00:00"/>
  </r>
  <r>
    <x v="4"/>
    <x v="0"/>
    <n v="300"/>
    <d v="2023-06-14T00:00:00"/>
  </r>
  <r>
    <x v="1"/>
    <x v="1"/>
    <n v="8.8183421516754841"/>
    <d v="2023-06-15T00:00:00"/>
  </r>
  <r>
    <x v="1"/>
    <x v="1"/>
    <n v="33.06878306878307"/>
    <d v="2023-06-16T00:00:00"/>
  </r>
  <r>
    <x v="4"/>
    <x v="0"/>
    <n v="0.55800000000000005"/>
    <d v="2023-06-17T00:00:00"/>
  </r>
  <r>
    <x v="2"/>
    <x v="1"/>
    <n v="81.030710639332298"/>
    <d v="2023-06-18T00:00:00"/>
  </r>
  <r>
    <x v="2"/>
    <x v="1"/>
    <n v="81.030710639332298"/>
    <d v="2023-06-19T00:00:00"/>
  </r>
  <r>
    <x v="1"/>
    <x v="0"/>
    <n v="33.06878306878307"/>
    <d v="2023-06-20T00:00:00"/>
  </r>
  <r>
    <x v="1"/>
    <x v="1"/>
    <n v="88.183421516754848"/>
    <d v="2023-06-21T00:00:00"/>
  </r>
  <r>
    <x v="1"/>
    <x v="0"/>
    <n v="440.91710758377428"/>
    <d v="2023-06-22T00:00:00"/>
  </r>
  <r>
    <x v="1"/>
    <x v="0"/>
    <n v="48.500881834215171"/>
    <d v="2023-06-23T00:00:00"/>
  </r>
  <r>
    <x v="0"/>
    <x v="0"/>
    <n v="15.403573629081947"/>
    <d v="2023-06-24T00:00:00"/>
  </r>
  <r>
    <x v="0"/>
    <x v="0"/>
    <n v="15.403573629081947"/>
    <d v="2023-06-25T00:00:00"/>
  </r>
  <r>
    <x v="0"/>
    <x v="0"/>
    <n v="15.403573629081947"/>
    <d v="2023-06-26T00:00:00"/>
  </r>
  <r>
    <x v="0"/>
    <x v="0"/>
    <n v="15.403573629081947"/>
    <d v="2023-06-27T00:00:00"/>
  </r>
  <r>
    <x v="1"/>
    <x v="0"/>
    <n v="661.37566137566137"/>
    <d v="2023-06-28T00:00:00"/>
  </r>
  <r>
    <x v="1"/>
    <x v="0"/>
    <n v="24.250440917107586"/>
    <d v="2023-06-29T00:00:00"/>
  </r>
  <r>
    <x v="0"/>
    <x v="0"/>
    <n v="154.03573629081947"/>
    <d v="2023-06-30T00:00:00"/>
  </r>
  <r>
    <x v="1"/>
    <x v="0"/>
    <n v="66.137566137566139"/>
    <d v="2023-07-01T00:00:00"/>
  </r>
  <r>
    <x v="2"/>
    <x v="1"/>
    <n v="211.79709837975219"/>
    <d v="2023-07-02T00:00:00"/>
  </r>
  <r>
    <x v="0"/>
    <x v="0"/>
    <n v="122.96994847943675"/>
    <d v="2023-07-03T00:00:00"/>
  </r>
  <r>
    <x v="1"/>
    <x v="0"/>
    <n v="110.22927689594357"/>
    <d v="2023-07-04T00:00:00"/>
  </r>
  <r>
    <x v="0"/>
    <x v="0"/>
    <n v="61.614294516327789"/>
    <d v="2023-07-05T00:00:00"/>
  </r>
  <r>
    <x v="0"/>
    <x v="2"/>
    <n v="154.03573629081947"/>
    <d v="2023-07-06T00:00:00"/>
  </r>
  <r>
    <x v="1"/>
    <x v="0"/>
    <n v="110.22927689594357"/>
    <d v="2023-07-07T00:00:00"/>
  </r>
  <r>
    <x v="1"/>
    <x v="0"/>
    <n v="110.22927689594357"/>
    <d v="2023-07-08T00:00:00"/>
  </r>
  <r>
    <x v="1"/>
    <x v="1"/>
    <n v="55.114638447971785"/>
    <d v="2023-07-09T00:00:00"/>
  </r>
  <r>
    <x v="1"/>
    <x v="0"/>
    <n v="391.73677248677251"/>
    <d v="2023-07-10T00:00:00"/>
  </r>
  <r>
    <x v="0"/>
    <x v="1"/>
    <n v="103.41261633919338"/>
    <d v="2023-07-11T00:00:00"/>
  </r>
  <r>
    <x v="2"/>
    <x v="2"/>
    <n v="31.769564756962826"/>
    <d v="2023-07-12T00:00:00"/>
  </r>
  <r>
    <x v="0"/>
    <x v="0"/>
    <n v="231.05360443622922"/>
    <d v="2023-07-13T00:00:00"/>
  </r>
  <r>
    <x v="1"/>
    <x v="1"/>
    <n v="66.137566137566139"/>
    <d v="2023-07-14T00:00:00"/>
  </r>
  <r>
    <x v="1"/>
    <x v="1"/>
    <n v="66.137566137566139"/>
    <d v="2023-07-15T00:00:00"/>
  </r>
  <r>
    <x v="1"/>
    <x v="0"/>
    <n v="220.45855379188714"/>
    <d v="2023-07-16T00:00:00"/>
  </r>
  <r>
    <x v="0"/>
    <x v="0"/>
    <n v="46.210720887245841"/>
    <d v="2023-07-17T00:00:00"/>
  </r>
  <r>
    <x v="1"/>
    <x v="0"/>
    <n v="881.83421516754856"/>
    <d v="2023-07-18T00:00:00"/>
  </r>
  <r>
    <x v="0"/>
    <x v="1"/>
    <n v="123.22858903265558"/>
    <d v="2023-07-19T00:00:00"/>
  </r>
  <r>
    <x v="0"/>
    <x v="3"/>
    <n v="770.88124574409323"/>
    <d v="2023-07-20T00:00:00"/>
  </r>
  <r>
    <x v="1"/>
    <x v="0"/>
    <n v="220.45855379188714"/>
    <d v="2023-07-21T00:00:00"/>
  </r>
  <r>
    <x v="1"/>
    <x v="0"/>
    <n v="165.34391534391534"/>
    <d v="2023-07-22T00:00:00"/>
  </r>
  <r>
    <x v="2"/>
    <x v="0"/>
    <n v="615.83340085892553"/>
    <d v="2023-07-23T00:00:00"/>
  </r>
  <r>
    <x v="3"/>
    <x v="0"/>
    <n v="549.51596801817072"/>
    <d v="2023-07-24T00:00:00"/>
  </r>
  <r>
    <x v="2"/>
    <x v="0"/>
    <n v="21.179709837975221"/>
    <d v="2023-07-25T00:00:00"/>
  </r>
  <r>
    <x v="2"/>
    <x v="2"/>
    <n v="52.949274594938046"/>
    <d v="2023-07-26T00:00:00"/>
  </r>
  <r>
    <x v="3"/>
    <x v="0"/>
    <n v="91.585994669695125"/>
    <d v="2023-07-27T00:00:00"/>
  </r>
  <r>
    <x v="2"/>
    <x v="0"/>
    <n v="4.0515355319666151"/>
    <d v="2023-07-28T00:00:00"/>
  </r>
  <r>
    <x v="0"/>
    <x v="0"/>
    <n v="41.365046535677351"/>
    <d v="2023-07-29T00:00:00"/>
  </r>
  <r>
    <x v="4"/>
    <x v="1"/>
    <n v="28.404417039030776"/>
    <d v="2023-07-30T00:00:00"/>
  </r>
  <r>
    <x v="1"/>
    <x v="0"/>
    <n v="10.824294532627865"/>
    <d v="2023-07-31T00:00:00"/>
  </r>
  <r>
    <x v="4"/>
    <x v="1"/>
    <n v="60.871686497909678"/>
    <d v="2023-08-01T00:00:00"/>
  </r>
  <r>
    <x v="4"/>
    <x v="4"/>
    <n v="60.871686497909678"/>
    <d v="2023-08-02T00:00:00"/>
  </r>
  <r>
    <x v="1"/>
    <x v="0"/>
    <n v="391.73721340388005"/>
    <d v="2023-08-03T00:00:00"/>
  </r>
  <r>
    <x v="0"/>
    <x v="1"/>
    <n v="41.365046535677351"/>
    <d v="2023-08-04T00:00:00"/>
  </r>
  <r>
    <x v="4"/>
    <x v="0"/>
    <n v="397.97491615748606"/>
    <d v="2023-08-05T00:00:00"/>
  </r>
  <r>
    <x v="1"/>
    <x v="0"/>
    <n v="337.19135802469134"/>
    <d v="2023-08-06T00:00:00"/>
  </r>
  <r>
    <x v="1"/>
    <x v="0"/>
    <n v="189.68306878306879"/>
    <d v="2023-08-07T00:00:00"/>
  </r>
  <r>
    <x v="0"/>
    <x v="0"/>
    <n v="38.54406228720466"/>
    <d v="2023-08-08T00:00:00"/>
  </r>
  <r>
    <x v="1"/>
    <x v="0"/>
    <n v="24.250440917107586"/>
    <d v="2023-08-09T00:00:00"/>
  </r>
  <r>
    <x v="1"/>
    <x v="0"/>
    <n v="79.365079365079367"/>
    <d v="2023-08-10T00:00:00"/>
  </r>
  <r>
    <x v="0"/>
    <x v="0"/>
    <n v="48.259220958290243"/>
    <d v="2023-08-11T00:00:00"/>
  </r>
  <r>
    <x v="0"/>
    <x v="1"/>
    <n v="25.696041524803107"/>
    <d v="2023-08-12T00:00:00"/>
  </r>
  <r>
    <x v="1"/>
    <x v="2"/>
    <n v="4.409171075837742"/>
    <d v="2023-08-13T00:00:00"/>
  </r>
  <r>
    <x v="1"/>
    <x v="1"/>
    <n v="440.91710758377428"/>
    <d v="2023-08-14T00:00:00"/>
  </r>
  <r>
    <x v="4"/>
    <x v="0"/>
    <n v="50"/>
    <d v="2023-08-15T00:00:00"/>
  </r>
  <r>
    <x v="2"/>
    <x v="0"/>
    <n v="31.769564756962826"/>
    <d v="2023-08-16T00:00:00"/>
  </r>
  <r>
    <x v="1"/>
    <x v="1"/>
    <n v="44.091710758377424"/>
    <d v="2023-08-17T00:00:00"/>
  </r>
  <r>
    <x v="2"/>
    <x v="2"/>
    <n v="0"/>
    <d v="2023-08-18T00:00:00"/>
  </r>
  <r>
    <x v="2"/>
    <x v="0"/>
    <n v="8.4718839351900872"/>
    <d v="2023-08-19T00:00:00"/>
  </r>
  <r>
    <x v="4"/>
    <x v="1"/>
    <n v="100"/>
    <d v="2023-08-20T00:00:00"/>
  </r>
  <r>
    <x v="4"/>
    <x v="1"/>
    <n v="83.842238250562772"/>
    <d v="2023-08-21T00:00:00"/>
  </r>
  <r>
    <x v="1"/>
    <x v="0"/>
    <n v="60.045194003527335"/>
    <d v="2023-08-22T00:00:00"/>
  </r>
  <r>
    <x v="4"/>
    <x v="0"/>
    <n v="34.218673619032103"/>
    <d v="2023-08-23T00:00:00"/>
  </r>
  <r>
    <x v="4"/>
    <x v="2"/>
    <n v="70"/>
    <d v="2023-08-24T00:00:00"/>
  </r>
  <r>
    <x v="4"/>
    <x v="1"/>
    <n v="200"/>
    <d v="2023-08-25T00:00:00"/>
  </r>
  <r>
    <x v="0"/>
    <x v="2"/>
    <n v="27.576697690451567"/>
    <d v="2023-08-26T00:00:00"/>
  </r>
  <r>
    <x v="0"/>
    <x v="1"/>
    <n v="16.173752310536045"/>
    <d v="2023-08-27T00:00:00"/>
  </r>
  <r>
    <x v="4"/>
    <x v="0"/>
    <n v="128.32577637094704"/>
    <d v="2023-08-28T00:00:00"/>
  </r>
  <r>
    <x v="4"/>
    <x v="4"/>
    <n v="100"/>
    <d v="2023-08-29T00:00:00"/>
  </r>
  <r>
    <x v="1"/>
    <x v="1"/>
    <n v="26.455026455026456"/>
    <d v="2023-08-30T00:00:00"/>
  </r>
  <r>
    <x v="0"/>
    <x v="0"/>
    <n v="4.1365046535677346"/>
    <d v="2023-08-31T00:00:00"/>
  </r>
  <r>
    <x v="1"/>
    <x v="0"/>
    <n v="330.68783068783068"/>
    <d v="2023-09-01T00:00:00"/>
  </r>
  <r>
    <x v="0"/>
    <x v="0"/>
    <n v="77.017868145409736"/>
    <d v="2023-09-02T00:00:00"/>
  </r>
  <r>
    <x v="4"/>
    <x v="0"/>
    <n v="26.071370376405412"/>
    <d v="2023-09-03T00:00:00"/>
  </r>
  <r>
    <x v="0"/>
    <x v="0"/>
    <n v="154.03573629081947"/>
    <d v="2023-09-04T00:00:00"/>
  </r>
  <r>
    <x v="4"/>
    <x v="0"/>
    <n v="32.904045223319756"/>
    <d v="2023-09-05T00:00:00"/>
  </r>
  <r>
    <x v="0"/>
    <x v="1"/>
    <n v="68.941744226128904"/>
    <d v="2023-09-06T00:00:00"/>
  </r>
  <r>
    <x v="1"/>
    <x v="3"/>
    <n v="440.91710758377428"/>
    <d v="2023-09-07T00:00:00"/>
  </r>
  <r>
    <x v="1"/>
    <x v="0"/>
    <n v="9.0200617283950617"/>
    <d v="2023-09-08T00:00:00"/>
  </r>
  <r>
    <x v="1"/>
    <x v="0"/>
    <n v="24.483575837742503"/>
    <d v="2023-09-09T00:00:00"/>
  </r>
  <r>
    <x v="0"/>
    <x v="1"/>
    <n v="46.210720887245841"/>
    <d v="2023-09-10T00:00:00"/>
  </r>
  <r>
    <x v="2"/>
    <x v="1"/>
    <n v="1588.4782378481414"/>
    <d v="2023-09-11T00:00:00"/>
  </r>
  <r>
    <x v="2"/>
    <x v="1"/>
    <n v="1058.985491898761"/>
    <d v="2023-09-12T00:00:00"/>
  </r>
  <r>
    <x v="2"/>
    <x v="1"/>
    <n v="201.20724346076457"/>
    <d v="2023-09-13T00:00:00"/>
  </r>
  <r>
    <x v="0"/>
    <x v="3"/>
    <n v="34.470872113064452"/>
    <d v="2023-09-14T00:00:00"/>
  </r>
  <r>
    <x v="3"/>
    <x v="0"/>
    <n v="50.189125078992923"/>
    <d v="2023-09-15T00:00:00"/>
  </r>
  <r>
    <x v="4"/>
    <x v="1"/>
    <n v="201.3"/>
    <d v="2023-09-16T00:00:00"/>
  </r>
  <r>
    <x v="4"/>
    <x v="1"/>
    <n v="100"/>
    <d v="2023-09-17T00:00:00"/>
  </r>
  <r>
    <x v="0"/>
    <x v="0"/>
    <n v="22.652345406190175"/>
    <d v="2023-09-18T00:00:00"/>
  </r>
  <r>
    <x v="1"/>
    <x v="0"/>
    <n v="97.938712522045861"/>
    <d v="2023-09-19T00:00:00"/>
  </r>
  <r>
    <x v="3"/>
    <x v="2"/>
    <n v="9.1585994669695125"/>
    <d v="2023-09-20T00:00:00"/>
  </r>
  <r>
    <x v="1"/>
    <x v="1"/>
    <n v="55.114638447971785"/>
    <d v="2023-09-21T00:00:00"/>
  </r>
  <r>
    <x v="3"/>
    <x v="0"/>
    <n v="183.17198933939025"/>
    <d v="2023-09-22T00:00:00"/>
  </r>
  <r>
    <x v="1"/>
    <x v="1"/>
    <n v="44.091710758377424"/>
    <d v="2023-09-23T00:00:00"/>
  </r>
  <r>
    <x v="1"/>
    <x v="1"/>
    <n v="55.114638447971785"/>
    <d v="2023-09-24T00:00:00"/>
  </r>
  <r>
    <x v="1"/>
    <x v="0"/>
    <n v="112.24801587301587"/>
    <d v="2023-09-25T00:00:00"/>
  </r>
  <r>
    <x v="0"/>
    <x v="0"/>
    <n v="46.210720887245841"/>
    <d v="2023-09-26T00:00:00"/>
  </r>
  <r>
    <x v="4"/>
    <x v="0"/>
    <n v="5.5"/>
    <d v="2023-09-27T00:00:00"/>
  </r>
  <r>
    <x v="2"/>
    <x v="1"/>
    <n v="1058.985491898761"/>
    <d v="2023-09-28T00:00:00"/>
  </r>
  <r>
    <x v="2"/>
    <x v="0"/>
    <n v="180.02753362278938"/>
    <d v="2023-09-29T00:00:00"/>
  </r>
  <r>
    <x v="4"/>
    <x v="1"/>
    <n v="236.16750855466842"/>
    <d v="2023-09-30T00:00:00"/>
  </r>
  <r>
    <x v="0"/>
    <x v="1"/>
    <n v="30.807147258163894"/>
    <d v="2023-10-01T00:00:00"/>
  </r>
  <r>
    <x v="2"/>
    <x v="0"/>
    <n v="84.718839351900883"/>
    <d v="2023-10-02T00:00:00"/>
  </r>
  <r>
    <x v="2"/>
    <x v="0"/>
    <n v="6.4068622259875037"/>
    <d v="2023-10-03T00:00:00"/>
  </r>
  <r>
    <x v="0"/>
    <x v="0"/>
    <n v="1540.3573629081948"/>
    <d v="2023-10-04T00:00:00"/>
  </r>
  <r>
    <x v="0"/>
    <x v="0"/>
    <n v="161.73752310536045"/>
    <d v="2023-10-05T00:00:00"/>
  </r>
  <r>
    <x v="0"/>
    <x v="0"/>
    <n v="246.45717806531115"/>
    <d v="2023-10-06T00:00:00"/>
  </r>
  <r>
    <x v="0"/>
    <x v="2"/>
    <n v="286.31646328852116"/>
    <d v="2023-10-07T00:00:00"/>
  </r>
  <r>
    <x v="0"/>
    <x v="0"/>
    <n v="17.235436056532226"/>
    <d v="2023-10-08T00:00:00"/>
  </r>
  <r>
    <x v="0"/>
    <x v="1"/>
    <n v="103.41261633919338"/>
    <d v="2023-10-09T00:00:00"/>
  </r>
  <r>
    <x v="0"/>
    <x v="0"/>
    <n v="62.047569803516026"/>
    <d v="2023-10-10T00:00:00"/>
  </r>
  <r>
    <x v="0"/>
    <x v="1"/>
    <n v="6.1614294516327792"/>
    <d v="2023-10-11T00:00:00"/>
  </r>
  <r>
    <x v="0"/>
    <x v="0"/>
    <n v="6.4240103812007767"/>
    <d v="2023-10-12T00:00:00"/>
  </r>
  <r>
    <x v="3"/>
    <x v="0"/>
    <n v="32.05509813439329"/>
    <d v="2023-10-13T00:00:00"/>
  </r>
  <r>
    <x v="2"/>
    <x v="1"/>
    <n v="52.949274594938046"/>
    <d v="2023-10-14T00:00:00"/>
  </r>
  <r>
    <x v="0"/>
    <x v="1"/>
    <n v="701.5019336271248"/>
    <d v="2023-10-15T00:00:00"/>
  </r>
  <r>
    <x v="0"/>
    <x v="0"/>
    <n v="385.44062287204662"/>
    <d v="2023-10-16T00:00:00"/>
  </r>
  <r>
    <x v="0"/>
    <x v="0"/>
    <n v="77.017868145409736"/>
    <d v="2023-10-17T00:00:00"/>
  </r>
  <r>
    <x v="1"/>
    <x v="0"/>
    <n v="32.675999999999995"/>
    <d v="2023-10-18T00:00:00"/>
  </r>
  <r>
    <x v="0"/>
    <x v="1"/>
    <n v="92.505749489291176"/>
    <d v="2023-10-19T00:00:00"/>
  </r>
  <r>
    <x v="1"/>
    <x v="1"/>
    <n v="2.204585537918871"/>
    <d v="2023-10-20T00:00:00"/>
  </r>
  <r>
    <x v="0"/>
    <x v="2"/>
    <n v="12.848020762401553"/>
    <d v="2023-10-21T00:00:00"/>
  </r>
  <r>
    <x v="1"/>
    <x v="0"/>
    <n v="440.91710758377428"/>
    <d v="2023-10-22T00:00:00"/>
  </r>
  <r>
    <x v="1"/>
    <x v="1"/>
    <n v="55.114638447971785"/>
    <d v="2023-10-23T00:00:00"/>
  </r>
  <r>
    <x v="0"/>
    <x v="2"/>
    <n v="154.03573629081947"/>
    <d v="2023-10-24T00:00:00"/>
  </r>
  <r>
    <x v="4"/>
    <x v="2"/>
    <n v="18.097224872825862"/>
    <d v="2023-10-25T00:00:00"/>
  </r>
  <r>
    <x v="0"/>
    <x v="1"/>
    <n v="25.696041524803107"/>
    <d v="2023-10-26T00:00:00"/>
  </r>
  <r>
    <x v="4"/>
    <x v="0"/>
    <n v="45.5"/>
    <d v="2023-10-27T00:00:00"/>
  </r>
  <r>
    <x v="0"/>
    <x v="0"/>
    <n v="68.941744226128904"/>
    <d v="2023-10-28T00:00:00"/>
  </r>
  <r>
    <x v="0"/>
    <x v="0"/>
    <n v="22.652345406190175"/>
    <d v="2023-10-29T00:00:00"/>
  </r>
  <r>
    <x v="4"/>
    <x v="1"/>
    <n v="96.292729898892631"/>
    <d v="2023-10-30T00:00:00"/>
  </r>
  <r>
    <x v="1"/>
    <x v="1"/>
    <n v="110.22927689594357"/>
    <d v="2023-10-31T00:00:00"/>
  </r>
  <r>
    <x v="1"/>
    <x v="1"/>
    <n v="66.137566137566139"/>
    <d v="2023-11-01T00:00:00"/>
  </r>
  <r>
    <x v="4"/>
    <x v="1"/>
    <n v="100"/>
    <d v="2023-11-02T00:00:00"/>
  </r>
  <r>
    <x v="4"/>
    <x v="4"/>
    <n v="200"/>
    <d v="2023-11-03T00:00:00"/>
  </r>
  <r>
    <x v="0"/>
    <x v="0"/>
    <n v="77.017868145409736"/>
    <d v="2023-11-04T00:00:00"/>
  </r>
  <r>
    <x v="4"/>
    <x v="0"/>
    <n v="48.883819455760147"/>
    <d v="2023-11-05T00:00:00"/>
  </r>
  <r>
    <x v="4"/>
    <x v="0"/>
    <n v="71.696268535114882"/>
    <d v="2023-11-06T00:00:00"/>
  </r>
  <r>
    <x v="4"/>
    <x v="1"/>
    <n v="100"/>
    <d v="2023-11-07T00:00:00"/>
  </r>
  <r>
    <x v="0"/>
    <x v="2"/>
    <n v="8.993614533681086"/>
    <d v="2023-11-08T00:00:00"/>
  </r>
  <r>
    <x v="0"/>
    <x v="0"/>
    <n v="84.719654959950716"/>
    <d v="2023-11-09T00:00:00"/>
  </r>
  <r>
    <x v="0"/>
    <x v="0"/>
    <n v="12.848020762401553"/>
    <d v="2023-11-10T00:00:00"/>
  </r>
  <r>
    <x v="0"/>
    <x v="0"/>
    <n v="422.05791743684534"/>
    <d v="2023-11-11T00:00:00"/>
  </r>
  <r>
    <x v="0"/>
    <x v="0"/>
    <n v="52.372150338878619"/>
    <d v="2023-11-12T00:00:00"/>
  </r>
  <r>
    <x v="0"/>
    <x v="0"/>
    <n v="8.617718028266113"/>
    <d v="2023-11-13T00:00:00"/>
  </r>
  <r>
    <x v="0"/>
    <x v="0"/>
    <n v="123.22858903265558"/>
    <d v="2023-11-14T00:00:00"/>
  </r>
  <r>
    <x v="1"/>
    <x v="0"/>
    <n v="5.0825837742504412"/>
    <d v="2023-11-15T00:00:00"/>
  </r>
  <r>
    <x v="0"/>
    <x v="0"/>
    <n v="107.82501540357363"/>
    <d v="2023-11-16T00:00:00"/>
  </r>
  <r>
    <x v="0"/>
    <x v="0"/>
    <n v="24.645717806531117"/>
    <d v="2023-11-17T00:00:00"/>
  </r>
  <r>
    <x v="0"/>
    <x v="1"/>
    <n v="46.210720887245841"/>
    <d v="2023-11-18T00:00:00"/>
  </r>
  <r>
    <x v="0"/>
    <x v="0"/>
    <n v="6.8941744226128918"/>
    <d v="2023-11-19T00:00:00"/>
  </r>
  <r>
    <x v="4"/>
    <x v="2"/>
    <n v="27.3"/>
    <d v="2023-11-20T00:00:00"/>
  </r>
  <r>
    <x v="0"/>
    <x v="0"/>
    <n v="51.392083049606214"/>
    <d v="2023-11-21T00:00:00"/>
  </r>
  <r>
    <x v="0"/>
    <x v="0"/>
    <n v="32.12005190600388"/>
    <d v="2023-11-22T00:00:00"/>
  </r>
  <r>
    <x v="0"/>
    <x v="0"/>
    <n v="42.359827479975358"/>
    <d v="2023-11-23T00:00:00"/>
  </r>
  <r>
    <x v="4"/>
    <x v="2"/>
    <n v="197.4242713399185"/>
    <d v="2023-11-24T00:00:00"/>
  </r>
  <r>
    <x v="1"/>
    <x v="1"/>
    <n v="2.204585537918871"/>
    <d v="2023-11-25T00:00:00"/>
  </r>
  <r>
    <x v="0"/>
    <x v="1"/>
    <n v="86.177180282661155"/>
    <d v="2023-11-26T00:00:00"/>
  </r>
  <r>
    <x v="0"/>
    <x v="0"/>
    <n v="92.421441774491683"/>
    <d v="2023-11-27T00:00:00"/>
  </r>
  <r>
    <x v="1"/>
    <x v="1"/>
    <n v="33.06878306878307"/>
    <d v="2023-11-28T00:00:00"/>
  </r>
  <r>
    <x v="0"/>
    <x v="1"/>
    <n v="24.260628465804068"/>
    <d v="2023-11-29T00:00:00"/>
  </r>
  <r>
    <x v="2"/>
    <x v="0"/>
    <n v="84.718839351900883"/>
    <d v="2023-11-30T00:00:00"/>
  </r>
  <r>
    <x v="1"/>
    <x v="1"/>
    <n v="110.22927689594357"/>
    <d v="2023-12-01T00:00:00"/>
  </r>
  <r>
    <x v="1"/>
    <x v="1"/>
    <n v="66.137566137566139"/>
    <d v="2023-12-02T00:00:00"/>
  </r>
  <r>
    <x v="2"/>
    <x v="1"/>
    <n v="21.179709837975221"/>
    <d v="2023-12-03T00:00:00"/>
  </r>
  <r>
    <x v="4"/>
    <x v="1"/>
    <n v="16.048788316482106"/>
    <d v="2023-12-04T00:00:00"/>
  </r>
  <r>
    <x v="2"/>
    <x v="0"/>
    <n v="48.618426383599385"/>
    <d v="2023-12-05T00:00:00"/>
  </r>
  <r>
    <x v="1"/>
    <x v="0"/>
    <n v="176.3668430335097"/>
    <d v="2023-12-06T00:00:00"/>
  </r>
  <r>
    <x v="0"/>
    <x v="1"/>
    <n v="154.03573629081947"/>
    <d v="2023-12-07T00:00:00"/>
  </r>
  <r>
    <x v="1"/>
    <x v="1"/>
    <n v="88.183421516754848"/>
    <d v="2023-12-08T00:00:00"/>
  </r>
  <r>
    <x v="1"/>
    <x v="1"/>
    <n v="66.137566137566139"/>
    <d v="2023-12-09T00:00:00"/>
  </r>
  <r>
    <x v="4"/>
    <x v="1"/>
    <n v="32.097576632964213"/>
    <d v="2023-12-10T00:00:00"/>
  </r>
  <r>
    <x v="1"/>
    <x v="1"/>
    <n v="661.37566137566137"/>
    <d v="2023-12-11T00:00:00"/>
  </r>
  <r>
    <x v="1"/>
    <x v="1"/>
    <n v="48.500881834215171"/>
    <d v="2023-12-12T00:00:00"/>
  </r>
  <r>
    <x v="0"/>
    <x v="0"/>
    <n v="53.912507701786815"/>
    <d v="2023-12-13T00:00:00"/>
  </r>
  <r>
    <x v="0"/>
    <x v="1"/>
    <n v="102.78416609921243"/>
    <d v="2023-12-14T00:00:00"/>
  </r>
  <r>
    <x v="0"/>
    <x v="0"/>
    <n v="41.11366643968497"/>
    <d v="2023-12-15T00:00:00"/>
  </r>
  <r>
    <x v="1"/>
    <x v="1"/>
    <n v="55.114638447971785"/>
    <d v="2023-12-16T00:00:00"/>
  </r>
  <r>
    <x v="0"/>
    <x v="1"/>
    <n v="50"/>
    <d v="2023-12-17T00:00:00"/>
  </r>
  <r>
    <x v="0"/>
    <x v="0"/>
    <n v="51.392083049606214"/>
    <d v="2023-12-18T00:00:00"/>
  </r>
  <r>
    <x v="2"/>
    <x v="1"/>
    <n v="105.89854918987609"/>
    <d v="2023-12-19T00:00:00"/>
  </r>
  <r>
    <x v="2"/>
    <x v="1"/>
    <n v="132.37318648734512"/>
    <d v="2023-12-20T00:00:00"/>
  </r>
  <r>
    <x v="2"/>
    <x v="0"/>
    <n v="40.515355319666149"/>
    <d v="2023-12-21T00:00:00"/>
  </r>
  <r>
    <x v="0"/>
    <x v="0"/>
    <n v="34.470872113064452"/>
    <d v="2023-12-22T00:00:00"/>
  </r>
  <r>
    <x v="0"/>
    <x v="0"/>
    <n v="256.96041524803104"/>
    <d v="2023-12-23T00:00:00"/>
  </r>
  <r>
    <x v="4"/>
    <x v="1"/>
    <n v="37.269662792300274"/>
    <d v="2023-12-24T00:00:00"/>
  </r>
  <r>
    <x v="4"/>
    <x v="0"/>
    <n v="3.77"/>
    <d v="2023-12-25T00:00:00"/>
  </r>
  <r>
    <x v="0"/>
    <x v="0"/>
    <n v="38.508934072704868"/>
    <d v="2023-12-26T00:00:00"/>
  </r>
  <r>
    <x v="4"/>
    <x v="1"/>
    <n v="120.3659123736158"/>
    <d v="2023-12-27T00:00:00"/>
  </r>
  <r>
    <x v="4"/>
    <x v="0"/>
    <n v="798.96659605670538"/>
    <d v="2023-12-28T00:00:00"/>
  </r>
  <r>
    <x v="1"/>
    <x v="0"/>
    <n v="195.868430335097"/>
    <d v="2023-12-29T00:00:00"/>
  </r>
  <r>
    <x v="2"/>
    <x v="1"/>
    <n v="211.79709837975219"/>
    <d v="2023-12-30T00:00:00"/>
  </r>
  <r>
    <x v="0"/>
    <x v="2"/>
    <n v="30.807147258163894"/>
    <d v="2023-12-31T00:00:00"/>
  </r>
  <r>
    <x v="2"/>
    <x v="1"/>
    <n v="51.195594620353702"/>
    <d v="2024-01-01T00:00:00"/>
  </r>
  <r>
    <x v="4"/>
    <x v="3"/>
    <n v="600"/>
    <d v="2024-01-02T00:00:00"/>
  </r>
  <r>
    <x v="1"/>
    <x v="1"/>
    <n v="66.137566137566139"/>
    <d v="2024-01-03T00:00:00"/>
  </r>
  <r>
    <x v="4"/>
    <x v="4"/>
    <n v="299.7"/>
    <d v="2024-01-04T00:00:00"/>
  </r>
  <r>
    <x v="0"/>
    <x v="0"/>
    <n v="24.645717806531117"/>
    <d v="2024-01-05T00:00:00"/>
  </r>
  <r>
    <x v="0"/>
    <x v="1"/>
    <n v="107.82501540357363"/>
    <d v="2024-01-06T00:00:00"/>
  </r>
  <r>
    <x v="2"/>
    <x v="0"/>
    <n v="211.79709837975219"/>
    <d v="2024-01-07T00:00:00"/>
  </r>
  <r>
    <x v="0"/>
    <x v="0"/>
    <n v="154.03573629081947"/>
    <d v="2024-01-08T00:00:00"/>
  </r>
  <r>
    <x v="1"/>
    <x v="1"/>
    <n v="66.137566137566139"/>
    <d v="2024-01-09T00:00:00"/>
  </r>
  <r>
    <x v="1"/>
    <x v="1"/>
    <n v="44.091710758377424"/>
    <d v="2024-01-10T00:00:00"/>
  </r>
  <r>
    <x v="1"/>
    <x v="1"/>
    <n v="44.091710758377424"/>
    <d v="2024-01-11T00:00:00"/>
  </r>
  <r>
    <x v="1"/>
    <x v="1"/>
    <n v="55.114638447971785"/>
    <d v="2024-01-12T00:00:00"/>
  </r>
  <r>
    <x v="1"/>
    <x v="1"/>
    <n v="44.091710758377424"/>
    <d v="2024-01-13T00:00:00"/>
  </r>
  <r>
    <x v="0"/>
    <x v="2"/>
    <n v="62.047569803516026"/>
    <d v="2024-01-14T00:00:00"/>
  </r>
  <r>
    <x v="1"/>
    <x v="1"/>
    <n v="220.45855379188714"/>
    <d v="2024-01-15T00:00:00"/>
  </r>
  <r>
    <x v="1"/>
    <x v="0"/>
    <n v="881.83421516754856"/>
    <d v="2024-01-16T00:00:00"/>
  </r>
  <r>
    <x v="0"/>
    <x v="1"/>
    <n v="23.105360443622921"/>
    <d v="2024-01-17T00:00:00"/>
  </r>
  <r>
    <x v="0"/>
    <x v="1"/>
    <n v="23.105360443622921"/>
    <d v="2024-01-18T00:00:00"/>
  </r>
  <r>
    <x v="1"/>
    <x v="0"/>
    <n v="2.4162257495590831"/>
    <d v="2024-01-19T00:00:00"/>
  </r>
  <r>
    <x v="1"/>
    <x v="0"/>
    <n v="220.45855379188714"/>
    <d v="2024-01-20T00:00:00"/>
  </r>
  <r>
    <x v="1"/>
    <x v="1"/>
    <n v="66.137566137566139"/>
    <d v="2024-01-21T00:00:00"/>
  </r>
  <r>
    <x v="3"/>
    <x v="0"/>
    <n v="91.585994669695125"/>
    <d v="2024-01-22T00:00:00"/>
  </r>
  <r>
    <x v="4"/>
    <x v="0"/>
    <n v="100"/>
    <d v="2024-01-23T00:00:00"/>
  </r>
  <r>
    <x v="3"/>
    <x v="2"/>
    <n v="27.475798400908538"/>
    <d v="2024-01-24T00:00:00"/>
  </r>
  <r>
    <x v="0"/>
    <x v="1"/>
    <n v="154.03573629081947"/>
    <d v="2024-01-25T00:00:00"/>
  </r>
  <r>
    <x v="0"/>
    <x v="1"/>
    <n v="154.03573629081947"/>
    <d v="2024-01-26T00:00:00"/>
  </r>
  <r>
    <x v="3"/>
    <x v="0"/>
    <n v="27.475798400908538"/>
    <d v="2024-01-27T00:00:00"/>
  </r>
  <r>
    <x v="1"/>
    <x v="0"/>
    <n v="110.22927689594357"/>
    <d v="2024-01-28T00:00:00"/>
  </r>
  <r>
    <x v="0"/>
    <x v="0"/>
    <n v="46.210720887245841"/>
    <d v="2024-01-29T00:00:00"/>
  </r>
  <r>
    <x v="1"/>
    <x v="1"/>
    <n v="44.091710758377424"/>
    <d v="2024-01-30T00:00:00"/>
  </r>
  <r>
    <x v="0"/>
    <x v="0"/>
    <n v="7.7017868145409736"/>
    <d v="2024-01-31T00:00:00"/>
  </r>
  <r>
    <x v="1"/>
    <x v="0"/>
    <n v="88.183421516754848"/>
    <d v="2024-02-01T00:00:00"/>
  </r>
  <r>
    <x v="0"/>
    <x v="0"/>
    <n v="154.03573629081947"/>
    <d v="2024-02-02T00:00:00"/>
  </r>
  <r>
    <x v="2"/>
    <x v="1"/>
    <n v="21.179709837975221"/>
    <d v="2024-02-03T00:00:00"/>
  </r>
  <r>
    <x v="4"/>
    <x v="1"/>
    <n v="45.941103505306202"/>
    <d v="2024-02-04T00:00:00"/>
  </r>
  <r>
    <x v="1"/>
    <x v="0"/>
    <n v="132.27513227513228"/>
    <d v="2024-02-05T00:00:00"/>
  </r>
  <r>
    <x v="1"/>
    <x v="0"/>
    <n v="24.801587301587301"/>
    <d v="2024-02-06T00:00:00"/>
  </r>
  <r>
    <x v="1"/>
    <x v="0"/>
    <n v="156.52557319223985"/>
    <d v="2024-02-07T00:00:00"/>
  </r>
  <r>
    <x v="1"/>
    <x v="2"/>
    <n v="110.22927689594357"/>
    <d v="2024-02-08T00:00:00"/>
  </r>
  <r>
    <x v="2"/>
    <x v="0"/>
    <n v="158.84782378481412"/>
    <d v="2024-02-09T00:00:00"/>
  </r>
  <r>
    <x v="0"/>
    <x v="2"/>
    <n v="8.617718028266113"/>
    <d v="2024-02-10T00:00:00"/>
  </r>
  <r>
    <x v="3"/>
    <x v="0"/>
    <n v="119.06179307060366"/>
    <d v="2024-02-11T00:00:00"/>
  </r>
  <r>
    <x v="1"/>
    <x v="0"/>
    <n v="119.46649029982363"/>
    <d v="2024-02-12T00:00:00"/>
  </r>
  <r>
    <x v="0"/>
    <x v="0"/>
    <n v="46.210720887245841"/>
    <d v="2024-02-13T00:00:00"/>
  </r>
  <r>
    <x v="4"/>
    <x v="0"/>
    <n v="20.480896310929388"/>
    <d v="2024-02-14T00:00:00"/>
  </r>
  <r>
    <x v="3"/>
    <x v="0"/>
    <n v="549.51596801817072"/>
    <d v="2024-02-15T00:00:00"/>
  </r>
  <r>
    <x v="1"/>
    <x v="0"/>
    <n v="661.37566137566137"/>
    <d v="2024-02-16T00:00:00"/>
  </r>
  <r>
    <x v="1"/>
    <x v="0"/>
    <n v="661.37566137566137"/>
    <d v="2024-02-17T00:00:00"/>
  </r>
  <r>
    <x v="2"/>
    <x v="1"/>
    <n v="264.74637297469025"/>
    <d v="2024-02-18T00:00:00"/>
  </r>
  <r>
    <x v="0"/>
    <x v="0"/>
    <n v="231.05360443622922"/>
    <d v="2024-02-19T00:00:00"/>
  </r>
  <r>
    <x v="2"/>
    <x v="1"/>
    <n v="42.359419675950441"/>
    <d v="2024-02-20T00:00:00"/>
  </r>
  <r>
    <x v="4"/>
    <x v="0"/>
    <n v="0"/>
    <d v="2024-02-21T00:00:00"/>
  </r>
  <r>
    <x v="0"/>
    <x v="1"/>
    <n v="61.614294516327789"/>
    <d v="2024-02-22T00:00:00"/>
  </r>
  <r>
    <x v="0"/>
    <x v="0"/>
    <n v="79.362288865908297"/>
    <d v="2024-02-23T00:00:00"/>
  </r>
  <r>
    <x v="2"/>
    <x v="0"/>
    <n v="63.539129513925651"/>
    <d v="2024-02-24T00:00:00"/>
  </r>
  <r>
    <x v="2"/>
    <x v="1"/>
    <n v="42.359419675950441"/>
    <d v="2024-02-25T00:00:00"/>
  </r>
  <r>
    <x v="2"/>
    <x v="0"/>
    <n v="317.69564756962825"/>
    <d v="2024-02-26T00:00:00"/>
  </r>
  <r>
    <x v="1"/>
    <x v="0"/>
    <n v="52.910052910052912"/>
    <d v="2024-02-27T00:00:00"/>
  </r>
  <r>
    <x v="0"/>
    <x v="0"/>
    <n v="154.03573629081947"/>
    <d v="2024-02-28T00:00:00"/>
  </r>
  <r>
    <x v="0"/>
    <x v="1"/>
    <n v="18.484288354898336"/>
    <d v="2024-02-29T00:00:00"/>
  </r>
  <r>
    <x v="4"/>
    <x v="2"/>
    <n v="2.1633766650617878"/>
    <d v="2024-03-01T00:00:00"/>
  </r>
  <r>
    <x v="1"/>
    <x v="1"/>
    <n v="33.06878306878307"/>
    <d v="2024-03-02T00:00:00"/>
  </r>
  <r>
    <x v="1"/>
    <x v="1"/>
    <n v="44.091710758377424"/>
    <d v="2024-03-03T00:00:00"/>
  </r>
  <r>
    <x v="1"/>
    <x v="1"/>
    <n v="88.183421516754848"/>
    <d v="2024-03-04T00:00:00"/>
  </r>
  <r>
    <x v="2"/>
    <x v="0"/>
    <n v="423.59419675950437"/>
    <d v="2024-03-05T00:00:00"/>
  </r>
  <r>
    <x v="2"/>
    <x v="1"/>
    <n v="1.0589854918987609E-5"/>
    <d v="2024-03-06T00:00:00"/>
  </r>
  <r>
    <x v="2"/>
    <x v="0"/>
    <n v="317.69564756962825"/>
    <d v="2024-03-07T00:00:00"/>
  </r>
  <r>
    <x v="3"/>
    <x v="0"/>
    <n v="54.951596801817075"/>
    <d v="2024-03-08T00:00:00"/>
  </r>
  <r>
    <x v="1"/>
    <x v="1"/>
    <n v="26.455026455026456"/>
    <d v="2024-03-09T00:00:00"/>
  </r>
  <r>
    <x v="3"/>
    <x v="0"/>
    <n v="27.475798400908538"/>
    <d v="2024-03-10T00:00:00"/>
  </r>
  <r>
    <x v="3"/>
    <x v="0"/>
    <n v="27.475798400908538"/>
    <d v="2024-03-11T00:00:00"/>
  </r>
  <r>
    <x v="1"/>
    <x v="0"/>
    <n v="110.22927689594357"/>
    <d v="2024-03-12T00:00:00"/>
  </r>
  <r>
    <x v="4"/>
    <x v="1"/>
    <n v="15.246348900658001"/>
    <d v="2024-03-13T00:00:00"/>
  </r>
  <r>
    <x v="0"/>
    <x v="1"/>
    <n v="770.17868145409739"/>
    <d v="2024-03-14T00:00:00"/>
  </r>
  <r>
    <x v="0"/>
    <x v="0"/>
    <n v="77.017868145409736"/>
    <d v="2024-03-15T00:00:00"/>
  </r>
  <r>
    <x v="0"/>
    <x v="1"/>
    <n v="154.03573629081947"/>
    <d v="2024-03-16T00:00:00"/>
  </r>
  <r>
    <x v="1"/>
    <x v="0"/>
    <n v="264.55026455026456"/>
    <d v="2024-03-17T00:00:00"/>
  </r>
  <r>
    <x v="4"/>
    <x v="3"/>
    <n v="70.614668592521269"/>
    <d v="2024-03-18T00:00:00"/>
  </r>
  <r>
    <x v="1"/>
    <x v="1"/>
    <n v="55.114638447971785"/>
    <d v="2024-03-19T00:00:00"/>
  </r>
  <r>
    <x v="0"/>
    <x v="1"/>
    <n v="77.017868145409736"/>
    <d v="2024-03-20T00:00:00"/>
  </r>
  <r>
    <x v="0"/>
    <x v="1"/>
    <n v="77.017868145409736"/>
    <d v="2024-03-21T00:00:00"/>
  </r>
  <r>
    <x v="4"/>
    <x v="1"/>
    <n v="120.3659123736158"/>
    <d v="2024-03-22T00:00:00"/>
  </r>
  <r>
    <x v="4"/>
    <x v="0"/>
    <n v="380"/>
    <d v="2024-03-23T00:00:00"/>
  </r>
  <r>
    <x v="0"/>
    <x v="0"/>
    <n v="246.45717806531115"/>
    <d v="2024-03-24T00:00:00"/>
  </r>
  <r>
    <x v="0"/>
    <x v="1"/>
    <n v="77.017868145409736"/>
    <d v="2024-03-25T00:00:00"/>
  </r>
  <r>
    <x v="3"/>
    <x v="2"/>
    <n v="18.317198933939025"/>
    <d v="2024-03-26T00:00:00"/>
  </r>
  <r>
    <x v="1"/>
    <x v="0"/>
    <n v="3527.3368606701943"/>
    <d v="2024-03-27T00:00:00"/>
  </r>
  <r>
    <x v="2"/>
    <x v="2"/>
    <n v="52.949274594938046"/>
    <d v="2024-03-28T00:00:00"/>
  </r>
  <r>
    <x v="2"/>
    <x v="2"/>
    <n v="102.90900251195202"/>
    <d v="2024-03-29T00:00:00"/>
  </r>
  <r>
    <x v="2"/>
    <x v="1"/>
    <n v="130.25521550354759"/>
    <d v="2024-03-30T00:00:00"/>
  </r>
  <r>
    <x v="2"/>
    <x v="1"/>
    <n v="18.108651911468812"/>
    <d v="2024-03-31T00:00:00"/>
  </r>
  <r>
    <x v="2"/>
    <x v="1"/>
    <n v="476.54347135444243"/>
    <d v="2024-04-01T00:00:00"/>
  </r>
  <r>
    <x v="0"/>
    <x v="1"/>
    <n v="174.95378927911275"/>
    <d v="2024-04-02T00:00:00"/>
  </r>
  <r>
    <x v="0"/>
    <x v="1"/>
    <n v="159.34411583487369"/>
    <d v="2024-04-03T00:00:00"/>
  </r>
  <r>
    <x v="3"/>
    <x v="0"/>
    <n v="183.17198933939025"/>
    <d v="2024-04-04T00:00:00"/>
  </r>
  <r>
    <x v="1"/>
    <x v="1"/>
    <n v="44.091710758377424"/>
    <d v="2024-04-05T00:00:00"/>
  </r>
  <r>
    <x v="0"/>
    <x v="2"/>
    <n v="241.29610479145123"/>
    <d v="2024-04-06T00:00:00"/>
  </r>
  <r>
    <x v="3"/>
    <x v="1"/>
    <n v="170"/>
    <d v="2024-04-07T00:00:00"/>
  </r>
  <r>
    <x v="1"/>
    <x v="1"/>
    <n v="2.2266313932980597E-5"/>
    <d v="2024-04-08T00:00:00"/>
  </r>
  <r>
    <x v="2"/>
    <x v="2"/>
    <n v="200"/>
    <d v="2024-04-09T00:00:00"/>
  </r>
  <r>
    <x v="1"/>
    <x v="2"/>
    <n v="35.273368606701936"/>
    <d v="2024-04-10T00:00:00"/>
  </r>
  <r>
    <x v="1"/>
    <x v="1"/>
    <n v="66.137566137566139"/>
    <d v="2024-04-11T00:00:00"/>
  </r>
  <r>
    <x v="4"/>
    <x v="3"/>
    <n v="40.121970791205264"/>
    <d v="2024-04-12T00:00:00"/>
  </r>
  <r>
    <x v="0"/>
    <x v="0"/>
    <n v="12.064805239572561"/>
    <d v="2024-04-13T00:00:00"/>
  </r>
  <r>
    <x v="0"/>
    <x v="0"/>
    <n v="55.153395380903135"/>
    <d v="2024-04-14T00:00:00"/>
  </r>
  <r>
    <x v="0"/>
    <x v="1"/>
    <n v="154.43484288354898"/>
    <d v="2024-04-15T00:00:00"/>
  </r>
  <r>
    <x v="0"/>
    <x v="1"/>
    <n v="159.34411583487369"/>
    <d v="2024-04-16T00:00:00"/>
  </r>
  <r>
    <x v="1"/>
    <x v="2"/>
    <n v="176.3668430335097"/>
    <d v="2024-04-17T00:00:00"/>
  </r>
  <r>
    <x v="0"/>
    <x v="1"/>
    <n v="211.02895871842267"/>
    <d v="2024-04-18T00:00:00"/>
  </r>
  <r>
    <x v="3"/>
    <x v="0"/>
    <n v="164.85479040545121"/>
    <d v="2024-04-19T00:00:00"/>
  </r>
  <r>
    <x v="0"/>
    <x v="0"/>
    <n v="46.210720887245841"/>
    <d v="2024-04-20T00:00:00"/>
  </r>
  <r>
    <x v="4"/>
    <x v="2"/>
    <n v="50"/>
    <d v="2024-04-21T00:00:00"/>
  </r>
  <r>
    <x v="0"/>
    <x v="2"/>
    <n v="41.365046535677351"/>
    <d v="2024-04-22T00:00:00"/>
  </r>
  <r>
    <x v="3"/>
    <x v="1"/>
    <n v="155.69619093848172"/>
    <d v="2024-04-23T00:00:00"/>
  </r>
  <r>
    <x v="2"/>
    <x v="0"/>
    <n v="23.29768082177274"/>
    <d v="2024-04-24T00:00:00"/>
  </r>
  <r>
    <x v="0"/>
    <x v="0"/>
    <n v="46.210720887245841"/>
    <d v="2024-04-25T00:00:00"/>
  </r>
  <r>
    <x v="0"/>
    <x v="1"/>
    <n v="308.07147258163894"/>
    <d v="2024-04-26T00:00:00"/>
  </r>
  <r>
    <x v="2"/>
    <x v="0"/>
    <n v="105.89854918987609"/>
    <d v="2024-04-27T00:00:00"/>
  </r>
  <r>
    <x v="3"/>
    <x v="0"/>
    <n v="137.37899200454268"/>
    <d v="2024-04-28T00:00:00"/>
  </r>
  <r>
    <x v="0"/>
    <x v="1"/>
    <n v="123.22858903265558"/>
    <d v="2024-04-29T00:00:00"/>
  </r>
  <r>
    <x v="3"/>
    <x v="0"/>
    <n v="50.372297068332315"/>
    <d v="2024-04-30T00:00:00"/>
  </r>
  <r>
    <x v="0"/>
    <x v="1"/>
    <n v="123.22858903265558"/>
    <d v="2024-05-01T00:00:00"/>
  </r>
  <r>
    <x v="1"/>
    <x v="0"/>
    <n v="17"/>
    <d v="2024-05-02T00:00:00"/>
  </r>
  <r>
    <x v="1"/>
    <x v="0"/>
    <n v="26.455026455026456"/>
    <d v="2024-05-03T00:00:00"/>
  </r>
  <r>
    <x v="1"/>
    <x v="1"/>
    <n v="66.137566137566139"/>
    <d v="2024-05-04T00:00:00"/>
  </r>
  <r>
    <x v="1"/>
    <x v="1"/>
    <n v="66.137566137566139"/>
    <d v="2024-05-05T00:00:00"/>
  </r>
  <r>
    <x v="1"/>
    <x v="1"/>
    <n v="66.137566137566139"/>
    <d v="2024-05-06T00:00:00"/>
  </r>
  <r>
    <x v="2"/>
    <x v="0"/>
    <n v="211.79709837975219"/>
    <d v="2024-05-07T00:00:00"/>
  </r>
  <r>
    <x v="4"/>
    <x v="1"/>
    <n v="146.65145836728044"/>
    <d v="2024-05-08T00:00:00"/>
  </r>
  <r>
    <x v="2"/>
    <x v="1"/>
    <n v="162.0614212786646"/>
    <d v="2024-05-09T00:00:00"/>
  </r>
  <r>
    <x v="2"/>
    <x v="1"/>
    <n v="162.0614212786646"/>
    <d v="2024-05-10T00:00:00"/>
  </r>
  <r>
    <x v="1"/>
    <x v="2"/>
    <n v="132.27513227513228"/>
    <d v="2024-05-11T00:00:00"/>
  </r>
  <r>
    <x v="3"/>
    <x v="2"/>
    <n v="384.66117761271948"/>
    <d v="2024-05-12T00:00:00"/>
  </r>
  <r>
    <x v="3"/>
    <x v="2"/>
    <n v="366.3439786787805"/>
    <d v="2024-05-13T00:00:00"/>
  </r>
  <r>
    <x v="1"/>
    <x v="1"/>
    <n v="55.114638447971785"/>
    <d v="2024-05-14T00:00:00"/>
  </r>
  <r>
    <x v="1"/>
    <x v="1"/>
    <n v="220.45855379188714"/>
    <d v="2024-05-15T00:00:00"/>
  </r>
  <r>
    <x v="2"/>
    <x v="1"/>
    <n v="21.179709837975221"/>
    <d v="2024-05-16T00:00:00"/>
  </r>
  <r>
    <x v="2"/>
    <x v="1"/>
    <n v="104.90945674044265"/>
    <d v="2024-05-17T00:00:00"/>
  </r>
  <r>
    <x v="2"/>
    <x v="1"/>
    <n v="255.99915281160648"/>
    <d v="2024-05-18T00:00:00"/>
  </r>
  <r>
    <x v="2"/>
    <x v="0"/>
    <n v="211.79709837975219"/>
    <d v="2024-05-19T00:00:00"/>
  </r>
  <r>
    <x v="2"/>
    <x v="1"/>
    <n v="52.949274594938046"/>
    <d v="2024-05-20T00:00:00"/>
  </r>
  <r>
    <x v="2"/>
    <x v="1"/>
    <n v="211.79709837975219"/>
    <d v="2024-05-21T00:00:00"/>
  </r>
  <r>
    <x v="2"/>
    <x v="1"/>
    <n v="423.59419675950437"/>
    <d v="2024-05-22T00:00:00"/>
  </r>
  <r>
    <x v="2"/>
    <x v="1"/>
    <n v="158.84782378481412"/>
    <d v="2024-05-23T00:00:00"/>
  </r>
  <r>
    <x v="2"/>
    <x v="1"/>
    <n v="56.721497447532613"/>
    <d v="2024-05-24T00:00:00"/>
  </r>
  <r>
    <x v="2"/>
    <x v="0"/>
    <n v="300"/>
    <d v="2024-05-25T00:00:00"/>
  </r>
  <r>
    <x v="2"/>
    <x v="0"/>
    <n v="48.618426383599385"/>
    <d v="2024-05-26T00:00:00"/>
  </r>
  <r>
    <x v="0"/>
    <x v="1"/>
    <n v="77.017868145409736"/>
    <d v="2024-05-27T00:00:00"/>
  </r>
  <r>
    <x v="2"/>
    <x v="0"/>
    <n v="13.775220808686493"/>
    <d v="2024-05-28T00:00:00"/>
  </r>
  <r>
    <x v="2"/>
    <x v="0"/>
    <n v="34.843205574912893"/>
    <d v="2024-05-29T00:00:00"/>
  </r>
  <r>
    <x v="2"/>
    <x v="0"/>
    <n v="52.669961915566006"/>
    <d v="2024-05-30T00:00:00"/>
  </r>
  <r>
    <x v="2"/>
    <x v="0"/>
    <n v="7.2927639575399077"/>
    <d v="2024-05-31T00:00:00"/>
  </r>
  <r>
    <x v="2"/>
    <x v="0"/>
    <n v="5.6721497447532618"/>
    <d v="2024-06-01T00:00:00"/>
  </r>
  <r>
    <x v="1"/>
    <x v="0"/>
    <n v="48.082671957671955"/>
    <d v="2024-06-02T00:00:00"/>
  </r>
  <r>
    <x v="3"/>
    <x v="0"/>
    <n v="45.792997334847563"/>
    <d v="2024-06-03T00:00:00"/>
  </r>
  <r>
    <x v="4"/>
    <x v="0"/>
    <n v="40.121970791205264"/>
    <d v="2024-06-04T00:00:00"/>
  </r>
  <r>
    <x v="4"/>
    <x v="0"/>
    <n v="40.121970791205264"/>
    <d v="2024-06-05T00:00:00"/>
  </r>
  <r>
    <x v="2"/>
    <x v="1"/>
    <n v="105.89854918987609"/>
    <d v="2024-06-06T00:00:00"/>
  </r>
  <r>
    <x v="2"/>
    <x v="1"/>
    <n v="132.37318648734512"/>
    <d v="2024-06-07T00:00:00"/>
  </r>
  <r>
    <x v="0"/>
    <x v="2"/>
    <n v="92.421441774491683"/>
    <d v="2024-06-08T00:00:00"/>
  </r>
  <r>
    <x v="0"/>
    <x v="2"/>
    <n v="92.421441774491683"/>
    <d v="2024-06-09T00:00:00"/>
  </r>
  <r>
    <x v="0"/>
    <x v="1"/>
    <n v="50"/>
    <d v="2024-06-10T00:00:00"/>
  </r>
  <r>
    <x v="4"/>
    <x v="1"/>
    <n v="160"/>
    <d v="2024-06-11T00:00:00"/>
  </r>
  <r>
    <x v="3"/>
    <x v="0"/>
    <n v="59.530896535301828"/>
    <d v="2024-06-12T00:00:00"/>
  </r>
  <r>
    <x v="3"/>
    <x v="0"/>
    <n v="164.85479040545121"/>
    <d v="2024-06-13T00:00:00"/>
  </r>
  <r>
    <x v="3"/>
    <x v="2"/>
    <n v="73.2687957357561"/>
    <d v="2024-06-14T00:00:00"/>
  </r>
  <r>
    <x v="0"/>
    <x v="0"/>
    <n v="46.210720887245841"/>
    <d v="2024-06-15T00:00:00"/>
  </r>
  <r>
    <x v="4"/>
    <x v="0"/>
    <n v="154.10713465337437"/>
    <d v="2024-06-16T00:00:00"/>
  </r>
  <r>
    <x v="3"/>
    <x v="0"/>
    <n v="183.17198933939025"/>
    <d v="2024-06-17T00:00:00"/>
  </r>
  <r>
    <x v="0"/>
    <x v="0"/>
    <n v="56.993222427603207"/>
    <d v="2024-06-18T00:00:00"/>
  </r>
  <r>
    <x v="0"/>
    <x v="0"/>
    <n v="427.48783117683303"/>
    <d v="2024-06-19T00:00:00"/>
  </r>
  <r>
    <x v="0"/>
    <x v="0"/>
    <n v="154.03573629081947"/>
    <d v="2024-06-20T00:00:00"/>
  </r>
  <r>
    <x v="0"/>
    <x v="0"/>
    <n v="693.16081330868769"/>
    <d v="2024-06-21T00:00:00"/>
  </r>
  <r>
    <x v="4"/>
    <x v="0"/>
    <n v="48.50319290669362"/>
    <d v="2024-06-22T00:00:00"/>
  </r>
  <r>
    <x v="4"/>
    <x v="1"/>
    <n v="65.178425941013529"/>
    <d v="2024-06-23T00:00:00"/>
  </r>
  <r>
    <x v="0"/>
    <x v="0"/>
    <n v="103.41261633919338"/>
    <d v="2024-06-24T00:00:00"/>
  </r>
  <r>
    <x v="1"/>
    <x v="0"/>
    <n v="266"/>
    <d v="2024-06-25T00:00:00"/>
  </r>
  <r>
    <x v="4"/>
    <x v="0"/>
    <n v="37.850875178021781"/>
    <d v="2024-06-26T00:00:00"/>
  </r>
  <r>
    <x v="2"/>
    <x v="1"/>
    <n v="13.59954622802042"/>
    <d v="2024-06-27T00:00:00"/>
  </r>
  <r>
    <x v="0"/>
    <x v="1"/>
    <n v="154.03573629081947"/>
    <d v="2024-06-28T00:00:00"/>
  </r>
  <r>
    <x v="0"/>
    <x v="1"/>
    <n v="154.03573629081947"/>
    <d v="2024-06-29T00:00:00"/>
  </r>
  <r>
    <x v="0"/>
    <x v="0"/>
    <n v="7.4429355157837938"/>
    <d v="2024-06-30T00:00:00"/>
  </r>
  <r>
    <x v="1"/>
    <x v="0"/>
    <n v="8.5978835978835981"/>
    <d v="2024-07-01T00:00:00"/>
  </r>
  <r>
    <x v="0"/>
    <x v="2"/>
    <n v="27.576697690451567"/>
    <d v="2024-07-02T00:00:00"/>
  </r>
  <r>
    <x v="0"/>
    <x v="0"/>
    <n v="68.941744226128904"/>
    <d v="2024-07-03T00:00:00"/>
  </r>
  <r>
    <x v="3"/>
    <x v="2"/>
    <n v="45.792997334847563"/>
    <d v="2024-07-04T00:00:00"/>
  </r>
  <r>
    <x v="0"/>
    <x v="0"/>
    <n v="48.259220958290243"/>
    <d v="2024-07-05T00:00:00"/>
  </r>
  <r>
    <x v="0"/>
    <x v="1"/>
    <n v="68.941744226128904"/>
    <d v="2024-07-06T00:00:00"/>
  </r>
  <r>
    <x v="1"/>
    <x v="1"/>
    <n v="22.045855379188712"/>
    <d v="2024-07-07T00:00:00"/>
  </r>
  <r>
    <x v="1"/>
    <x v="0"/>
    <n v="1410.9347442680776"/>
    <d v="2024-07-08T00:00:00"/>
  </r>
  <r>
    <x v="1"/>
    <x v="1"/>
    <n v="661.37566137566137"/>
    <d v="2024-07-09T00:00:00"/>
  </r>
  <r>
    <x v="4"/>
    <x v="2"/>
    <n v="30"/>
    <d v="2024-07-10T00:00:00"/>
  </r>
  <r>
    <x v="1"/>
    <x v="1"/>
    <n v="66.137566137566139"/>
    <d v="2024-07-11T00:00:00"/>
  </r>
  <r>
    <x v="1"/>
    <x v="1"/>
    <n v="66.137566137566139"/>
    <d v="2024-07-12T00:00:00"/>
  </r>
  <r>
    <x v="1"/>
    <x v="0"/>
    <n v="110.22927689594357"/>
    <d v="2024-07-13T00:00:00"/>
  </r>
  <r>
    <x v="1"/>
    <x v="1"/>
    <n v="66.137566137566139"/>
    <d v="2024-07-14T00:00:00"/>
  </r>
  <r>
    <x v="1"/>
    <x v="1"/>
    <n v="66.137566137566139"/>
    <d v="2024-07-15T00:00:00"/>
  </r>
  <r>
    <x v="1"/>
    <x v="1"/>
    <n v="66.137566137566139"/>
    <d v="2024-07-16T00:00:00"/>
  </r>
  <r>
    <x v="1"/>
    <x v="1"/>
    <n v="66.137566137566139"/>
    <d v="2024-07-17T00:00:00"/>
  </r>
  <r>
    <x v="1"/>
    <x v="1"/>
    <n v="66.137566137566139"/>
    <d v="2024-07-18T00:00:00"/>
  </r>
  <r>
    <x v="0"/>
    <x v="2"/>
    <n v="269.99229821318545"/>
    <d v="2024-07-19T00:00:00"/>
  </r>
  <r>
    <x v="0"/>
    <x v="1"/>
    <n v="100"/>
    <d v="2024-07-20T00:00:00"/>
  </r>
  <r>
    <x v="1"/>
    <x v="0"/>
    <n v="36.0810405643739"/>
    <d v="2024-07-21T00:00:00"/>
  </r>
  <r>
    <x v="0"/>
    <x v="1"/>
    <n v="80"/>
    <d v="2024-07-22T00:00:00"/>
  </r>
  <r>
    <x v="4"/>
    <x v="4"/>
    <n v="100"/>
    <d v="2024-07-23T00:00:00"/>
  </r>
  <r>
    <x v="1"/>
    <x v="0"/>
    <n v="110.22927689594357"/>
    <d v="2024-07-24T00:00:00"/>
  </r>
  <r>
    <x v="1"/>
    <x v="1"/>
    <n v="220.45855379188714"/>
    <d v="2024-07-25T00:00:00"/>
  </r>
  <r>
    <x v="0"/>
    <x v="0"/>
    <n v="12.848020762401553"/>
    <d v="2024-07-26T00:00:00"/>
  </r>
  <r>
    <x v="1"/>
    <x v="0"/>
    <n v="77.160493827160494"/>
    <d v="2024-07-27T00:00:00"/>
  </r>
  <r>
    <x v="4"/>
    <x v="1"/>
    <n v="6.8939221117810012"/>
    <d v="2024-07-28T00:00:00"/>
  </r>
  <r>
    <x v="4"/>
    <x v="1"/>
    <n v="379.14290369887567"/>
    <d v="2024-07-29T00:00:00"/>
  </r>
  <r>
    <x v="4"/>
    <x v="1"/>
    <n v="6.8939221117810012"/>
    <d v="2024-07-30T00:00:00"/>
  </r>
  <r>
    <x v="0"/>
    <x v="0"/>
    <n v="17.993795243019648"/>
    <d v="2024-07-31T00:00:00"/>
  </r>
  <r>
    <x v="0"/>
    <x v="0"/>
    <n v="34.470872113064452"/>
    <d v="2024-08-01T00:00:00"/>
  </r>
  <r>
    <x v="0"/>
    <x v="3"/>
    <n v="689.41744226128924"/>
    <d v="2024-08-02T00:00:00"/>
  </r>
  <r>
    <x v="0"/>
    <x v="0"/>
    <n v="5.2395725611857982"/>
    <d v="2024-08-03T00:00:00"/>
  </r>
  <r>
    <x v="2"/>
    <x v="0"/>
    <n v="7.4128984432913265"/>
    <d v="2024-08-04T00:00:00"/>
  </r>
  <r>
    <x v="1"/>
    <x v="0"/>
    <n v="11.022927689594356"/>
    <d v="2024-08-05T00:00:00"/>
  </r>
  <r>
    <x v="1"/>
    <x v="0"/>
    <n v="35.273368606701936"/>
    <d v="2024-08-06T00:00:00"/>
  </r>
  <r>
    <x v="0"/>
    <x v="1"/>
    <n v="15.403573629081947"/>
    <d v="2024-08-07T00:00:00"/>
  </r>
  <r>
    <x v="3"/>
    <x v="2"/>
    <n v="9.1585994669695125"/>
    <d v="2024-08-08T00:00:00"/>
  </r>
  <r>
    <x v="3"/>
    <x v="2"/>
    <n v="45.792997334847563"/>
    <d v="2024-08-09T00:00:00"/>
  </r>
  <r>
    <x v="3"/>
    <x v="0"/>
    <n v="45.792997334847563"/>
    <d v="2024-08-10T00:00:00"/>
  </r>
  <r>
    <x v="3"/>
    <x v="2"/>
    <n v="109.90319360363415"/>
    <d v="2024-08-11T00:00:00"/>
  </r>
  <r>
    <x v="0"/>
    <x v="1"/>
    <n v="80"/>
    <d v="2024-08-12T00:00:00"/>
  </r>
  <r>
    <x v="3"/>
    <x v="0"/>
    <n v="91.585994669695125"/>
    <d v="2024-08-13T00:00:00"/>
  </r>
  <r>
    <x v="3"/>
    <x v="0"/>
    <n v="183.17198933939025"/>
    <d v="2024-08-14T00:00:00"/>
  </r>
  <r>
    <x v="3"/>
    <x v="0"/>
    <n v="45.792997334847563"/>
    <d v="2024-08-15T00:00:00"/>
  </r>
  <r>
    <x v="2"/>
    <x v="0"/>
    <n v="79.026792332945035"/>
    <d v="2024-08-16T00:00:00"/>
  </r>
  <r>
    <x v="2"/>
    <x v="0"/>
    <n v="52.949274594938046"/>
    <d v="2024-08-17T00:00:00"/>
  </r>
  <r>
    <x v="2"/>
    <x v="0"/>
    <n v="7.4128984432913265"/>
    <d v="2024-08-18T00:00:00"/>
  </r>
  <r>
    <x v="0"/>
    <x v="2"/>
    <n v="64"/>
    <d v="2024-08-19T00:00:00"/>
  </r>
  <r>
    <x v="1"/>
    <x v="1"/>
    <n v="66.137566137566139"/>
    <d v="2024-08-20T00:00:00"/>
  </r>
  <r>
    <x v="1"/>
    <x v="1"/>
    <n v="66.137566137566139"/>
    <d v="2024-08-21T00:00:00"/>
  </r>
  <r>
    <x v="1"/>
    <x v="1"/>
    <n v="66.137566137566139"/>
    <d v="2024-08-22T00:00:00"/>
  </r>
  <r>
    <x v="1"/>
    <x v="0"/>
    <n v="110.22927689594357"/>
    <d v="2024-08-23T00:00:00"/>
  </r>
  <r>
    <x v="1"/>
    <x v="1"/>
    <n v="66.137566137566139"/>
    <d v="2024-08-24T00:00:00"/>
  </r>
  <r>
    <x v="0"/>
    <x v="0"/>
    <n v="385.44062287204662"/>
    <d v="2024-08-25T00:00:00"/>
  </r>
  <r>
    <x v="1"/>
    <x v="1"/>
    <n v="55.114638447971785"/>
    <d v="2024-08-26T00:00:00"/>
  </r>
  <r>
    <x v="2"/>
    <x v="1"/>
    <n v="40.515355319666149"/>
    <d v="2024-08-27T00:00:00"/>
  </r>
  <r>
    <x v="1"/>
    <x v="1"/>
    <n v="88.183421516754848"/>
    <d v="2024-08-28T00:00:00"/>
  </r>
  <r>
    <x v="1"/>
    <x v="2"/>
    <n v="55.114638447971785"/>
    <d v="2024-08-29T00:00:00"/>
  </r>
  <r>
    <x v="0"/>
    <x v="1"/>
    <n v="167.02426991122019"/>
    <d v="2024-08-30T00:00:00"/>
  </r>
  <r>
    <x v="4"/>
    <x v="0"/>
    <n v="164.52022611659876"/>
    <d v="2024-08-31T00:00:00"/>
  </r>
  <r>
    <x v="0"/>
    <x v="0"/>
    <n v="69.241581334395434"/>
    <d v="2024-09-01T00:00:00"/>
  </r>
  <r>
    <x v="1"/>
    <x v="1"/>
    <n v="77.160493827160494"/>
    <d v="2024-09-02T00:00:00"/>
  </r>
  <r>
    <x v="1"/>
    <x v="0"/>
    <n v="44.091710758377424"/>
    <d v="2024-09-03T00:00:00"/>
  </r>
  <r>
    <x v="0"/>
    <x v="0"/>
    <n v="41.365046535677351"/>
    <d v="2024-09-04T00:00:00"/>
  </r>
  <r>
    <x v="0"/>
    <x v="1"/>
    <n v="344.70872113064462"/>
    <d v="2024-09-05T00:00:00"/>
  </r>
  <r>
    <x v="1"/>
    <x v="0"/>
    <n v="165.34391534391534"/>
    <d v="2024-09-06T00:00:00"/>
  </r>
  <r>
    <x v="0"/>
    <x v="0"/>
    <n v="61.614294516327789"/>
    <d v="2024-09-07T00:00:00"/>
  </r>
  <r>
    <x v="0"/>
    <x v="1"/>
    <n v="308.07147258163894"/>
    <d v="2024-09-08T00:00:00"/>
  </r>
  <r>
    <x v="0"/>
    <x v="2"/>
    <n v="154.03573629081947"/>
    <d v="2024-09-09T00:00:00"/>
  </r>
  <r>
    <x v="0"/>
    <x v="1"/>
    <n v="194.64751455038353"/>
    <d v="2024-09-10T00:00:00"/>
  </r>
  <r>
    <x v="0"/>
    <x v="1"/>
    <n v="123.22858903265558"/>
    <d v="2024-09-11T00:00:00"/>
  </r>
  <r>
    <x v="4"/>
    <x v="1"/>
    <n v="18.957145184943784"/>
    <d v="2024-09-12T00:00:00"/>
  </r>
  <r>
    <x v="1"/>
    <x v="0"/>
    <n v="391.73686067019401"/>
    <d v="2024-09-13T00:00:00"/>
  </r>
  <r>
    <x v="1"/>
    <x v="1"/>
    <n v="33.06878306878307"/>
    <d v="2024-09-14T00:00:00"/>
  </r>
  <r>
    <x v="0"/>
    <x v="1"/>
    <n v="435.61906962415281"/>
    <d v="2024-09-15T00:00:00"/>
  </r>
  <r>
    <x v="1"/>
    <x v="0"/>
    <n v="220.45855379188714"/>
    <d v="2024-09-16T00:00:00"/>
  </r>
  <r>
    <x v="1"/>
    <x v="0"/>
    <n v="1.8077601410934742E-5"/>
    <d v="2024-09-17T00:00:00"/>
  </r>
  <r>
    <x v="4"/>
    <x v="0"/>
    <n v="107.93678474831697"/>
    <d v="2024-09-18T00:00:00"/>
  </r>
  <r>
    <x v="2"/>
    <x v="0"/>
    <n v="105.89854918987609"/>
    <d v="2024-09-19T00:00:00"/>
  </r>
  <r>
    <x v="1"/>
    <x v="2"/>
    <n v="176.3668430335097"/>
    <d v="2024-09-20T00:00:00"/>
  </r>
  <r>
    <x v="1"/>
    <x v="2"/>
    <n v="220.45855379188714"/>
    <d v="2024-09-21T00:00:00"/>
  </r>
  <r>
    <x v="1"/>
    <x v="2"/>
    <n v="154.32098765432099"/>
    <d v="2024-09-22T00:00:00"/>
  </r>
  <r>
    <x v="1"/>
    <x v="2"/>
    <n v="154.32098765432099"/>
    <d v="2024-09-23T00:00:00"/>
  </r>
  <r>
    <x v="1"/>
    <x v="2"/>
    <n v="154.32098765432099"/>
    <d v="2024-09-24T00:00:00"/>
  </r>
  <r>
    <x v="1"/>
    <x v="0"/>
    <n v="46.957671957671955"/>
    <d v="2024-09-25T00:00:00"/>
  </r>
  <r>
    <x v="1"/>
    <x v="1"/>
    <n v="0.88183421516754856"/>
    <d v="2024-09-26T00:00:00"/>
  </r>
  <r>
    <x v="1"/>
    <x v="0"/>
    <n v="100"/>
    <d v="2024-09-27T00:00:00"/>
  </r>
  <r>
    <x v="4"/>
    <x v="3"/>
    <n v="30"/>
    <d v="2024-09-28T00:00:00"/>
  </r>
  <r>
    <x v="1"/>
    <x v="2"/>
    <n v="176.3668430335097"/>
    <d v="2024-09-29T00:00:00"/>
  </r>
  <r>
    <x v="1"/>
    <x v="2"/>
    <n v="70.546737213403873"/>
    <d v="2024-09-30T00:00:00"/>
  </r>
  <r>
    <x v="1"/>
    <x v="2"/>
    <n v="220.45855379188714"/>
    <d v="2024-10-01T00:00:00"/>
  </r>
  <r>
    <x v="1"/>
    <x v="2"/>
    <n v="132.27513227513228"/>
    <d v="2024-10-02T00:00:00"/>
  </r>
  <r>
    <x v="0"/>
    <x v="0"/>
    <n v="38.54406228720466"/>
    <d v="2024-10-03T00:00:00"/>
  </r>
  <r>
    <x v="1"/>
    <x v="0"/>
    <n v="200.61728395061726"/>
    <d v="2024-10-04T00:00:00"/>
  </r>
  <r>
    <x v="1"/>
    <x v="2"/>
    <n v="66.137566137566139"/>
    <d v="2024-10-05T00:00:00"/>
  </r>
  <r>
    <x v="0"/>
    <x v="0"/>
    <n v="104.74430067775724"/>
    <d v="2024-10-06T00:00:00"/>
  </r>
  <r>
    <x v="0"/>
    <x v="0"/>
    <n v="61.614294516327789"/>
    <d v="2024-10-07T00:00:00"/>
  </r>
  <r>
    <x v="0"/>
    <x v="0"/>
    <n v="10.341261633919338"/>
    <d v="2024-10-08T00:00:00"/>
  </r>
  <r>
    <x v="0"/>
    <x v="0"/>
    <n v="308.07147258163894"/>
    <d v="2024-10-09T00:00:00"/>
  </r>
  <r>
    <x v="0"/>
    <x v="0"/>
    <n v="107.70596346087555"/>
    <d v="2024-10-10T00:00:00"/>
  </r>
  <r>
    <x v="0"/>
    <x v="0"/>
    <n v="385.08934072704869"/>
    <d v="2024-10-11T00:00:00"/>
  </r>
  <r>
    <x v="0"/>
    <x v="2"/>
    <n v="462.10720887245844"/>
    <d v="2024-10-12T00:00:00"/>
  </r>
  <r>
    <x v="0"/>
    <x v="0"/>
    <n v="79.283005860048263"/>
    <d v="2024-10-13T00:00:00"/>
  </r>
  <r>
    <x v="2"/>
    <x v="1"/>
    <n v="40.515355319666149"/>
    <d v="2024-10-14T00:00:00"/>
  </r>
  <r>
    <x v="3"/>
    <x v="0"/>
    <n v="54.951596801817075"/>
    <d v="2024-10-15T00:00:00"/>
  </r>
  <r>
    <x v="3"/>
    <x v="0"/>
    <n v="183.17198933939025"/>
    <d v="2024-10-16T00:00:00"/>
  </r>
  <r>
    <x v="3"/>
    <x v="0"/>
    <n v="164.85479040545121"/>
    <d v="2024-10-17T00:00:00"/>
  </r>
  <r>
    <x v="0"/>
    <x v="0"/>
    <n v="53.912507701786815"/>
    <d v="2024-10-18T00:00:00"/>
  </r>
  <r>
    <x v="0"/>
    <x v="0"/>
    <n v="231.05360443622922"/>
    <d v="2024-10-19T00:00:00"/>
  </r>
  <r>
    <x v="0"/>
    <x v="2"/>
    <n v="77.017868145409736"/>
    <d v="2024-10-20T00:00:00"/>
  </r>
  <r>
    <x v="1"/>
    <x v="1"/>
    <n v="440.91710758377428"/>
    <d v="2024-10-21T00:00:00"/>
  </r>
  <r>
    <x v="2"/>
    <x v="0"/>
    <n v="52.949274594938046"/>
    <d v="2024-10-22T00:00:00"/>
  </r>
  <r>
    <x v="4"/>
    <x v="1"/>
    <n v="100"/>
    <d v="2024-10-23T00:00:00"/>
  </r>
  <r>
    <x v="4"/>
    <x v="1"/>
    <n v="50"/>
    <d v="2024-10-24T00:00:00"/>
  </r>
  <r>
    <x v="0"/>
    <x v="1"/>
    <n v="154.03573629081947"/>
    <d v="2024-10-25T00:00:00"/>
  </r>
  <r>
    <x v="0"/>
    <x v="1"/>
    <n v="231.05360443622922"/>
    <d v="2024-10-26T00:00:00"/>
  </r>
  <r>
    <x v="0"/>
    <x v="1"/>
    <n v="154.03573629081947"/>
    <d v="2024-10-27T00:00:00"/>
  </r>
  <r>
    <x v="0"/>
    <x v="2"/>
    <n v="77.017868145409736"/>
    <d v="2024-10-28T00:00:00"/>
  </r>
  <r>
    <x v="1"/>
    <x v="0"/>
    <n v="110.22927689594357"/>
    <d v="2024-10-29T00:00:00"/>
  </r>
  <r>
    <x v="1"/>
    <x v="0"/>
    <n v="37.47795414462081"/>
    <d v="2024-10-30T00:00:00"/>
  </r>
  <r>
    <x v="0"/>
    <x v="1"/>
    <n v="1.5403573629081948"/>
    <d v="2024-10-31T00:00:00"/>
  </r>
  <r>
    <x v="0"/>
    <x v="0"/>
    <n v="46.210720887245841"/>
    <d v="2024-11-01T00:00:00"/>
  </r>
  <r>
    <x v="0"/>
    <x v="2"/>
    <n v="7.7017868145409736"/>
    <d v="2024-11-02T00:00:00"/>
  </r>
  <r>
    <x v="0"/>
    <x v="2"/>
    <n v="77.017868145409736"/>
    <d v="2024-11-03T00:00:00"/>
  </r>
  <r>
    <x v="0"/>
    <x v="0"/>
    <n v="32.85032747328507"/>
    <d v="2024-11-04T00:00:00"/>
  </r>
  <r>
    <x v="1"/>
    <x v="0"/>
    <n v="72.134038800705468"/>
    <d v="2024-11-05T00:00:00"/>
  </r>
  <r>
    <x v="2"/>
    <x v="2"/>
    <n v="158.84782378481412"/>
    <d v="2024-11-06T00:00:00"/>
  </r>
  <r>
    <x v="1"/>
    <x v="1"/>
    <n v="1102.2927689594355"/>
    <d v="2024-11-07T00:00:00"/>
  </r>
  <r>
    <x v="1"/>
    <x v="1"/>
    <n v="1102.2927689594355"/>
    <d v="2024-11-08T00:00:00"/>
  </r>
  <r>
    <x v="1"/>
    <x v="1"/>
    <n v="154.32098765432099"/>
    <d v="2024-11-09T00:00:00"/>
  </r>
  <r>
    <x v="1"/>
    <x v="1"/>
    <n v="88.183421516754848"/>
    <d v="2024-11-10T00:00:00"/>
  </r>
  <r>
    <x v="1"/>
    <x v="1"/>
    <n v="110.22927689594357"/>
    <d v="2024-11-11T00:00:00"/>
  </r>
  <r>
    <x v="0"/>
    <x v="4"/>
    <n v="115.52680221811461"/>
    <d v="2024-11-12T00:00:00"/>
  </r>
  <r>
    <x v="0"/>
    <x v="2"/>
    <n v="115.52680221811461"/>
    <d v="2024-11-13T00:00:00"/>
  </r>
  <r>
    <x v="2"/>
    <x v="0"/>
    <n v="264.74637297469025"/>
    <d v="2024-11-14T00:00:00"/>
  </r>
  <r>
    <x v="2"/>
    <x v="2"/>
    <n v="52.949274594938046"/>
    <d v="2024-11-15T00:00:00"/>
  </r>
  <r>
    <x v="2"/>
    <x v="1"/>
    <n v="264.74637297469025"/>
    <d v="2024-11-16T00:00:00"/>
  </r>
  <r>
    <x v="1"/>
    <x v="0"/>
    <n v="44.091710758377424"/>
    <d v="2024-11-17T00:00:00"/>
  </r>
  <r>
    <x v="1"/>
    <x v="2"/>
    <n v="88.183421516754848"/>
    <d v="2024-11-18T00:00:00"/>
  </r>
  <r>
    <x v="1"/>
    <x v="0"/>
    <n v="141.09347442680775"/>
    <d v="2024-11-19T00:00:00"/>
  </r>
  <r>
    <x v="0"/>
    <x v="0"/>
    <n v="6.9316081330868764"/>
    <d v="2024-11-20T00:00:00"/>
  </r>
  <r>
    <x v="0"/>
    <x v="1"/>
    <n v="123.22858903265558"/>
    <d v="2024-11-21T00:00:00"/>
  </r>
  <r>
    <x v="0"/>
    <x v="0"/>
    <n v="539.12507701786819"/>
    <d v="2024-11-22T00:00:00"/>
  </r>
  <r>
    <x v="0"/>
    <x v="0"/>
    <n v="110.30679076180627"/>
    <d v="2024-11-23T00:00:00"/>
  </r>
  <r>
    <x v="1"/>
    <x v="0"/>
    <n v="3.306878306878307"/>
    <d v="2024-11-24T00:00:00"/>
  </r>
  <r>
    <x v="1"/>
    <x v="0"/>
    <n v="180.77601410934744"/>
    <d v="2024-11-25T00:00:00"/>
  </r>
  <r>
    <x v="4"/>
    <x v="0"/>
    <n v="40.121970791205264"/>
    <d v="2024-11-26T00:00:00"/>
  </r>
  <r>
    <x v="4"/>
    <x v="0"/>
    <n v="40.121970791205264"/>
    <d v="2024-11-27T00:00:00"/>
  </r>
  <r>
    <x v="1"/>
    <x v="0"/>
    <n v="220.45855379188714"/>
    <d v="2024-11-28T00:00:00"/>
  </r>
  <r>
    <x v="1"/>
    <x v="0"/>
    <n v="60"/>
    <d v="2024-11-29T00:00:00"/>
  </r>
  <r>
    <x v="0"/>
    <x v="0"/>
    <n v="16.943930991990143"/>
    <d v="2024-11-30T00:00:00"/>
  </r>
  <r>
    <x v="0"/>
    <x v="0"/>
    <n v="77.017868145409736"/>
    <d v="2024-12-01T00:00:00"/>
  </r>
  <r>
    <x v="4"/>
    <x v="0"/>
    <n v="644"/>
    <d v="2024-12-02T00:00:00"/>
  </r>
  <r>
    <x v="4"/>
    <x v="3"/>
    <n v="400"/>
    <d v="2024-12-03T00:00:00"/>
  </r>
  <r>
    <x v="1"/>
    <x v="0"/>
    <n v="141.09347442680775"/>
    <d v="2024-12-04T00:00:00"/>
  </r>
  <r>
    <x v="1"/>
    <x v="1"/>
    <n v="55.114638447971785"/>
    <d v="2024-12-05T00:00:00"/>
  </r>
  <r>
    <x v="1"/>
    <x v="1"/>
    <n v="66.137566137566139"/>
    <d v="2024-12-06T00:00:00"/>
  </r>
  <r>
    <x v="1"/>
    <x v="0"/>
    <n v="176.07548500881833"/>
    <d v="2024-12-07T00:00:00"/>
  </r>
  <r>
    <x v="0"/>
    <x v="0"/>
    <n v="74.518520421928997"/>
    <d v="2024-12-08T00:00:00"/>
  </r>
  <r>
    <x v="4"/>
    <x v="0"/>
    <n v="45.5"/>
    <d v="2024-12-09T00:00:00"/>
  </r>
  <r>
    <x v="4"/>
    <x v="0"/>
    <n v="1.7549999999999999"/>
    <d v="2024-12-10T00:00:00"/>
  </r>
  <r>
    <x v="4"/>
    <x v="0"/>
    <n v="61.75"/>
    <d v="2024-12-11T00:00:00"/>
  </r>
  <r>
    <x v="4"/>
    <x v="0"/>
    <n v="2.2749999999999999"/>
    <d v="2024-12-12T00:00:00"/>
  </r>
  <r>
    <x v="1"/>
    <x v="0"/>
    <n v="95.664902998236329"/>
    <d v="2024-12-13T00:00:00"/>
  </r>
  <r>
    <x v="1"/>
    <x v="1"/>
    <n v="66.137566137566139"/>
    <d v="2024-12-14T00:00:00"/>
  </r>
  <r>
    <x v="1"/>
    <x v="1"/>
    <n v="66.137566137566139"/>
    <d v="2024-12-15T00:00:00"/>
  </r>
  <r>
    <x v="1"/>
    <x v="1"/>
    <n v="66.137566137566139"/>
    <d v="2024-12-16T00:00:00"/>
  </r>
  <r>
    <x v="1"/>
    <x v="1"/>
    <n v="66.137566137566139"/>
    <d v="2024-12-17T00:00:00"/>
  </r>
  <r>
    <x v="1"/>
    <x v="1"/>
    <n v="66.137566137566139"/>
    <d v="2024-12-18T00:00:00"/>
  </r>
  <r>
    <x v="1"/>
    <x v="1"/>
    <n v="66.137566137566139"/>
    <d v="2024-12-19T00:00:00"/>
  </r>
  <r>
    <x v="1"/>
    <x v="1"/>
    <n v="55.114638447971785"/>
    <d v="2024-12-20T00:00:00"/>
  </r>
  <r>
    <x v="1"/>
    <x v="1"/>
    <n v="55.114638447971785"/>
    <d v="2024-12-21T00:00:00"/>
  </r>
  <r>
    <x v="1"/>
    <x v="1"/>
    <n v="66.137566137566139"/>
    <d v="2024-12-22T00:00:00"/>
  </r>
  <r>
    <x v="1"/>
    <x v="0"/>
    <n v="149.97473544973545"/>
    <d v="2024-12-23T00:00:00"/>
  </r>
  <r>
    <x v="2"/>
    <x v="0"/>
    <n v="52.949274594938046"/>
    <d v="2024-12-24T00:00:00"/>
  </r>
  <r>
    <x v="4"/>
    <x v="1"/>
    <n v="22.970551752653101"/>
    <d v="2024-12-25T00:00:00"/>
  </r>
  <r>
    <x v="1"/>
    <x v="0"/>
    <n v="330.68783068783068"/>
    <d v="2024-12-26T00:00:00"/>
  </r>
  <r>
    <x v="0"/>
    <x v="1"/>
    <n v="80"/>
    <d v="2024-12-27T00:00:00"/>
  </r>
  <r>
    <x v="0"/>
    <x v="1"/>
    <n v="80"/>
    <d v="2024-12-28T00:00:00"/>
  </r>
  <r>
    <x v="0"/>
    <x v="1"/>
    <n v="50"/>
    <d v="2024-12-29T00:00:00"/>
  </r>
  <r>
    <x v="0"/>
    <x v="1"/>
    <n v="50"/>
    <d v="2024-12-30T00:00:00"/>
  </r>
  <r>
    <x v="0"/>
    <x v="1"/>
    <n v="50"/>
    <d v="2024-12-31T00:00:00"/>
  </r>
  <r>
    <x v="0"/>
    <x v="1"/>
    <n v="50"/>
    <d v="2025-01-01T00:00:00"/>
  </r>
  <r>
    <x v="0"/>
    <x v="1"/>
    <n v="50"/>
    <d v="2025-01-02T00:00:00"/>
  </r>
  <r>
    <x v="1"/>
    <x v="1"/>
    <n v="55.114638447971785"/>
    <d v="2025-01-03T00:00:00"/>
  </r>
  <r>
    <x v="1"/>
    <x v="1"/>
    <n v="55.114638447971785"/>
    <d v="2025-01-04T00:00:00"/>
  </r>
  <r>
    <x v="1"/>
    <x v="1"/>
    <n v="66.137566137566139"/>
    <d v="2025-01-05T00:00:00"/>
  </r>
  <r>
    <x v="1"/>
    <x v="1"/>
    <n v="66.137566137566139"/>
    <d v="2025-01-06T00:00:00"/>
  </r>
  <r>
    <x v="1"/>
    <x v="1"/>
    <n v="66.137566137566139"/>
    <d v="2025-01-07T00:00:00"/>
  </r>
  <r>
    <x v="1"/>
    <x v="0"/>
    <n v="110.22927689594357"/>
    <d v="2025-01-08T00:00:00"/>
  </r>
  <r>
    <x v="4"/>
    <x v="2"/>
    <n v="48.883819455760147"/>
    <d v="2025-01-09T00:00:00"/>
  </r>
  <r>
    <x v="1"/>
    <x v="1"/>
    <n v="66.137566137566139"/>
    <d v="2025-01-10T00:00:00"/>
  </r>
  <r>
    <x v="1"/>
    <x v="1"/>
    <n v="66.137566137566139"/>
    <d v="2025-01-11T00:00:00"/>
  </r>
  <r>
    <x v="1"/>
    <x v="1"/>
    <n v="66.137566137566139"/>
    <d v="2025-01-12T00:00:00"/>
  </r>
  <r>
    <x v="1"/>
    <x v="1"/>
    <n v="110.22927689594357"/>
    <d v="2025-01-13T00:00:00"/>
  </r>
  <r>
    <x v="1"/>
    <x v="1"/>
    <n v="66.137566137566139"/>
    <d v="2025-01-14T00:00:00"/>
  </r>
  <r>
    <x v="1"/>
    <x v="0"/>
    <n v="1102.2927689594355"/>
    <d v="2025-01-15T00:00:00"/>
  </r>
  <r>
    <x v="1"/>
    <x v="1"/>
    <n v="55.114638447971785"/>
    <d v="2025-01-16T00:00:00"/>
  </r>
  <r>
    <x v="4"/>
    <x v="1"/>
    <n v="22.970551752653101"/>
    <d v="2025-01-17T00:00:00"/>
  </r>
  <r>
    <x v="4"/>
    <x v="1"/>
    <n v="2.2970551752653101"/>
    <d v="2025-01-18T00:00:00"/>
  </r>
  <r>
    <x v="4"/>
    <x v="1"/>
    <n v="2.2970551752653101"/>
    <d v="2025-01-19T00:00:00"/>
  </r>
  <r>
    <x v="4"/>
    <x v="1"/>
    <n v="22.970551752653101"/>
    <d v="2025-01-20T00:00:00"/>
  </r>
  <r>
    <x v="1"/>
    <x v="2"/>
    <n v="66.137566137566139"/>
    <d v="2025-01-21T00:00:00"/>
  </r>
  <r>
    <x v="1"/>
    <x v="0"/>
    <n v="43.786129629629407"/>
    <d v="2025-01-22T00:00:00"/>
  </r>
  <r>
    <x v="0"/>
    <x v="0"/>
    <n v="100.12322858903266"/>
    <d v="2025-01-23T00:00:00"/>
  </r>
  <r>
    <x v="2"/>
    <x v="1"/>
    <n v="105.89854918987609"/>
    <d v="2025-01-24T00:00:00"/>
  </r>
  <r>
    <x v="0"/>
    <x v="0"/>
    <n v="28.712261244608747"/>
    <d v="2025-01-25T00:00:00"/>
  </r>
  <r>
    <x v="0"/>
    <x v="0"/>
    <n v="107.82501540357363"/>
    <d v="2025-01-26T00:00:00"/>
  </r>
  <r>
    <x v="1"/>
    <x v="1"/>
    <n v="66.137566137566139"/>
    <d v="2025-01-27T00:00:00"/>
  </r>
  <r>
    <x v="1"/>
    <x v="1"/>
    <n v="66.137566137566139"/>
    <d v="2025-01-28T00:00:00"/>
  </r>
  <r>
    <x v="1"/>
    <x v="0"/>
    <n v="22.045855379188712"/>
    <d v="2025-01-29T00:00:00"/>
  </r>
  <r>
    <x v="1"/>
    <x v="1"/>
    <n v="66.137566137566139"/>
    <d v="2025-01-30T00:00:00"/>
  </r>
  <r>
    <x v="1"/>
    <x v="0"/>
    <n v="162.54876543209878"/>
    <d v="2025-01-31T00:00:00"/>
  </r>
  <r>
    <x v="4"/>
    <x v="1"/>
    <n v="22.970551752653101"/>
    <d v="2025-02-01T00:00:00"/>
  </r>
  <r>
    <x v="4"/>
    <x v="1"/>
    <n v="22.970551752653101"/>
    <d v="2025-02-02T00:00:00"/>
  </r>
  <r>
    <x v="4"/>
    <x v="1"/>
    <n v="22.970551752653101"/>
    <d v="2025-02-03T00:00:00"/>
  </r>
  <r>
    <x v="1"/>
    <x v="4"/>
    <n v="1102.2927689594355"/>
    <d v="2025-02-04T00:00:00"/>
  </r>
  <r>
    <x v="1"/>
    <x v="4"/>
    <n v="661.37566137566137"/>
    <d v="2025-02-05T00:00:00"/>
  </r>
  <r>
    <x v="0"/>
    <x v="0"/>
    <n v="46.231053604436234"/>
    <d v="2025-02-06T00:00:00"/>
  </r>
  <r>
    <x v="0"/>
    <x v="0"/>
    <n v="4.621072088724584"/>
    <d v="2025-02-07T00:00:00"/>
  </r>
  <r>
    <x v="2"/>
    <x v="0"/>
    <n v="106.95753468177485"/>
    <d v="2025-02-08T00:00:00"/>
  </r>
  <r>
    <x v="0"/>
    <x v="0"/>
    <n v="385.08934072704869"/>
    <d v="2025-02-09T00:00:00"/>
  </r>
  <r>
    <x v="0"/>
    <x v="0"/>
    <n v="30.807147258163894"/>
    <d v="2025-02-10T00:00:00"/>
  </r>
  <r>
    <x v="0"/>
    <x v="0"/>
    <n v="46.210720887245841"/>
    <d v="2025-02-11T00:00:00"/>
  </r>
  <r>
    <x v="0"/>
    <x v="0"/>
    <n v="53.912507701786815"/>
    <d v="2025-02-12T00:00:00"/>
  </r>
  <r>
    <x v="1"/>
    <x v="2"/>
    <n v="2.204585537918871"/>
    <d v="2025-02-13T00:00:00"/>
  </r>
  <r>
    <x v="3"/>
    <x v="2"/>
    <n v="250.56462765713869"/>
    <d v="2025-02-14T00:00:00"/>
  </r>
  <r>
    <x v="1"/>
    <x v="0"/>
    <n v="374.77954144620816"/>
    <d v="2025-02-15T00:00:00"/>
  </r>
  <r>
    <x v="1"/>
    <x v="1"/>
    <n v="110.22927689594357"/>
    <d v="2025-02-16T00:00:00"/>
  </r>
  <r>
    <x v="1"/>
    <x v="1"/>
    <n v="66.137566137566139"/>
    <d v="2025-02-17T00:00:00"/>
  </r>
  <r>
    <x v="1"/>
    <x v="1"/>
    <n v="66.137566137566139"/>
    <d v="2025-02-18T00:00:00"/>
  </r>
  <r>
    <x v="1"/>
    <x v="1"/>
    <n v="66.137566137566139"/>
    <d v="2025-02-19T00:00:00"/>
  </r>
  <r>
    <x v="1"/>
    <x v="0"/>
    <n v="44.091710758377424"/>
    <d v="2025-02-20T00:00:00"/>
  </r>
  <r>
    <x v="0"/>
    <x v="2"/>
    <n v="15.417624914881863"/>
    <d v="2025-02-21T00:00:00"/>
  </r>
  <r>
    <x v="2"/>
    <x v="1"/>
    <n v="84.718839351900883"/>
    <d v="2025-02-22T00:00:00"/>
  </r>
  <r>
    <x v="2"/>
    <x v="1"/>
    <n v="97.236852767198769"/>
    <d v="2025-02-23T00:00:00"/>
  </r>
  <r>
    <x v="2"/>
    <x v="1"/>
    <n v="529.49274594938049"/>
    <d v="2025-02-24T00:00:00"/>
  </r>
  <r>
    <x v="1"/>
    <x v="4"/>
    <n v="330.68783068783068"/>
    <d v="2025-02-25T00:00:00"/>
  </r>
  <r>
    <x v="2"/>
    <x v="1"/>
    <n v="100"/>
    <d v="2025-02-26T00:00:00"/>
  </r>
  <r>
    <x v="2"/>
    <x v="0"/>
    <n v="423.59419675950437"/>
    <d v="2025-02-27T00:00:00"/>
  </r>
  <r>
    <x v="3"/>
    <x v="2"/>
    <n v="274.75798400908536"/>
    <d v="2025-02-28T00:00:00"/>
  </r>
  <r>
    <x v="1"/>
    <x v="0"/>
    <n v="194.00352733686069"/>
    <d v="2025-03-01T00:00:00"/>
  </r>
  <r>
    <x v="0"/>
    <x v="0"/>
    <n v="38.54406228720466"/>
    <d v="2025-03-02T00:00:00"/>
  </r>
  <r>
    <x v="1"/>
    <x v="0"/>
    <n v="60"/>
    <d v="2025-03-03T00:00:00"/>
  </r>
  <r>
    <x v="4"/>
    <x v="0"/>
    <n v="790.09746178195144"/>
    <d v="2025-03-04T00:00:00"/>
  </r>
  <r>
    <x v="1"/>
    <x v="1"/>
    <n v="30.8641975308642"/>
    <d v="2025-03-05T00:00:00"/>
  </r>
  <r>
    <x v="1"/>
    <x v="0"/>
    <n v="30"/>
    <d v="2025-03-06T00:00:00"/>
  </r>
  <r>
    <x v="4"/>
    <x v="0"/>
    <n v="22.970551752653101"/>
    <d v="2025-03-07T00:00:00"/>
  </r>
  <r>
    <x v="1"/>
    <x v="0"/>
    <n v="156.5184523809524"/>
    <d v="2025-03-08T00:00:00"/>
  </r>
  <r>
    <x v="4"/>
    <x v="0"/>
    <n v="126"/>
    <d v="2025-03-09T00:00:00"/>
  </r>
  <r>
    <x v="0"/>
    <x v="0"/>
    <n v="68.941744226128904"/>
    <d v="2025-03-10T00:00:00"/>
  </r>
  <r>
    <x v="1"/>
    <x v="0"/>
    <n v="330.68783068783068"/>
    <d v="2025-03-11T00:00:00"/>
  </r>
  <r>
    <x v="1"/>
    <x v="1"/>
    <n v="110.22927689594357"/>
    <d v="2025-03-12T00:00:00"/>
  </r>
  <r>
    <x v="1"/>
    <x v="0"/>
    <n v="110.22927689594357"/>
    <d v="2025-03-13T00:00:00"/>
  </r>
  <r>
    <x v="0"/>
    <x v="1"/>
    <n v="154.03573629081947"/>
    <d v="2025-03-14T00:00:00"/>
  </r>
  <r>
    <x v="4"/>
    <x v="0"/>
    <n v="300"/>
    <d v="2025-03-15T00:00:00"/>
  </r>
  <r>
    <x v="1"/>
    <x v="0"/>
    <n v="194.00352733686069"/>
    <d v="2025-03-16T00:00:00"/>
  </r>
  <r>
    <x v="1"/>
    <x v="0"/>
    <n v="5.9523809523809526"/>
    <d v="2025-03-17T00:00:00"/>
  </r>
  <r>
    <x v="4"/>
    <x v="1"/>
    <n v="440"/>
    <d v="2025-03-18T00:00:00"/>
  </r>
  <r>
    <x v="1"/>
    <x v="0"/>
    <n v="33.06878306878307"/>
    <d v="2025-03-19T00:00:00"/>
  </r>
  <r>
    <x v="0"/>
    <x v="2"/>
    <n v="308.07147258163894"/>
    <d v="2025-03-20T00:00:00"/>
  </r>
  <r>
    <x v="0"/>
    <x v="2"/>
    <n v="61.614294516327789"/>
    <d v="2025-03-21T00:00:00"/>
  </r>
  <r>
    <x v="1"/>
    <x v="2"/>
    <n v="88.183421516754848"/>
    <d v="2025-03-22T00:00:00"/>
  </r>
  <r>
    <x v="1"/>
    <x v="2"/>
    <n v="88.183421516754848"/>
    <d v="2025-03-23T00:00:00"/>
  </r>
  <r>
    <x v="2"/>
    <x v="1"/>
    <n v="8.1030710639332302"/>
    <d v="2025-03-24T00:00:00"/>
  </r>
  <r>
    <x v="2"/>
    <x v="2"/>
    <n v="105.89854918987609"/>
    <d v="2025-03-25T00:00:00"/>
  </r>
  <r>
    <x v="2"/>
    <x v="1"/>
    <n v="24.309213191799692"/>
    <d v="2025-03-26T00:00:00"/>
  </r>
  <r>
    <x v="2"/>
    <x v="3"/>
    <n v="97.236852767198769"/>
    <d v="2025-03-27T00:00:00"/>
  </r>
  <r>
    <x v="0"/>
    <x v="1"/>
    <n v="256.96041524803104"/>
    <d v="2025-03-28T00:00:00"/>
  </r>
  <r>
    <x v="4"/>
    <x v="0"/>
    <n v="51.951194394655374"/>
    <d v="2025-03-29T00:00:00"/>
  </r>
  <r>
    <x v="4"/>
    <x v="0"/>
    <n v="123.5"/>
    <d v="2025-03-30T00:00:00"/>
  </r>
  <r>
    <x v="4"/>
    <x v="0"/>
    <n v="372.77499999999998"/>
    <d v="2025-03-31T00:00:00"/>
  </r>
  <r>
    <x v="4"/>
    <x v="0"/>
    <n v="31.335117379519456"/>
    <d v="2025-04-01T00:00:00"/>
  </r>
  <r>
    <x v="2"/>
    <x v="2"/>
    <n v="1588.4782378481414"/>
    <d v="2025-04-02T00:00:00"/>
  </r>
  <r>
    <x v="1"/>
    <x v="1"/>
    <n v="33.06878306878307"/>
    <d v="2025-04-03T00:00:00"/>
  </r>
  <r>
    <x v="4"/>
    <x v="1"/>
    <n v="80.243941582410528"/>
    <d v="2025-04-04T00:00:00"/>
  </r>
  <r>
    <x v="0"/>
    <x v="2"/>
    <n v="55.153395380903135"/>
    <d v="2025-04-05T00:00:00"/>
  </r>
  <r>
    <x v="4"/>
    <x v="1"/>
    <n v="120.3659123736158"/>
    <d v="2025-04-06T00:00:00"/>
  </r>
  <r>
    <x v="1"/>
    <x v="0"/>
    <n v="1102.2927689594355"/>
    <d v="2025-04-07T00:00:00"/>
  </r>
  <r>
    <x v="0"/>
    <x v="0"/>
    <n v="46.210720887245841"/>
    <d v="2025-04-08T00:00:00"/>
  </r>
  <r>
    <x v="0"/>
    <x v="0"/>
    <n v="60.0739371534196"/>
    <d v="2025-04-09T00:00:00"/>
  </r>
  <r>
    <x v="0"/>
    <x v="1"/>
    <n v="15.617221195317313"/>
    <d v="2025-04-10T00:00:00"/>
  </r>
  <r>
    <x v="4"/>
    <x v="0"/>
    <n v="19.883091927321544"/>
    <d v="2025-04-11T00:00:00"/>
  </r>
  <r>
    <x v="2"/>
    <x v="0"/>
    <n v="42.359419675950441"/>
    <d v="2025-04-12T00:00:00"/>
  </r>
  <r>
    <x v="2"/>
    <x v="1"/>
    <n v="10.58985491898761"/>
    <d v="2025-04-13T00:00:00"/>
  </r>
  <r>
    <x v="2"/>
    <x v="0"/>
    <n v="63.539129513925651"/>
    <d v="2025-04-14T00:00:00"/>
  </r>
  <r>
    <x v="2"/>
    <x v="0"/>
    <n v="529.49274594938049"/>
    <d v="2025-04-15T00:00:00"/>
  </r>
  <r>
    <x v="1"/>
    <x v="0"/>
    <n v="110.22927689594357"/>
    <d v="2025-04-16T00:00:00"/>
  </r>
  <r>
    <x v="1"/>
    <x v="1"/>
    <n v="11.022927689594356"/>
    <d v="2025-04-17T00:00:00"/>
  </r>
  <r>
    <x v="0"/>
    <x v="0"/>
    <n v="77.017868145409736"/>
    <d v="2025-04-18T00:00:00"/>
  </r>
  <r>
    <x v="0"/>
    <x v="0"/>
    <n v="385.08934072704869"/>
    <d v="2025-04-19T00:00:00"/>
  </r>
  <r>
    <x v="0"/>
    <x v="0"/>
    <n v="462.10720887245844"/>
    <d v="2025-04-20T00:00:00"/>
  </r>
  <r>
    <x v="1"/>
    <x v="0"/>
    <n v="110.22927689594357"/>
    <d v="2025-04-21T00:00:00"/>
  </r>
  <r>
    <x v="0"/>
    <x v="0"/>
    <n v="29.922982131854592"/>
    <d v="2025-04-22T00:00:00"/>
  </r>
  <r>
    <x v="1"/>
    <x v="2"/>
    <n v="440.91710758377428"/>
    <d v="2025-04-23T00:00:00"/>
  </r>
  <r>
    <x v="1"/>
    <x v="2"/>
    <n v="88.183421516754848"/>
    <d v="2025-04-24T00:00:00"/>
  </r>
  <r>
    <x v="4"/>
    <x v="0"/>
    <n v="97.767638911520294"/>
    <d v="2025-04-25T00:00:00"/>
  </r>
  <r>
    <x v="4"/>
    <x v="2"/>
    <n v="32.589212970506765"/>
    <d v="2025-04-26T00:00:00"/>
  </r>
  <r>
    <x v="1"/>
    <x v="0"/>
    <n v="55.114638447971785"/>
    <d v="2025-04-27T00:00:00"/>
  </r>
  <r>
    <x v="1"/>
    <x v="2"/>
    <n v="41.887125220458557"/>
    <d v="2025-04-28T00:00:00"/>
  </r>
  <r>
    <x v="1"/>
    <x v="1"/>
    <n v="88.183421516754848"/>
    <d v="2025-04-29T00:00:00"/>
  </r>
  <r>
    <x v="1"/>
    <x v="1"/>
    <n v="110.22927689594357"/>
    <d v="2025-04-30T00:00:00"/>
  </r>
  <r>
    <x v="1"/>
    <x v="0"/>
    <n v="5.9744268077601408"/>
    <d v="2025-05-01T00:00:00"/>
  </r>
  <r>
    <x v="1"/>
    <x v="0"/>
    <n v="220.45855379188714"/>
    <d v="2025-05-02T00:00:00"/>
  </r>
  <r>
    <x v="1"/>
    <x v="1"/>
    <n v="110.22927689594357"/>
    <d v="2025-05-03T00:00:00"/>
  </r>
  <r>
    <x v="2"/>
    <x v="1"/>
    <n v="5.2949274594938052"/>
    <d v="2025-05-04T00:00:00"/>
  </r>
  <r>
    <x v="4"/>
    <x v="0"/>
    <n v="18.92543758901089"/>
    <d v="2025-05-05T00:00:00"/>
  </r>
  <r>
    <x v="1"/>
    <x v="2"/>
    <n v="198.4126984126984"/>
    <d v="2025-05-06T00:00:00"/>
  </r>
  <r>
    <x v="4"/>
    <x v="0"/>
    <n v="1500"/>
    <d v="2025-05-07T00:00:00"/>
  </r>
  <r>
    <x v="1"/>
    <x v="1"/>
    <n v="44.091710758377424"/>
    <d v="2025-05-08T00:00:00"/>
  </r>
  <r>
    <x v="0"/>
    <x v="0"/>
    <n v="53.912507701786815"/>
    <d v="2025-05-09T00:00:00"/>
  </r>
  <r>
    <x v="0"/>
    <x v="1"/>
    <n v="77.017868145409736"/>
    <d v="2025-05-10T00:00:00"/>
  </r>
  <r>
    <x v="0"/>
    <x v="0"/>
    <n v="30.807147258163894"/>
    <d v="2025-05-11T00:00:00"/>
  </r>
  <r>
    <x v="0"/>
    <x v="0"/>
    <n v="231.05360443622922"/>
    <d v="2025-05-12T00:00:00"/>
  </r>
  <r>
    <x v="0"/>
    <x v="0"/>
    <n v="277.26432532347508"/>
    <d v="2025-05-13T00:00:00"/>
  </r>
  <r>
    <x v="0"/>
    <x v="0"/>
    <n v="38.508934072704868"/>
    <d v="2025-05-14T00:00:00"/>
  </r>
  <r>
    <x v="0"/>
    <x v="0"/>
    <n v="38.508934072704868"/>
    <d v="2025-05-15T00:00:00"/>
  </r>
  <r>
    <x v="2"/>
    <x v="1"/>
    <n v="105.89854918987609"/>
    <d v="2025-05-16T00:00:00"/>
  </r>
  <r>
    <x v="0"/>
    <x v="1"/>
    <n v="50"/>
    <d v="2025-05-17T00:00:00"/>
  </r>
  <r>
    <x v="0"/>
    <x v="0"/>
    <n v="172.35436056532231"/>
    <d v="2025-05-18T00:00:00"/>
  </r>
  <r>
    <x v="1"/>
    <x v="1"/>
    <n v="1102.2927689594355"/>
    <d v="2025-05-19T00:00:00"/>
  </r>
  <r>
    <x v="1"/>
    <x v="0"/>
    <n v="79.365079365079367"/>
    <d v="2025-05-20T00:00:00"/>
  </r>
  <r>
    <x v="1"/>
    <x v="0"/>
    <n v="440.91710758377428"/>
    <d v="2025-05-21T00:00:00"/>
  </r>
  <r>
    <x v="2"/>
    <x v="0"/>
    <n v="211.79709837975219"/>
    <d v="2025-05-22T00:00:00"/>
  </r>
  <r>
    <x v="2"/>
    <x v="1"/>
    <n v="423.59419675950437"/>
    <d v="2025-05-23T00:00:00"/>
  </r>
  <r>
    <x v="2"/>
    <x v="2"/>
    <n v="202.57677659833075"/>
    <d v="2025-05-24T00:00:00"/>
  </r>
  <r>
    <x v="1"/>
    <x v="0"/>
    <n v="44.091710758377424"/>
    <d v="2025-05-25T00:00:00"/>
  </r>
  <r>
    <x v="1"/>
    <x v="1"/>
    <n v="44.091710758377424"/>
    <d v="2025-05-26T00:00:00"/>
  </r>
  <r>
    <x v="1"/>
    <x v="0"/>
    <n v="489.67096560846562"/>
    <d v="2025-05-27T00:00:00"/>
  </r>
  <r>
    <x v="1"/>
    <x v="0"/>
    <n v="3.7477954144620811"/>
    <d v="2025-05-28T00:00:00"/>
  </r>
  <r>
    <x v="0"/>
    <x v="0"/>
    <n v="184.64430254519291"/>
    <d v="2025-05-29T00:00:00"/>
  </r>
  <r>
    <x v="0"/>
    <x v="0"/>
    <n v="10.278416609921242"/>
    <d v="2025-05-30T00:00:00"/>
  </r>
  <r>
    <x v="3"/>
    <x v="2"/>
    <n v="64.110196268786581"/>
    <d v="2025-05-31T00:00:00"/>
  </r>
  <r>
    <x v="2"/>
    <x v="0"/>
    <n v="127.0782590278513"/>
    <d v="2025-06-01T00:00:00"/>
  </r>
  <r>
    <x v="0"/>
    <x v="0"/>
    <n v="27.726432532347506"/>
    <d v="2025-06-02T00:00:00"/>
  </r>
  <r>
    <x v="0"/>
    <x v="1"/>
    <n v="435.61906962415281"/>
    <d v="2025-06-03T00:00:00"/>
  </r>
  <r>
    <x v="0"/>
    <x v="0"/>
    <n v="27.726432532347506"/>
    <d v="2025-06-04T00:00:00"/>
  </r>
  <r>
    <x v="0"/>
    <x v="0"/>
    <n v="259.39617991374001"/>
    <d v="2025-06-05T00:00:00"/>
  </r>
  <r>
    <x v="0"/>
    <x v="1"/>
    <n v="94.963031423290204"/>
    <d v="2025-06-06T00:00:00"/>
  </r>
  <r>
    <x v="0"/>
    <x v="1"/>
    <n v="94.963031423290204"/>
    <d v="2025-06-07T00:00:00"/>
  </r>
  <r>
    <x v="0"/>
    <x v="0"/>
    <n v="539.12507701786819"/>
    <d v="2025-06-08T00:00:00"/>
  </r>
  <r>
    <x v="1"/>
    <x v="1"/>
    <n v="88.183421516754848"/>
    <d v="2025-06-09T00:00:00"/>
  </r>
  <r>
    <x v="1"/>
    <x v="1"/>
    <n v="22.045855379188712"/>
    <d v="2025-06-10T00:00:00"/>
  </r>
  <r>
    <x v="1"/>
    <x v="0"/>
    <n v="55.114638447971785"/>
    <d v="2025-06-11T00:00:00"/>
  </r>
  <r>
    <x v="1"/>
    <x v="1"/>
    <n v="22.045855379188712"/>
    <d v="2025-06-12T00:00:00"/>
  </r>
  <r>
    <x v="2"/>
    <x v="1"/>
    <n v="52.949274594938046"/>
    <d v="2025-06-13T00:00:00"/>
  </r>
  <r>
    <x v="1"/>
    <x v="0"/>
    <n v="36.0810405643739"/>
    <d v="2025-06-14T00:00:00"/>
  </r>
  <r>
    <x v="1"/>
    <x v="0"/>
    <n v="36.0810405643739"/>
    <d v="2025-06-15T00:00:00"/>
  </r>
  <r>
    <x v="1"/>
    <x v="0"/>
    <n v="36.0810405643739"/>
    <d v="2025-06-16T00:00:00"/>
  </r>
  <r>
    <x v="1"/>
    <x v="0"/>
    <n v="36.0810405643739"/>
    <d v="2025-06-17T00:00:00"/>
  </r>
  <r>
    <x v="1"/>
    <x v="0"/>
    <n v="180.40784832451499"/>
    <d v="2025-06-18T00:00:00"/>
  </r>
  <r>
    <x v="1"/>
    <x v="0"/>
    <n v="24.483575837742503"/>
    <d v="2025-06-19T00:00:00"/>
  </r>
  <r>
    <x v="0"/>
    <x v="1"/>
    <n v="110"/>
    <d v="2025-06-20T00:00:00"/>
  </r>
  <r>
    <x v="1"/>
    <x v="1"/>
    <n v="22.045855379188712"/>
    <d v="2025-06-21T00:00:00"/>
  </r>
  <r>
    <x v="1"/>
    <x v="1"/>
    <n v="22.045855379188712"/>
    <d v="2025-06-22T00:00:00"/>
  </r>
  <r>
    <x v="0"/>
    <x v="0"/>
    <n v="9.2421441774491679"/>
    <d v="2025-06-23T00:00:00"/>
  </r>
  <r>
    <x v="1"/>
    <x v="0"/>
    <n v="210"/>
    <d v="2025-06-24T00:00:00"/>
  </r>
  <r>
    <x v="1"/>
    <x v="0"/>
    <n v="270.6078042328042"/>
    <d v="2025-06-25T00:00:00"/>
  </r>
  <r>
    <x v="1"/>
    <x v="0"/>
    <n v="35.273368606701936"/>
    <d v="2025-06-26T00:00:00"/>
  </r>
  <r>
    <x v="1"/>
    <x v="1"/>
    <n v="88.183421516754848"/>
    <d v="2025-06-27T00:00:00"/>
  </r>
  <r>
    <x v="1"/>
    <x v="4"/>
    <n v="11.022927689594356"/>
    <d v="2025-06-28T00:00:00"/>
  </r>
  <r>
    <x v="1"/>
    <x v="0"/>
    <n v="2.204585537918871"/>
    <d v="2025-06-29T00:00:00"/>
  </r>
  <r>
    <x v="1"/>
    <x v="2"/>
    <n v="72.162037037037038"/>
    <d v="2025-06-30T00:00:00"/>
  </r>
  <r>
    <x v="1"/>
    <x v="1"/>
    <n v="220.45855379188714"/>
    <d v="2025-07-01T00:00:00"/>
  </r>
  <r>
    <x v="1"/>
    <x v="1"/>
    <n v="110.22927689594357"/>
    <d v="2025-07-02T00:00:00"/>
  </r>
  <r>
    <x v="1"/>
    <x v="0"/>
    <n v="11.022927689594356"/>
    <d v="2025-07-03T00:00:00"/>
  </r>
  <r>
    <x v="0"/>
    <x v="1"/>
    <n v="138.63216266173754"/>
    <d v="2025-07-04T00:00:00"/>
  </r>
  <r>
    <x v="0"/>
    <x v="4"/>
    <n v="123.22858903265558"/>
    <d v="2025-07-05T00:00:00"/>
  </r>
  <r>
    <x v="0"/>
    <x v="0"/>
    <n v="472.48783117683303"/>
    <d v="2025-07-06T00:00:00"/>
  </r>
  <r>
    <x v="0"/>
    <x v="0"/>
    <n v="46.210720887245841"/>
    <d v="2025-07-07T00:00:00"/>
  </r>
  <r>
    <x v="4"/>
    <x v="0"/>
    <n v="60"/>
    <d v="2025-07-08T00:00:00"/>
  </r>
  <r>
    <x v="1"/>
    <x v="0"/>
    <n v="18.033509700176367"/>
    <d v="2025-07-09T00:00:00"/>
  </r>
  <r>
    <x v="1"/>
    <x v="1"/>
    <n v="44.091710758377424"/>
    <d v="2025-07-10T00:00:00"/>
  </r>
  <r>
    <x v="0"/>
    <x v="0"/>
    <n v="9.2421441774491679"/>
    <d v="2025-07-11T00:00:00"/>
  </r>
  <r>
    <x v="2"/>
    <x v="2"/>
    <n v="211.79709837975219"/>
    <d v="2025-07-12T00:00:00"/>
  </r>
  <r>
    <x v="0"/>
    <x v="2"/>
    <n v="34.470872113064452"/>
    <d v="2025-07-13T00:00:00"/>
  </r>
  <r>
    <x v="4"/>
    <x v="0"/>
    <n v="110.89084412037616"/>
    <d v="2025-07-14T00:00:00"/>
  </r>
  <r>
    <x v="2"/>
    <x v="1"/>
    <n v="18.998199724663774"/>
    <d v="2025-07-15T00:00:00"/>
  </r>
  <r>
    <x v="0"/>
    <x v="0"/>
    <n v="123.22858903265558"/>
    <d v="2025-07-16T00:00:00"/>
  </r>
  <r>
    <x v="0"/>
    <x v="0"/>
    <n v="77.017868145409736"/>
    <d v="2025-07-17T00:00:00"/>
  </r>
  <r>
    <x v="0"/>
    <x v="0"/>
    <n v="77.017868145409736"/>
    <d v="2025-07-18T00:00:00"/>
  </r>
  <r>
    <x v="0"/>
    <x v="0"/>
    <n v="38.508934072704868"/>
    <d v="2025-07-19T00:00:00"/>
  </r>
  <r>
    <x v="0"/>
    <x v="0"/>
    <n v="30.807147258163894"/>
    <d v="2025-07-20T00:00:00"/>
  </r>
  <r>
    <x v="0"/>
    <x v="0"/>
    <n v="197.10189589796619"/>
    <d v="2025-07-21T00:00:00"/>
  </r>
  <r>
    <x v="1"/>
    <x v="0"/>
    <n v="146.90145502645501"/>
    <d v="2025-07-22T00:00:00"/>
  </r>
  <r>
    <x v="1"/>
    <x v="1"/>
    <n v="44.091710758377424"/>
    <d v="2025-07-23T00:00:00"/>
  </r>
  <r>
    <x v="1"/>
    <x v="0"/>
    <n v="35.273368606701936"/>
    <d v="2025-07-24T00:00:00"/>
  </r>
  <r>
    <x v="2"/>
    <x v="1"/>
    <n v="405.15355319666151"/>
    <d v="2025-07-25T00:00:00"/>
  </r>
  <r>
    <x v="4"/>
    <x v="1"/>
    <n v="32.589212970506765"/>
    <d v="2025-07-26T00:00:00"/>
  </r>
  <r>
    <x v="1"/>
    <x v="0"/>
    <n v="1.7174162257495591"/>
    <d v="2025-07-27T00:00:00"/>
  </r>
  <r>
    <x v="1"/>
    <x v="1"/>
    <n v="110.22927689594357"/>
    <d v="2025-07-28T00:00:00"/>
  </r>
  <r>
    <x v="1"/>
    <x v="0"/>
    <n v="60"/>
    <d v="2025-07-29T00:00:00"/>
  </r>
  <r>
    <x v="1"/>
    <x v="0"/>
    <n v="39.173721340388006"/>
    <d v="2025-07-30T00:00:00"/>
  </r>
  <r>
    <x v="4"/>
    <x v="1"/>
    <n v="264.55026455026456"/>
    <d v="2025-07-31T00:00:00"/>
  </r>
  <r>
    <x v="4"/>
    <x v="1"/>
    <n v="110.22927689594357"/>
    <d v="2025-08-01T00:00:00"/>
  </r>
  <r>
    <x v="4"/>
    <x v="1"/>
    <n v="132.27513227513228"/>
    <d v="2025-08-02T00:00:00"/>
  </r>
  <r>
    <x v="1"/>
    <x v="0"/>
    <n v="88.183421516754848"/>
    <d v="2025-08-03T00:00:00"/>
  </r>
  <r>
    <x v="1"/>
    <x v="0"/>
    <n v="440.91710758377428"/>
    <d v="2025-08-04T00:00:00"/>
  </r>
  <r>
    <x v="1"/>
    <x v="0"/>
    <n v="39.173677248677244"/>
    <d v="2025-08-05T00:00:00"/>
  </r>
  <r>
    <x v="1"/>
    <x v="0"/>
    <n v="120"/>
    <d v="2025-08-06T00:00:00"/>
  </r>
  <r>
    <x v="3"/>
    <x v="0"/>
    <n v="183.17198933939025"/>
    <d v="2025-08-07T00:00:00"/>
  </r>
  <r>
    <x v="0"/>
    <x v="1"/>
    <n v="462.10720887245844"/>
    <d v="2025-08-08T00:00:00"/>
  </r>
  <r>
    <x v="0"/>
    <x v="2"/>
    <n v="86.177180282661155"/>
    <d v="2025-08-09T00:00:00"/>
  </r>
  <r>
    <x v="0"/>
    <x v="0"/>
    <n v="46.210720887245841"/>
    <d v="2025-08-10T00:00:00"/>
  </r>
  <r>
    <x v="1"/>
    <x v="1"/>
    <n v="66.137566137566139"/>
    <d v="2025-08-11T00:00:00"/>
  </r>
  <r>
    <x v="0"/>
    <x v="1"/>
    <n v="154.03573629081947"/>
    <d v="2025-08-12T00:00:00"/>
  </r>
  <r>
    <x v="0"/>
    <x v="1"/>
    <n v="107.82501540357363"/>
    <d v="2025-08-13T00:00:00"/>
  </r>
  <r>
    <x v="1"/>
    <x v="0"/>
    <n v="22.045855379188712"/>
    <d v="2025-08-14T00:00:00"/>
  </r>
  <r>
    <x v="0"/>
    <x v="1"/>
    <n v="51.706308169596689"/>
    <d v="2025-08-15T00:00:00"/>
  </r>
  <r>
    <x v="0"/>
    <x v="1"/>
    <n v="103.41261633919338"/>
    <d v="2025-08-16T00:00:00"/>
  </r>
  <r>
    <x v="0"/>
    <x v="0"/>
    <n v="5.1706308169596689"/>
    <d v="2025-08-17T00:00:00"/>
  </r>
  <r>
    <x v="0"/>
    <x v="0"/>
    <n v="67.218200620475685"/>
    <d v="2025-08-18T00:00:00"/>
  </r>
  <r>
    <x v="0"/>
    <x v="0"/>
    <n v="5.1706308169596689"/>
    <d v="2025-08-19T00:00:00"/>
  </r>
  <r>
    <x v="0"/>
    <x v="0"/>
    <n v="3.1023784901758011"/>
    <d v="2025-08-20T00:00:00"/>
  </r>
  <r>
    <x v="0"/>
    <x v="0"/>
    <n v="3.4470872113064459"/>
    <d v="2025-08-21T00:00:00"/>
  </r>
  <r>
    <x v="0"/>
    <x v="0"/>
    <n v="254.15896487985214"/>
    <d v="2025-08-22T00:00:00"/>
  </r>
  <r>
    <x v="0"/>
    <x v="1"/>
    <n v="154.03573629081947"/>
    <d v="2025-08-23T00:00:00"/>
  </r>
  <r>
    <x v="0"/>
    <x v="1"/>
    <n v="123.22858903265558"/>
    <d v="2025-08-24T00:00:00"/>
  </r>
  <r>
    <x v="0"/>
    <x v="1"/>
    <n v="107.82501540357363"/>
    <d v="2025-08-25T00:00:00"/>
  </r>
  <r>
    <x v="0"/>
    <x v="2"/>
    <n v="53.912507701786815"/>
    <d v="2025-08-26T00:00:00"/>
  </r>
  <r>
    <x v="0"/>
    <x v="2"/>
    <n v="53.912507701786815"/>
    <d v="2025-08-27T00:00:00"/>
  </r>
  <r>
    <x v="1"/>
    <x v="1"/>
    <n v="88.183421516754848"/>
    <d v="2025-08-28T00:00:00"/>
  </r>
  <r>
    <x v="0"/>
    <x v="0"/>
    <n v="230.80544242159496"/>
    <d v="2025-08-29T00:00:00"/>
  </r>
  <r>
    <x v="1"/>
    <x v="0"/>
    <n v="110.22927689594357"/>
    <d v="2025-08-30T00:00:00"/>
  </r>
  <r>
    <x v="4"/>
    <x v="0"/>
    <n v="1.5"/>
    <d v="2025-08-31T00:00:00"/>
  </r>
  <r>
    <x v="1"/>
    <x v="0"/>
    <n v="99.206349206349202"/>
    <d v="2025-09-01T00:00:00"/>
  </r>
  <r>
    <x v="0"/>
    <x v="0"/>
    <n v="154.03573629081947"/>
    <d v="2025-09-02T00:00:00"/>
  </r>
  <r>
    <x v="0"/>
    <x v="0"/>
    <n v="23.567467652495381"/>
    <d v="2025-09-03T00:00:00"/>
  </r>
  <r>
    <x v="1"/>
    <x v="1"/>
    <n v="0.44091710758377428"/>
    <d v="2025-09-04T00:00:00"/>
  </r>
  <r>
    <x v="1"/>
    <x v="0"/>
    <n v="110.22927689594357"/>
    <d v="2025-09-05T00:00:00"/>
  </r>
  <r>
    <x v="1"/>
    <x v="0"/>
    <n v="220.45855379188714"/>
    <d v="2025-09-06T00:00:00"/>
  </r>
  <r>
    <x v="1"/>
    <x v="0"/>
    <n v="110.22927689594357"/>
    <d v="2025-09-07T00:00:00"/>
  </r>
  <r>
    <x v="4"/>
    <x v="1"/>
    <n v="65.178425941013529"/>
    <d v="2025-09-08T00:00:00"/>
  </r>
  <r>
    <x v="1"/>
    <x v="3"/>
    <n v="145.50264550264549"/>
    <d v="2025-09-09T00:00:00"/>
  </r>
  <r>
    <x v="0"/>
    <x v="0"/>
    <n v="6.8941744226128918"/>
    <d v="2025-09-10T00:00:00"/>
  </r>
  <r>
    <x v="1"/>
    <x v="0"/>
    <n v="119.04761904761905"/>
    <d v="2025-09-11T00:00:00"/>
  </r>
  <r>
    <x v="4"/>
    <x v="3"/>
    <n v="100"/>
    <d v="2025-09-12T00:00:00"/>
  </r>
  <r>
    <x v="0"/>
    <x v="1"/>
    <n v="316.54343807763405"/>
    <d v="2025-09-13T00:00:00"/>
  </r>
  <r>
    <x v="4"/>
    <x v="0"/>
    <n v="112.34151821537475"/>
    <d v="2025-09-14T00:00:00"/>
  </r>
  <r>
    <x v="0"/>
    <x v="0"/>
    <n v="206.82523267838675"/>
    <d v="2025-09-15T00:00:00"/>
  </r>
  <r>
    <x v="3"/>
    <x v="0"/>
    <n v="45.792997334847563"/>
    <d v="2025-09-16T00:00:00"/>
  </r>
  <r>
    <x v="0"/>
    <x v="0"/>
    <n v="3.8886321626617373"/>
    <d v="2025-09-17T00:00:00"/>
  </r>
  <r>
    <x v="1"/>
    <x v="0"/>
    <n v="132.27513227513228"/>
    <d v="2025-09-18T00:00:00"/>
  </r>
  <r>
    <x v="0"/>
    <x v="1"/>
    <n v="316.54343807763405"/>
    <d v="2025-09-19T00:00:00"/>
  </r>
  <r>
    <x v="0"/>
    <x v="1"/>
    <n v="738.60135551447934"/>
    <d v="2025-09-20T00:00:00"/>
  </r>
  <r>
    <x v="0"/>
    <x v="0"/>
    <n v="12.848020762401553"/>
    <d v="2025-09-21T00:00:00"/>
  </r>
  <r>
    <x v="4"/>
    <x v="0"/>
    <n v="15.944239856607464"/>
    <d v="2025-09-22T00:00:00"/>
  </r>
  <r>
    <x v="0"/>
    <x v="0"/>
    <n v="86.177180282661155"/>
    <d v="2025-09-23T00:00:00"/>
  </r>
  <r>
    <x v="1"/>
    <x v="0"/>
    <n v="5.7728395061728399"/>
    <d v="2025-09-24T00:00:00"/>
  </r>
  <r>
    <x v="4"/>
    <x v="0"/>
    <n v="102.63157894736842"/>
    <d v="2025-09-25T00:00:00"/>
  </r>
  <r>
    <x v="1"/>
    <x v="1"/>
    <n v="48.500881834215171"/>
    <d v="2025-09-26T00:00:00"/>
  </r>
  <r>
    <x v="1"/>
    <x v="1"/>
    <n v="48.500881834215171"/>
    <d v="2025-09-27T00:00:00"/>
  </r>
  <r>
    <x v="1"/>
    <x v="1"/>
    <n v="55.114638447971785"/>
    <d v="2025-09-28T00:00:00"/>
  </r>
  <r>
    <x v="1"/>
    <x v="1"/>
    <n v="48.500881834215171"/>
    <d v="2025-09-29T00:00:00"/>
  </r>
  <r>
    <x v="1"/>
    <x v="1"/>
    <n v="66.137566137566139"/>
    <d v="2025-09-30T00:00:00"/>
  </r>
  <r>
    <x v="1"/>
    <x v="0"/>
    <n v="66.137566137566139"/>
    <d v="2025-10-01T00:00:00"/>
  </r>
  <r>
    <x v="4"/>
    <x v="0"/>
    <n v="5.3261593612514258"/>
    <d v="2025-10-02T00:00:00"/>
  </r>
  <r>
    <x v="4"/>
    <x v="0"/>
    <n v="129.82499592634838"/>
    <d v="2025-10-03T00:00:00"/>
  </r>
  <r>
    <x v="4"/>
    <x v="4"/>
    <n v="49.356067834979626"/>
    <d v="2025-10-04T00:00:00"/>
  </r>
  <r>
    <x v="4"/>
    <x v="4"/>
    <n v="26.323236178655804"/>
    <d v="2025-10-05T00:00:00"/>
  </r>
  <r>
    <x v="4"/>
    <x v="4"/>
    <n v="32.904045223319756"/>
    <d v="2025-10-06T00:00:00"/>
  </r>
  <r>
    <x v="4"/>
    <x v="0"/>
    <n v="42.609274890011406"/>
    <d v="2025-10-07T00:00:00"/>
  </r>
  <r>
    <x v="4"/>
    <x v="2"/>
    <n v="8.8453641844549455"/>
    <d v="2025-10-08T00:00:00"/>
  </r>
  <r>
    <x v="1"/>
    <x v="1"/>
    <n v="55.114638447971785"/>
    <d v="2025-10-09T00:00:00"/>
  </r>
  <r>
    <x v="0"/>
    <x v="2"/>
    <n v="30.807147258163894"/>
    <d v="2025-10-10T00:00:00"/>
  </r>
  <r>
    <x v="0"/>
    <x v="0"/>
    <n v="154.03573629081947"/>
    <d v="2025-10-11T00:00:00"/>
  </r>
  <r>
    <x v="3"/>
    <x v="0"/>
    <n v="58.615036588604873"/>
    <d v="2025-10-12T00:00:00"/>
  </r>
  <r>
    <x v="3"/>
    <x v="2"/>
    <n v="21.980638720726827"/>
    <d v="2025-10-13T00:00:00"/>
  </r>
  <r>
    <x v="4"/>
    <x v="1"/>
    <n v="5.8660583346912167"/>
    <d v="2025-10-14T00:00:00"/>
  </r>
  <r>
    <x v="4"/>
    <x v="0"/>
    <n v="150"/>
    <d v="2025-10-15T00:00:00"/>
  </r>
  <r>
    <x v="4"/>
    <x v="1"/>
    <n v="131.61618089327902"/>
    <d v="2025-10-16T00:00:00"/>
  </r>
  <r>
    <x v="4"/>
    <x v="1"/>
    <n v="32.904045223319756"/>
    <d v="2025-10-17T00:00:00"/>
  </r>
  <r>
    <x v="4"/>
    <x v="1"/>
    <n v="49.356067834979626"/>
    <d v="2025-10-18T00:00:00"/>
  </r>
  <r>
    <x v="1"/>
    <x v="0"/>
    <n v="88.183421516754848"/>
    <d v="2025-10-19T00:00:00"/>
  </r>
  <r>
    <x v="0"/>
    <x v="0"/>
    <n v="12.848020762401553"/>
    <d v="2025-10-20T00:00:00"/>
  </r>
  <r>
    <x v="0"/>
    <x v="2"/>
    <n v="102.78416609921243"/>
    <d v="2025-10-21T00:00:00"/>
  </r>
  <r>
    <x v="1"/>
    <x v="0"/>
    <n v="171.21545083774251"/>
    <d v="2025-10-22T00:00:00"/>
  </r>
  <r>
    <x v="1"/>
    <x v="4"/>
    <n v="55.114638447971785"/>
    <d v="2025-10-23T00:00:00"/>
  </r>
  <r>
    <x v="1"/>
    <x v="4"/>
    <n v="6.6137566137566139"/>
    <d v="2025-10-24T00:00:00"/>
  </r>
  <r>
    <x v="1"/>
    <x v="4"/>
    <n v="6.6137566137566139"/>
    <d v="2025-10-25T00:00:00"/>
  </r>
  <r>
    <x v="3"/>
    <x v="0"/>
    <n v="45.792997334847563"/>
    <d v="2025-10-26T00:00:00"/>
  </r>
  <r>
    <x v="3"/>
    <x v="2"/>
    <n v="5.9530896535301823"/>
    <d v="2025-10-27T00:00:00"/>
  </r>
  <r>
    <x v="3"/>
    <x v="2"/>
    <n v="111.83863463599147"/>
    <d v="2025-10-28T00:00:00"/>
  </r>
  <r>
    <x v="3"/>
    <x v="2"/>
    <n v="60.135730444100496"/>
    <d v="2025-10-29T00:00:00"/>
  </r>
  <r>
    <x v="3"/>
    <x v="2"/>
    <n v="29.307518294302437"/>
    <d v="2025-10-30T00:00:00"/>
  </r>
  <r>
    <x v="1"/>
    <x v="0"/>
    <n v="330.68783068783068"/>
    <d v="2025-10-31T00:00:00"/>
  </r>
  <r>
    <x v="0"/>
    <x v="1"/>
    <n v="200.24645717806533"/>
    <d v="2025-11-01T00:00:00"/>
  </r>
  <r>
    <x v="4"/>
    <x v="0"/>
    <n v="50"/>
    <d v="2025-11-02T00:00:00"/>
  </r>
  <r>
    <x v="1"/>
    <x v="4"/>
    <n v="154.32098765432099"/>
    <d v="2025-11-03T00:00:00"/>
  </r>
  <r>
    <x v="0"/>
    <x v="0"/>
    <n v="51.392083049606214"/>
    <d v="2025-11-04T00:00:00"/>
  </r>
  <r>
    <x v="1"/>
    <x v="2"/>
    <n v="55.114638447971785"/>
    <d v="2025-11-05T00:00:00"/>
  </r>
  <r>
    <x v="2"/>
    <x v="1"/>
    <n v="95.308694270888495"/>
    <d v="2025-11-06T00:00:00"/>
  </r>
  <r>
    <x v="4"/>
    <x v="0"/>
    <n v="130"/>
    <d v="2025-11-07T00:00:00"/>
  </r>
  <r>
    <x v="4"/>
    <x v="1"/>
    <n v="22.975000000000001"/>
    <d v="2025-11-08T00:00:00"/>
  </r>
  <r>
    <x v="1"/>
    <x v="2"/>
    <n v="176.3668430335097"/>
    <d v="2025-11-09T00:00:00"/>
  </r>
  <r>
    <x v="4"/>
    <x v="0"/>
    <n v="150"/>
    <d v="2025-11-10T00:00:00"/>
  </r>
  <r>
    <x v="0"/>
    <x v="0"/>
    <n v="107.82501540357363"/>
    <d v="2025-11-11T00:00:00"/>
  </r>
  <r>
    <x v="0"/>
    <x v="2"/>
    <n v="61.614294516327789"/>
    <d v="2025-11-12T00:00:00"/>
  </r>
  <r>
    <x v="3"/>
    <x v="0"/>
    <n v="137.37899200454268"/>
    <d v="2025-11-13T00:00:00"/>
  </r>
  <r>
    <x v="3"/>
    <x v="2"/>
    <n v="22.896498667423781"/>
    <d v="2025-11-14T00:00:00"/>
  </r>
  <r>
    <x v="3"/>
    <x v="0"/>
    <n v="54.951596801817075"/>
    <d v="2025-11-15T00:00:00"/>
  </r>
  <r>
    <x v="2"/>
    <x v="3"/>
    <n v="21.179709837975221"/>
    <d v="2025-11-16T00:00:00"/>
  </r>
  <r>
    <x v="4"/>
    <x v="0"/>
    <n v="112.34151821537475"/>
    <d v="2025-11-17T00:00:00"/>
  </r>
  <r>
    <x v="1"/>
    <x v="0"/>
    <n v="110.22927689594357"/>
    <d v="2025-11-18T00:00:00"/>
  </r>
  <r>
    <x v="0"/>
    <x v="0"/>
    <n v="61.614294516327789"/>
    <d v="2025-11-19T00:00:00"/>
  </r>
  <r>
    <x v="0"/>
    <x v="0"/>
    <n v="107.82501540357363"/>
    <d v="2025-11-20T00:00:00"/>
  </r>
  <r>
    <x v="3"/>
    <x v="0"/>
    <n v="91.585994669695125"/>
    <d v="2025-11-21T00:00:00"/>
  </r>
  <r>
    <x v="4"/>
    <x v="0"/>
    <n v="19.099560045624902"/>
    <d v="2025-11-22T00:00:00"/>
  </r>
  <r>
    <x v="1"/>
    <x v="0"/>
    <n v="11.022927689594356"/>
    <d v="2025-11-23T00:00:00"/>
  </r>
  <r>
    <x v="1"/>
    <x v="1"/>
    <n v="33.06878306878307"/>
    <d v="2025-11-24T00:00:00"/>
  </r>
  <r>
    <x v="2"/>
    <x v="0"/>
    <n v="36.463819787699542"/>
    <d v="2025-11-25T00:00:00"/>
  </r>
  <r>
    <x v="2"/>
    <x v="0"/>
    <n v="34.032898468519569"/>
    <d v="2025-11-26T00:00:00"/>
  </r>
  <r>
    <x v="0"/>
    <x v="1"/>
    <n v="154.03573629081947"/>
    <d v="2025-11-27T00:00:00"/>
  </r>
  <r>
    <x v="4"/>
    <x v="1"/>
    <n v="55.114638447971785"/>
    <d v="2025-11-28T00:00:00"/>
  </r>
  <r>
    <x v="1"/>
    <x v="1"/>
    <n v="44.091710758377424"/>
    <d v="2025-11-29T00:00:00"/>
  </r>
  <r>
    <x v="1"/>
    <x v="1"/>
    <n v="30.8641975308642"/>
    <d v="2025-11-30T00:00:00"/>
  </r>
  <r>
    <x v="1"/>
    <x v="1"/>
    <n v="30.8641975308642"/>
    <d v="2025-12-01T00:00:00"/>
  </r>
  <r>
    <x v="1"/>
    <x v="0"/>
    <n v="56.28641975308642"/>
    <d v="2025-12-02T00:00:00"/>
  </r>
  <r>
    <x v="0"/>
    <x v="0"/>
    <n v="25.696041524803107"/>
    <d v="2025-12-03T00:00:00"/>
  </r>
  <r>
    <x v="1"/>
    <x v="1"/>
    <n v="8.9285714285714288"/>
    <d v="2025-12-04T00:00:00"/>
  </r>
  <r>
    <x v="1"/>
    <x v="1"/>
    <n v="8.9285714285714288"/>
    <d v="2025-12-05T00:00:00"/>
  </r>
  <r>
    <x v="0"/>
    <x v="1"/>
    <n v="385.44062287204662"/>
    <d v="2025-12-06T00:00:00"/>
  </r>
  <r>
    <x v="0"/>
    <x v="0"/>
    <n v="143.39882799034817"/>
    <d v="2025-12-07T00:00:00"/>
  </r>
  <r>
    <x v="2"/>
    <x v="1"/>
    <n v="105.89854918987609"/>
    <d v="2025-12-08T00:00:00"/>
  </r>
  <r>
    <x v="4"/>
    <x v="0"/>
    <n v="9.3293791754929138"/>
    <d v="2025-12-09T00:00:00"/>
  </r>
  <r>
    <x v="1"/>
    <x v="0"/>
    <n v="53.154078483245151"/>
    <d v="2025-12-10T00:00:00"/>
  </r>
  <r>
    <x v="1"/>
    <x v="0"/>
    <n v="97.934215167548501"/>
    <d v="2025-12-11T00:00:00"/>
  </r>
  <r>
    <x v="4"/>
    <x v="0"/>
    <n v="100.16963752469334"/>
    <d v="2025-12-12T00:00:00"/>
  </r>
  <r>
    <x v="4"/>
    <x v="1"/>
    <n v="11.5"/>
    <d v="2025-12-13T00:00:00"/>
  </r>
  <r>
    <x v="1"/>
    <x v="0"/>
    <n v="13.227513227513228"/>
    <d v="2025-12-14T00:00:00"/>
  </r>
  <r>
    <x v="1"/>
    <x v="1"/>
    <n v="55.114638447971785"/>
    <d v="2025-12-15T00:00:00"/>
  </r>
  <r>
    <x v="0"/>
    <x v="0"/>
    <n v="21.258335153469609"/>
    <d v="2025-12-16T00:00:00"/>
  </r>
  <r>
    <x v="3"/>
    <x v="0"/>
    <n v="91.585994669695125"/>
    <d v="2025-12-17T00:00:00"/>
  </r>
  <r>
    <x v="0"/>
    <x v="0"/>
    <n v="77.017868145409736"/>
    <d v="2025-12-18T00:00:00"/>
  </r>
  <r>
    <x v="0"/>
    <x v="0"/>
    <n v="61.614294516327789"/>
    <d v="2025-12-19T00:00:00"/>
  </r>
  <r>
    <x v="0"/>
    <x v="0"/>
    <n v="23.105360443622921"/>
    <d v="2025-12-20T00:00:00"/>
  </r>
  <r>
    <x v="3"/>
    <x v="0"/>
    <n v="228.96498667423779"/>
    <d v="2025-12-21T00:00:00"/>
  </r>
  <r>
    <x v="1"/>
    <x v="1"/>
    <n v="2.2045855379188711E-5"/>
    <d v="2025-12-22T00:00:00"/>
  </r>
  <r>
    <x v="1"/>
    <x v="1"/>
    <n v="44.091710758377424"/>
    <d v="2025-12-23T00:00:00"/>
  </r>
  <r>
    <x v="1"/>
    <x v="1"/>
    <n v="66.137566137566139"/>
    <d v="2025-12-24T00:00:00"/>
  </r>
  <r>
    <x v="1"/>
    <x v="1"/>
    <n v="66.137566137566139"/>
    <d v="2025-12-25T00:00:00"/>
  </r>
  <r>
    <x v="1"/>
    <x v="0"/>
    <n v="44.091710758377424"/>
    <d v="2025-12-26T00:00:00"/>
  </r>
  <r>
    <x v="1"/>
    <x v="0"/>
    <n v="26.455026455026456"/>
    <d v="2025-12-27T00:00:00"/>
  </r>
  <r>
    <x v="1"/>
    <x v="0"/>
    <n v="1.3916997354497356"/>
    <d v="2025-12-28T00:00:00"/>
  </r>
  <r>
    <x v="0"/>
    <x v="2"/>
    <n v="64.24010381200776"/>
    <d v="2025-12-29T00:00:00"/>
  </r>
  <r>
    <x v="0"/>
    <x v="2"/>
    <n v="102.78416609921243"/>
    <d v="2025-12-30T00:00:00"/>
  </r>
  <r>
    <x v="0"/>
    <x v="0"/>
    <n v="245.9398969588735"/>
    <d v="2025-12-31T00:00:00"/>
  </r>
  <r>
    <x v="0"/>
    <x v="0"/>
    <n v="54.989528863078647"/>
    <d v="2026-01-01T00:00:00"/>
  </r>
  <r>
    <x v="0"/>
    <x v="0"/>
    <n v="32.12005190600388"/>
    <d v="2026-01-02T00:00:00"/>
  </r>
  <r>
    <x v="4"/>
    <x v="1"/>
    <n v="4"/>
    <d v="2026-01-03T00:00:00"/>
  </r>
  <r>
    <x v="2"/>
    <x v="1"/>
    <n v="529.49274594938049"/>
    <d v="2026-01-04T00:00:00"/>
  </r>
  <r>
    <x v="2"/>
    <x v="1"/>
    <n v="529.49274594938049"/>
    <d v="2026-01-05T00:00:00"/>
  </r>
  <r>
    <x v="4"/>
    <x v="0"/>
    <n v="86.554740101026567"/>
    <d v="2026-01-06T00:00:00"/>
  </r>
  <r>
    <x v="1"/>
    <x v="2"/>
    <n v="36.684303350970019"/>
    <d v="2026-01-07T00:00:00"/>
  </r>
  <r>
    <x v="3"/>
    <x v="0"/>
    <n v="228.96498667423779"/>
    <d v="2026-01-08T00:00:00"/>
  </r>
  <r>
    <x v="0"/>
    <x v="0"/>
    <n v="19.338159255429161"/>
    <d v="2026-01-09T00:00:00"/>
  </r>
  <r>
    <x v="1"/>
    <x v="1"/>
    <n v="77.160493827160494"/>
    <d v="2026-01-10T00:00:00"/>
  </r>
  <r>
    <x v="0"/>
    <x v="1"/>
    <n v="92.421441774491683"/>
    <d v="2026-01-11T00:00:00"/>
  </r>
  <r>
    <x v="0"/>
    <x v="0"/>
    <n v="92.421441774491683"/>
    <d v="2026-01-12T00:00:00"/>
  </r>
  <r>
    <x v="0"/>
    <x v="0"/>
    <n v="78.938297138917605"/>
    <d v="2026-01-13T00:00:00"/>
  </r>
  <r>
    <x v="0"/>
    <x v="3"/>
    <n v="308.07147258163894"/>
    <d v="2026-01-14T00:00:00"/>
  </r>
  <r>
    <x v="0"/>
    <x v="3"/>
    <n v="5.1706308169596689"/>
    <d v="2026-01-15T00:00:00"/>
  </r>
  <r>
    <x v="0"/>
    <x v="3"/>
    <n v="17.235436056532226"/>
    <d v="2026-01-16T00:00:00"/>
  </r>
  <r>
    <x v="0"/>
    <x v="3"/>
    <n v="17.235436056532226"/>
    <d v="2026-01-17T00:00:00"/>
  </r>
  <r>
    <x v="2"/>
    <x v="1"/>
    <n v="529.49274594938049"/>
    <d v="2026-01-18T00:00:00"/>
  </r>
  <r>
    <x v="4"/>
    <x v="0"/>
    <n v="23"/>
    <d v="2026-01-19T00:00:00"/>
  </r>
  <r>
    <x v="0"/>
    <x v="0"/>
    <n v="46.210720887245841"/>
    <d v="2026-01-20T00:00:00"/>
  </r>
  <r>
    <x v="0"/>
    <x v="0"/>
    <n v="12.848020762401553"/>
    <d v="2026-01-21T00:00:00"/>
  </r>
  <r>
    <x v="1"/>
    <x v="4"/>
    <n v="35.273368606701936"/>
    <d v="2026-01-22T00:00:00"/>
  </r>
  <r>
    <x v="1"/>
    <x v="2"/>
    <n v="308.64197530864197"/>
    <d v="2026-01-23T00:00:00"/>
  </r>
  <r>
    <x v="0"/>
    <x v="2"/>
    <n v="77.017868145409736"/>
    <d v="2026-01-24T00:00:00"/>
  </r>
  <r>
    <x v="0"/>
    <x v="0"/>
    <n v="30.807147258163894"/>
    <d v="2026-01-25T00:00:00"/>
  </r>
  <r>
    <x v="3"/>
    <x v="0"/>
    <n v="91.585994669695125"/>
    <d v="2026-01-26T00:00:00"/>
  </r>
  <r>
    <x v="3"/>
    <x v="0"/>
    <n v="45.792997334847563"/>
    <d v="2026-01-27T00:00:00"/>
  </r>
  <r>
    <x v="1"/>
    <x v="2"/>
    <n v="46.296296296296298"/>
    <d v="2026-01-28T00:00:00"/>
  </r>
  <r>
    <x v="1"/>
    <x v="0"/>
    <n v="44.091710758377424"/>
    <d v="2026-01-29T00:00:00"/>
  </r>
  <r>
    <x v="0"/>
    <x v="0"/>
    <n v="12.848020762401553"/>
    <d v="2026-01-30T00:00:00"/>
  </r>
  <r>
    <x v="0"/>
    <x v="3"/>
    <n v="1078.2501540357364"/>
    <d v="2026-01-31T00:00:00"/>
  </r>
  <r>
    <x v="1"/>
    <x v="0"/>
    <n v="190"/>
    <d v="2026-02-01T00:00:00"/>
  </r>
  <r>
    <x v="1"/>
    <x v="0"/>
    <n v="88.183421516754848"/>
    <d v="2026-02-02T00:00:00"/>
  </r>
  <r>
    <x v="4"/>
    <x v="3"/>
    <n v="99.061145883485807"/>
    <d v="2026-02-03T00:00:00"/>
  </r>
  <r>
    <x v="0"/>
    <x v="0"/>
    <n v="38.508934072704868"/>
    <d v="2026-02-04T00:00:00"/>
  </r>
  <r>
    <x v="3"/>
    <x v="0"/>
    <n v="45.792997334847563"/>
    <d v="2026-02-05T00:00:00"/>
  </r>
  <r>
    <x v="1"/>
    <x v="2"/>
    <n v="66.137566137566139"/>
    <d v="2026-02-06T00:00:00"/>
  </r>
  <r>
    <x v="3"/>
    <x v="0"/>
    <n v="23"/>
    <d v="2026-02-07T00:00:00"/>
  </r>
  <r>
    <x v="0"/>
    <x v="0"/>
    <n v="27.726432532347506"/>
    <d v="2026-02-08T00:00:00"/>
  </r>
  <r>
    <x v="4"/>
    <x v="3"/>
    <n v="493.56067834979632"/>
    <d v="2026-02-09T00:00:00"/>
  </r>
  <r>
    <x v="1"/>
    <x v="0"/>
    <n v="22.045855379188712"/>
    <d v="2026-02-10T00:00:00"/>
  </r>
  <r>
    <x v="1"/>
    <x v="0"/>
    <n v="22.045855379188712"/>
    <d v="2026-02-11T00:00:00"/>
  </r>
  <r>
    <x v="0"/>
    <x v="1"/>
    <n v="462.10720887245844"/>
    <d v="2026-02-12T00:00:00"/>
  </r>
  <r>
    <x v="0"/>
    <x v="0"/>
    <n v="107.82501540357363"/>
    <d v="2026-02-13T00:00:00"/>
  </r>
  <r>
    <x v="4"/>
    <x v="2"/>
    <n v="40"/>
    <d v="2026-02-14T00:00:00"/>
  </r>
  <r>
    <x v="4"/>
    <x v="0"/>
    <n v="10"/>
    <d v="2026-02-15T00:00:00"/>
  </r>
  <r>
    <x v="0"/>
    <x v="0"/>
    <n v="11.326172703095088"/>
    <d v="2026-02-16T00:00:00"/>
  </r>
  <r>
    <x v="1"/>
    <x v="0"/>
    <n v="180.135582010582"/>
    <d v="2026-02-17T00:00:00"/>
  </r>
  <r>
    <x v="1"/>
    <x v="1"/>
    <n v="23.148148148148149"/>
    <d v="2026-02-18T00:00:00"/>
  </r>
  <r>
    <x v="1"/>
    <x v="1"/>
    <n v="30.8641975308642"/>
    <d v="2026-02-19T00:00:00"/>
  </r>
  <r>
    <x v="2"/>
    <x v="0"/>
    <n v="15.884782378481413"/>
    <d v="2026-02-20T00:00:00"/>
  </r>
  <r>
    <x v="2"/>
    <x v="0"/>
    <n v="12.154606595899846"/>
    <d v="2026-02-21T00:00:00"/>
  </r>
  <r>
    <x v="0"/>
    <x v="2"/>
    <n v="124.09513960703205"/>
    <d v="2026-02-22T00:00:00"/>
  </r>
  <r>
    <x v="0"/>
    <x v="0"/>
    <n v="46.210720887245841"/>
    <d v="2026-02-23T00:00:00"/>
  </r>
  <r>
    <x v="0"/>
    <x v="0"/>
    <n v="46.210720887245841"/>
    <d v="2026-02-24T00:00:00"/>
  </r>
  <r>
    <x v="2"/>
    <x v="1"/>
    <n v="81.030710639332298"/>
    <d v="2026-02-25T00:00:00"/>
  </r>
  <r>
    <x v="0"/>
    <x v="0"/>
    <n v="12.581868321268528"/>
    <d v="2026-02-26T00:00:00"/>
  </r>
  <r>
    <x v="0"/>
    <x v="0"/>
    <n v="64.460530851430534"/>
    <d v="2026-02-27T00:00:00"/>
  </r>
  <r>
    <x v="0"/>
    <x v="3"/>
    <n v="68.941744226128904"/>
    <d v="2026-02-28T00:00:00"/>
  </r>
  <r>
    <x v="0"/>
    <x v="3"/>
    <n v="34.470872113064452"/>
    <d v="2026-03-01T00:00:00"/>
  </r>
  <r>
    <x v="0"/>
    <x v="0"/>
    <n v="107.82501540357363"/>
    <d v="2026-03-02T00:00:00"/>
  </r>
  <r>
    <x v="2"/>
    <x v="2"/>
    <n v="0"/>
    <d v="2026-03-03T00:00:00"/>
  </r>
  <r>
    <x v="0"/>
    <x v="0"/>
    <n v="134.43640124095137"/>
    <d v="2026-03-04T00:00:00"/>
  </r>
  <r>
    <x v="4"/>
    <x v="0"/>
    <n v="654.89066319048402"/>
    <d v="2026-03-05T00:00:00"/>
  </r>
  <r>
    <x v="0"/>
    <x v="3"/>
    <n v="17.235436056532226"/>
    <d v="2026-03-06T00:00:00"/>
  </r>
  <r>
    <x v="0"/>
    <x v="0"/>
    <n v="55.153395380903135"/>
    <d v="2026-03-07T00:00:00"/>
  </r>
  <r>
    <x v="0"/>
    <x v="3"/>
    <n v="20.682523267838675"/>
    <d v="2026-03-08T00:00:00"/>
  </r>
  <r>
    <x v="0"/>
    <x v="3"/>
    <n v="24.129610479145121"/>
    <d v="2026-03-09T00:00:00"/>
  </r>
  <r>
    <x v="0"/>
    <x v="3"/>
    <n v="1.723543605653223"/>
    <d v="2026-03-10T00:00:00"/>
  </r>
  <r>
    <x v="0"/>
    <x v="0"/>
    <n v="32.747328507411233"/>
    <d v="2026-03-11T00:00:00"/>
  </r>
  <r>
    <x v="0"/>
    <x v="1"/>
    <n v="123.22858903265558"/>
    <d v="2026-03-12T00:00:00"/>
  </r>
  <r>
    <x v="0"/>
    <x v="2"/>
    <n v="15.403573629081947"/>
    <d v="2026-03-13T00:00:00"/>
  </r>
  <r>
    <x v="0"/>
    <x v="1"/>
    <n v="7701.7868145409739"/>
    <d v="2026-03-14T00:00:00"/>
  </r>
  <r>
    <x v="0"/>
    <x v="0"/>
    <n v="7.7017868145409736"/>
    <d v="2026-03-15T00:00:00"/>
  </r>
  <r>
    <x v="0"/>
    <x v="1"/>
    <n v="92.421441774491683"/>
    <d v="2026-03-16T00:00:00"/>
  </r>
  <r>
    <x v="0"/>
    <x v="1"/>
    <n v="61.614294516327789"/>
    <d v="2026-03-17T00:00:00"/>
  </r>
  <r>
    <x v="0"/>
    <x v="1"/>
    <n v="123.22858903265558"/>
    <d v="2026-03-18T00:00:00"/>
  </r>
  <r>
    <x v="0"/>
    <x v="2"/>
    <n v="7.7017868145409736"/>
    <d v="2026-03-19T00:00:00"/>
  </r>
  <r>
    <x v="0"/>
    <x v="0"/>
    <n v="32.34750462107209"/>
    <d v="2026-03-20T00:00:00"/>
  </r>
  <r>
    <x v="0"/>
    <x v="2"/>
    <n v="77.017868145409736"/>
    <d v="2026-03-21T00:00:00"/>
  </r>
  <r>
    <x v="0"/>
    <x v="1"/>
    <n v="123.22858903265558"/>
    <d v="2026-03-22T00:00:00"/>
  </r>
  <r>
    <x v="4"/>
    <x v="0"/>
    <n v="100"/>
    <d v="2026-03-23T00:00:00"/>
  </r>
  <r>
    <x v="2"/>
    <x v="0"/>
    <n v="17.802605104310071"/>
    <d v="2026-03-24T00:00:00"/>
  </r>
  <r>
    <x v="3"/>
    <x v="0"/>
    <n v="73.2687957357561"/>
    <d v="2026-03-25T00:00:00"/>
  </r>
  <r>
    <x v="0"/>
    <x v="1"/>
    <n v="924.21441774491689"/>
    <d v="2026-03-26T00:00:00"/>
  </r>
  <r>
    <x v="0"/>
    <x v="2"/>
    <n v="123.22858903265558"/>
    <d v="2026-03-27T00:00:00"/>
  </r>
  <r>
    <x v="0"/>
    <x v="2"/>
    <n v="154.03573629081947"/>
    <d v="2026-03-28T00:00:00"/>
  </r>
  <r>
    <x v="0"/>
    <x v="2"/>
    <n v="154.03573629081947"/>
    <d v="2026-03-29T00:00:00"/>
  </r>
  <r>
    <x v="2"/>
    <x v="1"/>
    <n v="264.74637297469025"/>
    <d v="2026-03-30T00:00:00"/>
  </r>
  <r>
    <x v="0"/>
    <x v="0"/>
    <n v="23.105360443622921"/>
    <d v="2026-03-31T00:00:00"/>
  </r>
  <r>
    <x v="0"/>
    <x v="0"/>
    <n v="38.508934072704868"/>
    <d v="2026-04-01T00:00:00"/>
  </r>
  <r>
    <x v="0"/>
    <x v="2"/>
    <n v="38.54406228720466"/>
    <d v="2026-04-02T00:00:00"/>
  </r>
  <r>
    <x v="1"/>
    <x v="0"/>
    <n v="5.511463844797178"/>
    <d v="2026-04-03T00:00:00"/>
  </r>
  <r>
    <x v="0"/>
    <x v="2"/>
    <n v="25.696041524803107"/>
    <d v="2026-04-04T00:00:00"/>
  </r>
  <r>
    <x v="1"/>
    <x v="1"/>
    <n v="33.06878306878307"/>
    <d v="2026-04-05T00:00:00"/>
  </r>
  <r>
    <x v="4"/>
    <x v="0"/>
    <n v="94.62718794505443"/>
    <d v="2026-04-06T00:00:00"/>
  </r>
  <r>
    <x v="1"/>
    <x v="0"/>
    <n v="661.37566137566137"/>
    <d v="2026-04-07T00:00:00"/>
  </r>
  <r>
    <x v="0"/>
    <x v="0"/>
    <n v="770.17868145409739"/>
    <d v="2026-04-08T00:00:00"/>
  </r>
  <r>
    <x v="0"/>
    <x v="0"/>
    <n v="62.047569803516026"/>
    <d v="2026-04-09T00:00:00"/>
  </r>
  <r>
    <x v="0"/>
    <x v="0"/>
    <n v="103.41261633919338"/>
    <d v="2026-04-10T00:00:00"/>
  </r>
  <r>
    <x v="4"/>
    <x v="2"/>
    <n v="65.178425941013529"/>
    <d v="2026-04-11T00:00:00"/>
  </r>
  <r>
    <x v="1"/>
    <x v="1"/>
    <n v="19.841269841269842"/>
    <d v="2026-04-12T00:00:00"/>
  </r>
  <r>
    <x v="2"/>
    <x v="0"/>
    <n v="211.79709837975219"/>
    <d v="2026-04-13T00:00:00"/>
  </r>
  <r>
    <x v="2"/>
    <x v="2"/>
    <n v="105.89854918987609"/>
    <d v="2026-04-14T00:00:00"/>
  </r>
  <r>
    <x v="2"/>
    <x v="1"/>
    <n v="105.89854918987609"/>
    <d v="2026-04-15T00:00:00"/>
  </r>
  <r>
    <x v="2"/>
    <x v="1"/>
    <n v="20.257677659833075"/>
    <d v="2026-04-16T00:00:00"/>
  </r>
  <r>
    <x v="2"/>
    <x v="1"/>
    <n v="12.707825902785132"/>
    <d v="2026-04-17T00:00:00"/>
  </r>
  <r>
    <x v="0"/>
    <x v="2"/>
    <n v="86.177180282661155"/>
    <d v="2026-04-18T00:00:00"/>
  </r>
  <r>
    <x v="1"/>
    <x v="0"/>
    <n v="17.636684303350968"/>
    <d v="2026-04-19T00:00:00"/>
  </r>
  <r>
    <x v="0"/>
    <x v="0"/>
    <n v="61.484974239718376"/>
    <d v="2026-04-20T00:00:00"/>
  </r>
  <r>
    <x v="0"/>
    <x v="2"/>
    <n v="123.22858903265558"/>
    <d v="2026-04-21T00:00:00"/>
  </r>
  <r>
    <x v="0"/>
    <x v="2"/>
    <n v="77.017868145409736"/>
    <d v="2026-04-22T00:00:00"/>
  </r>
  <r>
    <x v="0"/>
    <x v="2"/>
    <n v="46.210720887245841"/>
    <d v="2026-04-23T00:00:00"/>
  </r>
  <r>
    <x v="0"/>
    <x v="2"/>
    <n v="123.22858903265558"/>
    <d v="2026-04-24T00:00:00"/>
  </r>
  <r>
    <x v="0"/>
    <x v="2"/>
    <n v="77.017868145409736"/>
    <d v="2026-04-25T00:00:00"/>
  </r>
  <r>
    <x v="0"/>
    <x v="2"/>
    <n v="23.105360443622921"/>
    <d v="2026-04-26T00:00:00"/>
  </r>
  <r>
    <x v="4"/>
    <x v="2"/>
    <n v="1695.3527130519799"/>
    <d v="2026-04-27T00:00:00"/>
  </r>
  <r>
    <x v="1"/>
    <x v="0"/>
    <n v="1.7636684303350971"/>
    <d v="2026-04-28T00:00:00"/>
  </r>
  <r>
    <x v="1"/>
    <x v="0"/>
    <n v="44.091710758377424"/>
    <d v="2026-04-29T00:00:00"/>
  </r>
  <r>
    <x v="2"/>
    <x v="0"/>
    <n v="158.84782378481412"/>
    <d v="2026-04-30T00:00:00"/>
  </r>
  <r>
    <x v="2"/>
    <x v="0"/>
    <n v="52.949274594938046"/>
    <d v="2026-05-01T00:00:00"/>
  </r>
  <r>
    <x v="2"/>
    <x v="2"/>
    <n v="21.179709837975221"/>
    <d v="2026-05-02T00:00:00"/>
  </r>
  <r>
    <x v="2"/>
    <x v="1"/>
    <n v="52.949274594938046"/>
    <d v="2026-05-03T00:00:00"/>
  </r>
  <r>
    <x v="2"/>
    <x v="1"/>
    <n v="105.89854918987609"/>
    <d v="2026-05-04T00:00:00"/>
  </r>
  <r>
    <x v="2"/>
    <x v="1"/>
    <n v="8.4718839351900872"/>
    <d v="2026-05-05T00:00:00"/>
  </r>
  <r>
    <x v="2"/>
    <x v="1"/>
    <n v="254.15651805570261"/>
    <d v="2026-05-06T00:00:00"/>
  </r>
  <r>
    <x v="1"/>
    <x v="0"/>
    <n v="1763.6684303350971"/>
    <d v="2026-05-07T00:00:00"/>
  </r>
  <r>
    <x v="1"/>
    <x v="0"/>
    <n v="881.83421516754856"/>
    <d v="2026-05-08T00:00:00"/>
  </r>
  <r>
    <x v="2"/>
    <x v="4"/>
    <n v="211.79709837975219"/>
    <d v="2026-05-09T00:00:00"/>
  </r>
  <r>
    <x v="1"/>
    <x v="1"/>
    <n v="55.114638447971785"/>
    <d v="2026-05-10T00:00:00"/>
  </r>
  <r>
    <x v="1"/>
    <x v="1"/>
    <n v="33.06878306878307"/>
    <d v="2026-05-11T00:00:00"/>
  </r>
  <r>
    <x v="1"/>
    <x v="1"/>
    <n v="44.091710758377424"/>
    <d v="2026-05-12T00:00:00"/>
  </r>
  <r>
    <x v="4"/>
    <x v="3"/>
    <n v="400"/>
    <d v="2026-05-13T00:00:00"/>
  </r>
  <r>
    <x v="0"/>
    <x v="0"/>
    <n v="46.210720887245841"/>
    <d v="2026-05-14T00:00:00"/>
  </r>
  <r>
    <x v="3"/>
    <x v="0"/>
    <n v="13.737899200454269"/>
    <d v="2026-05-15T00:00:00"/>
  </r>
  <r>
    <x v="3"/>
    <x v="2"/>
    <n v="54.951596801817075"/>
    <d v="2026-05-16T00:00:00"/>
  </r>
  <r>
    <x v="1"/>
    <x v="0"/>
    <n v="295.30423280423281"/>
    <d v="2026-05-17T00:00:00"/>
  </r>
  <r>
    <x v="4"/>
    <x v="1"/>
    <n v="26.071370376405412"/>
    <d v="2026-05-18T00:00:00"/>
  </r>
  <r>
    <x v="4"/>
    <x v="1"/>
    <n v="918.82207010612387"/>
    <d v="2026-05-19T00:00:00"/>
  </r>
  <r>
    <x v="0"/>
    <x v="0"/>
    <n v="122.96994847943675"/>
    <d v="2026-05-20T00:00:00"/>
  </r>
  <r>
    <x v="0"/>
    <x v="0"/>
    <n v="154.03573629081947"/>
    <d v="2026-05-21T00:00:00"/>
  </r>
  <r>
    <x v="0"/>
    <x v="2"/>
    <n v="89.340727048675291"/>
    <d v="2026-05-22T00:00:00"/>
  </r>
  <r>
    <x v="0"/>
    <x v="0"/>
    <n v="27.576697690451567"/>
    <d v="2026-05-23T00:00:00"/>
  </r>
  <r>
    <x v="0"/>
    <x v="0"/>
    <n v="34.470872113064452"/>
    <d v="2026-05-24T00:00:00"/>
  </r>
  <r>
    <x v="0"/>
    <x v="3"/>
    <n v="27.576697690451567"/>
    <d v="2026-05-25T00:00:00"/>
  </r>
  <r>
    <x v="0"/>
    <x v="0"/>
    <n v="8.617718028266113"/>
    <d v="2026-05-26T00:00:00"/>
  </r>
  <r>
    <x v="1"/>
    <x v="0"/>
    <n v="55.114638447971785"/>
    <d v="2026-05-27T00:00:00"/>
  </r>
  <r>
    <x v="2"/>
    <x v="1"/>
    <n v="105.89854918987609"/>
    <d v="2026-05-28T00:00:00"/>
  </r>
  <r>
    <x v="2"/>
    <x v="3"/>
    <n v="741.28984432913273"/>
    <d v="2026-05-29T00:00:00"/>
  </r>
  <r>
    <x v="2"/>
    <x v="2"/>
    <n v="211.79709837975219"/>
    <d v="2026-05-30T00:00:00"/>
  </r>
  <r>
    <x v="0"/>
    <x v="0"/>
    <n v="30.807147258163894"/>
    <d v="2026-05-31T00:00:00"/>
  </r>
  <r>
    <x v="0"/>
    <x v="2"/>
    <n v="123.22858903265558"/>
    <d v="2026-06-01T00:00:00"/>
  </r>
  <r>
    <x v="0"/>
    <x v="1"/>
    <n v="308.07147258163894"/>
    <d v="2026-06-02T00:00:00"/>
  </r>
  <r>
    <x v="0"/>
    <x v="1"/>
    <n v="15.403573629081947"/>
    <d v="2026-06-03T00:00:00"/>
  </r>
  <r>
    <x v="0"/>
    <x v="1"/>
    <n v="924.21441774491689"/>
    <d v="2026-06-04T00:00:00"/>
  </r>
  <r>
    <x v="0"/>
    <x v="1"/>
    <n v="308.07147258163894"/>
    <d v="2026-06-05T00:00:00"/>
  </r>
  <r>
    <x v="0"/>
    <x v="1"/>
    <n v="924.21441774491689"/>
    <d v="2026-06-06T00:00:00"/>
  </r>
  <r>
    <x v="0"/>
    <x v="1"/>
    <n v="462.10720887245844"/>
    <d v="2026-06-07T00:00:00"/>
  </r>
  <r>
    <x v="0"/>
    <x v="2"/>
    <n v="30.807147258163894"/>
    <d v="2026-06-08T00:00:00"/>
  </r>
  <r>
    <x v="0"/>
    <x v="1"/>
    <n v="462.10720887245844"/>
    <d v="2026-06-09T00:00:00"/>
  </r>
  <r>
    <x v="0"/>
    <x v="0"/>
    <n v="46.210720887245841"/>
    <d v="2026-06-10T00:00:00"/>
  </r>
  <r>
    <x v="0"/>
    <x v="0"/>
    <n v="77.017868145409736"/>
    <d v="2026-06-11T00:00:00"/>
  </r>
  <r>
    <x v="0"/>
    <x v="1"/>
    <n v="462.10720887245844"/>
    <d v="2026-06-12T00:00:00"/>
  </r>
  <r>
    <x v="0"/>
    <x v="1"/>
    <n v="1.5403573629081945E-4"/>
    <d v="2026-06-13T00:00:00"/>
  </r>
  <r>
    <x v="0"/>
    <x v="0"/>
    <n v="46.210720887245841"/>
    <d v="2026-06-14T00:00:00"/>
  </r>
  <r>
    <x v="0"/>
    <x v="0"/>
    <n v="61.614294516327789"/>
    <d v="2026-06-15T00:00:00"/>
  </r>
  <r>
    <x v="0"/>
    <x v="0"/>
    <n v="61.614294516327789"/>
    <d v="2026-06-16T00:00:00"/>
  </r>
  <r>
    <x v="0"/>
    <x v="2"/>
    <n v="61.614294516327789"/>
    <d v="2026-06-17T00:00:00"/>
  </r>
  <r>
    <x v="0"/>
    <x v="2"/>
    <n v="61.614294516327789"/>
    <d v="2026-06-18T00:00:00"/>
  </r>
  <r>
    <x v="0"/>
    <x v="0"/>
    <n v="61.614294516327789"/>
    <d v="2026-06-19T00:00:00"/>
  </r>
  <r>
    <x v="0"/>
    <x v="0"/>
    <n v="61.614294516327789"/>
    <d v="2026-06-20T00:00:00"/>
  </r>
  <r>
    <x v="0"/>
    <x v="0"/>
    <n v="61.614294516327789"/>
    <d v="2026-06-21T00:00:00"/>
  </r>
  <r>
    <x v="0"/>
    <x v="0"/>
    <n v="46.210720887245841"/>
    <d v="2026-06-22T00:00:00"/>
  </r>
  <r>
    <x v="0"/>
    <x v="0"/>
    <n v="61.614294516327789"/>
    <d v="2026-06-23T00:00:00"/>
  </r>
  <r>
    <x v="0"/>
    <x v="0"/>
    <n v="46.210720887245841"/>
    <d v="2026-06-24T00:00:00"/>
  </r>
  <r>
    <x v="0"/>
    <x v="0"/>
    <n v="0.61614294516327783"/>
    <d v="2026-06-25T00:00:00"/>
  </r>
  <r>
    <x v="0"/>
    <x v="0"/>
    <n v="0.61614294516327783"/>
    <d v="2026-06-26T00:00:00"/>
  </r>
  <r>
    <x v="0"/>
    <x v="1"/>
    <n v="77.017868145409736"/>
    <d v="2026-06-27T00:00:00"/>
  </r>
  <r>
    <x v="0"/>
    <x v="3"/>
    <n v="31.023784901758013"/>
    <d v="2026-06-28T00:00:00"/>
  </r>
  <r>
    <x v="0"/>
    <x v="0"/>
    <n v="2.5853154084798344"/>
    <d v="2026-06-29T00:00:00"/>
  </r>
  <r>
    <x v="0"/>
    <x v="0"/>
    <n v="34.470872113064452"/>
    <d v="2026-06-30T00:00:00"/>
  </r>
  <r>
    <x v="0"/>
    <x v="0"/>
    <n v="9.6518441916580482"/>
    <d v="2026-07-01T00:00:00"/>
  </r>
  <r>
    <x v="0"/>
    <x v="4"/>
    <n v="2.6393689052201506"/>
    <d v="2026-07-02T00:00:00"/>
  </r>
  <r>
    <x v="0"/>
    <x v="1"/>
    <n v="38.508934072704868"/>
    <d v="2026-07-03T00:00:00"/>
  </r>
  <r>
    <x v="0"/>
    <x v="0"/>
    <n v="308.07147258163894"/>
    <d v="2026-07-04T00:00:00"/>
  </r>
  <r>
    <x v="2"/>
    <x v="1"/>
    <n v="58.99819972466377"/>
    <d v="2026-07-05T00:00:00"/>
  </r>
  <r>
    <x v="3"/>
    <x v="0"/>
    <n v="137.37899200454268"/>
    <d v="2026-07-06T00:00:00"/>
  </r>
  <r>
    <x v="4"/>
    <x v="1"/>
    <n v="9.65"/>
    <d v="2026-07-07T00:00:00"/>
  </r>
  <r>
    <x v="0"/>
    <x v="1"/>
    <n v="107.82501540357363"/>
    <d v="2026-07-08T00:00:00"/>
  </r>
  <r>
    <x v="0"/>
    <x v="0"/>
    <n v="46.210720887245841"/>
    <d v="2026-07-09T00:00:00"/>
  </r>
  <r>
    <x v="0"/>
    <x v="1"/>
    <n v="308.07147258163894"/>
    <d v="2026-07-10T00:00:00"/>
  </r>
  <r>
    <x v="1"/>
    <x v="0"/>
    <n v="881.83421516754856"/>
    <d v="2026-07-11T00:00:00"/>
  </r>
  <r>
    <x v="1"/>
    <x v="0"/>
    <n v="48.967151675485006"/>
    <d v="2026-07-12T00:00:00"/>
  </r>
  <r>
    <x v="1"/>
    <x v="1"/>
    <n v="220.45855379188714"/>
    <d v="2026-07-13T00:00:00"/>
  </r>
  <r>
    <x v="1"/>
    <x v="0"/>
    <n v="489.67151675485013"/>
    <d v="2026-07-14T00:00:00"/>
  </r>
  <r>
    <x v="0"/>
    <x v="2"/>
    <n v="115.63218686161397"/>
    <d v="2026-07-15T00:00:00"/>
  </r>
  <r>
    <x v="1"/>
    <x v="0"/>
    <n v="62.60030864197531"/>
    <d v="2026-07-16T00:00:00"/>
  </r>
  <r>
    <x v="3"/>
    <x v="0"/>
    <n v="641.10196268786581"/>
    <d v="2026-07-17T00:00:00"/>
  </r>
  <r>
    <x v="0"/>
    <x v="2"/>
    <n v="77.017868145409736"/>
    <d v="2026-07-18T00:00:00"/>
  </r>
  <r>
    <x v="0"/>
    <x v="0"/>
    <n v="53.912507701786815"/>
    <d v="2026-07-19T00:00:00"/>
  </r>
  <r>
    <x v="3"/>
    <x v="0"/>
    <n v="183.17198933939025"/>
    <d v="2026-07-20T00:00:00"/>
  </r>
  <r>
    <x v="3"/>
    <x v="2"/>
    <n v="48.540577174938413"/>
    <d v="2026-07-21T00:00:00"/>
  </r>
  <r>
    <x v="0"/>
    <x v="1"/>
    <n v="105.51447935921134"/>
    <d v="2026-07-22T00:00:00"/>
  </r>
  <r>
    <x v="0"/>
    <x v="0"/>
    <n v="46.210720887245841"/>
    <d v="2026-07-23T00:00:00"/>
  </r>
  <r>
    <x v="0"/>
    <x v="0"/>
    <n v="46.210720887245841"/>
    <d v="2026-07-24T00:00:00"/>
  </r>
  <r>
    <x v="0"/>
    <x v="2"/>
    <n v="61.614294516327789"/>
    <d v="2026-07-25T00:00:00"/>
  </r>
  <r>
    <x v="0"/>
    <x v="2"/>
    <n v="77.017868145409736"/>
    <d v="2026-07-26T00:00:00"/>
  </r>
  <r>
    <x v="0"/>
    <x v="2"/>
    <n v="77.017868145409736"/>
    <d v="2026-07-27T00:00:00"/>
  </r>
  <r>
    <x v="0"/>
    <x v="2"/>
    <n v="77.017868145409736"/>
    <d v="2026-07-28T00:00:00"/>
  </r>
  <r>
    <x v="1"/>
    <x v="1"/>
    <n v="50"/>
    <d v="2026-07-29T00:00:00"/>
  </r>
  <r>
    <x v="1"/>
    <x v="0"/>
    <n v="62"/>
    <d v="2026-07-30T00:00:00"/>
  </r>
  <r>
    <x v="0"/>
    <x v="1"/>
    <n v="924.21441774491689"/>
    <d v="2026-07-31T00:00:00"/>
  </r>
  <r>
    <x v="0"/>
    <x v="1"/>
    <n v="616.14294516327789"/>
    <d v="2026-08-01T00:00:00"/>
  </r>
  <r>
    <x v="0"/>
    <x v="0"/>
    <n v="616.14294516327789"/>
    <d v="2026-08-02T00:00:00"/>
  </r>
  <r>
    <x v="4"/>
    <x v="2"/>
    <n v="50"/>
    <d v="2026-08-03T00:00:00"/>
  </r>
  <r>
    <x v="4"/>
    <x v="0"/>
    <n v="94.508717614469617"/>
    <d v="2026-08-04T00:00:00"/>
  </r>
  <r>
    <x v="3"/>
    <x v="0"/>
    <n v="45.792997334847563"/>
    <d v="2026-08-05T00:00:00"/>
  </r>
  <r>
    <x v="1"/>
    <x v="0"/>
    <n v="43.454585537918874"/>
    <d v="2026-08-06T00:00:00"/>
  </r>
  <r>
    <x v="4"/>
    <x v="3"/>
    <n v="29.861717278449028"/>
    <d v="2026-08-07T00:00:00"/>
  </r>
  <r>
    <x v="0"/>
    <x v="0"/>
    <n v="48.410996208204068"/>
    <d v="2026-08-08T00:00:00"/>
  </r>
  <r>
    <x v="1"/>
    <x v="4"/>
    <n v="2425.0440917107585"/>
    <d v="2026-08-09T00:00:00"/>
  </r>
  <r>
    <x v="1"/>
    <x v="0"/>
    <n v="13.401675485008818"/>
    <d v="2026-08-10T00:00:00"/>
  </r>
  <r>
    <x v="0"/>
    <x v="0"/>
    <n v="55.153395380903135"/>
    <d v="2026-08-11T00:00:00"/>
  </r>
  <r>
    <x v="1"/>
    <x v="1"/>
    <n v="15.4320987654321"/>
    <d v="2026-08-12T00:00:00"/>
  </r>
  <r>
    <x v="1"/>
    <x v="1"/>
    <n v="30.8641975308642"/>
    <d v="2026-08-13T00:00:00"/>
  </r>
  <r>
    <x v="0"/>
    <x v="1"/>
    <n v="17.235436056532226"/>
    <d v="2026-08-14T00:00:00"/>
  </r>
  <r>
    <x v="3"/>
    <x v="0"/>
    <n v="97.081154349876826"/>
    <d v="2026-08-15T00:00:00"/>
  </r>
  <r>
    <x v="1"/>
    <x v="1"/>
    <n v="110.22927689594357"/>
    <d v="2026-08-16T00:00:00"/>
  </r>
  <r>
    <x v="1"/>
    <x v="0"/>
    <n v="440.91710758377428"/>
    <d v="2026-08-17T00:00:00"/>
  </r>
  <r>
    <x v="1"/>
    <x v="0"/>
    <n v="66.137566137566139"/>
    <d v="2026-08-18T00:00:00"/>
  </r>
  <r>
    <x v="2"/>
    <x v="1"/>
    <n v="78.331038864767564"/>
    <d v="2026-08-19T00:00:00"/>
  </r>
  <r>
    <x v="4"/>
    <x v="2"/>
    <n v="75"/>
    <d v="2026-08-20T00:00:00"/>
  </r>
  <r>
    <x v="0"/>
    <x v="1"/>
    <n v="154.03573629081947"/>
    <d v="2026-08-21T00:00:00"/>
  </r>
  <r>
    <x v="0"/>
    <x v="1"/>
    <n v="77.017868145409736"/>
    <d v="2026-08-22T00:00:00"/>
  </r>
  <r>
    <x v="2"/>
    <x v="1"/>
    <n v="31.769564756962826"/>
    <d v="2026-08-23T00:00:00"/>
  </r>
  <r>
    <x v="0"/>
    <x v="0"/>
    <n v="137.88348845225781"/>
    <d v="2026-08-24T00:00:00"/>
  </r>
  <r>
    <x v="1"/>
    <x v="0"/>
    <n v="33.06878306878307"/>
    <d v="2026-08-25T00:00:00"/>
  </r>
  <r>
    <x v="2"/>
    <x v="1"/>
    <n v="472.30752938684742"/>
    <d v="2026-08-26T00:00:00"/>
  </r>
  <r>
    <x v="2"/>
    <x v="1"/>
    <n v="52.949274594938046"/>
    <d v="2026-08-27T00:00:00"/>
  </r>
  <r>
    <x v="0"/>
    <x v="1"/>
    <n v="107.82501540357363"/>
    <d v="2026-08-28T00:00:00"/>
  </r>
  <r>
    <x v="0"/>
    <x v="1"/>
    <n v="308.07147258163894"/>
    <d v="2026-08-29T00:00:00"/>
  </r>
  <r>
    <x v="0"/>
    <x v="0"/>
    <n v="34.470872113064452"/>
    <d v="2026-08-30T00:00:00"/>
  </r>
  <r>
    <x v="0"/>
    <x v="0"/>
    <n v="30.807147258163894"/>
    <d v="2026-08-31T00:00:00"/>
  </r>
  <r>
    <x v="2"/>
    <x v="0"/>
    <n v="529.49274594938049"/>
    <d v="2026-09-01T00:00:00"/>
  </r>
  <r>
    <x v="4"/>
    <x v="0"/>
    <n v="18.92543758901089"/>
    <d v="2026-09-02T00:00:00"/>
  </r>
  <r>
    <x v="0"/>
    <x v="1"/>
    <n v="105.51447935921134"/>
    <d v="2026-09-03T00:00:00"/>
  </r>
  <r>
    <x v="0"/>
    <x v="1"/>
    <n v="310.23784901758017"/>
    <d v="2026-09-04T00:00:00"/>
  </r>
  <r>
    <x v="0"/>
    <x v="1"/>
    <n v="27.576697690451567"/>
    <d v="2026-09-05T00:00:00"/>
  </r>
  <r>
    <x v="0"/>
    <x v="0"/>
    <n v="25.853154084798344"/>
    <d v="2026-09-06T00:00:00"/>
  </r>
  <r>
    <x v="0"/>
    <x v="0"/>
    <n v="30.807147258163894"/>
    <d v="2026-09-07T00:00:00"/>
  </r>
  <r>
    <x v="3"/>
    <x v="2"/>
    <n v="45.792997334847563"/>
    <d v="2026-09-08T00:00:00"/>
  </r>
  <r>
    <x v="3"/>
    <x v="0"/>
    <n v="137.37899200454268"/>
    <d v="2026-09-09T00:00:00"/>
  </r>
  <r>
    <x v="3"/>
    <x v="2"/>
    <n v="45.792997334847563"/>
    <d v="2026-09-10T00:00:00"/>
  </r>
  <r>
    <x v="0"/>
    <x v="0"/>
    <n v="48.259220958290243"/>
    <d v="2026-09-11T00:00:00"/>
  </r>
  <r>
    <x v="0"/>
    <x v="2"/>
    <n v="10"/>
    <d v="2026-09-12T00:00:00"/>
  </r>
  <r>
    <x v="0"/>
    <x v="2"/>
    <n v="10"/>
    <d v="2026-09-13T00:00:00"/>
  </r>
  <r>
    <x v="0"/>
    <x v="2"/>
    <n v="10"/>
    <d v="2026-09-14T00:00:00"/>
  </r>
  <r>
    <x v="0"/>
    <x v="2"/>
    <n v="34.470872113064452"/>
    <d v="2026-09-15T00:00:00"/>
  </r>
  <r>
    <x v="0"/>
    <x v="0"/>
    <n v="18"/>
    <d v="2026-09-16T00:00:00"/>
  </r>
  <r>
    <x v="0"/>
    <x v="0"/>
    <n v="5"/>
    <d v="2026-09-17T00:00:00"/>
  </r>
  <r>
    <x v="0"/>
    <x v="2"/>
    <n v="8"/>
    <d v="2026-09-18T00:00:00"/>
  </r>
  <r>
    <x v="0"/>
    <x v="2"/>
    <n v="10"/>
    <d v="2026-09-19T00:00:00"/>
  </r>
  <r>
    <x v="0"/>
    <x v="0"/>
    <n v="154.03573629081947"/>
    <d v="2026-09-20T00:00:00"/>
  </r>
  <r>
    <x v="0"/>
    <x v="0"/>
    <n v="123.22858903265558"/>
    <d v="2026-09-21T00:00:00"/>
  </r>
  <r>
    <x v="0"/>
    <x v="0"/>
    <n v="46.210720887245841"/>
    <d v="2026-09-22T00:00:00"/>
  </r>
  <r>
    <x v="0"/>
    <x v="0"/>
    <n v="1617.3752310536045"/>
    <d v="2026-09-23T00:00:00"/>
  </r>
  <r>
    <x v="0"/>
    <x v="2"/>
    <n v="115.63218686161397"/>
    <d v="2026-09-24T00:00:00"/>
  </r>
  <r>
    <x v="0"/>
    <x v="0"/>
    <n v="34.470872113064452"/>
    <d v="2026-09-25T00:00:00"/>
  </r>
  <r>
    <x v="0"/>
    <x v="0"/>
    <n v="17.235436056532226"/>
    <d v="2026-09-26T00:00:00"/>
  </r>
  <r>
    <x v="0"/>
    <x v="0"/>
    <n v="34.470872113064452"/>
    <d v="2026-09-27T00:00:00"/>
  </r>
  <r>
    <x v="0"/>
    <x v="0"/>
    <n v="43.088590141330577"/>
    <d v="2026-09-28T00:00:00"/>
  </r>
  <r>
    <x v="0"/>
    <x v="2"/>
    <n v="10"/>
    <d v="2026-09-29T00:00:00"/>
  </r>
  <r>
    <x v="0"/>
    <x v="2"/>
    <n v="10"/>
    <d v="2026-09-30T00:00:00"/>
  </r>
  <r>
    <x v="0"/>
    <x v="2"/>
    <n v="10"/>
    <d v="2026-10-01T00:00:00"/>
  </r>
  <r>
    <x v="0"/>
    <x v="0"/>
    <n v="51.706308169596689"/>
    <d v="2026-10-02T00:00:00"/>
  </r>
  <r>
    <x v="0"/>
    <x v="0"/>
    <n v="62.047569803516026"/>
    <d v="2026-10-03T00:00:00"/>
  </r>
  <r>
    <x v="0"/>
    <x v="0"/>
    <n v="1.5403573629081948"/>
    <d v="2026-10-04T00:00:00"/>
  </r>
  <r>
    <x v="0"/>
    <x v="2"/>
    <n v="1.5403573629081948"/>
    <d v="2026-10-05T00:00:00"/>
  </r>
  <r>
    <x v="0"/>
    <x v="0"/>
    <n v="1.5403573629081948"/>
    <d v="2026-10-06T00:00:00"/>
  </r>
  <r>
    <x v="0"/>
    <x v="2"/>
    <n v="1.5403573629081948"/>
    <d v="2026-10-07T00:00:00"/>
  </r>
  <r>
    <x v="0"/>
    <x v="2"/>
    <n v="1.5403573629081948"/>
    <d v="2026-10-08T00:00:00"/>
  </r>
  <r>
    <x v="0"/>
    <x v="0"/>
    <n v="1.5403573629081948"/>
    <d v="2026-10-09T00:00:00"/>
  </r>
  <r>
    <x v="0"/>
    <x v="2"/>
    <n v="1.5403573629081948"/>
    <d v="2026-10-10T00:00:00"/>
  </r>
  <r>
    <x v="0"/>
    <x v="0"/>
    <n v="1.5403573629081948"/>
    <d v="2026-10-11T00:00:00"/>
  </r>
  <r>
    <x v="0"/>
    <x v="0"/>
    <n v="1.5403573629081948"/>
    <d v="2026-10-12T00:00:00"/>
  </r>
  <r>
    <x v="0"/>
    <x v="2"/>
    <n v="1.5403573629081948"/>
    <d v="2026-10-13T00:00:00"/>
  </r>
  <r>
    <x v="0"/>
    <x v="0"/>
    <n v="1.5403573629081948"/>
    <d v="2026-10-14T00:00:00"/>
  </r>
  <r>
    <x v="0"/>
    <x v="2"/>
    <n v="1.5403573629081948"/>
    <d v="2026-10-15T00:00:00"/>
  </r>
  <r>
    <x v="2"/>
    <x v="1"/>
    <n v="211.79709837975219"/>
    <d v="2026-10-16T00:00:00"/>
  </r>
  <r>
    <x v="2"/>
    <x v="0"/>
    <n v="81.030710639332298"/>
    <d v="2026-10-17T00:00:00"/>
  </r>
  <r>
    <x v="0"/>
    <x v="1"/>
    <n v="58.841651263093034"/>
    <d v="2026-10-18T00:00:00"/>
  </r>
  <r>
    <x v="2"/>
    <x v="0"/>
    <n v="40.515355319666149"/>
    <d v="2026-10-19T00:00:00"/>
  </r>
  <r>
    <x v="1"/>
    <x v="0"/>
    <n v="66.137566137566139"/>
    <d v="2026-10-20T00:00:00"/>
  </r>
  <r>
    <x v="1"/>
    <x v="0"/>
    <n v="55.114638447971785"/>
    <d v="2026-10-21T00:00:00"/>
  </r>
  <r>
    <x v="4"/>
    <x v="0"/>
    <n v="205.47617953783251"/>
    <d v="2026-10-22T00:00:00"/>
  </r>
  <r>
    <x v="2"/>
    <x v="2"/>
    <n v="47.654347135444247"/>
    <d v="2026-10-23T00:00:00"/>
  </r>
  <r>
    <x v="2"/>
    <x v="1"/>
    <n v="52.949274594938046"/>
    <d v="2026-10-24T00:00:00"/>
  </r>
  <r>
    <x v="0"/>
    <x v="0"/>
    <n v="15.403573629081947"/>
    <d v="2026-10-25T00:00:00"/>
  </r>
  <r>
    <x v="0"/>
    <x v="2"/>
    <n v="18.484288354898336"/>
    <d v="2026-10-26T00:00:00"/>
  </r>
  <r>
    <x v="0"/>
    <x v="2"/>
    <n v="12.322858903265558"/>
    <d v="2026-10-27T00:00:00"/>
  </r>
  <r>
    <x v="0"/>
    <x v="2"/>
    <n v="15.403573629081947"/>
    <d v="2026-10-28T00:00:00"/>
  </r>
  <r>
    <x v="1"/>
    <x v="1"/>
    <n v="88.183421516754848"/>
    <d v="2026-10-29T00:00:00"/>
  </r>
  <r>
    <x v="0"/>
    <x v="0"/>
    <n v="25.696041524803107"/>
    <d v="2026-10-30T00:00:00"/>
  </r>
  <r>
    <x v="3"/>
    <x v="2"/>
    <n v="412.13697601362799"/>
    <d v="2026-10-31T00:00:00"/>
  </r>
  <r>
    <x v="0"/>
    <x v="3"/>
    <n v="13.788348845225784"/>
    <d v="2026-11-01T00:00:00"/>
  </r>
  <r>
    <x v="0"/>
    <x v="0"/>
    <n v="103.41261633919338"/>
    <d v="2026-11-02T00:00:00"/>
  </r>
  <r>
    <x v="0"/>
    <x v="3"/>
    <n v="689.41744226128924"/>
    <d v="2026-11-03T00:00:00"/>
  </r>
  <r>
    <x v="1"/>
    <x v="0"/>
    <n v="44.091710758377424"/>
    <d v="2026-11-04T00:00:00"/>
  </r>
  <r>
    <x v="1"/>
    <x v="0"/>
    <n v="90.202557319223985"/>
    <d v="2026-11-05T00:00:00"/>
  </r>
  <r>
    <x v="1"/>
    <x v="1"/>
    <n v="30.8641975308642"/>
    <d v="2026-11-06T00:00:00"/>
  </r>
  <r>
    <x v="4"/>
    <x v="0"/>
    <n v="32.589212970506765"/>
    <d v="2026-11-07T00:00:00"/>
  </r>
  <r>
    <x v="4"/>
    <x v="3"/>
    <n v="44.735997432193869"/>
    <d v="2026-11-08T00:00:00"/>
  </r>
  <r>
    <x v="1"/>
    <x v="0"/>
    <n v="28.659611992945326"/>
    <d v="2026-11-09T00:00:00"/>
  </r>
  <r>
    <x v="1"/>
    <x v="2"/>
    <n v="132.27513227513228"/>
    <d v="2026-11-10T00:00:00"/>
  </r>
  <r>
    <x v="2"/>
    <x v="1"/>
    <n v="317.69564756962825"/>
    <d v="2026-11-11T00:00:00"/>
  </r>
  <r>
    <x v="2"/>
    <x v="1"/>
    <n v="211.79709837975219"/>
    <d v="2026-11-12T00:00:00"/>
  </r>
  <r>
    <x v="2"/>
    <x v="1"/>
    <n v="317.69564756962825"/>
    <d v="2026-11-13T00:00:00"/>
  </r>
  <r>
    <x v="2"/>
    <x v="1"/>
    <n v="317.69564756962825"/>
    <d v="2026-11-14T00:00:00"/>
  </r>
  <r>
    <x v="4"/>
    <x v="0"/>
    <n v="427.75258790315684"/>
    <d v="2026-11-15T00:00:00"/>
  </r>
  <r>
    <x v="2"/>
    <x v="1"/>
    <n v="211.79709837975219"/>
    <d v="2026-11-16T00:00:00"/>
  </r>
  <r>
    <x v="0"/>
    <x v="0"/>
    <n v="68.941744226128904"/>
    <d v="2026-11-17T00:00:00"/>
  </r>
  <r>
    <x v="4"/>
    <x v="0"/>
    <n v="24.687530091478092"/>
    <d v="2026-11-18T00:00:00"/>
  </r>
  <r>
    <x v="0"/>
    <x v="1"/>
    <n v="5"/>
    <d v="2026-11-19T00:00:00"/>
  </r>
  <r>
    <x v="3"/>
    <x v="0"/>
    <n v="137.37899200454268"/>
    <d v="2026-11-20T00:00:00"/>
  </r>
  <r>
    <x v="4"/>
    <x v="2"/>
    <n v="70"/>
    <d v="2026-11-21T00:00:00"/>
  </r>
  <r>
    <x v="4"/>
    <x v="2"/>
    <n v="100"/>
    <d v="2026-11-22T00:00:00"/>
  </r>
  <r>
    <x v="1"/>
    <x v="0"/>
    <n v="22.707231040564373"/>
    <d v="2026-11-23T00:00:00"/>
  </r>
  <r>
    <x v="1"/>
    <x v="0"/>
    <n v="587.60515873015868"/>
    <d v="2026-11-24T00:00:00"/>
  </r>
  <r>
    <x v="1"/>
    <x v="1"/>
    <n v="26.455026455026456"/>
    <d v="2026-11-25T00:00:00"/>
  </r>
  <r>
    <x v="1"/>
    <x v="0"/>
    <n v="97.976190476190467"/>
    <d v="2026-11-26T00:00:00"/>
  </r>
  <r>
    <x v="0"/>
    <x v="2"/>
    <n v="4.621072088724584"/>
    <d v="2026-11-27T00:00:00"/>
  </r>
  <r>
    <x v="0"/>
    <x v="0"/>
    <n v="46.210720887245841"/>
    <d v="2026-11-28T00:00:00"/>
  </r>
  <r>
    <x v="0"/>
    <x v="1"/>
    <n v="154.03573629081947"/>
    <d v="2026-11-29T00:00:00"/>
  </r>
  <r>
    <x v="0"/>
    <x v="1"/>
    <n v="154.03573629081947"/>
    <d v="2026-11-30T00:00:00"/>
  </r>
  <r>
    <x v="2"/>
    <x v="1"/>
    <n v="105.79688658265381"/>
    <d v="2026-12-01T00:00:00"/>
  </r>
  <r>
    <x v="0"/>
    <x v="1"/>
    <n v="385.08934072704869"/>
    <d v="2026-12-02T00:00:00"/>
  </r>
  <r>
    <x v="0"/>
    <x v="0"/>
    <n v="61.614294516327789"/>
    <d v="2026-12-03T00:00:00"/>
  </r>
  <r>
    <x v="0"/>
    <x v="3"/>
    <n v="27.576697690451567"/>
    <d v="2026-12-04T00:00:00"/>
  </r>
  <r>
    <x v="0"/>
    <x v="0"/>
    <n v="20.682523267838675"/>
    <d v="2026-12-05T00:00:00"/>
  </r>
  <r>
    <x v="2"/>
    <x v="0"/>
    <n v="529.49274594938049"/>
    <d v="2026-12-06T00:00:00"/>
  </r>
  <r>
    <x v="3"/>
    <x v="0"/>
    <n v="59.530896535301828"/>
    <d v="2026-12-07T00:00:00"/>
  </r>
  <r>
    <x v="0"/>
    <x v="0"/>
    <n v="24.129610479145121"/>
    <d v="2026-12-08T00:00:00"/>
  </r>
  <r>
    <x v="0"/>
    <x v="0"/>
    <n v="68.941744226128904"/>
    <d v="2026-12-09T00:00:00"/>
  </r>
  <r>
    <x v="0"/>
    <x v="0"/>
    <n v="68.941744226128904"/>
    <d v="2026-12-10T00:00:00"/>
  </r>
  <r>
    <x v="0"/>
    <x v="0"/>
    <n v="68.941744226128904"/>
    <d v="2026-12-11T00:00:00"/>
  </r>
  <r>
    <x v="0"/>
    <x v="0"/>
    <n v="46.144260599793178"/>
    <d v="2026-12-12T00:00:00"/>
  </r>
  <r>
    <x v="3"/>
    <x v="2"/>
    <n v="115.39835328381585"/>
    <d v="2026-12-13T00:00:00"/>
  </r>
  <r>
    <x v="3"/>
    <x v="2"/>
    <n v="36.63439786787805"/>
    <d v="2026-12-14T00:00:00"/>
  </r>
  <r>
    <x v="3"/>
    <x v="2"/>
    <n v="36.63439786787805"/>
    <d v="2026-12-15T00:00:00"/>
  </r>
  <r>
    <x v="1"/>
    <x v="1"/>
    <n v="55.114638447971785"/>
    <d v="2026-12-16T00:00:00"/>
  </r>
  <r>
    <x v="1"/>
    <x v="4"/>
    <n v="165.34391534391534"/>
    <d v="2026-12-17T00:00:00"/>
  </r>
  <r>
    <x v="1"/>
    <x v="1"/>
    <n v="88.183421516754848"/>
    <d v="2026-12-18T00:00:00"/>
  </r>
  <r>
    <x v="0"/>
    <x v="0"/>
    <n v="77.088124574409321"/>
    <d v="2026-12-19T00:00:00"/>
  </r>
  <r>
    <x v="4"/>
    <x v="1"/>
    <n v="41.08"/>
    <d v="2026-12-20T00:00:00"/>
  </r>
  <r>
    <x v="0"/>
    <x v="1"/>
    <n v="15.403573629081947"/>
    <d v="2026-12-21T00:00:00"/>
  </r>
  <r>
    <x v="1"/>
    <x v="2"/>
    <n v="13.227513227513228"/>
    <d v="2026-12-22T00:00:00"/>
  </r>
  <r>
    <x v="1"/>
    <x v="1"/>
    <n v="33.06878306878307"/>
    <d v="2026-12-23T00:00:00"/>
  </r>
  <r>
    <x v="4"/>
    <x v="0"/>
    <n v="98.712135669959252"/>
    <d v="2026-12-24T00:00:00"/>
  </r>
  <r>
    <x v="0"/>
    <x v="0"/>
    <n v="15.403573629081947"/>
    <d v="2026-12-25T00:00:00"/>
  </r>
  <r>
    <x v="1"/>
    <x v="0"/>
    <n v="66.137566137566139"/>
    <d v="2026-12-26T00:00:00"/>
  </r>
  <r>
    <x v="1"/>
    <x v="0"/>
    <n v="44.091710758377424"/>
    <d v="2026-12-27T00:00:00"/>
  </r>
  <r>
    <x v="1"/>
    <x v="1"/>
    <n v="165.34391534391534"/>
    <d v="2026-12-28T00:00:00"/>
  </r>
  <r>
    <x v="4"/>
    <x v="1"/>
    <n v="14.907837552258007"/>
    <d v="2026-12-29T00:00:00"/>
  </r>
  <r>
    <x v="4"/>
    <x v="1"/>
    <n v="5.6170759107687376"/>
    <d v="2026-12-30T00:00:00"/>
  </r>
  <r>
    <x v="4"/>
    <x v="1"/>
    <n v="22.970551752653101"/>
    <d v="2026-12-31T00:00:00"/>
  </r>
  <r>
    <x v="2"/>
    <x v="1"/>
    <n v="14.296304140633271"/>
    <d v="2027-01-01T00:00:00"/>
  </r>
  <r>
    <x v="0"/>
    <x v="2"/>
    <n v="115.63218686161397"/>
    <d v="2027-01-02T00:00:00"/>
  </r>
  <r>
    <x v="0"/>
    <x v="1"/>
    <n v="128.48020762401552"/>
    <d v="2027-01-03T00:00:00"/>
  </r>
  <r>
    <x v="4"/>
    <x v="2"/>
    <n v="2.1633766650617878"/>
    <d v="2027-01-04T00:00:00"/>
  </r>
  <r>
    <x v="3"/>
    <x v="2"/>
    <n v="274.75798400908536"/>
    <d v="2027-01-05T00:00:00"/>
  </r>
  <r>
    <x v="1"/>
    <x v="0"/>
    <n v="32.42398589065256"/>
    <d v="2027-01-06T00:00:00"/>
  </r>
  <r>
    <x v="1"/>
    <x v="1"/>
    <n v="77.160493827160494"/>
    <d v="2027-01-07T00:00:00"/>
  </r>
  <r>
    <x v="4"/>
    <x v="0"/>
    <n v="20.106240834283852"/>
    <d v="2027-01-08T00:00:00"/>
  </r>
  <r>
    <x v="2"/>
    <x v="1"/>
    <n v="16.20614212786646"/>
    <d v="2027-01-09T00:00:00"/>
  </r>
  <r>
    <x v="0"/>
    <x v="1"/>
    <n v="25.696041524803107"/>
    <d v="2027-01-10T00:00:00"/>
  </r>
  <r>
    <x v="1"/>
    <x v="0"/>
    <n v="110.22927689594357"/>
    <d v="2027-01-11T00:00:00"/>
  </r>
  <r>
    <x v="2"/>
    <x v="1"/>
    <n v="42.359419675950441"/>
    <d v="2027-01-12T00:00:00"/>
  </r>
  <r>
    <x v="1"/>
    <x v="2"/>
    <n v="12.566137566137566"/>
    <d v="2027-01-13T00:00:00"/>
  </r>
  <r>
    <x v="0"/>
    <x v="1"/>
    <n v="25.696041524803107"/>
    <d v="2027-01-14T00:00:00"/>
  </r>
  <r>
    <x v="1"/>
    <x v="1"/>
    <n v="110.22927689594357"/>
    <d v="2027-01-15T00:00:00"/>
  </r>
  <r>
    <x v="1"/>
    <x v="1"/>
    <n v="110.22927689594357"/>
    <d v="2027-01-16T00:00:00"/>
  </r>
  <r>
    <x v="1"/>
    <x v="1"/>
    <n v="77.160493827160494"/>
    <d v="2027-01-17T00:00:00"/>
  </r>
  <r>
    <x v="1"/>
    <x v="1"/>
    <n v="55.114638447971785"/>
    <d v="2027-01-18T00:00:00"/>
  </r>
  <r>
    <x v="1"/>
    <x v="0"/>
    <n v="141.09347442680775"/>
    <d v="2027-01-19T00:00:00"/>
  </r>
  <r>
    <x v="1"/>
    <x v="1"/>
    <n v="66.137566137566139"/>
    <d v="2027-01-20T00:00:00"/>
  </r>
  <r>
    <x v="1"/>
    <x v="0"/>
    <n v="22"/>
    <d v="2027-01-21T00:00:00"/>
  </r>
  <r>
    <x v="4"/>
    <x v="1"/>
    <n v="18.38"/>
    <d v="2027-01-22T00:00:00"/>
  </r>
  <r>
    <x v="2"/>
    <x v="1"/>
    <n v="17.050482132728305"/>
    <d v="2027-01-23T00:00:00"/>
  </r>
  <r>
    <x v="2"/>
    <x v="1"/>
    <n v="3.1769564756962829"/>
    <d v="2027-01-24T00:00:00"/>
  </r>
  <r>
    <x v="1"/>
    <x v="0"/>
    <n v="110.22927689594357"/>
    <d v="2027-01-25T00:00:00"/>
  </r>
  <r>
    <x v="2"/>
    <x v="3"/>
    <n v="21.179709837975221"/>
    <d v="2027-01-26T00:00:00"/>
  </r>
  <r>
    <x v="2"/>
    <x v="1"/>
    <n v="74.128984432913256"/>
    <d v="2027-01-27T00:00:00"/>
  </r>
  <r>
    <x v="2"/>
    <x v="1"/>
    <n v="105.89854918987609"/>
    <d v="2027-01-28T00:00:00"/>
  </r>
  <r>
    <x v="1"/>
    <x v="1"/>
    <n v="22.045855379188712"/>
    <d v="2027-01-29T00:00:00"/>
  </r>
  <r>
    <x v="1"/>
    <x v="1"/>
    <n v="88.183421516754848"/>
    <d v="2027-01-30T00:00:00"/>
  </r>
  <r>
    <x v="1"/>
    <x v="2"/>
    <n v="110.22927689594357"/>
    <d v="2027-01-31T00:00:00"/>
  </r>
  <r>
    <x v="1"/>
    <x v="0"/>
    <n v="194.00352733686069"/>
    <d v="2027-02-01T00:00:00"/>
  </r>
  <r>
    <x v="2"/>
    <x v="1"/>
    <n v="52.949274594938046"/>
    <d v="2027-02-02T00:00:00"/>
  </r>
  <r>
    <x v="4"/>
    <x v="1"/>
    <n v="22.975000000000001"/>
    <d v="2027-02-03T00:00:00"/>
  </r>
  <r>
    <x v="1"/>
    <x v="2"/>
    <n v="154.32098765432099"/>
    <d v="2027-02-04T00:00:00"/>
  </r>
  <r>
    <x v="1"/>
    <x v="0"/>
    <n v="22.045855379188712"/>
    <d v="2027-02-05T00:00:00"/>
  </r>
  <r>
    <x v="4"/>
    <x v="0"/>
    <n v="75.701750356043561"/>
    <d v="2027-02-06T00:00:00"/>
  </r>
  <r>
    <x v="1"/>
    <x v="1"/>
    <n v="2.4801587301587302"/>
    <d v="2027-02-07T00:00:00"/>
  </r>
  <r>
    <x v="4"/>
    <x v="0"/>
    <n v="151.40350071208712"/>
    <d v="2027-02-08T00:00:00"/>
  </r>
  <r>
    <x v="4"/>
    <x v="2"/>
    <n v="400"/>
    <d v="2027-02-09T00:00:00"/>
  </r>
  <r>
    <x v="4"/>
    <x v="2"/>
    <n v="300"/>
    <d v="2027-02-10T00:00:00"/>
  </r>
  <r>
    <x v="2"/>
    <x v="2"/>
    <n v="264.74637297469025"/>
    <d v="2027-02-11T00:00:00"/>
  </r>
  <r>
    <x v="4"/>
    <x v="3"/>
    <n v="82.260113058299382"/>
    <d v="2027-02-12T00:00:00"/>
  </r>
  <r>
    <x v="4"/>
    <x v="3"/>
    <n v="46.065663312647658"/>
    <d v="2027-02-13T00:00:00"/>
  </r>
  <r>
    <x v="4"/>
    <x v="3"/>
    <n v="88.840922102963333"/>
    <d v="2027-02-14T00:00:00"/>
  </r>
  <r>
    <x v="4"/>
    <x v="3"/>
    <n v="23.690912560790224"/>
    <d v="2027-02-15T00:00:00"/>
  </r>
  <r>
    <x v="4"/>
    <x v="3"/>
    <n v="32.904045223319756"/>
    <d v="2027-02-16T00:00:00"/>
  </r>
  <r>
    <x v="4"/>
    <x v="3"/>
    <n v="65.808090446639511"/>
    <d v="2027-02-17T00:00:00"/>
  </r>
  <r>
    <x v="4"/>
    <x v="3"/>
    <n v="3.2904045223319756"/>
    <d v="2027-02-18T00:00:00"/>
  </r>
  <r>
    <x v="4"/>
    <x v="0"/>
    <n v="0.9"/>
    <d v="2027-02-19T00:00:00"/>
  </r>
  <r>
    <x v="1"/>
    <x v="0"/>
    <n v="44.091710758377424"/>
    <d v="2027-02-20T00:00:00"/>
  </r>
  <r>
    <x v="2"/>
    <x v="0"/>
    <n v="11.6"/>
    <d v="2027-02-21T00:00:00"/>
  </r>
  <r>
    <x v="4"/>
    <x v="1"/>
    <n v="130.35685188202706"/>
    <d v="2027-02-22T00:00:00"/>
  </r>
  <r>
    <x v="1"/>
    <x v="0"/>
    <n v="4.409171075837742"/>
    <d v="2027-02-23T00:00:00"/>
  </r>
  <r>
    <x v="0"/>
    <x v="3"/>
    <n v="17.235436056532226"/>
    <d v="2027-02-24T00:00:00"/>
  </r>
  <r>
    <x v="4"/>
    <x v="1"/>
    <n v="162.94606485253382"/>
    <d v="2027-02-25T00:00:00"/>
  </r>
  <r>
    <x v="4"/>
    <x v="1"/>
    <n v="48.883819455760147"/>
    <d v="2027-02-26T00:00:00"/>
  </r>
  <r>
    <x v="1"/>
    <x v="1"/>
    <n v="110.22927689594357"/>
    <d v="2027-02-27T00:00:00"/>
  </r>
  <r>
    <x v="1"/>
    <x v="1"/>
    <n v="66.137566137566139"/>
    <d v="2027-02-28T00:00:00"/>
  </r>
  <r>
    <x v="0"/>
    <x v="3"/>
    <n v="137.88348845225781"/>
    <d v="2027-03-01T00:00:00"/>
  </r>
  <r>
    <x v="1"/>
    <x v="1"/>
    <n v="66.137566137566139"/>
    <d v="2027-03-02T00:00:00"/>
  </r>
  <r>
    <x v="1"/>
    <x v="1"/>
    <n v="88.183421516754848"/>
    <d v="2027-03-03T00:00:00"/>
  </r>
  <r>
    <x v="1"/>
    <x v="1"/>
    <n v="88.183421516754848"/>
    <d v="2027-03-04T00:00:00"/>
  </r>
  <r>
    <x v="1"/>
    <x v="1"/>
    <n v="110.22927689594357"/>
    <d v="2027-03-05T00:00:00"/>
  </r>
  <r>
    <x v="1"/>
    <x v="1"/>
    <n v="66.137566137566139"/>
    <d v="2027-03-06T00:00:00"/>
  </r>
  <r>
    <x v="1"/>
    <x v="1"/>
    <n v="66.137566137566139"/>
    <d v="2027-03-07T00:00:00"/>
  </r>
  <r>
    <x v="1"/>
    <x v="1"/>
    <n v="66.137566137566139"/>
    <d v="2027-03-08T00:00:00"/>
  </r>
  <r>
    <x v="1"/>
    <x v="1"/>
    <n v="66.137566137566139"/>
    <d v="2027-03-09T00:00:00"/>
  </r>
  <r>
    <x v="4"/>
    <x v="4"/>
    <n v="11.243278474824834"/>
    <d v="2027-03-10T00:00:00"/>
  </r>
  <r>
    <x v="2"/>
    <x v="3"/>
    <n v="794.23911892407068"/>
    <d v="2027-03-11T00:00:00"/>
  </r>
  <r>
    <x v="1"/>
    <x v="0"/>
    <n v="110.22927689594357"/>
    <d v="2027-03-12T00:00:00"/>
  </r>
  <r>
    <x v="0"/>
    <x v="1"/>
    <n v="86.177180282661155"/>
    <d v="2027-03-13T00:00:00"/>
  </r>
  <r>
    <x v="0"/>
    <x v="1"/>
    <n v="86.177180282661155"/>
    <d v="2027-03-14T00:00:00"/>
  </r>
  <r>
    <x v="0"/>
    <x v="1"/>
    <n v="86.177180282661155"/>
    <d v="2027-03-15T00:00:00"/>
  </r>
  <r>
    <x v="4"/>
    <x v="0"/>
    <n v="37.850875178021781"/>
    <d v="2027-03-16T00:00:00"/>
  </r>
  <r>
    <x v="1"/>
    <x v="1"/>
    <n v="55.114638447971785"/>
    <d v="2027-03-17T00:00:00"/>
  </r>
  <r>
    <x v="1"/>
    <x v="0"/>
    <n v="881.83421516754856"/>
    <d v="2027-03-18T00:00:00"/>
  </r>
  <r>
    <x v="1"/>
    <x v="1"/>
    <n v="44.091710758377424"/>
    <d v="2027-03-19T00:00:00"/>
  </r>
  <r>
    <x v="1"/>
    <x v="1"/>
    <n v="44.091710758377424"/>
    <d v="2027-03-20T00:00:00"/>
  </r>
  <r>
    <x v="1"/>
    <x v="1"/>
    <n v="66.137566137566139"/>
    <d v="2027-03-21T00:00:00"/>
  </r>
  <r>
    <x v="2"/>
    <x v="1"/>
    <n v="279.57216986127293"/>
    <d v="2027-03-22T00:00:00"/>
  </r>
  <r>
    <x v="2"/>
    <x v="1"/>
    <n v="211.79709837975219"/>
    <d v="2027-03-23T00:00:00"/>
  </r>
  <r>
    <x v="2"/>
    <x v="1"/>
    <n v="105.89854918987609"/>
    <d v="2027-03-24T00:00:00"/>
  </r>
  <r>
    <x v="0"/>
    <x v="1"/>
    <n v="12.848020762401553"/>
    <d v="2027-03-25T00:00:00"/>
  </r>
  <r>
    <x v="1"/>
    <x v="0"/>
    <n v="88.183421516754848"/>
    <d v="2027-03-26T00:00:00"/>
  </r>
  <r>
    <x v="1"/>
    <x v="0"/>
    <n v="88.183421516754848"/>
    <d v="2027-03-27T00:00:00"/>
  </r>
  <r>
    <x v="1"/>
    <x v="0"/>
    <n v="97.934303350970012"/>
    <d v="2027-03-28T00:00:00"/>
  </r>
  <r>
    <x v="1"/>
    <x v="0"/>
    <n v="88.183421516754848"/>
    <d v="2027-03-29T00:00:00"/>
  </r>
  <r>
    <x v="0"/>
    <x v="3"/>
    <n v="51.706308169596689"/>
    <d v="2027-03-30T00:00:00"/>
  </r>
  <r>
    <x v="4"/>
    <x v="0"/>
    <n v="9.3293791754929138"/>
    <d v="2027-03-31T00:00:00"/>
  </r>
  <r>
    <x v="2"/>
    <x v="0"/>
    <n v="317.69564756962825"/>
    <d v="2027-04-01T00:00:00"/>
  </r>
  <r>
    <x v="4"/>
    <x v="0"/>
    <n v="616.42853861349749"/>
    <d v="2027-04-02T00:00:00"/>
  </r>
  <r>
    <x v="4"/>
    <x v="0"/>
    <n v="616.42853861349749"/>
    <d v="2027-04-03T00:00:00"/>
  </r>
  <r>
    <x v="2"/>
    <x v="0"/>
    <n v="158.84782378481412"/>
    <d v="2027-04-04T00:00:00"/>
  </r>
  <r>
    <x v="1"/>
    <x v="0"/>
    <n v="132.27513227513228"/>
    <d v="2027-04-05T00:00:00"/>
  </r>
  <r>
    <x v="3"/>
    <x v="0"/>
    <n v="43.045417494756705"/>
    <d v="2027-04-06T00:00:00"/>
  </r>
  <r>
    <x v="3"/>
    <x v="0"/>
    <n v="45.792997334847563"/>
    <d v="2027-04-07T00:00:00"/>
  </r>
  <r>
    <x v="4"/>
    <x v="3"/>
    <n v="97.767638911520294"/>
    <d v="2027-04-08T00:00:00"/>
  </r>
  <r>
    <x v="2"/>
    <x v="0"/>
    <n v="127.0782590278513"/>
    <d v="2027-04-09T00:00:00"/>
  </r>
  <r>
    <x v="1"/>
    <x v="0"/>
    <n v="289.021164021164"/>
    <d v="2027-04-10T00:00:00"/>
  </r>
  <r>
    <x v="4"/>
    <x v="0"/>
    <n v="51.369044884458127"/>
    <d v="2027-04-11T00:00:00"/>
  </r>
  <r>
    <x v="4"/>
    <x v="1"/>
    <n v="5.8660583346912167"/>
    <d v="2027-04-12T00:00:00"/>
  </r>
  <r>
    <x v="4"/>
    <x v="1"/>
    <n v="5.8660583346912167"/>
    <d v="2027-04-13T00:00:00"/>
  </r>
  <r>
    <x v="1"/>
    <x v="1"/>
    <n v="19"/>
    <d v="2027-04-14T00:00:00"/>
  </r>
  <r>
    <x v="4"/>
    <x v="1"/>
    <n v="0"/>
    <d v="2027-04-15T00:00:00"/>
  </r>
  <r>
    <x v="1"/>
    <x v="0"/>
    <n v="55.114638447971785"/>
    <d v="2027-04-16T00:00:00"/>
  </r>
  <r>
    <x v="0"/>
    <x v="0"/>
    <n v="107.82501540357363"/>
    <d v="2027-04-17T00:00:00"/>
  </r>
  <r>
    <x v="0"/>
    <x v="0"/>
    <n v="77.017868145409736"/>
    <d v="2027-04-18T00:00:00"/>
  </r>
  <r>
    <x v="0"/>
    <x v="2"/>
    <n v="46.210720887245841"/>
    <d v="2027-04-19T00:00:00"/>
  </r>
  <r>
    <x v="4"/>
    <x v="1"/>
    <n v="329.04045223319753"/>
    <d v="2027-04-20T00:00:00"/>
  </r>
  <r>
    <x v="1"/>
    <x v="0"/>
    <n v="47.420634920634917"/>
    <d v="2027-04-21T00:00:00"/>
  </r>
  <r>
    <x v="1"/>
    <x v="0"/>
    <n v="105"/>
    <d v="2027-04-22T00:00:00"/>
  </r>
  <r>
    <x v="4"/>
    <x v="0"/>
    <n v="30"/>
    <d v="2027-04-23T00:00:00"/>
  </r>
  <r>
    <x v="1"/>
    <x v="0"/>
    <n v="208.52539682539683"/>
    <d v="2027-04-24T00:00:00"/>
  </r>
  <r>
    <x v="1"/>
    <x v="1"/>
    <n v="11022.927689594357"/>
    <d v="2027-04-25T00:00:00"/>
  </r>
  <r>
    <x v="0"/>
    <x v="0"/>
    <n v="61.614294516327789"/>
    <d v="2027-04-26T00:00:00"/>
  </r>
  <r>
    <x v="0"/>
    <x v="0"/>
    <n v="123.22858903265558"/>
    <d v="2027-04-27T00:00:00"/>
  </r>
  <r>
    <x v="4"/>
    <x v="1"/>
    <n v="103.36748288693894"/>
    <d v="2027-04-28T00:00:00"/>
  </r>
  <r>
    <x v="3"/>
    <x v="2"/>
    <n v="91.585994669695125"/>
    <d v="2027-04-29T00:00:00"/>
  </r>
  <r>
    <x v="3"/>
    <x v="2"/>
    <n v="3.6634397867878046"/>
    <d v="2027-04-30T00:00:00"/>
  </r>
  <r>
    <x v="3"/>
    <x v="0"/>
    <n v="283.91658347605488"/>
    <d v="2027-05-01T00:00:00"/>
  </r>
  <r>
    <x v="3"/>
    <x v="2"/>
    <n v="366.3439786787805"/>
    <d v="2027-05-02T00:00:00"/>
  </r>
  <r>
    <x v="3"/>
    <x v="2"/>
    <n v="10.990319360363413"/>
    <d v="2027-05-03T00:00:00"/>
  </r>
  <r>
    <x v="0"/>
    <x v="0"/>
    <n v="154.03573629081947"/>
    <d v="2027-05-04T00:00:00"/>
  </r>
  <r>
    <x v="1"/>
    <x v="1"/>
    <n v="83.333333333333329"/>
    <d v="2027-05-05T00:00:00"/>
  </r>
  <r>
    <x v="0"/>
    <x v="1"/>
    <n v="199.42852741836109"/>
    <d v="2027-05-06T00:00:00"/>
  </r>
  <r>
    <x v="0"/>
    <x v="0"/>
    <n v="69.316081330868769"/>
    <d v="2027-05-07T00:00:00"/>
  </r>
  <r>
    <x v="3"/>
    <x v="2"/>
    <n v="9.1585994669695125"/>
    <d v="2027-05-08T00:00:00"/>
  </r>
  <r>
    <x v="1"/>
    <x v="1"/>
    <n v="66.137566137566139"/>
    <d v="2027-05-09T00:00:00"/>
  </r>
  <r>
    <x v="1"/>
    <x v="1"/>
    <n v="88.183421516754848"/>
    <d v="2027-05-10T00:00:00"/>
  </r>
  <r>
    <x v="1"/>
    <x v="1"/>
    <n v="66.137566137566139"/>
    <d v="2027-05-11T00:00:00"/>
  </r>
  <r>
    <x v="1"/>
    <x v="1"/>
    <n v="66.137566137566139"/>
    <d v="2027-05-12T00:00:00"/>
  </r>
  <r>
    <x v="1"/>
    <x v="1"/>
    <n v="66.137566137566139"/>
    <d v="2027-05-13T00:00:00"/>
  </r>
  <r>
    <x v="1"/>
    <x v="0"/>
    <n v="22"/>
    <d v="2027-05-14T00:00:00"/>
  </r>
  <r>
    <x v="1"/>
    <x v="0"/>
    <n v="176.3668430335097"/>
    <d v="2027-05-15T00:00:00"/>
  </r>
  <r>
    <x v="0"/>
    <x v="1"/>
    <n v="86.177180282661155"/>
    <d v="2027-05-16T00:00:00"/>
  </r>
  <r>
    <x v="0"/>
    <x v="1"/>
    <n v="86.177180282661155"/>
    <d v="2027-05-17T00:00:00"/>
  </r>
  <r>
    <x v="1"/>
    <x v="2"/>
    <n v="198.4126984126984"/>
    <d v="2027-05-18T00:00:00"/>
  </r>
  <r>
    <x v="0"/>
    <x v="0"/>
    <n v="107.82501540357363"/>
    <d v="2027-05-19T00:00:00"/>
  </r>
  <r>
    <x v="1"/>
    <x v="1"/>
    <n v="55.114638447971785"/>
    <d v="2027-05-20T00:00:00"/>
  </r>
  <r>
    <x v="4"/>
    <x v="1"/>
    <n v="95.658624293655535"/>
    <d v="2027-05-21T00:00:00"/>
  </r>
  <r>
    <x v="1"/>
    <x v="1"/>
    <n v="99.206349206349202"/>
    <d v="2027-05-22T00:00:00"/>
  </r>
  <r>
    <x v="1"/>
    <x v="0"/>
    <n v="122.57495590828924"/>
    <d v="2027-05-23T00:00:00"/>
  </r>
  <r>
    <x v="1"/>
    <x v="0"/>
    <n v="88.183421516754848"/>
    <d v="2027-05-24T00:00:00"/>
  </r>
  <r>
    <x v="0"/>
    <x v="3"/>
    <n v="33.404853982244035"/>
    <d v="2027-05-25T00:00:00"/>
  </r>
  <r>
    <x v="0"/>
    <x v="1"/>
    <n v="123.22858903265558"/>
    <d v="2027-05-26T00:00:00"/>
  </r>
  <r>
    <x v="0"/>
    <x v="0"/>
    <n v="6.8941744226128918"/>
    <d v="2027-05-27T00:00:00"/>
  </r>
  <r>
    <x v="0"/>
    <x v="0"/>
    <n v="16.943930991990143"/>
    <d v="2027-05-28T00:00:00"/>
  </r>
  <r>
    <x v="1"/>
    <x v="1"/>
    <n v="7.7160493827160499"/>
    <d v="2027-05-29T00:00:00"/>
  </r>
  <r>
    <x v="1"/>
    <x v="0"/>
    <n v="176.3668430335097"/>
    <d v="2027-05-30T00:00:00"/>
  </r>
  <r>
    <x v="0"/>
    <x v="0"/>
    <n v="462.10720887245844"/>
    <d v="2027-05-31T00:00:00"/>
  </r>
  <r>
    <x v="4"/>
    <x v="1"/>
    <n v="13.782331051591861"/>
    <d v="2027-06-01T00:00:00"/>
  </r>
  <r>
    <x v="4"/>
    <x v="1"/>
    <n v="57.426379381632742"/>
    <d v="2027-06-02T00:00:00"/>
  </r>
  <r>
    <x v="2"/>
    <x v="1"/>
    <n v="454.1660489251297"/>
    <d v="2027-06-03T00:00:00"/>
  </r>
  <r>
    <x v="0"/>
    <x v="1"/>
    <n v="94.963031423290204"/>
    <d v="2027-06-04T00:00:00"/>
  </r>
  <r>
    <x v="0"/>
    <x v="2"/>
    <n v="200"/>
    <d v="2027-06-05T00:00:00"/>
  </r>
  <r>
    <x v="4"/>
    <x v="0"/>
    <n v="924.64280792024624"/>
    <d v="2027-06-06T00:00:00"/>
  </r>
  <r>
    <x v="0"/>
    <x v="1"/>
    <n v="154.03573629081947"/>
    <d v="2027-06-07T00:00:00"/>
  </r>
  <r>
    <x v="0"/>
    <x v="0"/>
    <n v="53.912507701786815"/>
    <d v="2027-06-08T00:00:00"/>
  </r>
  <r>
    <x v="0"/>
    <x v="2"/>
    <n v="23.105360443622921"/>
    <d v="2027-06-09T00:00:00"/>
  </r>
  <r>
    <x v="0"/>
    <x v="1"/>
    <n v="23.105360443622921"/>
    <d v="2027-06-10T00:00:00"/>
  </r>
  <r>
    <x v="3"/>
    <x v="2"/>
    <n v="91.585994669695125"/>
    <d v="2027-06-11T00:00:00"/>
  </r>
  <r>
    <x v="3"/>
    <x v="2"/>
    <n v="172.18166997902682"/>
    <d v="2027-06-12T00:00:00"/>
  </r>
  <r>
    <x v="3"/>
    <x v="0"/>
    <n v="32.05509813439329"/>
    <d v="2027-06-13T00:00:00"/>
  </r>
  <r>
    <x v="1"/>
    <x v="0"/>
    <n v="131.17283950617283"/>
    <d v="2027-06-14T00:00:00"/>
  </r>
  <r>
    <x v="3"/>
    <x v="2"/>
    <n v="457.92997334847558"/>
    <d v="2027-06-15T00:00:00"/>
  </r>
  <r>
    <x v="1"/>
    <x v="2"/>
    <n v="176.3668430335097"/>
    <d v="2027-06-16T00:00:00"/>
  </r>
  <r>
    <x v="1"/>
    <x v="0"/>
    <n v="163.13932980599648"/>
    <d v="2027-06-17T00:00:00"/>
  </r>
  <r>
    <x v="4"/>
    <x v="2"/>
    <n v="102.48"/>
    <d v="2027-06-18T00:00:00"/>
  </r>
  <r>
    <x v="0"/>
    <x v="0"/>
    <n v="31.524953789279113"/>
    <d v="2027-06-19T00:00:00"/>
  </r>
  <r>
    <x v="0"/>
    <x v="0"/>
    <n v="1.5403573629081948"/>
    <d v="2027-06-20T00:00:00"/>
  </r>
  <r>
    <x v="0"/>
    <x v="2"/>
    <n v="1.5403573629081948"/>
    <d v="2027-06-21T00:00:00"/>
  </r>
  <r>
    <x v="1"/>
    <x v="0"/>
    <n v="50"/>
    <d v="2027-06-22T00:00:00"/>
  </r>
  <r>
    <x v="0"/>
    <x v="0"/>
    <n v="206.82523267838675"/>
    <d v="2027-06-23T00:00:00"/>
  </r>
  <r>
    <x v="0"/>
    <x v="1"/>
    <n v="105.51447935921134"/>
    <d v="2027-06-24T00:00:00"/>
  </r>
  <r>
    <x v="2"/>
    <x v="1"/>
    <n v="20.257677659833075"/>
    <d v="2027-06-25T00:00:00"/>
  </r>
  <r>
    <x v="3"/>
    <x v="0"/>
    <n v="36.63439786787805"/>
    <d v="2027-06-26T00:00:00"/>
  </r>
  <r>
    <x v="0"/>
    <x v="2"/>
    <n v="67.775723967960573"/>
    <d v="2027-06-27T00:00:00"/>
  </r>
  <r>
    <x v="0"/>
    <x v="0"/>
    <n v="26.887280248190276"/>
    <d v="2027-06-28T00:00:00"/>
  </r>
  <r>
    <x v="0"/>
    <x v="0"/>
    <n v="30.807147258163894"/>
    <d v="2027-06-29T00:00:00"/>
  </r>
  <r>
    <x v="0"/>
    <x v="0"/>
    <n v="231.05360443622922"/>
    <d v="2027-06-30T00:00:00"/>
  </r>
  <r>
    <x v="0"/>
    <x v="0"/>
    <n v="231.05360443622922"/>
    <d v="2027-07-01T00:00:00"/>
  </r>
  <r>
    <x v="0"/>
    <x v="2"/>
    <n v="231.05360443622922"/>
    <d v="2027-07-02T00:00:00"/>
  </r>
  <r>
    <x v="4"/>
    <x v="0"/>
    <n v="330"/>
    <d v="2027-07-03T00:00:00"/>
  </r>
  <r>
    <x v="4"/>
    <x v="0"/>
    <n v="228"/>
    <d v="2027-07-04T00:00:00"/>
  </r>
  <r>
    <x v="0"/>
    <x v="0"/>
    <n v="154.03573629081947"/>
    <d v="2027-07-05T00:00:00"/>
  </r>
  <r>
    <x v="0"/>
    <x v="0"/>
    <n v="154.03573629081947"/>
    <d v="2027-07-06T00:00:00"/>
  </r>
  <r>
    <x v="0"/>
    <x v="0"/>
    <n v="46.210720887245841"/>
    <d v="2027-07-07T00:00:00"/>
  </r>
  <r>
    <x v="0"/>
    <x v="1"/>
    <n v="6.0073937153419594"/>
    <d v="2027-07-08T00:00:00"/>
  </r>
  <r>
    <x v="0"/>
    <x v="1"/>
    <n v="105.51447935921134"/>
    <d v="2027-07-09T00:00:00"/>
  </r>
  <r>
    <x v="4"/>
    <x v="0"/>
    <n v="114"/>
    <d v="2027-07-10T00:00:00"/>
  </r>
  <r>
    <x v="4"/>
    <x v="0"/>
    <n v="760"/>
    <d v="2027-07-11T00:00:00"/>
  </r>
  <r>
    <x v="1"/>
    <x v="0"/>
    <n v="59.523809523809526"/>
    <d v="2027-07-12T00:00:00"/>
  </r>
  <r>
    <x v="1"/>
    <x v="0"/>
    <n v="2204.5855379188711"/>
    <d v="2027-07-13T00:00:00"/>
  </r>
  <r>
    <x v="3"/>
    <x v="0"/>
    <n v="48.797648987516837"/>
    <d v="2027-07-14T00:00:00"/>
  </r>
  <r>
    <x v="3"/>
    <x v="0"/>
    <n v="146.5375914715122"/>
    <d v="2027-07-15T00:00:00"/>
  </r>
  <r>
    <x v="1"/>
    <x v="0"/>
    <n v="5.5114638447971777E-6"/>
    <d v="2027-07-16T00:00:00"/>
  </r>
  <r>
    <x v="0"/>
    <x v="0"/>
    <n v="184.84288354898337"/>
    <d v="2027-07-17T00:00:00"/>
  </r>
  <r>
    <x v="0"/>
    <x v="0"/>
    <n v="104.74430067775724"/>
    <d v="2027-07-18T00:00:00"/>
  </r>
  <r>
    <x v="0"/>
    <x v="0"/>
    <n v="1078.2501540357364"/>
    <d v="2027-07-19T00:00:00"/>
  </r>
  <r>
    <x v="0"/>
    <x v="0"/>
    <n v="169.43930991990143"/>
    <d v="2027-07-20T00:00:00"/>
  </r>
  <r>
    <x v="1"/>
    <x v="2"/>
    <n v="100"/>
    <d v="2027-07-21T00:00:00"/>
  </r>
  <r>
    <x v="4"/>
    <x v="1"/>
    <n v="70"/>
    <d v="2027-07-22T00:00:00"/>
  </r>
  <r>
    <x v="2"/>
    <x v="1"/>
    <n v="105.89854918987609"/>
    <d v="2027-07-23T00:00:00"/>
  </r>
  <r>
    <x v="0"/>
    <x v="2"/>
    <n v="38.54406228720466"/>
    <d v="2027-07-24T00:00:00"/>
  </r>
  <r>
    <x v="4"/>
    <x v="1"/>
    <n v="3.4455827628979652"/>
    <d v="2027-07-25T00:00:00"/>
  </r>
  <r>
    <x v="2"/>
    <x v="1"/>
    <n v="264.74637297469025"/>
    <d v="2027-07-26T00:00:00"/>
  </r>
  <r>
    <x v="0"/>
    <x v="0"/>
    <n v="246.45717806531115"/>
    <d v="2027-07-27T00:00:00"/>
  </r>
  <r>
    <x v="3"/>
    <x v="2"/>
    <n v="64.110196268786581"/>
    <d v="2027-07-28T00:00:00"/>
  </r>
  <r>
    <x v="4"/>
    <x v="0"/>
    <n v="150"/>
    <d v="2027-07-29T00:00:00"/>
  </r>
  <r>
    <x v="0"/>
    <x v="1"/>
    <n v="107.82501540357363"/>
    <d v="2027-07-30T00:00:00"/>
  </r>
  <r>
    <x v="0"/>
    <x v="1"/>
    <n v="107.82501540357363"/>
    <d v="2027-07-31T00:00:00"/>
  </r>
  <r>
    <x v="0"/>
    <x v="1"/>
    <n v="107.82501540357363"/>
    <d v="2027-08-01T00:00:00"/>
  </r>
  <r>
    <x v="2"/>
    <x v="1"/>
    <n v="847.18839351900874"/>
    <d v="2027-08-02T00:00:00"/>
  </r>
  <r>
    <x v="0"/>
    <x v="2"/>
    <n v="23.105360443622921"/>
    <d v="2027-08-03T00:00:00"/>
  </r>
  <r>
    <x v="0"/>
    <x v="0"/>
    <n v="30.807147258163894"/>
    <d v="2027-08-04T00:00:00"/>
  </r>
  <r>
    <x v="0"/>
    <x v="0"/>
    <n v="299.90757855822551"/>
    <d v="2027-08-05T00:00:00"/>
  </r>
  <r>
    <x v="1"/>
    <x v="0"/>
    <n v="47.420767195767198"/>
    <d v="2027-08-06T00:00:00"/>
  </r>
  <r>
    <x v="1"/>
    <x v="0"/>
    <n v="154.32098765432099"/>
    <d v="2027-08-07T00:00:00"/>
  </r>
  <r>
    <x v="0"/>
    <x v="2"/>
    <n v="231.05360443622922"/>
    <d v="2027-08-08T00:00:00"/>
  </r>
  <r>
    <x v="0"/>
    <x v="2"/>
    <n v="231.05360443622922"/>
    <d v="2027-08-09T00:00:00"/>
  </r>
  <r>
    <x v="0"/>
    <x v="3"/>
    <n v="344.25249537892796"/>
    <d v="2027-08-10T00:00:00"/>
  </r>
  <r>
    <x v="0"/>
    <x v="1"/>
    <n v="149.99573012939001"/>
    <d v="2027-08-11T00:00:00"/>
  </r>
  <r>
    <x v="4"/>
    <x v="0"/>
    <n v="123.2857077226995"/>
    <d v="2027-08-12T00:00:00"/>
  </r>
  <r>
    <x v="2"/>
    <x v="0"/>
    <n v="52.949274594938046"/>
    <d v="2027-08-13T00:00:00"/>
  </r>
  <r>
    <x v="0"/>
    <x v="1"/>
    <n v="86.177180282661155"/>
    <d v="2027-08-14T00:00:00"/>
  </r>
  <r>
    <x v="2"/>
    <x v="0"/>
    <n v="158.84782378481412"/>
    <d v="2027-08-15T00:00:00"/>
  </r>
  <r>
    <x v="4"/>
    <x v="0"/>
    <n v="120.63744500570311"/>
    <d v="2027-08-16T00:00:00"/>
  </r>
  <r>
    <x v="2"/>
    <x v="1"/>
    <n v="185.32246108228318"/>
    <d v="2027-08-17T00:00:00"/>
  </r>
  <r>
    <x v="3"/>
    <x v="0"/>
    <n v="228.96498667423779"/>
    <d v="2027-08-18T00:00:00"/>
  </r>
  <r>
    <x v="3"/>
    <x v="0"/>
    <n v="45.792997334847563"/>
    <d v="2027-08-19T00:00:00"/>
  </r>
  <r>
    <x v="3"/>
    <x v="0"/>
    <n v="183.17198933939025"/>
    <d v="2027-08-20T00:00:00"/>
  </r>
  <r>
    <x v="3"/>
    <x v="0"/>
    <n v="274.75798400908536"/>
    <d v="2027-08-21T00:00:00"/>
  </r>
  <r>
    <x v="3"/>
    <x v="0"/>
    <n v="137.37899200454268"/>
    <d v="2027-08-22T00:00:00"/>
  </r>
  <r>
    <x v="0"/>
    <x v="1"/>
    <n v="308.07147258163894"/>
    <d v="2027-08-23T00:00:00"/>
  </r>
  <r>
    <x v="1"/>
    <x v="2"/>
    <n v="33.06878306878307"/>
    <d v="2027-08-24T00:00:00"/>
  </r>
  <r>
    <x v="0"/>
    <x v="1"/>
    <n v="231.05360443622922"/>
    <d v="2027-08-25T00:00:00"/>
  </r>
  <r>
    <x v="1"/>
    <x v="2"/>
    <n v="33.06878306878307"/>
    <d v="2027-08-26T00:00:00"/>
  </r>
  <r>
    <x v="1"/>
    <x v="0"/>
    <n v="110.22927689594357"/>
    <d v="2027-08-27T00:00:00"/>
  </r>
  <r>
    <x v="1"/>
    <x v="0"/>
    <n v="110.22927689594357"/>
    <d v="2027-08-28T00:00:00"/>
  </r>
  <r>
    <x v="1"/>
    <x v="1"/>
    <n v="66.137566137566139"/>
    <d v="2027-08-29T00:00:00"/>
  </r>
  <r>
    <x v="0"/>
    <x v="0"/>
    <n v="53.252085487762834"/>
    <d v="2027-08-30T00:00:00"/>
  </r>
  <r>
    <x v="2"/>
    <x v="1"/>
    <n v="52.949274594938046"/>
    <d v="2027-08-31T00:00:00"/>
  </r>
  <r>
    <x v="0"/>
    <x v="0"/>
    <n v="231.05360443622922"/>
    <d v="2027-09-01T00:00:00"/>
  </r>
  <r>
    <x v="1"/>
    <x v="2"/>
    <n v="66.137566137566139"/>
    <d v="2027-09-02T00:00:00"/>
  </r>
  <r>
    <x v="0"/>
    <x v="1"/>
    <n v="154.03573629081947"/>
    <d v="2027-09-03T00:00:00"/>
  </r>
  <r>
    <x v="1"/>
    <x v="2"/>
    <n v="66.137566137566139"/>
    <d v="2027-09-04T00:00:00"/>
  </r>
  <r>
    <x v="1"/>
    <x v="2"/>
    <n v="99.206349206349202"/>
    <d v="2027-09-05T00:00:00"/>
  </r>
  <r>
    <x v="0"/>
    <x v="1"/>
    <n v="308.07147258163894"/>
    <d v="2027-09-06T00:00:00"/>
  </r>
  <r>
    <x v="0"/>
    <x v="1"/>
    <n v="308.07147258163894"/>
    <d v="2027-09-07T00:00:00"/>
  </r>
  <r>
    <x v="1"/>
    <x v="0"/>
    <n v="33.06878306878307"/>
    <d v="2027-09-08T00:00:00"/>
  </r>
  <r>
    <x v="1"/>
    <x v="0"/>
    <n v="220.45855379188714"/>
    <d v="2027-09-09T00:00:00"/>
  </r>
  <r>
    <x v="0"/>
    <x v="1"/>
    <n v="128.48020762401552"/>
    <d v="2027-09-10T00:00:00"/>
  </r>
  <r>
    <x v="0"/>
    <x v="1"/>
    <n v="642.4010381200776"/>
    <d v="2027-09-11T00:00:00"/>
  </r>
  <r>
    <x v="0"/>
    <x v="1"/>
    <n v="569.93222427603212"/>
    <d v="2027-09-12T00:00:00"/>
  </r>
  <r>
    <x v="1"/>
    <x v="1"/>
    <n v="44.091710758377424"/>
    <d v="2027-09-13T00:00:00"/>
  </r>
  <r>
    <x v="2"/>
    <x v="0"/>
    <n v="52.949274594938046"/>
    <d v="2027-09-14T00:00:00"/>
  </r>
  <r>
    <x v="2"/>
    <x v="1"/>
    <n v="238.27173567722122"/>
    <d v="2027-09-15T00:00:00"/>
  </r>
  <r>
    <x v="4"/>
    <x v="0"/>
    <n v="155.72931501814674"/>
    <d v="2027-09-16T00:00:00"/>
  </r>
  <r>
    <x v="2"/>
    <x v="1"/>
    <n v="847.18839351900874"/>
    <d v="2027-09-17T00:00:00"/>
  </r>
  <r>
    <x v="0"/>
    <x v="3"/>
    <n v="5.8600482592209584"/>
    <d v="2027-09-18T00:00:00"/>
  </r>
  <r>
    <x v="4"/>
    <x v="2"/>
    <n v="172.5"/>
    <d v="2027-09-19T00:00:00"/>
  </r>
  <r>
    <x v="4"/>
    <x v="2"/>
    <n v="14.95"/>
    <d v="2027-09-20T00:00:00"/>
  </r>
  <r>
    <x v="4"/>
    <x v="1"/>
    <n v="18.634796940322506"/>
    <d v="2027-09-21T00:00:00"/>
  </r>
  <r>
    <x v="0"/>
    <x v="1"/>
    <n v="86.177180282661155"/>
    <d v="2027-09-22T00:00:00"/>
  </r>
  <r>
    <x v="1"/>
    <x v="1"/>
    <n v="44.091710758377424"/>
    <d v="2027-09-23T00:00:00"/>
  </r>
  <r>
    <x v="0"/>
    <x v="3"/>
    <n v="34.470872113064452"/>
    <d v="2027-09-24T00:00:00"/>
  </r>
  <r>
    <x v="1"/>
    <x v="0"/>
    <n v="195.76719576719577"/>
    <d v="2027-09-25T00:00:00"/>
  </r>
  <r>
    <x v="3"/>
    <x v="2"/>
    <n v="45.792997334847563"/>
    <d v="2027-09-26T00:00:00"/>
  </r>
  <r>
    <x v="3"/>
    <x v="0"/>
    <n v="45.792997334847563"/>
    <d v="2027-09-27T00:00:00"/>
  </r>
  <r>
    <x v="3"/>
    <x v="0"/>
    <n v="178.59268960590546"/>
    <d v="2027-09-28T00:00:00"/>
  </r>
  <r>
    <x v="4"/>
    <x v="0"/>
    <n v="18.92543758901089"/>
    <d v="2027-09-29T00:00:00"/>
  </r>
  <r>
    <x v="2"/>
    <x v="1"/>
    <n v="308.16477814253943"/>
    <d v="2027-09-30T00:00:00"/>
  </r>
  <r>
    <x v="0"/>
    <x v="1"/>
    <n v="123.22858903265558"/>
    <d v="2027-10-01T00:00:00"/>
  </r>
  <r>
    <x v="0"/>
    <x v="1"/>
    <n v="1232.2858903265558"/>
    <d v="2027-10-02T00:00:00"/>
  </r>
  <r>
    <x v="0"/>
    <x v="1"/>
    <n v="462.10720887245844"/>
    <d v="2027-10-03T00:00:00"/>
  </r>
  <r>
    <x v="0"/>
    <x v="1"/>
    <n v="308.07147258163894"/>
    <d v="2027-10-04T00:00:00"/>
  </r>
  <r>
    <x v="0"/>
    <x v="1"/>
    <n v="231.05360443622922"/>
    <d v="2027-10-05T00:00:00"/>
  </r>
  <r>
    <x v="1"/>
    <x v="2"/>
    <n v="22.045855379188712"/>
    <d v="2027-10-06T00:00:00"/>
  </r>
  <r>
    <x v="1"/>
    <x v="2"/>
    <n v="55.114638447971785"/>
    <d v="2027-10-07T00:00:00"/>
  </r>
  <r>
    <x v="0"/>
    <x v="0"/>
    <n v="206.82523267838675"/>
    <d v="2027-10-08T00:00:00"/>
  </r>
  <r>
    <x v="3"/>
    <x v="0"/>
    <n v="73.2687957357561"/>
    <d v="2027-10-09T00:00:00"/>
  </r>
  <r>
    <x v="0"/>
    <x v="0"/>
    <n v="18.484288354898336"/>
    <d v="2027-10-10T00:00:00"/>
  </r>
  <r>
    <x v="0"/>
    <x v="0"/>
    <n v="308.07147258163894"/>
    <d v="2027-10-11T00:00:00"/>
  </r>
  <r>
    <x v="0"/>
    <x v="0"/>
    <n v="47.751078250154038"/>
    <d v="2027-10-12T00:00:00"/>
  </r>
  <r>
    <x v="1"/>
    <x v="0"/>
    <n v="220.45855379188714"/>
    <d v="2027-10-13T00:00:00"/>
  </r>
  <r>
    <x v="1"/>
    <x v="2"/>
    <n v="275.57319223985888"/>
    <d v="2027-10-14T00:00:00"/>
  </r>
  <r>
    <x v="2"/>
    <x v="3"/>
    <n v="607.73032979499237"/>
    <d v="2027-10-15T00:00:00"/>
  </r>
  <r>
    <x v="0"/>
    <x v="0"/>
    <n v="46.210720887245841"/>
    <d v="2027-10-16T00:00:00"/>
  </r>
  <r>
    <x v="4"/>
    <x v="0"/>
    <n v="8.1541127306085013"/>
    <d v="2027-10-17T00:00:00"/>
  </r>
  <r>
    <x v="0"/>
    <x v="2"/>
    <n v="4.621072088724584"/>
    <d v="2027-10-18T00:00:00"/>
  </r>
  <r>
    <x v="0"/>
    <x v="2"/>
    <n v="46.210720887245841"/>
    <d v="2027-10-19T00:00:00"/>
  </r>
  <r>
    <x v="0"/>
    <x v="0"/>
    <n v="30.807147258163894"/>
    <d v="2027-10-20T00:00:00"/>
  </r>
  <r>
    <x v="3"/>
    <x v="2"/>
    <n v="91.585994669695125"/>
    <d v="2027-10-21T00:00:00"/>
  </r>
  <r>
    <x v="1"/>
    <x v="0"/>
    <n v="661.37566137566137"/>
    <d v="2027-10-22T00:00:00"/>
  </r>
  <r>
    <x v="0"/>
    <x v="1"/>
    <n v="92.421441774491683"/>
    <d v="2027-10-23T00:00:00"/>
  </r>
  <r>
    <x v="0"/>
    <x v="1"/>
    <n v="154.03573629081947"/>
    <d v="2027-10-24T00:00:00"/>
  </r>
  <r>
    <x v="0"/>
    <x v="1"/>
    <n v="46.210720887245841"/>
    <d v="2027-10-25T00:00:00"/>
  </r>
  <r>
    <x v="0"/>
    <x v="1"/>
    <n v="308.07147258163894"/>
    <d v="2027-10-26T00:00:00"/>
  </r>
  <r>
    <x v="0"/>
    <x v="2"/>
    <n v="30.807147258163894"/>
    <d v="2027-10-27T00:00:00"/>
  </r>
  <r>
    <x v="0"/>
    <x v="0"/>
    <n v="7.7017868145409736"/>
    <d v="2027-10-28T00:00:00"/>
  </r>
  <r>
    <x v="0"/>
    <x v="2"/>
    <n v="7.7017868145409736"/>
    <d v="2027-10-29T00:00:00"/>
  </r>
  <r>
    <x v="0"/>
    <x v="1"/>
    <n v="12.848020762401553"/>
    <d v="2027-10-30T00:00:00"/>
  </r>
  <r>
    <x v="1"/>
    <x v="0"/>
    <n v="46.296296296296298"/>
    <d v="2027-10-31T00:00:00"/>
  </r>
  <r>
    <x v="1"/>
    <x v="1"/>
    <n v="55.114638447971785"/>
    <d v="2027-11-01T00:00:00"/>
  </r>
  <r>
    <x v="1"/>
    <x v="2"/>
    <n v="4.409171075837742"/>
    <d v="2027-11-02T00:00:00"/>
  </r>
  <r>
    <x v="1"/>
    <x v="1"/>
    <n v="55.114638447971785"/>
    <d v="2027-11-03T00:00:00"/>
  </r>
  <r>
    <x v="1"/>
    <x v="1"/>
    <n v="61.728395061728399"/>
    <d v="2027-11-04T00:00:00"/>
  </r>
  <r>
    <x v="1"/>
    <x v="1"/>
    <n v="61.728395061728399"/>
    <d v="2027-11-05T00:00:00"/>
  </r>
  <r>
    <x v="1"/>
    <x v="2"/>
    <n v="87.780291005291005"/>
    <d v="2027-11-06T00:00:00"/>
  </r>
  <r>
    <x v="4"/>
    <x v="0"/>
    <n v="308.75"/>
    <d v="2027-11-07T00:00:00"/>
  </r>
  <r>
    <x v="1"/>
    <x v="1"/>
    <n v="110.22927689594357"/>
    <d v="2027-11-08T00:00:00"/>
  </r>
  <r>
    <x v="0"/>
    <x v="1"/>
    <n v="46.210720887245841"/>
    <d v="2027-11-09T00:00:00"/>
  </r>
  <r>
    <x v="0"/>
    <x v="1"/>
    <n v="616.14294516327789"/>
    <d v="2027-11-10T00:00:00"/>
  </r>
  <r>
    <x v="0"/>
    <x v="1"/>
    <n v="385.08934072704869"/>
    <d v="2027-11-11T00:00:00"/>
  </r>
  <r>
    <x v="0"/>
    <x v="0"/>
    <n v="6.1614294516327792"/>
    <d v="2027-11-12T00:00:00"/>
  </r>
  <r>
    <x v="0"/>
    <x v="1"/>
    <n v="308.07147258163894"/>
    <d v="2027-11-13T00:00:00"/>
  </r>
  <r>
    <x v="0"/>
    <x v="1"/>
    <n v="308.07147258163894"/>
    <d v="2027-11-14T00:00:00"/>
  </r>
  <r>
    <x v="4"/>
    <x v="0"/>
    <n v="13.327684536418447"/>
    <d v="2027-11-15T00:00:00"/>
  </r>
  <r>
    <x v="2"/>
    <x v="1"/>
    <n v="84.718839351900883"/>
    <d v="2027-11-16T00:00:00"/>
  </r>
  <r>
    <x v="2"/>
    <x v="2"/>
    <n v="105.89854918987609"/>
    <d v="2027-11-17T00:00:00"/>
  </r>
  <r>
    <x v="2"/>
    <x v="1"/>
    <n v="423.59419675950437"/>
    <d v="2027-11-18T00:00:00"/>
  </r>
  <r>
    <x v="0"/>
    <x v="0"/>
    <n v="34.470872113064452"/>
    <d v="2027-11-19T00:00:00"/>
  </r>
  <r>
    <x v="0"/>
    <x v="1"/>
    <n v="123.22858903265558"/>
    <d v="2027-11-20T00:00:00"/>
  </r>
  <r>
    <x v="0"/>
    <x v="0"/>
    <n v="3.0807147258163896"/>
    <d v="2027-11-21T00:00:00"/>
  </r>
  <r>
    <x v="0"/>
    <x v="0"/>
    <n v="34.470872113064452"/>
    <d v="2027-11-22T00:00:00"/>
  </r>
  <r>
    <x v="0"/>
    <x v="0"/>
    <n v="27.576697690451567"/>
    <d v="2027-11-23T00:00:00"/>
  </r>
  <r>
    <x v="4"/>
    <x v="1"/>
    <n v="12"/>
    <d v="2027-11-24T00:00:00"/>
  </r>
  <r>
    <x v="1"/>
    <x v="0"/>
    <n v="11.022927689594356"/>
    <d v="2027-11-25T00:00:00"/>
  </r>
  <r>
    <x v="4"/>
    <x v="2"/>
    <n v="168"/>
    <d v="2027-11-26T00:00:00"/>
  </r>
  <r>
    <x v="2"/>
    <x v="1"/>
    <n v="26.474637297469023"/>
    <d v="2027-11-27T00:00:00"/>
  </r>
  <r>
    <x v="3"/>
    <x v="0"/>
    <n v="91.585994669695125"/>
    <d v="2027-11-28T00:00:00"/>
  </r>
  <r>
    <x v="3"/>
    <x v="2"/>
    <n v="6.4110196268786588"/>
    <d v="2027-11-29T00:00:00"/>
  </r>
  <r>
    <x v="1"/>
    <x v="2"/>
    <n v="15.4320987654321"/>
    <d v="2027-11-30T00:00:00"/>
  </r>
  <r>
    <x v="2"/>
    <x v="1"/>
    <n v="105.89854918987609"/>
    <d v="2027-12-01T00:00:00"/>
  </r>
  <r>
    <x v="2"/>
    <x v="1"/>
    <n v="74.128984432913256"/>
    <d v="2027-12-02T00:00:00"/>
  </r>
  <r>
    <x v="2"/>
    <x v="1"/>
    <n v="111.1934766493699"/>
    <d v="2027-12-03T00:00:00"/>
  </r>
  <r>
    <x v="2"/>
    <x v="1"/>
    <n v="42.359419675950441"/>
    <d v="2027-12-04T00:00:00"/>
  </r>
  <r>
    <x v="0"/>
    <x v="0"/>
    <n v="15.403573629081947"/>
    <d v="2027-12-05T00:00:00"/>
  </r>
  <r>
    <x v="0"/>
    <x v="0"/>
    <n v="462.10720887245844"/>
    <d v="2027-12-06T00:00:00"/>
  </r>
  <r>
    <x v="0"/>
    <x v="0"/>
    <n v="308.07147258163894"/>
    <d v="2027-12-07T00:00:00"/>
  </r>
  <r>
    <x v="1"/>
    <x v="0"/>
    <n v="34.310405643738981"/>
    <d v="2027-12-08T00:00:00"/>
  </r>
  <r>
    <x v="1"/>
    <x v="0"/>
    <n v="119.04761904761905"/>
    <d v="2027-12-09T00:00:00"/>
  </r>
  <r>
    <x v="0"/>
    <x v="0"/>
    <n v="154.03573629081947"/>
    <d v="2027-12-10T00:00:00"/>
  </r>
  <r>
    <x v="2"/>
    <x v="0"/>
    <n v="423.59419675950437"/>
    <d v="2027-12-11T00:00:00"/>
  </r>
  <r>
    <x v="1"/>
    <x v="1"/>
    <n v="6.6137566137566139"/>
    <d v="2027-12-12T00:00:00"/>
  </r>
  <r>
    <x v="2"/>
    <x v="0"/>
    <n v="190.61738854177699"/>
    <d v="2027-12-13T00:00:00"/>
  </r>
  <r>
    <x v="1"/>
    <x v="0"/>
    <n v="33.06878306878307"/>
    <d v="2027-12-14T00:00:00"/>
  </r>
  <r>
    <x v="0"/>
    <x v="0"/>
    <n v="862.60012322858904"/>
    <d v="2027-12-15T00:00:00"/>
  </r>
  <r>
    <x v="2"/>
    <x v="0"/>
    <n v="105.89854918987609"/>
    <d v="2027-12-16T00:00:00"/>
  </r>
  <r>
    <x v="2"/>
    <x v="2"/>
    <n v="42.359419675950441"/>
    <d v="2027-12-17T00:00:00"/>
  </r>
  <r>
    <x v="2"/>
    <x v="0"/>
    <n v="264.74637297469025"/>
    <d v="2027-12-18T00:00:00"/>
  </r>
  <r>
    <x v="2"/>
    <x v="1"/>
    <n v="158.84782378481412"/>
    <d v="2027-12-19T00:00:00"/>
  </r>
  <r>
    <x v="1"/>
    <x v="0"/>
    <n v="293.80264550264553"/>
    <d v="2027-12-20T00:00:00"/>
  </r>
  <r>
    <x v="2"/>
    <x v="2"/>
    <n v="250"/>
    <d v="2027-12-21T00:00:00"/>
  </r>
  <r>
    <x v="1"/>
    <x v="0"/>
    <n v="194.00352733686069"/>
    <d v="2027-12-22T00:00:00"/>
  </r>
  <r>
    <x v="1"/>
    <x v="0"/>
    <n v="48.967107583774251"/>
    <d v="2027-12-23T00:00:00"/>
  </r>
  <r>
    <x v="1"/>
    <x v="0"/>
    <n v="5.9744268077601408"/>
    <d v="2027-12-24T00:00:00"/>
  </r>
  <r>
    <x v="1"/>
    <x v="2"/>
    <n v="231.41333774250441"/>
    <d v="2027-12-25T00:00:00"/>
  </r>
  <r>
    <x v="1"/>
    <x v="1"/>
    <n v="66.137566137566139"/>
    <d v="2027-12-26T00:00:00"/>
  </r>
  <r>
    <x v="1"/>
    <x v="1"/>
    <n v="66.137566137566139"/>
    <d v="2027-12-27T00:00:00"/>
  </r>
  <r>
    <x v="1"/>
    <x v="1"/>
    <n v="66.137566137566139"/>
    <d v="2027-12-28T00:00:00"/>
  </r>
  <r>
    <x v="1"/>
    <x v="1"/>
    <n v="66.137566137566139"/>
    <d v="2027-12-29T00:00:00"/>
  </r>
  <r>
    <x v="1"/>
    <x v="1"/>
    <n v="66.137566137566139"/>
    <d v="2027-12-30T00:00:00"/>
  </r>
  <r>
    <x v="0"/>
    <x v="0"/>
    <n v="46.210720887245841"/>
    <d v="2027-12-31T00:00:00"/>
  </r>
  <r>
    <x v="0"/>
    <x v="0"/>
    <n v="17.046496987139133"/>
    <d v="2028-01-01T00:00:00"/>
  </r>
  <r>
    <x v="1"/>
    <x v="0"/>
    <n v="110.22927689594357"/>
    <d v="2028-01-02T00:00:00"/>
  </r>
  <r>
    <x v="3"/>
    <x v="0"/>
    <n v="183.17198933939025"/>
    <d v="2028-01-03T00:00:00"/>
  </r>
  <r>
    <x v="0"/>
    <x v="1"/>
    <n v="44.968072668405433"/>
    <d v="2028-01-04T00:00:00"/>
  </r>
  <r>
    <x v="4"/>
    <x v="0"/>
    <n v="11.544516929296641"/>
    <d v="2028-01-05T00:00:00"/>
  </r>
  <r>
    <x v="0"/>
    <x v="1"/>
    <n v="80"/>
    <d v="2028-01-06T00:00:00"/>
  </r>
  <r>
    <x v="1"/>
    <x v="1"/>
    <n v="66.137566137566139"/>
    <d v="2028-01-07T00:00:00"/>
  </r>
  <r>
    <x v="1"/>
    <x v="2"/>
    <n v="70.546737213403873"/>
    <d v="2028-01-08T00:00:00"/>
  </r>
  <r>
    <x v="0"/>
    <x v="1"/>
    <n v="75"/>
    <d v="2028-01-09T00:00:00"/>
  </r>
  <r>
    <x v="0"/>
    <x v="1"/>
    <n v="15.403573629081947"/>
    <d v="2028-01-10T00:00:00"/>
  </r>
  <r>
    <x v="3"/>
    <x v="0"/>
    <n v="109.90319360363415"/>
    <d v="2028-01-11T00:00:00"/>
  </r>
  <r>
    <x v="1"/>
    <x v="1"/>
    <n v="66.137566137566139"/>
    <d v="2028-01-12T00:00:00"/>
  </r>
  <r>
    <x v="1"/>
    <x v="1"/>
    <n v="66.137566137566139"/>
    <d v="2028-01-13T00:00:00"/>
  </r>
  <r>
    <x v="1"/>
    <x v="1"/>
    <n v="66.137566137566139"/>
    <d v="2028-01-14T00:00:00"/>
  </r>
  <r>
    <x v="1"/>
    <x v="1"/>
    <n v="66.137566137566139"/>
    <d v="2028-01-15T00:00:00"/>
  </r>
  <r>
    <x v="1"/>
    <x v="1"/>
    <n v="44.091710758377424"/>
    <d v="2028-01-16T00:00:00"/>
  </r>
  <r>
    <x v="0"/>
    <x v="0"/>
    <n v="123.22858903265558"/>
    <d v="2028-01-17T00:00:00"/>
  </r>
  <r>
    <x v="2"/>
    <x v="1"/>
    <n v="40.515355319666149"/>
    <d v="2028-01-18T00:00:00"/>
  </r>
  <r>
    <x v="2"/>
    <x v="0"/>
    <n v="84.718839351900883"/>
    <d v="2028-01-19T00:00:00"/>
  </r>
  <r>
    <x v="0"/>
    <x v="2"/>
    <n v="37.917959324370905"/>
    <d v="2028-01-20T00:00:00"/>
  </r>
  <r>
    <x v="2"/>
    <x v="2"/>
    <n v="423.59419675950437"/>
    <d v="2028-01-21T00:00:00"/>
  </r>
  <r>
    <x v="0"/>
    <x v="1"/>
    <n v="100"/>
    <d v="2028-01-22T00:00:00"/>
  </r>
  <r>
    <x v="1"/>
    <x v="0"/>
    <n v="220.45855379188714"/>
    <d v="2028-01-23T00:00:00"/>
  </r>
  <r>
    <x v="1"/>
    <x v="0"/>
    <n v="48.08267702821869"/>
    <d v="2028-01-24T00:00:00"/>
  </r>
  <r>
    <x v="0"/>
    <x v="2"/>
    <n v="41.495139607032058"/>
    <d v="2028-01-25T00:00:00"/>
  </r>
  <r>
    <x v="0"/>
    <x v="2"/>
    <n v="79.532350913478112"/>
    <d v="2028-01-26T00:00:00"/>
  </r>
  <r>
    <x v="1"/>
    <x v="2"/>
    <n v="72.162257495590836"/>
    <d v="2028-01-27T00:00:00"/>
  </r>
  <r>
    <x v="0"/>
    <x v="1"/>
    <n v="308.07147258163894"/>
    <d v="2028-01-28T00:00:00"/>
  </r>
  <r>
    <x v="0"/>
    <x v="1"/>
    <n v="344.70872113064462"/>
    <d v="2028-01-29T00:00:00"/>
  </r>
  <r>
    <x v="2"/>
    <x v="0"/>
    <n v="317.69564756962825"/>
    <d v="2028-01-30T00:00:00"/>
  </r>
  <r>
    <x v="0"/>
    <x v="0"/>
    <n v="38.508934072704868"/>
    <d v="2028-01-31T00:00:00"/>
  </r>
  <r>
    <x v="0"/>
    <x v="0"/>
    <n v="25.696041524803107"/>
    <d v="2028-02-01T00:00:00"/>
  </r>
  <r>
    <x v="1"/>
    <x v="2"/>
    <n v="661.37566137566137"/>
    <d v="2028-02-02T00:00:00"/>
  </r>
  <r>
    <x v="1"/>
    <x v="0"/>
    <n v="110.22927689594357"/>
    <d v="2028-02-03T00:00:00"/>
  </r>
  <r>
    <x v="0"/>
    <x v="2"/>
    <n v="36.968576709796672"/>
    <d v="2028-02-04T00:00:00"/>
  </r>
  <r>
    <x v="2"/>
    <x v="0"/>
    <n v="241.44869215291749"/>
    <d v="2028-02-05T00:00:00"/>
  </r>
  <r>
    <x v="1"/>
    <x v="2"/>
    <n v="220.45855379188714"/>
    <d v="2028-02-06T00:00:00"/>
  </r>
  <r>
    <x v="1"/>
    <x v="1"/>
    <n v="33.06878306878307"/>
    <d v="2028-02-07T00:00:00"/>
  </r>
  <r>
    <x v="1"/>
    <x v="0"/>
    <n v="33.014219576719576"/>
    <d v="2028-02-08T00:00:00"/>
  </r>
  <r>
    <x v="0"/>
    <x v="0"/>
    <n v="320.60428219346886"/>
    <d v="2028-02-09T00:00:00"/>
  </r>
  <r>
    <x v="1"/>
    <x v="2"/>
    <n v="44.091710758377424"/>
    <d v="2028-02-10T00:00:00"/>
  </r>
  <r>
    <x v="2"/>
    <x v="1"/>
    <n v="52.949274594938046"/>
    <d v="2028-02-11T00:00:00"/>
  </r>
  <r>
    <x v="0"/>
    <x v="0"/>
    <n v="256.96041524803104"/>
    <d v="2028-02-12T00:00:00"/>
  </r>
  <r>
    <x v="1"/>
    <x v="1"/>
    <n v="1102.2927689594355"/>
    <d v="2028-02-13T00:00:00"/>
  </r>
  <r>
    <x v="0"/>
    <x v="3"/>
    <n v="256.96041524803104"/>
    <d v="2028-02-14T00:00:00"/>
  </r>
  <r>
    <x v="1"/>
    <x v="0"/>
    <n v="61.728395061728399"/>
    <d v="2028-02-15T00:00:00"/>
  </r>
  <r>
    <x v="4"/>
    <x v="1"/>
    <n v="6.2115989801075022"/>
    <d v="2028-02-16T00:00:00"/>
  </r>
  <r>
    <x v="1"/>
    <x v="1"/>
    <n v="110.22927689594357"/>
    <d v="2028-02-17T00:00:00"/>
  </r>
  <r>
    <x v="4"/>
    <x v="0"/>
    <n v="2.2749999999999999"/>
    <d v="2028-02-18T00:00:00"/>
  </r>
  <r>
    <x v="1"/>
    <x v="1"/>
    <n v="66.137566137566139"/>
    <d v="2028-02-19T00:00:00"/>
  </r>
  <r>
    <x v="4"/>
    <x v="1"/>
    <n v="100"/>
    <d v="2028-02-20T00:00:00"/>
  </r>
  <r>
    <x v="0"/>
    <x v="1"/>
    <n v="61.614294516327789"/>
    <d v="2028-02-21T00:00:00"/>
  </r>
  <r>
    <x v="4"/>
    <x v="0"/>
    <n v="42"/>
    <d v="2028-02-22T00:00:00"/>
  </r>
  <r>
    <x v="4"/>
    <x v="0"/>
    <n v="42"/>
    <d v="2028-02-23T00:00:00"/>
  </r>
  <r>
    <x v="2"/>
    <x v="0"/>
    <n v="317.69564756962825"/>
    <d v="2028-02-24T00:00:00"/>
  </r>
  <r>
    <x v="4"/>
    <x v="1"/>
    <n v="2.2970551752653101"/>
    <d v="2028-02-25T00:00:00"/>
  </r>
  <r>
    <x v="2"/>
    <x v="2"/>
    <n v="200"/>
    <d v="2028-02-26T00:00:00"/>
  </r>
  <r>
    <x v="4"/>
    <x v="1"/>
    <n v="22.970551752653101"/>
    <d v="2028-02-27T00:00:00"/>
  </r>
  <r>
    <x v="4"/>
    <x v="1"/>
    <n v="22.970551752653101"/>
    <d v="2028-02-28T00:00:00"/>
  </r>
  <r>
    <x v="1"/>
    <x v="1"/>
    <n v="66.137566137566139"/>
    <d v="2028-02-29T00:00:00"/>
  </r>
  <r>
    <x v="1"/>
    <x v="0"/>
    <n v="3.306878306878307"/>
    <d v="2028-03-01T00:00:00"/>
  </r>
  <r>
    <x v="1"/>
    <x v="1"/>
    <n v="66.137566137566139"/>
    <d v="2028-03-02T00:00:00"/>
  </r>
  <r>
    <x v="2"/>
    <x v="1"/>
    <n v="162.0614212786646"/>
    <d v="2028-03-03T00:00:00"/>
  </r>
  <r>
    <x v="2"/>
    <x v="1"/>
    <n v="605.73970136609125"/>
    <d v="2028-03-04T00:00:00"/>
  </r>
  <r>
    <x v="2"/>
    <x v="1"/>
    <n v="52.949274594938046"/>
    <d v="2028-03-05T00:00:00"/>
  </r>
  <r>
    <x v="4"/>
    <x v="0"/>
    <n v="977.67638911520294"/>
    <d v="2028-03-06T00:00:00"/>
  </r>
  <r>
    <x v="1"/>
    <x v="0"/>
    <n v="110.22927689594357"/>
    <d v="2028-03-07T00:00:00"/>
  </r>
  <r>
    <x v="0"/>
    <x v="0"/>
    <n v="46.210720887245841"/>
    <d v="2028-03-08T00:00:00"/>
  </r>
  <r>
    <x v="2"/>
    <x v="0"/>
    <n v="317.69564756962825"/>
    <d v="2028-03-09T00:00:00"/>
  </r>
  <r>
    <x v="2"/>
    <x v="1"/>
    <n v="211.79709837975219"/>
    <d v="2028-03-10T00:00:00"/>
  </r>
  <r>
    <x v="2"/>
    <x v="1"/>
    <n v="211.79709837975219"/>
    <d v="2028-03-11T00:00:00"/>
  </r>
  <r>
    <x v="2"/>
    <x v="2"/>
    <n v="158.84782378481412"/>
    <d v="2028-03-12T00:00:00"/>
  </r>
  <r>
    <x v="2"/>
    <x v="1"/>
    <n v="211.79709837975219"/>
    <d v="2028-03-13T00:00:00"/>
  </r>
  <r>
    <x v="1"/>
    <x v="0"/>
    <n v="50"/>
    <d v="2028-03-14T00:00:00"/>
  </r>
  <r>
    <x v="4"/>
    <x v="1"/>
    <n v="16.294606485253382"/>
    <d v="2028-03-15T00:00:00"/>
  </r>
  <r>
    <x v="4"/>
    <x v="0"/>
    <n v="30.875"/>
    <d v="2028-03-16T00:00:00"/>
  </r>
  <r>
    <x v="1"/>
    <x v="0"/>
    <n v="10.308862433862434"/>
    <d v="2028-03-17T00:00:00"/>
  </r>
  <r>
    <x v="2"/>
    <x v="1"/>
    <n v="211.79709837975219"/>
    <d v="2028-03-18T00:00:00"/>
  </r>
  <r>
    <x v="3"/>
    <x v="0"/>
    <n v="54.951596801817075"/>
    <d v="2028-03-19T00:00:00"/>
  </r>
  <r>
    <x v="0"/>
    <x v="0"/>
    <n v="30.742487119859188"/>
    <d v="2028-03-20T00:00:00"/>
  </r>
  <r>
    <x v="1"/>
    <x v="0"/>
    <n v="63.668430335097"/>
    <d v="2028-03-21T00:00:00"/>
  </r>
  <r>
    <x v="1"/>
    <x v="0"/>
    <n v="220.45855379188714"/>
    <d v="2028-03-22T00:00:00"/>
  </r>
  <r>
    <x v="4"/>
    <x v="0"/>
    <n v="46.606485253381138"/>
    <d v="2028-03-23T00:00:00"/>
  </r>
  <r>
    <x v="0"/>
    <x v="0"/>
    <n v="62.047569803516026"/>
    <d v="2028-03-24T00:00:00"/>
  </r>
  <r>
    <x v="0"/>
    <x v="1"/>
    <n v="154.03573629081947"/>
    <d v="2028-03-25T00:00:00"/>
  </r>
  <r>
    <x v="0"/>
    <x v="2"/>
    <n v="38.54406228720466"/>
    <d v="2028-03-26T00:00:00"/>
  </r>
  <r>
    <x v="1"/>
    <x v="1"/>
    <n v="88.183421516754848"/>
    <d v="2028-03-27T00:00:00"/>
  </r>
  <r>
    <x v="1"/>
    <x v="1"/>
    <n v="33.06878306878307"/>
    <d v="2028-03-28T00:00:00"/>
  </r>
  <r>
    <x v="1"/>
    <x v="0"/>
    <n v="92.592592592592595"/>
    <d v="2028-03-29T00:00:00"/>
  </r>
  <r>
    <x v="2"/>
    <x v="1"/>
    <n v="423.59419675950437"/>
    <d v="2028-03-30T00:00:00"/>
  </r>
  <r>
    <x v="0"/>
    <x v="0"/>
    <n v="15.403573629081947"/>
    <d v="2028-03-31T00:00:00"/>
  </r>
  <r>
    <x v="0"/>
    <x v="0"/>
    <n v="18.484288354898336"/>
    <d v="2028-04-01T00:00:00"/>
  </r>
  <r>
    <x v="2"/>
    <x v="0"/>
    <n v="31.769564756962826"/>
    <d v="2028-04-02T00:00:00"/>
  </r>
  <r>
    <x v="0"/>
    <x v="1"/>
    <n v="308.07147258163894"/>
    <d v="2028-04-03T00:00:00"/>
  </r>
  <r>
    <x v="3"/>
    <x v="0"/>
    <n v="73.2687957357561"/>
    <d v="2028-04-04T00:00:00"/>
  </r>
  <r>
    <x v="0"/>
    <x v="0"/>
    <n v="23.105360443622921"/>
    <d v="2028-04-05T00:00:00"/>
  </r>
  <r>
    <x v="1"/>
    <x v="2"/>
    <n v="72.751322751322746"/>
    <d v="2028-04-06T00:00:00"/>
  </r>
  <r>
    <x v="1"/>
    <x v="4"/>
    <n v="110.22927689594357"/>
    <d v="2028-04-07T00:00:00"/>
  </r>
  <r>
    <x v="0"/>
    <x v="0"/>
    <n v="123.22858903265558"/>
    <d v="2028-04-08T00:00:00"/>
  </r>
  <r>
    <x v="1"/>
    <x v="0"/>
    <n v="99.206349206349202"/>
    <d v="2028-04-09T00:00:00"/>
  </r>
  <r>
    <x v="1"/>
    <x v="0"/>
    <n v="11.022927689594356"/>
    <d v="2028-04-10T00:00:00"/>
  </r>
  <r>
    <x v="0"/>
    <x v="0"/>
    <n v="3.4689656058484193"/>
    <d v="2028-04-11T00:00:00"/>
  </r>
  <r>
    <x v="0"/>
    <x v="0"/>
    <n v="138.63216266173754"/>
    <d v="2028-04-12T00:00:00"/>
  </r>
  <r>
    <x v="0"/>
    <x v="0"/>
    <n v="77.017868145409736"/>
    <d v="2028-04-13T00:00:00"/>
  </r>
  <r>
    <x v="0"/>
    <x v="0"/>
    <n v="123.22858903265558"/>
    <d v="2028-04-14T00:00:00"/>
  </r>
  <r>
    <x v="0"/>
    <x v="0"/>
    <n v="77.017868145409736"/>
    <d v="2028-04-15T00:00:00"/>
  </r>
  <r>
    <x v="1"/>
    <x v="2"/>
    <n v="220.45855379188714"/>
    <d v="2028-04-16T00:00:00"/>
  </r>
  <r>
    <x v="1"/>
    <x v="0"/>
    <n v="146.90145502645501"/>
    <d v="2028-04-17T00:00:00"/>
  </r>
  <r>
    <x v="0"/>
    <x v="0"/>
    <n v="77.017868145409736"/>
    <d v="2028-04-18T00:00:00"/>
  </r>
  <r>
    <x v="0"/>
    <x v="0"/>
    <n v="6.4240103812007767"/>
    <d v="2028-04-19T00:00:00"/>
  </r>
  <r>
    <x v="4"/>
    <x v="1"/>
    <n v="88.183421516754848"/>
    <d v="2028-04-20T00:00:00"/>
  </r>
  <r>
    <x v="4"/>
    <x v="1"/>
    <n v="220.45855379188714"/>
    <d v="2028-04-21T00:00:00"/>
  </r>
  <r>
    <x v="4"/>
    <x v="1"/>
    <n v="176.3668430335097"/>
    <d v="2028-04-22T00:00:00"/>
  </r>
  <r>
    <x v="1"/>
    <x v="0"/>
    <n v="220.45855379188714"/>
    <d v="2028-04-23T00:00:00"/>
  </r>
  <r>
    <x v="1"/>
    <x v="0"/>
    <n v="17.636684303350968"/>
    <d v="2028-04-24T00:00:00"/>
  </r>
  <r>
    <x v="1"/>
    <x v="0"/>
    <n v="293.80257936507934"/>
    <d v="2028-04-25T00:00:00"/>
  </r>
  <r>
    <x v="0"/>
    <x v="1"/>
    <n v="20.682523267838675"/>
    <d v="2028-04-26T00:00:00"/>
  </r>
  <r>
    <x v="0"/>
    <x v="1"/>
    <n v="61.614294516327789"/>
    <d v="2028-04-27T00:00:00"/>
  </r>
  <r>
    <x v="1"/>
    <x v="0"/>
    <n v="165.34391534391534"/>
    <d v="2028-04-28T00:00:00"/>
  </r>
  <r>
    <x v="4"/>
    <x v="1"/>
    <n v="32.589212970506765"/>
    <d v="2028-04-29T00:00:00"/>
  </r>
  <r>
    <x v="0"/>
    <x v="0"/>
    <n v="770.17868145409739"/>
    <d v="2028-04-30T00:00:00"/>
  </r>
  <r>
    <x v="1"/>
    <x v="1"/>
    <n v="55.114638447971785"/>
    <d v="2028-05-01T00:00:00"/>
  </r>
  <r>
    <x v="4"/>
    <x v="1"/>
    <n v="690.98494968971477"/>
    <d v="2028-05-02T00:00:00"/>
  </r>
  <r>
    <x v="4"/>
    <x v="4"/>
    <n v="98.712135669959252"/>
    <d v="2028-05-03T00:00:00"/>
  </r>
  <r>
    <x v="0"/>
    <x v="2"/>
    <n v="64.72126218955971"/>
    <d v="2028-05-04T00:00:00"/>
  </r>
  <r>
    <x v="4"/>
    <x v="4"/>
    <n v="32.904045223319756"/>
    <d v="2028-05-05T00:00:00"/>
  </r>
  <r>
    <x v="4"/>
    <x v="1"/>
    <n v="5.8660583346912167"/>
    <d v="2028-05-06T00:00:00"/>
  </r>
  <r>
    <x v="4"/>
    <x v="1"/>
    <n v="493.56067834979632"/>
    <d v="2028-05-07T00:00:00"/>
  </r>
  <r>
    <x v="0"/>
    <x v="2"/>
    <n v="3.2120051906003884"/>
    <d v="2028-05-08T00:00:00"/>
  </r>
  <r>
    <x v="4"/>
    <x v="1"/>
    <n v="5.7437500000000004"/>
    <d v="2028-05-09T00:00:00"/>
  </r>
  <r>
    <x v="1"/>
    <x v="0"/>
    <n v="110.22927689594357"/>
    <d v="2028-05-10T00:00:00"/>
  </r>
  <r>
    <x v="1"/>
    <x v="1"/>
    <n v="220.45855379188714"/>
    <d v="2028-05-11T00:00:00"/>
  </r>
  <r>
    <x v="1"/>
    <x v="1"/>
    <n v="132.27513227513228"/>
    <d v="2028-05-12T00:00:00"/>
  </r>
  <r>
    <x v="1"/>
    <x v="0"/>
    <n v="33.06878306878307"/>
    <d v="2028-05-13T00:00:00"/>
  </r>
  <r>
    <x v="0"/>
    <x v="0"/>
    <n v="41.365046535677351"/>
    <d v="2028-05-14T00:00:00"/>
  </r>
  <r>
    <x v="1"/>
    <x v="2"/>
    <n v="33.06878306878307"/>
    <d v="2028-05-15T00:00:00"/>
  </r>
  <r>
    <x v="1"/>
    <x v="1"/>
    <n v="17.636684303350968"/>
    <d v="2028-05-16T00:00:00"/>
  </r>
  <r>
    <x v="0"/>
    <x v="1"/>
    <n v="231.05360443622922"/>
    <d v="2028-05-17T00:00:00"/>
  </r>
  <r>
    <x v="1"/>
    <x v="2"/>
    <n v="22.045855379188712"/>
    <d v="2028-05-18T00:00:00"/>
  </r>
  <r>
    <x v="0"/>
    <x v="0"/>
    <n v="9.0593963999845819"/>
    <d v="2028-05-19T00:00:00"/>
  </r>
  <r>
    <x v="3"/>
    <x v="0"/>
    <n v="91.585994669695125"/>
    <d v="2028-05-20T00:00:00"/>
  </r>
  <r>
    <x v="1"/>
    <x v="0"/>
    <n v="22.045855379188712"/>
    <d v="2028-05-21T00:00:00"/>
  </r>
  <r>
    <x v="0"/>
    <x v="2"/>
    <n v="186.72812823164426"/>
    <d v="2028-05-22T00:00:00"/>
  </r>
  <r>
    <x v="0"/>
    <x v="0"/>
    <n v="8.993614533681086"/>
    <d v="2028-05-23T00:00:00"/>
  </r>
  <r>
    <x v="0"/>
    <x v="0"/>
    <n v="46.210720887245841"/>
    <d v="2028-05-24T00:00:00"/>
  </r>
  <r>
    <x v="3"/>
    <x v="2"/>
    <n v="0.36634397867878049"/>
    <d v="2028-05-25T00:00:00"/>
  </r>
  <r>
    <x v="0"/>
    <x v="2"/>
    <n v="41.365046535677351"/>
    <d v="2028-05-26T00:00:00"/>
  </r>
  <r>
    <x v="1"/>
    <x v="0"/>
    <n v="88.183421516754848"/>
    <d v="2028-05-27T00:00:00"/>
  </r>
  <r>
    <x v="0"/>
    <x v="0"/>
    <n v="1.5403573629081948E-3"/>
    <d v="2028-05-28T00:00:00"/>
  </r>
  <r>
    <x v="0"/>
    <x v="0"/>
    <n v="92.421441774491683"/>
    <d v="2028-05-29T00:00:00"/>
  </r>
  <r>
    <x v="4"/>
    <x v="1"/>
    <n v="17"/>
    <d v="2028-05-30T00:00:00"/>
  </r>
  <r>
    <x v="1"/>
    <x v="0"/>
    <n v="198.4126984126984"/>
    <d v="2028-05-31T00:00:00"/>
  </r>
  <r>
    <x v="2"/>
    <x v="0"/>
    <n v="21.179709837975221"/>
    <d v="2028-06-01T00:00:00"/>
  </r>
  <r>
    <x v="1"/>
    <x v="1"/>
    <n v="8.8183421516754841"/>
    <d v="2028-06-02T00:00:00"/>
  </r>
  <r>
    <x v="0"/>
    <x v="0"/>
    <n v="43.130006161429456"/>
    <d v="2028-06-03T00:00:00"/>
  </r>
  <r>
    <x v="1"/>
    <x v="1"/>
    <n v="110.22927689594357"/>
    <d v="2028-06-04T00:00:00"/>
  </r>
  <r>
    <x v="0"/>
    <x v="0"/>
    <n v="77.017868145409736"/>
    <d v="2028-06-05T00:00:00"/>
  </r>
  <r>
    <x v="2"/>
    <x v="1"/>
    <n v="1058.985491898761"/>
    <d v="2028-06-06T00:00:00"/>
  </r>
  <r>
    <x v="2"/>
    <x v="1"/>
    <n v="105.89854918987609"/>
    <d v="2028-06-07T00:00:00"/>
  </r>
  <r>
    <x v="4"/>
    <x v="0"/>
    <n v="16.294606485253382"/>
    <d v="2028-06-08T00:00:00"/>
  </r>
  <r>
    <x v="4"/>
    <x v="2"/>
    <n v="24.873432259842879"/>
    <d v="2028-06-09T00:00:00"/>
  </r>
  <r>
    <x v="1"/>
    <x v="0"/>
    <n v="198.12610229276896"/>
    <d v="2028-06-10T00:00:00"/>
  </r>
  <r>
    <x v="0"/>
    <x v="0"/>
    <n v="26.186075169439309"/>
    <d v="2028-06-11T00:00:00"/>
  </r>
  <r>
    <x v="3"/>
    <x v="0"/>
    <n v="183.17198933939025"/>
    <d v="2028-06-12T00:00:00"/>
  </r>
  <r>
    <x v="0"/>
    <x v="0"/>
    <n v="25.696041524803107"/>
    <d v="2028-06-13T00:00:00"/>
  </r>
  <r>
    <x v="3"/>
    <x v="0"/>
    <n v="137.37899200454268"/>
    <d v="2028-06-14T00:00:00"/>
  </r>
  <r>
    <x v="1"/>
    <x v="1"/>
    <n v="35.273368606701936"/>
    <d v="2028-06-15T00:00:00"/>
  </r>
  <r>
    <x v="0"/>
    <x v="1"/>
    <n v="385.08934072704869"/>
    <d v="2028-06-16T00:00:00"/>
  </r>
  <r>
    <x v="3"/>
    <x v="2"/>
    <n v="109.90319360363415"/>
    <d v="2028-06-17T00:00:00"/>
  </r>
  <r>
    <x v="3"/>
    <x v="2"/>
    <n v="476.24717228241462"/>
    <d v="2028-06-18T00:00:00"/>
  </r>
  <r>
    <x v="1"/>
    <x v="0"/>
    <n v="66.137566137566139"/>
    <d v="2028-06-19T00:00:00"/>
  </r>
  <r>
    <x v="0"/>
    <x v="0"/>
    <n v="15.403573629081947"/>
    <d v="2028-06-20T00:00:00"/>
  </r>
  <r>
    <x v="0"/>
    <x v="2"/>
    <n v="15.403573629081947"/>
    <d v="2028-06-21T00:00:00"/>
  </r>
  <r>
    <x v="1"/>
    <x v="0"/>
    <n v="44.091710758377424"/>
    <d v="2028-06-22T00:00:00"/>
  </r>
  <r>
    <x v="4"/>
    <x v="3"/>
    <n v="98.712135669959252"/>
    <d v="2028-06-23T00:00:00"/>
  </r>
  <r>
    <x v="0"/>
    <x v="2"/>
    <n v="12.322858903265558"/>
    <d v="2028-06-24T00:00:00"/>
  </r>
  <r>
    <x v="0"/>
    <x v="2"/>
    <n v="154.03573629081947"/>
    <d v="2028-06-25T00:00:00"/>
  </r>
  <r>
    <x v="4"/>
    <x v="0"/>
    <n v="25"/>
    <d v="2028-06-26T00:00:00"/>
  </r>
  <r>
    <x v="0"/>
    <x v="2"/>
    <n v="110.65370561875216"/>
    <d v="2028-06-27T00:00:00"/>
  </r>
  <r>
    <x v="0"/>
    <x v="2"/>
    <n v="30.807147258163894"/>
    <d v="2028-06-28T00:00:00"/>
  </r>
  <r>
    <x v="0"/>
    <x v="1"/>
    <n v="93.148150527411261"/>
    <d v="2028-06-29T00:00:00"/>
  </r>
  <r>
    <x v="0"/>
    <x v="1"/>
    <n v="231.05360443622922"/>
    <d v="2028-06-30T00:00:00"/>
  </r>
  <r>
    <x v="1"/>
    <x v="1"/>
    <n v="44.091710758377424"/>
    <d v="2028-07-01T00:00:00"/>
  </r>
  <r>
    <x v="2"/>
    <x v="2"/>
    <n v="0"/>
    <d v="2028-07-02T00:00:00"/>
  </r>
  <r>
    <x v="4"/>
    <x v="3"/>
    <n v="16.294606485253382"/>
    <d v="2028-07-03T00:00:00"/>
  </r>
  <r>
    <x v="0"/>
    <x v="1"/>
    <n v="77.017868145409736"/>
    <d v="2028-07-04T00:00:00"/>
  </r>
  <r>
    <x v="1"/>
    <x v="1"/>
    <n v="154.32098765432099"/>
    <d v="2028-07-05T00:00:00"/>
  </r>
  <r>
    <x v="0"/>
    <x v="0"/>
    <n v="61.614294516327789"/>
    <d v="2028-07-06T00:00:00"/>
  </r>
  <r>
    <x v="0"/>
    <x v="0"/>
    <n v="61.614294516327789"/>
    <d v="2028-07-07T00:00:00"/>
  </r>
  <r>
    <x v="0"/>
    <x v="0"/>
    <n v="61.614294516327789"/>
    <d v="2028-07-08T00:00:00"/>
  </r>
  <r>
    <x v="0"/>
    <x v="0"/>
    <n v="46.210720887245841"/>
    <d v="2028-07-09T00:00:00"/>
  </r>
  <r>
    <x v="0"/>
    <x v="1"/>
    <n v="462.10720887245844"/>
    <d v="2028-07-10T00:00:00"/>
  </r>
  <r>
    <x v="0"/>
    <x v="2"/>
    <n v="92.421441774491683"/>
    <d v="2028-07-11T00:00:00"/>
  </r>
  <r>
    <x v="0"/>
    <x v="1"/>
    <n v="105.51447935921134"/>
    <d v="2028-07-12T00:00:00"/>
  </r>
  <r>
    <x v="4"/>
    <x v="0"/>
    <n v="29.942681153220978"/>
    <d v="2028-07-13T00:00:00"/>
  </r>
  <r>
    <x v="0"/>
    <x v="2"/>
    <n v="154.03573629081947"/>
    <d v="2028-07-14T00:00:00"/>
  </r>
  <r>
    <x v="0"/>
    <x v="0"/>
    <n v="26.186075169439309"/>
    <d v="2028-07-15T00:00:00"/>
  </r>
  <r>
    <x v="0"/>
    <x v="2"/>
    <n v="46.210720887245841"/>
    <d v="2028-07-16T00:00:00"/>
  </r>
  <r>
    <x v="3"/>
    <x v="0"/>
    <n v="59.530896535301828"/>
    <d v="2028-07-17T00:00:00"/>
  </r>
  <r>
    <x v="4"/>
    <x v="0"/>
    <n v="459.41103505306194"/>
    <d v="2028-07-18T00:00:00"/>
  </r>
  <r>
    <x v="1"/>
    <x v="1"/>
    <n v="28.926366843033509"/>
    <d v="2028-07-19T00:00:00"/>
  </r>
  <r>
    <x v="1"/>
    <x v="4"/>
    <n v="195.87742504409172"/>
    <d v="2028-07-20T00:00:00"/>
  </r>
  <r>
    <x v="3"/>
    <x v="0"/>
    <n v="91.585994669695125"/>
    <d v="2028-07-21T00:00:00"/>
  </r>
  <r>
    <x v="0"/>
    <x v="0"/>
    <n v="46.210720887245841"/>
    <d v="2028-07-22T00:00:00"/>
  </r>
  <r>
    <x v="0"/>
    <x v="2"/>
    <n v="5"/>
    <d v="2028-07-23T00:00:00"/>
  </r>
  <r>
    <x v="0"/>
    <x v="3"/>
    <n v="24.129610479145121"/>
    <d v="2028-07-24T00:00:00"/>
  </r>
  <r>
    <x v="0"/>
    <x v="2"/>
    <n v="46.210720887245841"/>
    <d v="2028-07-25T00:00:00"/>
  </r>
  <r>
    <x v="0"/>
    <x v="0"/>
    <n v="17.235436056532226"/>
    <d v="2028-07-26T00:00:00"/>
  </r>
  <r>
    <x v="0"/>
    <x v="0"/>
    <n v="30.807147258163894"/>
    <d v="2028-07-27T00:00:00"/>
  </r>
  <r>
    <x v="0"/>
    <x v="0"/>
    <n v="27.576697690451567"/>
    <d v="2028-07-28T00:00:00"/>
  </r>
  <r>
    <x v="0"/>
    <x v="0"/>
    <n v="15.403573629081947"/>
    <d v="2028-07-29T00:00:00"/>
  </r>
  <r>
    <x v="0"/>
    <x v="2"/>
    <n v="77.017868145409736"/>
    <d v="2028-07-30T00:00:00"/>
  </r>
  <r>
    <x v="1"/>
    <x v="2"/>
    <n v="881.83421516754856"/>
    <d v="2028-07-31T00:00:00"/>
  </r>
  <r>
    <x v="0"/>
    <x v="0"/>
    <n v="1.5403573629081948"/>
    <d v="2028-08-01T00:00:00"/>
  </r>
  <r>
    <x v="0"/>
    <x v="2"/>
    <n v="1.5403573629081948"/>
    <d v="2028-08-02T00:00:00"/>
  </r>
  <r>
    <x v="0"/>
    <x v="0"/>
    <n v="1.5403573629081948"/>
    <d v="2028-08-03T00:00:00"/>
  </r>
  <r>
    <x v="1"/>
    <x v="1"/>
    <n v="44.091710758377424"/>
    <d v="2028-08-04T00:00:00"/>
  </r>
  <r>
    <x v="1"/>
    <x v="1"/>
    <n v="15.4320987654321"/>
    <d v="2028-08-05T00:00:00"/>
  </r>
  <r>
    <x v="1"/>
    <x v="0"/>
    <n v="318.56261022927686"/>
    <d v="2028-08-06T00:00:00"/>
  </r>
  <r>
    <x v="0"/>
    <x v="2"/>
    <n v="1.5403573629081948"/>
    <d v="2028-08-07T00:00:00"/>
  </r>
  <r>
    <x v="4"/>
    <x v="1"/>
    <n v="57.426379381632742"/>
    <d v="2028-08-08T00:00:00"/>
  </r>
  <r>
    <x v="1"/>
    <x v="0"/>
    <n v="48.967107583774251"/>
    <d v="2028-08-09T00:00:00"/>
  </r>
  <r>
    <x v="4"/>
    <x v="1"/>
    <n v="50"/>
    <d v="2028-08-10T00:00:00"/>
  </r>
  <r>
    <x v="0"/>
    <x v="0"/>
    <n v="517.06308169596684"/>
    <d v="2028-08-11T00:00:00"/>
  </r>
  <r>
    <x v="4"/>
    <x v="2"/>
    <n v="84.101678344467985"/>
    <d v="2028-08-12T00:00:00"/>
  </r>
  <r>
    <x v="1"/>
    <x v="1"/>
    <n v="99.206349206349202"/>
    <d v="2028-08-13T00:00:00"/>
  </r>
  <r>
    <x v="2"/>
    <x v="0"/>
    <n v="21.179709837975221"/>
    <d v="2028-08-14T00:00:00"/>
  </r>
  <r>
    <x v="1"/>
    <x v="1"/>
    <n v="220.45855379188714"/>
    <d v="2028-08-15T00:00:00"/>
  </r>
  <r>
    <x v="1"/>
    <x v="0"/>
    <n v="16.420414462081126"/>
    <d v="2028-08-16T00:00:00"/>
  </r>
  <r>
    <x v="2"/>
    <x v="2"/>
    <n v="0"/>
    <d v="2028-08-17T00:00:00"/>
  </r>
  <r>
    <x v="1"/>
    <x v="0"/>
    <n v="48.500881834215171"/>
    <d v="2028-08-18T00:00:00"/>
  </r>
  <r>
    <x v="4"/>
    <x v="0"/>
    <n v="121.69499999999999"/>
    <d v="2028-08-19T00:00:00"/>
  </r>
  <r>
    <x v="2"/>
    <x v="1"/>
    <n v="158.84782378481412"/>
    <d v="2028-08-20T00:00:00"/>
  </r>
  <r>
    <x v="4"/>
    <x v="3"/>
    <n v="45.941103505306202"/>
    <d v="2028-08-21T00:00:00"/>
  </r>
  <r>
    <x v="4"/>
    <x v="0"/>
    <n v="22.970551752653101"/>
    <d v="2028-08-22T00:00:00"/>
  </r>
  <r>
    <x v="4"/>
    <x v="3"/>
    <n v="18.881793540680846"/>
    <d v="2028-08-23T00:00:00"/>
  </r>
  <r>
    <x v="2"/>
    <x v="1"/>
    <n v="21.179709837975221"/>
    <d v="2028-08-24T00:00:00"/>
  </r>
  <r>
    <x v="1"/>
    <x v="4"/>
    <n v="66.137566137566139"/>
    <d v="2028-08-25T00:00:00"/>
  </r>
  <r>
    <x v="1"/>
    <x v="2"/>
    <n v="0.3306878306878307"/>
    <d v="2028-08-26T00:00:00"/>
  </r>
  <r>
    <x v="1"/>
    <x v="2"/>
    <n v="661.37566137566137"/>
    <d v="2028-08-27T00:00:00"/>
  </r>
  <r>
    <x v="1"/>
    <x v="0"/>
    <n v="5.511463844797178"/>
    <d v="2028-08-28T00:00:00"/>
  </r>
  <r>
    <x v="4"/>
    <x v="3"/>
    <n v="39.484854267983707"/>
    <d v="2028-08-29T00:00:00"/>
  </r>
  <r>
    <x v="4"/>
    <x v="3"/>
    <n v="14.80682035049389"/>
    <d v="2028-08-30T00:00:00"/>
  </r>
  <r>
    <x v="4"/>
    <x v="3"/>
    <n v="34.54924748448574"/>
    <d v="2028-08-31T00:00:00"/>
  </r>
  <r>
    <x v="4"/>
    <x v="1"/>
    <n v="100"/>
    <d v="2028-09-01T00:00:00"/>
  </r>
  <r>
    <x v="4"/>
    <x v="1"/>
    <n v="125"/>
    <d v="2028-09-02T00:00:00"/>
  </r>
  <r>
    <x v="1"/>
    <x v="2"/>
    <n v="66.137566137566139"/>
    <d v="2028-09-03T00:00:00"/>
  </r>
  <r>
    <x v="1"/>
    <x v="1"/>
    <n v="44.091710758377424"/>
    <d v="2028-09-04T00:00:00"/>
  </r>
  <r>
    <x v="4"/>
    <x v="0"/>
    <n v="22.75"/>
    <d v="2028-09-05T00:00:00"/>
  </r>
  <r>
    <x v="1"/>
    <x v="0"/>
    <n v="17.636684303350968"/>
    <d v="2028-09-06T00:00:00"/>
  </r>
  <r>
    <x v="3"/>
    <x v="2"/>
    <n v="59.530896535301828"/>
    <d v="2028-09-07T00:00:00"/>
  </r>
  <r>
    <x v="1"/>
    <x v="1"/>
    <n v="66.137566137566139"/>
    <d v="2028-09-08T00:00:00"/>
  </r>
  <r>
    <x v="1"/>
    <x v="1"/>
    <n v="1102.2927689594355"/>
    <d v="2028-09-09T00:00:00"/>
  </r>
  <r>
    <x v="1"/>
    <x v="1"/>
    <n v="66.137566137566139"/>
    <d v="2028-09-10T00:00:00"/>
  </r>
  <r>
    <x v="3"/>
    <x v="0"/>
    <n v="73.2687957357561"/>
    <d v="2028-09-11T00:00:00"/>
  </r>
  <r>
    <x v="1"/>
    <x v="1"/>
    <n v="66.137566137566139"/>
    <d v="2028-09-12T00:00:00"/>
  </r>
  <r>
    <x v="2"/>
    <x v="0"/>
    <n v="40.515355319666149"/>
    <d v="2028-09-13T00:00:00"/>
  </r>
  <r>
    <x v="4"/>
    <x v="1"/>
    <n v="22.970551752653101"/>
    <d v="2028-09-14T00:00:00"/>
  </r>
  <r>
    <x v="0"/>
    <x v="1"/>
    <n v="86.177180282661155"/>
    <d v="2028-09-15T00:00:00"/>
  </r>
  <r>
    <x v="0"/>
    <x v="1"/>
    <n v="86.177180282661155"/>
    <d v="2028-09-16T00:00:00"/>
  </r>
  <r>
    <x v="0"/>
    <x v="1"/>
    <n v="159.17221195317313"/>
    <d v="2028-09-17T00:00:00"/>
  </r>
  <r>
    <x v="2"/>
    <x v="1"/>
    <n v="158.84782378481412"/>
    <d v="2028-09-18T00:00:00"/>
  </r>
  <r>
    <x v="2"/>
    <x v="2"/>
    <n v="158.84782378481412"/>
    <d v="2028-09-19T00:00:00"/>
  </r>
  <r>
    <x v="2"/>
    <x v="0"/>
    <n v="423.59419675950437"/>
    <d v="2028-09-20T00:00:00"/>
  </r>
  <r>
    <x v="0"/>
    <x v="2"/>
    <n v="23.126437372322794"/>
    <d v="2028-09-21T00:00:00"/>
  </r>
  <r>
    <x v="1"/>
    <x v="2"/>
    <n v="257.93650793650795"/>
    <d v="2028-09-22T00:00:00"/>
  </r>
  <r>
    <x v="1"/>
    <x v="2"/>
    <n v="39.682539682539684"/>
    <d v="2028-09-23T00:00:00"/>
  </r>
  <r>
    <x v="0"/>
    <x v="2"/>
    <n v="89.936145336810867"/>
    <d v="2028-09-24T00:00:00"/>
  </r>
  <r>
    <x v="2"/>
    <x v="1"/>
    <n v="17.050482132728305"/>
    <d v="2028-09-25T00:00:00"/>
  </r>
  <r>
    <x v="4"/>
    <x v="0"/>
    <n v="100"/>
    <d v="2028-09-26T00:00:00"/>
  </r>
  <r>
    <x v="1"/>
    <x v="0"/>
    <n v="42.482363315696645"/>
    <d v="2028-09-27T00:00:00"/>
  </r>
  <r>
    <x v="4"/>
    <x v="0"/>
    <n v="184"/>
    <d v="2028-09-28T00:00:00"/>
  </r>
  <r>
    <x v="1"/>
    <x v="0"/>
    <n v="195.868430335097"/>
    <d v="2028-09-29T00:00:00"/>
  </r>
  <r>
    <x v="1"/>
    <x v="1"/>
    <n v="19.841269841269842"/>
    <d v="2028-09-30T00:00:00"/>
  </r>
  <r>
    <x v="3"/>
    <x v="0"/>
    <n v="14.653759147151218"/>
    <d v="2028-10-01T00:00:00"/>
  </r>
  <r>
    <x v="0"/>
    <x v="0"/>
    <n v="462.10720887245844"/>
    <d v="2028-10-02T00:00:00"/>
  </r>
  <r>
    <x v="1"/>
    <x v="1"/>
    <n v="33.06878306878307"/>
    <d v="2028-10-03T00:00:00"/>
  </r>
  <r>
    <x v="1"/>
    <x v="1"/>
    <n v="66.137566137566139"/>
    <d v="2028-10-04T00:00:00"/>
  </r>
  <r>
    <x v="1"/>
    <x v="1"/>
    <n v="66.137566137566139"/>
    <d v="2028-10-05T00:00:00"/>
  </r>
  <r>
    <x v="1"/>
    <x v="0"/>
    <n v="194.00352733686069"/>
    <d v="2028-10-06T00:00:00"/>
  </r>
  <r>
    <x v="0"/>
    <x v="0"/>
    <n v="30.807147258163894"/>
    <d v="2028-10-07T00:00:00"/>
  </r>
  <r>
    <x v="0"/>
    <x v="0"/>
    <n v="44.968072668405433"/>
    <d v="2028-10-08T00:00:00"/>
  </r>
  <r>
    <x v="0"/>
    <x v="1"/>
    <n v="77.017868145409736"/>
    <d v="2028-10-09T00:00:00"/>
  </r>
  <r>
    <x v="0"/>
    <x v="0"/>
    <n v="25.853154084798344"/>
    <d v="2028-10-10T00:00:00"/>
  </r>
  <r>
    <x v="2"/>
    <x v="1"/>
    <n v="81.030710639332298"/>
    <d v="2028-10-11T00:00:00"/>
  </r>
  <r>
    <x v="1"/>
    <x v="1"/>
    <n v="0"/>
    <d v="2028-10-12T00:00:00"/>
  </r>
  <r>
    <x v="0"/>
    <x v="1"/>
    <n v="158.27171903881703"/>
    <d v="2028-10-13T00:00:00"/>
  </r>
  <r>
    <x v="0"/>
    <x v="0"/>
    <n v="30.807147258163894"/>
    <d v="2028-10-14T00:00:00"/>
  </r>
  <r>
    <x v="1"/>
    <x v="0"/>
    <n v="55.114638447971785"/>
    <d v="2028-10-15T00:00:00"/>
  </r>
  <r>
    <x v="0"/>
    <x v="1"/>
    <n v="131.04981177649583"/>
    <d v="2028-10-16T00:00:00"/>
  </r>
  <r>
    <x v="0"/>
    <x v="0"/>
    <n v="172.35436056532231"/>
    <d v="2028-10-17T00:00:00"/>
  </r>
  <r>
    <x v="1"/>
    <x v="0"/>
    <n v="88.183421516754848"/>
    <d v="2028-10-18T00:00:00"/>
  </r>
  <r>
    <x v="4"/>
    <x v="1"/>
    <n v="52.961001444390952"/>
    <d v="2028-10-19T00:00:00"/>
  </r>
  <r>
    <x v="0"/>
    <x v="1"/>
    <n v="105.51447935921134"/>
    <d v="2028-10-20T00:00:00"/>
  </r>
  <r>
    <x v="4"/>
    <x v="0"/>
    <n v="110.4"/>
    <d v="2028-10-21T00:00:00"/>
  </r>
  <r>
    <x v="0"/>
    <x v="0"/>
    <n v="20.948860135551449"/>
    <d v="2028-10-22T00:00:00"/>
  </r>
  <r>
    <x v="1"/>
    <x v="2"/>
    <n v="110.22927689594357"/>
    <d v="2028-10-23T00:00:00"/>
  </r>
  <r>
    <x v="1"/>
    <x v="0"/>
    <n v="661.37566137566137"/>
    <d v="2028-10-24T00:00:00"/>
  </r>
  <r>
    <x v="4"/>
    <x v="1"/>
    <n v="80.243941582410528"/>
    <d v="2028-10-25T00:00:00"/>
  </r>
  <r>
    <x v="0"/>
    <x v="0"/>
    <n v="55.153395380903135"/>
    <d v="2028-10-26T00:00:00"/>
  </r>
  <r>
    <x v="0"/>
    <x v="0"/>
    <n v="18.958979662185452"/>
    <d v="2028-10-27T00:00:00"/>
  </r>
  <r>
    <x v="4"/>
    <x v="1"/>
    <n v="9.65"/>
    <d v="2028-10-28T00:00:00"/>
  </r>
  <r>
    <x v="2"/>
    <x v="3"/>
    <n v="1058.985491898761"/>
    <d v="2028-10-29T00:00:00"/>
  </r>
  <r>
    <x v="0"/>
    <x v="0"/>
    <n v="92.421441774491683"/>
    <d v="2028-10-30T00:00:00"/>
  </r>
  <r>
    <x v="3"/>
    <x v="2"/>
    <n v="64.110196268786581"/>
    <d v="2028-10-31T00:00:00"/>
  </r>
  <r>
    <x v="4"/>
    <x v="0"/>
    <n v="654.89066319048402"/>
    <d v="2028-11-01T00:00:00"/>
  </r>
  <r>
    <x v="0"/>
    <x v="2"/>
    <n v="23.105360443622921"/>
    <d v="2028-11-02T00:00:00"/>
  </r>
  <r>
    <x v="0"/>
    <x v="0"/>
    <n v="231.05360443622922"/>
    <d v="2028-11-03T00:00:00"/>
  </r>
  <r>
    <x v="4"/>
    <x v="0"/>
    <n v="150"/>
    <d v="2028-11-04T00:00:00"/>
  </r>
  <r>
    <x v="1"/>
    <x v="1"/>
    <n v="33.06878306878307"/>
    <d v="2028-11-05T00:00:00"/>
  </r>
  <r>
    <x v="0"/>
    <x v="1"/>
    <n v="73.860135551447939"/>
    <d v="2028-11-06T00:00:00"/>
  </r>
  <r>
    <x v="0"/>
    <x v="2"/>
    <n v="46.210720887245841"/>
    <d v="2028-11-07T00:00:00"/>
  </r>
  <r>
    <x v="0"/>
    <x v="0"/>
    <n v="154.03573629081947"/>
    <d v="2028-11-08T00:00:00"/>
  </r>
  <r>
    <x v="1"/>
    <x v="0"/>
    <n v="133"/>
    <d v="2028-11-09T00:00:00"/>
  </r>
  <r>
    <x v="0"/>
    <x v="2"/>
    <n v="115.63218686161397"/>
    <d v="2028-11-10T00:00:00"/>
  </r>
  <r>
    <x v="1"/>
    <x v="0"/>
    <n v="440.91710758377428"/>
    <d v="2028-11-11T00:00:00"/>
  </r>
  <r>
    <x v="4"/>
    <x v="0"/>
    <n v="211.82988430829397"/>
    <d v="2028-11-12T00:00:00"/>
  </r>
  <r>
    <x v="4"/>
    <x v="1"/>
    <n v="15"/>
    <d v="2028-11-13T00:00:00"/>
  </r>
  <r>
    <x v="0"/>
    <x v="1"/>
    <n v="154.03573629081947"/>
    <d v="2028-11-14T00:00:00"/>
  </r>
  <r>
    <x v="0"/>
    <x v="0"/>
    <n v="46.210720887245841"/>
    <d v="2028-11-15T00:00:00"/>
  </r>
  <r>
    <x v="0"/>
    <x v="2"/>
    <n v="30.807147258163894"/>
    <d v="2028-11-16T00:00:00"/>
  </r>
  <r>
    <x v="0"/>
    <x v="0"/>
    <n v="15.403573629081947"/>
    <d v="2028-11-17T00:00:00"/>
  </r>
  <r>
    <x v="0"/>
    <x v="0"/>
    <n v="26.186075169439309"/>
    <d v="2028-11-18T00:00:00"/>
  </r>
  <r>
    <x v="3"/>
    <x v="0"/>
    <n v="118.14593312390672"/>
    <d v="2028-11-19T00:00:00"/>
  </r>
  <r>
    <x v="0"/>
    <x v="0"/>
    <n v="770.17868145409739"/>
    <d v="2028-11-20T00:00:00"/>
  </r>
  <r>
    <x v="0"/>
    <x v="0"/>
    <n v="30.807147258163894"/>
    <d v="2028-11-21T00:00:00"/>
  </r>
  <r>
    <x v="1"/>
    <x v="0"/>
    <n v="195.868430335097"/>
    <d v="2028-11-22T00:00:00"/>
  </r>
  <r>
    <x v="1"/>
    <x v="1"/>
    <n v="39.682539682539684"/>
    <d v="2028-11-23T00:00:00"/>
  </r>
  <r>
    <x v="0"/>
    <x v="1"/>
    <n v="123.22858903265558"/>
    <d v="2028-11-24T00:00:00"/>
  </r>
  <r>
    <x v="0"/>
    <x v="1"/>
    <n v="308.07147258163894"/>
    <d v="2028-11-25T00:00:00"/>
  </r>
  <r>
    <x v="0"/>
    <x v="1"/>
    <n v="154.03573629081947"/>
    <d v="2028-11-26T00:00:00"/>
  </r>
  <r>
    <x v="0"/>
    <x v="1"/>
    <n v="154.03573629081947"/>
    <d v="2028-11-27T00:00:00"/>
  </r>
  <r>
    <x v="0"/>
    <x v="1"/>
    <n v="92.421441774491683"/>
    <d v="2028-11-28T00:00:00"/>
  </r>
  <r>
    <x v="0"/>
    <x v="1"/>
    <n v="770.17868145409739"/>
    <d v="2028-11-29T00:00:00"/>
  </r>
  <r>
    <x v="0"/>
    <x v="1"/>
    <n v="385.08934072704869"/>
    <d v="2028-11-30T00:00:00"/>
  </r>
  <r>
    <x v="2"/>
    <x v="2"/>
    <n v="100"/>
    <d v="2028-12-01T00:00:00"/>
  </r>
  <r>
    <x v="2"/>
    <x v="2"/>
    <n v="264.74637297469025"/>
    <d v="2028-12-02T00:00:00"/>
  </r>
  <r>
    <x v="4"/>
    <x v="0"/>
    <n v="21.828254847645432"/>
    <d v="2028-12-03T00:00:00"/>
  </r>
  <r>
    <x v="4"/>
    <x v="0"/>
    <n v="54.574221932540333"/>
    <d v="2028-12-04T00:00:00"/>
  </r>
  <r>
    <x v="1"/>
    <x v="0"/>
    <n v="154.32098765432099"/>
    <d v="2028-12-05T00:00:00"/>
  </r>
  <r>
    <x v="4"/>
    <x v="2"/>
    <n v="20.106240834283852"/>
    <d v="2028-12-06T00:00:00"/>
  </r>
  <r>
    <x v="4"/>
    <x v="1"/>
    <n v="250"/>
    <d v="2028-12-07T00:00:00"/>
  </r>
  <r>
    <x v="0"/>
    <x v="0"/>
    <n v="46.210720887245841"/>
    <d v="2028-12-08T00:00:00"/>
  </r>
  <r>
    <x v="1"/>
    <x v="0"/>
    <n v="61.970899470899475"/>
    <d v="2028-12-09T00:00:00"/>
  </r>
  <r>
    <x v="0"/>
    <x v="2"/>
    <n v="65"/>
    <d v="2028-12-10T00:00:00"/>
  </r>
  <r>
    <x v="1"/>
    <x v="0"/>
    <n v="5.7319223985890657"/>
    <d v="2028-12-11T00:00:00"/>
  </r>
  <r>
    <x v="1"/>
    <x v="2"/>
    <n v="440.91710758377428"/>
    <d v="2028-12-12T00:00:00"/>
  </r>
  <r>
    <x v="2"/>
    <x v="0"/>
    <n v="73.069998941014504"/>
    <d v="2028-12-13T00:00:00"/>
  </r>
  <r>
    <x v="0"/>
    <x v="0"/>
    <n v="14.999537892791128"/>
    <d v="2028-12-14T00:00:00"/>
  </r>
  <r>
    <x v="3"/>
    <x v="2"/>
    <n v="10.990319360363413"/>
    <d v="2028-12-15T00:00:00"/>
  </r>
  <r>
    <x v="3"/>
    <x v="2"/>
    <n v="21.980638720726827"/>
    <d v="2028-12-16T00:00:00"/>
  </r>
  <r>
    <x v="1"/>
    <x v="1"/>
    <n v="66.137566137566139"/>
    <d v="2028-12-17T00:00:00"/>
  </r>
  <r>
    <x v="0"/>
    <x v="0"/>
    <n v="154.03573629081947"/>
    <d v="2028-12-18T00:00:00"/>
  </r>
  <r>
    <x v="1"/>
    <x v="1"/>
    <n v="33.06878306878307"/>
    <d v="2028-12-19T00:00:00"/>
  </r>
  <r>
    <x v="1"/>
    <x v="1"/>
    <n v="66.137566137566139"/>
    <d v="2028-12-20T00:00:00"/>
  </r>
  <r>
    <x v="3"/>
    <x v="0"/>
    <n v="1831.7198933939023"/>
    <d v="2028-12-21T00:00:00"/>
  </r>
  <r>
    <x v="4"/>
    <x v="1"/>
    <n v="197.4242713399185"/>
    <d v="2028-12-22T00:00:00"/>
  </r>
  <r>
    <x v="4"/>
    <x v="1"/>
    <n v="197.4242713399185"/>
    <d v="2028-12-23T00:00:00"/>
  </r>
  <r>
    <x v="0"/>
    <x v="0"/>
    <n v="19.840572216477074"/>
    <d v="2028-12-24T00:00:00"/>
  </r>
  <r>
    <x v="0"/>
    <x v="0"/>
    <n v="23.859703550499827"/>
    <d v="2028-12-25T00:00:00"/>
  </r>
  <r>
    <x v="0"/>
    <x v="1"/>
    <n v="6.4240103812007767"/>
    <d v="2028-12-26T00:00:00"/>
  </r>
  <r>
    <x v="4"/>
    <x v="1"/>
    <n v="50"/>
    <d v="2028-12-27T00:00:00"/>
  </r>
  <r>
    <x v="2"/>
    <x v="1"/>
    <n v="79.423911892407062"/>
    <d v="2028-12-28T00:00:00"/>
  </r>
  <r>
    <x v="4"/>
    <x v="1"/>
    <n v="822.60113058299385"/>
    <d v="2028-12-29T00:00:00"/>
  </r>
  <r>
    <x v="2"/>
    <x v="1"/>
    <n v="211.79709837975219"/>
    <d v="2028-12-30T00:00:00"/>
  </r>
  <r>
    <x v="4"/>
    <x v="1"/>
    <n v="32.904045223319756"/>
    <d v="2028-12-31T00:00:00"/>
  </r>
  <r>
    <x v="2"/>
    <x v="0"/>
    <n v="40.515355319666149"/>
    <d v="2029-01-01T00:00:00"/>
  </r>
  <r>
    <x v="4"/>
    <x v="1"/>
    <n v="16.048788316482106"/>
    <d v="2029-01-02T00:00:00"/>
  </r>
  <r>
    <x v="4"/>
    <x v="0"/>
    <n v="53.261593612514268"/>
    <d v="2029-01-03T00:00:00"/>
  </r>
  <r>
    <x v="4"/>
    <x v="0"/>
    <n v="26.630796806257134"/>
    <d v="2029-01-04T00:00:00"/>
  </r>
  <r>
    <x v="4"/>
    <x v="0"/>
    <n v="38.590526944457203"/>
    <d v="2029-01-05T00:00:00"/>
  </r>
  <r>
    <x v="0"/>
    <x v="0"/>
    <n v="61.614294516327789"/>
    <d v="2029-01-06T00:00:00"/>
  </r>
  <r>
    <x v="3"/>
    <x v="0"/>
    <n v="155.69619093848172"/>
    <d v="2029-01-07T00:00:00"/>
  </r>
  <r>
    <x v="2"/>
    <x v="2"/>
    <n v="100"/>
    <d v="2029-01-08T00:00:00"/>
  </r>
  <r>
    <x v="4"/>
    <x v="2"/>
    <n v="130.35685188202706"/>
    <d v="2029-01-09T00:00:00"/>
  </r>
  <r>
    <x v="0"/>
    <x v="3"/>
    <n v="25.696041524803107"/>
    <d v="2029-01-10T00:00:00"/>
  </r>
  <r>
    <x v="0"/>
    <x v="1"/>
    <n v="105.51447935921134"/>
    <d v="2029-01-11T00:00:00"/>
  </r>
  <r>
    <x v="0"/>
    <x v="2"/>
    <n v="243.37646333949476"/>
    <d v="2029-01-12T00:00:00"/>
  </r>
  <r>
    <x v="1"/>
    <x v="1"/>
    <n v="110.22927689594357"/>
    <d v="2029-01-13T00:00:00"/>
  </r>
  <r>
    <x v="0"/>
    <x v="2"/>
    <n v="33.838000000000001"/>
    <d v="2029-01-14T00:00:00"/>
  </r>
  <r>
    <x v="1"/>
    <x v="0"/>
    <n v="11.022927689594356"/>
    <d v="2029-01-15T00:00:00"/>
  </r>
  <r>
    <x v="1"/>
    <x v="1"/>
    <n v="66.137566137566139"/>
    <d v="2029-01-16T00:00:00"/>
  </r>
  <r>
    <x v="0"/>
    <x v="0"/>
    <n v="49.291435613062234"/>
    <d v="2029-01-17T00:00:00"/>
  </r>
  <r>
    <x v="0"/>
    <x v="1"/>
    <n v="231.05360443622922"/>
    <d v="2029-01-18T00:00:00"/>
  </r>
  <r>
    <x v="4"/>
    <x v="0"/>
    <n v="74.062590274434285"/>
    <d v="2029-01-19T00:00:00"/>
  </r>
  <r>
    <x v="4"/>
    <x v="0"/>
    <n v="10.814535765149079"/>
    <d v="2029-01-20T00:00:00"/>
  </r>
  <r>
    <x v="4"/>
    <x v="0"/>
    <n v="200"/>
    <d v="2029-01-21T00:00:00"/>
  </r>
  <r>
    <x v="1"/>
    <x v="3"/>
    <n v="70.546737213403873"/>
    <d v="2029-01-22T00:00:00"/>
  </r>
  <r>
    <x v="4"/>
    <x v="1"/>
    <n v="200"/>
    <d v="2029-01-23T00:00:00"/>
  </r>
  <r>
    <x v="0"/>
    <x v="1"/>
    <n v="103.41261633919338"/>
    <d v="2029-01-24T00:00:00"/>
  </r>
  <r>
    <x v="0"/>
    <x v="1"/>
    <n v="103.41261633919338"/>
    <d v="2029-01-25T00:00:00"/>
  </r>
  <r>
    <x v="1"/>
    <x v="0"/>
    <n v="220.45855379188714"/>
    <d v="2029-01-26T00:00:00"/>
  </r>
  <r>
    <x v="0"/>
    <x v="0"/>
    <n v="69.316081330868769"/>
    <d v="2029-01-27T00:00:00"/>
  </r>
  <r>
    <x v="0"/>
    <x v="2"/>
    <n v="137.88348845225781"/>
    <d v="2029-01-28T00:00:00"/>
  </r>
  <r>
    <x v="0"/>
    <x v="0"/>
    <n v="17.235436056532226"/>
    <d v="2029-01-29T00:00:00"/>
  </r>
  <r>
    <x v="1"/>
    <x v="0"/>
    <n v="1984.1269841269841"/>
    <d v="2029-01-30T00:00:00"/>
  </r>
  <r>
    <x v="0"/>
    <x v="0"/>
    <n v="46.210720887245841"/>
    <d v="2029-01-31T00:00:00"/>
  </r>
  <r>
    <x v="0"/>
    <x v="3"/>
    <n v="19.27203114360233"/>
    <d v="2029-02-01T00:00:00"/>
  </r>
  <r>
    <x v="0"/>
    <x v="0"/>
    <n v="123.22858903265558"/>
    <d v="2029-02-02T00:00:00"/>
  </r>
  <r>
    <x v="4"/>
    <x v="0"/>
    <n v="48.883819455760147"/>
    <d v="2029-02-03T00:00:00"/>
  </r>
  <r>
    <x v="4"/>
    <x v="3"/>
    <n v="19.553527782304059"/>
    <d v="2029-02-04T00:00:00"/>
  </r>
  <r>
    <x v="0"/>
    <x v="0"/>
    <n v="40.611367837338264"/>
    <d v="2029-02-05T00:00:00"/>
  </r>
  <r>
    <x v="0"/>
    <x v="0"/>
    <n v="15.403573629081947"/>
    <d v="2029-02-06T00:00:00"/>
  </r>
  <r>
    <x v="0"/>
    <x v="0"/>
    <n v="15.403573629081947"/>
    <d v="2029-02-07T00:00:00"/>
  </r>
  <r>
    <x v="0"/>
    <x v="2"/>
    <n v="69.316081330868769"/>
    <d v="2029-02-08T00:00:00"/>
  </r>
  <r>
    <x v="0"/>
    <x v="0"/>
    <n v="46.210720887245841"/>
    <d v="2029-02-09T00:00:00"/>
  </r>
  <r>
    <x v="0"/>
    <x v="0"/>
    <n v="15.403573629081947"/>
    <d v="2029-02-10T00:00:00"/>
  </r>
  <r>
    <x v="4"/>
    <x v="1"/>
    <n v="45.95"/>
    <d v="2029-02-11T00:00:00"/>
  </r>
  <r>
    <x v="3"/>
    <x v="0"/>
    <n v="91.585994669695125"/>
    <d v="2029-02-12T00:00:00"/>
  </r>
  <r>
    <x v="4"/>
    <x v="0"/>
    <n v="100"/>
    <d v="2029-02-13T00:00:00"/>
  </r>
  <r>
    <x v="0"/>
    <x v="0"/>
    <n v="86.16477076870045"/>
    <d v="2029-02-14T00:00:00"/>
  </r>
  <r>
    <x v="2"/>
    <x v="1"/>
    <n v="84.718839351900883"/>
    <d v="2029-02-15T00:00:00"/>
  </r>
  <r>
    <x v="4"/>
    <x v="1"/>
    <n v="24.846395920430009"/>
    <d v="2029-02-16T00:00:00"/>
  </r>
  <r>
    <x v="4"/>
    <x v="1"/>
    <n v="65.808090446639511"/>
    <d v="2029-02-17T00:00:00"/>
  </r>
  <r>
    <x v="0"/>
    <x v="1"/>
    <n v="68.941744226128904"/>
    <d v="2029-02-18T00:00:00"/>
  </r>
  <r>
    <x v="1"/>
    <x v="1"/>
    <n v="35.714285714285715"/>
    <d v="2029-02-19T00:00:00"/>
  </r>
  <r>
    <x v="1"/>
    <x v="1"/>
    <n v="33.06878306878307"/>
    <d v="2029-02-20T00:00:00"/>
  </r>
  <r>
    <x v="1"/>
    <x v="0"/>
    <n v="661.37566137566137"/>
    <d v="2029-02-21T00:00:00"/>
  </r>
  <r>
    <x v="0"/>
    <x v="0"/>
    <n v="138.63216266173754"/>
    <d v="2029-02-22T00:00:00"/>
  </r>
  <r>
    <x v="0"/>
    <x v="1"/>
    <n v="5.1706308169596689"/>
    <d v="2029-02-23T00:00:00"/>
  </r>
  <r>
    <x v="0"/>
    <x v="1"/>
    <n v="62.047569803516026"/>
    <d v="2029-02-24T00:00:00"/>
  </r>
  <r>
    <x v="0"/>
    <x v="1"/>
    <n v="41.365046535677351"/>
    <d v="2029-02-25T00:00:00"/>
  </r>
  <r>
    <x v="0"/>
    <x v="1"/>
    <n v="33.092037228541876"/>
    <d v="2029-02-26T00:00:00"/>
  </r>
  <r>
    <x v="0"/>
    <x v="1"/>
    <n v="64.11582213029989"/>
    <d v="2029-02-27T00:00:00"/>
  </r>
  <r>
    <x v="0"/>
    <x v="1"/>
    <n v="63.771113409169253"/>
    <d v="2029-02-28T00:00:00"/>
  </r>
  <r>
    <x v="0"/>
    <x v="1"/>
    <n v="51.706308169596689"/>
    <d v="2029-03-01T00:00:00"/>
  </r>
  <r>
    <x v="4"/>
    <x v="1"/>
    <n v="11.243278474824834"/>
    <d v="2029-03-02T00:00:00"/>
  </r>
  <r>
    <x v="0"/>
    <x v="3"/>
    <n v="30.835249829763725"/>
    <d v="2029-03-03T00:00:00"/>
  </r>
  <r>
    <x v="0"/>
    <x v="1"/>
    <n v="32.747328507411233"/>
    <d v="2029-03-04T00:00:00"/>
  </r>
  <r>
    <x v="3"/>
    <x v="3"/>
    <n v="228.96498667423779"/>
    <d v="2029-03-05T00:00:00"/>
  </r>
  <r>
    <x v="0"/>
    <x v="0"/>
    <n v="51.706308169596689"/>
    <d v="2029-03-06T00:00:00"/>
  </r>
  <r>
    <x v="0"/>
    <x v="2"/>
    <n v="41.365046535677351"/>
    <d v="2029-03-07T00:00:00"/>
  </r>
  <r>
    <x v="0"/>
    <x v="2"/>
    <n v="62.047569803516026"/>
    <d v="2029-03-08T00:00:00"/>
  </r>
  <r>
    <x v="0"/>
    <x v="3"/>
    <n v="68.941744226128904"/>
    <d v="2029-03-09T00:00:00"/>
  </r>
  <r>
    <x v="0"/>
    <x v="1"/>
    <n v="41.365046535677351"/>
    <d v="2029-03-10T00:00:00"/>
  </r>
  <r>
    <x v="0"/>
    <x v="1"/>
    <n v="31.023784901758013"/>
    <d v="2029-03-11T00:00:00"/>
  </r>
  <r>
    <x v="0"/>
    <x v="1"/>
    <n v="62.047569803516026"/>
    <d v="2029-03-12T00:00:00"/>
  </r>
  <r>
    <x v="0"/>
    <x v="4"/>
    <n v="154.03573629081947"/>
    <d v="2029-03-13T00:00:00"/>
  </r>
  <r>
    <x v="0"/>
    <x v="0"/>
    <n v="770.17868145409739"/>
    <d v="2029-03-14T00:00:00"/>
  </r>
  <r>
    <x v="1"/>
    <x v="0"/>
    <n v="1.5873015873015872"/>
    <d v="2029-03-15T00:00:00"/>
  </r>
  <r>
    <x v="0"/>
    <x v="3"/>
    <n v="103.41261633919338"/>
    <d v="2029-03-16T00:00:00"/>
  </r>
  <r>
    <x v="0"/>
    <x v="0"/>
    <n v="241.29610479145123"/>
    <d v="2029-03-17T00:00:00"/>
  </r>
  <r>
    <x v="0"/>
    <x v="1"/>
    <n v="51.706308169596689"/>
    <d v="2029-03-18T00:00:00"/>
  </r>
  <r>
    <x v="1"/>
    <x v="1"/>
    <n v="70"/>
    <d v="2029-03-19T00:00:00"/>
  </r>
  <r>
    <x v="2"/>
    <x v="1"/>
    <n v="741.28984432913273"/>
    <d v="2029-03-20T00:00:00"/>
  </r>
  <r>
    <x v="2"/>
    <x v="1"/>
    <n v="434.18405167849198"/>
    <d v="2029-03-21T00:00:00"/>
  </r>
  <r>
    <x v="0"/>
    <x v="0"/>
    <n v="46.210720887245841"/>
    <d v="2029-03-22T00:00:00"/>
  </r>
  <r>
    <x v="0"/>
    <x v="0"/>
    <n v="77.017868145409736"/>
    <d v="2029-03-23T00:00:00"/>
  </r>
  <r>
    <x v="0"/>
    <x v="0"/>
    <n v="30.807147258163894"/>
    <d v="2029-03-24T00:00:00"/>
  </r>
  <r>
    <x v="0"/>
    <x v="2"/>
    <n v="9.2421441774491679"/>
    <d v="2029-03-25T00:00:00"/>
  </r>
  <r>
    <x v="4"/>
    <x v="2"/>
    <n v="260.71370376405412"/>
    <d v="2029-03-26T00:00:00"/>
  </r>
  <r>
    <x v="4"/>
    <x v="3"/>
    <n v="1629.4606485253382"/>
    <d v="2029-03-27T00:00:00"/>
  </r>
  <r>
    <x v="3"/>
    <x v="1"/>
    <n v="91.585994669695125"/>
    <d v="2029-03-28T00:00:00"/>
  </r>
  <r>
    <x v="3"/>
    <x v="1"/>
    <n v="91.585994669695125"/>
    <d v="2029-03-29T00:00:00"/>
  </r>
  <r>
    <x v="3"/>
    <x v="0"/>
    <n v="59.530896535301828"/>
    <d v="2029-03-30T00:00:00"/>
  </r>
  <r>
    <x v="3"/>
    <x v="0"/>
    <n v="195.07816864645059"/>
    <d v="2029-03-31T00:00:00"/>
  </r>
  <r>
    <x v="3"/>
    <x v="0"/>
    <n v="195.07816864645059"/>
    <d v="2029-04-01T00:00:00"/>
  </r>
  <r>
    <x v="3"/>
    <x v="0"/>
    <n v="164.85479040545121"/>
    <d v="2029-04-02T00:00:00"/>
  </r>
  <r>
    <x v="3"/>
    <x v="0"/>
    <n v="47.624717228241458"/>
    <d v="2029-04-03T00:00:00"/>
  </r>
  <r>
    <x v="4"/>
    <x v="2"/>
    <n v="325.89212970506765"/>
    <d v="2029-04-04T00:00:00"/>
  </r>
  <r>
    <x v="4"/>
    <x v="0"/>
    <n v="350"/>
    <d v="2029-04-05T00:00:00"/>
  </r>
  <r>
    <x v="1"/>
    <x v="0"/>
    <n v="88.183421516754848"/>
    <d v="2029-04-06T00:00:00"/>
  </r>
  <r>
    <x v="0"/>
    <x v="0"/>
    <n v="51.931186000796579"/>
    <d v="2029-04-07T00:00:00"/>
  </r>
  <r>
    <x v="2"/>
    <x v="1"/>
    <n v="52.949274594938046"/>
    <d v="2029-04-08T00:00:00"/>
  </r>
  <r>
    <x v="1"/>
    <x v="2"/>
    <n v="49.372134038800709"/>
    <d v="2029-04-09T00:00:00"/>
  </r>
  <r>
    <x v="0"/>
    <x v="0"/>
    <n v="231.05360443622922"/>
    <d v="2029-04-10T00:00:00"/>
  </r>
  <r>
    <x v="0"/>
    <x v="0"/>
    <n v="30.807147258163894"/>
    <d v="2029-04-11T00:00:00"/>
  </r>
  <r>
    <x v="2"/>
    <x v="2"/>
    <n v="5.6721497447532618"/>
    <d v="2029-04-12T00:00:00"/>
  </r>
  <r>
    <x v="2"/>
    <x v="2"/>
    <n v="42.359419675950441"/>
    <d v="2029-04-13T00:00:00"/>
  </r>
  <r>
    <x v="2"/>
    <x v="1"/>
    <n v="21.179709837975221"/>
    <d v="2029-04-14T00:00:00"/>
  </r>
  <r>
    <x v="2"/>
    <x v="1"/>
    <n v="21.179709837975221"/>
    <d v="2029-04-15T00:00:00"/>
  </r>
  <r>
    <x v="0"/>
    <x v="1"/>
    <n v="19.27203114360233"/>
    <d v="2029-04-16T00:00:00"/>
  </r>
  <r>
    <x v="2"/>
    <x v="1"/>
    <n v="52.949274594938046"/>
    <d v="2029-04-17T00:00:00"/>
  </r>
  <r>
    <x v="2"/>
    <x v="0"/>
    <n v="105.89854918987609"/>
    <d v="2029-04-18T00:00:00"/>
  </r>
  <r>
    <x v="0"/>
    <x v="1"/>
    <n v="103.41261633919338"/>
    <d v="2029-04-19T00:00:00"/>
  </r>
  <r>
    <x v="0"/>
    <x v="1"/>
    <n v="103.41261633919338"/>
    <d v="2029-04-20T00:00:00"/>
  </r>
  <r>
    <x v="0"/>
    <x v="1"/>
    <n v="137.88348845225781"/>
    <d v="2029-04-21T00:00:00"/>
  </r>
  <r>
    <x v="4"/>
    <x v="4"/>
    <n v="19553.52778230406"/>
    <d v="2029-04-22T00:00:00"/>
  </r>
  <r>
    <x v="2"/>
    <x v="2"/>
    <n v="84.718839351900883"/>
    <d v="2029-04-23T00:00:00"/>
  </r>
  <r>
    <x v="0"/>
    <x v="0"/>
    <n v="385.08934072704869"/>
    <d v="2029-04-24T00:00:00"/>
  </r>
  <r>
    <x v="1"/>
    <x v="1"/>
    <n v="8.9285714285714288"/>
    <d v="2029-04-25T00:00:00"/>
  </r>
  <r>
    <x v="4"/>
    <x v="3"/>
    <n v="97.767638911520294"/>
    <d v="2029-04-26T00:00:00"/>
  </r>
  <r>
    <x v="2"/>
    <x v="1"/>
    <n v="211.79709837975219"/>
    <d v="2029-04-27T00:00:00"/>
  </r>
  <r>
    <x v="2"/>
    <x v="1"/>
    <n v="0.21179709837975219"/>
    <d v="2029-04-28T00:00:00"/>
  </r>
  <r>
    <x v="0"/>
    <x v="1"/>
    <n v="86.177180282661155"/>
    <d v="2029-04-29T00:00:00"/>
  </r>
  <r>
    <x v="0"/>
    <x v="3"/>
    <n v="2.412961047914512"/>
    <d v="2029-04-30T00:00:00"/>
  </r>
  <r>
    <x v="0"/>
    <x v="0"/>
    <n v="46.210720887245841"/>
    <d v="2029-05-01T00:00:00"/>
  </r>
  <r>
    <x v="0"/>
    <x v="1"/>
    <n v="86.177180282661155"/>
    <d v="2029-05-02T00:00:00"/>
  </r>
  <r>
    <x v="2"/>
    <x v="4"/>
    <n v="1000"/>
    <d v="2029-05-03T00:00:00"/>
  </r>
  <r>
    <x v="1"/>
    <x v="0"/>
    <n v="18.04052028218695"/>
    <d v="2029-05-04T00:00:00"/>
  </r>
  <r>
    <x v="4"/>
    <x v="0"/>
    <n v="195.53527782304059"/>
    <d v="2029-05-05T00:00:00"/>
  </r>
  <r>
    <x v="2"/>
    <x v="1"/>
    <n v="51.475166790214971"/>
    <d v="2029-05-06T00:00:00"/>
  </r>
  <r>
    <x v="0"/>
    <x v="0"/>
    <n v="246.45717806531115"/>
    <d v="2029-05-07T00:00:00"/>
  </r>
  <r>
    <x v="0"/>
    <x v="0"/>
    <n v="154.03573629081947"/>
    <d v="2029-05-08T00:00:00"/>
  </r>
  <r>
    <x v="2"/>
    <x v="0"/>
    <n v="1058.985491898761"/>
    <d v="2029-05-09T00:00:00"/>
  </r>
  <r>
    <x v="0"/>
    <x v="0"/>
    <n v="107.82501540357363"/>
    <d v="2029-05-10T00:00:00"/>
  </r>
  <r>
    <x v="0"/>
    <x v="2"/>
    <n v="81.084411583487366"/>
    <d v="2029-05-11T00:00:00"/>
  </r>
  <r>
    <x v="0"/>
    <x v="4"/>
    <n v="141.89772027110291"/>
    <d v="2029-05-12T00:00:00"/>
  </r>
  <r>
    <x v="0"/>
    <x v="4"/>
    <n v="121.62661737523106"/>
    <d v="2029-05-13T00:00:00"/>
  </r>
  <r>
    <x v="0"/>
    <x v="0"/>
    <n v="38.508934072704868"/>
    <d v="2029-05-14T00:00:00"/>
  </r>
  <r>
    <x v="0"/>
    <x v="1"/>
    <n v="172.35436056532231"/>
    <d v="2029-05-15T00:00:00"/>
  </r>
  <r>
    <x v="1"/>
    <x v="0"/>
    <n v="61.728395061728399"/>
    <d v="2029-05-16T00:00:00"/>
  </r>
  <r>
    <x v="1"/>
    <x v="3"/>
    <n v="220.45855379188714"/>
    <d v="2029-05-17T00:00:00"/>
  </r>
  <r>
    <x v="1"/>
    <x v="3"/>
    <n v="220.45855379188714"/>
    <d v="2029-05-18T00:00:00"/>
  </r>
  <r>
    <x v="1"/>
    <x v="3"/>
    <n v="220.45855379188714"/>
    <d v="2029-05-19T00:00:00"/>
  </r>
  <r>
    <x v="4"/>
    <x v="3"/>
    <n v="16.294606485253382"/>
    <d v="2029-05-20T00:00:00"/>
  </r>
  <r>
    <x v="4"/>
    <x v="2"/>
    <n v="300.21151284053843"/>
    <d v="2029-05-21T00:00:00"/>
  </r>
  <r>
    <x v="1"/>
    <x v="0"/>
    <n v="220.45855379188714"/>
    <d v="2029-05-22T00:00:00"/>
  </r>
  <r>
    <x v="0"/>
    <x v="3"/>
    <n v="17.235436056532226"/>
    <d v="2029-05-23T00:00:00"/>
  </r>
  <r>
    <x v="2"/>
    <x v="0"/>
    <n v="254.15651805570261"/>
    <d v="2029-05-24T00:00:00"/>
  </r>
  <r>
    <x v="1"/>
    <x v="1"/>
    <n v="66.137566137566139"/>
    <d v="2029-05-25T00:00:00"/>
  </r>
  <r>
    <x v="3"/>
    <x v="0"/>
    <n v="109.90319360363415"/>
    <d v="2029-05-26T00:00:00"/>
  </r>
  <r>
    <x v="3"/>
    <x v="0"/>
    <n v="109.90319360363415"/>
    <d v="2029-05-27T00:00:00"/>
  </r>
  <r>
    <x v="3"/>
    <x v="0"/>
    <n v="137.37899200454268"/>
    <d v="2029-05-28T00:00:00"/>
  </r>
  <r>
    <x v="3"/>
    <x v="0"/>
    <n v="91.585994669695125"/>
    <d v="2029-05-29T00:00:00"/>
  </r>
  <r>
    <x v="4"/>
    <x v="1"/>
    <n v="75"/>
    <d v="2029-05-30T00:00:00"/>
  </r>
  <r>
    <x v="1"/>
    <x v="0"/>
    <n v="44.091710758377424"/>
    <d v="2029-05-31T00:00:00"/>
  </r>
  <r>
    <x v="4"/>
    <x v="3"/>
    <n v="65.178425941013529"/>
    <d v="2029-06-01T00:00:00"/>
  </r>
  <r>
    <x v="0"/>
    <x v="1"/>
    <n v="51.706308169596689"/>
    <d v="2029-06-02T00:00:00"/>
  </r>
  <r>
    <x v="0"/>
    <x v="1"/>
    <n v="63.771113409169253"/>
    <d v="2029-06-03T00:00:00"/>
  </r>
  <r>
    <x v="0"/>
    <x v="1"/>
    <n v="33.781454670803171"/>
    <d v="2029-06-04T00:00:00"/>
  </r>
  <r>
    <x v="0"/>
    <x v="1"/>
    <n v="41.365046535677351"/>
    <d v="2029-06-05T00:00:00"/>
  </r>
  <r>
    <x v="0"/>
    <x v="1"/>
    <n v="103.41261633919338"/>
    <d v="2029-06-06T00:00:00"/>
  </r>
  <r>
    <x v="0"/>
    <x v="1"/>
    <n v="68.941744226128904"/>
    <d v="2029-06-07T00:00:00"/>
  </r>
  <r>
    <x v="0"/>
    <x v="1"/>
    <n v="103.41261633919338"/>
    <d v="2029-06-08T00:00:00"/>
  </r>
  <r>
    <x v="0"/>
    <x v="1"/>
    <n v="103.41261633919338"/>
    <d v="2029-06-09T00:00:00"/>
  </r>
  <r>
    <x v="0"/>
    <x v="1"/>
    <n v="103.41261633919338"/>
    <d v="2029-06-10T00:00:00"/>
  </r>
  <r>
    <x v="0"/>
    <x v="1"/>
    <n v="103.41261633919338"/>
    <d v="2029-06-11T00:00:00"/>
  </r>
  <r>
    <x v="0"/>
    <x v="1"/>
    <n v="103.41261633919338"/>
    <d v="2029-06-12T00:00:00"/>
  </r>
  <r>
    <x v="0"/>
    <x v="1"/>
    <n v="103.41261633919338"/>
    <d v="2029-06-13T00:00:00"/>
  </r>
  <r>
    <x v="0"/>
    <x v="1"/>
    <n v="103.41261633919338"/>
    <d v="2029-06-14T00:00:00"/>
  </r>
  <r>
    <x v="0"/>
    <x v="2"/>
    <n v="18.958979662185452"/>
    <d v="2029-06-15T00:00:00"/>
  </r>
  <r>
    <x v="4"/>
    <x v="0"/>
    <n v="95"/>
    <d v="2029-06-16T00:00:00"/>
  </r>
  <r>
    <x v="4"/>
    <x v="2"/>
    <n v="100"/>
    <d v="2029-06-17T00:00:00"/>
  </r>
  <r>
    <x v="1"/>
    <x v="1"/>
    <n v="33.06878306878307"/>
    <d v="2029-06-18T00:00:00"/>
  </r>
  <r>
    <x v="1"/>
    <x v="0"/>
    <n v="66.137566137566139"/>
    <d v="2029-06-19T00:00:00"/>
  </r>
  <r>
    <x v="1"/>
    <x v="1"/>
    <n v="16.666666666666668"/>
    <d v="2029-06-20T00:00:00"/>
  </r>
  <r>
    <x v="4"/>
    <x v="0"/>
    <n v="488.83819455760147"/>
    <d v="2029-06-21T00:00:00"/>
  </r>
  <r>
    <x v="0"/>
    <x v="3"/>
    <n v="25.696041524803107"/>
    <d v="2029-06-22T00:00:00"/>
  </r>
  <r>
    <x v="3"/>
    <x v="0"/>
    <n v="228.96498667423779"/>
    <d v="2029-06-23T00:00:00"/>
  </r>
  <r>
    <x v="3"/>
    <x v="2"/>
    <n v="109.90319360363415"/>
    <d v="2029-06-24T00:00:00"/>
  </r>
  <r>
    <x v="1"/>
    <x v="0"/>
    <n v="293.80264550264553"/>
    <d v="2029-06-25T00:00:00"/>
  </r>
  <r>
    <x v="0"/>
    <x v="2"/>
    <n v="101.3555144793592"/>
    <d v="2029-06-26T00:00:00"/>
  </r>
  <r>
    <x v="0"/>
    <x v="2"/>
    <n v="62.769562538508936"/>
    <d v="2029-06-27T00:00:00"/>
  </r>
  <r>
    <x v="0"/>
    <x v="2"/>
    <n v="39.664202094886015"/>
    <d v="2029-06-28T00:00:00"/>
  </r>
  <r>
    <x v="0"/>
    <x v="2"/>
    <n v="82.024029574861373"/>
    <d v="2029-06-29T00:00:00"/>
  </r>
  <r>
    <x v="0"/>
    <x v="2"/>
    <n v="7.7017868145409736"/>
    <d v="2029-06-30T00:00:00"/>
  </r>
  <r>
    <x v="0"/>
    <x v="0"/>
    <n v="30.807147258163894"/>
    <d v="2029-07-01T00:00:00"/>
  </r>
  <r>
    <x v="4"/>
    <x v="4"/>
    <n v="197.4242713399185"/>
    <d v="2029-07-02T00:00:00"/>
  </r>
  <r>
    <x v="0"/>
    <x v="3"/>
    <n v="41.365046535677351"/>
    <d v="2029-07-03T00:00:00"/>
  </r>
  <r>
    <x v="0"/>
    <x v="2"/>
    <n v="7.4426014672439713"/>
    <d v="2029-07-04T00:00:00"/>
  </r>
  <r>
    <x v="3"/>
    <x v="0"/>
    <n v="183.17198933939025"/>
    <d v="2029-07-05T00:00:00"/>
  </r>
  <r>
    <x v="0"/>
    <x v="1"/>
    <n v="431.30006161429452"/>
    <d v="2029-07-06T00:00:00"/>
  </r>
  <r>
    <x v="0"/>
    <x v="1"/>
    <n v="123.22858903265558"/>
    <d v="2029-07-07T00:00:00"/>
  </r>
  <r>
    <x v="0"/>
    <x v="1"/>
    <n v="123.22858903265558"/>
    <d v="2029-07-08T00:00:00"/>
  </r>
  <r>
    <x v="4"/>
    <x v="0"/>
    <n v="20.125"/>
    <d v="2029-07-09T00:00:00"/>
  </r>
  <r>
    <x v="0"/>
    <x v="0"/>
    <n v="2.6229231299551876"/>
    <d v="2029-07-10T00:00:00"/>
  </r>
  <r>
    <x v="0"/>
    <x v="0"/>
    <n v="5.2458807307824884"/>
    <d v="2029-07-11T00:00:00"/>
  </r>
  <r>
    <x v="0"/>
    <x v="0"/>
    <n v="10.341261633919338"/>
    <d v="2029-07-12T00:00:00"/>
  </r>
  <r>
    <x v="0"/>
    <x v="2"/>
    <n v="51.706308169596689"/>
    <d v="2029-07-13T00:00:00"/>
  </r>
  <r>
    <x v="0"/>
    <x v="3"/>
    <n v="27.576697690451567"/>
    <d v="2029-07-14T00:00:00"/>
  </r>
  <r>
    <x v="1"/>
    <x v="0"/>
    <n v="16.534391534391535"/>
    <d v="2029-07-15T00:00:00"/>
  </r>
  <r>
    <x v="0"/>
    <x v="1"/>
    <n v="924.21441774491689"/>
    <d v="2029-07-16T00:00:00"/>
  </r>
  <r>
    <x v="0"/>
    <x v="1"/>
    <n v="184.84288354898337"/>
    <d v="2029-07-17T00:00:00"/>
  </r>
  <r>
    <x v="1"/>
    <x v="0"/>
    <n v="110.22927689594357"/>
    <d v="2029-07-18T00:00:00"/>
  </r>
  <r>
    <x v="0"/>
    <x v="1"/>
    <n v="308.07147258163894"/>
    <d v="2029-07-19T00:00:00"/>
  </r>
  <r>
    <x v="4"/>
    <x v="1"/>
    <n v="325.89212970506765"/>
    <d v="2029-07-20T00:00:00"/>
  </r>
  <r>
    <x v="4"/>
    <x v="2"/>
    <n v="162.94606485253382"/>
    <d v="2029-07-21T00:00:00"/>
  </r>
  <r>
    <x v="1"/>
    <x v="2"/>
    <n v="33.06878306878307"/>
    <d v="2029-07-22T00:00:00"/>
  </r>
  <r>
    <x v="4"/>
    <x v="1"/>
    <n v="2.8724132312204662"/>
    <d v="2029-07-23T00:00:00"/>
  </r>
  <r>
    <x v="2"/>
    <x v="1"/>
    <n v="37.064492216456628"/>
    <d v="2029-07-24T00:00:00"/>
  </r>
  <r>
    <x v="0"/>
    <x v="1"/>
    <n v="7.7017868145409736"/>
    <d v="2029-07-25T00:00:00"/>
  </r>
  <r>
    <x v="2"/>
    <x v="1"/>
    <n v="21.179709837975221"/>
    <d v="2029-07-26T00:00:00"/>
  </r>
  <r>
    <x v="3"/>
    <x v="2"/>
    <n v="5.4951596801817066"/>
    <d v="2029-07-27T00:00:00"/>
  </r>
  <r>
    <x v="3"/>
    <x v="2"/>
    <n v="11.906179307060365"/>
    <d v="2029-07-28T00:00:00"/>
  </r>
  <r>
    <x v="3"/>
    <x v="2"/>
    <n v="45.792997334847563"/>
    <d v="2029-07-29T00:00:00"/>
  </r>
  <r>
    <x v="1"/>
    <x v="1"/>
    <n v="55.114638447971785"/>
    <d v="2029-07-30T00:00:00"/>
  </r>
  <r>
    <x v="0"/>
    <x v="0"/>
    <n v="736.44485520640785"/>
    <d v="2029-07-31T00:00:00"/>
  </r>
  <r>
    <x v="0"/>
    <x v="2"/>
    <n v="3.8508934072704868"/>
    <d v="2029-08-01T00:00:00"/>
  </r>
  <r>
    <x v="0"/>
    <x v="1"/>
    <n v="231.05360443622922"/>
    <d v="2029-08-02T00:00:00"/>
  </r>
  <r>
    <x v="0"/>
    <x v="0"/>
    <n v="246.45717806531115"/>
    <d v="2029-08-03T00:00:00"/>
  </r>
  <r>
    <x v="4"/>
    <x v="1"/>
    <n v="179.8941798941799"/>
    <d v="2029-08-04T00:00:00"/>
  </r>
  <r>
    <x v="0"/>
    <x v="0"/>
    <n v="38.508934072704868"/>
    <d v="2029-08-05T00:00:00"/>
  </r>
  <r>
    <x v="0"/>
    <x v="0"/>
    <n v="46.210720887245841"/>
    <d v="2029-08-06T00:00:00"/>
  </r>
  <r>
    <x v="4"/>
    <x v="1"/>
    <n v="150"/>
    <d v="2029-08-07T00:00:00"/>
  </r>
  <r>
    <x v="4"/>
    <x v="1"/>
    <n v="100"/>
    <d v="2029-08-08T00:00:00"/>
  </r>
  <r>
    <x v="0"/>
    <x v="1"/>
    <n v="84.411583487369072"/>
    <d v="2029-08-09T00:00:00"/>
  </r>
  <r>
    <x v="2"/>
    <x v="1"/>
    <n v="158.84782378481412"/>
    <d v="2029-08-10T00:00:00"/>
  </r>
  <r>
    <x v="2"/>
    <x v="1"/>
    <n v="105.89854918987609"/>
    <d v="2029-08-11T00:00:00"/>
  </r>
  <r>
    <x v="2"/>
    <x v="1"/>
    <n v="105.89854918987609"/>
    <d v="2029-08-12T00:00:00"/>
  </r>
  <r>
    <x v="2"/>
    <x v="1"/>
    <n v="52.949274594938046"/>
    <d v="2029-08-13T00:00:00"/>
  </r>
  <r>
    <x v="2"/>
    <x v="1"/>
    <n v="105.89854918987609"/>
    <d v="2029-08-14T00:00:00"/>
  </r>
  <r>
    <x v="2"/>
    <x v="1"/>
    <n v="105.89854918987609"/>
    <d v="2029-08-15T00:00:00"/>
  </r>
  <r>
    <x v="1"/>
    <x v="0"/>
    <n v="22.045855379188712"/>
    <d v="2029-08-16T00:00:00"/>
  </r>
  <r>
    <x v="1"/>
    <x v="1"/>
    <n v="66.137566137566139"/>
    <d v="2029-08-17T00:00:00"/>
  </r>
  <r>
    <x v="1"/>
    <x v="1"/>
    <n v="17.636684303350968"/>
    <d v="2029-08-18T00:00:00"/>
  </r>
  <r>
    <x v="0"/>
    <x v="0"/>
    <n v="51.706308169596689"/>
    <d v="2029-08-19T00:00:00"/>
  </r>
  <r>
    <x v="2"/>
    <x v="0"/>
    <n v="42.359419675950441"/>
    <d v="2029-08-20T00:00:00"/>
  </r>
  <r>
    <x v="0"/>
    <x v="0"/>
    <n v="27.576697690451567"/>
    <d v="2029-08-21T00:00:00"/>
  </r>
  <r>
    <x v="0"/>
    <x v="3"/>
    <n v="55.153395380903135"/>
    <d v="2029-08-22T00:00:00"/>
  </r>
  <r>
    <x v="1"/>
    <x v="1"/>
    <n v="31.25"/>
    <d v="2029-08-23T00:00:00"/>
  </r>
  <r>
    <x v="4"/>
    <x v="0"/>
    <n v="102.73808976891625"/>
    <d v="2029-08-24T00:00:00"/>
  </r>
  <r>
    <x v="1"/>
    <x v="1"/>
    <n v="110.22927689594357"/>
    <d v="2029-08-25T00:00:00"/>
  </r>
  <r>
    <x v="1"/>
    <x v="1"/>
    <n v="88.183421516754848"/>
    <d v="2029-08-26T00:00:00"/>
  </r>
  <r>
    <x v="1"/>
    <x v="1"/>
    <n v="88.183421516754848"/>
    <d v="2029-08-27T00:00:00"/>
  </r>
  <r>
    <x v="1"/>
    <x v="1"/>
    <n v="88.183421516754848"/>
    <d v="2029-08-28T00:00:00"/>
  </r>
  <r>
    <x v="1"/>
    <x v="1"/>
    <n v="26.785714285714285"/>
    <d v="2029-08-29T00:00:00"/>
  </r>
  <r>
    <x v="1"/>
    <x v="1"/>
    <n v="88.183421516754848"/>
    <d v="2029-08-30T00:00:00"/>
  </r>
  <r>
    <x v="1"/>
    <x v="1"/>
    <n v="88.183421516754848"/>
    <d v="2029-08-31T00:00:00"/>
  </r>
  <r>
    <x v="1"/>
    <x v="1"/>
    <n v="88.183421516754848"/>
    <d v="2029-09-01T00:00:00"/>
  </r>
  <r>
    <x v="1"/>
    <x v="1"/>
    <n v="88.183421516754848"/>
    <d v="2029-09-02T00:00:00"/>
  </r>
  <r>
    <x v="1"/>
    <x v="1"/>
    <n v="88.183421516754848"/>
    <d v="2029-09-03T00:00:00"/>
  </r>
  <r>
    <x v="1"/>
    <x v="1"/>
    <n v="88.183421516754848"/>
    <d v="2029-09-04T00:00:00"/>
  </r>
  <r>
    <x v="1"/>
    <x v="1"/>
    <n v="88.183421516754848"/>
    <d v="2029-09-05T00:00:00"/>
  </r>
  <r>
    <x v="1"/>
    <x v="0"/>
    <n v="44.091710758377424"/>
    <d v="2029-09-06T00:00:00"/>
  </r>
  <r>
    <x v="0"/>
    <x v="2"/>
    <n v="462.10720887245844"/>
    <d v="2029-09-07T00:00:00"/>
  </r>
  <r>
    <x v="0"/>
    <x v="0"/>
    <n v="172.35436056532231"/>
    <d v="2029-09-08T00:00:00"/>
  </r>
  <r>
    <x v="4"/>
    <x v="0"/>
    <n v="90"/>
    <d v="2029-09-09T00:00:00"/>
  </r>
  <r>
    <x v="4"/>
    <x v="0"/>
    <n v="40.121970791205264"/>
    <d v="2029-09-10T00:00:00"/>
  </r>
  <r>
    <x v="1"/>
    <x v="1"/>
    <n v="66.137566137566139"/>
    <d v="2029-09-11T00:00:00"/>
  </r>
  <r>
    <x v="1"/>
    <x v="1"/>
    <n v="66.137566137566139"/>
    <d v="2029-09-12T00:00:00"/>
  </r>
  <r>
    <x v="1"/>
    <x v="1"/>
    <n v="88.183421516754848"/>
    <d v="2029-09-13T00:00:00"/>
  </r>
  <r>
    <x v="1"/>
    <x v="3"/>
    <n v="661.37566137566137"/>
    <d v="2029-09-14T00:00:00"/>
  </r>
  <r>
    <x v="4"/>
    <x v="0"/>
    <n v="163.38"/>
    <d v="2029-09-15T00:00:00"/>
  </r>
  <r>
    <x v="4"/>
    <x v="0"/>
    <n v="40.121970791205264"/>
    <d v="2029-09-16T00:00:00"/>
  </r>
  <r>
    <x v="2"/>
    <x v="1"/>
    <n v="32.412284255732921"/>
    <d v="2029-09-17T00:00:00"/>
  </r>
  <r>
    <x v="2"/>
    <x v="1"/>
    <n v="84.718839351900883"/>
    <d v="2029-09-18T00:00:00"/>
  </r>
  <r>
    <x v="4"/>
    <x v="0"/>
    <n v="20.106240834283852"/>
    <d v="2029-09-19T00:00:00"/>
  </r>
  <r>
    <x v="0"/>
    <x v="0"/>
    <n v="33.887861983980287"/>
    <d v="2029-09-20T00:00:00"/>
  </r>
  <r>
    <x v="4"/>
    <x v="1"/>
    <n v="80"/>
    <d v="2029-09-21T00:00:00"/>
  </r>
  <r>
    <x v="4"/>
    <x v="0"/>
    <n v="95"/>
    <d v="2029-09-22T00:00:00"/>
  </r>
  <r>
    <x v="3"/>
    <x v="0"/>
    <n v="155.69619093848172"/>
    <d v="2029-09-23T00:00:00"/>
  </r>
  <r>
    <x v="0"/>
    <x v="1"/>
    <n v="84.411583487369072"/>
    <d v="2029-09-24T00:00:00"/>
  </r>
  <r>
    <x v="0"/>
    <x v="1"/>
    <n v="256.96041524803104"/>
    <d v="2029-09-25T00:00:00"/>
  </r>
  <r>
    <x v="1"/>
    <x v="0"/>
    <n v="195.868430335097"/>
    <d v="2029-09-26T00:00:00"/>
  </r>
  <r>
    <x v="1"/>
    <x v="0"/>
    <n v="22.045855379188712"/>
    <d v="2029-09-27T00:00:00"/>
  </r>
  <r>
    <x v="1"/>
    <x v="0"/>
    <n v="37.47795414462081"/>
    <d v="2029-09-28T00:00:00"/>
  </r>
  <r>
    <x v="1"/>
    <x v="1"/>
    <n v="55.114638447971785"/>
    <d v="2029-09-29T00:00:00"/>
  </r>
  <r>
    <x v="1"/>
    <x v="0"/>
    <n v="14.329805996472663"/>
    <d v="2029-09-30T00:00:00"/>
  </r>
  <r>
    <x v="0"/>
    <x v="0"/>
    <n v="7.7017868145409736"/>
    <d v="2029-10-01T00:00:00"/>
  </r>
  <r>
    <x v="0"/>
    <x v="2"/>
    <n v="46.210720887245841"/>
    <d v="2029-10-02T00:00:00"/>
  </r>
  <r>
    <x v="0"/>
    <x v="0"/>
    <n v="30.807147258163894"/>
    <d v="2029-10-03T00:00:00"/>
  </r>
  <r>
    <x v="0"/>
    <x v="0"/>
    <n v="123.22858903265558"/>
    <d v="2029-10-04T00:00:00"/>
  </r>
  <r>
    <x v="0"/>
    <x v="1"/>
    <n v="77.017868145409736"/>
    <d v="2029-10-05T00:00:00"/>
  </r>
  <r>
    <x v="0"/>
    <x v="1"/>
    <n v="38.508934072704868"/>
    <d v="2029-10-06T00:00:00"/>
  </r>
  <r>
    <x v="2"/>
    <x v="2"/>
    <n v="42.359419675950441"/>
    <d v="2029-10-07T00:00:00"/>
  </r>
  <r>
    <x v="4"/>
    <x v="0"/>
    <n v="19.799911731664263"/>
    <d v="2029-10-08T00:00:00"/>
  </r>
  <r>
    <x v="1"/>
    <x v="0"/>
    <n v="94.841269841269835"/>
    <d v="2029-10-09T00:00:00"/>
  </r>
  <r>
    <x v="0"/>
    <x v="0"/>
    <n v="51.392083049606214"/>
    <d v="2029-10-10T00:00:00"/>
  </r>
  <r>
    <x v="1"/>
    <x v="1"/>
    <n v="66.137566137566139"/>
    <d v="2029-10-11T00:00:00"/>
  </r>
  <r>
    <x v="1"/>
    <x v="1"/>
    <n v="66.137566137566139"/>
    <d v="2029-10-12T00:00:00"/>
  </r>
  <r>
    <x v="0"/>
    <x v="1"/>
    <n v="172.35436056532231"/>
    <d v="2029-10-13T00:00:00"/>
  </r>
  <r>
    <x v="0"/>
    <x v="0"/>
    <n v="31.572388831437433"/>
    <d v="2029-10-14T00:00:00"/>
  </r>
  <r>
    <x v="0"/>
    <x v="3"/>
    <n v="68.941744226128904"/>
    <d v="2029-10-15T00:00:00"/>
  </r>
  <r>
    <x v="0"/>
    <x v="0"/>
    <n v="172.35436056532231"/>
    <d v="2029-10-16T00:00:00"/>
  </r>
  <r>
    <x v="0"/>
    <x v="2"/>
    <n v="68.941744226128904"/>
    <d v="2029-10-17T00:00:00"/>
  </r>
  <r>
    <x v="1"/>
    <x v="1"/>
    <n v="66.137566137566139"/>
    <d v="2029-10-18T00:00:00"/>
  </r>
  <r>
    <x v="1"/>
    <x v="1"/>
    <n v="66.137566137566139"/>
    <d v="2029-10-19T00:00:00"/>
  </r>
  <r>
    <x v="1"/>
    <x v="1"/>
    <n v="66.137566137566139"/>
    <d v="2029-10-20T00:00:00"/>
  </r>
  <r>
    <x v="4"/>
    <x v="1"/>
    <n v="100"/>
    <d v="2029-10-21T00:00:00"/>
  </r>
  <r>
    <x v="1"/>
    <x v="1"/>
    <n v="88.183421516754848"/>
    <d v="2029-10-22T00:00:00"/>
  </r>
  <r>
    <x v="1"/>
    <x v="1"/>
    <n v="66.137566137566139"/>
    <d v="2029-10-23T00:00:00"/>
  </r>
  <r>
    <x v="4"/>
    <x v="0"/>
    <n v="100"/>
    <d v="2029-10-24T00:00:00"/>
  </r>
  <r>
    <x v="2"/>
    <x v="1"/>
    <n v="529.49274594938049"/>
    <d v="2029-10-25T00:00:00"/>
  </r>
  <r>
    <x v="4"/>
    <x v="1"/>
    <n v="210"/>
    <d v="2029-10-26T00:00:00"/>
  </r>
  <r>
    <x v="4"/>
    <x v="1"/>
    <n v="100"/>
    <d v="2029-10-27T00:00:00"/>
  </r>
  <r>
    <x v="3"/>
    <x v="2"/>
    <n v="22.896498667423781"/>
    <d v="2029-10-28T00:00:00"/>
  </r>
  <r>
    <x v="3"/>
    <x v="4"/>
    <n v="41.213697601362803"/>
    <d v="2029-10-29T00:00:00"/>
  </r>
  <r>
    <x v="3"/>
    <x v="2"/>
    <n v="39.3819777079689"/>
    <d v="2029-10-30T00:00:00"/>
  </r>
  <r>
    <x v="4"/>
    <x v="0"/>
    <n v="263.23236178655804"/>
    <d v="2029-10-31T00:00:00"/>
  </r>
  <r>
    <x v="1"/>
    <x v="0"/>
    <n v="1102.2927689594355"/>
    <d v="2029-11-01T00:00:00"/>
  </r>
  <r>
    <x v="1"/>
    <x v="2"/>
    <n v="33.06878306878307"/>
    <d v="2029-11-02T00:00:00"/>
  </r>
  <r>
    <x v="3"/>
    <x v="2"/>
    <n v="45.792997334847563"/>
    <d v="2029-11-03T00:00:00"/>
  </r>
  <r>
    <x v="0"/>
    <x v="0"/>
    <n v="26.956253850893408"/>
    <d v="2029-11-04T00:00:00"/>
  </r>
  <r>
    <x v="0"/>
    <x v="2"/>
    <n v="32.34750462107209"/>
    <d v="2029-11-05T00:00:00"/>
  </r>
  <r>
    <x v="0"/>
    <x v="0"/>
    <n v="140.17252002464573"/>
    <d v="2029-11-06T00:00:00"/>
  </r>
  <r>
    <x v="0"/>
    <x v="2"/>
    <n v="140.17252002464573"/>
    <d v="2029-11-07T00:00:00"/>
  </r>
  <r>
    <x v="0"/>
    <x v="0"/>
    <n v="24.645717806531117"/>
    <d v="2029-11-08T00:00:00"/>
  </r>
  <r>
    <x v="0"/>
    <x v="0"/>
    <n v="24.645717806531117"/>
    <d v="2029-11-09T00:00:00"/>
  </r>
  <r>
    <x v="0"/>
    <x v="0"/>
    <n v="24.645717806531117"/>
    <d v="2029-11-10T00:00:00"/>
  </r>
  <r>
    <x v="0"/>
    <x v="0"/>
    <n v="49.291435613062234"/>
    <d v="2029-11-11T00:00:00"/>
  </r>
  <r>
    <x v="0"/>
    <x v="0"/>
    <n v="24.645717806531117"/>
    <d v="2029-11-12T00:00:00"/>
  </r>
  <r>
    <x v="0"/>
    <x v="0"/>
    <n v="24.645717806531117"/>
    <d v="2029-11-13T00:00:00"/>
  </r>
  <r>
    <x v="0"/>
    <x v="2"/>
    <n v="66.235366605052377"/>
    <d v="2029-11-14T00:00:00"/>
  </r>
  <r>
    <x v="0"/>
    <x v="2"/>
    <n v="66.235366605052377"/>
    <d v="2029-11-15T00:00:00"/>
  </r>
  <r>
    <x v="0"/>
    <x v="0"/>
    <n v="46.210720887245841"/>
    <d v="2029-11-16T00:00:00"/>
  </r>
  <r>
    <x v="0"/>
    <x v="0"/>
    <n v="30.807147258163894"/>
    <d v="2029-11-17T00:00:00"/>
  </r>
  <r>
    <x v="4"/>
    <x v="0"/>
    <n v="95"/>
    <d v="2029-11-18T00:00:00"/>
  </r>
  <r>
    <x v="0"/>
    <x v="2"/>
    <n v="66.235366605052377"/>
    <d v="2029-11-19T00:00:00"/>
  </r>
  <r>
    <x v="0"/>
    <x v="2"/>
    <n v="66.235366605052377"/>
    <d v="2029-11-20T00:00:00"/>
  </r>
  <r>
    <x v="0"/>
    <x v="0"/>
    <n v="49.291435613062234"/>
    <d v="2029-11-21T00:00:00"/>
  </r>
  <r>
    <x v="0"/>
    <x v="2"/>
    <n v="66.235366605052377"/>
    <d v="2029-11-22T00:00:00"/>
  </r>
  <r>
    <x v="0"/>
    <x v="2"/>
    <n v="66.235366605052377"/>
    <d v="2029-11-23T00:00:00"/>
  </r>
  <r>
    <x v="0"/>
    <x v="0"/>
    <n v="215.65003080714726"/>
    <d v="2029-11-24T00:00:00"/>
  </r>
  <r>
    <x v="0"/>
    <x v="2"/>
    <n v="66.235366605052377"/>
    <d v="2029-11-25T00:00:00"/>
  </r>
  <r>
    <x v="0"/>
    <x v="1"/>
    <n v="30.807147258163894"/>
    <d v="2029-11-26T00:00:00"/>
  </r>
  <r>
    <x v="0"/>
    <x v="3"/>
    <n v="369.68576709796673"/>
    <d v="2029-11-27T00:00:00"/>
  </r>
  <r>
    <x v="4"/>
    <x v="1"/>
    <n v="24"/>
    <d v="2029-11-28T00:00:00"/>
  </r>
  <r>
    <x v="1"/>
    <x v="1"/>
    <n v="231.41333774250441"/>
    <d v="2029-11-29T00:00:00"/>
  </r>
  <r>
    <x v="1"/>
    <x v="1"/>
    <n v="110.22927689594357"/>
    <d v="2029-11-30T00:00:00"/>
  </r>
  <r>
    <x v="1"/>
    <x v="1"/>
    <n v="88.183421516754848"/>
    <d v="2029-12-01T00:00:00"/>
  </r>
  <r>
    <x v="1"/>
    <x v="0"/>
    <n v="16.534391534391535"/>
    <d v="2029-12-02T00:00:00"/>
  </r>
  <r>
    <x v="1"/>
    <x v="1"/>
    <n v="66.137566137566139"/>
    <d v="2029-12-03T00:00:00"/>
  </r>
  <r>
    <x v="0"/>
    <x v="3"/>
    <n v="10.341261633919338"/>
    <d v="2029-12-04T00:00:00"/>
  </r>
  <r>
    <x v="4"/>
    <x v="1"/>
    <n v="15.888300433317285"/>
    <d v="2029-12-05T00:00:00"/>
  </r>
  <r>
    <x v="4"/>
    <x v="1"/>
    <n v="31.776600866634571"/>
    <d v="2029-12-06T00:00:00"/>
  </r>
  <r>
    <x v="0"/>
    <x v="1"/>
    <n v="462.10720887245844"/>
    <d v="2029-12-07T00:00:00"/>
  </r>
  <r>
    <x v="0"/>
    <x v="0"/>
    <n v="69.316081330868769"/>
    <d v="2029-12-08T00:00:00"/>
  </r>
  <r>
    <x v="0"/>
    <x v="2"/>
    <n v="24.645717806531117"/>
    <d v="2029-12-09T00:00:00"/>
  </r>
  <r>
    <x v="0"/>
    <x v="1"/>
    <n v="431.30006161429452"/>
    <d v="2029-12-10T00:00:00"/>
  </r>
  <r>
    <x v="0"/>
    <x v="1"/>
    <n v="154.03573629081947"/>
    <d v="2029-12-11T00:00:00"/>
  </r>
  <r>
    <x v="0"/>
    <x v="0"/>
    <n v="50.83179297597043"/>
    <d v="2029-12-12T00:00:00"/>
  </r>
  <r>
    <x v="1"/>
    <x v="1"/>
    <n v="66.137566137566139"/>
    <d v="2029-12-13T00:00:00"/>
  </r>
  <r>
    <x v="1"/>
    <x v="1"/>
    <n v="66.137566137566139"/>
    <d v="2029-12-14T00:00:00"/>
  </r>
  <r>
    <x v="1"/>
    <x v="1"/>
    <n v="66.137566137566139"/>
    <d v="2029-12-15T00:00:00"/>
  </r>
  <r>
    <x v="0"/>
    <x v="1"/>
    <n v="172.35436056532231"/>
    <d v="2029-12-16T00:00:00"/>
  </r>
  <r>
    <x v="0"/>
    <x v="2"/>
    <n v="50.061614294516332"/>
    <d v="2029-12-17T00:00:00"/>
  </r>
  <r>
    <x v="1"/>
    <x v="2"/>
    <n v="44.091710758377424"/>
    <d v="2029-12-18T00:00:00"/>
  </r>
  <r>
    <x v="1"/>
    <x v="0"/>
    <n v="14.329805996472663"/>
    <d v="2029-12-19T00:00:00"/>
  </r>
  <r>
    <x v="1"/>
    <x v="0"/>
    <n v="22.045855379188712"/>
    <d v="2029-12-20T00:00:00"/>
  </r>
  <r>
    <x v="1"/>
    <x v="1"/>
    <n v="66.137566137566139"/>
    <d v="2029-12-21T00:00:00"/>
  </r>
  <r>
    <x v="1"/>
    <x v="1"/>
    <n v="66.137566137566139"/>
    <d v="2029-12-22T00:00:00"/>
  </r>
  <r>
    <x v="1"/>
    <x v="0"/>
    <n v="110.22927689594357"/>
    <d v="2029-12-23T00:00:00"/>
  </r>
  <r>
    <x v="4"/>
    <x v="2"/>
    <n v="250"/>
    <d v="2029-12-24T00:00:00"/>
  </r>
  <r>
    <x v="0"/>
    <x v="2"/>
    <n v="37.5"/>
    <d v="2029-12-25T00:00:00"/>
  </r>
  <r>
    <x v="1"/>
    <x v="1"/>
    <n v="88.183421516754848"/>
    <d v="2029-12-26T00:00:00"/>
  </r>
  <r>
    <x v="1"/>
    <x v="1"/>
    <n v="66.137566137566139"/>
    <d v="2029-12-27T00:00:00"/>
  </r>
  <r>
    <x v="1"/>
    <x v="1"/>
    <n v="66.137566137566139"/>
    <d v="2029-12-28T00:00:00"/>
  </r>
  <r>
    <x v="1"/>
    <x v="1"/>
    <n v="66.137566137566139"/>
    <d v="2029-12-29T00:00:00"/>
  </r>
  <r>
    <x v="1"/>
    <x v="1"/>
    <n v="66.137566137566139"/>
    <d v="2029-12-30T00:00:00"/>
  </r>
  <r>
    <x v="1"/>
    <x v="1"/>
    <n v="66.137566137566139"/>
    <d v="2029-12-31T00:00:00"/>
  </r>
  <r>
    <x v="1"/>
    <x v="1"/>
    <n v="66.137566137566139"/>
    <d v="2030-01-01T00:00:00"/>
  </r>
  <r>
    <x v="1"/>
    <x v="1"/>
    <n v="66.137566137566139"/>
    <d v="2030-01-02T00:00:00"/>
  </r>
  <r>
    <x v="4"/>
    <x v="0"/>
    <n v="16.294606485253382"/>
    <d v="2030-01-03T00:00:00"/>
  </r>
  <r>
    <x v="4"/>
    <x v="0"/>
    <n v="18.92543758901089"/>
    <d v="2030-01-04T00:00:00"/>
  </r>
  <r>
    <x v="4"/>
    <x v="0"/>
    <n v="102.73808976891625"/>
    <d v="2030-01-05T00:00:00"/>
  </r>
  <r>
    <x v="2"/>
    <x v="1"/>
    <n v="79.423911892407062"/>
    <d v="2030-01-06T00:00:00"/>
  </r>
  <r>
    <x v="2"/>
    <x v="1"/>
    <n v="52.949274594938046"/>
    <d v="2030-01-07T00:00:00"/>
  </r>
  <r>
    <x v="2"/>
    <x v="1"/>
    <n v="52.949274594938046"/>
    <d v="2030-01-08T00:00:00"/>
  </r>
  <r>
    <x v="2"/>
    <x v="1"/>
    <n v="74.128984432913256"/>
    <d v="2030-01-09T00:00:00"/>
  </r>
  <r>
    <x v="2"/>
    <x v="1"/>
    <n v="4.0515355319666151"/>
    <d v="2030-01-10T00:00:00"/>
  </r>
  <r>
    <x v="4"/>
    <x v="0"/>
    <n v="20.060963844351544"/>
    <d v="2030-01-11T00:00:00"/>
  </r>
  <r>
    <x v="4"/>
    <x v="3"/>
    <n v="325.89212970506765"/>
    <d v="2030-01-12T00:00:00"/>
  </r>
  <r>
    <x v="2"/>
    <x v="2"/>
    <n v="42.359419675950441"/>
    <d v="2030-01-13T00:00:00"/>
  </r>
  <r>
    <x v="3"/>
    <x v="0"/>
    <n v="320.5509813439329"/>
    <d v="2030-01-14T00:00:00"/>
  </r>
  <r>
    <x v="3"/>
    <x v="2"/>
    <n v="41.213697601362803"/>
    <d v="2030-01-15T00:00:00"/>
  </r>
  <r>
    <x v="0"/>
    <x v="2"/>
    <n v="69.316081330868769"/>
    <d v="2030-01-16T00:00:00"/>
  </r>
  <r>
    <x v="0"/>
    <x v="0"/>
    <n v="6.8941744226128918"/>
    <d v="2030-01-17T00:00:00"/>
  </r>
  <r>
    <x v="0"/>
    <x v="1"/>
    <n v="164.81823783117684"/>
    <d v="2030-01-18T00:00:00"/>
  </r>
  <r>
    <x v="0"/>
    <x v="1"/>
    <n v="17.235436056532226"/>
    <d v="2030-01-19T00:00:00"/>
  </r>
  <r>
    <x v="0"/>
    <x v="0"/>
    <n v="41.365046535677351"/>
    <d v="2030-01-20T00:00:00"/>
  </r>
  <r>
    <x v="0"/>
    <x v="0"/>
    <n v="147.38710789382969"/>
    <d v="2030-01-21T00:00:00"/>
  </r>
  <r>
    <x v="3"/>
    <x v="0"/>
    <n v="82.427395202725606"/>
    <d v="2030-01-22T00:00:00"/>
  </r>
  <r>
    <x v="3"/>
    <x v="0"/>
    <n v="137.37899200454268"/>
    <d v="2030-01-23T00:00:00"/>
  </r>
  <r>
    <x v="3"/>
    <x v="2"/>
    <n v="22.896498667423781"/>
    <d v="2030-01-24T00:00:00"/>
  </r>
  <r>
    <x v="3"/>
    <x v="2"/>
    <n v="6.4110196268786588"/>
    <d v="2030-01-25T00:00:00"/>
  </r>
  <r>
    <x v="3"/>
    <x v="0"/>
    <n v="48.540577174938413"/>
    <d v="2030-01-26T00:00:00"/>
  </r>
  <r>
    <x v="1"/>
    <x v="0"/>
    <n v="35.273368606701936"/>
    <d v="2030-01-27T00:00:00"/>
  </r>
  <r>
    <x v="1"/>
    <x v="0"/>
    <n v="95.899470899470913"/>
    <d v="2030-01-28T00:00:00"/>
  </r>
  <r>
    <x v="1"/>
    <x v="0"/>
    <n v="21.031746031746032"/>
    <d v="2030-01-29T00:00:00"/>
  </r>
  <r>
    <x v="1"/>
    <x v="1"/>
    <n v="33.06878306878307"/>
    <d v="2030-01-30T00:00:00"/>
  </r>
  <r>
    <x v="1"/>
    <x v="0"/>
    <n v="133.36847442680775"/>
    <d v="2030-01-31T00:00:00"/>
  </r>
  <r>
    <x v="0"/>
    <x v="0"/>
    <n v="34.470872113064452"/>
    <d v="2030-02-01T00:00:00"/>
  </r>
  <r>
    <x v="2"/>
    <x v="3"/>
    <n v="127.0782590278513"/>
    <d v="2030-02-02T00:00:00"/>
  </r>
  <r>
    <x v="4"/>
    <x v="0"/>
    <n v="215.87685990115625"/>
    <d v="2030-02-03T00:00:00"/>
  </r>
  <r>
    <x v="0"/>
    <x v="2"/>
    <n v="51.392083049606214"/>
    <d v="2030-02-04T00:00:00"/>
  </r>
  <r>
    <x v="0"/>
    <x v="0"/>
    <n v="3.8544062287204657"/>
    <d v="2030-02-05T00:00:00"/>
  </r>
  <r>
    <x v="1"/>
    <x v="0"/>
    <n v="120.77475749559083"/>
    <d v="2030-02-06T00:00:00"/>
  </r>
  <r>
    <x v="2"/>
    <x v="2"/>
    <n v="60.362173038229372"/>
    <d v="2030-02-07T00:00:00"/>
  </r>
  <r>
    <x v="4"/>
    <x v="0"/>
    <n v="18.92543758901089"/>
    <d v="2030-02-08T00:00:00"/>
  </r>
  <r>
    <x v="4"/>
    <x v="0"/>
    <n v="513.69044884458128"/>
    <d v="2030-02-09T00:00:00"/>
  </r>
  <r>
    <x v="4"/>
    <x v="1"/>
    <n v="65.808090446639511"/>
    <d v="2030-02-10T00:00:00"/>
  </r>
  <r>
    <x v="0"/>
    <x v="2"/>
    <n v="30.807147258163894"/>
    <d v="2030-02-11T00:00:00"/>
  </r>
  <r>
    <x v="1"/>
    <x v="1"/>
    <n v="44.091710758377424"/>
    <d v="2030-02-12T00:00:00"/>
  </r>
  <r>
    <x v="4"/>
    <x v="0"/>
    <n v="70.946488512302423"/>
    <d v="2030-02-13T00:00:00"/>
  </r>
  <r>
    <x v="1"/>
    <x v="0"/>
    <n v="551.14638447971777"/>
    <d v="2030-02-14T00:00:00"/>
  </r>
  <r>
    <x v="1"/>
    <x v="0"/>
    <n v="163.13932980599648"/>
    <d v="2030-02-15T00:00:00"/>
  </r>
  <r>
    <x v="4"/>
    <x v="1"/>
    <n v="19"/>
    <d v="2030-02-16T00:00:00"/>
  </r>
  <r>
    <x v="4"/>
    <x v="0"/>
    <n v="162.94606485253382"/>
    <d v="2030-02-17T00:00:00"/>
  </r>
  <r>
    <x v="4"/>
    <x v="0"/>
    <n v="175.19547939541508"/>
    <d v="2030-02-18T00:00:00"/>
  </r>
  <r>
    <x v="1"/>
    <x v="0"/>
    <n v="110.22927689594357"/>
    <d v="2030-02-19T00:00:00"/>
  </r>
  <r>
    <x v="1"/>
    <x v="0"/>
    <n v="119.47982804232804"/>
    <d v="2030-02-20T00:00:00"/>
  </r>
  <r>
    <x v="3"/>
    <x v="0"/>
    <n v="50.372297068332315"/>
    <d v="2030-02-21T00:00:00"/>
  </r>
  <r>
    <x v="0"/>
    <x v="0"/>
    <n v="46.210720887245841"/>
    <d v="2030-02-22T00:00:00"/>
  </r>
  <r>
    <x v="1"/>
    <x v="0"/>
    <n v="440.91710758377428"/>
    <d v="2030-02-23T00:00:00"/>
  </r>
  <r>
    <x v="0"/>
    <x v="0"/>
    <n v="61.614294516327789"/>
    <d v="2030-02-24T00:00:00"/>
  </r>
  <r>
    <x v="0"/>
    <x v="3"/>
    <n v="128.48020762401552"/>
    <d v="2030-02-25T00:00:00"/>
  </r>
  <r>
    <x v="4"/>
    <x v="1"/>
    <n v="131.93733633481878"/>
    <d v="2030-02-26T00:00:00"/>
  </r>
  <r>
    <x v="0"/>
    <x v="2"/>
    <n v="154.03573629081947"/>
    <d v="2030-02-27T00:00:00"/>
  </r>
  <r>
    <x v="1"/>
    <x v="0"/>
    <n v="50"/>
    <d v="2030-02-28T00:00:00"/>
  </r>
  <r>
    <x v="1"/>
    <x v="0"/>
    <n v="60"/>
    <d v="2030-03-01T00:00:00"/>
  </r>
  <r>
    <x v="4"/>
    <x v="3"/>
    <n v="600"/>
    <d v="2030-03-02T00:00:00"/>
  </r>
  <r>
    <x v="1"/>
    <x v="0"/>
    <n v="81.569664902998241"/>
    <d v="2030-03-03T00:00:00"/>
  </r>
  <r>
    <x v="2"/>
    <x v="0"/>
    <n v="127.0782590278513"/>
    <d v="2030-03-04T00:00:00"/>
  </r>
  <r>
    <x v="4"/>
    <x v="0"/>
    <n v="389.32328754536684"/>
    <d v="2030-03-05T00:00:00"/>
  </r>
  <r>
    <x v="4"/>
    <x v="1"/>
    <n v="50"/>
    <d v="2030-03-06T00:00:00"/>
  </r>
  <r>
    <x v="4"/>
    <x v="1"/>
    <n v="25"/>
    <d v="2030-03-07T00:00:00"/>
  </r>
  <r>
    <x v="0"/>
    <x v="3"/>
    <n v="128.48020762401552"/>
    <d v="2030-03-08T00:00:00"/>
  </r>
  <r>
    <x v="4"/>
    <x v="1"/>
    <n v="20"/>
    <d v="2030-03-09T00:00:00"/>
  </r>
  <r>
    <x v="4"/>
    <x v="1"/>
    <n v="250"/>
    <d v="2030-03-10T00:00:00"/>
  </r>
  <r>
    <x v="4"/>
    <x v="0"/>
    <n v="102.73808976891625"/>
    <d v="2030-03-11T00:00:00"/>
  </r>
  <r>
    <x v="0"/>
    <x v="0"/>
    <n v="462.10720887245844"/>
    <d v="2030-03-12T00:00:00"/>
  </r>
  <r>
    <x v="0"/>
    <x v="0"/>
    <n v="27.726432532347506"/>
    <d v="2030-03-13T00:00:00"/>
  </r>
  <r>
    <x v="3"/>
    <x v="0"/>
    <n v="109.90319360363415"/>
    <d v="2030-03-14T00:00:00"/>
  </r>
  <r>
    <x v="3"/>
    <x v="2"/>
    <n v="77.84809546924086"/>
    <d v="2030-03-15T00:00:00"/>
  </r>
  <r>
    <x v="1"/>
    <x v="1"/>
    <n v="1686.5079365079366"/>
    <d v="2030-03-16T00:00:00"/>
  </r>
  <r>
    <x v="4"/>
    <x v="1"/>
    <n v="60"/>
    <d v="2030-03-17T00:00:00"/>
  </r>
  <r>
    <x v="4"/>
    <x v="1"/>
    <n v="29.7"/>
    <d v="2030-03-18T00:00:00"/>
  </r>
  <r>
    <x v="4"/>
    <x v="1"/>
    <n v="100"/>
    <d v="2030-03-19T00:00:00"/>
  </r>
  <r>
    <x v="0"/>
    <x v="2"/>
    <n v="462.10720887245844"/>
    <d v="2030-03-20T00:00:00"/>
  </r>
  <r>
    <x v="4"/>
    <x v="0"/>
    <n v="117.32116669382435"/>
    <d v="2030-03-21T00:00:00"/>
  </r>
  <r>
    <x v="0"/>
    <x v="0"/>
    <n v="25.696041524803107"/>
    <d v="2030-03-22T00:00:00"/>
  </r>
  <r>
    <x v="0"/>
    <x v="0"/>
    <n v="25.696041524803107"/>
    <d v="2030-03-23T00:00:00"/>
  </r>
  <r>
    <x v="0"/>
    <x v="2"/>
    <n v="30.807147258163894"/>
    <d v="2030-03-24T00:00:00"/>
  </r>
  <r>
    <x v="0"/>
    <x v="0"/>
    <n v="46.210720887245841"/>
    <d v="2030-03-25T00:00:00"/>
  </r>
  <r>
    <x v="0"/>
    <x v="0"/>
    <n v="123.22858903265558"/>
    <d v="2030-03-26T00:00:00"/>
  </r>
  <r>
    <x v="0"/>
    <x v="0"/>
    <n v="46.210720887245841"/>
    <d v="2030-03-27T00:00:00"/>
  </r>
  <r>
    <x v="0"/>
    <x v="0"/>
    <n v="308.07147258163894"/>
    <d v="2030-03-28T00:00:00"/>
  </r>
  <r>
    <x v="0"/>
    <x v="0"/>
    <n v="25.696041524803107"/>
    <d v="2030-03-29T00:00:00"/>
  </r>
  <r>
    <x v="0"/>
    <x v="0"/>
    <n v="25.696041524803107"/>
    <d v="2030-03-30T00:00:00"/>
  </r>
  <r>
    <x v="0"/>
    <x v="0"/>
    <n v="25.696041524803107"/>
    <d v="2030-03-31T00:00:00"/>
  </r>
  <r>
    <x v="0"/>
    <x v="0"/>
    <n v="51.392083049606214"/>
    <d v="2030-04-01T00:00:00"/>
  </r>
  <r>
    <x v="0"/>
    <x v="0"/>
    <n v="51.392083049606214"/>
    <d v="2030-04-02T00:00:00"/>
  </r>
  <r>
    <x v="0"/>
    <x v="0"/>
    <n v="51.392083049606214"/>
    <d v="2030-04-03T00:00:00"/>
  </r>
  <r>
    <x v="0"/>
    <x v="0"/>
    <n v="51.392083049606214"/>
    <d v="2030-04-04T00:00:00"/>
  </r>
  <r>
    <x v="1"/>
    <x v="0"/>
    <n v="470.53670634920633"/>
    <d v="2030-04-05T00:00:00"/>
  </r>
  <r>
    <x v="1"/>
    <x v="1"/>
    <n v="22.045855379188712"/>
    <d v="2030-04-06T00:00:00"/>
  </r>
  <r>
    <x v="0"/>
    <x v="2"/>
    <n v="154.03573629081947"/>
    <d v="2030-04-07T00:00:00"/>
  </r>
  <r>
    <x v="2"/>
    <x v="1"/>
    <n v="211.79709837975219"/>
    <d v="2030-04-08T00:00:00"/>
  </r>
  <r>
    <x v="4"/>
    <x v="3"/>
    <n v="32.589212970506765"/>
    <d v="2030-04-09T00:00:00"/>
  </r>
  <r>
    <x v="4"/>
    <x v="2"/>
    <n v="32.200000000000003"/>
    <d v="2030-04-10T00:00:00"/>
  </r>
  <r>
    <x v="2"/>
    <x v="2"/>
    <n v="89.16657841787567"/>
    <d v="2030-04-11T00:00:00"/>
  </r>
  <r>
    <x v="0"/>
    <x v="0"/>
    <n v="53.912507701786815"/>
    <d v="2030-04-12T00:00:00"/>
  </r>
  <r>
    <x v="4"/>
    <x v="1"/>
    <n v="82.260113058299382"/>
    <d v="2030-04-13T00:00:00"/>
  </r>
  <r>
    <x v="2"/>
    <x v="0"/>
    <n v="74.128984432913256"/>
    <d v="2030-04-14T00:00:00"/>
  </r>
  <r>
    <x v="4"/>
    <x v="0"/>
    <n v="51.369044884458127"/>
    <d v="2030-04-15T00:00:00"/>
  </r>
  <r>
    <x v="0"/>
    <x v="1"/>
    <n v="15.417624914881863"/>
    <d v="2030-04-16T00:00:00"/>
  </r>
  <r>
    <x v="2"/>
    <x v="1"/>
    <n v="158.84782378481412"/>
    <d v="2030-04-17T00:00:00"/>
  </r>
  <r>
    <x v="4"/>
    <x v="0"/>
    <n v="300"/>
    <d v="2030-04-18T00:00:00"/>
  </r>
  <r>
    <x v="4"/>
    <x v="1"/>
    <n v="6.8046276682418121"/>
    <d v="2030-04-19T00:00:00"/>
  </r>
  <r>
    <x v="4"/>
    <x v="1"/>
    <n v="7.1956982238878933"/>
    <d v="2030-04-20T00:00:00"/>
  </r>
  <r>
    <x v="4"/>
    <x v="1"/>
    <n v="8.5057845853022656"/>
    <d v="2030-04-21T00:00:00"/>
  </r>
  <r>
    <x v="3"/>
    <x v="0"/>
    <n v="32.05509813439329"/>
    <d v="2030-04-22T00:00:00"/>
  </r>
  <r>
    <x v="4"/>
    <x v="1"/>
    <n v="8.994622779859867"/>
    <d v="2030-04-23T00:00:00"/>
  </r>
  <r>
    <x v="1"/>
    <x v="0"/>
    <n v="60"/>
    <d v="2030-04-24T00:00:00"/>
  </r>
  <r>
    <x v="0"/>
    <x v="3"/>
    <n v="59.100895507047142"/>
    <d v="2030-04-25T00:00:00"/>
  </r>
  <r>
    <x v="4"/>
    <x v="1"/>
    <n v="5.1034707511813595"/>
    <d v="2030-04-26T00:00:00"/>
  </r>
  <r>
    <x v="4"/>
    <x v="1"/>
    <n v="3.402313834120906"/>
    <d v="2030-04-27T00:00:00"/>
  </r>
  <r>
    <x v="4"/>
    <x v="2"/>
    <n v="802.43941582410525"/>
    <d v="2030-04-28T00:00:00"/>
  </r>
  <r>
    <x v="4"/>
    <x v="1"/>
    <n v="5.1034707511813595"/>
    <d v="2030-04-29T00:00:00"/>
  </r>
  <r>
    <x v="4"/>
    <x v="1"/>
    <n v="3.402313834120906"/>
    <d v="2030-04-30T00:00:00"/>
  </r>
  <r>
    <x v="4"/>
    <x v="1"/>
    <n v="5.9540492097115854"/>
    <d v="2030-05-01T00:00:00"/>
  </r>
  <r>
    <x v="4"/>
    <x v="1"/>
    <n v="6.8046276682418121"/>
    <d v="2030-05-02T00:00:00"/>
  </r>
  <r>
    <x v="4"/>
    <x v="1"/>
    <n v="8.5057845853022656"/>
    <d v="2030-05-03T00:00:00"/>
  </r>
  <r>
    <x v="4"/>
    <x v="0"/>
    <n v="102.73808976891625"/>
    <d v="2030-05-04T00:00:00"/>
  </r>
  <r>
    <x v="0"/>
    <x v="2"/>
    <n v="23.105360443622921"/>
    <d v="2030-05-05T00:00:00"/>
  </r>
  <r>
    <x v="0"/>
    <x v="0"/>
    <n v="30.807147258163894"/>
    <d v="2030-05-06T00:00:00"/>
  </r>
  <r>
    <x v="0"/>
    <x v="0"/>
    <n v="30.807147258163894"/>
    <d v="2030-05-07T00:00:00"/>
  </r>
  <r>
    <x v="0"/>
    <x v="2"/>
    <n v="23.105360443622921"/>
    <d v="2030-05-08T00:00:00"/>
  </r>
  <r>
    <x v="0"/>
    <x v="2"/>
    <n v="23.105360443622921"/>
    <d v="2030-05-09T00:00:00"/>
  </r>
  <r>
    <x v="0"/>
    <x v="0"/>
    <n v="30.807147258163894"/>
    <d v="2030-05-10T00:00:00"/>
  </r>
  <r>
    <x v="4"/>
    <x v="0"/>
    <n v="8.0430177611210691"/>
    <d v="2030-05-11T00:00:00"/>
  </r>
  <r>
    <x v="1"/>
    <x v="1"/>
    <n v="176.3668430335097"/>
    <d v="2030-05-12T00:00:00"/>
  </r>
  <r>
    <x v="4"/>
    <x v="0"/>
    <n v="100"/>
    <d v="2030-05-13T00:00:00"/>
  </r>
  <r>
    <x v="1"/>
    <x v="0"/>
    <n v="88.183421516754848"/>
    <d v="2030-05-14T00:00:00"/>
  </r>
  <r>
    <x v="1"/>
    <x v="0"/>
    <n v="13.227513227513228"/>
    <d v="2030-05-15T00:00:00"/>
  </r>
  <r>
    <x v="0"/>
    <x v="0"/>
    <n v="84.719654959950716"/>
    <d v="2030-05-16T00:00:00"/>
  </r>
  <r>
    <x v="0"/>
    <x v="0"/>
    <n v="3.0807147258163896"/>
    <d v="2030-05-17T00:00:00"/>
  </r>
  <r>
    <x v="0"/>
    <x v="0"/>
    <n v="5.0831792975970433"/>
    <d v="2030-05-18T00:00:00"/>
  </r>
  <r>
    <x v="0"/>
    <x v="0"/>
    <n v="77.017868145409736"/>
    <d v="2030-05-19T00:00:00"/>
  </r>
  <r>
    <x v="0"/>
    <x v="0"/>
    <n v="15.403573629081947"/>
    <d v="2030-05-20T00:00:00"/>
  </r>
  <r>
    <x v="3"/>
    <x v="2"/>
    <n v="10.990319360363413"/>
    <d v="2030-05-21T00:00:00"/>
  </r>
  <r>
    <x v="3"/>
    <x v="2"/>
    <n v="6.4110196268786588"/>
    <d v="2030-05-22T00:00:00"/>
  </r>
  <r>
    <x v="0"/>
    <x v="0"/>
    <n v="116.14867729626251"/>
    <d v="2030-05-23T00:00:00"/>
  </r>
  <r>
    <x v="4"/>
    <x v="1"/>
    <n v="45.941103505306202"/>
    <d v="2030-05-24T00:00:00"/>
  </r>
  <r>
    <x v="2"/>
    <x v="2"/>
    <n v="211.79709837975219"/>
    <d v="2030-05-25T00:00:00"/>
  </r>
  <r>
    <x v="4"/>
    <x v="2"/>
    <n v="119"/>
    <d v="2030-05-26T00:00:00"/>
  </r>
  <r>
    <x v="0"/>
    <x v="0"/>
    <n v="61.614294516327789"/>
    <d v="2030-05-27T00:00:00"/>
  </r>
  <r>
    <x v="0"/>
    <x v="0"/>
    <n v="24.645717806531117"/>
    <d v="2030-05-28T00:00:00"/>
  </r>
  <r>
    <x v="0"/>
    <x v="0"/>
    <n v="154.03573629081947"/>
    <d v="2030-05-29T00:00:00"/>
  </r>
  <r>
    <x v="0"/>
    <x v="0"/>
    <n v="58.533579790511403"/>
    <d v="2030-05-30T00:00:00"/>
  </r>
  <r>
    <x v="0"/>
    <x v="0"/>
    <n v="26.186075169439309"/>
    <d v="2030-05-31T00:00:00"/>
  </r>
  <r>
    <x v="0"/>
    <x v="0"/>
    <n v="46.210720887245841"/>
    <d v="2030-06-01T00:00:00"/>
  </r>
  <r>
    <x v="0"/>
    <x v="0"/>
    <n v="154.03573629081947"/>
    <d v="2030-06-02T00:00:00"/>
  </r>
  <r>
    <x v="0"/>
    <x v="2"/>
    <n v="154.03573629081947"/>
    <d v="2030-06-03T00:00:00"/>
  </r>
  <r>
    <x v="2"/>
    <x v="1"/>
    <n v="79.423911892407062"/>
    <d v="2030-06-04T00:00:00"/>
  </r>
  <r>
    <x v="0"/>
    <x v="0"/>
    <n v="77.017868145409736"/>
    <d v="2030-06-05T00:00:00"/>
  </r>
  <r>
    <x v="0"/>
    <x v="0"/>
    <n v="308.07147258163894"/>
    <d v="2030-06-06T00:00:00"/>
  </r>
  <r>
    <x v="0"/>
    <x v="0"/>
    <n v="123.22858903265558"/>
    <d v="2030-06-07T00:00:00"/>
  </r>
  <r>
    <x v="0"/>
    <x v="1"/>
    <n v="77.088124574409321"/>
    <d v="2030-06-08T00:00:00"/>
  </r>
  <r>
    <x v="0"/>
    <x v="1"/>
    <n v="51.392083049606214"/>
    <d v="2030-06-09T00:00:00"/>
  </r>
  <r>
    <x v="1"/>
    <x v="0"/>
    <n v="0.66137566137566139"/>
    <d v="2030-06-10T00:00:00"/>
  </r>
  <r>
    <x v="1"/>
    <x v="1"/>
    <n v="66.137566137566139"/>
    <d v="2030-06-11T00:00:00"/>
  </r>
  <r>
    <x v="4"/>
    <x v="0"/>
    <n v="1140"/>
    <d v="2030-06-12T00:00:00"/>
  </r>
  <r>
    <x v="4"/>
    <x v="0"/>
    <n v="300"/>
    <d v="2030-06-13T00:00:00"/>
  </r>
  <r>
    <x v="0"/>
    <x v="1"/>
    <n v="77.017868145409736"/>
    <d v="2030-06-14T00:00:00"/>
  </r>
  <r>
    <x v="0"/>
    <x v="0"/>
    <n v="11.326172703095088"/>
    <d v="2030-06-15T00:00:00"/>
  </r>
  <r>
    <x v="0"/>
    <x v="2"/>
    <n v="2.5888761836239129"/>
    <d v="2030-06-16T00:00:00"/>
  </r>
  <r>
    <x v="1"/>
    <x v="0"/>
    <n v="1.5950396825396826"/>
    <d v="2030-06-17T00:00:00"/>
  </r>
  <r>
    <x v="4"/>
    <x v="1"/>
    <n v="130"/>
    <d v="2030-06-18T00:00:00"/>
  </r>
  <r>
    <x v="1"/>
    <x v="0"/>
    <n v="44.091710758377424"/>
    <d v="2030-06-19T00:00:00"/>
  </r>
  <r>
    <x v="0"/>
    <x v="0"/>
    <n v="77.017868145409736"/>
    <d v="2030-06-20T00:00:00"/>
  </r>
  <r>
    <x v="3"/>
    <x v="0"/>
    <n v="183.17198933939025"/>
    <d v="2030-06-21T00:00:00"/>
  </r>
  <r>
    <x v="0"/>
    <x v="4"/>
    <n v="64.24010381200776"/>
    <d v="2030-06-22T00:00:00"/>
  </r>
  <r>
    <x v="0"/>
    <x v="0"/>
    <n v="122.96994847943675"/>
    <d v="2030-06-23T00:00:00"/>
  </r>
  <r>
    <x v="2"/>
    <x v="0"/>
    <n v="10.58985491898761"/>
    <d v="2030-06-24T00:00:00"/>
  </r>
  <r>
    <x v="2"/>
    <x v="0"/>
    <n v="211.79709837975219"/>
    <d v="2030-06-25T00:00:00"/>
  </r>
  <r>
    <x v="4"/>
    <x v="0"/>
    <n v="40.121970791205264"/>
    <d v="2030-06-26T00:00:00"/>
  </r>
  <r>
    <x v="0"/>
    <x v="3"/>
    <n v="38.54406228720466"/>
    <d v="2030-06-27T00:00:00"/>
  </r>
  <r>
    <x v="1"/>
    <x v="0"/>
    <n v="64.84797178130512"/>
    <d v="2030-06-28T00:00:00"/>
  </r>
  <r>
    <x v="1"/>
    <x v="0"/>
    <n v="30"/>
    <d v="2030-06-29T00:00:00"/>
  </r>
  <r>
    <x v="0"/>
    <x v="1"/>
    <n v="215.65003080714726"/>
    <d v="2030-06-30T00:00:00"/>
  </r>
  <r>
    <x v="4"/>
    <x v="0"/>
    <n v="277.0083102493075"/>
    <d v="2030-07-01T00:00:00"/>
  </r>
  <r>
    <x v="0"/>
    <x v="0"/>
    <n v="61.614294516327789"/>
    <d v="2030-07-02T00:00:00"/>
  </r>
  <r>
    <x v="0"/>
    <x v="0"/>
    <n v="34.470872113064452"/>
    <d v="2030-07-03T00:00:00"/>
  </r>
  <r>
    <x v="2"/>
    <x v="1"/>
    <n v="42.359419675950441"/>
    <d v="2030-07-04T00:00:00"/>
  </r>
  <r>
    <x v="0"/>
    <x v="1"/>
    <n v="462.10720887245844"/>
    <d v="2030-07-05T00:00:00"/>
  </r>
  <r>
    <x v="0"/>
    <x v="0"/>
    <n v="61.614294516327789"/>
    <d v="2030-07-06T00:00:00"/>
  </r>
  <r>
    <x v="0"/>
    <x v="0"/>
    <n v="61.614294516327789"/>
    <d v="2030-07-07T00:00:00"/>
  </r>
  <r>
    <x v="0"/>
    <x v="0"/>
    <n v="462.10720887245844"/>
    <d v="2030-07-08T00:00:00"/>
  </r>
  <r>
    <x v="0"/>
    <x v="0"/>
    <n v="15.403573629081947"/>
    <d v="2030-07-09T00:00:00"/>
  </r>
  <r>
    <x v="0"/>
    <x v="0"/>
    <n v="23.105360443622921"/>
    <d v="2030-07-10T00:00:00"/>
  </r>
  <r>
    <x v="0"/>
    <x v="0"/>
    <n v="15.403573629081947"/>
    <d v="2030-07-11T00:00:00"/>
  </r>
  <r>
    <x v="0"/>
    <x v="0"/>
    <n v="15.403573629081947"/>
    <d v="2030-07-12T00:00:00"/>
  </r>
  <r>
    <x v="0"/>
    <x v="0"/>
    <n v="15.403573629081947"/>
    <d v="2030-07-13T00:00:00"/>
  </r>
  <r>
    <x v="0"/>
    <x v="0"/>
    <n v="15.403573629081947"/>
    <d v="2030-07-14T00:00:00"/>
  </r>
  <r>
    <x v="0"/>
    <x v="0"/>
    <n v="15.403573629081947"/>
    <d v="2030-07-15T00:00:00"/>
  </r>
  <r>
    <x v="0"/>
    <x v="0"/>
    <n v="15.403573629081947"/>
    <d v="2030-07-16T00:00:00"/>
  </r>
  <r>
    <x v="1"/>
    <x v="2"/>
    <n v="19.8"/>
    <d v="2030-07-17T00:00:00"/>
  </r>
  <r>
    <x v="1"/>
    <x v="0"/>
    <n v="330.68783068783068"/>
    <d v="2030-07-18T00:00:00"/>
  </r>
  <r>
    <x v="3"/>
    <x v="0"/>
    <n v="91.585994669695125"/>
    <d v="2030-07-19T00:00:00"/>
  </r>
  <r>
    <x v="3"/>
    <x v="0"/>
    <n v="412.13697601362799"/>
    <d v="2030-07-20T00:00:00"/>
  </r>
  <r>
    <x v="3"/>
    <x v="0"/>
    <n v="91.585994669695125"/>
    <d v="2030-07-21T00:00:00"/>
  </r>
  <r>
    <x v="3"/>
    <x v="0"/>
    <n v="82.427395202725606"/>
    <d v="2030-07-22T00:00:00"/>
  </r>
  <r>
    <x v="3"/>
    <x v="2"/>
    <n v="12.822039253757318"/>
    <d v="2030-07-23T00:00:00"/>
  </r>
  <r>
    <x v="3"/>
    <x v="0"/>
    <n v="82.427395202725606"/>
    <d v="2030-07-24T00:00:00"/>
  </r>
  <r>
    <x v="3"/>
    <x v="2"/>
    <n v="28.391658347605489"/>
    <d v="2030-07-25T00:00:00"/>
  </r>
  <r>
    <x v="3"/>
    <x v="2"/>
    <n v="10.990319360363413"/>
    <d v="2030-07-26T00:00:00"/>
  </r>
  <r>
    <x v="1"/>
    <x v="0"/>
    <n v="327.82186948853615"/>
    <d v="2030-07-27T00:00:00"/>
  </r>
  <r>
    <x v="3"/>
    <x v="0"/>
    <n v="91.585994669695125"/>
    <d v="2030-07-28T00:00:00"/>
  </r>
  <r>
    <x v="0"/>
    <x v="2"/>
    <n v="0.2"/>
    <d v="2030-07-29T00:00:00"/>
  </r>
  <r>
    <x v="1"/>
    <x v="0"/>
    <n v="220.45855379188714"/>
    <d v="2030-07-30T00:00:00"/>
  </r>
  <r>
    <x v="0"/>
    <x v="1"/>
    <n v="770.17868145409739"/>
    <d v="2030-07-31T00:00:00"/>
  </r>
  <r>
    <x v="1"/>
    <x v="0"/>
    <n v="92.592592592592595"/>
    <d v="2030-08-01T00:00:00"/>
  </r>
  <r>
    <x v="0"/>
    <x v="0"/>
    <n v="4.529698199992291"/>
    <d v="2030-08-02T00:00:00"/>
  </r>
  <r>
    <x v="4"/>
    <x v="0"/>
    <n v="821.90471815133003"/>
    <d v="2030-08-03T00:00:00"/>
  </r>
  <r>
    <x v="4"/>
    <x v="0"/>
    <n v="75.701750356043561"/>
    <d v="2030-08-04T00:00:00"/>
  </r>
  <r>
    <x v="4"/>
    <x v="0"/>
    <n v="3.8932328754536685"/>
    <d v="2030-08-05T00:00:00"/>
  </r>
  <r>
    <x v="4"/>
    <x v="2"/>
    <n v="19.466164377268342"/>
    <d v="2030-08-06T00:00:00"/>
  </r>
  <r>
    <x v="1"/>
    <x v="0"/>
    <n v="330.68783068783068"/>
    <d v="2030-08-07T00:00:00"/>
  </r>
  <r>
    <x v="4"/>
    <x v="0"/>
    <n v="19.553527782304059"/>
    <d v="2030-08-08T00:00:00"/>
  </r>
  <r>
    <x v="4"/>
    <x v="0"/>
    <n v="97.767638911520294"/>
    <d v="2030-08-09T00:00:00"/>
  </r>
  <r>
    <x v="4"/>
    <x v="1"/>
    <n v="65.808090446639511"/>
    <d v="2030-08-10T00:00:00"/>
  </r>
  <r>
    <x v="0"/>
    <x v="3"/>
    <n v="19.27203114360233"/>
    <d v="2030-08-11T00:00:00"/>
  </r>
  <r>
    <x v="3"/>
    <x v="0"/>
    <n v="54.951596801817075"/>
    <d v="2030-08-12T00:00:00"/>
  </r>
  <r>
    <x v="3"/>
    <x v="0"/>
    <n v="824.27395202725597"/>
    <d v="2030-08-13T00:00:00"/>
  </r>
  <r>
    <x v="0"/>
    <x v="0"/>
    <n v="61.614294516327789"/>
    <d v="2030-08-14T00:00:00"/>
  </r>
  <r>
    <x v="0"/>
    <x v="0"/>
    <n v="15.403573629081947"/>
    <d v="2030-08-15T00:00:00"/>
  </r>
  <r>
    <x v="0"/>
    <x v="0"/>
    <n v="15.403573629081947"/>
    <d v="2030-08-16T00:00:00"/>
  </r>
  <r>
    <x v="0"/>
    <x v="0"/>
    <n v="15.403573629081947"/>
    <d v="2030-08-17T00:00:00"/>
  </r>
  <r>
    <x v="0"/>
    <x v="0"/>
    <n v="15.403573629081947"/>
    <d v="2030-08-18T00:00:00"/>
  </r>
  <r>
    <x v="0"/>
    <x v="0"/>
    <n v="15.403573629081947"/>
    <d v="2030-08-19T00:00:00"/>
  </r>
  <r>
    <x v="0"/>
    <x v="0"/>
    <n v="15.403573629081947"/>
    <d v="2030-08-20T00:00:00"/>
  </r>
  <r>
    <x v="0"/>
    <x v="0"/>
    <n v="15.403573629081947"/>
    <d v="2030-08-21T00:00:00"/>
  </r>
  <r>
    <x v="0"/>
    <x v="0"/>
    <n v="15.403573629081947"/>
    <d v="2030-08-22T00:00:00"/>
  </r>
  <r>
    <x v="0"/>
    <x v="1"/>
    <n v="86.177180282661155"/>
    <d v="2030-08-23T00:00:00"/>
  </r>
  <r>
    <x v="0"/>
    <x v="1"/>
    <n v="86.177180282661155"/>
    <d v="2030-08-24T00:00:00"/>
  </r>
  <r>
    <x v="0"/>
    <x v="1"/>
    <n v="31.023784901758013"/>
    <d v="2030-08-25T00:00:00"/>
  </r>
  <r>
    <x v="0"/>
    <x v="0"/>
    <n v="15.403573629081947"/>
    <d v="2030-08-26T00:00:00"/>
  </r>
  <r>
    <x v="0"/>
    <x v="0"/>
    <n v="15.403573629081947"/>
    <d v="2030-08-27T00:00:00"/>
  </r>
  <r>
    <x v="0"/>
    <x v="0"/>
    <n v="15.403573629081947"/>
    <d v="2030-08-28T00:00:00"/>
  </r>
  <r>
    <x v="0"/>
    <x v="0"/>
    <n v="15.403573629081947"/>
    <d v="2030-08-29T00:00:00"/>
  </r>
  <r>
    <x v="0"/>
    <x v="0"/>
    <n v="15.403573629081947"/>
    <d v="2030-08-30T00:00:00"/>
  </r>
  <r>
    <x v="0"/>
    <x v="0"/>
    <n v="15.403573629081947"/>
    <d v="2030-08-31T00:00:00"/>
  </r>
  <r>
    <x v="0"/>
    <x v="0"/>
    <n v="15.403573629081947"/>
    <d v="2030-09-01T00:00:00"/>
  </r>
  <r>
    <x v="0"/>
    <x v="0"/>
    <n v="15.403573629081947"/>
    <d v="2030-09-02T00:00:00"/>
  </r>
  <r>
    <x v="0"/>
    <x v="0"/>
    <n v="15.403573629081947"/>
    <d v="2030-09-03T00:00:00"/>
  </r>
  <r>
    <x v="0"/>
    <x v="0"/>
    <n v="15.403573629081947"/>
    <d v="2030-09-04T00:00:00"/>
  </r>
  <r>
    <x v="0"/>
    <x v="0"/>
    <n v="15.403573629081947"/>
    <d v="2030-09-05T00:00:00"/>
  </r>
  <r>
    <x v="0"/>
    <x v="0"/>
    <n v="15.403573629081947"/>
    <d v="2030-09-06T00:00:00"/>
  </r>
  <r>
    <x v="0"/>
    <x v="0"/>
    <n v="15.403573629081947"/>
    <d v="2030-09-07T00:00:00"/>
  </r>
  <r>
    <x v="0"/>
    <x v="0"/>
    <n v="15.403573629081947"/>
    <d v="2030-09-08T00:00:00"/>
  </r>
  <r>
    <x v="0"/>
    <x v="0"/>
    <n v="15.403573629081947"/>
    <d v="2030-09-09T00:00:00"/>
  </r>
  <r>
    <x v="0"/>
    <x v="0"/>
    <n v="15.403573629081947"/>
    <d v="2030-09-10T00:00:00"/>
  </r>
  <r>
    <x v="1"/>
    <x v="0"/>
    <n v="66.137566137566139"/>
    <d v="2030-09-11T00:00:00"/>
  </r>
  <r>
    <x v="2"/>
    <x v="0"/>
    <n v="423.59419675950437"/>
    <d v="2030-09-12T00:00:00"/>
  </r>
  <r>
    <x v="4"/>
    <x v="1"/>
    <n v="50"/>
    <d v="2030-09-13T00:00:00"/>
  </r>
  <r>
    <x v="4"/>
    <x v="1"/>
    <n v="236"/>
    <d v="2030-09-14T00:00:00"/>
  </r>
  <r>
    <x v="4"/>
    <x v="0"/>
    <n v="100"/>
    <d v="2030-09-15T00:00:00"/>
  </r>
  <r>
    <x v="3"/>
    <x v="0"/>
    <n v="183.17198933939025"/>
    <d v="2030-09-16T00:00:00"/>
  </r>
  <r>
    <x v="0"/>
    <x v="0"/>
    <n v="15.403573629081947"/>
    <d v="2030-09-17T00:00:00"/>
  </r>
  <r>
    <x v="0"/>
    <x v="0"/>
    <n v="15.403573629081947"/>
    <d v="2030-09-18T00:00:00"/>
  </r>
  <r>
    <x v="0"/>
    <x v="0"/>
    <n v="15.403573629081947"/>
    <d v="2030-09-19T00:00:00"/>
  </r>
  <r>
    <x v="0"/>
    <x v="0"/>
    <n v="15.403573629081947"/>
    <d v="2030-09-20T00:00:00"/>
  </r>
  <r>
    <x v="0"/>
    <x v="0"/>
    <n v="15.403573629081947"/>
    <d v="2030-09-21T00:00:00"/>
  </r>
  <r>
    <x v="0"/>
    <x v="0"/>
    <n v="15.403573629081947"/>
    <d v="2030-09-22T00:00:00"/>
  </r>
  <r>
    <x v="0"/>
    <x v="0"/>
    <n v="15.403573629081947"/>
    <d v="2030-09-23T00:00:00"/>
  </r>
  <r>
    <x v="0"/>
    <x v="0"/>
    <n v="15.403573629081947"/>
    <d v="2030-09-24T00:00:00"/>
  </r>
  <r>
    <x v="0"/>
    <x v="0"/>
    <n v="15.403573629081947"/>
    <d v="2030-09-25T00:00:00"/>
  </r>
  <r>
    <x v="0"/>
    <x v="0"/>
    <n v="15.403573629081947"/>
    <d v="2030-09-26T00:00:00"/>
  </r>
  <r>
    <x v="0"/>
    <x v="0"/>
    <n v="15.403573629081947"/>
    <d v="2030-09-27T00:00:00"/>
  </r>
  <r>
    <x v="0"/>
    <x v="0"/>
    <n v="15.403573629081947"/>
    <d v="2030-09-28T00:00:00"/>
  </r>
  <r>
    <x v="0"/>
    <x v="0"/>
    <n v="15.403573629081947"/>
    <d v="2030-09-29T00:00:00"/>
  </r>
  <r>
    <x v="0"/>
    <x v="0"/>
    <n v="15.403573629081947"/>
    <d v="2030-09-30T00:00:00"/>
  </r>
  <r>
    <x v="0"/>
    <x v="0"/>
    <n v="15.403573629081947"/>
    <d v="2030-10-01T00:00:00"/>
  </r>
  <r>
    <x v="0"/>
    <x v="0"/>
    <n v="15.403573629081947"/>
    <d v="2030-10-02T00:00:00"/>
  </r>
  <r>
    <x v="0"/>
    <x v="0"/>
    <n v="15.403573629081947"/>
    <d v="2030-10-03T00:00:00"/>
  </r>
  <r>
    <x v="0"/>
    <x v="0"/>
    <n v="15.403573629081947"/>
    <d v="2030-10-04T00:00:00"/>
  </r>
  <r>
    <x v="0"/>
    <x v="0"/>
    <n v="15.403573629081947"/>
    <d v="2030-10-05T00:00:00"/>
  </r>
  <r>
    <x v="0"/>
    <x v="0"/>
    <n v="15.403573629081947"/>
    <d v="2030-10-06T00:00:00"/>
  </r>
  <r>
    <x v="0"/>
    <x v="0"/>
    <n v="15.403573629081947"/>
    <d v="2030-10-07T00:00:00"/>
  </r>
  <r>
    <x v="0"/>
    <x v="0"/>
    <n v="15.403573629081947"/>
    <d v="2030-10-08T00:00:00"/>
  </r>
  <r>
    <x v="0"/>
    <x v="0"/>
    <n v="15.403573629081947"/>
    <d v="2030-10-09T00:00:00"/>
  </r>
  <r>
    <x v="0"/>
    <x v="0"/>
    <n v="15.403573629081947"/>
    <d v="2030-10-10T00:00:00"/>
  </r>
  <r>
    <x v="0"/>
    <x v="0"/>
    <n v="15.403573629081947"/>
    <d v="2030-10-11T00:00:00"/>
  </r>
  <r>
    <x v="0"/>
    <x v="0"/>
    <n v="15.403573629081947"/>
    <d v="2030-10-12T00:00:00"/>
  </r>
  <r>
    <x v="0"/>
    <x v="0"/>
    <n v="15.403573629081947"/>
    <d v="2030-10-13T00:00:00"/>
  </r>
  <r>
    <x v="4"/>
    <x v="0"/>
    <n v="64.195153265928425"/>
    <d v="2030-10-14T00:00:00"/>
  </r>
  <r>
    <x v="1"/>
    <x v="0"/>
    <n v="44.804894179894184"/>
    <d v="2030-10-15T00:00:00"/>
  </r>
  <r>
    <x v="0"/>
    <x v="2"/>
    <n v="7.0000000000000007E-2"/>
    <d v="2030-10-16T00:00:00"/>
  </r>
  <r>
    <x v="0"/>
    <x v="2"/>
    <n v="0.06"/>
    <d v="2030-10-17T00:00:00"/>
  </r>
  <r>
    <x v="0"/>
    <x v="0"/>
    <n v="0.7701786814540974"/>
    <d v="2030-10-18T00:00:00"/>
  </r>
  <r>
    <x v="0"/>
    <x v="0"/>
    <n v="1.5403573629081948"/>
    <d v="2030-10-19T00:00:00"/>
  </r>
  <r>
    <x v="0"/>
    <x v="0"/>
    <n v="1.5403573629081948"/>
    <d v="2030-10-20T00:00:00"/>
  </r>
  <r>
    <x v="0"/>
    <x v="0"/>
    <n v="1.2322858903265556E-3"/>
    <d v="2030-10-21T00:00:00"/>
  </r>
  <r>
    <x v="0"/>
    <x v="0"/>
    <n v="15.403573629081947"/>
    <d v="2030-10-22T00:00:00"/>
  </r>
  <r>
    <x v="0"/>
    <x v="0"/>
    <n v="15.403573629081947"/>
    <d v="2030-10-23T00:00:00"/>
  </r>
  <r>
    <x v="0"/>
    <x v="0"/>
    <n v="138.63216266173754"/>
    <d v="2030-10-24T00:00:00"/>
  </r>
  <r>
    <x v="2"/>
    <x v="1"/>
    <n v="152.49391083342158"/>
    <d v="2030-10-25T00:00:00"/>
  </r>
  <r>
    <x v="2"/>
    <x v="1"/>
    <n v="201.20724346076457"/>
    <d v="2030-10-26T00:00:00"/>
  </r>
  <r>
    <x v="4"/>
    <x v="0"/>
    <n v="95"/>
    <d v="2030-10-27T00:00:00"/>
  </r>
  <r>
    <x v="2"/>
    <x v="1"/>
    <n v="105.89854918987609"/>
    <d v="2030-10-28T00:00:00"/>
  </r>
  <r>
    <x v="0"/>
    <x v="0"/>
    <n v="15.403573629081947"/>
    <d v="2030-10-29T00:00:00"/>
  </r>
  <r>
    <x v="0"/>
    <x v="0"/>
    <n v="15.403573629081947"/>
    <d v="2030-10-30T00:00:00"/>
  </r>
  <r>
    <x v="0"/>
    <x v="0"/>
    <n v="15.403573629081947"/>
    <d v="2030-10-31T00:00:00"/>
  </r>
  <r>
    <x v="0"/>
    <x v="0"/>
    <n v="100.12322858903266"/>
    <d v="2030-11-01T00:00:00"/>
  </r>
  <r>
    <x v="0"/>
    <x v="0"/>
    <n v="15.403573629081947"/>
    <d v="2030-11-02T00:00:00"/>
  </r>
  <r>
    <x v="0"/>
    <x v="0"/>
    <n v="92.421441774491683"/>
    <d v="2030-11-03T00:00:00"/>
  </r>
  <r>
    <x v="0"/>
    <x v="0"/>
    <n v="15.403573629081947"/>
    <d v="2030-11-04T00:00:00"/>
  </r>
  <r>
    <x v="0"/>
    <x v="0"/>
    <n v="15.403573629081947"/>
    <d v="2030-11-05T00:00:00"/>
  </r>
  <r>
    <x v="0"/>
    <x v="0"/>
    <n v="15.403573629081947"/>
    <d v="2030-11-06T00:00:00"/>
  </r>
  <r>
    <x v="0"/>
    <x v="0"/>
    <n v="77.017868145409736"/>
    <d v="2030-11-07T00:00:00"/>
  </r>
  <r>
    <x v="0"/>
    <x v="0"/>
    <n v="15.403573629081947"/>
    <d v="2030-11-08T00:00:00"/>
  </r>
  <r>
    <x v="0"/>
    <x v="0"/>
    <n v="15.403573629081947"/>
    <d v="2030-11-09T00:00:00"/>
  </r>
  <r>
    <x v="0"/>
    <x v="0"/>
    <n v="15.403573629081947"/>
    <d v="2030-11-10T00:00:00"/>
  </r>
  <r>
    <x v="0"/>
    <x v="0"/>
    <n v="123.22858903265558"/>
    <d v="2030-11-11T00:00:00"/>
  </r>
  <r>
    <x v="0"/>
    <x v="0"/>
    <n v="15.403573629081947"/>
    <d v="2030-11-12T00:00:00"/>
  </r>
  <r>
    <x v="2"/>
    <x v="1"/>
    <n v="28.592608281266543"/>
    <d v="2030-11-13T00:00:00"/>
  </r>
  <r>
    <x v="0"/>
    <x v="0"/>
    <n v="15.403573629081947"/>
    <d v="2030-11-14T00:00:00"/>
  </r>
  <r>
    <x v="0"/>
    <x v="0"/>
    <n v="15.403573629081947"/>
    <d v="2030-11-15T00:00:00"/>
  </r>
  <r>
    <x v="0"/>
    <x v="0"/>
    <n v="15.403573629081947"/>
    <d v="2030-11-16T00:00:00"/>
  </r>
  <r>
    <x v="0"/>
    <x v="0"/>
    <n v="15.403573629081947"/>
    <d v="2030-11-17T00:00:00"/>
  </r>
  <r>
    <x v="0"/>
    <x v="0"/>
    <n v="15.403573629081947"/>
    <d v="2030-11-18T00:00:00"/>
  </r>
  <r>
    <x v="0"/>
    <x v="0"/>
    <n v="15.403573629081947"/>
    <d v="2030-11-19T00:00:00"/>
  </r>
  <r>
    <x v="0"/>
    <x v="0"/>
    <n v="15.403573629081947"/>
    <d v="2030-11-20T00:00:00"/>
  </r>
  <r>
    <x v="0"/>
    <x v="0"/>
    <n v="15.403573629081947"/>
    <d v="2030-11-21T00:00:00"/>
  </r>
  <r>
    <x v="0"/>
    <x v="0"/>
    <n v="15.403573629081947"/>
    <d v="2030-11-22T00:00:00"/>
  </r>
  <r>
    <x v="0"/>
    <x v="0"/>
    <n v="15.403573629081947"/>
    <d v="2030-11-23T00:00:00"/>
  </r>
  <r>
    <x v="0"/>
    <x v="0"/>
    <n v="15.403573629081947"/>
    <d v="2030-11-24T00:00:00"/>
  </r>
  <r>
    <x v="0"/>
    <x v="0"/>
    <n v="15.403573629081947"/>
    <d v="2030-11-25T00:00:00"/>
  </r>
  <r>
    <x v="0"/>
    <x v="0"/>
    <n v="15.403573629081947"/>
    <d v="2030-11-26T00:00:00"/>
  </r>
  <r>
    <x v="0"/>
    <x v="0"/>
    <n v="15.403573629081947"/>
    <d v="2030-11-27T00:00:00"/>
  </r>
  <r>
    <x v="0"/>
    <x v="0"/>
    <n v="15.403573629081947"/>
    <d v="2030-11-28T00:00:00"/>
  </r>
  <r>
    <x v="0"/>
    <x v="0"/>
    <n v="15.403573629081947"/>
    <d v="2030-11-29T00:00:00"/>
  </r>
  <r>
    <x v="0"/>
    <x v="0"/>
    <n v="15.403573629081947"/>
    <d v="2030-11-30T00:00:00"/>
  </r>
  <r>
    <x v="0"/>
    <x v="0"/>
    <n v="15.403573629081947"/>
    <d v="2030-12-01T00:00:00"/>
  </r>
  <r>
    <x v="0"/>
    <x v="0"/>
    <n v="15.403573629081947"/>
    <d v="2030-12-02T00:00:00"/>
  </r>
  <r>
    <x v="0"/>
    <x v="0"/>
    <n v="15.403573629081947"/>
    <d v="2030-12-03T00:00:00"/>
  </r>
  <r>
    <x v="0"/>
    <x v="0"/>
    <n v="15.403573629081947"/>
    <d v="2030-12-04T00:00:00"/>
  </r>
  <r>
    <x v="0"/>
    <x v="0"/>
    <n v="15.403573629081947"/>
    <d v="2030-12-05T00:00:00"/>
  </r>
  <r>
    <x v="0"/>
    <x v="0"/>
    <n v="15.403573629081947"/>
    <d v="2030-12-06T00:00:00"/>
  </r>
  <r>
    <x v="0"/>
    <x v="0"/>
    <n v="15.403573629081947"/>
    <d v="2030-12-07T00:00:00"/>
  </r>
  <r>
    <x v="0"/>
    <x v="0"/>
    <n v="15.403573629081947"/>
    <d v="2030-12-08T00:00:00"/>
  </r>
  <r>
    <x v="0"/>
    <x v="0"/>
    <n v="15.403573629081947"/>
    <d v="2030-12-09T00:00:00"/>
  </r>
  <r>
    <x v="4"/>
    <x v="1"/>
    <n v="500"/>
    <d v="2030-12-10T00:00:00"/>
  </r>
  <r>
    <x v="0"/>
    <x v="1"/>
    <n v="128.48020762401552"/>
    <d v="2030-12-11T00:00:00"/>
  </r>
  <r>
    <x v="2"/>
    <x v="0"/>
    <n v="84.718839351900883"/>
    <d v="2030-12-12T00:00:00"/>
  </r>
  <r>
    <x v="0"/>
    <x v="0"/>
    <n v="2.5696041524803106"/>
    <d v="2030-12-13T00:00:00"/>
  </r>
  <r>
    <x v="0"/>
    <x v="3"/>
    <n v="46.252874744645588"/>
    <d v="2030-12-14T00:00:00"/>
  </r>
  <r>
    <x v="2"/>
    <x v="2"/>
    <n v="317.69564756962825"/>
    <d v="2030-12-15T00:00:00"/>
  </r>
  <r>
    <x v="4"/>
    <x v="0"/>
    <n v="870.57012909450089"/>
    <d v="2030-12-16T00:00:00"/>
  </r>
  <r>
    <x v="4"/>
    <x v="0"/>
    <n v="4.0215088805605346"/>
    <d v="2030-12-17T00:00:00"/>
  </r>
  <r>
    <x v="1"/>
    <x v="0"/>
    <n v="248.51785714285717"/>
    <d v="2030-12-18T00:00:00"/>
  </r>
  <r>
    <x v="1"/>
    <x v="0"/>
    <n v="76.168981481481495"/>
    <d v="2030-12-19T00:00:00"/>
  </r>
  <r>
    <x v="2"/>
    <x v="1"/>
    <n v="211.79709837975219"/>
    <d v="2030-12-20T00:00:00"/>
  </r>
  <r>
    <x v="0"/>
    <x v="2"/>
    <n v="61.614294516327789"/>
    <d v="2030-12-21T00:00:00"/>
  </r>
  <r>
    <x v="1"/>
    <x v="2"/>
    <n v="6.9259259259259265"/>
    <d v="2030-12-22T00:00:00"/>
  </r>
  <r>
    <x v="0"/>
    <x v="0"/>
    <n v="46.210720887245841"/>
    <d v="2030-12-23T00:00:00"/>
  </r>
  <r>
    <x v="0"/>
    <x v="0"/>
    <n v="15.403573629081947"/>
    <d v="2030-12-24T00:00:00"/>
  </r>
  <r>
    <x v="0"/>
    <x v="0"/>
    <n v="15.403573629081947"/>
    <d v="2030-12-25T00:00:00"/>
  </r>
  <r>
    <x v="0"/>
    <x v="1"/>
    <n v="46.210720887245841"/>
    <d v="2030-12-26T00:00:00"/>
  </r>
  <r>
    <x v="4"/>
    <x v="0"/>
    <n v="3.2589212970506765E-2"/>
    <d v="2030-12-27T00:00:00"/>
  </r>
  <r>
    <x v="4"/>
    <x v="0"/>
    <n v="54.573896040410624"/>
    <d v="2030-12-28T00:00:00"/>
  </r>
  <r>
    <x v="1"/>
    <x v="0"/>
    <n v="14.880952380952381"/>
    <d v="2030-12-29T00:00:00"/>
  </r>
  <r>
    <x v="1"/>
    <x v="2"/>
    <n v="11.022927689594356"/>
    <d v="2030-12-30T00:00:00"/>
  </r>
  <r>
    <x v="2"/>
    <x v="1"/>
    <n v="158.84782378481412"/>
    <d v="2030-12-31T00:00:00"/>
  </r>
  <r>
    <x v="0"/>
    <x v="0"/>
    <n v="293.73126508100648"/>
    <d v="2031-01-01T00:00:00"/>
  </r>
  <r>
    <x v="2"/>
    <x v="1"/>
    <n v="40.515355319666149"/>
    <d v="2031-01-02T00:00:00"/>
  </r>
  <r>
    <x v="2"/>
    <x v="1"/>
    <n v="105.89854918987609"/>
    <d v="2031-01-03T00:00:00"/>
  </r>
  <r>
    <x v="0"/>
    <x v="0"/>
    <n v="61.614294516327789"/>
    <d v="2031-01-04T00:00:00"/>
  </r>
  <r>
    <x v="0"/>
    <x v="0"/>
    <n v="20.024645717806532"/>
    <d v="2031-01-05T00:00:00"/>
  </r>
  <r>
    <x v="0"/>
    <x v="0"/>
    <n v="616.14294516327789"/>
    <d v="2031-01-06T00:00:00"/>
  </r>
  <r>
    <x v="0"/>
    <x v="2"/>
    <n v="34.470872113064452"/>
    <d v="2031-01-07T00:00:00"/>
  </r>
  <r>
    <x v="0"/>
    <x v="0"/>
    <n v="15.403573629081947"/>
    <d v="2031-01-08T00:00:00"/>
  </r>
  <r>
    <x v="0"/>
    <x v="1"/>
    <n v="154.03573629081947"/>
    <d v="2031-01-09T00:00:00"/>
  </r>
  <r>
    <x v="0"/>
    <x v="0"/>
    <n v="92.421441774491683"/>
    <d v="2031-01-10T00:00:00"/>
  </r>
  <r>
    <x v="1"/>
    <x v="1"/>
    <n v="26.455026455026456"/>
    <d v="2031-01-11T00:00:00"/>
  </r>
  <r>
    <x v="4"/>
    <x v="1"/>
    <n v="13.782331051591861"/>
    <d v="2031-01-12T00:00:00"/>
  </r>
  <r>
    <x v="4"/>
    <x v="1"/>
    <n v="100"/>
    <d v="2031-01-13T00:00:00"/>
  </r>
  <r>
    <x v="4"/>
    <x v="1"/>
    <n v="45.941103505306202"/>
    <d v="2031-01-14T00:00:00"/>
  </r>
  <r>
    <x v="2"/>
    <x v="0"/>
    <n v="26.474637297469023"/>
    <d v="2031-01-15T00:00:00"/>
  </r>
  <r>
    <x v="2"/>
    <x v="2"/>
    <n v="79.423911892407062"/>
    <d v="2031-01-16T00:00:00"/>
  </r>
  <r>
    <x v="1"/>
    <x v="1"/>
    <n v="5.5114638447971785E-5"/>
    <d v="2031-01-17T00:00:00"/>
  </r>
  <r>
    <x v="2"/>
    <x v="2"/>
    <n v="185.32246108228318"/>
    <d v="2031-01-18T00:00:00"/>
  </r>
  <r>
    <x v="0"/>
    <x v="2"/>
    <n v="15.403573629081947"/>
    <d v="2031-01-19T00:00:00"/>
  </r>
  <r>
    <x v="0"/>
    <x v="1"/>
    <n v="154.03573629081947"/>
    <d v="2031-01-20T00:00:00"/>
  </r>
  <r>
    <x v="0"/>
    <x v="0"/>
    <n v="77.017868145409736"/>
    <d v="2031-01-21T00:00:00"/>
  </r>
  <r>
    <x v="4"/>
    <x v="0"/>
    <n v="161.22982159426681"/>
    <d v="2031-01-22T00:00:00"/>
  </r>
  <r>
    <x v="4"/>
    <x v="0"/>
    <n v="70"/>
    <d v="2031-01-23T00:00:00"/>
  </r>
  <r>
    <x v="1"/>
    <x v="0"/>
    <n v="13.81172839506173"/>
    <d v="2031-01-24T00:00:00"/>
  </r>
  <r>
    <x v="4"/>
    <x v="0"/>
    <n v="70.371842919993497"/>
    <d v="2031-01-25T00:00:00"/>
  </r>
  <r>
    <x v="2"/>
    <x v="1"/>
    <n v="84.718839351900883"/>
    <d v="2031-01-26T00:00:00"/>
  </r>
  <r>
    <x v="2"/>
    <x v="1"/>
    <n v="112.4748490945674"/>
    <d v="2031-01-27T00:00:00"/>
  </r>
  <r>
    <x v="1"/>
    <x v="1"/>
    <n v="15.983245149911816"/>
    <d v="2031-01-28T00:00:00"/>
  </r>
  <r>
    <x v="3"/>
    <x v="2"/>
    <n v="274.75798400908536"/>
    <d v="2031-01-29T00:00:00"/>
  </r>
  <r>
    <x v="4"/>
    <x v="0"/>
    <n v="8.4451686491771234"/>
    <d v="2031-01-30T00:00:00"/>
  </r>
  <r>
    <x v="3"/>
    <x v="2"/>
    <n v="45.792997334847563"/>
    <d v="2031-01-31T00:00:00"/>
  </r>
  <r>
    <x v="3"/>
    <x v="0"/>
    <n v="119.04347587166971"/>
    <d v="2031-02-01T00:00:00"/>
  </r>
  <r>
    <x v="3"/>
    <x v="0"/>
    <n v="64.110196268786581"/>
    <d v="2031-02-02T00:00:00"/>
  </r>
  <r>
    <x v="1"/>
    <x v="0"/>
    <n v="48.500881834215171"/>
    <d v="2031-02-03T00:00:00"/>
  </r>
  <r>
    <x v="2"/>
    <x v="1"/>
    <n v="105.89854918987609"/>
    <d v="2031-02-04T00:00:00"/>
  </r>
  <r>
    <x v="2"/>
    <x v="1"/>
    <n v="188.49941755797943"/>
    <d v="2031-02-05T00:00:00"/>
  </r>
  <r>
    <x v="3"/>
    <x v="1"/>
    <n v="1.3737899200454268E-4"/>
    <d v="2031-02-06T00:00:00"/>
  </r>
  <r>
    <x v="3"/>
    <x v="0"/>
    <n v="73.2687957357561"/>
    <d v="2031-02-07T00:00:00"/>
  </r>
  <r>
    <x v="3"/>
    <x v="2"/>
    <n v="274.75798400908536"/>
    <d v="2031-02-08T00:00:00"/>
  </r>
  <r>
    <x v="3"/>
    <x v="0"/>
    <n v="274.75798400908536"/>
    <d v="2031-02-09T00:00:00"/>
  </r>
  <r>
    <x v="3"/>
    <x v="0"/>
    <n v="91.585994669695125"/>
    <d v="2031-02-10T00:00:00"/>
  </r>
  <r>
    <x v="3"/>
    <x v="0"/>
    <n v="274.75798400908536"/>
    <d v="2031-02-11T00:00:00"/>
  </r>
  <r>
    <x v="1"/>
    <x v="1"/>
    <n v="66.137566137566139"/>
    <d v="2031-02-12T00:00:00"/>
  </r>
  <r>
    <x v="0"/>
    <x v="2"/>
    <n v="231.05360443622922"/>
    <d v="2031-02-13T00:00:00"/>
  </r>
  <r>
    <x v="0"/>
    <x v="0"/>
    <n v="431.30006161429452"/>
    <d v="2031-02-14T00:00:00"/>
  </r>
  <r>
    <x v="0"/>
    <x v="2"/>
    <n v="616.14294516327789"/>
    <d v="2031-02-15T00:00:00"/>
  </r>
  <r>
    <x v="0"/>
    <x v="0"/>
    <n v="61.614294516327789"/>
    <d v="2031-02-16T00:00:00"/>
  </r>
  <r>
    <x v="0"/>
    <x v="2"/>
    <n v="77.017868145409736"/>
    <d v="2031-02-17T00:00:00"/>
  </r>
  <r>
    <x v="0"/>
    <x v="0"/>
    <n v="46.210720887245841"/>
    <d v="2031-02-18T00:00:00"/>
  </r>
  <r>
    <x v="0"/>
    <x v="0"/>
    <n v="38.508934072704868"/>
    <d v="2031-02-19T00:00:00"/>
  </r>
  <r>
    <x v="0"/>
    <x v="0"/>
    <n v="34.470872113064452"/>
    <d v="2031-02-20T00:00:00"/>
  </r>
  <r>
    <x v="1"/>
    <x v="0"/>
    <n v="391.73686067019401"/>
    <d v="2031-02-21T00:00:00"/>
  </r>
  <r>
    <x v="1"/>
    <x v="2"/>
    <n v="264.55026455026456"/>
    <d v="2031-02-22T00:00:00"/>
  </r>
  <r>
    <x v="1"/>
    <x v="1"/>
    <n v="44.091710758377424"/>
    <d v="2031-02-23T00:00:00"/>
  </r>
  <r>
    <x v="4"/>
    <x v="2"/>
    <n v="100"/>
    <d v="2031-02-24T00:00:00"/>
  </r>
  <r>
    <x v="4"/>
    <x v="1"/>
    <n v="5.8660583346912167"/>
    <d v="2031-02-25T00:00:00"/>
  </r>
  <r>
    <x v="4"/>
    <x v="0"/>
    <n v="61.75"/>
    <d v="2031-02-26T00:00:00"/>
  </r>
  <r>
    <x v="0"/>
    <x v="2"/>
    <n v="13.788348845225784"/>
    <d v="2031-02-27T00:00:00"/>
  </r>
  <r>
    <x v="0"/>
    <x v="1"/>
    <n v="107.82501540357363"/>
    <d v="2031-02-28T00:00:00"/>
  </r>
  <r>
    <x v="0"/>
    <x v="1"/>
    <n v="123.22858903265558"/>
    <d v="2031-03-01T00:00:00"/>
  </r>
  <r>
    <x v="0"/>
    <x v="0"/>
    <n v="43.425668515095502"/>
    <d v="2031-03-02T00:00:00"/>
  </r>
  <r>
    <x v="0"/>
    <x v="2"/>
    <n v="107.82501540357363"/>
    <d v="2031-03-03T00:00:00"/>
  </r>
  <r>
    <x v="0"/>
    <x v="0"/>
    <n v="27.576697690451567"/>
    <d v="2031-03-04T00:00:00"/>
  </r>
  <r>
    <x v="2"/>
    <x v="1"/>
    <n v="20.257677659833075"/>
    <d v="2031-03-05T00:00:00"/>
  </r>
  <r>
    <x v="2"/>
    <x v="1"/>
    <n v="20.257677659833075"/>
    <d v="2031-03-06T00:00:00"/>
  </r>
  <r>
    <x v="2"/>
    <x v="1"/>
    <n v="40.515355319666149"/>
    <d v="2031-03-07T00:00:00"/>
  </r>
  <r>
    <x v="1"/>
    <x v="2"/>
    <n v="94.841534391534395"/>
    <d v="2031-03-08T00:00:00"/>
  </r>
  <r>
    <x v="2"/>
    <x v="1"/>
    <n v="52.949274594938046"/>
    <d v="2031-03-09T00:00:00"/>
  </r>
  <r>
    <x v="1"/>
    <x v="0"/>
    <n v="97.934215167548501"/>
    <d v="2031-03-10T00:00:00"/>
  </r>
  <r>
    <x v="4"/>
    <x v="0"/>
    <n v="95"/>
    <d v="2031-03-11T00:00:00"/>
  </r>
  <r>
    <x v="0"/>
    <x v="1"/>
    <n v="61.614294516327789"/>
    <d v="2031-03-12T00:00:00"/>
  </r>
  <r>
    <x v="0"/>
    <x v="0"/>
    <n v="184.84288354898337"/>
    <d v="2031-03-13T00:00:00"/>
  </r>
  <r>
    <x v="1"/>
    <x v="0"/>
    <n v="66.137566137566139"/>
    <d v="2031-03-14T00:00:00"/>
  </r>
  <r>
    <x v="1"/>
    <x v="0"/>
    <n v="73.996538800705466"/>
    <d v="2031-03-15T00:00:00"/>
  </r>
  <r>
    <x v="1"/>
    <x v="0"/>
    <n v="379.36507936507934"/>
    <d v="2031-03-16T00:00:00"/>
  </r>
  <r>
    <x v="0"/>
    <x v="3"/>
    <n v="77.088124574409321"/>
    <d v="2031-03-17T00:00:00"/>
  </r>
  <r>
    <x v="0"/>
    <x v="3"/>
    <n v="19.27203114360233"/>
    <d v="2031-03-18T00:00:00"/>
  </r>
  <r>
    <x v="1"/>
    <x v="1"/>
    <n v="220.45855379188714"/>
    <d v="2031-03-19T00:00:00"/>
  </r>
  <r>
    <x v="0"/>
    <x v="0"/>
    <n v="15.370408438580037"/>
    <d v="2031-03-20T00:00:00"/>
  </r>
  <r>
    <x v="2"/>
    <x v="1"/>
    <n v="211.79709837975219"/>
    <d v="2031-03-21T00:00:00"/>
  </r>
  <r>
    <x v="4"/>
    <x v="0"/>
    <n v="65.178425941013529"/>
    <d v="2031-03-22T00:00:00"/>
  </r>
  <r>
    <x v="4"/>
    <x v="1"/>
    <n v="45.994"/>
    <d v="2031-03-23T00:00:00"/>
  </r>
  <r>
    <x v="4"/>
    <x v="1"/>
    <n v="300"/>
    <d v="2031-03-24T00:00:00"/>
  </r>
  <r>
    <x v="4"/>
    <x v="1"/>
    <n v="50"/>
    <d v="2031-03-25T00:00:00"/>
  </r>
  <r>
    <x v="4"/>
    <x v="1"/>
    <n v="300"/>
    <d v="2031-03-26T00:00:00"/>
  </r>
  <r>
    <x v="0"/>
    <x v="0"/>
    <n v="25.696041524803107"/>
    <d v="2031-03-27T00:00:00"/>
  </r>
  <r>
    <x v="0"/>
    <x v="3"/>
    <n v="192.72031143602331"/>
    <d v="2031-03-28T00:00:00"/>
  </r>
  <r>
    <x v="4"/>
    <x v="0"/>
    <n v="97.767638911520294"/>
    <d v="2031-03-29T00:00:00"/>
  </r>
  <r>
    <x v="1"/>
    <x v="0"/>
    <n v="194.00352733686069"/>
    <d v="2031-03-30T00:00:00"/>
  </r>
  <r>
    <x v="4"/>
    <x v="0"/>
    <n v="500"/>
    <d v="2031-03-31T00:00:00"/>
  </r>
  <r>
    <x v="1"/>
    <x v="0"/>
    <n v="132.27513227513228"/>
    <d v="2031-04-01T00:00:00"/>
  </r>
  <r>
    <x v="0"/>
    <x v="1"/>
    <n v="36.198398028342574"/>
    <d v="2031-04-02T00:00:00"/>
  </r>
  <r>
    <x v="0"/>
    <x v="2"/>
    <n v="64.24010381200776"/>
    <d v="2031-04-03T00:00:00"/>
  </r>
  <r>
    <x v="0"/>
    <x v="1"/>
    <n v="123.22858903265558"/>
    <d v="2031-04-04T00:00:00"/>
  </r>
  <r>
    <x v="0"/>
    <x v="2"/>
    <n v="34.689656058484196"/>
    <d v="2031-04-05T00:00:00"/>
  </r>
  <r>
    <x v="2"/>
    <x v="0"/>
    <n v="1E-3"/>
    <d v="2031-04-06T00:00:00"/>
  </r>
  <r>
    <x v="0"/>
    <x v="0"/>
    <n v="12.064805239572561"/>
    <d v="2031-04-07T00:00:00"/>
  </r>
  <r>
    <x v="0"/>
    <x v="0"/>
    <n v="107.70596346087555"/>
    <d v="2031-04-08T00:00:00"/>
  </r>
  <r>
    <x v="3"/>
    <x v="4"/>
    <n v="91.585994669695125"/>
    <d v="2031-04-09T00:00:00"/>
  </r>
  <r>
    <x v="3"/>
    <x v="2"/>
    <n v="9.1585994669695125"/>
    <d v="2031-04-10T00:00:00"/>
  </r>
  <r>
    <x v="2"/>
    <x v="2"/>
    <n v="211.79709837975219"/>
    <d v="2031-04-11T00:00:00"/>
  </r>
  <r>
    <x v="1"/>
    <x v="0"/>
    <n v="220.45855379188714"/>
    <d v="2031-04-12T00:00:00"/>
  </r>
  <r>
    <x v="0"/>
    <x v="1"/>
    <n v="128.48020762401552"/>
    <d v="2031-04-13T00:00:00"/>
  </r>
  <r>
    <x v="1"/>
    <x v="0"/>
    <n v="220.45855379188714"/>
    <d v="2031-04-14T00:00:00"/>
  </r>
  <r>
    <x v="0"/>
    <x v="0"/>
    <n v="68.941744226128904"/>
    <d v="2031-04-15T00:00:00"/>
  </r>
  <r>
    <x v="0"/>
    <x v="3"/>
    <n v="103.41261633919338"/>
    <d v="2031-04-16T00:00:00"/>
  </r>
  <r>
    <x v="0"/>
    <x v="0"/>
    <n v="206.82523267838675"/>
    <d v="2031-04-17T00:00:00"/>
  </r>
  <r>
    <x v="0"/>
    <x v="2"/>
    <n v="246.45717806531115"/>
    <d v="2031-04-18T00:00:00"/>
  </r>
  <r>
    <x v="0"/>
    <x v="0"/>
    <n v="308.07147258163894"/>
    <d v="2031-04-19T00:00:00"/>
  </r>
  <r>
    <x v="4"/>
    <x v="1"/>
    <n v="200"/>
    <d v="2031-04-20T00:00:00"/>
  </r>
  <r>
    <x v="3"/>
    <x v="0"/>
    <n v="73.2687957357561"/>
    <d v="2031-04-21T00:00:00"/>
  </r>
  <r>
    <x v="3"/>
    <x v="1"/>
    <n v="137.37899200454268"/>
    <d v="2031-04-22T00:00:00"/>
  </r>
  <r>
    <x v="0"/>
    <x v="0"/>
    <n v="34.470872113064452"/>
    <d v="2031-04-23T00:00:00"/>
  </r>
  <r>
    <x v="0"/>
    <x v="0"/>
    <n v="5385.2981730437778"/>
    <d v="2031-04-24T00:00:00"/>
  </r>
  <r>
    <x v="0"/>
    <x v="0"/>
    <n v="34.470872113064452"/>
    <d v="2031-04-25T00:00:00"/>
  </r>
  <r>
    <x v="4"/>
    <x v="0"/>
    <n v="32.675999999999995"/>
    <d v="2031-04-26T00:00:00"/>
  </r>
  <r>
    <x v="1"/>
    <x v="1"/>
    <n v="10"/>
    <d v="2031-04-27T00:00:00"/>
  </r>
  <r>
    <x v="2"/>
    <x v="1"/>
    <n v="105.89854918987609"/>
    <d v="2031-04-28T00:00:00"/>
  </r>
  <r>
    <x v="0"/>
    <x v="0"/>
    <n v="537.74560496380548"/>
    <d v="2031-04-29T00:00:00"/>
  </r>
  <r>
    <x v="0"/>
    <x v="0"/>
    <n v="3.4470872113064459"/>
    <d v="2031-04-30T00:00:00"/>
  </r>
  <r>
    <x v="0"/>
    <x v="0"/>
    <n v="107.70596346087555"/>
    <d v="2031-05-01T00:00:00"/>
  </r>
  <r>
    <x v="0"/>
    <x v="0"/>
    <n v="107.70596346087555"/>
    <d v="2031-05-02T00:00:00"/>
  </r>
  <r>
    <x v="0"/>
    <x v="2"/>
    <n v="53.912507701786815"/>
    <d v="2031-05-03T00:00:00"/>
  </r>
  <r>
    <x v="0"/>
    <x v="1"/>
    <n v="123.22858903265558"/>
    <d v="2031-05-04T00:00:00"/>
  </r>
  <r>
    <x v="1"/>
    <x v="0"/>
    <n v="187.38977072310408"/>
    <d v="2031-05-05T00:00:00"/>
  </r>
  <r>
    <x v="2"/>
    <x v="1"/>
    <n v="26.474637297469023"/>
    <d v="2031-05-06T00:00:00"/>
  </r>
  <r>
    <x v="1"/>
    <x v="1"/>
    <n v="220.45855379188714"/>
    <d v="2031-05-07T00:00:00"/>
  </r>
  <r>
    <x v="4"/>
    <x v="1"/>
    <n v="88.45"/>
    <d v="2031-05-08T00:00:00"/>
  </r>
  <r>
    <x v="0"/>
    <x v="0"/>
    <n v="68.941744226128904"/>
    <d v="2031-05-09T00:00:00"/>
  </r>
  <r>
    <x v="0"/>
    <x v="0"/>
    <n v="58.60048259220958"/>
    <d v="2031-05-10T00:00:00"/>
  </r>
  <r>
    <x v="0"/>
    <x v="3"/>
    <n v="19.27203114360233"/>
    <d v="2031-05-11T00:00:00"/>
  </r>
  <r>
    <x v="0"/>
    <x v="3"/>
    <n v="38.54406228720466"/>
    <d v="2031-05-12T00:00:00"/>
  </r>
  <r>
    <x v="1"/>
    <x v="4"/>
    <n v="440.91710758377428"/>
    <d v="2031-05-13T00:00:00"/>
  </r>
  <r>
    <x v="1"/>
    <x v="0"/>
    <n v="154.32098765432099"/>
    <d v="2031-05-14T00:00:00"/>
  </r>
  <r>
    <x v="1"/>
    <x v="1"/>
    <n v="110.22927689594357"/>
    <d v="2031-05-15T00:00:00"/>
  </r>
  <r>
    <x v="1"/>
    <x v="0"/>
    <n v="110.22927689594357"/>
    <d v="2031-05-16T00:00:00"/>
  </r>
  <r>
    <x v="0"/>
    <x v="0"/>
    <n v="150.78834884522578"/>
    <d v="2031-05-17T00:00:00"/>
  </r>
  <r>
    <x v="0"/>
    <x v="0"/>
    <n v="141.71837297483626"/>
    <d v="2031-05-18T00:00:00"/>
  </r>
  <r>
    <x v="0"/>
    <x v="1"/>
    <n v="127.54653567735262"/>
    <d v="2031-05-19T00:00:00"/>
  </r>
  <r>
    <x v="0"/>
    <x v="0"/>
    <n v="308.07147258163894"/>
    <d v="2031-05-20T00:00:00"/>
  </r>
  <r>
    <x v="0"/>
    <x v="0"/>
    <n v="1232.2858903265558"/>
    <d v="2031-05-21T00:00:00"/>
  </r>
  <r>
    <x v="1"/>
    <x v="0"/>
    <n v="66.137566137566139"/>
    <d v="2031-05-22T00:00:00"/>
  </r>
  <r>
    <x v="2"/>
    <x v="2"/>
    <n v="211.79709837975219"/>
    <d v="2031-05-23T00:00:00"/>
  </r>
  <r>
    <x v="0"/>
    <x v="0"/>
    <n v="103.41261633919338"/>
    <d v="2031-05-24T00:00:00"/>
  </r>
  <r>
    <x v="0"/>
    <x v="1"/>
    <n v="61.614294516327789"/>
    <d v="2031-05-25T00:00:00"/>
  </r>
  <r>
    <x v="0"/>
    <x v="0"/>
    <n v="123.22858903265558"/>
    <d v="2031-05-26T00:00:00"/>
  </r>
  <r>
    <x v="0"/>
    <x v="0"/>
    <n v="77.017868145409736"/>
    <d v="2031-05-27T00:00:00"/>
  </r>
  <r>
    <x v="0"/>
    <x v="1"/>
    <n v="46.210720887245841"/>
    <d v="2031-05-28T00:00:00"/>
  </r>
  <r>
    <x v="0"/>
    <x v="1"/>
    <n v="77.017868145409736"/>
    <d v="2031-05-29T00:00:00"/>
  </r>
  <r>
    <x v="2"/>
    <x v="0"/>
    <n v="84.718839351900883"/>
    <d v="2031-05-30T00:00:00"/>
  </r>
  <r>
    <x v="2"/>
    <x v="3"/>
    <n v="6353.9129513925654"/>
    <d v="2031-05-31T00:00:00"/>
  </r>
  <r>
    <x v="0"/>
    <x v="1"/>
    <n v="77.017868145409736"/>
    <d v="2031-06-01T00:00:00"/>
  </r>
  <r>
    <x v="0"/>
    <x v="1"/>
    <n v="308.07147258163894"/>
    <d v="2031-06-02T00:00:00"/>
  </r>
  <r>
    <x v="0"/>
    <x v="0"/>
    <n v="74.871842267406038"/>
    <d v="2031-06-03T00:00:00"/>
  </r>
  <r>
    <x v="0"/>
    <x v="2"/>
    <n v="70.931146025877993"/>
    <d v="2031-06-04T00:00:00"/>
  </r>
  <r>
    <x v="0"/>
    <x v="1"/>
    <n v="92.88354898336415"/>
    <d v="2031-06-05T00:00:00"/>
  </r>
  <r>
    <x v="1"/>
    <x v="0"/>
    <n v="44.091710758377424"/>
    <d v="2031-06-06T00:00:00"/>
  </r>
  <r>
    <x v="1"/>
    <x v="0"/>
    <n v="88.183421516754848"/>
    <d v="2031-06-07T00:00:00"/>
  </r>
  <r>
    <x v="1"/>
    <x v="0"/>
    <n v="88.183421516754848"/>
    <d v="2031-06-08T00:00:00"/>
  </r>
  <r>
    <x v="4"/>
    <x v="1"/>
    <n v="40.121970791205264"/>
    <d v="2031-06-09T00:00:00"/>
  </r>
  <r>
    <x v="1"/>
    <x v="0"/>
    <n v="1543.2098765432099"/>
    <d v="2031-06-10T00:00:00"/>
  </r>
  <r>
    <x v="4"/>
    <x v="3"/>
    <n v="9.7767638911520294"/>
    <d v="2031-06-11T00:00:00"/>
  </r>
  <r>
    <x v="2"/>
    <x v="1"/>
    <n v="317.69564756962825"/>
    <d v="2031-06-12T00:00:00"/>
  </r>
  <r>
    <x v="2"/>
    <x v="1"/>
    <n v="40.515355319666149"/>
    <d v="2031-06-13T00:00:00"/>
  </r>
  <r>
    <x v="4"/>
    <x v="3"/>
    <n v="136.87469447612841"/>
    <d v="2031-06-14T00:00:00"/>
  </r>
  <r>
    <x v="0"/>
    <x v="3"/>
    <n v="7.5835918648741805"/>
    <d v="2031-06-15T00:00:00"/>
  </r>
  <r>
    <x v="0"/>
    <x v="2"/>
    <n v="16.546018614270938"/>
    <d v="2031-06-16T00:00:00"/>
  </r>
  <r>
    <x v="0"/>
    <x v="0"/>
    <n v="224.06066873491898"/>
    <d v="2031-06-17T00:00:00"/>
  </r>
  <r>
    <x v="2"/>
    <x v="0"/>
    <n v="120"/>
    <d v="2031-06-18T00:00:00"/>
  </r>
  <r>
    <x v="2"/>
    <x v="0"/>
    <n v="211.79709837975219"/>
    <d v="2031-06-19T00:00:00"/>
  </r>
  <r>
    <x v="1"/>
    <x v="0"/>
    <n v="40.343915343915349"/>
    <d v="2031-06-20T00:00:00"/>
  </r>
  <r>
    <x v="3"/>
    <x v="0"/>
    <n v="27.475798400908538"/>
    <d v="2031-06-21T00:00:00"/>
  </r>
  <r>
    <x v="0"/>
    <x v="0"/>
    <n v="146.33394947627849"/>
    <d v="2031-06-22T00:00:00"/>
  </r>
  <r>
    <x v="0"/>
    <x v="4"/>
    <n v="462.10720887245844"/>
    <d v="2031-06-23T00:00:00"/>
  </r>
  <r>
    <x v="0"/>
    <x v="4"/>
    <n v="462.10720887245844"/>
    <d v="2031-06-24T00:00:00"/>
  </r>
  <r>
    <x v="0"/>
    <x v="0"/>
    <n v="924.21441774491689"/>
    <d v="2031-06-25T00:00:00"/>
  </r>
  <r>
    <x v="0"/>
    <x v="0"/>
    <n v="616.14294516327789"/>
    <d v="2031-06-26T00:00:00"/>
  </r>
  <r>
    <x v="1"/>
    <x v="0"/>
    <n v="145"/>
    <d v="2031-06-27T00:00:00"/>
  </r>
  <r>
    <x v="1"/>
    <x v="0"/>
    <n v="165"/>
    <d v="2031-06-28T00:00:00"/>
  </r>
  <r>
    <x v="1"/>
    <x v="1"/>
    <n v="104.76190476190476"/>
    <d v="2031-06-29T00:00:00"/>
  </r>
  <r>
    <x v="0"/>
    <x v="0"/>
    <n v="46.210720887245841"/>
    <d v="2031-06-30T00:00:00"/>
  </r>
  <r>
    <x v="2"/>
    <x v="0"/>
    <n v="105.89854918987609"/>
    <d v="2031-07-01T00:00:00"/>
  </r>
  <r>
    <x v="0"/>
    <x v="1"/>
    <n v="77.017868145409736"/>
    <d v="2031-07-02T00:00:00"/>
  </r>
  <r>
    <x v="4"/>
    <x v="0"/>
    <n v="37.850875178021781"/>
    <d v="2031-07-03T00:00:00"/>
  </r>
  <r>
    <x v="1"/>
    <x v="0"/>
    <n v="195.868430335097"/>
    <d v="2031-07-04T00:00:00"/>
  </r>
  <r>
    <x v="4"/>
    <x v="1"/>
    <n v="0"/>
    <d v="2031-07-05T00:00:00"/>
  </r>
  <r>
    <x v="1"/>
    <x v="0"/>
    <n v="66.137566137566139"/>
    <d v="2031-07-06T00:00:00"/>
  </r>
  <r>
    <x v="2"/>
    <x v="1"/>
    <n v="52.949274594938046"/>
    <d v="2031-07-07T00:00:00"/>
  </r>
  <r>
    <x v="0"/>
    <x v="1"/>
    <n v="68.993871494096339"/>
    <d v="2031-07-08T00:00:00"/>
  </r>
  <r>
    <x v="0"/>
    <x v="0"/>
    <n v="77.017868145409736"/>
    <d v="2031-07-09T00:00:00"/>
  </r>
  <r>
    <x v="0"/>
    <x v="0"/>
    <n v="123.22858903265558"/>
    <d v="2031-07-10T00:00:00"/>
  </r>
  <r>
    <x v="1"/>
    <x v="0"/>
    <n v="110.22927689594357"/>
    <d v="2031-07-11T00:00:00"/>
  </r>
  <r>
    <x v="0"/>
    <x v="0"/>
    <n v="170.87867613994067"/>
    <d v="2031-07-12T00:00:00"/>
  </r>
  <r>
    <x v="2"/>
    <x v="1"/>
    <n v="162.0614212786646"/>
    <d v="2031-07-13T00:00:00"/>
  </r>
  <r>
    <x v="2"/>
    <x v="0"/>
    <n v="529.49274594938049"/>
    <d v="2031-07-14T00:00:00"/>
  </r>
  <r>
    <x v="0"/>
    <x v="1"/>
    <n v="92.88354898336415"/>
    <d v="2031-07-15T00:00:00"/>
  </r>
  <r>
    <x v="0"/>
    <x v="1"/>
    <n v="539.12507701786819"/>
    <d v="2031-07-16T00:00:00"/>
  </r>
  <r>
    <x v="0"/>
    <x v="0"/>
    <n v="770.17868145409739"/>
    <d v="2031-07-17T00:00:00"/>
  </r>
  <r>
    <x v="1"/>
    <x v="0"/>
    <n v="68.342151675485013"/>
    <d v="2031-07-18T00:00:00"/>
  </r>
  <r>
    <x v="0"/>
    <x v="2"/>
    <n v="38.83262883352819"/>
    <d v="2031-07-19T00:00:00"/>
  </r>
  <r>
    <x v="0"/>
    <x v="0"/>
    <n v="6.2047569803516023"/>
    <d v="2031-07-20T00:00:00"/>
  </r>
  <r>
    <x v="4"/>
    <x v="0"/>
    <n v="2.204585537918871"/>
    <d v="2031-07-21T00:00:00"/>
  </r>
  <r>
    <x v="2"/>
    <x v="1"/>
    <n v="211.79709837975219"/>
    <d v="2031-07-22T00:00:00"/>
  </r>
  <r>
    <x v="0"/>
    <x v="0"/>
    <n v="26.542571527059632"/>
    <d v="2031-07-23T00:00:00"/>
  </r>
  <r>
    <x v="1"/>
    <x v="0"/>
    <n v="66.137566137566139"/>
    <d v="2031-07-24T00:00:00"/>
  </r>
  <r>
    <x v="3"/>
    <x v="0"/>
    <n v="64.110196268786581"/>
    <d v="2031-07-25T00:00:00"/>
  </r>
  <r>
    <x v="3"/>
    <x v="0"/>
    <n v="366.3439786787805"/>
    <d v="2031-07-26T00:00:00"/>
  </r>
  <r>
    <x v="3"/>
    <x v="2"/>
    <n v="137.37899200454268"/>
    <d v="2031-07-27T00:00:00"/>
  </r>
  <r>
    <x v="3"/>
    <x v="0"/>
    <n v="73.2687957357561"/>
    <d v="2031-07-28T00:00:00"/>
  </r>
  <r>
    <x v="3"/>
    <x v="0"/>
    <n v="366.3439786787805"/>
    <d v="2031-07-29T00:00:00"/>
  </r>
  <r>
    <x v="1"/>
    <x v="0"/>
    <n v="110.22927689594357"/>
    <d v="2031-07-30T00:00:00"/>
  </r>
  <r>
    <x v="0"/>
    <x v="1"/>
    <n v="0"/>
    <d v="2031-07-31T00:00:00"/>
  </r>
  <r>
    <x v="1"/>
    <x v="1"/>
    <n v="1.5432098765432098"/>
    <d v="2031-08-01T00:00:00"/>
  </r>
  <r>
    <x v="2"/>
    <x v="1"/>
    <n v="21.179709837975221"/>
    <d v="2031-08-02T00:00:00"/>
  </r>
  <r>
    <x v="2"/>
    <x v="1"/>
    <n v="1058.985491898761"/>
    <d v="2031-08-03T00:00:00"/>
  </r>
  <r>
    <x v="0"/>
    <x v="0"/>
    <n v="205.56833219842486"/>
    <d v="2031-08-04T00:00:00"/>
  </r>
  <r>
    <x v="2"/>
    <x v="1"/>
    <n v="741.28984432913273"/>
    <d v="2031-08-05T00:00:00"/>
  </r>
  <r>
    <x v="2"/>
    <x v="1"/>
    <n v="52.949274594938046"/>
    <d v="2031-08-06T00:00:00"/>
  </r>
  <r>
    <x v="0"/>
    <x v="0"/>
    <n v="77.017868145409736"/>
    <d v="2031-08-07T00:00:00"/>
  </r>
  <r>
    <x v="2"/>
    <x v="1"/>
    <n v="52.949274594938046"/>
    <d v="2031-08-08T00:00:00"/>
  </r>
  <r>
    <x v="1"/>
    <x v="0"/>
    <n v="132.27513227513228"/>
    <d v="2031-08-09T00:00:00"/>
  </r>
  <r>
    <x v="0"/>
    <x v="1"/>
    <n v="75.803322498169166"/>
    <d v="2031-08-10T00:00:00"/>
  </r>
  <r>
    <x v="2"/>
    <x v="1"/>
    <n v="105.89854918987609"/>
    <d v="2031-08-11T00:00:00"/>
  </r>
  <r>
    <x v="0"/>
    <x v="3"/>
    <n v="12.848020762401553"/>
    <d v="2031-08-12T00:00:00"/>
  </r>
  <r>
    <x v="4"/>
    <x v="0"/>
    <n v="498.82140000000004"/>
    <d v="2031-08-13T00:00:00"/>
  </r>
  <r>
    <x v="4"/>
    <x v="1"/>
    <n v="3.1598500896203361"/>
    <d v="2031-08-14T00:00:00"/>
  </r>
  <r>
    <x v="2"/>
    <x v="1"/>
    <n v="211.79709837975219"/>
    <d v="2031-08-15T00:00:00"/>
  </r>
  <r>
    <x v="2"/>
    <x v="1"/>
    <n v="158.84782378481412"/>
    <d v="2031-08-16T00:00:00"/>
  </r>
  <r>
    <x v="1"/>
    <x v="1"/>
    <n v="6.3932980599647271"/>
    <d v="2031-08-17T00:00:00"/>
  </r>
  <r>
    <x v="2"/>
    <x v="1"/>
    <n v="21.179709837975221"/>
    <d v="2031-08-18T00:00:00"/>
  </r>
  <r>
    <x v="0"/>
    <x v="0"/>
    <n v="616.14294516327789"/>
    <d v="2031-08-19T00:00:00"/>
  </r>
  <r>
    <x v="4"/>
    <x v="0"/>
    <n v="15.968714355548315"/>
    <d v="2031-08-20T00:00:00"/>
  </r>
  <r>
    <x v="1"/>
    <x v="0"/>
    <n v="1.1946649029982364"/>
    <d v="2031-08-21T00:00:00"/>
  </r>
  <r>
    <x v="1"/>
    <x v="1"/>
    <n v="20"/>
    <d v="2031-08-22T00:00:00"/>
  </r>
  <r>
    <x v="4"/>
    <x v="0"/>
    <n v="150"/>
    <d v="2031-08-23T00:00:00"/>
  </r>
  <r>
    <x v="0"/>
    <x v="1"/>
    <n v="23.126437372322794"/>
    <d v="2031-08-24T00:00:00"/>
  </r>
  <r>
    <x v="0"/>
    <x v="1"/>
    <n v="81.330868761552694"/>
    <d v="2031-08-25T00:00:00"/>
  </r>
  <r>
    <x v="2"/>
    <x v="2"/>
    <n v="317.69564756962825"/>
    <d v="2031-08-26T00:00:00"/>
  </r>
  <r>
    <x v="0"/>
    <x v="0"/>
    <n v="134.43640124095137"/>
    <d v="2031-08-27T00:00:00"/>
  </r>
  <r>
    <x v="0"/>
    <x v="0"/>
    <n v="308.07147258163894"/>
    <d v="2031-08-28T00:00:00"/>
  </r>
  <r>
    <x v="0"/>
    <x v="0"/>
    <n v="308.07147258163894"/>
    <d v="2031-08-29T00:00:00"/>
  </r>
  <r>
    <x v="0"/>
    <x v="1"/>
    <n v="154.03573629081947"/>
    <d v="2031-08-30T00:00:00"/>
  </r>
  <r>
    <x v="4"/>
    <x v="0"/>
    <n v="8.2260113058299389"/>
    <d v="2031-08-31T00:00:00"/>
  </r>
  <r>
    <x v="1"/>
    <x v="0"/>
    <n v="391.73677248677251"/>
    <d v="2031-09-01T00:00:00"/>
  </r>
  <r>
    <x v="0"/>
    <x v="4"/>
    <n v="616.14294516327789"/>
    <d v="2031-09-02T00:00:00"/>
  </r>
  <r>
    <x v="0"/>
    <x v="1"/>
    <n v="308.07147258163894"/>
    <d v="2031-09-03T00:00:00"/>
  </r>
  <r>
    <x v="0"/>
    <x v="1"/>
    <n v="354.28219346888477"/>
    <d v="2031-09-04T00:00:00"/>
  </r>
  <r>
    <x v="0"/>
    <x v="0"/>
    <n v="115.52680221811461"/>
    <d v="2031-09-05T00:00:00"/>
  </r>
  <r>
    <x v="0"/>
    <x v="1"/>
    <n v="59.23875539125077"/>
    <d v="2031-09-06T00:00:00"/>
  </r>
  <r>
    <x v="0"/>
    <x v="1"/>
    <n v="25.783117683302528"/>
    <d v="2031-09-07T00:00:00"/>
  </r>
  <r>
    <x v="0"/>
    <x v="4"/>
    <n v="30.807147258163894"/>
    <d v="2031-09-08T00:00:00"/>
  </r>
  <r>
    <x v="1"/>
    <x v="0"/>
    <n v="48.500881834215171"/>
    <d v="2031-09-09T00:00:00"/>
  </r>
  <r>
    <x v="0"/>
    <x v="0"/>
    <n v="1034.1261633919337"/>
    <d v="2031-09-10T00:00:00"/>
  </r>
  <r>
    <x v="0"/>
    <x v="0"/>
    <n v="149.41466420209488"/>
    <d v="2031-09-11T00:00:00"/>
  </r>
  <r>
    <x v="3"/>
    <x v="0"/>
    <n v="137.37899200454268"/>
    <d v="2031-09-12T00:00:00"/>
  </r>
  <r>
    <x v="4"/>
    <x v="1"/>
    <n v="78.461250000000007"/>
    <d v="2031-09-13T00:00:00"/>
  </r>
  <r>
    <x v="1"/>
    <x v="1"/>
    <n v="110.22927689594357"/>
    <d v="2031-09-14T00:00:00"/>
  </r>
  <r>
    <x v="0"/>
    <x v="1"/>
    <n v="92.421441774491683"/>
    <d v="2031-09-15T00:00:00"/>
  </r>
  <r>
    <x v="4"/>
    <x v="1"/>
    <n v="0"/>
    <d v="2031-09-16T00:00:00"/>
  </r>
  <r>
    <x v="0"/>
    <x v="1"/>
    <n v="123.22858903265558"/>
    <d v="2031-09-17T00:00:00"/>
  </r>
  <r>
    <x v="4"/>
    <x v="0"/>
    <n v="97.112856444516879"/>
    <d v="2031-09-18T00:00:00"/>
  </r>
  <r>
    <x v="4"/>
    <x v="0"/>
    <n v="1.0911012082510221"/>
    <d v="2031-09-19T00:00:00"/>
  </r>
  <r>
    <x v="0"/>
    <x v="2"/>
    <n v="107.82501540357363"/>
    <d v="2031-09-20T00:00:00"/>
  </r>
  <r>
    <x v="0"/>
    <x v="2"/>
    <n v="123.22858903265558"/>
    <d v="2031-09-21T00:00:00"/>
  </r>
  <r>
    <x v="4"/>
    <x v="0"/>
    <n v="325.89212970506765"/>
    <d v="2031-09-22T00:00:00"/>
  </r>
  <r>
    <x v="1"/>
    <x v="0"/>
    <n v="176.3668430335097"/>
    <d v="2031-09-23T00:00:00"/>
  </r>
  <r>
    <x v="0"/>
    <x v="3"/>
    <n v="38.54406228720466"/>
    <d v="2031-09-24T00:00:00"/>
  </r>
  <r>
    <x v="3"/>
    <x v="0"/>
    <n v="137.37899200454268"/>
    <d v="2031-09-25T00:00:00"/>
  </r>
  <r>
    <x v="0"/>
    <x v="0"/>
    <n v="27.726432532347506"/>
    <d v="2031-09-26T00:00:00"/>
  </r>
  <r>
    <x v="0"/>
    <x v="0"/>
    <n v="1.5403573629081948"/>
    <d v="2031-09-27T00:00:00"/>
  </r>
  <r>
    <x v="1"/>
    <x v="0"/>
    <n v="55.114638447971785"/>
    <d v="2031-09-28T00:00:00"/>
  </r>
  <r>
    <x v="1"/>
    <x v="0"/>
    <n v="88.183421516754848"/>
    <d v="2031-09-29T00:00:00"/>
  </r>
  <r>
    <x v="1"/>
    <x v="0"/>
    <n v="77.160493827160494"/>
    <d v="2031-09-30T00:00:00"/>
  </r>
  <r>
    <x v="1"/>
    <x v="1"/>
    <n v="110.22927689594357"/>
    <d v="2031-10-01T00:00:00"/>
  </r>
  <r>
    <x v="4"/>
    <x v="1"/>
    <n v="0"/>
    <d v="2031-10-02T00:00:00"/>
  </r>
  <r>
    <x v="1"/>
    <x v="1"/>
    <n v="55.114638447971785"/>
    <d v="2031-10-03T00:00:00"/>
  </r>
  <r>
    <x v="0"/>
    <x v="3"/>
    <n v="385.44062287204662"/>
    <d v="2031-10-04T00:00:00"/>
  </r>
  <r>
    <x v="0"/>
    <x v="0"/>
    <n v="3.4470872113064459"/>
    <d v="2031-10-05T00:00:00"/>
  </r>
  <r>
    <x v="4"/>
    <x v="1"/>
    <n v="0"/>
    <d v="2031-10-06T00:00:00"/>
  </r>
  <r>
    <x v="0"/>
    <x v="1"/>
    <n v="154.03573629081947"/>
    <d v="2031-10-07T00:00:00"/>
  </r>
  <r>
    <x v="0"/>
    <x v="1"/>
    <n v="154.03573629081947"/>
    <d v="2031-10-08T00:00:00"/>
  </r>
  <r>
    <x v="0"/>
    <x v="1"/>
    <n v="154.03573629081947"/>
    <d v="2031-10-09T00:00:00"/>
  </r>
  <r>
    <x v="0"/>
    <x v="2"/>
    <n v="1.0782501540357363"/>
    <d v="2031-10-10T00:00:00"/>
  </r>
  <r>
    <x v="0"/>
    <x v="0"/>
    <n v="9.7042513863216264"/>
    <d v="2031-10-11T00:00:00"/>
  </r>
  <r>
    <x v="0"/>
    <x v="2"/>
    <n v="214.41"/>
    <d v="2031-10-12T00:00:00"/>
  </r>
  <r>
    <x v="0"/>
    <x v="1"/>
    <n v="642.4010381200776"/>
    <d v="2031-10-13T00:00:00"/>
  </r>
  <r>
    <x v="2"/>
    <x v="1"/>
    <n v="73.361153877319509"/>
    <d v="2031-10-14T00:00:00"/>
  </r>
  <r>
    <x v="2"/>
    <x v="1"/>
    <n v="24.309213191799692"/>
    <d v="2031-10-15T00:00:00"/>
  </r>
  <r>
    <x v="2"/>
    <x v="1"/>
    <n v="11.344299489506524"/>
    <d v="2031-10-16T00:00:00"/>
  </r>
  <r>
    <x v="2"/>
    <x v="1"/>
    <n v="14.220889717202821"/>
    <d v="2031-10-17T00:00:00"/>
  </r>
  <r>
    <x v="2"/>
    <x v="1"/>
    <n v="44.554898306458149"/>
    <d v="2031-10-18T00:00:00"/>
  </r>
  <r>
    <x v="2"/>
    <x v="1"/>
    <n v="162.0614212786646"/>
    <d v="2031-10-19T00:00:00"/>
  </r>
  <r>
    <x v="0"/>
    <x v="1"/>
    <n v="154.03573629081947"/>
    <d v="2031-10-20T00:00:00"/>
  </r>
  <r>
    <x v="0"/>
    <x v="1"/>
    <n v="123.22858903265558"/>
    <d v="2031-10-21T00:00:00"/>
  </r>
  <r>
    <x v="0"/>
    <x v="1"/>
    <n v="130.93037584719656"/>
    <d v="2031-10-22T00:00:00"/>
  </r>
  <r>
    <x v="0"/>
    <x v="1"/>
    <n v="200.24645717806533"/>
    <d v="2031-10-23T00:00:00"/>
  </r>
  <r>
    <x v="0"/>
    <x v="1"/>
    <n v="207.94824399260631"/>
    <d v="2031-10-24T00:00:00"/>
  </r>
  <r>
    <x v="0"/>
    <x v="1"/>
    <n v="130.93037584719656"/>
    <d v="2031-10-25T00:00:00"/>
  </r>
  <r>
    <x v="0"/>
    <x v="1"/>
    <n v="150.95502156500308"/>
    <d v="2031-10-26T00:00:00"/>
  </r>
  <r>
    <x v="0"/>
    <x v="1"/>
    <n v="184.84288354898337"/>
    <d v="2031-10-27T00:00:00"/>
  </r>
  <r>
    <x v="0"/>
    <x v="0"/>
    <n v="308.07147258163894"/>
    <d v="2031-10-28T00:00:00"/>
  </r>
  <r>
    <x v="0"/>
    <x v="0"/>
    <n v="6.1614294516327792"/>
    <d v="2031-10-29T00:00:00"/>
  </r>
  <r>
    <x v="0"/>
    <x v="0"/>
    <n v="61.614294516327789"/>
    <d v="2031-10-30T00:00:00"/>
  </r>
  <r>
    <x v="2"/>
    <x v="1"/>
    <n v="20.257677659833075"/>
    <d v="2031-10-31T00:00:00"/>
  </r>
  <r>
    <x v="2"/>
    <x v="1"/>
    <n v="202.57677659833075"/>
    <d v="2031-11-01T00:00:00"/>
  </r>
  <r>
    <x v="0"/>
    <x v="0"/>
    <n v="15.88"/>
    <d v="2031-11-02T00:00:00"/>
  </r>
  <r>
    <x v="0"/>
    <x v="0"/>
    <n v="127.056"/>
    <d v="2031-11-03T00:00:00"/>
  </r>
  <r>
    <x v="0"/>
    <x v="0"/>
    <n v="127.056"/>
    <d v="2031-11-04T00:00:00"/>
  </r>
  <r>
    <x v="0"/>
    <x v="0"/>
    <n v="117.06715958102281"/>
    <d v="2031-11-05T00:00:00"/>
  </r>
  <r>
    <x v="0"/>
    <x v="1"/>
    <n v="154.03573629081947"/>
    <d v="2031-11-06T00:00:00"/>
  </r>
  <r>
    <x v="0"/>
    <x v="1"/>
    <n v="192.54467036352435"/>
    <d v="2031-11-07T00:00:00"/>
  </r>
  <r>
    <x v="0"/>
    <x v="0"/>
    <n v="30.807147258163894"/>
    <d v="2031-11-08T00:00:00"/>
  </r>
  <r>
    <x v="0"/>
    <x v="0"/>
    <n v="770.17868145409739"/>
    <d v="2031-11-09T00:00:00"/>
  </r>
  <r>
    <x v="0"/>
    <x v="0"/>
    <n v="92.421441774491683"/>
    <d v="2031-11-10T00:00:00"/>
  </r>
  <r>
    <x v="3"/>
    <x v="0"/>
    <n v="91.585994669695125"/>
    <d v="2031-11-11T00:00:00"/>
  </r>
  <r>
    <x v="3"/>
    <x v="0"/>
    <n v="54.951596801817075"/>
    <d v="2031-11-12T00:00:00"/>
  </r>
  <r>
    <x v="3"/>
    <x v="0"/>
    <n v="348.02677974484146"/>
    <d v="2031-11-13T00:00:00"/>
  </r>
  <r>
    <x v="1"/>
    <x v="0"/>
    <n v="10"/>
    <d v="2031-11-14T00:00:00"/>
  </r>
  <r>
    <x v="1"/>
    <x v="0"/>
    <n v="1"/>
    <d v="2031-11-15T00:00:00"/>
  </r>
  <r>
    <x v="1"/>
    <x v="0"/>
    <n v="206.71296296296299"/>
    <d v="2031-11-16T00:00:00"/>
  </r>
  <r>
    <x v="0"/>
    <x v="1"/>
    <n v="164.81823783117684"/>
    <d v="2031-11-17T00:00:00"/>
  </r>
  <r>
    <x v="2"/>
    <x v="0"/>
    <n v="529.49274594938049"/>
    <d v="2031-11-18T00:00:00"/>
  </r>
  <r>
    <x v="4"/>
    <x v="1"/>
    <n v="47.397751344305043"/>
    <d v="2031-11-19T00:00:00"/>
  </r>
  <r>
    <x v="0"/>
    <x v="3"/>
    <n v="18.269562219924161"/>
    <d v="2031-11-20T00:00:00"/>
  </r>
  <r>
    <x v="4"/>
    <x v="0"/>
    <n v="10.053120417141926"/>
    <d v="2031-11-21T00:00:00"/>
  </r>
  <r>
    <x v="0"/>
    <x v="1"/>
    <n v="77.345084989657352"/>
    <d v="2031-11-22T00:00:00"/>
  </r>
  <r>
    <x v="4"/>
    <x v="1"/>
    <n v="31.598500896203358"/>
    <d v="2031-11-23T00:00:00"/>
  </r>
  <r>
    <x v="3"/>
    <x v="3"/>
    <n v="2564.4078507514632"/>
    <d v="2031-11-24T00:00:00"/>
  </r>
  <r>
    <x v="0"/>
    <x v="0"/>
    <n v="25.696041524803107"/>
    <d v="2031-11-25T00:00:00"/>
  </r>
  <r>
    <x v="4"/>
    <x v="0"/>
    <n v="98.339601690632605"/>
    <d v="2031-11-26T00:00:00"/>
  </r>
  <r>
    <x v="4"/>
    <x v="1"/>
    <n v="6.2115989801075022"/>
    <d v="2031-11-27T00:00:00"/>
  </r>
  <r>
    <x v="1"/>
    <x v="0"/>
    <n v="176.3668430335097"/>
    <d v="2031-11-28T00:00:00"/>
  </r>
  <r>
    <x v="3"/>
    <x v="0"/>
    <n v="137.37899200454268"/>
    <d v="2031-11-29T00:00:00"/>
  </r>
  <r>
    <x v="0"/>
    <x v="1"/>
    <n v="77.017868145409736"/>
    <d v="2031-11-30T00:00:00"/>
  </r>
  <r>
    <x v="0"/>
    <x v="1"/>
    <n v="154.03573629081947"/>
    <d v="2031-12-01T00:00:00"/>
  </r>
  <r>
    <x v="0"/>
    <x v="1"/>
    <n v="154.03573629081947"/>
    <d v="2031-12-02T00:00:00"/>
  </r>
  <r>
    <x v="0"/>
    <x v="1"/>
    <n v="231.05360443622922"/>
    <d v="2031-12-03T00:00:00"/>
  </r>
  <r>
    <x v="0"/>
    <x v="1"/>
    <n v="154.03573629081947"/>
    <d v="2031-12-04T00:00:00"/>
  </r>
  <r>
    <x v="0"/>
    <x v="1"/>
    <n v="92.421441774491683"/>
    <d v="2031-12-05T00:00:00"/>
  </r>
  <r>
    <x v="0"/>
    <x v="1"/>
    <n v="46.210720887245841"/>
    <d v="2031-12-06T00:00:00"/>
  </r>
  <r>
    <x v="0"/>
    <x v="0"/>
    <n v="92.421441774491683"/>
    <d v="2031-12-07T00:00:00"/>
  </r>
  <r>
    <x v="0"/>
    <x v="0"/>
    <n v="30.807147258163894"/>
    <d v="2031-12-08T00:00:00"/>
  </r>
  <r>
    <x v="0"/>
    <x v="1"/>
    <n v="41.148798521256936"/>
    <d v="2031-12-09T00:00:00"/>
  </r>
  <r>
    <x v="1"/>
    <x v="0"/>
    <n v="176.3668430335097"/>
    <d v="2031-12-10T00:00:00"/>
  </r>
  <r>
    <x v="0"/>
    <x v="2"/>
    <n v="256.96041524803104"/>
    <d v="2031-12-11T00:00:00"/>
  </r>
  <r>
    <x v="0"/>
    <x v="0"/>
    <n v="15.511892450879007"/>
    <d v="2031-12-12T00:00:00"/>
  </r>
  <r>
    <x v="4"/>
    <x v="1"/>
    <n v="75"/>
    <d v="2031-12-13T00:00:00"/>
  </r>
  <r>
    <x v="0"/>
    <x v="0"/>
    <n v="9.4574861367837322"/>
    <d v="2031-12-14T00:00:00"/>
  </r>
  <r>
    <x v="0"/>
    <x v="0"/>
    <n v="44.923105360443621"/>
    <d v="2031-12-15T00:00:00"/>
  </r>
  <r>
    <x v="0"/>
    <x v="0"/>
    <n v="22.461552680221811"/>
    <d v="2031-12-16T00:00:00"/>
  </r>
  <r>
    <x v="0"/>
    <x v="0"/>
    <n v="1.723543605653223"/>
    <d v="2031-12-17T00:00:00"/>
  </r>
  <r>
    <x v="0"/>
    <x v="3"/>
    <n v="34.470872113064452"/>
    <d v="2031-12-18T00:00:00"/>
  </r>
  <r>
    <x v="0"/>
    <x v="0"/>
    <n v="5.8600482592209584"/>
    <d v="2031-12-19T00:00:00"/>
  </r>
  <r>
    <x v="1"/>
    <x v="0"/>
    <n v="20"/>
    <d v="2031-12-20T00:00:00"/>
  </r>
  <r>
    <x v="0"/>
    <x v="0"/>
    <n v="154.03573629081947"/>
    <d v="2031-12-21T00:00:00"/>
  </r>
  <r>
    <x v="0"/>
    <x v="0"/>
    <n v="38.607376766632193"/>
    <d v="2031-12-22T00:00:00"/>
  </r>
  <r>
    <x v="0"/>
    <x v="0"/>
    <n v="100.12322858903266"/>
    <d v="2031-12-23T00:00:00"/>
  </r>
  <r>
    <x v="0"/>
    <x v="0"/>
    <n v="77.017868145409736"/>
    <d v="2031-12-24T00:00:00"/>
  </r>
  <r>
    <x v="0"/>
    <x v="2"/>
    <n v="77.017868145409736"/>
    <d v="2031-12-25T00:00:00"/>
  </r>
  <r>
    <x v="0"/>
    <x v="0"/>
    <n v="6.2047569803516023"/>
    <d v="2031-12-26T00:00:00"/>
  </r>
  <r>
    <x v="1"/>
    <x v="0"/>
    <n v="33.06878306878307"/>
    <d v="2031-12-27T00:00:00"/>
  </r>
  <r>
    <x v="1"/>
    <x v="0"/>
    <n v="110.22927689594357"/>
    <d v="2031-12-28T00:00:00"/>
  </r>
  <r>
    <x v="1"/>
    <x v="0"/>
    <n v="198.4126984126984"/>
    <d v="2031-12-29T00:00:00"/>
  </r>
  <r>
    <x v="1"/>
    <x v="0"/>
    <n v="198.4126984126984"/>
    <d v="2031-12-30T00:00:00"/>
  </r>
  <r>
    <x v="1"/>
    <x v="0"/>
    <n v="220.45855379188714"/>
    <d v="2031-12-31T00:00:00"/>
  </r>
  <r>
    <x v="1"/>
    <x v="0"/>
    <n v="88.183421516754848"/>
    <d v="2032-01-01T00:00:00"/>
  </r>
  <r>
    <x v="4"/>
    <x v="1"/>
    <n v="120"/>
    <d v="2032-01-02T00:00:00"/>
  </r>
  <r>
    <x v="0"/>
    <x v="0"/>
    <n v="11.396194416250177"/>
    <d v="2032-01-03T00:00:00"/>
  </r>
  <r>
    <x v="3"/>
    <x v="2"/>
    <n v="91.585994669695125"/>
    <d v="2032-01-04T00:00:00"/>
  </r>
  <r>
    <x v="1"/>
    <x v="0"/>
    <n v="59.006900352733687"/>
    <d v="2032-01-05T00:00:00"/>
  </r>
  <r>
    <x v="4"/>
    <x v="1"/>
    <n v="20"/>
    <d v="2032-01-06T00:00:00"/>
  </r>
  <r>
    <x v="0"/>
    <x v="3"/>
    <n v="12.064805239572561"/>
    <d v="2032-01-07T00:00:00"/>
  </r>
  <r>
    <x v="0"/>
    <x v="3"/>
    <n v="6.8941744226128918"/>
    <d v="2032-01-08T00:00:00"/>
  </r>
  <r>
    <x v="4"/>
    <x v="1"/>
    <n v="10"/>
    <d v="2032-01-09T00:00:00"/>
  </r>
  <r>
    <x v="0"/>
    <x v="1"/>
    <n v="150.18484288354898"/>
    <d v="2032-01-10T00:00:00"/>
  </r>
  <r>
    <x v="0"/>
    <x v="0"/>
    <n v="69.316081330868769"/>
    <d v="2032-01-11T00:00:00"/>
  </r>
  <r>
    <x v="0"/>
    <x v="1"/>
    <n v="150.18484288354898"/>
    <d v="2032-01-12T00:00:00"/>
  </r>
  <r>
    <x v="0"/>
    <x v="0"/>
    <n v="61.614294516327789"/>
    <d v="2032-01-13T00:00:00"/>
  </r>
  <r>
    <x v="0"/>
    <x v="0"/>
    <n v="92.421441774491683"/>
    <d v="2032-01-14T00:00:00"/>
  </r>
  <r>
    <x v="0"/>
    <x v="0"/>
    <n v="61.614294516327789"/>
    <d v="2032-01-15T00:00:00"/>
  </r>
  <r>
    <x v="0"/>
    <x v="0"/>
    <n v="98.582871226124468"/>
    <d v="2032-01-16T00:00:00"/>
  </r>
  <r>
    <x v="0"/>
    <x v="1"/>
    <n v="77.017868145409736"/>
    <d v="2032-01-17T00:00:00"/>
  </r>
  <r>
    <x v="0"/>
    <x v="4"/>
    <n v="77.017868145409736"/>
    <d v="2032-01-18T00:00:00"/>
  </r>
  <r>
    <x v="0"/>
    <x v="0"/>
    <n v="61.614294516327789"/>
    <d v="2032-01-19T00:00:00"/>
  </r>
  <r>
    <x v="3"/>
    <x v="0"/>
    <n v="137.37899200454268"/>
    <d v="2032-01-20T00:00:00"/>
  </r>
  <r>
    <x v="0"/>
    <x v="0"/>
    <n v="6.8941744226128918"/>
    <d v="2032-01-21T00:00:00"/>
  </r>
  <r>
    <x v="0"/>
    <x v="0"/>
    <n v="86.177180282661155"/>
    <d v="2032-01-22T00:00:00"/>
  </r>
  <r>
    <x v="0"/>
    <x v="3"/>
    <n v="13.788348845225784"/>
    <d v="2032-01-23T00:00:00"/>
  </r>
  <r>
    <x v="0"/>
    <x v="2"/>
    <n v="45.022233712512929"/>
    <d v="2032-01-24T00:00:00"/>
  </r>
  <r>
    <x v="3"/>
    <x v="2"/>
    <n v="91.585994669695125"/>
    <d v="2032-01-25T00:00:00"/>
  </r>
  <r>
    <x v="3"/>
    <x v="0"/>
    <n v="54.951596801817075"/>
    <d v="2032-01-26T00:00:00"/>
  </r>
  <r>
    <x v="2"/>
    <x v="0"/>
    <n v="529.49274594938049"/>
    <d v="2032-01-27T00:00:00"/>
  </r>
  <r>
    <x v="0"/>
    <x v="0"/>
    <n v="13.788348845225784"/>
    <d v="2032-01-28T00:00:00"/>
  </r>
  <r>
    <x v="0"/>
    <x v="0"/>
    <n v="10.341261633919338"/>
    <d v="2032-01-29T00:00:00"/>
  </r>
  <r>
    <x v="4"/>
    <x v="2"/>
    <n v="26.655369072836894"/>
    <d v="2032-01-30T00:00:00"/>
  </r>
  <r>
    <x v="1"/>
    <x v="0"/>
    <n v="1102.2927689594355"/>
    <d v="2032-01-31T00:00:00"/>
  </r>
  <r>
    <x v="1"/>
    <x v="0"/>
    <n v="66.137566137566139"/>
    <d v="2032-02-01T00:00:00"/>
  </r>
  <r>
    <x v="3"/>
    <x v="0"/>
    <n v="293.0751829430244"/>
    <d v="2032-02-02T00:00:00"/>
  </r>
  <r>
    <x v="3"/>
    <x v="1"/>
    <n v="183.17198933939025"/>
    <d v="2032-02-03T00:00:00"/>
  </r>
  <r>
    <x v="0"/>
    <x v="0"/>
    <n v="10.782501540357364"/>
    <d v="2032-02-04T00:00:00"/>
  </r>
  <r>
    <x v="1"/>
    <x v="0"/>
    <n v="35.273368606701936"/>
    <d v="2032-02-05T00:00:00"/>
  </r>
  <r>
    <x v="4"/>
    <x v="1"/>
    <n v="24.846395920430009"/>
    <d v="2032-02-06T00:00:00"/>
  </r>
  <r>
    <x v="0"/>
    <x v="0"/>
    <n v="30.807147258163894"/>
    <d v="2032-02-07T00:00:00"/>
  </r>
  <r>
    <x v="0"/>
    <x v="0"/>
    <n v="30.807147258163894"/>
    <d v="2032-02-08T00:00:00"/>
  </r>
  <r>
    <x v="2"/>
    <x v="0"/>
    <n v="7.4128984432913265"/>
    <d v="2032-02-09T00:00:00"/>
  </r>
  <r>
    <x v="0"/>
    <x v="0"/>
    <n v="23.105360443622921"/>
    <d v="2032-02-10T00:00:00"/>
  </r>
  <r>
    <x v="1"/>
    <x v="0"/>
    <n v="66.137566137566139"/>
    <d v="2032-02-11T00:00:00"/>
  </r>
  <r>
    <x v="0"/>
    <x v="0"/>
    <n v="12.848020762401553"/>
    <d v="2032-02-12T00:00:00"/>
  </r>
  <r>
    <x v="4"/>
    <x v="0"/>
    <n v="6.5178425941013529"/>
    <d v="2032-02-13T00:00:00"/>
  </r>
  <r>
    <x v="1"/>
    <x v="0"/>
    <n v="66.137566137566139"/>
    <d v="2032-02-14T00:00:00"/>
  </r>
  <r>
    <x v="1"/>
    <x v="0"/>
    <n v="34.277006172839506"/>
    <d v="2032-02-15T00:00:00"/>
  </r>
  <r>
    <x v="2"/>
    <x v="0"/>
    <n v="52.949274594938046"/>
    <d v="2032-02-16T00:00:00"/>
  </r>
  <r>
    <x v="2"/>
    <x v="0"/>
    <n v="264.74637297469025"/>
    <d v="2032-02-17T00:00:00"/>
  </r>
  <r>
    <x v="0"/>
    <x v="0"/>
    <n v="28.955532574974146"/>
    <d v="2032-02-18T00:00:00"/>
  </r>
  <r>
    <x v="4"/>
    <x v="0"/>
    <n v="16.294606485253382"/>
    <d v="2032-02-19T00:00:00"/>
  </r>
  <r>
    <x v="1"/>
    <x v="0"/>
    <n v="48.963844797178126"/>
    <d v="2032-02-20T00:00:00"/>
  </r>
  <r>
    <x v="3"/>
    <x v="0"/>
    <n v="118.14593312390672"/>
    <d v="2032-02-21T00:00:00"/>
  </r>
  <r>
    <x v="2"/>
    <x v="1"/>
    <n v="370.64492216456637"/>
    <d v="2032-02-22T00:00:00"/>
  </r>
  <r>
    <x v="2"/>
    <x v="0"/>
    <n v="26.474637297469023"/>
    <d v="2032-02-23T00:00:00"/>
  </r>
  <r>
    <x v="2"/>
    <x v="1"/>
    <n v="63.539129513925651"/>
    <d v="2032-02-24T00:00:00"/>
  </r>
  <r>
    <x v="1"/>
    <x v="0"/>
    <n v="88.183421516754848"/>
    <d v="2032-02-25T00:00:00"/>
  </r>
  <r>
    <x v="0"/>
    <x v="0"/>
    <n v="123.22858903265558"/>
    <d v="2032-02-26T00:00:00"/>
  </r>
  <r>
    <x v="0"/>
    <x v="1"/>
    <n v="92.421441774491683"/>
    <d v="2032-02-27T00:00:00"/>
  </r>
  <r>
    <x v="0"/>
    <x v="0"/>
    <n v="123.22858903265558"/>
    <d v="2032-02-28T00:00:00"/>
  </r>
  <r>
    <x v="0"/>
    <x v="0"/>
    <n v="100.12322858903266"/>
    <d v="2032-02-29T00:00:00"/>
  </r>
  <r>
    <x v="1"/>
    <x v="0"/>
    <n v="39.173721340388006"/>
    <d v="2032-03-01T00:00:00"/>
  </r>
  <r>
    <x v="4"/>
    <x v="0"/>
    <n v="66.779758349795557"/>
    <d v="2032-03-02T00:00:00"/>
  </r>
  <r>
    <x v="4"/>
    <x v="0"/>
    <n v="7.5701750356043558"/>
    <d v="2032-03-03T00:00:00"/>
  </r>
  <r>
    <x v="2"/>
    <x v="0"/>
    <n v="370.64492216456637"/>
    <d v="2032-03-04T00:00:00"/>
  </r>
  <r>
    <x v="4"/>
    <x v="0"/>
    <n v="200"/>
    <d v="2032-03-05T00:00:00"/>
  </r>
  <r>
    <x v="1"/>
    <x v="1"/>
    <n v="154.32098765432099"/>
    <d v="2032-03-06T00:00:00"/>
  </r>
  <r>
    <x v="0"/>
    <x v="0"/>
    <n v="25"/>
    <d v="2032-03-07T00:00:00"/>
  </r>
  <r>
    <x v="0"/>
    <x v="2"/>
    <n v="308.07147258163894"/>
    <d v="2032-03-08T00:00:00"/>
  </r>
  <r>
    <x v="0"/>
    <x v="1"/>
    <n v="231.05360443622922"/>
    <d v="2032-03-09T00:00:00"/>
  </r>
  <r>
    <x v="4"/>
    <x v="0"/>
    <n v="97.767638911520294"/>
    <d v="2032-03-10T00:00:00"/>
  </r>
  <r>
    <x v="1"/>
    <x v="0"/>
    <n v="194.00352733686069"/>
    <d v="2032-03-11T00:00:00"/>
  </r>
  <r>
    <x v="1"/>
    <x v="0"/>
    <n v="551.14638447971777"/>
    <d v="2032-03-12T00:00:00"/>
  </r>
  <r>
    <x v="1"/>
    <x v="1"/>
    <n v="99.206349206349202"/>
    <d v="2032-03-13T00:00:00"/>
  </r>
  <r>
    <x v="0"/>
    <x v="3"/>
    <n v="12.848020762401553"/>
    <d v="2032-03-14T00:00:00"/>
  </r>
  <r>
    <x v="1"/>
    <x v="0"/>
    <n v="97.001763668430343"/>
    <d v="2032-03-15T00:00:00"/>
  </r>
  <r>
    <x v="1"/>
    <x v="0"/>
    <n v="143.29805996472663"/>
    <d v="2032-03-16T00:00:00"/>
  </r>
  <r>
    <x v="2"/>
    <x v="0"/>
    <n v="47.654347135444247"/>
    <d v="2032-03-17T00:00:00"/>
  </r>
  <r>
    <x v="2"/>
    <x v="1"/>
    <n v="127.0782590278513"/>
    <d v="2032-03-18T00:00:00"/>
  </r>
  <r>
    <x v="2"/>
    <x v="0"/>
    <n v="264.74637297469025"/>
    <d v="2032-03-19T00:00:00"/>
  </r>
  <r>
    <x v="4"/>
    <x v="0"/>
    <n v="1.4013361577317907"/>
    <d v="2032-03-20T00:00:00"/>
  </r>
  <r>
    <x v="4"/>
    <x v="0"/>
    <n v="308.21426930674875"/>
    <d v="2032-03-21T00:00:00"/>
  </r>
  <r>
    <x v="3"/>
    <x v="2"/>
    <n v="10.990319360363413"/>
    <d v="2032-03-22T00:00:00"/>
  </r>
  <r>
    <x v="0"/>
    <x v="0"/>
    <n v="184.84288354898337"/>
    <d v="2032-03-23T00:00:00"/>
  </r>
  <r>
    <x v="2"/>
    <x v="1"/>
    <n v="52.949274594938046"/>
    <d v="2032-03-24T00:00:00"/>
  </r>
  <r>
    <x v="2"/>
    <x v="1"/>
    <n v="1058.985491898761"/>
    <d v="2032-03-25T00:00:00"/>
  </r>
  <r>
    <x v="0"/>
    <x v="0"/>
    <n v="13.11"/>
    <d v="2032-03-26T00:00:00"/>
  </r>
  <r>
    <x v="0"/>
    <x v="0"/>
    <n v="92.421441774491683"/>
    <d v="2032-03-27T00:00:00"/>
  </r>
  <r>
    <x v="0"/>
    <x v="2"/>
    <n v="80.171649557385678"/>
    <d v="2032-03-28T00:00:00"/>
  </r>
  <r>
    <x v="4"/>
    <x v="2"/>
    <n v="60"/>
    <d v="2032-03-29T00:00:00"/>
  </r>
  <r>
    <x v="4"/>
    <x v="1"/>
    <n v="73.2"/>
    <d v="2032-03-30T00:00:00"/>
  </r>
  <r>
    <x v="0"/>
    <x v="2"/>
    <n v="15.403573629081947"/>
    <d v="2032-03-31T00:00:00"/>
  </r>
  <r>
    <x v="0"/>
    <x v="1"/>
    <n v="38.508934072704868"/>
    <d v="2032-04-01T00:00:00"/>
  </r>
  <r>
    <x v="0"/>
    <x v="1"/>
    <n v="38.508934072704868"/>
    <d v="2032-04-02T00:00:00"/>
  </r>
  <r>
    <x v="0"/>
    <x v="1"/>
    <n v="38.508934072704868"/>
    <d v="2032-04-03T00:00:00"/>
  </r>
  <r>
    <x v="0"/>
    <x v="1"/>
    <n v="38.508934072704868"/>
    <d v="2032-04-04T00:00:00"/>
  </r>
  <r>
    <x v="0"/>
    <x v="1"/>
    <n v="38.508934072704868"/>
    <d v="2032-04-05T00:00:00"/>
  </r>
  <r>
    <x v="1"/>
    <x v="0"/>
    <n v="195.868430335097"/>
    <d v="2032-04-06T00:00:00"/>
  </r>
  <r>
    <x v="0"/>
    <x v="3"/>
    <n v="34.470872113064452"/>
    <d v="2032-04-07T00:00:00"/>
  </r>
  <r>
    <x v="1"/>
    <x v="1"/>
    <n v="94.832716049382711"/>
    <d v="2032-04-08T00:00:00"/>
  </r>
  <r>
    <x v="1"/>
    <x v="2"/>
    <n v="56.701940035273374"/>
    <d v="2032-04-09T00:00:00"/>
  </r>
  <r>
    <x v="4"/>
    <x v="3"/>
    <n v="16.294606485253382"/>
    <d v="2032-04-10T00:00:00"/>
  </r>
  <r>
    <x v="4"/>
    <x v="2"/>
    <n v="171.76503177448265"/>
    <d v="2032-04-11T00:00:00"/>
  </r>
  <r>
    <x v="1"/>
    <x v="0"/>
    <n v="132.27513227513228"/>
    <d v="2032-04-12T00:00:00"/>
  </r>
  <r>
    <x v="2"/>
    <x v="3"/>
    <n v="31.769564756962826"/>
    <d v="2032-04-13T00:00:00"/>
  </r>
  <r>
    <x v="1"/>
    <x v="0"/>
    <n v="88.183421516754848"/>
    <d v="2032-04-14T00:00:00"/>
  </r>
  <r>
    <x v="0"/>
    <x v="0"/>
    <n v="12.322858903265558"/>
    <d v="2032-04-15T00:00:00"/>
  </r>
  <r>
    <x v="0"/>
    <x v="0"/>
    <n v="77.017868145409736"/>
    <d v="2032-04-16T00:00:00"/>
  </r>
  <r>
    <x v="0"/>
    <x v="0"/>
    <n v="46.210720887245841"/>
    <d v="2032-04-17T00:00:00"/>
  </r>
  <r>
    <x v="0"/>
    <x v="1"/>
    <n v="277.26432532347508"/>
    <d v="2032-04-18T00:00:00"/>
  </r>
  <r>
    <x v="0"/>
    <x v="1"/>
    <n v="462.10720887245844"/>
    <d v="2032-04-19T00:00:00"/>
  </r>
  <r>
    <x v="0"/>
    <x v="1"/>
    <n v="199.93838570548368"/>
    <d v="2032-04-20T00:00:00"/>
  </r>
  <r>
    <x v="0"/>
    <x v="1"/>
    <n v="308.07147258163894"/>
    <d v="2032-04-21T00:00:00"/>
  </r>
  <r>
    <x v="0"/>
    <x v="1"/>
    <n v="308.07147258163894"/>
    <d v="2032-04-22T00:00:00"/>
  </r>
  <r>
    <x v="0"/>
    <x v="0"/>
    <n v="154.03573629081947"/>
    <d v="2032-04-23T00:00:00"/>
  </r>
  <r>
    <x v="0"/>
    <x v="1"/>
    <n v="770.17868145409739"/>
    <d v="2032-04-24T00:00:00"/>
  </r>
  <r>
    <x v="0"/>
    <x v="2"/>
    <n v="7.7017868145409736"/>
    <d v="2032-04-25T00:00:00"/>
  </r>
  <r>
    <x v="0"/>
    <x v="0"/>
    <n v="44.670363524337645"/>
    <d v="2032-04-26T00:00:00"/>
  </r>
  <r>
    <x v="0"/>
    <x v="0"/>
    <n v="44.670363524337645"/>
    <d v="2032-04-27T00:00:00"/>
  </r>
  <r>
    <x v="0"/>
    <x v="1"/>
    <n v="77.017868145409736"/>
    <d v="2032-04-28T00:00:00"/>
  </r>
  <r>
    <x v="0"/>
    <x v="1"/>
    <n v="77.017868145409736"/>
    <d v="2032-04-29T00:00:00"/>
  </r>
  <r>
    <x v="4"/>
    <x v="1"/>
    <n v="32.158772453714342"/>
    <d v="2032-04-30T00:00:00"/>
  </r>
  <r>
    <x v="4"/>
    <x v="1"/>
    <n v="22.970551752653101"/>
    <d v="2032-05-01T00:00:00"/>
  </r>
  <r>
    <x v="4"/>
    <x v="1"/>
    <n v="22.970551752653101"/>
    <d v="2032-05-02T00:00:00"/>
  </r>
  <r>
    <x v="0"/>
    <x v="0"/>
    <n v="61.614294516327789"/>
    <d v="2032-05-03T00:00:00"/>
  </r>
  <r>
    <x v="0"/>
    <x v="1"/>
    <n v="8.617718028266113"/>
    <d v="2032-05-04T00:00:00"/>
  </r>
  <r>
    <x v="2"/>
    <x v="0"/>
    <n v="529.49274594938049"/>
    <d v="2032-05-05T00:00:00"/>
  </r>
  <r>
    <x v="4"/>
    <x v="1"/>
    <n v="114.85275876326548"/>
    <d v="2032-05-06T00:00:00"/>
  </r>
  <r>
    <x v="0"/>
    <x v="0"/>
    <n v="154.03573629081947"/>
    <d v="2032-05-07T00:00:00"/>
  </r>
  <r>
    <x v="0"/>
    <x v="0"/>
    <n v="154.03573629081947"/>
    <d v="2032-05-08T00:00:00"/>
  </r>
  <r>
    <x v="0"/>
    <x v="1"/>
    <n v="41.365046535677351"/>
    <d v="2032-05-09T00:00:00"/>
  </r>
  <r>
    <x v="0"/>
    <x v="0"/>
    <n v="165.4601861427094"/>
    <d v="2032-05-10T00:00:00"/>
  </r>
  <r>
    <x v="0"/>
    <x v="0"/>
    <n v="179.24853498793519"/>
    <d v="2032-05-11T00:00:00"/>
  </r>
  <r>
    <x v="0"/>
    <x v="0"/>
    <n v="179.24853498793519"/>
    <d v="2032-05-12T00:00:00"/>
  </r>
  <r>
    <x v="0"/>
    <x v="0"/>
    <n v="103.41261633919338"/>
    <d v="2032-05-13T00:00:00"/>
  </r>
  <r>
    <x v="0"/>
    <x v="0"/>
    <n v="151.67183729748362"/>
    <d v="2032-05-14T00:00:00"/>
  </r>
  <r>
    <x v="0"/>
    <x v="0"/>
    <n v="38.54406228720466"/>
    <d v="2032-05-15T00:00:00"/>
  </r>
  <r>
    <x v="1"/>
    <x v="0"/>
    <n v="158.73015873015873"/>
    <d v="2032-05-16T00:00:00"/>
  </r>
  <r>
    <x v="1"/>
    <x v="0"/>
    <n v="18.040564373897709"/>
    <d v="2032-05-17T00:00:00"/>
  </r>
  <r>
    <x v="1"/>
    <x v="1"/>
    <n v="55.114638447971785"/>
    <d v="2032-05-18T00:00:00"/>
  </r>
  <r>
    <x v="1"/>
    <x v="1"/>
    <n v="6.6137566137566139"/>
    <d v="2032-05-19T00:00:00"/>
  </r>
  <r>
    <x v="1"/>
    <x v="1"/>
    <n v="6.6137566137566139"/>
    <d v="2032-05-20T00:00:00"/>
  </r>
  <r>
    <x v="2"/>
    <x v="0"/>
    <n v="81.030710639332298"/>
    <d v="2032-05-21T00:00:00"/>
  </r>
  <r>
    <x v="2"/>
    <x v="1"/>
    <n v="423.59419675950437"/>
    <d v="2032-05-22T00:00:00"/>
  </r>
  <r>
    <x v="1"/>
    <x v="2"/>
    <n v="189.68306878306879"/>
    <d v="2032-05-23T00:00:00"/>
  </r>
  <r>
    <x v="4"/>
    <x v="0"/>
    <n v="2.0107544402802673"/>
    <d v="2032-05-24T00:00:00"/>
  </r>
  <r>
    <x v="0"/>
    <x v="0"/>
    <n v="172.35436056532231"/>
    <d v="2032-05-25T00:00:00"/>
  </r>
  <r>
    <x v="0"/>
    <x v="1"/>
    <n v="77.017868145409736"/>
    <d v="2032-05-26T00:00:00"/>
  </r>
  <r>
    <x v="0"/>
    <x v="0"/>
    <n v="23.105360443622921"/>
    <d v="2032-05-27T00:00:00"/>
  </r>
  <r>
    <x v="0"/>
    <x v="1"/>
    <n v="27.110289587184226"/>
    <d v="2032-05-28T00:00:00"/>
  </r>
  <r>
    <x v="0"/>
    <x v="0"/>
    <n v="154.03573629081947"/>
    <d v="2032-05-29T00:00:00"/>
  </r>
  <r>
    <x v="0"/>
    <x v="1"/>
    <n v="462.10720887245844"/>
    <d v="2032-05-30T00:00:00"/>
  </r>
  <r>
    <x v="0"/>
    <x v="1"/>
    <n v="1540.3573629081948"/>
    <d v="2032-05-31T00:00:00"/>
  </r>
  <r>
    <x v="1"/>
    <x v="1"/>
    <n v="77.160493827160494"/>
    <d v="2032-06-01T00:00:00"/>
  </r>
  <r>
    <x v="4"/>
    <x v="1"/>
    <n v="81.473032426266911"/>
    <d v="2032-06-02T00:00:00"/>
  </r>
  <r>
    <x v="1"/>
    <x v="1"/>
    <n v="66.137566137566139"/>
    <d v="2032-06-03T00:00:00"/>
  </r>
  <r>
    <x v="2"/>
    <x v="0"/>
    <n v="158.84782378481412"/>
    <d v="2032-06-04T00:00:00"/>
  </r>
  <r>
    <x v="1"/>
    <x v="1"/>
    <n v="55.114638447971785"/>
    <d v="2032-06-05T00:00:00"/>
  </r>
  <r>
    <x v="2"/>
    <x v="0"/>
    <n v="8.1030710639332302"/>
    <d v="2032-06-06T00:00:00"/>
  </r>
  <r>
    <x v="0"/>
    <x v="4"/>
    <n v="1232.2858903265558"/>
    <d v="2032-06-07T00:00:00"/>
  </r>
  <r>
    <x v="0"/>
    <x v="0"/>
    <n v="19.254467036352434"/>
    <d v="2032-06-08T00:00:00"/>
  </r>
  <r>
    <x v="2"/>
    <x v="0"/>
    <n v="8.1030710639332302"/>
    <d v="2032-06-09T00:00:00"/>
  </r>
  <r>
    <x v="2"/>
    <x v="0"/>
    <n v="8.1030710639332302"/>
    <d v="2032-06-10T00:00:00"/>
  </r>
  <r>
    <x v="0"/>
    <x v="2"/>
    <n v="68.941744226128904"/>
    <d v="2032-06-11T00:00:00"/>
  </r>
  <r>
    <x v="0"/>
    <x v="3"/>
    <n v="17.235436056532226"/>
    <d v="2032-06-12T00:00:00"/>
  </r>
  <r>
    <x v="0"/>
    <x v="2"/>
    <n v="6.8941744226128918"/>
    <d v="2032-06-13T00:00:00"/>
  </r>
  <r>
    <x v="2"/>
    <x v="0"/>
    <n v="8.1030710639332302"/>
    <d v="2032-06-14T00:00:00"/>
  </r>
  <r>
    <x v="1"/>
    <x v="0"/>
    <n v="66.137566137566139"/>
    <d v="2032-06-15T00:00:00"/>
  </r>
  <r>
    <x v="1"/>
    <x v="0"/>
    <n v="55.114638447971785"/>
    <d v="2032-06-16T00:00:00"/>
  </r>
  <r>
    <x v="0"/>
    <x v="0"/>
    <n v="77.017868145409736"/>
    <d v="2032-06-17T00:00:00"/>
  </r>
  <r>
    <x v="0"/>
    <x v="0"/>
    <n v="770.17868145409739"/>
    <d v="2032-06-18T00:00:00"/>
  </r>
  <r>
    <x v="0"/>
    <x v="1"/>
    <n v="61.614294516327789"/>
    <d v="2032-06-19T00:00:00"/>
  </r>
  <r>
    <x v="0"/>
    <x v="1"/>
    <n v="154.03573629081947"/>
    <d v="2032-06-20T00:00:00"/>
  </r>
  <r>
    <x v="0"/>
    <x v="1"/>
    <n v="77.017868145409736"/>
    <d v="2032-06-21T00:00:00"/>
  </r>
  <r>
    <x v="4"/>
    <x v="1"/>
    <n v="12.633803463959204"/>
    <d v="2032-06-22T00:00:00"/>
  </r>
  <r>
    <x v="1"/>
    <x v="1"/>
    <n v="44.091710758377424"/>
    <d v="2032-06-23T00:00:00"/>
  </r>
  <r>
    <x v="4"/>
    <x v="0"/>
    <n v="7.5"/>
    <d v="2032-06-24T00:00:00"/>
  </r>
  <r>
    <x v="4"/>
    <x v="0"/>
    <n v="28.5"/>
    <d v="2032-06-25T00:00:00"/>
  </r>
  <r>
    <x v="4"/>
    <x v="0"/>
    <n v="50"/>
    <d v="2032-06-26T00:00:00"/>
  </r>
  <r>
    <x v="4"/>
    <x v="0"/>
    <n v="95"/>
    <d v="2032-06-27T00:00:00"/>
  </r>
  <r>
    <x v="4"/>
    <x v="0"/>
    <n v="50"/>
    <d v="2032-06-28T00:00:00"/>
  </r>
  <r>
    <x v="4"/>
    <x v="0"/>
    <n v="10"/>
    <d v="2032-06-29T00:00:00"/>
  </r>
  <r>
    <x v="4"/>
    <x v="0"/>
    <n v="30"/>
    <d v="2032-06-30T00:00:00"/>
  </r>
  <r>
    <x v="4"/>
    <x v="0"/>
    <n v="25"/>
    <d v="2032-07-01T00:00:00"/>
  </r>
  <r>
    <x v="4"/>
    <x v="0"/>
    <n v="50"/>
    <d v="2032-07-02T00:00:00"/>
  </r>
  <r>
    <x v="2"/>
    <x v="3"/>
    <n v="264.74637297469025"/>
    <d v="2032-07-03T00:00:00"/>
  </r>
  <r>
    <x v="0"/>
    <x v="0"/>
    <n v="15.403573629081947"/>
    <d v="2032-07-04T00:00:00"/>
  </r>
  <r>
    <x v="4"/>
    <x v="0"/>
    <n v="7.5914457665273121"/>
    <d v="2032-07-05T00:00:00"/>
  </r>
  <r>
    <x v="2"/>
    <x v="1"/>
    <n v="81.030710639332298"/>
    <d v="2032-07-06T00:00:00"/>
  </r>
  <r>
    <x v="0"/>
    <x v="0"/>
    <n v="3850.8934072704869"/>
    <d v="2032-07-07T00:00:00"/>
  </r>
  <r>
    <x v="0"/>
    <x v="0"/>
    <n v="1.0782501540357363"/>
    <d v="2032-07-08T00:00:00"/>
  </r>
  <r>
    <x v="0"/>
    <x v="0"/>
    <n v="46.210720887245841"/>
    <d v="2032-07-09T00:00:00"/>
  </r>
  <r>
    <x v="0"/>
    <x v="0"/>
    <n v="23.105360443622921"/>
    <d v="2032-07-10T00:00:00"/>
  </r>
  <r>
    <x v="0"/>
    <x v="0"/>
    <n v="7.7017868145409736"/>
    <d v="2032-07-11T00:00:00"/>
  </r>
  <r>
    <x v="0"/>
    <x v="0"/>
    <n v="7.7017868145409736"/>
    <d v="2032-07-12T00:00:00"/>
  </r>
  <r>
    <x v="0"/>
    <x v="0"/>
    <n v="12.322858903265558"/>
    <d v="2032-07-13T00:00:00"/>
  </r>
  <r>
    <x v="0"/>
    <x v="0"/>
    <n v="12.322858903265558"/>
    <d v="2032-07-14T00:00:00"/>
  </r>
  <r>
    <x v="4"/>
    <x v="0"/>
    <n v="390.4993797951027"/>
    <d v="2032-07-15T00:00:00"/>
  </r>
  <r>
    <x v="0"/>
    <x v="2"/>
    <n v="20.682523267838675"/>
    <d v="2032-07-16T00:00:00"/>
  </r>
  <r>
    <x v="0"/>
    <x v="0"/>
    <n v="34.470872113064452"/>
    <d v="2032-07-17T00:00:00"/>
  </r>
  <r>
    <x v="0"/>
    <x v="0"/>
    <n v="34.470872113064452"/>
    <d v="2032-07-18T00:00:00"/>
  </r>
  <r>
    <x v="0"/>
    <x v="0"/>
    <n v="34.470872113064452"/>
    <d v="2032-07-19T00:00:00"/>
  </r>
  <r>
    <x v="0"/>
    <x v="2"/>
    <n v="68.941744226128904"/>
    <d v="2032-07-20T00:00:00"/>
  </r>
  <r>
    <x v="0"/>
    <x v="2"/>
    <n v="34.470872113064452"/>
    <d v="2032-07-21T00:00:00"/>
  </r>
  <r>
    <x v="0"/>
    <x v="0"/>
    <n v="68.941744226128904"/>
    <d v="2032-07-22T00:00:00"/>
  </r>
  <r>
    <x v="0"/>
    <x v="0"/>
    <n v="51.706308169596689"/>
    <d v="2032-07-23T00:00:00"/>
  </r>
  <r>
    <x v="0"/>
    <x v="4"/>
    <n v="30.807147258163894"/>
    <d v="2032-07-24T00:00:00"/>
  </r>
  <r>
    <x v="0"/>
    <x v="1"/>
    <n v="61.614294516327789"/>
    <d v="2032-07-25T00:00:00"/>
  </r>
  <r>
    <x v="0"/>
    <x v="1"/>
    <n v="77.017868145409736"/>
    <d v="2032-07-26T00:00:00"/>
  </r>
  <r>
    <x v="0"/>
    <x v="1"/>
    <n v="77.017868145409736"/>
    <d v="2032-07-27T00:00:00"/>
  </r>
  <r>
    <x v="0"/>
    <x v="1"/>
    <n v="77.017868145409736"/>
    <d v="2032-07-28T00:00:00"/>
  </r>
  <r>
    <x v="0"/>
    <x v="1"/>
    <n v="77.017868145409736"/>
    <d v="2032-07-29T00:00:00"/>
  </r>
  <r>
    <x v="0"/>
    <x v="1"/>
    <n v="92.421441774491683"/>
    <d v="2032-07-30T00:00:00"/>
  </r>
  <r>
    <x v="0"/>
    <x v="1"/>
    <n v="77.017868145409736"/>
    <d v="2032-07-31T00:00:00"/>
  </r>
  <r>
    <x v="1"/>
    <x v="0"/>
    <n v="15.5"/>
    <d v="2032-08-01T00:00:00"/>
  </r>
  <r>
    <x v="1"/>
    <x v="0"/>
    <n v="352.73368606701939"/>
    <d v="2032-08-02T00:00:00"/>
  </r>
  <r>
    <x v="0"/>
    <x v="1"/>
    <n v="77.017868145409736"/>
    <d v="2032-08-03T00:00:00"/>
  </r>
  <r>
    <x v="4"/>
    <x v="3"/>
    <n v="500"/>
    <d v="2032-08-04T00:00:00"/>
  </r>
  <r>
    <x v="1"/>
    <x v="0"/>
    <n v="195.868430335097"/>
    <d v="2032-08-05T00:00:00"/>
  </r>
  <r>
    <x v="2"/>
    <x v="0"/>
    <n v="264.74637297469025"/>
    <d v="2032-08-06T00:00:00"/>
  </r>
  <r>
    <x v="2"/>
    <x v="3"/>
    <n v="317.69564756962825"/>
    <d v="2032-08-07T00:00:00"/>
  </r>
  <r>
    <x v="2"/>
    <x v="1"/>
    <n v="23.472413427936036"/>
    <d v="2032-08-08T00:00:00"/>
  </r>
  <r>
    <x v="2"/>
    <x v="1"/>
    <n v="51.195594620353702"/>
    <d v="2032-08-09T00:00:00"/>
  </r>
  <r>
    <x v="1"/>
    <x v="0"/>
    <n v="661.37566137566137"/>
    <d v="2032-08-10T00:00:00"/>
  </r>
  <r>
    <x v="2"/>
    <x v="1"/>
    <n v="10.58985491898761"/>
    <d v="2032-08-11T00:00:00"/>
  </r>
  <r>
    <x v="2"/>
    <x v="1"/>
    <n v="1323.7318648734513"/>
    <d v="2032-08-12T00:00:00"/>
  </r>
  <r>
    <x v="4"/>
    <x v="0"/>
    <n v="170.8"/>
    <d v="2032-08-13T00:00:00"/>
  </r>
  <r>
    <x v="0"/>
    <x v="3"/>
    <n v="206.82523267838675"/>
    <d v="2032-08-14T00:00:00"/>
  </r>
  <r>
    <x v="1"/>
    <x v="1"/>
    <n v="165.34391534391534"/>
    <d v="2032-08-15T00:00:00"/>
  </r>
  <r>
    <x v="3"/>
    <x v="3"/>
    <n v="18.317198933939025"/>
    <d v="2032-08-16T00:00:00"/>
  </r>
  <r>
    <x v="0"/>
    <x v="1"/>
    <n v="45.748613678373381"/>
    <d v="2032-08-17T00:00:00"/>
  </r>
  <r>
    <x v="0"/>
    <x v="1"/>
    <n v="50.83179297597043"/>
    <d v="2032-08-18T00:00:00"/>
  </r>
  <r>
    <x v="0"/>
    <x v="1"/>
    <n v="60.998151571164513"/>
    <d v="2032-08-19T00:00:00"/>
  </r>
  <r>
    <x v="0"/>
    <x v="3"/>
    <n v="12.848020762401553"/>
    <d v="2032-08-20T00:00:00"/>
  </r>
  <r>
    <x v="4"/>
    <x v="1"/>
    <n v="0"/>
    <d v="2032-08-21T00:00:00"/>
  </r>
  <r>
    <x v="0"/>
    <x v="0"/>
    <n v="61.614294516327789"/>
    <d v="2032-08-22T00:00:00"/>
  </r>
  <r>
    <x v="1"/>
    <x v="0"/>
    <n v="66.137566137566139"/>
    <d v="2032-08-23T00:00:00"/>
  </r>
  <r>
    <x v="1"/>
    <x v="0"/>
    <n v="110.22927689594357"/>
    <d v="2032-08-24T00:00:00"/>
  </r>
  <r>
    <x v="1"/>
    <x v="1"/>
    <n v="242.50440917107585"/>
    <d v="2032-08-25T00:00:00"/>
  </r>
  <r>
    <x v="1"/>
    <x v="0"/>
    <n v="638.00705467372131"/>
    <d v="2032-08-26T00:00:00"/>
  </r>
  <r>
    <x v="1"/>
    <x v="1"/>
    <n v="110.22927689594357"/>
    <d v="2032-08-27T00:00:00"/>
  </r>
  <r>
    <x v="0"/>
    <x v="0"/>
    <n v="77.017868145409736"/>
    <d v="2032-08-28T00:00:00"/>
  </r>
  <r>
    <x v="3"/>
    <x v="1"/>
    <n v="137.37899200454268"/>
    <d v="2032-08-29T00:00:00"/>
  </r>
  <r>
    <x v="2"/>
    <x v="0"/>
    <n v="423.59419675950437"/>
    <d v="2032-08-30T00:00:00"/>
  </r>
  <r>
    <x v="2"/>
    <x v="2"/>
    <n v="63.697977337710469"/>
    <d v="2032-08-31T00:00:00"/>
  </r>
  <r>
    <x v="4"/>
    <x v="0"/>
    <n v="102.73808976891625"/>
    <d v="2032-09-01T00:00:00"/>
  </r>
  <r>
    <x v="0"/>
    <x v="1"/>
    <n v="154.03573629081947"/>
    <d v="2032-09-02T00:00:00"/>
  </r>
  <r>
    <x v="2"/>
    <x v="3"/>
    <n v="158.84782378481412"/>
    <d v="2032-09-03T00:00:00"/>
  </r>
  <r>
    <x v="4"/>
    <x v="0"/>
    <n v="80.424963337135409"/>
    <d v="2032-09-04T00:00:00"/>
  </r>
  <r>
    <x v="2"/>
    <x v="1"/>
    <n v="158.84782378481412"/>
    <d v="2032-09-05T00:00:00"/>
  </r>
  <r>
    <x v="0"/>
    <x v="1"/>
    <n v="40.665434380776347"/>
    <d v="2032-09-06T00:00:00"/>
  </r>
  <r>
    <x v="0"/>
    <x v="0"/>
    <n v="61.614294516327789"/>
    <d v="2032-09-07T00:00:00"/>
  </r>
  <r>
    <x v="0"/>
    <x v="0"/>
    <n v="23.105360443622921"/>
    <d v="2032-09-08T00:00:00"/>
  </r>
  <r>
    <x v="0"/>
    <x v="2"/>
    <n v="27.726432532347506"/>
    <d v="2032-09-09T00:00:00"/>
  </r>
  <r>
    <x v="0"/>
    <x v="2"/>
    <n v="34.470872113064452"/>
    <d v="2032-09-10T00:00:00"/>
  </r>
  <r>
    <x v="4"/>
    <x v="0"/>
    <n v="2.0107544402802673"/>
    <d v="2032-09-11T00:00:00"/>
  </r>
  <r>
    <x v="0"/>
    <x v="3"/>
    <n v="1232.2858903265558"/>
    <d v="2032-09-12T00:00:00"/>
  </r>
  <r>
    <x v="0"/>
    <x v="1"/>
    <n v="246.45717806531115"/>
    <d v="2032-09-13T00:00:00"/>
  </r>
  <r>
    <x v="3"/>
    <x v="1"/>
    <n v="137.37899200454268"/>
    <d v="2032-09-14T00:00:00"/>
  </r>
  <r>
    <x v="0"/>
    <x v="1"/>
    <n v="45.748613678373381"/>
    <d v="2032-09-15T00:00:00"/>
  </r>
  <r>
    <x v="0"/>
    <x v="1"/>
    <n v="40.665434380776347"/>
    <d v="2032-09-16T00:00:00"/>
  </r>
  <r>
    <x v="0"/>
    <x v="1"/>
    <n v="81.330868761552694"/>
    <d v="2032-09-17T00:00:00"/>
  </r>
  <r>
    <x v="0"/>
    <x v="0"/>
    <n v="80.098582871226128"/>
    <d v="2032-09-18T00:00:00"/>
  </r>
  <r>
    <x v="0"/>
    <x v="1"/>
    <n v="154.03573629081947"/>
    <d v="2032-09-19T00:00:00"/>
  </r>
  <r>
    <x v="3"/>
    <x v="0"/>
    <n v="27.475798400908538"/>
    <d v="2032-09-20T00:00:00"/>
  </r>
  <r>
    <x v="1"/>
    <x v="0"/>
    <n v="132.27513227513228"/>
    <d v="2032-09-21T00:00:00"/>
  </r>
  <r>
    <x v="2"/>
    <x v="3"/>
    <n v="52.949274594938046"/>
    <d v="2032-09-22T00:00:00"/>
  </r>
  <r>
    <x v="0"/>
    <x v="0"/>
    <n v="23.105360443622921"/>
    <d v="2032-09-23T00:00:00"/>
  </r>
  <r>
    <x v="0"/>
    <x v="0"/>
    <n v="6.1614294516327792"/>
    <d v="2032-09-24T00:00:00"/>
  </r>
  <r>
    <x v="1"/>
    <x v="1"/>
    <n v="25"/>
    <d v="2032-09-25T00:00:00"/>
  </r>
  <r>
    <x v="0"/>
    <x v="0"/>
    <n v="27.726432532347506"/>
    <d v="2032-09-26T00:00:00"/>
  </r>
  <r>
    <x v="0"/>
    <x v="0"/>
    <n v="123.22858903265558"/>
    <d v="2032-09-27T00:00:00"/>
  </r>
  <r>
    <x v="0"/>
    <x v="0"/>
    <n v="92.421441774491683"/>
    <d v="2032-09-28T00:00:00"/>
  </r>
  <r>
    <x v="1"/>
    <x v="0"/>
    <n v="200"/>
    <d v="2032-09-29T00:00:00"/>
  </r>
  <r>
    <x v="0"/>
    <x v="0"/>
    <n v="231.05360443622922"/>
    <d v="2032-09-30T00:00:00"/>
  </r>
  <r>
    <x v="0"/>
    <x v="1"/>
    <n v="144.79359211337029"/>
    <d v="2032-10-01T00:00:00"/>
  </r>
  <r>
    <x v="0"/>
    <x v="0"/>
    <n v="53.912507701786815"/>
    <d v="2032-10-02T00:00:00"/>
  </r>
  <r>
    <x v="0"/>
    <x v="0"/>
    <n v="123.22858903265558"/>
    <d v="2032-10-03T00:00:00"/>
  </r>
  <r>
    <x v="0"/>
    <x v="0"/>
    <n v="69.316081330868769"/>
    <d v="2032-10-04T00:00:00"/>
  </r>
  <r>
    <x v="0"/>
    <x v="1"/>
    <n v="50.83179297597043"/>
    <d v="2032-10-05T00:00:00"/>
  </r>
  <r>
    <x v="0"/>
    <x v="1"/>
    <n v="50.83179297597043"/>
    <d v="2032-10-06T00:00:00"/>
  </r>
  <r>
    <x v="0"/>
    <x v="3"/>
    <n v="146.33394947627849"/>
    <d v="2032-10-07T00:00:00"/>
  </r>
  <r>
    <x v="0"/>
    <x v="0"/>
    <n v="46.210720887245841"/>
    <d v="2032-10-08T00:00:00"/>
  </r>
  <r>
    <x v="0"/>
    <x v="0"/>
    <n v="16.173752310536045"/>
    <d v="2032-10-09T00:00:00"/>
  </r>
  <r>
    <x v="0"/>
    <x v="0"/>
    <n v="16.173752310536045"/>
    <d v="2032-10-10T00:00:00"/>
  </r>
  <r>
    <x v="0"/>
    <x v="0"/>
    <n v="16.173752310536045"/>
    <d v="2032-10-11T00:00:00"/>
  </r>
  <r>
    <x v="1"/>
    <x v="2"/>
    <n v="200"/>
    <d v="2032-10-12T00:00:00"/>
  </r>
  <r>
    <x v="2"/>
    <x v="2"/>
    <n v="117.54738960076247"/>
    <d v="2032-10-13T00:00:00"/>
  </r>
  <r>
    <x v="1"/>
    <x v="3"/>
    <n v="44.091710758377424"/>
    <d v="2032-10-14T00:00:00"/>
  </r>
  <r>
    <x v="2"/>
    <x v="1"/>
    <n v="317.69564756962825"/>
    <d v="2032-10-15T00:00:00"/>
  </r>
  <r>
    <x v="2"/>
    <x v="1"/>
    <n v="105.89854918987609"/>
    <d v="2032-10-16T00:00:00"/>
  </r>
  <r>
    <x v="0"/>
    <x v="0"/>
    <n v="51.392083049606214"/>
    <d v="2032-10-17T00:00:00"/>
  </r>
  <r>
    <x v="2"/>
    <x v="2"/>
    <n v="105.89854918987609"/>
    <d v="2032-10-18T00:00:00"/>
  </r>
  <r>
    <x v="0"/>
    <x v="0"/>
    <n v="385.08934072704869"/>
    <d v="2032-10-19T00:00:00"/>
  </r>
  <r>
    <x v="0"/>
    <x v="0"/>
    <n v="25.696041524803107"/>
    <d v="2032-10-20T00:00:00"/>
  </r>
  <r>
    <x v="1"/>
    <x v="0"/>
    <n v="200.26455026455025"/>
    <d v="2032-10-21T00:00:00"/>
  </r>
  <r>
    <x v="0"/>
    <x v="1"/>
    <n v="154.03573629081947"/>
    <d v="2032-10-22T00:00:00"/>
  </r>
  <r>
    <x v="0"/>
    <x v="1"/>
    <n v="154.03573629081947"/>
    <d v="2032-10-23T00:00:00"/>
  </r>
  <r>
    <x v="0"/>
    <x v="1"/>
    <n v="154.03573629081947"/>
    <d v="2032-10-24T00:00:00"/>
  </r>
  <r>
    <x v="0"/>
    <x v="1"/>
    <n v="154.03573629081947"/>
    <d v="2032-10-25T00:00:00"/>
  </r>
  <r>
    <x v="2"/>
    <x v="1"/>
    <n v="211.79709837975219"/>
    <d v="2032-10-26T00:00:00"/>
  </r>
  <r>
    <x v="0"/>
    <x v="1"/>
    <n v="77.017868145409736"/>
    <d v="2032-10-27T00:00:00"/>
  </r>
  <r>
    <x v="3"/>
    <x v="1"/>
    <n v="274.75798400908536"/>
    <d v="2032-10-28T00:00:00"/>
  </r>
  <r>
    <x v="3"/>
    <x v="0"/>
    <n v="59.530896535301828"/>
    <d v="2032-10-29T00:00:00"/>
  </r>
  <r>
    <x v="1"/>
    <x v="0"/>
    <n v="22.045855379188712"/>
    <d v="2032-10-30T00:00:00"/>
  </r>
  <r>
    <x v="0"/>
    <x v="2"/>
    <n v="68.941744226128904"/>
    <d v="2032-10-31T00:00:00"/>
  </r>
  <r>
    <x v="0"/>
    <x v="2"/>
    <n v="86.177180282661155"/>
    <d v="2032-11-01T00:00:00"/>
  </r>
  <r>
    <x v="0"/>
    <x v="0"/>
    <n v="72.319889693209234"/>
    <d v="2032-11-02T00:00:00"/>
  </r>
  <r>
    <x v="0"/>
    <x v="2"/>
    <n v="456.39434677697346"/>
    <d v="2032-11-03T00:00:00"/>
  </r>
  <r>
    <x v="0"/>
    <x v="0"/>
    <n v="68.941744226128904"/>
    <d v="2032-11-04T00:00:00"/>
  </r>
  <r>
    <x v="0"/>
    <x v="0"/>
    <n v="92.421441774491683"/>
    <d v="2032-11-05T00:00:00"/>
  </r>
  <r>
    <x v="0"/>
    <x v="0"/>
    <n v="123.22858903265558"/>
    <d v="2032-11-06T00:00:00"/>
  </r>
  <r>
    <x v="0"/>
    <x v="0"/>
    <n v="61.614294516327789"/>
    <d v="2032-11-07T00:00:00"/>
  </r>
  <r>
    <x v="0"/>
    <x v="1"/>
    <n v="123.22858903265558"/>
    <d v="2032-11-08T00:00:00"/>
  </r>
  <r>
    <x v="4"/>
    <x v="0"/>
    <n v="263.27987320255437"/>
    <d v="2032-11-09T00:00:00"/>
  </r>
  <r>
    <x v="0"/>
    <x v="1"/>
    <n v="154.03573629081947"/>
    <d v="2032-11-10T00:00:00"/>
  </r>
  <r>
    <x v="0"/>
    <x v="1"/>
    <n v="154.03573629081947"/>
    <d v="2032-11-11T00:00:00"/>
  </r>
  <r>
    <x v="0"/>
    <x v="1"/>
    <n v="154.03573629081947"/>
    <d v="2032-11-12T00:00:00"/>
  </r>
  <r>
    <x v="0"/>
    <x v="1"/>
    <n v="154.03573629081947"/>
    <d v="2032-11-13T00:00:00"/>
  </r>
  <r>
    <x v="0"/>
    <x v="1"/>
    <n v="128.48020762401552"/>
    <d v="2032-11-14T00:00:00"/>
  </r>
  <r>
    <x v="0"/>
    <x v="1"/>
    <n v="50.107280973366052"/>
    <d v="2032-11-15T00:00:00"/>
  </r>
  <r>
    <x v="0"/>
    <x v="0"/>
    <n v="4.1365046535677346"/>
    <d v="2032-11-16T00:00:00"/>
  </r>
  <r>
    <x v="0"/>
    <x v="0"/>
    <n v="79.362288865908297"/>
    <d v="2032-11-17T00:00:00"/>
  </r>
  <r>
    <x v="1"/>
    <x v="0"/>
    <n v="110.22927689594357"/>
    <d v="2032-11-18T00:00:00"/>
  </r>
  <r>
    <x v="0"/>
    <x v="1"/>
    <n v="65.465187923598279"/>
    <d v="2032-11-19T00:00:00"/>
  </r>
  <r>
    <x v="0"/>
    <x v="0"/>
    <n v="30.807147258163894"/>
    <d v="2032-11-20T00:00:00"/>
  </r>
  <r>
    <x v="1"/>
    <x v="0"/>
    <n v="3.5273368606701943"/>
    <d v="2032-11-21T00:00:00"/>
  </r>
  <r>
    <x v="0"/>
    <x v="0"/>
    <n v="5.5153395380903127"/>
    <d v="2032-11-22T00:00:00"/>
  </r>
  <r>
    <x v="0"/>
    <x v="3"/>
    <n v="15.511892450879007"/>
    <d v="2032-11-23T00:00:00"/>
  </r>
  <r>
    <x v="1"/>
    <x v="1"/>
    <n v="55.114638447971785"/>
    <d v="2032-11-24T00:00:00"/>
  </r>
  <r>
    <x v="1"/>
    <x v="2"/>
    <n v="4.409171075837742"/>
    <d v="2032-11-25T00:00:00"/>
  </r>
  <r>
    <x v="0"/>
    <x v="0"/>
    <n v="61.614294516327789"/>
    <d v="2032-11-26T00:00:00"/>
  </r>
  <r>
    <x v="0"/>
    <x v="0"/>
    <n v="61.614294516327789"/>
    <d v="2032-11-27T00:00:00"/>
  </r>
  <r>
    <x v="0"/>
    <x v="0"/>
    <n v="61.614294516327789"/>
    <d v="2032-11-28T00:00:00"/>
  </r>
  <r>
    <x v="0"/>
    <x v="0"/>
    <n v="61.614294516327789"/>
    <d v="2032-11-29T00:00:00"/>
  </r>
  <r>
    <x v="0"/>
    <x v="1"/>
    <n v="92.421441774491683"/>
    <d v="2032-11-30T00:00:00"/>
  </r>
  <r>
    <x v="0"/>
    <x v="1"/>
    <n v="92.421441774491683"/>
    <d v="2032-12-01T00:00:00"/>
  </r>
  <r>
    <x v="0"/>
    <x v="1"/>
    <n v="92.421441774491683"/>
    <d v="2032-12-02T00:00:00"/>
  </r>
  <r>
    <x v="0"/>
    <x v="1"/>
    <n v="92.421441774491683"/>
    <d v="2032-12-03T00:00:00"/>
  </r>
  <r>
    <x v="0"/>
    <x v="1"/>
    <n v="92.421441774491683"/>
    <d v="2032-12-04T00:00:00"/>
  </r>
  <r>
    <x v="0"/>
    <x v="1"/>
    <n v="92.421441774491683"/>
    <d v="2032-12-05T00:00:00"/>
  </r>
  <r>
    <x v="0"/>
    <x v="1"/>
    <n v="92.421441774491683"/>
    <d v="2032-12-06T00:00:00"/>
  </r>
  <r>
    <x v="0"/>
    <x v="1"/>
    <n v="92.421441774491683"/>
    <d v="2032-12-07T00:00:00"/>
  </r>
  <r>
    <x v="0"/>
    <x v="1"/>
    <n v="92.421441774491683"/>
    <d v="2032-12-08T00:00:00"/>
  </r>
  <r>
    <x v="0"/>
    <x v="1"/>
    <n v="92.421441774491683"/>
    <d v="2032-12-09T00:00:00"/>
  </r>
  <r>
    <x v="2"/>
    <x v="1"/>
    <n v="162.0614212786646"/>
    <d v="2032-12-10T00:00:00"/>
  </r>
  <r>
    <x v="2"/>
    <x v="2"/>
    <n v="127.92862437784602"/>
    <d v="2032-12-11T00:00:00"/>
  </r>
  <r>
    <x v="0"/>
    <x v="1"/>
    <n v="184.84288354898337"/>
    <d v="2032-12-12T00:00:00"/>
  </r>
  <r>
    <x v="2"/>
    <x v="1"/>
    <n v="26.474637297469023"/>
    <d v="2032-12-13T00:00:00"/>
  </r>
  <r>
    <x v="0"/>
    <x v="0"/>
    <n v="61.614294516327789"/>
    <d v="2032-12-14T00:00:00"/>
  </r>
  <r>
    <x v="0"/>
    <x v="3"/>
    <n v="107.82501540357363"/>
    <d v="2032-12-15T00:00:00"/>
  </r>
  <r>
    <x v="0"/>
    <x v="1"/>
    <n v="92.421441774491683"/>
    <d v="2032-12-16T00:00:00"/>
  </r>
  <r>
    <x v="4"/>
    <x v="0"/>
    <n v="4.0215088805605346"/>
    <d v="2032-12-17T00:00:00"/>
  </r>
  <r>
    <x v="4"/>
    <x v="2"/>
    <n v="2.0694150236271796"/>
    <d v="2032-12-18T00:00:00"/>
  </r>
  <r>
    <x v="0"/>
    <x v="2"/>
    <n v="68.941744226128904"/>
    <d v="2032-12-19T00:00:00"/>
  </r>
  <r>
    <x v="0"/>
    <x v="2"/>
    <n v="68.941744226128904"/>
    <d v="2032-12-20T00:00:00"/>
  </r>
  <r>
    <x v="0"/>
    <x v="2"/>
    <n v="68.941744226128904"/>
    <d v="2032-12-21T00:00:00"/>
  </r>
  <r>
    <x v="0"/>
    <x v="2"/>
    <n v="86.177180282661155"/>
    <d v="2032-12-22T00:00:00"/>
  </r>
  <r>
    <x v="0"/>
    <x v="0"/>
    <n v="16.890727335401586"/>
    <d v="2032-12-23T00:00:00"/>
  </r>
  <r>
    <x v="1"/>
    <x v="2"/>
    <n v="11.022927689594356"/>
    <d v="2032-12-24T00:00:00"/>
  </r>
  <r>
    <x v="0"/>
    <x v="2"/>
    <n v="20.556833219842485"/>
    <d v="2032-12-25T00:00:00"/>
  </r>
  <r>
    <x v="0"/>
    <x v="0"/>
    <n v="46.210720887245841"/>
    <d v="2032-12-26T00:00:00"/>
  </r>
  <r>
    <x v="0"/>
    <x v="1"/>
    <n v="92.421441774491683"/>
    <d v="2032-12-27T00:00:00"/>
  </r>
  <r>
    <x v="0"/>
    <x v="0"/>
    <n v="33.887861983980287"/>
    <d v="2032-12-28T00:00:00"/>
  </r>
  <r>
    <x v="0"/>
    <x v="0"/>
    <n v="61.614294516327789"/>
    <d v="2032-12-29T00:00:00"/>
  </r>
  <r>
    <x v="3"/>
    <x v="2"/>
    <n v="73.2687957357561"/>
    <d v="2032-12-30T00:00:00"/>
  </r>
  <r>
    <x v="3"/>
    <x v="0"/>
    <n v="228.96498667423779"/>
    <d v="2032-12-31T00:00:00"/>
  </r>
  <r>
    <x v="1"/>
    <x v="0"/>
    <n v="220.45855379188714"/>
    <d v="2033-01-01T00:00:00"/>
  </r>
  <r>
    <x v="0"/>
    <x v="0"/>
    <n v="630.72612892106167"/>
    <d v="2033-01-02T00:00:00"/>
  </r>
  <r>
    <x v="2"/>
    <x v="2"/>
    <n v="200"/>
    <d v="2033-01-03T00:00:00"/>
  </r>
  <r>
    <x v="0"/>
    <x v="1"/>
    <n v="154.03573629081947"/>
    <d v="2033-01-04T00:00:00"/>
  </r>
  <r>
    <x v="0"/>
    <x v="1"/>
    <n v="123.22858903265558"/>
    <d v="2033-01-05T00:00:00"/>
  </r>
  <r>
    <x v="0"/>
    <x v="1"/>
    <n v="101.66358595194086"/>
    <d v="2033-01-06T00:00:00"/>
  </r>
  <r>
    <x v="2"/>
    <x v="2"/>
    <n v="52.5"/>
    <d v="2033-01-07T00:00:00"/>
  </r>
  <r>
    <x v="0"/>
    <x v="0"/>
    <n v="38.508934072704868"/>
    <d v="2033-01-08T00:00:00"/>
  </r>
  <r>
    <x v="0"/>
    <x v="0"/>
    <n v="17.235436056532226"/>
    <d v="2033-01-09T00:00:00"/>
  </r>
  <r>
    <x v="0"/>
    <x v="0"/>
    <n v="15.403573629081947"/>
    <d v="2033-01-10T00:00:00"/>
  </r>
  <r>
    <x v="0"/>
    <x v="2"/>
    <n v="27.726432532347506"/>
    <d v="2033-01-11T00:00:00"/>
  </r>
  <r>
    <x v="0"/>
    <x v="0"/>
    <n v="46.210720887245841"/>
    <d v="2033-01-12T00:00:00"/>
  </r>
  <r>
    <x v="0"/>
    <x v="0"/>
    <n v="46.210720887245841"/>
    <d v="2033-01-13T00:00:00"/>
  </r>
  <r>
    <x v="0"/>
    <x v="0"/>
    <n v="38.508934072704868"/>
    <d v="2033-01-14T00:00:00"/>
  </r>
  <r>
    <x v="0"/>
    <x v="1"/>
    <n v="123.22858903265558"/>
    <d v="2033-01-15T00:00:00"/>
  </r>
  <r>
    <x v="0"/>
    <x v="0"/>
    <n v="61.614294516327789"/>
    <d v="2033-01-16T00:00:00"/>
  </r>
  <r>
    <x v="4"/>
    <x v="0"/>
    <n v="4.0215088805605346"/>
    <d v="2033-01-17T00:00:00"/>
  </r>
  <r>
    <x v="0"/>
    <x v="1"/>
    <n v="92.421441774491683"/>
    <d v="2033-01-18T00:00:00"/>
  </r>
  <r>
    <x v="0"/>
    <x v="1"/>
    <n v="92.421441774491683"/>
    <d v="2033-01-19T00:00:00"/>
  </r>
  <r>
    <x v="0"/>
    <x v="1"/>
    <n v="92.421441774491683"/>
    <d v="2033-01-20T00:00:00"/>
  </r>
  <r>
    <x v="0"/>
    <x v="0"/>
    <n v="77.017868145409736"/>
    <d v="2033-01-21T00:00:00"/>
  </r>
  <r>
    <x v="1"/>
    <x v="0"/>
    <n v="5.9791446208112875"/>
    <d v="2033-01-22T00:00:00"/>
  </r>
  <r>
    <x v="1"/>
    <x v="0"/>
    <n v="3.6080246913580249"/>
    <d v="2033-01-23T00:00:00"/>
  </r>
  <r>
    <x v="2"/>
    <x v="0"/>
    <n v="158.84782378481412"/>
    <d v="2033-01-24T00:00:00"/>
  </r>
  <r>
    <x v="0"/>
    <x v="1"/>
    <n v="154.03573629081947"/>
    <d v="2033-01-25T00:00:00"/>
  </r>
  <r>
    <x v="0"/>
    <x v="1"/>
    <n v="154.03573629081947"/>
    <d v="2033-01-26T00:00:00"/>
  </r>
  <r>
    <x v="0"/>
    <x v="1"/>
    <n v="154.03573629081947"/>
    <d v="2033-01-27T00:00:00"/>
  </r>
  <r>
    <x v="2"/>
    <x v="3"/>
    <n v="42.359419675950441"/>
    <d v="2033-01-28T00:00:00"/>
  </r>
  <r>
    <x v="4"/>
    <x v="1"/>
    <n v="5.8660583346912167"/>
    <d v="2033-01-29T00:00:00"/>
  </r>
  <r>
    <x v="0"/>
    <x v="0"/>
    <n v="34.470872113064452"/>
    <d v="2033-01-30T00:00:00"/>
  </r>
  <r>
    <x v="0"/>
    <x v="0"/>
    <n v="41.365046535677351"/>
    <d v="2033-01-31T00:00:00"/>
  </r>
  <r>
    <x v="0"/>
    <x v="0"/>
    <n v="34.470872113064452"/>
    <d v="2033-02-01T00:00:00"/>
  </r>
  <r>
    <x v="0"/>
    <x v="0"/>
    <n v="29.30024129610479"/>
    <d v="2033-02-02T00:00:00"/>
  </r>
  <r>
    <x v="0"/>
    <x v="0"/>
    <n v="34.470872113064452"/>
    <d v="2033-02-03T00:00:00"/>
  </r>
  <r>
    <x v="0"/>
    <x v="0"/>
    <n v="34.470872113064452"/>
    <d v="2033-02-04T00:00:00"/>
  </r>
  <r>
    <x v="0"/>
    <x v="2"/>
    <n v="25.696041524803107"/>
    <d v="2033-02-05T00:00:00"/>
  </r>
  <r>
    <x v="0"/>
    <x v="1"/>
    <n v="154.03573629081947"/>
    <d v="2033-02-06T00:00:00"/>
  </r>
  <r>
    <x v="0"/>
    <x v="1"/>
    <n v="154.03573629081947"/>
    <d v="2033-02-07T00:00:00"/>
  </r>
  <r>
    <x v="0"/>
    <x v="1"/>
    <n v="154.03573629081947"/>
    <d v="2033-02-08T00:00:00"/>
  </r>
  <r>
    <x v="3"/>
    <x v="0"/>
    <n v="58.533525053348853"/>
    <d v="2033-02-09T00:00:00"/>
  </r>
  <r>
    <x v="2"/>
    <x v="1"/>
    <n v="63.539129513925651"/>
    <d v="2033-02-10T00:00:00"/>
  </r>
  <r>
    <x v="2"/>
    <x v="2"/>
    <n v="46.997812170812736"/>
    <d v="2033-02-11T00:00:00"/>
  </r>
  <r>
    <x v="2"/>
    <x v="0"/>
    <n v="12.154606595899846"/>
    <d v="2033-02-12T00:00:00"/>
  </r>
  <r>
    <x v="4"/>
    <x v="0"/>
    <n v="13.327684536418447"/>
    <d v="2033-02-13T00:00:00"/>
  </r>
  <r>
    <x v="4"/>
    <x v="0"/>
    <n v="13.327684536418447"/>
    <d v="2033-02-14T00:00:00"/>
  </r>
  <r>
    <x v="4"/>
    <x v="0"/>
    <n v="11.406224539677368"/>
    <d v="2033-02-15T00:00:00"/>
  </r>
  <r>
    <x v="1"/>
    <x v="0"/>
    <n v="2.204585537918871"/>
    <d v="2033-02-16T00:00:00"/>
  </r>
  <r>
    <x v="0"/>
    <x v="2"/>
    <n v="17.924853498793521"/>
    <d v="2033-02-17T00:00:00"/>
  </r>
  <r>
    <x v="0"/>
    <x v="2"/>
    <n v="43.706099815157117"/>
    <d v="2033-02-18T00:00:00"/>
  </r>
  <r>
    <x v="0"/>
    <x v="3"/>
    <n v="61.614294516327789"/>
    <d v="2033-02-19T00:00:00"/>
  </r>
  <r>
    <x v="2"/>
    <x v="1"/>
    <n v="529.49274594938049"/>
    <d v="2033-02-20T00:00:00"/>
  </r>
  <r>
    <x v="2"/>
    <x v="0"/>
    <n v="47.80811927720606"/>
    <d v="2033-02-21T00:00:00"/>
  </r>
  <r>
    <x v="2"/>
    <x v="0"/>
    <n v="84.718839351900883"/>
    <d v="2033-02-22T00:00:00"/>
  </r>
  <r>
    <x v="3"/>
    <x v="0"/>
    <n v="32.730086915108949"/>
    <d v="2033-02-23T00:00:00"/>
  </r>
  <r>
    <x v="1"/>
    <x v="1"/>
    <n v="88.183421516754848"/>
    <d v="2033-02-24T00:00:00"/>
  </r>
  <r>
    <x v="4"/>
    <x v="0"/>
    <n v="10.053772201401337"/>
    <d v="2033-02-25T00:00:00"/>
  </r>
  <r>
    <x v="1"/>
    <x v="0"/>
    <n v="88.183421516754848"/>
    <d v="2033-02-26T00:00:00"/>
  </r>
  <r>
    <x v="4"/>
    <x v="0"/>
    <n v="97.767638911520294"/>
    <d v="2033-02-27T00:00:00"/>
  </r>
  <r>
    <x v="0"/>
    <x v="1"/>
    <n v="246.45717806531115"/>
    <d v="2033-02-28T00:00:00"/>
  </r>
  <r>
    <x v="0"/>
    <x v="1"/>
    <n v="261.86075169439312"/>
    <d v="2033-03-01T00:00:00"/>
  </r>
  <r>
    <x v="0"/>
    <x v="1"/>
    <n v="261.86075169439312"/>
    <d v="2033-03-02T00:00:00"/>
  </r>
  <r>
    <x v="0"/>
    <x v="1"/>
    <n v="246.45717806531115"/>
    <d v="2033-03-03T00:00:00"/>
  </r>
  <r>
    <x v="1"/>
    <x v="0"/>
    <n v="0"/>
    <d v="2033-03-04T00:00:00"/>
  </r>
  <r>
    <x v="0"/>
    <x v="2"/>
    <n v="73.471965495995065"/>
    <d v="2033-03-05T00:00:00"/>
  </r>
  <r>
    <x v="0"/>
    <x v="2"/>
    <n v="51.748527418361057"/>
    <d v="2033-03-06T00:00:00"/>
  </r>
  <r>
    <x v="0"/>
    <x v="2"/>
    <n v="308.07147258163894"/>
    <d v="2033-03-07T00:00:00"/>
  </r>
  <r>
    <x v="0"/>
    <x v="0"/>
    <n v="16.943930991990143"/>
    <d v="2033-03-08T00:00:00"/>
  </r>
  <r>
    <x v="0"/>
    <x v="0"/>
    <n v="27.726432532347506"/>
    <d v="2033-03-09T00:00:00"/>
  </r>
  <r>
    <x v="0"/>
    <x v="0"/>
    <n v="53.912507701786815"/>
    <d v="2033-03-10T00:00:00"/>
  </r>
  <r>
    <x v="0"/>
    <x v="2"/>
    <n v="27.726432532347506"/>
    <d v="2033-03-11T00:00:00"/>
  </r>
  <r>
    <x v="0"/>
    <x v="1"/>
    <n v="261.86075169439312"/>
    <d v="2033-03-12T00:00:00"/>
  </r>
  <r>
    <x v="0"/>
    <x v="1"/>
    <n v="26.956253850893408"/>
    <d v="2033-03-13T00:00:00"/>
  </r>
  <r>
    <x v="0"/>
    <x v="1"/>
    <n v="10.012322858903266"/>
    <d v="2033-03-14T00:00:00"/>
  </r>
  <r>
    <x v="4"/>
    <x v="2"/>
    <n v="150"/>
    <d v="2033-03-15T00:00:00"/>
  </r>
  <r>
    <x v="4"/>
    <x v="0"/>
    <n v="140.45399963247118"/>
    <d v="2033-03-16T00:00:00"/>
  </r>
  <r>
    <x v="4"/>
    <x v="0"/>
    <n v="46.065663312647658"/>
    <d v="2033-03-17T00:00:00"/>
  </r>
  <r>
    <x v="2"/>
    <x v="2"/>
    <n v="47.654347135444247"/>
    <d v="2033-03-18T00:00:00"/>
  </r>
  <r>
    <x v="2"/>
    <x v="1"/>
    <n v="0.75520622315857711"/>
    <d v="2033-03-19T00:00:00"/>
  </r>
  <r>
    <x v="4"/>
    <x v="0"/>
    <n v="61.75"/>
    <d v="2033-03-20T00:00:00"/>
  </r>
  <r>
    <x v="1"/>
    <x v="1"/>
    <n v="11.022927689594356"/>
    <d v="2033-03-21T00:00:00"/>
  </r>
  <r>
    <x v="0"/>
    <x v="0"/>
    <n v="34.620790667197717"/>
    <d v="2033-03-22T00:00:00"/>
  </r>
  <r>
    <x v="4"/>
    <x v="0"/>
    <n v="97.767638911520294"/>
    <d v="2033-03-23T00:00:00"/>
  </r>
  <r>
    <x v="4"/>
    <x v="2"/>
    <n v="150"/>
    <d v="2033-03-24T00:00:00"/>
  </r>
  <r>
    <x v="4"/>
    <x v="2"/>
    <n v="150"/>
    <d v="2033-03-25T00:00:00"/>
  </r>
  <r>
    <x v="2"/>
    <x v="1"/>
    <n v="5.1811036382789082"/>
    <d v="2033-03-26T00:00:00"/>
  </r>
  <r>
    <x v="1"/>
    <x v="0"/>
    <n v="110.22927689594357"/>
    <d v="2033-03-27T00:00:00"/>
  </r>
  <r>
    <x v="0"/>
    <x v="3"/>
    <n v="25.853154084798344"/>
    <d v="2033-03-28T00:00:00"/>
  </r>
  <r>
    <x v="2"/>
    <x v="1"/>
    <n v="44.477390659747961"/>
    <d v="2033-03-29T00:00:00"/>
  </r>
  <r>
    <x v="0"/>
    <x v="0"/>
    <n v="184.84288354898337"/>
    <d v="2033-03-30T00:00:00"/>
  </r>
  <r>
    <x v="0"/>
    <x v="2"/>
    <n v="46.210720887245841"/>
    <d v="2033-03-31T00:00:00"/>
  </r>
  <r>
    <x v="0"/>
    <x v="0"/>
    <n v="3.0807147258163896"/>
    <d v="2033-04-01T00:00:00"/>
  </r>
  <r>
    <x v="2"/>
    <x v="2"/>
    <n v="48.618426383599385"/>
    <d v="2033-04-02T00:00:00"/>
  </r>
  <r>
    <x v="2"/>
    <x v="2"/>
    <n v="211.79709837975219"/>
    <d v="2033-04-03T00:00:00"/>
  </r>
  <r>
    <x v="0"/>
    <x v="2"/>
    <n v="89.936145336810867"/>
    <d v="2033-04-04T00:00:00"/>
  </r>
  <r>
    <x v="2"/>
    <x v="0"/>
    <n v="105.89854918987609"/>
    <d v="2033-04-05T00:00:00"/>
  </r>
  <r>
    <x v="2"/>
    <x v="0"/>
    <n v="31.769564756962826"/>
    <d v="2033-04-06T00:00:00"/>
  </r>
  <r>
    <x v="0"/>
    <x v="1"/>
    <n v="231.05360443622922"/>
    <d v="2033-04-07T00:00:00"/>
  </r>
  <r>
    <x v="0"/>
    <x v="3"/>
    <n v="256.96041524803104"/>
    <d v="2033-04-08T00:00:00"/>
  </r>
  <r>
    <x v="2"/>
    <x v="2"/>
    <n v="0"/>
    <d v="2033-04-09T00:00:00"/>
  </r>
  <r>
    <x v="3"/>
    <x v="2"/>
    <n v="45.792997334847563"/>
    <d v="2033-04-10T00:00:00"/>
  </r>
  <r>
    <x v="3"/>
    <x v="2"/>
    <n v="91.585994669695125"/>
    <d v="2033-04-11T00:00:00"/>
  </r>
  <r>
    <x v="0"/>
    <x v="1"/>
    <n v="246.45717806531115"/>
    <d v="2033-04-12T00:00:00"/>
  </r>
  <r>
    <x v="0"/>
    <x v="1"/>
    <n v="231.05360443622922"/>
    <d v="2033-04-13T00:00:00"/>
  </r>
  <r>
    <x v="0"/>
    <x v="2"/>
    <n v="46.210720887245841"/>
    <d v="2033-04-14T00:00:00"/>
  </r>
  <r>
    <x v="0"/>
    <x v="1"/>
    <n v="3.0807147258163896"/>
    <d v="2033-04-15T00:00:00"/>
  </r>
  <r>
    <x v="0"/>
    <x v="4"/>
    <n v="15.403573629081947"/>
    <d v="2033-04-16T00:00:00"/>
  </r>
  <r>
    <x v="0"/>
    <x v="0"/>
    <n v="15.403573629081947"/>
    <d v="2033-04-17T00:00:00"/>
  </r>
  <r>
    <x v="0"/>
    <x v="0"/>
    <n v="15.403573629081947"/>
    <d v="2033-04-18T00:00:00"/>
  </r>
  <r>
    <x v="0"/>
    <x v="0"/>
    <n v="15.403573629081947"/>
    <d v="2033-04-19T00:00:00"/>
  </r>
  <r>
    <x v="3"/>
    <x v="2"/>
    <n v="45.792997334847563"/>
    <d v="2033-04-20T00:00:00"/>
  </r>
  <r>
    <x v="3"/>
    <x v="2"/>
    <n v="45.792997334847563"/>
    <d v="2033-04-21T00:00:00"/>
  </r>
  <r>
    <x v="3"/>
    <x v="2"/>
    <n v="45.792997334847563"/>
    <d v="2033-04-22T00:00:00"/>
  </r>
  <r>
    <x v="2"/>
    <x v="0"/>
    <n v="81.030710639332298"/>
    <d v="2033-04-23T00:00:00"/>
  </r>
  <r>
    <x v="0"/>
    <x v="2"/>
    <n v="89.936145336810867"/>
    <d v="2033-04-24T00:00:00"/>
  </r>
  <r>
    <x v="2"/>
    <x v="1"/>
    <n v="52.949274594938046"/>
    <d v="2033-04-25T00:00:00"/>
  </r>
  <r>
    <x v="0"/>
    <x v="1"/>
    <n v="154.03573629081947"/>
    <d v="2033-04-26T00:00:00"/>
  </r>
  <r>
    <x v="1"/>
    <x v="0"/>
    <n v="220.45855379188714"/>
    <d v="2033-04-27T00:00:00"/>
  </r>
  <r>
    <x v="0"/>
    <x v="1"/>
    <n v="123.22858903265558"/>
    <d v="2033-04-28T00:00:00"/>
  </r>
  <r>
    <x v="1"/>
    <x v="0"/>
    <n v="60"/>
    <d v="2033-04-29T00:00:00"/>
  </r>
  <r>
    <x v="0"/>
    <x v="1"/>
    <n v="154.03573629081947"/>
    <d v="2033-04-30T00:00:00"/>
  </r>
  <r>
    <x v="0"/>
    <x v="1"/>
    <n v="154.03573629081947"/>
    <d v="2033-05-01T00:00:00"/>
  </r>
  <r>
    <x v="0"/>
    <x v="1"/>
    <n v="154.03573629081947"/>
    <d v="2033-05-02T00:00:00"/>
  </r>
  <r>
    <x v="0"/>
    <x v="1"/>
    <n v="154.03573629081947"/>
    <d v="2033-05-03T00:00:00"/>
  </r>
  <r>
    <x v="0"/>
    <x v="1"/>
    <n v="154.03573629081947"/>
    <d v="2033-05-04T00:00:00"/>
  </r>
  <r>
    <x v="0"/>
    <x v="1"/>
    <n v="154.03573629081947"/>
    <d v="2033-05-05T00:00:00"/>
  </r>
  <r>
    <x v="0"/>
    <x v="1"/>
    <n v="154.03573629081947"/>
    <d v="2033-05-06T00:00:00"/>
  </r>
  <r>
    <x v="0"/>
    <x v="1"/>
    <n v="154.03573629081947"/>
    <d v="2033-05-07T00:00:00"/>
  </r>
  <r>
    <x v="4"/>
    <x v="0"/>
    <n v="162.94606485253382"/>
    <d v="2033-05-08T00:00:00"/>
  </r>
  <r>
    <x v="1"/>
    <x v="0"/>
    <n v="88.183421516754848"/>
    <d v="2033-05-09T00:00:00"/>
  </r>
  <r>
    <x v="0"/>
    <x v="0"/>
    <n v="102.78416609921243"/>
    <d v="2033-05-10T00:00:00"/>
  </r>
  <r>
    <x v="1"/>
    <x v="3"/>
    <n v="220.45855379188714"/>
    <d v="2033-05-11T00:00:00"/>
  </r>
  <r>
    <x v="0"/>
    <x v="1"/>
    <n v="123.22858903265558"/>
    <d v="2033-05-12T00:00:00"/>
  </r>
  <r>
    <x v="0"/>
    <x v="0"/>
    <n v="34.470872113064452"/>
    <d v="2033-05-13T00:00:00"/>
  </r>
  <r>
    <x v="1"/>
    <x v="0"/>
    <n v="77.160493827160494"/>
    <d v="2033-05-14T00:00:00"/>
  </r>
  <r>
    <x v="0"/>
    <x v="1"/>
    <n v="123.22858903265558"/>
    <d v="2033-05-15T00:00:00"/>
  </r>
  <r>
    <x v="0"/>
    <x v="1"/>
    <n v="169.43930991990143"/>
    <d v="2033-05-16T00:00:00"/>
  </r>
  <r>
    <x v="0"/>
    <x v="1"/>
    <n v="92.421441774491683"/>
    <d v="2033-05-17T00:00:00"/>
  </r>
  <r>
    <x v="0"/>
    <x v="0"/>
    <n v="22.652345406190175"/>
    <d v="2033-05-18T00:00:00"/>
  </r>
  <r>
    <x v="0"/>
    <x v="0"/>
    <n v="22.652345406190175"/>
    <d v="2033-05-19T00:00:00"/>
  </r>
  <r>
    <x v="0"/>
    <x v="1"/>
    <n v="154.03573629081947"/>
    <d v="2033-05-20T00:00:00"/>
  </r>
  <r>
    <x v="0"/>
    <x v="0"/>
    <n v="15.403573629081947"/>
    <d v="2033-05-21T00:00:00"/>
  </r>
  <r>
    <x v="0"/>
    <x v="1"/>
    <n v="12.322858903265558"/>
    <d v="2033-05-22T00:00:00"/>
  </r>
  <r>
    <x v="0"/>
    <x v="4"/>
    <n v="15.403573629081947"/>
    <d v="2033-05-23T00:00:00"/>
  </r>
  <r>
    <x v="0"/>
    <x v="1"/>
    <n v="15.403573629081947"/>
    <d v="2033-05-24T00:00:00"/>
  </r>
  <r>
    <x v="0"/>
    <x v="4"/>
    <n v="30.807147258163894"/>
    <d v="2033-05-25T00:00:00"/>
  </r>
  <r>
    <x v="4"/>
    <x v="4"/>
    <n v="329.04045223319753"/>
    <d v="2033-05-26T00:00:00"/>
  </r>
  <r>
    <x v="1"/>
    <x v="2"/>
    <n v="26.455026455026456"/>
    <d v="2033-05-27T00:00:00"/>
  </r>
  <r>
    <x v="0"/>
    <x v="1"/>
    <n v="69.316081330868769"/>
    <d v="2033-05-28T00:00:00"/>
  </r>
  <r>
    <x v="2"/>
    <x v="1"/>
    <n v="476.54347135444243"/>
    <d v="2033-05-29T00:00:00"/>
  </r>
  <r>
    <x v="1"/>
    <x v="1"/>
    <n v="2.0751543209876546"/>
    <d v="2033-05-30T00:00:00"/>
  </r>
  <r>
    <x v="1"/>
    <x v="0"/>
    <n v="110.22927689594357"/>
    <d v="2033-05-31T00:00:00"/>
  </r>
  <r>
    <x v="0"/>
    <x v="1"/>
    <n v="53.912507701786815"/>
    <d v="2033-06-01T00:00:00"/>
  </r>
  <r>
    <x v="0"/>
    <x v="1"/>
    <n v="46.210720887245841"/>
    <d v="2033-06-02T00:00:00"/>
  </r>
  <r>
    <x v="4"/>
    <x v="0"/>
    <n v="24.127423822714682"/>
    <d v="2033-06-03T00:00:00"/>
  </r>
  <r>
    <x v="4"/>
    <x v="0"/>
    <n v="32.589212970506765"/>
    <d v="2033-06-04T00:00:00"/>
  </r>
  <r>
    <x v="4"/>
    <x v="0"/>
    <n v="4.6646895877464569"/>
    <d v="2033-06-05T00:00:00"/>
  </r>
  <r>
    <x v="2"/>
    <x v="3"/>
    <n v="31.769564756962826"/>
    <d v="2033-06-06T00:00:00"/>
  </r>
  <r>
    <x v="0"/>
    <x v="0"/>
    <n v="24.645717806531117"/>
    <d v="2033-06-07T00:00:00"/>
  </r>
  <r>
    <x v="0"/>
    <x v="0"/>
    <n v="184.84288354898337"/>
    <d v="2033-06-08T00:00:00"/>
  </r>
  <r>
    <x v="0"/>
    <x v="1"/>
    <n v="231.05360443622922"/>
    <d v="2033-06-09T00:00:00"/>
  </r>
  <r>
    <x v="0"/>
    <x v="1"/>
    <n v="77.017868145409736"/>
    <d v="2033-06-10T00:00:00"/>
  </r>
  <r>
    <x v="0"/>
    <x v="1"/>
    <n v="107.82501540357363"/>
    <d v="2033-06-11T00:00:00"/>
  </r>
  <r>
    <x v="0"/>
    <x v="1"/>
    <n v="123.22858903265558"/>
    <d v="2033-06-12T00:00:00"/>
  </r>
  <r>
    <x v="1"/>
    <x v="0"/>
    <n v="39.682539682539684"/>
    <d v="2033-06-13T00:00:00"/>
  </r>
  <r>
    <x v="4"/>
    <x v="0"/>
    <n v="28.148606811145513"/>
    <d v="2033-06-14T00:00:00"/>
  </r>
  <r>
    <x v="0"/>
    <x v="0"/>
    <n v="49.291435613062234"/>
    <d v="2033-06-15T00:00:00"/>
  </r>
  <r>
    <x v="0"/>
    <x v="2"/>
    <n v="12.322858903265558"/>
    <d v="2033-06-16T00:00:00"/>
  </r>
  <r>
    <x v="1"/>
    <x v="0"/>
    <n v="33.078417107583775"/>
    <d v="2033-06-17T00:00:00"/>
  </r>
  <r>
    <x v="1"/>
    <x v="0"/>
    <n v="165.34391534391534"/>
    <d v="2033-06-18T00:00:00"/>
  </r>
  <r>
    <x v="0"/>
    <x v="1"/>
    <n v="92.421441774491683"/>
    <d v="2033-06-19T00:00:00"/>
  </r>
  <r>
    <x v="0"/>
    <x v="1"/>
    <n v="92.421441774491683"/>
    <d v="2033-06-20T00:00:00"/>
  </r>
  <r>
    <x v="0"/>
    <x v="1"/>
    <n v="77.017868145409736"/>
    <d v="2033-06-21T00:00:00"/>
  </r>
  <r>
    <x v="0"/>
    <x v="0"/>
    <n v="770.17868145409739"/>
    <d v="2033-06-22T00:00:00"/>
  </r>
  <r>
    <x v="4"/>
    <x v="0"/>
    <n v="100"/>
    <d v="2033-06-23T00:00:00"/>
  </r>
  <r>
    <x v="4"/>
    <x v="2"/>
    <n v="0.1"/>
    <d v="2033-06-24T00:00:00"/>
  </r>
  <r>
    <x v="4"/>
    <x v="0"/>
    <n v="0.1"/>
    <d v="2033-06-25T00:00:00"/>
  </r>
  <r>
    <x v="4"/>
    <x v="0"/>
    <n v="250"/>
    <d v="2033-06-26T00:00:00"/>
  </r>
  <r>
    <x v="4"/>
    <x v="1"/>
    <n v="200"/>
    <d v="2033-06-27T00:00:00"/>
  </r>
  <r>
    <x v="4"/>
    <x v="1"/>
    <n v="100"/>
    <d v="2033-06-28T00:00:00"/>
  </r>
  <r>
    <x v="0"/>
    <x v="0"/>
    <n v="6.1614294516327786E-2"/>
    <d v="2033-06-29T00:00:00"/>
  </r>
  <r>
    <x v="3"/>
    <x v="0"/>
    <n v="137.37899200454268"/>
    <d v="2033-06-30T00:00:00"/>
  </r>
  <r>
    <x v="0"/>
    <x v="0"/>
    <n v="38.508934072704868"/>
    <d v="2033-07-01T00:00:00"/>
  </r>
  <r>
    <x v="0"/>
    <x v="0"/>
    <n v="385.08934072704869"/>
    <d v="2033-07-02T00:00:00"/>
  </r>
  <r>
    <x v="4"/>
    <x v="1"/>
    <n v="184.65699853348542"/>
    <d v="2033-07-03T00:00:00"/>
  </r>
  <r>
    <x v="4"/>
    <x v="2"/>
    <n v="493.56067834979632"/>
    <d v="2033-07-04T00:00:00"/>
  </r>
  <r>
    <x v="0"/>
    <x v="0"/>
    <n v="51.706308169596689"/>
    <d v="2033-07-05T00:00:00"/>
  </r>
  <r>
    <x v="1"/>
    <x v="0"/>
    <n v="244.83553791887127"/>
    <d v="2033-07-06T00:00:00"/>
  </r>
  <r>
    <x v="2"/>
    <x v="3"/>
    <n v="47.654347135444247"/>
    <d v="2033-07-07T00:00:00"/>
  </r>
  <r>
    <x v="4"/>
    <x v="0"/>
    <n v="100"/>
    <d v="2033-07-08T00:00:00"/>
  </r>
  <r>
    <x v="1"/>
    <x v="0"/>
    <n v="88.183421516754848"/>
    <d v="2033-07-09T00:00:00"/>
  </r>
  <r>
    <x v="1"/>
    <x v="0"/>
    <n v="110.22927689594357"/>
    <d v="2033-07-10T00:00:00"/>
  </r>
  <r>
    <x v="4"/>
    <x v="2"/>
    <n v="9.7767638911520294"/>
    <d v="2033-07-11T00:00:00"/>
  </r>
  <r>
    <x v="2"/>
    <x v="2"/>
    <n v="105.89854918987609"/>
    <d v="2033-07-12T00:00:00"/>
  </r>
  <r>
    <x v="1"/>
    <x v="0"/>
    <n v="783.47372134038801"/>
    <d v="2033-07-13T00:00:00"/>
  </r>
  <r>
    <x v="4"/>
    <x v="3"/>
    <n v="26.071370376405412"/>
    <d v="2033-07-14T00:00:00"/>
  </r>
  <r>
    <x v="0"/>
    <x v="1"/>
    <n v="31.023784901758013"/>
    <d v="2033-07-15T00:00:00"/>
  </r>
  <r>
    <x v="0"/>
    <x v="1"/>
    <n v="41.365046535677351"/>
    <d v="2033-07-16T00:00:00"/>
  </r>
  <r>
    <x v="0"/>
    <x v="1"/>
    <n v="41.365046535677351"/>
    <d v="2033-07-17T00:00:00"/>
  </r>
  <r>
    <x v="0"/>
    <x v="1"/>
    <n v="62.047569803516026"/>
    <d v="2033-07-18T00:00:00"/>
  </r>
  <r>
    <x v="0"/>
    <x v="1"/>
    <n v="33.781454670803171"/>
    <d v="2033-07-19T00:00:00"/>
  </r>
  <r>
    <x v="0"/>
    <x v="1"/>
    <n v="51.706308169596689"/>
    <d v="2033-07-20T00:00:00"/>
  </r>
  <r>
    <x v="0"/>
    <x v="1"/>
    <n v="62.047569803516026"/>
    <d v="2033-07-21T00:00:00"/>
  </r>
  <r>
    <x v="4"/>
    <x v="2"/>
    <n v="100"/>
    <d v="2033-07-22T00:00:00"/>
  </r>
  <r>
    <x v="2"/>
    <x v="1"/>
    <n v="105.89854918987609"/>
    <d v="2033-07-23T00:00:00"/>
  </r>
  <r>
    <x v="2"/>
    <x v="2"/>
    <n v="264.74637297469025"/>
    <d v="2033-07-24T00:00:00"/>
  </r>
  <r>
    <x v="0"/>
    <x v="1"/>
    <n v="51.706308169596689"/>
    <d v="2033-07-25T00:00:00"/>
  </r>
  <r>
    <x v="0"/>
    <x v="0"/>
    <n v="34.470872113064452"/>
    <d v="2033-07-26T00:00:00"/>
  </r>
  <r>
    <x v="0"/>
    <x v="0"/>
    <n v="160"/>
    <d v="2033-07-27T00:00:00"/>
  </r>
  <r>
    <x v="4"/>
    <x v="1"/>
    <n v="158.73015873015873"/>
    <d v="2033-07-28T00:00:00"/>
  </r>
  <r>
    <x v="0"/>
    <x v="0"/>
    <n v="61.614294516327789"/>
    <d v="2033-07-29T00:00:00"/>
  </r>
  <r>
    <x v="4"/>
    <x v="1"/>
    <n v="17.079999999999998"/>
    <d v="2033-07-30T00:00:00"/>
  </r>
  <r>
    <x v="2"/>
    <x v="0"/>
    <n v="26.474637297469023"/>
    <d v="2033-07-31T00:00:00"/>
  </r>
  <r>
    <x v="3"/>
    <x v="2"/>
    <n v="183.17198933939025"/>
    <d v="2033-08-01T00:00:00"/>
  </r>
  <r>
    <x v="3"/>
    <x v="2"/>
    <n v="11.906179307060365"/>
    <d v="2033-08-02T00:00:00"/>
  </r>
  <r>
    <x v="0"/>
    <x v="2"/>
    <n v="154.03573629081947"/>
    <d v="2033-08-03T00:00:00"/>
  </r>
  <r>
    <x v="0"/>
    <x v="2"/>
    <n v="10.341261633919338"/>
    <d v="2033-08-04T00:00:00"/>
  </r>
  <r>
    <x v="0"/>
    <x v="0"/>
    <n v="51.392083049606214"/>
    <d v="2033-08-05T00:00:00"/>
  </r>
  <r>
    <x v="2"/>
    <x v="1"/>
    <n v="21.179709837975221"/>
    <d v="2033-08-06T00:00:00"/>
  </r>
  <r>
    <x v="1"/>
    <x v="1"/>
    <n v="66.137566137566139"/>
    <d v="2033-08-07T00:00:00"/>
  </r>
  <r>
    <x v="1"/>
    <x v="3"/>
    <n v="661.37566137566137"/>
    <d v="2033-08-08T00:00:00"/>
  </r>
  <r>
    <x v="0"/>
    <x v="0"/>
    <n v="38.508934072704868"/>
    <d v="2033-08-09T00:00:00"/>
  </r>
  <r>
    <x v="0"/>
    <x v="2"/>
    <n v="18.484288354898336"/>
    <d v="2033-08-10T00:00:00"/>
  </r>
  <r>
    <x v="0"/>
    <x v="0"/>
    <n v="23.105360443622921"/>
    <d v="2033-08-11T00:00:00"/>
  </r>
  <r>
    <x v="4"/>
    <x v="3"/>
    <n v="500"/>
    <d v="2033-08-12T00:00:00"/>
  </r>
  <r>
    <x v="4"/>
    <x v="2"/>
    <n v="27.475798400908538"/>
    <d v="2033-08-13T00:00:00"/>
  </r>
  <r>
    <x v="0"/>
    <x v="0"/>
    <n v="107.82501540357363"/>
    <d v="2033-08-14T00:00:00"/>
  </r>
  <r>
    <x v="1"/>
    <x v="0"/>
    <n v="15.4320987654321"/>
    <d v="2033-08-15T00:00:00"/>
  </r>
  <r>
    <x v="1"/>
    <x v="1"/>
    <n v="66.137566137566139"/>
    <d v="2033-08-16T00:00:00"/>
  </r>
  <r>
    <x v="1"/>
    <x v="1"/>
    <n v="66.137566137566139"/>
    <d v="2033-08-17T00:00:00"/>
  </r>
  <r>
    <x v="1"/>
    <x v="1"/>
    <n v="220.45855379188714"/>
    <d v="2033-08-18T00:00:00"/>
  </r>
  <r>
    <x v="2"/>
    <x v="0"/>
    <n v="52.949274594938046"/>
    <d v="2033-08-19T00:00:00"/>
  </r>
  <r>
    <x v="4"/>
    <x v="0"/>
    <n v="104.31"/>
    <d v="2033-08-20T00:00:00"/>
  </r>
  <r>
    <x v="1"/>
    <x v="1"/>
    <n v="176.3668430335097"/>
    <d v="2033-08-21T00:00:00"/>
  </r>
  <r>
    <x v="1"/>
    <x v="1"/>
    <n v="66.137566137566139"/>
    <d v="2033-08-22T00:00:00"/>
  </r>
  <r>
    <x v="4"/>
    <x v="0"/>
    <n v="4.0215088805605346"/>
    <d v="2033-08-23T00:00:00"/>
  </r>
  <r>
    <x v="0"/>
    <x v="0"/>
    <n v="49.291435613062234"/>
    <d v="2033-08-24T00:00:00"/>
  </r>
  <r>
    <x v="0"/>
    <x v="2"/>
    <n v="24.645717806531117"/>
    <d v="2033-08-25T00:00:00"/>
  </r>
  <r>
    <x v="1"/>
    <x v="1"/>
    <n v="110.22927689594357"/>
    <d v="2033-08-26T00:00:00"/>
  </r>
  <r>
    <x v="0"/>
    <x v="0"/>
    <n v="49.291435613062234"/>
    <d v="2033-08-27T00:00:00"/>
  </r>
  <r>
    <x v="3"/>
    <x v="4"/>
    <n v="9.1585994669695108E-6"/>
    <d v="2033-08-28T00:00:00"/>
  </r>
  <r>
    <x v="3"/>
    <x v="2"/>
    <n v="6.2278476375392682"/>
    <d v="2033-08-29T00:00:00"/>
  </r>
  <r>
    <x v="1"/>
    <x v="1"/>
    <n v="88.183421516754848"/>
    <d v="2033-08-30T00:00:00"/>
  </r>
  <r>
    <x v="4"/>
    <x v="1"/>
    <n v="50.325000000000003"/>
    <d v="2033-08-31T00:00:00"/>
  </r>
  <r>
    <x v="0"/>
    <x v="1"/>
    <n v="924.21441774491689"/>
    <d v="2033-09-01T00:00:00"/>
  </r>
  <r>
    <x v="1"/>
    <x v="1"/>
    <n v="66.137566137566139"/>
    <d v="2033-09-02T00:00:00"/>
  </r>
  <r>
    <x v="2"/>
    <x v="1"/>
    <n v="162.0614212786646"/>
    <d v="2033-09-03T00:00:00"/>
  </r>
  <r>
    <x v="3"/>
    <x v="4"/>
    <n v="9.1585994669695116E-7"/>
    <d v="2033-09-04T00:00:00"/>
  </r>
  <r>
    <x v="2"/>
    <x v="3"/>
    <n v="137.66811394683893"/>
    <d v="2033-09-05T00:00:00"/>
  </r>
  <r>
    <x v="0"/>
    <x v="1"/>
    <n v="123.22858903265558"/>
    <d v="2033-09-06T00:00:00"/>
  </r>
  <r>
    <x v="2"/>
    <x v="1"/>
    <n v="79.423911892407062"/>
    <d v="2033-09-07T00:00:00"/>
  </r>
  <r>
    <x v="1"/>
    <x v="1"/>
    <n v="88.183421516754848"/>
    <d v="2033-09-08T00:00:00"/>
  </r>
  <r>
    <x v="0"/>
    <x v="1"/>
    <n v="84.411583487369072"/>
    <d v="2033-09-09T00:00:00"/>
  </r>
  <r>
    <x v="1"/>
    <x v="0"/>
    <n v="220.45855379188714"/>
    <d v="2033-09-10T00:00:00"/>
  </r>
  <r>
    <x v="0"/>
    <x v="3"/>
    <n v="369.68576709796673"/>
    <d v="2033-09-11T00:00:00"/>
  </r>
  <r>
    <x v="3"/>
    <x v="2"/>
    <n v="41.213697601362803"/>
    <d v="2033-09-12T00:00:00"/>
  </r>
  <r>
    <x v="2"/>
    <x v="2"/>
    <n v="60.362173038229372"/>
    <d v="2033-09-13T00:00:00"/>
  </r>
  <r>
    <x v="1"/>
    <x v="0"/>
    <n v="48.500881834215171"/>
    <d v="2033-09-14T00:00:00"/>
  </r>
  <r>
    <x v="2"/>
    <x v="0"/>
    <n v="158.84782378481412"/>
    <d v="2033-09-15T00:00:00"/>
  </r>
  <r>
    <x v="2"/>
    <x v="1"/>
    <n v="264.74637297469025"/>
    <d v="2033-09-16T00:00:00"/>
  </r>
  <r>
    <x v="0"/>
    <x v="1"/>
    <n v="154.03573629081947"/>
    <d v="2033-09-17T00:00:00"/>
  </r>
  <r>
    <x v="2"/>
    <x v="1"/>
    <n v="112.4748490945674"/>
    <d v="2033-09-18T00:00:00"/>
  </r>
  <r>
    <x v="4"/>
    <x v="2"/>
    <n v="100"/>
    <d v="2033-09-19T00:00:00"/>
  </r>
  <r>
    <x v="4"/>
    <x v="1"/>
    <n v="98.712135669959252"/>
    <d v="2033-09-20T00:00:00"/>
  </r>
  <r>
    <x v="4"/>
    <x v="1"/>
    <n v="264.55026455026456"/>
    <d v="2033-09-21T00:00:00"/>
  </r>
  <r>
    <x v="1"/>
    <x v="1"/>
    <n v="77.160493827160494"/>
    <d v="2033-09-22T00:00:00"/>
  </r>
  <r>
    <x v="0"/>
    <x v="1"/>
    <n v="103.41261633919338"/>
    <d v="2033-09-23T00:00:00"/>
  </r>
  <r>
    <x v="0"/>
    <x v="1"/>
    <n v="103.41261633919338"/>
    <d v="2033-09-24T00:00:00"/>
  </r>
  <r>
    <x v="0"/>
    <x v="0"/>
    <n v="25.696041524803107"/>
    <d v="2033-09-25T00:00:00"/>
  </r>
  <r>
    <x v="0"/>
    <x v="1"/>
    <n v="2.5696041524803106"/>
    <d v="2033-09-26T00:00:00"/>
  </r>
  <r>
    <x v="1"/>
    <x v="1"/>
    <n v="33.06878306878307"/>
    <d v="2033-09-27T00:00:00"/>
  </r>
  <r>
    <x v="0"/>
    <x v="1"/>
    <n v="344.70872113064462"/>
    <d v="2033-09-28T00:00:00"/>
  </r>
  <r>
    <x v="1"/>
    <x v="0"/>
    <n v="22.045855379188712"/>
    <d v="2033-09-29T00:00:00"/>
  </r>
  <r>
    <x v="2"/>
    <x v="0"/>
    <n v="47.654347135444247"/>
    <d v="2033-09-30T00:00:00"/>
  </r>
  <r>
    <x v="4"/>
    <x v="1"/>
    <n v="5.9540492097115854"/>
    <d v="2033-10-01T00:00:00"/>
  </r>
  <r>
    <x v="4"/>
    <x v="1"/>
    <n v="6.8046276682418121"/>
    <d v="2033-10-02T00:00:00"/>
  </r>
  <r>
    <x v="0"/>
    <x v="2"/>
    <n v="30.807147258163894"/>
    <d v="2033-10-03T00:00:00"/>
  </r>
  <r>
    <x v="3"/>
    <x v="0"/>
    <n v="183.17198933939025"/>
    <d v="2033-10-04T00:00:00"/>
  </r>
  <r>
    <x v="0"/>
    <x v="1"/>
    <n v="51.392083049606214"/>
    <d v="2033-10-05T00:00:00"/>
  </r>
  <r>
    <x v="4"/>
    <x v="1"/>
    <n v="80"/>
    <d v="2033-10-06T00:00:00"/>
  </r>
  <r>
    <x v="2"/>
    <x v="0"/>
    <n v="136.10081541882874"/>
    <d v="2033-10-07T00:00:00"/>
  </r>
  <r>
    <x v="2"/>
    <x v="0"/>
    <n v="423.59419675950437"/>
    <d v="2033-10-08T00:00:00"/>
  </r>
  <r>
    <x v="2"/>
    <x v="0"/>
    <n v="317.69564756962825"/>
    <d v="2033-10-09T00:00:00"/>
  </r>
  <r>
    <x v="1"/>
    <x v="0"/>
    <n v="104.71781305114638"/>
    <d v="2033-10-10T00:00:00"/>
  </r>
  <r>
    <x v="0"/>
    <x v="0"/>
    <n v="30.807147258163894"/>
    <d v="2033-10-11T00:00:00"/>
  </r>
  <r>
    <x v="0"/>
    <x v="2"/>
    <n v="23.105360443622921"/>
    <d v="2033-10-12T00:00:00"/>
  </r>
  <r>
    <x v="2"/>
    <x v="1"/>
    <n v="47.654347135444247"/>
    <d v="2033-10-13T00:00:00"/>
  </r>
  <r>
    <x v="0"/>
    <x v="0"/>
    <n v="84.719654959950716"/>
    <d v="2033-10-14T00:00:00"/>
  </r>
  <r>
    <x v="0"/>
    <x v="0"/>
    <n v="30.807147258163894"/>
    <d v="2033-10-15T00:00:00"/>
  </r>
  <r>
    <x v="0"/>
    <x v="2"/>
    <n v="64.24010381200776"/>
    <d v="2033-10-16T00:00:00"/>
  </r>
  <r>
    <x v="0"/>
    <x v="0"/>
    <n v="46.210720887245841"/>
    <d v="2033-10-17T00:00:00"/>
  </r>
  <r>
    <x v="1"/>
    <x v="0"/>
    <n v="44.091710758377424"/>
    <d v="2033-10-18T00:00:00"/>
  </r>
  <r>
    <x v="2"/>
    <x v="1"/>
    <n v="216.54135338345861"/>
    <d v="2033-10-19T00:00:00"/>
  </r>
  <r>
    <x v="4"/>
    <x v="0"/>
    <n v="60.1829561868079"/>
    <d v="2033-10-20T00:00:00"/>
  </r>
  <r>
    <x v="4"/>
    <x v="0"/>
    <n v="802.43941582410525"/>
    <d v="2033-10-21T00:00:00"/>
  </r>
  <r>
    <x v="1"/>
    <x v="0"/>
    <n v="149.91181657848324"/>
    <d v="2033-10-22T00:00:00"/>
  </r>
  <r>
    <x v="4"/>
    <x v="3"/>
    <n v="24"/>
    <d v="2033-10-23T00:00:00"/>
  </r>
  <r>
    <x v="4"/>
    <x v="1"/>
    <n v="65.808090446639511"/>
    <d v="2033-10-24T00:00:00"/>
  </r>
  <r>
    <x v="0"/>
    <x v="1"/>
    <n v="154.03573629081947"/>
    <d v="2033-10-25T00:00:00"/>
  </r>
  <r>
    <x v="0"/>
    <x v="0"/>
    <n v="261.86075169439312"/>
    <d v="2033-10-26T00:00:00"/>
  </r>
  <r>
    <x v="0"/>
    <x v="0"/>
    <n v="123.22858903265558"/>
    <d v="2033-10-27T00:00:00"/>
  </r>
  <r>
    <x v="1"/>
    <x v="0"/>
    <n v="274.75798400908536"/>
    <d v="2033-10-28T00:00:00"/>
  </r>
  <r>
    <x v="0"/>
    <x v="0"/>
    <n v="15.403573629081947"/>
    <d v="2033-10-29T00:00:00"/>
  </r>
  <r>
    <x v="3"/>
    <x v="0"/>
    <n v="91.585994669695125"/>
    <d v="2033-10-30T00:00:00"/>
  </r>
  <r>
    <x v="0"/>
    <x v="0"/>
    <n v="15.403573629081947"/>
    <d v="2033-10-31T00:00:00"/>
  </r>
  <r>
    <x v="0"/>
    <x v="0"/>
    <n v="15.403573629081947"/>
    <d v="2033-11-01T00:00:00"/>
  </r>
  <r>
    <x v="4"/>
    <x v="0"/>
    <n v="200"/>
    <d v="2033-11-02T00:00:00"/>
  </r>
  <r>
    <x v="1"/>
    <x v="1"/>
    <n v="110.22927689594357"/>
    <d v="2033-11-03T00:00:00"/>
  </r>
  <r>
    <x v="0"/>
    <x v="0"/>
    <n v="15.403573629081947"/>
    <d v="2033-11-04T00:00:00"/>
  </r>
  <r>
    <x v="0"/>
    <x v="0"/>
    <n v="15.403573629081947"/>
    <d v="2033-11-05T00:00:00"/>
  </r>
  <r>
    <x v="0"/>
    <x v="0"/>
    <n v="15.403573629081947"/>
    <d v="2033-11-06T00:00:00"/>
  </r>
  <r>
    <x v="0"/>
    <x v="0"/>
    <n v="15.403573629081947"/>
    <d v="2033-11-07T00:00:00"/>
  </r>
  <r>
    <x v="0"/>
    <x v="0"/>
    <n v="15.403573629081947"/>
    <d v="2033-11-08T00:00:00"/>
  </r>
  <r>
    <x v="0"/>
    <x v="0"/>
    <n v="15.403573629081947"/>
    <d v="2033-11-09T00:00:00"/>
  </r>
  <r>
    <x v="0"/>
    <x v="0"/>
    <n v="15.403573629081947"/>
    <d v="2033-11-10T00:00:00"/>
  </r>
  <r>
    <x v="0"/>
    <x v="0"/>
    <n v="15.403573629081947"/>
    <d v="2033-11-11T00:00:00"/>
  </r>
  <r>
    <x v="0"/>
    <x v="2"/>
    <n v="53.912507701786815"/>
    <d v="2033-11-12T00:00:00"/>
  </r>
  <r>
    <x v="0"/>
    <x v="0"/>
    <n v="15.403573629081947"/>
    <d v="2033-11-13T00:00:00"/>
  </r>
  <r>
    <x v="4"/>
    <x v="1"/>
    <n v="200"/>
    <d v="2033-11-14T00:00:00"/>
  </r>
  <r>
    <x v="4"/>
    <x v="1"/>
    <n v="30"/>
    <d v="2033-11-15T00:00:00"/>
  </r>
  <r>
    <x v="0"/>
    <x v="0"/>
    <n v="15.403573629081947"/>
    <d v="2033-11-16T00:00:00"/>
  </r>
  <r>
    <x v="0"/>
    <x v="0"/>
    <n v="15.403573629081947"/>
    <d v="2033-11-17T00:00:00"/>
  </r>
  <r>
    <x v="0"/>
    <x v="0"/>
    <n v="15.403573629081947"/>
    <d v="2033-11-18T00:00:00"/>
  </r>
  <r>
    <x v="1"/>
    <x v="2"/>
    <n v="0.55114638447971775"/>
    <d v="2033-11-19T00:00:00"/>
  </r>
  <r>
    <x v="0"/>
    <x v="2"/>
    <n v="46.210720887245841"/>
    <d v="2033-11-20T00:00:00"/>
  </r>
  <r>
    <x v="0"/>
    <x v="0"/>
    <n v="15.403573629081947"/>
    <d v="2033-11-21T00:00:00"/>
  </r>
  <r>
    <x v="0"/>
    <x v="0"/>
    <n v="15.403573629081947"/>
    <d v="2033-11-22T00:00:00"/>
  </r>
  <r>
    <x v="0"/>
    <x v="0"/>
    <n v="123.22858903265558"/>
    <d v="2033-11-23T00:00:00"/>
  </r>
  <r>
    <x v="4"/>
    <x v="1"/>
    <n v="97.767638911520294"/>
    <d v="2033-11-24T00:00:00"/>
  </r>
  <r>
    <x v="0"/>
    <x v="0"/>
    <n v="15.403573629081947"/>
    <d v="2033-11-25T00:00:00"/>
  </r>
  <r>
    <x v="0"/>
    <x v="0"/>
    <n v="15.403573629081947"/>
    <d v="2033-11-26T00:00:00"/>
  </r>
  <r>
    <x v="0"/>
    <x v="0"/>
    <n v="15.403573629081947"/>
    <d v="2033-11-27T00:00:00"/>
  </r>
  <r>
    <x v="0"/>
    <x v="0"/>
    <n v="15.403573629081947"/>
    <d v="2033-11-28T00:00:00"/>
  </r>
  <r>
    <x v="0"/>
    <x v="0"/>
    <n v="15.403573629081947"/>
    <d v="2033-11-29T00:00:00"/>
  </r>
  <r>
    <x v="0"/>
    <x v="0"/>
    <n v="15.403573629081947"/>
    <d v="2033-11-30T00:00:00"/>
  </r>
  <r>
    <x v="0"/>
    <x v="0"/>
    <n v="15.403573629081947"/>
    <d v="2033-12-01T00:00:00"/>
  </r>
  <r>
    <x v="0"/>
    <x v="0"/>
    <n v="15.403573629081947"/>
    <d v="2033-12-02T00:00:00"/>
  </r>
  <r>
    <x v="0"/>
    <x v="0"/>
    <n v="15.403573629081947"/>
    <d v="2033-12-03T00:00:00"/>
  </r>
  <r>
    <x v="4"/>
    <x v="1"/>
    <n v="220.45855379188714"/>
    <d v="2033-12-04T00:00:00"/>
  </r>
  <r>
    <x v="4"/>
    <x v="2"/>
    <n v="100"/>
    <d v="2033-12-05T00:00:00"/>
  </r>
  <r>
    <x v="0"/>
    <x v="1"/>
    <n v="68.971224584103524"/>
    <d v="2033-12-06T00:00:00"/>
  </r>
  <r>
    <x v="0"/>
    <x v="0"/>
    <n v="427.59565619223656"/>
    <d v="2033-12-07T00:00:00"/>
  </r>
  <r>
    <x v="0"/>
    <x v="0"/>
    <n v="1.5403573629081948"/>
    <d v="2033-12-08T00:00:00"/>
  </r>
  <r>
    <x v="4"/>
    <x v="1"/>
    <n v="200"/>
    <d v="2033-12-09T00:00:00"/>
  </r>
  <r>
    <x v="0"/>
    <x v="0"/>
    <n v="15.403573629081947"/>
    <d v="2033-12-10T00:00:00"/>
  </r>
  <r>
    <x v="4"/>
    <x v="1"/>
    <n v="15.86"/>
    <d v="2033-12-11T00:00:00"/>
  </r>
  <r>
    <x v="2"/>
    <x v="1"/>
    <n v="953.08694270888486"/>
    <d v="2033-12-12T00:00:00"/>
  </r>
  <r>
    <x v="0"/>
    <x v="0"/>
    <n v="15.403573629081947"/>
    <d v="2033-12-13T00:00:00"/>
  </r>
  <r>
    <x v="0"/>
    <x v="0"/>
    <n v="15.403573629081947"/>
    <d v="2033-12-14T00:00:00"/>
  </r>
  <r>
    <x v="0"/>
    <x v="0"/>
    <n v="641.33949476278497"/>
    <d v="2033-12-15T00:00:00"/>
  </r>
  <r>
    <x v="0"/>
    <x v="0"/>
    <n v="77.017868145409736"/>
    <d v="2033-12-16T00:00:00"/>
  </r>
  <r>
    <x v="0"/>
    <x v="2"/>
    <n v="300"/>
    <d v="2033-12-17T00:00:00"/>
  </r>
  <r>
    <x v="2"/>
    <x v="1"/>
    <n v="51.195594620353702"/>
    <d v="2033-12-18T00:00:00"/>
  </r>
  <r>
    <x v="2"/>
    <x v="2"/>
    <n v="48.618426383599385"/>
    <d v="2033-12-19T00:00:00"/>
  </r>
  <r>
    <x v="0"/>
    <x v="1"/>
    <n v="64.24010381200776"/>
    <d v="2033-12-20T00:00:00"/>
  </r>
  <r>
    <x v="4"/>
    <x v="0"/>
    <n v="10.98256477106078"/>
    <d v="2033-12-21T00:00:00"/>
  </r>
  <r>
    <x v="0"/>
    <x v="1"/>
    <n v="34.470872113064452"/>
    <d v="2033-12-22T00:00:00"/>
  </r>
  <r>
    <x v="4"/>
    <x v="1"/>
    <n v="15.888300433317285"/>
    <d v="2033-12-23T00:00:00"/>
  </r>
  <r>
    <x v="4"/>
    <x v="0"/>
    <n v="35"/>
    <d v="2033-12-24T00:00:00"/>
  </r>
  <r>
    <x v="3"/>
    <x v="2"/>
    <n v="45.792997334847563"/>
    <d v="2033-12-25T00:00:00"/>
  </r>
  <r>
    <x v="0"/>
    <x v="0"/>
    <n v="130.93037584719656"/>
    <d v="2033-12-26T00:00:00"/>
  </r>
  <r>
    <x v="0"/>
    <x v="0"/>
    <n v="154.03573629081947"/>
    <d v="2033-12-27T00:00:00"/>
  </r>
  <r>
    <x v="0"/>
    <x v="0"/>
    <n v="53.853843502240608"/>
    <d v="2033-12-28T00:00:00"/>
  </r>
  <r>
    <x v="4"/>
    <x v="0"/>
    <n v="20.107544402802674"/>
    <d v="2033-12-29T00:00:00"/>
  </r>
  <r>
    <x v="0"/>
    <x v="1"/>
    <n v="92.421441774491683"/>
    <d v="2033-12-30T00:00:00"/>
  </r>
  <r>
    <x v="0"/>
    <x v="0"/>
    <n v="154.03573629081947"/>
    <d v="2033-12-31T00:00:00"/>
  </r>
  <r>
    <x v="4"/>
    <x v="0"/>
    <n v="85.4"/>
    <d v="2034-01-01T00:00:00"/>
  </r>
  <r>
    <x v="4"/>
    <x v="1"/>
    <n v="100"/>
    <d v="2034-01-02T00:00:00"/>
  </r>
  <r>
    <x v="4"/>
    <x v="1"/>
    <n v="100"/>
    <d v="2034-01-03T00:00:00"/>
  </r>
  <r>
    <x v="2"/>
    <x v="0"/>
    <n v="60.773032979499227"/>
    <d v="2034-01-04T00:00:00"/>
  </r>
  <r>
    <x v="2"/>
    <x v="0"/>
    <n v="31.769564756962826"/>
    <d v="2034-01-05T00:00:00"/>
  </r>
  <r>
    <x v="0"/>
    <x v="0"/>
    <n v="48.259220958290243"/>
    <d v="2034-01-06T00:00:00"/>
  </r>
  <r>
    <x v="0"/>
    <x v="2"/>
    <n v="83.795440542205796"/>
    <d v="2034-01-07T00:00:00"/>
  </r>
  <r>
    <x v="4"/>
    <x v="0"/>
    <n v="32.589212970506765"/>
    <d v="2034-01-08T00:00:00"/>
  </r>
  <r>
    <x v="0"/>
    <x v="1"/>
    <n v="46.210720887245841"/>
    <d v="2034-01-09T00:00:00"/>
  </r>
  <r>
    <x v="4"/>
    <x v="1"/>
    <n v="21.228000000000002"/>
    <d v="2034-01-10T00:00:00"/>
  </r>
  <r>
    <x v="4"/>
    <x v="0"/>
    <n v="48.883819455760147"/>
    <d v="2034-01-11T00:00:00"/>
  </r>
  <r>
    <x v="4"/>
    <x v="0"/>
    <n v="42.7"/>
    <d v="2034-01-12T00:00:00"/>
  </r>
  <r>
    <x v="1"/>
    <x v="1"/>
    <n v="100"/>
    <d v="2034-01-13T00:00:00"/>
  </r>
  <r>
    <x v="1"/>
    <x v="1"/>
    <n v="150"/>
    <d v="2034-01-14T00:00:00"/>
  </r>
  <r>
    <x v="0"/>
    <x v="3"/>
    <n v="12.848020762401553"/>
    <d v="2034-01-15T00:00:00"/>
  </r>
  <r>
    <x v="2"/>
    <x v="1"/>
    <n v="64.529280948850996"/>
    <d v="2034-01-16T00:00:00"/>
  </r>
  <r>
    <x v="0"/>
    <x v="0"/>
    <n v="34.470872113064452"/>
    <d v="2034-01-17T00:00:00"/>
  </r>
  <r>
    <x v="0"/>
    <x v="0"/>
    <n v="34.470872113064452"/>
    <d v="2034-01-18T00:00:00"/>
  </r>
  <r>
    <x v="1"/>
    <x v="0"/>
    <n v="23.452676366843033"/>
    <d v="2034-01-19T00:00:00"/>
  </r>
  <r>
    <x v="2"/>
    <x v="1"/>
    <n v="255.80853542306468"/>
    <d v="2034-01-20T00:00:00"/>
  </r>
  <r>
    <x v="0"/>
    <x v="0"/>
    <n v="616.14294516327789"/>
    <d v="2034-01-21T00:00:00"/>
  </r>
  <r>
    <x v="4"/>
    <x v="0"/>
    <n v="80"/>
    <d v="2034-01-22T00:00:00"/>
  </r>
  <r>
    <x v="0"/>
    <x v="1"/>
    <n v="25.696041524803107"/>
    <d v="2034-01-23T00:00:00"/>
  </r>
  <r>
    <x v="0"/>
    <x v="0"/>
    <n v="25.696041524803107"/>
    <d v="2034-01-24T00:00:00"/>
  </r>
  <r>
    <x v="2"/>
    <x v="1"/>
    <n v="52.949274594938046"/>
    <d v="2034-01-25T00:00:00"/>
  </r>
  <r>
    <x v="1"/>
    <x v="1"/>
    <n v="110.22927689594357"/>
    <d v="2034-01-26T00:00:00"/>
  </r>
  <r>
    <x v="0"/>
    <x v="3"/>
    <n v="25.853154084798344"/>
    <d v="2034-01-27T00:00:00"/>
  </r>
  <r>
    <x v="1"/>
    <x v="0"/>
    <n v="391.73677248677251"/>
    <d v="2034-01-28T00:00:00"/>
  </r>
  <r>
    <x v="4"/>
    <x v="2"/>
    <n v="11.489327032752161"/>
    <d v="2034-01-29T00:00:00"/>
  </r>
  <r>
    <x v="1"/>
    <x v="2"/>
    <n v="23.259611992945327"/>
    <d v="2034-01-30T00:00:00"/>
  </r>
  <r>
    <x v="3"/>
    <x v="0"/>
    <n v="39.3819777079689"/>
    <d v="2034-01-31T00:00:00"/>
  </r>
  <r>
    <x v="4"/>
    <x v="1"/>
    <n v="60"/>
    <d v="2034-02-01T00:00:00"/>
  </r>
  <r>
    <x v="2"/>
    <x v="0"/>
    <n v="423.59419675950437"/>
    <d v="2034-02-02T00:00:00"/>
  </r>
  <r>
    <x v="0"/>
    <x v="0"/>
    <n v="46.210720887245841"/>
    <d v="2034-02-03T00:00:00"/>
  </r>
  <r>
    <x v="0"/>
    <x v="2"/>
    <n v="36.968576709796672"/>
    <d v="2034-02-04T00:00:00"/>
  </r>
  <r>
    <x v="2"/>
    <x v="1"/>
    <n v="140.8344805676162"/>
    <d v="2034-02-05T00:00:00"/>
  </r>
  <r>
    <x v="3"/>
    <x v="0"/>
    <n v="54.951596801817075"/>
    <d v="2034-02-06T00:00:00"/>
  </r>
  <r>
    <x v="4"/>
    <x v="3"/>
    <n v="50"/>
    <d v="2034-02-07T00:00:00"/>
  </r>
  <r>
    <x v="1"/>
    <x v="0"/>
    <n v="48.967151675485006"/>
    <d v="2034-02-08T00:00:00"/>
  </r>
  <r>
    <x v="2"/>
    <x v="2"/>
    <n v="42.359419675950441"/>
    <d v="2034-02-09T00:00:00"/>
  </r>
  <r>
    <x v="2"/>
    <x v="1"/>
    <n v="21.179709837975221"/>
    <d v="2034-02-10T00:00:00"/>
  </r>
  <r>
    <x v="2"/>
    <x v="1"/>
    <n v="52.949274594938046"/>
    <d v="2034-02-11T00:00:00"/>
  </r>
  <r>
    <x v="2"/>
    <x v="1"/>
    <n v="52.949274594938046"/>
    <d v="2034-02-12T00:00:00"/>
  </r>
  <r>
    <x v="2"/>
    <x v="1"/>
    <n v="52.949274594938046"/>
    <d v="2034-02-13T00:00:00"/>
  </r>
  <r>
    <x v="2"/>
    <x v="1"/>
    <n v="52.949274594938046"/>
    <d v="2034-02-14T00:00:00"/>
  </r>
  <r>
    <x v="0"/>
    <x v="0"/>
    <n v="46.210720887245841"/>
    <d v="2034-02-15T00:00:00"/>
  </r>
  <r>
    <x v="2"/>
    <x v="1"/>
    <n v="52.949274594938046"/>
    <d v="2034-02-16T00:00:00"/>
  </r>
  <r>
    <x v="1"/>
    <x v="1"/>
    <n v="110.22927689594357"/>
    <d v="2034-02-17T00:00:00"/>
  </r>
  <r>
    <x v="0"/>
    <x v="1"/>
    <n v="23.983599999999999"/>
    <d v="2034-02-18T00:00:00"/>
  </r>
  <r>
    <x v="2"/>
    <x v="1"/>
    <n v="52.949274594938046"/>
    <d v="2034-02-19T00:00:00"/>
  </r>
  <r>
    <x v="0"/>
    <x v="1"/>
    <n v="81.330868761552694"/>
    <d v="2034-02-20T00:00:00"/>
  </r>
  <r>
    <x v="0"/>
    <x v="1"/>
    <n v="91.497227356746762"/>
    <d v="2034-02-21T00:00:00"/>
  </r>
  <r>
    <x v="0"/>
    <x v="0"/>
    <n v="616.14294516327789"/>
    <d v="2034-02-22T00:00:00"/>
  </r>
  <r>
    <x v="0"/>
    <x v="0"/>
    <n v="1540.3573629081948"/>
    <d v="2034-02-23T00:00:00"/>
  </r>
  <r>
    <x v="3"/>
    <x v="0"/>
    <n v="91.585994669695125"/>
    <d v="2034-02-24T00:00:00"/>
  </r>
  <r>
    <x v="4"/>
    <x v="0"/>
    <n v="20.106240834283852"/>
    <d v="2034-02-25T00:00:00"/>
  </r>
  <r>
    <x v="0"/>
    <x v="0"/>
    <n v="770.17868145409739"/>
    <d v="2034-02-26T00:00:00"/>
  </r>
  <r>
    <x v="4"/>
    <x v="0"/>
    <n v="130.35685188202706"/>
    <d v="2034-02-27T00:00:00"/>
  </r>
  <r>
    <x v="3"/>
    <x v="0"/>
    <n v="30.223378240999391"/>
    <d v="2034-02-28T00:00:00"/>
  </r>
  <r>
    <x v="0"/>
    <x v="1"/>
    <n v="462.10720887245844"/>
    <d v="2034-03-01T00:00:00"/>
  </r>
  <r>
    <x v="0"/>
    <x v="1"/>
    <n v="400.49291435613065"/>
    <d v="2034-03-02T00:00:00"/>
  </r>
  <r>
    <x v="0"/>
    <x v="0"/>
    <n v="117.20096518441916"/>
    <d v="2034-03-03T00:00:00"/>
  </r>
  <r>
    <x v="0"/>
    <x v="1"/>
    <n v="308.07147258163894"/>
    <d v="2034-03-04T00:00:00"/>
  </r>
  <r>
    <x v="0"/>
    <x v="0"/>
    <n v="154.03573629081947"/>
    <d v="2034-03-05T00:00:00"/>
  </r>
  <r>
    <x v="4"/>
    <x v="0"/>
    <n v="12.06354896529249"/>
    <d v="2034-03-06T00:00:00"/>
  </r>
  <r>
    <x v="4"/>
    <x v="1"/>
    <n v="280.85379553843683"/>
    <d v="2034-03-07T00:00:00"/>
  </r>
  <r>
    <x v="1"/>
    <x v="0"/>
    <n v="77.160493827160494"/>
    <d v="2034-03-08T00:00:00"/>
  </r>
  <r>
    <x v="4"/>
    <x v="0"/>
    <n v="375.33881563835166"/>
    <d v="2034-03-09T00:00:00"/>
  </r>
  <r>
    <x v="3"/>
    <x v="0"/>
    <n v="64.110196268786581"/>
    <d v="2034-03-10T00:00:00"/>
  </r>
  <r>
    <x v="0"/>
    <x v="1"/>
    <n v="154.03573629081947"/>
    <d v="2034-03-11T00:00:00"/>
  </r>
  <r>
    <x v="3"/>
    <x v="0"/>
    <n v="64.110196268786581"/>
    <d v="2034-03-12T00:00:00"/>
  </r>
  <r>
    <x v="0"/>
    <x v="1"/>
    <n v="154.03573629081947"/>
    <d v="2034-03-13T00:00:00"/>
  </r>
  <r>
    <x v="0"/>
    <x v="0"/>
    <n v="385.44062287204662"/>
    <d v="2034-03-14T00:00:00"/>
  </r>
  <r>
    <x v="0"/>
    <x v="2"/>
    <n v="142.94200000000001"/>
    <d v="2034-03-15T00:00:00"/>
  </r>
  <r>
    <x v="0"/>
    <x v="2"/>
    <n v="142.94200000000001"/>
    <d v="2034-03-16T00:00:00"/>
  </r>
  <r>
    <x v="0"/>
    <x v="0"/>
    <n v="61.614294516327789"/>
    <d v="2034-03-17T00:00:00"/>
  </r>
  <r>
    <x v="0"/>
    <x v="1"/>
    <n v="77.017868145409736"/>
    <d v="2034-03-18T00:00:00"/>
  </r>
  <r>
    <x v="0"/>
    <x v="0"/>
    <n v="34.470872113064452"/>
    <d v="2034-03-19T00:00:00"/>
  </r>
  <r>
    <x v="0"/>
    <x v="0"/>
    <n v="1232.2858903265558"/>
    <d v="2034-03-20T00:00:00"/>
  </r>
  <r>
    <x v="3"/>
    <x v="0"/>
    <n v="549.51596801817072"/>
    <d v="2034-03-21T00:00:00"/>
  </r>
  <r>
    <x v="1"/>
    <x v="0"/>
    <n v="66.137566137566139"/>
    <d v="2034-03-22T00:00:00"/>
  </r>
  <r>
    <x v="0"/>
    <x v="0"/>
    <n v="81.006549465701482"/>
    <d v="2034-03-23T00:00:00"/>
  </r>
  <r>
    <x v="1"/>
    <x v="0"/>
    <n v="13.227513227513228"/>
    <d v="2034-03-24T00:00:00"/>
  </r>
  <r>
    <x v="1"/>
    <x v="0"/>
    <n v="88.183421516754848"/>
    <d v="2034-03-25T00:00:00"/>
  </r>
  <r>
    <x v="0"/>
    <x v="1"/>
    <n v="3.8508934072704868"/>
    <d v="2034-03-26T00:00:00"/>
  </r>
  <r>
    <x v="0"/>
    <x v="0"/>
    <n v="31.023784901758013"/>
    <d v="2034-03-27T00:00:00"/>
  </r>
  <r>
    <x v="0"/>
    <x v="0"/>
    <n v="2.7576697690451564"/>
    <d v="2034-03-28T00:00:00"/>
  </r>
  <r>
    <x v="0"/>
    <x v="0"/>
    <n v="137.88348845225781"/>
    <d v="2034-03-29T00:00:00"/>
  </r>
  <r>
    <x v="0"/>
    <x v="0"/>
    <n v="354.28219346888477"/>
    <d v="2034-03-30T00:00:00"/>
  </r>
  <r>
    <x v="1"/>
    <x v="0"/>
    <n v="1102.2927689594355"/>
    <d v="2034-03-31T00:00:00"/>
  </r>
  <r>
    <x v="0"/>
    <x v="0"/>
    <n v="46.210720887245841"/>
    <d v="2034-04-01T00:00:00"/>
  </r>
  <r>
    <x v="4"/>
    <x v="0"/>
    <n v="76.258758350985829"/>
    <d v="2034-04-02T00:00:00"/>
  </r>
  <r>
    <x v="0"/>
    <x v="1"/>
    <n v="231.05360443622922"/>
    <d v="2034-04-03T00:00:00"/>
  </r>
  <r>
    <x v="0"/>
    <x v="1"/>
    <n v="184.84288354898337"/>
    <d v="2034-04-04T00:00:00"/>
  </r>
  <r>
    <x v="2"/>
    <x v="0"/>
    <n v="84.718839351900883"/>
    <d v="2034-04-05T00:00:00"/>
  </r>
  <r>
    <x v="0"/>
    <x v="0"/>
    <n v="92.421441774491683"/>
    <d v="2034-04-06T00:00:00"/>
  </r>
  <r>
    <x v="0"/>
    <x v="0"/>
    <n v="123.22858903265558"/>
    <d v="2034-04-07T00:00:00"/>
  </r>
  <r>
    <x v="0"/>
    <x v="0"/>
    <n v="1.7580144777662874"/>
    <d v="2034-04-08T00:00:00"/>
  </r>
  <r>
    <x v="0"/>
    <x v="0"/>
    <n v="69.316081330868769"/>
    <d v="2034-04-09T00:00:00"/>
  </r>
  <r>
    <x v="0"/>
    <x v="3"/>
    <n v="13.788348845225784"/>
    <d v="2034-04-10T00:00:00"/>
  </r>
  <r>
    <x v="4"/>
    <x v="1"/>
    <n v="25"/>
    <d v="2034-04-11T00:00:00"/>
  </r>
  <r>
    <x v="0"/>
    <x v="1"/>
    <n v="123.22858903265558"/>
    <d v="2034-04-12T00:00:00"/>
  </r>
  <r>
    <x v="1"/>
    <x v="2"/>
    <n v="440.91710758377428"/>
    <d v="2034-04-13T00:00:00"/>
  </r>
  <r>
    <x v="4"/>
    <x v="0"/>
    <n v="433.43653250773997"/>
    <d v="2034-04-14T00:00:00"/>
  </r>
  <r>
    <x v="0"/>
    <x v="1"/>
    <n v="77.017868145409736"/>
    <d v="2034-04-15T00:00:00"/>
  </r>
  <r>
    <x v="2"/>
    <x v="1"/>
    <n v="12.707825902785132"/>
    <d v="2034-04-16T00:00:00"/>
  </r>
  <r>
    <x v="4"/>
    <x v="0"/>
    <n v="308.21426930674875"/>
    <d v="2034-04-17T00:00:00"/>
  </r>
  <r>
    <x v="3"/>
    <x v="0"/>
    <n v="183.17198933939025"/>
    <d v="2034-04-18T00:00:00"/>
  </r>
  <r>
    <x v="3"/>
    <x v="1"/>
    <n v="183.17198933939025"/>
    <d v="2034-04-19T00:00:00"/>
  </r>
  <r>
    <x v="4"/>
    <x v="1"/>
    <n v="150"/>
    <d v="2034-04-20T00:00:00"/>
  </r>
  <r>
    <x v="0"/>
    <x v="0"/>
    <n v="14.425340151349685"/>
    <d v="2034-04-21T00:00:00"/>
  </r>
  <r>
    <x v="0"/>
    <x v="0"/>
    <n v="184.84288354898337"/>
    <d v="2034-04-22T00:00:00"/>
  </r>
  <r>
    <x v="2"/>
    <x v="1"/>
    <n v="79.423911892407062"/>
    <d v="2034-04-23T00:00:00"/>
  </r>
  <r>
    <x v="0"/>
    <x v="2"/>
    <n v="15.403573629081947"/>
    <d v="2034-04-24T00:00:00"/>
  </r>
  <r>
    <x v="0"/>
    <x v="2"/>
    <n v="7.7017868145409736"/>
    <d v="2034-04-25T00:00:00"/>
  </r>
  <r>
    <x v="0"/>
    <x v="2"/>
    <n v="7.7017868145409736"/>
    <d v="2034-04-26T00:00:00"/>
  </r>
  <r>
    <x v="0"/>
    <x v="2"/>
    <n v="7.7017868145409736"/>
    <d v="2034-04-27T00:00:00"/>
  </r>
  <r>
    <x v="1"/>
    <x v="0"/>
    <n v="385.80246913580248"/>
    <d v="2034-04-28T00:00:00"/>
  </r>
  <r>
    <x v="2"/>
    <x v="2"/>
    <n v="980.27999999999986"/>
    <d v="2034-04-29T00:00:00"/>
  </r>
  <r>
    <x v="0"/>
    <x v="0"/>
    <n v="44.670363524337645"/>
    <d v="2034-04-30T00:00:00"/>
  </r>
  <r>
    <x v="0"/>
    <x v="0"/>
    <n v="165.4601861427094"/>
    <d v="2034-05-01T00:00:00"/>
  </r>
  <r>
    <x v="0"/>
    <x v="1"/>
    <n v="123.22858903265558"/>
    <d v="2034-05-02T00:00:00"/>
  </r>
  <r>
    <x v="1"/>
    <x v="0"/>
    <n v="77.160493827160494"/>
    <d v="2034-05-03T00:00:00"/>
  </r>
  <r>
    <x v="0"/>
    <x v="2"/>
    <n v="92.421441774491683"/>
    <d v="2034-05-04T00:00:00"/>
  </r>
  <r>
    <x v="0"/>
    <x v="1"/>
    <n v="308.07147258163894"/>
    <d v="2034-05-05T00:00:00"/>
  </r>
  <r>
    <x v="2"/>
    <x v="0"/>
    <n v="8.1030710639332302"/>
    <d v="2034-05-06T00:00:00"/>
  </r>
  <r>
    <x v="0"/>
    <x v="0"/>
    <n v="231.05360443622922"/>
    <d v="2034-05-07T00:00:00"/>
  </r>
  <r>
    <x v="0"/>
    <x v="0"/>
    <n v="154.03573629081947"/>
    <d v="2034-05-08T00:00:00"/>
  </r>
  <r>
    <x v="2"/>
    <x v="0"/>
    <n v="10"/>
    <d v="2034-05-09T00:00:00"/>
  </r>
  <r>
    <x v="4"/>
    <x v="0"/>
    <n v="25"/>
    <d v="2034-05-10T00:00:00"/>
  </r>
  <r>
    <x v="4"/>
    <x v="0"/>
    <n v="10"/>
    <d v="2034-05-11T00:00:00"/>
  </r>
  <r>
    <x v="0"/>
    <x v="0"/>
    <n v="46.210720887245841"/>
    <d v="2034-05-12T00:00:00"/>
  </r>
  <r>
    <x v="0"/>
    <x v="0"/>
    <n v="23.105360443622921"/>
    <d v="2034-05-13T00:00:00"/>
  </r>
  <r>
    <x v="4"/>
    <x v="2"/>
    <n v="200"/>
    <d v="2034-05-14T00:00:00"/>
  </r>
  <r>
    <x v="0"/>
    <x v="0"/>
    <n v="12.322858903265558"/>
    <d v="2034-05-15T00:00:00"/>
  </r>
  <r>
    <x v="1"/>
    <x v="0"/>
    <n v="7.1649029982363315"/>
    <d v="2034-05-16T00:00:00"/>
  </r>
  <r>
    <x v="2"/>
    <x v="1"/>
    <n v="450.0688340569734"/>
    <d v="2034-05-17T00:00:00"/>
  </r>
  <r>
    <x v="0"/>
    <x v="1"/>
    <n v="77.017868145409736"/>
    <d v="2034-05-18T00:00:00"/>
  </r>
  <r>
    <x v="0"/>
    <x v="0"/>
    <n v="79.085335797905103"/>
    <d v="2034-05-19T00:00:00"/>
  </r>
  <r>
    <x v="3"/>
    <x v="0"/>
    <n v="141.95829173802744"/>
    <d v="2034-05-20T00:00:00"/>
  </r>
  <r>
    <x v="3"/>
    <x v="0"/>
    <n v="146.32694368377187"/>
    <d v="2034-05-21T00:00:00"/>
  </r>
  <r>
    <x v="2"/>
    <x v="1"/>
    <n v="211.79709837975219"/>
    <d v="2034-05-22T00:00:00"/>
  </r>
  <r>
    <x v="0"/>
    <x v="1"/>
    <n v="92.421441774491683"/>
    <d v="2034-05-23T00:00:00"/>
  </r>
  <r>
    <x v="0"/>
    <x v="2"/>
    <n v="30.807147258163894"/>
    <d v="2034-05-24T00:00:00"/>
  </r>
  <r>
    <x v="0"/>
    <x v="3"/>
    <n v="308.07147258163894"/>
    <d v="2034-05-25T00:00:00"/>
  </r>
  <r>
    <x v="0"/>
    <x v="0"/>
    <n v="26.076180627369872"/>
    <d v="2034-05-26T00:00:00"/>
  </r>
  <r>
    <x v="0"/>
    <x v="0"/>
    <n v="61.614294516327789"/>
    <d v="2034-05-27T00:00:00"/>
  </r>
  <r>
    <x v="4"/>
    <x v="2"/>
    <n v="16.294606485253382"/>
    <d v="2034-05-28T00:00:00"/>
  </r>
  <r>
    <x v="0"/>
    <x v="1"/>
    <n v="462.10720887245844"/>
    <d v="2034-05-29T00:00:00"/>
  </r>
  <r>
    <x v="0"/>
    <x v="0"/>
    <n v="34.470872113064452"/>
    <d v="2034-05-30T00:00:00"/>
  </r>
  <r>
    <x v="0"/>
    <x v="1"/>
    <n v="203.32717190388172"/>
    <d v="2034-05-31T00:00:00"/>
  </r>
  <r>
    <x v="1"/>
    <x v="0"/>
    <n v="154.32098765432099"/>
    <d v="2034-06-01T00:00:00"/>
  </r>
  <r>
    <x v="0"/>
    <x v="3"/>
    <n v="6.8941744226128918"/>
    <d v="2034-06-02T00:00:00"/>
  </r>
  <r>
    <x v="0"/>
    <x v="1"/>
    <n v="308.07147258163894"/>
    <d v="2034-06-03T00:00:00"/>
  </r>
  <r>
    <x v="0"/>
    <x v="1"/>
    <n v="308.07147258163894"/>
    <d v="2034-06-04T00:00:00"/>
  </r>
  <r>
    <x v="0"/>
    <x v="0"/>
    <n v="23.105360443622921"/>
    <d v="2034-06-05T00:00:00"/>
  </r>
  <r>
    <x v="0"/>
    <x v="2"/>
    <n v="1.5403573629081947E-2"/>
    <d v="2034-06-06T00:00:00"/>
  </r>
  <r>
    <x v="2"/>
    <x v="1"/>
    <n v="31.769564756962826"/>
    <d v="2034-06-07T00:00:00"/>
  </r>
  <r>
    <x v="1"/>
    <x v="0"/>
    <n v="22"/>
    <d v="2034-06-08T00:00:00"/>
  </r>
  <r>
    <x v="0"/>
    <x v="0"/>
    <n v="46.210720887245841"/>
    <d v="2034-06-09T00:00:00"/>
  </r>
  <r>
    <x v="1"/>
    <x v="1"/>
    <n v="242.50440917107585"/>
    <d v="2034-06-10T00:00:00"/>
  </r>
  <r>
    <x v="1"/>
    <x v="1"/>
    <n v="0"/>
    <d v="2034-06-11T00:00:00"/>
  </r>
  <r>
    <x v="0"/>
    <x v="2"/>
    <n v="23.105360443622921"/>
    <d v="2034-06-12T00:00:00"/>
  </r>
  <r>
    <x v="4"/>
    <x v="1"/>
    <n v="64.195153265928425"/>
    <d v="2034-06-13T00:00:00"/>
  </r>
  <r>
    <x v="3"/>
    <x v="0"/>
    <n v="183.17198933939025"/>
    <d v="2034-06-14T00:00:00"/>
  </r>
  <r>
    <x v="0"/>
    <x v="3"/>
    <n v="20.042912389346419"/>
    <d v="2034-06-15T00:00:00"/>
  </r>
  <r>
    <x v="3"/>
    <x v="0"/>
    <n v="54.951596801817075"/>
    <d v="2034-06-16T00:00:00"/>
  </r>
  <r>
    <x v="4"/>
    <x v="1"/>
    <n v="0"/>
    <d v="2034-06-17T00:00:00"/>
  </r>
  <r>
    <x v="0"/>
    <x v="2"/>
    <n v="86.177180282661155"/>
    <d v="2034-06-18T00:00:00"/>
  </r>
  <r>
    <x v="2"/>
    <x v="2"/>
    <n v="105.89854918987609"/>
    <d v="2034-06-19T00:00:00"/>
  </r>
  <r>
    <x v="4"/>
    <x v="1"/>
    <n v="5.8660583346912167"/>
    <d v="2034-06-20T00:00:00"/>
  </r>
  <r>
    <x v="0"/>
    <x v="0"/>
    <n v="385.44062287204662"/>
    <d v="2034-06-21T00:00:00"/>
  </r>
  <r>
    <x v="4"/>
    <x v="3"/>
    <n v="75.435291955712771"/>
    <d v="2034-06-22T00:00:00"/>
  </r>
  <r>
    <x v="0"/>
    <x v="3"/>
    <n v="15.511892450879007"/>
    <d v="2034-06-23T00:00:00"/>
  </r>
  <r>
    <x v="0"/>
    <x v="0"/>
    <n v="154.03573629081947"/>
    <d v="2034-06-24T00:00:00"/>
  </r>
  <r>
    <x v="0"/>
    <x v="0"/>
    <n v="61.614294516327789"/>
    <d v="2034-06-25T00:00:00"/>
  </r>
  <r>
    <x v="1"/>
    <x v="0"/>
    <n v="12.125220458553793"/>
    <d v="2034-06-26T00:00:00"/>
  </r>
  <r>
    <x v="0"/>
    <x v="0"/>
    <n v="16.173752310536045"/>
    <d v="2034-06-27T00:00:00"/>
  </r>
  <r>
    <x v="0"/>
    <x v="1"/>
    <n v="92.421441774491683"/>
    <d v="2034-06-28T00:00:00"/>
  </r>
  <r>
    <x v="0"/>
    <x v="1"/>
    <n v="92.421441774491683"/>
    <d v="2034-06-29T00:00:00"/>
  </r>
  <r>
    <x v="2"/>
    <x v="0"/>
    <n v="8.1030710639332302"/>
    <d v="2034-06-30T00:00:00"/>
  </r>
  <r>
    <x v="0"/>
    <x v="0"/>
    <n v="53.912507701786815"/>
    <d v="2034-07-01T00:00:00"/>
  </r>
  <r>
    <x v="3"/>
    <x v="3"/>
    <n v="549.51596801817072"/>
    <d v="2034-07-02T00:00:00"/>
  </r>
  <r>
    <x v="0"/>
    <x v="1"/>
    <n v="308.07147258163894"/>
    <d v="2034-07-03T00:00:00"/>
  </r>
  <r>
    <x v="0"/>
    <x v="2"/>
    <n v="68.941744226128904"/>
    <d v="2034-07-04T00:00:00"/>
  </r>
  <r>
    <x v="0"/>
    <x v="0"/>
    <n v="131.38572905894517"/>
    <d v="2034-07-05T00:00:00"/>
  </r>
  <r>
    <x v="0"/>
    <x v="4"/>
    <n v="61.614294516327789"/>
    <d v="2034-07-06T00:00:00"/>
  </r>
  <r>
    <x v="1"/>
    <x v="3"/>
    <n v="176.3668430335097"/>
    <d v="2034-07-07T00:00:00"/>
  </r>
  <r>
    <x v="1"/>
    <x v="0"/>
    <n v="3.6080246913580249"/>
    <d v="2034-07-08T00:00:00"/>
  </r>
  <r>
    <x v="0"/>
    <x v="0"/>
    <n v="27.576697690451567"/>
    <d v="2034-07-09T00:00:00"/>
  </r>
  <r>
    <x v="0"/>
    <x v="1"/>
    <n v="154.03573629081947"/>
    <d v="2034-07-10T00:00:00"/>
  </r>
  <r>
    <x v="0"/>
    <x v="0"/>
    <n v="41.365046535677351"/>
    <d v="2034-07-11T00:00:00"/>
  </r>
  <r>
    <x v="0"/>
    <x v="1"/>
    <n v="154.03573629081947"/>
    <d v="2034-07-12T00:00:00"/>
  </r>
  <r>
    <x v="0"/>
    <x v="1"/>
    <n v="154.03573629081947"/>
    <d v="2034-07-13T00:00:00"/>
  </r>
  <r>
    <x v="0"/>
    <x v="1"/>
    <n v="154.03573629081947"/>
    <d v="2034-07-14T00:00:00"/>
  </r>
  <r>
    <x v="0"/>
    <x v="1"/>
    <n v="123.22858903265558"/>
    <d v="2034-07-15T00:00:00"/>
  </r>
  <r>
    <x v="0"/>
    <x v="1"/>
    <n v="123.22858903265558"/>
    <d v="2034-07-16T00:00:00"/>
  </r>
  <r>
    <x v="2"/>
    <x v="2"/>
    <n v="0"/>
    <d v="2034-07-17T00:00:00"/>
  </r>
  <r>
    <x v="2"/>
    <x v="1"/>
    <n v="36.463819787699542"/>
    <d v="2034-07-18T00:00:00"/>
  </r>
  <r>
    <x v="2"/>
    <x v="0"/>
    <n v="152.81690140845072"/>
    <d v="2034-07-19T00:00:00"/>
  </r>
  <r>
    <x v="1"/>
    <x v="0"/>
    <n v="8.8183421516754841"/>
    <d v="2034-07-20T00:00:00"/>
  </r>
  <r>
    <x v="0"/>
    <x v="1"/>
    <n v="123.22858903265558"/>
    <d v="2034-07-21T00:00:00"/>
  </r>
  <r>
    <x v="0"/>
    <x v="1"/>
    <n v="92.421441774491683"/>
    <d v="2034-07-22T00:00:00"/>
  </r>
  <r>
    <x v="3"/>
    <x v="0"/>
    <n v="39.275737954152056"/>
    <d v="2034-07-23T00:00:00"/>
  </r>
  <r>
    <x v="1"/>
    <x v="0"/>
    <n v="8.8183421516754841"/>
    <d v="2034-07-24T00:00:00"/>
  </r>
  <r>
    <x v="1"/>
    <x v="1"/>
    <n v="88.183421516754848"/>
    <d v="2034-07-25T00:00:00"/>
  </r>
  <r>
    <x v="0"/>
    <x v="4"/>
    <n v="25.696041524803107"/>
    <d v="2034-07-26T00:00:00"/>
  </r>
  <r>
    <x v="0"/>
    <x v="2"/>
    <n v="74.910967344423895"/>
    <d v="2034-07-27T00:00:00"/>
  </r>
  <r>
    <x v="0"/>
    <x v="2"/>
    <n v="75.659272951324709"/>
    <d v="2034-07-28T00:00:00"/>
  </r>
  <r>
    <x v="0"/>
    <x v="0"/>
    <n v="65.494657014822465"/>
    <d v="2034-07-29T00:00:00"/>
  </r>
  <r>
    <x v="0"/>
    <x v="2"/>
    <n v="97.64754467036353"/>
    <d v="2034-07-30T00:00:00"/>
  </r>
  <r>
    <x v="0"/>
    <x v="0"/>
    <n v="30.807147258163894"/>
    <d v="2034-07-31T00:00:00"/>
  </r>
  <r>
    <x v="4"/>
    <x v="1"/>
    <n v="100"/>
    <d v="2034-08-01T00:00:00"/>
  </r>
  <r>
    <x v="0"/>
    <x v="1"/>
    <n v="215.65003080714726"/>
    <d v="2034-08-02T00:00:00"/>
  </r>
  <r>
    <x v="0"/>
    <x v="0"/>
    <n v="206.82523267838675"/>
    <d v="2034-08-03T00:00:00"/>
  </r>
  <r>
    <x v="0"/>
    <x v="0"/>
    <n v="154.03573629081947"/>
    <d v="2034-08-04T00:00:00"/>
  </r>
  <r>
    <x v="0"/>
    <x v="0"/>
    <n v="30.807147258163894"/>
    <d v="2034-08-05T00:00:00"/>
  </r>
  <r>
    <x v="1"/>
    <x v="0"/>
    <n v="66.137566137566139"/>
    <d v="2034-08-06T00:00:00"/>
  </r>
  <r>
    <x v="0"/>
    <x v="1"/>
    <n v="154.03573629081947"/>
    <d v="2034-08-07T00:00:00"/>
  </r>
  <r>
    <x v="0"/>
    <x v="1"/>
    <n v="154.03573629081947"/>
    <d v="2034-08-08T00:00:00"/>
  </r>
  <r>
    <x v="0"/>
    <x v="1"/>
    <n v="154.03573629081947"/>
    <d v="2034-08-09T00:00:00"/>
  </r>
  <r>
    <x v="2"/>
    <x v="1"/>
    <n v="150"/>
    <d v="2034-08-10T00:00:00"/>
  </r>
  <r>
    <x v="4"/>
    <x v="2"/>
    <n v="451.77339110897128"/>
    <d v="2034-08-11T00:00:00"/>
  </r>
  <r>
    <x v="0"/>
    <x v="2"/>
    <n v="51.748527418361057"/>
    <d v="2034-08-12T00:00:00"/>
  </r>
  <r>
    <x v="1"/>
    <x v="0"/>
    <n v="216.04938271604939"/>
    <d v="2034-08-13T00:00:00"/>
  </r>
  <r>
    <x v="0"/>
    <x v="4"/>
    <n v="1.5403573629081948"/>
    <d v="2034-08-14T00:00:00"/>
  </r>
  <r>
    <x v="4"/>
    <x v="0"/>
    <n v="369.88756721525181"/>
    <d v="2034-08-15T00:00:00"/>
  </r>
  <r>
    <x v="0"/>
    <x v="0"/>
    <n v="46.210720887245841"/>
    <d v="2034-08-16T00:00:00"/>
  </r>
  <r>
    <x v="0"/>
    <x v="1"/>
    <n v="154.03573629081947"/>
    <d v="2034-08-17T00:00:00"/>
  </r>
  <r>
    <x v="0"/>
    <x v="1"/>
    <n v="154.03573629081947"/>
    <d v="2034-08-18T00:00:00"/>
  </r>
  <r>
    <x v="0"/>
    <x v="1"/>
    <n v="169.43930991990143"/>
    <d v="2034-08-19T00:00:00"/>
  </r>
  <r>
    <x v="0"/>
    <x v="1"/>
    <n v="38.508934072704868"/>
    <d v="2034-08-20T00:00:00"/>
  </r>
  <r>
    <x v="2"/>
    <x v="1"/>
    <n v="202.57677659833075"/>
    <d v="2034-08-21T00:00:00"/>
  </r>
  <r>
    <x v="4"/>
    <x v="1"/>
    <n v="1378.2331051591862"/>
    <d v="2034-08-22T00:00:00"/>
  </r>
  <r>
    <x v="1"/>
    <x v="1"/>
    <n v="44.091710758377424"/>
    <d v="2034-08-23T00:00:00"/>
  </r>
  <r>
    <x v="2"/>
    <x v="1"/>
    <n v="105.89854918987609"/>
    <d v="2034-08-24T00:00:00"/>
  </r>
  <r>
    <x v="4"/>
    <x v="0"/>
    <n v="110.98680136874695"/>
    <d v="2034-08-25T00:00:00"/>
  </r>
  <r>
    <x v="0"/>
    <x v="0"/>
    <n v="46.210720887245841"/>
    <d v="2034-08-26T00:00:00"/>
  </r>
  <r>
    <x v="2"/>
    <x v="1"/>
    <n v="121.54606595899845"/>
    <d v="2034-08-27T00:00:00"/>
  </r>
  <r>
    <x v="2"/>
    <x v="1"/>
    <n v="162.0614212786646"/>
    <d v="2034-08-28T00:00:00"/>
  </r>
  <r>
    <x v="4"/>
    <x v="1"/>
    <n v="100"/>
    <d v="2034-08-29T00:00:00"/>
  </r>
  <r>
    <x v="4"/>
    <x v="1"/>
    <n v="140.20849999999999"/>
    <d v="2034-08-30T00:00:00"/>
  </r>
  <r>
    <x v="4"/>
    <x v="1"/>
    <n v="1816.2750000000001"/>
    <d v="2034-08-31T00:00:00"/>
  </r>
  <r>
    <x v="1"/>
    <x v="0"/>
    <n v="66.137566137566139"/>
    <d v="2034-09-01T00:00:00"/>
  </r>
  <r>
    <x v="2"/>
    <x v="2"/>
    <n v="200"/>
    <d v="2034-09-02T00:00:00"/>
  </r>
  <r>
    <x v="0"/>
    <x v="0"/>
    <n v="84.719654959950716"/>
    <d v="2034-09-03T00:00:00"/>
  </r>
  <r>
    <x v="0"/>
    <x v="0"/>
    <n v="84.719654959950716"/>
    <d v="2034-09-04T00:00:00"/>
  </r>
  <r>
    <x v="0"/>
    <x v="2"/>
    <n v="77.017868145409736"/>
    <d v="2034-09-05T00:00:00"/>
  </r>
  <r>
    <x v="0"/>
    <x v="2"/>
    <n v="46.210720887245841"/>
    <d v="2034-09-06T00:00:00"/>
  </r>
  <r>
    <x v="0"/>
    <x v="2"/>
    <n v="46.210720887245841"/>
    <d v="2034-09-07T00:00:00"/>
  </r>
  <r>
    <x v="0"/>
    <x v="2"/>
    <n v="92.421441774491683"/>
    <d v="2034-09-08T00:00:00"/>
  </r>
  <r>
    <x v="0"/>
    <x v="1"/>
    <n v="123.22858903265558"/>
    <d v="2034-09-09T00:00:00"/>
  </r>
  <r>
    <x v="0"/>
    <x v="2"/>
    <n v="1.8484288354898335"/>
    <d v="2034-09-10T00:00:00"/>
  </r>
  <r>
    <x v="1"/>
    <x v="1"/>
    <n v="22.045855379188712"/>
    <d v="2034-09-11T00:00:00"/>
  </r>
  <r>
    <x v="2"/>
    <x v="0"/>
    <n v="52.949274594938046"/>
    <d v="2034-09-12T00:00:00"/>
  </r>
  <r>
    <x v="2"/>
    <x v="2"/>
    <n v="47.654347135444247"/>
    <d v="2034-09-13T00:00:00"/>
  </r>
  <r>
    <x v="1"/>
    <x v="0"/>
    <n v="1.5"/>
    <d v="2034-09-14T00:00:00"/>
  </r>
  <r>
    <x v="3"/>
    <x v="1"/>
    <n v="91.585994669695125"/>
    <d v="2034-09-15T00:00:00"/>
  </r>
  <r>
    <x v="2"/>
    <x v="0"/>
    <n v="21.179709837975221"/>
    <d v="2034-09-16T00:00:00"/>
  </r>
  <r>
    <x v="4"/>
    <x v="1"/>
    <n v="100"/>
    <d v="2034-09-17T00:00:00"/>
  </r>
  <r>
    <x v="4"/>
    <x v="1"/>
    <n v="100"/>
    <d v="2034-09-18T00:00:00"/>
  </r>
  <r>
    <x v="0"/>
    <x v="1"/>
    <n v="123.22858903265558"/>
    <d v="2034-09-19T00:00:00"/>
  </r>
  <r>
    <x v="0"/>
    <x v="0"/>
    <n v="77.017868145409736"/>
    <d v="2034-09-20T00:00:00"/>
  </r>
  <r>
    <x v="0"/>
    <x v="1"/>
    <n v="41.58964879852126"/>
    <d v="2034-09-21T00:00:00"/>
  </r>
  <r>
    <x v="0"/>
    <x v="3"/>
    <n v="92.421441774491683"/>
    <d v="2034-09-22T00:00:00"/>
  </r>
  <r>
    <x v="4"/>
    <x v="1"/>
    <n v="39.484854267983707"/>
    <d v="2034-09-23T00:00:00"/>
  </r>
  <r>
    <x v="4"/>
    <x v="1"/>
    <n v="100"/>
    <d v="2034-09-24T00:00:00"/>
  </r>
  <r>
    <x v="0"/>
    <x v="0"/>
    <n v="34.470872113064452"/>
    <d v="2034-09-25T00:00:00"/>
  </r>
  <r>
    <x v="4"/>
    <x v="2"/>
    <n v="35"/>
    <d v="2034-09-26T00:00:00"/>
  </r>
  <r>
    <x v="0"/>
    <x v="0"/>
    <n v="51.706308169596689"/>
    <d v="2034-09-27T00:00:00"/>
  </r>
  <r>
    <x v="0"/>
    <x v="1"/>
    <n v="36.846776973457423"/>
    <d v="2034-09-28T00:00:00"/>
  </r>
  <r>
    <x v="1"/>
    <x v="1"/>
    <n v="77.160493827160494"/>
    <d v="2034-09-29T00:00:00"/>
  </r>
  <r>
    <x v="0"/>
    <x v="0"/>
    <n v="68.941744226128904"/>
    <d v="2034-09-30T00:00:00"/>
  </r>
  <r>
    <x v="3"/>
    <x v="2"/>
    <n v="45.792997334847563"/>
    <d v="2034-10-01T00:00:00"/>
  </r>
  <r>
    <x v="3"/>
    <x v="0"/>
    <n v="1427.6424849112075"/>
    <d v="2034-10-02T00:00:00"/>
  </r>
  <r>
    <x v="3"/>
    <x v="0"/>
    <n v="27.475798400908538"/>
    <d v="2034-10-03T00:00:00"/>
  </r>
  <r>
    <x v="3"/>
    <x v="0"/>
    <n v="45.792997334847563"/>
    <d v="2034-10-04T00:00:00"/>
  </r>
  <r>
    <x v="4"/>
    <x v="0"/>
    <n v="12.301534432857077"/>
    <d v="2034-10-05T00:00:00"/>
  </r>
  <r>
    <x v="0"/>
    <x v="3"/>
    <n v="46.210720887245841"/>
    <d v="2034-10-06T00:00:00"/>
  </r>
  <r>
    <x v="0"/>
    <x v="0"/>
    <n v="462.10720887245844"/>
    <d v="2034-10-07T00:00:00"/>
  </r>
  <r>
    <x v="0"/>
    <x v="2"/>
    <n v="7.7017868145409736"/>
    <d v="2034-10-08T00:00:00"/>
  </r>
  <r>
    <x v="0"/>
    <x v="0"/>
    <n v="46.210720887245841"/>
    <d v="2034-10-09T00:00:00"/>
  </r>
  <r>
    <x v="0"/>
    <x v="0"/>
    <n v="61.614294516327789"/>
    <d v="2034-10-10T00:00:00"/>
  </r>
  <r>
    <x v="0"/>
    <x v="0"/>
    <n v="4.621072088724584"/>
    <d v="2034-10-11T00:00:00"/>
  </r>
  <r>
    <x v="0"/>
    <x v="0"/>
    <n v="15.403573629081947"/>
    <d v="2034-10-12T00:00:00"/>
  </r>
  <r>
    <x v="0"/>
    <x v="0"/>
    <n v="154.03573629081947"/>
    <d v="2034-10-13T00:00:00"/>
  </r>
  <r>
    <x v="0"/>
    <x v="0"/>
    <n v="231.05360443622922"/>
    <d v="2034-10-14T00:00:00"/>
  </r>
  <r>
    <x v="0"/>
    <x v="2"/>
    <n v="34.470872113064452"/>
    <d v="2034-10-15T00:00:00"/>
  </r>
  <r>
    <x v="0"/>
    <x v="0"/>
    <n v="22.652345406190175"/>
    <d v="2034-10-16T00:00:00"/>
  </r>
  <r>
    <x v="4"/>
    <x v="3"/>
    <n v="230.32831656323827"/>
    <d v="2034-10-17T00:00:00"/>
  </r>
  <r>
    <x v="4"/>
    <x v="3"/>
    <n v="98.712135669959252"/>
    <d v="2034-10-18T00:00:00"/>
  </r>
  <r>
    <x v="4"/>
    <x v="3"/>
    <n v="19.742427133991853"/>
    <d v="2034-10-19T00:00:00"/>
  </r>
  <r>
    <x v="4"/>
    <x v="3"/>
    <n v="658.08090446639505"/>
    <d v="2034-10-20T00:00:00"/>
  </r>
  <r>
    <x v="0"/>
    <x v="0"/>
    <n v="22.652345406190175"/>
    <d v="2034-10-21T00:00:00"/>
  </r>
  <r>
    <x v="0"/>
    <x v="3"/>
    <n v="46.210720887245841"/>
    <d v="2034-10-22T00:00:00"/>
  </r>
  <r>
    <x v="2"/>
    <x v="1"/>
    <n v="22.23869532987398"/>
    <d v="2034-10-23T00:00:00"/>
  </r>
  <r>
    <x v="0"/>
    <x v="0"/>
    <n v="61.614294516327789"/>
    <d v="2034-10-24T00:00:00"/>
  </r>
  <r>
    <x v="0"/>
    <x v="0"/>
    <n v="30.807147258163894"/>
    <d v="2034-10-25T00:00:00"/>
  </r>
  <r>
    <x v="0"/>
    <x v="1"/>
    <n v="51.392083049606214"/>
    <d v="2034-10-26T00:00:00"/>
  </r>
  <r>
    <x v="2"/>
    <x v="2"/>
    <n v="63.539129513925651"/>
    <d v="2034-10-27T00:00:00"/>
  </r>
  <r>
    <x v="2"/>
    <x v="1"/>
    <n v="47.654347135444247"/>
    <d v="2034-10-28T00:00:00"/>
  </r>
  <r>
    <x v="1"/>
    <x v="0"/>
    <n v="143.56102292768961"/>
    <d v="2034-10-29T00:00:00"/>
  </r>
  <r>
    <x v="4"/>
    <x v="1"/>
    <n v="64.985489316056515"/>
    <d v="2034-10-30T00:00:00"/>
  </r>
  <r>
    <x v="1"/>
    <x v="0"/>
    <n v="204.58553791887127"/>
    <d v="2034-10-31T00:00:00"/>
  </r>
  <r>
    <x v="0"/>
    <x v="2"/>
    <n v="20.682523267838675"/>
    <d v="2034-11-01T00:00:00"/>
  </r>
  <r>
    <x v="4"/>
    <x v="3"/>
    <n v="32.904045223319756"/>
    <d v="2034-11-02T00:00:00"/>
  </r>
  <r>
    <x v="4"/>
    <x v="3"/>
    <n v="49.356067834979626"/>
    <d v="2034-11-03T00:00:00"/>
  </r>
  <r>
    <x v="4"/>
    <x v="3"/>
    <n v="329.04045223319753"/>
    <d v="2034-11-04T00:00:00"/>
  </r>
  <r>
    <x v="0"/>
    <x v="1"/>
    <n v="102.78416609921243"/>
    <d v="2034-11-05T00:00:00"/>
  </r>
  <r>
    <x v="0"/>
    <x v="0"/>
    <n v="25.696041524803107"/>
    <d v="2034-11-06T00:00:00"/>
  </r>
  <r>
    <x v="2"/>
    <x v="3"/>
    <n v="31.769564756962826"/>
    <d v="2034-11-07T00:00:00"/>
  </r>
  <r>
    <x v="1"/>
    <x v="0"/>
    <n v="119.47089947089947"/>
    <d v="2034-11-08T00:00:00"/>
  </r>
  <r>
    <x v="4"/>
    <x v="0"/>
    <n v="3.2589212970506763E-3"/>
    <d v="2034-11-09T00:00:00"/>
  </r>
  <r>
    <x v="0"/>
    <x v="2"/>
    <n v="15.403573629081947"/>
    <d v="2034-11-10T00:00:00"/>
  </r>
  <r>
    <x v="2"/>
    <x v="0"/>
    <n v="158.84782378481412"/>
    <d v="2034-11-11T00:00:00"/>
  </r>
  <r>
    <x v="0"/>
    <x v="0"/>
    <n v="100.12322858903266"/>
    <d v="2034-11-12T00:00:00"/>
  </r>
  <r>
    <x v="2"/>
    <x v="2"/>
    <n v="50"/>
    <d v="2034-11-13T00:00:00"/>
  </r>
  <r>
    <x v="4"/>
    <x v="0"/>
    <n v="1.407528108196187"/>
    <d v="2034-11-14T00:00:00"/>
  </r>
  <r>
    <x v="3"/>
    <x v="0"/>
    <n v="91.585994669695125"/>
    <d v="2034-11-15T00:00:00"/>
  </r>
  <r>
    <x v="1"/>
    <x v="2"/>
    <n v="44.091710758377424"/>
    <d v="2034-11-16T00:00:00"/>
  </r>
  <r>
    <x v="0"/>
    <x v="0"/>
    <n v="46.210720887245841"/>
    <d v="2034-11-17T00:00:00"/>
  </r>
  <r>
    <x v="0"/>
    <x v="0"/>
    <n v="51.392083049606214"/>
    <d v="2034-11-18T00:00:00"/>
  </r>
  <r>
    <x v="2"/>
    <x v="2"/>
    <n v="84.718839351900883"/>
    <d v="2034-11-19T00:00:00"/>
  </r>
  <r>
    <x v="0"/>
    <x v="0"/>
    <n v="38.508934072704868"/>
    <d v="2034-11-20T00:00:00"/>
  </r>
  <r>
    <x v="0"/>
    <x v="1"/>
    <n v="123.22858903265558"/>
    <d v="2034-11-21T00:00:00"/>
  </r>
  <r>
    <x v="0"/>
    <x v="3"/>
    <n v="4621.0720887245843"/>
    <d v="2034-11-22T00:00:00"/>
  </r>
  <r>
    <x v="2"/>
    <x v="0"/>
    <n v="81.030710639332298"/>
    <d v="2034-11-23T00:00:00"/>
  </r>
  <r>
    <x v="1"/>
    <x v="0"/>
    <n v="21.274250440917108"/>
    <d v="2034-11-24T00:00:00"/>
  </r>
  <r>
    <x v="0"/>
    <x v="3"/>
    <n v="25.696041524803107"/>
    <d v="2034-11-25T00:00:00"/>
  </r>
  <r>
    <x v="4"/>
    <x v="2"/>
    <n v="256.7806130637137"/>
    <d v="2034-11-26T00:00:00"/>
  </r>
  <r>
    <x v="1"/>
    <x v="1"/>
    <n v="33.06878306878307"/>
    <d v="2034-11-27T00:00:00"/>
  </r>
  <r>
    <x v="0"/>
    <x v="3"/>
    <n v="25.696041524803107"/>
    <d v="2034-11-28T00:00:00"/>
  </r>
  <r>
    <x v="2"/>
    <x v="2"/>
    <n v="40.515355319666149"/>
    <d v="2034-11-29T00:00:00"/>
  </r>
  <r>
    <x v="1"/>
    <x v="0"/>
    <n v="55.114638447971785"/>
    <d v="2034-11-30T00:00:00"/>
  </r>
  <r>
    <x v="1"/>
    <x v="0"/>
    <n v="110.22927689594357"/>
    <d v="2034-12-01T00:00:00"/>
  </r>
  <r>
    <x v="4"/>
    <x v="1"/>
    <n v="100"/>
    <d v="2034-12-02T00:00:00"/>
  </r>
  <r>
    <x v="2"/>
    <x v="1"/>
    <n v="0.1058985491898761"/>
    <d v="2034-12-03T00:00:00"/>
  </r>
  <r>
    <x v="0"/>
    <x v="3"/>
    <n v="38.54406228720466"/>
    <d v="2034-12-04T00:00:00"/>
  </r>
  <r>
    <x v="1"/>
    <x v="0"/>
    <n v="97.001763668430343"/>
    <d v="2034-12-05T00:00:00"/>
  </r>
  <r>
    <x v="0"/>
    <x v="3"/>
    <n v="539.12507701786819"/>
    <d v="2034-12-06T00:00:00"/>
  </r>
  <r>
    <x v="2"/>
    <x v="3"/>
    <n v="52.949274594938046"/>
    <d v="2034-12-07T00:00:00"/>
  </r>
  <r>
    <x v="0"/>
    <x v="0"/>
    <n v="3.3887861983980283"/>
    <d v="2034-12-08T00:00:00"/>
  </r>
  <r>
    <x v="0"/>
    <x v="0"/>
    <n v="4.61538"/>
    <d v="2034-12-09T00:00:00"/>
  </r>
  <r>
    <x v="0"/>
    <x v="3"/>
    <n v="46.210720887245841"/>
    <d v="2034-12-10T00:00:00"/>
  </r>
  <r>
    <x v="1"/>
    <x v="0"/>
    <n v="144.3241622574956"/>
    <d v="2034-12-11T00:00:00"/>
  </r>
  <r>
    <x v="1"/>
    <x v="0"/>
    <n v="1102.2927689594355"/>
    <d v="2034-12-12T00:00:00"/>
  </r>
  <r>
    <x v="2"/>
    <x v="2"/>
    <n v="1.0589854918987609"/>
    <d v="2034-12-13T00:00:00"/>
  </r>
  <r>
    <x v="1"/>
    <x v="0"/>
    <n v="19.841269841269842"/>
    <d v="2034-12-14T00:00:00"/>
  </r>
  <r>
    <x v="1"/>
    <x v="2"/>
    <n v="85.978835978835974"/>
    <d v="2034-12-15T00:00:00"/>
  </r>
  <r>
    <x v="1"/>
    <x v="0"/>
    <n v="35.273368606701936"/>
    <d v="2034-12-16T00:00:00"/>
  </r>
  <r>
    <x v="1"/>
    <x v="1"/>
    <n v="99.206349206349202"/>
    <d v="2034-12-17T00:00:00"/>
  </r>
  <r>
    <x v="1"/>
    <x v="1"/>
    <n v="99.206349206349202"/>
    <d v="2034-12-18T00:00:00"/>
  </r>
  <r>
    <x v="4"/>
    <x v="2"/>
    <n v="48.75"/>
    <d v="2034-12-19T00:00:00"/>
  </r>
  <r>
    <x v="0"/>
    <x v="3"/>
    <n v="21.841635296082639"/>
    <d v="2034-12-20T00:00:00"/>
  </r>
  <r>
    <x v="0"/>
    <x v="0"/>
    <n v="68.941744226128904"/>
    <d v="2034-12-21T00:00:00"/>
  </r>
  <r>
    <x v="4"/>
    <x v="3"/>
    <n v="8.0243941582410532"/>
    <d v="2034-12-22T00:00:00"/>
  </r>
  <r>
    <x v="2"/>
    <x v="0"/>
    <n v="211.79709837975219"/>
    <d v="2034-12-23T00:00:00"/>
  </r>
  <r>
    <x v="4"/>
    <x v="1"/>
    <n v="200"/>
    <d v="2034-12-24T00:00:00"/>
  </r>
  <r>
    <x v="2"/>
    <x v="2"/>
    <n v="529.49274594938049"/>
    <d v="2034-12-25T00:00:00"/>
  </r>
  <r>
    <x v="2"/>
    <x v="3"/>
    <n v="52.949274594938046"/>
    <d v="2034-12-26T00:00:00"/>
  </r>
  <r>
    <x v="2"/>
    <x v="1"/>
    <n v="31.769564756962826"/>
    <d v="2034-12-27T00:00:00"/>
  </r>
  <r>
    <x v="2"/>
    <x v="0"/>
    <n v="40.515355319666149"/>
    <d v="2034-12-28T00:00:00"/>
  </r>
  <r>
    <x v="1"/>
    <x v="0"/>
    <n v="88.183421516754848"/>
    <d v="2034-12-29T00:00:00"/>
  </r>
  <r>
    <x v="1"/>
    <x v="0"/>
    <n v="97.934215167548501"/>
    <d v="2034-12-30T00:00:00"/>
  </r>
  <r>
    <x v="1"/>
    <x v="0"/>
    <n v="77.160493827160494"/>
    <d v="2034-12-31T00:00:00"/>
  </r>
  <r>
    <x v="1"/>
    <x v="0"/>
    <n v="88.183421516754848"/>
    <d v="2035-01-01T00:00:00"/>
  </r>
  <r>
    <x v="1"/>
    <x v="1"/>
    <n v="72.162037037037038"/>
    <d v="2035-01-02T00:00:00"/>
  </r>
  <r>
    <x v="0"/>
    <x v="3"/>
    <n v="30.807147258163894"/>
    <d v="2035-01-03T00:00:00"/>
  </r>
  <r>
    <x v="0"/>
    <x v="0"/>
    <n v="66.552747549240038"/>
    <d v="2035-01-04T00:00:00"/>
  </r>
  <r>
    <x v="0"/>
    <x v="1"/>
    <n v="154.03573629081947"/>
    <d v="2035-01-05T00:00:00"/>
  </r>
  <r>
    <x v="1"/>
    <x v="0"/>
    <n v="88.183421516754848"/>
    <d v="2035-01-06T00:00:00"/>
  </r>
  <r>
    <x v="1"/>
    <x v="0"/>
    <n v="33.06878306878307"/>
    <d v="2035-01-07T00:00:00"/>
  </r>
  <r>
    <x v="1"/>
    <x v="0"/>
    <n v="176.3668430335097"/>
    <d v="2035-01-08T00:00:00"/>
  </r>
  <r>
    <x v="2"/>
    <x v="2"/>
    <n v="211.79709837975219"/>
    <d v="2035-01-09T00:00:00"/>
  </r>
  <r>
    <x v="2"/>
    <x v="3"/>
    <n v="26.474637297469023"/>
    <d v="2035-01-10T00:00:00"/>
  </r>
  <r>
    <x v="0"/>
    <x v="1"/>
    <n v="128.48020762401552"/>
    <d v="2035-01-11T00:00:00"/>
  </r>
  <r>
    <x v="4"/>
    <x v="1"/>
    <n v="70"/>
    <d v="2035-01-12T00:00:00"/>
  </r>
  <r>
    <x v="4"/>
    <x v="0"/>
    <n v="100"/>
    <d v="2035-01-13T00:00:00"/>
  </r>
  <r>
    <x v="0"/>
    <x v="0"/>
    <n v="12.848020762401553"/>
    <d v="2035-01-14T00:00:00"/>
  </r>
  <r>
    <x v="1"/>
    <x v="1"/>
    <n v="110.22927689594357"/>
    <d v="2035-01-15T00:00:00"/>
  </r>
  <r>
    <x v="1"/>
    <x v="0"/>
    <n v="48.967107583774251"/>
    <d v="2035-01-16T00:00:00"/>
  </r>
  <r>
    <x v="0"/>
    <x v="0"/>
    <n v="241.29610479145123"/>
    <d v="2035-01-17T00:00:00"/>
  </r>
  <r>
    <x v="1"/>
    <x v="0"/>
    <n v="661.37566137566137"/>
    <d v="2035-01-18T00:00:00"/>
  </r>
  <r>
    <x v="2"/>
    <x v="3"/>
    <n v="6.3539129513925658"/>
    <d v="2035-01-19T00:00:00"/>
  </r>
  <r>
    <x v="4"/>
    <x v="0"/>
    <n v="1645.2022611659877"/>
    <d v="2035-01-20T00:00:00"/>
  </r>
  <r>
    <x v="1"/>
    <x v="1"/>
    <n v="4.409171075837742"/>
    <d v="2035-01-21T00:00:00"/>
  </r>
  <r>
    <x v="1"/>
    <x v="2"/>
    <n v="4.409171075837742"/>
    <d v="2035-01-22T00:00:00"/>
  </r>
  <r>
    <x v="1"/>
    <x v="2"/>
    <n v="71.693121693121697"/>
    <d v="2035-01-23T00:00:00"/>
  </r>
  <r>
    <x v="1"/>
    <x v="1"/>
    <n v="4.409171075837742"/>
    <d v="2035-01-24T00:00:00"/>
  </r>
  <r>
    <x v="0"/>
    <x v="0"/>
    <n v="1540.3573629081948"/>
    <d v="2035-01-25T00:00:00"/>
  </r>
  <r>
    <x v="0"/>
    <x v="0"/>
    <n v="138.63216266173754"/>
    <d v="2035-01-26T00:00:00"/>
  </r>
  <r>
    <x v="0"/>
    <x v="0"/>
    <n v="770.17868145409739"/>
    <d v="2035-01-27T00:00:00"/>
  </r>
  <r>
    <x v="0"/>
    <x v="0"/>
    <n v="46.210720887245841"/>
    <d v="2035-01-28T00:00:00"/>
  </r>
  <r>
    <x v="0"/>
    <x v="3"/>
    <n v="43.130006161429456"/>
    <d v="2035-01-29T00:00:00"/>
  </r>
  <r>
    <x v="0"/>
    <x v="0"/>
    <n v="870.30191004313008"/>
    <d v="2035-01-30T00:00:00"/>
  </r>
  <r>
    <x v="0"/>
    <x v="0"/>
    <n v="770.17868145409739"/>
    <d v="2035-01-31T00:00:00"/>
  </r>
  <r>
    <x v="0"/>
    <x v="3"/>
    <n v="20.024645717806532"/>
    <d v="2035-02-01T00:00:00"/>
  </r>
  <r>
    <x v="0"/>
    <x v="1"/>
    <n v="123.22858903265558"/>
    <d v="2035-02-02T00:00:00"/>
  </r>
  <r>
    <x v="0"/>
    <x v="3"/>
    <n v="30.807147258163894"/>
    <d v="2035-02-03T00:00:00"/>
  </r>
  <r>
    <x v="0"/>
    <x v="0"/>
    <n v="4.4812133746983802"/>
    <d v="2035-02-04T00:00:00"/>
  </r>
  <r>
    <x v="0"/>
    <x v="1"/>
    <n v="50"/>
    <d v="2035-02-05T00:00:00"/>
  </r>
  <r>
    <x v="1"/>
    <x v="1"/>
    <n v="110.22927689594357"/>
    <d v="2035-02-06T00:00:00"/>
  </r>
  <r>
    <x v="1"/>
    <x v="1"/>
    <n v="44.091710758377424"/>
    <d v="2035-02-07T00:00:00"/>
  </r>
  <r>
    <x v="0"/>
    <x v="0"/>
    <n v="573.4807652533608"/>
    <d v="2035-02-08T00:00:00"/>
  </r>
  <r>
    <x v="0"/>
    <x v="3"/>
    <n v="84.719654959950716"/>
    <d v="2035-02-09T00:00:00"/>
  </r>
  <r>
    <x v="0"/>
    <x v="3"/>
    <n v="84.719654959950716"/>
    <d v="2035-02-10T00:00:00"/>
  </r>
  <r>
    <x v="4"/>
    <x v="0"/>
    <n v="49.116832328499271"/>
    <d v="2035-02-11T00:00:00"/>
  </r>
  <r>
    <x v="2"/>
    <x v="0"/>
    <n v="105.89854918987609"/>
    <d v="2035-02-12T00:00:00"/>
  </r>
  <r>
    <x v="0"/>
    <x v="0"/>
    <n v="154.03573629081947"/>
    <d v="2035-02-13T00:00:00"/>
  </r>
  <r>
    <x v="0"/>
    <x v="1"/>
    <n v="154.03573629081947"/>
    <d v="2035-02-14T00:00:00"/>
  </r>
  <r>
    <x v="0"/>
    <x v="3"/>
    <n v="84.719654959950716"/>
    <d v="2035-02-15T00:00:00"/>
  </r>
  <r>
    <x v="1"/>
    <x v="1"/>
    <n v="1.4432319223985892"/>
    <d v="2035-02-16T00:00:00"/>
  </r>
  <r>
    <x v="1"/>
    <x v="0"/>
    <n v="97.934215167548501"/>
    <d v="2035-02-17T00:00:00"/>
  </r>
  <r>
    <x v="4"/>
    <x v="1"/>
    <n v="100"/>
    <d v="2035-02-18T00:00:00"/>
  </r>
  <r>
    <x v="4"/>
    <x v="0"/>
    <n v="61.75"/>
    <d v="2035-02-19T00:00:00"/>
  </r>
  <r>
    <x v="2"/>
    <x v="1"/>
    <n v="81.030710639332298"/>
    <d v="2035-02-20T00:00:00"/>
  </r>
  <r>
    <x v="2"/>
    <x v="3"/>
    <n v="1482.5796886582655"/>
    <d v="2035-02-21T00:00:00"/>
  </r>
  <r>
    <x v="4"/>
    <x v="0"/>
    <n v="4.3314322959100533"/>
    <d v="2035-02-22T00:00:00"/>
  </r>
  <r>
    <x v="4"/>
    <x v="0"/>
    <n v="52.276030633860195"/>
    <d v="2035-02-23T00:00:00"/>
  </r>
  <r>
    <x v="2"/>
    <x v="2"/>
    <n v="105.89854918987609"/>
    <d v="2035-02-24T00:00:00"/>
  </r>
  <r>
    <x v="3"/>
    <x v="0"/>
    <n v="228.96498667423779"/>
    <d v="2035-02-25T00:00:00"/>
  </r>
  <r>
    <x v="2"/>
    <x v="0"/>
    <n v="105.89854918987609"/>
    <d v="2035-02-26T00:00:00"/>
  </r>
  <r>
    <x v="0"/>
    <x v="0"/>
    <n v="12.197396990993539"/>
    <d v="2035-02-27T00:00:00"/>
  </r>
  <r>
    <x v="3"/>
    <x v="0"/>
    <n v="183.17198933939025"/>
    <d v="2035-02-28T00:00:00"/>
  </r>
  <r>
    <x v="3"/>
    <x v="0"/>
    <n v="91.585994669695125"/>
    <d v="2035-03-01T00:00:00"/>
  </r>
  <r>
    <x v="4"/>
    <x v="1"/>
    <n v="22"/>
    <d v="2035-03-02T00:00:00"/>
  </r>
  <r>
    <x v="1"/>
    <x v="0"/>
    <n v="141.09347442680775"/>
    <d v="2035-03-03T00:00:00"/>
  </r>
  <r>
    <x v="1"/>
    <x v="0"/>
    <n v="79.365079365079367"/>
    <d v="2035-03-04T00:00:00"/>
  </r>
  <r>
    <x v="1"/>
    <x v="0"/>
    <n v="72.162081128747801"/>
    <d v="2035-03-05T00:00:00"/>
  </r>
  <r>
    <x v="1"/>
    <x v="1"/>
    <n v="44.091710758377424"/>
    <d v="2035-03-06T00:00:00"/>
  </r>
  <r>
    <x v="2"/>
    <x v="2"/>
    <n v="52.949274594938046"/>
    <d v="2035-03-07T00:00:00"/>
  </r>
  <r>
    <x v="4"/>
    <x v="2"/>
    <n v="382.54242976631542"/>
    <d v="2035-03-08T00:00:00"/>
  </r>
  <r>
    <x v="4"/>
    <x v="2"/>
    <n v="398.06655830267772"/>
    <d v="2035-03-09T00:00:00"/>
  </r>
  <r>
    <x v="4"/>
    <x v="2"/>
    <n v="8.0425289229265111"/>
    <d v="2035-03-10T00:00:00"/>
  </r>
  <r>
    <x v="4"/>
    <x v="0"/>
    <n v="261.95626527619362"/>
    <d v="2035-03-11T00:00:00"/>
  </r>
  <r>
    <x v="2"/>
    <x v="1"/>
    <n v="8.1030710639332302"/>
    <d v="2035-03-12T00:00:00"/>
  </r>
  <r>
    <x v="0"/>
    <x v="0"/>
    <n v="68.941744226128904"/>
    <d v="2035-03-13T00:00:00"/>
  </r>
  <r>
    <x v="4"/>
    <x v="0"/>
    <n v="95"/>
    <d v="2035-03-14T00:00:00"/>
  </r>
  <r>
    <x v="4"/>
    <x v="0"/>
    <n v="100"/>
    <d v="2035-03-15T00:00:00"/>
  </r>
  <r>
    <x v="1"/>
    <x v="0"/>
    <n v="110.22927689594357"/>
    <d v="2035-03-16T00:00:00"/>
  </r>
  <r>
    <x v="0"/>
    <x v="1"/>
    <n v="50"/>
    <d v="2035-03-17T00:00:00"/>
  </r>
  <r>
    <x v="0"/>
    <x v="2"/>
    <n v="198.63164426059978"/>
    <d v="2035-03-18T00:00:00"/>
  </r>
  <r>
    <x v="1"/>
    <x v="0"/>
    <n v="787.47795414462075"/>
    <d v="2035-03-19T00:00:00"/>
  </r>
  <r>
    <x v="0"/>
    <x v="3"/>
    <n v="1350.4860392967942"/>
    <d v="2035-03-20T00:00:00"/>
  </r>
  <r>
    <x v="0"/>
    <x v="0"/>
    <n v="1.6181661496035848"/>
    <d v="2035-03-21T00:00:00"/>
  </r>
  <r>
    <x v="0"/>
    <x v="0"/>
    <n v="11.799379524301965"/>
    <d v="2035-03-22T00:00:00"/>
  </r>
  <r>
    <x v="1"/>
    <x v="0"/>
    <n v="30"/>
    <d v="2035-03-23T00:00:00"/>
  </r>
  <r>
    <x v="0"/>
    <x v="0"/>
    <n v="46.210720887245841"/>
    <d v="2035-03-24T00:00:00"/>
  </r>
  <r>
    <x v="0"/>
    <x v="3"/>
    <n v="123.22858903265558"/>
    <d v="2035-03-25T00:00:00"/>
  </r>
  <r>
    <x v="0"/>
    <x v="3"/>
    <n v="462.10720887245844"/>
    <d v="2035-03-26T00:00:00"/>
  </r>
  <r>
    <x v="0"/>
    <x v="3"/>
    <n v="38.508934072704868"/>
    <d v="2035-03-27T00:00:00"/>
  </r>
  <r>
    <x v="0"/>
    <x v="2"/>
    <n v="15.403573629081947"/>
    <d v="2035-03-28T00:00:00"/>
  </r>
  <r>
    <x v="0"/>
    <x v="0"/>
    <n v="46.210720887245841"/>
    <d v="2035-03-29T00:00:00"/>
  </r>
  <r>
    <x v="0"/>
    <x v="3"/>
    <n v="123.22858903265558"/>
    <d v="2035-03-30T00:00:00"/>
  </r>
  <r>
    <x v="0"/>
    <x v="3"/>
    <n v="46.210720887245841"/>
    <d v="2035-03-31T00:00:00"/>
  </r>
  <r>
    <x v="0"/>
    <x v="3"/>
    <n v="308.07147258163894"/>
    <d v="2035-04-01T00:00:00"/>
  </r>
  <r>
    <x v="1"/>
    <x v="0"/>
    <n v="264.55026455026456"/>
    <d v="2035-04-02T00:00:00"/>
  </r>
  <r>
    <x v="0"/>
    <x v="0"/>
    <n v="77.017868145409736"/>
    <d v="2035-04-03T00:00:00"/>
  </r>
  <r>
    <x v="0"/>
    <x v="0"/>
    <n v="123.22858903265558"/>
    <d v="2035-04-04T00:00:00"/>
  </r>
  <r>
    <x v="0"/>
    <x v="0"/>
    <n v="2.1565003080714726"/>
    <d v="2035-04-05T00:00:00"/>
  </r>
  <r>
    <x v="0"/>
    <x v="1"/>
    <n v="77.017868145409736"/>
    <d v="2035-04-06T00:00:00"/>
  </r>
  <r>
    <x v="4"/>
    <x v="1"/>
    <n v="183.75"/>
    <d v="2035-04-07T00:00:00"/>
  </r>
  <r>
    <x v="1"/>
    <x v="0"/>
    <n v="174.8077601410935"/>
    <d v="2035-04-08T00:00:00"/>
  </r>
  <r>
    <x v="1"/>
    <x v="2"/>
    <n v="308.64197530864197"/>
    <d v="2035-04-09T00:00:00"/>
  </r>
  <r>
    <x v="2"/>
    <x v="2"/>
    <n v="52.949274594938046"/>
    <d v="2035-04-10T00:00:00"/>
  </r>
  <r>
    <x v="4"/>
    <x v="0"/>
    <n v="2.6139807723643473"/>
    <d v="2035-04-11T00:00:00"/>
  </r>
  <r>
    <x v="0"/>
    <x v="0"/>
    <n v="30.742487119859188"/>
    <d v="2035-04-12T00:00:00"/>
  </r>
  <r>
    <x v="2"/>
    <x v="1"/>
    <n v="81.030710639332298"/>
    <d v="2035-04-13T00:00:00"/>
  </r>
  <r>
    <x v="1"/>
    <x v="1"/>
    <n v="39.682539682539684"/>
    <d v="2035-04-14T00:00:00"/>
  </r>
  <r>
    <x v="0"/>
    <x v="0"/>
    <n v="107.82501540357363"/>
    <d v="2035-04-15T00:00:00"/>
  </r>
  <r>
    <x v="4"/>
    <x v="3"/>
    <n v="344.55827628979654"/>
    <d v="2035-04-16T00:00:00"/>
  </r>
  <r>
    <x v="1"/>
    <x v="1"/>
    <n v="44.091710758377424"/>
    <d v="2035-04-17T00:00:00"/>
  </r>
  <r>
    <x v="2"/>
    <x v="2"/>
    <n v="52.949274594938046"/>
    <d v="2035-04-18T00:00:00"/>
  </r>
  <r>
    <x v="2"/>
    <x v="1"/>
    <n v="81.030710639332298"/>
    <d v="2035-04-19T00:00:00"/>
  </r>
  <r>
    <x v="4"/>
    <x v="0"/>
    <n v="30.959752321981426"/>
    <d v="2035-04-20T00:00:00"/>
  </r>
  <r>
    <x v="2"/>
    <x v="1"/>
    <n v="10589.85491898761"/>
    <d v="2035-04-21T00:00:00"/>
  </r>
  <r>
    <x v="2"/>
    <x v="1"/>
    <n v="10589.85491898761"/>
    <d v="2035-04-22T00:00:00"/>
  </r>
  <r>
    <x v="1"/>
    <x v="1"/>
    <n v="110.22927689594357"/>
    <d v="2035-04-23T00:00:00"/>
  </r>
  <r>
    <x v="1"/>
    <x v="1"/>
    <n v="110.22927689594357"/>
    <d v="2035-04-24T00:00:00"/>
  </r>
  <r>
    <x v="1"/>
    <x v="1"/>
    <n v="110.22927689594357"/>
    <d v="2035-04-25T00:00:00"/>
  </r>
  <r>
    <x v="1"/>
    <x v="1"/>
    <n v="110.22927689594357"/>
    <d v="2035-04-26T00:00:00"/>
  </r>
  <r>
    <x v="1"/>
    <x v="1"/>
    <n v="110.22927689594357"/>
    <d v="2035-04-27T00:00:00"/>
  </r>
  <r>
    <x v="1"/>
    <x v="1"/>
    <n v="88.183421516754848"/>
    <d v="2035-04-28T00:00:00"/>
  </r>
  <r>
    <x v="1"/>
    <x v="1"/>
    <n v="88.183421516754848"/>
    <d v="2035-04-29T00:00:00"/>
  </r>
  <r>
    <x v="1"/>
    <x v="1"/>
    <n v="110.22927689594357"/>
    <d v="2035-04-30T00:00:00"/>
  </r>
  <r>
    <x v="1"/>
    <x v="1"/>
    <n v="110.22927689594357"/>
    <d v="2035-05-01T00:00:00"/>
  </r>
  <r>
    <x v="1"/>
    <x v="4"/>
    <n v="55.114638447971785"/>
    <d v="2035-05-02T00:00:00"/>
  </r>
  <r>
    <x v="1"/>
    <x v="1"/>
    <n v="110.22927689594357"/>
    <d v="2035-05-03T00:00:00"/>
  </r>
  <r>
    <x v="1"/>
    <x v="0"/>
    <n v="176.3668430335097"/>
    <d v="2035-05-04T00:00:00"/>
  </r>
  <r>
    <x v="1"/>
    <x v="0"/>
    <n v="42.989417989417987"/>
    <d v="2035-05-05T00:00:00"/>
  </r>
  <r>
    <x v="2"/>
    <x v="0"/>
    <n v="21.179709837975221"/>
    <d v="2035-05-06T00:00:00"/>
  </r>
  <r>
    <x v="0"/>
    <x v="0"/>
    <n v="41.58964879852126"/>
    <d v="2035-05-07T00:00:00"/>
  </r>
  <r>
    <x v="0"/>
    <x v="0"/>
    <n v="30.807147258163894"/>
    <d v="2035-05-08T00:00:00"/>
  </r>
  <r>
    <x v="0"/>
    <x v="3"/>
    <n v="43.130006161429456"/>
    <d v="2035-05-09T00:00:00"/>
  </r>
  <r>
    <x v="1"/>
    <x v="0"/>
    <n v="132.27513227513228"/>
    <d v="2035-05-10T00:00:00"/>
  </r>
  <r>
    <x v="1"/>
    <x v="1"/>
    <n v="110.22927689594357"/>
    <d v="2035-05-11T00:00:00"/>
  </r>
  <r>
    <x v="1"/>
    <x v="0"/>
    <n v="440.91710758377428"/>
    <d v="2035-05-12T00:00:00"/>
  </r>
  <r>
    <x v="0"/>
    <x v="0"/>
    <n v="327.47328507411237"/>
    <d v="2035-05-13T00:00:00"/>
  </r>
  <r>
    <x v="0"/>
    <x v="3"/>
    <n v="34.470872113064452"/>
    <d v="2035-05-14T00:00:00"/>
  </r>
  <r>
    <x v="4"/>
    <x v="0"/>
    <n v="100"/>
    <d v="2035-05-15T00:00:00"/>
  </r>
  <r>
    <x v="2"/>
    <x v="1"/>
    <n v="105.89854918987609"/>
    <d v="2035-05-16T00:00:00"/>
  </r>
  <r>
    <x v="2"/>
    <x v="1"/>
    <n v="40.515355319666149"/>
    <d v="2035-05-17T00:00:00"/>
  </r>
  <r>
    <x v="4"/>
    <x v="1"/>
    <n v="137.82331051591859"/>
    <d v="2035-05-18T00:00:00"/>
  </r>
  <r>
    <x v="1"/>
    <x v="0"/>
    <n v="4409.1710758377421"/>
    <d v="2035-05-19T00:00:00"/>
  </r>
  <r>
    <x v="0"/>
    <x v="2"/>
    <n v="17.235436056532226"/>
    <d v="2035-05-20T00:00:00"/>
  </r>
  <r>
    <x v="2"/>
    <x v="1"/>
    <n v="423.59419675950437"/>
    <d v="2035-05-21T00:00:00"/>
  </r>
  <r>
    <x v="0"/>
    <x v="1"/>
    <n v="154.03573629081947"/>
    <d v="2035-05-22T00:00:00"/>
  </r>
  <r>
    <x v="0"/>
    <x v="0"/>
    <n v="64.24010381200776"/>
    <d v="2035-05-23T00:00:00"/>
  </r>
  <r>
    <x v="4"/>
    <x v="3"/>
    <n v="13.035685188202706"/>
    <d v="2035-05-24T00:00:00"/>
  </r>
  <r>
    <x v="2"/>
    <x v="1"/>
    <n v="158.84782378481412"/>
    <d v="2035-05-25T00:00:00"/>
  </r>
  <r>
    <x v="4"/>
    <x v="0"/>
    <n v="16.294606485253382"/>
    <d v="2035-05-26T00:00:00"/>
  </r>
  <r>
    <x v="4"/>
    <x v="0"/>
    <n v="11.375"/>
    <d v="2035-05-27T00:00:00"/>
  </r>
  <r>
    <x v="4"/>
    <x v="0"/>
    <n v="100"/>
    <d v="2035-05-28T00:00:00"/>
  </r>
  <r>
    <x v="0"/>
    <x v="3"/>
    <n v="64.24010381200776"/>
    <d v="2035-05-29T00:00:00"/>
  </r>
  <r>
    <x v="2"/>
    <x v="2"/>
    <n v="105.89854918987609"/>
    <d v="2035-05-30T00:00:00"/>
  </r>
  <r>
    <x v="1"/>
    <x v="1"/>
    <n v="220.45855379188714"/>
    <d v="2035-05-31T00:00:00"/>
  </r>
  <r>
    <x v="2"/>
    <x v="1"/>
    <n v="275"/>
    <d v="2035-06-01T00:00:00"/>
  </r>
  <r>
    <x v="2"/>
    <x v="2"/>
    <n v="52.949274594938046"/>
    <d v="2035-06-02T00:00:00"/>
  </r>
  <r>
    <x v="4"/>
    <x v="0"/>
    <n v="30.875"/>
    <d v="2035-06-03T00:00:00"/>
  </r>
  <r>
    <x v="2"/>
    <x v="1"/>
    <n v="105.89854918987609"/>
    <d v="2035-06-04T00:00:00"/>
  </r>
  <r>
    <x v="0"/>
    <x v="0"/>
    <n v="86.177180282661155"/>
    <d v="2035-06-05T00:00:00"/>
  </r>
  <r>
    <x v="0"/>
    <x v="4"/>
    <n v="154.03573629081947"/>
    <d v="2035-06-06T00:00:00"/>
  </r>
  <r>
    <x v="0"/>
    <x v="3"/>
    <n v="46.210720887245841"/>
    <d v="2035-06-07T00:00:00"/>
  </r>
  <r>
    <x v="2"/>
    <x v="1"/>
    <n v="810.30710639332301"/>
    <d v="2035-06-08T00:00:00"/>
  </r>
  <r>
    <x v="4"/>
    <x v="0"/>
    <n v="97.767638911520294"/>
    <d v="2035-06-09T00:00:00"/>
  </r>
  <r>
    <x v="4"/>
    <x v="0"/>
    <n v="11.375"/>
    <d v="2035-06-10T00:00:00"/>
  </r>
  <r>
    <x v="0"/>
    <x v="3"/>
    <n v="12.848020762401553"/>
    <d v="2035-06-11T00:00:00"/>
  </r>
  <r>
    <x v="2"/>
    <x v="2"/>
    <n v="52.949274594938046"/>
    <d v="2035-06-12T00:00:00"/>
  </r>
  <r>
    <x v="0"/>
    <x v="0"/>
    <n v="31.467183729748363"/>
    <d v="2035-06-13T00:00:00"/>
  </r>
  <r>
    <x v="0"/>
    <x v="0"/>
    <n v="27.635835699510491"/>
    <d v="2035-06-14T00:00:00"/>
  </r>
  <r>
    <x v="0"/>
    <x v="3"/>
    <n v="38.54406228720466"/>
    <d v="2035-06-15T00:00:00"/>
  </r>
  <r>
    <x v="2"/>
    <x v="2"/>
    <n v="52.949274594938046"/>
    <d v="2035-06-16T00:00:00"/>
  </r>
  <r>
    <x v="2"/>
    <x v="0"/>
    <n v="63.539129513925651"/>
    <d v="2035-06-17T00:00:00"/>
  </r>
  <r>
    <x v="0"/>
    <x v="0"/>
    <n v="25.696041524803107"/>
    <d v="2035-06-18T00:00:00"/>
  </r>
  <r>
    <x v="4"/>
    <x v="3"/>
    <n v="98.712135669959252"/>
    <d v="2035-06-19T00:00:00"/>
  </r>
  <r>
    <x v="4"/>
    <x v="3"/>
    <n v="98.712135669959252"/>
    <d v="2035-06-20T00:00:00"/>
  </r>
  <r>
    <x v="4"/>
    <x v="0"/>
    <n v="150"/>
    <d v="2035-06-21T00:00:00"/>
  </r>
  <r>
    <x v="0"/>
    <x v="3"/>
    <n v="66.235366605052377"/>
    <d v="2035-06-22T00:00:00"/>
  </r>
  <r>
    <x v="0"/>
    <x v="3"/>
    <n v="7.7017868145409736"/>
    <d v="2035-06-23T00:00:00"/>
  </r>
  <r>
    <x v="0"/>
    <x v="0"/>
    <n v="44.968072668405433"/>
    <d v="2035-06-24T00:00:00"/>
  </r>
  <r>
    <x v="0"/>
    <x v="3"/>
    <n v="38.54406228720466"/>
    <d v="2035-06-25T00:00:00"/>
  </r>
  <r>
    <x v="4"/>
    <x v="1"/>
    <n v="41.130056529149691"/>
    <d v="2035-06-26T00:00:00"/>
  </r>
  <r>
    <x v="4"/>
    <x v="1"/>
    <n v="74.034101752469454"/>
    <d v="2035-06-27T00:00:00"/>
  </r>
  <r>
    <x v="0"/>
    <x v="0"/>
    <n v="27.635835699510491"/>
    <d v="2035-06-28T00:00:00"/>
  </r>
  <r>
    <x v="0"/>
    <x v="3"/>
    <n v="3080.7147258163895"/>
    <d v="2035-06-29T00:00:00"/>
  </r>
  <r>
    <x v="0"/>
    <x v="0"/>
    <n v="61.614294516327789"/>
    <d v="2035-06-30T00:00:00"/>
  </r>
  <r>
    <x v="2"/>
    <x v="1"/>
    <n v="81.030710639332298"/>
    <d v="2035-07-01T00:00:00"/>
  </r>
  <r>
    <x v="0"/>
    <x v="0"/>
    <n v="9.4408135125818688"/>
    <d v="2035-07-02T00:00:00"/>
  </r>
  <r>
    <x v="2"/>
    <x v="3"/>
    <n v="52.949274594938046"/>
    <d v="2035-07-03T00:00:00"/>
  </r>
  <r>
    <x v="1"/>
    <x v="0"/>
    <n v="97.934215167548501"/>
    <d v="2035-07-04T00:00:00"/>
  </r>
  <r>
    <x v="1"/>
    <x v="1"/>
    <n v="55.114638447971785"/>
    <d v="2035-07-05T00:00:00"/>
  </r>
  <r>
    <x v="1"/>
    <x v="1"/>
    <n v="8.8183421516754841"/>
    <d v="2035-07-06T00:00:00"/>
  </r>
  <r>
    <x v="2"/>
    <x v="1"/>
    <n v="622.68346923647141"/>
    <d v="2035-07-07T00:00:00"/>
  </r>
  <r>
    <x v="2"/>
    <x v="2"/>
    <n v="52.949274594938046"/>
    <d v="2035-07-08T00:00:00"/>
  </r>
  <r>
    <x v="2"/>
    <x v="0"/>
    <n v="31.769564756962826"/>
    <d v="2035-07-09T00:00:00"/>
  </r>
  <r>
    <x v="0"/>
    <x v="1"/>
    <n v="128.48020762401552"/>
    <d v="2035-07-10T00:00:00"/>
  </r>
  <r>
    <x v="0"/>
    <x v="1"/>
    <n v="128.48020762401552"/>
    <d v="2035-07-11T00:00:00"/>
  </r>
  <r>
    <x v="0"/>
    <x v="1"/>
    <n v="128.48020762401552"/>
    <d v="2035-07-12T00:00:00"/>
  </r>
  <r>
    <x v="4"/>
    <x v="3"/>
    <n v="32.904045223319756"/>
    <d v="2035-07-13T00:00:00"/>
  </r>
  <r>
    <x v="0"/>
    <x v="3"/>
    <n v="124.09513960703205"/>
    <d v="2035-07-14T00:00:00"/>
  </r>
  <r>
    <x v="2"/>
    <x v="0"/>
    <n v="158.84782378481412"/>
    <d v="2035-07-15T00:00:00"/>
  </r>
  <r>
    <x v="4"/>
    <x v="0"/>
    <n v="27.681929281407854"/>
    <d v="2035-07-16T00:00:00"/>
  </r>
  <r>
    <x v="4"/>
    <x v="3"/>
    <n v="120.3659123736158"/>
    <d v="2035-07-17T00:00:00"/>
  </r>
  <r>
    <x v="4"/>
    <x v="3"/>
    <n v="240.7318247472316"/>
    <d v="2035-07-18T00:00:00"/>
  </r>
  <r>
    <x v="1"/>
    <x v="1"/>
    <n v="99.206349206349202"/>
    <d v="2035-07-19T00:00:00"/>
  </r>
  <r>
    <x v="4"/>
    <x v="0"/>
    <n v="26.323236178655804"/>
    <d v="2035-07-20T00:00:00"/>
  </r>
  <r>
    <x v="4"/>
    <x v="3"/>
    <n v="23.032831656323829"/>
    <d v="2035-07-21T00:00:00"/>
  </r>
  <r>
    <x v="4"/>
    <x v="3"/>
    <n v="92.131326625295316"/>
    <d v="2035-07-22T00:00:00"/>
  </r>
  <r>
    <x v="4"/>
    <x v="3"/>
    <n v="28.085379553843687"/>
    <d v="2035-07-23T00:00:00"/>
  </r>
  <r>
    <x v="2"/>
    <x v="3"/>
    <n v="105.89854918987609"/>
    <d v="2035-07-24T00:00:00"/>
  </r>
  <r>
    <x v="0"/>
    <x v="0"/>
    <n v="23.567467652495381"/>
    <d v="2035-07-25T00:00:00"/>
  </r>
  <r>
    <x v="0"/>
    <x v="3"/>
    <n v="77.088124574409321"/>
    <d v="2035-07-26T00:00:00"/>
  </r>
  <r>
    <x v="1"/>
    <x v="0"/>
    <n v="55.114638447971785"/>
    <d v="2035-07-27T00:00:00"/>
  </r>
  <r>
    <x v="0"/>
    <x v="0"/>
    <n v="155.11892450879009"/>
    <d v="2035-07-28T00:00:00"/>
  </r>
  <r>
    <x v="4"/>
    <x v="0"/>
    <n v="283.78595404920969"/>
    <d v="2035-07-29T00:00:00"/>
  </r>
  <r>
    <x v="4"/>
    <x v="0"/>
    <n v="467.23744217114051"/>
    <d v="2035-07-30T00:00:00"/>
  </r>
  <r>
    <x v="2"/>
    <x v="1"/>
    <n v="203.48406226834692"/>
    <d v="2035-07-31T00:00:00"/>
  </r>
  <r>
    <x v="4"/>
    <x v="2"/>
    <n v="160.48788316482106"/>
    <d v="2035-08-01T00:00:00"/>
  </r>
  <r>
    <x v="2"/>
    <x v="1"/>
    <n v="317.69564756962825"/>
    <d v="2035-08-02T00:00:00"/>
  </r>
  <r>
    <x v="2"/>
    <x v="1"/>
    <n v="132.37318648734512"/>
    <d v="2035-08-03T00:00:00"/>
  </r>
  <r>
    <x v="0"/>
    <x v="3"/>
    <n v="17.235436056532226"/>
    <d v="2035-08-04T00:00:00"/>
  </r>
  <r>
    <x v="0"/>
    <x v="3"/>
    <n v="32.12005190600388"/>
    <d v="2035-08-05T00:00:00"/>
  </r>
  <r>
    <x v="0"/>
    <x v="3"/>
    <n v="30.807147258163894"/>
    <d v="2035-08-06T00:00:00"/>
  </r>
  <r>
    <x v="2"/>
    <x v="1"/>
    <n v="87.419252356242723"/>
    <d v="2035-08-07T00:00:00"/>
  </r>
  <r>
    <x v="2"/>
    <x v="1"/>
    <n v="63.581488933601605"/>
    <d v="2035-08-08T00:00:00"/>
  </r>
  <r>
    <x v="0"/>
    <x v="3"/>
    <n v="84.719654959950716"/>
    <d v="2035-08-09T00:00:00"/>
  </r>
  <r>
    <x v="3"/>
    <x v="0"/>
    <n v="91.585994669695125"/>
    <d v="2035-08-10T00:00:00"/>
  </r>
  <r>
    <x v="0"/>
    <x v="0"/>
    <n v="17.235436056532226"/>
    <d v="2035-08-11T00:00:00"/>
  </r>
  <r>
    <x v="0"/>
    <x v="0"/>
    <n v="327.47328507411237"/>
    <d v="2035-08-12T00:00:00"/>
  </r>
  <r>
    <x v="0"/>
    <x v="1"/>
    <n v="92.421441774491683"/>
    <d v="2035-08-13T00:00:00"/>
  </r>
  <r>
    <x v="0"/>
    <x v="3"/>
    <n v="30.807147258163894"/>
    <d v="2035-08-14T00:00:00"/>
  </r>
  <r>
    <x v="0"/>
    <x v="3"/>
    <n v="77.017868145409736"/>
    <d v="2035-08-15T00:00:00"/>
  </r>
  <r>
    <x v="0"/>
    <x v="3"/>
    <n v="41.365046535677351"/>
    <d v="2035-08-16T00:00:00"/>
  </r>
  <r>
    <x v="0"/>
    <x v="1"/>
    <n v="53.912507701786815"/>
    <d v="2035-08-17T00:00:00"/>
  </r>
  <r>
    <x v="0"/>
    <x v="0"/>
    <n v="30.807147258163894"/>
    <d v="2035-08-18T00:00:00"/>
  </r>
  <r>
    <x v="0"/>
    <x v="1"/>
    <n v="123.22858903265558"/>
    <d v="2035-08-19T00:00:00"/>
  </r>
  <r>
    <x v="0"/>
    <x v="3"/>
    <n v="39.741219963031419"/>
    <d v="2035-08-20T00:00:00"/>
  </r>
  <r>
    <x v="0"/>
    <x v="0"/>
    <n v="77.017868145409736"/>
    <d v="2035-08-21T00:00:00"/>
  </r>
  <r>
    <x v="0"/>
    <x v="3"/>
    <n v="154.03573629081947"/>
    <d v="2035-08-22T00:00:00"/>
  </r>
  <r>
    <x v="0"/>
    <x v="3"/>
    <n v="107.82501540357363"/>
    <d v="2035-08-23T00:00:00"/>
  </r>
  <r>
    <x v="0"/>
    <x v="3"/>
    <n v="61.614294516327789"/>
    <d v="2035-08-24T00:00:00"/>
  </r>
  <r>
    <x v="0"/>
    <x v="3"/>
    <n v="107.82501540357363"/>
    <d v="2035-08-25T00:00:00"/>
  </r>
  <r>
    <x v="0"/>
    <x v="3"/>
    <n v="30.807147258163894"/>
    <d v="2035-08-26T00:00:00"/>
  </r>
  <r>
    <x v="0"/>
    <x v="3"/>
    <n v="30.807147258163894"/>
    <d v="2035-08-27T00:00:00"/>
  </r>
  <r>
    <x v="0"/>
    <x v="2"/>
    <n v="53.912507701786815"/>
    <d v="2035-08-28T00:00:00"/>
  </r>
  <r>
    <x v="4"/>
    <x v="0"/>
    <n v="61.75"/>
    <d v="2035-08-29T00:00:00"/>
  </r>
  <r>
    <x v="3"/>
    <x v="0"/>
    <n v="183.17198933939025"/>
    <d v="2035-08-30T00:00:00"/>
  </r>
  <r>
    <x v="3"/>
    <x v="0"/>
    <n v="91.585994669695125"/>
    <d v="2035-08-31T00:00:00"/>
  </r>
  <r>
    <x v="2"/>
    <x v="1"/>
    <n v="76.297786720321938"/>
    <d v="2035-09-01T00:00:00"/>
  </r>
  <r>
    <x v="3"/>
    <x v="0"/>
    <n v="45.792997334847563"/>
    <d v="2035-09-02T00:00:00"/>
  </r>
  <r>
    <x v="3"/>
    <x v="2"/>
    <n v="73.2687957357561"/>
    <d v="2035-09-03T00:00:00"/>
  </r>
  <r>
    <x v="3"/>
    <x v="2"/>
    <n v="73.2687957357561"/>
    <d v="2035-09-04T00:00:00"/>
  </r>
  <r>
    <x v="3"/>
    <x v="0"/>
    <n v="109.90319360363415"/>
    <d v="2035-09-05T00:00:00"/>
  </r>
  <r>
    <x v="3"/>
    <x v="0"/>
    <n v="85.358147032155841"/>
    <d v="2035-09-06T00:00:00"/>
  </r>
  <r>
    <x v="1"/>
    <x v="0"/>
    <n v="284.52460317460321"/>
    <d v="2035-09-07T00:00:00"/>
  </r>
  <r>
    <x v="1"/>
    <x v="1"/>
    <n v="154.32098765432099"/>
    <d v="2035-09-08T00:00:00"/>
  </r>
  <r>
    <x v="4"/>
    <x v="3"/>
    <n v="13.035685188202706"/>
    <d v="2035-09-09T00:00:00"/>
  </r>
  <r>
    <x v="4"/>
    <x v="0"/>
    <n v="200"/>
    <d v="2035-09-10T00:00:00"/>
  </r>
  <r>
    <x v="4"/>
    <x v="2"/>
    <n v="40.121970791205264"/>
    <d v="2035-09-11T00:00:00"/>
  </r>
  <r>
    <x v="0"/>
    <x v="1"/>
    <n v="77.088124574409321"/>
    <d v="2035-09-12T00:00:00"/>
  </r>
  <r>
    <x v="0"/>
    <x v="0"/>
    <n v="30.807147258163894"/>
    <d v="2035-09-13T00:00:00"/>
  </r>
  <r>
    <x v="1"/>
    <x v="0"/>
    <n v="99.206349206349202"/>
    <d v="2035-09-14T00:00:00"/>
  </r>
  <r>
    <x v="0"/>
    <x v="0"/>
    <n v="51.706308169596689"/>
    <d v="2035-09-15T00:00:00"/>
  </r>
  <r>
    <x v="4"/>
    <x v="0"/>
    <n v="131.61618089327902"/>
    <d v="2035-09-16T00:00:00"/>
  </r>
  <r>
    <x v="2"/>
    <x v="1"/>
    <n v="52.949274594938046"/>
    <d v="2035-09-17T00:00:00"/>
  </r>
  <r>
    <x v="2"/>
    <x v="1"/>
    <n v="52.949274594938046"/>
    <d v="2035-09-18T00:00:00"/>
  </r>
  <r>
    <x v="2"/>
    <x v="1"/>
    <n v="31.769564756962826"/>
    <d v="2035-09-19T00:00:00"/>
  </r>
  <r>
    <x v="0"/>
    <x v="0"/>
    <n v="84.719654959950716"/>
    <d v="2035-09-20T00:00:00"/>
  </r>
  <r>
    <x v="2"/>
    <x v="1"/>
    <n v="42.359419675950441"/>
    <d v="2035-09-21T00:00:00"/>
  </r>
  <r>
    <x v="2"/>
    <x v="1"/>
    <n v="52.949274594938046"/>
    <d v="2035-09-22T00:00:00"/>
  </r>
  <r>
    <x v="2"/>
    <x v="0"/>
    <n v="52.949274594938046"/>
    <d v="2035-09-23T00:00:00"/>
  </r>
  <r>
    <x v="2"/>
    <x v="0"/>
    <n v="58.244202054431852"/>
    <d v="2035-09-24T00:00:00"/>
  </r>
  <r>
    <x v="2"/>
    <x v="0"/>
    <n v="63.539129513925651"/>
    <d v="2035-09-25T00:00:00"/>
  </r>
  <r>
    <x v="2"/>
    <x v="0"/>
    <n v="42.359419675950441"/>
    <d v="2035-09-26T00:00:00"/>
  </r>
  <r>
    <x v="2"/>
    <x v="1"/>
    <n v="52.949274594938046"/>
    <d v="2035-09-27T00:00:00"/>
  </r>
  <r>
    <x v="0"/>
    <x v="0"/>
    <n v="258.49431230610134"/>
    <d v="2035-09-28T00:00:00"/>
  </r>
  <r>
    <x v="0"/>
    <x v="3"/>
    <n v="20.556833219842485"/>
    <d v="2035-09-29T00:00:00"/>
  </r>
  <r>
    <x v="0"/>
    <x v="0"/>
    <n v="12.848020762401553"/>
    <d v="2035-09-30T00:00:00"/>
  </r>
  <r>
    <x v="1"/>
    <x v="1"/>
    <n v="44.091710758377424"/>
    <d v="2035-10-01T00:00:00"/>
  </r>
  <r>
    <x v="4"/>
    <x v="0"/>
    <n v="400"/>
    <d v="2035-10-02T00:00:00"/>
  </r>
  <r>
    <x v="2"/>
    <x v="1"/>
    <n v="105.89854918987609"/>
    <d v="2035-10-03T00:00:00"/>
  </r>
  <r>
    <x v="2"/>
    <x v="1"/>
    <n v="211.79709837975219"/>
    <d v="2035-10-04T00:00:00"/>
  </r>
  <r>
    <x v="2"/>
    <x v="3"/>
    <n v="90.013766811394689"/>
    <d v="2035-10-05T00:00:00"/>
  </r>
  <r>
    <x v="2"/>
    <x v="3"/>
    <n v="349.46521232659114"/>
    <d v="2035-10-06T00:00:00"/>
  </r>
  <r>
    <x v="2"/>
    <x v="2"/>
    <n v="105.89854918987609"/>
    <d v="2035-10-07T00:00:00"/>
  </r>
  <r>
    <x v="0"/>
    <x v="0"/>
    <n v="184.45492271915512"/>
    <d v="2035-10-08T00:00:00"/>
  </r>
  <r>
    <x v="0"/>
    <x v="3"/>
    <n v="128.48020762401552"/>
    <d v="2035-10-09T00:00:00"/>
  </r>
  <r>
    <x v="4"/>
    <x v="0"/>
    <n v="200"/>
    <d v="2035-10-10T00:00:00"/>
  </r>
  <r>
    <x v="2"/>
    <x v="3"/>
    <n v="211.79709837975219"/>
    <d v="2035-10-11T00:00:00"/>
  </r>
  <r>
    <x v="1"/>
    <x v="3"/>
    <n v="158.84782378481412"/>
    <d v="2035-10-12T00:00:00"/>
  </r>
  <r>
    <x v="4"/>
    <x v="3"/>
    <n v="230.32831656323827"/>
    <d v="2035-10-13T00:00:00"/>
  </r>
  <r>
    <x v="0"/>
    <x v="3"/>
    <n v="25.696041524803107"/>
    <d v="2035-10-14T00:00:00"/>
  </r>
  <r>
    <x v="4"/>
    <x v="0"/>
    <n v="22.75"/>
    <d v="2035-10-15T00:00:00"/>
  </r>
  <r>
    <x v="1"/>
    <x v="0"/>
    <n v="477.91931216931215"/>
    <d v="2035-10-16T00:00:00"/>
  </r>
  <r>
    <x v="4"/>
    <x v="1"/>
    <n v="100"/>
    <d v="2035-10-17T00:00:00"/>
  </r>
  <r>
    <x v="2"/>
    <x v="2"/>
    <n v="52.949274594938046"/>
    <d v="2035-10-18T00:00:00"/>
  </r>
  <r>
    <x v="2"/>
    <x v="1"/>
    <n v="211.79709837975219"/>
    <d v="2035-10-19T00:00:00"/>
  </r>
  <r>
    <x v="2"/>
    <x v="1"/>
    <n v="63.539129513925651"/>
    <d v="2035-10-20T00:00:00"/>
  </r>
  <r>
    <x v="2"/>
    <x v="0"/>
    <n v="529.49274594938049"/>
    <d v="2035-10-21T00:00:00"/>
  </r>
  <r>
    <x v="4"/>
    <x v="0"/>
    <n v="76"/>
    <d v="2035-10-22T00:00:00"/>
  </r>
  <r>
    <x v="0"/>
    <x v="0"/>
    <n v="53.912507701786815"/>
    <d v="2035-10-23T00:00:00"/>
  </r>
  <r>
    <x v="0"/>
    <x v="2"/>
    <n v="5"/>
    <d v="2035-10-24T00:00:00"/>
  </r>
  <r>
    <x v="4"/>
    <x v="1"/>
    <n v="40.141763076421711"/>
    <d v="2035-10-25T00:00:00"/>
  </r>
  <r>
    <x v="2"/>
    <x v="2"/>
    <n v="211.79709837975219"/>
    <d v="2035-10-26T00:00:00"/>
  </r>
  <r>
    <x v="0"/>
    <x v="1"/>
    <n v="128.48020762401552"/>
    <d v="2035-10-27T00:00:00"/>
  </r>
  <r>
    <x v="4"/>
    <x v="0"/>
    <n v="36.194449745651724"/>
    <d v="2035-10-28T00:00:00"/>
  </r>
  <r>
    <x v="2"/>
    <x v="2"/>
    <n v="317.69564756962825"/>
    <d v="2035-10-29T00:00:00"/>
  </r>
  <r>
    <x v="0"/>
    <x v="2"/>
    <n v="5"/>
    <d v="2035-10-30T00:00:00"/>
  </r>
  <r>
    <x v="1"/>
    <x v="0"/>
    <n v="14.550264550264551"/>
    <d v="2035-10-31T00:00:00"/>
  </r>
  <r>
    <x v="2"/>
    <x v="1"/>
    <n v="211.79709837975219"/>
    <d v="2035-11-01T00:00:00"/>
  </r>
  <r>
    <x v="0"/>
    <x v="0"/>
    <n v="246.45717806531115"/>
    <d v="2035-11-02T00:00:00"/>
  </r>
  <r>
    <x v="0"/>
    <x v="0"/>
    <n v="36.628748707342297"/>
    <d v="2035-11-03T00:00:00"/>
  </r>
  <r>
    <x v="0"/>
    <x v="0"/>
    <n v="551.53395380903123"/>
    <d v="2035-11-04T00:00:00"/>
  </r>
  <r>
    <x v="1"/>
    <x v="0"/>
    <n v="15.4320987654321"/>
    <d v="2035-11-05T00:00:00"/>
  </r>
  <r>
    <x v="2"/>
    <x v="1"/>
    <n v="81.030710639332298"/>
    <d v="2035-11-06T00:00:00"/>
  </r>
  <r>
    <x v="4"/>
    <x v="0"/>
    <n v="26.137852370865247"/>
    <d v="2035-11-07T00:00:00"/>
  </r>
  <r>
    <x v="4"/>
    <x v="0"/>
    <n v="4.0352778230405741"/>
    <d v="2035-11-08T00:00:00"/>
  </r>
  <r>
    <x v="0"/>
    <x v="0"/>
    <n v="12.848020762401553"/>
    <d v="2035-11-09T00:00:00"/>
  </r>
  <r>
    <x v="4"/>
    <x v="2"/>
    <n v="164.52022611659876"/>
    <d v="2035-11-10T00:00:00"/>
  </r>
  <r>
    <x v="4"/>
    <x v="1"/>
    <n v="75"/>
    <d v="2035-11-11T00:00:00"/>
  </r>
  <r>
    <x v="2"/>
    <x v="1"/>
    <n v="211.79709837975219"/>
    <d v="2035-11-12T00:00:00"/>
  </r>
  <r>
    <x v="0"/>
    <x v="3"/>
    <n v="64.24010381200776"/>
    <d v="2035-11-13T00:00:00"/>
  </r>
  <r>
    <x v="4"/>
    <x v="1"/>
    <n v="100"/>
    <d v="2035-11-14T00:00:00"/>
  </r>
  <r>
    <x v="4"/>
    <x v="2"/>
    <n v="100"/>
    <d v="2035-11-15T00:00:00"/>
  </r>
  <r>
    <x v="4"/>
    <x v="2"/>
    <n v="70"/>
    <d v="2035-11-16T00:00:00"/>
  </r>
  <r>
    <x v="4"/>
    <x v="0"/>
    <n v="40.950000000000003"/>
    <d v="2035-11-17T00:00:00"/>
  </r>
  <r>
    <x v="4"/>
    <x v="0"/>
    <n v="1102.2927689594355"/>
    <d v="2035-11-18T00:00:00"/>
  </r>
  <r>
    <x v="0"/>
    <x v="2"/>
    <n v="44.968072668405433"/>
    <d v="2035-11-19T00:00:00"/>
  </r>
  <r>
    <x v="0"/>
    <x v="3"/>
    <n v="68.941744226128904"/>
    <d v="2035-11-20T00:00:00"/>
  </r>
  <r>
    <x v="0"/>
    <x v="2"/>
    <n v="70.664114193208547"/>
    <d v="2035-11-21T00:00:00"/>
  </r>
  <r>
    <x v="0"/>
    <x v="3"/>
    <n v="77.017868145409736"/>
    <d v="2035-11-22T00:00:00"/>
  </r>
  <r>
    <x v="0"/>
    <x v="3"/>
    <n v="46.210720887245841"/>
    <d v="2035-11-23T00:00:00"/>
  </r>
  <r>
    <x v="0"/>
    <x v="3"/>
    <n v="23.105360443622921"/>
    <d v="2035-11-24T00:00:00"/>
  </r>
  <r>
    <x v="1"/>
    <x v="0"/>
    <n v="66.137566137566139"/>
    <d v="2035-11-25T00:00:00"/>
  </r>
  <r>
    <x v="0"/>
    <x v="0"/>
    <n v="46.210720887245841"/>
    <d v="2035-11-26T00:00:00"/>
  </r>
  <r>
    <x v="0"/>
    <x v="0"/>
    <n v="77.017868145409736"/>
    <d v="2035-11-27T00:00:00"/>
  </r>
  <r>
    <x v="0"/>
    <x v="3"/>
    <n v="123.22858903265558"/>
    <d v="2035-11-28T00:00:00"/>
  </r>
  <r>
    <x v="0"/>
    <x v="2"/>
    <n v="46.210720887245841"/>
    <d v="2035-11-29T00:00:00"/>
  </r>
  <r>
    <x v="0"/>
    <x v="0"/>
    <n v="53.912507701786815"/>
    <d v="2035-11-30T00:00:00"/>
  </r>
  <r>
    <x v="0"/>
    <x v="3"/>
    <n v="46.210720887245841"/>
    <d v="2035-12-01T00:00:00"/>
  </r>
  <r>
    <x v="0"/>
    <x v="3"/>
    <n v="23.105360443622921"/>
    <d v="2035-12-02T00:00:00"/>
  </r>
  <r>
    <x v="0"/>
    <x v="0"/>
    <n v="43.130006161429456"/>
    <d v="2035-12-03T00:00:00"/>
  </r>
  <r>
    <x v="0"/>
    <x v="3"/>
    <n v="17.235436056532226"/>
    <d v="2035-12-04T00:00:00"/>
  </r>
  <r>
    <x v="0"/>
    <x v="3"/>
    <n v="30.807147258163894"/>
    <d v="2035-12-05T00:00:00"/>
  </r>
  <r>
    <x v="4"/>
    <x v="0"/>
    <n v="32.589212970506765"/>
    <d v="2035-12-06T00:00:00"/>
  </r>
  <r>
    <x v="4"/>
    <x v="0"/>
    <n v="987.12135669959264"/>
    <d v="2035-12-07T00:00:00"/>
  </r>
  <r>
    <x v="1"/>
    <x v="0"/>
    <n v="26.455026455026456"/>
    <d v="2035-12-08T00:00:00"/>
  </r>
  <r>
    <x v="1"/>
    <x v="0"/>
    <n v="176.3668430335097"/>
    <d v="2035-12-09T00:00:00"/>
  </r>
  <r>
    <x v="0"/>
    <x v="2"/>
    <n v="192.72031143602331"/>
    <d v="2035-12-10T00:00:00"/>
  </r>
  <r>
    <x v="1"/>
    <x v="0"/>
    <n v="771.60493827160496"/>
    <d v="2035-12-11T00:00:00"/>
  </r>
  <r>
    <x v="3"/>
    <x v="2"/>
    <n v="62"/>
    <d v="2035-12-12T00:00:00"/>
  </r>
  <r>
    <x v="3"/>
    <x v="2"/>
    <n v="62"/>
    <d v="2035-12-13T00:00:00"/>
  </r>
  <r>
    <x v="1"/>
    <x v="2"/>
    <n v="34"/>
    <d v="2035-12-14T00:00:00"/>
  </r>
  <r>
    <x v="4"/>
    <x v="4"/>
    <n v="22.970551752653101"/>
    <d v="2035-12-15T00:00:00"/>
  </r>
  <r>
    <x v="0"/>
    <x v="2"/>
    <n v="15.511892450879007"/>
    <d v="2035-12-16T00:00:00"/>
  </r>
  <r>
    <x v="4"/>
    <x v="1"/>
    <n v="82.260113058299382"/>
    <d v="2035-12-17T00:00:00"/>
  </r>
  <r>
    <x v="0"/>
    <x v="3"/>
    <n v="64.24010381200776"/>
    <d v="2035-12-18T00:00:00"/>
  </r>
  <r>
    <x v="4"/>
    <x v="0"/>
    <n v="141.89278148932706"/>
    <d v="2035-12-19T00:00:00"/>
  </r>
  <r>
    <x v="2"/>
    <x v="1"/>
    <n v="105.89854918987609"/>
    <d v="2035-12-20T00:00:00"/>
  </r>
  <r>
    <x v="2"/>
    <x v="1"/>
    <n v="105.89854918987609"/>
    <d v="2035-12-21T00:00:00"/>
  </r>
  <r>
    <x v="2"/>
    <x v="1"/>
    <n v="264.74637297469025"/>
    <d v="2035-12-22T00:00:00"/>
  </r>
  <r>
    <x v="4"/>
    <x v="1"/>
    <n v="200"/>
    <d v="2035-12-23T00:00:00"/>
  </r>
  <r>
    <x v="4"/>
    <x v="3"/>
    <n v="120.3659123736158"/>
    <d v="2035-12-24T00:00:00"/>
  </r>
  <r>
    <x v="2"/>
    <x v="1"/>
    <n v="158.84782378481412"/>
    <d v="2035-12-25T00:00:00"/>
  </r>
  <r>
    <x v="0"/>
    <x v="2"/>
    <n v="60.385697583287296"/>
    <d v="2035-12-26T00:00:00"/>
  </r>
  <r>
    <x v="1"/>
    <x v="0"/>
    <n v="195.868430335097"/>
    <d v="2035-12-27T00:00:00"/>
  </r>
  <r>
    <x v="3"/>
    <x v="0"/>
    <n v="5.4951596801817068E-5"/>
    <d v="2035-12-28T00:00:00"/>
  </r>
  <r>
    <x v="1"/>
    <x v="0"/>
    <n v="238.0952380952381"/>
    <d v="2035-12-29T00:00:00"/>
  </r>
  <r>
    <x v="1"/>
    <x v="0"/>
    <n v="12.628417107583775"/>
    <d v="2035-12-30T00:00:00"/>
  </r>
  <r>
    <x v="0"/>
    <x v="0"/>
    <n v="62.047569803516026"/>
    <d v="2035-12-31T00:00:00"/>
  </r>
  <r>
    <x v="4"/>
    <x v="0"/>
    <n v="1.75"/>
    <d v="2036-01-01T00:00:00"/>
  </r>
  <r>
    <x v="4"/>
    <x v="0"/>
    <n v="1.75"/>
    <d v="2036-01-02T00:00:00"/>
  </r>
  <r>
    <x v="1"/>
    <x v="1"/>
    <n v="661.37566137566137"/>
    <d v="2036-01-03T00:00:00"/>
  </r>
  <r>
    <x v="0"/>
    <x v="3"/>
    <n v="61.614294516327789"/>
    <d v="2036-01-04T00:00:00"/>
  </r>
  <r>
    <x v="4"/>
    <x v="0"/>
    <n v="3.7850875178021779"/>
    <d v="2036-01-05T00:00:00"/>
  </r>
  <r>
    <x v="4"/>
    <x v="0"/>
    <n v="150"/>
    <d v="2036-01-06T00:00:00"/>
  </r>
  <r>
    <x v="4"/>
    <x v="0"/>
    <n v="70"/>
    <d v="2036-01-07T00:00:00"/>
  </r>
  <r>
    <x v="4"/>
    <x v="2"/>
    <n v="150"/>
    <d v="2036-01-08T00:00:00"/>
  </r>
  <r>
    <x v="4"/>
    <x v="2"/>
    <n v="150"/>
    <d v="2036-01-09T00:00:00"/>
  </r>
  <r>
    <x v="4"/>
    <x v="0"/>
    <n v="150"/>
    <d v="2036-01-10T00:00:00"/>
  </r>
  <r>
    <x v="4"/>
    <x v="3"/>
    <n v="40.121970791205264"/>
    <d v="2036-01-11T00:00:00"/>
  </r>
  <r>
    <x v="0"/>
    <x v="0"/>
    <n v="11.326172703095088"/>
    <d v="2036-01-12T00:00:00"/>
  </r>
  <r>
    <x v="1"/>
    <x v="0"/>
    <n v="88.183421516754848"/>
    <d v="2036-01-13T00:00:00"/>
  </r>
  <r>
    <x v="2"/>
    <x v="0"/>
    <n v="42.359419675950441"/>
    <d v="2036-01-14T00:00:00"/>
  </r>
  <r>
    <x v="1"/>
    <x v="1"/>
    <n v="44.091710758377424"/>
    <d v="2036-01-15T00:00:00"/>
  </r>
  <r>
    <x v="4"/>
    <x v="3"/>
    <n v="120.3659123736158"/>
    <d v="2036-01-16T00:00:00"/>
  </r>
  <r>
    <x v="4"/>
    <x v="3"/>
    <n v="64.195153265928425"/>
    <d v="2036-01-17T00:00:00"/>
  </r>
  <r>
    <x v="4"/>
    <x v="3"/>
    <n v="12.036591237361579"/>
    <d v="2036-01-18T00:00:00"/>
  </r>
  <r>
    <x v="0"/>
    <x v="3"/>
    <n v="254.15896487985214"/>
    <d v="2036-01-19T00:00:00"/>
  </r>
  <r>
    <x v="0"/>
    <x v="1"/>
    <n v="77.088124574409321"/>
    <d v="2036-01-20T00:00:00"/>
  </r>
  <r>
    <x v="0"/>
    <x v="0"/>
    <n v="215.65003080714726"/>
    <d v="2036-01-21T00:00:00"/>
  </r>
  <r>
    <x v="0"/>
    <x v="2"/>
    <n v="12.322858903265558"/>
    <d v="2036-01-22T00:00:00"/>
  </r>
  <r>
    <x v="0"/>
    <x v="0"/>
    <n v="15.403573629081947"/>
    <d v="2036-01-23T00:00:00"/>
  </r>
  <r>
    <x v="4"/>
    <x v="2"/>
    <n v="200"/>
    <d v="2036-01-24T00:00:00"/>
  </r>
  <r>
    <x v="4"/>
    <x v="0"/>
    <n v="175"/>
    <d v="2036-01-25T00:00:00"/>
  </r>
  <r>
    <x v="0"/>
    <x v="2"/>
    <n v="20.682523267838675"/>
    <d v="2036-01-26T00:00:00"/>
  </r>
  <r>
    <x v="1"/>
    <x v="0"/>
    <n v="661.37566137566137"/>
    <d v="2036-01-27T00:00:00"/>
  </r>
  <r>
    <x v="2"/>
    <x v="1"/>
    <n v="211.79709837975219"/>
    <d v="2036-01-28T00:00:00"/>
  </r>
  <r>
    <x v="0"/>
    <x v="3"/>
    <n v="15.511892450879007"/>
    <d v="2036-01-29T00:00:00"/>
  </r>
  <r>
    <x v="4"/>
    <x v="0"/>
    <n v="21.284014991037971"/>
    <d v="2036-01-30T00:00:00"/>
  </r>
  <r>
    <x v="4"/>
    <x v="3"/>
    <n v="16.294606485253382"/>
    <d v="2036-01-31T00:00:00"/>
  </r>
  <r>
    <x v="1"/>
    <x v="2"/>
    <n v="61.728395061728399"/>
    <d v="2036-02-01T00:00:00"/>
  </r>
  <r>
    <x v="4"/>
    <x v="2"/>
    <n v="224.86556949649668"/>
    <d v="2036-02-02T00:00:00"/>
  </r>
  <r>
    <x v="0"/>
    <x v="2"/>
    <n v="50"/>
    <d v="2036-02-03T00:00:00"/>
  </r>
  <r>
    <x v="1"/>
    <x v="1"/>
    <n v="9.9206349206349209"/>
    <d v="2036-02-04T00:00:00"/>
  </r>
  <r>
    <x v="4"/>
    <x v="3"/>
    <n v="3.9484854267983707"/>
    <d v="2036-02-05T00:00:00"/>
  </r>
  <r>
    <x v="4"/>
    <x v="0"/>
    <n v="48.883819455760147"/>
    <d v="2036-02-06T00:00:00"/>
  </r>
  <r>
    <x v="4"/>
    <x v="3"/>
    <n v="98.712135669959252"/>
    <d v="2036-02-07T00:00:00"/>
  </r>
  <r>
    <x v="1"/>
    <x v="1"/>
    <n v="55.114638447971785"/>
    <d v="2036-02-08T00:00:00"/>
  </r>
  <r>
    <x v="0"/>
    <x v="0"/>
    <n v="616.14294516327789"/>
    <d v="2036-02-09T00:00:00"/>
  </r>
  <r>
    <x v="0"/>
    <x v="1"/>
    <n v="30.807147258163894"/>
    <d v="2036-02-10T00:00:00"/>
  </r>
  <r>
    <x v="4"/>
    <x v="3"/>
    <n v="150"/>
    <d v="2036-02-11T00:00:00"/>
  </r>
  <r>
    <x v="0"/>
    <x v="0"/>
    <n v="1109.0573012939003"/>
    <d v="2036-02-12T00:00:00"/>
  </r>
  <r>
    <x v="3"/>
    <x v="0"/>
    <n v="137.37899200454268"/>
    <d v="2036-02-13T00:00:00"/>
  </r>
  <r>
    <x v="4"/>
    <x v="0"/>
    <n v="5.1735375590679489"/>
    <d v="2036-02-14T00:00:00"/>
  </r>
  <r>
    <x v="4"/>
    <x v="0"/>
    <n v="0.18"/>
    <d v="2036-02-15T00:00:00"/>
  </r>
  <r>
    <x v="4"/>
    <x v="3"/>
    <n v="33.262999999999998"/>
    <d v="2036-02-16T00:00:00"/>
  </r>
  <r>
    <x v="4"/>
    <x v="3"/>
    <n v="95"/>
    <d v="2036-02-17T00:00:00"/>
  </r>
  <r>
    <x v="4"/>
    <x v="3"/>
    <n v="27"/>
    <d v="2036-02-18T00:00:00"/>
  </r>
  <r>
    <x v="0"/>
    <x v="0"/>
    <n v="308.07147258163894"/>
    <d v="2036-02-19T00:00:00"/>
  </r>
  <r>
    <x v="0"/>
    <x v="1"/>
    <n v="462.10720887245844"/>
    <d v="2036-02-20T00:00:00"/>
  </r>
  <r>
    <x v="1"/>
    <x v="1"/>
    <n v="26.455026455026456"/>
    <d v="2036-02-21T00:00:00"/>
  </r>
  <r>
    <x v="4"/>
    <x v="0"/>
    <n v="200"/>
    <d v="2036-02-22T00:00:00"/>
  </r>
  <r>
    <x v="4"/>
    <x v="1"/>
    <n v="300"/>
    <d v="2036-02-23T00:00:00"/>
  </r>
  <r>
    <x v="1"/>
    <x v="1"/>
    <n v="110.22927689594357"/>
    <d v="2036-02-24T00:00:00"/>
  </r>
  <r>
    <x v="4"/>
    <x v="1"/>
    <n v="87.339090760958129"/>
    <d v="2036-02-25T00:00:00"/>
  </r>
  <r>
    <x v="2"/>
    <x v="3"/>
    <n v="264.74637297469025"/>
    <d v="2036-02-26T00:00:00"/>
  </r>
  <r>
    <x v="1"/>
    <x v="1"/>
    <n v="17.636684303350968"/>
    <d v="2036-02-27T00:00:00"/>
  </r>
  <r>
    <x v="1"/>
    <x v="1"/>
    <n v="48.500881834215171"/>
    <d v="2036-02-28T00:00:00"/>
  </r>
  <r>
    <x v="0"/>
    <x v="3"/>
    <n v="84.719654959950716"/>
    <d v="2036-02-29T00:00:00"/>
  </r>
  <r>
    <x v="0"/>
    <x v="3"/>
    <n v="123.22858903265558"/>
    <d v="2036-03-01T00:00:00"/>
  </r>
  <r>
    <x v="0"/>
    <x v="0"/>
    <n v="61.614294516327789"/>
    <d v="2036-03-02T00:00:00"/>
  </r>
  <r>
    <x v="0"/>
    <x v="2"/>
    <n v="38.508934072704868"/>
    <d v="2036-03-03T00:00:00"/>
  </r>
  <r>
    <x v="0"/>
    <x v="3"/>
    <n v="61.614294516327789"/>
    <d v="2036-03-04T00:00:00"/>
  </r>
  <r>
    <x v="0"/>
    <x v="1"/>
    <n v="154.03573629081947"/>
    <d v="2036-03-05T00:00:00"/>
  </r>
  <r>
    <x v="0"/>
    <x v="0"/>
    <n v="77.017868145409736"/>
    <d v="2036-03-06T00:00:00"/>
  </r>
  <r>
    <x v="0"/>
    <x v="1"/>
    <n v="30.807147258163894"/>
    <d v="2036-03-07T00:00:00"/>
  </r>
  <r>
    <x v="0"/>
    <x v="2"/>
    <n v="61.614294516327789"/>
    <d v="2036-03-08T00:00:00"/>
  </r>
  <r>
    <x v="0"/>
    <x v="0"/>
    <n v="100.2145619467321"/>
    <d v="2036-03-09T00:00:00"/>
  </r>
  <r>
    <x v="1"/>
    <x v="2"/>
    <n v="88.183421516754848"/>
    <d v="2036-03-10T00:00:00"/>
  </r>
  <r>
    <x v="2"/>
    <x v="2"/>
    <n v="149.84644710367468"/>
    <d v="2036-03-11T00:00:00"/>
  </r>
  <r>
    <x v="0"/>
    <x v="1"/>
    <n v="107.82501540357363"/>
    <d v="2036-03-12T00:00:00"/>
  </r>
  <r>
    <x v="1"/>
    <x v="0"/>
    <n v="391.73686067019401"/>
    <d v="2036-03-13T00:00:00"/>
  </r>
  <r>
    <x v="1"/>
    <x v="1"/>
    <n v="55.114638447971785"/>
    <d v="2036-03-14T00:00:00"/>
  </r>
  <r>
    <x v="1"/>
    <x v="0"/>
    <n v="216.48624338624339"/>
    <d v="2036-03-15T00:00:00"/>
  </r>
  <r>
    <x v="0"/>
    <x v="3"/>
    <n v="338.87861983980287"/>
    <d v="2036-03-16T00:00:00"/>
  </r>
  <r>
    <x v="0"/>
    <x v="0"/>
    <n v="4.6210720887245836E-3"/>
    <d v="2036-03-17T00:00:00"/>
  </r>
  <r>
    <x v="0"/>
    <x v="0"/>
    <n v="29.266789895255702"/>
    <d v="2036-03-18T00:00:00"/>
  </r>
  <r>
    <x v="0"/>
    <x v="0"/>
    <n v="68.941744226128904"/>
    <d v="2036-03-19T00:00:00"/>
  </r>
  <r>
    <x v="4"/>
    <x v="3"/>
    <n v="40"/>
    <d v="2036-03-20T00:00:00"/>
  </r>
  <r>
    <x v="1"/>
    <x v="1"/>
    <n v="33.06878306878307"/>
    <d v="2036-03-21T00:00:00"/>
  </r>
  <r>
    <x v="1"/>
    <x v="0"/>
    <n v="55.114638447971785"/>
    <d v="2036-03-22T00:00:00"/>
  </r>
  <r>
    <x v="4"/>
    <x v="3"/>
    <n v="19.742427133991853"/>
    <d v="2036-03-23T00:00:00"/>
  </r>
  <r>
    <x v="4"/>
    <x v="0"/>
    <n v="21"/>
    <d v="2036-03-24T00:00:00"/>
  </r>
  <r>
    <x v="4"/>
    <x v="1"/>
    <n v="60"/>
    <d v="2036-03-25T00:00:00"/>
  </r>
  <r>
    <x v="2"/>
    <x v="1"/>
    <n v="34.946521232659116"/>
    <d v="2036-03-26T00:00:00"/>
  </r>
  <r>
    <x v="4"/>
    <x v="0"/>
    <n v="496.62538699690401"/>
    <d v="2036-03-27T00:00:00"/>
  </r>
  <r>
    <x v="1"/>
    <x v="0"/>
    <n v="1128.747795414462"/>
    <d v="2036-03-28T00:00:00"/>
  </r>
  <r>
    <x v="0"/>
    <x v="0"/>
    <n v="6.2936573595311955"/>
    <d v="2036-03-29T00:00:00"/>
  </r>
  <r>
    <x v="0"/>
    <x v="0"/>
    <n v="123.22858903265558"/>
    <d v="2036-03-30T00:00:00"/>
  </r>
  <r>
    <x v="1"/>
    <x v="0"/>
    <n v="66.137566137566139"/>
    <d v="2036-03-31T00:00:00"/>
  </r>
  <r>
    <x v="0"/>
    <x v="1"/>
    <n v="123.22858903265558"/>
    <d v="2036-04-01T00:00:00"/>
  </r>
  <r>
    <x v="4"/>
    <x v="0"/>
    <n v="30"/>
    <d v="2036-04-02T00:00:00"/>
  </r>
  <r>
    <x v="4"/>
    <x v="0"/>
    <n v="50"/>
    <d v="2036-04-03T00:00:00"/>
  </r>
  <r>
    <x v="4"/>
    <x v="3"/>
    <n v="102.78416609921243"/>
    <d v="2036-04-04T00:00:00"/>
  </r>
  <r>
    <x v="3"/>
    <x v="2"/>
    <n v="6.2278476375392682"/>
    <d v="2036-04-05T00:00:00"/>
  </r>
  <r>
    <x v="3"/>
    <x v="0"/>
    <n v="228.96498667423779"/>
    <d v="2036-04-06T00:00:00"/>
  </r>
  <r>
    <x v="4"/>
    <x v="0"/>
    <n v="494"/>
    <d v="2036-04-07T00:00:00"/>
  </r>
  <r>
    <x v="0"/>
    <x v="2"/>
    <n v="27.576697690451567"/>
    <d v="2036-04-08T00:00:00"/>
  </r>
  <r>
    <x v="0"/>
    <x v="1"/>
    <n v="15.403573629081947"/>
    <d v="2036-04-09T00:00:00"/>
  </r>
  <r>
    <x v="0"/>
    <x v="3"/>
    <n v="34.470872113064452"/>
    <d v="2036-04-10T00:00:00"/>
  </r>
  <r>
    <x v="4"/>
    <x v="4"/>
    <n v="150"/>
    <d v="2036-04-11T00:00:00"/>
  </r>
  <r>
    <x v="1"/>
    <x v="0"/>
    <n v="18.04052028218695"/>
    <d v="2036-04-12T00:00:00"/>
  </r>
  <r>
    <x v="4"/>
    <x v="0"/>
    <n v="285"/>
    <d v="2036-04-13T00:00:00"/>
  </r>
  <r>
    <x v="2"/>
    <x v="1"/>
    <n v="64.529280948850996"/>
    <d v="2036-04-14T00:00:00"/>
  </r>
  <r>
    <x v="0"/>
    <x v="0"/>
    <n v="154.03573629081947"/>
    <d v="2036-04-15T00:00:00"/>
  </r>
  <r>
    <x v="2"/>
    <x v="3"/>
    <n v="42.359419675950441"/>
    <d v="2036-04-16T00:00:00"/>
  </r>
  <r>
    <x v="2"/>
    <x v="1"/>
    <n v="105.89854918987609"/>
    <d v="2036-04-17T00:00:00"/>
  </r>
  <r>
    <x v="2"/>
    <x v="1"/>
    <n v="158.84782378481412"/>
    <d v="2036-04-18T00:00:00"/>
  </r>
  <r>
    <x v="2"/>
    <x v="2"/>
    <n v="105.89854918987609"/>
    <d v="2036-04-19T00:00:00"/>
  </r>
  <r>
    <x v="1"/>
    <x v="0"/>
    <n v="216.04938271604939"/>
    <d v="2036-04-20T00:00:00"/>
  </r>
  <r>
    <x v="0"/>
    <x v="0"/>
    <n v="85.385000000000005"/>
    <d v="2036-04-21T00:00:00"/>
  </r>
  <r>
    <x v="4"/>
    <x v="0"/>
    <n v="150"/>
    <d v="2036-04-22T00:00:00"/>
  </r>
  <r>
    <x v="1"/>
    <x v="0"/>
    <n v="70.546737213403873"/>
    <d v="2036-04-23T00:00:00"/>
  </r>
  <r>
    <x v="2"/>
    <x v="1"/>
    <n v="264.74637297469025"/>
    <d v="2036-04-24T00:00:00"/>
  </r>
  <r>
    <x v="2"/>
    <x v="2"/>
    <n v="158.84782378481412"/>
    <d v="2036-04-25T00:00:00"/>
  </r>
  <r>
    <x v="2"/>
    <x v="1"/>
    <n v="264.74637297469025"/>
    <d v="2036-04-26T00:00:00"/>
  </r>
  <r>
    <x v="1"/>
    <x v="0"/>
    <n v="17.636684303350968"/>
    <d v="2036-04-27T00:00:00"/>
  </r>
  <r>
    <x v="0"/>
    <x v="3"/>
    <n v="46.210720887245841"/>
    <d v="2036-04-28T00:00:00"/>
  </r>
  <r>
    <x v="4"/>
    <x v="2"/>
    <n v="30"/>
    <d v="2036-04-29T00:00:00"/>
  </r>
  <r>
    <x v="0"/>
    <x v="0"/>
    <n v="77.017868145409736"/>
    <d v="2036-04-30T00:00:00"/>
  </r>
  <r>
    <x v="0"/>
    <x v="2"/>
    <n v="77.017868145409736"/>
    <d v="2036-05-01T00:00:00"/>
  </r>
  <r>
    <x v="0"/>
    <x v="0"/>
    <n v="77.017868145409736"/>
    <d v="2036-05-02T00:00:00"/>
  </r>
  <r>
    <x v="0"/>
    <x v="0"/>
    <n v="46.210720887245841"/>
    <d v="2036-05-03T00:00:00"/>
  </r>
  <r>
    <x v="0"/>
    <x v="0"/>
    <n v="184.84288354898337"/>
    <d v="2036-05-04T00:00:00"/>
  </r>
  <r>
    <x v="0"/>
    <x v="0"/>
    <n v="92.421441774491683"/>
    <d v="2036-05-05T00:00:00"/>
  </r>
  <r>
    <x v="1"/>
    <x v="1"/>
    <n v="77.160493827160494"/>
    <d v="2036-05-06T00:00:00"/>
  </r>
  <r>
    <x v="0"/>
    <x v="2"/>
    <n v="138.63216266173754"/>
    <d v="2036-05-07T00:00:00"/>
  </r>
  <r>
    <x v="2"/>
    <x v="3"/>
    <n v="1270.782590278513"/>
    <d v="2036-05-08T00:00:00"/>
  </r>
  <r>
    <x v="4"/>
    <x v="0"/>
    <n v="205.47617953783251"/>
    <d v="2036-05-09T00:00:00"/>
  </r>
  <r>
    <x v="0"/>
    <x v="3"/>
    <n v="77.017868145409736"/>
    <d v="2036-05-10T00:00:00"/>
  </r>
  <r>
    <x v="0"/>
    <x v="3"/>
    <n v="504.46703635243381"/>
    <d v="2036-05-11T00:00:00"/>
  </r>
  <r>
    <x v="2"/>
    <x v="1"/>
    <n v="529.49274594938049"/>
    <d v="2036-05-12T00:00:00"/>
  </r>
  <r>
    <x v="4"/>
    <x v="3"/>
    <n v="34"/>
    <d v="2036-05-13T00:00:00"/>
  </r>
  <r>
    <x v="0"/>
    <x v="0"/>
    <n v="413.65046535677351"/>
    <d v="2036-05-14T00:00:00"/>
  </r>
  <r>
    <x v="1"/>
    <x v="0"/>
    <n v="66.137566137566139"/>
    <d v="2036-05-15T00:00:00"/>
  </r>
  <r>
    <x v="1"/>
    <x v="0"/>
    <n v="110.22927689594357"/>
    <d v="2036-05-16T00:00:00"/>
  </r>
  <r>
    <x v="2"/>
    <x v="2"/>
    <n v="737.54527162977865"/>
    <d v="2036-05-17T00:00:00"/>
  </r>
  <r>
    <x v="2"/>
    <x v="3"/>
    <n v="48.618426383599385"/>
    <d v="2036-05-18T00:00:00"/>
  </r>
  <r>
    <x v="2"/>
    <x v="1"/>
    <n v="93.190723287090961"/>
    <d v="2036-05-19T00:00:00"/>
  </r>
  <r>
    <x v="2"/>
    <x v="3"/>
    <n v="158.84782378481412"/>
    <d v="2036-05-20T00:00:00"/>
  </r>
  <r>
    <x v="4"/>
    <x v="1"/>
    <n v="150"/>
    <d v="2036-05-21T00:00:00"/>
  </r>
  <r>
    <x v="0"/>
    <x v="3"/>
    <n v="28.743610597658655"/>
    <d v="2036-05-22T00:00:00"/>
  </r>
  <r>
    <x v="0"/>
    <x v="3"/>
    <n v="141.71287738755393"/>
    <d v="2036-05-23T00:00:00"/>
  </r>
  <r>
    <x v="0"/>
    <x v="3"/>
    <n v="141.71287738755393"/>
    <d v="2036-05-24T00:00:00"/>
  </r>
  <r>
    <x v="0"/>
    <x v="3"/>
    <n v="38.508934072704868"/>
    <d v="2036-05-25T00:00:00"/>
  </r>
  <r>
    <x v="0"/>
    <x v="3"/>
    <n v="130.93037584719656"/>
    <d v="2036-05-26T00:00:00"/>
  </r>
  <r>
    <x v="0"/>
    <x v="0"/>
    <n v="27.726432532347506"/>
    <d v="2036-05-27T00:00:00"/>
  </r>
  <r>
    <x v="3"/>
    <x v="0"/>
    <n v="228.96498667423779"/>
    <d v="2036-05-28T00:00:00"/>
  </r>
  <r>
    <x v="3"/>
    <x v="0"/>
    <n v="274.75798400908536"/>
    <d v="2036-05-29T00:00:00"/>
  </r>
  <r>
    <x v="3"/>
    <x v="0"/>
    <n v="91.585994669695125"/>
    <d v="2036-05-30T00:00:00"/>
  </r>
  <r>
    <x v="0"/>
    <x v="0"/>
    <n v="46.210720887245841"/>
    <d v="2036-05-31T00:00:00"/>
  </r>
  <r>
    <x v="0"/>
    <x v="0"/>
    <n v="462.10720887245844"/>
    <d v="2036-06-01T00:00:00"/>
  </r>
  <r>
    <x v="0"/>
    <x v="3"/>
    <n v="138.63216266173754"/>
    <d v="2036-06-02T00:00:00"/>
  </r>
  <r>
    <x v="0"/>
    <x v="3"/>
    <n v="154.03573629081947"/>
    <d v="2036-06-03T00:00:00"/>
  </r>
  <r>
    <x v="0"/>
    <x v="3"/>
    <n v="77.017868145409736"/>
    <d v="2036-06-04T00:00:00"/>
  </r>
  <r>
    <x v="0"/>
    <x v="3"/>
    <n v="123.22858903265558"/>
    <d v="2036-06-05T00:00:00"/>
  </r>
  <r>
    <x v="0"/>
    <x v="3"/>
    <n v="61.614294516327789"/>
    <d v="2036-06-06T00:00:00"/>
  </r>
  <r>
    <x v="1"/>
    <x v="1"/>
    <n v="44.091710758377424"/>
    <d v="2036-06-07T00:00:00"/>
  </r>
  <r>
    <x v="0"/>
    <x v="0"/>
    <n v="155.11892450879009"/>
    <d v="2036-06-08T00:00:00"/>
  </r>
  <r>
    <x v="2"/>
    <x v="2"/>
    <n v="105.89854918987609"/>
    <d v="2036-06-09T00:00:00"/>
  </r>
  <r>
    <x v="2"/>
    <x v="3"/>
    <n v="169.43767870380177"/>
    <d v="2036-06-10T00:00:00"/>
  </r>
  <r>
    <x v="2"/>
    <x v="3"/>
    <n v="84.718839351900883"/>
    <d v="2036-06-11T00:00:00"/>
  </r>
  <r>
    <x v="2"/>
    <x v="3"/>
    <n v="26.474637297469023"/>
    <d v="2036-06-12T00:00:00"/>
  </r>
  <r>
    <x v="0"/>
    <x v="1"/>
    <n v="216.19531561163004"/>
    <d v="2036-06-13T00:00:00"/>
  </r>
  <r>
    <x v="0"/>
    <x v="3"/>
    <n v="92.421441774491683"/>
    <d v="2036-06-14T00:00:00"/>
  </r>
  <r>
    <x v="0"/>
    <x v="3"/>
    <n v="123.22858903265558"/>
    <d v="2036-06-15T00:00:00"/>
  </r>
  <r>
    <x v="0"/>
    <x v="3"/>
    <n v="154.03573629081947"/>
    <d v="2036-06-16T00:00:00"/>
  </r>
  <r>
    <x v="0"/>
    <x v="3"/>
    <n v="77.017868145409736"/>
    <d v="2036-06-17T00:00:00"/>
  </r>
  <r>
    <x v="0"/>
    <x v="3"/>
    <n v="77.017868145409736"/>
    <d v="2036-06-18T00:00:00"/>
  </r>
  <r>
    <x v="0"/>
    <x v="3"/>
    <n v="60.0739371534196"/>
    <d v="2036-06-19T00:00:00"/>
  </r>
  <r>
    <x v="0"/>
    <x v="1"/>
    <n v="462.10720887245844"/>
    <d v="2036-06-20T00:00:00"/>
  </r>
  <r>
    <x v="0"/>
    <x v="1"/>
    <n v="60.998151571164513"/>
    <d v="2036-06-21T00:00:00"/>
  </r>
  <r>
    <x v="3"/>
    <x v="1"/>
    <n v="500"/>
    <d v="2036-06-22T00:00:00"/>
  </r>
  <r>
    <x v="0"/>
    <x v="0"/>
    <n v="61.614294516327789"/>
    <d v="2036-06-23T00:00:00"/>
  </r>
  <r>
    <x v="0"/>
    <x v="0"/>
    <n v="770.17868145409739"/>
    <d v="2036-06-24T00:00:00"/>
  </r>
  <r>
    <x v="2"/>
    <x v="1"/>
    <n v="95.308694270888495"/>
    <d v="2036-06-25T00:00:00"/>
  </r>
  <r>
    <x v="2"/>
    <x v="1"/>
    <n v="149.31165943026579"/>
    <d v="2036-06-26T00:00:00"/>
  </r>
  <r>
    <x v="2"/>
    <x v="0"/>
    <n v="52.949274594938046"/>
    <d v="2036-06-27T00:00:00"/>
  </r>
  <r>
    <x v="2"/>
    <x v="0"/>
    <n v="15.884782378481413"/>
    <d v="2036-06-28T00:00:00"/>
  </r>
  <r>
    <x v="0"/>
    <x v="0"/>
    <n v="231.05360443622922"/>
    <d v="2036-06-29T00:00:00"/>
  </r>
  <r>
    <x v="1"/>
    <x v="0"/>
    <n v="88.183421516754848"/>
    <d v="2036-06-30T00:00:00"/>
  </r>
  <r>
    <x v="0"/>
    <x v="3"/>
    <n v="154.03573629081947"/>
    <d v="2036-07-01T00:00:00"/>
  </r>
  <r>
    <x v="0"/>
    <x v="3"/>
    <n v="61.614294516327789"/>
    <d v="2036-07-02T00:00:00"/>
  </r>
  <r>
    <x v="0"/>
    <x v="1"/>
    <n v="308.07147258163894"/>
    <d v="2036-07-03T00:00:00"/>
  </r>
  <r>
    <x v="0"/>
    <x v="3"/>
    <n v="231.05360443622922"/>
    <d v="2036-07-04T00:00:00"/>
  </r>
  <r>
    <x v="1"/>
    <x v="1"/>
    <n v="11.022927689594356"/>
    <d v="2036-07-05T00:00:00"/>
  </r>
  <r>
    <x v="1"/>
    <x v="1"/>
    <n v="11.022927689594356"/>
    <d v="2036-07-06T00:00:00"/>
  </r>
  <r>
    <x v="0"/>
    <x v="3"/>
    <n v="53.912507701786815"/>
    <d v="2036-07-07T00:00:00"/>
  </r>
  <r>
    <x v="0"/>
    <x v="0"/>
    <n v="103.41261633919338"/>
    <d v="2036-07-08T00:00:00"/>
  </r>
  <r>
    <x v="0"/>
    <x v="3"/>
    <n v="60.0739371534196"/>
    <d v="2036-07-09T00:00:00"/>
  </r>
  <r>
    <x v="2"/>
    <x v="1"/>
    <n v="370.64492216456637"/>
    <d v="2036-07-10T00:00:00"/>
  </r>
  <r>
    <x v="2"/>
    <x v="1"/>
    <n v="211.79709837975219"/>
    <d v="2036-07-11T00:00:00"/>
  </r>
  <r>
    <x v="2"/>
    <x v="1"/>
    <n v="741.28984432913273"/>
    <d v="2036-07-12T00:00:00"/>
  </r>
  <r>
    <x v="2"/>
    <x v="1"/>
    <n v="317.69564756962825"/>
    <d v="2036-07-13T00:00:00"/>
  </r>
  <r>
    <x v="2"/>
    <x v="1"/>
    <n v="211.79709837975219"/>
    <d v="2036-07-14T00:00:00"/>
  </r>
  <r>
    <x v="2"/>
    <x v="1"/>
    <n v="37.784602350947786"/>
    <d v="2036-07-15T00:00:00"/>
  </r>
  <r>
    <x v="0"/>
    <x v="3"/>
    <n v="34.470872113064452"/>
    <d v="2036-07-16T00:00:00"/>
  </r>
  <r>
    <x v="2"/>
    <x v="0"/>
    <n v="60.415122312824316"/>
    <d v="2036-07-17T00:00:00"/>
  </r>
  <r>
    <x v="0"/>
    <x v="3"/>
    <n v="30.807147258163894"/>
    <d v="2036-07-18T00:00:00"/>
  </r>
  <r>
    <x v="1"/>
    <x v="1"/>
    <n v="44.091710758377424"/>
    <d v="2036-07-19T00:00:00"/>
  </r>
  <r>
    <x v="0"/>
    <x v="3"/>
    <n v="38.508934072704868"/>
    <d v="2036-07-20T00:00:00"/>
  </r>
  <r>
    <x v="0"/>
    <x v="0"/>
    <n v="277.26432532347508"/>
    <d v="2036-07-21T00:00:00"/>
  </r>
  <r>
    <x v="2"/>
    <x v="1"/>
    <n v="81.030710639332298"/>
    <d v="2036-07-22T00:00:00"/>
  </r>
  <r>
    <x v="3"/>
    <x v="0"/>
    <n v="73.2687957357561"/>
    <d v="2036-07-23T00:00:00"/>
  </r>
  <r>
    <x v="2"/>
    <x v="3"/>
    <n v="32.412284255732921"/>
    <d v="2036-07-24T00:00:00"/>
  </r>
  <r>
    <x v="4"/>
    <x v="1"/>
    <n v="107.529"/>
    <d v="2036-07-25T00:00:00"/>
  </r>
  <r>
    <x v="0"/>
    <x v="0"/>
    <n v="38.508934072704868"/>
    <d v="2036-07-26T00:00:00"/>
  </r>
  <r>
    <x v="3"/>
    <x v="0"/>
    <n v="91.585994669695125"/>
    <d v="2036-07-27T00:00:00"/>
  </r>
  <r>
    <x v="1"/>
    <x v="1"/>
    <n v="66.137566137566139"/>
    <d v="2036-07-28T00:00:00"/>
  </r>
  <r>
    <x v="1"/>
    <x v="2"/>
    <n v="308.64197530864197"/>
    <d v="2036-07-29T00:00:00"/>
  </r>
  <r>
    <x v="1"/>
    <x v="0"/>
    <n v="253.52733686067018"/>
    <d v="2036-07-30T00:00:00"/>
  </r>
  <r>
    <x v="1"/>
    <x v="2"/>
    <n v="308.64197530864197"/>
    <d v="2036-07-31T00:00:00"/>
  </r>
  <r>
    <x v="2"/>
    <x v="1"/>
    <n v="52.949274594938046"/>
    <d v="2036-08-01T00:00:00"/>
  </r>
  <r>
    <x v="2"/>
    <x v="3"/>
    <n v="264.74637297469025"/>
    <d v="2036-08-02T00:00:00"/>
  </r>
  <r>
    <x v="0"/>
    <x v="3"/>
    <n v="26.980843601043258"/>
    <d v="2036-08-03T00:00:00"/>
  </r>
  <r>
    <x v="0"/>
    <x v="3"/>
    <n v="24.645717806531117"/>
    <d v="2036-08-04T00:00:00"/>
  </r>
  <r>
    <x v="0"/>
    <x v="2"/>
    <n v="123.22858903265558"/>
    <d v="2036-08-05T00:00:00"/>
  </r>
  <r>
    <x v="0"/>
    <x v="0"/>
    <n v="46.210720887245841"/>
    <d v="2036-08-06T00:00:00"/>
  </r>
  <r>
    <x v="0"/>
    <x v="3"/>
    <n v="107.82501540357363"/>
    <d v="2036-08-07T00:00:00"/>
  </r>
  <r>
    <x v="0"/>
    <x v="3"/>
    <n v="154.03573629081947"/>
    <d v="2036-08-08T00:00:00"/>
  </r>
  <r>
    <x v="0"/>
    <x v="3"/>
    <n v="92.421441774491683"/>
    <d v="2036-08-09T00:00:00"/>
  </r>
  <r>
    <x v="2"/>
    <x v="3"/>
    <n v="121.54606595899845"/>
    <d v="2036-08-10T00:00:00"/>
  </r>
  <r>
    <x v="0"/>
    <x v="3"/>
    <n v="77.017868145409736"/>
    <d v="2036-08-11T00:00:00"/>
  </r>
  <r>
    <x v="0"/>
    <x v="3"/>
    <n v="27.726432532347506"/>
    <d v="2036-08-12T00:00:00"/>
  </r>
  <r>
    <x v="0"/>
    <x v="3"/>
    <n v="23.105360443622921"/>
    <d v="2036-08-13T00:00:00"/>
  </r>
  <r>
    <x v="0"/>
    <x v="0"/>
    <n v="4.621072088724584"/>
    <d v="2036-08-14T00:00:00"/>
  </r>
  <r>
    <x v="0"/>
    <x v="0"/>
    <n v="9.2421441774491679"/>
    <d v="2036-08-15T00:00:00"/>
  </r>
  <r>
    <x v="0"/>
    <x v="3"/>
    <n v="64.695009242144181"/>
    <d v="2036-08-16T00:00:00"/>
  </r>
  <r>
    <x v="4"/>
    <x v="1"/>
    <n v="16"/>
    <d v="2036-08-17T00:00:00"/>
  </r>
  <r>
    <x v="0"/>
    <x v="0"/>
    <n v="7.9283005860048252"/>
    <d v="2036-08-18T00:00:00"/>
  </r>
  <r>
    <x v="4"/>
    <x v="1"/>
    <n v="45.95"/>
    <d v="2036-08-19T00:00:00"/>
  </r>
  <r>
    <x v="0"/>
    <x v="1"/>
    <n v="431.30006161429452"/>
    <d v="2036-08-20T00:00:00"/>
  </r>
  <r>
    <x v="0"/>
    <x v="0"/>
    <n v="7.7017868145409736"/>
    <d v="2036-08-21T00:00:00"/>
  </r>
  <r>
    <x v="4"/>
    <x v="3"/>
    <n v="40"/>
    <d v="2036-08-22T00:00:00"/>
  </r>
  <r>
    <x v="3"/>
    <x v="0"/>
    <n v="59.530896535301828"/>
    <d v="2036-08-23T00:00:00"/>
  </r>
  <r>
    <x v="4"/>
    <x v="4"/>
    <n v="45.95"/>
    <d v="2036-08-24T00:00:00"/>
  </r>
  <r>
    <x v="0"/>
    <x v="3"/>
    <n v="107.82501540357363"/>
    <d v="2036-08-25T00:00:00"/>
  </r>
  <r>
    <x v="0"/>
    <x v="1"/>
    <n v="64.24010381200776"/>
    <d v="2036-08-26T00:00:00"/>
  </r>
  <r>
    <x v="2"/>
    <x v="3"/>
    <n v="39.182463200254155"/>
    <d v="2036-08-27T00:00:00"/>
  </r>
  <r>
    <x v="2"/>
    <x v="1"/>
    <n v="40.515355319666149"/>
    <d v="2036-08-28T00:00:00"/>
  </r>
  <r>
    <x v="2"/>
    <x v="3"/>
    <n v="24.309213191799692"/>
    <d v="2036-08-29T00:00:00"/>
  </r>
  <r>
    <x v="1"/>
    <x v="0"/>
    <n v="70.546737213403873"/>
    <d v="2036-08-30T00:00:00"/>
  </r>
  <r>
    <x v="4"/>
    <x v="0"/>
    <n v="123.5"/>
    <d v="2036-08-31T00:00:00"/>
  </r>
  <r>
    <x v="4"/>
    <x v="3"/>
    <n v="26.323236178655804"/>
    <d v="2036-09-01T00:00:00"/>
  </r>
  <r>
    <x v="0"/>
    <x v="3"/>
    <n v="25.696041524803107"/>
    <d v="2036-09-02T00:00:00"/>
  </r>
  <r>
    <x v="2"/>
    <x v="1"/>
    <n v="0.584559991528116"/>
    <d v="2036-09-03T00:00:00"/>
  </r>
  <r>
    <x v="2"/>
    <x v="3"/>
    <n v="42.359419675950441"/>
    <d v="2036-09-04T00:00:00"/>
  </r>
  <r>
    <x v="2"/>
    <x v="1"/>
    <n v="52.949274594938046"/>
    <d v="2036-09-05T00:00:00"/>
  </r>
  <r>
    <x v="2"/>
    <x v="2"/>
    <n v="52.949274594938046"/>
    <d v="2036-09-06T00:00:00"/>
  </r>
  <r>
    <x v="2"/>
    <x v="0"/>
    <n v="529.49274594938049"/>
    <d v="2036-09-07T00:00:00"/>
  </r>
  <r>
    <x v="0"/>
    <x v="0"/>
    <n v="85.384600000000006"/>
    <d v="2036-09-08T00:00:00"/>
  </r>
  <r>
    <x v="2"/>
    <x v="1"/>
    <n v="52.949274594938046"/>
    <d v="2036-09-09T00:00:00"/>
  </r>
  <r>
    <x v="1"/>
    <x v="2"/>
    <n v="44.091710758377424"/>
    <d v="2036-09-10T00:00:00"/>
  </r>
  <r>
    <x v="3"/>
    <x v="0"/>
    <n v="64.110196268786581"/>
    <d v="2036-09-11T00:00:00"/>
  </r>
  <r>
    <x v="1"/>
    <x v="1"/>
    <n v="55.114638447971785"/>
    <d v="2036-09-12T00:00:00"/>
  </r>
  <r>
    <x v="4"/>
    <x v="0"/>
    <n v="30"/>
    <d v="2036-09-13T00:00:00"/>
  </r>
  <r>
    <x v="1"/>
    <x v="0"/>
    <n v="8"/>
    <d v="2036-09-14T00:00:00"/>
  </r>
  <r>
    <x v="0"/>
    <x v="3"/>
    <n v="23.105360443622921"/>
    <d v="2036-09-15T00:00:00"/>
  </r>
  <r>
    <x v="0"/>
    <x v="3"/>
    <n v="26.186075169439309"/>
    <d v="2036-09-16T00:00:00"/>
  </r>
  <r>
    <x v="4"/>
    <x v="4"/>
    <n v="115.16415828161914"/>
    <d v="2036-09-17T00:00:00"/>
  </r>
  <r>
    <x v="0"/>
    <x v="4"/>
    <n v="103.41261633919338"/>
    <d v="2036-09-18T00:00:00"/>
  </r>
  <r>
    <x v="1"/>
    <x v="4"/>
    <n v="110.22927689594357"/>
    <d v="2036-09-19T00:00:00"/>
  </r>
  <r>
    <x v="2"/>
    <x v="4"/>
    <n v="370.64492216456637"/>
    <d v="2036-09-20T00:00:00"/>
  </r>
  <r>
    <x v="0"/>
    <x v="4"/>
    <n v="77.017868145409736"/>
    <d v="2036-09-21T00:00:00"/>
  </r>
  <r>
    <x v="0"/>
    <x v="3"/>
    <n v="385.08934072704869"/>
    <d v="2036-09-22T00:00:00"/>
  </r>
  <r>
    <x v="0"/>
    <x v="3"/>
    <n v="385.08934072704869"/>
    <d v="2036-09-23T00:00:00"/>
  </r>
  <r>
    <x v="4"/>
    <x v="3"/>
    <n v="1203.6591237361581"/>
    <d v="2036-09-24T00:00:00"/>
  </r>
  <r>
    <x v="0"/>
    <x v="3"/>
    <n v="385.08934072704869"/>
    <d v="2036-09-25T00:00:00"/>
  </r>
  <r>
    <x v="0"/>
    <x v="3"/>
    <n v="385.08934072704869"/>
    <d v="2036-09-26T00:00:00"/>
  </r>
  <r>
    <x v="0"/>
    <x v="3"/>
    <n v="64.24010381200776"/>
    <d v="2036-09-27T00:00:00"/>
  </r>
  <r>
    <x v="2"/>
    <x v="3"/>
    <n v="635.3912951392565"/>
    <d v="2036-09-28T00:00:00"/>
  </r>
  <r>
    <x v="4"/>
    <x v="3"/>
    <n v="1203.6591237361581"/>
    <d v="2036-09-29T00:00:00"/>
  </r>
  <r>
    <x v="4"/>
    <x v="3"/>
    <n v="500"/>
    <d v="2036-09-30T00:00:00"/>
  </r>
  <r>
    <x v="4"/>
    <x v="3"/>
    <n v="400"/>
    <d v="2036-10-01T00:00:00"/>
  </r>
  <r>
    <x v="4"/>
    <x v="3"/>
    <n v="200"/>
    <d v="2036-10-02T00:00:00"/>
  </r>
  <r>
    <x v="3"/>
    <x v="3"/>
    <n v="2106.4778774029878"/>
    <d v="2036-10-03T00:00:00"/>
  </r>
  <r>
    <x v="3"/>
    <x v="3"/>
    <n v="549.51596801817072"/>
    <d v="2036-10-04T00:00:00"/>
  </r>
  <r>
    <x v="3"/>
    <x v="3"/>
    <n v="366.3439786787805"/>
    <d v="2036-10-05T00:00:00"/>
  </r>
  <r>
    <x v="3"/>
    <x v="3"/>
    <n v="531.19876908423169"/>
    <d v="2036-10-06T00:00:00"/>
  </r>
  <r>
    <x v="3"/>
    <x v="3"/>
    <n v="366.3439786787805"/>
    <d v="2036-10-07T00:00:00"/>
  </r>
  <r>
    <x v="4"/>
    <x v="3"/>
    <n v="233.13245999999998"/>
    <d v="2036-10-08T00:00:00"/>
  </r>
  <r>
    <x v="1"/>
    <x v="3"/>
    <n v="330.68783068783068"/>
    <d v="2036-10-09T00:00:00"/>
  </r>
  <r>
    <x v="4"/>
    <x v="3"/>
    <n v="600"/>
    <d v="2036-10-10T00:00:00"/>
  </r>
  <r>
    <x v="4"/>
    <x v="3"/>
    <n v="600"/>
    <d v="2036-10-11T00:00:00"/>
  </r>
  <r>
    <x v="1"/>
    <x v="3"/>
    <n v="330.68783068783068"/>
    <d v="2036-10-12T00:00:00"/>
  </r>
  <r>
    <x v="4"/>
    <x v="3"/>
    <n v="658.08090446639505"/>
    <d v="2036-10-13T00:00:00"/>
  </r>
  <r>
    <x v="3"/>
    <x v="3"/>
    <n v="549.51596801817072"/>
    <d v="2036-10-14T00:00:00"/>
  </r>
  <r>
    <x v="0"/>
    <x v="3"/>
    <n v="29.266789895255702"/>
    <d v="2036-10-15T00:00:00"/>
  </r>
  <r>
    <x v="2"/>
    <x v="3"/>
    <n v="15.884782378481413"/>
    <d v="2036-10-16T00:00:00"/>
  </r>
  <r>
    <x v="1"/>
    <x v="3"/>
    <n v="17.636684303350968"/>
    <d v="2036-10-17T00:00:00"/>
  </r>
  <r>
    <x v="1"/>
    <x v="3"/>
    <n v="5.0705467372134034"/>
    <d v="2036-10-18T00:00:00"/>
  </r>
  <r>
    <x v="1"/>
    <x v="3"/>
    <n v="33.06878306878307"/>
    <d v="2036-10-19T00:00:00"/>
  </r>
  <r>
    <x v="2"/>
    <x v="3"/>
    <n v="8.4718839351900872"/>
    <d v="2036-10-20T00:00:00"/>
  </r>
  <r>
    <x v="2"/>
    <x v="3"/>
    <n v="7.9423911892407064"/>
    <d v="2036-10-21T00:00:00"/>
  </r>
  <r>
    <x v="1"/>
    <x v="3"/>
    <n v="352.73368606701939"/>
    <d v="2036-10-22T00:00:00"/>
  </r>
  <r>
    <x v="2"/>
    <x v="3"/>
    <n v="8.2600868368103342"/>
    <d v="2036-10-23T00:00:00"/>
  </r>
  <r>
    <x v="1"/>
    <x v="3"/>
    <n v="22.045855379188712"/>
    <d v="2036-10-24T00:00:00"/>
  </r>
  <r>
    <x v="4"/>
    <x v="3"/>
    <n v="750"/>
    <d v="2036-10-25T00:00:00"/>
  </r>
  <r>
    <x v="2"/>
    <x v="3"/>
    <n v="8.1955204913692672"/>
    <d v="2036-10-26T00:00:00"/>
  </r>
  <r>
    <x v="0"/>
    <x v="3"/>
    <n v="3.8544062287204657"/>
    <d v="2036-10-27T00:00:00"/>
  </r>
  <r>
    <x v="4"/>
    <x v="3"/>
    <n v="14.5"/>
    <d v="2036-10-28T00:00:00"/>
  </r>
  <r>
    <x v="2"/>
    <x v="3"/>
    <n v="105.89854918987609"/>
    <d v="2036-10-29T00:00:00"/>
  </r>
  <r>
    <x v="0"/>
    <x v="3"/>
    <n v="61.614294516327789"/>
    <d v="2036-10-30T00:00:00"/>
  </r>
  <r>
    <x v="0"/>
    <x v="3"/>
    <n v="61.614294516327789"/>
    <d v="2036-10-31T00:00:00"/>
  </r>
  <r>
    <x v="0"/>
    <x v="3"/>
    <n v="23.105360443622921"/>
    <d v="2036-11-01T00:00:00"/>
  </r>
  <r>
    <x v="0"/>
    <x v="3"/>
    <n v="1078.2501540357364"/>
    <d v="2036-11-02T00:00:00"/>
  </r>
  <r>
    <x v="0"/>
    <x v="3"/>
    <n v="92.421441774491683"/>
    <d v="2036-11-03T00:00:00"/>
  </r>
  <r>
    <x v="0"/>
    <x v="3"/>
    <n v="107.82501540357363"/>
    <d v="2036-11-04T00:00:00"/>
  </r>
  <r>
    <x v="0"/>
    <x v="3"/>
    <n v="107.82501540357363"/>
    <d v="2036-11-05T00:00:00"/>
  </r>
  <r>
    <x v="4"/>
    <x v="3"/>
    <n v="115.16415828161914"/>
    <d v="2036-11-06T00:00:00"/>
  </r>
  <r>
    <x v="0"/>
    <x v="3"/>
    <n v="77.017868145409736"/>
    <d v="2036-11-07T00:00:00"/>
  </r>
  <r>
    <x v="0"/>
    <x v="3"/>
    <n v="24.645717806531117"/>
    <d v="2036-11-08T00:00:00"/>
  </r>
  <r>
    <x v="2"/>
    <x v="3"/>
    <n v="21.179709837975221"/>
    <d v="2036-11-09T00:00:00"/>
  </r>
  <r>
    <x v="1"/>
    <x v="3"/>
    <n v="39.682539682539684"/>
    <d v="2036-11-10T00:00:00"/>
  </r>
  <r>
    <x v="0"/>
    <x v="3"/>
    <n v="77.017868145409736"/>
    <d v="2036-11-11T00:00:00"/>
  </r>
  <r>
    <x v="3"/>
    <x v="3"/>
    <n v="64.110196268786581"/>
    <d v="2036-11-12T00:00:00"/>
  </r>
  <r>
    <x v="2"/>
    <x v="3"/>
    <n v="21.179709837975221"/>
    <d v="2036-11-13T00:00:00"/>
  </r>
  <r>
    <x v="4"/>
    <x v="3"/>
    <n v="65.178425941013529"/>
    <d v="2036-11-14T00:00:00"/>
  </r>
  <r>
    <x v="4"/>
    <x v="3"/>
    <n v="293.30291673456088"/>
    <d v="2036-11-15T00:00:00"/>
  </r>
  <r>
    <x v="0"/>
    <x v="3"/>
    <n v="30.807147258163894"/>
    <d v="2036-11-16T00:00:00"/>
  </r>
  <r>
    <x v="0"/>
    <x v="3"/>
    <n v="23.105360443622921"/>
    <d v="2036-11-17T00:00:00"/>
  </r>
  <r>
    <x v="0"/>
    <x v="3"/>
    <n v="30.807147258163894"/>
    <d v="2036-11-18T00:00:00"/>
  </r>
  <r>
    <x v="2"/>
    <x v="3"/>
    <n v="20.257677659833075"/>
    <d v="2036-11-19T00:00:00"/>
  </r>
  <r>
    <x v="0"/>
    <x v="3"/>
    <n v="70.664114193208547"/>
    <d v="2036-11-20T00:00:00"/>
  </r>
  <r>
    <x v="0"/>
    <x v="3"/>
    <n v="30.807147258163894"/>
    <d v="2036-11-21T00:00:00"/>
  </r>
  <r>
    <x v="3"/>
    <x v="3"/>
    <n v="18.317198933939025"/>
    <d v="2036-11-22T00:00:00"/>
  </r>
  <r>
    <x v="2"/>
    <x v="3"/>
    <n v="283.60748723766307"/>
    <d v="2036-11-23T00:00:00"/>
  </r>
  <r>
    <x v="4"/>
    <x v="3"/>
    <n v="419.94726000000003"/>
    <d v="2036-11-24T00:00:00"/>
  </r>
  <r>
    <x v="3"/>
    <x v="3"/>
    <n v="183.17198933939025"/>
    <d v="2036-11-25T00:00:00"/>
  </r>
  <r>
    <x v="0"/>
    <x v="3"/>
    <n v="77.017868145409736"/>
    <d v="2036-11-26T00:00:00"/>
  </r>
  <r>
    <x v="4"/>
    <x v="3"/>
    <n v="16.294606485253382"/>
    <d v="2036-11-27T00:00:00"/>
  </r>
  <r>
    <x v="0"/>
    <x v="3"/>
    <n v="123.22858903265558"/>
    <d v="2036-11-28T00:00:00"/>
  </r>
  <r>
    <x v="2"/>
    <x v="3"/>
    <n v="105.89854918987609"/>
    <d v="2036-11-29T00:00:00"/>
  </r>
  <r>
    <x v="4"/>
    <x v="3"/>
    <n v="152.46348900658001"/>
    <d v="2036-11-30T00:00:00"/>
  </r>
  <r>
    <x v="4"/>
    <x v="3"/>
    <n v="215.25175167019717"/>
    <d v="2036-12-01T00:00:00"/>
  </r>
  <r>
    <x v="3"/>
    <x v="3"/>
    <n v="45.792997334847563"/>
    <d v="2036-12-02T00:00:00"/>
  </r>
  <r>
    <x v="0"/>
    <x v="3"/>
    <n v="10.782501540357364"/>
    <d v="2036-12-03T00:00:00"/>
  </r>
  <r>
    <x v="4"/>
    <x v="3"/>
    <n v="26.323236178655804"/>
    <d v="2036-12-04T00:00:00"/>
  </r>
  <r>
    <x v="4"/>
    <x v="3"/>
    <n v="13.161618089327902"/>
    <d v="2036-12-05T00:00:00"/>
  </r>
  <r>
    <x v="4"/>
    <x v="3"/>
    <n v="56.170759107687374"/>
    <d v="2036-12-06T00:00:00"/>
  </r>
  <r>
    <x v="0"/>
    <x v="3"/>
    <n v="40.357362908194702"/>
    <d v="2036-12-07T00:00:00"/>
  </r>
  <r>
    <x v="1"/>
    <x v="3"/>
    <n v="17.416225749559082"/>
    <d v="2036-12-08T00:00:00"/>
  </r>
  <r>
    <x v="3"/>
    <x v="3"/>
    <n v="27.475798400908538"/>
    <d v="2036-12-09T00:00:00"/>
  </r>
  <r>
    <x v="0"/>
    <x v="3"/>
    <n v="19.27203114360233"/>
    <d v="2036-12-10T00:00:00"/>
  </r>
  <r>
    <x v="0"/>
    <x v="3"/>
    <n v="92.421441774491683"/>
    <d v="2036-12-11T00:00:00"/>
  </r>
  <r>
    <x v="0"/>
    <x v="3"/>
    <n v="69.316081330868769"/>
    <d v="2036-12-12T00:00:00"/>
  </r>
  <r>
    <x v="4"/>
    <x v="3"/>
    <n v="40"/>
    <d v="2036-12-13T00:00:00"/>
  </r>
  <r>
    <x v="0"/>
    <x v="3"/>
    <n v="107.82501540357363"/>
    <d v="2036-12-14T00:00:00"/>
  </r>
  <r>
    <x v="3"/>
    <x v="3"/>
    <n v="85.174975042816456"/>
    <d v="2036-12-15T00:00:00"/>
  </r>
  <r>
    <x v="3"/>
    <x v="3"/>
    <n v="91.585994669695125"/>
    <d v="2036-12-16T00:00:00"/>
  </r>
  <r>
    <x v="0"/>
    <x v="3"/>
    <n v="95.556512019323435"/>
    <d v="2036-12-17T00:00:00"/>
  </r>
  <r>
    <x v="0"/>
    <x v="3"/>
    <n v="2.3105360443622922E-2"/>
    <d v="2036-12-18T00:00:00"/>
  </r>
  <r>
    <x v="4"/>
    <x v="3"/>
    <n v="49.356067834979626"/>
    <d v="2036-12-19T00:00:00"/>
  </r>
  <r>
    <x v="4"/>
    <x v="3"/>
    <n v="146.65145836728044"/>
    <d v="2036-12-20T00:00:00"/>
  </r>
  <r>
    <x v="4"/>
    <x v="3"/>
    <n v="60"/>
    <d v="2036-12-21T00:00:00"/>
  </r>
  <r>
    <x v="0"/>
    <x v="3"/>
    <n v="261.86075169439312"/>
    <d v="2036-12-22T00:00:00"/>
  </r>
  <r>
    <x v="0"/>
    <x v="3"/>
    <n v="69.316081330868769"/>
    <d v="2036-12-23T00:00:00"/>
  </r>
  <r>
    <x v="0"/>
    <x v="3"/>
    <n v="23.105360443622921"/>
    <d v="2036-12-24T00:00:00"/>
  </r>
  <r>
    <x v="4"/>
    <x v="3"/>
    <n v="14.443909484833895"/>
    <d v="2036-12-25T00:00:00"/>
  </r>
  <r>
    <x v="0"/>
    <x v="3"/>
    <n v="38.508934072704868"/>
    <d v="2036-12-26T00:00:00"/>
  </r>
  <r>
    <x v="2"/>
    <x v="3"/>
    <n v="127.9508630731759"/>
    <d v="2036-12-27T00:00:00"/>
  </r>
  <r>
    <x v="2"/>
    <x v="3"/>
    <n v="118.05570263687387"/>
    <d v="2036-12-28T00:00:00"/>
  </r>
  <r>
    <x v="2"/>
    <x v="3"/>
    <n v="317.69564756962825"/>
    <d v="2036-12-29T00:00:00"/>
  </r>
  <r>
    <x v="4"/>
    <x v="3"/>
    <n v="12"/>
    <d v="2036-12-30T00:00:00"/>
  </r>
  <r>
    <x v="4"/>
    <x v="3"/>
    <n v="12"/>
    <d v="2036-12-31T00:00:00"/>
  </r>
  <r>
    <x v="0"/>
    <x v="3"/>
    <n v="46.210720887245841"/>
    <d v="2037-01-01T00:00:00"/>
  </r>
  <r>
    <x v="2"/>
    <x v="3"/>
    <n v="211.79709837975219"/>
    <d v="2037-01-02T00:00:00"/>
  </r>
  <r>
    <x v="3"/>
    <x v="3"/>
    <n v="18.317198933939025"/>
    <d v="2037-01-03T00:00:00"/>
  </r>
  <r>
    <x v="0"/>
    <x v="3"/>
    <n v="16.943930991990143"/>
    <d v="2037-01-04T00:00:00"/>
  </r>
  <r>
    <x v="3"/>
    <x v="3"/>
    <n v="22.896498667423781"/>
    <d v="2037-01-05T00:00:00"/>
  </r>
  <r>
    <x v="2"/>
    <x v="3"/>
    <n v="10.58985491898761"/>
    <d v="2037-01-06T00:00:00"/>
  </r>
  <r>
    <x v="2"/>
    <x v="3"/>
    <n v="127.0782590278513"/>
    <d v="2037-01-07T00:00:00"/>
  </r>
  <r>
    <x v="4"/>
    <x v="3"/>
    <n v="24.073182474723158"/>
    <d v="2037-01-08T00:00:00"/>
  </r>
  <r>
    <x v="0"/>
    <x v="3"/>
    <n v="92.421441774491683"/>
    <d v="2037-01-09T00:00:00"/>
  </r>
  <r>
    <x v="0"/>
    <x v="3"/>
    <n v="38.508934072704868"/>
    <d v="2037-01-10T00:00:00"/>
  </r>
  <r>
    <x v="3"/>
    <x v="3"/>
    <n v="137.37899200454268"/>
    <d v="2037-01-11T00:00:00"/>
  </r>
  <r>
    <x v="3"/>
    <x v="3"/>
    <n v="27.475798400908538"/>
    <d v="2037-01-12T00:00:00"/>
  </r>
  <r>
    <x v="3"/>
    <x v="3"/>
    <n v="45.792997334847563"/>
    <d v="2037-01-13T00:00:00"/>
  </r>
  <r>
    <x v="0"/>
    <x v="3"/>
    <n v="462.10720887245844"/>
    <d v="2037-01-14T00:00:00"/>
  </r>
  <r>
    <x v="0"/>
    <x v="3"/>
    <n v="770.17868145409739"/>
    <d v="2037-01-15T00:00:00"/>
  </r>
  <r>
    <x v="0"/>
    <x v="3"/>
    <n v="770.17868145409739"/>
    <d v="2037-01-16T00:00:00"/>
  </r>
  <r>
    <x v="0"/>
    <x v="3"/>
    <n v="693.16081330868769"/>
    <d v="2037-01-17T00:00:00"/>
  </r>
  <r>
    <x v="4"/>
    <x v="3"/>
    <n v="200"/>
    <d v="2037-01-18T00:00:00"/>
  </r>
  <r>
    <x v="3"/>
    <x v="3"/>
    <n v="915.85994669695117"/>
    <d v="2037-01-19T00:00:00"/>
  </r>
  <r>
    <x v="4"/>
    <x v="3"/>
    <n v="360"/>
    <d v="2037-01-20T00:00:00"/>
  </r>
  <r>
    <x v="0"/>
    <x v="3"/>
    <n v="1771.4109673444241"/>
    <d v="2037-01-21T00:00:00"/>
  </r>
  <r>
    <x v="0"/>
    <x v="3"/>
    <n v="1771.4109673444241"/>
    <d v="2037-01-22T00:00:00"/>
  </r>
  <r>
    <x v="0"/>
    <x v="3"/>
    <n v="1771.4109673444241"/>
    <d v="2037-01-23T00:00:00"/>
  </r>
  <r>
    <x v="0"/>
    <x v="3"/>
    <n v="38.508934072704868"/>
    <d v="2037-01-24T00:00:00"/>
  </r>
  <r>
    <x v="0"/>
    <x v="3"/>
    <n v="38.508934072704868"/>
    <d v="2037-01-25T00:00:00"/>
  </r>
  <r>
    <x v="0"/>
    <x v="3"/>
    <n v="77.017868145409736"/>
    <d v="2037-01-26T00:00:00"/>
  </r>
  <r>
    <x v="0"/>
    <x v="3"/>
    <n v="15.403573629081947"/>
    <d v="2037-01-27T00:00:00"/>
  </r>
  <r>
    <x v="3"/>
    <x v="3"/>
    <n v="274.75798400908536"/>
    <d v="2037-01-28T00:00:00"/>
  </r>
  <r>
    <x v="0"/>
    <x v="3"/>
    <n v="38.54406228720466"/>
    <d v="2037-01-29T00:00:00"/>
  </r>
  <r>
    <x v="0"/>
    <x v="3"/>
    <n v="14.132822838641708"/>
    <d v="2037-01-30T00:00:00"/>
  </r>
  <r>
    <x v="0"/>
    <x v="3"/>
    <n v="38.508934072704868"/>
    <d v="2037-01-31T00:00:00"/>
  </r>
  <r>
    <x v="0"/>
    <x v="3"/>
    <n v="25.696041524803107"/>
    <d v="2037-02-01T00:00:00"/>
  </r>
  <r>
    <x v="2"/>
    <x v="3"/>
    <n v="95.308694270888495"/>
    <d v="2037-02-02T00:00:00"/>
  </r>
  <r>
    <x v="0"/>
    <x v="3"/>
    <n v="12.848020762401553"/>
    <d v="2037-02-03T00:00:00"/>
  </r>
  <r>
    <x v="2"/>
    <x v="3"/>
    <n v="317.69564756962825"/>
    <d v="2037-02-04T00:00:00"/>
  </r>
  <r>
    <x v="2"/>
    <x v="3"/>
    <n v="102.54474213703273"/>
    <d v="2037-02-05T00:00:00"/>
  </r>
  <r>
    <x v="3"/>
    <x v="3"/>
    <n v="13.737899200454269"/>
    <d v="2037-02-06T00:00:00"/>
  </r>
  <r>
    <x v="4"/>
    <x v="3"/>
    <n v="13.035685188202706"/>
    <d v="2037-02-07T00:00:00"/>
  </r>
  <r>
    <x v="3"/>
    <x v="3"/>
    <n v="18.317198933939025"/>
    <d v="2037-02-08T00:00:00"/>
  </r>
  <r>
    <x v="0"/>
    <x v="3"/>
    <n v="23.105360443622921"/>
    <d v="2037-02-09T00:00:00"/>
  </r>
  <r>
    <x v="3"/>
    <x v="3"/>
    <n v="82.427395202725606"/>
    <d v="2037-02-10T00:00:00"/>
  </r>
  <r>
    <x v="3"/>
    <x v="3"/>
    <n v="27.475798400908538"/>
    <d v="2037-02-11T00:00:00"/>
  </r>
  <r>
    <x v="0"/>
    <x v="3"/>
    <n v="77.017868145409736"/>
    <d v="2037-02-12T00:00:00"/>
  </r>
  <r>
    <x v="0"/>
    <x v="3"/>
    <n v="123.22858903265558"/>
    <d v="2037-02-13T00:00:00"/>
  </r>
  <r>
    <x v="2"/>
    <x v="3"/>
    <n v="51.890289103039287"/>
    <d v="2037-02-14T00:00:00"/>
  </r>
  <r>
    <x v="0"/>
    <x v="3"/>
    <n v="53.912507701786815"/>
    <d v="2037-02-15T00:00:00"/>
  </r>
  <r>
    <x v="0"/>
    <x v="3"/>
    <n v="27.726432532347506"/>
    <d v="2037-02-16T00:00:00"/>
  </r>
  <r>
    <x v="4"/>
    <x v="3"/>
    <n v="80.243941582410528"/>
    <d v="2037-02-17T00:00:00"/>
  </r>
  <r>
    <x v="0"/>
    <x v="3"/>
    <n v="30.807147258163894"/>
    <d v="2037-02-18T00:00:00"/>
  </r>
  <r>
    <x v="0"/>
    <x v="3"/>
    <n v="92.421441774491683"/>
    <d v="2037-02-19T00:00:00"/>
  </r>
  <r>
    <x v="0"/>
    <x v="3"/>
    <n v="154.03573629081947"/>
    <d v="2037-02-20T00:00:00"/>
  </r>
  <r>
    <x v="0"/>
    <x v="3"/>
    <n v="92.421441774491683"/>
    <d v="2037-02-21T00:00:00"/>
  </r>
  <r>
    <x v="0"/>
    <x v="3"/>
    <n v="68.941744226128904"/>
    <d v="2037-02-22T00:00:00"/>
  </r>
  <r>
    <x v="2"/>
    <x v="3"/>
    <n v="105.89854918987609"/>
    <d v="2037-02-23T00:00:00"/>
  </r>
  <r>
    <x v="3"/>
    <x v="3"/>
    <n v="54.951596801817075"/>
    <d v="2037-02-24T00:00:00"/>
  </r>
  <r>
    <x v="4"/>
    <x v="3"/>
    <n v="96.292729898892631"/>
    <d v="2037-02-25T00:00:00"/>
  </r>
  <r>
    <x v="2"/>
    <x v="3"/>
    <n v="52.669961915566006"/>
    <d v="2037-02-26T00:00:00"/>
  </r>
  <r>
    <x v="3"/>
    <x v="3"/>
    <n v="85.174975042816456"/>
    <d v="2037-02-27T00:00:00"/>
  </r>
  <r>
    <x v="2"/>
    <x v="3"/>
    <n v="190.61738854177699"/>
    <d v="2037-02-28T00:00:00"/>
  </r>
  <r>
    <x v="0"/>
    <x v="3"/>
    <n v="184.84288354898337"/>
    <d v="2037-03-01T00:00:00"/>
  </r>
  <r>
    <x v="2"/>
    <x v="3"/>
    <n v="105.89854918987609"/>
    <d v="2037-03-02T00:00:00"/>
  </r>
  <r>
    <x v="0"/>
    <x v="3"/>
    <n v="46.210720887245841"/>
    <d v="2037-03-03T00:00:00"/>
  </r>
  <r>
    <x v="2"/>
    <x v="3"/>
    <n v="21.179709837975221"/>
    <d v="2037-03-04T00:00:00"/>
  </r>
  <r>
    <x v="0"/>
    <x v="3"/>
    <n v="61.614294516327789"/>
    <d v="2037-03-05T00:00:00"/>
  </r>
  <r>
    <x v="3"/>
    <x v="3"/>
    <n v="82.427395202725606"/>
    <d v="2037-03-06T00:00:00"/>
  </r>
  <r>
    <x v="0"/>
    <x v="3"/>
    <n v="53.912507701786815"/>
    <d v="2037-03-07T00:00:00"/>
  </r>
  <r>
    <x v="3"/>
    <x v="3"/>
    <n v="45.792997334847563"/>
    <d v="2037-03-08T00:00:00"/>
  </r>
  <r>
    <x v="0"/>
    <x v="3"/>
    <n v="51.706308169596689"/>
    <d v="2037-03-09T00:00:00"/>
  </r>
  <r>
    <x v="0"/>
    <x v="3"/>
    <n v="34.470872113064452"/>
    <d v="2037-03-10T00:00:00"/>
  </r>
  <r>
    <x v="0"/>
    <x v="3"/>
    <n v="41.58964879852126"/>
    <d v="2037-03-11T00:00:00"/>
  </r>
  <r>
    <x v="3"/>
    <x v="3"/>
    <n v="36.63439786787805"/>
    <d v="2037-03-12T00:00:00"/>
  </r>
  <r>
    <x v="2"/>
    <x v="3"/>
    <n v="254.15651805570261"/>
    <d v="2037-03-13T00:00:00"/>
  </r>
  <r>
    <x v="3"/>
    <x v="3"/>
    <n v="128.22039253757316"/>
    <d v="2037-03-14T00:00:00"/>
  </r>
  <r>
    <x v="0"/>
    <x v="3"/>
    <n v="40.049291435613064"/>
    <d v="2037-03-15T00:00:00"/>
  </r>
  <r>
    <x v="3"/>
    <x v="3"/>
    <n v="73.2687957357561"/>
    <d v="2037-03-16T00:00:00"/>
  </r>
  <r>
    <x v="0"/>
    <x v="3"/>
    <n v="154.03573629081947"/>
    <d v="2037-03-17T00:00:00"/>
  </r>
  <r>
    <x v="0"/>
    <x v="3"/>
    <n v="123.22858903265558"/>
    <d v="2037-03-18T00:00:00"/>
  </r>
  <r>
    <x v="4"/>
    <x v="3"/>
    <n v="658.08090446639505"/>
    <d v="2037-03-19T00:00:00"/>
  </r>
  <r>
    <x v="0"/>
    <x v="3"/>
    <n v="261.86075169439312"/>
    <d v="2037-03-20T00:00:00"/>
  </r>
  <r>
    <x v="0"/>
    <x v="3"/>
    <n v="200.24645717806533"/>
    <d v="2037-03-21T00:00:00"/>
  </r>
  <r>
    <x v="4"/>
    <x v="3"/>
    <n v="500"/>
    <d v="2037-03-22T00:00:00"/>
  </r>
  <r>
    <x v="4"/>
    <x v="3"/>
    <n v="600"/>
    <d v="2037-03-23T00:00:00"/>
  </r>
  <r>
    <x v="2"/>
    <x v="3"/>
    <n v="364.63819787699538"/>
    <d v="2037-03-24T00:00:00"/>
  </r>
  <r>
    <x v="4"/>
    <x v="3"/>
    <n v="110"/>
    <d v="2037-03-25T00:00:00"/>
  </r>
  <r>
    <x v="4"/>
    <x v="3"/>
    <n v="9.6292729898892634E-2"/>
    <d v="2037-03-26T00:00:00"/>
  </r>
  <r>
    <x v="2"/>
    <x v="3"/>
    <n v="21.179709837975221"/>
    <d v="2037-03-27T00:00:00"/>
  </r>
  <r>
    <x v="2"/>
    <x v="3"/>
    <n v="4.2359419675950436"/>
    <d v="2037-03-28T00:00:00"/>
  </r>
  <r>
    <x v="0"/>
    <x v="3"/>
    <n v="277.26432532347508"/>
    <d v="2037-03-29T00:00:00"/>
  </r>
  <r>
    <x v="4"/>
    <x v="3"/>
    <n v="401.21970791205263"/>
    <d v="2037-03-30T00:00:00"/>
  </r>
  <r>
    <x v="0"/>
    <x v="3"/>
    <n v="77.017868145409736"/>
    <d v="2037-03-31T00:00:00"/>
  </r>
  <r>
    <x v="3"/>
    <x v="3"/>
    <n v="274.75798400908536"/>
    <d v="2037-04-01T00:00:00"/>
  </r>
  <r>
    <x v="3"/>
    <x v="3"/>
    <n v="274.75798400908536"/>
    <d v="2037-04-02T00:00:00"/>
  </r>
  <r>
    <x v="2"/>
    <x v="3"/>
    <n v="169.43767870380177"/>
    <d v="2037-04-03T00:00:00"/>
  </r>
  <r>
    <x v="0"/>
    <x v="3"/>
    <n v="46.210720887245841"/>
    <d v="2037-04-04T00:00:00"/>
  </r>
  <r>
    <x v="3"/>
    <x v="3"/>
    <n v="91.585994669695125"/>
    <d v="2037-04-05T00:00:00"/>
  </r>
  <r>
    <x v="4"/>
    <x v="3"/>
    <n v="240"/>
    <d v="2037-04-06T00:00:00"/>
  </r>
  <r>
    <x v="2"/>
    <x v="3"/>
    <n v="158.84782378481412"/>
    <d v="2037-04-07T00:00:00"/>
  </r>
  <r>
    <x v="4"/>
    <x v="3"/>
    <n v="40"/>
    <d v="2037-04-08T00:00:00"/>
  </r>
  <r>
    <x v="4"/>
    <x v="3"/>
    <n v="80"/>
    <d v="2037-04-09T00:00:00"/>
  </r>
  <r>
    <x v="4"/>
    <x v="3"/>
    <n v="120.3659123736158"/>
    <d v="2037-04-10T00:00:00"/>
  </r>
  <r>
    <x v="2"/>
    <x v="3"/>
    <n v="667.16085989621945"/>
    <d v="2037-04-11T00:00:00"/>
  </r>
  <r>
    <x v="0"/>
    <x v="3"/>
    <n v="308.07147258163894"/>
    <d v="2037-04-12T00:00:00"/>
  </r>
  <r>
    <x v="0"/>
    <x v="3"/>
    <n v="123.22858903265558"/>
    <d v="2037-04-13T00:00:00"/>
  </r>
  <r>
    <x v="4"/>
    <x v="3"/>
    <n v="60"/>
    <d v="2037-04-14T00:00:00"/>
  </r>
  <r>
    <x v="0"/>
    <x v="3"/>
    <n v="69.316081330868769"/>
    <d v="2037-04-15T00:00:00"/>
  </r>
  <r>
    <x v="2"/>
    <x v="3"/>
    <n v="476.54347135444243"/>
    <d v="2037-04-16T00:00:00"/>
  </r>
  <r>
    <x v="4"/>
    <x v="3"/>
    <n v="40"/>
    <d v="2037-04-17T00:00:00"/>
  </r>
  <r>
    <x v="3"/>
    <x v="3"/>
    <n v="63.001089873336575"/>
    <d v="2037-04-18T00:00:00"/>
  </r>
  <r>
    <x v="0"/>
    <x v="3"/>
    <n v="123.22858903265558"/>
    <d v="2037-04-19T00:00:00"/>
  </r>
  <r>
    <x v="0"/>
    <x v="3"/>
    <n v="123.22858903265558"/>
    <d v="2037-04-20T00:00:00"/>
  </r>
  <r>
    <x v="2"/>
    <x v="3"/>
    <n v="127.0782590278513"/>
    <d v="2037-04-21T00:00:00"/>
  </r>
  <r>
    <x v="2"/>
    <x v="3"/>
    <n v="476.54347135444243"/>
    <d v="2037-04-22T00:00:00"/>
  </r>
  <r>
    <x v="0"/>
    <x v="3"/>
    <n v="123.22858903265558"/>
    <d v="2037-04-23T00:00:00"/>
  </r>
  <r>
    <x v="3"/>
    <x v="3"/>
    <n v="91.585994669695125"/>
    <d v="2037-04-24T00:00:00"/>
  </r>
  <r>
    <x v="2"/>
    <x v="3"/>
    <n v="370.64492216456637"/>
    <d v="2037-04-25T00:00:00"/>
  </r>
  <r>
    <x v="4"/>
    <x v="3"/>
    <n v="500"/>
    <d v="2037-04-26T00:00:00"/>
  </r>
  <r>
    <x v="4"/>
    <x v="3"/>
    <n v="16.452022611659878"/>
    <d v="2037-04-27T00:00:00"/>
  </r>
  <r>
    <x v="4"/>
    <x v="3"/>
    <n v="98.712135669959252"/>
    <d v="2037-04-28T00:00:00"/>
  </r>
  <r>
    <x v="4"/>
    <x v="3"/>
    <n v="65.808090446639511"/>
    <d v="2037-04-29T00:00:00"/>
  </r>
  <r>
    <x v="1"/>
    <x v="3"/>
    <n v="110.22927689594357"/>
    <d v="2037-04-30T00:00:00"/>
  </r>
  <r>
    <x v="2"/>
    <x v="3"/>
    <n v="74.128984432913256"/>
    <d v="2037-05-01T00:00:00"/>
  </r>
  <r>
    <x v="4"/>
    <x v="3"/>
    <n v="23.724947042528925"/>
    <d v="2037-05-02T00:00:00"/>
  </r>
  <r>
    <x v="4"/>
    <x v="3"/>
    <n v="16.452022611659878"/>
    <d v="2037-05-03T00:00:00"/>
  </r>
  <r>
    <x v="4"/>
    <x v="3"/>
    <n v="118.45456280395112"/>
    <d v="2037-05-04T00:00:00"/>
  </r>
  <r>
    <x v="3"/>
    <x v="3"/>
    <n v="13.737899200454269"/>
    <d v="2037-05-05T00:00:00"/>
  </r>
  <r>
    <x v="2"/>
    <x v="3"/>
    <n v="84.718839351900883"/>
    <d v="2037-05-06T00:00:00"/>
  </r>
  <r>
    <x v="4"/>
    <x v="3"/>
    <n v="18.906434057002969"/>
    <d v="2037-05-07T00:00:00"/>
  </r>
  <r>
    <x v="2"/>
    <x v="3"/>
    <n v="40.515355319666149"/>
    <d v="2037-05-08T00:00:00"/>
  </r>
  <r>
    <x v="4"/>
    <x v="3"/>
    <n v="12"/>
    <d v="2037-05-09T00:00:00"/>
  </r>
  <r>
    <x v="3"/>
    <x v="3"/>
    <n v="27.475798400908538"/>
    <d v="2037-05-10T00:00:00"/>
  </r>
  <r>
    <x v="4"/>
    <x v="3"/>
    <n v="12"/>
    <d v="2037-05-11T00:00:00"/>
  </r>
  <r>
    <x v="2"/>
    <x v="3"/>
    <n v="105.89854918987609"/>
    <d v="2037-05-12T00:00:00"/>
  </r>
  <r>
    <x v="2"/>
    <x v="3"/>
    <n v="10.58985491898761"/>
    <d v="2037-05-13T00:00:00"/>
  </r>
  <r>
    <x v="4"/>
    <x v="3"/>
    <n v="12"/>
    <d v="2037-05-14T00:00:00"/>
  </r>
  <r>
    <x v="2"/>
    <x v="3"/>
    <n v="21.179709837975221"/>
    <d v="2037-05-15T00:00:00"/>
  </r>
  <r>
    <x v="2"/>
    <x v="3"/>
    <n v="8.1030710639332302"/>
    <d v="2037-05-16T00:00:00"/>
  </r>
  <r>
    <x v="0"/>
    <x v="3"/>
    <n v="12.322858903265558"/>
    <d v="2037-05-17T00:00:00"/>
  </r>
  <r>
    <x v="3"/>
    <x v="3"/>
    <n v="18.317198933939025"/>
    <d v="2037-05-18T00:00:00"/>
  </r>
  <r>
    <x v="3"/>
    <x v="3"/>
    <n v="7.3268795735756092"/>
    <d v="2037-05-19T00:00:00"/>
  </r>
  <r>
    <x v="4"/>
    <x v="3"/>
    <n v="100"/>
    <d v="2037-05-20T00:00:00"/>
  </r>
  <r>
    <x v="3"/>
    <x v="3"/>
    <n v="13.279969227105791"/>
    <d v="2037-05-21T00:00:00"/>
  </r>
  <r>
    <x v="3"/>
    <x v="3"/>
    <n v="320.5509813439329"/>
    <d v="2037-05-22T00:00:00"/>
  </r>
  <r>
    <x v="1"/>
    <x v="3"/>
    <n v="399.5590828924162"/>
    <d v="2037-05-23T00:00:00"/>
  </r>
  <r>
    <x v="2"/>
    <x v="3"/>
    <n v="56.721497447532613"/>
    <d v="2037-05-24T00:00:00"/>
  </r>
  <r>
    <x v="2"/>
    <x v="3"/>
    <n v="21.179709837975221"/>
    <d v="2037-05-25T00:00:00"/>
  </r>
  <r>
    <x v="0"/>
    <x v="3"/>
    <n v="89.936145336810867"/>
    <d v="2037-05-26T00:00:00"/>
  </r>
  <r>
    <x v="4"/>
    <x v="3"/>
    <n v="9.6292729898892624"/>
    <d v="2037-05-27T00:00:00"/>
  </r>
  <r>
    <x v="3"/>
    <x v="3"/>
    <n v="91.585994669695125"/>
    <d v="2037-05-28T00:00:00"/>
  </r>
  <r>
    <x v="4"/>
    <x v="3"/>
    <n v="2.63232361786558"/>
    <d v="2037-05-29T00:00:00"/>
  </r>
  <r>
    <x v="0"/>
    <x v="3"/>
    <n v="15.384742975344651"/>
    <d v="2037-05-30T00:00:00"/>
  </r>
  <r>
    <x v="0"/>
    <x v="3"/>
    <n v="15.403573629081947"/>
    <d v="2037-05-31T00:00:00"/>
  </r>
  <r>
    <x v="0"/>
    <x v="3"/>
    <n v="7.7017868145409736"/>
    <d v="2037-06-01T00:00:00"/>
  </r>
  <r>
    <x v="2"/>
    <x v="3"/>
    <n v="15.884782378481413"/>
    <d v="2037-06-02T00:00:00"/>
  </r>
  <r>
    <x v="0"/>
    <x v="3"/>
    <n v="12.848020762401553"/>
    <d v="2037-06-03T00:00:00"/>
  </r>
  <r>
    <x v="0"/>
    <x v="3"/>
    <n v="12.848020762401553"/>
    <d v="2037-06-04T00:00:00"/>
  </r>
  <r>
    <x v="2"/>
    <x v="3"/>
    <n v="21.179709837975221"/>
    <d v="2037-06-05T00:00:00"/>
  </r>
  <r>
    <x v="4"/>
    <x v="3"/>
    <n v="16.294606485253382"/>
    <d v="2037-06-06T00:00:00"/>
  </r>
  <r>
    <x v="2"/>
    <x v="3"/>
    <n v="21.179709837975221"/>
    <d v="2037-06-07T00:00:00"/>
  </r>
  <r>
    <x v="2"/>
    <x v="3"/>
    <n v="40.515355319666149"/>
    <d v="2037-06-08T00:00:00"/>
  </r>
  <r>
    <x v="2"/>
    <x v="3"/>
    <n v="158.84782378481412"/>
    <d v="2037-06-09T00:00:00"/>
  </r>
  <r>
    <x v="3"/>
    <x v="3"/>
    <n v="54.951596801817075"/>
    <d v="2037-06-10T00:00:00"/>
  </r>
  <r>
    <x v="2"/>
    <x v="3"/>
    <n v="194.47370553439754"/>
    <d v="2037-06-11T00:00:00"/>
  </r>
  <r>
    <x v="4"/>
    <x v="3"/>
    <n v="651.78425941013529"/>
    <d v="2037-06-12T00:00:00"/>
  </r>
  <r>
    <x v="4"/>
    <x v="3"/>
    <n v="488.83819455760147"/>
    <d v="2037-06-13T00:00:00"/>
  </r>
  <r>
    <x v="3"/>
    <x v="3"/>
    <n v="27.475798400908538"/>
    <d v="2037-06-14T00:00:00"/>
  </r>
  <r>
    <x v="3"/>
    <x v="3"/>
    <n v="16.485479040545119"/>
    <d v="2037-06-15T00:00:00"/>
  </r>
  <r>
    <x v="2"/>
    <x v="3"/>
    <n v="52.949274594938046"/>
    <d v="2037-06-16T00:00:00"/>
  </r>
  <r>
    <x v="0"/>
    <x v="3"/>
    <n v="30.807147258163894"/>
    <d v="2037-06-17T00:00:00"/>
  </r>
  <r>
    <x v="0"/>
    <x v="3"/>
    <n v="154.03573629081947"/>
    <d v="2037-06-18T00:00:00"/>
  </r>
  <r>
    <x v="0"/>
    <x v="3"/>
    <n v="154.03573629081947"/>
    <d v="2037-06-19T00:00:00"/>
  </r>
  <r>
    <x v="4"/>
    <x v="3"/>
    <n v="120.3659123736158"/>
    <d v="2037-06-20T00:00:00"/>
  </r>
  <r>
    <x v="2"/>
    <x v="3"/>
    <n v="23.29768082177274"/>
    <d v="2037-06-21T00:00:00"/>
  </r>
  <r>
    <x v="4"/>
    <x v="3"/>
    <n v="48.146364949446316"/>
    <d v="2037-06-22T00:00:00"/>
  </r>
  <r>
    <x v="2"/>
    <x v="3"/>
    <n v="15.884782378481413"/>
    <d v="2037-06-23T00:00:00"/>
  </r>
  <r>
    <x v="0"/>
    <x v="3"/>
    <n v="308.07147258163894"/>
    <d v="2037-06-24T00:00:00"/>
  </r>
  <r>
    <x v="3"/>
    <x v="3"/>
    <n v="183.17198933939025"/>
    <d v="2037-06-25T00:00:00"/>
  </r>
  <r>
    <x v="3"/>
    <x v="3"/>
    <n v="68.689496002271341"/>
    <d v="2037-06-26T00:00:00"/>
  </r>
  <r>
    <x v="3"/>
    <x v="3"/>
    <n v="457.92997334847558"/>
    <d v="2037-06-27T00:00:00"/>
  </r>
  <r>
    <x v="3"/>
    <x v="3"/>
    <n v="68.689496002271341"/>
    <d v="2037-06-28T00:00:00"/>
  </r>
  <r>
    <x v="3"/>
    <x v="3"/>
    <n v="457.92997334847558"/>
    <d v="2037-06-29T00:00:00"/>
  </r>
  <r>
    <x v="3"/>
    <x v="3"/>
    <n v="366.3439786787805"/>
    <d v="2037-06-30T00:00:00"/>
  </r>
  <r>
    <x v="3"/>
    <x v="3"/>
    <n v="183.17198933939025"/>
    <d v="2037-07-01T00:00:00"/>
  </r>
  <r>
    <x v="3"/>
    <x v="3"/>
    <n v="228.96498667423779"/>
    <d v="2037-07-02T00:00:00"/>
  </r>
  <r>
    <x v="2"/>
    <x v="3"/>
    <n v="1058.985491898761"/>
    <d v="2037-07-03T00:00:00"/>
  </r>
  <r>
    <x v="2"/>
    <x v="3"/>
    <n v="9.7236852767198769"/>
    <d v="2037-07-04T00:00:00"/>
  </r>
  <r>
    <x v="3"/>
    <x v="3"/>
    <n v="11.906179307060365"/>
    <d v="2037-07-05T00:00:00"/>
  </r>
  <r>
    <x v="3"/>
    <x v="3"/>
    <n v="27.475798400908538"/>
    <d v="2037-07-06T00:00:00"/>
  </r>
  <r>
    <x v="3"/>
    <x v="3"/>
    <n v="73.2687957357561"/>
    <d v="2037-07-07T00:00:00"/>
  </r>
  <r>
    <x v="0"/>
    <x v="3"/>
    <n v="23.105360443622921"/>
    <d v="2037-07-08T00:00:00"/>
  </r>
  <r>
    <x v="3"/>
    <x v="3"/>
    <n v="45.792997334847563"/>
    <d v="2037-07-09T00:00:00"/>
  </r>
  <r>
    <x v="0"/>
    <x v="3"/>
    <n v="77.017868145409736"/>
    <d v="2037-07-10T00:00:00"/>
  </r>
  <r>
    <x v="0"/>
    <x v="3"/>
    <n v="117.06715958102281"/>
    <d v="2037-07-11T00:00:00"/>
  </r>
  <r>
    <x v="4"/>
    <x v="3"/>
    <n v="200"/>
    <d v="2037-07-12T00:00:00"/>
  </r>
  <r>
    <x v="0"/>
    <x v="3"/>
    <n v="3.2120051906003884"/>
    <d v="2037-07-13T00:00:00"/>
  </r>
  <r>
    <x v="3"/>
    <x v="3"/>
    <n v="274.75798400908536"/>
    <d v="2037-07-14T00:00:00"/>
  </r>
  <r>
    <x v="3"/>
    <x v="3"/>
    <n v="274.75798400908536"/>
    <d v="2037-07-15T00:00:00"/>
  </r>
  <r>
    <x v="3"/>
    <x v="3"/>
    <n v="183.17198933939025"/>
    <d v="2037-07-16T00:00:00"/>
  </r>
  <r>
    <x v="4"/>
    <x v="3"/>
    <n v="65.178425941013529"/>
    <d v="2037-07-17T00:00:00"/>
  </r>
  <r>
    <x v="0"/>
    <x v="3"/>
    <n v="47.443006777572393"/>
    <d v="2037-07-18T00:00:00"/>
  </r>
  <r>
    <x v="0"/>
    <x v="3"/>
    <n v="12.848020762401553"/>
    <d v="2037-07-19T00:00:00"/>
  </r>
  <r>
    <x v="3"/>
    <x v="3"/>
    <n v="54.951596801817075"/>
    <d v="2037-07-20T00:00:00"/>
  </r>
  <r>
    <x v="3"/>
    <x v="3"/>
    <n v="109.90319360363415"/>
    <d v="2037-07-21T00:00:00"/>
  </r>
  <r>
    <x v="2"/>
    <x v="3"/>
    <n v="21.179709837975221"/>
    <d v="2037-07-22T00:00:00"/>
  </r>
  <r>
    <x v="0"/>
    <x v="3"/>
    <n v="6.4240103812007767"/>
    <d v="2037-07-23T00:00:00"/>
  </r>
  <r>
    <x v="4"/>
    <x v="3"/>
    <n v="6.5808090446639511"/>
    <d v="2037-07-24T00:00:00"/>
  </r>
  <r>
    <x v="3"/>
    <x v="3"/>
    <n v="12.822039253757318"/>
    <d v="2037-07-25T00:00:00"/>
  </r>
  <r>
    <x v="4"/>
    <x v="1"/>
    <n v="100"/>
    <d v="2037-07-26T00:00:00"/>
  </r>
  <r>
    <x v="0"/>
    <x v="1"/>
    <n v="770.17868145409739"/>
    <d v="2037-07-27T00:00:00"/>
  </r>
  <r>
    <x v="0"/>
    <x v="1"/>
    <n v="231.05360443622922"/>
    <d v="2037-07-28T00:00:00"/>
  </r>
  <r>
    <x v="1"/>
    <x v="1"/>
    <n v="66.137566137566139"/>
    <d v="2037-07-29T00:00:00"/>
  </r>
  <r>
    <x v="2"/>
    <x v="1"/>
    <n v="529.49274594938049"/>
    <d v="2037-07-30T00:00:00"/>
  </r>
  <r>
    <x v="2"/>
    <x v="1"/>
    <n v="211.79709837975219"/>
    <d v="2037-07-31T00:00:00"/>
  </r>
  <r>
    <x v="1"/>
    <x v="1"/>
    <n v="11.022927689594356"/>
    <d v="2037-08-01T00:00:00"/>
  </r>
  <r>
    <x v="1"/>
    <x v="1"/>
    <n v="33.06878306878307"/>
    <d v="2037-08-02T00:00:00"/>
  </r>
  <r>
    <x v="1"/>
    <x v="1"/>
    <n v="11.022927689594356"/>
    <d v="2037-08-03T00:00:00"/>
  </r>
  <r>
    <x v="1"/>
    <x v="1"/>
    <n v="11.022927689594356"/>
    <d v="2037-08-04T00:00:00"/>
  </r>
  <r>
    <x v="1"/>
    <x v="1"/>
    <n v="11.022927689594356"/>
    <d v="2037-08-05T00:00:00"/>
  </r>
  <r>
    <x v="1"/>
    <x v="1"/>
    <n v="11.022927689594356"/>
    <d v="2037-08-06T00:00:00"/>
  </r>
  <r>
    <x v="1"/>
    <x v="1"/>
    <n v="11.022927689594356"/>
    <d v="2037-08-07T00:00:00"/>
  </r>
  <r>
    <x v="1"/>
    <x v="1"/>
    <n v="11.022927689594356"/>
    <d v="2037-08-08T00:00:00"/>
  </r>
  <r>
    <x v="1"/>
    <x v="1"/>
    <n v="11.022927689594356"/>
    <d v="2037-08-09T00:00:00"/>
  </r>
  <r>
    <x v="1"/>
    <x v="1"/>
    <n v="11.022927689594356"/>
    <d v="2037-08-10T00:00:00"/>
  </r>
  <r>
    <x v="1"/>
    <x v="1"/>
    <n v="11.022927689594356"/>
    <d v="2037-08-11T00:00:00"/>
  </r>
  <r>
    <x v="1"/>
    <x v="1"/>
    <n v="55.114638447971785"/>
    <d v="2037-08-12T00:00:00"/>
  </r>
  <r>
    <x v="1"/>
    <x v="1"/>
    <n v="11.022927689594356"/>
    <d v="2037-08-13T00:00:00"/>
  </r>
  <r>
    <x v="1"/>
    <x v="1"/>
    <n v="11.022927689594356"/>
    <d v="2037-08-14T00:00:00"/>
  </r>
  <r>
    <x v="1"/>
    <x v="1"/>
    <n v="11.022927689594356"/>
    <d v="2037-08-15T00:00:00"/>
  </r>
  <r>
    <x v="0"/>
    <x v="1"/>
    <n v="77.017868145409736"/>
    <d v="2037-08-16T00:00:00"/>
  </r>
  <r>
    <x v="2"/>
    <x v="1"/>
    <n v="52.949274594938046"/>
    <d v="2037-08-17T00:00:00"/>
  </r>
  <r>
    <x v="1"/>
    <x v="1"/>
    <n v="110.22927689594357"/>
    <d v="2037-08-18T00:00:00"/>
  </r>
  <r>
    <x v="1"/>
    <x v="1"/>
    <n v="44.091710758377424"/>
    <d v="2037-08-19T00:00:00"/>
  </r>
  <r>
    <x v="2"/>
    <x v="1"/>
    <n v="405.15355319666151"/>
    <d v="2037-08-20T00:00:00"/>
  </r>
  <r>
    <x v="1"/>
    <x v="1"/>
    <n v="22.045855379188712"/>
    <d v="2037-08-21T00:00:00"/>
  </r>
  <r>
    <x v="2"/>
    <x v="1"/>
    <n v="52.949274594938046"/>
    <d v="2037-08-22T00:00:00"/>
  </r>
  <r>
    <x v="2"/>
    <x v="1"/>
    <n v="211.79709837975219"/>
    <d v="2037-08-23T00:00:00"/>
  </r>
  <r>
    <x v="1"/>
    <x v="1"/>
    <n v="110.22927689594357"/>
    <d v="2037-08-24T00:00:00"/>
  </r>
  <r>
    <x v="2"/>
    <x v="1"/>
    <n v="1058.985491898761"/>
    <d v="2037-08-25T00:00:00"/>
  </r>
  <r>
    <x v="1"/>
    <x v="1"/>
    <n v="110.22927689594357"/>
    <d v="2037-08-26T00:00:00"/>
  </r>
  <r>
    <x v="0"/>
    <x v="1"/>
    <n v="385.08934072704869"/>
    <d v="2037-08-27T00:00:00"/>
  </r>
  <r>
    <x v="1"/>
    <x v="1"/>
    <n v="33.06878306878307"/>
    <d v="2037-08-28T00:00:00"/>
  </r>
  <r>
    <x v="4"/>
    <x v="1"/>
    <n v="100"/>
    <d v="2037-08-29T00:00:00"/>
  </r>
  <r>
    <x v="4"/>
    <x v="1"/>
    <n v="100"/>
    <d v="2037-08-30T00:00:00"/>
  </r>
  <r>
    <x v="1"/>
    <x v="1"/>
    <n v="55.114638447971785"/>
    <d v="2037-08-31T00:00:00"/>
  </r>
  <r>
    <x v="1"/>
    <x v="1"/>
    <n v="55.114638447971785"/>
    <d v="2037-09-01T00:00:00"/>
  </r>
  <r>
    <x v="1"/>
    <x v="1"/>
    <n v="55.114638447971785"/>
    <d v="2037-09-02T00:00:00"/>
  </r>
  <r>
    <x v="1"/>
    <x v="1"/>
    <n v="55.114638447971785"/>
    <d v="2037-09-03T00:00:00"/>
  </r>
  <r>
    <x v="1"/>
    <x v="1"/>
    <n v="55.114638447971785"/>
    <d v="2037-09-04T00:00:00"/>
  </r>
  <r>
    <x v="1"/>
    <x v="1"/>
    <n v="55.114638447971785"/>
    <d v="2037-09-05T00:00:00"/>
  </r>
  <r>
    <x v="1"/>
    <x v="1"/>
    <n v="110.22927689594357"/>
    <d v="2037-09-06T00:00:00"/>
  </r>
  <r>
    <x v="1"/>
    <x v="1"/>
    <n v="55.114638447971785"/>
    <d v="2037-09-07T00:00:00"/>
  </r>
  <r>
    <x v="1"/>
    <x v="1"/>
    <n v="40"/>
    <d v="2037-09-08T00:00:00"/>
  </r>
  <r>
    <x v="1"/>
    <x v="1"/>
    <n v="100"/>
    <d v="2037-09-09T00:00:00"/>
  </r>
  <r>
    <x v="1"/>
    <x v="1"/>
    <n v="110.22927689594357"/>
    <d v="2037-09-10T00:00:00"/>
  </r>
  <r>
    <x v="1"/>
    <x v="1"/>
    <n v="110.22927689594357"/>
    <d v="2037-09-11T00:00:00"/>
  </r>
  <r>
    <x v="1"/>
    <x v="1"/>
    <n v="110.22927689594357"/>
    <d v="2037-09-12T00:00:00"/>
  </r>
  <r>
    <x v="1"/>
    <x v="1"/>
    <n v="55.114638447971785"/>
    <d v="2037-09-13T00:00:00"/>
  </r>
  <r>
    <x v="1"/>
    <x v="1"/>
    <n v="66.137566137566139"/>
    <d v="2037-09-14T00:00:00"/>
  </r>
  <r>
    <x v="1"/>
    <x v="1"/>
    <n v="55.114638447971785"/>
    <d v="2037-09-15T00:00:00"/>
  </r>
  <r>
    <x v="1"/>
    <x v="1"/>
    <n v="55.114638447971785"/>
    <d v="2037-09-16T00:00:00"/>
  </r>
  <r>
    <x v="1"/>
    <x v="1"/>
    <n v="66.137566137566139"/>
    <d v="2037-09-17T00:00:00"/>
  </r>
  <r>
    <x v="1"/>
    <x v="1"/>
    <n v="110.22927689594357"/>
    <d v="2037-09-18T00:00:00"/>
  </r>
  <r>
    <x v="1"/>
    <x v="1"/>
    <n v="55.114638447971785"/>
    <d v="2037-09-19T00:00:00"/>
  </r>
  <r>
    <x v="1"/>
    <x v="1"/>
    <n v="66.137566137566139"/>
    <d v="2037-09-20T00:00:00"/>
  </r>
  <r>
    <x v="1"/>
    <x v="1"/>
    <n v="55.114638447971785"/>
    <d v="2037-09-21T00:00:00"/>
  </r>
  <r>
    <x v="1"/>
    <x v="1"/>
    <n v="55.114638447971785"/>
    <d v="2037-09-22T00:00:00"/>
  </r>
  <r>
    <x v="1"/>
    <x v="1"/>
    <n v="55.114638447971785"/>
    <d v="2037-09-23T00:00:00"/>
  </r>
  <r>
    <x v="1"/>
    <x v="1"/>
    <n v="66.137566137566139"/>
    <d v="2037-09-24T00:00:00"/>
  </r>
  <r>
    <x v="1"/>
    <x v="1"/>
    <n v="66.137566137566139"/>
    <d v="2037-09-25T00:00:00"/>
  </r>
  <r>
    <x v="1"/>
    <x v="1"/>
    <n v="66.137566137566139"/>
    <d v="2037-09-26T00:00:00"/>
  </r>
  <r>
    <x v="4"/>
    <x v="1"/>
    <n v="10"/>
    <d v="2037-09-27T00:00:00"/>
  </r>
  <r>
    <x v="2"/>
    <x v="1"/>
    <n v="64.824568511465841"/>
    <d v="2037-09-28T00:00:00"/>
  </r>
  <r>
    <x v="1"/>
    <x v="1"/>
    <n v="17.636684303350968"/>
    <d v="2037-09-29T00:00:00"/>
  </r>
  <r>
    <x v="1"/>
    <x v="1"/>
    <n v="30"/>
    <d v="2037-09-30T00:00:00"/>
  </r>
  <r>
    <x v="1"/>
    <x v="1"/>
    <n v="66.137566137566139"/>
    <d v="2037-10-01T00:00:00"/>
  </r>
  <r>
    <x v="4"/>
    <x v="1"/>
    <n v="75"/>
    <d v="2037-10-02T00:00:00"/>
  </r>
  <r>
    <x v="1"/>
    <x v="1"/>
    <n v="4.409171075837742"/>
    <d v="2037-10-03T00:00:00"/>
  </r>
  <r>
    <x v="1"/>
    <x v="1"/>
    <n v="55.114638447971785"/>
    <d v="2037-10-04T00:00:00"/>
  </r>
  <r>
    <x v="1"/>
    <x v="1"/>
    <n v="11.022927689594356"/>
    <d v="2037-10-05T00:00:00"/>
  </r>
  <r>
    <x v="4"/>
    <x v="1"/>
    <n v="100"/>
    <d v="2037-10-06T00:00:00"/>
  </r>
  <r>
    <x v="4"/>
    <x v="1"/>
    <n v="100"/>
    <d v="2037-10-07T00:00:00"/>
  </r>
  <r>
    <x v="1"/>
    <x v="1"/>
    <n v="99.206349206349202"/>
    <d v="2037-10-08T00:00:00"/>
  </r>
  <r>
    <x v="1"/>
    <x v="1"/>
    <n v="77.160493827160494"/>
    <d v="2037-10-09T00:00:00"/>
  </r>
  <r>
    <x v="1"/>
    <x v="1"/>
    <n v="88.183421516754848"/>
    <d v="2037-10-10T00:00:00"/>
  </r>
  <r>
    <x v="1"/>
    <x v="1"/>
    <n v="132.27513227513228"/>
    <d v="2037-10-11T00:00:00"/>
  </r>
  <r>
    <x v="1"/>
    <x v="1"/>
    <n v="77.160493827160494"/>
    <d v="2037-10-12T00:00:00"/>
  </r>
  <r>
    <x v="1"/>
    <x v="1"/>
    <n v="99.206349206349202"/>
    <d v="2037-10-13T00:00:00"/>
  </r>
  <r>
    <x v="1"/>
    <x v="1"/>
    <n v="77.160493827160494"/>
    <d v="2037-10-14T00:00:00"/>
  </r>
  <r>
    <x v="1"/>
    <x v="1"/>
    <n v="77.160493827160494"/>
    <d v="2037-10-15T00:00:00"/>
  </r>
  <r>
    <x v="1"/>
    <x v="1"/>
    <n v="66.137566137566139"/>
    <d v="2037-10-16T00:00:00"/>
  </r>
  <r>
    <x v="1"/>
    <x v="1"/>
    <n v="77.160493827160494"/>
    <d v="2037-10-17T00:00:00"/>
  </r>
  <r>
    <x v="1"/>
    <x v="1"/>
    <n v="44.091710758377424"/>
    <d v="2037-10-18T00:00:00"/>
  </r>
  <r>
    <x v="1"/>
    <x v="1"/>
    <n v="88.183421516754848"/>
    <d v="2037-10-19T00:00:00"/>
  </r>
  <r>
    <x v="1"/>
    <x v="1"/>
    <n v="88.183421516754848"/>
    <d v="2037-10-20T00:00:00"/>
  </r>
  <r>
    <x v="1"/>
    <x v="1"/>
    <n v="88.183421516754848"/>
    <d v="2037-10-21T00:00:00"/>
  </r>
  <r>
    <x v="1"/>
    <x v="1"/>
    <n v="77.160493827160494"/>
    <d v="2037-10-22T00:00:00"/>
  </r>
  <r>
    <x v="0"/>
    <x v="1"/>
    <n v="30.064368584019633"/>
    <d v="2037-10-23T00:00:00"/>
  </r>
  <r>
    <x v="1"/>
    <x v="1"/>
    <n v="44.091710758377424"/>
    <d v="2037-10-24T00:00:00"/>
  </r>
  <r>
    <x v="1"/>
    <x v="1"/>
    <n v="22.045855379188712"/>
    <d v="2037-10-25T00:00:00"/>
  </r>
  <r>
    <x v="4"/>
    <x v="1"/>
    <n v="30.013345890568292"/>
    <d v="2037-10-26T00:00:00"/>
  </r>
  <r>
    <x v="2"/>
    <x v="1"/>
    <n v="137.66811394683893"/>
    <d v="2037-10-27T00:00:00"/>
  </r>
  <r>
    <x v="0"/>
    <x v="1"/>
    <n v="38.54406228720466"/>
    <d v="2037-10-28T00:00:00"/>
  </r>
  <r>
    <x v="1"/>
    <x v="1"/>
    <n v="22.045855379188712"/>
    <d v="2037-10-29T00:00:00"/>
  </r>
  <r>
    <x v="1"/>
    <x v="1"/>
    <n v="33.06878306878307"/>
    <d v="2037-10-30T00:00:00"/>
  </r>
  <r>
    <x v="0"/>
    <x v="1"/>
    <n v="77.017868145409736"/>
    <d v="2037-10-31T00:00:00"/>
  </r>
  <r>
    <x v="4"/>
    <x v="1"/>
    <n v="18.456106563954421"/>
    <d v="2037-11-01T00:00:00"/>
  </r>
  <r>
    <x v="0"/>
    <x v="1"/>
    <n v="57.763401109057305"/>
    <d v="2037-11-02T00:00:00"/>
  </r>
  <r>
    <x v="2"/>
    <x v="1"/>
    <n v="264.74637297469025"/>
    <d v="2037-11-03T00:00:00"/>
  </r>
  <r>
    <x v="2"/>
    <x v="1"/>
    <n v="105.89854918987609"/>
    <d v="2037-11-04T00:00:00"/>
  </r>
  <r>
    <x v="4"/>
    <x v="1"/>
    <n v="91.9"/>
    <d v="2037-11-05T00:00:00"/>
  </r>
  <r>
    <x v="0"/>
    <x v="1"/>
    <n v="61.614294516327789"/>
    <d v="2037-11-06T00:00:00"/>
  </r>
  <r>
    <x v="1"/>
    <x v="1"/>
    <n v="110.22927689594357"/>
    <d v="2037-11-07T00:00:00"/>
  </r>
  <r>
    <x v="0"/>
    <x v="1"/>
    <n v="12.848020762401553"/>
    <d v="2037-11-08T00:00:00"/>
  </r>
  <r>
    <x v="4"/>
    <x v="1"/>
    <n v="107.96159323746957"/>
    <d v="2037-11-09T00:00:00"/>
  </r>
  <r>
    <x v="4"/>
    <x v="1"/>
    <n v="321.58772453714334"/>
    <d v="2037-11-10T00:00:00"/>
  </r>
  <r>
    <x v="4"/>
    <x v="1"/>
    <n v="114.85275876326548"/>
    <d v="2037-11-11T00:00:00"/>
  </r>
  <r>
    <x v="2"/>
    <x v="1"/>
    <n v="105.89854918987609"/>
    <d v="2037-11-12T00:00:00"/>
  </r>
  <r>
    <x v="0"/>
    <x v="1"/>
    <n v="38.508934072704868"/>
    <d v="2037-11-13T00:00:00"/>
  </r>
  <r>
    <x v="4"/>
    <x v="1"/>
    <n v="20"/>
    <d v="2037-11-14T00:00:00"/>
  </r>
  <r>
    <x v="0"/>
    <x v="1"/>
    <n v="12.848020762401553"/>
    <d v="2037-11-15T00:00:00"/>
  </r>
  <r>
    <x v="4"/>
    <x v="1"/>
    <n v="150"/>
    <d v="2037-11-16T00:00:00"/>
  </r>
  <r>
    <x v="0"/>
    <x v="1"/>
    <n v="51.392083049606214"/>
    <d v="2037-11-17T00:00:00"/>
  </r>
  <r>
    <x v="2"/>
    <x v="1"/>
    <n v="211.79709837975219"/>
    <d v="2037-11-18T00:00:00"/>
  </r>
  <r>
    <x v="4"/>
    <x v="1"/>
    <n v="200"/>
    <d v="2037-11-19T00:00:00"/>
  </r>
  <r>
    <x v="4"/>
    <x v="1"/>
    <n v="100"/>
    <d v="2037-11-20T00:00:00"/>
  </r>
  <r>
    <x v="4"/>
    <x v="1"/>
    <n v="11"/>
    <d v="2037-11-21T00:00:00"/>
  </r>
  <r>
    <x v="4"/>
    <x v="1"/>
    <n v="18.376441402122481"/>
    <d v="2037-11-22T00:00:00"/>
  </r>
  <r>
    <x v="2"/>
    <x v="1"/>
    <n v="105.89854918987609"/>
    <d v="2037-11-23T00:00:00"/>
  </r>
  <r>
    <x v="4"/>
    <x v="1"/>
    <n v="5.8660583346912167"/>
    <d v="2037-11-24T00:00:00"/>
  </r>
  <r>
    <x v="2"/>
    <x v="1"/>
    <n v="52.949274594938046"/>
    <d v="2037-11-25T00:00:00"/>
  </r>
  <r>
    <x v="4"/>
    <x v="1"/>
    <n v="5.8660583346912167"/>
    <d v="2037-11-26T00:00:00"/>
  </r>
  <r>
    <x v="1"/>
    <x v="1"/>
    <n v="44.091710758377424"/>
    <d v="2037-11-27T00:00:00"/>
  </r>
  <r>
    <x v="2"/>
    <x v="1"/>
    <n v="121.54606595899845"/>
    <d v="2037-11-28T00:00:00"/>
  </r>
  <r>
    <x v="2"/>
    <x v="1"/>
    <n v="20.257677659833075"/>
    <d v="2037-11-29T00:00:00"/>
  </r>
  <r>
    <x v="2"/>
    <x v="1"/>
    <n v="162.0614212786646"/>
    <d v="2037-11-30T00:00:00"/>
  </r>
  <r>
    <x v="4"/>
    <x v="1"/>
    <n v="65.178425941013529"/>
    <d v="2037-12-01T00:00:00"/>
  </r>
  <r>
    <x v="0"/>
    <x v="1"/>
    <n v="154.03573629081947"/>
    <d v="2037-12-02T00:00:00"/>
  </r>
  <r>
    <x v="1"/>
    <x v="1"/>
    <n v="77.160493827160494"/>
    <d v="2037-12-03T00:00:00"/>
  </r>
  <r>
    <x v="2"/>
    <x v="1"/>
    <n v="121.54606595899845"/>
    <d v="2037-12-04T00:00:00"/>
  </r>
  <r>
    <x v="2"/>
    <x v="1"/>
    <n v="121.54606595899845"/>
    <d v="2037-12-05T00:00:00"/>
  </r>
  <r>
    <x v="1"/>
    <x v="1"/>
    <n v="275.57319223985888"/>
    <d v="2037-12-06T00:00:00"/>
  </r>
  <r>
    <x v="4"/>
    <x v="1"/>
    <n v="5.8660583346912167"/>
    <d v="2037-12-07T00:00:00"/>
  </r>
  <r>
    <x v="2"/>
    <x v="1"/>
    <n v="14.220889717202821"/>
    <d v="2037-12-08T00:00:00"/>
  </r>
  <r>
    <x v="4"/>
    <x v="1"/>
    <n v="12"/>
    <d v="2037-12-09T00:00:00"/>
  </r>
  <r>
    <x v="1"/>
    <x v="1"/>
    <n v="110.22927689594357"/>
    <d v="2037-12-10T00:00:00"/>
  </r>
  <r>
    <x v="0"/>
    <x v="1"/>
    <n v="123.22858903265558"/>
    <d v="2037-12-11T00:00:00"/>
  </r>
  <r>
    <x v="1"/>
    <x v="1"/>
    <n v="11.022927689594356"/>
    <d v="2037-12-12T00:00:00"/>
  </r>
  <r>
    <x v="4"/>
    <x v="1"/>
    <n v="70"/>
    <d v="2037-12-13T00:00:00"/>
  </r>
  <r>
    <x v="4"/>
    <x v="1"/>
    <n v="20"/>
    <d v="2037-12-14T00:00:00"/>
  </r>
  <r>
    <x v="4"/>
    <x v="1"/>
    <n v="50"/>
    <d v="2037-12-15T00:00:00"/>
  </r>
  <r>
    <x v="4"/>
    <x v="1"/>
    <n v="45.95"/>
    <d v="2037-12-16T00:00:00"/>
  </r>
  <r>
    <x v="4"/>
    <x v="1"/>
    <n v="50"/>
    <d v="2037-12-17T00:00:00"/>
  </r>
  <r>
    <x v="2"/>
    <x v="1"/>
    <n v="338.87535740760353"/>
    <d v="2037-12-18T00:00:00"/>
  </r>
  <r>
    <x v="2"/>
    <x v="1"/>
    <n v="232.97680821772741"/>
    <d v="2037-12-19T00:00:00"/>
  </r>
  <r>
    <x v="2"/>
    <x v="1"/>
    <n v="423.59419675950437"/>
    <d v="2037-12-20T00:00:00"/>
  </r>
  <r>
    <x v="0"/>
    <x v="1"/>
    <n v="50.061614294516332"/>
    <d v="2037-12-21T00:00:00"/>
  </r>
  <r>
    <x v="2"/>
    <x v="1"/>
    <n v="158.84782378481412"/>
    <d v="2037-12-22T00:00:00"/>
  </r>
  <r>
    <x v="2"/>
    <x v="1"/>
    <n v="211.79709837975219"/>
    <d v="2037-12-23T00:00:00"/>
  </r>
  <r>
    <x v="4"/>
    <x v="1"/>
    <n v="75"/>
    <d v="2037-12-24T00:00:00"/>
  </r>
  <r>
    <x v="1"/>
    <x v="1"/>
    <n v="330.68783068783068"/>
    <d v="2037-12-25T00:00:00"/>
  </r>
  <r>
    <x v="1"/>
    <x v="1"/>
    <n v="220.45855379188714"/>
    <d v="2037-12-26T00:00:00"/>
  </r>
  <r>
    <x v="1"/>
    <x v="1"/>
    <n v="220.45855379188714"/>
    <d v="2037-12-27T00:00:00"/>
  </r>
  <r>
    <x v="1"/>
    <x v="1"/>
    <n v="110.22927689594357"/>
    <d v="2037-12-28T00:00:00"/>
  </r>
  <r>
    <x v="1"/>
    <x v="1"/>
    <n v="110.22927689594357"/>
    <d v="2037-12-29T00:00:00"/>
  </r>
  <r>
    <x v="1"/>
    <x v="1"/>
    <n v="110.22927689594357"/>
    <d v="2037-12-30T00:00:00"/>
  </r>
  <r>
    <x v="1"/>
    <x v="1"/>
    <n v="132.27513227513228"/>
    <d v="2037-12-31T00:00:00"/>
  </r>
  <r>
    <x v="1"/>
    <x v="1"/>
    <n v="110.22927689594357"/>
    <d v="2038-01-01T00:00:00"/>
  </r>
  <r>
    <x v="1"/>
    <x v="1"/>
    <n v="110.22927689594357"/>
    <d v="2038-01-02T00:00:00"/>
  </r>
  <r>
    <x v="1"/>
    <x v="1"/>
    <n v="110.22927689594357"/>
    <d v="2038-01-03T00:00:00"/>
  </r>
  <r>
    <x v="1"/>
    <x v="1"/>
    <n v="110.22927689594357"/>
    <d v="2038-01-04T00:00:00"/>
  </r>
  <r>
    <x v="1"/>
    <x v="1"/>
    <n v="110.22927689594357"/>
    <d v="2038-01-05T00:00:00"/>
  </r>
  <r>
    <x v="1"/>
    <x v="1"/>
    <n v="110.22927689594357"/>
    <d v="2038-01-06T00:00:00"/>
  </r>
  <r>
    <x v="1"/>
    <x v="1"/>
    <n v="11.022927689594356"/>
    <d v="2038-01-07T00:00:00"/>
  </r>
  <r>
    <x v="4"/>
    <x v="1"/>
    <n v="20.060985395602632"/>
    <d v="2038-01-08T00:00:00"/>
  </r>
  <r>
    <x v="1"/>
    <x v="1"/>
    <n v="110.22927689594357"/>
    <d v="2038-01-09T00:00:00"/>
  </r>
  <r>
    <x v="1"/>
    <x v="0"/>
    <n v="3.0864197530864197"/>
    <d v="2038-01-10T00:00:00"/>
  </r>
  <r>
    <x v="1"/>
    <x v="0"/>
    <n v="13.227513227513228"/>
    <d v="2038-01-11T00:00:00"/>
  </r>
  <r>
    <x v="1"/>
    <x v="0"/>
    <n v="13.227513227513228"/>
    <d v="2038-01-12T00:00:00"/>
  </r>
  <r>
    <x v="0"/>
    <x v="0"/>
    <n v="19.27203114360233"/>
    <d v="2038-01-13T00:00:00"/>
  </r>
  <r>
    <x v="1"/>
    <x v="0"/>
    <n v="44.091710758377424"/>
    <d v="2038-01-14T00:00:00"/>
  </r>
  <r>
    <x v="4"/>
    <x v="0"/>
    <n v="80.243941582410528"/>
    <d v="2038-01-15T00:00:00"/>
  </r>
  <r>
    <x v="4"/>
    <x v="0"/>
    <n v="100"/>
    <d v="2038-01-16T00:00:00"/>
  </r>
  <r>
    <x v="0"/>
    <x v="0"/>
    <n v="55.153395380903135"/>
    <d v="2038-01-17T00:00:00"/>
  </r>
  <r>
    <x v="4"/>
    <x v="0"/>
    <n v="150"/>
    <d v="2038-01-18T00:00:00"/>
  </r>
  <r>
    <x v="1"/>
    <x v="0"/>
    <n v="440.91710758377428"/>
    <d v="2038-01-19T00:00:00"/>
  </r>
  <r>
    <x v="1"/>
    <x v="0"/>
    <n v="88.183421516754848"/>
    <d v="2038-01-20T00:00:00"/>
  </r>
  <r>
    <x v="1"/>
    <x v="0"/>
    <n v="11.022927689594356"/>
    <d v="2038-01-21T00:00:00"/>
  </r>
  <r>
    <x v="1"/>
    <x v="0"/>
    <n v="176.3668430335097"/>
    <d v="2038-01-22T00:00:00"/>
  </r>
  <r>
    <x v="1"/>
    <x v="0"/>
    <n v="154.32098765432099"/>
    <d v="2038-01-23T00:00:00"/>
  </r>
  <r>
    <x v="1"/>
    <x v="0"/>
    <n v="264.55026455026456"/>
    <d v="2038-01-24T00:00:00"/>
  </r>
  <r>
    <x v="1"/>
    <x v="0"/>
    <n v="18.959435626102291"/>
    <d v="2038-01-25T00:00:00"/>
  </r>
  <r>
    <x v="1"/>
    <x v="0"/>
    <n v="0.44091710758377428"/>
    <d v="2038-01-26T00:00:00"/>
  </r>
  <r>
    <x v="2"/>
    <x v="0"/>
    <n v="37.173162628636248"/>
    <d v="2038-01-27T00:00:00"/>
  </r>
  <r>
    <x v="0"/>
    <x v="0"/>
    <n v="96.935367114787994"/>
    <d v="2038-01-28T00:00:00"/>
  </r>
  <r>
    <x v="0"/>
    <x v="0"/>
    <n v="185.45329196828681"/>
    <d v="2038-01-29T00:00:00"/>
  </r>
  <r>
    <x v="0"/>
    <x v="0"/>
    <n v="92.037228541882101"/>
    <d v="2038-01-30T00:00:00"/>
  </r>
  <r>
    <x v="0"/>
    <x v="0"/>
    <n v="354.28219346888477"/>
    <d v="2038-01-31T00:00:00"/>
  </r>
  <r>
    <x v="4"/>
    <x v="0"/>
    <n v="460.65663312647655"/>
    <d v="2038-02-01T00:00:00"/>
  </r>
  <r>
    <x v="2"/>
    <x v="0"/>
    <n v="296.51593773165303"/>
    <d v="2038-02-02T00:00:00"/>
  </r>
  <r>
    <x v="2"/>
    <x v="0"/>
    <n v="211.79709837975219"/>
    <d v="2038-02-03T00:00:00"/>
  </r>
  <r>
    <x v="0"/>
    <x v="0"/>
    <n v="77.017868145409736"/>
    <d v="2038-02-04T00:00:00"/>
  </r>
  <r>
    <x v="4"/>
    <x v="0"/>
    <n v="250"/>
    <d v="2038-02-05T00:00:00"/>
  </r>
  <r>
    <x v="0"/>
    <x v="0"/>
    <n v="68.941744226128904"/>
    <d v="2038-02-06T00:00:00"/>
  </r>
  <r>
    <x v="4"/>
    <x v="0"/>
    <n v="70.946390744663532"/>
    <d v="2038-02-07T00:00:00"/>
  </r>
  <r>
    <x v="4"/>
    <x v="0"/>
    <n v="13.035685188202706"/>
    <d v="2038-02-08T00:00:00"/>
  </r>
  <r>
    <x v="0"/>
    <x v="0"/>
    <n v="35.301607287397374"/>
    <d v="2038-02-09T00:00:00"/>
  </r>
  <r>
    <x v="2"/>
    <x v="0"/>
    <n v="81.030710639332298"/>
    <d v="2038-02-10T00:00:00"/>
  </r>
  <r>
    <x v="1"/>
    <x v="0"/>
    <n v="71.649029982363317"/>
    <d v="2038-02-11T00:00:00"/>
  </r>
  <r>
    <x v="2"/>
    <x v="0"/>
    <n v="68.579207519649955"/>
    <d v="2038-02-12T00:00:00"/>
  </r>
  <r>
    <x v="4"/>
    <x v="0"/>
    <n v="162.94606485253382"/>
    <d v="2038-02-13T00:00:00"/>
  </r>
  <r>
    <x v="0"/>
    <x v="0"/>
    <n v="92.421441774491683"/>
    <d v="2038-02-14T00:00:00"/>
  </r>
  <r>
    <x v="1"/>
    <x v="0"/>
    <n v="66.137566137566139"/>
    <d v="2038-02-15T00:00:00"/>
  </r>
  <r>
    <x v="0"/>
    <x v="0"/>
    <n v="23.105360443622921"/>
    <d v="2038-02-16T00:00:00"/>
  </r>
  <r>
    <x v="0"/>
    <x v="0"/>
    <n v="308.07147258163894"/>
    <d v="2038-02-17T00:00:00"/>
  </r>
  <r>
    <x v="4"/>
    <x v="0"/>
    <n v="40"/>
    <d v="2038-02-18T00:00:00"/>
  </r>
  <r>
    <x v="1"/>
    <x v="0"/>
    <n v="771.60493827160496"/>
    <d v="2038-02-19T00:00:00"/>
  </r>
  <r>
    <x v="1"/>
    <x v="0"/>
    <n v="30.8641975308642"/>
    <d v="2038-02-20T00:00:00"/>
  </r>
  <r>
    <x v="4"/>
    <x v="0"/>
    <n v="76.403780348704586"/>
    <d v="2038-02-21T00:00:00"/>
  </r>
  <r>
    <x v="3"/>
    <x v="0"/>
    <n v="91.585994669695125"/>
    <d v="2038-02-22T00:00:00"/>
  </r>
  <r>
    <x v="3"/>
    <x v="0"/>
    <n v="91.585994669695125"/>
    <d v="2038-02-23T00:00:00"/>
  </r>
  <r>
    <x v="3"/>
    <x v="0"/>
    <n v="91.585994669695125"/>
    <d v="2038-02-24T00:00:00"/>
  </r>
  <r>
    <x v="0"/>
    <x v="0"/>
    <n v="103.41261633919338"/>
    <d v="2038-02-25T00:00:00"/>
  </r>
  <r>
    <x v="1"/>
    <x v="0"/>
    <n v="391.73686067019401"/>
    <d v="2038-02-26T00:00:00"/>
  </r>
  <r>
    <x v="0"/>
    <x v="0"/>
    <n v="72.396796056685147"/>
    <d v="2038-02-27T00:00:00"/>
  </r>
  <r>
    <x v="0"/>
    <x v="0"/>
    <n v="35.428219346888483"/>
    <d v="2038-02-28T00:00:00"/>
  </r>
  <r>
    <x v="4"/>
    <x v="0"/>
    <n v="150"/>
    <d v="2038-03-01T00:00:00"/>
  </r>
  <r>
    <x v="2"/>
    <x v="0"/>
    <n v="40.515355319666149"/>
    <d v="2038-03-02T00:00:00"/>
  </r>
  <r>
    <x v="3"/>
    <x v="0"/>
    <n v="366.3439786787805"/>
    <d v="2038-03-03T00:00:00"/>
  </r>
  <r>
    <x v="0"/>
    <x v="0"/>
    <n v="3.1213752521424074"/>
    <d v="2038-03-04T00:00:00"/>
  </r>
  <r>
    <x v="4"/>
    <x v="0"/>
    <n v="100"/>
    <d v="2038-03-05T00:00:00"/>
  </r>
  <r>
    <x v="2"/>
    <x v="0"/>
    <n v="296.51593773165303"/>
    <d v="2038-03-06T00:00:00"/>
  </r>
  <r>
    <x v="0"/>
    <x v="0"/>
    <n v="462.10720887245844"/>
    <d v="2038-03-07T00:00:00"/>
  </r>
  <r>
    <x v="0"/>
    <x v="0"/>
    <n v="21.565003080714728"/>
    <d v="2038-03-08T00:00:00"/>
  </r>
  <r>
    <x v="0"/>
    <x v="0"/>
    <n v="46.210720887245841"/>
    <d v="2038-03-09T00:00:00"/>
  </r>
  <r>
    <x v="2"/>
    <x v="0"/>
    <n v="380"/>
    <d v="2038-03-10T00:00:00"/>
  </r>
  <r>
    <x v="1"/>
    <x v="0"/>
    <n v="44.091710758377424"/>
    <d v="2038-03-11T00:00:00"/>
  </r>
  <r>
    <x v="1"/>
    <x v="0"/>
    <n v="44.091710758377424"/>
    <d v="2038-03-12T00:00:00"/>
  </r>
  <r>
    <x v="0"/>
    <x v="0"/>
    <n v="2310.5360443622922"/>
    <d v="2038-03-13T00:00:00"/>
  </r>
  <r>
    <x v="3"/>
    <x v="0"/>
    <n v="73.2687957357561"/>
    <d v="2038-03-14T00:00:00"/>
  </r>
  <r>
    <x v="4"/>
    <x v="0"/>
    <n v="205.47617953783251"/>
    <d v="2038-03-15T00:00:00"/>
  </r>
  <r>
    <x v="1"/>
    <x v="0"/>
    <n v="440.91710758377428"/>
    <d v="2038-03-16T00:00:00"/>
  </r>
  <r>
    <x v="0"/>
    <x v="0"/>
    <n v="34.470872113064452"/>
    <d v="2038-03-17T00:00:00"/>
  </r>
  <r>
    <x v="0"/>
    <x v="0"/>
    <n v="184.84288354898337"/>
    <d v="2038-03-18T00:00:00"/>
  </r>
  <r>
    <x v="1"/>
    <x v="0"/>
    <n v="220.45855379188714"/>
    <d v="2038-03-19T00:00:00"/>
  </r>
  <r>
    <x v="0"/>
    <x v="0"/>
    <n v="170.63081695966906"/>
    <d v="2038-03-20T00:00:00"/>
  </r>
  <r>
    <x v="0"/>
    <x v="0"/>
    <n v="77.017868145409736"/>
    <d v="2038-03-21T00:00:00"/>
  </r>
  <r>
    <x v="0"/>
    <x v="0"/>
    <n v="924.21441774491689"/>
    <d v="2038-03-22T00:00:00"/>
  </r>
  <r>
    <x v="0"/>
    <x v="0"/>
    <n v="65.494657014822465"/>
    <d v="2038-03-23T00:00:00"/>
  </r>
  <r>
    <x v="0"/>
    <x v="0"/>
    <n v="77.017868145409736"/>
    <d v="2038-03-24T00:00:00"/>
  </r>
  <r>
    <x v="1"/>
    <x v="0"/>
    <n v="396.82539682539681"/>
    <d v="2038-03-25T00:00:00"/>
  </r>
  <r>
    <x v="3"/>
    <x v="0"/>
    <n v="36.63439786787805"/>
    <d v="2038-03-26T00:00:00"/>
  </r>
  <r>
    <x v="1"/>
    <x v="0"/>
    <n v="391.73677248677251"/>
    <d v="2038-03-27T00:00:00"/>
  </r>
  <r>
    <x v="0"/>
    <x v="0"/>
    <n v="23.105360443622921"/>
    <d v="2038-03-28T00:00:00"/>
  </r>
  <r>
    <x v="0"/>
    <x v="0"/>
    <n v="107.82501540357363"/>
    <d v="2038-03-29T00:00:00"/>
  </r>
  <r>
    <x v="0"/>
    <x v="0"/>
    <n v="83.512134955610094"/>
    <d v="2038-03-30T00:00:00"/>
  </r>
  <r>
    <x v="0"/>
    <x v="0"/>
    <n v="51.706308169596689"/>
    <d v="2038-03-31T00:00:00"/>
  </r>
  <r>
    <x v="4"/>
    <x v="0"/>
    <n v="98.712135669959252"/>
    <d v="2038-04-01T00:00:00"/>
  </r>
  <r>
    <x v="4"/>
    <x v="0"/>
    <n v="175"/>
    <d v="2038-04-02T00:00:00"/>
  </r>
  <r>
    <x v="4"/>
    <x v="0"/>
    <n v="98.712135669959252"/>
    <d v="2038-04-03T00:00:00"/>
  </r>
  <r>
    <x v="2"/>
    <x v="0"/>
    <n v="42.359419675950441"/>
    <d v="2038-04-04T00:00:00"/>
  </r>
  <r>
    <x v="0"/>
    <x v="0"/>
    <n v="29.30024129610479"/>
    <d v="2038-04-05T00:00:00"/>
  </r>
  <r>
    <x v="0"/>
    <x v="0"/>
    <n v="38.508934072704868"/>
    <d v="2038-04-06T00:00:00"/>
  </r>
  <r>
    <x v="1"/>
    <x v="0"/>
    <n v="3086.4197530864199"/>
    <d v="2038-04-07T00:00:00"/>
  </r>
  <r>
    <x v="2"/>
    <x v="0"/>
    <n v="158.84782378481412"/>
    <d v="2038-04-08T00:00:00"/>
  </r>
  <r>
    <x v="4"/>
    <x v="0"/>
    <n v="152.79778393351802"/>
    <d v="2038-04-09T00:00:00"/>
  </r>
  <r>
    <x v="0"/>
    <x v="0"/>
    <n v="61.614294516327789"/>
    <d v="2038-04-10T00:00:00"/>
  </r>
  <r>
    <x v="1"/>
    <x v="0"/>
    <n v="66.137566137566139"/>
    <d v="2038-04-11T00:00:00"/>
  </r>
  <r>
    <x v="0"/>
    <x v="0"/>
    <n v="92.421441774491683"/>
    <d v="2038-04-12T00:00:00"/>
  </r>
  <r>
    <x v="0"/>
    <x v="0"/>
    <n v="46.210720887245841"/>
    <d v="2038-04-13T00:00:00"/>
  </r>
  <r>
    <x v="0"/>
    <x v="0"/>
    <n v="172.35436056532231"/>
    <d v="2038-04-14T00:00:00"/>
  </r>
  <r>
    <x v="0"/>
    <x v="0"/>
    <n v="77.017868145409736"/>
    <d v="2038-04-15T00:00:00"/>
  </r>
  <r>
    <x v="0"/>
    <x v="0"/>
    <n v="137.88348845225781"/>
    <d v="2038-04-16T00:00:00"/>
  </r>
  <r>
    <x v="0"/>
    <x v="0"/>
    <n v="137.88348845225781"/>
    <d v="2038-04-17T00:00:00"/>
  </r>
  <r>
    <x v="1"/>
    <x v="0"/>
    <n v="55.114638447971785"/>
    <d v="2038-04-18T00:00:00"/>
  </r>
  <r>
    <x v="4"/>
    <x v="0"/>
    <n v="185.25"/>
    <d v="2038-04-19T00:00:00"/>
  </r>
  <r>
    <x v="3"/>
    <x v="0"/>
    <n v="91.585994669695125"/>
    <d v="2038-04-20T00:00:00"/>
  </r>
  <r>
    <x v="0"/>
    <x v="0"/>
    <n v="38.508934072704868"/>
    <d v="2038-04-21T00:00:00"/>
  </r>
  <r>
    <x v="4"/>
    <x v="0"/>
    <n v="123.5"/>
    <d v="2038-04-22T00:00:00"/>
  </r>
  <r>
    <x v="4"/>
    <x v="0"/>
    <n v="61.75"/>
    <d v="2038-04-23T00:00:00"/>
  </r>
  <r>
    <x v="4"/>
    <x v="0"/>
    <n v="61.75"/>
    <d v="2038-04-24T00:00:00"/>
  </r>
  <r>
    <x v="4"/>
    <x v="0"/>
    <n v="30.875"/>
    <d v="2038-04-25T00:00:00"/>
  </r>
  <r>
    <x v="4"/>
    <x v="0"/>
    <n v="98.712135669959252"/>
    <d v="2038-04-26T00:00:00"/>
  </r>
  <r>
    <x v="0"/>
    <x v="0"/>
    <n v="77.017868145409736"/>
    <d v="2038-04-27T00:00:00"/>
  </r>
  <r>
    <x v="0"/>
    <x v="0"/>
    <n v="30.807147258163894"/>
    <d v="2038-04-28T00:00:00"/>
  </r>
  <r>
    <x v="4"/>
    <x v="0"/>
    <n v="100"/>
    <d v="2038-04-29T00:00:00"/>
  </r>
  <r>
    <x v="0"/>
    <x v="0"/>
    <n v="38.508934072704868"/>
    <d v="2038-04-30T00:00:00"/>
  </r>
  <r>
    <x v="0"/>
    <x v="0"/>
    <n v="38.54406228720466"/>
    <d v="2038-05-01T00:00:00"/>
  </r>
  <r>
    <x v="1"/>
    <x v="0"/>
    <n v="99.206349206349202"/>
    <d v="2038-05-02T00:00:00"/>
  </r>
  <r>
    <x v="1"/>
    <x v="0"/>
    <n v="19097.171957671959"/>
    <d v="2038-05-03T00:00:00"/>
  </r>
  <r>
    <x v="1"/>
    <x v="0"/>
    <n v="220.45855379188714"/>
    <d v="2038-05-04T00:00:00"/>
  </r>
  <r>
    <x v="1"/>
    <x v="0"/>
    <n v="55.114638447971785"/>
    <d v="2038-05-05T00:00:00"/>
  </r>
  <r>
    <x v="1"/>
    <x v="0"/>
    <n v="110.22927689594357"/>
    <d v="2038-05-06T00:00:00"/>
  </r>
  <r>
    <x v="0"/>
    <x v="0"/>
    <n v="30.807147258163894"/>
    <d v="2038-05-07T00:00:00"/>
  </r>
  <r>
    <x v="1"/>
    <x v="0"/>
    <n v="93.694885361552039"/>
    <d v="2038-05-08T00:00:00"/>
  </r>
  <r>
    <x v="2"/>
    <x v="0"/>
    <n v="158.84782378481412"/>
    <d v="2038-05-09T00:00:00"/>
  </r>
  <r>
    <x v="2"/>
    <x v="0"/>
    <n v="158.84782378481412"/>
    <d v="2038-05-10T00:00:00"/>
  </r>
  <r>
    <x v="2"/>
    <x v="0"/>
    <n v="63.539129513925651"/>
    <d v="2038-05-11T00:00:00"/>
  </r>
  <r>
    <x v="2"/>
    <x v="0"/>
    <n v="317.69564756962825"/>
    <d v="2038-05-12T00:00:00"/>
  </r>
  <r>
    <x v="0"/>
    <x v="0"/>
    <n v="103.41261633919338"/>
    <d v="2038-05-13T00:00:00"/>
  </r>
  <r>
    <x v="3"/>
    <x v="0"/>
    <n v="137.37899200454268"/>
    <d v="2038-05-14T00:00:00"/>
  </r>
  <r>
    <x v="1"/>
    <x v="0"/>
    <n v="661.37566137566137"/>
    <d v="2038-05-15T00:00:00"/>
  </r>
  <r>
    <x v="2"/>
    <x v="0"/>
    <n v="31.769564756962826"/>
    <d v="2038-05-16T00:00:00"/>
  </r>
  <r>
    <x v="0"/>
    <x v="0"/>
    <n v="77.017868145409736"/>
    <d v="2038-05-17T00:00:00"/>
  </r>
  <r>
    <x v="0"/>
    <x v="0"/>
    <n v="77.017868145409736"/>
    <d v="2038-05-18T00:00:00"/>
  </r>
  <r>
    <x v="0"/>
    <x v="0"/>
    <n v="12.848020762401553"/>
    <d v="2038-05-19T00:00:00"/>
  </r>
  <r>
    <x v="1"/>
    <x v="0"/>
    <n v="440.91710758377428"/>
    <d v="2038-05-20T00:00:00"/>
  </r>
  <r>
    <x v="1"/>
    <x v="0"/>
    <n v="99.206349206349202"/>
    <d v="2038-05-21T00:00:00"/>
  </r>
  <r>
    <x v="1"/>
    <x v="0"/>
    <n v="60"/>
    <d v="2038-05-22T00:00:00"/>
  </r>
  <r>
    <x v="2"/>
    <x v="0"/>
    <n v="158.84782378481412"/>
    <d v="2038-05-23T00:00:00"/>
  </r>
  <r>
    <x v="4"/>
    <x v="0"/>
    <n v="200"/>
    <d v="2038-05-24T00:00:00"/>
  </r>
  <r>
    <x v="1"/>
    <x v="0"/>
    <n v="220.45855379188714"/>
    <d v="2038-05-25T00:00:00"/>
  </r>
  <r>
    <x v="1"/>
    <x v="0"/>
    <n v="110.22927689594357"/>
    <d v="2038-05-26T00:00:00"/>
  </r>
  <r>
    <x v="1"/>
    <x v="0"/>
    <n v="110.22927689594357"/>
    <d v="2038-05-27T00:00:00"/>
  </r>
  <r>
    <x v="4"/>
    <x v="0"/>
    <n v="109.14127423822715"/>
    <d v="2038-05-28T00:00:00"/>
  </r>
  <r>
    <x v="0"/>
    <x v="0"/>
    <n v="30.807147258163894"/>
    <d v="2038-05-29T00:00:00"/>
  </r>
  <r>
    <x v="0"/>
    <x v="0"/>
    <n v="5.3912507701786815E-3"/>
    <d v="2038-05-30T00:00:00"/>
  </r>
  <r>
    <x v="0"/>
    <x v="0"/>
    <n v="46.210720887245841"/>
    <d v="2038-05-31T00:00:00"/>
  </r>
  <r>
    <x v="1"/>
    <x v="0"/>
    <n v="1102.2927689594355"/>
    <d v="2038-06-01T00:00:00"/>
  </r>
  <r>
    <x v="0"/>
    <x v="0"/>
    <n v="77.017868145409736"/>
    <d v="2038-06-02T00:00:00"/>
  </r>
  <r>
    <x v="4"/>
    <x v="0"/>
    <n v="81.473032426266911"/>
    <d v="2038-06-03T00:00:00"/>
  </r>
  <r>
    <x v="1"/>
    <x v="0"/>
    <n v="132.27513227513228"/>
    <d v="2038-06-04T00:00:00"/>
  </r>
  <r>
    <x v="1"/>
    <x v="0"/>
    <n v="22.045855379188712"/>
    <d v="2038-06-05T00:00:00"/>
  </r>
  <r>
    <x v="1"/>
    <x v="0"/>
    <n v="1102.2927689594355"/>
    <d v="2038-06-06T00:00:00"/>
  </r>
  <r>
    <x v="2"/>
    <x v="0"/>
    <n v="31.769564756962826"/>
    <d v="2038-06-07T00:00:00"/>
  </r>
  <r>
    <x v="4"/>
    <x v="0"/>
    <n v="56.053446309271635"/>
    <d v="2038-06-08T00:00:00"/>
  </r>
  <r>
    <x v="0"/>
    <x v="0"/>
    <n v="26.011588914727685"/>
    <d v="2038-06-09T00:00:00"/>
  </r>
  <r>
    <x v="2"/>
    <x v="0"/>
    <n v="31.769564756962826"/>
    <d v="2038-06-10T00:00:00"/>
  </r>
  <r>
    <x v="1"/>
    <x v="0"/>
    <n v="36.0810405643739"/>
    <d v="2038-06-11T00:00:00"/>
  </r>
  <r>
    <x v="1"/>
    <x v="0"/>
    <n v="4.2107583774250443"/>
    <d v="2038-06-12T00:00:00"/>
  </r>
  <r>
    <x v="1"/>
    <x v="0"/>
    <n v="40"/>
    <d v="2038-06-13T00:00:00"/>
  </r>
  <r>
    <x v="4"/>
    <x v="0"/>
    <n v="1.407528108196187"/>
    <d v="2038-06-14T00:00:00"/>
  </r>
  <r>
    <x v="1"/>
    <x v="0"/>
    <n v="15.296560846560848"/>
    <d v="2038-06-15T00:00:00"/>
  </r>
  <r>
    <x v="1"/>
    <x v="0"/>
    <n v="23.770194003527337"/>
    <d v="2038-06-16T00:00:00"/>
  </r>
  <r>
    <x v="1"/>
    <x v="0"/>
    <n v="88.183421516754848"/>
    <d v="2038-06-17T00:00:00"/>
  </r>
  <r>
    <x v="4"/>
    <x v="0"/>
    <n v="5"/>
    <d v="2038-06-18T00:00:00"/>
  </r>
  <r>
    <x v="0"/>
    <x v="0"/>
    <n v="15.403573629081947"/>
    <d v="2038-06-19T00:00:00"/>
  </r>
  <r>
    <x v="4"/>
    <x v="0"/>
    <n v="75"/>
    <d v="2038-06-20T00:00:00"/>
  </r>
  <r>
    <x v="1"/>
    <x v="0"/>
    <n v="20"/>
    <d v="2038-06-21T00:00:00"/>
  </r>
  <r>
    <x v="1"/>
    <x v="0"/>
    <n v="18.04052028218695"/>
    <d v="2038-06-22T00:00:00"/>
  </r>
  <r>
    <x v="1"/>
    <x v="0"/>
    <n v="33.06878306878307"/>
    <d v="2038-06-23T00:00:00"/>
  </r>
  <r>
    <x v="0"/>
    <x v="0"/>
    <n v="11.326172703095088"/>
    <d v="2038-06-24T00:00:00"/>
  </r>
  <r>
    <x v="0"/>
    <x v="0"/>
    <n v="31.023784901758013"/>
    <d v="2038-06-25T00:00:00"/>
  </r>
  <r>
    <x v="4"/>
    <x v="0"/>
    <n v="30"/>
    <d v="2038-06-26T00:00:00"/>
  </r>
  <r>
    <x v="1"/>
    <x v="0"/>
    <n v="35.273368606701936"/>
    <d v="2038-06-27T00:00:00"/>
  </r>
  <r>
    <x v="0"/>
    <x v="0"/>
    <n v="17.537548340678121"/>
    <d v="2038-06-28T00:00:00"/>
  </r>
  <r>
    <x v="0"/>
    <x v="0"/>
    <n v="36.194415718717686"/>
    <d v="2038-06-29T00:00:00"/>
  </r>
  <r>
    <x v="0"/>
    <x v="0"/>
    <n v="51.706308169596689"/>
    <d v="2038-06-30T00:00:00"/>
  </r>
  <r>
    <x v="0"/>
    <x v="0"/>
    <n v="48.431575318855558"/>
    <d v="2038-07-01T00:00:00"/>
  </r>
  <r>
    <x v="0"/>
    <x v="0"/>
    <n v="30.807147258163894"/>
    <d v="2038-07-02T00:00:00"/>
  </r>
  <r>
    <x v="0"/>
    <x v="0"/>
    <n v="92.421441774491683"/>
    <d v="2038-07-03T00:00:00"/>
  </r>
  <r>
    <x v="0"/>
    <x v="0"/>
    <n v="24.129610479145121"/>
    <d v="2038-07-04T00:00:00"/>
  </r>
  <r>
    <x v="4"/>
    <x v="0"/>
    <n v="45.5"/>
    <d v="2038-07-05T00:00:00"/>
  </r>
  <r>
    <x v="4"/>
    <x v="0"/>
    <n v="32.904045223319756"/>
    <d v="2038-07-06T00:00:00"/>
  </r>
  <r>
    <x v="1"/>
    <x v="0"/>
    <n v="108.24312169312169"/>
    <d v="2038-07-07T00:00:00"/>
  </r>
  <r>
    <x v="1"/>
    <x v="0"/>
    <n v="66.137566137566139"/>
    <d v="2038-07-08T00:00:00"/>
  </r>
  <r>
    <x v="1"/>
    <x v="0"/>
    <n v="39.682539682539684"/>
    <d v="2038-07-09T00:00:00"/>
  </r>
  <r>
    <x v="2"/>
    <x v="0"/>
    <n v="84.718839351900883"/>
    <d v="2038-07-10T00:00:00"/>
  </r>
  <r>
    <x v="4"/>
    <x v="0"/>
    <n v="45.5"/>
    <d v="2038-07-11T00:00:00"/>
  </r>
  <r>
    <x v="4"/>
    <x v="0"/>
    <n v="18.376441402122481"/>
    <d v="2038-07-12T00:00:00"/>
  </r>
  <r>
    <x v="1"/>
    <x v="0"/>
    <n v="5.0705467372134034"/>
    <d v="2038-07-13T00:00:00"/>
  </r>
  <r>
    <x v="1"/>
    <x v="0"/>
    <n v="8.8183421516754841"/>
    <d v="2038-07-14T00:00:00"/>
  </r>
  <r>
    <x v="2"/>
    <x v="0"/>
    <n v="21.179709837975221"/>
    <d v="2038-07-15T00:00:00"/>
  </r>
  <r>
    <x v="0"/>
    <x v="0"/>
    <n v="12.75422268183385"/>
    <d v="2038-07-16T00:00:00"/>
  </r>
  <r>
    <x v="1"/>
    <x v="0"/>
    <n v="5.0705467372134034"/>
    <d v="2038-07-17T00:00:00"/>
  </r>
  <r>
    <x v="4"/>
    <x v="0"/>
    <n v="45.5"/>
    <d v="2038-07-18T00:00:00"/>
  </r>
  <r>
    <x v="0"/>
    <x v="0"/>
    <n v="18.484288354898336"/>
    <d v="2038-07-19T00:00:00"/>
  </r>
  <r>
    <x v="4"/>
    <x v="0"/>
    <n v="70"/>
    <d v="2038-07-20T00:00:00"/>
  </r>
  <r>
    <x v="1"/>
    <x v="0"/>
    <n v="6.6137566137566139"/>
    <d v="2038-07-21T00:00:00"/>
  </r>
  <r>
    <x v="1"/>
    <x v="0"/>
    <n v="18.04052028218695"/>
    <d v="2038-07-22T00:00:00"/>
  </r>
  <r>
    <x v="1"/>
    <x v="0"/>
    <n v="108.24312169312169"/>
    <d v="2038-07-23T00:00:00"/>
  </r>
  <r>
    <x v="1"/>
    <x v="0"/>
    <n v="44.091710758377424"/>
    <d v="2038-07-24T00:00:00"/>
  </r>
  <r>
    <x v="1"/>
    <x v="0"/>
    <n v="1.8033509700176367"/>
    <d v="2038-07-25T00:00:00"/>
  </r>
  <r>
    <x v="0"/>
    <x v="0"/>
    <n v="1.723543605653223"/>
    <d v="2038-07-26T00:00:00"/>
  </r>
  <r>
    <x v="0"/>
    <x v="0"/>
    <n v="1.723543605653223"/>
    <d v="2038-07-27T00:00:00"/>
  </r>
  <r>
    <x v="0"/>
    <x v="0"/>
    <n v="1.723543605653223"/>
    <d v="2038-07-28T00:00:00"/>
  </r>
  <r>
    <x v="1"/>
    <x v="0"/>
    <n v="44.091710758377424"/>
    <d v="2038-07-29T00:00:00"/>
  </r>
  <r>
    <x v="1"/>
    <x v="0"/>
    <n v="11.022927689594356"/>
    <d v="2038-07-30T00:00:00"/>
  </r>
  <r>
    <x v="1"/>
    <x v="0"/>
    <n v="2.8659611992945329"/>
    <d v="2038-07-31T00:00:00"/>
  </r>
  <r>
    <x v="1"/>
    <x v="0"/>
    <n v="10.582010582010582"/>
    <d v="2038-08-01T00:00:00"/>
  </r>
  <r>
    <x v="1"/>
    <x v="0"/>
    <n v="0.77160493827160492"/>
    <d v="2038-08-02T00:00:00"/>
  </r>
  <r>
    <x v="1"/>
    <x v="0"/>
    <n v="0.63932980599647271"/>
    <d v="2038-08-03T00:00:00"/>
  </r>
  <r>
    <x v="1"/>
    <x v="0"/>
    <n v="5.9791446208112875"/>
    <d v="2038-08-04T00:00:00"/>
  </r>
  <r>
    <x v="4"/>
    <x v="0"/>
    <n v="5.85"/>
    <d v="2038-08-05T00:00:00"/>
  </r>
  <r>
    <x v="1"/>
    <x v="0"/>
    <n v="5.979122574955908"/>
    <d v="2038-08-06T00:00:00"/>
  </r>
  <r>
    <x v="0"/>
    <x v="0"/>
    <n v="5.8600482592209584"/>
    <d v="2038-08-07T00:00:00"/>
  </r>
  <r>
    <x v="0"/>
    <x v="0"/>
    <n v="6.4460530851430544"/>
    <d v="2038-08-08T00:00:00"/>
  </r>
  <r>
    <x v="1"/>
    <x v="0"/>
    <n v="83.707716049382711"/>
    <d v="2038-08-09T00:00:00"/>
  </r>
  <r>
    <x v="0"/>
    <x v="0"/>
    <n v="1.6184074457083764"/>
    <d v="2038-08-10T00:00:00"/>
  </r>
  <r>
    <x v="4"/>
    <x v="0"/>
    <n v="1955.3527782304059"/>
    <d v="2038-08-11T00:00:00"/>
  </r>
  <r>
    <x v="1"/>
    <x v="0"/>
    <n v="171.95767195767195"/>
    <d v="2038-08-12T00:00:00"/>
  </r>
  <r>
    <x v="1"/>
    <x v="0"/>
    <n v="132.27513227513228"/>
    <d v="2038-08-13T00:00:00"/>
  </r>
  <r>
    <x v="0"/>
    <x v="0"/>
    <n v="34.470872113064452"/>
    <d v="2038-08-14T00:00:00"/>
  </r>
  <r>
    <x v="0"/>
    <x v="0"/>
    <n v="77.017868145409736"/>
    <d v="2038-08-15T00:00:00"/>
  </r>
  <r>
    <x v="0"/>
    <x v="0"/>
    <n v="61.614294516327789"/>
    <d v="2038-08-16T00:00:00"/>
  </r>
  <r>
    <x v="4"/>
    <x v="0"/>
    <n v="1.0336748288693896"/>
    <d v="2038-08-17T00:00:00"/>
  </r>
  <r>
    <x v="4"/>
    <x v="0"/>
    <n v="500"/>
    <d v="2038-08-18T00:00:00"/>
  </r>
  <r>
    <x v="4"/>
    <x v="0"/>
    <n v="500"/>
    <d v="2038-08-19T00:00:00"/>
  </r>
  <r>
    <x v="4"/>
    <x v="0"/>
    <n v="300"/>
    <d v="2038-08-20T00:00:00"/>
  </r>
  <r>
    <x v="4"/>
    <x v="0"/>
    <n v="300"/>
    <d v="2038-08-21T00:00:00"/>
  </r>
  <r>
    <x v="4"/>
    <x v="0"/>
    <n v="1056.6453806220425"/>
    <d v="2038-08-22T00:00:00"/>
  </r>
  <r>
    <x v="0"/>
    <x v="0"/>
    <n v="241.29610479145123"/>
    <d v="2038-08-23T00:00:00"/>
  </r>
  <r>
    <x v="0"/>
    <x v="0"/>
    <n v="138.63216266173754"/>
    <d v="2038-08-24T00:00:00"/>
  </r>
  <r>
    <x v="1"/>
    <x v="0"/>
    <n v="144.3241622574956"/>
    <d v="2038-08-25T00:00:00"/>
  </r>
  <r>
    <x v="1"/>
    <x v="0"/>
    <n v="22.045855379188712"/>
    <d v="2038-08-26T00:00:00"/>
  </r>
  <r>
    <x v="2"/>
    <x v="0"/>
    <n v="84.718839351900883"/>
    <d v="2038-08-27T00:00:00"/>
  </r>
  <r>
    <x v="0"/>
    <x v="0"/>
    <n v="27.604229568434985"/>
    <d v="2038-08-28T00:00:00"/>
  </r>
  <r>
    <x v="0"/>
    <x v="0"/>
    <n v="15.403573629081947"/>
    <d v="2038-08-29T00:00:00"/>
  </r>
  <r>
    <x v="1"/>
    <x v="0"/>
    <n v="44.091710758377424"/>
    <d v="2038-08-30T00:00:00"/>
  </r>
  <r>
    <x v="0"/>
    <x v="0"/>
    <n v="25.696041524803107"/>
    <d v="2038-08-31T00:00:00"/>
  </r>
  <r>
    <x v="0"/>
    <x v="0"/>
    <n v="46.210720887245841"/>
    <d v="2038-09-01T00:00:00"/>
  </r>
  <r>
    <x v="0"/>
    <x v="0"/>
    <n v="16.06002595300194"/>
    <d v="2038-09-02T00:00:00"/>
  </r>
  <r>
    <x v="1"/>
    <x v="0"/>
    <n v="11.022927689594356"/>
    <d v="2038-09-03T00:00:00"/>
  </r>
  <r>
    <x v="1"/>
    <x v="0"/>
    <n v="70.546737213403873"/>
    <d v="2038-09-04T00:00:00"/>
  </r>
  <r>
    <x v="0"/>
    <x v="0"/>
    <n v="77.017868145409736"/>
    <d v="2038-09-05T00:00:00"/>
  </r>
  <r>
    <x v="0"/>
    <x v="0"/>
    <n v="10.782501540357364"/>
    <d v="2038-09-06T00:00:00"/>
  </r>
  <r>
    <x v="2"/>
    <x v="0"/>
    <n v="42.359419675950441"/>
    <d v="2038-09-07T00:00:00"/>
  </r>
  <r>
    <x v="0"/>
    <x v="0"/>
    <n v="19.697391851785234"/>
    <d v="2038-09-08T00:00:00"/>
  </r>
  <r>
    <x v="2"/>
    <x v="0"/>
    <n v="116.4884041088637"/>
    <d v="2038-09-09T00:00:00"/>
  </r>
  <r>
    <x v="1"/>
    <x v="0"/>
    <n v="110.22927689594357"/>
    <d v="2038-09-10T00:00:00"/>
  </r>
  <r>
    <x v="4"/>
    <x v="0"/>
    <n v="100"/>
    <d v="2038-09-11T00:00:00"/>
  </r>
  <r>
    <x v="4"/>
    <x v="0"/>
    <n v="100"/>
    <d v="2038-09-12T00:00:00"/>
  </r>
  <r>
    <x v="0"/>
    <x v="0"/>
    <n v="3.8508934072704868"/>
    <d v="2038-09-13T00:00:00"/>
  </r>
  <r>
    <x v="0"/>
    <x v="0"/>
    <n v="7.7017868145409736"/>
    <d v="2038-09-14T00:00:00"/>
  </r>
  <r>
    <x v="0"/>
    <x v="0"/>
    <n v="3.0807147258163896"/>
    <d v="2038-09-15T00:00:00"/>
  </r>
  <r>
    <x v="0"/>
    <x v="0"/>
    <n v="3.0807147258163896"/>
    <d v="2038-09-16T00:00:00"/>
  </r>
  <r>
    <x v="3"/>
    <x v="0"/>
    <n v="2381.2358614120731"/>
    <d v="2038-09-17T00:00:00"/>
  </r>
  <r>
    <x v="4"/>
    <x v="0"/>
    <n v="977.67638911520294"/>
    <d v="2038-09-18T00:00:00"/>
  </r>
  <r>
    <x v="4"/>
    <x v="0"/>
    <n v="977.67638911520294"/>
    <d v="2038-09-19T00:00:00"/>
  </r>
  <r>
    <x v="4"/>
    <x v="0"/>
    <n v="977.67638911520294"/>
    <d v="2038-09-20T00:00:00"/>
  </r>
  <r>
    <x v="4"/>
    <x v="0"/>
    <n v="977.67638911520294"/>
    <d v="2038-09-21T00:00:00"/>
  </r>
  <r>
    <x v="4"/>
    <x v="0"/>
    <n v="586.60583346912176"/>
    <d v="2038-09-22T00:00:00"/>
  </r>
  <r>
    <x v="4"/>
    <x v="0"/>
    <n v="977.67638911520294"/>
    <d v="2038-09-23T00:00:00"/>
  </r>
  <r>
    <x v="4"/>
    <x v="0"/>
    <n v="586.60583346912176"/>
    <d v="2038-09-24T00:00:00"/>
  </r>
  <r>
    <x v="0"/>
    <x v="0"/>
    <n v="831.79297597042523"/>
    <d v="2038-09-25T00:00:00"/>
  </r>
  <r>
    <x v="4"/>
    <x v="0"/>
    <n v="658.08090446639505"/>
    <d v="2038-09-26T00:00:00"/>
  </r>
  <r>
    <x v="1"/>
    <x v="0"/>
    <n v="661.37566137566137"/>
    <d v="2038-09-27T00:00:00"/>
  </r>
  <r>
    <x v="2"/>
    <x v="2"/>
    <n v="21.179709837975221"/>
    <d v="2038-09-28T00:00:00"/>
  </r>
  <r>
    <x v="2"/>
    <x v="2"/>
    <n v="31.769564756962826"/>
    <d v="2038-09-29T00:00:00"/>
  </r>
  <r>
    <x v="1"/>
    <x v="2"/>
    <n v="110.22927689594357"/>
    <d v="2038-09-30T00:00:00"/>
  </r>
  <r>
    <x v="0"/>
    <x v="2"/>
    <n v="107.82501540357363"/>
    <d v="2038-10-01T00:00:00"/>
  </r>
  <r>
    <x v="3"/>
    <x v="2"/>
    <n v="18.317198933939025"/>
    <d v="2038-10-02T00:00:00"/>
  </r>
  <r>
    <x v="1"/>
    <x v="2"/>
    <n v="47.420767195767198"/>
    <d v="2038-10-03T00:00:00"/>
  </r>
  <r>
    <x v="2"/>
    <x v="2"/>
    <n v="105.89854918987609"/>
    <d v="2038-10-04T00:00:00"/>
  </r>
  <r>
    <x v="1"/>
    <x v="2"/>
    <n v="22.045855379188712"/>
    <d v="2038-10-05T00:00:00"/>
  </r>
  <r>
    <x v="2"/>
    <x v="2"/>
    <n v="211.79709837975219"/>
    <d v="2038-10-06T00:00:00"/>
  </r>
  <r>
    <x v="3"/>
    <x v="2"/>
    <n v="18.317198933939025"/>
    <d v="2038-10-07T00:00:00"/>
  </r>
  <r>
    <x v="3"/>
    <x v="2"/>
    <n v="18.317198933939025"/>
    <d v="2038-10-08T00:00:00"/>
  </r>
  <r>
    <x v="3"/>
    <x v="2"/>
    <n v="24.72821856081768"/>
    <d v="2038-10-09T00:00:00"/>
  </r>
  <r>
    <x v="0"/>
    <x v="2"/>
    <n v="34.470872113064452"/>
    <d v="2038-10-10T00:00:00"/>
  </r>
  <r>
    <x v="0"/>
    <x v="2"/>
    <n v="54.664473937789886"/>
    <d v="2038-10-11T00:00:00"/>
  </r>
  <r>
    <x v="3"/>
    <x v="2"/>
    <n v="45.792997334847563"/>
    <d v="2038-10-12T00:00:00"/>
  </r>
  <r>
    <x v="1"/>
    <x v="2"/>
    <n v="55.114638447971785"/>
    <d v="2038-10-13T00:00:00"/>
  </r>
  <r>
    <x v="3"/>
    <x v="2"/>
    <n v="91.585994669695125"/>
    <d v="2038-10-14T00:00:00"/>
  </r>
  <r>
    <x v="0"/>
    <x v="2"/>
    <n v="80.171649557385678"/>
    <d v="2038-10-15T00:00:00"/>
  </r>
  <r>
    <x v="0"/>
    <x v="2"/>
    <n v="231.05360443622922"/>
    <d v="2038-10-16T00:00:00"/>
  </r>
  <r>
    <x v="0"/>
    <x v="2"/>
    <n v="123.22858903265558"/>
    <d v="2038-10-17T00:00:00"/>
  </r>
  <r>
    <x v="3"/>
    <x v="2"/>
    <n v="12.822039253757318"/>
    <d v="2038-10-18T00:00:00"/>
  </r>
  <r>
    <x v="3"/>
    <x v="2"/>
    <n v="10.990319360363413"/>
    <d v="2038-10-19T00:00:00"/>
  </r>
  <r>
    <x v="3"/>
    <x v="2"/>
    <n v="5.4951596801817066"/>
    <d v="2038-10-20T00:00:00"/>
  </r>
  <r>
    <x v="3"/>
    <x v="2"/>
    <n v="24.72821856081768"/>
    <d v="2038-10-21T00:00:00"/>
  </r>
  <r>
    <x v="0"/>
    <x v="2"/>
    <n v="46.210720887245841"/>
    <d v="2038-10-22T00:00:00"/>
  </r>
  <r>
    <x v="2"/>
    <x v="1"/>
    <n v="81.030710639332298"/>
    <d v="2038-10-23T00:00:00"/>
  </r>
  <r>
    <x v="4"/>
    <x v="1"/>
    <n v="401.21970791205263"/>
    <d v="2038-10-24T00:00:00"/>
  </r>
  <r>
    <x v="0"/>
    <x v="1"/>
    <n v="53.912507701786815"/>
    <d v="2038-10-25T00:00:00"/>
  </r>
  <r>
    <x v="2"/>
    <x v="1"/>
    <n v="52.949274594938046"/>
    <d v="2038-10-26T00:00:00"/>
  </r>
  <r>
    <x v="4"/>
    <x v="1"/>
    <n v="65.808090446639511"/>
    <d v="2038-10-27T00:00:00"/>
  </r>
  <r>
    <x v="0"/>
    <x v="1"/>
    <n v="28.343674594967251"/>
    <d v="2038-10-28T00:00:00"/>
  </r>
  <r>
    <x v="0"/>
    <x v="1"/>
    <n v="30.807147258163894"/>
    <d v="2038-10-29T00:00:00"/>
  </r>
  <r>
    <x v="4"/>
    <x v="1"/>
    <n v="44.091710758377424"/>
    <d v="2038-10-30T00:00:00"/>
  </r>
  <r>
    <x v="0"/>
    <x v="1"/>
    <n v="12.848020762401553"/>
    <d v="2038-10-31T00:00:00"/>
  </r>
  <r>
    <x v="2"/>
    <x v="1"/>
    <n v="40.515355319666149"/>
    <d v="2038-11-01T00:00:00"/>
  </r>
  <r>
    <x v="4"/>
    <x v="1"/>
    <n v="200"/>
    <d v="2038-11-02T00:00:00"/>
  </r>
  <r>
    <x v="4"/>
    <x v="1"/>
    <n v="150"/>
    <d v="2038-11-03T00:00:00"/>
  </r>
  <r>
    <x v="2"/>
    <x v="1"/>
    <n v="52.949274594938046"/>
    <d v="2038-11-04T00:00:00"/>
  </r>
  <r>
    <x v="0"/>
    <x v="1"/>
    <n v="77.017868145409736"/>
    <d v="2038-11-05T00:00:00"/>
  </r>
  <r>
    <x v="0"/>
    <x v="1"/>
    <n v="46.210720887245841"/>
    <d v="2038-11-06T00:00:00"/>
  </r>
  <r>
    <x v="2"/>
    <x v="1"/>
    <n v="105.89854918987609"/>
    <d v="2038-11-07T00:00:00"/>
  </r>
  <r>
    <x v="2"/>
    <x v="1"/>
    <n v="243.09213191799691"/>
    <d v="2038-11-08T00:00:00"/>
  </r>
  <r>
    <x v="1"/>
    <x v="1"/>
    <n v="51.544312169312171"/>
    <d v="2038-11-09T00:00:00"/>
  </r>
  <r>
    <x v="0"/>
    <x v="1"/>
    <n v="100.12322858903266"/>
    <d v="2038-11-10T00:00:00"/>
  </r>
  <r>
    <x v="2"/>
    <x v="1"/>
    <n v="52.949274594938046"/>
    <d v="2038-11-11T00:00:00"/>
  </r>
  <r>
    <x v="1"/>
    <x v="2"/>
    <n v="44.091710758377424"/>
    <d v="2038-11-12T00:00:00"/>
  </r>
  <r>
    <x v="1"/>
    <x v="2"/>
    <n v="176.3668430335097"/>
    <d v="2038-11-13T00:00:00"/>
  </r>
  <r>
    <x v="4"/>
    <x v="2"/>
    <n v="115.16415828161914"/>
    <d v="2038-11-14T00:00:00"/>
  </r>
  <r>
    <x v="4"/>
    <x v="2"/>
    <n v="658.08090446639505"/>
    <d v="2038-11-15T00:00:00"/>
  </r>
  <r>
    <x v="4"/>
    <x v="2"/>
    <n v="30"/>
    <d v="2038-11-16T00:00:00"/>
  </r>
  <r>
    <x v="3"/>
    <x v="2"/>
    <n v="183.17198933939025"/>
    <d v="2038-11-17T00:00:00"/>
  </r>
  <r>
    <x v="3"/>
    <x v="2"/>
    <n v="457.92997334847558"/>
    <d v="2038-11-18T00:00:00"/>
  </r>
  <r>
    <x v="3"/>
    <x v="2"/>
    <n v="384.66117761271948"/>
    <d v="2038-11-19T00:00:00"/>
  </r>
  <r>
    <x v="3"/>
    <x v="2"/>
    <n v="457.92997334847558"/>
    <d v="2038-11-20T00:00:00"/>
  </r>
  <r>
    <x v="3"/>
    <x v="2"/>
    <n v="457.92997334847558"/>
    <d v="2038-11-21T00:00:00"/>
  </r>
  <r>
    <x v="3"/>
    <x v="2"/>
    <n v="457.92997334847558"/>
    <d v="2038-11-22T00:00:00"/>
  </r>
  <r>
    <x v="3"/>
    <x v="2"/>
    <n v="457.92997334847558"/>
    <d v="2038-11-23T00:00:00"/>
  </r>
  <r>
    <x v="3"/>
    <x v="2"/>
    <n v="457.92997334847558"/>
    <d v="2038-11-24T00:00:00"/>
  </r>
  <r>
    <x v="1"/>
    <x v="2"/>
    <n v="22.045855379188712"/>
    <d v="2038-11-25T00:00:00"/>
  </r>
  <r>
    <x v="1"/>
    <x v="2"/>
    <n v="23.699294532627867"/>
    <d v="2038-11-26T00:00:00"/>
  </r>
  <r>
    <x v="3"/>
    <x v="2"/>
    <n v="32.05509813439329"/>
    <d v="2038-11-27T00:00:00"/>
  </r>
  <r>
    <x v="3"/>
    <x v="2"/>
    <n v="91.585994669695125"/>
    <d v="2038-11-28T00:00:00"/>
  </r>
  <r>
    <x v="2"/>
    <x v="2"/>
    <n v="158.84782378481412"/>
    <d v="2038-11-29T00:00:00"/>
  </r>
  <r>
    <x v="3"/>
    <x v="2"/>
    <n v="45.792997334847563"/>
    <d v="2038-11-30T00:00:00"/>
  </r>
  <r>
    <x v="3"/>
    <x v="2"/>
    <n v="73.2687957357561"/>
    <d v="2038-12-01T00:00:00"/>
  </r>
  <r>
    <x v="0"/>
    <x v="2"/>
    <n v="6.4240103812007767"/>
    <d v="2038-12-02T00:00:00"/>
  </r>
  <r>
    <x v="0"/>
    <x v="2"/>
    <n v="12.322858903265558"/>
    <d v="2038-12-03T00:00:00"/>
  </r>
  <r>
    <x v="1"/>
    <x v="2"/>
    <n v="77.160493827160494"/>
    <d v="2038-12-04T00:00:00"/>
  </r>
  <r>
    <x v="4"/>
    <x v="2"/>
    <n v="100"/>
    <d v="2038-12-05T00:00:00"/>
  </r>
  <r>
    <x v="2"/>
    <x v="2"/>
    <n v="52.949274594938046"/>
    <d v="2038-12-06T00:00:00"/>
  </r>
  <r>
    <x v="2"/>
    <x v="2"/>
    <n v="32.412284255732921"/>
    <d v="2038-12-07T00:00:00"/>
  </r>
  <r>
    <x v="2"/>
    <x v="2"/>
    <n v="211.79709837975219"/>
    <d v="2038-12-08T00:00:00"/>
  </r>
  <r>
    <x v="4"/>
    <x v="2"/>
    <n v="3.2904045223319758E-2"/>
    <d v="2038-12-09T00:00:00"/>
  </r>
  <r>
    <x v="4"/>
    <x v="2"/>
    <n v="69.289520834290443"/>
    <d v="2038-12-10T00:00:00"/>
  </r>
  <r>
    <x v="4"/>
    <x v="2"/>
    <n v="200"/>
    <d v="2038-12-11T00:00:00"/>
  </r>
  <r>
    <x v="0"/>
    <x v="2"/>
    <n v="6.4240103812007767"/>
    <d v="2038-12-12T00:00:00"/>
  </r>
  <r>
    <x v="0"/>
    <x v="2"/>
    <n v="86.177180282661155"/>
    <d v="2038-12-13T00:00:00"/>
  </r>
  <r>
    <x v="0"/>
    <x v="2"/>
    <n v="77.017868145409736"/>
    <d v="2038-12-14T00:00:00"/>
  </r>
  <r>
    <x v="2"/>
    <x v="2"/>
    <n v="52.949274594938046"/>
    <d v="2038-12-15T00:00:00"/>
  </r>
  <r>
    <x v="2"/>
    <x v="2"/>
    <n v="79.423911892407062"/>
    <d v="2038-12-16T00:00:00"/>
  </r>
  <r>
    <x v="2"/>
    <x v="2"/>
    <n v="317.69564756962825"/>
    <d v="2038-12-17T00:00:00"/>
  </r>
  <r>
    <x v="4"/>
    <x v="2"/>
    <n v="50"/>
    <d v="2038-12-18T00:00:00"/>
  </r>
  <r>
    <x v="4"/>
    <x v="2"/>
    <n v="40"/>
    <d v="2038-12-19T00:00:00"/>
  </r>
  <r>
    <x v="1"/>
    <x v="2"/>
    <n v="2.4250440917107583"/>
    <d v="2038-12-20T00:00:00"/>
  </r>
  <r>
    <x v="2"/>
    <x v="1"/>
    <n v="37.064492216456628"/>
    <d v="2038-12-21T00:00:00"/>
  </r>
  <r>
    <x v="1"/>
    <x v="1"/>
    <n v="79.365079365079367"/>
    <d v="2038-12-22T00:00:00"/>
  </r>
  <r>
    <x v="4"/>
    <x v="1"/>
    <n v="95.329802599903701"/>
    <d v="2038-12-23T00:00:00"/>
  </r>
  <r>
    <x v="2"/>
    <x v="1"/>
    <n v="20.257677659833075"/>
    <d v="2038-12-24T00:00:00"/>
  </r>
  <r>
    <x v="4"/>
    <x v="1"/>
    <n v="43.331728454501686"/>
    <d v="2038-12-25T00:00:00"/>
  </r>
  <r>
    <x v="4"/>
    <x v="1"/>
    <n v="158.88300433317283"/>
    <d v="2038-12-26T00:00:00"/>
  </r>
  <r>
    <x v="4"/>
    <x v="1"/>
    <n v="57.426379381632742"/>
    <d v="2038-12-27T00:00:00"/>
  </r>
  <r>
    <x v="4"/>
    <x v="1"/>
    <n v="50"/>
    <d v="2038-12-28T00:00:00"/>
  </r>
  <r>
    <x v="1"/>
    <x v="4"/>
    <n v="4.409171075837742"/>
    <d v="2038-12-29T00:00:00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count="8">
  <r>
    <x v="0"/>
    <x v="0"/>
    <x v="0"/>
    <n v="21412"/>
  </r>
  <r>
    <x v="1"/>
    <x v="1"/>
    <x v="0"/>
    <n v="46143"/>
  </r>
  <r>
    <x v="2"/>
    <x v="2"/>
    <x v="0"/>
    <n v="31136"/>
  </r>
  <r>
    <x v="3"/>
    <x v="3"/>
    <x v="1"/>
    <n v="46277"/>
  </r>
  <r>
    <x v="4"/>
    <x v="4"/>
    <x v="1"/>
    <n v="45954"/>
  </r>
  <r>
    <x v="5"/>
    <x v="5"/>
    <x v="1"/>
    <n v="46290"/>
  </r>
  <r>
    <x v="6"/>
    <x v="6"/>
    <x v="0"/>
    <n v="25822"/>
  </r>
  <r>
    <x v="7"/>
    <x v="7"/>
    <x v="1"/>
    <n v="36364"/>
  </r>
</pivotCacheRecords>
</file>

<file path=xl/pivotCache/pivotCacheRecords12.xml><?xml version="1.0" encoding="utf-8"?>
<pivotCacheRecords xmlns="http://schemas.openxmlformats.org/spreadsheetml/2006/main" xmlns:r="http://schemas.openxmlformats.org/officeDocument/2006/relationships" count="20">
  <r>
    <s v="A"/>
    <x v="0"/>
  </r>
  <r>
    <s v="B"/>
    <x v="1"/>
  </r>
  <r>
    <s v="C"/>
    <x v="2"/>
  </r>
  <r>
    <s v="D"/>
    <x v="3"/>
  </r>
  <r>
    <s v="E"/>
    <x v="4"/>
  </r>
  <r>
    <s v="F"/>
    <x v="5"/>
  </r>
  <r>
    <s v="G"/>
    <x v="6"/>
  </r>
  <r>
    <s v="H"/>
    <x v="7"/>
  </r>
  <r>
    <s v="I"/>
    <x v="1"/>
  </r>
  <r>
    <s v="J"/>
    <x v="8"/>
  </r>
  <r>
    <s v="K"/>
    <x v="9"/>
  </r>
  <r>
    <s v="L"/>
    <x v="10"/>
  </r>
  <r>
    <s v="M"/>
    <x v="11"/>
  </r>
  <r>
    <s v="N"/>
    <x v="1"/>
  </r>
  <r>
    <s v="O"/>
    <x v="12"/>
  </r>
  <r>
    <s v="P"/>
    <x v="13"/>
  </r>
  <r>
    <s v="Q"/>
    <x v="14"/>
  </r>
  <r>
    <s v="R"/>
    <x v="12"/>
  </r>
  <r>
    <s v="S"/>
    <x v="15"/>
  </r>
  <r>
    <s v="T"/>
    <x v="16"/>
  </r>
</pivotCacheRecords>
</file>

<file path=xl/pivotCache/pivotCacheRecords13.xml><?xml version="1.0" encoding="utf-8"?>
<pivotCacheRecords xmlns="http://schemas.openxmlformats.org/spreadsheetml/2006/main" xmlns:r="http://schemas.openxmlformats.org/officeDocument/2006/relationships" count="725">
  <r>
    <x v="0"/>
    <s v="IRA"/>
    <n v="5000"/>
    <s v="Central"/>
  </r>
  <r>
    <x v="1"/>
    <s v="CD"/>
    <n v="14571"/>
    <s v="Central"/>
  </r>
  <r>
    <x v="2"/>
    <s v="Checking"/>
    <n v="500"/>
    <s v="Central"/>
  </r>
  <r>
    <x v="3"/>
    <s v="CD"/>
    <n v="15000"/>
    <s v="Central"/>
  </r>
  <r>
    <x v="0"/>
    <s v="Savings"/>
    <n v="4623"/>
    <s v="North County"/>
  </r>
  <r>
    <x v="3"/>
    <s v="Savings"/>
    <n v="8721"/>
    <s v="Westside"/>
  </r>
  <r>
    <x v="4"/>
    <s v="Savings"/>
    <n v="15276"/>
    <s v="North County"/>
  </r>
  <r>
    <x v="3"/>
    <s v="Savings"/>
    <n v="5000"/>
    <s v="Westside"/>
  </r>
  <r>
    <x v="1"/>
    <s v="CD"/>
    <n v="15759"/>
    <s v="Westside"/>
  </r>
  <r>
    <x v="0"/>
    <s v="CD"/>
    <n v="12000"/>
    <s v="Westside"/>
  </r>
  <r>
    <x v="4"/>
    <s v="Savings"/>
    <n v="7177"/>
    <s v="North County"/>
  </r>
  <r>
    <x v="2"/>
    <s v="Savings"/>
    <n v="6837"/>
    <s v="Westside"/>
  </r>
  <r>
    <x v="2"/>
    <s v="Checking"/>
    <n v="3171"/>
    <s v="Westside"/>
  </r>
  <r>
    <x v="1"/>
    <s v="Savings"/>
    <n v="50000"/>
    <s v="Central"/>
  </r>
  <r>
    <x v="3"/>
    <s v="Checking"/>
    <n v="4690"/>
    <s v="North County"/>
  </r>
  <r>
    <x v="0"/>
    <s v="Checking"/>
    <n v="12438"/>
    <s v="Central"/>
  </r>
  <r>
    <x v="1"/>
    <s v="Checking"/>
    <n v="5000"/>
    <s v="North County"/>
  </r>
  <r>
    <x v="1"/>
    <s v="Savings"/>
    <n v="7000"/>
    <s v="North County"/>
  </r>
  <r>
    <x v="3"/>
    <s v="Checking"/>
    <n v="11957"/>
    <s v="Central"/>
  </r>
  <r>
    <x v="3"/>
    <s v="CD"/>
    <n v="13636"/>
    <s v="North County"/>
  </r>
  <r>
    <x v="5"/>
    <s v="CD"/>
    <n v="16000"/>
    <s v="Central"/>
  </r>
  <r>
    <x v="1"/>
    <s v="Checking"/>
    <n v="5879"/>
    <s v="Central"/>
  </r>
  <r>
    <x v="3"/>
    <s v="Savings"/>
    <n v="4000"/>
    <s v="Central"/>
  </r>
  <r>
    <x v="3"/>
    <s v="CD"/>
    <n v="10000"/>
    <s v="North County"/>
  </r>
  <r>
    <x v="0"/>
    <s v="Checking"/>
    <n v="7427"/>
    <s v="North County"/>
  </r>
  <r>
    <x v="1"/>
    <s v="Checking"/>
    <n v="4500"/>
    <s v="North County"/>
  </r>
  <r>
    <x v="4"/>
    <s v="Checking"/>
    <n v="12962"/>
    <s v="Central"/>
  </r>
  <r>
    <x v="4"/>
    <s v="Checking"/>
    <n v="500"/>
    <s v="Central"/>
  </r>
  <r>
    <x v="3"/>
    <s v="Checking"/>
    <n v="5364"/>
    <s v="Central"/>
  </r>
  <r>
    <x v="5"/>
    <s v="CD"/>
    <n v="45000"/>
    <s v="North County"/>
  </r>
  <r>
    <x v="5"/>
    <s v="Checking"/>
    <n v="14867"/>
    <s v="North County"/>
  </r>
  <r>
    <x v="5"/>
    <s v="Checking"/>
    <n v="13061"/>
    <s v="Central"/>
  </r>
  <r>
    <x v="3"/>
    <s v="CD"/>
    <n v="11779"/>
    <s v="Central"/>
  </r>
  <r>
    <x v="4"/>
    <s v="Checking"/>
    <n v="4995"/>
    <s v="Central"/>
  </r>
  <r>
    <x v="4"/>
    <s v="Savings"/>
    <n v="10096"/>
    <s v="Central"/>
  </r>
  <r>
    <x v="3"/>
    <s v="Savings"/>
    <n v="14861"/>
    <s v="Central"/>
  </r>
  <r>
    <x v="3"/>
    <s v="Checking"/>
    <n v="500"/>
    <s v="Central"/>
  </r>
  <r>
    <x v="3"/>
    <s v="Checking"/>
    <n v="5524"/>
    <s v="Central"/>
  </r>
  <r>
    <x v="1"/>
    <s v="Savings"/>
    <n v="5862"/>
    <s v="North County"/>
  </r>
  <r>
    <x v="4"/>
    <s v="Savings"/>
    <n v="12592"/>
    <s v="Central"/>
  </r>
  <r>
    <x v="4"/>
    <s v="Checking"/>
    <n v="7188"/>
    <s v="Westside"/>
  </r>
  <r>
    <x v="4"/>
    <s v="Checking"/>
    <n v="9159"/>
    <s v="North County"/>
  </r>
  <r>
    <x v="5"/>
    <s v="Checking"/>
    <n v="9208"/>
    <s v="Central"/>
  </r>
  <r>
    <x v="5"/>
    <s v="Savings"/>
    <n v="5756"/>
    <s v="North County"/>
  </r>
  <r>
    <x v="5"/>
    <s v="Checking"/>
    <n v="14480"/>
    <s v="Central"/>
  </r>
  <r>
    <x v="4"/>
    <s v="CD"/>
    <n v="7028"/>
    <s v="North County"/>
  </r>
  <r>
    <x v="4"/>
    <s v="Checking"/>
    <n v="9397"/>
    <s v="North County"/>
  </r>
  <r>
    <x v="3"/>
    <s v="CD"/>
    <n v="14067"/>
    <s v="North County"/>
  </r>
  <r>
    <x v="3"/>
    <s v="Checking"/>
    <n v="500"/>
    <s v="Westside"/>
  </r>
  <r>
    <x v="3"/>
    <s v="CD"/>
    <n v="12429"/>
    <s v="Westside"/>
  </r>
  <r>
    <x v="3"/>
    <s v="Savings"/>
    <n v="5538"/>
    <s v="Central"/>
  </r>
  <r>
    <x v="3"/>
    <s v="Savings"/>
    <n v="12953"/>
    <s v="Central"/>
  </r>
  <r>
    <x v="3"/>
    <s v="Savings"/>
    <n v="8190"/>
    <s v="North County"/>
  </r>
  <r>
    <x v="1"/>
    <s v="Savings"/>
    <n v="4348"/>
    <s v="Central"/>
  </r>
  <r>
    <x v="5"/>
    <s v="Savings"/>
    <n v="6071"/>
    <s v="North County"/>
  </r>
  <r>
    <x v="5"/>
    <s v="CD"/>
    <n v="13000"/>
    <s v="North County"/>
  </r>
  <r>
    <x v="5"/>
    <s v="CD"/>
    <n v="15000"/>
    <s v="Westside"/>
  </r>
  <r>
    <x v="5"/>
    <s v="CD"/>
    <n v="12824"/>
    <s v="Westside"/>
  </r>
  <r>
    <x v="3"/>
    <s v="Checking"/>
    <n v="250"/>
    <s v="North County"/>
  </r>
  <r>
    <x v="3"/>
    <s v="Checking"/>
    <n v="3000"/>
    <s v="Central"/>
  </r>
  <r>
    <x v="3"/>
    <s v="IRA"/>
    <n v="9095"/>
    <s v="Central"/>
  </r>
  <r>
    <x v="3"/>
    <s v="Checking"/>
    <n v="240"/>
    <s v="Central"/>
  </r>
  <r>
    <x v="5"/>
    <s v="Checking"/>
    <n v="3075"/>
    <s v="Westside"/>
  </r>
  <r>
    <x v="5"/>
    <s v="Savings"/>
    <n v="4309"/>
    <s v="Central"/>
  </r>
  <r>
    <x v="3"/>
    <s v="CD"/>
    <n v="12000"/>
    <s v="Westside"/>
  </r>
  <r>
    <x v="1"/>
    <s v="Checking"/>
    <n v="4000"/>
    <s v="Central"/>
  </r>
  <r>
    <x v="1"/>
    <s v="Checking"/>
    <n v="4000"/>
    <s v="North County"/>
  </r>
  <r>
    <x v="3"/>
    <s v="IRA"/>
    <n v="2000"/>
    <s v="Westside"/>
  </r>
  <r>
    <x v="1"/>
    <s v="CD"/>
    <n v="5025"/>
    <s v="North County"/>
  </r>
  <r>
    <x v="1"/>
    <s v="Savings"/>
    <n v="65000"/>
    <s v="Westside"/>
  </r>
  <r>
    <x v="3"/>
    <s v="Savings"/>
    <n v="6307"/>
    <s v="North County"/>
  </r>
  <r>
    <x v="3"/>
    <s v="Checking"/>
    <n v="5000"/>
    <s v="North County"/>
  </r>
  <r>
    <x v="3"/>
    <s v="CD"/>
    <n v="12203"/>
    <s v="North County"/>
  </r>
  <r>
    <x v="3"/>
    <s v="Savings"/>
    <n v="6000"/>
    <s v="Central"/>
  </r>
  <r>
    <x v="1"/>
    <s v="Checking"/>
    <n v="13215"/>
    <s v="North County"/>
  </r>
  <r>
    <x v="1"/>
    <s v="CD"/>
    <n v="35000"/>
    <s v="Central"/>
  </r>
  <r>
    <x v="3"/>
    <s v="CD"/>
    <n v="13000"/>
    <s v="Central"/>
  </r>
  <r>
    <x v="4"/>
    <s v="CD"/>
    <n v="14548"/>
    <s v="Central"/>
  </r>
  <r>
    <x v="4"/>
    <s v="Checking"/>
    <n v="500"/>
    <s v="Central"/>
  </r>
  <r>
    <x v="1"/>
    <s v="CD"/>
    <n v="11000"/>
    <s v="Central"/>
  </r>
  <r>
    <x v="1"/>
    <s v="Savings"/>
    <n v="2878"/>
    <s v="North County"/>
  </r>
  <r>
    <x v="3"/>
    <s v="CD"/>
    <n v="9000"/>
    <s v="Central"/>
  </r>
  <r>
    <x v="5"/>
    <s v="Checking"/>
    <n v="240"/>
    <s v="Central"/>
  </r>
  <r>
    <x v="4"/>
    <s v="CD"/>
    <n v="50000"/>
    <s v="North County"/>
  </r>
  <r>
    <x v="0"/>
    <s v="CD"/>
    <n v="13519"/>
    <s v="Central"/>
  </r>
  <r>
    <x v="3"/>
    <s v="CD"/>
    <n v="14702"/>
    <s v="North County"/>
  </r>
  <r>
    <x v="5"/>
    <s v="CD"/>
    <n v="9705"/>
    <s v="Westside"/>
  </r>
  <r>
    <x v="2"/>
    <s v="CD"/>
    <n v="11135"/>
    <s v="Central"/>
  </r>
  <r>
    <x v="4"/>
    <s v="CD"/>
    <n v="12000"/>
    <s v="Central"/>
  </r>
  <r>
    <x v="0"/>
    <s v="Checking"/>
    <n v="1000"/>
    <s v="Central"/>
  </r>
  <r>
    <x v="0"/>
    <s v="Checking"/>
    <n v="7434"/>
    <s v="Central"/>
  </r>
  <r>
    <x v="0"/>
    <s v="Checking"/>
    <n v="3000"/>
    <s v="Central"/>
  </r>
  <r>
    <x v="3"/>
    <s v="CD"/>
    <n v="13500"/>
    <s v="North County"/>
  </r>
  <r>
    <x v="3"/>
    <s v="CD"/>
    <n v="8456"/>
    <s v="Central"/>
  </r>
  <r>
    <x v="4"/>
    <s v="CD"/>
    <n v="7770"/>
    <s v="Central"/>
  </r>
  <r>
    <x v="4"/>
    <s v="Checking"/>
    <n v="4000"/>
    <s v="North County"/>
  </r>
  <r>
    <x v="4"/>
    <s v="CD"/>
    <n v="13000"/>
    <s v="Westside"/>
  </r>
  <r>
    <x v="0"/>
    <s v="Checking"/>
    <n v="100"/>
    <s v="North County"/>
  </r>
  <r>
    <x v="1"/>
    <s v="Savings"/>
    <n v="12310"/>
    <s v="Westside"/>
  </r>
  <r>
    <x v="5"/>
    <s v="Checking"/>
    <n v="3715"/>
    <s v="Central"/>
  </r>
  <r>
    <x v="0"/>
    <s v="Checking"/>
    <n v="4231"/>
    <s v="Central"/>
  </r>
  <r>
    <x v="1"/>
    <s v="Checking"/>
    <n v="100"/>
    <s v="Central"/>
  </r>
  <r>
    <x v="2"/>
    <s v="Checking"/>
    <n v="3644"/>
    <s v="Central"/>
  </r>
  <r>
    <x v="3"/>
    <s v="Savings"/>
    <n v="5701"/>
    <s v="Central"/>
  </r>
  <r>
    <x v="0"/>
    <s v="Savings"/>
    <n v="3559"/>
    <s v="Central"/>
  </r>
  <r>
    <x v="0"/>
    <s v="Checking"/>
    <n v="5000"/>
    <s v="North County"/>
  </r>
  <r>
    <x v="3"/>
    <s v="Checking"/>
    <n v="275"/>
    <s v="North County"/>
  </r>
  <r>
    <x v="3"/>
    <s v="CD"/>
    <n v="11761"/>
    <s v="Central"/>
  </r>
  <r>
    <x v="5"/>
    <s v="CD"/>
    <n v="45000"/>
    <s v="Westside"/>
  </r>
  <r>
    <x v="3"/>
    <s v="Savings"/>
    <n v="1000"/>
    <s v="North County"/>
  </r>
  <r>
    <x v="4"/>
    <s v="Checking"/>
    <n v="200"/>
    <s v="Westside"/>
  </r>
  <r>
    <x v="0"/>
    <s v="Checking"/>
    <n v="3000"/>
    <s v="North County"/>
  </r>
  <r>
    <x v="3"/>
    <s v="Savings"/>
    <n v="10135"/>
    <s v="Central"/>
  </r>
  <r>
    <x v="5"/>
    <s v="IRA"/>
    <n v="7000"/>
    <s v="North County"/>
  </r>
  <r>
    <x v="3"/>
    <s v="CD"/>
    <n v="5807"/>
    <s v="North County"/>
  </r>
  <r>
    <x v="5"/>
    <s v="CD"/>
    <n v="17000"/>
    <s v="Westside"/>
  </r>
  <r>
    <x v="4"/>
    <s v="CD"/>
    <n v="7839"/>
    <s v="Central"/>
  </r>
  <r>
    <x v="4"/>
    <s v="Savings"/>
    <n v="10612"/>
    <s v="North County"/>
  </r>
  <r>
    <x v="1"/>
    <s v="Checking"/>
    <n v="200"/>
    <s v="Westside"/>
  </r>
  <r>
    <x v="1"/>
    <s v="Checking"/>
    <n v="400"/>
    <s v="Central"/>
  </r>
  <r>
    <x v="3"/>
    <s v="Checking"/>
    <n v="14158"/>
    <s v="Westside"/>
  </r>
  <r>
    <x v="4"/>
    <s v="Savings"/>
    <n v="6762"/>
    <s v="Central"/>
  </r>
  <r>
    <x v="0"/>
    <s v="Checking"/>
    <n v="11719"/>
    <s v="Westside"/>
  </r>
  <r>
    <x v="2"/>
    <s v="Savings"/>
    <n v="500"/>
    <s v="Westside"/>
  </r>
  <r>
    <x v="5"/>
    <s v="CD"/>
    <n v="5000"/>
    <s v="North County"/>
  </r>
  <r>
    <x v="2"/>
    <s v="CD"/>
    <n v="11552"/>
    <s v="North County"/>
  </r>
  <r>
    <x v="1"/>
    <s v="Checking"/>
    <n v="7342"/>
    <s v="Central"/>
  </r>
  <r>
    <x v="4"/>
    <s v="CD"/>
    <n v="90000"/>
    <s v="Central"/>
  </r>
  <r>
    <x v="0"/>
    <s v="CD"/>
    <n v="11828"/>
    <s v="Central"/>
  </r>
  <r>
    <x v="2"/>
    <s v="CD"/>
    <n v="14644"/>
    <s v="Westside"/>
  </r>
  <r>
    <x v="4"/>
    <s v="Checking"/>
    <n v="3820"/>
    <s v="North County"/>
  </r>
  <r>
    <x v="3"/>
    <s v="Checking"/>
    <n v="100"/>
    <s v="Central"/>
  </r>
  <r>
    <x v="5"/>
    <s v="IRA"/>
    <n v="10000"/>
    <s v="North County"/>
  </r>
  <r>
    <x v="1"/>
    <s v="CD"/>
    <n v="15208"/>
    <s v="Central"/>
  </r>
  <r>
    <x v="0"/>
    <s v="Checking"/>
    <n v="7777"/>
    <s v="Westside"/>
  </r>
  <r>
    <x v="1"/>
    <s v="Savings"/>
    <n v="13574"/>
    <s v="Central"/>
  </r>
  <r>
    <x v="3"/>
    <s v="Savings"/>
    <n v="7000"/>
    <s v="North County"/>
  </r>
  <r>
    <x v="3"/>
    <s v="Savings"/>
    <n v="8371"/>
    <s v="Central"/>
  </r>
  <r>
    <x v="5"/>
    <s v="IRA"/>
    <n v="12455"/>
    <s v="North County"/>
  </r>
  <r>
    <x v="4"/>
    <s v="CD"/>
    <n v="13669"/>
    <s v="Central"/>
  </r>
  <r>
    <x v="2"/>
    <s v="Savings"/>
    <n v="200"/>
    <s v="Central"/>
  </r>
  <r>
    <x v="3"/>
    <s v="Checking"/>
    <n v="5221"/>
    <s v="Central"/>
  </r>
  <r>
    <x v="4"/>
    <s v="CD"/>
    <n v="12000"/>
    <s v="North County"/>
  </r>
  <r>
    <x v="3"/>
    <s v="Checking"/>
    <n v="3807"/>
    <s v="Westside"/>
  </r>
  <r>
    <x v="3"/>
    <s v="CD"/>
    <n v="14841"/>
    <s v="North County"/>
  </r>
  <r>
    <x v="3"/>
    <s v="Checking"/>
    <n v="10056"/>
    <s v="North County"/>
  </r>
  <r>
    <x v="3"/>
    <s v="Checking"/>
    <n v="10219"/>
    <s v="Central"/>
  </r>
  <r>
    <x v="6"/>
    <s v="Checking"/>
    <n v="133"/>
    <s v="Westside"/>
  </r>
  <r>
    <x v="6"/>
    <s v="Savings"/>
    <n v="5000"/>
    <s v="North County"/>
  </r>
  <r>
    <x v="3"/>
    <s v="Checking"/>
    <n v="124"/>
    <s v="Central"/>
  </r>
  <r>
    <x v="0"/>
    <s v="CD"/>
    <n v="5000"/>
    <s v="Central"/>
  </r>
  <r>
    <x v="4"/>
    <s v="CD"/>
    <n v="4005"/>
    <s v="Westside"/>
  </r>
  <r>
    <x v="4"/>
    <s v="CD"/>
    <n v="13519"/>
    <s v="Central"/>
  </r>
  <r>
    <x v="4"/>
    <s v="Savings"/>
    <n v="4405"/>
    <s v="Westside"/>
  </r>
  <r>
    <x v="5"/>
    <s v="CD"/>
    <n v="10373"/>
    <s v="Westside"/>
  </r>
  <r>
    <x v="5"/>
    <s v="CD"/>
    <n v="12164"/>
    <s v="Westside"/>
  </r>
  <r>
    <x v="4"/>
    <s v="Savings"/>
    <n v="250"/>
    <s v="North County"/>
  </r>
  <r>
    <x v="5"/>
    <s v="Savings"/>
    <n v="2878"/>
    <s v="North County"/>
  </r>
  <r>
    <x v="6"/>
    <s v="Checking"/>
    <n v="344"/>
    <s v="Westside"/>
  </r>
  <r>
    <x v="3"/>
    <s v="Checking"/>
    <n v="4000"/>
    <s v="North County"/>
  </r>
  <r>
    <x v="4"/>
    <s v="CD"/>
    <n v="12000"/>
    <s v="North County"/>
  </r>
  <r>
    <x v="0"/>
    <s v="IRA"/>
    <n v="7277"/>
    <s v="North County"/>
  </r>
  <r>
    <x v="0"/>
    <s v="CD"/>
    <n v="11000"/>
    <s v="Central"/>
  </r>
  <r>
    <x v="0"/>
    <s v="Checking"/>
    <n v="4000"/>
    <s v="Central"/>
  </r>
  <r>
    <x v="0"/>
    <s v="Checking"/>
    <n v="5282"/>
    <s v="Central"/>
  </r>
  <r>
    <x v="7"/>
    <s v="Checking"/>
    <n v="14974"/>
    <s v="Central"/>
  </r>
  <r>
    <x v="7"/>
    <s v="Checking"/>
    <n v="500"/>
    <s v="North County"/>
  </r>
  <r>
    <x v="7"/>
    <s v="Savings"/>
    <n v="13390"/>
    <s v="Central"/>
  </r>
  <r>
    <x v="7"/>
    <s v="Savings"/>
    <n v="12063"/>
    <s v="Westside"/>
  </r>
  <r>
    <x v="7"/>
    <s v="Checking"/>
    <n v="500"/>
    <s v="Westside"/>
  </r>
  <r>
    <x v="7"/>
    <s v="Savings"/>
    <n v="600"/>
    <s v="Central"/>
  </r>
  <r>
    <x v="3"/>
    <s v="CD"/>
    <n v="15703"/>
    <s v="Central"/>
  </r>
  <r>
    <x v="6"/>
    <s v="Savings"/>
    <n v="8000"/>
    <s v="Central"/>
  </r>
  <r>
    <x v="3"/>
    <s v="CD"/>
    <n v="14548"/>
    <s v="Central"/>
  </r>
  <r>
    <x v="4"/>
    <s v="CD"/>
    <n v="13903"/>
    <s v="Central"/>
  </r>
  <r>
    <x v="4"/>
    <s v="Savings"/>
    <n v="6307"/>
    <s v="North County"/>
  </r>
  <r>
    <x v="0"/>
    <s v="Checking"/>
    <n v="3171"/>
    <s v="Westside"/>
  </r>
  <r>
    <x v="6"/>
    <s v="Savings"/>
    <n v="6202"/>
    <s v="Central"/>
  </r>
  <r>
    <x v="6"/>
    <s v="Checking"/>
    <n v="9009"/>
    <s v="Central"/>
  </r>
  <r>
    <x v="6"/>
    <s v="Checking"/>
    <n v="245"/>
    <s v="North County"/>
  </r>
  <r>
    <x v="6"/>
    <s v="Checking"/>
    <n v="400"/>
    <s v="Central"/>
  </r>
  <r>
    <x v="6"/>
    <s v="CD"/>
    <n v="11594"/>
    <s v="Central"/>
  </r>
  <r>
    <x v="6"/>
    <s v="CD"/>
    <n v="35000"/>
    <s v="Central"/>
  </r>
  <r>
    <x v="0"/>
    <s v="Savings"/>
    <n v="5000"/>
    <s v="Central"/>
  </r>
  <r>
    <x v="0"/>
    <s v="Checking"/>
    <n v="500"/>
    <s v="Westside"/>
  </r>
  <r>
    <x v="4"/>
    <s v="Checking"/>
    <n v="7865"/>
    <s v="Central"/>
  </r>
  <r>
    <x v="2"/>
    <s v="CD"/>
    <n v="4198"/>
    <s v="North County"/>
  </r>
  <r>
    <x v="3"/>
    <s v="Checking"/>
    <n v="500"/>
    <s v="North County"/>
  </r>
  <r>
    <x v="4"/>
    <s v="Checking"/>
    <n v="4535"/>
    <s v="North County"/>
  </r>
  <r>
    <x v="5"/>
    <s v="Checking"/>
    <n v="240"/>
    <s v="Central"/>
  </r>
  <r>
    <x v="5"/>
    <s v="Checking"/>
    <n v="100"/>
    <s v="Central"/>
  </r>
  <r>
    <x v="4"/>
    <s v="CD"/>
    <n v="13000"/>
    <s v="Central"/>
  </r>
  <r>
    <x v="5"/>
    <s v="Savings"/>
    <n v="4000"/>
    <s v="Central"/>
  </r>
  <r>
    <x v="6"/>
    <s v="CD"/>
    <n v="17000"/>
    <s v="Central"/>
  </r>
  <r>
    <x v="3"/>
    <s v="CD"/>
    <n v="75000"/>
    <s v="North County"/>
  </r>
  <r>
    <x v="4"/>
    <s v="CD"/>
    <n v="13428"/>
    <s v="Central"/>
  </r>
  <r>
    <x v="0"/>
    <s v="IRA"/>
    <n v="2000"/>
    <s v="Westside"/>
  </r>
  <r>
    <x v="0"/>
    <s v="Checking"/>
    <n v="2749"/>
    <s v="Central"/>
  </r>
  <r>
    <x v="0"/>
    <s v="Checking"/>
    <n v="3000"/>
    <s v="Central"/>
  </r>
  <r>
    <x v="0"/>
    <s v="Savings"/>
    <n v="11721"/>
    <s v="Central"/>
  </r>
  <r>
    <x v="3"/>
    <s v="Savings"/>
    <n v="4006"/>
    <s v="North County"/>
  </r>
  <r>
    <x v="4"/>
    <s v="CD"/>
    <n v="50000"/>
    <s v="North County"/>
  </r>
  <r>
    <x v="4"/>
    <s v="Checking"/>
    <n v="10492"/>
    <s v="North County"/>
  </r>
  <r>
    <x v="0"/>
    <s v="CD"/>
    <n v="14000"/>
    <s v="North County"/>
  </r>
  <r>
    <x v="6"/>
    <s v="CD"/>
    <n v="16000"/>
    <s v="Central"/>
  </r>
  <r>
    <x v="6"/>
    <s v="Checking"/>
    <n v="4000"/>
    <s v="Westside"/>
  </r>
  <r>
    <x v="6"/>
    <s v="IRA"/>
    <n v="9000"/>
    <s v="Central"/>
  </r>
  <r>
    <x v="6"/>
    <s v="Checking"/>
    <n v="4000"/>
    <s v="North County"/>
  </r>
  <r>
    <x v="6"/>
    <s v="CD"/>
    <n v="14969"/>
    <s v="Westside"/>
  </r>
  <r>
    <x v="1"/>
    <s v="Savings"/>
    <n v="8915"/>
    <s v="Central"/>
  </r>
  <r>
    <x v="5"/>
    <s v="Checking"/>
    <n v="6000"/>
    <s v="Westside"/>
  </r>
  <r>
    <x v="0"/>
    <s v="Savings"/>
    <n v="4853"/>
    <s v="Central"/>
  </r>
  <r>
    <x v="1"/>
    <s v="Checking"/>
    <n v="3434"/>
    <s v="Central"/>
  </r>
  <r>
    <x v="2"/>
    <s v="Checking"/>
    <n v="4000"/>
    <s v="Central"/>
  </r>
  <r>
    <x v="3"/>
    <s v="Savings"/>
    <n v="500"/>
    <s v="Westside"/>
  </r>
  <r>
    <x v="0"/>
    <s v="Checking"/>
    <n v="5570"/>
    <s v="North County"/>
  </r>
  <r>
    <x v="0"/>
    <s v="Savings"/>
    <n v="3845"/>
    <s v="Westside"/>
  </r>
  <r>
    <x v="3"/>
    <s v="Savings"/>
    <n v="8815"/>
    <s v="Central"/>
  </r>
  <r>
    <x v="3"/>
    <s v="CD"/>
    <n v="4329"/>
    <s v="Westside"/>
  </r>
  <r>
    <x v="5"/>
    <s v="Checking"/>
    <n v="1000"/>
    <s v="Central"/>
  </r>
  <r>
    <x v="3"/>
    <s v="Checking"/>
    <n v="10553"/>
    <s v="North County"/>
  </r>
  <r>
    <x v="4"/>
    <s v="Checking"/>
    <n v="500"/>
    <s v="Westside"/>
  </r>
  <r>
    <x v="0"/>
    <s v="Savings"/>
    <n v="6000"/>
    <s v="Central"/>
  </r>
  <r>
    <x v="3"/>
    <s v="CD"/>
    <n v="12505"/>
    <s v="Westside"/>
  </r>
  <r>
    <x v="5"/>
    <s v="CD"/>
    <n v="4681"/>
    <s v="Westside"/>
  </r>
  <r>
    <x v="3"/>
    <s v="Checking"/>
    <n v="4635"/>
    <s v="Central"/>
  </r>
  <r>
    <x v="5"/>
    <s v="Checking"/>
    <n v="8093"/>
    <s v="Central"/>
  </r>
  <r>
    <x v="4"/>
    <s v="Savings"/>
    <n v="4000"/>
    <s v="North County"/>
  </r>
  <r>
    <x v="4"/>
    <s v="Checking"/>
    <n v="100"/>
    <s v="Central"/>
  </r>
  <r>
    <x v="1"/>
    <s v="CD"/>
    <n v="9154"/>
    <s v="Central"/>
  </r>
  <r>
    <x v="1"/>
    <s v="Savings"/>
    <n v="14475"/>
    <s v="Central"/>
  </r>
  <r>
    <x v="3"/>
    <s v="Checking"/>
    <n v="12794"/>
    <s v="North County"/>
  </r>
  <r>
    <x v="4"/>
    <s v="Savings"/>
    <n v="6674"/>
    <s v="North County"/>
  </r>
  <r>
    <x v="0"/>
    <s v="Checking"/>
    <n v="4805"/>
    <s v="North County"/>
  </r>
  <r>
    <x v="1"/>
    <s v="CD"/>
    <n v="8801"/>
    <s v="North County"/>
  </r>
  <r>
    <x v="5"/>
    <s v="CD"/>
    <n v="6794"/>
    <s v="Westside"/>
  </r>
  <r>
    <x v="0"/>
    <s v="CD"/>
    <n v="13524"/>
    <s v="Westside"/>
  </r>
  <r>
    <x v="1"/>
    <s v="CD"/>
    <n v="8174"/>
    <s v="North County"/>
  </r>
  <r>
    <x v="2"/>
    <s v="CD"/>
    <n v="6586"/>
    <s v="Westside"/>
  </r>
  <r>
    <x v="3"/>
    <s v="CD"/>
    <n v="9268"/>
    <s v="Westside"/>
  </r>
  <r>
    <x v="0"/>
    <s v="CD"/>
    <n v="12303"/>
    <s v="North County"/>
  </r>
  <r>
    <x v="0"/>
    <s v="CD"/>
    <n v="8512"/>
    <s v="Westside"/>
  </r>
  <r>
    <x v="3"/>
    <s v="Checking"/>
    <n v="12516"/>
    <s v="Central"/>
  </r>
  <r>
    <x v="3"/>
    <s v="CD"/>
    <n v="10097"/>
    <s v="Central"/>
  </r>
  <r>
    <x v="5"/>
    <s v="Checking"/>
    <n v="500"/>
    <s v="Central"/>
  </r>
  <r>
    <x v="3"/>
    <s v="Savings"/>
    <n v="9877"/>
    <s v="Central"/>
  </r>
  <r>
    <x v="4"/>
    <s v="Checking"/>
    <n v="4915"/>
    <s v="Central"/>
  </r>
  <r>
    <x v="0"/>
    <s v="Savings"/>
    <n v="7316"/>
    <s v="Central"/>
  </r>
  <r>
    <x v="3"/>
    <s v="Checking"/>
    <n v="4295"/>
    <s v="Central"/>
  </r>
  <r>
    <x v="5"/>
    <s v="CD"/>
    <n v="11935"/>
    <s v="North County"/>
  </r>
  <r>
    <x v="3"/>
    <s v="Checking"/>
    <n v="9624"/>
    <s v="Central"/>
  </r>
  <r>
    <x v="5"/>
    <s v="CD"/>
    <n v="10181"/>
    <s v="Central"/>
  </r>
  <r>
    <x v="4"/>
    <s v="Savings"/>
    <n v="8552"/>
    <s v="Central"/>
  </r>
  <r>
    <x v="4"/>
    <s v="Savings"/>
    <n v="13494"/>
    <s v="Central"/>
  </r>
  <r>
    <x v="1"/>
    <s v="Savings"/>
    <n v="12932"/>
    <s v="Central"/>
  </r>
  <r>
    <x v="1"/>
    <s v="Checking"/>
    <n v="3000"/>
    <s v="Central"/>
  </r>
  <r>
    <x v="3"/>
    <s v="Checking"/>
    <n v="12722"/>
    <s v="North County"/>
  </r>
  <r>
    <x v="4"/>
    <s v="Checking"/>
    <n v="500"/>
    <s v="Central"/>
  </r>
  <r>
    <x v="0"/>
    <s v="Checking"/>
    <n v="4000"/>
    <s v="Central"/>
  </r>
  <r>
    <x v="3"/>
    <s v="Savings"/>
    <n v="12334"/>
    <s v="Westside"/>
  </r>
  <r>
    <x v="4"/>
    <s v="CD"/>
    <n v="5360"/>
    <s v="Central"/>
  </r>
  <r>
    <x v="4"/>
    <s v="Checking"/>
    <n v="500"/>
    <s v="Westside"/>
  </r>
  <r>
    <x v="0"/>
    <s v="Savings"/>
    <n v="65000"/>
    <s v="Westside"/>
  </r>
  <r>
    <x v="6"/>
    <s v="CD"/>
    <n v="10751"/>
    <s v="Central"/>
  </r>
  <r>
    <x v="6"/>
    <s v="Checking"/>
    <n v="10190"/>
    <s v="Central"/>
  </r>
  <r>
    <x v="6"/>
    <s v="Checking"/>
    <n v="3075"/>
    <s v="Westside"/>
  </r>
  <r>
    <x v="6"/>
    <s v="CD"/>
    <n v="13000"/>
    <s v="Central"/>
  </r>
  <r>
    <x v="6"/>
    <s v="Checking"/>
    <n v="5116"/>
    <s v="Central"/>
  </r>
  <r>
    <x v="1"/>
    <s v="CD"/>
    <n v="5097"/>
    <s v="Central"/>
  </r>
  <r>
    <x v="5"/>
    <s v="Savings"/>
    <n v="6000"/>
    <s v="Central"/>
  </r>
  <r>
    <x v="0"/>
    <s v="Checking"/>
    <n v="240"/>
    <s v="Central"/>
  </r>
  <r>
    <x v="1"/>
    <s v="Checking"/>
    <n v="8349"/>
    <s v="Westside"/>
  </r>
  <r>
    <x v="2"/>
    <s v="Checking"/>
    <n v="4000"/>
    <s v="North County"/>
  </r>
  <r>
    <x v="3"/>
    <s v="Savings"/>
    <n v="5366"/>
    <s v="Central"/>
  </r>
  <r>
    <x v="0"/>
    <s v="Savings"/>
    <n v="2878"/>
    <s v="North County"/>
  </r>
  <r>
    <x v="0"/>
    <s v="IRA"/>
    <n v="9095"/>
    <s v="Central"/>
  </r>
  <r>
    <x v="3"/>
    <s v="CD"/>
    <n v="13519"/>
    <s v="Central"/>
  </r>
  <r>
    <x v="3"/>
    <s v="Checking"/>
    <n v="12418"/>
    <s v="North County"/>
  </r>
  <r>
    <x v="5"/>
    <s v="Savings"/>
    <n v="5761"/>
    <s v="Central"/>
  </r>
  <r>
    <x v="3"/>
    <s v="Checking"/>
    <n v="100"/>
    <s v="Central"/>
  </r>
  <r>
    <x v="4"/>
    <s v="CD"/>
    <n v="2000"/>
    <s v="North County"/>
  </r>
  <r>
    <x v="0"/>
    <s v="Checking"/>
    <n v="100"/>
    <s v="Central"/>
  </r>
  <r>
    <x v="3"/>
    <s v="CD"/>
    <n v="5000"/>
    <s v="Central"/>
  </r>
  <r>
    <x v="5"/>
    <s v="Checking"/>
    <n v="6573"/>
    <s v="North County"/>
  </r>
  <r>
    <x v="3"/>
    <s v="CD"/>
    <n v="12006"/>
    <s v="Central"/>
  </r>
  <r>
    <x v="5"/>
    <s v="Checking"/>
    <n v="4540"/>
    <s v="Central"/>
  </r>
  <r>
    <x v="4"/>
    <s v="CD"/>
    <n v="16000"/>
    <s v="North County"/>
  </r>
  <r>
    <x v="4"/>
    <s v="Checking"/>
    <n v="400"/>
    <s v="Central"/>
  </r>
  <r>
    <x v="1"/>
    <s v="Savings"/>
    <n v="11931"/>
    <s v="Central"/>
  </r>
  <r>
    <x v="1"/>
    <s v="CD"/>
    <n v="10431"/>
    <s v="Westside"/>
  </r>
  <r>
    <x v="3"/>
    <s v="Checking"/>
    <n v="400"/>
    <s v="Central"/>
  </r>
  <r>
    <x v="4"/>
    <s v="Checking"/>
    <n v="1325"/>
    <s v="Central"/>
  </r>
  <r>
    <x v="0"/>
    <s v="Checking"/>
    <n v="14722"/>
    <s v="Westside"/>
  </r>
  <r>
    <x v="1"/>
    <s v="CD"/>
    <n v="8613"/>
    <s v="Central"/>
  </r>
  <r>
    <x v="5"/>
    <s v="CD"/>
    <n v="14644"/>
    <s v="Westside"/>
  </r>
  <r>
    <x v="0"/>
    <s v="Savings"/>
    <n v="7000"/>
    <s v="North County"/>
  </r>
  <r>
    <x v="1"/>
    <s v="CD"/>
    <n v="17000"/>
    <s v="Central"/>
  </r>
  <r>
    <x v="2"/>
    <s v="Checking"/>
    <n v="124"/>
    <s v="Central"/>
  </r>
  <r>
    <x v="3"/>
    <s v="Checking"/>
    <n v="3000"/>
    <s v="Central"/>
  </r>
  <r>
    <x v="0"/>
    <s v="Checking"/>
    <n v="11798"/>
    <s v="North County"/>
  </r>
  <r>
    <x v="0"/>
    <s v="Savings"/>
    <n v="250"/>
    <s v="North County"/>
  </r>
  <r>
    <x v="3"/>
    <s v="CD"/>
    <n v="12000"/>
    <s v="Westside"/>
  </r>
  <r>
    <x v="3"/>
    <s v="CD"/>
    <n v="12000"/>
    <s v="North County"/>
  </r>
  <r>
    <x v="5"/>
    <s v="Checking"/>
    <n v="2749"/>
    <s v="Central"/>
  </r>
  <r>
    <x v="3"/>
    <s v="Savings"/>
    <n v="19000"/>
    <s v="Central"/>
  </r>
  <r>
    <x v="4"/>
    <s v="CD"/>
    <n v="10202"/>
    <s v="North County"/>
  </r>
  <r>
    <x v="0"/>
    <s v="IRA"/>
    <n v="9095"/>
    <s v="Central"/>
  </r>
  <r>
    <x v="3"/>
    <s v="Savings"/>
    <n v="500"/>
    <s v="Westside"/>
  </r>
  <r>
    <x v="5"/>
    <s v="CD"/>
    <n v="75000"/>
    <s v="North County"/>
  </r>
  <r>
    <x v="3"/>
    <s v="CD"/>
    <n v="3525"/>
    <s v="North County"/>
  </r>
  <r>
    <x v="5"/>
    <s v="Checking"/>
    <n v="12000"/>
    <s v="Central"/>
  </r>
  <r>
    <x v="4"/>
    <s v="CD"/>
    <n v="12000"/>
    <s v="North County"/>
  </r>
  <r>
    <x v="4"/>
    <s v="Savings"/>
    <n v="500"/>
    <s v="Westside"/>
  </r>
  <r>
    <x v="1"/>
    <s v="Checking"/>
    <n v="500"/>
    <s v="Westside"/>
  </r>
  <r>
    <x v="1"/>
    <s v="Savings"/>
    <n v="6000"/>
    <s v="Central"/>
  </r>
  <r>
    <x v="3"/>
    <s v="CD"/>
    <n v="13500"/>
    <s v="North County"/>
  </r>
  <r>
    <x v="4"/>
    <s v="CD"/>
    <n v="12535"/>
    <s v="Central"/>
  </r>
  <r>
    <x v="0"/>
    <s v="CD"/>
    <n v="16000"/>
    <s v="Central"/>
  </r>
  <r>
    <x v="3"/>
    <s v="Savings"/>
    <n v="8000"/>
    <s v="Central"/>
  </r>
  <r>
    <x v="4"/>
    <s v="CD"/>
    <n v="6190"/>
    <s v="Central"/>
  </r>
  <r>
    <x v="4"/>
    <s v="Checking"/>
    <n v="500"/>
    <s v="Central"/>
  </r>
  <r>
    <x v="0"/>
    <s v="Checking"/>
    <n v="3075"/>
    <s v="Westside"/>
  </r>
  <r>
    <x v="6"/>
    <s v="Checking"/>
    <n v="4000"/>
    <s v="Central"/>
  </r>
  <r>
    <x v="6"/>
    <s v="Checking"/>
    <n v="500"/>
    <s v="Central"/>
  </r>
  <r>
    <x v="6"/>
    <s v="Savings"/>
    <n v="500"/>
    <s v="Westside"/>
  </r>
  <r>
    <x v="6"/>
    <s v="Savings"/>
    <n v="5723"/>
    <s v="Central"/>
  </r>
  <r>
    <x v="6"/>
    <s v="Checking"/>
    <n v="4000"/>
    <s v="North County"/>
  </r>
  <r>
    <x v="1"/>
    <s v="Savings"/>
    <n v="8000"/>
    <s v="Central"/>
  </r>
  <r>
    <x v="5"/>
    <s v="IRA"/>
    <n v="7000"/>
    <s v="North County"/>
  </r>
  <r>
    <x v="0"/>
    <s v="CD"/>
    <n v="12000"/>
    <s v="Westside"/>
  </r>
  <r>
    <x v="1"/>
    <s v="Savings"/>
    <n v="5245"/>
    <s v="Central"/>
  </r>
  <r>
    <x v="2"/>
    <s v="Savings"/>
    <n v="3596"/>
    <s v="North County"/>
  </r>
  <r>
    <x v="3"/>
    <s v="Checking"/>
    <n v="5000"/>
    <s v="North County"/>
  </r>
  <r>
    <x v="0"/>
    <s v="Savings"/>
    <n v="7882"/>
    <s v="North County"/>
  </r>
  <r>
    <x v="0"/>
    <s v="Savings"/>
    <n v="6000"/>
    <s v="Central"/>
  </r>
  <r>
    <x v="3"/>
    <s v="Checking"/>
    <n v="4357"/>
    <s v="North County"/>
  </r>
  <r>
    <x v="3"/>
    <s v="IRA"/>
    <n v="9095"/>
    <s v="Central"/>
  </r>
  <r>
    <x v="5"/>
    <s v="Checking"/>
    <n v="7289"/>
    <s v="Central"/>
  </r>
  <r>
    <x v="3"/>
    <s v="Savings"/>
    <n v="6000"/>
    <s v="Central"/>
  </r>
  <r>
    <x v="4"/>
    <s v="CD"/>
    <n v="13636"/>
    <s v="North County"/>
  </r>
  <r>
    <x v="0"/>
    <s v="Savings"/>
    <n v="5000"/>
    <s v="North County"/>
  </r>
  <r>
    <x v="3"/>
    <s v="CD"/>
    <n v="50000"/>
    <s v="North County"/>
  </r>
  <r>
    <x v="5"/>
    <s v="IRA"/>
    <n v="12455"/>
    <s v="North County"/>
  </r>
  <r>
    <x v="3"/>
    <s v="Savings"/>
    <n v="13637"/>
    <s v="North County"/>
  </r>
  <r>
    <x v="5"/>
    <s v="Savings"/>
    <n v="5603"/>
    <s v="Westside"/>
  </r>
  <r>
    <x v="4"/>
    <s v="Checking"/>
    <n v="13899"/>
    <s v="Central"/>
  </r>
  <r>
    <x v="4"/>
    <s v="Checking"/>
    <n v="11217"/>
    <s v="Central"/>
  </r>
  <r>
    <x v="1"/>
    <s v="CD"/>
    <n v="10795"/>
    <s v="Central"/>
  </r>
  <r>
    <x v="1"/>
    <s v="Checking"/>
    <n v="10122"/>
    <s v="Central"/>
  </r>
  <r>
    <x v="3"/>
    <s v="Checking"/>
    <n v="3807"/>
    <s v="Westside"/>
  </r>
  <r>
    <x v="4"/>
    <s v="Savings"/>
    <n v="13521"/>
    <s v="Westside"/>
  </r>
  <r>
    <x v="0"/>
    <s v="Savings"/>
    <n v="7649"/>
    <s v="Central"/>
  </r>
  <r>
    <x v="1"/>
    <s v="Checking"/>
    <n v="7342"/>
    <s v="Central"/>
  </r>
  <r>
    <x v="5"/>
    <s v="Savings"/>
    <n v="5233"/>
    <s v="North County"/>
  </r>
  <r>
    <x v="0"/>
    <s v="Checking"/>
    <n v="14227"/>
    <s v="North County"/>
  </r>
  <r>
    <x v="1"/>
    <s v="Checking"/>
    <n v="133"/>
    <s v="Westside"/>
  </r>
  <r>
    <x v="2"/>
    <s v="CD"/>
    <n v="15208"/>
    <s v="Central"/>
  </r>
  <r>
    <x v="3"/>
    <s v="Savings"/>
    <n v="3949"/>
    <s v="Central"/>
  </r>
  <r>
    <x v="0"/>
    <s v="Savings"/>
    <n v="600"/>
    <s v="Central"/>
  </r>
  <r>
    <x v="0"/>
    <s v="CD"/>
    <n v="13000"/>
    <s v="Westside"/>
  </r>
  <r>
    <x v="3"/>
    <s v="Savings"/>
    <n v="10862"/>
    <s v="Central"/>
  </r>
  <r>
    <x v="3"/>
    <s v="Savings"/>
    <n v="200"/>
    <s v="Central"/>
  </r>
  <r>
    <x v="5"/>
    <s v="Checking"/>
    <n v="8866"/>
    <s v="North County"/>
  </r>
  <r>
    <x v="3"/>
    <s v="IRA"/>
    <n v="10000"/>
    <s v="North County"/>
  </r>
  <r>
    <x v="4"/>
    <s v="Savings"/>
    <n v="6676"/>
    <s v="Central"/>
  </r>
  <r>
    <x v="0"/>
    <s v="CD"/>
    <n v="12519"/>
    <s v="Central"/>
  </r>
  <r>
    <x v="3"/>
    <s v="Savings"/>
    <n v="6762"/>
    <s v="Central"/>
  </r>
  <r>
    <x v="5"/>
    <s v="Checking"/>
    <n v="14782"/>
    <s v="Westside"/>
  </r>
  <r>
    <x v="3"/>
    <s v="Checking"/>
    <n v="3434"/>
    <s v="Central"/>
  </r>
  <r>
    <x v="5"/>
    <s v="Savings"/>
    <n v="14679"/>
    <s v="Westside"/>
  </r>
  <r>
    <x v="4"/>
    <s v="Savings"/>
    <n v="4000"/>
    <s v="Central"/>
  </r>
  <r>
    <x v="4"/>
    <s v="CD"/>
    <n v="12505"/>
    <s v="Westside"/>
  </r>
  <r>
    <x v="1"/>
    <s v="Checking"/>
    <n v="5879"/>
    <s v="Central"/>
  </r>
  <r>
    <x v="1"/>
    <s v="CD"/>
    <n v="7165"/>
    <s v="North County"/>
  </r>
  <r>
    <x v="3"/>
    <s v="Checking"/>
    <n v="6000"/>
    <s v="Westside"/>
  </r>
  <r>
    <x v="4"/>
    <s v="IRA"/>
    <n v="2000"/>
    <s v="Westside"/>
  </r>
  <r>
    <x v="0"/>
    <s v="Checking"/>
    <n v="11489"/>
    <s v="Central"/>
  </r>
  <r>
    <x v="3"/>
    <s v="Checking"/>
    <n v="3171"/>
    <s v="Westside"/>
  </r>
  <r>
    <x v="4"/>
    <s v="Checking"/>
    <n v="14706"/>
    <s v="Central"/>
  </r>
  <r>
    <x v="4"/>
    <s v="Checking"/>
    <n v="12908"/>
    <s v="Central"/>
  </r>
  <r>
    <x v="0"/>
    <s v="Savings"/>
    <n v="7811"/>
    <s v="North County"/>
  </r>
  <r>
    <x v="6"/>
    <s v="CD"/>
    <n v="13126"/>
    <s v="Westside"/>
  </r>
  <r>
    <x v="6"/>
    <s v="Savings"/>
    <n v="4623"/>
    <s v="North County"/>
  </r>
  <r>
    <x v="6"/>
    <s v="Savings"/>
    <n v="7989"/>
    <s v="North County"/>
  </r>
  <r>
    <x v="6"/>
    <s v="CD"/>
    <n v="4652"/>
    <s v="North County"/>
  </r>
  <r>
    <x v="6"/>
    <s v="Checking"/>
    <n v="10368"/>
    <s v="Central"/>
  </r>
  <r>
    <x v="1"/>
    <s v="Checking"/>
    <n v="10071"/>
    <s v="Central"/>
  </r>
  <r>
    <x v="5"/>
    <s v="CD"/>
    <n v="9395"/>
    <s v="North County"/>
  </r>
  <r>
    <x v="0"/>
    <s v="Checking"/>
    <n v="7218"/>
    <s v="Westside"/>
  </r>
  <r>
    <x v="1"/>
    <s v="Savings"/>
    <n v="5000"/>
    <s v="Westside"/>
  </r>
  <r>
    <x v="2"/>
    <s v="Savings"/>
    <n v="14611"/>
    <s v="Central"/>
  </r>
  <r>
    <x v="3"/>
    <s v="Checking"/>
    <n v="100"/>
    <s v="Central"/>
  </r>
  <r>
    <x v="0"/>
    <s v="Checking"/>
    <n v="1000"/>
    <s v="Central"/>
  </r>
  <r>
    <x v="0"/>
    <s v="Checking"/>
    <n v="11406"/>
    <s v="North County"/>
  </r>
  <r>
    <x v="3"/>
    <s v="Savings"/>
    <n v="8920"/>
    <s v="Central"/>
  </r>
  <r>
    <x v="3"/>
    <s v="Checking"/>
    <n v="10273"/>
    <s v="Central"/>
  </r>
  <r>
    <x v="5"/>
    <s v="Checking"/>
    <n v="14473"/>
    <s v="Central"/>
  </r>
  <r>
    <x v="3"/>
    <s v="Checking"/>
    <n v="9746"/>
    <s v="North County"/>
  </r>
  <r>
    <x v="4"/>
    <s v="CD"/>
    <n v="9940"/>
    <s v="Central"/>
  </r>
  <r>
    <x v="0"/>
    <s v="CD"/>
    <n v="14189"/>
    <s v="Central"/>
  </r>
  <r>
    <x v="3"/>
    <s v="Checking"/>
    <n v="9800"/>
    <s v="Central"/>
  </r>
  <r>
    <x v="5"/>
    <s v="CD"/>
    <n v="6534"/>
    <s v="Westside"/>
  </r>
  <r>
    <x v="3"/>
    <s v="Checking"/>
    <n v="11984"/>
    <s v="Central"/>
  </r>
  <r>
    <x v="5"/>
    <s v="Checking"/>
    <n v="5156"/>
    <s v="Central"/>
  </r>
  <r>
    <x v="4"/>
    <s v="CD"/>
    <n v="10177"/>
    <s v="Central"/>
  </r>
  <r>
    <x v="4"/>
    <s v="CD"/>
    <n v="8133"/>
    <s v="Central"/>
  </r>
  <r>
    <x v="1"/>
    <s v="Savings"/>
    <n v="10141"/>
    <s v="Central"/>
  </r>
  <r>
    <x v="1"/>
    <s v="Checking"/>
    <n v="9936"/>
    <s v="North County"/>
  </r>
  <r>
    <x v="3"/>
    <s v="Savings"/>
    <n v="7037"/>
    <s v="Westside"/>
  </r>
  <r>
    <x v="4"/>
    <s v="CD"/>
    <n v="4857"/>
    <s v="North County"/>
  </r>
  <r>
    <x v="0"/>
    <s v="Savings"/>
    <n v="9098"/>
    <s v="Central"/>
  </r>
  <r>
    <x v="1"/>
    <s v="Savings"/>
    <n v="14587"/>
    <s v="North County"/>
  </r>
  <r>
    <x v="5"/>
    <s v="CD"/>
    <n v="8940"/>
    <s v="Central"/>
  </r>
  <r>
    <x v="0"/>
    <s v="CD"/>
    <n v="4542"/>
    <s v="Central"/>
  </r>
  <r>
    <x v="1"/>
    <s v="Checking"/>
    <n v="8882"/>
    <s v="North County"/>
  </r>
  <r>
    <x v="2"/>
    <s v="CD"/>
    <n v="13000"/>
    <s v="Central"/>
  </r>
  <r>
    <x v="3"/>
    <s v="CD"/>
    <n v="10373"/>
    <s v="Westside"/>
  </r>
  <r>
    <x v="0"/>
    <s v="Savings"/>
    <n v="6808"/>
    <s v="Westside"/>
  </r>
  <r>
    <x v="0"/>
    <s v="Checking"/>
    <n v="100"/>
    <s v="Westside"/>
  </r>
  <r>
    <x v="3"/>
    <s v="CD"/>
    <n v="13519"/>
    <s v="Central"/>
  </r>
  <r>
    <x v="3"/>
    <s v="Savings"/>
    <n v="5589"/>
    <s v="Central"/>
  </r>
  <r>
    <x v="5"/>
    <s v="Savings"/>
    <n v="21000"/>
    <s v="North County"/>
  </r>
  <r>
    <x v="3"/>
    <s v="Checking"/>
    <n v="4000"/>
    <s v="Central"/>
  </r>
  <r>
    <x v="4"/>
    <s v="Savings"/>
    <n v="10103"/>
    <s v="Westside"/>
  </r>
  <r>
    <x v="0"/>
    <s v="Savings"/>
    <n v="10365"/>
    <s v="Central"/>
  </r>
  <r>
    <x v="3"/>
    <s v="CD"/>
    <n v="5000"/>
    <s v="North County"/>
  </r>
  <r>
    <x v="5"/>
    <s v="Checking"/>
    <n v="4000"/>
    <s v="North County"/>
  </r>
  <r>
    <x v="3"/>
    <s v="Checking"/>
    <n v="4000"/>
    <s v="North County"/>
  </r>
  <r>
    <x v="5"/>
    <s v="Checking"/>
    <n v="200"/>
    <s v="Central"/>
  </r>
  <r>
    <x v="4"/>
    <s v="CD"/>
    <n v="13916"/>
    <s v="Westside"/>
  </r>
  <r>
    <x v="4"/>
    <s v="CD"/>
    <n v="13130"/>
    <s v="Westside"/>
  </r>
  <r>
    <x v="1"/>
    <s v="Checking"/>
    <n v="3000"/>
    <s v="Central"/>
  </r>
  <r>
    <x v="1"/>
    <s v="CD"/>
    <n v="13636"/>
    <s v="North County"/>
  </r>
  <r>
    <x v="3"/>
    <s v="Savings"/>
    <n v="14750"/>
    <s v="North County"/>
  </r>
  <r>
    <x v="4"/>
    <s v="Savings"/>
    <n v="5000"/>
    <s v="Central"/>
  </r>
  <r>
    <x v="0"/>
    <s v="IRA"/>
    <n v="9000"/>
    <s v="Central"/>
  </r>
  <r>
    <x v="0"/>
    <s v="CD"/>
    <n v="75000"/>
    <s v="North County"/>
  </r>
  <r>
    <x v="1"/>
    <s v="Savings"/>
    <n v="500"/>
    <s v="Westside"/>
  </r>
  <r>
    <x v="2"/>
    <s v="Savings"/>
    <n v="6394"/>
    <s v="Central"/>
  </r>
  <r>
    <x v="3"/>
    <s v="CD"/>
    <n v="13500"/>
    <s v="North County"/>
  </r>
  <r>
    <x v="0"/>
    <s v="Checking"/>
    <n v="240"/>
    <s v="Central"/>
  </r>
  <r>
    <x v="3"/>
    <s v="CD"/>
    <n v="2000"/>
    <s v="Central"/>
  </r>
  <r>
    <x v="4"/>
    <s v="Checking"/>
    <n v="5000"/>
    <s v="North County"/>
  </r>
  <r>
    <x v="3"/>
    <s v="CD"/>
    <n v="13000"/>
    <s v="Central"/>
  </r>
  <r>
    <x v="1"/>
    <s v="Savings"/>
    <n v="6000"/>
    <s v="Central"/>
  </r>
  <r>
    <x v="0"/>
    <s v="Savings"/>
    <n v="40599"/>
    <s v="Central"/>
  </r>
  <r>
    <x v="4"/>
    <s v="Checking"/>
    <n v="12134"/>
    <s v="North County"/>
  </r>
  <r>
    <x v="2"/>
    <s v="Checking"/>
    <n v="344"/>
    <s v="Westside"/>
  </r>
  <r>
    <x v="5"/>
    <s v="IRA"/>
    <n v="7000"/>
    <s v="North County"/>
  </r>
  <r>
    <x v="1"/>
    <s v="Savings"/>
    <n v="4000"/>
    <s v="North County"/>
  </r>
  <r>
    <x v="3"/>
    <s v="CD"/>
    <n v="11498"/>
    <s v="North County"/>
  </r>
  <r>
    <x v="0"/>
    <s v="Savings"/>
    <n v="14851"/>
    <s v="Central"/>
  </r>
  <r>
    <x v="1"/>
    <s v="Savings"/>
    <n v="7258"/>
    <s v="Central"/>
  </r>
  <r>
    <x v="1"/>
    <s v="CD"/>
    <n v="12724"/>
    <s v="Westside"/>
  </r>
  <r>
    <x v="3"/>
    <s v="CD"/>
    <n v="15703"/>
    <s v="Central"/>
  </r>
  <r>
    <x v="3"/>
    <s v="Checking"/>
    <n v="4000"/>
    <s v="Westside"/>
  </r>
  <r>
    <x v="5"/>
    <s v="CD"/>
    <n v="13903"/>
    <s v="Central"/>
  </r>
  <r>
    <x v="1"/>
    <s v="Checking"/>
    <n v="8545"/>
    <s v="North County"/>
  </r>
  <r>
    <x v="3"/>
    <s v="Checking"/>
    <n v="4779"/>
    <s v="Westside"/>
  </r>
  <r>
    <x v="3"/>
    <s v="Checking"/>
    <n v="240"/>
    <s v="Central"/>
  </r>
  <r>
    <x v="0"/>
    <s v="CD"/>
    <n v="14169"/>
    <s v="Westside"/>
  </r>
  <r>
    <x v="1"/>
    <s v="CD"/>
    <n v="13519"/>
    <s v="Central"/>
  </r>
  <r>
    <x v="4"/>
    <s v="Checking"/>
    <n v="4810"/>
    <s v="Central"/>
  </r>
  <r>
    <x v="4"/>
    <s v="CD"/>
    <n v="12000"/>
    <s v="North County"/>
  </r>
  <r>
    <x v="3"/>
    <s v="Checking"/>
    <n v="4000"/>
    <s v="North County"/>
  </r>
  <r>
    <x v="5"/>
    <s v="Checking"/>
    <n v="2749"/>
    <s v="Central"/>
  </r>
  <r>
    <x v="5"/>
    <s v="Checking"/>
    <n v="4635"/>
    <s v="Central"/>
  </r>
  <r>
    <x v="5"/>
    <s v="Checking"/>
    <n v="4000"/>
    <s v="Central"/>
  </r>
  <r>
    <x v="3"/>
    <s v="Savings"/>
    <n v="8000"/>
    <s v="Central"/>
  </r>
  <r>
    <x v="4"/>
    <s v="CD"/>
    <n v="10768"/>
    <s v="Central"/>
  </r>
  <r>
    <x v="4"/>
    <s v="CD"/>
    <n v="7884"/>
    <s v="North County"/>
  </r>
  <r>
    <x v="3"/>
    <s v="CD"/>
    <n v="12903"/>
    <s v="North County"/>
  </r>
  <r>
    <x v="3"/>
    <s v="Savings"/>
    <n v="5000"/>
    <s v="North County"/>
  </r>
  <r>
    <x v="3"/>
    <s v="Checking"/>
    <n v="4000"/>
    <s v="North County"/>
  </r>
  <r>
    <x v="1"/>
    <s v="Checking"/>
    <n v="4000"/>
    <s v="Central"/>
  </r>
  <r>
    <x v="4"/>
    <s v="Savings"/>
    <n v="500"/>
    <s v="Westside"/>
  </r>
  <r>
    <x v="4"/>
    <s v="Savings"/>
    <n v="6000"/>
    <s v="Central"/>
  </r>
  <r>
    <x v="4"/>
    <s v="Savings"/>
    <n v="10147"/>
    <s v="Central"/>
  </r>
  <r>
    <x v="5"/>
    <s v="Savings"/>
    <n v="500"/>
    <s v="Westside"/>
  </r>
  <r>
    <x v="5"/>
    <s v="Checking"/>
    <n v="3000"/>
    <s v="Central"/>
  </r>
  <r>
    <x v="5"/>
    <s v="Checking"/>
    <n v="100"/>
    <s v="Central"/>
  </r>
  <r>
    <x v="4"/>
    <s v="Savings"/>
    <n v="2878"/>
    <s v="North County"/>
  </r>
  <r>
    <x v="4"/>
    <s v="Checking"/>
    <n v="3075"/>
    <s v="Westside"/>
  </r>
  <r>
    <x v="3"/>
    <s v="Savings"/>
    <n v="6762"/>
    <s v="Central"/>
  </r>
  <r>
    <x v="3"/>
    <s v="Savings"/>
    <n v="5664"/>
    <s v="North County"/>
  </r>
  <r>
    <x v="3"/>
    <s v="Checking"/>
    <n v="133"/>
    <s v="Westside"/>
  </r>
  <r>
    <x v="1"/>
    <s v="Savings"/>
    <n v="7970"/>
    <s v="Central"/>
  </r>
  <r>
    <x v="1"/>
    <s v="Checking"/>
    <n v="3807"/>
    <s v="Westside"/>
  </r>
  <r>
    <x v="1"/>
    <s v="Savings"/>
    <n v="7013"/>
    <s v="North County"/>
  </r>
  <r>
    <x v="1"/>
    <s v="Checking"/>
    <n v="10976"/>
    <s v="Westside"/>
  </r>
  <r>
    <x v="5"/>
    <s v="Checking"/>
    <n v="7342"/>
    <s v="Central"/>
  </r>
  <r>
    <x v="5"/>
    <s v="IRA"/>
    <n v="12455"/>
    <s v="North County"/>
  </r>
  <r>
    <x v="5"/>
    <s v="Savings"/>
    <n v="8633"/>
    <s v="Westside"/>
  </r>
  <r>
    <x v="5"/>
    <s v="Checking"/>
    <n v="9591"/>
    <s v="Westside"/>
  </r>
  <r>
    <x v="3"/>
    <s v="IRA"/>
    <n v="10000"/>
    <s v="North County"/>
  </r>
  <r>
    <x v="3"/>
    <s v="CD"/>
    <n v="15208"/>
    <s v="Central"/>
  </r>
  <r>
    <x v="3"/>
    <s v="Checking"/>
    <n v="12158"/>
    <s v="Central"/>
  </r>
  <r>
    <x v="3"/>
    <s v="CD"/>
    <n v="75000"/>
    <s v="North County"/>
  </r>
  <r>
    <x v="5"/>
    <s v="CD"/>
    <n v="6761"/>
    <s v="Central"/>
  </r>
  <r>
    <x v="5"/>
    <s v="Savings"/>
    <n v="12198"/>
    <s v="North County"/>
  </r>
  <r>
    <x v="3"/>
    <s v="Savings"/>
    <n v="5981"/>
    <s v="Westside"/>
  </r>
  <r>
    <x v="1"/>
    <s v="Savings"/>
    <n v="13900"/>
    <s v="Central"/>
  </r>
  <r>
    <x v="1"/>
    <s v="Savings"/>
    <n v="6608"/>
    <s v="North County"/>
  </r>
  <r>
    <x v="3"/>
    <s v="Savings"/>
    <n v="600"/>
    <s v="Central"/>
  </r>
  <r>
    <x v="1"/>
    <s v="Checking"/>
    <n v="12958"/>
    <s v="Central"/>
  </r>
  <r>
    <x v="1"/>
    <s v="CD"/>
    <n v="4323"/>
    <s v="Westside"/>
  </r>
  <r>
    <x v="0"/>
    <s v="CD"/>
    <n v="9251"/>
    <s v="Central"/>
  </r>
  <r>
    <x v="1"/>
    <s v="Checking"/>
    <n v="2749"/>
    <s v="Central"/>
  </r>
  <r>
    <x v="2"/>
    <s v="Savings"/>
    <n v="11684"/>
    <s v="Central"/>
  </r>
  <r>
    <x v="3"/>
    <s v="Checking"/>
    <n v="7604"/>
    <s v="Central"/>
  </r>
  <r>
    <x v="0"/>
    <s v="CD"/>
    <n v="13000"/>
    <s v="Westside"/>
  </r>
  <r>
    <x v="3"/>
    <s v="Savings"/>
    <n v="11801"/>
    <s v="North County"/>
  </r>
  <r>
    <x v="4"/>
    <s v="Savings"/>
    <n v="10329"/>
    <s v="Central"/>
  </r>
  <r>
    <x v="3"/>
    <s v="Savings"/>
    <n v="11935"/>
    <s v="North County"/>
  </r>
  <r>
    <x v="1"/>
    <s v="Checking"/>
    <n v="4635"/>
    <s v="Central"/>
  </r>
  <r>
    <x v="0"/>
    <s v="Checking"/>
    <n v="4000"/>
    <s v="North County"/>
  </r>
  <r>
    <x v="4"/>
    <s v="Checking"/>
    <n v="4000"/>
    <s v="Central"/>
  </r>
  <r>
    <x v="2"/>
    <s v="Checking"/>
    <n v="4000"/>
    <s v="Central"/>
  </r>
  <r>
    <x v="5"/>
    <s v="Checking"/>
    <n v="6379"/>
    <s v="North County"/>
  </r>
  <r>
    <x v="1"/>
    <s v="Checking"/>
    <n v="3951"/>
    <s v="Central"/>
  </r>
  <r>
    <x v="3"/>
    <s v="Savings"/>
    <n v="10101"/>
    <s v="Central"/>
  </r>
  <r>
    <x v="0"/>
    <s v="CD"/>
    <n v="13000"/>
    <s v="Central"/>
  </r>
  <r>
    <x v="1"/>
    <s v="Savings"/>
    <n v="5680"/>
    <s v="Central"/>
  </r>
  <r>
    <x v="1"/>
    <s v="CD"/>
    <n v="8469"/>
    <s v="Central"/>
  </r>
  <r>
    <x v="3"/>
    <s v="Checking"/>
    <n v="344"/>
    <s v="Westside"/>
  </r>
  <r>
    <x v="3"/>
    <s v="Checking"/>
    <n v="3000"/>
    <s v="Central"/>
  </r>
  <r>
    <x v="5"/>
    <s v="Savings"/>
    <n v="4000"/>
    <s v="North County"/>
  </r>
  <r>
    <x v="1"/>
    <s v="CD"/>
    <n v="13519"/>
    <s v="Central"/>
  </r>
  <r>
    <x v="3"/>
    <s v="IRA"/>
    <n v="9000"/>
    <s v="Central"/>
  </r>
  <r>
    <x v="3"/>
    <s v="Savings"/>
    <n v="2878"/>
    <s v="North County"/>
  </r>
  <r>
    <x v="0"/>
    <s v="Checking"/>
    <n v="6561"/>
    <s v="North County"/>
  </r>
  <r>
    <x v="1"/>
    <s v="Checking"/>
    <n v="3075"/>
    <s v="Westside"/>
  </r>
  <r>
    <x v="4"/>
    <s v="Checking"/>
    <n v="12700"/>
    <s v="Westside"/>
  </r>
  <r>
    <x v="4"/>
    <s v="Checking"/>
    <n v="5904"/>
    <s v="Central"/>
  </r>
  <r>
    <x v="3"/>
    <s v="CD"/>
    <n v="12455"/>
    <s v="North County"/>
  </r>
  <r>
    <x v="5"/>
    <s v="CD"/>
    <n v="13000"/>
    <s v="Westside"/>
  </r>
  <r>
    <x v="5"/>
    <s v="Savings"/>
    <n v="600"/>
    <s v="Central"/>
  </r>
  <r>
    <x v="5"/>
    <s v="CD"/>
    <n v="13155"/>
    <s v="North County"/>
  </r>
  <r>
    <x v="3"/>
    <s v="Checking"/>
    <n v="3728"/>
    <s v="North County"/>
  </r>
  <r>
    <x v="4"/>
    <s v="Checking"/>
    <n v="2000"/>
    <s v="Westside"/>
  </r>
  <r>
    <x v="4"/>
    <s v="CD"/>
    <n v="13550"/>
    <s v="Central"/>
  </r>
  <r>
    <x v="3"/>
    <s v="Savings"/>
    <n v="7854"/>
    <s v="North County"/>
  </r>
  <r>
    <x v="3"/>
    <s v="Savings"/>
    <n v="5393"/>
    <s v="Central"/>
  </r>
  <r>
    <x v="3"/>
    <s v="CD"/>
    <n v="8469"/>
    <s v="Westside"/>
  </r>
  <r>
    <x v="1"/>
    <s v="Savings"/>
    <n v="200"/>
    <s v="Central"/>
  </r>
  <r>
    <x v="4"/>
    <s v="Checking"/>
    <n v="12789"/>
    <s v="Central"/>
  </r>
  <r>
    <x v="4"/>
    <s v="Checking"/>
    <n v="133"/>
    <s v="Westside"/>
  </r>
  <r>
    <x v="4"/>
    <s v="Savings"/>
    <n v="30000"/>
    <s v="Central"/>
  </r>
  <r>
    <x v="5"/>
    <s v="Savings"/>
    <n v="11169"/>
    <s v="Westside"/>
  </r>
  <r>
    <x v="5"/>
    <s v="CD"/>
    <n v="6314"/>
    <s v="North County"/>
  </r>
  <r>
    <x v="5"/>
    <s v="Checking"/>
    <n v="500"/>
    <s v="Central"/>
  </r>
  <r>
    <x v="4"/>
    <s v="CD"/>
    <n v="14698"/>
    <s v="Westside"/>
  </r>
  <r>
    <x v="4"/>
    <s v="CD"/>
    <n v="11201"/>
    <s v="Central"/>
  </r>
  <r>
    <x v="3"/>
    <s v="Savings"/>
    <n v="8042"/>
    <s v="North County"/>
  </r>
  <r>
    <x v="3"/>
    <s v="Savings"/>
    <n v="13973"/>
    <s v="Westside"/>
  </r>
  <r>
    <x v="3"/>
    <s v="Savings"/>
    <n v="7192"/>
    <s v="Central"/>
  </r>
  <r>
    <x v="1"/>
    <s v="CD"/>
    <n v="15208"/>
    <s v="Central"/>
  </r>
  <r>
    <x v="1"/>
    <s v="Checking"/>
    <n v="2749"/>
    <s v="Central"/>
  </r>
  <r>
    <x v="1"/>
    <s v="Checking"/>
    <n v="9641"/>
    <s v="Central"/>
  </r>
  <r>
    <x v="1"/>
    <s v="CD"/>
    <n v="75000"/>
    <s v="North County"/>
  </r>
  <r>
    <x v="5"/>
    <s v="CD"/>
    <n v="5943"/>
    <s v="Central"/>
  </r>
  <r>
    <x v="5"/>
    <s v="CD"/>
    <n v="11898"/>
    <s v="North County"/>
  </r>
  <r>
    <x v="5"/>
    <s v="CD"/>
    <n v="9001"/>
    <s v="North County"/>
  </r>
  <r>
    <x v="5"/>
    <s v="IRA"/>
    <n v="2000"/>
    <s v="North County"/>
  </r>
  <r>
    <x v="3"/>
    <s v="Checking"/>
    <n v="3807"/>
    <s v="Westside"/>
  </r>
  <r>
    <x v="3"/>
    <s v="CD"/>
    <n v="4191"/>
    <s v="Central"/>
  </r>
  <r>
    <x v="3"/>
    <s v="Checking"/>
    <n v="7342"/>
    <s v="Central"/>
  </r>
  <r>
    <x v="3"/>
    <s v="Savings"/>
    <n v="4985"/>
    <s v="Westside"/>
  </r>
  <r>
    <x v="5"/>
    <s v="CD"/>
    <n v="12276"/>
    <s v="Westside"/>
  </r>
  <r>
    <x v="5"/>
    <s v="Savings"/>
    <n v="7167"/>
    <s v="Central"/>
  </r>
  <r>
    <x v="3"/>
    <s v="Checking"/>
    <n v="12817"/>
    <s v="Central"/>
  </r>
  <r>
    <x v="1"/>
    <s v="Checking"/>
    <n v="5517"/>
    <s v="North County"/>
  </r>
  <r>
    <x v="1"/>
    <s v="CD"/>
    <n v="10306"/>
    <s v="North County"/>
  </r>
  <r>
    <x v="3"/>
    <s v="Checking"/>
    <n v="14433"/>
    <s v="Central"/>
  </r>
  <r>
    <x v="1"/>
    <s v="Checking"/>
    <n v="4562"/>
    <s v="Central"/>
  </r>
  <r>
    <x v="1"/>
    <s v="CD"/>
    <n v="11541"/>
    <s v="Central"/>
  </r>
  <r>
    <x v="0"/>
    <s v="CD"/>
    <n v="5586"/>
    <s v="Central"/>
  </r>
  <r>
    <x v="1"/>
    <s v="CD"/>
    <n v="7668"/>
    <s v="Westside"/>
  </r>
  <r>
    <x v="2"/>
    <s v="Checking"/>
    <n v="4010"/>
    <s v="Central"/>
  </r>
  <r>
    <x v="3"/>
    <s v="Checking"/>
    <n v="10332"/>
    <s v="Central"/>
  </r>
  <r>
    <x v="0"/>
    <s v="Checking"/>
    <n v="14693"/>
    <s v="Central"/>
  </r>
  <r>
    <x v="3"/>
    <s v="CD"/>
    <n v="13091"/>
    <s v="Central"/>
  </r>
  <r>
    <x v="4"/>
    <s v="Checking"/>
    <n v="14757"/>
    <s v="Central"/>
  </r>
  <r>
    <x v="3"/>
    <s v="Savings"/>
    <n v="8436"/>
    <s v="North County"/>
  </r>
  <r>
    <x v="1"/>
    <s v="Savings"/>
    <n v="14849"/>
    <s v="North County"/>
  </r>
  <r>
    <x v="0"/>
    <s v="Savings"/>
    <n v="11365"/>
    <s v="Central"/>
  </r>
  <r>
    <x v="4"/>
    <s v="Savings"/>
    <n v="7358"/>
    <s v="Central"/>
  </r>
  <r>
    <x v="2"/>
    <s v="Checking"/>
    <n v="7193"/>
    <s v="Westside"/>
  </r>
  <r>
    <x v="5"/>
    <s v="CD"/>
    <n v="13596"/>
    <s v="Westside"/>
  </r>
  <r>
    <x v="1"/>
    <s v="Checking"/>
    <n v="3434"/>
    <s v="Central"/>
  </r>
  <r>
    <x v="3"/>
    <s v="Checking"/>
    <n v="6000"/>
    <s v="Westside"/>
  </r>
  <r>
    <x v="0"/>
    <s v="Checking"/>
    <n v="7197"/>
    <s v="Central"/>
  </r>
  <r>
    <x v="1"/>
    <s v="Savings"/>
    <n v="5445"/>
    <s v="North County"/>
  </r>
  <r>
    <x v="1"/>
    <s v="CD"/>
    <n v="12127"/>
    <s v="Central"/>
  </r>
  <r>
    <x v="3"/>
    <s v="Checking"/>
    <n v="10322"/>
    <s v="Westside"/>
  </r>
  <r>
    <x v="3"/>
    <s v="CD"/>
    <n v="4518"/>
    <s v="Central"/>
  </r>
  <r>
    <x v="5"/>
    <s v="Savings"/>
    <n v="6762"/>
    <s v="Central"/>
  </r>
  <r>
    <x v="1"/>
    <s v="CD"/>
    <n v="15208"/>
    <s v="Central"/>
  </r>
  <r>
    <x v="3"/>
    <s v="Checking"/>
    <n v="100"/>
    <s v="Central"/>
  </r>
  <r>
    <x v="3"/>
    <s v="CD"/>
    <n v="12505"/>
    <s v="Westside"/>
  </r>
  <r>
    <x v="0"/>
    <s v="CD"/>
    <n v="12500"/>
    <s v="North County"/>
  </r>
  <r>
    <x v="1"/>
    <s v="Savings"/>
    <n v="600"/>
    <s v="Central"/>
  </r>
  <r>
    <x v="4"/>
    <s v="IRA"/>
    <n v="12455"/>
    <s v="North County"/>
  </r>
  <r>
    <x v="4"/>
    <s v="Savings"/>
    <n v="10039"/>
    <s v="Westside"/>
  </r>
  <r>
    <x v="3"/>
    <s v="Checking"/>
    <n v="11439"/>
    <s v="North County"/>
  </r>
  <r>
    <x v="5"/>
    <s v="Checking"/>
    <n v="1000"/>
    <s v="Central"/>
  </r>
  <r>
    <x v="5"/>
    <s v="CD"/>
    <n v="3714"/>
    <s v="Central"/>
  </r>
  <r>
    <x v="5"/>
    <s v="Checking"/>
    <n v="100"/>
    <s v="Central"/>
  </r>
  <r>
    <x v="3"/>
    <s v="Checking"/>
    <n v="6000"/>
    <s v="Westside"/>
  </r>
  <r>
    <x v="4"/>
    <s v="Checking"/>
    <n v="10351"/>
    <s v="Central"/>
  </r>
  <r>
    <x v="4"/>
    <s v="CD"/>
    <n v="12505"/>
    <s v="Westside"/>
  </r>
  <r>
    <x v="3"/>
    <s v="Checking"/>
    <n v="8894"/>
    <s v="Central"/>
  </r>
  <r>
    <x v="3"/>
    <s v="CD"/>
    <n v="50000"/>
    <s v="North County"/>
  </r>
  <r>
    <x v="3"/>
    <s v="IRA"/>
    <n v="10000"/>
    <s v="North County"/>
  </r>
  <r>
    <x v="1"/>
    <s v="Checking"/>
    <n v="13777"/>
    <s v="Central"/>
  </r>
  <r>
    <x v="4"/>
    <s v="Savings"/>
    <n v="32000"/>
    <s v="Central"/>
  </r>
  <r>
    <x v="4"/>
    <s v="Checking"/>
    <n v="1000"/>
    <s v="Central"/>
  </r>
  <r>
    <x v="4"/>
    <s v="Savings"/>
    <n v="7955"/>
    <s v="Central"/>
  </r>
  <r>
    <x v="5"/>
    <s v="Savings"/>
    <n v="14546"/>
    <s v="Central"/>
  </r>
  <r>
    <x v="5"/>
    <s v="CD"/>
    <n v="11901"/>
    <s v="North County"/>
  </r>
  <r>
    <x v="5"/>
    <s v="CD"/>
    <n v="25000"/>
    <s v="Westside"/>
  </r>
  <r>
    <x v="4"/>
    <s v="Checking"/>
    <n v="400"/>
    <s v="Central"/>
  </r>
  <r>
    <x v="4"/>
    <s v="CD"/>
    <n v="8312"/>
    <s v="Westside"/>
  </r>
  <r>
    <x v="3"/>
    <s v="Checking"/>
    <n v="1325"/>
    <s v="Central"/>
  </r>
  <r>
    <x v="3"/>
    <s v="Savings"/>
    <n v="7874"/>
    <s v="North County"/>
  </r>
  <r>
    <x v="3"/>
    <s v="CD"/>
    <n v="17000"/>
    <s v="Central"/>
  </r>
  <r>
    <x v="1"/>
    <s v="CD"/>
    <n v="4307"/>
    <s v="Central"/>
  </r>
  <r>
    <x v="1"/>
    <s v="Checking"/>
    <n v="3171"/>
    <s v="Westside"/>
  </r>
  <r>
    <x v="1"/>
    <s v="CD"/>
    <n v="4384"/>
    <s v="Westside"/>
  </r>
  <r>
    <x v="1"/>
    <s v="CD"/>
    <n v="9974"/>
    <s v="Westside"/>
  </r>
  <r>
    <x v="5"/>
    <s v="Checking"/>
    <n v="14348"/>
    <s v="Westside"/>
  </r>
  <r>
    <x v="5"/>
    <s v="Checking"/>
    <n v="12489"/>
    <s v="Westside"/>
  </r>
  <r>
    <x v="5"/>
    <s v="Checking"/>
    <n v="9632"/>
    <s v="Westside"/>
  </r>
  <r>
    <x v="5"/>
    <s v="Savings"/>
    <n v="250"/>
    <s v="North County"/>
  </r>
  <r>
    <x v="3"/>
    <s v="Savings"/>
    <n v="4623"/>
    <s v="North County"/>
  </r>
  <r>
    <x v="3"/>
    <s v="Checking"/>
    <n v="124"/>
    <s v="Central"/>
  </r>
  <r>
    <x v="3"/>
    <s v="IRA"/>
    <n v="2000"/>
    <s v="Westside"/>
  </r>
  <r>
    <x v="3"/>
    <s v="Checking"/>
    <n v="400"/>
    <s v="Central"/>
  </r>
  <r>
    <x v="5"/>
    <s v="Savings"/>
    <n v="13617"/>
    <s v="Central"/>
  </r>
  <r>
    <x v="5"/>
    <s v="Savings"/>
    <n v="12887"/>
    <s v="Central"/>
  </r>
  <r>
    <x v="3"/>
    <s v="Savings"/>
    <n v="5159"/>
    <s v="North County"/>
  </r>
  <r>
    <x v="1"/>
    <s v="Checking"/>
    <n v="100"/>
    <s v="Central"/>
  </r>
  <r>
    <x v="0"/>
    <s v="Savings"/>
    <n v="11134"/>
    <s v="North County"/>
  </r>
  <r>
    <x v="1"/>
    <s v="Checking"/>
    <n v="5879"/>
    <s v="Central"/>
  </r>
  <r>
    <x v="2"/>
    <s v="Checking"/>
    <n v="100"/>
    <s v="Central"/>
  </r>
  <r>
    <x v="3"/>
    <s v="Savings"/>
    <n v="4000"/>
    <s v="Central"/>
  </r>
  <r>
    <x v="0"/>
    <s v="Savings"/>
    <n v="5000"/>
    <s v="Westside"/>
  </r>
  <r>
    <x v="3"/>
    <s v="CD"/>
    <n v="90000"/>
    <s v="Central"/>
  </r>
  <r>
    <x v="4"/>
    <s v="Savings"/>
    <n v="12572"/>
    <s v="North County"/>
  </r>
  <r>
    <x v="3"/>
    <s v="CD"/>
    <n v="13428"/>
    <s v="Central"/>
  </r>
  <r>
    <x v="1"/>
    <s v="Checking"/>
    <n v="1000"/>
    <s v="North County"/>
  </r>
  <r>
    <x v="0"/>
    <s v="CD"/>
    <n v="9405"/>
    <s v="Westside"/>
  </r>
  <r>
    <x v="4"/>
    <s v="IRA"/>
    <n v="7277"/>
    <s v="North County"/>
  </r>
  <r>
    <x v="2"/>
    <s v="Checking"/>
    <n v="1000"/>
    <s v="Central"/>
  </r>
  <r>
    <x v="5"/>
    <s v="Checking"/>
    <n v="3434"/>
    <s v="Central"/>
  </r>
  <r>
    <x v="1"/>
    <s v="Checking"/>
    <n v="4566"/>
    <s v="Central"/>
  </r>
  <r>
    <x v="3"/>
    <s v="Checking"/>
    <n v="100"/>
    <s v="Central"/>
  </r>
  <r>
    <x v="0"/>
    <s v="Savings"/>
    <n v="5000"/>
    <s v="Westside"/>
  </r>
  <r>
    <x v="1"/>
    <s v="Checking"/>
    <n v="3900"/>
    <s v="Westside"/>
  </r>
  <r>
    <x v="1"/>
    <s v="Savings"/>
    <n v="13128"/>
    <s v="North County"/>
  </r>
  <r>
    <x v="3"/>
    <s v="CD"/>
    <n v="8264"/>
    <s v="Central"/>
  </r>
  <r>
    <x v="3"/>
    <s v="Checking"/>
    <n v="6000"/>
    <s v="Westside"/>
  </r>
  <r>
    <x v="5"/>
    <s v="CD"/>
    <n v="6662"/>
    <s v="Westside"/>
  </r>
  <r>
    <x v="1"/>
    <s v="Savings"/>
    <n v="9525"/>
    <s v="North County"/>
  </r>
  <r>
    <x v="3"/>
    <s v="Checking"/>
    <n v="13462"/>
    <s v="North County"/>
  </r>
  <r>
    <x v="3"/>
    <s v="CD"/>
    <n v="12505"/>
    <s v="Westside"/>
  </r>
  <r>
    <x v="0"/>
    <s v="CD"/>
    <n v="15000"/>
    <s v="Central"/>
  </r>
  <r>
    <x v="1"/>
    <s v="Savings"/>
    <n v="15984"/>
    <s v="North County"/>
  </r>
  <r>
    <x v="4"/>
    <s v="Savings"/>
    <n v="10587"/>
    <s v="Central"/>
  </r>
  <r>
    <x v="4"/>
    <s v="Checking"/>
    <n v="1000"/>
    <s v="Westside"/>
  </r>
  <r>
    <x v="3"/>
    <s v="Savings"/>
    <n v="3539"/>
    <s v="Central"/>
  </r>
  <r>
    <x v="5"/>
    <s v="Savings"/>
    <n v="10461"/>
    <s v="North County"/>
  </r>
  <r>
    <x v="5"/>
    <s v="Checking"/>
    <n v="5879"/>
    <s v="Central"/>
  </r>
  <r>
    <x v="5"/>
    <s v="IRA"/>
    <n v="2000"/>
    <s v="Westside"/>
  </r>
  <r>
    <x v="3"/>
    <s v="Savings"/>
    <n v="4000"/>
    <s v="Central"/>
  </r>
  <r>
    <x v="4"/>
    <s v="CD"/>
    <n v="7756"/>
    <s v="North County"/>
  </r>
  <r>
    <x v="4"/>
    <s v="Checking"/>
    <n v="6314"/>
    <s v="Central"/>
  </r>
  <r>
    <x v="3"/>
    <s v="Savings"/>
    <n v="9247"/>
    <s v="Central"/>
  </r>
  <r>
    <x v="3"/>
    <s v="CD"/>
    <n v="5302"/>
    <s v="Central"/>
  </r>
  <r>
    <x v="3"/>
    <s v="CD"/>
    <n v="14548"/>
    <s v="Central"/>
  </r>
  <r>
    <x v="1"/>
    <s v="Checking"/>
    <n v="3171"/>
    <s v="Westside"/>
  </r>
  <r>
    <x v="4"/>
    <s v="Savings"/>
    <n v="25000"/>
    <s v="North County"/>
  </r>
  <r>
    <x v="4"/>
    <s v="Checking"/>
    <n v="5957"/>
    <s v="Westside"/>
  </r>
  <r>
    <x v="4"/>
    <s v="Savings"/>
    <n v="4113"/>
    <s v="Central"/>
  </r>
  <r>
    <x v="5"/>
    <s v="Checking"/>
    <n v="9010"/>
    <s v="Central"/>
  </r>
  <r>
    <x v="5"/>
    <s v="Checking"/>
    <n v="240"/>
    <s v="Central"/>
  </r>
  <r>
    <x v="5"/>
    <s v="Checking"/>
    <n v="124"/>
    <s v="Central"/>
  </r>
  <r>
    <x v="4"/>
    <s v="Savings"/>
    <n v="11765"/>
    <s v="Central"/>
  </r>
  <r>
    <x v="4"/>
    <s v="CD"/>
    <n v="13583"/>
    <s v="Central"/>
  </r>
  <r>
    <x v="3"/>
    <s v="CD"/>
    <n v="10474"/>
    <s v="Central"/>
  </r>
  <r>
    <x v="3"/>
    <s v="CD"/>
    <n v="90000"/>
    <s v="Central"/>
  </r>
  <r>
    <x v="3"/>
    <s v="CD"/>
    <n v="13500"/>
    <s v="North County"/>
  </r>
  <r>
    <x v="1"/>
    <s v="CD"/>
    <n v="11000"/>
    <s v="Central"/>
  </r>
  <r>
    <x v="1"/>
    <s v="Checking"/>
    <n v="4535"/>
    <s v="North County"/>
  </r>
  <r>
    <x v="1"/>
    <s v="Checking"/>
    <n v="12000"/>
    <s v="Central"/>
  </r>
  <r>
    <x v="1"/>
    <s v="CD"/>
    <n v="2000"/>
    <s v="Central"/>
  </r>
  <r>
    <x v="5"/>
    <s v="CD"/>
    <n v="14644"/>
    <s v="Westside"/>
  </r>
  <r>
    <x v="5"/>
    <s v="Checking"/>
    <n v="1946"/>
    <s v="Central"/>
  </r>
  <r>
    <x v="5"/>
    <s v="CD"/>
    <n v="9113"/>
    <s v="Central"/>
  </r>
  <r>
    <x v="5"/>
    <s v="Checking"/>
    <n v="1946"/>
    <s v="Central"/>
  </r>
  <r>
    <x v="3"/>
    <s v="Checking"/>
    <n v="3728"/>
    <s v="Central"/>
  </r>
  <r>
    <x v="3"/>
    <s v="Checking"/>
    <n v="4535"/>
    <s v="North County"/>
  </r>
  <r>
    <x v="3"/>
    <s v="Savings"/>
    <n v="4785"/>
    <s v="Westside"/>
  </r>
  <r>
    <x v="3"/>
    <s v="Checking"/>
    <n v="100"/>
    <s v="Central"/>
  </r>
  <r>
    <x v="5"/>
    <s v="Checking"/>
    <n v="1000"/>
    <s v="Central"/>
  </r>
  <r>
    <x v="5"/>
    <s v="Checking"/>
    <n v="11632"/>
    <s v="Central"/>
  </r>
  <r>
    <x v="3"/>
    <s v="CD"/>
    <n v="6144"/>
    <s v="Central"/>
  </r>
  <r>
    <x v="1"/>
    <s v="IRA"/>
    <n v="7000"/>
    <s v="North County"/>
  </r>
  <r>
    <x v="1"/>
    <s v="Savings"/>
    <n v="4257"/>
    <s v="Westside"/>
  </r>
  <r>
    <x v="3"/>
    <s v="Checking"/>
    <n v="400"/>
    <s v="Central"/>
  </r>
  <r>
    <x v="1"/>
    <s v="Checking"/>
    <n v="12673"/>
    <s v="Westside"/>
  </r>
  <r>
    <x v="1"/>
    <s v="Checking"/>
    <n v="4000"/>
    <s v="North County"/>
  </r>
  <r>
    <x v="3"/>
    <s v="Checking"/>
    <n v="400"/>
    <s v="Central"/>
  </r>
  <r>
    <x v="1"/>
    <s v="Checking"/>
    <n v="12673"/>
    <s v="Westside"/>
  </r>
  <r>
    <x v="1"/>
    <s v="Checking"/>
    <n v="4000"/>
    <s v="North County"/>
  </r>
  <r>
    <x v="3"/>
    <s v="Checking"/>
    <n v="400"/>
    <s v="Central"/>
  </r>
  <r>
    <x v="1"/>
    <s v="Checking"/>
    <n v="12673"/>
    <s v="Westside"/>
  </r>
  <r>
    <x v="1"/>
    <s v="Checking"/>
    <n v="4000"/>
    <s v="North County"/>
  </r>
  <r>
    <x v="3"/>
    <s v="Checking"/>
    <n v="400"/>
    <s v="Central"/>
  </r>
  <r>
    <x v="1"/>
    <s v="Checking"/>
    <n v="35743"/>
    <s v="Westside"/>
  </r>
  <r>
    <x v="1"/>
    <s v="Checking"/>
    <n v="6565"/>
    <s v="North County"/>
  </r>
  <r>
    <x v="3"/>
    <s v="Checking"/>
    <n v="454"/>
    <s v="Central"/>
  </r>
  <r>
    <x v="1"/>
    <s v="Checking"/>
    <n v="12673"/>
    <s v="Westside"/>
  </r>
  <r>
    <x v="1"/>
    <s v="Checking"/>
    <n v="4000"/>
    <s v="North County"/>
  </r>
  <r>
    <x v="8"/>
    <s v="Checking"/>
    <n v="789005"/>
    <s v="Central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3:B12" firstHeaderRow="1" firstDataRow="1" firstDataCol="1"/>
  <pivotFields count="7">
    <pivotField axis="axisRow" showAll="0">
      <items count="9">
        <item x="1"/>
        <item x="6"/>
        <item x="3"/>
        <item x="2"/>
        <item x="0"/>
        <item x="4"/>
        <item x="7"/>
        <item x="5"/>
        <item t="default"/>
      </items>
    </pivotField>
    <pivotField showAll="0"/>
    <pivotField dataField="1" showAll="0"/>
    <pivotField showAll="0"/>
    <pivotField showAll="0"/>
    <pivotField numFmtId="166" showAll="0">
      <items count="7">
        <item x="0"/>
        <item x="1"/>
        <item x="2"/>
        <item x="3"/>
        <item x="4"/>
        <item x="5"/>
        <item t="default"/>
      </items>
    </pivotField>
    <pivotField numFmtId="167" showAl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Count of OpenedBy" fld="2" subtotal="count" baseField="0" baseItem="0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3:F13" firstHeaderRow="1" firstDataRow="2" firstDataCol="1"/>
  <pivotFields count="7">
    <pivotField axis="axisRow" showAll="0">
      <items count="9">
        <item x="1"/>
        <item x="6"/>
        <item x="3"/>
        <item x="2"/>
        <item x="0"/>
        <item x="4"/>
        <item x="7"/>
        <item x="5"/>
        <item t="default"/>
      </items>
    </pivotField>
    <pivotField axis="axisCol" showAll="0">
      <items count="5">
        <item x="1"/>
        <item x="2"/>
        <item x="0"/>
        <item x="3"/>
        <item t="default"/>
      </items>
    </pivotField>
    <pivotField dataField="1" showAll="0"/>
    <pivotField showAll="0"/>
    <pivotField showAll="0"/>
    <pivotField numFmtId="166" showAll="0">
      <items count="7">
        <item x="0"/>
        <item x="1"/>
        <item x="2"/>
        <item x="3"/>
        <item x="4"/>
        <item x="5"/>
        <item t="default"/>
      </items>
    </pivotField>
    <pivotField numFmtId="167" showAl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1"/>
  </colFields>
  <colItems count="5">
    <i>
      <x/>
    </i>
    <i>
      <x v="1"/>
    </i>
    <i>
      <x v="2"/>
    </i>
    <i>
      <x v="3"/>
    </i>
    <i t="grand">
      <x/>
    </i>
  </colItems>
  <dataFields count="1">
    <dataField name="Count of OpenedBy" fld="2" subtotal="count" baseField="0" baseItem="0"/>
  </dataField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3:B7" firstHeaderRow="1" firstDataRow="1" firstDataCol="1"/>
  <pivotFields count="7">
    <pivotField showAll="0"/>
    <pivotField showAll="0"/>
    <pivotField showAll="0"/>
    <pivotField axis="axisRow" dataField="1" showAll="0">
      <items count="4">
        <item x="0"/>
        <item x="1"/>
        <item x="2"/>
        <item t="default"/>
      </items>
    </pivotField>
    <pivotField showAll="0"/>
    <pivotField numFmtId="166" showAll="0">
      <items count="7">
        <item x="0"/>
        <item x="1"/>
        <item x="2"/>
        <item x="3"/>
        <item x="4"/>
        <item x="5"/>
        <item t="default"/>
      </items>
    </pivotField>
    <pivotField numFmtId="167" showAll="0"/>
  </pivotFields>
  <rowFields count="1">
    <field x="3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Branch" fld="3" subtotal="count" baseField="0" baseItem="0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3:B12" firstHeaderRow="1" firstDataRow="1" firstDataCol="1"/>
  <pivotFields count="7">
    <pivotField axis="axisRow" showAll="0">
      <items count="9">
        <item x="1"/>
        <item x="6"/>
        <item x="3"/>
        <item x="2"/>
        <item x="0"/>
        <item x="4"/>
        <item x="7"/>
        <item x="5"/>
        <item t="default"/>
      </items>
    </pivotField>
    <pivotField showAll="0"/>
    <pivotField showAll="0"/>
    <pivotField showAll="0"/>
    <pivotField showAll="0"/>
    <pivotField numFmtId="166" showAll="0">
      <items count="7">
        <item x="0"/>
        <item x="1"/>
        <item x="2"/>
        <item x="3"/>
        <item x="4"/>
        <item x="5"/>
        <item t="default"/>
      </items>
    </pivotField>
    <pivotField dataField="1" numFmtId="167" showAl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Sum of Amount" fld="6" baseField="0" baseItem="0"/>
  </dataField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ivotTable5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3:F13" firstHeaderRow="1" firstDataRow="2" firstDataCol="1"/>
  <pivotFields count="7">
    <pivotField axis="axisRow" showAll="0">
      <items count="9">
        <item x="1"/>
        <item x="6"/>
        <item x="3"/>
        <item x="2"/>
        <item x="0"/>
        <item x="4"/>
        <item x="7"/>
        <item x="5"/>
        <item t="default"/>
      </items>
    </pivotField>
    <pivotField showAll="0"/>
    <pivotField showAll="0"/>
    <pivotField showAll="0"/>
    <pivotField showAll="0"/>
    <pivotField axis="axisCol" numFmtId="166" showAll="0">
      <items count="7">
        <item x="0"/>
        <item x="1"/>
        <item x="2"/>
        <item x="3"/>
        <item x="4"/>
        <item x="5"/>
        <item t="default"/>
      </items>
    </pivotField>
    <pivotField dataField="1" numFmtId="167" showAl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5"/>
  </colFields>
  <colItems count="5">
    <i>
      <x v="1"/>
    </i>
    <i>
      <x v="2"/>
    </i>
    <i>
      <x v="3"/>
    </i>
    <i>
      <x v="4"/>
    </i>
    <i t="grand">
      <x/>
    </i>
  </colItems>
  <dataFields count="1">
    <dataField name="Sum of Amount" fld="6" baseField="0" baseItem="0"/>
  </dataField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PivotTable10" cacheId="2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3:G10" firstHeaderRow="1" firstDataRow="2" firstDataCol="1"/>
  <pivotFields count="3">
    <pivotField axis="axisCol" showAll="0">
      <items count="6">
        <item x="1"/>
        <item x="4"/>
        <item x="2"/>
        <item x="0"/>
        <item x="3"/>
        <item t="default"/>
      </items>
    </pivotField>
    <pivotField axis="axisRow" showAll="0">
      <items count="6">
        <item x="1"/>
        <item x="2"/>
        <item x="4"/>
        <item x="3"/>
        <item x="0"/>
        <item t="default"/>
      </items>
    </pivotField>
    <pivotField dataField="1" numFmtId="165"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0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 of Grand_Total" fld="2" baseField="0" baseItem="0"/>
  </dataField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PivotTable6" cacheId="1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O2:MYE9" firstHeaderRow="1" firstDataRow="2" firstDataCol="1"/>
  <pivotFields count="5">
    <pivotField axis="axisRow" compact="0" outline="0" showAll="0">
      <items count="6">
        <item x="1"/>
        <item x="4"/>
        <item x="2"/>
        <item x="0"/>
        <item x="3"/>
        <item t="default"/>
      </items>
    </pivotField>
    <pivotField compact="0" outline="0" showAll="0"/>
    <pivotField dataField="1" compact="0" numFmtId="165" outline="0" showAll="0"/>
    <pivotField axis="axisCol" compact="0" numFmtId="15" outline="0" showAll="0" defaultSubtotal="0">
      <items count="94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x="5700"/>
        <item x="5701"/>
        <item x="5702"/>
        <item x="5703"/>
        <item x="5704"/>
        <item x="5705"/>
        <item x="5706"/>
        <item x="5707"/>
        <item x="5708"/>
        <item x="5709"/>
        <item x="5710"/>
        <item x="5711"/>
        <item x="5712"/>
        <item x="5713"/>
        <item x="5714"/>
        <item x="5715"/>
        <item x="5716"/>
        <item x="5717"/>
        <item x="5718"/>
        <item x="5719"/>
        <item x="5720"/>
        <item x="5721"/>
        <item x="5722"/>
        <item x="5723"/>
        <item x="5724"/>
        <item x="5725"/>
        <item x="5726"/>
        <item x="5727"/>
        <item x="5728"/>
        <item x="5729"/>
        <item x="5730"/>
        <item x="5731"/>
        <item x="5732"/>
        <item x="5733"/>
        <item x="5734"/>
        <item x="5735"/>
        <item x="5736"/>
        <item x="5737"/>
        <item x="5738"/>
        <item x="5739"/>
        <item x="5740"/>
        <item x="5741"/>
        <item x="5742"/>
        <item x="5743"/>
        <item x="5744"/>
        <item x="5745"/>
        <item x="5746"/>
        <item x="5747"/>
        <item x="5748"/>
        <item x="5749"/>
        <item x="5750"/>
        <item x="5751"/>
        <item x="5752"/>
        <item x="5753"/>
        <item x="5754"/>
        <item x="5755"/>
        <item x="5756"/>
        <item x="5757"/>
        <item x="5758"/>
        <item x="5759"/>
        <item x="5760"/>
        <item x="5761"/>
        <item x="5762"/>
        <item x="5763"/>
        <item x="5764"/>
        <item x="5765"/>
        <item x="5766"/>
        <item x="5767"/>
        <item x="5768"/>
        <item x="5769"/>
        <item x="5770"/>
        <item x="5771"/>
        <item x="5772"/>
        <item x="5773"/>
        <item x="5774"/>
        <item x="5775"/>
        <item x="5776"/>
        <item x="5777"/>
        <item x="5778"/>
        <item x="5779"/>
        <item x="5780"/>
        <item x="5781"/>
        <item x="5782"/>
        <item x="5783"/>
        <item x="5784"/>
        <item x="5785"/>
        <item x="5786"/>
        <item x="5787"/>
        <item x="5788"/>
        <item x="5789"/>
        <item x="5790"/>
        <item x="5791"/>
        <item x="5792"/>
        <item x="5793"/>
        <item x="5794"/>
        <item x="5795"/>
        <item x="5796"/>
        <item x="5797"/>
        <item x="5798"/>
        <item x="5799"/>
        <item x="5800"/>
        <item x="5801"/>
        <item x="5802"/>
        <item x="5803"/>
        <item x="5804"/>
        <item x="5805"/>
        <item x="5806"/>
        <item x="5807"/>
        <item x="5808"/>
        <item x="5809"/>
        <item x="5810"/>
        <item x="5811"/>
        <item x="5812"/>
        <item x="5813"/>
        <item x="5814"/>
        <item x="5815"/>
        <item x="5816"/>
        <item x="5817"/>
        <item x="5818"/>
        <item x="5819"/>
        <item x="5820"/>
        <item x="5821"/>
        <item x="5822"/>
        <item x="5823"/>
        <item x="5824"/>
        <item x="5825"/>
        <item x="5826"/>
        <item x="5827"/>
        <item x="5828"/>
        <item x="5829"/>
        <item x="5830"/>
        <item x="5831"/>
        <item x="5832"/>
        <item x="5833"/>
        <item x="5834"/>
        <item x="5835"/>
        <item x="5836"/>
        <item x="5837"/>
        <item x="5838"/>
        <item x="5839"/>
        <item x="5840"/>
        <item x="5841"/>
        <item x="5842"/>
        <item x="5843"/>
        <item x="5844"/>
        <item x="5845"/>
        <item x="5846"/>
        <item x="5847"/>
        <item x="5848"/>
        <item x="5849"/>
        <item x="5850"/>
        <item x="5851"/>
        <item x="5852"/>
        <item x="5853"/>
        <item x="5854"/>
        <item x="5855"/>
        <item x="5856"/>
        <item x="5857"/>
        <item x="5858"/>
        <item x="5859"/>
        <item x="5860"/>
        <item x="5861"/>
        <item x="5862"/>
        <item x="5863"/>
        <item x="5864"/>
        <item x="5865"/>
        <item x="5866"/>
        <item x="5867"/>
        <item x="5868"/>
        <item x="5869"/>
        <item x="5870"/>
        <item x="5871"/>
        <item x="5872"/>
        <item x="5873"/>
        <item x="5874"/>
        <item x="5875"/>
        <item x="5876"/>
        <item x="5877"/>
        <item x="5878"/>
        <item x="5879"/>
        <item x="5880"/>
        <item x="5881"/>
        <item x="5882"/>
        <item x="5883"/>
        <item x="5884"/>
        <item x="5885"/>
        <item x="5886"/>
        <item x="5887"/>
        <item x="5888"/>
        <item x="5889"/>
        <item x="5890"/>
        <item x="5891"/>
        <item x="5892"/>
        <item x="5893"/>
        <item x="5894"/>
        <item x="5895"/>
        <item x="5896"/>
        <item x="5897"/>
        <item x="5898"/>
        <item x="5899"/>
        <item x="5900"/>
        <item x="5901"/>
        <item x="5902"/>
        <item x="5903"/>
        <item x="5904"/>
        <item x="5905"/>
        <item x="5906"/>
        <item x="5907"/>
        <item x="5908"/>
        <item x="5909"/>
        <item x="5910"/>
        <item x="5911"/>
        <item x="5912"/>
        <item x="5913"/>
        <item x="5914"/>
        <item x="5915"/>
        <item x="5916"/>
        <item x="5917"/>
        <item x="5918"/>
        <item x="5919"/>
        <item x="5920"/>
        <item x="5921"/>
        <item x="5922"/>
        <item x="5923"/>
        <item x="5924"/>
        <item x="5925"/>
        <item x="5926"/>
        <item x="5927"/>
        <item x="5928"/>
        <item x="5929"/>
        <item x="5930"/>
        <item x="5931"/>
        <item x="5932"/>
        <item x="5933"/>
        <item x="5934"/>
        <item x="5935"/>
        <item x="5936"/>
        <item x="5937"/>
        <item x="5938"/>
        <item x="5939"/>
        <item x="5940"/>
        <item x="5941"/>
        <item x="5942"/>
        <item x="5943"/>
        <item x="5944"/>
        <item x="5945"/>
        <item x="5946"/>
        <item x="5947"/>
        <item x="5948"/>
        <item x="5949"/>
        <item x="5950"/>
        <item x="5951"/>
        <item x="5952"/>
        <item x="5953"/>
        <item x="5954"/>
        <item x="5955"/>
        <item x="5956"/>
        <item x="5957"/>
        <item x="5958"/>
        <item x="5959"/>
        <item x="5960"/>
        <item x="5961"/>
        <item x="5962"/>
        <item x="5963"/>
        <item x="5964"/>
        <item x="5965"/>
        <item x="5966"/>
        <item x="5967"/>
        <item x="5968"/>
        <item x="5969"/>
        <item x="5970"/>
        <item x="5971"/>
        <item x="5972"/>
        <item x="5973"/>
        <item x="5974"/>
        <item x="5975"/>
        <item x="5976"/>
        <item x="5977"/>
        <item x="5978"/>
        <item x="5979"/>
        <item x="5980"/>
        <item x="5981"/>
        <item x="5982"/>
        <item x="5983"/>
        <item x="5984"/>
        <item x="5985"/>
        <item x="5986"/>
        <item x="5987"/>
        <item x="5988"/>
        <item x="5989"/>
        <item x="5990"/>
        <item x="5991"/>
        <item x="5992"/>
        <item x="5993"/>
        <item x="5994"/>
        <item x="5995"/>
        <item x="5996"/>
        <item x="5997"/>
        <item x="5998"/>
        <item x="5999"/>
        <item x="6000"/>
        <item x="6001"/>
        <item x="6002"/>
        <item x="6003"/>
        <item x="6004"/>
        <item x="6005"/>
        <item x="6006"/>
        <item x="6007"/>
        <item x="6008"/>
        <item x="6009"/>
        <item x="6010"/>
        <item x="6011"/>
        <item x="6012"/>
        <item x="6013"/>
        <item x="6014"/>
        <item x="6015"/>
        <item x="6016"/>
        <item x="6017"/>
        <item x="6018"/>
        <item x="6019"/>
        <item x="6020"/>
        <item x="6021"/>
        <item x="6022"/>
        <item x="6023"/>
        <item x="6024"/>
        <item x="6025"/>
        <item x="6026"/>
        <item x="6027"/>
        <item x="6028"/>
        <item x="6029"/>
        <item x="6030"/>
        <item x="6031"/>
        <item x="6032"/>
        <item x="6033"/>
        <item x="6034"/>
        <item x="6035"/>
        <item x="6036"/>
        <item x="6037"/>
        <item x="6038"/>
        <item x="6039"/>
        <item x="6040"/>
        <item x="6041"/>
        <item x="6042"/>
        <item x="6043"/>
        <item x="6044"/>
        <item x="6045"/>
        <item x="6046"/>
        <item x="6047"/>
        <item x="6048"/>
        <item x="6049"/>
        <item x="6050"/>
        <item x="6051"/>
        <item x="6052"/>
        <item x="6053"/>
        <item x="6054"/>
        <item x="6055"/>
        <item x="6056"/>
        <item x="6057"/>
        <item x="6058"/>
        <item x="6059"/>
        <item x="6060"/>
        <item x="6061"/>
        <item x="6062"/>
        <item x="6063"/>
        <item x="6064"/>
        <item x="6065"/>
        <item x="6066"/>
        <item x="6067"/>
        <item x="6068"/>
        <item x="6069"/>
        <item x="6070"/>
        <item x="6071"/>
        <item x="6072"/>
        <item x="6073"/>
        <item x="6074"/>
        <item x="6075"/>
        <item x="6076"/>
        <item x="6077"/>
        <item x="6078"/>
        <item x="6079"/>
        <item x="6080"/>
        <item x="6081"/>
        <item x="6082"/>
        <item x="6083"/>
        <item x="6084"/>
        <item x="6085"/>
        <item x="6086"/>
        <item x="6087"/>
        <item x="6088"/>
        <item x="6089"/>
        <item x="6090"/>
        <item x="6091"/>
        <item x="6092"/>
        <item x="6093"/>
        <item x="6094"/>
        <item x="6095"/>
        <item x="6096"/>
        <item x="6097"/>
        <item x="6098"/>
        <item x="6099"/>
        <item x="6100"/>
        <item x="6101"/>
        <item x="6102"/>
        <item x="6103"/>
        <item x="6104"/>
        <item x="6105"/>
        <item x="6106"/>
        <item x="6107"/>
        <item x="6108"/>
        <item x="6109"/>
        <item x="6110"/>
        <item x="6111"/>
        <item x="6112"/>
        <item x="6113"/>
        <item x="6114"/>
        <item x="6115"/>
        <item x="6116"/>
        <item x="6117"/>
        <item x="6118"/>
        <item x="6119"/>
        <item x="6120"/>
        <item x="6121"/>
        <item x="6122"/>
        <item x="6123"/>
        <item x="6124"/>
        <item x="6125"/>
        <item x="6126"/>
        <item x="6127"/>
        <item x="6128"/>
        <item x="6129"/>
        <item x="6130"/>
        <item x="6131"/>
        <item x="6132"/>
        <item x="6133"/>
        <item x="6134"/>
        <item x="6135"/>
        <item x="6136"/>
        <item x="6137"/>
        <item x="6138"/>
        <item x="6139"/>
        <item x="6140"/>
        <item x="6141"/>
        <item x="6142"/>
        <item x="6143"/>
        <item x="6144"/>
        <item x="6145"/>
        <item x="6146"/>
        <item x="6147"/>
        <item x="6148"/>
        <item x="6149"/>
        <item x="6150"/>
        <item x="6151"/>
        <item x="6152"/>
        <item x="6153"/>
        <item x="6154"/>
        <item x="6155"/>
        <item x="6156"/>
        <item x="6157"/>
        <item x="6158"/>
        <item x="6159"/>
        <item x="6160"/>
        <item x="6161"/>
        <item x="6162"/>
        <item x="6163"/>
        <item x="6164"/>
        <item x="6165"/>
        <item x="6166"/>
        <item x="6167"/>
        <item x="6168"/>
        <item x="6169"/>
        <item x="6170"/>
        <item x="6171"/>
        <item x="6172"/>
        <item x="6173"/>
        <item x="6174"/>
        <item x="6175"/>
        <item x="6176"/>
        <item x="6177"/>
        <item x="6178"/>
        <item x="6179"/>
        <item x="6180"/>
        <item x="6181"/>
        <item x="6182"/>
        <item x="6183"/>
        <item x="6184"/>
        <item x="6185"/>
        <item x="6186"/>
        <item x="6187"/>
        <item x="6188"/>
        <item x="6189"/>
        <item x="6190"/>
        <item x="6191"/>
        <item x="6192"/>
        <item x="6193"/>
        <item x="6194"/>
        <item x="6195"/>
        <item x="6196"/>
        <item x="6197"/>
        <item x="6198"/>
        <item x="6199"/>
        <item x="6200"/>
        <item x="6201"/>
        <item x="6202"/>
        <item x="6203"/>
        <item x="6204"/>
        <item x="6205"/>
        <item x="6206"/>
        <item x="6207"/>
        <item x="6208"/>
        <item x="6209"/>
        <item x="6210"/>
        <item x="6211"/>
        <item x="6212"/>
        <item x="6213"/>
        <item x="6214"/>
        <item x="6215"/>
        <item x="6216"/>
        <item x="6217"/>
        <item x="6218"/>
        <item x="6219"/>
        <item x="6220"/>
        <item x="6221"/>
        <item x="6222"/>
        <item x="6223"/>
        <item x="6224"/>
        <item x="6225"/>
        <item x="6226"/>
        <item x="6227"/>
        <item x="6228"/>
        <item x="6229"/>
        <item x="6230"/>
        <item x="6231"/>
        <item x="6232"/>
        <item x="6233"/>
        <item x="6234"/>
        <item x="6235"/>
        <item x="6236"/>
        <item x="6237"/>
        <item x="6238"/>
        <item x="6239"/>
        <item x="6240"/>
        <item x="6241"/>
        <item x="6242"/>
        <item x="6243"/>
        <item x="6244"/>
        <item x="6245"/>
        <item x="6246"/>
        <item x="6247"/>
        <item x="6248"/>
        <item x="6249"/>
        <item x="6250"/>
        <item x="6251"/>
        <item x="6252"/>
        <item x="6253"/>
        <item x="6254"/>
        <item x="6255"/>
        <item x="6256"/>
        <item x="6257"/>
        <item x="6258"/>
        <item x="6259"/>
        <item x="6260"/>
        <item x="6261"/>
        <item x="6262"/>
        <item x="6263"/>
        <item x="6264"/>
        <item x="6265"/>
        <item x="6266"/>
        <item x="6267"/>
        <item x="6268"/>
        <item x="6269"/>
        <item x="6270"/>
        <item x="6271"/>
        <item x="6272"/>
        <item x="6273"/>
        <item x="6274"/>
        <item x="6275"/>
        <item x="6276"/>
        <item x="6277"/>
        <item x="6278"/>
        <item x="6279"/>
        <item x="6280"/>
        <item x="6281"/>
        <item x="6282"/>
        <item x="6283"/>
        <item x="6284"/>
        <item x="6285"/>
        <item x="6286"/>
        <item x="6287"/>
        <item x="6288"/>
        <item x="6289"/>
        <item x="6290"/>
        <item x="6291"/>
        <item x="6292"/>
        <item x="6293"/>
        <item x="6294"/>
        <item x="6295"/>
        <item x="6296"/>
        <item x="6297"/>
        <item x="6298"/>
        <item x="6299"/>
        <item x="6300"/>
        <item x="6301"/>
        <item x="6302"/>
        <item x="6303"/>
        <item x="6304"/>
        <item x="6305"/>
        <item x="6306"/>
        <item x="6307"/>
        <item x="6308"/>
        <item x="6309"/>
        <item x="6310"/>
        <item x="6311"/>
        <item x="6312"/>
        <item x="6313"/>
        <item x="6314"/>
        <item x="6315"/>
        <item x="6316"/>
        <item x="6317"/>
        <item x="6318"/>
        <item x="6319"/>
        <item x="6320"/>
        <item x="6321"/>
        <item x="6322"/>
        <item x="6323"/>
        <item x="6324"/>
        <item x="6325"/>
        <item x="6326"/>
        <item x="6327"/>
        <item x="6328"/>
        <item x="6329"/>
        <item x="6330"/>
        <item x="6331"/>
        <item x="6332"/>
        <item x="6333"/>
        <item x="6334"/>
        <item x="6335"/>
        <item x="6336"/>
        <item x="6337"/>
        <item x="6338"/>
        <item x="6339"/>
        <item x="6340"/>
        <item x="6341"/>
        <item x="6342"/>
        <item x="6343"/>
        <item x="6344"/>
        <item x="6345"/>
        <item x="6346"/>
        <item x="6347"/>
        <item x="6348"/>
        <item x="6349"/>
        <item x="6350"/>
        <item x="6351"/>
        <item x="6352"/>
        <item x="6353"/>
        <item x="6354"/>
        <item x="6355"/>
        <item x="6356"/>
        <item x="6357"/>
        <item x="6358"/>
        <item x="6359"/>
        <item x="6360"/>
        <item x="6361"/>
        <item x="6362"/>
        <item x="6363"/>
        <item x="6364"/>
        <item x="6365"/>
        <item x="6366"/>
        <item x="6367"/>
        <item x="6368"/>
        <item x="6369"/>
        <item x="6370"/>
        <item x="6371"/>
        <item x="6372"/>
        <item x="6373"/>
        <item x="6374"/>
        <item x="6375"/>
        <item x="6376"/>
        <item x="6377"/>
        <item x="6378"/>
        <item x="6379"/>
        <item x="6380"/>
        <item x="6381"/>
        <item x="6382"/>
        <item x="6383"/>
        <item x="6384"/>
        <item x="6385"/>
        <item x="6386"/>
        <item x="6387"/>
        <item x="6388"/>
        <item x="6389"/>
        <item x="6390"/>
        <item x="6391"/>
        <item x="6392"/>
        <item x="6393"/>
        <item x="6394"/>
        <item x="6395"/>
        <item x="6396"/>
        <item x="6397"/>
        <item x="6398"/>
        <item x="6399"/>
        <item x="6400"/>
        <item x="6401"/>
        <item x="6402"/>
        <item x="6403"/>
        <item x="6404"/>
        <item x="6405"/>
        <item x="6406"/>
        <item x="6407"/>
        <item x="6408"/>
        <item x="6409"/>
        <item x="6410"/>
        <item x="6411"/>
        <item x="6412"/>
        <item x="6413"/>
        <item x="6414"/>
        <item x="6415"/>
        <item x="6416"/>
        <item x="6417"/>
        <item x="6418"/>
        <item x="6419"/>
        <item x="6420"/>
        <item x="6421"/>
        <item x="6422"/>
        <item x="6423"/>
        <item x="6424"/>
        <item x="6425"/>
        <item x="6426"/>
        <item x="6427"/>
        <item x="6428"/>
        <item x="6429"/>
        <item x="6430"/>
        <item x="6431"/>
        <item x="6432"/>
        <item x="6433"/>
        <item x="6434"/>
        <item x="6435"/>
        <item x="6436"/>
        <item x="6437"/>
        <item x="6438"/>
        <item x="6439"/>
        <item x="6440"/>
        <item x="6441"/>
        <item x="6442"/>
        <item x="6443"/>
        <item x="6444"/>
        <item x="6445"/>
        <item x="6446"/>
        <item x="6447"/>
        <item x="6448"/>
        <item x="6449"/>
        <item x="6450"/>
        <item x="6451"/>
        <item x="6452"/>
        <item x="6453"/>
        <item x="6454"/>
        <item x="6455"/>
        <item x="6456"/>
        <item x="6457"/>
        <item x="6458"/>
        <item x="6459"/>
        <item x="6460"/>
        <item x="6461"/>
        <item x="6462"/>
        <item x="6463"/>
        <item x="6464"/>
        <item x="6465"/>
        <item x="6466"/>
        <item x="6467"/>
        <item x="6468"/>
        <item x="6469"/>
        <item x="6470"/>
        <item x="6471"/>
        <item x="6472"/>
        <item x="6473"/>
        <item x="6474"/>
        <item x="6475"/>
        <item x="6476"/>
        <item x="6477"/>
        <item x="6478"/>
        <item x="6479"/>
        <item x="6480"/>
        <item x="6481"/>
        <item x="6482"/>
        <item x="6483"/>
        <item x="6484"/>
        <item x="6485"/>
        <item x="6486"/>
        <item x="6487"/>
        <item x="6488"/>
        <item x="6489"/>
        <item x="6490"/>
        <item x="6491"/>
        <item x="6492"/>
        <item x="6493"/>
        <item x="6494"/>
        <item x="6495"/>
        <item x="6496"/>
        <item x="6497"/>
        <item x="6498"/>
        <item x="6499"/>
        <item x="6500"/>
        <item x="6501"/>
        <item x="6502"/>
        <item x="6503"/>
        <item x="6504"/>
        <item x="6505"/>
        <item x="6506"/>
        <item x="6507"/>
        <item x="6508"/>
        <item x="6509"/>
        <item x="6510"/>
        <item x="6511"/>
        <item x="6512"/>
        <item x="6513"/>
        <item x="6514"/>
        <item x="6515"/>
        <item x="6516"/>
        <item x="6517"/>
        <item x="6518"/>
        <item x="6519"/>
        <item x="6520"/>
        <item x="6521"/>
        <item x="6522"/>
        <item x="6523"/>
        <item x="6524"/>
        <item x="6525"/>
        <item x="6526"/>
        <item x="6527"/>
        <item x="6528"/>
        <item x="6529"/>
        <item x="6530"/>
        <item x="6531"/>
        <item x="6532"/>
        <item x="6533"/>
        <item x="6534"/>
        <item x="6535"/>
        <item x="6536"/>
        <item x="6537"/>
        <item x="6538"/>
        <item x="6539"/>
        <item x="6540"/>
        <item x="6541"/>
        <item x="6542"/>
        <item x="6543"/>
        <item x="6544"/>
        <item x="6545"/>
        <item x="6546"/>
        <item x="6547"/>
        <item x="6548"/>
        <item x="6549"/>
        <item x="6550"/>
        <item x="6551"/>
        <item x="6552"/>
        <item x="6553"/>
        <item x="6554"/>
        <item x="6555"/>
        <item x="6556"/>
        <item x="6557"/>
        <item x="6558"/>
        <item x="6559"/>
        <item x="6560"/>
        <item x="6561"/>
        <item x="6562"/>
        <item x="6563"/>
        <item x="6564"/>
        <item x="6565"/>
        <item x="6566"/>
        <item x="6567"/>
        <item x="6568"/>
        <item x="6569"/>
        <item x="6570"/>
        <item x="6571"/>
        <item x="6572"/>
        <item x="6573"/>
        <item x="6574"/>
        <item x="6575"/>
        <item x="6576"/>
        <item x="6577"/>
        <item x="6578"/>
        <item x="6579"/>
        <item x="6580"/>
        <item x="6581"/>
        <item x="6582"/>
        <item x="6583"/>
        <item x="6584"/>
        <item x="6585"/>
        <item x="6586"/>
        <item x="6587"/>
        <item x="6588"/>
        <item x="6589"/>
        <item x="6590"/>
        <item x="6591"/>
        <item x="6592"/>
        <item x="6593"/>
        <item x="6594"/>
        <item x="6595"/>
        <item x="6596"/>
        <item x="6597"/>
        <item x="6598"/>
        <item x="6599"/>
        <item x="6600"/>
        <item x="6601"/>
        <item x="6602"/>
        <item x="6603"/>
        <item x="6604"/>
        <item x="6605"/>
        <item x="6606"/>
        <item x="6607"/>
        <item x="6608"/>
        <item x="6609"/>
        <item x="6610"/>
        <item x="6611"/>
        <item x="6612"/>
        <item x="6613"/>
        <item x="6614"/>
        <item x="6615"/>
        <item x="6616"/>
        <item x="6617"/>
        <item x="6618"/>
        <item x="6619"/>
        <item x="6620"/>
        <item x="6621"/>
        <item x="6622"/>
        <item x="6623"/>
        <item x="6624"/>
        <item x="6625"/>
        <item x="6626"/>
        <item x="6627"/>
        <item x="6628"/>
        <item x="6629"/>
        <item x="6630"/>
        <item x="6631"/>
        <item x="6632"/>
        <item x="6633"/>
        <item x="6634"/>
        <item x="6635"/>
        <item x="6636"/>
        <item x="6637"/>
        <item x="6638"/>
        <item x="6639"/>
        <item x="6640"/>
        <item x="6641"/>
        <item x="6642"/>
        <item x="6643"/>
        <item x="6644"/>
        <item x="6645"/>
        <item x="6646"/>
        <item x="6647"/>
        <item x="6648"/>
        <item x="6649"/>
        <item x="6650"/>
        <item x="6651"/>
        <item x="6652"/>
        <item x="6653"/>
        <item x="6654"/>
        <item x="6655"/>
        <item x="6656"/>
        <item x="6657"/>
        <item x="6658"/>
        <item x="6659"/>
        <item x="6660"/>
        <item x="6661"/>
        <item x="6662"/>
        <item x="6663"/>
        <item x="6664"/>
        <item x="6665"/>
        <item x="6666"/>
        <item x="6667"/>
        <item x="6668"/>
        <item x="6669"/>
        <item x="6670"/>
        <item x="6671"/>
        <item x="6672"/>
        <item x="6673"/>
        <item x="6674"/>
        <item x="6675"/>
        <item x="6676"/>
        <item x="6677"/>
        <item x="6678"/>
        <item x="6679"/>
        <item x="6680"/>
        <item x="6681"/>
        <item x="6682"/>
        <item x="6683"/>
        <item x="6684"/>
        <item x="6685"/>
        <item x="6686"/>
        <item x="6687"/>
        <item x="6688"/>
        <item x="6689"/>
        <item x="6690"/>
        <item x="6691"/>
        <item x="6692"/>
        <item x="6693"/>
        <item x="6694"/>
        <item x="6695"/>
        <item x="6696"/>
        <item x="6697"/>
        <item x="6698"/>
        <item x="6699"/>
        <item x="6700"/>
        <item x="6701"/>
        <item x="6702"/>
        <item x="6703"/>
        <item x="6704"/>
        <item x="6705"/>
        <item x="6706"/>
        <item x="6707"/>
        <item x="6708"/>
        <item x="6709"/>
        <item x="6710"/>
        <item x="6711"/>
        <item x="6712"/>
        <item x="6713"/>
        <item x="6714"/>
        <item x="6715"/>
        <item x="6716"/>
        <item x="6717"/>
        <item x="6718"/>
        <item x="6719"/>
        <item x="6720"/>
        <item x="6721"/>
        <item x="6722"/>
        <item x="6723"/>
        <item x="6724"/>
        <item x="6725"/>
        <item x="6726"/>
        <item x="6727"/>
        <item x="6728"/>
        <item x="6729"/>
        <item x="6730"/>
        <item x="6731"/>
        <item x="6732"/>
        <item x="6733"/>
        <item x="6734"/>
        <item x="6735"/>
        <item x="6736"/>
        <item x="6737"/>
        <item x="6738"/>
        <item x="6739"/>
        <item x="6740"/>
        <item x="6741"/>
        <item x="6742"/>
        <item x="6743"/>
        <item x="6744"/>
        <item x="6745"/>
        <item x="6746"/>
        <item x="6747"/>
        <item x="6748"/>
        <item x="6749"/>
        <item x="6750"/>
        <item x="6751"/>
        <item x="6752"/>
        <item x="6753"/>
        <item x="6754"/>
        <item x="6755"/>
        <item x="6756"/>
        <item x="6757"/>
        <item x="6758"/>
        <item x="6759"/>
        <item x="6760"/>
        <item x="6761"/>
        <item x="6762"/>
        <item x="6763"/>
        <item x="6764"/>
        <item x="6765"/>
        <item x="6766"/>
        <item x="6767"/>
        <item x="6768"/>
        <item x="6769"/>
        <item x="6770"/>
        <item x="6771"/>
        <item x="6772"/>
        <item x="6773"/>
        <item x="6774"/>
        <item x="6775"/>
        <item x="6776"/>
        <item x="6777"/>
        <item x="6778"/>
        <item x="6779"/>
        <item x="6780"/>
        <item x="6781"/>
        <item x="6782"/>
        <item x="6783"/>
        <item x="6784"/>
        <item x="6785"/>
        <item x="6786"/>
        <item x="6787"/>
        <item x="6788"/>
        <item x="6789"/>
        <item x="6790"/>
        <item x="6791"/>
        <item x="6792"/>
        <item x="6793"/>
        <item x="6794"/>
        <item x="6795"/>
        <item x="6796"/>
        <item x="6797"/>
        <item x="6798"/>
        <item x="6799"/>
        <item x="6800"/>
        <item x="6801"/>
        <item x="6802"/>
        <item x="6803"/>
        <item x="6804"/>
        <item x="6805"/>
        <item x="6806"/>
        <item x="6807"/>
        <item x="6808"/>
        <item x="6809"/>
        <item x="6810"/>
        <item x="6811"/>
        <item x="6812"/>
        <item x="6813"/>
        <item x="6814"/>
        <item x="6815"/>
        <item x="6816"/>
        <item x="6817"/>
        <item x="6818"/>
        <item x="6819"/>
        <item x="6820"/>
        <item x="6821"/>
        <item x="6822"/>
        <item x="6823"/>
        <item x="6824"/>
        <item x="6825"/>
        <item x="6826"/>
        <item x="6827"/>
        <item x="6828"/>
        <item x="6829"/>
        <item x="6830"/>
        <item x="6831"/>
        <item x="6832"/>
        <item x="6833"/>
        <item x="6834"/>
        <item x="6835"/>
        <item x="6836"/>
        <item x="6837"/>
        <item x="6838"/>
        <item x="6839"/>
        <item x="6840"/>
        <item x="6841"/>
        <item x="6842"/>
        <item x="6843"/>
        <item x="6844"/>
        <item x="6845"/>
        <item x="6846"/>
        <item x="6847"/>
        <item x="6848"/>
        <item x="6849"/>
        <item x="6850"/>
        <item x="6851"/>
        <item x="6852"/>
        <item x="6853"/>
        <item x="6854"/>
        <item x="6855"/>
        <item x="6856"/>
        <item x="6857"/>
        <item x="6858"/>
        <item x="6859"/>
        <item x="6860"/>
        <item x="6861"/>
        <item x="6862"/>
        <item x="6863"/>
        <item x="6864"/>
        <item x="6865"/>
        <item x="6866"/>
        <item x="6867"/>
        <item x="6868"/>
        <item x="6869"/>
        <item x="6870"/>
        <item x="6871"/>
        <item x="6872"/>
        <item x="6873"/>
        <item x="6874"/>
        <item x="6875"/>
        <item x="6876"/>
        <item x="6877"/>
        <item x="6878"/>
        <item x="6879"/>
        <item x="6880"/>
        <item x="6881"/>
        <item x="6882"/>
        <item x="6883"/>
        <item x="6884"/>
        <item x="6885"/>
        <item x="6886"/>
        <item x="6887"/>
        <item x="6888"/>
        <item x="6889"/>
        <item x="6890"/>
        <item x="6891"/>
        <item x="6892"/>
        <item x="6893"/>
        <item x="6894"/>
        <item x="6895"/>
        <item x="6896"/>
        <item x="6897"/>
        <item x="6898"/>
        <item x="6899"/>
        <item x="6900"/>
        <item x="6901"/>
        <item x="6902"/>
        <item x="6903"/>
        <item x="6904"/>
        <item x="6905"/>
        <item x="6906"/>
        <item x="6907"/>
        <item x="6908"/>
        <item x="6909"/>
        <item x="6910"/>
        <item x="6911"/>
        <item x="6912"/>
        <item x="6913"/>
        <item x="6914"/>
        <item x="6915"/>
        <item x="6916"/>
        <item x="6917"/>
        <item x="6918"/>
        <item x="6919"/>
        <item x="6920"/>
        <item x="6921"/>
        <item x="6922"/>
        <item x="6923"/>
        <item x="6924"/>
        <item x="6925"/>
        <item x="6926"/>
        <item x="6927"/>
        <item x="6928"/>
        <item x="6929"/>
        <item x="6930"/>
        <item x="6931"/>
        <item x="6932"/>
        <item x="6933"/>
        <item x="6934"/>
        <item x="6935"/>
        <item x="6936"/>
        <item x="6937"/>
        <item x="6938"/>
        <item x="6939"/>
        <item x="6940"/>
        <item x="6941"/>
        <item x="6942"/>
        <item x="6943"/>
        <item x="6944"/>
        <item x="6945"/>
        <item x="6946"/>
        <item x="6947"/>
        <item x="6948"/>
        <item x="6949"/>
        <item x="6950"/>
        <item x="6951"/>
        <item x="6952"/>
        <item x="6953"/>
        <item x="6954"/>
        <item x="6955"/>
        <item x="6956"/>
        <item x="6957"/>
        <item x="6958"/>
        <item x="6959"/>
        <item x="6960"/>
        <item x="6961"/>
        <item x="6962"/>
        <item x="6963"/>
        <item x="6964"/>
        <item x="6965"/>
        <item x="6966"/>
        <item x="6967"/>
        <item x="6968"/>
        <item x="6969"/>
        <item x="6970"/>
        <item x="6971"/>
        <item x="6972"/>
        <item x="6973"/>
        <item x="6974"/>
        <item x="6975"/>
        <item x="6976"/>
        <item x="6977"/>
        <item x="6978"/>
        <item x="6979"/>
        <item x="6980"/>
        <item x="6981"/>
        <item x="6982"/>
        <item x="6983"/>
        <item x="6984"/>
        <item x="6985"/>
        <item x="6986"/>
        <item x="6987"/>
        <item x="6988"/>
        <item x="6989"/>
        <item x="6990"/>
        <item x="6991"/>
        <item x="6992"/>
        <item x="6993"/>
        <item x="6994"/>
        <item x="6995"/>
        <item x="6996"/>
        <item x="6997"/>
        <item x="6998"/>
        <item x="6999"/>
        <item x="7000"/>
        <item x="7001"/>
        <item x="7002"/>
        <item x="7003"/>
        <item x="7004"/>
        <item x="7005"/>
        <item x="7006"/>
        <item x="7007"/>
        <item x="7008"/>
        <item x="7009"/>
        <item x="7010"/>
        <item x="7011"/>
        <item x="7012"/>
        <item x="7013"/>
        <item x="7014"/>
        <item x="7015"/>
        <item x="7016"/>
        <item x="7017"/>
        <item x="7018"/>
        <item x="7019"/>
        <item x="7020"/>
        <item x="7021"/>
        <item x="7022"/>
        <item x="7023"/>
        <item x="7024"/>
        <item x="7025"/>
        <item x="7026"/>
        <item x="7027"/>
        <item x="7028"/>
        <item x="7029"/>
        <item x="7030"/>
        <item x="7031"/>
        <item x="7032"/>
        <item x="7033"/>
        <item x="7034"/>
        <item x="7035"/>
        <item x="7036"/>
        <item x="7037"/>
        <item x="7038"/>
        <item x="7039"/>
        <item x="7040"/>
        <item x="7041"/>
        <item x="7042"/>
        <item x="7043"/>
        <item x="7044"/>
        <item x="7045"/>
        <item x="7046"/>
        <item x="7047"/>
        <item x="7048"/>
        <item x="7049"/>
        <item x="7050"/>
        <item x="7051"/>
        <item x="7052"/>
        <item x="7053"/>
        <item x="7054"/>
        <item x="7055"/>
        <item x="7056"/>
        <item x="7057"/>
        <item x="7058"/>
        <item x="7059"/>
        <item x="7060"/>
        <item x="7061"/>
        <item x="7062"/>
        <item x="7063"/>
        <item x="7064"/>
        <item x="7065"/>
        <item x="7066"/>
        <item x="7067"/>
        <item x="7068"/>
        <item x="7069"/>
        <item x="7070"/>
        <item x="7071"/>
        <item x="7072"/>
        <item x="7073"/>
        <item x="7074"/>
        <item x="7075"/>
        <item x="7076"/>
        <item x="7077"/>
        <item x="7078"/>
        <item x="7079"/>
        <item x="7080"/>
        <item x="7081"/>
        <item x="7082"/>
        <item x="7083"/>
        <item x="7084"/>
        <item x="7085"/>
        <item x="7086"/>
        <item x="7087"/>
        <item x="7088"/>
        <item x="7089"/>
        <item x="7090"/>
        <item x="7091"/>
        <item x="7092"/>
        <item x="7093"/>
        <item x="7094"/>
        <item x="7095"/>
        <item x="7096"/>
        <item x="7097"/>
        <item x="7098"/>
        <item x="7099"/>
        <item x="7100"/>
        <item x="7101"/>
        <item x="7102"/>
        <item x="7103"/>
        <item x="7104"/>
        <item x="7105"/>
        <item x="7106"/>
        <item x="7107"/>
        <item x="7108"/>
        <item x="7109"/>
        <item x="7110"/>
        <item x="7111"/>
        <item x="7112"/>
        <item x="7113"/>
        <item x="7114"/>
        <item x="7115"/>
        <item x="7116"/>
        <item x="7117"/>
        <item x="7118"/>
        <item x="7119"/>
        <item x="7120"/>
        <item x="7121"/>
        <item x="7122"/>
        <item x="7123"/>
        <item x="7124"/>
        <item x="7125"/>
        <item x="7126"/>
        <item x="7127"/>
        <item x="7128"/>
        <item x="7129"/>
        <item x="7130"/>
        <item x="7131"/>
        <item x="7132"/>
        <item x="7133"/>
        <item x="7134"/>
        <item x="7135"/>
        <item x="7136"/>
        <item x="7137"/>
        <item x="7138"/>
        <item x="7139"/>
        <item x="7140"/>
        <item x="7141"/>
        <item x="7142"/>
        <item x="7143"/>
        <item x="7144"/>
        <item x="7145"/>
        <item x="7146"/>
        <item x="7147"/>
        <item x="7148"/>
        <item x="7149"/>
        <item x="7150"/>
        <item x="7151"/>
        <item x="7152"/>
        <item x="7153"/>
        <item x="7154"/>
        <item x="7155"/>
        <item x="7156"/>
        <item x="7157"/>
        <item x="7158"/>
        <item x="7159"/>
        <item x="7160"/>
        <item x="7161"/>
        <item x="7162"/>
        <item x="7163"/>
        <item x="7164"/>
        <item x="7165"/>
        <item x="7166"/>
        <item x="7167"/>
        <item x="7168"/>
        <item x="7169"/>
        <item x="7170"/>
        <item x="7171"/>
        <item x="7172"/>
        <item x="7173"/>
        <item x="7174"/>
        <item x="7175"/>
        <item x="7176"/>
        <item x="7177"/>
        <item x="7178"/>
        <item x="7179"/>
        <item x="7180"/>
        <item x="7181"/>
        <item x="7182"/>
        <item x="7183"/>
        <item x="7184"/>
        <item x="7185"/>
        <item x="7186"/>
        <item x="7187"/>
        <item x="7188"/>
        <item x="7189"/>
        <item x="7190"/>
        <item x="7191"/>
        <item x="7192"/>
        <item x="7193"/>
        <item x="7194"/>
        <item x="7195"/>
        <item x="7196"/>
        <item x="7197"/>
        <item x="7198"/>
        <item x="7199"/>
        <item x="7200"/>
        <item x="7201"/>
        <item x="7202"/>
        <item x="7203"/>
        <item x="7204"/>
        <item x="7205"/>
        <item x="7206"/>
        <item x="7207"/>
        <item x="7208"/>
        <item x="7209"/>
        <item x="7210"/>
        <item x="7211"/>
        <item x="7212"/>
        <item x="7213"/>
        <item x="7214"/>
        <item x="7215"/>
        <item x="7216"/>
        <item x="7217"/>
        <item x="7218"/>
        <item x="7219"/>
        <item x="7220"/>
        <item x="7221"/>
        <item x="7222"/>
        <item x="7223"/>
        <item x="7224"/>
        <item x="7225"/>
        <item x="7226"/>
        <item x="7227"/>
        <item x="7228"/>
        <item x="7229"/>
        <item x="7230"/>
        <item x="7231"/>
        <item x="7232"/>
        <item x="7233"/>
        <item x="7234"/>
        <item x="7235"/>
        <item x="7236"/>
        <item x="7237"/>
        <item x="7238"/>
        <item x="7239"/>
        <item x="7240"/>
        <item x="7241"/>
        <item x="7242"/>
        <item x="7243"/>
        <item x="7244"/>
        <item x="7245"/>
        <item x="7246"/>
        <item x="7247"/>
        <item x="7248"/>
        <item x="7249"/>
        <item x="7250"/>
        <item x="7251"/>
        <item x="7252"/>
        <item x="7253"/>
        <item x="7254"/>
        <item x="7255"/>
        <item x="7256"/>
        <item x="7257"/>
        <item x="7258"/>
        <item x="7259"/>
        <item x="7260"/>
        <item x="7261"/>
        <item x="7262"/>
        <item x="7263"/>
        <item x="7264"/>
        <item x="7265"/>
        <item x="7266"/>
        <item x="7267"/>
        <item x="7268"/>
        <item x="7269"/>
        <item x="7270"/>
        <item x="7271"/>
        <item x="7272"/>
        <item x="7273"/>
        <item x="7274"/>
        <item x="7275"/>
        <item x="7276"/>
        <item x="7277"/>
        <item x="7278"/>
        <item x="7279"/>
        <item x="7280"/>
        <item x="7281"/>
        <item x="7282"/>
        <item x="7283"/>
        <item x="7284"/>
        <item x="7285"/>
        <item x="7286"/>
        <item x="7287"/>
        <item x="7288"/>
        <item x="7289"/>
        <item x="7290"/>
        <item x="7291"/>
        <item x="7292"/>
        <item x="7293"/>
        <item x="7294"/>
        <item x="7295"/>
        <item x="7296"/>
        <item x="7297"/>
        <item x="7298"/>
        <item x="7299"/>
        <item x="7300"/>
        <item x="7301"/>
        <item x="7302"/>
        <item x="7303"/>
        <item x="7304"/>
        <item x="7305"/>
        <item x="7306"/>
        <item x="7307"/>
        <item x="7308"/>
        <item x="7309"/>
        <item x="7310"/>
        <item x="7311"/>
        <item x="7312"/>
        <item x="7313"/>
        <item x="7314"/>
        <item x="7315"/>
        <item x="7316"/>
        <item x="7317"/>
        <item x="7318"/>
        <item x="7319"/>
        <item x="7320"/>
        <item x="7321"/>
        <item x="7322"/>
        <item x="7323"/>
        <item x="7324"/>
        <item x="7325"/>
        <item x="7326"/>
        <item x="7327"/>
        <item x="7328"/>
        <item x="7329"/>
        <item x="7330"/>
        <item x="7331"/>
        <item x="7332"/>
        <item x="7333"/>
        <item x="7334"/>
        <item x="7335"/>
        <item x="7336"/>
        <item x="7337"/>
        <item x="7338"/>
        <item x="7339"/>
        <item x="7340"/>
        <item x="7341"/>
        <item x="7342"/>
        <item x="7343"/>
        <item x="7344"/>
        <item x="7345"/>
        <item x="7346"/>
        <item x="7347"/>
        <item x="7348"/>
        <item x="7349"/>
        <item x="7350"/>
        <item x="7351"/>
        <item x="7352"/>
        <item x="7353"/>
        <item x="7354"/>
        <item x="7355"/>
        <item x="7356"/>
        <item x="7357"/>
        <item x="7358"/>
        <item x="7359"/>
        <item x="7360"/>
        <item x="7361"/>
        <item x="7362"/>
        <item x="7363"/>
        <item x="7364"/>
        <item x="7365"/>
        <item x="7366"/>
        <item x="7367"/>
        <item x="7368"/>
        <item x="7369"/>
        <item x="7370"/>
        <item x="7371"/>
        <item x="7372"/>
        <item x="7373"/>
        <item x="7374"/>
        <item x="7375"/>
        <item x="7376"/>
        <item x="7377"/>
        <item x="7378"/>
        <item x="7379"/>
        <item x="7380"/>
        <item x="7381"/>
        <item x="7382"/>
        <item x="7383"/>
        <item x="7384"/>
        <item x="7385"/>
        <item x="7386"/>
        <item x="7387"/>
        <item x="7388"/>
        <item x="7389"/>
        <item x="7390"/>
        <item x="7391"/>
        <item x="7392"/>
        <item x="7393"/>
        <item x="7394"/>
        <item x="7395"/>
        <item x="7396"/>
        <item x="7397"/>
        <item x="7398"/>
        <item x="7399"/>
        <item x="7400"/>
        <item x="7401"/>
        <item x="7402"/>
        <item x="7403"/>
        <item x="7404"/>
        <item x="7405"/>
        <item x="7406"/>
        <item x="7407"/>
        <item x="7408"/>
        <item x="7409"/>
        <item x="7410"/>
        <item x="7411"/>
        <item x="7412"/>
        <item x="7413"/>
        <item x="7414"/>
        <item x="7415"/>
        <item x="7416"/>
        <item x="7417"/>
        <item x="7418"/>
        <item x="7419"/>
        <item x="7420"/>
        <item x="7421"/>
        <item x="7422"/>
        <item x="7423"/>
        <item x="7424"/>
        <item x="7425"/>
        <item x="7426"/>
        <item x="7427"/>
        <item x="7428"/>
        <item x="7429"/>
        <item x="7430"/>
        <item x="7431"/>
        <item x="7432"/>
        <item x="7433"/>
        <item x="7434"/>
        <item x="7435"/>
        <item x="7436"/>
        <item x="7437"/>
        <item x="7438"/>
        <item x="7439"/>
        <item x="7440"/>
        <item x="7441"/>
        <item x="7442"/>
        <item x="7443"/>
        <item x="7444"/>
        <item x="7445"/>
        <item x="7446"/>
        <item x="7447"/>
        <item x="7448"/>
        <item x="7449"/>
        <item x="7450"/>
        <item x="7451"/>
        <item x="7452"/>
        <item x="7453"/>
        <item x="7454"/>
        <item x="7455"/>
        <item x="7456"/>
        <item x="7457"/>
        <item x="7458"/>
        <item x="7459"/>
        <item x="7460"/>
        <item x="7461"/>
        <item x="7462"/>
        <item x="7463"/>
        <item x="7464"/>
        <item x="7465"/>
        <item x="7466"/>
        <item x="7467"/>
        <item x="7468"/>
        <item x="7469"/>
        <item x="7470"/>
        <item x="7471"/>
        <item x="7472"/>
        <item x="7473"/>
        <item x="7474"/>
        <item x="7475"/>
        <item x="7476"/>
        <item x="7477"/>
        <item x="7478"/>
        <item x="7479"/>
        <item x="7480"/>
        <item x="7481"/>
        <item x="7482"/>
        <item x="7483"/>
        <item x="7484"/>
        <item x="7485"/>
        <item x="7486"/>
        <item x="7487"/>
        <item x="7488"/>
        <item x="7489"/>
        <item x="7490"/>
        <item x="7491"/>
        <item x="7492"/>
        <item x="7493"/>
        <item x="7494"/>
        <item x="7495"/>
        <item x="7496"/>
        <item x="7497"/>
        <item x="7498"/>
        <item x="7499"/>
        <item x="7500"/>
        <item x="7501"/>
        <item x="7502"/>
        <item x="7503"/>
        <item x="7504"/>
        <item x="7505"/>
        <item x="7506"/>
        <item x="7507"/>
        <item x="7508"/>
        <item x="7509"/>
        <item x="7510"/>
        <item x="7511"/>
        <item x="7512"/>
        <item x="7513"/>
        <item x="7514"/>
        <item x="7515"/>
        <item x="7516"/>
        <item x="7517"/>
        <item x="7518"/>
        <item x="7519"/>
        <item x="7520"/>
        <item x="7521"/>
        <item x="7522"/>
        <item x="7523"/>
        <item x="7524"/>
        <item x="7525"/>
        <item x="7526"/>
        <item x="7527"/>
        <item x="7528"/>
        <item x="7529"/>
        <item x="7530"/>
        <item x="7531"/>
        <item x="7532"/>
        <item x="7533"/>
        <item x="7534"/>
        <item x="7535"/>
        <item x="7536"/>
        <item x="7537"/>
        <item x="7538"/>
        <item x="7539"/>
        <item x="7540"/>
        <item x="7541"/>
        <item x="7542"/>
        <item x="7543"/>
        <item x="7544"/>
        <item x="7545"/>
        <item x="7546"/>
        <item x="7547"/>
        <item x="7548"/>
        <item x="7549"/>
        <item x="7550"/>
        <item x="7551"/>
        <item x="7552"/>
        <item x="7553"/>
        <item x="7554"/>
        <item x="7555"/>
        <item x="7556"/>
        <item x="7557"/>
        <item x="7558"/>
        <item x="7559"/>
        <item x="7560"/>
        <item x="7561"/>
        <item x="7562"/>
        <item x="7563"/>
        <item x="7564"/>
        <item x="7565"/>
        <item x="7566"/>
        <item x="7567"/>
        <item x="7568"/>
        <item x="7569"/>
        <item x="7570"/>
        <item x="7571"/>
        <item x="7572"/>
        <item x="7573"/>
        <item x="7574"/>
        <item x="7575"/>
        <item x="7576"/>
        <item x="7577"/>
        <item x="7578"/>
        <item x="7579"/>
        <item x="7580"/>
        <item x="7581"/>
        <item x="7582"/>
        <item x="7583"/>
        <item x="7584"/>
        <item x="7585"/>
        <item x="7586"/>
        <item x="7587"/>
        <item x="7588"/>
        <item x="7589"/>
        <item x="7590"/>
        <item x="7591"/>
        <item x="7592"/>
        <item x="7593"/>
        <item x="7594"/>
        <item x="7595"/>
        <item x="7596"/>
        <item x="7597"/>
        <item x="7598"/>
        <item x="7599"/>
        <item x="7600"/>
        <item x="7601"/>
        <item x="7602"/>
        <item x="7603"/>
        <item x="7604"/>
        <item x="7605"/>
        <item x="7606"/>
        <item x="7607"/>
        <item x="7608"/>
        <item x="7609"/>
        <item x="7610"/>
        <item x="7611"/>
        <item x="7612"/>
        <item x="7613"/>
        <item x="7614"/>
        <item x="7615"/>
        <item x="7616"/>
        <item x="7617"/>
        <item x="7618"/>
        <item x="7619"/>
        <item x="7620"/>
        <item x="7621"/>
        <item x="7622"/>
        <item x="7623"/>
        <item x="7624"/>
        <item x="7625"/>
        <item x="7626"/>
        <item x="7627"/>
        <item x="7628"/>
        <item x="7629"/>
        <item x="7630"/>
        <item x="7631"/>
        <item x="7632"/>
        <item x="7633"/>
        <item x="7634"/>
        <item x="7635"/>
        <item x="7636"/>
        <item x="7637"/>
        <item x="7638"/>
        <item x="7639"/>
        <item x="7640"/>
        <item x="7641"/>
        <item x="7642"/>
        <item x="7643"/>
        <item x="7644"/>
        <item x="7645"/>
        <item x="7646"/>
        <item x="7647"/>
        <item x="7648"/>
        <item x="7649"/>
        <item x="7650"/>
        <item x="7651"/>
        <item x="7652"/>
        <item x="7653"/>
        <item x="7654"/>
        <item x="7655"/>
        <item x="7656"/>
        <item x="7657"/>
        <item x="7658"/>
        <item x="7659"/>
        <item x="7660"/>
        <item x="7661"/>
        <item x="7662"/>
        <item x="7663"/>
        <item x="7664"/>
        <item x="7665"/>
        <item x="7666"/>
        <item x="7667"/>
        <item x="7668"/>
        <item x="7669"/>
        <item x="7670"/>
        <item x="7671"/>
        <item x="7672"/>
        <item x="7673"/>
        <item x="7674"/>
        <item x="7675"/>
        <item x="7676"/>
        <item x="7677"/>
        <item x="7678"/>
        <item x="7679"/>
        <item x="7680"/>
        <item x="7681"/>
        <item x="7682"/>
        <item x="7683"/>
        <item x="7684"/>
        <item x="7685"/>
        <item x="7686"/>
        <item x="7687"/>
        <item x="7688"/>
        <item x="7689"/>
        <item x="7690"/>
        <item x="7691"/>
        <item x="7692"/>
        <item x="7693"/>
        <item x="7694"/>
        <item x="7695"/>
        <item x="7696"/>
        <item x="7697"/>
        <item x="7698"/>
        <item x="7699"/>
        <item x="7700"/>
        <item x="7701"/>
        <item x="7702"/>
        <item x="7703"/>
        <item x="7704"/>
        <item x="7705"/>
        <item x="7706"/>
        <item x="7707"/>
        <item x="7708"/>
        <item x="7709"/>
        <item x="7710"/>
        <item x="7711"/>
        <item x="7712"/>
        <item x="7713"/>
        <item x="7714"/>
        <item x="7715"/>
        <item x="7716"/>
        <item x="7717"/>
        <item x="7718"/>
        <item x="7719"/>
        <item x="7720"/>
        <item x="7721"/>
        <item x="7722"/>
        <item x="7723"/>
        <item x="7724"/>
        <item x="7725"/>
        <item x="7726"/>
        <item x="7727"/>
        <item x="7728"/>
        <item x="7729"/>
        <item x="7730"/>
        <item x="7731"/>
        <item x="7732"/>
        <item x="7733"/>
        <item x="7734"/>
        <item x="7735"/>
        <item x="7736"/>
        <item x="7737"/>
        <item x="7738"/>
        <item x="7739"/>
        <item x="7740"/>
        <item x="7741"/>
        <item x="7742"/>
        <item x="7743"/>
        <item x="7744"/>
        <item x="7745"/>
        <item x="7746"/>
        <item x="7747"/>
        <item x="7748"/>
        <item x="7749"/>
        <item x="7750"/>
        <item x="7751"/>
        <item x="7752"/>
        <item x="7753"/>
        <item x="7754"/>
        <item x="7755"/>
        <item x="7756"/>
        <item x="7757"/>
        <item x="7758"/>
        <item x="7759"/>
        <item x="7760"/>
        <item x="7761"/>
        <item x="7762"/>
        <item x="7763"/>
        <item x="7764"/>
        <item x="7765"/>
        <item x="7766"/>
        <item x="7767"/>
        <item x="7768"/>
        <item x="7769"/>
        <item x="7770"/>
        <item x="7771"/>
        <item x="7772"/>
        <item x="7773"/>
        <item x="7774"/>
        <item x="7775"/>
        <item x="7776"/>
        <item x="7777"/>
        <item x="7778"/>
        <item x="7779"/>
        <item x="7780"/>
        <item x="7781"/>
        <item x="7782"/>
        <item x="7783"/>
        <item x="7784"/>
        <item x="7785"/>
        <item x="7786"/>
        <item x="7787"/>
        <item x="7788"/>
        <item x="7789"/>
        <item x="7790"/>
        <item x="7791"/>
        <item x="7792"/>
        <item x="7793"/>
        <item x="7794"/>
        <item x="7795"/>
        <item x="7796"/>
        <item x="7797"/>
        <item x="7798"/>
        <item x="7799"/>
        <item x="7800"/>
        <item x="7801"/>
        <item x="7802"/>
        <item x="7803"/>
        <item x="7804"/>
        <item x="7805"/>
        <item x="7806"/>
        <item x="7807"/>
        <item x="7808"/>
        <item x="7809"/>
        <item x="7810"/>
        <item x="7811"/>
        <item x="7812"/>
        <item x="7813"/>
        <item x="7814"/>
        <item x="7815"/>
        <item x="7816"/>
        <item x="7817"/>
        <item x="7818"/>
        <item x="7819"/>
        <item x="7820"/>
        <item x="7821"/>
        <item x="7822"/>
        <item x="7823"/>
        <item x="7824"/>
        <item x="7825"/>
        <item x="7826"/>
        <item x="7827"/>
        <item x="7828"/>
        <item x="7829"/>
        <item x="7830"/>
        <item x="7831"/>
        <item x="7832"/>
        <item x="7833"/>
        <item x="7834"/>
        <item x="7835"/>
        <item x="7836"/>
        <item x="7837"/>
        <item x="7838"/>
        <item x="7839"/>
        <item x="7840"/>
        <item x="7841"/>
        <item x="7842"/>
        <item x="7843"/>
        <item x="7844"/>
        <item x="7845"/>
        <item x="7846"/>
        <item x="7847"/>
        <item x="7848"/>
        <item x="7849"/>
        <item x="7850"/>
        <item x="7851"/>
        <item x="7852"/>
        <item x="7853"/>
        <item x="7854"/>
        <item x="7855"/>
        <item x="7856"/>
        <item x="7857"/>
        <item x="7858"/>
        <item x="7859"/>
        <item x="7860"/>
        <item x="7861"/>
        <item x="7862"/>
        <item x="7863"/>
        <item x="7864"/>
        <item x="7865"/>
        <item x="7866"/>
        <item x="7867"/>
        <item x="7868"/>
        <item x="7869"/>
        <item x="7870"/>
        <item x="7871"/>
        <item x="7872"/>
        <item x="7873"/>
        <item x="7874"/>
        <item x="7875"/>
        <item x="7876"/>
        <item x="7877"/>
        <item x="7878"/>
        <item x="7879"/>
        <item x="7880"/>
        <item x="7881"/>
        <item x="7882"/>
        <item x="7883"/>
        <item x="7884"/>
        <item x="7885"/>
        <item x="7886"/>
        <item x="7887"/>
        <item x="7888"/>
        <item x="7889"/>
        <item x="7890"/>
        <item x="7891"/>
        <item x="7892"/>
        <item x="7893"/>
        <item x="7894"/>
        <item x="7895"/>
        <item x="7896"/>
        <item x="7897"/>
        <item x="7898"/>
        <item x="7899"/>
        <item x="7900"/>
        <item x="7901"/>
        <item x="7902"/>
        <item x="7903"/>
        <item x="7904"/>
        <item x="7905"/>
        <item x="7906"/>
        <item x="7907"/>
        <item x="7908"/>
        <item x="7909"/>
        <item x="7910"/>
        <item x="7911"/>
        <item x="7912"/>
        <item x="7913"/>
        <item x="7914"/>
        <item x="7915"/>
        <item x="7916"/>
        <item x="7917"/>
        <item x="7918"/>
        <item x="7919"/>
        <item x="7920"/>
        <item x="7921"/>
        <item x="7922"/>
        <item x="7923"/>
        <item x="7924"/>
        <item x="7925"/>
        <item x="7926"/>
        <item x="7927"/>
        <item x="7928"/>
        <item x="7929"/>
        <item x="7930"/>
        <item x="7931"/>
        <item x="7932"/>
        <item x="7933"/>
        <item x="7934"/>
        <item x="7935"/>
        <item x="7936"/>
        <item x="7937"/>
        <item x="7938"/>
        <item x="7939"/>
        <item x="7940"/>
        <item x="7941"/>
        <item x="7942"/>
        <item x="7943"/>
        <item x="7944"/>
        <item x="7945"/>
        <item x="7946"/>
        <item x="7947"/>
        <item x="7948"/>
        <item x="7949"/>
        <item x="7950"/>
        <item x="7951"/>
        <item x="7952"/>
        <item x="7953"/>
        <item x="7954"/>
        <item x="7955"/>
        <item x="7956"/>
        <item x="7957"/>
        <item x="7958"/>
        <item x="7959"/>
        <item x="7960"/>
        <item x="7961"/>
        <item x="7962"/>
        <item x="7963"/>
        <item x="7964"/>
        <item x="7965"/>
        <item x="7966"/>
        <item x="7967"/>
        <item x="7968"/>
        <item x="7969"/>
        <item x="7970"/>
        <item x="7971"/>
        <item x="7972"/>
        <item x="7973"/>
        <item x="7974"/>
        <item x="7975"/>
        <item x="7976"/>
        <item x="7977"/>
        <item x="7978"/>
        <item x="7979"/>
        <item x="7980"/>
        <item x="7981"/>
        <item x="7982"/>
        <item x="7983"/>
        <item x="7984"/>
        <item x="7985"/>
        <item x="7986"/>
        <item x="7987"/>
        <item x="7988"/>
        <item x="7989"/>
        <item x="7990"/>
        <item x="7991"/>
        <item x="7992"/>
        <item x="7993"/>
        <item x="7994"/>
        <item x="7995"/>
        <item x="7996"/>
        <item x="7997"/>
        <item x="7998"/>
        <item x="7999"/>
        <item x="8000"/>
        <item x="8001"/>
        <item x="8002"/>
        <item x="8003"/>
        <item x="8004"/>
        <item x="8005"/>
        <item x="8006"/>
        <item x="8007"/>
        <item x="8008"/>
        <item x="8009"/>
        <item x="8010"/>
        <item x="8011"/>
        <item x="8012"/>
        <item x="8013"/>
        <item x="8014"/>
        <item x="8015"/>
        <item x="8016"/>
        <item x="8017"/>
        <item x="8018"/>
        <item x="8019"/>
        <item x="8020"/>
        <item x="8021"/>
        <item x="8022"/>
        <item x="8023"/>
        <item x="8024"/>
        <item x="8025"/>
        <item x="8026"/>
        <item x="8027"/>
        <item x="8028"/>
        <item x="8029"/>
        <item x="8030"/>
        <item x="8031"/>
        <item x="8032"/>
        <item x="8033"/>
        <item x="8034"/>
        <item x="8035"/>
        <item x="8036"/>
        <item x="8037"/>
        <item x="8038"/>
        <item x="8039"/>
        <item x="8040"/>
        <item x="8041"/>
        <item x="8042"/>
        <item x="8043"/>
        <item x="8044"/>
        <item x="8045"/>
        <item x="8046"/>
        <item x="8047"/>
        <item x="8048"/>
        <item x="8049"/>
        <item x="8050"/>
        <item x="8051"/>
        <item x="8052"/>
        <item x="8053"/>
        <item x="8054"/>
        <item x="8055"/>
        <item x="8056"/>
        <item x="8057"/>
        <item x="8058"/>
        <item x="8059"/>
        <item x="8060"/>
        <item x="8061"/>
        <item x="8062"/>
        <item x="8063"/>
        <item x="8064"/>
        <item x="8065"/>
        <item x="8066"/>
        <item x="8067"/>
        <item x="8068"/>
        <item x="8069"/>
        <item x="8070"/>
        <item x="8071"/>
        <item x="8072"/>
        <item x="8073"/>
        <item x="8074"/>
        <item x="8075"/>
        <item x="8076"/>
        <item x="8077"/>
        <item x="8078"/>
        <item x="8079"/>
        <item x="8080"/>
        <item x="8081"/>
        <item x="8082"/>
        <item x="8083"/>
        <item x="8084"/>
        <item x="8085"/>
        <item x="8086"/>
        <item x="8087"/>
        <item x="8088"/>
        <item x="8089"/>
        <item x="8090"/>
        <item x="8091"/>
        <item x="8092"/>
        <item x="8093"/>
        <item x="8094"/>
        <item x="8095"/>
        <item x="8096"/>
        <item x="8097"/>
        <item x="8098"/>
        <item x="8099"/>
        <item x="8100"/>
        <item x="8101"/>
        <item x="8102"/>
        <item x="8103"/>
        <item x="8104"/>
        <item x="8105"/>
        <item x="8106"/>
        <item x="8107"/>
        <item x="8108"/>
        <item x="8109"/>
        <item x="8110"/>
        <item x="8111"/>
        <item x="8112"/>
        <item x="8113"/>
        <item x="8114"/>
        <item x="8115"/>
        <item x="8116"/>
        <item x="8117"/>
        <item x="8118"/>
        <item x="8119"/>
        <item x="8120"/>
        <item x="8121"/>
        <item x="8122"/>
        <item x="8123"/>
        <item x="8124"/>
        <item x="8125"/>
        <item x="8126"/>
        <item x="8127"/>
        <item x="8128"/>
        <item x="8129"/>
        <item x="8130"/>
        <item x="8131"/>
        <item x="8132"/>
        <item x="8133"/>
        <item x="8134"/>
        <item x="8135"/>
        <item x="8136"/>
        <item x="8137"/>
        <item x="8138"/>
        <item x="8139"/>
        <item x="8140"/>
        <item x="8141"/>
        <item x="8142"/>
        <item x="8143"/>
        <item x="8144"/>
        <item x="8145"/>
        <item x="8146"/>
        <item x="8147"/>
        <item x="8148"/>
        <item x="8149"/>
        <item x="8150"/>
        <item x="8151"/>
        <item x="8152"/>
        <item x="8153"/>
        <item x="8154"/>
        <item x="8155"/>
        <item x="8156"/>
        <item x="8157"/>
        <item x="8158"/>
        <item x="8159"/>
        <item x="8160"/>
        <item x="8161"/>
        <item x="8162"/>
        <item x="8163"/>
        <item x="8164"/>
        <item x="8165"/>
        <item x="8166"/>
        <item x="8167"/>
        <item x="8168"/>
        <item x="8169"/>
        <item x="8170"/>
        <item x="8171"/>
        <item x="8172"/>
        <item x="8173"/>
        <item x="8174"/>
        <item x="8175"/>
        <item x="8176"/>
        <item x="8177"/>
        <item x="8178"/>
        <item x="8179"/>
        <item x="8180"/>
        <item x="8181"/>
        <item x="8182"/>
        <item x="8183"/>
        <item x="8184"/>
        <item x="8185"/>
        <item x="8186"/>
        <item x="8187"/>
        <item x="8188"/>
        <item x="8189"/>
        <item x="8190"/>
        <item x="8191"/>
        <item x="8192"/>
        <item x="8193"/>
        <item x="8194"/>
        <item x="8195"/>
        <item x="8196"/>
        <item x="8197"/>
        <item x="8198"/>
        <item x="8199"/>
        <item x="8200"/>
        <item x="8201"/>
        <item x="8202"/>
        <item x="8203"/>
        <item x="8204"/>
        <item x="8205"/>
        <item x="8206"/>
        <item x="8207"/>
        <item x="8208"/>
        <item x="8209"/>
        <item x="8210"/>
        <item x="8211"/>
        <item x="8212"/>
        <item x="8213"/>
        <item x="8214"/>
        <item x="8215"/>
        <item x="8216"/>
        <item x="8217"/>
        <item x="8218"/>
        <item x="8219"/>
        <item x="8220"/>
        <item x="8221"/>
        <item x="8222"/>
        <item x="8223"/>
        <item x="8224"/>
        <item x="8225"/>
        <item x="8226"/>
        <item x="8227"/>
        <item x="8228"/>
        <item x="8229"/>
        <item x="8230"/>
        <item x="8231"/>
        <item x="8232"/>
        <item x="8233"/>
        <item x="8234"/>
        <item x="8235"/>
        <item x="8236"/>
        <item x="8237"/>
        <item x="8238"/>
        <item x="8239"/>
        <item x="8240"/>
        <item x="8241"/>
        <item x="8242"/>
        <item x="8243"/>
        <item x="8244"/>
        <item x="8245"/>
        <item x="8246"/>
        <item x="8247"/>
        <item x="8248"/>
        <item x="8249"/>
        <item x="8250"/>
        <item x="8251"/>
        <item x="8252"/>
        <item x="8253"/>
        <item x="8254"/>
        <item x="8255"/>
        <item x="8256"/>
        <item x="8257"/>
        <item x="8258"/>
        <item x="8259"/>
        <item x="8260"/>
        <item x="8261"/>
        <item x="8262"/>
        <item x="8263"/>
        <item x="8264"/>
        <item x="8265"/>
        <item x="8266"/>
        <item x="8267"/>
        <item x="8268"/>
        <item x="8269"/>
        <item x="8270"/>
        <item x="8271"/>
        <item x="8272"/>
        <item x="8273"/>
        <item x="8274"/>
        <item x="8275"/>
        <item x="8276"/>
        <item x="8277"/>
        <item x="8278"/>
        <item x="8279"/>
        <item x="8280"/>
        <item x="8281"/>
        <item x="8282"/>
        <item x="8283"/>
        <item x="8284"/>
        <item x="8285"/>
        <item x="8286"/>
        <item x="8287"/>
        <item x="8288"/>
        <item x="8289"/>
        <item x="8290"/>
        <item x="8291"/>
        <item x="8292"/>
        <item x="8293"/>
        <item x="8294"/>
        <item x="8295"/>
        <item x="8296"/>
        <item x="8297"/>
        <item x="8298"/>
        <item x="8299"/>
        <item x="8300"/>
        <item x="8301"/>
        <item x="8302"/>
        <item x="8303"/>
        <item x="8304"/>
        <item x="8305"/>
        <item x="8306"/>
        <item x="8307"/>
        <item x="8308"/>
        <item x="8309"/>
        <item x="8310"/>
        <item x="8311"/>
        <item x="8312"/>
        <item x="8313"/>
        <item x="8314"/>
        <item x="8315"/>
        <item x="8316"/>
        <item x="8317"/>
        <item x="8318"/>
        <item x="8319"/>
        <item x="8320"/>
        <item x="8321"/>
        <item x="8322"/>
        <item x="8323"/>
        <item x="8324"/>
        <item x="8325"/>
        <item x="8326"/>
        <item x="8327"/>
        <item x="8328"/>
        <item x="8329"/>
        <item x="8330"/>
        <item x="8331"/>
        <item x="8332"/>
        <item x="8333"/>
        <item x="8334"/>
        <item x="8335"/>
        <item x="8336"/>
        <item x="8337"/>
        <item x="8338"/>
        <item x="8339"/>
        <item x="8340"/>
        <item x="8341"/>
        <item x="8342"/>
        <item x="8343"/>
        <item x="8344"/>
        <item x="8345"/>
        <item x="8346"/>
        <item x="8347"/>
        <item x="8348"/>
        <item x="8349"/>
        <item x="8350"/>
        <item x="8351"/>
        <item x="8352"/>
        <item x="8353"/>
        <item x="8354"/>
        <item x="8355"/>
        <item x="8356"/>
        <item x="8357"/>
        <item x="8358"/>
        <item x="8359"/>
        <item x="8360"/>
        <item x="8361"/>
        <item x="8362"/>
        <item x="8363"/>
        <item x="8364"/>
        <item x="8365"/>
        <item x="8366"/>
        <item x="8367"/>
        <item x="8368"/>
        <item x="8369"/>
        <item x="8370"/>
        <item x="8371"/>
        <item x="8372"/>
        <item x="8373"/>
        <item x="8374"/>
        <item x="8375"/>
        <item x="8376"/>
        <item x="8377"/>
        <item x="8378"/>
        <item x="8379"/>
        <item x="8380"/>
        <item x="8381"/>
        <item x="8382"/>
        <item x="8383"/>
        <item x="8384"/>
        <item x="8385"/>
        <item x="8386"/>
        <item x="8387"/>
        <item x="8388"/>
        <item x="8389"/>
        <item x="8390"/>
        <item x="8391"/>
        <item x="8392"/>
        <item x="8393"/>
        <item x="8394"/>
        <item x="8395"/>
        <item x="8396"/>
        <item x="8397"/>
        <item x="8398"/>
        <item x="8399"/>
        <item x="8400"/>
        <item x="8401"/>
        <item x="8402"/>
        <item x="8403"/>
        <item x="8404"/>
        <item x="8405"/>
        <item x="8406"/>
        <item x="8407"/>
        <item x="8408"/>
        <item x="8409"/>
        <item x="8410"/>
        <item x="8411"/>
        <item x="8412"/>
        <item x="8413"/>
        <item x="8414"/>
        <item x="8415"/>
        <item x="8416"/>
        <item x="8417"/>
        <item x="8418"/>
        <item x="8419"/>
        <item x="8420"/>
        <item x="8421"/>
        <item x="8422"/>
        <item x="8423"/>
        <item x="8424"/>
        <item x="8425"/>
        <item x="8426"/>
        <item x="8427"/>
        <item x="8428"/>
        <item x="8429"/>
        <item x="8430"/>
        <item x="8431"/>
        <item x="8432"/>
        <item x="8433"/>
        <item x="8434"/>
        <item x="8435"/>
        <item x="8436"/>
        <item x="8437"/>
        <item x="8438"/>
        <item x="8439"/>
        <item x="8440"/>
        <item x="8441"/>
        <item x="8442"/>
        <item x="8443"/>
        <item x="8444"/>
        <item x="8445"/>
        <item x="8446"/>
        <item x="8447"/>
        <item x="8448"/>
        <item x="8449"/>
        <item x="8450"/>
        <item x="8451"/>
        <item x="8452"/>
        <item x="8453"/>
        <item x="8454"/>
        <item x="8455"/>
        <item x="8456"/>
        <item x="8457"/>
        <item x="8458"/>
        <item x="8459"/>
        <item x="8460"/>
        <item x="8461"/>
        <item x="8462"/>
        <item x="8463"/>
        <item x="8464"/>
        <item x="8465"/>
        <item x="8466"/>
        <item x="8467"/>
        <item x="8468"/>
        <item x="8469"/>
        <item x="8470"/>
        <item x="8471"/>
        <item x="8472"/>
        <item x="8473"/>
        <item x="8474"/>
        <item x="8475"/>
        <item x="8476"/>
        <item x="8477"/>
        <item x="8478"/>
        <item x="8479"/>
        <item x="8480"/>
        <item x="8481"/>
        <item x="8482"/>
        <item x="8483"/>
        <item x="8484"/>
        <item x="8485"/>
        <item x="8486"/>
        <item x="8487"/>
        <item x="8488"/>
        <item x="8489"/>
        <item x="8490"/>
        <item x="8491"/>
        <item x="8492"/>
        <item x="8493"/>
        <item x="8494"/>
        <item x="8495"/>
        <item x="8496"/>
        <item x="8497"/>
        <item x="8498"/>
        <item x="8499"/>
        <item x="8500"/>
        <item x="8501"/>
        <item x="8502"/>
        <item x="8503"/>
        <item x="8504"/>
        <item x="8505"/>
        <item x="8506"/>
        <item x="8507"/>
        <item x="8508"/>
        <item x="8509"/>
        <item x="8510"/>
        <item x="8511"/>
        <item x="8512"/>
        <item x="8513"/>
        <item x="8514"/>
        <item x="8515"/>
        <item x="8516"/>
        <item x="8517"/>
        <item x="8518"/>
        <item x="8519"/>
        <item x="8520"/>
        <item x="8521"/>
        <item x="8522"/>
        <item x="8523"/>
        <item x="8524"/>
        <item x="8525"/>
        <item x="8526"/>
        <item x="8527"/>
        <item x="8528"/>
        <item x="8529"/>
        <item x="8530"/>
        <item x="8531"/>
        <item x="8532"/>
        <item x="8533"/>
        <item x="8534"/>
        <item x="8535"/>
        <item x="8536"/>
        <item x="8537"/>
        <item x="8538"/>
        <item x="8539"/>
        <item x="8540"/>
        <item x="8541"/>
        <item x="8542"/>
        <item x="8543"/>
        <item x="8544"/>
        <item x="8545"/>
        <item x="8546"/>
        <item x="8547"/>
        <item x="8548"/>
        <item x="8549"/>
        <item x="8550"/>
        <item x="8551"/>
        <item x="8552"/>
        <item x="8553"/>
        <item x="8554"/>
        <item x="8555"/>
        <item x="8556"/>
        <item x="8557"/>
        <item x="8558"/>
        <item x="8559"/>
        <item x="8560"/>
        <item x="8561"/>
        <item x="8562"/>
        <item x="8563"/>
        <item x="8564"/>
        <item x="8565"/>
        <item x="8566"/>
        <item x="8567"/>
        <item x="8568"/>
        <item x="8569"/>
        <item x="8570"/>
        <item x="8571"/>
        <item x="8572"/>
        <item x="8573"/>
        <item x="8574"/>
        <item x="8575"/>
        <item x="8576"/>
        <item x="8577"/>
        <item x="8578"/>
        <item x="8579"/>
        <item x="8580"/>
        <item x="8581"/>
        <item x="8582"/>
        <item x="8583"/>
        <item x="8584"/>
        <item x="8585"/>
        <item x="8586"/>
        <item x="8587"/>
        <item x="8588"/>
        <item x="8589"/>
        <item x="8590"/>
        <item x="8591"/>
        <item x="8592"/>
        <item x="8593"/>
        <item x="8594"/>
        <item x="8595"/>
        <item x="8596"/>
        <item x="8597"/>
        <item x="8598"/>
        <item x="8599"/>
        <item x="8600"/>
        <item x="8601"/>
        <item x="8602"/>
        <item x="8603"/>
        <item x="8604"/>
        <item x="8605"/>
        <item x="8606"/>
        <item x="8607"/>
        <item x="8608"/>
        <item x="8609"/>
        <item x="8610"/>
        <item x="8611"/>
        <item x="8612"/>
        <item x="8613"/>
        <item x="8614"/>
        <item x="8615"/>
        <item x="8616"/>
        <item x="8617"/>
        <item x="8618"/>
        <item x="8619"/>
        <item x="8620"/>
        <item x="8621"/>
        <item x="8622"/>
        <item x="8623"/>
        <item x="8624"/>
        <item x="8625"/>
        <item x="8626"/>
        <item x="8627"/>
        <item x="8628"/>
        <item x="8629"/>
        <item x="8630"/>
        <item x="8631"/>
        <item x="8632"/>
        <item x="8633"/>
        <item x="8634"/>
        <item x="8635"/>
        <item x="8636"/>
        <item x="8637"/>
        <item x="8638"/>
        <item x="8639"/>
        <item x="8640"/>
        <item x="8641"/>
        <item x="8642"/>
        <item x="8643"/>
        <item x="8644"/>
        <item x="8645"/>
        <item x="8646"/>
        <item x="8647"/>
        <item x="8648"/>
        <item x="8649"/>
        <item x="8650"/>
        <item x="8651"/>
        <item x="8652"/>
        <item x="8653"/>
        <item x="8654"/>
        <item x="8655"/>
        <item x="8656"/>
        <item x="8657"/>
        <item x="8658"/>
        <item x="8659"/>
        <item x="8660"/>
        <item x="8661"/>
        <item x="8662"/>
        <item x="8663"/>
        <item x="8664"/>
        <item x="8665"/>
        <item x="8666"/>
        <item x="8667"/>
        <item x="8668"/>
        <item x="8669"/>
        <item x="8670"/>
        <item x="8671"/>
        <item x="8672"/>
        <item x="8673"/>
        <item x="8674"/>
        <item x="8675"/>
        <item x="8676"/>
        <item x="8677"/>
        <item x="8678"/>
        <item x="8679"/>
        <item x="8680"/>
        <item x="8681"/>
        <item x="8682"/>
        <item x="8683"/>
        <item x="8684"/>
        <item x="8685"/>
        <item x="8686"/>
        <item x="8687"/>
        <item x="8688"/>
        <item x="8689"/>
        <item x="8690"/>
        <item x="8691"/>
        <item x="8692"/>
        <item x="8693"/>
        <item x="8694"/>
        <item x="8695"/>
        <item x="8696"/>
        <item x="8697"/>
        <item x="8698"/>
        <item x="8699"/>
        <item x="8700"/>
        <item x="8701"/>
        <item x="8702"/>
        <item x="8703"/>
        <item x="8704"/>
        <item x="8705"/>
        <item x="8706"/>
        <item x="8707"/>
        <item x="8708"/>
        <item x="8709"/>
        <item x="8710"/>
        <item x="8711"/>
        <item x="8712"/>
        <item x="8713"/>
        <item x="8714"/>
        <item x="8715"/>
        <item x="8716"/>
        <item x="8717"/>
        <item x="8718"/>
        <item x="8719"/>
        <item x="8720"/>
        <item x="8721"/>
        <item x="8722"/>
        <item x="8723"/>
        <item x="8724"/>
        <item x="8725"/>
        <item x="8726"/>
        <item x="8727"/>
        <item x="8728"/>
        <item x="8729"/>
        <item x="8730"/>
        <item x="8731"/>
        <item x="8732"/>
        <item x="8733"/>
        <item x="8734"/>
        <item x="8735"/>
        <item x="8736"/>
        <item x="8737"/>
        <item x="8738"/>
        <item x="8739"/>
        <item x="8740"/>
        <item x="8741"/>
        <item x="8742"/>
        <item x="8743"/>
        <item x="8744"/>
        <item x="8745"/>
        <item x="8746"/>
        <item x="8747"/>
        <item x="8748"/>
        <item x="8749"/>
        <item x="8750"/>
        <item x="8751"/>
        <item x="8752"/>
        <item x="8753"/>
        <item x="8754"/>
        <item x="8755"/>
        <item x="8756"/>
        <item x="8757"/>
        <item x="8758"/>
        <item x="8759"/>
        <item x="8760"/>
        <item x="8761"/>
        <item x="8762"/>
        <item x="8763"/>
        <item x="8764"/>
        <item x="8765"/>
        <item x="8766"/>
        <item x="8767"/>
        <item x="8768"/>
        <item x="8769"/>
        <item x="8770"/>
        <item x="8771"/>
        <item x="8772"/>
        <item x="8773"/>
        <item x="8774"/>
        <item x="8775"/>
        <item x="8776"/>
        <item x="8777"/>
        <item x="8778"/>
        <item x="8779"/>
        <item x="8780"/>
        <item x="8781"/>
        <item x="8782"/>
        <item x="8783"/>
        <item x="8784"/>
        <item x="8785"/>
        <item x="8786"/>
        <item x="8787"/>
        <item x="8788"/>
        <item x="8789"/>
        <item x="8790"/>
        <item x="8791"/>
        <item x="8792"/>
        <item x="8793"/>
        <item x="8794"/>
        <item x="8795"/>
        <item x="8796"/>
        <item x="8797"/>
        <item x="8798"/>
        <item x="8799"/>
        <item x="8800"/>
        <item x="8801"/>
        <item x="8802"/>
        <item x="8803"/>
        <item x="8804"/>
        <item x="8805"/>
        <item x="8806"/>
        <item x="8807"/>
        <item x="8808"/>
        <item x="8809"/>
        <item x="8810"/>
        <item x="8811"/>
        <item x="8812"/>
        <item x="8813"/>
        <item x="8814"/>
        <item x="8815"/>
        <item x="8816"/>
        <item x="8817"/>
        <item x="8818"/>
        <item x="8819"/>
        <item x="8820"/>
        <item x="8821"/>
        <item x="8822"/>
        <item x="8823"/>
        <item x="8824"/>
        <item x="8825"/>
        <item x="8826"/>
        <item x="8827"/>
        <item x="8828"/>
        <item x="8829"/>
        <item x="8830"/>
        <item x="8831"/>
        <item x="8832"/>
        <item x="8833"/>
        <item x="8834"/>
        <item x="8835"/>
        <item x="8836"/>
        <item x="8837"/>
        <item x="8838"/>
        <item x="8839"/>
        <item x="8840"/>
        <item x="8841"/>
        <item x="8842"/>
        <item x="8843"/>
        <item x="8844"/>
        <item x="8845"/>
        <item x="8846"/>
        <item x="8847"/>
        <item x="8848"/>
        <item x="8849"/>
        <item x="8850"/>
        <item x="8851"/>
        <item x="8852"/>
        <item x="8853"/>
        <item x="8854"/>
        <item x="8855"/>
        <item x="8856"/>
        <item x="8857"/>
        <item x="8858"/>
        <item x="8859"/>
        <item x="8860"/>
        <item x="8861"/>
        <item x="8862"/>
        <item x="8863"/>
        <item x="8864"/>
        <item x="8865"/>
        <item x="8866"/>
        <item x="8867"/>
        <item x="8868"/>
        <item x="8869"/>
        <item x="8870"/>
        <item x="8871"/>
        <item x="8872"/>
        <item x="8873"/>
        <item x="8874"/>
        <item x="8875"/>
        <item x="8876"/>
        <item x="8877"/>
        <item x="8878"/>
        <item x="8879"/>
        <item x="8880"/>
        <item x="8881"/>
        <item x="8882"/>
        <item x="8883"/>
        <item x="8884"/>
        <item x="8885"/>
        <item x="8886"/>
        <item x="8887"/>
        <item x="8888"/>
        <item x="8889"/>
        <item x="8890"/>
        <item x="8891"/>
        <item x="8892"/>
        <item x="8893"/>
        <item x="8894"/>
        <item x="8895"/>
        <item x="8896"/>
        <item x="8897"/>
        <item x="8898"/>
        <item x="8899"/>
        <item x="8900"/>
        <item x="8901"/>
        <item x="8902"/>
        <item x="8903"/>
        <item x="8904"/>
        <item x="8905"/>
        <item x="8906"/>
        <item x="8907"/>
        <item x="8908"/>
        <item x="8909"/>
        <item x="8910"/>
        <item x="8911"/>
        <item x="8912"/>
        <item x="8913"/>
        <item x="8914"/>
        <item x="8915"/>
        <item x="8916"/>
        <item x="8917"/>
        <item x="8918"/>
        <item x="8919"/>
        <item x="8920"/>
        <item x="8921"/>
        <item x="8922"/>
        <item x="8923"/>
        <item x="8924"/>
        <item x="8925"/>
        <item x="8926"/>
        <item x="8927"/>
        <item x="8928"/>
        <item x="8929"/>
        <item x="8930"/>
        <item x="8931"/>
        <item x="8932"/>
        <item x="8933"/>
        <item x="8934"/>
        <item x="8935"/>
        <item x="8936"/>
        <item x="8937"/>
        <item x="8938"/>
        <item x="8939"/>
        <item x="8940"/>
        <item x="8941"/>
        <item x="8942"/>
        <item x="8943"/>
        <item x="8944"/>
        <item x="8945"/>
        <item x="8946"/>
        <item x="8947"/>
        <item x="8948"/>
        <item x="8949"/>
        <item x="8950"/>
        <item x="8951"/>
        <item x="8952"/>
        <item x="8953"/>
        <item x="8954"/>
        <item x="8955"/>
        <item x="8956"/>
        <item x="8957"/>
        <item x="8958"/>
        <item x="8959"/>
        <item x="8960"/>
        <item x="8961"/>
        <item x="8962"/>
        <item x="8963"/>
        <item x="8964"/>
        <item x="8965"/>
        <item x="8966"/>
        <item x="8967"/>
        <item x="8968"/>
        <item x="8969"/>
        <item x="8970"/>
        <item x="8971"/>
        <item x="8972"/>
        <item x="8973"/>
        <item x="8974"/>
        <item x="8975"/>
        <item x="8976"/>
        <item x="8977"/>
        <item x="8978"/>
        <item x="8979"/>
        <item x="8980"/>
        <item x="8981"/>
        <item x="8982"/>
        <item x="8983"/>
        <item x="8984"/>
        <item x="8985"/>
        <item x="8986"/>
        <item x="8987"/>
        <item x="8988"/>
        <item x="8989"/>
        <item x="8990"/>
        <item x="8991"/>
        <item x="8992"/>
        <item x="8993"/>
        <item x="8994"/>
        <item x="8995"/>
        <item x="8996"/>
        <item x="8997"/>
        <item x="8998"/>
        <item x="8999"/>
        <item x="9000"/>
        <item x="9001"/>
        <item x="9002"/>
        <item x="9003"/>
        <item x="9004"/>
        <item x="9005"/>
        <item x="9006"/>
        <item x="9007"/>
        <item x="9008"/>
        <item x="9009"/>
        <item x="9010"/>
        <item x="9011"/>
        <item x="9012"/>
        <item x="9013"/>
        <item x="9014"/>
        <item x="9015"/>
        <item x="9016"/>
        <item x="9017"/>
        <item x="9018"/>
        <item x="9019"/>
        <item x="9020"/>
        <item x="9021"/>
        <item x="9022"/>
        <item x="9023"/>
        <item x="9024"/>
        <item x="9025"/>
        <item x="9026"/>
        <item x="9027"/>
        <item x="9028"/>
        <item x="9029"/>
        <item x="9030"/>
        <item x="9031"/>
        <item x="9032"/>
        <item x="9033"/>
        <item x="9034"/>
        <item x="9035"/>
        <item x="9036"/>
        <item x="9037"/>
        <item x="9038"/>
        <item x="9039"/>
        <item x="9040"/>
        <item x="9041"/>
        <item x="9042"/>
        <item x="9043"/>
        <item x="9044"/>
        <item x="9045"/>
        <item x="9046"/>
        <item x="9047"/>
        <item x="9048"/>
        <item x="9049"/>
        <item x="9050"/>
        <item x="9051"/>
        <item x="9052"/>
        <item x="9053"/>
        <item x="9054"/>
        <item x="9055"/>
        <item x="9056"/>
        <item x="9057"/>
        <item x="9058"/>
        <item x="9059"/>
        <item x="9060"/>
        <item x="9061"/>
        <item x="9062"/>
        <item x="9063"/>
        <item x="9064"/>
        <item x="9065"/>
        <item x="9066"/>
        <item x="9067"/>
        <item x="9068"/>
        <item x="9069"/>
        <item x="9070"/>
        <item x="9071"/>
        <item x="9072"/>
        <item x="9073"/>
        <item x="9074"/>
        <item x="9075"/>
        <item x="9076"/>
        <item x="9077"/>
        <item x="9078"/>
        <item x="9079"/>
        <item x="9080"/>
        <item x="9081"/>
        <item x="9082"/>
        <item x="9083"/>
        <item x="9084"/>
        <item x="9085"/>
        <item x="9086"/>
        <item x="9087"/>
        <item x="9088"/>
        <item x="9089"/>
        <item x="9090"/>
        <item x="9091"/>
        <item x="9092"/>
        <item x="9093"/>
        <item x="9094"/>
        <item x="9095"/>
        <item x="9096"/>
        <item x="9097"/>
        <item x="9098"/>
        <item x="9099"/>
        <item x="9100"/>
        <item x="9101"/>
        <item x="9102"/>
        <item x="9103"/>
        <item x="9104"/>
        <item x="9105"/>
        <item x="9106"/>
        <item x="9107"/>
        <item x="9108"/>
        <item x="9109"/>
        <item x="9110"/>
        <item x="9111"/>
        <item x="9112"/>
        <item x="9113"/>
        <item x="9114"/>
        <item x="9115"/>
        <item x="9116"/>
        <item x="9117"/>
        <item x="9118"/>
        <item x="9119"/>
        <item x="9120"/>
        <item x="9121"/>
        <item x="9122"/>
        <item x="9123"/>
        <item x="9124"/>
        <item x="9125"/>
        <item x="9126"/>
        <item x="9127"/>
        <item x="9128"/>
        <item x="9129"/>
        <item x="9130"/>
        <item x="9131"/>
        <item x="9132"/>
        <item x="9133"/>
        <item x="9134"/>
        <item x="9135"/>
        <item x="9136"/>
        <item x="9137"/>
        <item x="9138"/>
        <item x="9139"/>
        <item x="9140"/>
        <item x="9141"/>
        <item x="9142"/>
        <item x="9143"/>
        <item x="9144"/>
        <item x="9145"/>
        <item x="9146"/>
        <item x="9147"/>
        <item x="9148"/>
        <item x="9149"/>
        <item x="9150"/>
        <item x="9151"/>
        <item x="9152"/>
        <item x="9153"/>
        <item x="9154"/>
        <item x="9155"/>
        <item x="9156"/>
        <item x="9157"/>
        <item x="9158"/>
        <item x="9159"/>
        <item x="9160"/>
        <item x="9161"/>
        <item x="9162"/>
        <item x="9163"/>
        <item x="9164"/>
        <item x="9165"/>
        <item x="9166"/>
        <item x="9167"/>
        <item x="9168"/>
        <item x="9169"/>
        <item x="9170"/>
        <item x="9171"/>
        <item x="9172"/>
        <item x="9173"/>
        <item x="9174"/>
        <item x="9175"/>
        <item x="9176"/>
        <item x="9177"/>
        <item x="9178"/>
        <item x="9179"/>
        <item x="9180"/>
        <item x="9181"/>
        <item x="9182"/>
        <item x="9183"/>
        <item x="9184"/>
        <item x="9185"/>
        <item x="9186"/>
        <item x="9187"/>
        <item x="9188"/>
        <item x="9189"/>
        <item x="9190"/>
        <item x="9191"/>
        <item x="9192"/>
        <item x="9193"/>
        <item x="9194"/>
        <item x="9195"/>
        <item x="9196"/>
        <item x="9197"/>
        <item x="9198"/>
        <item x="9199"/>
        <item x="9200"/>
        <item x="9201"/>
        <item x="9202"/>
        <item x="9203"/>
        <item x="9204"/>
        <item x="9205"/>
        <item x="9206"/>
        <item x="9207"/>
        <item x="9208"/>
        <item x="9209"/>
        <item x="9210"/>
        <item x="9211"/>
        <item x="9212"/>
        <item x="9213"/>
        <item x="9214"/>
        <item x="9215"/>
        <item x="9216"/>
        <item x="9217"/>
        <item x="9218"/>
        <item x="9219"/>
        <item x="9220"/>
        <item x="9221"/>
        <item x="9222"/>
        <item x="9223"/>
        <item x="9224"/>
        <item x="9225"/>
        <item x="9226"/>
        <item x="9227"/>
        <item x="9228"/>
        <item x="9229"/>
        <item x="9230"/>
        <item x="9231"/>
        <item x="9232"/>
        <item x="9233"/>
        <item x="9234"/>
        <item x="9235"/>
        <item x="9236"/>
        <item x="9237"/>
        <item x="9238"/>
        <item x="9239"/>
        <item x="9240"/>
        <item x="9241"/>
        <item x="9242"/>
        <item x="9243"/>
        <item x="9244"/>
        <item x="9245"/>
        <item x="9246"/>
        <item x="9247"/>
        <item x="9248"/>
        <item x="9249"/>
        <item x="9250"/>
        <item x="9251"/>
        <item x="9252"/>
        <item x="9253"/>
        <item x="9254"/>
        <item x="9255"/>
        <item x="9256"/>
        <item x="9257"/>
        <item x="9258"/>
        <item x="9259"/>
        <item x="9260"/>
        <item x="9261"/>
        <item x="9262"/>
        <item x="9263"/>
        <item x="9264"/>
        <item x="9265"/>
        <item x="9266"/>
        <item x="9267"/>
        <item x="9268"/>
        <item x="9269"/>
        <item x="9270"/>
        <item x="9271"/>
        <item x="9272"/>
        <item x="9273"/>
        <item x="9274"/>
        <item x="9275"/>
        <item x="9276"/>
        <item x="9277"/>
        <item x="9278"/>
        <item x="9279"/>
        <item x="9280"/>
        <item x="9281"/>
        <item x="9282"/>
        <item x="9283"/>
        <item x="9284"/>
        <item x="9285"/>
        <item x="9286"/>
        <item x="9287"/>
        <item x="9288"/>
        <item x="9289"/>
        <item x="9290"/>
        <item x="9291"/>
        <item x="9292"/>
        <item x="9293"/>
        <item x="9294"/>
        <item x="9295"/>
        <item x="9296"/>
        <item x="9297"/>
        <item x="9298"/>
        <item x="9299"/>
        <item x="9300"/>
        <item x="9301"/>
        <item x="9302"/>
        <item x="9303"/>
        <item x="9304"/>
        <item x="9305"/>
        <item x="9306"/>
        <item x="9307"/>
        <item x="9308"/>
        <item x="9309"/>
        <item x="9310"/>
        <item x="9311"/>
        <item x="9312"/>
        <item x="9313"/>
        <item x="9314"/>
        <item x="9315"/>
        <item x="9316"/>
        <item x="9317"/>
        <item x="9318"/>
        <item x="9319"/>
        <item x="9320"/>
        <item x="9321"/>
        <item x="9322"/>
        <item x="9323"/>
        <item x="9324"/>
        <item x="9325"/>
        <item x="9326"/>
        <item x="9327"/>
        <item x="9328"/>
        <item x="9329"/>
        <item x="9330"/>
        <item x="9331"/>
        <item x="9332"/>
        <item x="9333"/>
        <item x="9334"/>
        <item x="9335"/>
        <item x="9336"/>
        <item x="9337"/>
        <item x="9338"/>
        <item x="9339"/>
        <item x="9340"/>
        <item x="9341"/>
        <item x="9342"/>
        <item x="9343"/>
        <item x="9344"/>
        <item x="9345"/>
        <item x="9346"/>
        <item x="9347"/>
        <item x="9348"/>
        <item x="9349"/>
        <item x="9350"/>
        <item x="9351"/>
        <item x="9352"/>
        <item x="9353"/>
        <item x="9354"/>
        <item x="9355"/>
        <item x="9356"/>
        <item x="9357"/>
        <item x="9358"/>
        <item x="9359"/>
        <item x="9360"/>
        <item x="9361"/>
        <item x="9362"/>
        <item x="9363"/>
        <item x="9364"/>
        <item x="9365"/>
        <item x="9366"/>
        <item x="9367"/>
        <item x="9368"/>
        <item x="9369"/>
        <item x="9370"/>
        <item x="9371"/>
        <item x="9372"/>
        <item x="9373"/>
        <item x="9374"/>
        <item x="9375"/>
        <item x="9376"/>
        <item x="9377"/>
        <item x="9378"/>
        <item x="9379"/>
        <item x="9380"/>
        <item x="9381"/>
        <item x="9382"/>
        <item x="9383"/>
        <item x="9384"/>
        <item x="9385"/>
        <item x="9386"/>
        <item x="9387"/>
        <item x="9388"/>
        <item x="9389"/>
        <item x="9390"/>
        <item x="9391"/>
        <item x="9392"/>
        <item x="9393"/>
        <item x="9394"/>
        <item x="9395"/>
        <item x="9396"/>
        <item x="9397"/>
        <item x="9398"/>
        <item x="9399"/>
        <item x="9400"/>
        <item x="9401"/>
        <item x="9402"/>
        <item x="9403"/>
        <item x="9404"/>
        <item x="9405"/>
        <item x="9406"/>
        <item x="9407"/>
        <item x="9408"/>
        <item x="9409"/>
        <item x="9410"/>
        <item x="9411"/>
        <item x="9412"/>
        <item x="9413"/>
        <item x="9414"/>
        <item x="9415"/>
        <item x="9416"/>
        <item x="9417"/>
        <item x="9418"/>
        <item x="9419"/>
        <item x="9420"/>
        <item x="9421"/>
        <item x="9422"/>
        <item x="9423"/>
        <item x="9424"/>
        <item x="9425"/>
        <item x="9426"/>
      </items>
    </pivotField>
    <pivotField compact="0" outline="0"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3"/>
  </colFields>
  <colItems count="94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5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79"/>
    </i>
    <i>
      <x v="1880"/>
    </i>
    <i>
      <x v="1881"/>
    </i>
    <i>
      <x v="1882"/>
    </i>
    <i>
      <x v="1883"/>
    </i>
    <i>
      <x v="1884"/>
    </i>
    <i>
      <x v="1885"/>
    </i>
    <i>
      <x v="1886"/>
    </i>
    <i>
      <x v="1887"/>
    </i>
    <i>
      <x v="1888"/>
    </i>
    <i>
      <x v="1889"/>
    </i>
    <i>
      <x v="1890"/>
    </i>
    <i>
      <x v="1891"/>
    </i>
    <i>
      <x v="1892"/>
    </i>
    <i>
      <x v="1893"/>
    </i>
    <i>
      <x v="1894"/>
    </i>
    <i>
      <x v="1895"/>
    </i>
    <i>
      <x v="1896"/>
    </i>
    <i>
      <x v="1897"/>
    </i>
    <i>
      <x v="1898"/>
    </i>
    <i>
      <x v="1899"/>
    </i>
    <i>
      <x v="1900"/>
    </i>
    <i>
      <x v="1901"/>
    </i>
    <i>
      <x v="1902"/>
    </i>
    <i>
      <x v="1903"/>
    </i>
    <i>
      <x v="1904"/>
    </i>
    <i>
      <x v="1905"/>
    </i>
    <i>
      <x v="1906"/>
    </i>
    <i>
      <x v="1907"/>
    </i>
    <i>
      <x v="1908"/>
    </i>
    <i>
      <x v="1909"/>
    </i>
    <i>
      <x v="1910"/>
    </i>
    <i>
      <x v="1911"/>
    </i>
    <i>
      <x v="1912"/>
    </i>
    <i>
      <x v="1913"/>
    </i>
    <i>
      <x v="1914"/>
    </i>
    <i>
      <x v="1915"/>
    </i>
    <i>
      <x v="1916"/>
    </i>
    <i>
      <x v="1917"/>
    </i>
    <i>
      <x v="1918"/>
    </i>
    <i>
      <x v="1919"/>
    </i>
    <i>
      <x v="1920"/>
    </i>
    <i>
      <x v="1921"/>
    </i>
    <i>
      <x v="1922"/>
    </i>
    <i>
      <x v="1923"/>
    </i>
    <i>
      <x v="1924"/>
    </i>
    <i>
      <x v="1925"/>
    </i>
    <i>
      <x v="1926"/>
    </i>
    <i>
      <x v="1927"/>
    </i>
    <i>
      <x v="1928"/>
    </i>
    <i>
      <x v="1929"/>
    </i>
    <i>
      <x v="1930"/>
    </i>
    <i>
      <x v="1931"/>
    </i>
    <i>
      <x v="1932"/>
    </i>
    <i>
      <x v="1933"/>
    </i>
    <i>
      <x v="1934"/>
    </i>
    <i>
      <x v="1935"/>
    </i>
    <i>
      <x v="1936"/>
    </i>
    <i>
      <x v="1937"/>
    </i>
    <i>
      <x v="1938"/>
    </i>
    <i>
      <x v="1939"/>
    </i>
    <i>
      <x v="1940"/>
    </i>
    <i>
      <x v="1941"/>
    </i>
    <i>
      <x v="1942"/>
    </i>
    <i>
      <x v="1943"/>
    </i>
    <i>
      <x v="1944"/>
    </i>
    <i>
      <x v="1945"/>
    </i>
    <i>
      <x v="1946"/>
    </i>
    <i>
      <x v="1947"/>
    </i>
    <i>
      <x v="1948"/>
    </i>
    <i>
      <x v="1949"/>
    </i>
    <i>
      <x v="1950"/>
    </i>
    <i>
      <x v="1951"/>
    </i>
    <i>
      <x v="1952"/>
    </i>
    <i>
      <x v="1953"/>
    </i>
    <i>
      <x v="1954"/>
    </i>
    <i>
      <x v="1955"/>
    </i>
    <i>
      <x v="1956"/>
    </i>
    <i>
      <x v="1957"/>
    </i>
    <i>
      <x v="1958"/>
    </i>
    <i>
      <x v="1959"/>
    </i>
    <i>
      <x v="1960"/>
    </i>
    <i>
      <x v="1961"/>
    </i>
    <i>
      <x v="1962"/>
    </i>
    <i>
      <x v="1963"/>
    </i>
    <i>
      <x v="1964"/>
    </i>
    <i>
      <x v="1965"/>
    </i>
    <i>
      <x v="1966"/>
    </i>
    <i>
      <x v="1967"/>
    </i>
    <i>
      <x v="1968"/>
    </i>
    <i>
      <x v="1969"/>
    </i>
    <i>
      <x v="1970"/>
    </i>
    <i>
      <x v="1971"/>
    </i>
    <i>
      <x v="1972"/>
    </i>
    <i>
      <x v="1973"/>
    </i>
    <i>
      <x v="1974"/>
    </i>
    <i>
      <x v="1975"/>
    </i>
    <i>
      <x v="1976"/>
    </i>
    <i>
      <x v="1977"/>
    </i>
    <i>
      <x v="1978"/>
    </i>
    <i>
      <x v="1979"/>
    </i>
    <i>
      <x v="1980"/>
    </i>
    <i>
      <x v="1981"/>
    </i>
    <i>
      <x v="1982"/>
    </i>
    <i>
      <x v="1983"/>
    </i>
    <i>
      <x v="1984"/>
    </i>
    <i>
      <x v="1985"/>
    </i>
    <i>
      <x v="1986"/>
    </i>
    <i>
      <x v="1987"/>
    </i>
    <i>
      <x v="1988"/>
    </i>
    <i>
      <x v="1989"/>
    </i>
    <i>
      <x v="1990"/>
    </i>
    <i>
      <x v="1991"/>
    </i>
    <i>
      <x v="1992"/>
    </i>
    <i>
      <x v="1993"/>
    </i>
    <i>
      <x v="1994"/>
    </i>
    <i>
      <x v="1995"/>
    </i>
    <i>
      <x v="1996"/>
    </i>
    <i>
      <x v="1997"/>
    </i>
    <i>
      <x v="1998"/>
    </i>
    <i>
      <x v="1999"/>
    </i>
    <i>
      <x v="2000"/>
    </i>
    <i>
      <x v="2001"/>
    </i>
    <i>
      <x v="2002"/>
    </i>
    <i>
      <x v="2003"/>
    </i>
    <i>
      <x v="2004"/>
    </i>
    <i>
      <x v="2005"/>
    </i>
    <i>
      <x v="2006"/>
    </i>
    <i>
      <x v="2007"/>
    </i>
    <i>
      <x v="2008"/>
    </i>
    <i>
      <x v="2009"/>
    </i>
    <i>
      <x v="2010"/>
    </i>
    <i>
      <x v="2011"/>
    </i>
    <i>
      <x v="2012"/>
    </i>
    <i>
      <x v="2013"/>
    </i>
    <i>
      <x v="2014"/>
    </i>
    <i>
      <x v="2015"/>
    </i>
    <i>
      <x v="2016"/>
    </i>
    <i>
      <x v="2017"/>
    </i>
    <i>
      <x v="2018"/>
    </i>
    <i>
      <x v="2019"/>
    </i>
    <i>
      <x v="2020"/>
    </i>
    <i>
      <x v="2021"/>
    </i>
    <i>
      <x v="2022"/>
    </i>
    <i>
      <x v="2023"/>
    </i>
    <i>
      <x v="2024"/>
    </i>
    <i>
      <x v="2025"/>
    </i>
    <i>
      <x v="2026"/>
    </i>
    <i>
      <x v="2027"/>
    </i>
    <i>
      <x v="2028"/>
    </i>
    <i>
      <x v="2029"/>
    </i>
    <i>
      <x v="2030"/>
    </i>
    <i>
      <x v="2031"/>
    </i>
    <i>
      <x v="2032"/>
    </i>
    <i>
      <x v="2033"/>
    </i>
    <i>
      <x v="2034"/>
    </i>
    <i>
      <x v="2035"/>
    </i>
    <i>
      <x v="2036"/>
    </i>
    <i>
      <x v="2037"/>
    </i>
    <i>
      <x v="2038"/>
    </i>
    <i>
      <x v="2039"/>
    </i>
    <i>
      <x v="2040"/>
    </i>
    <i>
      <x v="2041"/>
    </i>
    <i>
      <x v="2042"/>
    </i>
    <i>
      <x v="2043"/>
    </i>
    <i>
      <x v="2044"/>
    </i>
    <i>
      <x v="2045"/>
    </i>
    <i>
      <x v="2046"/>
    </i>
    <i>
      <x v="2047"/>
    </i>
    <i>
      <x v="2048"/>
    </i>
    <i>
      <x v="2049"/>
    </i>
    <i>
      <x v="2050"/>
    </i>
    <i>
      <x v="2051"/>
    </i>
    <i>
      <x v="2052"/>
    </i>
    <i>
      <x v="2053"/>
    </i>
    <i>
      <x v="2054"/>
    </i>
    <i>
      <x v="2055"/>
    </i>
    <i>
      <x v="2056"/>
    </i>
    <i>
      <x v="2057"/>
    </i>
    <i>
      <x v="2058"/>
    </i>
    <i>
      <x v="2059"/>
    </i>
    <i>
      <x v="2060"/>
    </i>
    <i>
      <x v="2061"/>
    </i>
    <i>
      <x v="2062"/>
    </i>
    <i>
      <x v="2063"/>
    </i>
    <i>
      <x v="2064"/>
    </i>
    <i>
      <x v="2065"/>
    </i>
    <i>
      <x v="2066"/>
    </i>
    <i>
      <x v="2067"/>
    </i>
    <i>
      <x v="2068"/>
    </i>
    <i>
      <x v="2069"/>
    </i>
    <i>
      <x v="2070"/>
    </i>
    <i>
      <x v="2071"/>
    </i>
    <i>
      <x v="2072"/>
    </i>
    <i>
      <x v="2073"/>
    </i>
    <i>
      <x v="2074"/>
    </i>
    <i>
      <x v="2075"/>
    </i>
    <i>
      <x v="2076"/>
    </i>
    <i>
      <x v="2077"/>
    </i>
    <i>
      <x v="2078"/>
    </i>
    <i>
      <x v="2079"/>
    </i>
    <i>
      <x v="2080"/>
    </i>
    <i>
      <x v="2081"/>
    </i>
    <i>
      <x v="2082"/>
    </i>
    <i>
      <x v="2083"/>
    </i>
    <i>
      <x v="2084"/>
    </i>
    <i>
      <x v="2085"/>
    </i>
    <i>
      <x v="2086"/>
    </i>
    <i>
      <x v="2087"/>
    </i>
    <i>
      <x v="2088"/>
    </i>
    <i>
      <x v="2089"/>
    </i>
    <i>
      <x v="2090"/>
    </i>
    <i>
      <x v="2091"/>
    </i>
    <i>
      <x v="2092"/>
    </i>
    <i>
      <x v="2093"/>
    </i>
    <i>
      <x v="2094"/>
    </i>
    <i>
      <x v="2095"/>
    </i>
    <i>
      <x v="2096"/>
    </i>
    <i>
      <x v="2097"/>
    </i>
    <i>
      <x v="2098"/>
    </i>
    <i>
      <x v="2099"/>
    </i>
    <i>
      <x v="2100"/>
    </i>
    <i>
      <x v="2101"/>
    </i>
    <i>
      <x v="2102"/>
    </i>
    <i>
      <x v="2103"/>
    </i>
    <i>
      <x v="2104"/>
    </i>
    <i>
      <x v="2105"/>
    </i>
    <i>
      <x v="2106"/>
    </i>
    <i>
      <x v="2107"/>
    </i>
    <i>
      <x v="2108"/>
    </i>
    <i>
      <x v="2109"/>
    </i>
    <i>
      <x v="2110"/>
    </i>
    <i>
      <x v="2111"/>
    </i>
    <i>
      <x v="2112"/>
    </i>
    <i>
      <x v="2113"/>
    </i>
    <i>
      <x v="2114"/>
    </i>
    <i>
      <x v="2115"/>
    </i>
    <i>
      <x v="2116"/>
    </i>
    <i>
      <x v="2117"/>
    </i>
    <i>
      <x v="2118"/>
    </i>
    <i>
      <x v="2119"/>
    </i>
    <i>
      <x v="2120"/>
    </i>
    <i>
      <x v="2121"/>
    </i>
    <i>
      <x v="2122"/>
    </i>
    <i>
      <x v="2123"/>
    </i>
    <i>
      <x v="2124"/>
    </i>
    <i>
      <x v="2125"/>
    </i>
    <i>
      <x v="2126"/>
    </i>
    <i>
      <x v="2127"/>
    </i>
    <i>
      <x v="2128"/>
    </i>
    <i>
      <x v="2129"/>
    </i>
    <i>
      <x v="2130"/>
    </i>
    <i>
      <x v="2131"/>
    </i>
    <i>
      <x v="2132"/>
    </i>
    <i>
      <x v="2133"/>
    </i>
    <i>
      <x v="2134"/>
    </i>
    <i>
      <x v="2135"/>
    </i>
    <i>
      <x v="2136"/>
    </i>
    <i>
      <x v="2137"/>
    </i>
    <i>
      <x v="2138"/>
    </i>
    <i>
      <x v="2139"/>
    </i>
    <i>
      <x v="2140"/>
    </i>
    <i>
      <x v="2141"/>
    </i>
    <i>
      <x v="2142"/>
    </i>
    <i>
      <x v="2143"/>
    </i>
    <i>
      <x v="2144"/>
    </i>
    <i>
      <x v="2145"/>
    </i>
    <i>
      <x v="2146"/>
    </i>
    <i>
      <x v="2147"/>
    </i>
    <i>
      <x v="2148"/>
    </i>
    <i>
      <x v="2149"/>
    </i>
    <i>
      <x v="2150"/>
    </i>
    <i>
      <x v="2151"/>
    </i>
    <i>
      <x v="2152"/>
    </i>
    <i>
      <x v="2153"/>
    </i>
    <i>
      <x v="2154"/>
    </i>
    <i>
      <x v="2155"/>
    </i>
    <i>
      <x v="2156"/>
    </i>
    <i>
      <x v="2157"/>
    </i>
    <i>
      <x v="2158"/>
    </i>
    <i>
      <x v="2159"/>
    </i>
    <i>
      <x v="2160"/>
    </i>
    <i>
      <x v="2161"/>
    </i>
    <i>
      <x v="2162"/>
    </i>
    <i>
      <x v="2163"/>
    </i>
    <i>
      <x v="2164"/>
    </i>
    <i>
      <x v="2165"/>
    </i>
    <i>
      <x v="2166"/>
    </i>
    <i>
      <x v="2167"/>
    </i>
    <i>
      <x v="2168"/>
    </i>
    <i>
      <x v="2169"/>
    </i>
    <i>
      <x v="2170"/>
    </i>
    <i>
      <x v="2171"/>
    </i>
    <i>
      <x v="2172"/>
    </i>
    <i>
      <x v="2173"/>
    </i>
    <i>
      <x v="2174"/>
    </i>
    <i>
      <x v="2175"/>
    </i>
    <i>
      <x v="2176"/>
    </i>
    <i>
      <x v="2177"/>
    </i>
    <i>
      <x v="2178"/>
    </i>
    <i>
      <x v="2179"/>
    </i>
    <i>
      <x v="2180"/>
    </i>
    <i>
      <x v="2181"/>
    </i>
    <i>
      <x v="2182"/>
    </i>
    <i>
      <x v="2183"/>
    </i>
    <i>
      <x v="2184"/>
    </i>
    <i>
      <x v="2185"/>
    </i>
    <i>
      <x v="2186"/>
    </i>
    <i>
      <x v="2187"/>
    </i>
    <i>
      <x v="2188"/>
    </i>
    <i>
      <x v="2189"/>
    </i>
    <i>
      <x v="2190"/>
    </i>
    <i>
      <x v="2191"/>
    </i>
    <i>
      <x v="2192"/>
    </i>
    <i>
      <x v="2193"/>
    </i>
    <i>
      <x v="2194"/>
    </i>
    <i>
      <x v="2195"/>
    </i>
    <i>
      <x v="2196"/>
    </i>
    <i>
      <x v="2197"/>
    </i>
    <i>
      <x v="2198"/>
    </i>
    <i>
      <x v="2199"/>
    </i>
    <i>
      <x v="2200"/>
    </i>
    <i>
      <x v="2201"/>
    </i>
    <i>
      <x v="2202"/>
    </i>
    <i>
      <x v="2203"/>
    </i>
    <i>
      <x v="2204"/>
    </i>
    <i>
      <x v="2205"/>
    </i>
    <i>
      <x v="2206"/>
    </i>
    <i>
      <x v="2207"/>
    </i>
    <i>
      <x v="2208"/>
    </i>
    <i>
      <x v="2209"/>
    </i>
    <i>
      <x v="2210"/>
    </i>
    <i>
      <x v="2211"/>
    </i>
    <i>
      <x v="2212"/>
    </i>
    <i>
      <x v="2213"/>
    </i>
    <i>
      <x v="2214"/>
    </i>
    <i>
      <x v="2215"/>
    </i>
    <i>
      <x v="2216"/>
    </i>
    <i>
      <x v="2217"/>
    </i>
    <i>
      <x v="2218"/>
    </i>
    <i>
      <x v="2219"/>
    </i>
    <i>
      <x v="2220"/>
    </i>
    <i>
      <x v="2221"/>
    </i>
    <i>
      <x v="2222"/>
    </i>
    <i>
      <x v="2223"/>
    </i>
    <i>
      <x v="2224"/>
    </i>
    <i>
      <x v="2225"/>
    </i>
    <i>
      <x v="2226"/>
    </i>
    <i>
      <x v="2227"/>
    </i>
    <i>
      <x v="2228"/>
    </i>
    <i>
      <x v="2229"/>
    </i>
    <i>
      <x v="2230"/>
    </i>
    <i>
      <x v="2231"/>
    </i>
    <i>
      <x v="2232"/>
    </i>
    <i>
      <x v="2233"/>
    </i>
    <i>
      <x v="2234"/>
    </i>
    <i>
      <x v="2235"/>
    </i>
    <i>
      <x v="2236"/>
    </i>
    <i>
      <x v="2237"/>
    </i>
    <i>
      <x v="2238"/>
    </i>
    <i>
      <x v="2239"/>
    </i>
    <i>
      <x v="2240"/>
    </i>
    <i>
      <x v="2241"/>
    </i>
    <i>
      <x v="2242"/>
    </i>
    <i>
      <x v="2243"/>
    </i>
    <i>
      <x v="2244"/>
    </i>
    <i>
      <x v="2245"/>
    </i>
    <i>
      <x v="2246"/>
    </i>
    <i>
      <x v="2247"/>
    </i>
    <i>
      <x v="2248"/>
    </i>
    <i>
      <x v="2249"/>
    </i>
    <i>
      <x v="2250"/>
    </i>
    <i>
      <x v="2251"/>
    </i>
    <i>
      <x v="2252"/>
    </i>
    <i>
      <x v="2253"/>
    </i>
    <i>
      <x v="2254"/>
    </i>
    <i>
      <x v="2255"/>
    </i>
    <i>
      <x v="2256"/>
    </i>
    <i>
      <x v="2257"/>
    </i>
    <i>
      <x v="2258"/>
    </i>
    <i>
      <x v="2259"/>
    </i>
    <i>
      <x v="2260"/>
    </i>
    <i>
      <x v="2261"/>
    </i>
    <i>
      <x v="2262"/>
    </i>
    <i>
      <x v="2263"/>
    </i>
    <i>
      <x v="2264"/>
    </i>
    <i>
      <x v="2265"/>
    </i>
    <i>
      <x v="2266"/>
    </i>
    <i>
      <x v="2267"/>
    </i>
    <i>
      <x v="2268"/>
    </i>
    <i>
      <x v="2269"/>
    </i>
    <i>
      <x v="2270"/>
    </i>
    <i>
      <x v="2271"/>
    </i>
    <i>
      <x v="2272"/>
    </i>
    <i>
      <x v="2273"/>
    </i>
    <i>
      <x v="2274"/>
    </i>
    <i>
      <x v="2275"/>
    </i>
    <i>
      <x v="2276"/>
    </i>
    <i>
      <x v="2277"/>
    </i>
    <i>
      <x v="2278"/>
    </i>
    <i>
      <x v="2279"/>
    </i>
    <i>
      <x v="2280"/>
    </i>
    <i>
      <x v="2281"/>
    </i>
    <i>
      <x v="2282"/>
    </i>
    <i>
      <x v="2283"/>
    </i>
    <i>
      <x v="2284"/>
    </i>
    <i>
      <x v="2285"/>
    </i>
    <i>
      <x v="2286"/>
    </i>
    <i>
      <x v="2287"/>
    </i>
    <i>
      <x v="2288"/>
    </i>
    <i>
      <x v="2289"/>
    </i>
    <i>
      <x v="2290"/>
    </i>
    <i>
      <x v="2291"/>
    </i>
    <i>
      <x v="2292"/>
    </i>
    <i>
      <x v="2293"/>
    </i>
    <i>
      <x v="2294"/>
    </i>
    <i>
      <x v="2295"/>
    </i>
    <i>
      <x v="2296"/>
    </i>
    <i>
      <x v="2297"/>
    </i>
    <i>
      <x v="2298"/>
    </i>
    <i>
      <x v="2299"/>
    </i>
    <i>
      <x v="2300"/>
    </i>
    <i>
      <x v="2301"/>
    </i>
    <i>
      <x v="2302"/>
    </i>
    <i>
      <x v="2303"/>
    </i>
    <i>
      <x v="2304"/>
    </i>
    <i>
      <x v="2305"/>
    </i>
    <i>
      <x v="2306"/>
    </i>
    <i>
      <x v="2307"/>
    </i>
    <i>
      <x v="2308"/>
    </i>
    <i>
      <x v="2309"/>
    </i>
    <i>
      <x v="2310"/>
    </i>
    <i>
      <x v="2311"/>
    </i>
    <i>
      <x v="2312"/>
    </i>
    <i>
      <x v="2313"/>
    </i>
    <i>
      <x v="2314"/>
    </i>
    <i>
      <x v="2315"/>
    </i>
    <i>
      <x v="2316"/>
    </i>
    <i>
      <x v="2317"/>
    </i>
    <i>
      <x v="2318"/>
    </i>
    <i>
      <x v="2319"/>
    </i>
    <i>
      <x v="2320"/>
    </i>
    <i>
      <x v="2321"/>
    </i>
    <i>
      <x v="2322"/>
    </i>
    <i>
      <x v="2323"/>
    </i>
    <i>
      <x v="2324"/>
    </i>
    <i>
      <x v="2325"/>
    </i>
    <i>
      <x v="2326"/>
    </i>
    <i>
      <x v="2327"/>
    </i>
    <i>
      <x v="2328"/>
    </i>
    <i>
      <x v="2329"/>
    </i>
    <i>
      <x v="2330"/>
    </i>
    <i>
      <x v="2331"/>
    </i>
    <i>
      <x v="2332"/>
    </i>
    <i>
      <x v="2333"/>
    </i>
    <i>
      <x v="2334"/>
    </i>
    <i>
      <x v="2335"/>
    </i>
    <i>
      <x v="2336"/>
    </i>
    <i>
      <x v="2337"/>
    </i>
    <i>
      <x v="2338"/>
    </i>
    <i>
      <x v="2339"/>
    </i>
    <i>
      <x v="2340"/>
    </i>
    <i>
      <x v="2341"/>
    </i>
    <i>
      <x v="2342"/>
    </i>
    <i>
      <x v="2343"/>
    </i>
    <i>
      <x v="2344"/>
    </i>
    <i>
      <x v="2345"/>
    </i>
    <i>
      <x v="2346"/>
    </i>
    <i>
      <x v="2347"/>
    </i>
    <i>
      <x v="2348"/>
    </i>
    <i>
      <x v="2349"/>
    </i>
    <i>
      <x v="2350"/>
    </i>
    <i>
      <x v="2351"/>
    </i>
    <i>
      <x v="2352"/>
    </i>
    <i>
      <x v="2353"/>
    </i>
    <i>
      <x v="2354"/>
    </i>
    <i>
      <x v="2355"/>
    </i>
    <i>
      <x v="2356"/>
    </i>
    <i>
      <x v="2357"/>
    </i>
    <i>
      <x v="2358"/>
    </i>
    <i>
      <x v="2359"/>
    </i>
    <i>
      <x v="2360"/>
    </i>
    <i>
      <x v="2361"/>
    </i>
    <i>
      <x v="2362"/>
    </i>
    <i>
      <x v="2363"/>
    </i>
    <i>
      <x v="2364"/>
    </i>
    <i>
      <x v="2365"/>
    </i>
    <i>
      <x v="2366"/>
    </i>
    <i>
      <x v="2367"/>
    </i>
    <i>
      <x v="2368"/>
    </i>
    <i>
      <x v="2369"/>
    </i>
    <i>
      <x v="2370"/>
    </i>
    <i>
      <x v="2371"/>
    </i>
    <i>
      <x v="2372"/>
    </i>
    <i>
      <x v="2373"/>
    </i>
    <i>
      <x v="2374"/>
    </i>
    <i>
      <x v="2375"/>
    </i>
    <i>
      <x v="2376"/>
    </i>
    <i>
      <x v="2377"/>
    </i>
    <i>
      <x v="2378"/>
    </i>
    <i>
      <x v="2379"/>
    </i>
    <i>
      <x v="2380"/>
    </i>
    <i>
      <x v="2381"/>
    </i>
    <i>
      <x v="2382"/>
    </i>
    <i>
      <x v="2383"/>
    </i>
    <i>
      <x v="2384"/>
    </i>
    <i>
      <x v="2385"/>
    </i>
    <i>
      <x v="2386"/>
    </i>
    <i>
      <x v="2387"/>
    </i>
    <i>
      <x v="2388"/>
    </i>
    <i>
      <x v="2389"/>
    </i>
    <i>
      <x v="2390"/>
    </i>
    <i>
      <x v="2391"/>
    </i>
    <i>
      <x v="2392"/>
    </i>
    <i>
      <x v="2393"/>
    </i>
    <i>
      <x v="2394"/>
    </i>
    <i>
      <x v="2395"/>
    </i>
    <i>
      <x v="2396"/>
    </i>
    <i>
      <x v="2397"/>
    </i>
    <i>
      <x v="2398"/>
    </i>
    <i>
      <x v="2399"/>
    </i>
    <i>
      <x v="2400"/>
    </i>
    <i>
      <x v="2401"/>
    </i>
    <i>
      <x v="2402"/>
    </i>
    <i>
      <x v="2403"/>
    </i>
    <i>
      <x v="2404"/>
    </i>
    <i>
      <x v="2405"/>
    </i>
    <i>
      <x v="2406"/>
    </i>
    <i>
      <x v="2407"/>
    </i>
    <i>
      <x v="2408"/>
    </i>
    <i>
      <x v="2409"/>
    </i>
    <i>
      <x v="2410"/>
    </i>
    <i>
      <x v="2411"/>
    </i>
    <i>
      <x v="2412"/>
    </i>
    <i>
      <x v="2413"/>
    </i>
    <i>
      <x v="2414"/>
    </i>
    <i>
      <x v="2415"/>
    </i>
    <i>
      <x v="2416"/>
    </i>
    <i>
      <x v="2417"/>
    </i>
    <i>
      <x v="2418"/>
    </i>
    <i>
      <x v="2419"/>
    </i>
    <i>
      <x v="2420"/>
    </i>
    <i>
      <x v="2421"/>
    </i>
    <i>
      <x v="2422"/>
    </i>
    <i>
      <x v="2423"/>
    </i>
    <i>
      <x v="2424"/>
    </i>
    <i>
      <x v="2425"/>
    </i>
    <i>
      <x v="2426"/>
    </i>
    <i>
      <x v="2427"/>
    </i>
    <i>
      <x v="2428"/>
    </i>
    <i>
      <x v="2429"/>
    </i>
    <i>
      <x v="2430"/>
    </i>
    <i>
      <x v="2431"/>
    </i>
    <i>
      <x v="2432"/>
    </i>
    <i>
      <x v="2433"/>
    </i>
    <i>
      <x v="2434"/>
    </i>
    <i>
      <x v="2435"/>
    </i>
    <i>
      <x v="2436"/>
    </i>
    <i>
      <x v="2437"/>
    </i>
    <i>
      <x v="2438"/>
    </i>
    <i>
      <x v="2439"/>
    </i>
    <i>
      <x v="2440"/>
    </i>
    <i>
      <x v="2441"/>
    </i>
    <i>
      <x v="2442"/>
    </i>
    <i>
      <x v="2443"/>
    </i>
    <i>
      <x v="2444"/>
    </i>
    <i>
      <x v="2445"/>
    </i>
    <i>
      <x v="2446"/>
    </i>
    <i>
      <x v="2447"/>
    </i>
    <i>
      <x v="2448"/>
    </i>
    <i>
      <x v="2449"/>
    </i>
    <i>
      <x v="2450"/>
    </i>
    <i>
      <x v="2451"/>
    </i>
    <i>
      <x v="2452"/>
    </i>
    <i>
      <x v="2453"/>
    </i>
    <i>
      <x v="2454"/>
    </i>
    <i>
      <x v="2455"/>
    </i>
    <i>
      <x v="2456"/>
    </i>
    <i>
      <x v="2457"/>
    </i>
    <i>
      <x v="2458"/>
    </i>
    <i>
      <x v="2459"/>
    </i>
    <i>
      <x v="2460"/>
    </i>
    <i>
      <x v="2461"/>
    </i>
    <i>
      <x v="2462"/>
    </i>
    <i>
      <x v="2463"/>
    </i>
    <i>
      <x v="2464"/>
    </i>
    <i>
      <x v="2465"/>
    </i>
    <i>
      <x v="2466"/>
    </i>
    <i>
      <x v="2467"/>
    </i>
    <i>
      <x v="2468"/>
    </i>
    <i>
      <x v="2469"/>
    </i>
    <i>
      <x v="2470"/>
    </i>
    <i>
      <x v="2471"/>
    </i>
    <i>
      <x v="2472"/>
    </i>
    <i>
      <x v="2473"/>
    </i>
    <i>
      <x v="2474"/>
    </i>
    <i>
      <x v="2475"/>
    </i>
    <i>
      <x v="2476"/>
    </i>
    <i>
      <x v="2477"/>
    </i>
    <i>
      <x v="2478"/>
    </i>
    <i>
      <x v="2479"/>
    </i>
    <i>
      <x v="2480"/>
    </i>
    <i>
      <x v="2481"/>
    </i>
    <i>
      <x v="2482"/>
    </i>
    <i>
      <x v="2483"/>
    </i>
    <i>
      <x v="2484"/>
    </i>
    <i>
      <x v="2485"/>
    </i>
    <i>
      <x v="2486"/>
    </i>
    <i>
      <x v="2487"/>
    </i>
    <i>
      <x v="2488"/>
    </i>
    <i>
      <x v="2489"/>
    </i>
    <i>
      <x v="2490"/>
    </i>
    <i>
      <x v="2491"/>
    </i>
    <i>
      <x v="2492"/>
    </i>
    <i>
      <x v="2493"/>
    </i>
    <i>
      <x v="2494"/>
    </i>
    <i>
      <x v="2495"/>
    </i>
    <i>
      <x v="2496"/>
    </i>
    <i>
      <x v="2497"/>
    </i>
    <i>
      <x v="2498"/>
    </i>
    <i>
      <x v="2499"/>
    </i>
    <i>
      <x v="2500"/>
    </i>
    <i>
      <x v="2501"/>
    </i>
    <i>
      <x v="2502"/>
    </i>
    <i>
      <x v="2503"/>
    </i>
    <i>
      <x v="2504"/>
    </i>
    <i>
      <x v="2505"/>
    </i>
    <i>
      <x v="2506"/>
    </i>
    <i>
      <x v="2507"/>
    </i>
    <i>
      <x v="2508"/>
    </i>
    <i>
      <x v="2509"/>
    </i>
    <i>
      <x v="2510"/>
    </i>
    <i>
      <x v="2511"/>
    </i>
    <i>
      <x v="2512"/>
    </i>
    <i>
      <x v="2513"/>
    </i>
    <i>
      <x v="2514"/>
    </i>
    <i>
      <x v="2515"/>
    </i>
    <i>
      <x v="2516"/>
    </i>
    <i>
      <x v="2517"/>
    </i>
    <i>
      <x v="2518"/>
    </i>
    <i>
      <x v="2519"/>
    </i>
    <i>
      <x v="2520"/>
    </i>
    <i>
      <x v="2521"/>
    </i>
    <i>
      <x v="2522"/>
    </i>
    <i>
      <x v="2523"/>
    </i>
    <i>
      <x v="2524"/>
    </i>
    <i>
      <x v="2525"/>
    </i>
    <i>
      <x v="2526"/>
    </i>
    <i>
      <x v="2527"/>
    </i>
    <i>
      <x v="2528"/>
    </i>
    <i>
      <x v="2529"/>
    </i>
    <i>
      <x v="2530"/>
    </i>
    <i>
      <x v="2531"/>
    </i>
    <i>
      <x v="2532"/>
    </i>
    <i>
      <x v="2533"/>
    </i>
    <i>
      <x v="2534"/>
    </i>
    <i>
      <x v="2535"/>
    </i>
    <i>
      <x v="2536"/>
    </i>
    <i>
      <x v="2537"/>
    </i>
    <i>
      <x v="2538"/>
    </i>
    <i>
      <x v="2539"/>
    </i>
    <i>
      <x v="2540"/>
    </i>
    <i>
      <x v="2541"/>
    </i>
    <i>
      <x v="2542"/>
    </i>
    <i>
      <x v="2543"/>
    </i>
    <i>
      <x v="2544"/>
    </i>
    <i>
      <x v="2545"/>
    </i>
    <i>
      <x v="2546"/>
    </i>
    <i>
      <x v="2547"/>
    </i>
    <i>
      <x v="2548"/>
    </i>
    <i>
      <x v="2549"/>
    </i>
    <i>
      <x v="2550"/>
    </i>
    <i>
      <x v="2551"/>
    </i>
    <i>
      <x v="2552"/>
    </i>
    <i>
      <x v="2553"/>
    </i>
    <i>
      <x v="2554"/>
    </i>
    <i>
      <x v="2555"/>
    </i>
    <i>
      <x v="2556"/>
    </i>
    <i>
      <x v="2557"/>
    </i>
    <i>
      <x v="2558"/>
    </i>
    <i>
      <x v="2559"/>
    </i>
    <i>
      <x v="2560"/>
    </i>
    <i>
      <x v="2561"/>
    </i>
    <i>
      <x v="2562"/>
    </i>
    <i>
      <x v="2563"/>
    </i>
    <i>
      <x v="2564"/>
    </i>
    <i>
      <x v="2565"/>
    </i>
    <i>
      <x v="2566"/>
    </i>
    <i>
      <x v="2567"/>
    </i>
    <i>
      <x v="2568"/>
    </i>
    <i>
      <x v="2569"/>
    </i>
    <i>
      <x v="2570"/>
    </i>
    <i>
      <x v="2571"/>
    </i>
    <i>
      <x v="2572"/>
    </i>
    <i>
      <x v="2573"/>
    </i>
    <i>
      <x v="2574"/>
    </i>
    <i>
      <x v="2575"/>
    </i>
    <i>
      <x v="2576"/>
    </i>
    <i>
      <x v="2577"/>
    </i>
    <i>
      <x v="2578"/>
    </i>
    <i>
      <x v="2579"/>
    </i>
    <i>
      <x v="2580"/>
    </i>
    <i>
      <x v="2581"/>
    </i>
    <i>
      <x v="2582"/>
    </i>
    <i>
      <x v="2583"/>
    </i>
    <i>
      <x v="2584"/>
    </i>
    <i>
      <x v="2585"/>
    </i>
    <i>
      <x v="2586"/>
    </i>
    <i>
      <x v="2587"/>
    </i>
    <i>
      <x v="2588"/>
    </i>
    <i>
      <x v="2589"/>
    </i>
    <i>
      <x v="2590"/>
    </i>
    <i>
      <x v="2591"/>
    </i>
    <i>
      <x v="2592"/>
    </i>
    <i>
      <x v="2593"/>
    </i>
    <i>
      <x v="2594"/>
    </i>
    <i>
      <x v="2595"/>
    </i>
    <i>
      <x v="2596"/>
    </i>
    <i>
      <x v="2597"/>
    </i>
    <i>
      <x v="2598"/>
    </i>
    <i>
      <x v="2599"/>
    </i>
    <i>
      <x v="2600"/>
    </i>
    <i>
      <x v="2601"/>
    </i>
    <i>
      <x v="2602"/>
    </i>
    <i>
      <x v="2603"/>
    </i>
    <i>
      <x v="2604"/>
    </i>
    <i>
      <x v="2605"/>
    </i>
    <i>
      <x v="2606"/>
    </i>
    <i>
      <x v="2607"/>
    </i>
    <i>
      <x v="2608"/>
    </i>
    <i>
      <x v="2609"/>
    </i>
    <i>
      <x v="2610"/>
    </i>
    <i>
      <x v="2611"/>
    </i>
    <i>
      <x v="2612"/>
    </i>
    <i>
      <x v="2613"/>
    </i>
    <i>
      <x v="2614"/>
    </i>
    <i>
      <x v="2615"/>
    </i>
    <i>
      <x v="2616"/>
    </i>
    <i>
      <x v="2617"/>
    </i>
    <i>
      <x v="2618"/>
    </i>
    <i>
      <x v="2619"/>
    </i>
    <i>
      <x v="2620"/>
    </i>
    <i>
      <x v="2621"/>
    </i>
    <i>
      <x v="2622"/>
    </i>
    <i>
      <x v="2623"/>
    </i>
    <i>
      <x v="2624"/>
    </i>
    <i>
      <x v="2625"/>
    </i>
    <i>
      <x v="2626"/>
    </i>
    <i>
      <x v="2627"/>
    </i>
    <i>
      <x v="2628"/>
    </i>
    <i>
      <x v="2629"/>
    </i>
    <i>
      <x v="2630"/>
    </i>
    <i>
      <x v="2631"/>
    </i>
    <i>
      <x v="2632"/>
    </i>
    <i>
      <x v="2633"/>
    </i>
    <i>
      <x v="2634"/>
    </i>
    <i>
      <x v="2635"/>
    </i>
    <i>
      <x v="2636"/>
    </i>
    <i>
      <x v="2637"/>
    </i>
    <i>
      <x v="2638"/>
    </i>
    <i>
      <x v="2639"/>
    </i>
    <i>
      <x v="2640"/>
    </i>
    <i>
      <x v="2641"/>
    </i>
    <i>
      <x v="2642"/>
    </i>
    <i>
      <x v="2643"/>
    </i>
    <i>
      <x v="2644"/>
    </i>
    <i>
      <x v="2645"/>
    </i>
    <i>
      <x v="2646"/>
    </i>
    <i>
      <x v="2647"/>
    </i>
    <i>
      <x v="2648"/>
    </i>
    <i>
      <x v="2649"/>
    </i>
    <i>
      <x v="2650"/>
    </i>
    <i>
      <x v="2651"/>
    </i>
    <i>
      <x v="2652"/>
    </i>
    <i>
      <x v="2653"/>
    </i>
    <i>
      <x v="2654"/>
    </i>
    <i>
      <x v="2655"/>
    </i>
    <i>
      <x v="2656"/>
    </i>
    <i>
      <x v="2657"/>
    </i>
    <i>
      <x v="2658"/>
    </i>
    <i>
      <x v="2659"/>
    </i>
    <i>
      <x v="2660"/>
    </i>
    <i>
      <x v="2661"/>
    </i>
    <i>
      <x v="2662"/>
    </i>
    <i>
      <x v="2663"/>
    </i>
    <i>
      <x v="2664"/>
    </i>
    <i>
      <x v="2665"/>
    </i>
    <i>
      <x v="2666"/>
    </i>
    <i>
      <x v="2667"/>
    </i>
    <i>
      <x v="2668"/>
    </i>
    <i>
      <x v="2669"/>
    </i>
    <i>
      <x v="2670"/>
    </i>
    <i>
      <x v="2671"/>
    </i>
    <i>
      <x v="2672"/>
    </i>
    <i>
      <x v="2673"/>
    </i>
    <i>
      <x v="2674"/>
    </i>
    <i>
      <x v="2675"/>
    </i>
    <i>
      <x v="2676"/>
    </i>
    <i>
      <x v="2677"/>
    </i>
    <i>
      <x v="2678"/>
    </i>
    <i>
      <x v="2679"/>
    </i>
    <i>
      <x v="2680"/>
    </i>
    <i>
      <x v="2681"/>
    </i>
    <i>
      <x v="2682"/>
    </i>
    <i>
      <x v="2683"/>
    </i>
    <i>
      <x v="2684"/>
    </i>
    <i>
      <x v="2685"/>
    </i>
    <i>
      <x v="2686"/>
    </i>
    <i>
      <x v="2687"/>
    </i>
    <i>
      <x v="2688"/>
    </i>
    <i>
      <x v="2689"/>
    </i>
    <i>
      <x v="2690"/>
    </i>
    <i>
      <x v="2691"/>
    </i>
    <i>
      <x v="2692"/>
    </i>
    <i>
      <x v="2693"/>
    </i>
    <i>
      <x v="2694"/>
    </i>
    <i>
      <x v="2695"/>
    </i>
    <i>
      <x v="2696"/>
    </i>
    <i>
      <x v="2697"/>
    </i>
    <i>
      <x v="2698"/>
    </i>
    <i>
      <x v="2699"/>
    </i>
    <i>
      <x v="2700"/>
    </i>
    <i>
      <x v="2701"/>
    </i>
    <i>
      <x v="2702"/>
    </i>
    <i>
      <x v="2703"/>
    </i>
    <i>
      <x v="2704"/>
    </i>
    <i>
      <x v="2705"/>
    </i>
    <i>
      <x v="2706"/>
    </i>
    <i>
      <x v="2707"/>
    </i>
    <i>
      <x v="2708"/>
    </i>
    <i>
      <x v="2709"/>
    </i>
    <i>
      <x v="2710"/>
    </i>
    <i>
      <x v="2711"/>
    </i>
    <i>
      <x v="2712"/>
    </i>
    <i>
      <x v="2713"/>
    </i>
    <i>
      <x v="2714"/>
    </i>
    <i>
      <x v="2715"/>
    </i>
    <i>
      <x v="2716"/>
    </i>
    <i>
      <x v="2717"/>
    </i>
    <i>
      <x v="2718"/>
    </i>
    <i>
      <x v="2719"/>
    </i>
    <i>
      <x v="2720"/>
    </i>
    <i>
      <x v="2721"/>
    </i>
    <i>
      <x v="2722"/>
    </i>
    <i>
      <x v="2723"/>
    </i>
    <i>
      <x v="2724"/>
    </i>
    <i>
      <x v="2725"/>
    </i>
    <i>
      <x v="2726"/>
    </i>
    <i>
      <x v="2727"/>
    </i>
    <i>
      <x v="2728"/>
    </i>
    <i>
      <x v="2729"/>
    </i>
    <i>
      <x v="2730"/>
    </i>
    <i>
      <x v="2731"/>
    </i>
    <i>
      <x v="2732"/>
    </i>
    <i>
      <x v="2733"/>
    </i>
    <i>
      <x v="2734"/>
    </i>
    <i>
      <x v="2735"/>
    </i>
    <i>
      <x v="2736"/>
    </i>
    <i>
      <x v="2737"/>
    </i>
    <i>
      <x v="2738"/>
    </i>
    <i>
      <x v="2739"/>
    </i>
    <i>
      <x v="2740"/>
    </i>
    <i>
      <x v="2741"/>
    </i>
    <i>
      <x v="2742"/>
    </i>
    <i>
      <x v="2743"/>
    </i>
    <i>
      <x v="2744"/>
    </i>
    <i>
      <x v="2745"/>
    </i>
    <i>
      <x v="2746"/>
    </i>
    <i>
      <x v="2747"/>
    </i>
    <i>
      <x v="2748"/>
    </i>
    <i>
      <x v="2749"/>
    </i>
    <i>
      <x v="2750"/>
    </i>
    <i>
      <x v="2751"/>
    </i>
    <i>
      <x v="2752"/>
    </i>
    <i>
      <x v="2753"/>
    </i>
    <i>
      <x v="2754"/>
    </i>
    <i>
      <x v="2755"/>
    </i>
    <i>
      <x v="2756"/>
    </i>
    <i>
      <x v="2757"/>
    </i>
    <i>
      <x v="2758"/>
    </i>
    <i>
      <x v="2759"/>
    </i>
    <i>
      <x v="2760"/>
    </i>
    <i>
      <x v="2761"/>
    </i>
    <i>
      <x v="2762"/>
    </i>
    <i>
      <x v="2763"/>
    </i>
    <i>
      <x v="2764"/>
    </i>
    <i>
      <x v="2765"/>
    </i>
    <i>
      <x v="2766"/>
    </i>
    <i>
      <x v="2767"/>
    </i>
    <i>
      <x v="2768"/>
    </i>
    <i>
      <x v="2769"/>
    </i>
    <i>
      <x v="2770"/>
    </i>
    <i>
      <x v="2771"/>
    </i>
    <i>
      <x v="2772"/>
    </i>
    <i>
      <x v="2773"/>
    </i>
    <i>
      <x v="2774"/>
    </i>
    <i>
      <x v="2775"/>
    </i>
    <i>
      <x v="2776"/>
    </i>
    <i>
      <x v="2777"/>
    </i>
    <i>
      <x v="2778"/>
    </i>
    <i>
      <x v="2779"/>
    </i>
    <i>
      <x v="2780"/>
    </i>
    <i>
      <x v="2781"/>
    </i>
    <i>
      <x v="2782"/>
    </i>
    <i>
      <x v="2783"/>
    </i>
    <i>
      <x v="2784"/>
    </i>
    <i>
      <x v="2785"/>
    </i>
    <i>
      <x v="2786"/>
    </i>
    <i>
      <x v="2787"/>
    </i>
    <i>
      <x v="2788"/>
    </i>
    <i>
      <x v="2789"/>
    </i>
    <i>
      <x v="2790"/>
    </i>
    <i>
      <x v="2791"/>
    </i>
    <i>
      <x v="2792"/>
    </i>
    <i>
      <x v="2793"/>
    </i>
    <i>
      <x v="2794"/>
    </i>
    <i>
      <x v="2795"/>
    </i>
    <i>
      <x v="2796"/>
    </i>
    <i>
      <x v="2797"/>
    </i>
    <i>
      <x v="2798"/>
    </i>
    <i>
      <x v="2799"/>
    </i>
    <i>
      <x v="2800"/>
    </i>
    <i>
      <x v="2801"/>
    </i>
    <i>
      <x v="2802"/>
    </i>
    <i>
      <x v="2803"/>
    </i>
    <i>
      <x v="2804"/>
    </i>
    <i>
      <x v="2805"/>
    </i>
    <i>
      <x v="2806"/>
    </i>
    <i>
      <x v="2807"/>
    </i>
    <i>
      <x v="2808"/>
    </i>
    <i>
      <x v="2809"/>
    </i>
    <i>
      <x v="2810"/>
    </i>
    <i>
      <x v="2811"/>
    </i>
    <i>
      <x v="2812"/>
    </i>
    <i>
      <x v="2813"/>
    </i>
    <i>
      <x v="2814"/>
    </i>
    <i>
      <x v="2815"/>
    </i>
    <i>
      <x v="2816"/>
    </i>
    <i>
      <x v="2817"/>
    </i>
    <i>
      <x v="2818"/>
    </i>
    <i>
      <x v="2819"/>
    </i>
    <i>
      <x v="2820"/>
    </i>
    <i>
      <x v="2821"/>
    </i>
    <i>
      <x v="2822"/>
    </i>
    <i>
      <x v="2823"/>
    </i>
    <i>
      <x v="2824"/>
    </i>
    <i>
      <x v="2825"/>
    </i>
    <i>
      <x v="2826"/>
    </i>
    <i>
      <x v="2827"/>
    </i>
    <i>
      <x v="2828"/>
    </i>
    <i>
      <x v="2829"/>
    </i>
    <i>
      <x v="2830"/>
    </i>
    <i>
      <x v="2831"/>
    </i>
    <i>
      <x v="2832"/>
    </i>
    <i>
      <x v="2833"/>
    </i>
    <i>
      <x v="2834"/>
    </i>
    <i>
      <x v="2835"/>
    </i>
    <i>
      <x v="2836"/>
    </i>
    <i>
      <x v="2837"/>
    </i>
    <i>
      <x v="2838"/>
    </i>
    <i>
      <x v="2839"/>
    </i>
    <i>
      <x v="2840"/>
    </i>
    <i>
      <x v="2841"/>
    </i>
    <i>
      <x v="2842"/>
    </i>
    <i>
      <x v="2843"/>
    </i>
    <i>
      <x v="2844"/>
    </i>
    <i>
      <x v="2845"/>
    </i>
    <i>
      <x v="2846"/>
    </i>
    <i>
      <x v="2847"/>
    </i>
    <i>
      <x v="2848"/>
    </i>
    <i>
      <x v="2849"/>
    </i>
    <i>
      <x v="2850"/>
    </i>
    <i>
      <x v="2851"/>
    </i>
    <i>
      <x v="2852"/>
    </i>
    <i>
      <x v="2853"/>
    </i>
    <i>
      <x v="2854"/>
    </i>
    <i>
      <x v="2855"/>
    </i>
    <i>
      <x v="2856"/>
    </i>
    <i>
      <x v="2857"/>
    </i>
    <i>
      <x v="2858"/>
    </i>
    <i>
      <x v="2859"/>
    </i>
    <i>
      <x v="2860"/>
    </i>
    <i>
      <x v="2861"/>
    </i>
    <i>
      <x v="2862"/>
    </i>
    <i>
      <x v="2863"/>
    </i>
    <i>
      <x v="2864"/>
    </i>
    <i>
      <x v="2865"/>
    </i>
    <i>
      <x v="2866"/>
    </i>
    <i>
      <x v="2867"/>
    </i>
    <i>
      <x v="2868"/>
    </i>
    <i>
      <x v="2869"/>
    </i>
    <i>
      <x v="2870"/>
    </i>
    <i>
      <x v="2871"/>
    </i>
    <i>
      <x v="2872"/>
    </i>
    <i>
      <x v="2873"/>
    </i>
    <i>
      <x v="2874"/>
    </i>
    <i>
      <x v="2875"/>
    </i>
    <i>
      <x v="2876"/>
    </i>
    <i>
      <x v="2877"/>
    </i>
    <i>
      <x v="2878"/>
    </i>
    <i>
      <x v="2879"/>
    </i>
    <i>
      <x v="2880"/>
    </i>
    <i>
      <x v="2881"/>
    </i>
    <i>
      <x v="2882"/>
    </i>
    <i>
      <x v="2883"/>
    </i>
    <i>
      <x v="2884"/>
    </i>
    <i>
      <x v="2885"/>
    </i>
    <i>
      <x v="2886"/>
    </i>
    <i>
      <x v="2887"/>
    </i>
    <i>
      <x v="2888"/>
    </i>
    <i>
      <x v="2889"/>
    </i>
    <i>
      <x v="2890"/>
    </i>
    <i>
      <x v="2891"/>
    </i>
    <i>
      <x v="2892"/>
    </i>
    <i>
      <x v="2893"/>
    </i>
    <i>
      <x v="2894"/>
    </i>
    <i>
      <x v="2895"/>
    </i>
    <i>
      <x v="2896"/>
    </i>
    <i>
      <x v="2897"/>
    </i>
    <i>
      <x v="2898"/>
    </i>
    <i>
      <x v="2899"/>
    </i>
    <i>
      <x v="2900"/>
    </i>
    <i>
      <x v="2901"/>
    </i>
    <i>
      <x v="2902"/>
    </i>
    <i>
      <x v="2903"/>
    </i>
    <i>
      <x v="2904"/>
    </i>
    <i>
      <x v="2905"/>
    </i>
    <i>
      <x v="2906"/>
    </i>
    <i>
      <x v="2907"/>
    </i>
    <i>
      <x v="2908"/>
    </i>
    <i>
      <x v="2909"/>
    </i>
    <i>
      <x v="2910"/>
    </i>
    <i>
      <x v="2911"/>
    </i>
    <i>
      <x v="2912"/>
    </i>
    <i>
      <x v="2913"/>
    </i>
    <i>
      <x v="2914"/>
    </i>
    <i>
      <x v="2915"/>
    </i>
    <i>
      <x v="2916"/>
    </i>
    <i>
      <x v="2917"/>
    </i>
    <i>
      <x v="2918"/>
    </i>
    <i>
      <x v="2919"/>
    </i>
    <i>
      <x v="2920"/>
    </i>
    <i>
      <x v="2921"/>
    </i>
    <i>
      <x v="2922"/>
    </i>
    <i>
      <x v="2923"/>
    </i>
    <i>
      <x v="2924"/>
    </i>
    <i>
      <x v="2925"/>
    </i>
    <i>
      <x v="2926"/>
    </i>
    <i>
      <x v="2927"/>
    </i>
    <i>
      <x v="2928"/>
    </i>
    <i>
      <x v="2929"/>
    </i>
    <i>
      <x v="2930"/>
    </i>
    <i>
      <x v="2931"/>
    </i>
    <i>
      <x v="2932"/>
    </i>
    <i>
      <x v="2933"/>
    </i>
    <i>
      <x v="2934"/>
    </i>
    <i>
      <x v="2935"/>
    </i>
    <i>
      <x v="2936"/>
    </i>
    <i>
      <x v="2937"/>
    </i>
    <i>
      <x v="2938"/>
    </i>
    <i>
      <x v="2939"/>
    </i>
    <i>
      <x v="2940"/>
    </i>
    <i>
      <x v="2941"/>
    </i>
    <i>
      <x v="2942"/>
    </i>
    <i>
      <x v="2943"/>
    </i>
    <i>
      <x v="2944"/>
    </i>
    <i>
      <x v="2945"/>
    </i>
    <i>
      <x v="2946"/>
    </i>
    <i>
      <x v="2947"/>
    </i>
    <i>
      <x v="2948"/>
    </i>
    <i>
      <x v="2949"/>
    </i>
    <i>
      <x v="2950"/>
    </i>
    <i>
      <x v="2951"/>
    </i>
    <i>
      <x v="2952"/>
    </i>
    <i>
      <x v="2953"/>
    </i>
    <i>
      <x v="2954"/>
    </i>
    <i>
      <x v="2955"/>
    </i>
    <i>
      <x v="2956"/>
    </i>
    <i>
      <x v="2957"/>
    </i>
    <i>
      <x v="2958"/>
    </i>
    <i>
      <x v="2959"/>
    </i>
    <i>
      <x v="2960"/>
    </i>
    <i>
      <x v="2961"/>
    </i>
    <i>
      <x v="2962"/>
    </i>
    <i>
      <x v="2963"/>
    </i>
    <i>
      <x v="2964"/>
    </i>
    <i>
      <x v="2965"/>
    </i>
    <i>
      <x v="2966"/>
    </i>
    <i>
      <x v="2967"/>
    </i>
    <i>
      <x v="2968"/>
    </i>
    <i>
      <x v="2969"/>
    </i>
    <i>
      <x v="2970"/>
    </i>
    <i>
      <x v="2971"/>
    </i>
    <i>
      <x v="2972"/>
    </i>
    <i>
      <x v="2973"/>
    </i>
    <i>
      <x v="2974"/>
    </i>
    <i>
      <x v="2975"/>
    </i>
    <i>
      <x v="2976"/>
    </i>
    <i>
      <x v="2977"/>
    </i>
    <i>
      <x v="2978"/>
    </i>
    <i>
      <x v="2979"/>
    </i>
    <i>
      <x v="2980"/>
    </i>
    <i>
      <x v="2981"/>
    </i>
    <i>
      <x v="2982"/>
    </i>
    <i>
      <x v="2983"/>
    </i>
    <i>
      <x v="2984"/>
    </i>
    <i>
      <x v="2985"/>
    </i>
    <i>
      <x v="2986"/>
    </i>
    <i>
      <x v="2987"/>
    </i>
    <i>
      <x v="2988"/>
    </i>
    <i>
      <x v="2989"/>
    </i>
    <i>
      <x v="2990"/>
    </i>
    <i>
      <x v="2991"/>
    </i>
    <i>
      <x v="2992"/>
    </i>
    <i>
      <x v="2993"/>
    </i>
    <i>
      <x v="2994"/>
    </i>
    <i>
      <x v="2995"/>
    </i>
    <i>
      <x v="2996"/>
    </i>
    <i>
      <x v="2997"/>
    </i>
    <i>
      <x v="2998"/>
    </i>
    <i>
      <x v="2999"/>
    </i>
    <i>
      <x v="3000"/>
    </i>
    <i>
      <x v="3001"/>
    </i>
    <i>
      <x v="3002"/>
    </i>
    <i>
      <x v="3003"/>
    </i>
    <i>
      <x v="3004"/>
    </i>
    <i>
      <x v="3005"/>
    </i>
    <i>
      <x v="3006"/>
    </i>
    <i>
      <x v="3007"/>
    </i>
    <i>
      <x v="3008"/>
    </i>
    <i>
      <x v="3009"/>
    </i>
    <i>
      <x v="3010"/>
    </i>
    <i>
      <x v="3011"/>
    </i>
    <i>
      <x v="3012"/>
    </i>
    <i>
      <x v="3013"/>
    </i>
    <i>
      <x v="3014"/>
    </i>
    <i>
      <x v="3015"/>
    </i>
    <i>
      <x v="3016"/>
    </i>
    <i>
      <x v="3017"/>
    </i>
    <i>
      <x v="3018"/>
    </i>
    <i>
      <x v="3019"/>
    </i>
    <i>
      <x v="3020"/>
    </i>
    <i>
      <x v="3021"/>
    </i>
    <i>
      <x v="3022"/>
    </i>
    <i>
      <x v="3023"/>
    </i>
    <i>
      <x v="3024"/>
    </i>
    <i>
      <x v="3025"/>
    </i>
    <i>
      <x v="3026"/>
    </i>
    <i>
      <x v="3027"/>
    </i>
    <i>
      <x v="3028"/>
    </i>
    <i>
      <x v="3029"/>
    </i>
    <i>
      <x v="3030"/>
    </i>
    <i>
      <x v="3031"/>
    </i>
    <i>
      <x v="3032"/>
    </i>
    <i>
      <x v="3033"/>
    </i>
    <i>
      <x v="3034"/>
    </i>
    <i>
      <x v="3035"/>
    </i>
    <i>
      <x v="3036"/>
    </i>
    <i>
      <x v="3037"/>
    </i>
    <i>
      <x v="3038"/>
    </i>
    <i>
      <x v="3039"/>
    </i>
    <i>
      <x v="3040"/>
    </i>
    <i>
      <x v="3041"/>
    </i>
    <i>
      <x v="3042"/>
    </i>
    <i>
      <x v="3043"/>
    </i>
    <i>
      <x v="3044"/>
    </i>
    <i>
      <x v="3045"/>
    </i>
    <i>
      <x v="3046"/>
    </i>
    <i>
      <x v="3047"/>
    </i>
    <i>
      <x v="3048"/>
    </i>
    <i>
      <x v="3049"/>
    </i>
    <i>
      <x v="3050"/>
    </i>
    <i>
      <x v="3051"/>
    </i>
    <i>
      <x v="3052"/>
    </i>
    <i>
      <x v="3053"/>
    </i>
    <i>
      <x v="3054"/>
    </i>
    <i>
      <x v="3055"/>
    </i>
    <i>
      <x v="3056"/>
    </i>
    <i>
      <x v="3057"/>
    </i>
    <i>
      <x v="3058"/>
    </i>
    <i>
      <x v="3059"/>
    </i>
    <i>
      <x v="3060"/>
    </i>
    <i>
      <x v="3061"/>
    </i>
    <i>
      <x v="3062"/>
    </i>
    <i>
      <x v="3063"/>
    </i>
    <i>
      <x v="3064"/>
    </i>
    <i>
      <x v="3065"/>
    </i>
    <i>
      <x v="3066"/>
    </i>
    <i>
      <x v="3067"/>
    </i>
    <i>
      <x v="3068"/>
    </i>
    <i>
      <x v="3069"/>
    </i>
    <i>
      <x v="3070"/>
    </i>
    <i>
      <x v="3071"/>
    </i>
    <i>
      <x v="3072"/>
    </i>
    <i>
      <x v="3073"/>
    </i>
    <i>
      <x v="3074"/>
    </i>
    <i>
      <x v="3075"/>
    </i>
    <i>
      <x v="3076"/>
    </i>
    <i>
      <x v="3077"/>
    </i>
    <i>
      <x v="3078"/>
    </i>
    <i>
      <x v="3079"/>
    </i>
    <i>
      <x v="3080"/>
    </i>
    <i>
      <x v="3081"/>
    </i>
    <i>
      <x v="3082"/>
    </i>
    <i>
      <x v="3083"/>
    </i>
    <i>
      <x v="3084"/>
    </i>
    <i>
      <x v="3085"/>
    </i>
    <i>
      <x v="3086"/>
    </i>
    <i>
      <x v="3087"/>
    </i>
    <i>
      <x v="3088"/>
    </i>
    <i>
      <x v="3089"/>
    </i>
    <i>
      <x v="3090"/>
    </i>
    <i>
      <x v="3091"/>
    </i>
    <i>
      <x v="3092"/>
    </i>
    <i>
      <x v="3093"/>
    </i>
    <i>
      <x v="3094"/>
    </i>
    <i>
      <x v="3095"/>
    </i>
    <i>
      <x v="3096"/>
    </i>
    <i>
      <x v="3097"/>
    </i>
    <i>
      <x v="3098"/>
    </i>
    <i>
      <x v="3099"/>
    </i>
    <i>
      <x v="3100"/>
    </i>
    <i>
      <x v="3101"/>
    </i>
    <i>
      <x v="3102"/>
    </i>
    <i>
      <x v="3103"/>
    </i>
    <i>
      <x v="3104"/>
    </i>
    <i>
      <x v="3105"/>
    </i>
    <i>
      <x v="3106"/>
    </i>
    <i>
      <x v="3107"/>
    </i>
    <i>
      <x v="3108"/>
    </i>
    <i>
      <x v="3109"/>
    </i>
    <i>
      <x v="3110"/>
    </i>
    <i>
      <x v="3111"/>
    </i>
    <i>
      <x v="3112"/>
    </i>
    <i>
      <x v="3113"/>
    </i>
    <i>
      <x v="3114"/>
    </i>
    <i>
      <x v="3115"/>
    </i>
    <i>
      <x v="3116"/>
    </i>
    <i>
      <x v="3117"/>
    </i>
    <i>
      <x v="3118"/>
    </i>
    <i>
      <x v="3119"/>
    </i>
    <i>
      <x v="3120"/>
    </i>
    <i>
      <x v="3121"/>
    </i>
    <i>
      <x v="3122"/>
    </i>
    <i>
      <x v="3123"/>
    </i>
    <i>
      <x v="3124"/>
    </i>
    <i>
      <x v="3125"/>
    </i>
    <i>
      <x v="3126"/>
    </i>
    <i>
      <x v="3127"/>
    </i>
    <i>
      <x v="3128"/>
    </i>
    <i>
      <x v="3129"/>
    </i>
    <i>
      <x v="3130"/>
    </i>
    <i>
      <x v="3131"/>
    </i>
    <i>
      <x v="3132"/>
    </i>
    <i>
      <x v="3133"/>
    </i>
    <i>
      <x v="3134"/>
    </i>
    <i>
      <x v="3135"/>
    </i>
    <i>
      <x v="3136"/>
    </i>
    <i>
      <x v="3137"/>
    </i>
    <i>
      <x v="3138"/>
    </i>
    <i>
      <x v="3139"/>
    </i>
    <i>
      <x v="3140"/>
    </i>
    <i>
      <x v="3141"/>
    </i>
    <i>
      <x v="3142"/>
    </i>
    <i>
      <x v="3143"/>
    </i>
    <i>
      <x v="3144"/>
    </i>
    <i>
      <x v="3145"/>
    </i>
    <i>
      <x v="3146"/>
    </i>
    <i>
      <x v="3147"/>
    </i>
    <i>
      <x v="3148"/>
    </i>
    <i>
      <x v="3149"/>
    </i>
    <i>
      <x v="3150"/>
    </i>
    <i>
      <x v="3151"/>
    </i>
    <i>
      <x v="3152"/>
    </i>
    <i>
      <x v="3153"/>
    </i>
    <i>
      <x v="3154"/>
    </i>
    <i>
      <x v="3155"/>
    </i>
    <i>
      <x v="3156"/>
    </i>
    <i>
      <x v="3157"/>
    </i>
    <i>
      <x v="3158"/>
    </i>
    <i>
      <x v="3159"/>
    </i>
    <i>
      <x v="3160"/>
    </i>
    <i>
      <x v="3161"/>
    </i>
    <i>
      <x v="3162"/>
    </i>
    <i>
      <x v="3163"/>
    </i>
    <i>
      <x v="3164"/>
    </i>
    <i>
      <x v="3165"/>
    </i>
    <i>
      <x v="3166"/>
    </i>
    <i>
      <x v="3167"/>
    </i>
    <i>
      <x v="3168"/>
    </i>
    <i>
      <x v="3169"/>
    </i>
    <i>
      <x v="3170"/>
    </i>
    <i>
      <x v="3171"/>
    </i>
    <i>
      <x v="3172"/>
    </i>
    <i>
      <x v="3173"/>
    </i>
    <i>
      <x v="3174"/>
    </i>
    <i>
      <x v="3175"/>
    </i>
    <i>
      <x v="3176"/>
    </i>
    <i>
      <x v="3177"/>
    </i>
    <i>
      <x v="3178"/>
    </i>
    <i>
      <x v="3179"/>
    </i>
    <i>
      <x v="3180"/>
    </i>
    <i>
      <x v="3181"/>
    </i>
    <i>
      <x v="3182"/>
    </i>
    <i>
      <x v="3183"/>
    </i>
    <i>
      <x v="3184"/>
    </i>
    <i>
      <x v="3185"/>
    </i>
    <i>
      <x v="3186"/>
    </i>
    <i>
      <x v="3187"/>
    </i>
    <i>
      <x v="3188"/>
    </i>
    <i>
      <x v="3189"/>
    </i>
    <i>
      <x v="3190"/>
    </i>
    <i>
      <x v="3191"/>
    </i>
    <i>
      <x v="3192"/>
    </i>
    <i>
      <x v="3193"/>
    </i>
    <i>
      <x v="3194"/>
    </i>
    <i>
      <x v="3195"/>
    </i>
    <i>
      <x v="3196"/>
    </i>
    <i>
      <x v="3197"/>
    </i>
    <i>
      <x v="3198"/>
    </i>
    <i>
      <x v="3199"/>
    </i>
    <i>
      <x v="3200"/>
    </i>
    <i>
      <x v="3201"/>
    </i>
    <i>
      <x v="3202"/>
    </i>
    <i>
      <x v="3203"/>
    </i>
    <i>
      <x v="3204"/>
    </i>
    <i>
      <x v="3205"/>
    </i>
    <i>
      <x v="3206"/>
    </i>
    <i>
      <x v="3207"/>
    </i>
    <i>
      <x v="3208"/>
    </i>
    <i>
      <x v="3209"/>
    </i>
    <i>
      <x v="3210"/>
    </i>
    <i>
      <x v="3211"/>
    </i>
    <i>
      <x v="3212"/>
    </i>
    <i>
      <x v="3213"/>
    </i>
    <i>
      <x v="3214"/>
    </i>
    <i>
      <x v="3215"/>
    </i>
    <i>
      <x v="3216"/>
    </i>
    <i>
      <x v="3217"/>
    </i>
    <i>
      <x v="3218"/>
    </i>
    <i>
      <x v="3219"/>
    </i>
    <i>
      <x v="3220"/>
    </i>
    <i>
      <x v="3221"/>
    </i>
    <i>
      <x v="3222"/>
    </i>
    <i>
      <x v="3223"/>
    </i>
    <i>
      <x v="3224"/>
    </i>
    <i>
      <x v="3225"/>
    </i>
    <i>
      <x v="3226"/>
    </i>
    <i>
      <x v="3227"/>
    </i>
    <i>
      <x v="3228"/>
    </i>
    <i>
      <x v="3229"/>
    </i>
    <i>
      <x v="3230"/>
    </i>
    <i>
      <x v="3231"/>
    </i>
    <i>
      <x v="3232"/>
    </i>
    <i>
      <x v="3233"/>
    </i>
    <i>
      <x v="3234"/>
    </i>
    <i>
      <x v="3235"/>
    </i>
    <i>
      <x v="3236"/>
    </i>
    <i>
      <x v="3237"/>
    </i>
    <i>
      <x v="3238"/>
    </i>
    <i>
      <x v="3239"/>
    </i>
    <i>
      <x v="3240"/>
    </i>
    <i>
      <x v="3241"/>
    </i>
    <i>
      <x v="3242"/>
    </i>
    <i>
      <x v="3243"/>
    </i>
    <i>
      <x v="3244"/>
    </i>
    <i>
      <x v="3245"/>
    </i>
    <i>
      <x v="3246"/>
    </i>
    <i>
      <x v="3247"/>
    </i>
    <i>
      <x v="3248"/>
    </i>
    <i>
      <x v="3249"/>
    </i>
    <i>
      <x v="3250"/>
    </i>
    <i>
      <x v="3251"/>
    </i>
    <i>
      <x v="3252"/>
    </i>
    <i>
      <x v="3253"/>
    </i>
    <i>
      <x v="3254"/>
    </i>
    <i>
      <x v="3255"/>
    </i>
    <i>
      <x v="3256"/>
    </i>
    <i>
      <x v="3257"/>
    </i>
    <i>
      <x v="3258"/>
    </i>
    <i>
      <x v="3259"/>
    </i>
    <i>
      <x v="3260"/>
    </i>
    <i>
      <x v="3261"/>
    </i>
    <i>
      <x v="3262"/>
    </i>
    <i>
      <x v="3263"/>
    </i>
    <i>
      <x v="3264"/>
    </i>
    <i>
      <x v="3265"/>
    </i>
    <i>
      <x v="3266"/>
    </i>
    <i>
      <x v="3267"/>
    </i>
    <i>
      <x v="3268"/>
    </i>
    <i>
      <x v="3269"/>
    </i>
    <i>
      <x v="3270"/>
    </i>
    <i>
      <x v="3271"/>
    </i>
    <i>
      <x v="3272"/>
    </i>
    <i>
      <x v="3273"/>
    </i>
    <i>
      <x v="3274"/>
    </i>
    <i>
      <x v="3275"/>
    </i>
    <i>
      <x v="3276"/>
    </i>
    <i>
      <x v="3277"/>
    </i>
    <i>
      <x v="3278"/>
    </i>
    <i>
      <x v="3279"/>
    </i>
    <i>
      <x v="3280"/>
    </i>
    <i>
      <x v="3281"/>
    </i>
    <i>
      <x v="3282"/>
    </i>
    <i>
      <x v="3283"/>
    </i>
    <i>
      <x v="3284"/>
    </i>
    <i>
      <x v="3285"/>
    </i>
    <i>
      <x v="3286"/>
    </i>
    <i>
      <x v="3287"/>
    </i>
    <i>
      <x v="3288"/>
    </i>
    <i>
      <x v="3289"/>
    </i>
    <i>
      <x v="3290"/>
    </i>
    <i>
      <x v="3291"/>
    </i>
    <i>
      <x v="3292"/>
    </i>
    <i>
      <x v="3293"/>
    </i>
    <i>
      <x v="3294"/>
    </i>
    <i>
      <x v="3295"/>
    </i>
    <i>
      <x v="3296"/>
    </i>
    <i>
      <x v="3297"/>
    </i>
    <i>
      <x v="3298"/>
    </i>
    <i>
      <x v="3299"/>
    </i>
    <i>
      <x v="3300"/>
    </i>
    <i>
      <x v="3301"/>
    </i>
    <i>
      <x v="3302"/>
    </i>
    <i>
      <x v="3303"/>
    </i>
    <i>
      <x v="3304"/>
    </i>
    <i>
      <x v="3305"/>
    </i>
    <i>
      <x v="3306"/>
    </i>
    <i>
      <x v="3307"/>
    </i>
    <i>
      <x v="3308"/>
    </i>
    <i>
      <x v="3309"/>
    </i>
    <i>
      <x v="3310"/>
    </i>
    <i>
      <x v="3311"/>
    </i>
    <i>
      <x v="3312"/>
    </i>
    <i>
      <x v="3313"/>
    </i>
    <i>
      <x v="3314"/>
    </i>
    <i>
      <x v="3315"/>
    </i>
    <i>
      <x v="3316"/>
    </i>
    <i>
      <x v="3317"/>
    </i>
    <i>
      <x v="3318"/>
    </i>
    <i>
      <x v="3319"/>
    </i>
    <i>
      <x v="3320"/>
    </i>
    <i>
      <x v="3321"/>
    </i>
    <i>
      <x v="3322"/>
    </i>
    <i>
      <x v="3323"/>
    </i>
    <i>
      <x v="3324"/>
    </i>
    <i>
      <x v="3325"/>
    </i>
    <i>
      <x v="3326"/>
    </i>
    <i>
      <x v="3327"/>
    </i>
    <i>
      <x v="3328"/>
    </i>
    <i>
      <x v="3329"/>
    </i>
    <i>
      <x v="3330"/>
    </i>
    <i>
      <x v="3331"/>
    </i>
    <i>
      <x v="3332"/>
    </i>
    <i>
      <x v="3333"/>
    </i>
    <i>
      <x v="3334"/>
    </i>
    <i>
      <x v="3335"/>
    </i>
    <i>
      <x v="3336"/>
    </i>
    <i>
      <x v="3337"/>
    </i>
    <i>
      <x v="3338"/>
    </i>
    <i>
      <x v="3339"/>
    </i>
    <i>
      <x v="3340"/>
    </i>
    <i>
      <x v="3341"/>
    </i>
    <i>
      <x v="3342"/>
    </i>
    <i>
      <x v="3343"/>
    </i>
    <i>
      <x v="3344"/>
    </i>
    <i>
      <x v="3345"/>
    </i>
    <i>
      <x v="3346"/>
    </i>
    <i>
      <x v="3347"/>
    </i>
    <i>
      <x v="3348"/>
    </i>
    <i>
      <x v="3349"/>
    </i>
    <i>
      <x v="3350"/>
    </i>
    <i>
      <x v="3351"/>
    </i>
    <i>
      <x v="3352"/>
    </i>
    <i>
      <x v="3353"/>
    </i>
    <i>
      <x v="3354"/>
    </i>
    <i>
      <x v="3355"/>
    </i>
    <i>
      <x v="3356"/>
    </i>
    <i>
      <x v="3357"/>
    </i>
    <i>
      <x v="3358"/>
    </i>
    <i>
      <x v="3359"/>
    </i>
    <i>
      <x v="3360"/>
    </i>
    <i>
      <x v="3361"/>
    </i>
    <i>
      <x v="3362"/>
    </i>
    <i>
      <x v="3363"/>
    </i>
    <i>
      <x v="3364"/>
    </i>
    <i>
      <x v="3365"/>
    </i>
    <i>
      <x v="3366"/>
    </i>
    <i>
      <x v="3367"/>
    </i>
    <i>
      <x v="3368"/>
    </i>
    <i>
      <x v="3369"/>
    </i>
    <i>
      <x v="3370"/>
    </i>
    <i>
      <x v="3371"/>
    </i>
    <i>
      <x v="3372"/>
    </i>
    <i>
      <x v="3373"/>
    </i>
    <i>
      <x v="3374"/>
    </i>
    <i>
      <x v="3375"/>
    </i>
    <i>
      <x v="3376"/>
    </i>
    <i>
      <x v="3377"/>
    </i>
    <i>
      <x v="3378"/>
    </i>
    <i>
      <x v="3379"/>
    </i>
    <i>
      <x v="3380"/>
    </i>
    <i>
      <x v="3381"/>
    </i>
    <i>
      <x v="3382"/>
    </i>
    <i>
      <x v="3383"/>
    </i>
    <i>
      <x v="3384"/>
    </i>
    <i>
      <x v="3385"/>
    </i>
    <i>
      <x v="3386"/>
    </i>
    <i>
      <x v="3387"/>
    </i>
    <i>
      <x v="3388"/>
    </i>
    <i>
      <x v="3389"/>
    </i>
    <i>
      <x v="3390"/>
    </i>
    <i>
      <x v="3391"/>
    </i>
    <i>
      <x v="3392"/>
    </i>
    <i>
      <x v="3393"/>
    </i>
    <i>
      <x v="3394"/>
    </i>
    <i>
      <x v="3395"/>
    </i>
    <i>
      <x v="3396"/>
    </i>
    <i>
      <x v="3397"/>
    </i>
    <i>
      <x v="3398"/>
    </i>
    <i>
      <x v="3399"/>
    </i>
    <i>
      <x v="3400"/>
    </i>
    <i>
      <x v="3401"/>
    </i>
    <i>
      <x v="3402"/>
    </i>
    <i>
      <x v="3403"/>
    </i>
    <i>
      <x v="3404"/>
    </i>
    <i>
      <x v="3405"/>
    </i>
    <i>
      <x v="3406"/>
    </i>
    <i>
      <x v="3407"/>
    </i>
    <i>
      <x v="3408"/>
    </i>
    <i>
      <x v="3409"/>
    </i>
    <i>
      <x v="3410"/>
    </i>
    <i>
      <x v="3411"/>
    </i>
    <i>
      <x v="3412"/>
    </i>
    <i>
      <x v="3413"/>
    </i>
    <i>
      <x v="3414"/>
    </i>
    <i>
      <x v="3415"/>
    </i>
    <i>
      <x v="3416"/>
    </i>
    <i>
      <x v="3417"/>
    </i>
    <i>
      <x v="3418"/>
    </i>
    <i>
      <x v="3419"/>
    </i>
    <i>
      <x v="3420"/>
    </i>
    <i>
      <x v="3421"/>
    </i>
    <i>
      <x v="3422"/>
    </i>
    <i>
      <x v="3423"/>
    </i>
    <i>
      <x v="3424"/>
    </i>
    <i>
      <x v="3425"/>
    </i>
    <i>
      <x v="3426"/>
    </i>
    <i>
      <x v="3427"/>
    </i>
    <i>
      <x v="3428"/>
    </i>
    <i>
      <x v="3429"/>
    </i>
    <i>
      <x v="3430"/>
    </i>
    <i>
      <x v="3431"/>
    </i>
    <i>
      <x v="3432"/>
    </i>
    <i>
      <x v="3433"/>
    </i>
    <i>
      <x v="3434"/>
    </i>
    <i>
      <x v="3435"/>
    </i>
    <i>
      <x v="3436"/>
    </i>
    <i>
      <x v="3437"/>
    </i>
    <i>
      <x v="3438"/>
    </i>
    <i>
      <x v="3439"/>
    </i>
    <i>
      <x v="3440"/>
    </i>
    <i>
      <x v="3441"/>
    </i>
    <i>
      <x v="3442"/>
    </i>
    <i>
      <x v="3443"/>
    </i>
    <i>
      <x v="3444"/>
    </i>
    <i>
      <x v="3445"/>
    </i>
    <i>
      <x v="3446"/>
    </i>
    <i>
      <x v="3447"/>
    </i>
    <i>
      <x v="3448"/>
    </i>
    <i>
      <x v="3449"/>
    </i>
    <i>
      <x v="3450"/>
    </i>
    <i>
      <x v="3451"/>
    </i>
    <i>
      <x v="3452"/>
    </i>
    <i>
      <x v="3453"/>
    </i>
    <i>
      <x v="3454"/>
    </i>
    <i>
      <x v="3455"/>
    </i>
    <i>
      <x v="3456"/>
    </i>
    <i>
      <x v="3457"/>
    </i>
    <i>
      <x v="3458"/>
    </i>
    <i>
      <x v="3459"/>
    </i>
    <i>
      <x v="3460"/>
    </i>
    <i>
      <x v="3461"/>
    </i>
    <i>
      <x v="3462"/>
    </i>
    <i>
      <x v="3463"/>
    </i>
    <i>
      <x v="3464"/>
    </i>
    <i>
      <x v="3465"/>
    </i>
    <i>
      <x v="3466"/>
    </i>
    <i>
      <x v="3467"/>
    </i>
    <i>
      <x v="3468"/>
    </i>
    <i>
      <x v="3469"/>
    </i>
    <i>
      <x v="3470"/>
    </i>
    <i>
      <x v="3471"/>
    </i>
    <i>
      <x v="3472"/>
    </i>
    <i>
      <x v="3473"/>
    </i>
    <i>
      <x v="3474"/>
    </i>
    <i>
      <x v="3475"/>
    </i>
    <i>
      <x v="3476"/>
    </i>
    <i>
      <x v="3477"/>
    </i>
    <i>
      <x v="3478"/>
    </i>
    <i>
      <x v="3479"/>
    </i>
    <i>
      <x v="3480"/>
    </i>
    <i>
      <x v="3481"/>
    </i>
    <i>
      <x v="3482"/>
    </i>
    <i>
      <x v="3483"/>
    </i>
    <i>
      <x v="3484"/>
    </i>
    <i>
      <x v="3485"/>
    </i>
    <i>
      <x v="3486"/>
    </i>
    <i>
      <x v="3487"/>
    </i>
    <i>
      <x v="3488"/>
    </i>
    <i>
      <x v="3489"/>
    </i>
    <i>
      <x v="3490"/>
    </i>
    <i>
      <x v="3491"/>
    </i>
    <i>
      <x v="3492"/>
    </i>
    <i>
      <x v="3493"/>
    </i>
    <i>
      <x v="3494"/>
    </i>
    <i>
      <x v="3495"/>
    </i>
    <i>
      <x v="3496"/>
    </i>
    <i>
      <x v="3497"/>
    </i>
    <i>
      <x v="3498"/>
    </i>
    <i>
      <x v="3499"/>
    </i>
    <i>
      <x v="3500"/>
    </i>
    <i>
      <x v="3501"/>
    </i>
    <i>
      <x v="3502"/>
    </i>
    <i>
      <x v="3503"/>
    </i>
    <i>
      <x v="3504"/>
    </i>
    <i>
      <x v="3505"/>
    </i>
    <i>
      <x v="3506"/>
    </i>
    <i>
      <x v="3507"/>
    </i>
    <i>
      <x v="3508"/>
    </i>
    <i>
      <x v="3509"/>
    </i>
    <i>
      <x v="3510"/>
    </i>
    <i>
      <x v="3511"/>
    </i>
    <i>
      <x v="3512"/>
    </i>
    <i>
      <x v="3513"/>
    </i>
    <i>
      <x v="3514"/>
    </i>
    <i>
      <x v="3515"/>
    </i>
    <i>
      <x v="3516"/>
    </i>
    <i>
      <x v="3517"/>
    </i>
    <i>
      <x v="3518"/>
    </i>
    <i>
      <x v="3519"/>
    </i>
    <i>
      <x v="3520"/>
    </i>
    <i>
      <x v="3521"/>
    </i>
    <i>
      <x v="3522"/>
    </i>
    <i>
      <x v="3523"/>
    </i>
    <i>
      <x v="3524"/>
    </i>
    <i>
      <x v="3525"/>
    </i>
    <i>
      <x v="3526"/>
    </i>
    <i>
      <x v="3527"/>
    </i>
    <i>
      <x v="3528"/>
    </i>
    <i>
      <x v="3529"/>
    </i>
    <i>
      <x v="3530"/>
    </i>
    <i>
      <x v="3531"/>
    </i>
    <i>
      <x v="3532"/>
    </i>
    <i>
      <x v="3533"/>
    </i>
    <i>
      <x v="3534"/>
    </i>
    <i>
      <x v="3535"/>
    </i>
    <i>
      <x v="3536"/>
    </i>
    <i>
      <x v="3537"/>
    </i>
    <i>
      <x v="3538"/>
    </i>
    <i>
      <x v="3539"/>
    </i>
    <i>
      <x v="3540"/>
    </i>
    <i>
      <x v="3541"/>
    </i>
    <i>
      <x v="3542"/>
    </i>
    <i>
      <x v="3543"/>
    </i>
    <i>
      <x v="3544"/>
    </i>
    <i>
      <x v="3545"/>
    </i>
    <i>
      <x v="3546"/>
    </i>
    <i>
      <x v="3547"/>
    </i>
    <i>
      <x v="3548"/>
    </i>
    <i>
      <x v="3549"/>
    </i>
    <i>
      <x v="3550"/>
    </i>
    <i>
      <x v="3551"/>
    </i>
    <i>
      <x v="3552"/>
    </i>
    <i>
      <x v="3553"/>
    </i>
    <i>
      <x v="3554"/>
    </i>
    <i>
      <x v="3555"/>
    </i>
    <i>
      <x v="3556"/>
    </i>
    <i>
      <x v="3557"/>
    </i>
    <i>
      <x v="3558"/>
    </i>
    <i>
      <x v="3559"/>
    </i>
    <i>
      <x v="3560"/>
    </i>
    <i>
      <x v="3561"/>
    </i>
    <i>
      <x v="3562"/>
    </i>
    <i>
      <x v="3563"/>
    </i>
    <i>
      <x v="3564"/>
    </i>
    <i>
      <x v="3565"/>
    </i>
    <i>
      <x v="3566"/>
    </i>
    <i>
      <x v="3567"/>
    </i>
    <i>
      <x v="3568"/>
    </i>
    <i>
      <x v="3569"/>
    </i>
    <i>
      <x v="3570"/>
    </i>
    <i>
      <x v="3571"/>
    </i>
    <i>
      <x v="3572"/>
    </i>
    <i>
      <x v="3573"/>
    </i>
    <i>
      <x v="3574"/>
    </i>
    <i>
      <x v="3575"/>
    </i>
    <i>
      <x v="3576"/>
    </i>
    <i>
      <x v="3577"/>
    </i>
    <i>
      <x v="3578"/>
    </i>
    <i>
      <x v="3579"/>
    </i>
    <i>
      <x v="3580"/>
    </i>
    <i>
      <x v="3581"/>
    </i>
    <i>
      <x v="3582"/>
    </i>
    <i>
      <x v="3583"/>
    </i>
    <i>
      <x v="3584"/>
    </i>
    <i>
      <x v="3585"/>
    </i>
    <i>
      <x v="3586"/>
    </i>
    <i>
      <x v="3587"/>
    </i>
    <i>
      <x v="3588"/>
    </i>
    <i>
      <x v="3589"/>
    </i>
    <i>
      <x v="3590"/>
    </i>
    <i>
      <x v="3591"/>
    </i>
    <i>
      <x v="3592"/>
    </i>
    <i>
      <x v="3593"/>
    </i>
    <i>
      <x v="3594"/>
    </i>
    <i>
      <x v="3595"/>
    </i>
    <i>
      <x v="3596"/>
    </i>
    <i>
      <x v="3597"/>
    </i>
    <i>
      <x v="3598"/>
    </i>
    <i>
      <x v="3599"/>
    </i>
    <i>
      <x v="3600"/>
    </i>
    <i>
      <x v="3601"/>
    </i>
    <i>
      <x v="3602"/>
    </i>
    <i>
      <x v="3603"/>
    </i>
    <i>
      <x v="3604"/>
    </i>
    <i>
      <x v="3605"/>
    </i>
    <i>
      <x v="3606"/>
    </i>
    <i>
      <x v="3607"/>
    </i>
    <i>
      <x v="3608"/>
    </i>
    <i>
      <x v="3609"/>
    </i>
    <i>
      <x v="3610"/>
    </i>
    <i>
      <x v="3611"/>
    </i>
    <i>
      <x v="3612"/>
    </i>
    <i>
      <x v="3613"/>
    </i>
    <i>
      <x v="3614"/>
    </i>
    <i>
      <x v="3615"/>
    </i>
    <i>
      <x v="3616"/>
    </i>
    <i>
      <x v="3617"/>
    </i>
    <i>
      <x v="3618"/>
    </i>
    <i>
      <x v="3619"/>
    </i>
    <i>
      <x v="3620"/>
    </i>
    <i>
      <x v="3621"/>
    </i>
    <i>
      <x v="3622"/>
    </i>
    <i>
      <x v="3623"/>
    </i>
    <i>
      <x v="3624"/>
    </i>
    <i>
      <x v="3625"/>
    </i>
    <i>
      <x v="3626"/>
    </i>
    <i>
      <x v="3627"/>
    </i>
    <i>
      <x v="3628"/>
    </i>
    <i>
      <x v="3629"/>
    </i>
    <i>
      <x v="3630"/>
    </i>
    <i>
      <x v="3631"/>
    </i>
    <i>
      <x v="3632"/>
    </i>
    <i>
      <x v="3633"/>
    </i>
    <i>
      <x v="3634"/>
    </i>
    <i>
      <x v="3635"/>
    </i>
    <i>
      <x v="3636"/>
    </i>
    <i>
      <x v="3637"/>
    </i>
    <i>
      <x v="3638"/>
    </i>
    <i>
      <x v="3639"/>
    </i>
    <i>
      <x v="3640"/>
    </i>
    <i>
      <x v="3641"/>
    </i>
    <i>
      <x v="3642"/>
    </i>
    <i>
      <x v="3643"/>
    </i>
    <i>
      <x v="3644"/>
    </i>
    <i>
      <x v="3645"/>
    </i>
    <i>
      <x v="3646"/>
    </i>
    <i>
      <x v="3647"/>
    </i>
    <i>
      <x v="3648"/>
    </i>
    <i>
      <x v="3649"/>
    </i>
    <i>
      <x v="3650"/>
    </i>
    <i>
      <x v="3651"/>
    </i>
    <i>
      <x v="3652"/>
    </i>
    <i>
      <x v="3653"/>
    </i>
    <i>
      <x v="3654"/>
    </i>
    <i>
      <x v="3655"/>
    </i>
    <i>
      <x v="3656"/>
    </i>
    <i>
      <x v="3657"/>
    </i>
    <i>
      <x v="3658"/>
    </i>
    <i>
      <x v="3659"/>
    </i>
    <i>
      <x v="3660"/>
    </i>
    <i>
      <x v="3661"/>
    </i>
    <i>
      <x v="3662"/>
    </i>
    <i>
      <x v="3663"/>
    </i>
    <i>
      <x v="3664"/>
    </i>
    <i>
      <x v="3665"/>
    </i>
    <i>
      <x v="3666"/>
    </i>
    <i>
      <x v="3667"/>
    </i>
    <i>
      <x v="3668"/>
    </i>
    <i>
      <x v="3669"/>
    </i>
    <i>
      <x v="3670"/>
    </i>
    <i>
      <x v="3671"/>
    </i>
    <i>
      <x v="3672"/>
    </i>
    <i>
      <x v="3673"/>
    </i>
    <i>
      <x v="3674"/>
    </i>
    <i>
      <x v="3675"/>
    </i>
    <i>
      <x v="3676"/>
    </i>
    <i>
      <x v="3677"/>
    </i>
    <i>
      <x v="3678"/>
    </i>
    <i>
      <x v="3679"/>
    </i>
    <i>
      <x v="3680"/>
    </i>
    <i>
      <x v="3681"/>
    </i>
    <i>
      <x v="3682"/>
    </i>
    <i>
      <x v="3683"/>
    </i>
    <i>
      <x v="3684"/>
    </i>
    <i>
      <x v="3685"/>
    </i>
    <i>
      <x v="3686"/>
    </i>
    <i>
      <x v="3687"/>
    </i>
    <i>
      <x v="3688"/>
    </i>
    <i>
      <x v="3689"/>
    </i>
    <i>
      <x v="3690"/>
    </i>
    <i>
      <x v="3691"/>
    </i>
    <i>
      <x v="3692"/>
    </i>
    <i>
      <x v="3693"/>
    </i>
    <i>
      <x v="3694"/>
    </i>
    <i>
      <x v="3695"/>
    </i>
    <i>
      <x v="3696"/>
    </i>
    <i>
      <x v="3697"/>
    </i>
    <i>
      <x v="3698"/>
    </i>
    <i>
      <x v="3699"/>
    </i>
    <i>
      <x v="3700"/>
    </i>
    <i>
      <x v="3701"/>
    </i>
    <i>
      <x v="3702"/>
    </i>
    <i>
      <x v="3703"/>
    </i>
    <i>
      <x v="3704"/>
    </i>
    <i>
      <x v="3705"/>
    </i>
    <i>
      <x v="3706"/>
    </i>
    <i>
      <x v="3707"/>
    </i>
    <i>
      <x v="3708"/>
    </i>
    <i>
      <x v="3709"/>
    </i>
    <i>
      <x v="3710"/>
    </i>
    <i>
      <x v="3711"/>
    </i>
    <i>
      <x v="3712"/>
    </i>
    <i>
      <x v="3713"/>
    </i>
    <i>
      <x v="3714"/>
    </i>
    <i>
      <x v="3715"/>
    </i>
    <i>
      <x v="3716"/>
    </i>
    <i>
      <x v="3717"/>
    </i>
    <i>
      <x v="3718"/>
    </i>
    <i>
      <x v="3719"/>
    </i>
    <i>
      <x v="3720"/>
    </i>
    <i>
      <x v="3721"/>
    </i>
    <i>
      <x v="3722"/>
    </i>
    <i>
      <x v="3723"/>
    </i>
    <i>
      <x v="3724"/>
    </i>
    <i>
      <x v="3725"/>
    </i>
    <i>
      <x v="3726"/>
    </i>
    <i>
      <x v="3727"/>
    </i>
    <i>
      <x v="3728"/>
    </i>
    <i>
      <x v="3729"/>
    </i>
    <i>
      <x v="3730"/>
    </i>
    <i>
      <x v="3731"/>
    </i>
    <i>
      <x v="3732"/>
    </i>
    <i>
      <x v="3733"/>
    </i>
    <i>
      <x v="3734"/>
    </i>
    <i>
      <x v="3735"/>
    </i>
    <i>
      <x v="3736"/>
    </i>
    <i>
      <x v="3737"/>
    </i>
    <i>
      <x v="3738"/>
    </i>
    <i>
      <x v="3739"/>
    </i>
    <i>
      <x v="3740"/>
    </i>
    <i>
      <x v="3741"/>
    </i>
    <i>
      <x v="3742"/>
    </i>
    <i>
      <x v="3743"/>
    </i>
    <i>
      <x v="3744"/>
    </i>
    <i>
      <x v="3745"/>
    </i>
    <i>
      <x v="3746"/>
    </i>
    <i>
      <x v="3747"/>
    </i>
    <i>
      <x v="3748"/>
    </i>
    <i>
      <x v="3749"/>
    </i>
    <i>
      <x v="3750"/>
    </i>
    <i>
      <x v="3751"/>
    </i>
    <i>
      <x v="3752"/>
    </i>
    <i>
      <x v="3753"/>
    </i>
    <i>
      <x v="3754"/>
    </i>
    <i>
      <x v="3755"/>
    </i>
    <i>
      <x v="3756"/>
    </i>
    <i>
      <x v="3757"/>
    </i>
    <i>
      <x v="3758"/>
    </i>
    <i>
      <x v="3759"/>
    </i>
    <i>
      <x v="3760"/>
    </i>
    <i>
      <x v="3761"/>
    </i>
    <i>
      <x v="3762"/>
    </i>
    <i>
      <x v="3763"/>
    </i>
    <i>
      <x v="3764"/>
    </i>
    <i>
      <x v="3765"/>
    </i>
    <i>
      <x v="3766"/>
    </i>
    <i>
      <x v="3767"/>
    </i>
    <i>
      <x v="3768"/>
    </i>
    <i>
      <x v="3769"/>
    </i>
    <i>
      <x v="3770"/>
    </i>
    <i>
      <x v="3771"/>
    </i>
    <i>
      <x v="3772"/>
    </i>
    <i>
      <x v="3773"/>
    </i>
    <i>
      <x v="3774"/>
    </i>
    <i>
      <x v="3775"/>
    </i>
    <i>
      <x v="3776"/>
    </i>
    <i>
      <x v="3777"/>
    </i>
    <i>
      <x v="3778"/>
    </i>
    <i>
      <x v="3779"/>
    </i>
    <i>
      <x v="3780"/>
    </i>
    <i>
      <x v="3781"/>
    </i>
    <i>
      <x v="3782"/>
    </i>
    <i>
      <x v="3783"/>
    </i>
    <i>
      <x v="3784"/>
    </i>
    <i>
      <x v="3785"/>
    </i>
    <i>
      <x v="3786"/>
    </i>
    <i>
      <x v="3787"/>
    </i>
    <i>
      <x v="3788"/>
    </i>
    <i>
      <x v="3789"/>
    </i>
    <i>
      <x v="3790"/>
    </i>
    <i>
      <x v="3791"/>
    </i>
    <i>
      <x v="3792"/>
    </i>
    <i>
      <x v="3793"/>
    </i>
    <i>
      <x v="3794"/>
    </i>
    <i>
      <x v="3795"/>
    </i>
    <i>
      <x v="3796"/>
    </i>
    <i>
      <x v="3797"/>
    </i>
    <i>
      <x v="3798"/>
    </i>
    <i>
      <x v="3799"/>
    </i>
    <i>
      <x v="3800"/>
    </i>
    <i>
      <x v="3801"/>
    </i>
    <i>
      <x v="3802"/>
    </i>
    <i>
      <x v="3803"/>
    </i>
    <i>
      <x v="3804"/>
    </i>
    <i>
      <x v="3805"/>
    </i>
    <i>
      <x v="3806"/>
    </i>
    <i>
      <x v="3807"/>
    </i>
    <i>
      <x v="3808"/>
    </i>
    <i>
      <x v="3809"/>
    </i>
    <i>
      <x v="3810"/>
    </i>
    <i>
      <x v="3811"/>
    </i>
    <i>
      <x v="3812"/>
    </i>
    <i>
      <x v="3813"/>
    </i>
    <i>
      <x v="3814"/>
    </i>
    <i>
      <x v="3815"/>
    </i>
    <i>
      <x v="3816"/>
    </i>
    <i>
      <x v="3817"/>
    </i>
    <i>
      <x v="3818"/>
    </i>
    <i>
      <x v="3819"/>
    </i>
    <i>
      <x v="3820"/>
    </i>
    <i>
      <x v="3821"/>
    </i>
    <i>
      <x v="3822"/>
    </i>
    <i>
      <x v="3823"/>
    </i>
    <i>
      <x v="3824"/>
    </i>
    <i>
      <x v="3825"/>
    </i>
    <i>
      <x v="3826"/>
    </i>
    <i>
      <x v="3827"/>
    </i>
    <i>
      <x v="3828"/>
    </i>
    <i>
      <x v="3829"/>
    </i>
    <i>
      <x v="3830"/>
    </i>
    <i>
      <x v="3831"/>
    </i>
    <i>
      <x v="3832"/>
    </i>
    <i>
      <x v="3833"/>
    </i>
    <i>
      <x v="3834"/>
    </i>
    <i>
      <x v="3835"/>
    </i>
    <i>
      <x v="3836"/>
    </i>
    <i>
      <x v="3837"/>
    </i>
    <i>
      <x v="3838"/>
    </i>
    <i>
      <x v="3839"/>
    </i>
    <i>
      <x v="3840"/>
    </i>
    <i>
      <x v="3841"/>
    </i>
    <i>
      <x v="3842"/>
    </i>
    <i>
      <x v="3843"/>
    </i>
    <i>
      <x v="3844"/>
    </i>
    <i>
      <x v="3845"/>
    </i>
    <i>
      <x v="3846"/>
    </i>
    <i>
      <x v="3847"/>
    </i>
    <i>
      <x v="3848"/>
    </i>
    <i>
      <x v="3849"/>
    </i>
    <i>
      <x v="3850"/>
    </i>
    <i>
      <x v="3851"/>
    </i>
    <i>
      <x v="3852"/>
    </i>
    <i>
      <x v="3853"/>
    </i>
    <i>
      <x v="3854"/>
    </i>
    <i>
      <x v="3855"/>
    </i>
    <i>
      <x v="3856"/>
    </i>
    <i>
      <x v="3857"/>
    </i>
    <i>
      <x v="3858"/>
    </i>
    <i>
      <x v="3859"/>
    </i>
    <i>
      <x v="3860"/>
    </i>
    <i>
      <x v="3861"/>
    </i>
    <i>
      <x v="3862"/>
    </i>
    <i>
      <x v="3863"/>
    </i>
    <i>
      <x v="3864"/>
    </i>
    <i>
      <x v="3865"/>
    </i>
    <i>
      <x v="3866"/>
    </i>
    <i>
      <x v="3867"/>
    </i>
    <i>
      <x v="3868"/>
    </i>
    <i>
      <x v="3869"/>
    </i>
    <i>
      <x v="3870"/>
    </i>
    <i>
      <x v="3871"/>
    </i>
    <i>
      <x v="3872"/>
    </i>
    <i>
      <x v="3873"/>
    </i>
    <i>
      <x v="3874"/>
    </i>
    <i>
      <x v="3875"/>
    </i>
    <i>
      <x v="3876"/>
    </i>
    <i>
      <x v="3877"/>
    </i>
    <i>
      <x v="3878"/>
    </i>
    <i>
      <x v="3879"/>
    </i>
    <i>
      <x v="3880"/>
    </i>
    <i>
      <x v="3881"/>
    </i>
    <i>
      <x v="3882"/>
    </i>
    <i>
      <x v="3883"/>
    </i>
    <i>
      <x v="3884"/>
    </i>
    <i>
      <x v="3885"/>
    </i>
    <i>
      <x v="3886"/>
    </i>
    <i>
      <x v="3887"/>
    </i>
    <i>
      <x v="3888"/>
    </i>
    <i>
      <x v="3889"/>
    </i>
    <i>
      <x v="3890"/>
    </i>
    <i>
      <x v="3891"/>
    </i>
    <i>
      <x v="3892"/>
    </i>
    <i>
      <x v="3893"/>
    </i>
    <i>
      <x v="3894"/>
    </i>
    <i>
      <x v="3895"/>
    </i>
    <i>
      <x v="3896"/>
    </i>
    <i>
      <x v="3897"/>
    </i>
    <i>
      <x v="3898"/>
    </i>
    <i>
      <x v="3899"/>
    </i>
    <i>
      <x v="3900"/>
    </i>
    <i>
      <x v="3901"/>
    </i>
    <i>
      <x v="3902"/>
    </i>
    <i>
      <x v="3903"/>
    </i>
    <i>
      <x v="3904"/>
    </i>
    <i>
      <x v="3905"/>
    </i>
    <i>
      <x v="3906"/>
    </i>
    <i>
      <x v="3907"/>
    </i>
    <i>
      <x v="3908"/>
    </i>
    <i>
      <x v="3909"/>
    </i>
    <i>
      <x v="3910"/>
    </i>
    <i>
      <x v="3911"/>
    </i>
    <i>
      <x v="3912"/>
    </i>
    <i>
      <x v="3913"/>
    </i>
    <i>
      <x v="3914"/>
    </i>
    <i>
      <x v="3915"/>
    </i>
    <i>
      <x v="3916"/>
    </i>
    <i>
      <x v="3917"/>
    </i>
    <i>
      <x v="3918"/>
    </i>
    <i>
      <x v="3919"/>
    </i>
    <i>
      <x v="3920"/>
    </i>
    <i>
      <x v="3921"/>
    </i>
    <i>
      <x v="3922"/>
    </i>
    <i>
      <x v="3923"/>
    </i>
    <i>
      <x v="3924"/>
    </i>
    <i>
      <x v="3925"/>
    </i>
    <i>
      <x v="3926"/>
    </i>
    <i>
      <x v="3927"/>
    </i>
    <i>
      <x v="3928"/>
    </i>
    <i>
      <x v="3929"/>
    </i>
    <i>
      <x v="3930"/>
    </i>
    <i>
      <x v="3931"/>
    </i>
    <i>
      <x v="3932"/>
    </i>
    <i>
      <x v="3933"/>
    </i>
    <i>
      <x v="3934"/>
    </i>
    <i>
      <x v="3935"/>
    </i>
    <i>
      <x v="3936"/>
    </i>
    <i>
      <x v="3937"/>
    </i>
    <i>
      <x v="3938"/>
    </i>
    <i>
      <x v="3939"/>
    </i>
    <i>
      <x v="3940"/>
    </i>
    <i>
      <x v="3941"/>
    </i>
    <i>
      <x v="3942"/>
    </i>
    <i>
      <x v="3943"/>
    </i>
    <i>
      <x v="3944"/>
    </i>
    <i>
      <x v="3945"/>
    </i>
    <i>
      <x v="3946"/>
    </i>
    <i>
      <x v="3947"/>
    </i>
    <i>
      <x v="3948"/>
    </i>
    <i>
      <x v="3949"/>
    </i>
    <i>
      <x v="3950"/>
    </i>
    <i>
      <x v="3951"/>
    </i>
    <i>
      <x v="3952"/>
    </i>
    <i>
      <x v="3953"/>
    </i>
    <i>
      <x v="3954"/>
    </i>
    <i>
      <x v="3955"/>
    </i>
    <i>
      <x v="3956"/>
    </i>
    <i>
      <x v="3957"/>
    </i>
    <i>
      <x v="3958"/>
    </i>
    <i>
      <x v="3959"/>
    </i>
    <i>
      <x v="3960"/>
    </i>
    <i>
      <x v="3961"/>
    </i>
    <i>
      <x v="3962"/>
    </i>
    <i>
      <x v="3963"/>
    </i>
    <i>
      <x v="3964"/>
    </i>
    <i>
      <x v="3965"/>
    </i>
    <i>
      <x v="3966"/>
    </i>
    <i>
      <x v="3967"/>
    </i>
    <i>
      <x v="3968"/>
    </i>
    <i>
      <x v="3969"/>
    </i>
    <i>
      <x v="3970"/>
    </i>
    <i>
      <x v="3971"/>
    </i>
    <i>
      <x v="3972"/>
    </i>
    <i>
      <x v="3973"/>
    </i>
    <i>
      <x v="3974"/>
    </i>
    <i>
      <x v="3975"/>
    </i>
    <i>
      <x v="3976"/>
    </i>
    <i>
      <x v="3977"/>
    </i>
    <i>
      <x v="3978"/>
    </i>
    <i>
      <x v="3979"/>
    </i>
    <i>
      <x v="3980"/>
    </i>
    <i>
      <x v="3981"/>
    </i>
    <i>
      <x v="3982"/>
    </i>
    <i>
      <x v="3983"/>
    </i>
    <i>
      <x v="3984"/>
    </i>
    <i>
      <x v="3985"/>
    </i>
    <i>
      <x v="3986"/>
    </i>
    <i>
      <x v="3987"/>
    </i>
    <i>
      <x v="3988"/>
    </i>
    <i>
      <x v="3989"/>
    </i>
    <i>
      <x v="3990"/>
    </i>
    <i>
      <x v="3991"/>
    </i>
    <i>
      <x v="3992"/>
    </i>
    <i>
      <x v="3993"/>
    </i>
    <i>
      <x v="3994"/>
    </i>
    <i>
      <x v="3995"/>
    </i>
    <i>
      <x v="3996"/>
    </i>
    <i>
      <x v="3997"/>
    </i>
    <i>
      <x v="3998"/>
    </i>
    <i>
      <x v="3999"/>
    </i>
    <i>
      <x v="4000"/>
    </i>
    <i>
      <x v="4001"/>
    </i>
    <i>
      <x v="4002"/>
    </i>
    <i>
      <x v="4003"/>
    </i>
    <i>
      <x v="4004"/>
    </i>
    <i>
      <x v="4005"/>
    </i>
    <i>
      <x v="4006"/>
    </i>
    <i>
      <x v="4007"/>
    </i>
    <i>
      <x v="4008"/>
    </i>
    <i>
      <x v="4009"/>
    </i>
    <i>
      <x v="4010"/>
    </i>
    <i>
      <x v="4011"/>
    </i>
    <i>
      <x v="4012"/>
    </i>
    <i>
      <x v="4013"/>
    </i>
    <i>
      <x v="4014"/>
    </i>
    <i>
      <x v="4015"/>
    </i>
    <i>
      <x v="4016"/>
    </i>
    <i>
      <x v="4017"/>
    </i>
    <i>
      <x v="4018"/>
    </i>
    <i>
      <x v="4019"/>
    </i>
    <i>
      <x v="4020"/>
    </i>
    <i>
      <x v="4021"/>
    </i>
    <i>
      <x v="4022"/>
    </i>
    <i>
      <x v="4023"/>
    </i>
    <i>
      <x v="4024"/>
    </i>
    <i>
      <x v="4025"/>
    </i>
    <i>
      <x v="4026"/>
    </i>
    <i>
      <x v="4027"/>
    </i>
    <i>
      <x v="4028"/>
    </i>
    <i>
      <x v="4029"/>
    </i>
    <i>
      <x v="4030"/>
    </i>
    <i>
      <x v="4031"/>
    </i>
    <i>
      <x v="4032"/>
    </i>
    <i>
      <x v="4033"/>
    </i>
    <i>
      <x v="4034"/>
    </i>
    <i>
      <x v="4035"/>
    </i>
    <i>
      <x v="4036"/>
    </i>
    <i>
      <x v="4037"/>
    </i>
    <i>
      <x v="4038"/>
    </i>
    <i>
      <x v="4039"/>
    </i>
    <i>
      <x v="4040"/>
    </i>
    <i>
      <x v="4041"/>
    </i>
    <i>
      <x v="4042"/>
    </i>
    <i>
      <x v="4043"/>
    </i>
    <i>
      <x v="4044"/>
    </i>
    <i>
      <x v="4045"/>
    </i>
    <i>
      <x v="4046"/>
    </i>
    <i>
      <x v="4047"/>
    </i>
    <i>
      <x v="4048"/>
    </i>
    <i>
      <x v="4049"/>
    </i>
    <i>
      <x v="4050"/>
    </i>
    <i>
      <x v="4051"/>
    </i>
    <i>
      <x v="4052"/>
    </i>
    <i>
      <x v="4053"/>
    </i>
    <i>
      <x v="4054"/>
    </i>
    <i>
      <x v="4055"/>
    </i>
    <i>
      <x v="4056"/>
    </i>
    <i>
      <x v="4057"/>
    </i>
    <i>
      <x v="4058"/>
    </i>
    <i>
      <x v="4059"/>
    </i>
    <i>
      <x v="4060"/>
    </i>
    <i>
      <x v="4061"/>
    </i>
    <i>
      <x v="4062"/>
    </i>
    <i>
      <x v="4063"/>
    </i>
    <i>
      <x v="4064"/>
    </i>
    <i>
      <x v="4065"/>
    </i>
    <i>
      <x v="4066"/>
    </i>
    <i>
      <x v="4067"/>
    </i>
    <i>
      <x v="4068"/>
    </i>
    <i>
      <x v="4069"/>
    </i>
    <i>
      <x v="4070"/>
    </i>
    <i>
      <x v="4071"/>
    </i>
    <i>
      <x v="4072"/>
    </i>
    <i>
      <x v="4073"/>
    </i>
    <i>
      <x v="4074"/>
    </i>
    <i>
      <x v="4075"/>
    </i>
    <i>
      <x v="4076"/>
    </i>
    <i>
      <x v="4077"/>
    </i>
    <i>
      <x v="4078"/>
    </i>
    <i>
      <x v="4079"/>
    </i>
    <i>
      <x v="4080"/>
    </i>
    <i>
      <x v="4081"/>
    </i>
    <i>
      <x v="4082"/>
    </i>
    <i>
      <x v="4083"/>
    </i>
    <i>
      <x v="4084"/>
    </i>
    <i>
      <x v="4085"/>
    </i>
    <i>
      <x v="4086"/>
    </i>
    <i>
      <x v="4087"/>
    </i>
    <i>
      <x v="4088"/>
    </i>
    <i>
      <x v="4089"/>
    </i>
    <i>
      <x v="4090"/>
    </i>
    <i>
      <x v="4091"/>
    </i>
    <i>
      <x v="4092"/>
    </i>
    <i>
      <x v="4093"/>
    </i>
    <i>
      <x v="4094"/>
    </i>
    <i>
      <x v="4095"/>
    </i>
    <i>
      <x v="4096"/>
    </i>
    <i>
      <x v="4097"/>
    </i>
    <i>
      <x v="4098"/>
    </i>
    <i>
      <x v="4099"/>
    </i>
    <i>
      <x v="4100"/>
    </i>
    <i>
      <x v="4101"/>
    </i>
    <i>
      <x v="4102"/>
    </i>
    <i>
      <x v="4103"/>
    </i>
    <i>
      <x v="4104"/>
    </i>
    <i>
      <x v="4105"/>
    </i>
    <i>
      <x v="4106"/>
    </i>
    <i>
      <x v="4107"/>
    </i>
    <i>
      <x v="4108"/>
    </i>
    <i>
      <x v="4109"/>
    </i>
    <i>
      <x v="4110"/>
    </i>
    <i>
      <x v="4111"/>
    </i>
    <i>
      <x v="4112"/>
    </i>
    <i>
      <x v="4113"/>
    </i>
    <i>
      <x v="4114"/>
    </i>
    <i>
      <x v="4115"/>
    </i>
    <i>
      <x v="4116"/>
    </i>
    <i>
      <x v="4117"/>
    </i>
    <i>
      <x v="4118"/>
    </i>
    <i>
      <x v="4119"/>
    </i>
    <i>
      <x v="4120"/>
    </i>
    <i>
      <x v="4121"/>
    </i>
    <i>
      <x v="4122"/>
    </i>
    <i>
      <x v="4123"/>
    </i>
    <i>
      <x v="4124"/>
    </i>
    <i>
      <x v="4125"/>
    </i>
    <i>
      <x v="4126"/>
    </i>
    <i>
      <x v="4127"/>
    </i>
    <i>
      <x v="4128"/>
    </i>
    <i>
      <x v="4129"/>
    </i>
    <i>
      <x v="4130"/>
    </i>
    <i>
      <x v="4131"/>
    </i>
    <i>
      <x v="4132"/>
    </i>
    <i>
      <x v="4133"/>
    </i>
    <i>
      <x v="4134"/>
    </i>
    <i>
      <x v="4135"/>
    </i>
    <i>
      <x v="4136"/>
    </i>
    <i>
      <x v="4137"/>
    </i>
    <i>
      <x v="4138"/>
    </i>
    <i>
      <x v="4139"/>
    </i>
    <i>
      <x v="4140"/>
    </i>
    <i>
      <x v="4141"/>
    </i>
    <i>
      <x v="4142"/>
    </i>
    <i>
      <x v="4143"/>
    </i>
    <i>
      <x v="4144"/>
    </i>
    <i>
      <x v="4145"/>
    </i>
    <i>
      <x v="4146"/>
    </i>
    <i>
      <x v="4147"/>
    </i>
    <i>
      <x v="4148"/>
    </i>
    <i>
      <x v="4149"/>
    </i>
    <i>
      <x v="4150"/>
    </i>
    <i>
      <x v="4151"/>
    </i>
    <i>
      <x v="4152"/>
    </i>
    <i>
      <x v="4153"/>
    </i>
    <i>
      <x v="4154"/>
    </i>
    <i>
      <x v="4155"/>
    </i>
    <i>
      <x v="4156"/>
    </i>
    <i>
      <x v="4157"/>
    </i>
    <i>
      <x v="4158"/>
    </i>
    <i>
      <x v="4159"/>
    </i>
    <i>
      <x v="4160"/>
    </i>
    <i>
      <x v="4161"/>
    </i>
    <i>
      <x v="4162"/>
    </i>
    <i>
      <x v="4163"/>
    </i>
    <i>
      <x v="4164"/>
    </i>
    <i>
      <x v="4165"/>
    </i>
    <i>
      <x v="4166"/>
    </i>
    <i>
      <x v="4167"/>
    </i>
    <i>
      <x v="4168"/>
    </i>
    <i>
      <x v="4169"/>
    </i>
    <i>
      <x v="4170"/>
    </i>
    <i>
      <x v="4171"/>
    </i>
    <i>
      <x v="4172"/>
    </i>
    <i>
      <x v="4173"/>
    </i>
    <i>
      <x v="4174"/>
    </i>
    <i>
      <x v="4175"/>
    </i>
    <i>
      <x v="4176"/>
    </i>
    <i>
      <x v="4177"/>
    </i>
    <i>
      <x v="4178"/>
    </i>
    <i>
      <x v="4179"/>
    </i>
    <i>
      <x v="4180"/>
    </i>
    <i>
      <x v="4181"/>
    </i>
    <i>
      <x v="4182"/>
    </i>
    <i>
      <x v="4183"/>
    </i>
    <i>
      <x v="4184"/>
    </i>
    <i>
      <x v="4185"/>
    </i>
    <i>
      <x v="4186"/>
    </i>
    <i>
      <x v="4187"/>
    </i>
    <i>
      <x v="4188"/>
    </i>
    <i>
      <x v="4189"/>
    </i>
    <i>
      <x v="4190"/>
    </i>
    <i>
      <x v="4191"/>
    </i>
    <i>
      <x v="4192"/>
    </i>
    <i>
      <x v="4193"/>
    </i>
    <i>
      <x v="4194"/>
    </i>
    <i>
      <x v="4195"/>
    </i>
    <i>
      <x v="4196"/>
    </i>
    <i>
      <x v="4197"/>
    </i>
    <i>
      <x v="4198"/>
    </i>
    <i>
      <x v="4199"/>
    </i>
    <i>
      <x v="4200"/>
    </i>
    <i>
      <x v="4201"/>
    </i>
    <i>
      <x v="4202"/>
    </i>
    <i>
      <x v="4203"/>
    </i>
    <i>
      <x v="4204"/>
    </i>
    <i>
      <x v="4205"/>
    </i>
    <i>
      <x v="4206"/>
    </i>
    <i>
      <x v="4207"/>
    </i>
    <i>
      <x v="4208"/>
    </i>
    <i>
      <x v="4209"/>
    </i>
    <i>
      <x v="4210"/>
    </i>
    <i>
      <x v="4211"/>
    </i>
    <i>
      <x v="4212"/>
    </i>
    <i>
      <x v="4213"/>
    </i>
    <i>
      <x v="4214"/>
    </i>
    <i>
      <x v="4215"/>
    </i>
    <i>
      <x v="4216"/>
    </i>
    <i>
      <x v="4217"/>
    </i>
    <i>
      <x v="4218"/>
    </i>
    <i>
      <x v="4219"/>
    </i>
    <i>
      <x v="4220"/>
    </i>
    <i>
      <x v="4221"/>
    </i>
    <i>
      <x v="4222"/>
    </i>
    <i>
      <x v="4223"/>
    </i>
    <i>
      <x v="4224"/>
    </i>
    <i>
      <x v="4225"/>
    </i>
    <i>
      <x v="4226"/>
    </i>
    <i>
      <x v="4227"/>
    </i>
    <i>
      <x v="4228"/>
    </i>
    <i>
      <x v="4229"/>
    </i>
    <i>
      <x v="4230"/>
    </i>
    <i>
      <x v="4231"/>
    </i>
    <i>
      <x v="4232"/>
    </i>
    <i>
      <x v="4233"/>
    </i>
    <i>
      <x v="4234"/>
    </i>
    <i>
      <x v="4235"/>
    </i>
    <i>
      <x v="4236"/>
    </i>
    <i>
      <x v="4237"/>
    </i>
    <i>
      <x v="4238"/>
    </i>
    <i>
      <x v="4239"/>
    </i>
    <i>
      <x v="4240"/>
    </i>
    <i>
      <x v="4241"/>
    </i>
    <i>
      <x v="4242"/>
    </i>
    <i>
      <x v="4243"/>
    </i>
    <i>
      <x v="4244"/>
    </i>
    <i>
      <x v="4245"/>
    </i>
    <i>
      <x v="4246"/>
    </i>
    <i>
      <x v="4247"/>
    </i>
    <i>
      <x v="4248"/>
    </i>
    <i>
      <x v="4249"/>
    </i>
    <i>
      <x v="4250"/>
    </i>
    <i>
      <x v="4251"/>
    </i>
    <i>
      <x v="4252"/>
    </i>
    <i>
      <x v="4253"/>
    </i>
    <i>
      <x v="4254"/>
    </i>
    <i>
      <x v="4255"/>
    </i>
    <i>
      <x v="4256"/>
    </i>
    <i>
      <x v="4257"/>
    </i>
    <i>
      <x v="4258"/>
    </i>
    <i>
      <x v="4259"/>
    </i>
    <i>
      <x v="4260"/>
    </i>
    <i>
      <x v="4261"/>
    </i>
    <i>
      <x v="4262"/>
    </i>
    <i>
      <x v="4263"/>
    </i>
    <i>
      <x v="4264"/>
    </i>
    <i>
      <x v="4265"/>
    </i>
    <i>
      <x v="4266"/>
    </i>
    <i>
      <x v="4267"/>
    </i>
    <i>
      <x v="4268"/>
    </i>
    <i>
      <x v="4269"/>
    </i>
    <i>
      <x v="4270"/>
    </i>
    <i>
      <x v="4271"/>
    </i>
    <i>
      <x v="4272"/>
    </i>
    <i>
      <x v="4273"/>
    </i>
    <i>
      <x v="4274"/>
    </i>
    <i>
      <x v="4275"/>
    </i>
    <i>
      <x v="4276"/>
    </i>
    <i>
      <x v="4277"/>
    </i>
    <i>
      <x v="4278"/>
    </i>
    <i>
      <x v="4279"/>
    </i>
    <i>
      <x v="4280"/>
    </i>
    <i>
      <x v="4281"/>
    </i>
    <i>
      <x v="4282"/>
    </i>
    <i>
      <x v="4283"/>
    </i>
    <i>
      <x v="4284"/>
    </i>
    <i>
      <x v="4285"/>
    </i>
    <i>
      <x v="4286"/>
    </i>
    <i>
      <x v="4287"/>
    </i>
    <i>
      <x v="4288"/>
    </i>
    <i>
      <x v="4289"/>
    </i>
    <i>
      <x v="4290"/>
    </i>
    <i>
      <x v="4291"/>
    </i>
    <i>
      <x v="4292"/>
    </i>
    <i>
      <x v="4293"/>
    </i>
    <i>
      <x v="4294"/>
    </i>
    <i>
      <x v="4295"/>
    </i>
    <i>
      <x v="4296"/>
    </i>
    <i>
      <x v="4297"/>
    </i>
    <i>
      <x v="4298"/>
    </i>
    <i>
      <x v="4299"/>
    </i>
    <i>
      <x v="4300"/>
    </i>
    <i>
      <x v="4301"/>
    </i>
    <i>
      <x v="4302"/>
    </i>
    <i>
      <x v="4303"/>
    </i>
    <i>
      <x v="4304"/>
    </i>
    <i>
      <x v="4305"/>
    </i>
    <i>
      <x v="4306"/>
    </i>
    <i>
      <x v="4307"/>
    </i>
    <i>
      <x v="4308"/>
    </i>
    <i>
      <x v="4309"/>
    </i>
    <i>
      <x v="4310"/>
    </i>
    <i>
      <x v="4311"/>
    </i>
    <i>
      <x v="4312"/>
    </i>
    <i>
      <x v="4313"/>
    </i>
    <i>
      <x v="4314"/>
    </i>
    <i>
      <x v="4315"/>
    </i>
    <i>
      <x v="4316"/>
    </i>
    <i>
      <x v="4317"/>
    </i>
    <i>
      <x v="4318"/>
    </i>
    <i>
      <x v="4319"/>
    </i>
    <i>
      <x v="4320"/>
    </i>
    <i>
      <x v="4321"/>
    </i>
    <i>
      <x v="4322"/>
    </i>
    <i>
      <x v="4323"/>
    </i>
    <i>
      <x v="4324"/>
    </i>
    <i>
      <x v="4325"/>
    </i>
    <i>
      <x v="4326"/>
    </i>
    <i>
      <x v="4327"/>
    </i>
    <i>
      <x v="4328"/>
    </i>
    <i>
      <x v="4329"/>
    </i>
    <i>
      <x v="4330"/>
    </i>
    <i>
      <x v="4331"/>
    </i>
    <i>
      <x v="4332"/>
    </i>
    <i>
      <x v="4333"/>
    </i>
    <i>
      <x v="4334"/>
    </i>
    <i>
      <x v="4335"/>
    </i>
    <i>
      <x v="4336"/>
    </i>
    <i>
      <x v="4337"/>
    </i>
    <i>
      <x v="4338"/>
    </i>
    <i>
      <x v="4339"/>
    </i>
    <i>
      <x v="4340"/>
    </i>
    <i>
      <x v="4341"/>
    </i>
    <i>
      <x v="4342"/>
    </i>
    <i>
      <x v="4343"/>
    </i>
    <i>
      <x v="4344"/>
    </i>
    <i>
      <x v="4345"/>
    </i>
    <i>
      <x v="4346"/>
    </i>
    <i>
      <x v="4347"/>
    </i>
    <i>
      <x v="4348"/>
    </i>
    <i>
      <x v="4349"/>
    </i>
    <i>
      <x v="4350"/>
    </i>
    <i>
      <x v="4351"/>
    </i>
    <i>
      <x v="4352"/>
    </i>
    <i>
      <x v="4353"/>
    </i>
    <i>
      <x v="4354"/>
    </i>
    <i>
      <x v="4355"/>
    </i>
    <i>
      <x v="4356"/>
    </i>
    <i>
      <x v="4357"/>
    </i>
    <i>
      <x v="4358"/>
    </i>
    <i>
      <x v="4359"/>
    </i>
    <i>
      <x v="4360"/>
    </i>
    <i>
      <x v="4361"/>
    </i>
    <i>
      <x v="4362"/>
    </i>
    <i>
      <x v="4363"/>
    </i>
    <i>
      <x v="4364"/>
    </i>
    <i>
      <x v="4365"/>
    </i>
    <i>
      <x v="4366"/>
    </i>
    <i>
      <x v="4367"/>
    </i>
    <i>
      <x v="4368"/>
    </i>
    <i>
      <x v="4369"/>
    </i>
    <i>
      <x v="4370"/>
    </i>
    <i>
      <x v="4371"/>
    </i>
    <i>
      <x v="4372"/>
    </i>
    <i>
      <x v="4373"/>
    </i>
    <i>
      <x v="4374"/>
    </i>
    <i>
      <x v="4375"/>
    </i>
    <i>
      <x v="4376"/>
    </i>
    <i>
      <x v="4377"/>
    </i>
    <i>
      <x v="4378"/>
    </i>
    <i>
      <x v="4379"/>
    </i>
    <i>
      <x v="4380"/>
    </i>
    <i>
      <x v="4381"/>
    </i>
    <i>
      <x v="4382"/>
    </i>
    <i>
      <x v="4383"/>
    </i>
    <i>
      <x v="4384"/>
    </i>
    <i>
      <x v="4385"/>
    </i>
    <i>
      <x v="4386"/>
    </i>
    <i>
      <x v="4387"/>
    </i>
    <i>
      <x v="4388"/>
    </i>
    <i>
      <x v="4389"/>
    </i>
    <i>
      <x v="4390"/>
    </i>
    <i>
      <x v="4391"/>
    </i>
    <i>
      <x v="4392"/>
    </i>
    <i>
      <x v="4393"/>
    </i>
    <i>
      <x v="4394"/>
    </i>
    <i>
      <x v="4395"/>
    </i>
    <i>
      <x v="4396"/>
    </i>
    <i>
      <x v="4397"/>
    </i>
    <i>
      <x v="4398"/>
    </i>
    <i>
      <x v="4399"/>
    </i>
    <i>
      <x v="4400"/>
    </i>
    <i>
      <x v="4401"/>
    </i>
    <i>
      <x v="4402"/>
    </i>
    <i>
      <x v="4403"/>
    </i>
    <i>
      <x v="4404"/>
    </i>
    <i>
      <x v="4405"/>
    </i>
    <i>
      <x v="4406"/>
    </i>
    <i>
      <x v="4407"/>
    </i>
    <i>
      <x v="4408"/>
    </i>
    <i>
      <x v="4409"/>
    </i>
    <i>
      <x v="4410"/>
    </i>
    <i>
      <x v="4411"/>
    </i>
    <i>
      <x v="4412"/>
    </i>
    <i>
      <x v="4413"/>
    </i>
    <i>
      <x v="4414"/>
    </i>
    <i>
      <x v="4415"/>
    </i>
    <i>
      <x v="4416"/>
    </i>
    <i>
      <x v="4417"/>
    </i>
    <i>
      <x v="4418"/>
    </i>
    <i>
      <x v="4419"/>
    </i>
    <i>
      <x v="4420"/>
    </i>
    <i>
      <x v="4421"/>
    </i>
    <i>
      <x v="4422"/>
    </i>
    <i>
      <x v="4423"/>
    </i>
    <i>
      <x v="4424"/>
    </i>
    <i>
      <x v="4425"/>
    </i>
    <i>
      <x v="4426"/>
    </i>
    <i>
      <x v="4427"/>
    </i>
    <i>
      <x v="4428"/>
    </i>
    <i>
      <x v="4429"/>
    </i>
    <i>
      <x v="4430"/>
    </i>
    <i>
      <x v="4431"/>
    </i>
    <i>
      <x v="4432"/>
    </i>
    <i>
      <x v="4433"/>
    </i>
    <i>
      <x v="4434"/>
    </i>
    <i>
      <x v="4435"/>
    </i>
    <i>
      <x v="4436"/>
    </i>
    <i>
      <x v="4437"/>
    </i>
    <i>
      <x v="4438"/>
    </i>
    <i>
      <x v="4439"/>
    </i>
    <i>
      <x v="4440"/>
    </i>
    <i>
      <x v="4441"/>
    </i>
    <i>
      <x v="4442"/>
    </i>
    <i>
      <x v="4443"/>
    </i>
    <i>
      <x v="4444"/>
    </i>
    <i>
      <x v="4445"/>
    </i>
    <i>
      <x v="4446"/>
    </i>
    <i>
      <x v="4447"/>
    </i>
    <i>
      <x v="4448"/>
    </i>
    <i>
      <x v="4449"/>
    </i>
    <i>
      <x v="4450"/>
    </i>
    <i>
      <x v="4451"/>
    </i>
    <i>
      <x v="4452"/>
    </i>
    <i>
      <x v="4453"/>
    </i>
    <i>
      <x v="4454"/>
    </i>
    <i>
      <x v="4455"/>
    </i>
    <i>
      <x v="4456"/>
    </i>
    <i>
      <x v="4457"/>
    </i>
    <i>
      <x v="4458"/>
    </i>
    <i>
      <x v="4459"/>
    </i>
    <i>
      <x v="4460"/>
    </i>
    <i>
      <x v="4461"/>
    </i>
    <i>
      <x v="4462"/>
    </i>
    <i>
      <x v="4463"/>
    </i>
    <i>
      <x v="4464"/>
    </i>
    <i>
      <x v="4465"/>
    </i>
    <i>
      <x v="4466"/>
    </i>
    <i>
      <x v="4467"/>
    </i>
    <i>
      <x v="4468"/>
    </i>
    <i>
      <x v="4469"/>
    </i>
    <i>
      <x v="4470"/>
    </i>
    <i>
      <x v="4471"/>
    </i>
    <i>
      <x v="4472"/>
    </i>
    <i>
      <x v="4473"/>
    </i>
    <i>
      <x v="4474"/>
    </i>
    <i>
      <x v="4475"/>
    </i>
    <i>
      <x v="4476"/>
    </i>
    <i>
      <x v="4477"/>
    </i>
    <i>
      <x v="4478"/>
    </i>
    <i>
      <x v="4479"/>
    </i>
    <i>
      <x v="4480"/>
    </i>
    <i>
      <x v="4481"/>
    </i>
    <i>
      <x v="4482"/>
    </i>
    <i>
      <x v="4483"/>
    </i>
    <i>
      <x v="4484"/>
    </i>
    <i>
      <x v="4485"/>
    </i>
    <i>
      <x v="4486"/>
    </i>
    <i>
      <x v="4487"/>
    </i>
    <i>
      <x v="4488"/>
    </i>
    <i>
      <x v="4489"/>
    </i>
    <i>
      <x v="4490"/>
    </i>
    <i>
      <x v="4491"/>
    </i>
    <i>
      <x v="4492"/>
    </i>
    <i>
      <x v="4493"/>
    </i>
    <i>
      <x v="4494"/>
    </i>
    <i>
      <x v="4495"/>
    </i>
    <i>
      <x v="4496"/>
    </i>
    <i>
      <x v="4497"/>
    </i>
    <i>
      <x v="4498"/>
    </i>
    <i>
      <x v="4499"/>
    </i>
    <i>
      <x v="4500"/>
    </i>
    <i>
      <x v="4501"/>
    </i>
    <i>
      <x v="4502"/>
    </i>
    <i>
      <x v="4503"/>
    </i>
    <i>
      <x v="4504"/>
    </i>
    <i>
      <x v="4505"/>
    </i>
    <i>
      <x v="4506"/>
    </i>
    <i>
      <x v="4507"/>
    </i>
    <i>
      <x v="4508"/>
    </i>
    <i>
      <x v="4509"/>
    </i>
    <i>
      <x v="4510"/>
    </i>
    <i>
      <x v="4511"/>
    </i>
    <i>
      <x v="4512"/>
    </i>
    <i>
      <x v="4513"/>
    </i>
    <i>
      <x v="4514"/>
    </i>
    <i>
      <x v="4515"/>
    </i>
    <i>
      <x v="4516"/>
    </i>
    <i>
      <x v="4517"/>
    </i>
    <i>
      <x v="4518"/>
    </i>
    <i>
      <x v="4519"/>
    </i>
    <i>
      <x v="4520"/>
    </i>
    <i>
      <x v="4521"/>
    </i>
    <i>
      <x v="4522"/>
    </i>
    <i>
      <x v="4523"/>
    </i>
    <i>
      <x v="4524"/>
    </i>
    <i>
      <x v="4525"/>
    </i>
    <i>
      <x v="4526"/>
    </i>
    <i>
      <x v="4527"/>
    </i>
    <i>
      <x v="4528"/>
    </i>
    <i>
      <x v="4529"/>
    </i>
    <i>
      <x v="4530"/>
    </i>
    <i>
      <x v="4531"/>
    </i>
    <i>
      <x v="4532"/>
    </i>
    <i>
      <x v="4533"/>
    </i>
    <i>
      <x v="4534"/>
    </i>
    <i>
      <x v="4535"/>
    </i>
    <i>
      <x v="4536"/>
    </i>
    <i>
      <x v="4537"/>
    </i>
    <i>
      <x v="4538"/>
    </i>
    <i>
      <x v="4539"/>
    </i>
    <i>
      <x v="4540"/>
    </i>
    <i>
      <x v="4541"/>
    </i>
    <i>
      <x v="4542"/>
    </i>
    <i>
      <x v="4543"/>
    </i>
    <i>
      <x v="4544"/>
    </i>
    <i>
      <x v="4545"/>
    </i>
    <i>
      <x v="4546"/>
    </i>
    <i>
      <x v="4547"/>
    </i>
    <i>
      <x v="4548"/>
    </i>
    <i>
      <x v="4549"/>
    </i>
    <i>
      <x v="4550"/>
    </i>
    <i>
      <x v="4551"/>
    </i>
    <i>
      <x v="4552"/>
    </i>
    <i>
      <x v="4553"/>
    </i>
    <i>
      <x v="4554"/>
    </i>
    <i>
      <x v="4555"/>
    </i>
    <i>
      <x v="4556"/>
    </i>
    <i>
      <x v="4557"/>
    </i>
    <i>
      <x v="4558"/>
    </i>
    <i>
      <x v="4559"/>
    </i>
    <i>
      <x v="4560"/>
    </i>
    <i>
      <x v="4561"/>
    </i>
    <i>
      <x v="4562"/>
    </i>
    <i>
      <x v="4563"/>
    </i>
    <i>
      <x v="4564"/>
    </i>
    <i>
      <x v="4565"/>
    </i>
    <i>
      <x v="4566"/>
    </i>
    <i>
      <x v="4567"/>
    </i>
    <i>
      <x v="4568"/>
    </i>
    <i>
      <x v="4569"/>
    </i>
    <i>
      <x v="4570"/>
    </i>
    <i>
      <x v="4571"/>
    </i>
    <i>
      <x v="4572"/>
    </i>
    <i>
      <x v="4573"/>
    </i>
    <i>
      <x v="4574"/>
    </i>
    <i>
      <x v="4575"/>
    </i>
    <i>
      <x v="4576"/>
    </i>
    <i>
      <x v="4577"/>
    </i>
    <i>
      <x v="4578"/>
    </i>
    <i>
      <x v="4579"/>
    </i>
    <i>
      <x v="4580"/>
    </i>
    <i>
      <x v="4581"/>
    </i>
    <i>
      <x v="4582"/>
    </i>
    <i>
      <x v="4583"/>
    </i>
    <i>
      <x v="4584"/>
    </i>
    <i>
      <x v="4585"/>
    </i>
    <i>
      <x v="4586"/>
    </i>
    <i>
      <x v="4587"/>
    </i>
    <i>
      <x v="4588"/>
    </i>
    <i>
      <x v="4589"/>
    </i>
    <i>
      <x v="4590"/>
    </i>
    <i>
      <x v="4591"/>
    </i>
    <i>
      <x v="4592"/>
    </i>
    <i>
      <x v="4593"/>
    </i>
    <i>
      <x v="4594"/>
    </i>
    <i>
      <x v="4595"/>
    </i>
    <i>
      <x v="4596"/>
    </i>
    <i>
      <x v="4597"/>
    </i>
    <i>
      <x v="4598"/>
    </i>
    <i>
      <x v="4599"/>
    </i>
    <i>
      <x v="4600"/>
    </i>
    <i>
      <x v="4601"/>
    </i>
    <i>
      <x v="4602"/>
    </i>
    <i>
      <x v="4603"/>
    </i>
    <i>
      <x v="4604"/>
    </i>
    <i>
      <x v="4605"/>
    </i>
    <i>
      <x v="4606"/>
    </i>
    <i>
      <x v="4607"/>
    </i>
    <i>
      <x v="4608"/>
    </i>
    <i>
      <x v="4609"/>
    </i>
    <i>
      <x v="4610"/>
    </i>
    <i>
      <x v="4611"/>
    </i>
    <i>
      <x v="4612"/>
    </i>
    <i>
      <x v="4613"/>
    </i>
    <i>
      <x v="4614"/>
    </i>
    <i>
      <x v="4615"/>
    </i>
    <i>
      <x v="4616"/>
    </i>
    <i>
      <x v="4617"/>
    </i>
    <i>
      <x v="4618"/>
    </i>
    <i>
      <x v="4619"/>
    </i>
    <i>
      <x v="4620"/>
    </i>
    <i>
      <x v="4621"/>
    </i>
    <i>
      <x v="4622"/>
    </i>
    <i>
      <x v="4623"/>
    </i>
    <i>
      <x v="4624"/>
    </i>
    <i>
      <x v="4625"/>
    </i>
    <i>
      <x v="4626"/>
    </i>
    <i>
      <x v="4627"/>
    </i>
    <i>
      <x v="4628"/>
    </i>
    <i>
      <x v="4629"/>
    </i>
    <i>
      <x v="4630"/>
    </i>
    <i>
      <x v="4631"/>
    </i>
    <i>
      <x v="4632"/>
    </i>
    <i>
      <x v="4633"/>
    </i>
    <i>
      <x v="4634"/>
    </i>
    <i>
      <x v="4635"/>
    </i>
    <i>
      <x v="4636"/>
    </i>
    <i>
      <x v="4637"/>
    </i>
    <i>
      <x v="4638"/>
    </i>
    <i>
      <x v="4639"/>
    </i>
    <i>
      <x v="4640"/>
    </i>
    <i>
      <x v="4641"/>
    </i>
    <i>
      <x v="4642"/>
    </i>
    <i>
      <x v="4643"/>
    </i>
    <i>
      <x v="4644"/>
    </i>
    <i>
      <x v="4645"/>
    </i>
    <i>
      <x v="4646"/>
    </i>
    <i>
      <x v="4647"/>
    </i>
    <i>
      <x v="4648"/>
    </i>
    <i>
      <x v="4649"/>
    </i>
    <i>
      <x v="4650"/>
    </i>
    <i>
      <x v="4651"/>
    </i>
    <i>
      <x v="4652"/>
    </i>
    <i>
      <x v="4653"/>
    </i>
    <i>
      <x v="4654"/>
    </i>
    <i>
      <x v="4655"/>
    </i>
    <i>
      <x v="4656"/>
    </i>
    <i>
      <x v="4657"/>
    </i>
    <i>
      <x v="4658"/>
    </i>
    <i>
      <x v="4659"/>
    </i>
    <i>
      <x v="4660"/>
    </i>
    <i>
      <x v="4661"/>
    </i>
    <i>
      <x v="4662"/>
    </i>
    <i>
      <x v="4663"/>
    </i>
    <i>
      <x v="4664"/>
    </i>
    <i>
      <x v="4665"/>
    </i>
    <i>
      <x v="4666"/>
    </i>
    <i>
      <x v="4667"/>
    </i>
    <i>
      <x v="4668"/>
    </i>
    <i>
      <x v="4669"/>
    </i>
    <i>
      <x v="4670"/>
    </i>
    <i>
      <x v="4671"/>
    </i>
    <i>
      <x v="4672"/>
    </i>
    <i>
      <x v="4673"/>
    </i>
    <i>
      <x v="4674"/>
    </i>
    <i>
      <x v="4675"/>
    </i>
    <i>
      <x v="4676"/>
    </i>
    <i>
      <x v="4677"/>
    </i>
    <i>
      <x v="4678"/>
    </i>
    <i>
      <x v="4679"/>
    </i>
    <i>
      <x v="4680"/>
    </i>
    <i>
      <x v="4681"/>
    </i>
    <i>
      <x v="4682"/>
    </i>
    <i>
      <x v="4683"/>
    </i>
    <i>
      <x v="4684"/>
    </i>
    <i>
      <x v="4685"/>
    </i>
    <i>
      <x v="4686"/>
    </i>
    <i>
      <x v="4687"/>
    </i>
    <i>
      <x v="4688"/>
    </i>
    <i>
      <x v="4689"/>
    </i>
    <i>
      <x v="4690"/>
    </i>
    <i>
      <x v="4691"/>
    </i>
    <i>
      <x v="4692"/>
    </i>
    <i>
      <x v="4693"/>
    </i>
    <i>
      <x v="4694"/>
    </i>
    <i>
      <x v="4695"/>
    </i>
    <i>
      <x v="4696"/>
    </i>
    <i>
      <x v="4697"/>
    </i>
    <i>
      <x v="4698"/>
    </i>
    <i>
      <x v="4699"/>
    </i>
    <i>
      <x v="4700"/>
    </i>
    <i>
      <x v="4701"/>
    </i>
    <i>
      <x v="4702"/>
    </i>
    <i>
      <x v="4703"/>
    </i>
    <i>
      <x v="4704"/>
    </i>
    <i>
      <x v="4705"/>
    </i>
    <i>
      <x v="4706"/>
    </i>
    <i>
      <x v="4707"/>
    </i>
    <i>
      <x v="4708"/>
    </i>
    <i>
      <x v="4709"/>
    </i>
    <i>
      <x v="4710"/>
    </i>
    <i>
      <x v="4711"/>
    </i>
    <i>
      <x v="4712"/>
    </i>
    <i>
      <x v="4713"/>
    </i>
    <i>
      <x v="4714"/>
    </i>
    <i>
      <x v="4715"/>
    </i>
    <i>
      <x v="4716"/>
    </i>
    <i>
      <x v="4717"/>
    </i>
    <i>
      <x v="4718"/>
    </i>
    <i>
      <x v="4719"/>
    </i>
    <i>
      <x v="4720"/>
    </i>
    <i>
      <x v="4721"/>
    </i>
    <i>
      <x v="4722"/>
    </i>
    <i>
      <x v="4723"/>
    </i>
    <i>
      <x v="4724"/>
    </i>
    <i>
      <x v="4725"/>
    </i>
    <i>
      <x v="4726"/>
    </i>
    <i>
      <x v="4727"/>
    </i>
    <i>
      <x v="4728"/>
    </i>
    <i>
      <x v="4729"/>
    </i>
    <i>
      <x v="4730"/>
    </i>
    <i>
      <x v="4731"/>
    </i>
    <i>
      <x v="4732"/>
    </i>
    <i>
      <x v="4733"/>
    </i>
    <i>
      <x v="4734"/>
    </i>
    <i>
      <x v="4735"/>
    </i>
    <i>
      <x v="4736"/>
    </i>
    <i>
      <x v="4737"/>
    </i>
    <i>
      <x v="4738"/>
    </i>
    <i>
      <x v="4739"/>
    </i>
    <i>
      <x v="4740"/>
    </i>
    <i>
      <x v="4741"/>
    </i>
    <i>
      <x v="4742"/>
    </i>
    <i>
      <x v="4743"/>
    </i>
    <i>
      <x v="4744"/>
    </i>
    <i>
      <x v="4745"/>
    </i>
    <i>
      <x v="4746"/>
    </i>
    <i>
      <x v="4747"/>
    </i>
    <i>
      <x v="4748"/>
    </i>
    <i>
      <x v="4749"/>
    </i>
    <i>
      <x v="4750"/>
    </i>
    <i>
      <x v="4751"/>
    </i>
    <i>
      <x v="4752"/>
    </i>
    <i>
      <x v="4753"/>
    </i>
    <i>
      <x v="4754"/>
    </i>
    <i>
      <x v="4755"/>
    </i>
    <i>
      <x v="4756"/>
    </i>
    <i>
      <x v="4757"/>
    </i>
    <i>
      <x v="4758"/>
    </i>
    <i>
      <x v="4759"/>
    </i>
    <i>
      <x v="4760"/>
    </i>
    <i>
      <x v="4761"/>
    </i>
    <i>
      <x v="4762"/>
    </i>
    <i>
      <x v="4763"/>
    </i>
    <i>
      <x v="4764"/>
    </i>
    <i>
      <x v="4765"/>
    </i>
    <i>
      <x v="4766"/>
    </i>
    <i>
      <x v="4767"/>
    </i>
    <i>
      <x v="4768"/>
    </i>
    <i>
      <x v="4769"/>
    </i>
    <i>
      <x v="4770"/>
    </i>
    <i>
      <x v="4771"/>
    </i>
    <i>
      <x v="4772"/>
    </i>
    <i>
      <x v="4773"/>
    </i>
    <i>
      <x v="4774"/>
    </i>
    <i>
      <x v="4775"/>
    </i>
    <i>
      <x v="4776"/>
    </i>
    <i>
      <x v="4777"/>
    </i>
    <i>
      <x v="4778"/>
    </i>
    <i>
      <x v="4779"/>
    </i>
    <i>
      <x v="4780"/>
    </i>
    <i>
      <x v="4781"/>
    </i>
    <i>
      <x v="4782"/>
    </i>
    <i>
      <x v="4783"/>
    </i>
    <i>
      <x v="4784"/>
    </i>
    <i>
      <x v="4785"/>
    </i>
    <i>
      <x v="4786"/>
    </i>
    <i>
      <x v="4787"/>
    </i>
    <i>
      <x v="4788"/>
    </i>
    <i>
      <x v="4789"/>
    </i>
    <i>
      <x v="4790"/>
    </i>
    <i>
      <x v="4791"/>
    </i>
    <i>
      <x v="4792"/>
    </i>
    <i>
      <x v="4793"/>
    </i>
    <i>
      <x v="4794"/>
    </i>
    <i>
      <x v="4795"/>
    </i>
    <i>
      <x v="4796"/>
    </i>
    <i>
      <x v="4797"/>
    </i>
    <i>
      <x v="4798"/>
    </i>
    <i>
      <x v="4799"/>
    </i>
    <i>
      <x v="4800"/>
    </i>
    <i>
      <x v="4801"/>
    </i>
    <i>
      <x v="4802"/>
    </i>
    <i>
      <x v="4803"/>
    </i>
    <i>
      <x v="4804"/>
    </i>
    <i>
      <x v="4805"/>
    </i>
    <i>
      <x v="4806"/>
    </i>
    <i>
      <x v="4807"/>
    </i>
    <i>
      <x v="4808"/>
    </i>
    <i>
      <x v="4809"/>
    </i>
    <i>
      <x v="4810"/>
    </i>
    <i>
      <x v="4811"/>
    </i>
    <i>
      <x v="4812"/>
    </i>
    <i>
      <x v="4813"/>
    </i>
    <i>
      <x v="4814"/>
    </i>
    <i>
      <x v="4815"/>
    </i>
    <i>
      <x v="4816"/>
    </i>
    <i>
      <x v="4817"/>
    </i>
    <i>
      <x v="4818"/>
    </i>
    <i>
      <x v="4819"/>
    </i>
    <i>
      <x v="4820"/>
    </i>
    <i>
      <x v="4821"/>
    </i>
    <i>
      <x v="4822"/>
    </i>
    <i>
      <x v="4823"/>
    </i>
    <i>
      <x v="4824"/>
    </i>
    <i>
      <x v="4825"/>
    </i>
    <i>
      <x v="4826"/>
    </i>
    <i>
      <x v="4827"/>
    </i>
    <i>
      <x v="4828"/>
    </i>
    <i>
      <x v="4829"/>
    </i>
    <i>
      <x v="4830"/>
    </i>
    <i>
      <x v="4831"/>
    </i>
    <i>
      <x v="4832"/>
    </i>
    <i>
      <x v="4833"/>
    </i>
    <i>
      <x v="4834"/>
    </i>
    <i>
      <x v="4835"/>
    </i>
    <i>
      <x v="4836"/>
    </i>
    <i>
      <x v="4837"/>
    </i>
    <i>
      <x v="4838"/>
    </i>
    <i>
      <x v="4839"/>
    </i>
    <i>
      <x v="4840"/>
    </i>
    <i>
      <x v="4841"/>
    </i>
    <i>
      <x v="4842"/>
    </i>
    <i>
      <x v="4843"/>
    </i>
    <i>
      <x v="4844"/>
    </i>
    <i>
      <x v="4845"/>
    </i>
    <i>
      <x v="4846"/>
    </i>
    <i>
      <x v="4847"/>
    </i>
    <i>
      <x v="4848"/>
    </i>
    <i>
      <x v="4849"/>
    </i>
    <i>
      <x v="4850"/>
    </i>
    <i>
      <x v="4851"/>
    </i>
    <i>
      <x v="4852"/>
    </i>
    <i>
      <x v="4853"/>
    </i>
    <i>
      <x v="4854"/>
    </i>
    <i>
      <x v="4855"/>
    </i>
    <i>
      <x v="4856"/>
    </i>
    <i>
      <x v="4857"/>
    </i>
    <i>
      <x v="4858"/>
    </i>
    <i>
      <x v="4859"/>
    </i>
    <i>
      <x v="4860"/>
    </i>
    <i>
      <x v="4861"/>
    </i>
    <i>
      <x v="4862"/>
    </i>
    <i>
      <x v="4863"/>
    </i>
    <i>
      <x v="4864"/>
    </i>
    <i>
      <x v="4865"/>
    </i>
    <i>
      <x v="4866"/>
    </i>
    <i>
      <x v="4867"/>
    </i>
    <i>
      <x v="4868"/>
    </i>
    <i>
      <x v="4869"/>
    </i>
    <i>
      <x v="4870"/>
    </i>
    <i>
      <x v="4871"/>
    </i>
    <i>
      <x v="4872"/>
    </i>
    <i>
      <x v="4873"/>
    </i>
    <i>
      <x v="4874"/>
    </i>
    <i>
      <x v="4875"/>
    </i>
    <i>
      <x v="4876"/>
    </i>
    <i>
      <x v="4877"/>
    </i>
    <i>
      <x v="4878"/>
    </i>
    <i>
      <x v="4879"/>
    </i>
    <i>
      <x v="4880"/>
    </i>
    <i>
      <x v="4881"/>
    </i>
    <i>
      <x v="4882"/>
    </i>
    <i>
      <x v="4883"/>
    </i>
    <i>
      <x v="4884"/>
    </i>
    <i>
      <x v="4885"/>
    </i>
    <i>
      <x v="4886"/>
    </i>
    <i>
      <x v="4887"/>
    </i>
    <i>
      <x v="4888"/>
    </i>
    <i>
      <x v="4889"/>
    </i>
    <i>
      <x v="4890"/>
    </i>
    <i>
      <x v="4891"/>
    </i>
    <i>
      <x v="4892"/>
    </i>
    <i>
      <x v="4893"/>
    </i>
    <i>
      <x v="4894"/>
    </i>
    <i>
      <x v="4895"/>
    </i>
    <i>
      <x v="4896"/>
    </i>
    <i>
      <x v="4897"/>
    </i>
    <i>
      <x v="4898"/>
    </i>
    <i>
      <x v="4899"/>
    </i>
    <i>
      <x v="4900"/>
    </i>
    <i>
      <x v="4901"/>
    </i>
    <i>
      <x v="4902"/>
    </i>
    <i>
      <x v="4903"/>
    </i>
    <i>
      <x v="4904"/>
    </i>
    <i>
      <x v="4905"/>
    </i>
    <i>
      <x v="4906"/>
    </i>
    <i>
      <x v="4907"/>
    </i>
    <i>
      <x v="4908"/>
    </i>
    <i>
      <x v="4909"/>
    </i>
    <i>
      <x v="4910"/>
    </i>
    <i>
      <x v="4911"/>
    </i>
    <i>
      <x v="4912"/>
    </i>
    <i>
      <x v="4913"/>
    </i>
    <i>
      <x v="4914"/>
    </i>
    <i>
      <x v="4915"/>
    </i>
    <i>
      <x v="4916"/>
    </i>
    <i>
      <x v="4917"/>
    </i>
    <i>
      <x v="4918"/>
    </i>
    <i>
      <x v="4919"/>
    </i>
    <i>
      <x v="4920"/>
    </i>
    <i>
      <x v="4921"/>
    </i>
    <i>
      <x v="4922"/>
    </i>
    <i>
      <x v="4923"/>
    </i>
    <i>
      <x v="4924"/>
    </i>
    <i>
      <x v="4925"/>
    </i>
    <i>
      <x v="4926"/>
    </i>
    <i>
      <x v="4927"/>
    </i>
    <i>
      <x v="4928"/>
    </i>
    <i>
      <x v="4929"/>
    </i>
    <i>
      <x v="4930"/>
    </i>
    <i>
      <x v="4931"/>
    </i>
    <i>
      <x v="4932"/>
    </i>
    <i>
      <x v="4933"/>
    </i>
    <i>
      <x v="4934"/>
    </i>
    <i>
      <x v="4935"/>
    </i>
    <i>
      <x v="4936"/>
    </i>
    <i>
      <x v="4937"/>
    </i>
    <i>
      <x v="4938"/>
    </i>
    <i>
      <x v="4939"/>
    </i>
    <i>
      <x v="4940"/>
    </i>
    <i>
      <x v="4941"/>
    </i>
    <i>
      <x v="4942"/>
    </i>
    <i>
      <x v="4943"/>
    </i>
    <i>
      <x v="4944"/>
    </i>
    <i>
      <x v="4945"/>
    </i>
    <i>
      <x v="4946"/>
    </i>
    <i>
      <x v="4947"/>
    </i>
    <i>
      <x v="4948"/>
    </i>
    <i>
      <x v="4949"/>
    </i>
    <i>
      <x v="4950"/>
    </i>
    <i>
      <x v="4951"/>
    </i>
    <i>
      <x v="4952"/>
    </i>
    <i>
      <x v="4953"/>
    </i>
    <i>
      <x v="4954"/>
    </i>
    <i>
      <x v="4955"/>
    </i>
    <i>
      <x v="4956"/>
    </i>
    <i>
      <x v="4957"/>
    </i>
    <i>
      <x v="4958"/>
    </i>
    <i>
      <x v="4959"/>
    </i>
    <i>
      <x v="4960"/>
    </i>
    <i>
      <x v="4961"/>
    </i>
    <i>
      <x v="4962"/>
    </i>
    <i>
      <x v="4963"/>
    </i>
    <i>
      <x v="4964"/>
    </i>
    <i>
      <x v="4965"/>
    </i>
    <i>
      <x v="4966"/>
    </i>
    <i>
      <x v="4967"/>
    </i>
    <i>
      <x v="4968"/>
    </i>
    <i>
      <x v="4969"/>
    </i>
    <i>
      <x v="4970"/>
    </i>
    <i>
      <x v="4971"/>
    </i>
    <i>
      <x v="4972"/>
    </i>
    <i>
      <x v="4973"/>
    </i>
    <i>
      <x v="4974"/>
    </i>
    <i>
      <x v="4975"/>
    </i>
    <i>
      <x v="4976"/>
    </i>
    <i>
      <x v="4977"/>
    </i>
    <i>
      <x v="4978"/>
    </i>
    <i>
      <x v="4979"/>
    </i>
    <i>
      <x v="4980"/>
    </i>
    <i>
      <x v="4981"/>
    </i>
    <i>
      <x v="4982"/>
    </i>
    <i>
      <x v="4983"/>
    </i>
    <i>
      <x v="4984"/>
    </i>
    <i>
      <x v="4985"/>
    </i>
    <i>
      <x v="4986"/>
    </i>
    <i>
      <x v="4987"/>
    </i>
    <i>
      <x v="4988"/>
    </i>
    <i>
      <x v="4989"/>
    </i>
    <i>
      <x v="4990"/>
    </i>
    <i>
      <x v="4991"/>
    </i>
    <i>
      <x v="4992"/>
    </i>
    <i>
      <x v="4993"/>
    </i>
    <i>
      <x v="4994"/>
    </i>
    <i>
      <x v="4995"/>
    </i>
    <i>
      <x v="4996"/>
    </i>
    <i>
      <x v="4997"/>
    </i>
    <i>
      <x v="4998"/>
    </i>
    <i>
      <x v="4999"/>
    </i>
    <i>
      <x v="5000"/>
    </i>
    <i>
      <x v="5001"/>
    </i>
    <i>
      <x v="5002"/>
    </i>
    <i>
      <x v="5003"/>
    </i>
    <i>
      <x v="5004"/>
    </i>
    <i>
      <x v="5005"/>
    </i>
    <i>
      <x v="5006"/>
    </i>
    <i>
      <x v="5007"/>
    </i>
    <i>
      <x v="5008"/>
    </i>
    <i>
      <x v="5009"/>
    </i>
    <i>
      <x v="5010"/>
    </i>
    <i>
      <x v="5011"/>
    </i>
    <i>
      <x v="5012"/>
    </i>
    <i>
      <x v="5013"/>
    </i>
    <i>
      <x v="5014"/>
    </i>
    <i>
      <x v="5015"/>
    </i>
    <i>
      <x v="5016"/>
    </i>
    <i>
      <x v="5017"/>
    </i>
    <i>
      <x v="5018"/>
    </i>
    <i>
      <x v="5019"/>
    </i>
    <i>
      <x v="5020"/>
    </i>
    <i>
      <x v="5021"/>
    </i>
    <i>
      <x v="5022"/>
    </i>
    <i>
      <x v="5023"/>
    </i>
    <i>
      <x v="5024"/>
    </i>
    <i>
      <x v="5025"/>
    </i>
    <i>
      <x v="5026"/>
    </i>
    <i>
      <x v="5027"/>
    </i>
    <i>
      <x v="5028"/>
    </i>
    <i>
      <x v="5029"/>
    </i>
    <i>
      <x v="5030"/>
    </i>
    <i>
      <x v="5031"/>
    </i>
    <i>
      <x v="5032"/>
    </i>
    <i>
      <x v="5033"/>
    </i>
    <i>
      <x v="5034"/>
    </i>
    <i>
      <x v="5035"/>
    </i>
    <i>
      <x v="5036"/>
    </i>
    <i>
      <x v="5037"/>
    </i>
    <i>
      <x v="5038"/>
    </i>
    <i>
      <x v="5039"/>
    </i>
    <i>
      <x v="5040"/>
    </i>
    <i>
      <x v="5041"/>
    </i>
    <i>
      <x v="5042"/>
    </i>
    <i>
      <x v="5043"/>
    </i>
    <i>
      <x v="5044"/>
    </i>
    <i>
      <x v="5045"/>
    </i>
    <i>
      <x v="5046"/>
    </i>
    <i>
      <x v="5047"/>
    </i>
    <i>
      <x v="5048"/>
    </i>
    <i>
      <x v="5049"/>
    </i>
    <i>
      <x v="5050"/>
    </i>
    <i>
      <x v="5051"/>
    </i>
    <i>
      <x v="5052"/>
    </i>
    <i>
      <x v="5053"/>
    </i>
    <i>
      <x v="5054"/>
    </i>
    <i>
      <x v="5055"/>
    </i>
    <i>
      <x v="5056"/>
    </i>
    <i>
      <x v="5057"/>
    </i>
    <i>
      <x v="5058"/>
    </i>
    <i>
      <x v="5059"/>
    </i>
    <i>
      <x v="5060"/>
    </i>
    <i>
      <x v="5061"/>
    </i>
    <i>
      <x v="5062"/>
    </i>
    <i>
      <x v="5063"/>
    </i>
    <i>
      <x v="5064"/>
    </i>
    <i>
      <x v="5065"/>
    </i>
    <i>
      <x v="5066"/>
    </i>
    <i>
      <x v="5067"/>
    </i>
    <i>
      <x v="5068"/>
    </i>
    <i>
      <x v="5069"/>
    </i>
    <i>
      <x v="5070"/>
    </i>
    <i>
      <x v="5071"/>
    </i>
    <i>
      <x v="5072"/>
    </i>
    <i>
      <x v="5073"/>
    </i>
    <i>
      <x v="5074"/>
    </i>
    <i>
      <x v="5075"/>
    </i>
    <i>
      <x v="5076"/>
    </i>
    <i>
      <x v="5077"/>
    </i>
    <i>
      <x v="5078"/>
    </i>
    <i>
      <x v="5079"/>
    </i>
    <i>
      <x v="5080"/>
    </i>
    <i>
      <x v="5081"/>
    </i>
    <i>
      <x v="5082"/>
    </i>
    <i>
      <x v="5083"/>
    </i>
    <i>
      <x v="5084"/>
    </i>
    <i>
      <x v="5085"/>
    </i>
    <i>
      <x v="5086"/>
    </i>
    <i>
      <x v="5087"/>
    </i>
    <i>
      <x v="5088"/>
    </i>
    <i>
      <x v="5089"/>
    </i>
    <i>
      <x v="5090"/>
    </i>
    <i>
      <x v="5091"/>
    </i>
    <i>
      <x v="5092"/>
    </i>
    <i>
      <x v="5093"/>
    </i>
    <i>
      <x v="5094"/>
    </i>
    <i>
      <x v="5095"/>
    </i>
    <i>
      <x v="5096"/>
    </i>
    <i>
      <x v="5097"/>
    </i>
    <i>
      <x v="5098"/>
    </i>
    <i>
      <x v="5099"/>
    </i>
    <i>
      <x v="5100"/>
    </i>
    <i>
      <x v="5101"/>
    </i>
    <i>
      <x v="5102"/>
    </i>
    <i>
      <x v="5103"/>
    </i>
    <i>
      <x v="5104"/>
    </i>
    <i>
      <x v="5105"/>
    </i>
    <i>
      <x v="5106"/>
    </i>
    <i>
      <x v="5107"/>
    </i>
    <i>
      <x v="5108"/>
    </i>
    <i>
      <x v="5109"/>
    </i>
    <i>
      <x v="5110"/>
    </i>
    <i>
      <x v="5111"/>
    </i>
    <i>
      <x v="5112"/>
    </i>
    <i>
      <x v="5113"/>
    </i>
    <i>
      <x v="5114"/>
    </i>
    <i>
      <x v="5115"/>
    </i>
    <i>
      <x v="5116"/>
    </i>
    <i>
      <x v="5117"/>
    </i>
    <i>
      <x v="5118"/>
    </i>
    <i>
      <x v="5119"/>
    </i>
    <i>
      <x v="5120"/>
    </i>
    <i>
      <x v="5121"/>
    </i>
    <i>
      <x v="5122"/>
    </i>
    <i>
      <x v="5123"/>
    </i>
    <i>
      <x v="5124"/>
    </i>
    <i>
      <x v="5125"/>
    </i>
    <i>
      <x v="5126"/>
    </i>
    <i>
      <x v="5127"/>
    </i>
    <i>
      <x v="5128"/>
    </i>
    <i>
      <x v="5129"/>
    </i>
    <i>
      <x v="5130"/>
    </i>
    <i>
      <x v="5131"/>
    </i>
    <i>
      <x v="5132"/>
    </i>
    <i>
      <x v="5133"/>
    </i>
    <i>
      <x v="5134"/>
    </i>
    <i>
      <x v="5135"/>
    </i>
    <i>
      <x v="5136"/>
    </i>
    <i>
      <x v="5137"/>
    </i>
    <i>
      <x v="5138"/>
    </i>
    <i>
      <x v="5139"/>
    </i>
    <i>
      <x v="5140"/>
    </i>
    <i>
      <x v="5141"/>
    </i>
    <i>
      <x v="5142"/>
    </i>
    <i>
      <x v="5143"/>
    </i>
    <i>
      <x v="5144"/>
    </i>
    <i>
      <x v="5145"/>
    </i>
    <i>
      <x v="5146"/>
    </i>
    <i>
      <x v="5147"/>
    </i>
    <i>
      <x v="5148"/>
    </i>
    <i>
      <x v="5149"/>
    </i>
    <i>
      <x v="5150"/>
    </i>
    <i>
      <x v="5151"/>
    </i>
    <i>
      <x v="5152"/>
    </i>
    <i>
      <x v="5153"/>
    </i>
    <i>
      <x v="5154"/>
    </i>
    <i>
      <x v="5155"/>
    </i>
    <i>
      <x v="5156"/>
    </i>
    <i>
      <x v="5157"/>
    </i>
    <i>
      <x v="5158"/>
    </i>
    <i>
      <x v="5159"/>
    </i>
    <i>
      <x v="5160"/>
    </i>
    <i>
      <x v="5161"/>
    </i>
    <i>
      <x v="5162"/>
    </i>
    <i>
      <x v="5163"/>
    </i>
    <i>
      <x v="5164"/>
    </i>
    <i>
      <x v="5165"/>
    </i>
    <i>
      <x v="5166"/>
    </i>
    <i>
      <x v="5167"/>
    </i>
    <i>
      <x v="5168"/>
    </i>
    <i>
      <x v="5169"/>
    </i>
    <i>
      <x v="5170"/>
    </i>
    <i>
      <x v="5171"/>
    </i>
    <i>
      <x v="5172"/>
    </i>
    <i>
      <x v="5173"/>
    </i>
    <i>
      <x v="5174"/>
    </i>
    <i>
      <x v="5175"/>
    </i>
    <i>
      <x v="5176"/>
    </i>
    <i>
      <x v="5177"/>
    </i>
    <i>
      <x v="5178"/>
    </i>
    <i>
      <x v="5179"/>
    </i>
    <i>
      <x v="5180"/>
    </i>
    <i>
      <x v="5181"/>
    </i>
    <i>
      <x v="5182"/>
    </i>
    <i>
      <x v="5183"/>
    </i>
    <i>
      <x v="5184"/>
    </i>
    <i>
      <x v="5185"/>
    </i>
    <i>
      <x v="5186"/>
    </i>
    <i>
      <x v="5187"/>
    </i>
    <i>
      <x v="5188"/>
    </i>
    <i>
      <x v="5189"/>
    </i>
    <i>
      <x v="5190"/>
    </i>
    <i>
      <x v="5191"/>
    </i>
    <i>
      <x v="5192"/>
    </i>
    <i>
      <x v="5193"/>
    </i>
    <i>
      <x v="5194"/>
    </i>
    <i>
      <x v="5195"/>
    </i>
    <i>
      <x v="5196"/>
    </i>
    <i>
      <x v="5197"/>
    </i>
    <i>
      <x v="5198"/>
    </i>
    <i>
      <x v="5199"/>
    </i>
    <i>
      <x v="5200"/>
    </i>
    <i>
      <x v="5201"/>
    </i>
    <i>
      <x v="5202"/>
    </i>
    <i>
      <x v="5203"/>
    </i>
    <i>
      <x v="5204"/>
    </i>
    <i>
      <x v="5205"/>
    </i>
    <i>
      <x v="5206"/>
    </i>
    <i>
      <x v="5207"/>
    </i>
    <i>
      <x v="5208"/>
    </i>
    <i>
      <x v="5209"/>
    </i>
    <i>
      <x v="5210"/>
    </i>
    <i>
      <x v="5211"/>
    </i>
    <i>
      <x v="5212"/>
    </i>
    <i>
      <x v="5213"/>
    </i>
    <i>
      <x v="5214"/>
    </i>
    <i>
      <x v="5215"/>
    </i>
    <i>
      <x v="5216"/>
    </i>
    <i>
      <x v="5217"/>
    </i>
    <i>
      <x v="5218"/>
    </i>
    <i>
      <x v="5219"/>
    </i>
    <i>
      <x v="5220"/>
    </i>
    <i>
      <x v="5221"/>
    </i>
    <i>
      <x v="5222"/>
    </i>
    <i>
      <x v="5223"/>
    </i>
    <i>
      <x v="5224"/>
    </i>
    <i>
      <x v="5225"/>
    </i>
    <i>
      <x v="5226"/>
    </i>
    <i>
      <x v="5227"/>
    </i>
    <i>
      <x v="5228"/>
    </i>
    <i>
      <x v="5229"/>
    </i>
    <i>
      <x v="5230"/>
    </i>
    <i>
      <x v="5231"/>
    </i>
    <i>
      <x v="5232"/>
    </i>
    <i>
      <x v="5233"/>
    </i>
    <i>
      <x v="5234"/>
    </i>
    <i>
      <x v="5235"/>
    </i>
    <i>
      <x v="5236"/>
    </i>
    <i>
      <x v="5237"/>
    </i>
    <i>
      <x v="5238"/>
    </i>
    <i>
      <x v="5239"/>
    </i>
    <i>
      <x v="5240"/>
    </i>
    <i>
      <x v="5241"/>
    </i>
    <i>
      <x v="5242"/>
    </i>
    <i>
      <x v="5243"/>
    </i>
    <i>
      <x v="5244"/>
    </i>
    <i>
      <x v="5245"/>
    </i>
    <i>
      <x v="5246"/>
    </i>
    <i>
      <x v="5247"/>
    </i>
    <i>
      <x v="5248"/>
    </i>
    <i>
      <x v="5249"/>
    </i>
    <i>
      <x v="5250"/>
    </i>
    <i>
      <x v="5251"/>
    </i>
    <i>
      <x v="5252"/>
    </i>
    <i>
      <x v="5253"/>
    </i>
    <i>
      <x v="5254"/>
    </i>
    <i>
      <x v="5255"/>
    </i>
    <i>
      <x v="5256"/>
    </i>
    <i>
      <x v="5257"/>
    </i>
    <i>
      <x v="5258"/>
    </i>
    <i>
      <x v="5259"/>
    </i>
    <i>
      <x v="5260"/>
    </i>
    <i>
      <x v="5261"/>
    </i>
    <i>
      <x v="5262"/>
    </i>
    <i>
      <x v="5263"/>
    </i>
    <i>
      <x v="5264"/>
    </i>
    <i>
      <x v="5265"/>
    </i>
    <i>
      <x v="5266"/>
    </i>
    <i>
      <x v="5267"/>
    </i>
    <i>
      <x v="5268"/>
    </i>
    <i>
      <x v="5269"/>
    </i>
    <i>
      <x v="5270"/>
    </i>
    <i>
      <x v="5271"/>
    </i>
    <i>
      <x v="5272"/>
    </i>
    <i>
      <x v="5273"/>
    </i>
    <i>
      <x v="5274"/>
    </i>
    <i>
      <x v="5275"/>
    </i>
    <i>
      <x v="5276"/>
    </i>
    <i>
      <x v="5277"/>
    </i>
    <i>
      <x v="5278"/>
    </i>
    <i>
      <x v="5279"/>
    </i>
    <i>
      <x v="5280"/>
    </i>
    <i>
      <x v="5281"/>
    </i>
    <i>
      <x v="5282"/>
    </i>
    <i>
      <x v="5283"/>
    </i>
    <i>
      <x v="5284"/>
    </i>
    <i>
      <x v="5285"/>
    </i>
    <i>
      <x v="5286"/>
    </i>
    <i>
      <x v="5287"/>
    </i>
    <i>
      <x v="5288"/>
    </i>
    <i>
      <x v="5289"/>
    </i>
    <i>
      <x v="5290"/>
    </i>
    <i>
      <x v="5291"/>
    </i>
    <i>
      <x v="5292"/>
    </i>
    <i>
      <x v="5293"/>
    </i>
    <i>
      <x v="5294"/>
    </i>
    <i>
      <x v="5295"/>
    </i>
    <i>
      <x v="5296"/>
    </i>
    <i>
      <x v="5297"/>
    </i>
    <i>
      <x v="5298"/>
    </i>
    <i>
      <x v="5299"/>
    </i>
    <i>
      <x v="5300"/>
    </i>
    <i>
      <x v="5301"/>
    </i>
    <i>
      <x v="5302"/>
    </i>
    <i>
      <x v="5303"/>
    </i>
    <i>
      <x v="5304"/>
    </i>
    <i>
      <x v="5305"/>
    </i>
    <i>
      <x v="5306"/>
    </i>
    <i>
      <x v="5307"/>
    </i>
    <i>
      <x v="5308"/>
    </i>
    <i>
      <x v="5309"/>
    </i>
    <i>
      <x v="5310"/>
    </i>
    <i>
      <x v="5311"/>
    </i>
    <i>
      <x v="5312"/>
    </i>
    <i>
      <x v="5313"/>
    </i>
    <i>
      <x v="5314"/>
    </i>
    <i>
      <x v="5315"/>
    </i>
    <i>
      <x v="5316"/>
    </i>
    <i>
      <x v="5317"/>
    </i>
    <i>
      <x v="5318"/>
    </i>
    <i>
      <x v="5319"/>
    </i>
    <i>
      <x v="5320"/>
    </i>
    <i>
      <x v="5321"/>
    </i>
    <i>
      <x v="5322"/>
    </i>
    <i>
      <x v="5323"/>
    </i>
    <i>
      <x v="5324"/>
    </i>
    <i>
      <x v="5325"/>
    </i>
    <i>
      <x v="5326"/>
    </i>
    <i>
      <x v="5327"/>
    </i>
    <i>
      <x v="5328"/>
    </i>
    <i>
      <x v="5329"/>
    </i>
    <i>
      <x v="5330"/>
    </i>
    <i>
      <x v="5331"/>
    </i>
    <i>
      <x v="5332"/>
    </i>
    <i>
      <x v="5333"/>
    </i>
    <i>
      <x v="5334"/>
    </i>
    <i>
      <x v="5335"/>
    </i>
    <i>
      <x v="5336"/>
    </i>
    <i>
      <x v="5337"/>
    </i>
    <i>
      <x v="5338"/>
    </i>
    <i>
      <x v="5339"/>
    </i>
    <i>
      <x v="5340"/>
    </i>
    <i>
      <x v="5341"/>
    </i>
    <i>
      <x v="5342"/>
    </i>
    <i>
      <x v="5343"/>
    </i>
    <i>
      <x v="5344"/>
    </i>
    <i>
      <x v="5345"/>
    </i>
    <i>
      <x v="5346"/>
    </i>
    <i>
      <x v="5347"/>
    </i>
    <i>
      <x v="5348"/>
    </i>
    <i>
      <x v="5349"/>
    </i>
    <i>
      <x v="5350"/>
    </i>
    <i>
      <x v="5351"/>
    </i>
    <i>
      <x v="5352"/>
    </i>
    <i>
      <x v="5353"/>
    </i>
    <i>
      <x v="5354"/>
    </i>
    <i>
      <x v="5355"/>
    </i>
    <i>
      <x v="5356"/>
    </i>
    <i>
      <x v="5357"/>
    </i>
    <i>
      <x v="5358"/>
    </i>
    <i>
      <x v="5359"/>
    </i>
    <i>
      <x v="5360"/>
    </i>
    <i>
      <x v="5361"/>
    </i>
    <i>
      <x v="5362"/>
    </i>
    <i>
      <x v="5363"/>
    </i>
    <i>
      <x v="5364"/>
    </i>
    <i>
      <x v="5365"/>
    </i>
    <i>
      <x v="5366"/>
    </i>
    <i>
      <x v="5367"/>
    </i>
    <i>
      <x v="5368"/>
    </i>
    <i>
      <x v="5369"/>
    </i>
    <i>
      <x v="5370"/>
    </i>
    <i>
      <x v="5371"/>
    </i>
    <i>
      <x v="5372"/>
    </i>
    <i>
      <x v="5373"/>
    </i>
    <i>
      <x v="5374"/>
    </i>
    <i>
      <x v="5375"/>
    </i>
    <i>
      <x v="5376"/>
    </i>
    <i>
      <x v="5377"/>
    </i>
    <i>
      <x v="5378"/>
    </i>
    <i>
      <x v="5379"/>
    </i>
    <i>
      <x v="5380"/>
    </i>
    <i>
      <x v="5381"/>
    </i>
    <i>
      <x v="5382"/>
    </i>
    <i>
      <x v="5383"/>
    </i>
    <i>
      <x v="5384"/>
    </i>
    <i>
      <x v="5385"/>
    </i>
    <i>
      <x v="5386"/>
    </i>
    <i>
      <x v="5387"/>
    </i>
    <i>
      <x v="5388"/>
    </i>
    <i>
      <x v="5389"/>
    </i>
    <i>
      <x v="5390"/>
    </i>
    <i>
      <x v="5391"/>
    </i>
    <i>
      <x v="5392"/>
    </i>
    <i>
      <x v="5393"/>
    </i>
    <i>
      <x v="5394"/>
    </i>
    <i>
      <x v="5395"/>
    </i>
    <i>
      <x v="5396"/>
    </i>
    <i>
      <x v="5397"/>
    </i>
    <i>
      <x v="5398"/>
    </i>
    <i>
      <x v="5399"/>
    </i>
    <i>
      <x v="5400"/>
    </i>
    <i>
      <x v="5401"/>
    </i>
    <i>
      <x v="5402"/>
    </i>
    <i>
      <x v="5403"/>
    </i>
    <i>
      <x v="5404"/>
    </i>
    <i>
      <x v="5405"/>
    </i>
    <i>
      <x v="5406"/>
    </i>
    <i>
      <x v="5407"/>
    </i>
    <i>
      <x v="5408"/>
    </i>
    <i>
      <x v="5409"/>
    </i>
    <i>
      <x v="5410"/>
    </i>
    <i>
      <x v="5411"/>
    </i>
    <i>
      <x v="5412"/>
    </i>
    <i>
      <x v="5413"/>
    </i>
    <i>
      <x v="5414"/>
    </i>
    <i>
      <x v="5415"/>
    </i>
    <i>
      <x v="5416"/>
    </i>
    <i>
      <x v="5417"/>
    </i>
    <i>
      <x v="5418"/>
    </i>
    <i>
      <x v="5419"/>
    </i>
    <i>
      <x v="5420"/>
    </i>
    <i>
      <x v="5421"/>
    </i>
    <i>
      <x v="5422"/>
    </i>
    <i>
      <x v="5423"/>
    </i>
    <i>
      <x v="5424"/>
    </i>
    <i>
      <x v="5425"/>
    </i>
    <i>
      <x v="5426"/>
    </i>
    <i>
      <x v="5427"/>
    </i>
    <i>
      <x v="5428"/>
    </i>
    <i>
      <x v="5429"/>
    </i>
    <i>
      <x v="5430"/>
    </i>
    <i>
      <x v="5431"/>
    </i>
    <i>
      <x v="5432"/>
    </i>
    <i>
      <x v="5433"/>
    </i>
    <i>
      <x v="5434"/>
    </i>
    <i>
      <x v="5435"/>
    </i>
    <i>
      <x v="5436"/>
    </i>
    <i>
      <x v="5437"/>
    </i>
    <i>
      <x v="5438"/>
    </i>
    <i>
      <x v="5439"/>
    </i>
    <i>
      <x v="5440"/>
    </i>
    <i>
      <x v="5441"/>
    </i>
    <i>
      <x v="5442"/>
    </i>
    <i>
      <x v="5443"/>
    </i>
    <i>
      <x v="5444"/>
    </i>
    <i>
      <x v="5445"/>
    </i>
    <i>
      <x v="5446"/>
    </i>
    <i>
      <x v="5447"/>
    </i>
    <i>
      <x v="5448"/>
    </i>
    <i>
      <x v="5449"/>
    </i>
    <i>
      <x v="5450"/>
    </i>
    <i>
      <x v="5451"/>
    </i>
    <i>
      <x v="5452"/>
    </i>
    <i>
      <x v="5453"/>
    </i>
    <i>
      <x v="5454"/>
    </i>
    <i>
      <x v="5455"/>
    </i>
    <i>
      <x v="5456"/>
    </i>
    <i>
      <x v="5457"/>
    </i>
    <i>
      <x v="5458"/>
    </i>
    <i>
      <x v="5459"/>
    </i>
    <i>
      <x v="5460"/>
    </i>
    <i>
      <x v="5461"/>
    </i>
    <i>
      <x v="5462"/>
    </i>
    <i>
      <x v="5463"/>
    </i>
    <i>
      <x v="5464"/>
    </i>
    <i>
      <x v="5465"/>
    </i>
    <i>
      <x v="5466"/>
    </i>
    <i>
      <x v="5467"/>
    </i>
    <i>
      <x v="5468"/>
    </i>
    <i>
      <x v="5469"/>
    </i>
    <i>
      <x v="5470"/>
    </i>
    <i>
      <x v="5471"/>
    </i>
    <i>
      <x v="5472"/>
    </i>
    <i>
      <x v="5473"/>
    </i>
    <i>
      <x v="5474"/>
    </i>
    <i>
      <x v="5475"/>
    </i>
    <i>
      <x v="5476"/>
    </i>
    <i>
      <x v="5477"/>
    </i>
    <i>
      <x v="5478"/>
    </i>
    <i>
      <x v="5479"/>
    </i>
    <i>
      <x v="5480"/>
    </i>
    <i>
      <x v="5481"/>
    </i>
    <i>
      <x v="5482"/>
    </i>
    <i>
      <x v="5483"/>
    </i>
    <i>
      <x v="5484"/>
    </i>
    <i>
      <x v="5485"/>
    </i>
    <i>
      <x v="5486"/>
    </i>
    <i>
      <x v="5487"/>
    </i>
    <i>
      <x v="5488"/>
    </i>
    <i>
      <x v="5489"/>
    </i>
    <i>
      <x v="5490"/>
    </i>
    <i>
      <x v="5491"/>
    </i>
    <i>
      <x v="5492"/>
    </i>
    <i>
      <x v="5493"/>
    </i>
    <i>
      <x v="5494"/>
    </i>
    <i>
      <x v="5495"/>
    </i>
    <i>
      <x v="5496"/>
    </i>
    <i>
      <x v="5497"/>
    </i>
    <i>
      <x v="5498"/>
    </i>
    <i>
      <x v="5499"/>
    </i>
    <i>
      <x v="5500"/>
    </i>
    <i>
      <x v="5501"/>
    </i>
    <i>
      <x v="5502"/>
    </i>
    <i>
      <x v="5503"/>
    </i>
    <i>
      <x v="5504"/>
    </i>
    <i>
      <x v="5505"/>
    </i>
    <i>
      <x v="5506"/>
    </i>
    <i>
      <x v="5507"/>
    </i>
    <i>
      <x v="5508"/>
    </i>
    <i>
      <x v="5509"/>
    </i>
    <i>
      <x v="5510"/>
    </i>
    <i>
      <x v="5511"/>
    </i>
    <i>
      <x v="5512"/>
    </i>
    <i>
      <x v="5513"/>
    </i>
    <i>
      <x v="5514"/>
    </i>
    <i>
      <x v="5515"/>
    </i>
    <i>
      <x v="5516"/>
    </i>
    <i>
      <x v="5517"/>
    </i>
    <i>
      <x v="5518"/>
    </i>
    <i>
      <x v="5519"/>
    </i>
    <i>
      <x v="5520"/>
    </i>
    <i>
      <x v="5521"/>
    </i>
    <i>
      <x v="5522"/>
    </i>
    <i>
      <x v="5523"/>
    </i>
    <i>
      <x v="5524"/>
    </i>
    <i>
      <x v="5525"/>
    </i>
    <i>
      <x v="5526"/>
    </i>
    <i>
      <x v="5527"/>
    </i>
    <i>
      <x v="5528"/>
    </i>
    <i>
      <x v="5529"/>
    </i>
    <i>
      <x v="5530"/>
    </i>
    <i>
      <x v="5531"/>
    </i>
    <i>
      <x v="5532"/>
    </i>
    <i>
      <x v="5533"/>
    </i>
    <i>
      <x v="5534"/>
    </i>
    <i>
      <x v="5535"/>
    </i>
    <i>
      <x v="5536"/>
    </i>
    <i>
      <x v="5537"/>
    </i>
    <i>
      <x v="5538"/>
    </i>
    <i>
      <x v="5539"/>
    </i>
    <i>
      <x v="5540"/>
    </i>
    <i>
      <x v="5541"/>
    </i>
    <i>
      <x v="5542"/>
    </i>
    <i>
      <x v="5543"/>
    </i>
    <i>
      <x v="5544"/>
    </i>
    <i>
      <x v="5545"/>
    </i>
    <i>
      <x v="5546"/>
    </i>
    <i>
      <x v="5547"/>
    </i>
    <i>
      <x v="5548"/>
    </i>
    <i>
      <x v="5549"/>
    </i>
    <i>
      <x v="5550"/>
    </i>
    <i>
      <x v="5551"/>
    </i>
    <i>
      <x v="5552"/>
    </i>
    <i>
      <x v="5553"/>
    </i>
    <i>
      <x v="5554"/>
    </i>
    <i>
      <x v="5555"/>
    </i>
    <i>
      <x v="5556"/>
    </i>
    <i>
      <x v="5557"/>
    </i>
    <i>
      <x v="5558"/>
    </i>
    <i>
      <x v="5559"/>
    </i>
    <i>
      <x v="5560"/>
    </i>
    <i>
      <x v="5561"/>
    </i>
    <i>
      <x v="5562"/>
    </i>
    <i>
      <x v="5563"/>
    </i>
    <i>
      <x v="5564"/>
    </i>
    <i>
      <x v="5565"/>
    </i>
    <i>
      <x v="5566"/>
    </i>
    <i>
      <x v="5567"/>
    </i>
    <i>
      <x v="5568"/>
    </i>
    <i>
      <x v="5569"/>
    </i>
    <i>
      <x v="5570"/>
    </i>
    <i>
      <x v="5571"/>
    </i>
    <i>
      <x v="5572"/>
    </i>
    <i>
      <x v="5573"/>
    </i>
    <i>
      <x v="5574"/>
    </i>
    <i>
      <x v="5575"/>
    </i>
    <i>
      <x v="5576"/>
    </i>
    <i>
      <x v="5577"/>
    </i>
    <i>
      <x v="5578"/>
    </i>
    <i>
      <x v="5579"/>
    </i>
    <i>
      <x v="5580"/>
    </i>
    <i>
      <x v="5581"/>
    </i>
    <i>
      <x v="5582"/>
    </i>
    <i>
      <x v="5583"/>
    </i>
    <i>
      <x v="5584"/>
    </i>
    <i>
      <x v="5585"/>
    </i>
    <i>
      <x v="5586"/>
    </i>
    <i>
      <x v="5587"/>
    </i>
    <i>
      <x v="5588"/>
    </i>
    <i>
      <x v="5589"/>
    </i>
    <i>
      <x v="5590"/>
    </i>
    <i>
      <x v="5591"/>
    </i>
    <i>
      <x v="5592"/>
    </i>
    <i>
      <x v="5593"/>
    </i>
    <i>
      <x v="5594"/>
    </i>
    <i>
      <x v="5595"/>
    </i>
    <i>
      <x v="5596"/>
    </i>
    <i>
      <x v="5597"/>
    </i>
    <i>
      <x v="5598"/>
    </i>
    <i>
      <x v="5599"/>
    </i>
    <i>
      <x v="5600"/>
    </i>
    <i>
      <x v="5601"/>
    </i>
    <i>
      <x v="5602"/>
    </i>
    <i>
      <x v="5603"/>
    </i>
    <i>
      <x v="5604"/>
    </i>
    <i>
      <x v="5605"/>
    </i>
    <i>
      <x v="5606"/>
    </i>
    <i>
      <x v="5607"/>
    </i>
    <i>
      <x v="5608"/>
    </i>
    <i>
      <x v="5609"/>
    </i>
    <i>
      <x v="5610"/>
    </i>
    <i>
      <x v="5611"/>
    </i>
    <i>
      <x v="5612"/>
    </i>
    <i>
      <x v="5613"/>
    </i>
    <i>
      <x v="5614"/>
    </i>
    <i>
      <x v="5615"/>
    </i>
    <i>
      <x v="5616"/>
    </i>
    <i>
      <x v="5617"/>
    </i>
    <i>
      <x v="5618"/>
    </i>
    <i>
      <x v="5619"/>
    </i>
    <i>
      <x v="5620"/>
    </i>
    <i>
      <x v="5621"/>
    </i>
    <i>
      <x v="5622"/>
    </i>
    <i>
      <x v="5623"/>
    </i>
    <i>
      <x v="5624"/>
    </i>
    <i>
      <x v="5625"/>
    </i>
    <i>
      <x v="5626"/>
    </i>
    <i>
      <x v="5627"/>
    </i>
    <i>
      <x v="5628"/>
    </i>
    <i>
      <x v="5629"/>
    </i>
    <i>
      <x v="5630"/>
    </i>
    <i>
      <x v="5631"/>
    </i>
    <i>
      <x v="5632"/>
    </i>
    <i>
      <x v="5633"/>
    </i>
    <i>
      <x v="5634"/>
    </i>
    <i>
      <x v="5635"/>
    </i>
    <i>
      <x v="5636"/>
    </i>
    <i>
      <x v="5637"/>
    </i>
    <i>
      <x v="5638"/>
    </i>
    <i>
      <x v="5639"/>
    </i>
    <i>
      <x v="5640"/>
    </i>
    <i>
      <x v="5641"/>
    </i>
    <i>
      <x v="5642"/>
    </i>
    <i>
      <x v="5643"/>
    </i>
    <i>
      <x v="5644"/>
    </i>
    <i>
      <x v="5645"/>
    </i>
    <i>
      <x v="5646"/>
    </i>
    <i>
      <x v="5647"/>
    </i>
    <i>
      <x v="5648"/>
    </i>
    <i>
      <x v="5649"/>
    </i>
    <i>
      <x v="5650"/>
    </i>
    <i>
      <x v="5651"/>
    </i>
    <i>
      <x v="5652"/>
    </i>
    <i>
      <x v="5653"/>
    </i>
    <i>
      <x v="5654"/>
    </i>
    <i>
      <x v="5655"/>
    </i>
    <i>
      <x v="5656"/>
    </i>
    <i>
      <x v="5657"/>
    </i>
    <i>
      <x v="5658"/>
    </i>
    <i>
      <x v="5659"/>
    </i>
    <i>
      <x v="5660"/>
    </i>
    <i>
      <x v="5661"/>
    </i>
    <i>
      <x v="5662"/>
    </i>
    <i>
      <x v="5663"/>
    </i>
    <i>
      <x v="5664"/>
    </i>
    <i>
      <x v="5665"/>
    </i>
    <i>
      <x v="5666"/>
    </i>
    <i>
      <x v="5667"/>
    </i>
    <i>
      <x v="5668"/>
    </i>
    <i>
      <x v="5669"/>
    </i>
    <i>
      <x v="5670"/>
    </i>
    <i>
      <x v="5671"/>
    </i>
    <i>
      <x v="5672"/>
    </i>
    <i>
      <x v="5673"/>
    </i>
    <i>
      <x v="5674"/>
    </i>
    <i>
      <x v="5675"/>
    </i>
    <i>
      <x v="5676"/>
    </i>
    <i>
      <x v="5677"/>
    </i>
    <i>
      <x v="5678"/>
    </i>
    <i>
      <x v="5679"/>
    </i>
    <i>
      <x v="5680"/>
    </i>
    <i>
      <x v="5681"/>
    </i>
    <i>
      <x v="5682"/>
    </i>
    <i>
      <x v="5683"/>
    </i>
    <i>
      <x v="5684"/>
    </i>
    <i>
      <x v="5685"/>
    </i>
    <i>
      <x v="5686"/>
    </i>
    <i>
      <x v="5687"/>
    </i>
    <i>
      <x v="5688"/>
    </i>
    <i>
      <x v="5689"/>
    </i>
    <i>
      <x v="5690"/>
    </i>
    <i>
      <x v="5691"/>
    </i>
    <i>
      <x v="5692"/>
    </i>
    <i>
      <x v="5693"/>
    </i>
    <i>
      <x v="5694"/>
    </i>
    <i>
      <x v="5695"/>
    </i>
    <i>
      <x v="5696"/>
    </i>
    <i>
      <x v="5697"/>
    </i>
    <i>
      <x v="5698"/>
    </i>
    <i>
      <x v="5699"/>
    </i>
    <i>
      <x v="5700"/>
    </i>
    <i>
      <x v="5701"/>
    </i>
    <i>
      <x v="5702"/>
    </i>
    <i>
      <x v="5703"/>
    </i>
    <i>
      <x v="5704"/>
    </i>
    <i>
      <x v="5705"/>
    </i>
    <i>
      <x v="5706"/>
    </i>
    <i>
      <x v="5707"/>
    </i>
    <i>
      <x v="5708"/>
    </i>
    <i>
      <x v="5709"/>
    </i>
    <i>
      <x v="5710"/>
    </i>
    <i>
      <x v="5711"/>
    </i>
    <i>
      <x v="5712"/>
    </i>
    <i>
      <x v="5713"/>
    </i>
    <i>
      <x v="5714"/>
    </i>
    <i>
      <x v="5715"/>
    </i>
    <i>
      <x v="5716"/>
    </i>
    <i>
      <x v="5717"/>
    </i>
    <i>
      <x v="5718"/>
    </i>
    <i>
      <x v="5719"/>
    </i>
    <i>
      <x v="5720"/>
    </i>
    <i>
      <x v="5721"/>
    </i>
    <i>
      <x v="5722"/>
    </i>
    <i>
      <x v="5723"/>
    </i>
    <i>
      <x v="5724"/>
    </i>
    <i>
      <x v="5725"/>
    </i>
    <i>
      <x v="5726"/>
    </i>
    <i>
      <x v="5727"/>
    </i>
    <i>
      <x v="5728"/>
    </i>
    <i>
      <x v="5729"/>
    </i>
    <i>
      <x v="5730"/>
    </i>
    <i>
      <x v="5731"/>
    </i>
    <i>
      <x v="5732"/>
    </i>
    <i>
      <x v="5733"/>
    </i>
    <i>
      <x v="5734"/>
    </i>
    <i>
      <x v="5735"/>
    </i>
    <i>
      <x v="5736"/>
    </i>
    <i>
      <x v="5737"/>
    </i>
    <i>
      <x v="5738"/>
    </i>
    <i>
      <x v="5739"/>
    </i>
    <i>
      <x v="5740"/>
    </i>
    <i>
      <x v="5741"/>
    </i>
    <i>
      <x v="5742"/>
    </i>
    <i>
      <x v="5743"/>
    </i>
    <i>
      <x v="5744"/>
    </i>
    <i>
      <x v="5745"/>
    </i>
    <i>
      <x v="5746"/>
    </i>
    <i>
      <x v="5747"/>
    </i>
    <i>
      <x v="5748"/>
    </i>
    <i>
      <x v="5749"/>
    </i>
    <i>
      <x v="5750"/>
    </i>
    <i>
      <x v="5751"/>
    </i>
    <i>
      <x v="5752"/>
    </i>
    <i>
      <x v="5753"/>
    </i>
    <i>
      <x v="5754"/>
    </i>
    <i>
      <x v="5755"/>
    </i>
    <i>
      <x v="5756"/>
    </i>
    <i>
      <x v="5757"/>
    </i>
    <i>
      <x v="5758"/>
    </i>
    <i>
      <x v="5759"/>
    </i>
    <i>
      <x v="5760"/>
    </i>
    <i>
      <x v="5761"/>
    </i>
    <i>
      <x v="5762"/>
    </i>
    <i>
      <x v="5763"/>
    </i>
    <i>
      <x v="5764"/>
    </i>
    <i>
      <x v="5765"/>
    </i>
    <i>
      <x v="5766"/>
    </i>
    <i>
      <x v="5767"/>
    </i>
    <i>
      <x v="5768"/>
    </i>
    <i>
      <x v="5769"/>
    </i>
    <i>
      <x v="5770"/>
    </i>
    <i>
      <x v="5771"/>
    </i>
    <i>
      <x v="5772"/>
    </i>
    <i>
      <x v="5773"/>
    </i>
    <i>
      <x v="5774"/>
    </i>
    <i>
      <x v="5775"/>
    </i>
    <i>
      <x v="5776"/>
    </i>
    <i>
      <x v="5777"/>
    </i>
    <i>
      <x v="5778"/>
    </i>
    <i>
      <x v="5779"/>
    </i>
    <i>
      <x v="5780"/>
    </i>
    <i>
      <x v="5781"/>
    </i>
    <i>
      <x v="5782"/>
    </i>
    <i>
      <x v="5783"/>
    </i>
    <i>
      <x v="5784"/>
    </i>
    <i>
      <x v="5785"/>
    </i>
    <i>
      <x v="5786"/>
    </i>
    <i>
      <x v="5787"/>
    </i>
    <i>
      <x v="5788"/>
    </i>
    <i>
      <x v="5789"/>
    </i>
    <i>
      <x v="5790"/>
    </i>
    <i>
      <x v="5791"/>
    </i>
    <i>
      <x v="5792"/>
    </i>
    <i>
      <x v="5793"/>
    </i>
    <i>
      <x v="5794"/>
    </i>
    <i>
      <x v="5795"/>
    </i>
    <i>
      <x v="5796"/>
    </i>
    <i>
      <x v="5797"/>
    </i>
    <i>
      <x v="5798"/>
    </i>
    <i>
      <x v="5799"/>
    </i>
    <i>
      <x v="5800"/>
    </i>
    <i>
      <x v="5801"/>
    </i>
    <i>
      <x v="5802"/>
    </i>
    <i>
      <x v="5803"/>
    </i>
    <i>
      <x v="5804"/>
    </i>
    <i>
      <x v="5805"/>
    </i>
    <i>
      <x v="5806"/>
    </i>
    <i>
      <x v="5807"/>
    </i>
    <i>
      <x v="5808"/>
    </i>
    <i>
      <x v="5809"/>
    </i>
    <i>
      <x v="5810"/>
    </i>
    <i>
      <x v="5811"/>
    </i>
    <i>
      <x v="5812"/>
    </i>
    <i>
      <x v="5813"/>
    </i>
    <i>
      <x v="5814"/>
    </i>
    <i>
      <x v="5815"/>
    </i>
    <i>
      <x v="5816"/>
    </i>
    <i>
      <x v="5817"/>
    </i>
    <i>
      <x v="5818"/>
    </i>
    <i>
      <x v="5819"/>
    </i>
    <i>
      <x v="5820"/>
    </i>
    <i>
      <x v="5821"/>
    </i>
    <i>
      <x v="5822"/>
    </i>
    <i>
      <x v="5823"/>
    </i>
    <i>
      <x v="5824"/>
    </i>
    <i>
      <x v="5825"/>
    </i>
    <i>
      <x v="5826"/>
    </i>
    <i>
      <x v="5827"/>
    </i>
    <i>
      <x v="5828"/>
    </i>
    <i>
      <x v="5829"/>
    </i>
    <i>
      <x v="5830"/>
    </i>
    <i>
      <x v="5831"/>
    </i>
    <i>
      <x v="5832"/>
    </i>
    <i>
      <x v="5833"/>
    </i>
    <i>
      <x v="5834"/>
    </i>
    <i>
      <x v="5835"/>
    </i>
    <i>
      <x v="5836"/>
    </i>
    <i>
      <x v="5837"/>
    </i>
    <i>
      <x v="5838"/>
    </i>
    <i>
      <x v="5839"/>
    </i>
    <i>
      <x v="5840"/>
    </i>
    <i>
      <x v="5841"/>
    </i>
    <i>
      <x v="5842"/>
    </i>
    <i>
      <x v="5843"/>
    </i>
    <i>
      <x v="5844"/>
    </i>
    <i>
      <x v="5845"/>
    </i>
    <i>
      <x v="5846"/>
    </i>
    <i>
      <x v="5847"/>
    </i>
    <i>
      <x v="5848"/>
    </i>
    <i>
      <x v="5849"/>
    </i>
    <i>
      <x v="5850"/>
    </i>
    <i>
      <x v="5851"/>
    </i>
    <i>
      <x v="5852"/>
    </i>
    <i>
      <x v="5853"/>
    </i>
    <i>
      <x v="5854"/>
    </i>
    <i>
      <x v="5855"/>
    </i>
    <i>
      <x v="5856"/>
    </i>
    <i>
      <x v="5857"/>
    </i>
    <i>
      <x v="5858"/>
    </i>
    <i>
      <x v="5859"/>
    </i>
    <i>
      <x v="5860"/>
    </i>
    <i>
      <x v="5861"/>
    </i>
    <i>
      <x v="5862"/>
    </i>
    <i>
      <x v="5863"/>
    </i>
    <i>
      <x v="5864"/>
    </i>
    <i>
      <x v="5865"/>
    </i>
    <i>
      <x v="5866"/>
    </i>
    <i>
      <x v="5867"/>
    </i>
    <i>
      <x v="5868"/>
    </i>
    <i>
      <x v="5869"/>
    </i>
    <i>
      <x v="5870"/>
    </i>
    <i>
      <x v="5871"/>
    </i>
    <i>
      <x v="5872"/>
    </i>
    <i>
      <x v="5873"/>
    </i>
    <i>
      <x v="5874"/>
    </i>
    <i>
      <x v="5875"/>
    </i>
    <i>
      <x v="5876"/>
    </i>
    <i>
      <x v="5877"/>
    </i>
    <i>
      <x v="5878"/>
    </i>
    <i>
      <x v="5879"/>
    </i>
    <i>
      <x v="5880"/>
    </i>
    <i>
      <x v="5881"/>
    </i>
    <i>
      <x v="5882"/>
    </i>
    <i>
      <x v="5883"/>
    </i>
    <i>
      <x v="5884"/>
    </i>
    <i>
      <x v="5885"/>
    </i>
    <i>
      <x v="5886"/>
    </i>
    <i>
      <x v="5887"/>
    </i>
    <i>
      <x v="5888"/>
    </i>
    <i>
      <x v="5889"/>
    </i>
    <i>
      <x v="5890"/>
    </i>
    <i>
      <x v="5891"/>
    </i>
    <i>
      <x v="5892"/>
    </i>
    <i>
      <x v="5893"/>
    </i>
    <i>
      <x v="5894"/>
    </i>
    <i>
      <x v="5895"/>
    </i>
    <i>
      <x v="5896"/>
    </i>
    <i>
      <x v="5897"/>
    </i>
    <i>
      <x v="5898"/>
    </i>
    <i>
      <x v="5899"/>
    </i>
    <i>
      <x v="5900"/>
    </i>
    <i>
      <x v="5901"/>
    </i>
    <i>
      <x v="5902"/>
    </i>
    <i>
      <x v="5903"/>
    </i>
    <i>
      <x v="5904"/>
    </i>
    <i>
      <x v="5905"/>
    </i>
    <i>
      <x v="5906"/>
    </i>
    <i>
      <x v="5907"/>
    </i>
    <i>
      <x v="5908"/>
    </i>
    <i>
      <x v="5909"/>
    </i>
    <i>
      <x v="5910"/>
    </i>
    <i>
      <x v="5911"/>
    </i>
    <i>
      <x v="5912"/>
    </i>
    <i>
      <x v="5913"/>
    </i>
    <i>
      <x v="5914"/>
    </i>
    <i>
      <x v="5915"/>
    </i>
    <i>
      <x v="5916"/>
    </i>
    <i>
      <x v="5917"/>
    </i>
    <i>
      <x v="5918"/>
    </i>
    <i>
      <x v="5919"/>
    </i>
    <i>
      <x v="5920"/>
    </i>
    <i>
      <x v="5921"/>
    </i>
    <i>
      <x v="5922"/>
    </i>
    <i>
      <x v="5923"/>
    </i>
    <i>
      <x v="5924"/>
    </i>
    <i>
      <x v="5925"/>
    </i>
    <i>
      <x v="5926"/>
    </i>
    <i>
      <x v="5927"/>
    </i>
    <i>
      <x v="5928"/>
    </i>
    <i>
      <x v="5929"/>
    </i>
    <i>
      <x v="5930"/>
    </i>
    <i>
      <x v="5931"/>
    </i>
    <i>
      <x v="5932"/>
    </i>
    <i>
      <x v="5933"/>
    </i>
    <i>
      <x v="5934"/>
    </i>
    <i>
      <x v="5935"/>
    </i>
    <i>
      <x v="5936"/>
    </i>
    <i>
      <x v="5937"/>
    </i>
    <i>
      <x v="5938"/>
    </i>
    <i>
      <x v="5939"/>
    </i>
    <i>
      <x v="5940"/>
    </i>
    <i>
      <x v="5941"/>
    </i>
    <i>
      <x v="5942"/>
    </i>
    <i>
      <x v="5943"/>
    </i>
    <i>
      <x v="5944"/>
    </i>
    <i>
      <x v="5945"/>
    </i>
    <i>
      <x v="5946"/>
    </i>
    <i>
      <x v="5947"/>
    </i>
    <i>
      <x v="5948"/>
    </i>
    <i>
      <x v="5949"/>
    </i>
    <i>
      <x v="5950"/>
    </i>
    <i>
      <x v="5951"/>
    </i>
    <i>
      <x v="5952"/>
    </i>
    <i>
      <x v="5953"/>
    </i>
    <i>
      <x v="5954"/>
    </i>
    <i>
      <x v="5955"/>
    </i>
    <i>
      <x v="5956"/>
    </i>
    <i>
      <x v="5957"/>
    </i>
    <i>
      <x v="5958"/>
    </i>
    <i>
      <x v="5959"/>
    </i>
    <i>
      <x v="5960"/>
    </i>
    <i>
      <x v="5961"/>
    </i>
    <i>
      <x v="5962"/>
    </i>
    <i>
      <x v="5963"/>
    </i>
    <i>
      <x v="5964"/>
    </i>
    <i>
      <x v="5965"/>
    </i>
    <i>
      <x v="5966"/>
    </i>
    <i>
      <x v="5967"/>
    </i>
    <i>
      <x v="5968"/>
    </i>
    <i>
      <x v="5969"/>
    </i>
    <i>
      <x v="5970"/>
    </i>
    <i>
      <x v="5971"/>
    </i>
    <i>
      <x v="5972"/>
    </i>
    <i>
      <x v="5973"/>
    </i>
    <i>
      <x v="5974"/>
    </i>
    <i>
      <x v="5975"/>
    </i>
    <i>
      <x v="5976"/>
    </i>
    <i>
      <x v="5977"/>
    </i>
    <i>
      <x v="5978"/>
    </i>
    <i>
      <x v="5979"/>
    </i>
    <i>
      <x v="5980"/>
    </i>
    <i>
      <x v="5981"/>
    </i>
    <i>
      <x v="5982"/>
    </i>
    <i>
      <x v="5983"/>
    </i>
    <i>
      <x v="5984"/>
    </i>
    <i>
      <x v="5985"/>
    </i>
    <i>
      <x v="5986"/>
    </i>
    <i>
      <x v="5987"/>
    </i>
    <i>
      <x v="5988"/>
    </i>
    <i>
      <x v="5989"/>
    </i>
    <i>
      <x v="5990"/>
    </i>
    <i>
      <x v="5991"/>
    </i>
    <i>
      <x v="5992"/>
    </i>
    <i>
      <x v="5993"/>
    </i>
    <i>
      <x v="5994"/>
    </i>
    <i>
      <x v="5995"/>
    </i>
    <i>
      <x v="5996"/>
    </i>
    <i>
      <x v="5997"/>
    </i>
    <i>
      <x v="5998"/>
    </i>
    <i>
      <x v="5999"/>
    </i>
    <i>
      <x v="6000"/>
    </i>
    <i>
      <x v="6001"/>
    </i>
    <i>
      <x v="6002"/>
    </i>
    <i>
      <x v="6003"/>
    </i>
    <i>
      <x v="6004"/>
    </i>
    <i>
      <x v="6005"/>
    </i>
    <i>
      <x v="6006"/>
    </i>
    <i>
      <x v="6007"/>
    </i>
    <i>
      <x v="6008"/>
    </i>
    <i>
      <x v="6009"/>
    </i>
    <i>
      <x v="6010"/>
    </i>
    <i>
      <x v="6011"/>
    </i>
    <i>
      <x v="6012"/>
    </i>
    <i>
      <x v="6013"/>
    </i>
    <i>
      <x v="6014"/>
    </i>
    <i>
      <x v="6015"/>
    </i>
    <i>
      <x v="6016"/>
    </i>
    <i>
      <x v="6017"/>
    </i>
    <i>
      <x v="6018"/>
    </i>
    <i>
      <x v="6019"/>
    </i>
    <i>
      <x v="6020"/>
    </i>
    <i>
      <x v="6021"/>
    </i>
    <i>
      <x v="6022"/>
    </i>
    <i>
      <x v="6023"/>
    </i>
    <i>
      <x v="6024"/>
    </i>
    <i>
      <x v="6025"/>
    </i>
    <i>
      <x v="6026"/>
    </i>
    <i>
      <x v="6027"/>
    </i>
    <i>
      <x v="6028"/>
    </i>
    <i>
      <x v="6029"/>
    </i>
    <i>
      <x v="6030"/>
    </i>
    <i>
      <x v="6031"/>
    </i>
    <i>
      <x v="6032"/>
    </i>
    <i>
      <x v="6033"/>
    </i>
    <i>
      <x v="6034"/>
    </i>
    <i>
      <x v="6035"/>
    </i>
    <i>
      <x v="6036"/>
    </i>
    <i>
      <x v="6037"/>
    </i>
    <i>
      <x v="6038"/>
    </i>
    <i>
      <x v="6039"/>
    </i>
    <i>
      <x v="6040"/>
    </i>
    <i>
      <x v="6041"/>
    </i>
    <i>
      <x v="6042"/>
    </i>
    <i>
      <x v="6043"/>
    </i>
    <i>
      <x v="6044"/>
    </i>
    <i>
      <x v="6045"/>
    </i>
    <i>
      <x v="6046"/>
    </i>
    <i>
      <x v="6047"/>
    </i>
    <i>
      <x v="6048"/>
    </i>
    <i>
      <x v="6049"/>
    </i>
    <i>
      <x v="6050"/>
    </i>
    <i>
      <x v="6051"/>
    </i>
    <i>
      <x v="6052"/>
    </i>
    <i>
      <x v="6053"/>
    </i>
    <i>
      <x v="6054"/>
    </i>
    <i>
      <x v="6055"/>
    </i>
    <i>
      <x v="6056"/>
    </i>
    <i>
      <x v="6057"/>
    </i>
    <i>
      <x v="6058"/>
    </i>
    <i>
      <x v="6059"/>
    </i>
    <i>
      <x v="6060"/>
    </i>
    <i>
      <x v="6061"/>
    </i>
    <i>
      <x v="6062"/>
    </i>
    <i>
      <x v="6063"/>
    </i>
    <i>
      <x v="6064"/>
    </i>
    <i>
      <x v="6065"/>
    </i>
    <i>
      <x v="6066"/>
    </i>
    <i>
      <x v="6067"/>
    </i>
    <i>
      <x v="6068"/>
    </i>
    <i>
      <x v="6069"/>
    </i>
    <i>
      <x v="6070"/>
    </i>
    <i>
      <x v="6071"/>
    </i>
    <i>
      <x v="6072"/>
    </i>
    <i>
      <x v="6073"/>
    </i>
    <i>
      <x v="6074"/>
    </i>
    <i>
      <x v="6075"/>
    </i>
    <i>
      <x v="6076"/>
    </i>
    <i>
      <x v="6077"/>
    </i>
    <i>
      <x v="6078"/>
    </i>
    <i>
      <x v="6079"/>
    </i>
    <i>
      <x v="6080"/>
    </i>
    <i>
      <x v="6081"/>
    </i>
    <i>
      <x v="6082"/>
    </i>
    <i>
      <x v="6083"/>
    </i>
    <i>
      <x v="6084"/>
    </i>
    <i>
      <x v="6085"/>
    </i>
    <i>
      <x v="6086"/>
    </i>
    <i>
      <x v="6087"/>
    </i>
    <i>
      <x v="6088"/>
    </i>
    <i>
      <x v="6089"/>
    </i>
    <i>
      <x v="6090"/>
    </i>
    <i>
      <x v="6091"/>
    </i>
    <i>
      <x v="6092"/>
    </i>
    <i>
      <x v="6093"/>
    </i>
    <i>
      <x v="6094"/>
    </i>
    <i>
      <x v="6095"/>
    </i>
    <i>
      <x v="6096"/>
    </i>
    <i>
      <x v="6097"/>
    </i>
    <i>
      <x v="6098"/>
    </i>
    <i>
      <x v="6099"/>
    </i>
    <i>
      <x v="6100"/>
    </i>
    <i>
      <x v="6101"/>
    </i>
    <i>
      <x v="6102"/>
    </i>
    <i>
      <x v="6103"/>
    </i>
    <i>
      <x v="6104"/>
    </i>
    <i>
      <x v="6105"/>
    </i>
    <i>
      <x v="6106"/>
    </i>
    <i>
      <x v="6107"/>
    </i>
    <i>
      <x v="6108"/>
    </i>
    <i>
      <x v="6109"/>
    </i>
    <i>
      <x v="6110"/>
    </i>
    <i>
      <x v="6111"/>
    </i>
    <i>
      <x v="6112"/>
    </i>
    <i>
      <x v="6113"/>
    </i>
    <i>
      <x v="6114"/>
    </i>
    <i>
      <x v="6115"/>
    </i>
    <i>
      <x v="6116"/>
    </i>
    <i>
      <x v="6117"/>
    </i>
    <i>
      <x v="6118"/>
    </i>
    <i>
      <x v="6119"/>
    </i>
    <i>
      <x v="6120"/>
    </i>
    <i>
      <x v="6121"/>
    </i>
    <i>
      <x v="6122"/>
    </i>
    <i>
      <x v="6123"/>
    </i>
    <i>
      <x v="6124"/>
    </i>
    <i>
      <x v="6125"/>
    </i>
    <i>
      <x v="6126"/>
    </i>
    <i>
      <x v="6127"/>
    </i>
    <i>
      <x v="6128"/>
    </i>
    <i>
      <x v="6129"/>
    </i>
    <i>
      <x v="6130"/>
    </i>
    <i>
      <x v="6131"/>
    </i>
    <i>
      <x v="6132"/>
    </i>
    <i>
      <x v="6133"/>
    </i>
    <i>
      <x v="6134"/>
    </i>
    <i>
      <x v="6135"/>
    </i>
    <i>
      <x v="6136"/>
    </i>
    <i>
      <x v="6137"/>
    </i>
    <i>
      <x v="6138"/>
    </i>
    <i>
      <x v="6139"/>
    </i>
    <i>
      <x v="6140"/>
    </i>
    <i>
      <x v="6141"/>
    </i>
    <i>
      <x v="6142"/>
    </i>
    <i>
      <x v="6143"/>
    </i>
    <i>
      <x v="6144"/>
    </i>
    <i>
      <x v="6145"/>
    </i>
    <i>
      <x v="6146"/>
    </i>
    <i>
      <x v="6147"/>
    </i>
    <i>
      <x v="6148"/>
    </i>
    <i>
      <x v="6149"/>
    </i>
    <i>
      <x v="6150"/>
    </i>
    <i>
      <x v="6151"/>
    </i>
    <i>
      <x v="6152"/>
    </i>
    <i>
      <x v="6153"/>
    </i>
    <i>
      <x v="6154"/>
    </i>
    <i>
      <x v="6155"/>
    </i>
    <i>
      <x v="6156"/>
    </i>
    <i>
      <x v="6157"/>
    </i>
    <i>
      <x v="6158"/>
    </i>
    <i>
      <x v="6159"/>
    </i>
    <i>
      <x v="6160"/>
    </i>
    <i>
      <x v="6161"/>
    </i>
    <i>
      <x v="6162"/>
    </i>
    <i>
      <x v="6163"/>
    </i>
    <i>
      <x v="6164"/>
    </i>
    <i>
      <x v="6165"/>
    </i>
    <i>
      <x v="6166"/>
    </i>
    <i>
      <x v="6167"/>
    </i>
    <i>
      <x v="6168"/>
    </i>
    <i>
      <x v="6169"/>
    </i>
    <i>
      <x v="6170"/>
    </i>
    <i>
      <x v="6171"/>
    </i>
    <i>
      <x v="6172"/>
    </i>
    <i>
      <x v="6173"/>
    </i>
    <i>
      <x v="6174"/>
    </i>
    <i>
      <x v="6175"/>
    </i>
    <i>
      <x v="6176"/>
    </i>
    <i>
      <x v="6177"/>
    </i>
    <i>
      <x v="6178"/>
    </i>
    <i>
      <x v="6179"/>
    </i>
    <i>
      <x v="6180"/>
    </i>
    <i>
      <x v="6181"/>
    </i>
    <i>
      <x v="6182"/>
    </i>
    <i>
      <x v="6183"/>
    </i>
    <i>
      <x v="6184"/>
    </i>
    <i>
      <x v="6185"/>
    </i>
    <i>
      <x v="6186"/>
    </i>
    <i>
      <x v="6187"/>
    </i>
    <i>
      <x v="6188"/>
    </i>
    <i>
      <x v="6189"/>
    </i>
    <i>
      <x v="6190"/>
    </i>
    <i>
      <x v="6191"/>
    </i>
    <i>
      <x v="6192"/>
    </i>
    <i>
      <x v="6193"/>
    </i>
    <i>
      <x v="6194"/>
    </i>
    <i>
      <x v="6195"/>
    </i>
    <i>
      <x v="6196"/>
    </i>
    <i>
      <x v="6197"/>
    </i>
    <i>
      <x v="6198"/>
    </i>
    <i>
      <x v="6199"/>
    </i>
    <i>
      <x v="6200"/>
    </i>
    <i>
      <x v="6201"/>
    </i>
    <i>
      <x v="6202"/>
    </i>
    <i>
      <x v="6203"/>
    </i>
    <i>
      <x v="6204"/>
    </i>
    <i>
      <x v="6205"/>
    </i>
    <i>
      <x v="6206"/>
    </i>
    <i>
      <x v="6207"/>
    </i>
    <i>
      <x v="6208"/>
    </i>
    <i>
      <x v="6209"/>
    </i>
    <i>
      <x v="6210"/>
    </i>
    <i>
      <x v="6211"/>
    </i>
    <i>
      <x v="6212"/>
    </i>
    <i>
      <x v="6213"/>
    </i>
    <i>
      <x v="6214"/>
    </i>
    <i>
      <x v="6215"/>
    </i>
    <i>
      <x v="6216"/>
    </i>
    <i>
      <x v="6217"/>
    </i>
    <i>
      <x v="6218"/>
    </i>
    <i>
      <x v="6219"/>
    </i>
    <i>
      <x v="6220"/>
    </i>
    <i>
      <x v="6221"/>
    </i>
    <i>
      <x v="6222"/>
    </i>
    <i>
      <x v="6223"/>
    </i>
    <i>
      <x v="6224"/>
    </i>
    <i>
      <x v="6225"/>
    </i>
    <i>
      <x v="6226"/>
    </i>
    <i>
      <x v="6227"/>
    </i>
    <i>
      <x v="6228"/>
    </i>
    <i>
      <x v="6229"/>
    </i>
    <i>
      <x v="6230"/>
    </i>
    <i>
      <x v="6231"/>
    </i>
    <i>
      <x v="6232"/>
    </i>
    <i>
      <x v="6233"/>
    </i>
    <i>
      <x v="6234"/>
    </i>
    <i>
      <x v="6235"/>
    </i>
    <i>
      <x v="6236"/>
    </i>
    <i>
      <x v="6237"/>
    </i>
    <i>
      <x v="6238"/>
    </i>
    <i>
      <x v="6239"/>
    </i>
    <i>
      <x v="6240"/>
    </i>
    <i>
      <x v="6241"/>
    </i>
    <i>
      <x v="6242"/>
    </i>
    <i>
      <x v="6243"/>
    </i>
    <i>
      <x v="6244"/>
    </i>
    <i>
      <x v="6245"/>
    </i>
    <i>
      <x v="6246"/>
    </i>
    <i>
      <x v="6247"/>
    </i>
    <i>
      <x v="6248"/>
    </i>
    <i>
      <x v="6249"/>
    </i>
    <i>
      <x v="6250"/>
    </i>
    <i>
      <x v="6251"/>
    </i>
    <i>
      <x v="6252"/>
    </i>
    <i>
      <x v="6253"/>
    </i>
    <i>
      <x v="6254"/>
    </i>
    <i>
      <x v="6255"/>
    </i>
    <i>
      <x v="6256"/>
    </i>
    <i>
      <x v="6257"/>
    </i>
    <i>
      <x v="6258"/>
    </i>
    <i>
      <x v="6259"/>
    </i>
    <i>
      <x v="6260"/>
    </i>
    <i>
      <x v="6261"/>
    </i>
    <i>
      <x v="6262"/>
    </i>
    <i>
      <x v="6263"/>
    </i>
    <i>
      <x v="6264"/>
    </i>
    <i>
      <x v="6265"/>
    </i>
    <i>
      <x v="6266"/>
    </i>
    <i>
      <x v="6267"/>
    </i>
    <i>
      <x v="6268"/>
    </i>
    <i>
      <x v="6269"/>
    </i>
    <i>
      <x v="6270"/>
    </i>
    <i>
      <x v="6271"/>
    </i>
    <i>
      <x v="6272"/>
    </i>
    <i>
      <x v="6273"/>
    </i>
    <i>
      <x v="6274"/>
    </i>
    <i>
      <x v="6275"/>
    </i>
    <i>
      <x v="6276"/>
    </i>
    <i>
      <x v="6277"/>
    </i>
    <i>
      <x v="6278"/>
    </i>
    <i>
      <x v="6279"/>
    </i>
    <i>
      <x v="6280"/>
    </i>
    <i>
      <x v="6281"/>
    </i>
    <i>
      <x v="6282"/>
    </i>
    <i>
      <x v="6283"/>
    </i>
    <i>
      <x v="6284"/>
    </i>
    <i>
      <x v="6285"/>
    </i>
    <i>
      <x v="6286"/>
    </i>
    <i>
      <x v="6287"/>
    </i>
    <i>
      <x v="6288"/>
    </i>
    <i>
      <x v="6289"/>
    </i>
    <i>
      <x v="6290"/>
    </i>
    <i>
      <x v="6291"/>
    </i>
    <i>
      <x v="6292"/>
    </i>
    <i>
      <x v="6293"/>
    </i>
    <i>
      <x v="6294"/>
    </i>
    <i>
      <x v="6295"/>
    </i>
    <i>
      <x v="6296"/>
    </i>
    <i>
      <x v="6297"/>
    </i>
    <i>
      <x v="6298"/>
    </i>
    <i>
      <x v="6299"/>
    </i>
    <i>
      <x v="6300"/>
    </i>
    <i>
      <x v="6301"/>
    </i>
    <i>
      <x v="6302"/>
    </i>
    <i>
      <x v="6303"/>
    </i>
    <i>
      <x v="6304"/>
    </i>
    <i>
      <x v="6305"/>
    </i>
    <i>
      <x v="6306"/>
    </i>
    <i>
      <x v="6307"/>
    </i>
    <i>
      <x v="6308"/>
    </i>
    <i>
      <x v="6309"/>
    </i>
    <i>
      <x v="6310"/>
    </i>
    <i>
      <x v="6311"/>
    </i>
    <i>
      <x v="6312"/>
    </i>
    <i>
      <x v="6313"/>
    </i>
    <i>
      <x v="6314"/>
    </i>
    <i>
      <x v="6315"/>
    </i>
    <i>
      <x v="6316"/>
    </i>
    <i>
      <x v="6317"/>
    </i>
    <i>
      <x v="6318"/>
    </i>
    <i>
      <x v="6319"/>
    </i>
    <i>
      <x v="6320"/>
    </i>
    <i>
      <x v="6321"/>
    </i>
    <i>
      <x v="6322"/>
    </i>
    <i>
      <x v="6323"/>
    </i>
    <i>
      <x v="6324"/>
    </i>
    <i>
      <x v="6325"/>
    </i>
    <i>
      <x v="6326"/>
    </i>
    <i>
      <x v="6327"/>
    </i>
    <i>
      <x v="6328"/>
    </i>
    <i>
      <x v="6329"/>
    </i>
    <i>
      <x v="6330"/>
    </i>
    <i>
      <x v="6331"/>
    </i>
    <i>
      <x v="6332"/>
    </i>
    <i>
      <x v="6333"/>
    </i>
    <i>
      <x v="6334"/>
    </i>
    <i>
      <x v="6335"/>
    </i>
    <i>
      <x v="6336"/>
    </i>
    <i>
      <x v="6337"/>
    </i>
    <i>
      <x v="6338"/>
    </i>
    <i>
      <x v="6339"/>
    </i>
    <i>
      <x v="6340"/>
    </i>
    <i>
      <x v="6341"/>
    </i>
    <i>
      <x v="6342"/>
    </i>
    <i>
      <x v="6343"/>
    </i>
    <i>
      <x v="6344"/>
    </i>
    <i>
      <x v="6345"/>
    </i>
    <i>
      <x v="6346"/>
    </i>
    <i>
      <x v="6347"/>
    </i>
    <i>
      <x v="6348"/>
    </i>
    <i>
      <x v="6349"/>
    </i>
    <i>
      <x v="6350"/>
    </i>
    <i>
      <x v="6351"/>
    </i>
    <i>
      <x v="6352"/>
    </i>
    <i>
      <x v="6353"/>
    </i>
    <i>
      <x v="6354"/>
    </i>
    <i>
      <x v="6355"/>
    </i>
    <i>
      <x v="6356"/>
    </i>
    <i>
      <x v="6357"/>
    </i>
    <i>
      <x v="6358"/>
    </i>
    <i>
      <x v="6359"/>
    </i>
    <i>
      <x v="6360"/>
    </i>
    <i>
      <x v="6361"/>
    </i>
    <i>
      <x v="6362"/>
    </i>
    <i>
      <x v="6363"/>
    </i>
    <i>
      <x v="6364"/>
    </i>
    <i>
      <x v="6365"/>
    </i>
    <i>
      <x v="6366"/>
    </i>
    <i>
      <x v="6367"/>
    </i>
    <i>
      <x v="6368"/>
    </i>
    <i>
      <x v="6369"/>
    </i>
    <i>
      <x v="6370"/>
    </i>
    <i>
      <x v="6371"/>
    </i>
    <i>
      <x v="6372"/>
    </i>
    <i>
      <x v="6373"/>
    </i>
    <i>
      <x v="6374"/>
    </i>
    <i>
      <x v="6375"/>
    </i>
    <i>
      <x v="6376"/>
    </i>
    <i>
      <x v="6377"/>
    </i>
    <i>
      <x v="6378"/>
    </i>
    <i>
      <x v="6379"/>
    </i>
    <i>
      <x v="6380"/>
    </i>
    <i>
      <x v="6381"/>
    </i>
    <i>
      <x v="6382"/>
    </i>
    <i>
      <x v="6383"/>
    </i>
    <i>
      <x v="6384"/>
    </i>
    <i>
      <x v="6385"/>
    </i>
    <i>
      <x v="6386"/>
    </i>
    <i>
      <x v="6387"/>
    </i>
    <i>
      <x v="6388"/>
    </i>
    <i>
      <x v="6389"/>
    </i>
    <i>
      <x v="6390"/>
    </i>
    <i>
      <x v="6391"/>
    </i>
    <i>
      <x v="6392"/>
    </i>
    <i>
      <x v="6393"/>
    </i>
    <i>
      <x v="6394"/>
    </i>
    <i>
      <x v="6395"/>
    </i>
    <i>
      <x v="6396"/>
    </i>
    <i>
      <x v="6397"/>
    </i>
    <i>
      <x v="6398"/>
    </i>
    <i>
      <x v="6399"/>
    </i>
    <i>
      <x v="6400"/>
    </i>
    <i>
      <x v="6401"/>
    </i>
    <i>
      <x v="6402"/>
    </i>
    <i>
      <x v="6403"/>
    </i>
    <i>
      <x v="6404"/>
    </i>
    <i>
      <x v="6405"/>
    </i>
    <i>
      <x v="6406"/>
    </i>
    <i>
      <x v="6407"/>
    </i>
    <i>
      <x v="6408"/>
    </i>
    <i>
      <x v="6409"/>
    </i>
    <i>
      <x v="6410"/>
    </i>
    <i>
      <x v="6411"/>
    </i>
    <i>
      <x v="6412"/>
    </i>
    <i>
      <x v="6413"/>
    </i>
    <i>
      <x v="6414"/>
    </i>
    <i>
      <x v="6415"/>
    </i>
    <i>
      <x v="6416"/>
    </i>
    <i>
      <x v="6417"/>
    </i>
    <i>
      <x v="6418"/>
    </i>
    <i>
      <x v="6419"/>
    </i>
    <i>
      <x v="6420"/>
    </i>
    <i>
      <x v="6421"/>
    </i>
    <i>
      <x v="6422"/>
    </i>
    <i>
      <x v="6423"/>
    </i>
    <i>
      <x v="6424"/>
    </i>
    <i>
      <x v="6425"/>
    </i>
    <i>
      <x v="6426"/>
    </i>
    <i>
      <x v="6427"/>
    </i>
    <i>
      <x v="6428"/>
    </i>
    <i>
      <x v="6429"/>
    </i>
    <i>
      <x v="6430"/>
    </i>
    <i>
      <x v="6431"/>
    </i>
    <i>
      <x v="6432"/>
    </i>
    <i>
      <x v="6433"/>
    </i>
    <i>
      <x v="6434"/>
    </i>
    <i>
      <x v="6435"/>
    </i>
    <i>
      <x v="6436"/>
    </i>
    <i>
      <x v="6437"/>
    </i>
    <i>
      <x v="6438"/>
    </i>
    <i>
      <x v="6439"/>
    </i>
    <i>
      <x v="6440"/>
    </i>
    <i>
      <x v="6441"/>
    </i>
    <i>
      <x v="6442"/>
    </i>
    <i>
      <x v="6443"/>
    </i>
    <i>
      <x v="6444"/>
    </i>
    <i>
      <x v="6445"/>
    </i>
    <i>
      <x v="6446"/>
    </i>
    <i>
      <x v="6447"/>
    </i>
    <i>
      <x v="6448"/>
    </i>
    <i>
      <x v="6449"/>
    </i>
    <i>
      <x v="6450"/>
    </i>
    <i>
      <x v="6451"/>
    </i>
    <i>
      <x v="6452"/>
    </i>
    <i>
      <x v="6453"/>
    </i>
    <i>
      <x v="6454"/>
    </i>
    <i>
      <x v="6455"/>
    </i>
    <i>
      <x v="6456"/>
    </i>
    <i>
      <x v="6457"/>
    </i>
    <i>
      <x v="6458"/>
    </i>
    <i>
      <x v="6459"/>
    </i>
    <i>
      <x v="6460"/>
    </i>
    <i>
      <x v="6461"/>
    </i>
    <i>
      <x v="6462"/>
    </i>
    <i>
      <x v="6463"/>
    </i>
    <i>
      <x v="6464"/>
    </i>
    <i>
      <x v="6465"/>
    </i>
    <i>
      <x v="6466"/>
    </i>
    <i>
      <x v="6467"/>
    </i>
    <i>
      <x v="6468"/>
    </i>
    <i>
      <x v="6469"/>
    </i>
    <i>
      <x v="6470"/>
    </i>
    <i>
      <x v="6471"/>
    </i>
    <i>
      <x v="6472"/>
    </i>
    <i>
      <x v="6473"/>
    </i>
    <i>
      <x v="6474"/>
    </i>
    <i>
      <x v="6475"/>
    </i>
    <i>
      <x v="6476"/>
    </i>
    <i>
      <x v="6477"/>
    </i>
    <i>
      <x v="6478"/>
    </i>
    <i>
      <x v="6479"/>
    </i>
    <i>
      <x v="6480"/>
    </i>
    <i>
      <x v="6481"/>
    </i>
    <i>
      <x v="6482"/>
    </i>
    <i>
      <x v="6483"/>
    </i>
    <i>
      <x v="6484"/>
    </i>
    <i>
      <x v="6485"/>
    </i>
    <i>
      <x v="6486"/>
    </i>
    <i>
      <x v="6487"/>
    </i>
    <i>
      <x v="6488"/>
    </i>
    <i>
      <x v="6489"/>
    </i>
    <i>
      <x v="6490"/>
    </i>
    <i>
      <x v="6491"/>
    </i>
    <i>
      <x v="6492"/>
    </i>
    <i>
      <x v="6493"/>
    </i>
    <i>
      <x v="6494"/>
    </i>
    <i>
      <x v="6495"/>
    </i>
    <i>
      <x v="6496"/>
    </i>
    <i>
      <x v="6497"/>
    </i>
    <i>
      <x v="6498"/>
    </i>
    <i>
      <x v="6499"/>
    </i>
    <i>
      <x v="6500"/>
    </i>
    <i>
      <x v="6501"/>
    </i>
    <i>
      <x v="6502"/>
    </i>
    <i>
      <x v="6503"/>
    </i>
    <i>
      <x v="6504"/>
    </i>
    <i>
      <x v="6505"/>
    </i>
    <i>
      <x v="6506"/>
    </i>
    <i>
      <x v="6507"/>
    </i>
    <i>
      <x v="6508"/>
    </i>
    <i>
      <x v="6509"/>
    </i>
    <i>
      <x v="6510"/>
    </i>
    <i>
      <x v="6511"/>
    </i>
    <i>
      <x v="6512"/>
    </i>
    <i>
      <x v="6513"/>
    </i>
    <i>
      <x v="6514"/>
    </i>
    <i>
      <x v="6515"/>
    </i>
    <i>
      <x v="6516"/>
    </i>
    <i>
      <x v="6517"/>
    </i>
    <i>
      <x v="6518"/>
    </i>
    <i>
      <x v="6519"/>
    </i>
    <i>
      <x v="6520"/>
    </i>
    <i>
      <x v="6521"/>
    </i>
    <i>
      <x v="6522"/>
    </i>
    <i>
      <x v="6523"/>
    </i>
    <i>
      <x v="6524"/>
    </i>
    <i>
      <x v="6525"/>
    </i>
    <i>
      <x v="6526"/>
    </i>
    <i>
      <x v="6527"/>
    </i>
    <i>
      <x v="6528"/>
    </i>
    <i>
      <x v="6529"/>
    </i>
    <i>
      <x v="6530"/>
    </i>
    <i>
      <x v="6531"/>
    </i>
    <i>
      <x v="6532"/>
    </i>
    <i>
      <x v="6533"/>
    </i>
    <i>
      <x v="6534"/>
    </i>
    <i>
      <x v="6535"/>
    </i>
    <i>
      <x v="6536"/>
    </i>
    <i>
      <x v="6537"/>
    </i>
    <i>
      <x v="6538"/>
    </i>
    <i>
      <x v="6539"/>
    </i>
    <i>
      <x v="6540"/>
    </i>
    <i>
      <x v="6541"/>
    </i>
    <i>
      <x v="6542"/>
    </i>
    <i>
      <x v="6543"/>
    </i>
    <i>
      <x v="6544"/>
    </i>
    <i>
      <x v="6545"/>
    </i>
    <i>
      <x v="6546"/>
    </i>
    <i>
      <x v="6547"/>
    </i>
    <i>
      <x v="6548"/>
    </i>
    <i>
      <x v="6549"/>
    </i>
    <i>
      <x v="6550"/>
    </i>
    <i>
      <x v="6551"/>
    </i>
    <i>
      <x v="6552"/>
    </i>
    <i>
      <x v="6553"/>
    </i>
    <i>
      <x v="6554"/>
    </i>
    <i>
      <x v="6555"/>
    </i>
    <i>
      <x v="6556"/>
    </i>
    <i>
      <x v="6557"/>
    </i>
    <i>
      <x v="6558"/>
    </i>
    <i>
      <x v="6559"/>
    </i>
    <i>
      <x v="6560"/>
    </i>
    <i>
      <x v="6561"/>
    </i>
    <i>
      <x v="6562"/>
    </i>
    <i>
      <x v="6563"/>
    </i>
    <i>
      <x v="6564"/>
    </i>
    <i>
      <x v="6565"/>
    </i>
    <i>
      <x v="6566"/>
    </i>
    <i>
      <x v="6567"/>
    </i>
    <i>
      <x v="6568"/>
    </i>
    <i>
      <x v="6569"/>
    </i>
    <i>
      <x v="6570"/>
    </i>
    <i>
      <x v="6571"/>
    </i>
    <i>
      <x v="6572"/>
    </i>
    <i>
      <x v="6573"/>
    </i>
    <i>
      <x v="6574"/>
    </i>
    <i>
      <x v="6575"/>
    </i>
    <i>
      <x v="6576"/>
    </i>
    <i>
      <x v="6577"/>
    </i>
    <i>
      <x v="6578"/>
    </i>
    <i>
      <x v="6579"/>
    </i>
    <i>
      <x v="6580"/>
    </i>
    <i>
      <x v="6581"/>
    </i>
    <i>
      <x v="6582"/>
    </i>
    <i>
      <x v="6583"/>
    </i>
    <i>
      <x v="6584"/>
    </i>
    <i>
      <x v="6585"/>
    </i>
    <i>
      <x v="6586"/>
    </i>
    <i>
      <x v="6587"/>
    </i>
    <i>
      <x v="6588"/>
    </i>
    <i>
      <x v="6589"/>
    </i>
    <i>
      <x v="6590"/>
    </i>
    <i>
      <x v="6591"/>
    </i>
    <i>
      <x v="6592"/>
    </i>
    <i>
      <x v="6593"/>
    </i>
    <i>
      <x v="6594"/>
    </i>
    <i>
      <x v="6595"/>
    </i>
    <i>
      <x v="6596"/>
    </i>
    <i>
      <x v="6597"/>
    </i>
    <i>
      <x v="6598"/>
    </i>
    <i>
      <x v="6599"/>
    </i>
    <i>
      <x v="6600"/>
    </i>
    <i>
      <x v="6601"/>
    </i>
    <i>
      <x v="6602"/>
    </i>
    <i>
      <x v="6603"/>
    </i>
    <i>
      <x v="6604"/>
    </i>
    <i>
      <x v="6605"/>
    </i>
    <i>
      <x v="6606"/>
    </i>
    <i>
      <x v="6607"/>
    </i>
    <i>
      <x v="6608"/>
    </i>
    <i>
      <x v="6609"/>
    </i>
    <i>
      <x v="6610"/>
    </i>
    <i>
      <x v="6611"/>
    </i>
    <i>
      <x v="6612"/>
    </i>
    <i>
      <x v="6613"/>
    </i>
    <i>
      <x v="6614"/>
    </i>
    <i>
      <x v="6615"/>
    </i>
    <i>
      <x v="6616"/>
    </i>
    <i>
      <x v="6617"/>
    </i>
    <i>
      <x v="6618"/>
    </i>
    <i>
      <x v="6619"/>
    </i>
    <i>
      <x v="6620"/>
    </i>
    <i>
      <x v="6621"/>
    </i>
    <i>
      <x v="6622"/>
    </i>
    <i>
      <x v="6623"/>
    </i>
    <i>
      <x v="6624"/>
    </i>
    <i>
      <x v="6625"/>
    </i>
    <i>
      <x v="6626"/>
    </i>
    <i>
      <x v="6627"/>
    </i>
    <i>
      <x v="6628"/>
    </i>
    <i>
      <x v="6629"/>
    </i>
    <i>
      <x v="6630"/>
    </i>
    <i>
      <x v="6631"/>
    </i>
    <i>
      <x v="6632"/>
    </i>
    <i>
      <x v="6633"/>
    </i>
    <i>
      <x v="6634"/>
    </i>
    <i>
      <x v="6635"/>
    </i>
    <i>
      <x v="6636"/>
    </i>
    <i>
      <x v="6637"/>
    </i>
    <i>
      <x v="6638"/>
    </i>
    <i>
      <x v="6639"/>
    </i>
    <i>
      <x v="6640"/>
    </i>
    <i>
      <x v="6641"/>
    </i>
    <i>
      <x v="6642"/>
    </i>
    <i>
      <x v="6643"/>
    </i>
    <i>
      <x v="6644"/>
    </i>
    <i>
      <x v="6645"/>
    </i>
    <i>
      <x v="6646"/>
    </i>
    <i>
      <x v="6647"/>
    </i>
    <i>
      <x v="6648"/>
    </i>
    <i>
      <x v="6649"/>
    </i>
    <i>
      <x v="6650"/>
    </i>
    <i>
      <x v="6651"/>
    </i>
    <i>
      <x v="6652"/>
    </i>
    <i>
      <x v="6653"/>
    </i>
    <i>
      <x v="6654"/>
    </i>
    <i>
      <x v="6655"/>
    </i>
    <i>
      <x v="6656"/>
    </i>
    <i>
      <x v="6657"/>
    </i>
    <i>
      <x v="6658"/>
    </i>
    <i>
      <x v="6659"/>
    </i>
    <i>
      <x v="6660"/>
    </i>
    <i>
      <x v="6661"/>
    </i>
    <i>
      <x v="6662"/>
    </i>
    <i>
      <x v="6663"/>
    </i>
    <i>
      <x v="6664"/>
    </i>
    <i>
      <x v="6665"/>
    </i>
    <i>
      <x v="6666"/>
    </i>
    <i>
      <x v="6667"/>
    </i>
    <i>
      <x v="6668"/>
    </i>
    <i>
      <x v="6669"/>
    </i>
    <i>
      <x v="6670"/>
    </i>
    <i>
      <x v="6671"/>
    </i>
    <i>
      <x v="6672"/>
    </i>
    <i>
      <x v="6673"/>
    </i>
    <i>
      <x v="6674"/>
    </i>
    <i>
      <x v="6675"/>
    </i>
    <i>
      <x v="6676"/>
    </i>
    <i>
      <x v="6677"/>
    </i>
    <i>
      <x v="6678"/>
    </i>
    <i>
      <x v="6679"/>
    </i>
    <i>
      <x v="6680"/>
    </i>
    <i>
      <x v="6681"/>
    </i>
    <i>
      <x v="6682"/>
    </i>
    <i>
      <x v="6683"/>
    </i>
    <i>
      <x v="6684"/>
    </i>
    <i>
      <x v="6685"/>
    </i>
    <i>
      <x v="6686"/>
    </i>
    <i>
      <x v="6687"/>
    </i>
    <i>
      <x v="6688"/>
    </i>
    <i>
      <x v="6689"/>
    </i>
    <i>
      <x v="6690"/>
    </i>
    <i>
      <x v="6691"/>
    </i>
    <i>
      <x v="6692"/>
    </i>
    <i>
      <x v="6693"/>
    </i>
    <i>
      <x v="6694"/>
    </i>
    <i>
      <x v="6695"/>
    </i>
    <i>
      <x v="6696"/>
    </i>
    <i>
      <x v="6697"/>
    </i>
    <i>
      <x v="6698"/>
    </i>
    <i>
      <x v="6699"/>
    </i>
    <i>
      <x v="6700"/>
    </i>
    <i>
      <x v="6701"/>
    </i>
    <i>
      <x v="6702"/>
    </i>
    <i>
      <x v="6703"/>
    </i>
    <i>
      <x v="6704"/>
    </i>
    <i>
      <x v="6705"/>
    </i>
    <i>
      <x v="6706"/>
    </i>
    <i>
      <x v="6707"/>
    </i>
    <i>
      <x v="6708"/>
    </i>
    <i>
      <x v="6709"/>
    </i>
    <i>
      <x v="6710"/>
    </i>
    <i>
      <x v="6711"/>
    </i>
    <i>
      <x v="6712"/>
    </i>
    <i>
      <x v="6713"/>
    </i>
    <i>
      <x v="6714"/>
    </i>
    <i>
      <x v="6715"/>
    </i>
    <i>
      <x v="6716"/>
    </i>
    <i>
      <x v="6717"/>
    </i>
    <i>
      <x v="6718"/>
    </i>
    <i>
      <x v="6719"/>
    </i>
    <i>
      <x v="6720"/>
    </i>
    <i>
      <x v="6721"/>
    </i>
    <i>
      <x v="6722"/>
    </i>
    <i>
      <x v="6723"/>
    </i>
    <i>
      <x v="6724"/>
    </i>
    <i>
      <x v="6725"/>
    </i>
    <i>
      <x v="6726"/>
    </i>
    <i>
      <x v="6727"/>
    </i>
    <i>
      <x v="6728"/>
    </i>
    <i>
      <x v="6729"/>
    </i>
    <i>
      <x v="6730"/>
    </i>
    <i>
      <x v="6731"/>
    </i>
    <i>
      <x v="6732"/>
    </i>
    <i>
      <x v="6733"/>
    </i>
    <i>
      <x v="6734"/>
    </i>
    <i>
      <x v="6735"/>
    </i>
    <i>
      <x v="6736"/>
    </i>
    <i>
      <x v="6737"/>
    </i>
    <i>
      <x v="6738"/>
    </i>
    <i>
      <x v="6739"/>
    </i>
    <i>
      <x v="6740"/>
    </i>
    <i>
      <x v="6741"/>
    </i>
    <i>
      <x v="6742"/>
    </i>
    <i>
      <x v="6743"/>
    </i>
    <i>
      <x v="6744"/>
    </i>
    <i>
      <x v="6745"/>
    </i>
    <i>
      <x v="6746"/>
    </i>
    <i>
      <x v="6747"/>
    </i>
    <i>
      <x v="6748"/>
    </i>
    <i>
      <x v="6749"/>
    </i>
    <i>
      <x v="6750"/>
    </i>
    <i>
      <x v="6751"/>
    </i>
    <i>
      <x v="6752"/>
    </i>
    <i>
      <x v="6753"/>
    </i>
    <i>
      <x v="6754"/>
    </i>
    <i>
      <x v="6755"/>
    </i>
    <i>
      <x v="6756"/>
    </i>
    <i>
      <x v="6757"/>
    </i>
    <i>
      <x v="6758"/>
    </i>
    <i>
      <x v="6759"/>
    </i>
    <i>
      <x v="6760"/>
    </i>
    <i>
      <x v="6761"/>
    </i>
    <i>
      <x v="6762"/>
    </i>
    <i>
      <x v="6763"/>
    </i>
    <i>
      <x v="6764"/>
    </i>
    <i>
      <x v="6765"/>
    </i>
    <i>
      <x v="6766"/>
    </i>
    <i>
      <x v="6767"/>
    </i>
    <i>
      <x v="6768"/>
    </i>
    <i>
      <x v="6769"/>
    </i>
    <i>
      <x v="6770"/>
    </i>
    <i>
      <x v="6771"/>
    </i>
    <i>
      <x v="6772"/>
    </i>
    <i>
      <x v="6773"/>
    </i>
    <i>
      <x v="6774"/>
    </i>
    <i>
      <x v="6775"/>
    </i>
    <i>
      <x v="6776"/>
    </i>
    <i>
      <x v="6777"/>
    </i>
    <i>
      <x v="6778"/>
    </i>
    <i>
      <x v="6779"/>
    </i>
    <i>
      <x v="6780"/>
    </i>
    <i>
      <x v="6781"/>
    </i>
    <i>
      <x v="6782"/>
    </i>
    <i>
      <x v="6783"/>
    </i>
    <i>
      <x v="6784"/>
    </i>
    <i>
      <x v="6785"/>
    </i>
    <i>
      <x v="6786"/>
    </i>
    <i>
      <x v="6787"/>
    </i>
    <i>
      <x v="6788"/>
    </i>
    <i>
      <x v="6789"/>
    </i>
    <i>
      <x v="6790"/>
    </i>
    <i>
      <x v="6791"/>
    </i>
    <i>
      <x v="6792"/>
    </i>
    <i>
      <x v="6793"/>
    </i>
    <i>
      <x v="6794"/>
    </i>
    <i>
      <x v="6795"/>
    </i>
    <i>
      <x v="6796"/>
    </i>
    <i>
      <x v="6797"/>
    </i>
    <i>
      <x v="6798"/>
    </i>
    <i>
      <x v="6799"/>
    </i>
    <i>
      <x v="6800"/>
    </i>
    <i>
      <x v="6801"/>
    </i>
    <i>
      <x v="6802"/>
    </i>
    <i>
      <x v="6803"/>
    </i>
    <i>
      <x v="6804"/>
    </i>
    <i>
      <x v="6805"/>
    </i>
    <i>
      <x v="6806"/>
    </i>
    <i>
      <x v="6807"/>
    </i>
    <i>
      <x v="6808"/>
    </i>
    <i>
      <x v="6809"/>
    </i>
    <i>
      <x v="6810"/>
    </i>
    <i>
      <x v="6811"/>
    </i>
    <i>
      <x v="6812"/>
    </i>
    <i>
      <x v="6813"/>
    </i>
    <i>
      <x v="6814"/>
    </i>
    <i>
      <x v="6815"/>
    </i>
    <i>
      <x v="6816"/>
    </i>
    <i>
      <x v="6817"/>
    </i>
    <i>
      <x v="6818"/>
    </i>
    <i>
      <x v="6819"/>
    </i>
    <i>
      <x v="6820"/>
    </i>
    <i>
      <x v="6821"/>
    </i>
    <i>
      <x v="6822"/>
    </i>
    <i>
      <x v="6823"/>
    </i>
    <i>
      <x v="6824"/>
    </i>
    <i>
      <x v="6825"/>
    </i>
    <i>
      <x v="6826"/>
    </i>
    <i>
      <x v="6827"/>
    </i>
    <i>
      <x v="6828"/>
    </i>
    <i>
      <x v="6829"/>
    </i>
    <i>
      <x v="6830"/>
    </i>
    <i>
      <x v="6831"/>
    </i>
    <i>
      <x v="6832"/>
    </i>
    <i>
      <x v="6833"/>
    </i>
    <i>
      <x v="6834"/>
    </i>
    <i>
      <x v="6835"/>
    </i>
    <i>
      <x v="6836"/>
    </i>
    <i>
      <x v="6837"/>
    </i>
    <i>
      <x v="6838"/>
    </i>
    <i>
      <x v="6839"/>
    </i>
    <i>
      <x v="6840"/>
    </i>
    <i>
      <x v="6841"/>
    </i>
    <i>
      <x v="6842"/>
    </i>
    <i>
      <x v="6843"/>
    </i>
    <i>
      <x v="6844"/>
    </i>
    <i>
      <x v="6845"/>
    </i>
    <i>
      <x v="6846"/>
    </i>
    <i>
      <x v="6847"/>
    </i>
    <i>
      <x v="6848"/>
    </i>
    <i>
      <x v="6849"/>
    </i>
    <i>
      <x v="6850"/>
    </i>
    <i>
      <x v="6851"/>
    </i>
    <i>
      <x v="6852"/>
    </i>
    <i>
      <x v="6853"/>
    </i>
    <i>
      <x v="6854"/>
    </i>
    <i>
      <x v="6855"/>
    </i>
    <i>
      <x v="6856"/>
    </i>
    <i>
      <x v="6857"/>
    </i>
    <i>
      <x v="6858"/>
    </i>
    <i>
      <x v="6859"/>
    </i>
    <i>
      <x v="6860"/>
    </i>
    <i>
      <x v="6861"/>
    </i>
    <i>
      <x v="6862"/>
    </i>
    <i>
      <x v="6863"/>
    </i>
    <i>
      <x v="6864"/>
    </i>
    <i>
      <x v="6865"/>
    </i>
    <i>
      <x v="6866"/>
    </i>
    <i>
      <x v="6867"/>
    </i>
    <i>
      <x v="6868"/>
    </i>
    <i>
      <x v="6869"/>
    </i>
    <i>
      <x v="6870"/>
    </i>
    <i>
      <x v="6871"/>
    </i>
    <i>
      <x v="6872"/>
    </i>
    <i>
      <x v="6873"/>
    </i>
    <i>
      <x v="6874"/>
    </i>
    <i>
      <x v="6875"/>
    </i>
    <i>
      <x v="6876"/>
    </i>
    <i>
      <x v="6877"/>
    </i>
    <i>
      <x v="6878"/>
    </i>
    <i>
      <x v="6879"/>
    </i>
    <i>
      <x v="6880"/>
    </i>
    <i>
      <x v="6881"/>
    </i>
    <i>
      <x v="6882"/>
    </i>
    <i>
      <x v="6883"/>
    </i>
    <i>
      <x v="6884"/>
    </i>
    <i>
      <x v="6885"/>
    </i>
    <i>
      <x v="6886"/>
    </i>
    <i>
      <x v="6887"/>
    </i>
    <i>
      <x v="6888"/>
    </i>
    <i>
      <x v="6889"/>
    </i>
    <i>
      <x v="6890"/>
    </i>
    <i>
      <x v="6891"/>
    </i>
    <i>
      <x v="6892"/>
    </i>
    <i>
      <x v="6893"/>
    </i>
    <i>
      <x v="6894"/>
    </i>
    <i>
      <x v="6895"/>
    </i>
    <i>
      <x v="6896"/>
    </i>
    <i>
      <x v="6897"/>
    </i>
    <i>
      <x v="6898"/>
    </i>
    <i>
      <x v="6899"/>
    </i>
    <i>
      <x v="6900"/>
    </i>
    <i>
      <x v="6901"/>
    </i>
    <i>
      <x v="6902"/>
    </i>
    <i>
      <x v="6903"/>
    </i>
    <i>
      <x v="6904"/>
    </i>
    <i>
      <x v="6905"/>
    </i>
    <i>
      <x v="6906"/>
    </i>
    <i>
      <x v="6907"/>
    </i>
    <i>
      <x v="6908"/>
    </i>
    <i>
      <x v="6909"/>
    </i>
    <i>
      <x v="6910"/>
    </i>
    <i>
      <x v="6911"/>
    </i>
    <i>
      <x v="6912"/>
    </i>
    <i>
      <x v="6913"/>
    </i>
    <i>
      <x v="6914"/>
    </i>
    <i>
      <x v="6915"/>
    </i>
    <i>
      <x v="6916"/>
    </i>
    <i>
      <x v="6917"/>
    </i>
    <i>
      <x v="6918"/>
    </i>
    <i>
      <x v="6919"/>
    </i>
    <i>
      <x v="6920"/>
    </i>
    <i>
      <x v="6921"/>
    </i>
    <i>
      <x v="6922"/>
    </i>
    <i>
      <x v="6923"/>
    </i>
    <i>
      <x v="6924"/>
    </i>
    <i>
      <x v="6925"/>
    </i>
    <i>
      <x v="6926"/>
    </i>
    <i>
      <x v="6927"/>
    </i>
    <i>
      <x v="6928"/>
    </i>
    <i>
      <x v="6929"/>
    </i>
    <i>
      <x v="6930"/>
    </i>
    <i>
      <x v="6931"/>
    </i>
    <i>
      <x v="6932"/>
    </i>
    <i>
      <x v="6933"/>
    </i>
    <i>
      <x v="6934"/>
    </i>
    <i>
      <x v="6935"/>
    </i>
    <i>
      <x v="6936"/>
    </i>
    <i>
      <x v="6937"/>
    </i>
    <i>
      <x v="6938"/>
    </i>
    <i>
      <x v="6939"/>
    </i>
    <i>
      <x v="6940"/>
    </i>
    <i>
      <x v="6941"/>
    </i>
    <i>
      <x v="6942"/>
    </i>
    <i>
      <x v="6943"/>
    </i>
    <i>
      <x v="6944"/>
    </i>
    <i>
      <x v="6945"/>
    </i>
    <i>
      <x v="6946"/>
    </i>
    <i>
      <x v="6947"/>
    </i>
    <i>
      <x v="6948"/>
    </i>
    <i>
      <x v="6949"/>
    </i>
    <i>
      <x v="6950"/>
    </i>
    <i>
      <x v="6951"/>
    </i>
    <i>
      <x v="6952"/>
    </i>
    <i>
      <x v="6953"/>
    </i>
    <i>
      <x v="6954"/>
    </i>
    <i>
      <x v="6955"/>
    </i>
    <i>
      <x v="6956"/>
    </i>
    <i>
      <x v="6957"/>
    </i>
    <i>
      <x v="6958"/>
    </i>
    <i>
      <x v="6959"/>
    </i>
    <i>
      <x v="6960"/>
    </i>
    <i>
      <x v="6961"/>
    </i>
    <i>
      <x v="6962"/>
    </i>
    <i>
      <x v="6963"/>
    </i>
    <i>
      <x v="6964"/>
    </i>
    <i>
      <x v="6965"/>
    </i>
    <i>
      <x v="6966"/>
    </i>
    <i>
      <x v="6967"/>
    </i>
    <i>
      <x v="6968"/>
    </i>
    <i>
      <x v="6969"/>
    </i>
    <i>
      <x v="6970"/>
    </i>
    <i>
      <x v="6971"/>
    </i>
    <i>
      <x v="6972"/>
    </i>
    <i>
      <x v="6973"/>
    </i>
    <i>
      <x v="6974"/>
    </i>
    <i>
      <x v="6975"/>
    </i>
    <i>
      <x v="6976"/>
    </i>
    <i>
      <x v="6977"/>
    </i>
    <i>
      <x v="6978"/>
    </i>
    <i>
      <x v="6979"/>
    </i>
    <i>
      <x v="6980"/>
    </i>
    <i>
      <x v="6981"/>
    </i>
    <i>
      <x v="6982"/>
    </i>
    <i>
      <x v="6983"/>
    </i>
    <i>
      <x v="6984"/>
    </i>
    <i>
      <x v="6985"/>
    </i>
    <i>
      <x v="6986"/>
    </i>
    <i>
      <x v="6987"/>
    </i>
    <i>
      <x v="6988"/>
    </i>
    <i>
      <x v="6989"/>
    </i>
    <i>
      <x v="6990"/>
    </i>
    <i>
      <x v="6991"/>
    </i>
    <i>
      <x v="6992"/>
    </i>
    <i>
      <x v="6993"/>
    </i>
    <i>
      <x v="6994"/>
    </i>
    <i>
      <x v="6995"/>
    </i>
    <i>
      <x v="6996"/>
    </i>
    <i>
      <x v="6997"/>
    </i>
    <i>
      <x v="6998"/>
    </i>
    <i>
      <x v="6999"/>
    </i>
    <i>
      <x v="7000"/>
    </i>
    <i>
      <x v="7001"/>
    </i>
    <i>
      <x v="7002"/>
    </i>
    <i>
      <x v="7003"/>
    </i>
    <i>
      <x v="7004"/>
    </i>
    <i>
      <x v="7005"/>
    </i>
    <i>
      <x v="7006"/>
    </i>
    <i>
      <x v="7007"/>
    </i>
    <i>
      <x v="7008"/>
    </i>
    <i>
      <x v="7009"/>
    </i>
    <i>
      <x v="7010"/>
    </i>
    <i>
      <x v="7011"/>
    </i>
    <i>
      <x v="7012"/>
    </i>
    <i>
      <x v="7013"/>
    </i>
    <i>
      <x v="7014"/>
    </i>
    <i>
      <x v="7015"/>
    </i>
    <i>
      <x v="7016"/>
    </i>
    <i>
      <x v="7017"/>
    </i>
    <i>
      <x v="7018"/>
    </i>
    <i>
      <x v="7019"/>
    </i>
    <i>
      <x v="7020"/>
    </i>
    <i>
      <x v="7021"/>
    </i>
    <i>
      <x v="7022"/>
    </i>
    <i>
      <x v="7023"/>
    </i>
    <i>
      <x v="7024"/>
    </i>
    <i>
      <x v="7025"/>
    </i>
    <i>
      <x v="7026"/>
    </i>
    <i>
      <x v="7027"/>
    </i>
    <i>
      <x v="7028"/>
    </i>
    <i>
      <x v="7029"/>
    </i>
    <i>
      <x v="7030"/>
    </i>
    <i>
      <x v="7031"/>
    </i>
    <i>
      <x v="7032"/>
    </i>
    <i>
      <x v="7033"/>
    </i>
    <i>
      <x v="7034"/>
    </i>
    <i>
      <x v="7035"/>
    </i>
    <i>
      <x v="7036"/>
    </i>
    <i>
      <x v="7037"/>
    </i>
    <i>
      <x v="7038"/>
    </i>
    <i>
      <x v="7039"/>
    </i>
    <i>
      <x v="7040"/>
    </i>
    <i>
      <x v="7041"/>
    </i>
    <i>
      <x v="7042"/>
    </i>
    <i>
      <x v="7043"/>
    </i>
    <i>
      <x v="7044"/>
    </i>
    <i>
      <x v="7045"/>
    </i>
    <i>
      <x v="7046"/>
    </i>
    <i>
      <x v="7047"/>
    </i>
    <i>
      <x v="7048"/>
    </i>
    <i>
      <x v="7049"/>
    </i>
    <i>
      <x v="7050"/>
    </i>
    <i>
      <x v="7051"/>
    </i>
    <i>
      <x v="7052"/>
    </i>
    <i>
      <x v="7053"/>
    </i>
    <i>
      <x v="7054"/>
    </i>
    <i>
      <x v="7055"/>
    </i>
    <i>
      <x v="7056"/>
    </i>
    <i>
      <x v="7057"/>
    </i>
    <i>
      <x v="7058"/>
    </i>
    <i>
      <x v="7059"/>
    </i>
    <i>
      <x v="7060"/>
    </i>
    <i>
      <x v="7061"/>
    </i>
    <i>
      <x v="7062"/>
    </i>
    <i>
      <x v="7063"/>
    </i>
    <i>
      <x v="7064"/>
    </i>
    <i>
      <x v="7065"/>
    </i>
    <i>
      <x v="7066"/>
    </i>
    <i>
      <x v="7067"/>
    </i>
    <i>
      <x v="7068"/>
    </i>
    <i>
      <x v="7069"/>
    </i>
    <i>
      <x v="7070"/>
    </i>
    <i>
      <x v="7071"/>
    </i>
    <i>
      <x v="7072"/>
    </i>
    <i>
      <x v="7073"/>
    </i>
    <i>
      <x v="7074"/>
    </i>
    <i>
      <x v="7075"/>
    </i>
    <i>
      <x v="7076"/>
    </i>
    <i>
      <x v="7077"/>
    </i>
    <i>
      <x v="7078"/>
    </i>
    <i>
      <x v="7079"/>
    </i>
    <i>
      <x v="7080"/>
    </i>
    <i>
      <x v="7081"/>
    </i>
    <i>
      <x v="7082"/>
    </i>
    <i>
      <x v="7083"/>
    </i>
    <i>
      <x v="7084"/>
    </i>
    <i>
      <x v="7085"/>
    </i>
    <i>
      <x v="7086"/>
    </i>
    <i>
      <x v="7087"/>
    </i>
    <i>
      <x v="7088"/>
    </i>
    <i>
      <x v="7089"/>
    </i>
    <i>
      <x v="7090"/>
    </i>
    <i>
      <x v="7091"/>
    </i>
    <i>
      <x v="7092"/>
    </i>
    <i>
      <x v="7093"/>
    </i>
    <i>
      <x v="7094"/>
    </i>
    <i>
      <x v="7095"/>
    </i>
    <i>
      <x v="7096"/>
    </i>
    <i>
      <x v="7097"/>
    </i>
    <i>
      <x v="7098"/>
    </i>
    <i>
      <x v="7099"/>
    </i>
    <i>
      <x v="7100"/>
    </i>
    <i>
      <x v="7101"/>
    </i>
    <i>
      <x v="7102"/>
    </i>
    <i>
      <x v="7103"/>
    </i>
    <i>
      <x v="7104"/>
    </i>
    <i>
      <x v="7105"/>
    </i>
    <i>
      <x v="7106"/>
    </i>
    <i>
      <x v="7107"/>
    </i>
    <i>
      <x v="7108"/>
    </i>
    <i>
      <x v="7109"/>
    </i>
    <i>
      <x v="7110"/>
    </i>
    <i>
      <x v="7111"/>
    </i>
    <i>
      <x v="7112"/>
    </i>
    <i>
      <x v="7113"/>
    </i>
    <i>
      <x v="7114"/>
    </i>
    <i>
      <x v="7115"/>
    </i>
    <i>
      <x v="7116"/>
    </i>
    <i>
      <x v="7117"/>
    </i>
    <i>
      <x v="7118"/>
    </i>
    <i>
      <x v="7119"/>
    </i>
    <i>
      <x v="7120"/>
    </i>
    <i>
      <x v="7121"/>
    </i>
    <i>
      <x v="7122"/>
    </i>
    <i>
      <x v="7123"/>
    </i>
    <i>
      <x v="7124"/>
    </i>
    <i>
      <x v="7125"/>
    </i>
    <i>
      <x v="7126"/>
    </i>
    <i>
      <x v="7127"/>
    </i>
    <i>
      <x v="7128"/>
    </i>
    <i>
      <x v="7129"/>
    </i>
    <i>
      <x v="7130"/>
    </i>
    <i>
      <x v="7131"/>
    </i>
    <i>
      <x v="7132"/>
    </i>
    <i>
      <x v="7133"/>
    </i>
    <i>
      <x v="7134"/>
    </i>
    <i>
      <x v="7135"/>
    </i>
    <i>
      <x v="7136"/>
    </i>
    <i>
      <x v="7137"/>
    </i>
    <i>
      <x v="7138"/>
    </i>
    <i>
      <x v="7139"/>
    </i>
    <i>
      <x v="7140"/>
    </i>
    <i>
      <x v="7141"/>
    </i>
    <i>
      <x v="7142"/>
    </i>
    <i>
      <x v="7143"/>
    </i>
    <i>
      <x v="7144"/>
    </i>
    <i>
      <x v="7145"/>
    </i>
    <i>
      <x v="7146"/>
    </i>
    <i>
      <x v="7147"/>
    </i>
    <i>
      <x v="7148"/>
    </i>
    <i>
      <x v="7149"/>
    </i>
    <i>
      <x v="7150"/>
    </i>
    <i>
      <x v="7151"/>
    </i>
    <i>
      <x v="7152"/>
    </i>
    <i>
      <x v="7153"/>
    </i>
    <i>
      <x v="7154"/>
    </i>
    <i>
      <x v="7155"/>
    </i>
    <i>
      <x v="7156"/>
    </i>
    <i>
      <x v="7157"/>
    </i>
    <i>
      <x v="7158"/>
    </i>
    <i>
      <x v="7159"/>
    </i>
    <i>
      <x v="7160"/>
    </i>
    <i>
      <x v="7161"/>
    </i>
    <i>
      <x v="7162"/>
    </i>
    <i>
      <x v="7163"/>
    </i>
    <i>
      <x v="7164"/>
    </i>
    <i>
      <x v="7165"/>
    </i>
    <i>
      <x v="7166"/>
    </i>
    <i>
      <x v="7167"/>
    </i>
    <i>
      <x v="7168"/>
    </i>
    <i>
      <x v="7169"/>
    </i>
    <i>
      <x v="7170"/>
    </i>
    <i>
      <x v="7171"/>
    </i>
    <i>
      <x v="7172"/>
    </i>
    <i>
      <x v="7173"/>
    </i>
    <i>
      <x v="7174"/>
    </i>
    <i>
      <x v="7175"/>
    </i>
    <i>
      <x v="7176"/>
    </i>
    <i>
      <x v="7177"/>
    </i>
    <i>
      <x v="7178"/>
    </i>
    <i>
      <x v="7179"/>
    </i>
    <i>
      <x v="7180"/>
    </i>
    <i>
      <x v="7181"/>
    </i>
    <i>
      <x v="7182"/>
    </i>
    <i>
      <x v="7183"/>
    </i>
    <i>
      <x v="7184"/>
    </i>
    <i>
      <x v="7185"/>
    </i>
    <i>
      <x v="7186"/>
    </i>
    <i>
      <x v="7187"/>
    </i>
    <i>
      <x v="7188"/>
    </i>
    <i>
      <x v="7189"/>
    </i>
    <i>
      <x v="7190"/>
    </i>
    <i>
      <x v="7191"/>
    </i>
    <i>
      <x v="7192"/>
    </i>
    <i>
      <x v="7193"/>
    </i>
    <i>
      <x v="7194"/>
    </i>
    <i>
      <x v="7195"/>
    </i>
    <i>
      <x v="7196"/>
    </i>
    <i>
      <x v="7197"/>
    </i>
    <i>
      <x v="7198"/>
    </i>
    <i>
      <x v="7199"/>
    </i>
    <i>
      <x v="7200"/>
    </i>
    <i>
      <x v="7201"/>
    </i>
    <i>
      <x v="7202"/>
    </i>
    <i>
      <x v="7203"/>
    </i>
    <i>
      <x v="7204"/>
    </i>
    <i>
      <x v="7205"/>
    </i>
    <i>
      <x v="7206"/>
    </i>
    <i>
      <x v="7207"/>
    </i>
    <i>
      <x v="7208"/>
    </i>
    <i>
      <x v="7209"/>
    </i>
    <i>
      <x v="7210"/>
    </i>
    <i>
      <x v="7211"/>
    </i>
    <i>
      <x v="7212"/>
    </i>
    <i>
      <x v="7213"/>
    </i>
    <i>
      <x v="7214"/>
    </i>
    <i>
      <x v="7215"/>
    </i>
    <i>
      <x v="7216"/>
    </i>
    <i>
      <x v="7217"/>
    </i>
    <i>
      <x v="7218"/>
    </i>
    <i>
      <x v="7219"/>
    </i>
    <i>
      <x v="7220"/>
    </i>
    <i>
      <x v="7221"/>
    </i>
    <i>
      <x v="7222"/>
    </i>
    <i>
      <x v="7223"/>
    </i>
    <i>
      <x v="7224"/>
    </i>
    <i>
      <x v="7225"/>
    </i>
    <i>
      <x v="7226"/>
    </i>
    <i>
      <x v="7227"/>
    </i>
    <i>
      <x v="7228"/>
    </i>
    <i>
      <x v="7229"/>
    </i>
    <i>
      <x v="7230"/>
    </i>
    <i>
      <x v="7231"/>
    </i>
    <i>
      <x v="7232"/>
    </i>
    <i>
      <x v="7233"/>
    </i>
    <i>
      <x v="7234"/>
    </i>
    <i>
      <x v="7235"/>
    </i>
    <i>
      <x v="7236"/>
    </i>
    <i>
      <x v="7237"/>
    </i>
    <i>
      <x v="7238"/>
    </i>
    <i>
      <x v="7239"/>
    </i>
    <i>
      <x v="7240"/>
    </i>
    <i>
      <x v="7241"/>
    </i>
    <i>
      <x v="7242"/>
    </i>
    <i>
      <x v="7243"/>
    </i>
    <i>
      <x v="7244"/>
    </i>
    <i>
      <x v="7245"/>
    </i>
    <i>
      <x v="7246"/>
    </i>
    <i>
      <x v="7247"/>
    </i>
    <i>
      <x v="7248"/>
    </i>
    <i>
      <x v="7249"/>
    </i>
    <i>
      <x v="7250"/>
    </i>
    <i>
      <x v="7251"/>
    </i>
    <i>
      <x v="7252"/>
    </i>
    <i>
      <x v="7253"/>
    </i>
    <i>
      <x v="7254"/>
    </i>
    <i>
      <x v="7255"/>
    </i>
    <i>
      <x v="7256"/>
    </i>
    <i>
      <x v="7257"/>
    </i>
    <i>
      <x v="7258"/>
    </i>
    <i>
      <x v="7259"/>
    </i>
    <i>
      <x v="7260"/>
    </i>
    <i>
      <x v="7261"/>
    </i>
    <i>
      <x v="7262"/>
    </i>
    <i>
      <x v="7263"/>
    </i>
    <i>
      <x v="7264"/>
    </i>
    <i>
      <x v="7265"/>
    </i>
    <i>
      <x v="7266"/>
    </i>
    <i>
      <x v="7267"/>
    </i>
    <i>
      <x v="7268"/>
    </i>
    <i>
      <x v="7269"/>
    </i>
    <i>
      <x v="7270"/>
    </i>
    <i>
      <x v="7271"/>
    </i>
    <i>
      <x v="7272"/>
    </i>
    <i>
      <x v="7273"/>
    </i>
    <i>
      <x v="7274"/>
    </i>
    <i>
      <x v="7275"/>
    </i>
    <i>
      <x v="7276"/>
    </i>
    <i>
      <x v="7277"/>
    </i>
    <i>
      <x v="7278"/>
    </i>
    <i>
      <x v="7279"/>
    </i>
    <i>
      <x v="7280"/>
    </i>
    <i>
      <x v="7281"/>
    </i>
    <i>
      <x v="7282"/>
    </i>
    <i>
      <x v="7283"/>
    </i>
    <i>
      <x v="7284"/>
    </i>
    <i>
      <x v="7285"/>
    </i>
    <i>
      <x v="7286"/>
    </i>
    <i>
      <x v="7287"/>
    </i>
    <i>
      <x v="7288"/>
    </i>
    <i>
      <x v="7289"/>
    </i>
    <i>
      <x v="7290"/>
    </i>
    <i>
      <x v="7291"/>
    </i>
    <i>
      <x v="7292"/>
    </i>
    <i>
      <x v="7293"/>
    </i>
    <i>
      <x v="7294"/>
    </i>
    <i>
      <x v="7295"/>
    </i>
    <i>
      <x v="7296"/>
    </i>
    <i>
      <x v="7297"/>
    </i>
    <i>
      <x v="7298"/>
    </i>
    <i>
      <x v="7299"/>
    </i>
    <i>
      <x v="7300"/>
    </i>
    <i>
      <x v="7301"/>
    </i>
    <i>
      <x v="7302"/>
    </i>
    <i>
      <x v="7303"/>
    </i>
    <i>
      <x v="7304"/>
    </i>
    <i>
      <x v="7305"/>
    </i>
    <i>
      <x v="7306"/>
    </i>
    <i>
      <x v="7307"/>
    </i>
    <i>
      <x v="7308"/>
    </i>
    <i>
      <x v="7309"/>
    </i>
    <i>
      <x v="7310"/>
    </i>
    <i>
      <x v="7311"/>
    </i>
    <i>
      <x v="7312"/>
    </i>
    <i>
      <x v="7313"/>
    </i>
    <i>
      <x v="7314"/>
    </i>
    <i>
      <x v="7315"/>
    </i>
    <i>
      <x v="7316"/>
    </i>
    <i>
      <x v="7317"/>
    </i>
    <i>
      <x v="7318"/>
    </i>
    <i>
      <x v="7319"/>
    </i>
    <i>
      <x v="7320"/>
    </i>
    <i>
      <x v="7321"/>
    </i>
    <i>
      <x v="7322"/>
    </i>
    <i>
      <x v="7323"/>
    </i>
    <i>
      <x v="7324"/>
    </i>
    <i>
      <x v="7325"/>
    </i>
    <i>
      <x v="7326"/>
    </i>
    <i>
      <x v="7327"/>
    </i>
    <i>
      <x v="7328"/>
    </i>
    <i>
      <x v="7329"/>
    </i>
    <i>
      <x v="7330"/>
    </i>
    <i>
      <x v="7331"/>
    </i>
    <i>
      <x v="7332"/>
    </i>
    <i>
      <x v="7333"/>
    </i>
    <i>
      <x v="7334"/>
    </i>
    <i>
      <x v="7335"/>
    </i>
    <i>
      <x v="7336"/>
    </i>
    <i>
      <x v="7337"/>
    </i>
    <i>
      <x v="7338"/>
    </i>
    <i>
      <x v="7339"/>
    </i>
    <i>
      <x v="7340"/>
    </i>
    <i>
      <x v="7341"/>
    </i>
    <i>
      <x v="7342"/>
    </i>
    <i>
      <x v="7343"/>
    </i>
    <i>
      <x v="7344"/>
    </i>
    <i>
      <x v="7345"/>
    </i>
    <i>
      <x v="7346"/>
    </i>
    <i>
      <x v="7347"/>
    </i>
    <i>
      <x v="7348"/>
    </i>
    <i>
      <x v="7349"/>
    </i>
    <i>
      <x v="7350"/>
    </i>
    <i>
      <x v="7351"/>
    </i>
    <i>
      <x v="7352"/>
    </i>
    <i>
      <x v="7353"/>
    </i>
    <i>
      <x v="7354"/>
    </i>
    <i>
      <x v="7355"/>
    </i>
    <i>
      <x v="7356"/>
    </i>
    <i>
      <x v="7357"/>
    </i>
    <i>
      <x v="7358"/>
    </i>
    <i>
      <x v="7359"/>
    </i>
    <i>
      <x v="7360"/>
    </i>
    <i>
      <x v="7361"/>
    </i>
    <i>
      <x v="7362"/>
    </i>
    <i>
      <x v="7363"/>
    </i>
    <i>
      <x v="7364"/>
    </i>
    <i>
      <x v="7365"/>
    </i>
    <i>
      <x v="7366"/>
    </i>
    <i>
      <x v="7367"/>
    </i>
    <i>
      <x v="7368"/>
    </i>
    <i>
      <x v="7369"/>
    </i>
    <i>
      <x v="7370"/>
    </i>
    <i>
      <x v="7371"/>
    </i>
    <i>
      <x v="7372"/>
    </i>
    <i>
      <x v="7373"/>
    </i>
    <i>
      <x v="7374"/>
    </i>
    <i>
      <x v="7375"/>
    </i>
    <i>
      <x v="7376"/>
    </i>
    <i>
      <x v="7377"/>
    </i>
    <i>
      <x v="7378"/>
    </i>
    <i>
      <x v="7379"/>
    </i>
    <i>
      <x v="7380"/>
    </i>
    <i>
      <x v="7381"/>
    </i>
    <i>
      <x v="7382"/>
    </i>
    <i>
      <x v="7383"/>
    </i>
    <i>
      <x v="7384"/>
    </i>
    <i>
      <x v="7385"/>
    </i>
    <i>
      <x v="7386"/>
    </i>
    <i>
      <x v="7387"/>
    </i>
    <i>
      <x v="7388"/>
    </i>
    <i>
      <x v="7389"/>
    </i>
    <i>
      <x v="7390"/>
    </i>
    <i>
      <x v="7391"/>
    </i>
    <i>
      <x v="7392"/>
    </i>
    <i>
      <x v="7393"/>
    </i>
    <i>
      <x v="7394"/>
    </i>
    <i>
      <x v="7395"/>
    </i>
    <i>
      <x v="7396"/>
    </i>
    <i>
      <x v="7397"/>
    </i>
    <i>
      <x v="7398"/>
    </i>
    <i>
      <x v="7399"/>
    </i>
    <i>
      <x v="7400"/>
    </i>
    <i>
      <x v="7401"/>
    </i>
    <i>
      <x v="7402"/>
    </i>
    <i>
      <x v="7403"/>
    </i>
    <i>
      <x v="7404"/>
    </i>
    <i>
      <x v="7405"/>
    </i>
    <i>
      <x v="7406"/>
    </i>
    <i>
      <x v="7407"/>
    </i>
    <i>
      <x v="7408"/>
    </i>
    <i>
      <x v="7409"/>
    </i>
    <i>
      <x v="7410"/>
    </i>
    <i>
      <x v="7411"/>
    </i>
    <i>
      <x v="7412"/>
    </i>
    <i>
      <x v="7413"/>
    </i>
    <i>
      <x v="7414"/>
    </i>
    <i>
      <x v="7415"/>
    </i>
    <i>
      <x v="7416"/>
    </i>
    <i>
      <x v="7417"/>
    </i>
    <i>
      <x v="7418"/>
    </i>
    <i>
      <x v="7419"/>
    </i>
    <i>
      <x v="7420"/>
    </i>
    <i>
      <x v="7421"/>
    </i>
    <i>
      <x v="7422"/>
    </i>
    <i>
      <x v="7423"/>
    </i>
    <i>
      <x v="7424"/>
    </i>
    <i>
      <x v="7425"/>
    </i>
    <i>
      <x v="7426"/>
    </i>
    <i>
      <x v="7427"/>
    </i>
    <i>
      <x v="7428"/>
    </i>
    <i>
      <x v="7429"/>
    </i>
    <i>
      <x v="7430"/>
    </i>
    <i>
      <x v="7431"/>
    </i>
    <i>
      <x v="7432"/>
    </i>
    <i>
      <x v="7433"/>
    </i>
    <i>
      <x v="7434"/>
    </i>
    <i>
      <x v="7435"/>
    </i>
    <i>
      <x v="7436"/>
    </i>
    <i>
      <x v="7437"/>
    </i>
    <i>
      <x v="7438"/>
    </i>
    <i>
      <x v="7439"/>
    </i>
    <i>
      <x v="7440"/>
    </i>
    <i>
      <x v="7441"/>
    </i>
    <i>
      <x v="7442"/>
    </i>
    <i>
      <x v="7443"/>
    </i>
    <i>
      <x v="7444"/>
    </i>
    <i>
      <x v="7445"/>
    </i>
    <i>
      <x v="7446"/>
    </i>
    <i>
      <x v="7447"/>
    </i>
    <i>
      <x v="7448"/>
    </i>
    <i>
      <x v="7449"/>
    </i>
    <i>
      <x v="7450"/>
    </i>
    <i>
      <x v="7451"/>
    </i>
    <i>
      <x v="7452"/>
    </i>
    <i>
      <x v="7453"/>
    </i>
    <i>
      <x v="7454"/>
    </i>
    <i>
      <x v="7455"/>
    </i>
    <i>
      <x v="7456"/>
    </i>
    <i>
      <x v="7457"/>
    </i>
    <i>
      <x v="7458"/>
    </i>
    <i>
      <x v="7459"/>
    </i>
    <i>
      <x v="7460"/>
    </i>
    <i>
      <x v="7461"/>
    </i>
    <i>
      <x v="7462"/>
    </i>
    <i>
      <x v="7463"/>
    </i>
    <i>
      <x v="7464"/>
    </i>
    <i>
      <x v="7465"/>
    </i>
    <i>
      <x v="7466"/>
    </i>
    <i>
      <x v="7467"/>
    </i>
    <i>
      <x v="7468"/>
    </i>
    <i>
      <x v="7469"/>
    </i>
    <i>
      <x v="7470"/>
    </i>
    <i>
      <x v="7471"/>
    </i>
    <i>
      <x v="7472"/>
    </i>
    <i>
      <x v="7473"/>
    </i>
    <i>
      <x v="7474"/>
    </i>
    <i>
      <x v="7475"/>
    </i>
    <i>
      <x v="7476"/>
    </i>
    <i>
      <x v="7477"/>
    </i>
    <i>
      <x v="7478"/>
    </i>
    <i>
      <x v="7479"/>
    </i>
    <i>
      <x v="7480"/>
    </i>
    <i>
      <x v="7481"/>
    </i>
    <i>
      <x v="7482"/>
    </i>
    <i>
      <x v="7483"/>
    </i>
    <i>
      <x v="7484"/>
    </i>
    <i>
      <x v="7485"/>
    </i>
    <i>
      <x v="7486"/>
    </i>
    <i>
      <x v="7487"/>
    </i>
    <i>
      <x v="7488"/>
    </i>
    <i>
      <x v="7489"/>
    </i>
    <i>
      <x v="7490"/>
    </i>
    <i>
      <x v="7491"/>
    </i>
    <i>
      <x v="7492"/>
    </i>
    <i>
      <x v="7493"/>
    </i>
    <i>
      <x v="7494"/>
    </i>
    <i>
      <x v="7495"/>
    </i>
    <i>
      <x v="7496"/>
    </i>
    <i>
      <x v="7497"/>
    </i>
    <i>
      <x v="7498"/>
    </i>
    <i>
      <x v="7499"/>
    </i>
    <i>
      <x v="7500"/>
    </i>
    <i>
      <x v="7501"/>
    </i>
    <i>
      <x v="7502"/>
    </i>
    <i>
      <x v="7503"/>
    </i>
    <i>
      <x v="7504"/>
    </i>
    <i>
      <x v="7505"/>
    </i>
    <i>
      <x v="7506"/>
    </i>
    <i>
      <x v="7507"/>
    </i>
    <i>
      <x v="7508"/>
    </i>
    <i>
      <x v="7509"/>
    </i>
    <i>
      <x v="7510"/>
    </i>
    <i>
      <x v="7511"/>
    </i>
    <i>
      <x v="7512"/>
    </i>
    <i>
      <x v="7513"/>
    </i>
    <i>
      <x v="7514"/>
    </i>
    <i>
      <x v="7515"/>
    </i>
    <i>
      <x v="7516"/>
    </i>
    <i>
      <x v="7517"/>
    </i>
    <i>
      <x v="7518"/>
    </i>
    <i>
      <x v="7519"/>
    </i>
    <i>
      <x v="7520"/>
    </i>
    <i>
      <x v="7521"/>
    </i>
    <i>
      <x v="7522"/>
    </i>
    <i>
      <x v="7523"/>
    </i>
    <i>
      <x v="7524"/>
    </i>
    <i>
      <x v="7525"/>
    </i>
    <i>
      <x v="7526"/>
    </i>
    <i>
      <x v="7527"/>
    </i>
    <i>
      <x v="7528"/>
    </i>
    <i>
      <x v="7529"/>
    </i>
    <i>
      <x v="7530"/>
    </i>
    <i>
      <x v="7531"/>
    </i>
    <i>
      <x v="7532"/>
    </i>
    <i>
      <x v="7533"/>
    </i>
    <i>
      <x v="7534"/>
    </i>
    <i>
      <x v="7535"/>
    </i>
    <i>
      <x v="7536"/>
    </i>
    <i>
      <x v="7537"/>
    </i>
    <i>
      <x v="7538"/>
    </i>
    <i>
      <x v="7539"/>
    </i>
    <i>
      <x v="7540"/>
    </i>
    <i>
      <x v="7541"/>
    </i>
    <i>
      <x v="7542"/>
    </i>
    <i>
      <x v="7543"/>
    </i>
    <i>
      <x v="7544"/>
    </i>
    <i>
      <x v="7545"/>
    </i>
    <i>
      <x v="7546"/>
    </i>
    <i>
      <x v="7547"/>
    </i>
    <i>
      <x v="7548"/>
    </i>
    <i>
      <x v="7549"/>
    </i>
    <i>
      <x v="7550"/>
    </i>
    <i>
      <x v="7551"/>
    </i>
    <i>
      <x v="7552"/>
    </i>
    <i>
      <x v="7553"/>
    </i>
    <i>
      <x v="7554"/>
    </i>
    <i>
      <x v="7555"/>
    </i>
    <i>
      <x v="7556"/>
    </i>
    <i>
      <x v="7557"/>
    </i>
    <i>
      <x v="7558"/>
    </i>
    <i>
      <x v="7559"/>
    </i>
    <i>
      <x v="7560"/>
    </i>
    <i>
      <x v="7561"/>
    </i>
    <i>
      <x v="7562"/>
    </i>
    <i>
      <x v="7563"/>
    </i>
    <i>
      <x v="7564"/>
    </i>
    <i>
      <x v="7565"/>
    </i>
    <i>
      <x v="7566"/>
    </i>
    <i>
      <x v="7567"/>
    </i>
    <i>
      <x v="7568"/>
    </i>
    <i>
      <x v="7569"/>
    </i>
    <i>
      <x v="7570"/>
    </i>
    <i>
      <x v="7571"/>
    </i>
    <i>
      <x v="7572"/>
    </i>
    <i>
      <x v="7573"/>
    </i>
    <i>
      <x v="7574"/>
    </i>
    <i>
      <x v="7575"/>
    </i>
    <i>
      <x v="7576"/>
    </i>
    <i>
      <x v="7577"/>
    </i>
    <i>
      <x v="7578"/>
    </i>
    <i>
      <x v="7579"/>
    </i>
    <i>
      <x v="7580"/>
    </i>
    <i>
      <x v="7581"/>
    </i>
    <i>
      <x v="7582"/>
    </i>
    <i>
      <x v="7583"/>
    </i>
    <i>
      <x v="7584"/>
    </i>
    <i>
      <x v="7585"/>
    </i>
    <i>
      <x v="7586"/>
    </i>
    <i>
      <x v="7587"/>
    </i>
    <i>
      <x v="7588"/>
    </i>
    <i>
      <x v="7589"/>
    </i>
    <i>
      <x v="7590"/>
    </i>
    <i>
      <x v="7591"/>
    </i>
    <i>
      <x v="7592"/>
    </i>
    <i>
      <x v="7593"/>
    </i>
    <i>
      <x v="7594"/>
    </i>
    <i>
      <x v="7595"/>
    </i>
    <i>
      <x v="7596"/>
    </i>
    <i>
      <x v="7597"/>
    </i>
    <i>
      <x v="7598"/>
    </i>
    <i>
      <x v="7599"/>
    </i>
    <i>
      <x v="7600"/>
    </i>
    <i>
      <x v="7601"/>
    </i>
    <i>
      <x v="7602"/>
    </i>
    <i>
      <x v="7603"/>
    </i>
    <i>
      <x v="7604"/>
    </i>
    <i>
      <x v="7605"/>
    </i>
    <i>
      <x v="7606"/>
    </i>
    <i>
      <x v="7607"/>
    </i>
    <i>
      <x v="7608"/>
    </i>
    <i>
      <x v="7609"/>
    </i>
    <i>
      <x v="7610"/>
    </i>
    <i>
      <x v="7611"/>
    </i>
    <i>
      <x v="7612"/>
    </i>
    <i>
      <x v="7613"/>
    </i>
    <i>
      <x v="7614"/>
    </i>
    <i>
      <x v="7615"/>
    </i>
    <i>
      <x v="7616"/>
    </i>
    <i>
      <x v="7617"/>
    </i>
    <i>
      <x v="7618"/>
    </i>
    <i>
      <x v="7619"/>
    </i>
    <i>
      <x v="7620"/>
    </i>
    <i>
      <x v="7621"/>
    </i>
    <i>
      <x v="7622"/>
    </i>
    <i>
      <x v="7623"/>
    </i>
    <i>
      <x v="7624"/>
    </i>
    <i>
      <x v="7625"/>
    </i>
    <i>
      <x v="7626"/>
    </i>
    <i>
      <x v="7627"/>
    </i>
    <i>
      <x v="7628"/>
    </i>
    <i>
      <x v="7629"/>
    </i>
    <i>
      <x v="7630"/>
    </i>
    <i>
      <x v="7631"/>
    </i>
    <i>
      <x v="7632"/>
    </i>
    <i>
      <x v="7633"/>
    </i>
    <i>
      <x v="7634"/>
    </i>
    <i>
      <x v="7635"/>
    </i>
    <i>
      <x v="7636"/>
    </i>
    <i>
      <x v="7637"/>
    </i>
    <i>
      <x v="7638"/>
    </i>
    <i>
      <x v="7639"/>
    </i>
    <i>
      <x v="7640"/>
    </i>
    <i>
      <x v="7641"/>
    </i>
    <i>
      <x v="7642"/>
    </i>
    <i>
      <x v="7643"/>
    </i>
    <i>
      <x v="7644"/>
    </i>
    <i>
      <x v="7645"/>
    </i>
    <i>
      <x v="7646"/>
    </i>
    <i>
      <x v="7647"/>
    </i>
    <i>
      <x v="7648"/>
    </i>
    <i>
      <x v="7649"/>
    </i>
    <i>
      <x v="7650"/>
    </i>
    <i>
      <x v="7651"/>
    </i>
    <i>
      <x v="7652"/>
    </i>
    <i>
      <x v="7653"/>
    </i>
    <i>
      <x v="7654"/>
    </i>
    <i>
      <x v="7655"/>
    </i>
    <i>
      <x v="7656"/>
    </i>
    <i>
      <x v="7657"/>
    </i>
    <i>
      <x v="7658"/>
    </i>
    <i>
      <x v="7659"/>
    </i>
    <i>
      <x v="7660"/>
    </i>
    <i>
      <x v="7661"/>
    </i>
    <i>
      <x v="7662"/>
    </i>
    <i>
      <x v="7663"/>
    </i>
    <i>
      <x v="7664"/>
    </i>
    <i>
      <x v="7665"/>
    </i>
    <i>
      <x v="7666"/>
    </i>
    <i>
      <x v="7667"/>
    </i>
    <i>
      <x v="7668"/>
    </i>
    <i>
      <x v="7669"/>
    </i>
    <i>
      <x v="7670"/>
    </i>
    <i>
      <x v="7671"/>
    </i>
    <i>
      <x v="7672"/>
    </i>
    <i>
      <x v="7673"/>
    </i>
    <i>
      <x v="7674"/>
    </i>
    <i>
      <x v="7675"/>
    </i>
    <i>
      <x v="7676"/>
    </i>
    <i>
      <x v="7677"/>
    </i>
    <i>
      <x v="7678"/>
    </i>
    <i>
      <x v="7679"/>
    </i>
    <i>
      <x v="7680"/>
    </i>
    <i>
      <x v="7681"/>
    </i>
    <i>
      <x v="7682"/>
    </i>
    <i>
      <x v="7683"/>
    </i>
    <i>
      <x v="7684"/>
    </i>
    <i>
      <x v="7685"/>
    </i>
    <i>
      <x v="7686"/>
    </i>
    <i>
      <x v="7687"/>
    </i>
    <i>
      <x v="7688"/>
    </i>
    <i>
      <x v="7689"/>
    </i>
    <i>
      <x v="7690"/>
    </i>
    <i>
      <x v="7691"/>
    </i>
    <i>
      <x v="7692"/>
    </i>
    <i>
      <x v="7693"/>
    </i>
    <i>
      <x v="7694"/>
    </i>
    <i>
      <x v="7695"/>
    </i>
    <i>
      <x v="7696"/>
    </i>
    <i>
      <x v="7697"/>
    </i>
    <i>
      <x v="7698"/>
    </i>
    <i>
      <x v="7699"/>
    </i>
    <i>
      <x v="7700"/>
    </i>
    <i>
      <x v="7701"/>
    </i>
    <i>
      <x v="7702"/>
    </i>
    <i>
      <x v="7703"/>
    </i>
    <i>
      <x v="7704"/>
    </i>
    <i>
      <x v="7705"/>
    </i>
    <i>
      <x v="7706"/>
    </i>
    <i>
      <x v="7707"/>
    </i>
    <i>
      <x v="7708"/>
    </i>
    <i>
      <x v="7709"/>
    </i>
    <i>
      <x v="7710"/>
    </i>
    <i>
      <x v="7711"/>
    </i>
    <i>
      <x v="7712"/>
    </i>
    <i>
      <x v="7713"/>
    </i>
    <i>
      <x v="7714"/>
    </i>
    <i>
      <x v="7715"/>
    </i>
    <i>
      <x v="7716"/>
    </i>
    <i>
      <x v="7717"/>
    </i>
    <i>
      <x v="7718"/>
    </i>
    <i>
      <x v="7719"/>
    </i>
    <i>
      <x v="7720"/>
    </i>
    <i>
      <x v="7721"/>
    </i>
    <i>
      <x v="7722"/>
    </i>
    <i>
      <x v="7723"/>
    </i>
    <i>
      <x v="7724"/>
    </i>
    <i>
      <x v="7725"/>
    </i>
    <i>
      <x v="7726"/>
    </i>
    <i>
      <x v="7727"/>
    </i>
    <i>
      <x v="7728"/>
    </i>
    <i>
      <x v="7729"/>
    </i>
    <i>
      <x v="7730"/>
    </i>
    <i>
      <x v="7731"/>
    </i>
    <i>
      <x v="7732"/>
    </i>
    <i>
      <x v="7733"/>
    </i>
    <i>
      <x v="7734"/>
    </i>
    <i>
      <x v="7735"/>
    </i>
    <i>
      <x v="7736"/>
    </i>
    <i>
      <x v="7737"/>
    </i>
    <i>
      <x v="7738"/>
    </i>
    <i>
      <x v="7739"/>
    </i>
    <i>
      <x v="7740"/>
    </i>
    <i>
      <x v="7741"/>
    </i>
    <i>
      <x v="7742"/>
    </i>
    <i>
      <x v="7743"/>
    </i>
    <i>
      <x v="7744"/>
    </i>
    <i>
      <x v="7745"/>
    </i>
    <i>
      <x v="7746"/>
    </i>
    <i>
      <x v="7747"/>
    </i>
    <i>
      <x v="7748"/>
    </i>
    <i>
      <x v="7749"/>
    </i>
    <i>
      <x v="7750"/>
    </i>
    <i>
      <x v="7751"/>
    </i>
    <i>
      <x v="7752"/>
    </i>
    <i>
      <x v="7753"/>
    </i>
    <i>
      <x v="7754"/>
    </i>
    <i>
      <x v="7755"/>
    </i>
    <i>
      <x v="7756"/>
    </i>
    <i>
      <x v="7757"/>
    </i>
    <i>
      <x v="7758"/>
    </i>
    <i>
      <x v="7759"/>
    </i>
    <i>
      <x v="7760"/>
    </i>
    <i>
      <x v="7761"/>
    </i>
    <i>
      <x v="7762"/>
    </i>
    <i>
      <x v="7763"/>
    </i>
    <i>
      <x v="7764"/>
    </i>
    <i>
      <x v="7765"/>
    </i>
    <i>
      <x v="7766"/>
    </i>
    <i>
      <x v="7767"/>
    </i>
    <i>
      <x v="7768"/>
    </i>
    <i>
      <x v="7769"/>
    </i>
    <i>
      <x v="7770"/>
    </i>
    <i>
      <x v="7771"/>
    </i>
    <i>
      <x v="7772"/>
    </i>
    <i>
      <x v="7773"/>
    </i>
    <i>
      <x v="7774"/>
    </i>
    <i>
      <x v="7775"/>
    </i>
    <i>
      <x v="7776"/>
    </i>
    <i>
      <x v="7777"/>
    </i>
    <i>
      <x v="7778"/>
    </i>
    <i>
      <x v="7779"/>
    </i>
    <i>
      <x v="7780"/>
    </i>
    <i>
      <x v="7781"/>
    </i>
    <i>
      <x v="7782"/>
    </i>
    <i>
      <x v="7783"/>
    </i>
    <i>
      <x v="7784"/>
    </i>
    <i>
      <x v="7785"/>
    </i>
    <i>
      <x v="7786"/>
    </i>
    <i>
      <x v="7787"/>
    </i>
    <i>
      <x v="7788"/>
    </i>
    <i>
      <x v="7789"/>
    </i>
    <i>
      <x v="7790"/>
    </i>
    <i>
      <x v="7791"/>
    </i>
    <i>
      <x v="7792"/>
    </i>
    <i>
      <x v="7793"/>
    </i>
    <i>
      <x v="7794"/>
    </i>
    <i>
      <x v="7795"/>
    </i>
    <i>
      <x v="7796"/>
    </i>
    <i>
      <x v="7797"/>
    </i>
    <i>
      <x v="7798"/>
    </i>
    <i>
      <x v="7799"/>
    </i>
    <i>
      <x v="7800"/>
    </i>
    <i>
      <x v="7801"/>
    </i>
    <i>
      <x v="7802"/>
    </i>
    <i>
      <x v="7803"/>
    </i>
    <i>
      <x v="7804"/>
    </i>
    <i>
      <x v="7805"/>
    </i>
    <i>
      <x v="7806"/>
    </i>
    <i>
      <x v="7807"/>
    </i>
    <i>
      <x v="7808"/>
    </i>
    <i>
      <x v="7809"/>
    </i>
    <i>
      <x v="7810"/>
    </i>
    <i>
      <x v="7811"/>
    </i>
    <i>
      <x v="7812"/>
    </i>
    <i>
      <x v="7813"/>
    </i>
    <i>
      <x v="7814"/>
    </i>
    <i>
      <x v="7815"/>
    </i>
    <i>
      <x v="7816"/>
    </i>
    <i>
      <x v="7817"/>
    </i>
    <i>
      <x v="7818"/>
    </i>
    <i>
      <x v="7819"/>
    </i>
    <i>
      <x v="7820"/>
    </i>
    <i>
      <x v="7821"/>
    </i>
    <i>
      <x v="7822"/>
    </i>
    <i>
      <x v="7823"/>
    </i>
    <i>
      <x v="7824"/>
    </i>
    <i>
      <x v="7825"/>
    </i>
    <i>
      <x v="7826"/>
    </i>
    <i>
      <x v="7827"/>
    </i>
    <i>
      <x v="7828"/>
    </i>
    <i>
      <x v="7829"/>
    </i>
    <i>
      <x v="7830"/>
    </i>
    <i>
      <x v="7831"/>
    </i>
    <i>
      <x v="7832"/>
    </i>
    <i>
      <x v="7833"/>
    </i>
    <i>
      <x v="7834"/>
    </i>
    <i>
      <x v="7835"/>
    </i>
    <i>
      <x v="7836"/>
    </i>
    <i>
      <x v="7837"/>
    </i>
    <i>
      <x v="7838"/>
    </i>
    <i>
      <x v="7839"/>
    </i>
    <i>
      <x v="7840"/>
    </i>
    <i>
      <x v="7841"/>
    </i>
    <i>
      <x v="7842"/>
    </i>
    <i>
      <x v="7843"/>
    </i>
    <i>
      <x v="7844"/>
    </i>
    <i>
      <x v="7845"/>
    </i>
    <i>
      <x v="7846"/>
    </i>
    <i>
      <x v="7847"/>
    </i>
    <i>
      <x v="7848"/>
    </i>
    <i>
      <x v="7849"/>
    </i>
    <i>
      <x v="7850"/>
    </i>
    <i>
      <x v="7851"/>
    </i>
    <i>
      <x v="7852"/>
    </i>
    <i>
      <x v="7853"/>
    </i>
    <i>
      <x v="7854"/>
    </i>
    <i>
      <x v="7855"/>
    </i>
    <i>
      <x v="7856"/>
    </i>
    <i>
      <x v="7857"/>
    </i>
    <i>
      <x v="7858"/>
    </i>
    <i>
      <x v="7859"/>
    </i>
    <i>
      <x v="7860"/>
    </i>
    <i>
      <x v="7861"/>
    </i>
    <i>
      <x v="7862"/>
    </i>
    <i>
      <x v="7863"/>
    </i>
    <i>
      <x v="7864"/>
    </i>
    <i>
      <x v="7865"/>
    </i>
    <i>
      <x v="7866"/>
    </i>
    <i>
      <x v="7867"/>
    </i>
    <i>
      <x v="7868"/>
    </i>
    <i>
      <x v="7869"/>
    </i>
    <i>
      <x v="7870"/>
    </i>
    <i>
      <x v="7871"/>
    </i>
    <i>
      <x v="7872"/>
    </i>
    <i>
      <x v="7873"/>
    </i>
    <i>
      <x v="7874"/>
    </i>
    <i>
      <x v="7875"/>
    </i>
    <i>
      <x v="7876"/>
    </i>
    <i>
      <x v="7877"/>
    </i>
    <i>
      <x v="7878"/>
    </i>
    <i>
      <x v="7879"/>
    </i>
    <i>
      <x v="7880"/>
    </i>
    <i>
      <x v="7881"/>
    </i>
    <i>
      <x v="7882"/>
    </i>
    <i>
      <x v="7883"/>
    </i>
    <i>
      <x v="7884"/>
    </i>
    <i>
      <x v="7885"/>
    </i>
    <i>
      <x v="7886"/>
    </i>
    <i>
      <x v="7887"/>
    </i>
    <i>
      <x v="7888"/>
    </i>
    <i>
      <x v="7889"/>
    </i>
    <i>
      <x v="7890"/>
    </i>
    <i>
      <x v="7891"/>
    </i>
    <i>
      <x v="7892"/>
    </i>
    <i>
      <x v="7893"/>
    </i>
    <i>
      <x v="7894"/>
    </i>
    <i>
      <x v="7895"/>
    </i>
    <i>
      <x v="7896"/>
    </i>
    <i>
      <x v="7897"/>
    </i>
    <i>
      <x v="7898"/>
    </i>
    <i>
      <x v="7899"/>
    </i>
    <i>
      <x v="7900"/>
    </i>
    <i>
      <x v="7901"/>
    </i>
    <i>
      <x v="7902"/>
    </i>
    <i>
      <x v="7903"/>
    </i>
    <i>
      <x v="7904"/>
    </i>
    <i>
      <x v="7905"/>
    </i>
    <i>
      <x v="7906"/>
    </i>
    <i>
      <x v="7907"/>
    </i>
    <i>
      <x v="7908"/>
    </i>
    <i>
      <x v="7909"/>
    </i>
    <i>
      <x v="7910"/>
    </i>
    <i>
      <x v="7911"/>
    </i>
    <i>
      <x v="7912"/>
    </i>
    <i>
      <x v="7913"/>
    </i>
    <i>
      <x v="7914"/>
    </i>
    <i>
      <x v="7915"/>
    </i>
    <i>
      <x v="7916"/>
    </i>
    <i>
      <x v="7917"/>
    </i>
    <i>
      <x v="7918"/>
    </i>
    <i>
      <x v="7919"/>
    </i>
    <i>
      <x v="7920"/>
    </i>
    <i>
      <x v="7921"/>
    </i>
    <i>
      <x v="7922"/>
    </i>
    <i>
      <x v="7923"/>
    </i>
    <i>
      <x v="7924"/>
    </i>
    <i>
      <x v="7925"/>
    </i>
    <i>
      <x v="7926"/>
    </i>
    <i>
      <x v="7927"/>
    </i>
    <i>
      <x v="7928"/>
    </i>
    <i>
      <x v="7929"/>
    </i>
    <i>
      <x v="7930"/>
    </i>
    <i>
      <x v="7931"/>
    </i>
    <i>
      <x v="7932"/>
    </i>
    <i>
      <x v="7933"/>
    </i>
    <i>
      <x v="7934"/>
    </i>
    <i>
      <x v="7935"/>
    </i>
    <i>
      <x v="7936"/>
    </i>
    <i>
      <x v="7937"/>
    </i>
    <i>
      <x v="7938"/>
    </i>
    <i>
      <x v="7939"/>
    </i>
    <i>
      <x v="7940"/>
    </i>
    <i>
      <x v="7941"/>
    </i>
    <i>
      <x v="7942"/>
    </i>
    <i>
      <x v="7943"/>
    </i>
    <i>
      <x v="7944"/>
    </i>
    <i>
      <x v="7945"/>
    </i>
    <i>
      <x v="7946"/>
    </i>
    <i>
      <x v="7947"/>
    </i>
    <i>
      <x v="7948"/>
    </i>
    <i>
      <x v="7949"/>
    </i>
    <i>
      <x v="7950"/>
    </i>
    <i>
      <x v="7951"/>
    </i>
    <i>
      <x v="7952"/>
    </i>
    <i>
      <x v="7953"/>
    </i>
    <i>
      <x v="7954"/>
    </i>
    <i>
      <x v="7955"/>
    </i>
    <i>
      <x v="7956"/>
    </i>
    <i>
      <x v="7957"/>
    </i>
    <i>
      <x v="7958"/>
    </i>
    <i>
      <x v="7959"/>
    </i>
    <i>
      <x v="7960"/>
    </i>
    <i>
      <x v="7961"/>
    </i>
    <i>
      <x v="7962"/>
    </i>
    <i>
      <x v="7963"/>
    </i>
    <i>
      <x v="7964"/>
    </i>
    <i>
      <x v="7965"/>
    </i>
    <i>
      <x v="7966"/>
    </i>
    <i>
      <x v="7967"/>
    </i>
    <i>
      <x v="7968"/>
    </i>
    <i>
      <x v="7969"/>
    </i>
    <i>
      <x v="7970"/>
    </i>
    <i>
      <x v="7971"/>
    </i>
    <i>
      <x v="7972"/>
    </i>
    <i>
      <x v="7973"/>
    </i>
    <i>
      <x v="7974"/>
    </i>
    <i>
      <x v="7975"/>
    </i>
    <i>
      <x v="7976"/>
    </i>
    <i>
      <x v="7977"/>
    </i>
    <i>
      <x v="7978"/>
    </i>
    <i>
      <x v="7979"/>
    </i>
    <i>
      <x v="7980"/>
    </i>
    <i>
      <x v="7981"/>
    </i>
    <i>
      <x v="7982"/>
    </i>
    <i>
      <x v="7983"/>
    </i>
    <i>
      <x v="7984"/>
    </i>
    <i>
      <x v="7985"/>
    </i>
    <i>
      <x v="7986"/>
    </i>
    <i>
      <x v="7987"/>
    </i>
    <i>
      <x v="7988"/>
    </i>
    <i>
      <x v="7989"/>
    </i>
    <i>
      <x v="7990"/>
    </i>
    <i>
      <x v="7991"/>
    </i>
    <i>
      <x v="7992"/>
    </i>
    <i>
      <x v="7993"/>
    </i>
    <i>
      <x v="7994"/>
    </i>
    <i>
      <x v="7995"/>
    </i>
    <i>
      <x v="7996"/>
    </i>
    <i>
      <x v="7997"/>
    </i>
    <i>
      <x v="7998"/>
    </i>
    <i>
      <x v="7999"/>
    </i>
    <i>
      <x v="8000"/>
    </i>
    <i>
      <x v="8001"/>
    </i>
    <i>
      <x v="8002"/>
    </i>
    <i>
      <x v="8003"/>
    </i>
    <i>
      <x v="8004"/>
    </i>
    <i>
      <x v="8005"/>
    </i>
    <i>
      <x v="8006"/>
    </i>
    <i>
      <x v="8007"/>
    </i>
    <i>
      <x v="8008"/>
    </i>
    <i>
      <x v="8009"/>
    </i>
    <i>
      <x v="8010"/>
    </i>
    <i>
      <x v="8011"/>
    </i>
    <i>
      <x v="8012"/>
    </i>
    <i>
      <x v="8013"/>
    </i>
    <i>
      <x v="8014"/>
    </i>
    <i>
      <x v="8015"/>
    </i>
    <i>
      <x v="8016"/>
    </i>
    <i>
      <x v="8017"/>
    </i>
    <i>
      <x v="8018"/>
    </i>
    <i>
      <x v="8019"/>
    </i>
    <i>
      <x v="8020"/>
    </i>
    <i>
      <x v="8021"/>
    </i>
    <i>
      <x v="8022"/>
    </i>
    <i>
      <x v="8023"/>
    </i>
    <i>
      <x v="8024"/>
    </i>
    <i>
      <x v="8025"/>
    </i>
    <i>
      <x v="8026"/>
    </i>
    <i>
      <x v="8027"/>
    </i>
    <i>
      <x v="8028"/>
    </i>
    <i>
      <x v="8029"/>
    </i>
    <i>
      <x v="8030"/>
    </i>
    <i>
      <x v="8031"/>
    </i>
    <i>
      <x v="8032"/>
    </i>
    <i>
      <x v="8033"/>
    </i>
    <i>
      <x v="8034"/>
    </i>
    <i>
      <x v="8035"/>
    </i>
    <i>
      <x v="8036"/>
    </i>
    <i>
      <x v="8037"/>
    </i>
    <i>
      <x v="8038"/>
    </i>
    <i>
      <x v="8039"/>
    </i>
    <i>
      <x v="8040"/>
    </i>
    <i>
      <x v="8041"/>
    </i>
    <i>
      <x v="8042"/>
    </i>
    <i>
      <x v="8043"/>
    </i>
    <i>
      <x v="8044"/>
    </i>
    <i>
      <x v="8045"/>
    </i>
    <i>
      <x v="8046"/>
    </i>
    <i>
      <x v="8047"/>
    </i>
    <i>
      <x v="8048"/>
    </i>
    <i>
      <x v="8049"/>
    </i>
    <i>
      <x v="8050"/>
    </i>
    <i>
      <x v="8051"/>
    </i>
    <i>
      <x v="8052"/>
    </i>
    <i>
      <x v="8053"/>
    </i>
    <i>
      <x v="8054"/>
    </i>
    <i>
      <x v="8055"/>
    </i>
    <i>
      <x v="8056"/>
    </i>
    <i>
      <x v="8057"/>
    </i>
    <i>
      <x v="8058"/>
    </i>
    <i>
      <x v="8059"/>
    </i>
    <i>
      <x v="8060"/>
    </i>
    <i>
      <x v="8061"/>
    </i>
    <i>
      <x v="8062"/>
    </i>
    <i>
      <x v="8063"/>
    </i>
    <i>
      <x v="8064"/>
    </i>
    <i>
      <x v="8065"/>
    </i>
    <i>
      <x v="8066"/>
    </i>
    <i>
      <x v="8067"/>
    </i>
    <i>
      <x v="8068"/>
    </i>
    <i>
      <x v="8069"/>
    </i>
    <i>
      <x v="8070"/>
    </i>
    <i>
      <x v="8071"/>
    </i>
    <i>
      <x v="8072"/>
    </i>
    <i>
      <x v="8073"/>
    </i>
    <i>
      <x v="8074"/>
    </i>
    <i>
      <x v="8075"/>
    </i>
    <i>
      <x v="8076"/>
    </i>
    <i>
      <x v="8077"/>
    </i>
    <i>
      <x v="8078"/>
    </i>
    <i>
      <x v="8079"/>
    </i>
    <i>
      <x v="8080"/>
    </i>
    <i>
      <x v="8081"/>
    </i>
    <i>
      <x v="8082"/>
    </i>
    <i>
      <x v="8083"/>
    </i>
    <i>
      <x v="8084"/>
    </i>
    <i>
      <x v="8085"/>
    </i>
    <i>
      <x v="8086"/>
    </i>
    <i>
      <x v="8087"/>
    </i>
    <i>
      <x v="8088"/>
    </i>
    <i>
      <x v="8089"/>
    </i>
    <i>
      <x v="8090"/>
    </i>
    <i>
      <x v="8091"/>
    </i>
    <i>
      <x v="8092"/>
    </i>
    <i>
      <x v="8093"/>
    </i>
    <i>
      <x v="8094"/>
    </i>
    <i>
      <x v="8095"/>
    </i>
    <i>
      <x v="8096"/>
    </i>
    <i>
      <x v="8097"/>
    </i>
    <i>
      <x v="8098"/>
    </i>
    <i>
      <x v="8099"/>
    </i>
    <i>
      <x v="8100"/>
    </i>
    <i>
      <x v="8101"/>
    </i>
    <i>
      <x v="8102"/>
    </i>
    <i>
      <x v="8103"/>
    </i>
    <i>
      <x v="8104"/>
    </i>
    <i>
      <x v="8105"/>
    </i>
    <i>
      <x v="8106"/>
    </i>
    <i>
      <x v="8107"/>
    </i>
    <i>
      <x v="8108"/>
    </i>
    <i>
      <x v="8109"/>
    </i>
    <i>
      <x v="8110"/>
    </i>
    <i>
      <x v="8111"/>
    </i>
    <i>
      <x v="8112"/>
    </i>
    <i>
      <x v="8113"/>
    </i>
    <i>
      <x v="8114"/>
    </i>
    <i>
      <x v="8115"/>
    </i>
    <i>
      <x v="8116"/>
    </i>
    <i>
      <x v="8117"/>
    </i>
    <i>
      <x v="8118"/>
    </i>
    <i>
      <x v="8119"/>
    </i>
    <i>
      <x v="8120"/>
    </i>
    <i>
      <x v="8121"/>
    </i>
    <i>
      <x v="8122"/>
    </i>
    <i>
      <x v="8123"/>
    </i>
    <i>
      <x v="8124"/>
    </i>
    <i>
      <x v="8125"/>
    </i>
    <i>
      <x v="8126"/>
    </i>
    <i>
      <x v="8127"/>
    </i>
    <i>
      <x v="8128"/>
    </i>
    <i>
      <x v="8129"/>
    </i>
    <i>
      <x v="8130"/>
    </i>
    <i>
      <x v="8131"/>
    </i>
    <i>
      <x v="8132"/>
    </i>
    <i>
      <x v="8133"/>
    </i>
    <i>
      <x v="8134"/>
    </i>
    <i>
      <x v="8135"/>
    </i>
    <i>
      <x v="8136"/>
    </i>
    <i>
      <x v="8137"/>
    </i>
    <i>
      <x v="8138"/>
    </i>
    <i>
      <x v="8139"/>
    </i>
    <i>
      <x v="8140"/>
    </i>
    <i>
      <x v="8141"/>
    </i>
    <i>
      <x v="8142"/>
    </i>
    <i>
      <x v="8143"/>
    </i>
    <i>
      <x v="8144"/>
    </i>
    <i>
      <x v="8145"/>
    </i>
    <i>
      <x v="8146"/>
    </i>
    <i>
      <x v="8147"/>
    </i>
    <i>
      <x v="8148"/>
    </i>
    <i>
      <x v="8149"/>
    </i>
    <i>
      <x v="8150"/>
    </i>
    <i>
      <x v="8151"/>
    </i>
    <i>
      <x v="8152"/>
    </i>
    <i>
      <x v="8153"/>
    </i>
    <i>
      <x v="8154"/>
    </i>
    <i>
      <x v="8155"/>
    </i>
    <i>
      <x v="8156"/>
    </i>
    <i>
      <x v="8157"/>
    </i>
    <i>
      <x v="8158"/>
    </i>
    <i>
      <x v="8159"/>
    </i>
    <i>
      <x v="8160"/>
    </i>
    <i>
      <x v="8161"/>
    </i>
    <i>
      <x v="8162"/>
    </i>
    <i>
      <x v="8163"/>
    </i>
    <i>
      <x v="8164"/>
    </i>
    <i>
      <x v="8165"/>
    </i>
    <i>
      <x v="8166"/>
    </i>
    <i>
      <x v="8167"/>
    </i>
    <i>
      <x v="8168"/>
    </i>
    <i>
      <x v="8169"/>
    </i>
    <i>
      <x v="8170"/>
    </i>
    <i>
      <x v="8171"/>
    </i>
    <i>
      <x v="8172"/>
    </i>
    <i>
      <x v="8173"/>
    </i>
    <i>
      <x v="8174"/>
    </i>
    <i>
      <x v="8175"/>
    </i>
    <i>
      <x v="8176"/>
    </i>
    <i>
      <x v="8177"/>
    </i>
    <i>
      <x v="8178"/>
    </i>
    <i>
      <x v="8179"/>
    </i>
    <i>
      <x v="8180"/>
    </i>
    <i>
      <x v="8181"/>
    </i>
    <i>
      <x v="8182"/>
    </i>
    <i>
      <x v="8183"/>
    </i>
    <i>
      <x v="8184"/>
    </i>
    <i>
      <x v="8185"/>
    </i>
    <i>
      <x v="8186"/>
    </i>
    <i>
      <x v="8187"/>
    </i>
    <i>
      <x v="8188"/>
    </i>
    <i>
      <x v="8189"/>
    </i>
    <i>
      <x v="8190"/>
    </i>
    <i>
      <x v="8191"/>
    </i>
    <i>
      <x v="8192"/>
    </i>
    <i>
      <x v="8193"/>
    </i>
    <i>
      <x v="8194"/>
    </i>
    <i>
      <x v="8195"/>
    </i>
    <i>
      <x v="8196"/>
    </i>
    <i>
      <x v="8197"/>
    </i>
    <i>
      <x v="8198"/>
    </i>
    <i>
      <x v="8199"/>
    </i>
    <i>
      <x v="8200"/>
    </i>
    <i>
      <x v="8201"/>
    </i>
    <i>
      <x v="8202"/>
    </i>
    <i>
      <x v="8203"/>
    </i>
    <i>
      <x v="8204"/>
    </i>
    <i>
      <x v="8205"/>
    </i>
    <i>
      <x v="8206"/>
    </i>
    <i>
      <x v="8207"/>
    </i>
    <i>
      <x v="8208"/>
    </i>
    <i>
      <x v="8209"/>
    </i>
    <i>
      <x v="8210"/>
    </i>
    <i>
      <x v="8211"/>
    </i>
    <i>
      <x v="8212"/>
    </i>
    <i>
      <x v="8213"/>
    </i>
    <i>
      <x v="8214"/>
    </i>
    <i>
      <x v="8215"/>
    </i>
    <i>
      <x v="8216"/>
    </i>
    <i>
      <x v="8217"/>
    </i>
    <i>
      <x v="8218"/>
    </i>
    <i>
      <x v="8219"/>
    </i>
    <i>
      <x v="8220"/>
    </i>
    <i>
      <x v="8221"/>
    </i>
    <i>
      <x v="8222"/>
    </i>
    <i>
      <x v="8223"/>
    </i>
    <i>
      <x v="8224"/>
    </i>
    <i>
      <x v="8225"/>
    </i>
    <i>
      <x v="8226"/>
    </i>
    <i>
      <x v="8227"/>
    </i>
    <i>
      <x v="8228"/>
    </i>
    <i>
      <x v="8229"/>
    </i>
    <i>
      <x v="8230"/>
    </i>
    <i>
      <x v="8231"/>
    </i>
    <i>
      <x v="8232"/>
    </i>
    <i>
      <x v="8233"/>
    </i>
    <i>
      <x v="8234"/>
    </i>
    <i>
      <x v="8235"/>
    </i>
    <i>
      <x v="8236"/>
    </i>
    <i>
      <x v="8237"/>
    </i>
    <i>
      <x v="8238"/>
    </i>
    <i>
      <x v="8239"/>
    </i>
    <i>
      <x v="8240"/>
    </i>
    <i>
      <x v="8241"/>
    </i>
    <i>
      <x v="8242"/>
    </i>
    <i>
      <x v="8243"/>
    </i>
    <i>
      <x v="8244"/>
    </i>
    <i>
      <x v="8245"/>
    </i>
    <i>
      <x v="8246"/>
    </i>
    <i>
      <x v="8247"/>
    </i>
    <i>
      <x v="8248"/>
    </i>
    <i>
      <x v="8249"/>
    </i>
    <i>
      <x v="8250"/>
    </i>
    <i>
      <x v="8251"/>
    </i>
    <i>
      <x v="8252"/>
    </i>
    <i>
      <x v="8253"/>
    </i>
    <i>
      <x v="8254"/>
    </i>
    <i>
      <x v="8255"/>
    </i>
    <i>
      <x v="8256"/>
    </i>
    <i>
      <x v="8257"/>
    </i>
    <i>
      <x v="8258"/>
    </i>
    <i>
      <x v="8259"/>
    </i>
    <i>
      <x v="8260"/>
    </i>
    <i>
      <x v="8261"/>
    </i>
    <i>
      <x v="8262"/>
    </i>
    <i>
      <x v="8263"/>
    </i>
    <i>
      <x v="8264"/>
    </i>
    <i>
      <x v="8265"/>
    </i>
    <i>
      <x v="8266"/>
    </i>
    <i>
      <x v="8267"/>
    </i>
    <i>
      <x v="8268"/>
    </i>
    <i>
      <x v="8269"/>
    </i>
    <i>
      <x v="8270"/>
    </i>
    <i>
      <x v="8271"/>
    </i>
    <i>
      <x v="8272"/>
    </i>
    <i>
      <x v="8273"/>
    </i>
    <i>
      <x v="8274"/>
    </i>
    <i>
      <x v="8275"/>
    </i>
    <i>
      <x v="8276"/>
    </i>
    <i>
      <x v="8277"/>
    </i>
    <i>
      <x v="8278"/>
    </i>
    <i>
      <x v="8279"/>
    </i>
    <i>
      <x v="8280"/>
    </i>
    <i>
      <x v="8281"/>
    </i>
    <i>
      <x v="8282"/>
    </i>
    <i>
      <x v="8283"/>
    </i>
    <i>
      <x v="8284"/>
    </i>
    <i>
      <x v="8285"/>
    </i>
    <i>
      <x v="8286"/>
    </i>
    <i>
      <x v="8287"/>
    </i>
    <i>
      <x v="8288"/>
    </i>
    <i>
      <x v="8289"/>
    </i>
    <i>
      <x v="8290"/>
    </i>
    <i>
      <x v="8291"/>
    </i>
    <i>
      <x v="8292"/>
    </i>
    <i>
      <x v="8293"/>
    </i>
    <i>
      <x v="8294"/>
    </i>
    <i>
      <x v="8295"/>
    </i>
    <i>
      <x v="8296"/>
    </i>
    <i>
      <x v="8297"/>
    </i>
    <i>
      <x v="8298"/>
    </i>
    <i>
      <x v="8299"/>
    </i>
    <i>
      <x v="8300"/>
    </i>
    <i>
      <x v="8301"/>
    </i>
    <i>
      <x v="8302"/>
    </i>
    <i>
      <x v="8303"/>
    </i>
    <i>
      <x v="8304"/>
    </i>
    <i>
      <x v="8305"/>
    </i>
    <i>
      <x v="8306"/>
    </i>
    <i>
      <x v="8307"/>
    </i>
    <i>
      <x v="8308"/>
    </i>
    <i>
      <x v="8309"/>
    </i>
    <i>
      <x v="8310"/>
    </i>
    <i>
      <x v="8311"/>
    </i>
    <i>
      <x v="8312"/>
    </i>
    <i>
      <x v="8313"/>
    </i>
    <i>
      <x v="8314"/>
    </i>
    <i>
      <x v="8315"/>
    </i>
    <i>
      <x v="8316"/>
    </i>
    <i>
      <x v="8317"/>
    </i>
    <i>
      <x v="8318"/>
    </i>
    <i>
      <x v="8319"/>
    </i>
    <i>
      <x v="8320"/>
    </i>
    <i>
      <x v="8321"/>
    </i>
    <i>
      <x v="8322"/>
    </i>
    <i>
      <x v="8323"/>
    </i>
    <i>
      <x v="8324"/>
    </i>
    <i>
      <x v="8325"/>
    </i>
    <i>
      <x v="8326"/>
    </i>
    <i>
      <x v="8327"/>
    </i>
    <i>
      <x v="8328"/>
    </i>
    <i>
      <x v="8329"/>
    </i>
    <i>
      <x v="8330"/>
    </i>
    <i>
      <x v="8331"/>
    </i>
    <i>
      <x v="8332"/>
    </i>
    <i>
      <x v="8333"/>
    </i>
    <i>
      <x v="8334"/>
    </i>
    <i>
      <x v="8335"/>
    </i>
    <i>
      <x v="8336"/>
    </i>
    <i>
      <x v="8337"/>
    </i>
    <i>
      <x v="8338"/>
    </i>
    <i>
      <x v="8339"/>
    </i>
    <i>
      <x v="8340"/>
    </i>
    <i>
      <x v="8341"/>
    </i>
    <i>
      <x v="8342"/>
    </i>
    <i>
      <x v="8343"/>
    </i>
    <i>
      <x v="8344"/>
    </i>
    <i>
      <x v="8345"/>
    </i>
    <i>
      <x v="8346"/>
    </i>
    <i>
      <x v="8347"/>
    </i>
    <i>
      <x v="8348"/>
    </i>
    <i>
      <x v="8349"/>
    </i>
    <i>
      <x v="8350"/>
    </i>
    <i>
      <x v="8351"/>
    </i>
    <i>
      <x v="8352"/>
    </i>
    <i>
      <x v="8353"/>
    </i>
    <i>
      <x v="8354"/>
    </i>
    <i>
      <x v="8355"/>
    </i>
    <i>
      <x v="8356"/>
    </i>
    <i>
      <x v="8357"/>
    </i>
    <i>
      <x v="8358"/>
    </i>
    <i>
      <x v="8359"/>
    </i>
    <i>
      <x v="8360"/>
    </i>
    <i>
      <x v="8361"/>
    </i>
    <i>
      <x v="8362"/>
    </i>
    <i>
      <x v="8363"/>
    </i>
    <i>
      <x v="8364"/>
    </i>
    <i>
      <x v="8365"/>
    </i>
    <i>
      <x v="8366"/>
    </i>
    <i>
      <x v="8367"/>
    </i>
    <i>
      <x v="8368"/>
    </i>
    <i>
      <x v="8369"/>
    </i>
    <i>
      <x v="8370"/>
    </i>
    <i>
      <x v="8371"/>
    </i>
    <i>
      <x v="8372"/>
    </i>
    <i>
      <x v="8373"/>
    </i>
    <i>
      <x v="8374"/>
    </i>
    <i>
      <x v="8375"/>
    </i>
    <i>
      <x v="8376"/>
    </i>
    <i>
      <x v="8377"/>
    </i>
    <i>
      <x v="8378"/>
    </i>
    <i>
      <x v="8379"/>
    </i>
    <i>
      <x v="8380"/>
    </i>
    <i>
      <x v="8381"/>
    </i>
    <i>
      <x v="8382"/>
    </i>
    <i>
      <x v="8383"/>
    </i>
    <i>
      <x v="8384"/>
    </i>
    <i>
      <x v="8385"/>
    </i>
    <i>
      <x v="8386"/>
    </i>
    <i>
      <x v="8387"/>
    </i>
    <i>
      <x v="8388"/>
    </i>
    <i>
      <x v="8389"/>
    </i>
    <i>
      <x v="8390"/>
    </i>
    <i>
      <x v="8391"/>
    </i>
    <i>
      <x v="8392"/>
    </i>
    <i>
      <x v="8393"/>
    </i>
    <i>
      <x v="8394"/>
    </i>
    <i>
      <x v="8395"/>
    </i>
    <i>
      <x v="8396"/>
    </i>
    <i>
      <x v="8397"/>
    </i>
    <i>
      <x v="8398"/>
    </i>
    <i>
      <x v="8399"/>
    </i>
    <i>
      <x v="8400"/>
    </i>
    <i>
      <x v="8401"/>
    </i>
    <i>
      <x v="8402"/>
    </i>
    <i>
      <x v="8403"/>
    </i>
    <i>
      <x v="8404"/>
    </i>
    <i>
      <x v="8405"/>
    </i>
    <i>
      <x v="8406"/>
    </i>
    <i>
      <x v="8407"/>
    </i>
    <i>
      <x v="8408"/>
    </i>
    <i>
      <x v="8409"/>
    </i>
    <i>
      <x v="8410"/>
    </i>
    <i>
      <x v="8411"/>
    </i>
    <i>
      <x v="8412"/>
    </i>
    <i>
      <x v="8413"/>
    </i>
    <i>
      <x v="8414"/>
    </i>
    <i>
      <x v="8415"/>
    </i>
    <i>
      <x v="8416"/>
    </i>
    <i>
      <x v="8417"/>
    </i>
    <i>
      <x v="8418"/>
    </i>
    <i>
      <x v="8419"/>
    </i>
    <i>
      <x v="8420"/>
    </i>
    <i>
      <x v="8421"/>
    </i>
    <i>
      <x v="8422"/>
    </i>
    <i>
      <x v="8423"/>
    </i>
    <i>
      <x v="8424"/>
    </i>
    <i>
      <x v="8425"/>
    </i>
    <i>
      <x v="8426"/>
    </i>
    <i>
      <x v="8427"/>
    </i>
    <i>
      <x v="8428"/>
    </i>
    <i>
      <x v="8429"/>
    </i>
    <i>
      <x v="8430"/>
    </i>
    <i>
      <x v="8431"/>
    </i>
    <i>
      <x v="8432"/>
    </i>
    <i>
      <x v="8433"/>
    </i>
    <i>
      <x v="8434"/>
    </i>
    <i>
      <x v="8435"/>
    </i>
    <i>
      <x v="8436"/>
    </i>
    <i>
      <x v="8437"/>
    </i>
    <i>
      <x v="8438"/>
    </i>
    <i>
      <x v="8439"/>
    </i>
    <i>
      <x v="8440"/>
    </i>
    <i>
      <x v="8441"/>
    </i>
    <i>
      <x v="8442"/>
    </i>
    <i>
      <x v="8443"/>
    </i>
    <i>
      <x v="8444"/>
    </i>
    <i>
      <x v="8445"/>
    </i>
    <i>
      <x v="8446"/>
    </i>
    <i>
      <x v="8447"/>
    </i>
    <i>
      <x v="8448"/>
    </i>
    <i>
      <x v="8449"/>
    </i>
    <i>
      <x v="8450"/>
    </i>
    <i>
      <x v="8451"/>
    </i>
    <i>
      <x v="8452"/>
    </i>
    <i>
      <x v="8453"/>
    </i>
    <i>
      <x v="8454"/>
    </i>
    <i>
      <x v="8455"/>
    </i>
    <i>
      <x v="8456"/>
    </i>
    <i>
      <x v="8457"/>
    </i>
    <i>
      <x v="8458"/>
    </i>
    <i>
      <x v="8459"/>
    </i>
    <i>
      <x v="8460"/>
    </i>
    <i>
      <x v="8461"/>
    </i>
    <i>
      <x v="8462"/>
    </i>
    <i>
      <x v="8463"/>
    </i>
    <i>
      <x v="8464"/>
    </i>
    <i>
      <x v="8465"/>
    </i>
    <i>
      <x v="8466"/>
    </i>
    <i>
      <x v="8467"/>
    </i>
    <i>
      <x v="8468"/>
    </i>
    <i>
      <x v="8469"/>
    </i>
    <i>
      <x v="8470"/>
    </i>
    <i>
      <x v="8471"/>
    </i>
    <i>
      <x v="8472"/>
    </i>
    <i>
      <x v="8473"/>
    </i>
    <i>
      <x v="8474"/>
    </i>
    <i>
      <x v="8475"/>
    </i>
    <i>
      <x v="8476"/>
    </i>
    <i>
      <x v="8477"/>
    </i>
    <i>
      <x v="8478"/>
    </i>
    <i>
      <x v="8479"/>
    </i>
    <i>
      <x v="8480"/>
    </i>
    <i>
      <x v="8481"/>
    </i>
    <i>
      <x v="8482"/>
    </i>
    <i>
      <x v="8483"/>
    </i>
    <i>
      <x v="8484"/>
    </i>
    <i>
      <x v="8485"/>
    </i>
    <i>
      <x v="8486"/>
    </i>
    <i>
      <x v="8487"/>
    </i>
    <i>
      <x v="8488"/>
    </i>
    <i>
      <x v="8489"/>
    </i>
    <i>
      <x v="8490"/>
    </i>
    <i>
      <x v="8491"/>
    </i>
    <i>
      <x v="8492"/>
    </i>
    <i>
      <x v="8493"/>
    </i>
    <i>
      <x v="8494"/>
    </i>
    <i>
      <x v="8495"/>
    </i>
    <i>
      <x v="8496"/>
    </i>
    <i>
      <x v="8497"/>
    </i>
    <i>
      <x v="8498"/>
    </i>
    <i>
      <x v="8499"/>
    </i>
    <i>
      <x v="8500"/>
    </i>
    <i>
      <x v="8501"/>
    </i>
    <i>
      <x v="8502"/>
    </i>
    <i>
      <x v="8503"/>
    </i>
    <i>
      <x v="8504"/>
    </i>
    <i>
      <x v="8505"/>
    </i>
    <i>
      <x v="8506"/>
    </i>
    <i>
      <x v="8507"/>
    </i>
    <i>
      <x v="8508"/>
    </i>
    <i>
      <x v="8509"/>
    </i>
    <i>
      <x v="8510"/>
    </i>
    <i>
      <x v="8511"/>
    </i>
    <i>
      <x v="8512"/>
    </i>
    <i>
      <x v="8513"/>
    </i>
    <i>
      <x v="8514"/>
    </i>
    <i>
      <x v="8515"/>
    </i>
    <i>
      <x v="8516"/>
    </i>
    <i>
      <x v="8517"/>
    </i>
    <i>
      <x v="8518"/>
    </i>
    <i>
      <x v="8519"/>
    </i>
    <i>
      <x v="8520"/>
    </i>
    <i>
      <x v="8521"/>
    </i>
    <i>
      <x v="8522"/>
    </i>
    <i>
      <x v="8523"/>
    </i>
    <i>
      <x v="8524"/>
    </i>
    <i>
      <x v="8525"/>
    </i>
    <i>
      <x v="8526"/>
    </i>
    <i>
      <x v="8527"/>
    </i>
    <i>
      <x v="8528"/>
    </i>
    <i>
      <x v="8529"/>
    </i>
    <i>
      <x v="8530"/>
    </i>
    <i>
      <x v="8531"/>
    </i>
    <i>
      <x v="8532"/>
    </i>
    <i>
      <x v="8533"/>
    </i>
    <i>
      <x v="8534"/>
    </i>
    <i>
      <x v="8535"/>
    </i>
    <i>
      <x v="8536"/>
    </i>
    <i>
      <x v="8537"/>
    </i>
    <i>
      <x v="8538"/>
    </i>
    <i>
      <x v="8539"/>
    </i>
    <i>
      <x v="8540"/>
    </i>
    <i>
      <x v="8541"/>
    </i>
    <i>
      <x v="8542"/>
    </i>
    <i>
      <x v="8543"/>
    </i>
    <i>
      <x v="8544"/>
    </i>
    <i>
      <x v="8545"/>
    </i>
    <i>
      <x v="8546"/>
    </i>
    <i>
      <x v="8547"/>
    </i>
    <i>
      <x v="8548"/>
    </i>
    <i>
      <x v="8549"/>
    </i>
    <i>
      <x v="8550"/>
    </i>
    <i>
      <x v="8551"/>
    </i>
    <i>
      <x v="8552"/>
    </i>
    <i>
      <x v="8553"/>
    </i>
    <i>
      <x v="8554"/>
    </i>
    <i>
      <x v="8555"/>
    </i>
    <i>
      <x v="8556"/>
    </i>
    <i>
      <x v="8557"/>
    </i>
    <i>
      <x v="8558"/>
    </i>
    <i>
      <x v="8559"/>
    </i>
    <i>
      <x v="8560"/>
    </i>
    <i>
      <x v="8561"/>
    </i>
    <i>
      <x v="8562"/>
    </i>
    <i>
      <x v="8563"/>
    </i>
    <i>
      <x v="8564"/>
    </i>
    <i>
      <x v="8565"/>
    </i>
    <i>
      <x v="8566"/>
    </i>
    <i>
      <x v="8567"/>
    </i>
    <i>
      <x v="8568"/>
    </i>
    <i>
      <x v="8569"/>
    </i>
    <i>
      <x v="8570"/>
    </i>
    <i>
      <x v="8571"/>
    </i>
    <i>
      <x v="8572"/>
    </i>
    <i>
      <x v="8573"/>
    </i>
    <i>
      <x v="8574"/>
    </i>
    <i>
      <x v="8575"/>
    </i>
    <i>
      <x v="8576"/>
    </i>
    <i>
      <x v="8577"/>
    </i>
    <i>
      <x v="8578"/>
    </i>
    <i>
      <x v="8579"/>
    </i>
    <i>
      <x v="8580"/>
    </i>
    <i>
      <x v="8581"/>
    </i>
    <i>
      <x v="8582"/>
    </i>
    <i>
      <x v="8583"/>
    </i>
    <i>
      <x v="8584"/>
    </i>
    <i>
      <x v="8585"/>
    </i>
    <i>
      <x v="8586"/>
    </i>
    <i>
      <x v="8587"/>
    </i>
    <i>
      <x v="8588"/>
    </i>
    <i>
      <x v="8589"/>
    </i>
    <i>
      <x v="8590"/>
    </i>
    <i>
      <x v="8591"/>
    </i>
    <i>
      <x v="8592"/>
    </i>
    <i>
      <x v="8593"/>
    </i>
    <i>
      <x v="8594"/>
    </i>
    <i>
      <x v="8595"/>
    </i>
    <i>
      <x v="8596"/>
    </i>
    <i>
      <x v="8597"/>
    </i>
    <i>
      <x v="8598"/>
    </i>
    <i>
      <x v="8599"/>
    </i>
    <i>
      <x v="8600"/>
    </i>
    <i>
      <x v="8601"/>
    </i>
    <i>
      <x v="8602"/>
    </i>
    <i>
      <x v="8603"/>
    </i>
    <i>
      <x v="8604"/>
    </i>
    <i>
      <x v="8605"/>
    </i>
    <i>
      <x v="8606"/>
    </i>
    <i>
      <x v="8607"/>
    </i>
    <i>
      <x v="8608"/>
    </i>
    <i>
      <x v="8609"/>
    </i>
    <i>
      <x v="8610"/>
    </i>
    <i>
      <x v="8611"/>
    </i>
    <i>
      <x v="8612"/>
    </i>
    <i>
      <x v="8613"/>
    </i>
    <i>
      <x v="8614"/>
    </i>
    <i>
      <x v="8615"/>
    </i>
    <i>
      <x v="8616"/>
    </i>
    <i>
      <x v="8617"/>
    </i>
    <i>
      <x v="8618"/>
    </i>
    <i>
      <x v="8619"/>
    </i>
    <i>
      <x v="8620"/>
    </i>
    <i>
      <x v="8621"/>
    </i>
    <i>
      <x v="8622"/>
    </i>
    <i>
      <x v="8623"/>
    </i>
    <i>
      <x v="8624"/>
    </i>
    <i>
      <x v="8625"/>
    </i>
    <i>
      <x v="8626"/>
    </i>
    <i>
      <x v="8627"/>
    </i>
    <i>
      <x v="8628"/>
    </i>
    <i>
      <x v="8629"/>
    </i>
    <i>
      <x v="8630"/>
    </i>
    <i>
      <x v="8631"/>
    </i>
    <i>
      <x v="8632"/>
    </i>
    <i>
      <x v="8633"/>
    </i>
    <i>
      <x v="8634"/>
    </i>
    <i>
      <x v="8635"/>
    </i>
    <i>
      <x v="8636"/>
    </i>
    <i>
      <x v="8637"/>
    </i>
    <i>
      <x v="8638"/>
    </i>
    <i>
      <x v="8639"/>
    </i>
    <i>
      <x v="8640"/>
    </i>
    <i>
      <x v="8641"/>
    </i>
    <i>
      <x v="8642"/>
    </i>
    <i>
      <x v="8643"/>
    </i>
    <i>
      <x v="8644"/>
    </i>
    <i>
      <x v="8645"/>
    </i>
    <i>
      <x v="8646"/>
    </i>
    <i>
      <x v="8647"/>
    </i>
    <i>
      <x v="8648"/>
    </i>
    <i>
      <x v="8649"/>
    </i>
    <i>
      <x v="8650"/>
    </i>
    <i>
      <x v="8651"/>
    </i>
    <i>
      <x v="8652"/>
    </i>
    <i>
      <x v="8653"/>
    </i>
    <i>
      <x v="8654"/>
    </i>
    <i>
      <x v="8655"/>
    </i>
    <i>
      <x v="8656"/>
    </i>
    <i>
      <x v="8657"/>
    </i>
    <i>
      <x v="8658"/>
    </i>
    <i>
      <x v="8659"/>
    </i>
    <i>
      <x v="8660"/>
    </i>
    <i>
      <x v="8661"/>
    </i>
    <i>
      <x v="8662"/>
    </i>
    <i>
      <x v="8663"/>
    </i>
    <i>
      <x v="8664"/>
    </i>
    <i>
      <x v="8665"/>
    </i>
    <i>
      <x v="8666"/>
    </i>
    <i>
      <x v="8667"/>
    </i>
    <i>
      <x v="8668"/>
    </i>
    <i>
      <x v="8669"/>
    </i>
    <i>
      <x v="8670"/>
    </i>
    <i>
      <x v="8671"/>
    </i>
    <i>
      <x v="8672"/>
    </i>
    <i>
      <x v="8673"/>
    </i>
    <i>
      <x v="8674"/>
    </i>
    <i>
      <x v="8675"/>
    </i>
    <i>
      <x v="8676"/>
    </i>
    <i>
      <x v="8677"/>
    </i>
    <i>
      <x v="8678"/>
    </i>
    <i>
      <x v="8679"/>
    </i>
    <i>
      <x v="8680"/>
    </i>
    <i>
      <x v="8681"/>
    </i>
    <i>
      <x v="8682"/>
    </i>
    <i>
      <x v="8683"/>
    </i>
    <i>
      <x v="8684"/>
    </i>
    <i>
      <x v="8685"/>
    </i>
    <i>
      <x v="8686"/>
    </i>
    <i>
      <x v="8687"/>
    </i>
    <i>
      <x v="8688"/>
    </i>
    <i>
      <x v="8689"/>
    </i>
    <i>
      <x v="8690"/>
    </i>
    <i>
      <x v="8691"/>
    </i>
    <i>
      <x v="8692"/>
    </i>
    <i>
      <x v="8693"/>
    </i>
    <i>
      <x v="8694"/>
    </i>
    <i>
      <x v="8695"/>
    </i>
    <i>
      <x v="8696"/>
    </i>
    <i>
      <x v="8697"/>
    </i>
    <i>
      <x v="8698"/>
    </i>
    <i>
      <x v="8699"/>
    </i>
    <i>
      <x v="8700"/>
    </i>
    <i>
      <x v="8701"/>
    </i>
    <i>
      <x v="8702"/>
    </i>
    <i>
      <x v="8703"/>
    </i>
    <i>
      <x v="8704"/>
    </i>
    <i>
      <x v="8705"/>
    </i>
    <i>
      <x v="8706"/>
    </i>
    <i>
      <x v="8707"/>
    </i>
    <i>
      <x v="8708"/>
    </i>
    <i>
      <x v="8709"/>
    </i>
    <i>
      <x v="8710"/>
    </i>
    <i>
      <x v="8711"/>
    </i>
    <i>
      <x v="8712"/>
    </i>
    <i>
      <x v="8713"/>
    </i>
    <i>
      <x v="8714"/>
    </i>
    <i>
      <x v="8715"/>
    </i>
    <i>
      <x v="8716"/>
    </i>
    <i>
      <x v="8717"/>
    </i>
    <i>
      <x v="8718"/>
    </i>
    <i>
      <x v="8719"/>
    </i>
    <i>
      <x v="8720"/>
    </i>
    <i>
      <x v="8721"/>
    </i>
    <i>
      <x v="8722"/>
    </i>
    <i>
      <x v="8723"/>
    </i>
    <i>
      <x v="8724"/>
    </i>
    <i>
      <x v="8725"/>
    </i>
    <i>
      <x v="8726"/>
    </i>
    <i>
      <x v="8727"/>
    </i>
    <i>
      <x v="8728"/>
    </i>
    <i>
      <x v="8729"/>
    </i>
    <i>
      <x v="8730"/>
    </i>
    <i>
      <x v="8731"/>
    </i>
    <i>
      <x v="8732"/>
    </i>
    <i>
      <x v="8733"/>
    </i>
    <i>
      <x v="8734"/>
    </i>
    <i>
      <x v="8735"/>
    </i>
    <i>
      <x v="8736"/>
    </i>
    <i>
      <x v="8737"/>
    </i>
    <i>
      <x v="8738"/>
    </i>
    <i>
      <x v="8739"/>
    </i>
    <i>
      <x v="8740"/>
    </i>
    <i>
      <x v="8741"/>
    </i>
    <i>
      <x v="8742"/>
    </i>
    <i>
      <x v="8743"/>
    </i>
    <i>
      <x v="8744"/>
    </i>
    <i>
      <x v="8745"/>
    </i>
    <i>
      <x v="8746"/>
    </i>
    <i>
      <x v="8747"/>
    </i>
    <i>
      <x v="8748"/>
    </i>
    <i>
      <x v="8749"/>
    </i>
    <i>
      <x v="8750"/>
    </i>
    <i>
      <x v="8751"/>
    </i>
    <i>
      <x v="8752"/>
    </i>
    <i>
      <x v="8753"/>
    </i>
    <i>
      <x v="8754"/>
    </i>
    <i>
      <x v="8755"/>
    </i>
    <i>
      <x v="8756"/>
    </i>
    <i>
      <x v="8757"/>
    </i>
    <i>
      <x v="8758"/>
    </i>
    <i>
      <x v="8759"/>
    </i>
    <i>
      <x v="8760"/>
    </i>
    <i>
      <x v="8761"/>
    </i>
    <i>
      <x v="8762"/>
    </i>
    <i>
      <x v="8763"/>
    </i>
    <i>
      <x v="8764"/>
    </i>
    <i>
      <x v="8765"/>
    </i>
    <i>
      <x v="8766"/>
    </i>
    <i>
      <x v="8767"/>
    </i>
    <i>
      <x v="8768"/>
    </i>
    <i>
      <x v="8769"/>
    </i>
    <i>
      <x v="8770"/>
    </i>
    <i>
      <x v="8771"/>
    </i>
    <i>
      <x v="8772"/>
    </i>
    <i>
      <x v="8773"/>
    </i>
    <i>
      <x v="8774"/>
    </i>
    <i>
      <x v="8775"/>
    </i>
    <i>
      <x v="8776"/>
    </i>
    <i>
      <x v="8777"/>
    </i>
    <i>
      <x v="8778"/>
    </i>
    <i>
      <x v="8779"/>
    </i>
    <i>
      <x v="8780"/>
    </i>
    <i>
      <x v="8781"/>
    </i>
    <i>
      <x v="8782"/>
    </i>
    <i>
      <x v="8783"/>
    </i>
    <i>
      <x v="8784"/>
    </i>
    <i>
      <x v="8785"/>
    </i>
    <i>
      <x v="8786"/>
    </i>
    <i>
      <x v="8787"/>
    </i>
    <i>
      <x v="8788"/>
    </i>
    <i>
      <x v="8789"/>
    </i>
    <i>
      <x v="8790"/>
    </i>
    <i>
      <x v="8791"/>
    </i>
    <i>
      <x v="8792"/>
    </i>
    <i>
      <x v="8793"/>
    </i>
    <i>
      <x v="8794"/>
    </i>
    <i>
      <x v="8795"/>
    </i>
    <i>
      <x v="8796"/>
    </i>
    <i>
      <x v="8797"/>
    </i>
    <i>
      <x v="8798"/>
    </i>
    <i>
      <x v="8799"/>
    </i>
    <i>
      <x v="8800"/>
    </i>
    <i>
      <x v="8801"/>
    </i>
    <i>
      <x v="8802"/>
    </i>
    <i>
      <x v="8803"/>
    </i>
    <i>
      <x v="8804"/>
    </i>
    <i>
      <x v="8805"/>
    </i>
    <i>
      <x v="8806"/>
    </i>
    <i>
      <x v="8807"/>
    </i>
    <i>
      <x v="8808"/>
    </i>
    <i>
      <x v="8809"/>
    </i>
    <i>
      <x v="8810"/>
    </i>
    <i>
      <x v="8811"/>
    </i>
    <i>
      <x v="8812"/>
    </i>
    <i>
      <x v="8813"/>
    </i>
    <i>
      <x v="8814"/>
    </i>
    <i>
      <x v="8815"/>
    </i>
    <i>
      <x v="8816"/>
    </i>
    <i>
      <x v="8817"/>
    </i>
    <i>
      <x v="8818"/>
    </i>
    <i>
      <x v="8819"/>
    </i>
    <i>
      <x v="8820"/>
    </i>
    <i>
      <x v="8821"/>
    </i>
    <i>
      <x v="8822"/>
    </i>
    <i>
      <x v="8823"/>
    </i>
    <i>
      <x v="8824"/>
    </i>
    <i>
      <x v="8825"/>
    </i>
    <i>
      <x v="8826"/>
    </i>
    <i>
      <x v="8827"/>
    </i>
    <i>
      <x v="8828"/>
    </i>
    <i>
      <x v="8829"/>
    </i>
    <i>
      <x v="8830"/>
    </i>
    <i>
      <x v="8831"/>
    </i>
    <i>
      <x v="8832"/>
    </i>
    <i>
      <x v="8833"/>
    </i>
    <i>
      <x v="8834"/>
    </i>
    <i>
      <x v="8835"/>
    </i>
    <i>
      <x v="8836"/>
    </i>
    <i>
      <x v="8837"/>
    </i>
    <i>
      <x v="8838"/>
    </i>
    <i>
      <x v="8839"/>
    </i>
    <i>
      <x v="8840"/>
    </i>
    <i>
      <x v="8841"/>
    </i>
    <i>
      <x v="8842"/>
    </i>
    <i>
      <x v="8843"/>
    </i>
    <i>
      <x v="8844"/>
    </i>
    <i>
      <x v="8845"/>
    </i>
    <i>
      <x v="8846"/>
    </i>
    <i>
      <x v="8847"/>
    </i>
    <i>
      <x v="8848"/>
    </i>
    <i>
      <x v="8849"/>
    </i>
    <i>
      <x v="8850"/>
    </i>
    <i>
      <x v="8851"/>
    </i>
    <i>
      <x v="8852"/>
    </i>
    <i>
      <x v="8853"/>
    </i>
    <i>
      <x v="8854"/>
    </i>
    <i>
      <x v="8855"/>
    </i>
    <i>
      <x v="8856"/>
    </i>
    <i>
      <x v="8857"/>
    </i>
    <i>
      <x v="8858"/>
    </i>
    <i>
      <x v="8859"/>
    </i>
    <i>
      <x v="8860"/>
    </i>
    <i>
      <x v="8861"/>
    </i>
    <i>
      <x v="8862"/>
    </i>
    <i>
      <x v="8863"/>
    </i>
    <i>
      <x v="8864"/>
    </i>
    <i>
      <x v="8865"/>
    </i>
    <i>
      <x v="8866"/>
    </i>
    <i>
      <x v="8867"/>
    </i>
    <i>
      <x v="8868"/>
    </i>
    <i>
      <x v="8869"/>
    </i>
    <i>
      <x v="8870"/>
    </i>
    <i>
      <x v="8871"/>
    </i>
    <i>
      <x v="8872"/>
    </i>
    <i>
      <x v="8873"/>
    </i>
    <i>
      <x v="8874"/>
    </i>
    <i>
      <x v="8875"/>
    </i>
    <i>
      <x v="8876"/>
    </i>
    <i>
      <x v="8877"/>
    </i>
    <i>
      <x v="8878"/>
    </i>
    <i>
      <x v="8879"/>
    </i>
    <i>
      <x v="8880"/>
    </i>
    <i>
      <x v="8881"/>
    </i>
    <i>
      <x v="8882"/>
    </i>
    <i>
      <x v="8883"/>
    </i>
    <i>
      <x v="8884"/>
    </i>
    <i>
      <x v="8885"/>
    </i>
    <i>
      <x v="8886"/>
    </i>
    <i>
      <x v="8887"/>
    </i>
    <i>
      <x v="8888"/>
    </i>
    <i>
      <x v="8889"/>
    </i>
    <i>
      <x v="8890"/>
    </i>
    <i>
      <x v="8891"/>
    </i>
    <i>
      <x v="8892"/>
    </i>
    <i>
      <x v="8893"/>
    </i>
    <i>
      <x v="8894"/>
    </i>
    <i>
      <x v="8895"/>
    </i>
    <i>
      <x v="8896"/>
    </i>
    <i>
      <x v="8897"/>
    </i>
    <i>
      <x v="8898"/>
    </i>
    <i>
      <x v="8899"/>
    </i>
    <i>
      <x v="8900"/>
    </i>
    <i>
      <x v="8901"/>
    </i>
    <i>
      <x v="8902"/>
    </i>
    <i>
      <x v="8903"/>
    </i>
    <i>
      <x v="8904"/>
    </i>
    <i>
      <x v="8905"/>
    </i>
    <i>
      <x v="8906"/>
    </i>
    <i>
      <x v="8907"/>
    </i>
    <i>
      <x v="8908"/>
    </i>
    <i>
      <x v="8909"/>
    </i>
    <i>
      <x v="8910"/>
    </i>
    <i>
      <x v="8911"/>
    </i>
    <i>
      <x v="8912"/>
    </i>
    <i>
      <x v="8913"/>
    </i>
    <i>
      <x v="8914"/>
    </i>
    <i>
      <x v="8915"/>
    </i>
    <i>
      <x v="8916"/>
    </i>
    <i>
      <x v="8917"/>
    </i>
    <i>
      <x v="8918"/>
    </i>
    <i>
      <x v="8919"/>
    </i>
    <i>
      <x v="8920"/>
    </i>
    <i>
      <x v="8921"/>
    </i>
    <i>
      <x v="8922"/>
    </i>
    <i>
      <x v="8923"/>
    </i>
    <i>
      <x v="8924"/>
    </i>
    <i>
      <x v="8925"/>
    </i>
    <i>
      <x v="8926"/>
    </i>
    <i>
      <x v="8927"/>
    </i>
    <i>
      <x v="8928"/>
    </i>
    <i>
      <x v="8929"/>
    </i>
    <i>
      <x v="8930"/>
    </i>
    <i>
      <x v="8931"/>
    </i>
    <i>
      <x v="8932"/>
    </i>
    <i>
      <x v="8933"/>
    </i>
    <i>
      <x v="8934"/>
    </i>
    <i>
      <x v="8935"/>
    </i>
    <i>
      <x v="8936"/>
    </i>
    <i>
      <x v="8937"/>
    </i>
    <i>
      <x v="8938"/>
    </i>
    <i>
      <x v="8939"/>
    </i>
    <i>
      <x v="8940"/>
    </i>
    <i>
      <x v="8941"/>
    </i>
    <i>
      <x v="8942"/>
    </i>
    <i>
      <x v="8943"/>
    </i>
    <i>
      <x v="8944"/>
    </i>
    <i>
      <x v="8945"/>
    </i>
    <i>
      <x v="8946"/>
    </i>
    <i>
      <x v="8947"/>
    </i>
    <i>
      <x v="8948"/>
    </i>
    <i>
      <x v="8949"/>
    </i>
    <i>
      <x v="8950"/>
    </i>
    <i>
      <x v="8951"/>
    </i>
    <i>
      <x v="8952"/>
    </i>
    <i>
      <x v="8953"/>
    </i>
    <i>
      <x v="8954"/>
    </i>
    <i>
      <x v="8955"/>
    </i>
    <i>
      <x v="8956"/>
    </i>
    <i>
      <x v="8957"/>
    </i>
    <i>
      <x v="8958"/>
    </i>
    <i>
      <x v="8959"/>
    </i>
    <i>
      <x v="8960"/>
    </i>
    <i>
      <x v="8961"/>
    </i>
    <i>
      <x v="8962"/>
    </i>
    <i>
      <x v="8963"/>
    </i>
    <i>
      <x v="8964"/>
    </i>
    <i>
      <x v="8965"/>
    </i>
    <i>
      <x v="8966"/>
    </i>
    <i>
      <x v="8967"/>
    </i>
    <i>
      <x v="8968"/>
    </i>
    <i>
      <x v="8969"/>
    </i>
    <i>
      <x v="8970"/>
    </i>
    <i>
      <x v="8971"/>
    </i>
    <i>
      <x v="8972"/>
    </i>
    <i>
      <x v="8973"/>
    </i>
    <i>
      <x v="8974"/>
    </i>
    <i>
      <x v="8975"/>
    </i>
    <i>
      <x v="8976"/>
    </i>
    <i>
      <x v="8977"/>
    </i>
    <i>
      <x v="8978"/>
    </i>
    <i>
      <x v="8979"/>
    </i>
    <i>
      <x v="8980"/>
    </i>
    <i>
      <x v="8981"/>
    </i>
    <i>
      <x v="8982"/>
    </i>
    <i>
      <x v="8983"/>
    </i>
    <i>
      <x v="8984"/>
    </i>
    <i>
      <x v="8985"/>
    </i>
    <i>
      <x v="8986"/>
    </i>
    <i>
      <x v="8987"/>
    </i>
    <i>
      <x v="8988"/>
    </i>
    <i>
      <x v="8989"/>
    </i>
    <i>
      <x v="8990"/>
    </i>
    <i>
      <x v="8991"/>
    </i>
    <i>
      <x v="8992"/>
    </i>
    <i>
      <x v="8993"/>
    </i>
    <i>
      <x v="8994"/>
    </i>
    <i>
      <x v="8995"/>
    </i>
    <i>
      <x v="8996"/>
    </i>
    <i>
      <x v="8997"/>
    </i>
    <i>
      <x v="8998"/>
    </i>
    <i>
      <x v="8999"/>
    </i>
    <i>
      <x v="9000"/>
    </i>
    <i>
      <x v="9001"/>
    </i>
    <i>
      <x v="9002"/>
    </i>
    <i>
      <x v="9003"/>
    </i>
    <i>
      <x v="9004"/>
    </i>
    <i>
      <x v="9005"/>
    </i>
    <i>
      <x v="9006"/>
    </i>
    <i>
      <x v="9007"/>
    </i>
    <i>
      <x v="9008"/>
    </i>
    <i>
      <x v="9009"/>
    </i>
    <i>
      <x v="9010"/>
    </i>
    <i>
      <x v="9011"/>
    </i>
    <i>
      <x v="9012"/>
    </i>
    <i>
      <x v="9013"/>
    </i>
    <i>
      <x v="9014"/>
    </i>
    <i>
      <x v="9015"/>
    </i>
    <i>
      <x v="9016"/>
    </i>
    <i>
      <x v="9017"/>
    </i>
    <i>
      <x v="9018"/>
    </i>
    <i>
      <x v="9019"/>
    </i>
    <i>
      <x v="9020"/>
    </i>
    <i>
      <x v="9021"/>
    </i>
    <i>
      <x v="9022"/>
    </i>
    <i>
      <x v="9023"/>
    </i>
    <i>
      <x v="9024"/>
    </i>
    <i>
      <x v="9025"/>
    </i>
    <i>
      <x v="9026"/>
    </i>
    <i>
      <x v="9027"/>
    </i>
    <i>
      <x v="9028"/>
    </i>
    <i>
      <x v="9029"/>
    </i>
    <i>
      <x v="9030"/>
    </i>
    <i>
      <x v="9031"/>
    </i>
    <i>
      <x v="9032"/>
    </i>
    <i>
      <x v="9033"/>
    </i>
    <i>
      <x v="9034"/>
    </i>
    <i>
      <x v="9035"/>
    </i>
    <i>
      <x v="9036"/>
    </i>
    <i>
      <x v="9037"/>
    </i>
    <i>
      <x v="9038"/>
    </i>
    <i>
      <x v="9039"/>
    </i>
    <i>
      <x v="9040"/>
    </i>
    <i>
      <x v="9041"/>
    </i>
    <i>
      <x v="9042"/>
    </i>
    <i>
      <x v="9043"/>
    </i>
    <i>
      <x v="9044"/>
    </i>
    <i>
      <x v="9045"/>
    </i>
    <i>
      <x v="9046"/>
    </i>
    <i>
      <x v="9047"/>
    </i>
    <i>
      <x v="9048"/>
    </i>
    <i>
      <x v="9049"/>
    </i>
    <i>
      <x v="9050"/>
    </i>
    <i>
      <x v="9051"/>
    </i>
    <i>
      <x v="9052"/>
    </i>
    <i>
      <x v="9053"/>
    </i>
    <i>
      <x v="9054"/>
    </i>
    <i>
      <x v="9055"/>
    </i>
    <i>
      <x v="9056"/>
    </i>
    <i>
      <x v="9057"/>
    </i>
    <i>
      <x v="9058"/>
    </i>
    <i>
      <x v="9059"/>
    </i>
    <i>
      <x v="9060"/>
    </i>
    <i>
      <x v="9061"/>
    </i>
    <i>
      <x v="9062"/>
    </i>
    <i>
      <x v="9063"/>
    </i>
    <i>
      <x v="9064"/>
    </i>
    <i>
      <x v="9065"/>
    </i>
    <i>
      <x v="9066"/>
    </i>
    <i>
      <x v="9067"/>
    </i>
    <i>
      <x v="9068"/>
    </i>
    <i>
      <x v="9069"/>
    </i>
    <i>
      <x v="9070"/>
    </i>
    <i>
      <x v="9071"/>
    </i>
    <i>
      <x v="9072"/>
    </i>
    <i>
      <x v="9073"/>
    </i>
    <i>
      <x v="9074"/>
    </i>
    <i>
      <x v="9075"/>
    </i>
    <i>
      <x v="9076"/>
    </i>
    <i>
      <x v="9077"/>
    </i>
    <i>
      <x v="9078"/>
    </i>
    <i>
      <x v="9079"/>
    </i>
    <i>
      <x v="9080"/>
    </i>
    <i>
      <x v="9081"/>
    </i>
    <i>
      <x v="9082"/>
    </i>
    <i>
      <x v="9083"/>
    </i>
    <i>
      <x v="9084"/>
    </i>
    <i>
      <x v="9085"/>
    </i>
    <i>
      <x v="9086"/>
    </i>
    <i>
      <x v="9087"/>
    </i>
    <i>
      <x v="9088"/>
    </i>
    <i>
      <x v="9089"/>
    </i>
    <i>
      <x v="9090"/>
    </i>
    <i>
      <x v="9091"/>
    </i>
    <i>
      <x v="9092"/>
    </i>
    <i>
      <x v="9093"/>
    </i>
    <i>
      <x v="9094"/>
    </i>
    <i>
      <x v="9095"/>
    </i>
    <i>
      <x v="9096"/>
    </i>
    <i>
      <x v="9097"/>
    </i>
    <i>
      <x v="9098"/>
    </i>
    <i>
      <x v="9099"/>
    </i>
    <i>
      <x v="9100"/>
    </i>
    <i>
      <x v="9101"/>
    </i>
    <i>
      <x v="9102"/>
    </i>
    <i>
      <x v="9103"/>
    </i>
    <i>
      <x v="9104"/>
    </i>
    <i>
      <x v="9105"/>
    </i>
    <i>
      <x v="9106"/>
    </i>
    <i>
      <x v="9107"/>
    </i>
    <i>
      <x v="9108"/>
    </i>
    <i>
      <x v="9109"/>
    </i>
    <i>
      <x v="9110"/>
    </i>
    <i>
      <x v="9111"/>
    </i>
    <i>
      <x v="9112"/>
    </i>
    <i>
      <x v="9113"/>
    </i>
    <i>
      <x v="9114"/>
    </i>
    <i>
      <x v="9115"/>
    </i>
    <i>
      <x v="9116"/>
    </i>
    <i>
      <x v="9117"/>
    </i>
    <i>
      <x v="9118"/>
    </i>
    <i>
      <x v="9119"/>
    </i>
    <i>
      <x v="9120"/>
    </i>
    <i>
      <x v="9121"/>
    </i>
    <i>
      <x v="9122"/>
    </i>
    <i>
      <x v="9123"/>
    </i>
    <i>
      <x v="9124"/>
    </i>
    <i>
      <x v="9125"/>
    </i>
    <i>
      <x v="9126"/>
    </i>
    <i>
      <x v="9127"/>
    </i>
    <i>
      <x v="9128"/>
    </i>
    <i>
      <x v="9129"/>
    </i>
    <i>
      <x v="9130"/>
    </i>
    <i>
      <x v="9131"/>
    </i>
    <i>
      <x v="9132"/>
    </i>
    <i>
      <x v="9133"/>
    </i>
    <i>
      <x v="9134"/>
    </i>
    <i>
      <x v="9135"/>
    </i>
    <i>
      <x v="9136"/>
    </i>
    <i>
      <x v="9137"/>
    </i>
    <i>
      <x v="9138"/>
    </i>
    <i>
      <x v="9139"/>
    </i>
    <i>
      <x v="9140"/>
    </i>
    <i>
      <x v="9141"/>
    </i>
    <i>
      <x v="9142"/>
    </i>
    <i>
      <x v="9143"/>
    </i>
    <i>
      <x v="9144"/>
    </i>
    <i>
      <x v="9145"/>
    </i>
    <i>
      <x v="9146"/>
    </i>
    <i>
      <x v="9147"/>
    </i>
    <i>
      <x v="9148"/>
    </i>
    <i>
      <x v="9149"/>
    </i>
    <i>
      <x v="9150"/>
    </i>
    <i>
      <x v="9151"/>
    </i>
    <i>
      <x v="9152"/>
    </i>
    <i>
      <x v="9153"/>
    </i>
    <i>
      <x v="9154"/>
    </i>
    <i>
      <x v="9155"/>
    </i>
    <i>
      <x v="9156"/>
    </i>
    <i>
      <x v="9157"/>
    </i>
    <i>
      <x v="9158"/>
    </i>
    <i>
      <x v="9159"/>
    </i>
    <i>
      <x v="9160"/>
    </i>
    <i>
      <x v="9161"/>
    </i>
    <i>
      <x v="9162"/>
    </i>
    <i>
      <x v="9163"/>
    </i>
    <i>
      <x v="9164"/>
    </i>
    <i>
      <x v="9165"/>
    </i>
    <i>
      <x v="9166"/>
    </i>
    <i>
      <x v="9167"/>
    </i>
    <i>
      <x v="9168"/>
    </i>
    <i>
      <x v="9169"/>
    </i>
    <i>
      <x v="9170"/>
    </i>
    <i>
      <x v="9171"/>
    </i>
    <i>
      <x v="9172"/>
    </i>
    <i>
      <x v="9173"/>
    </i>
    <i>
      <x v="9174"/>
    </i>
    <i>
      <x v="9175"/>
    </i>
    <i>
      <x v="9176"/>
    </i>
    <i>
      <x v="9177"/>
    </i>
    <i>
      <x v="9178"/>
    </i>
    <i>
      <x v="9179"/>
    </i>
    <i>
      <x v="9180"/>
    </i>
    <i>
      <x v="9181"/>
    </i>
    <i>
      <x v="9182"/>
    </i>
    <i>
      <x v="9183"/>
    </i>
    <i>
      <x v="9184"/>
    </i>
    <i>
      <x v="9185"/>
    </i>
    <i>
      <x v="9186"/>
    </i>
    <i>
      <x v="9187"/>
    </i>
    <i>
      <x v="9188"/>
    </i>
    <i>
      <x v="9189"/>
    </i>
    <i>
      <x v="9190"/>
    </i>
    <i>
      <x v="9191"/>
    </i>
    <i>
      <x v="9192"/>
    </i>
    <i>
      <x v="9193"/>
    </i>
    <i>
      <x v="9194"/>
    </i>
    <i>
      <x v="9195"/>
    </i>
    <i>
      <x v="9196"/>
    </i>
    <i>
      <x v="9197"/>
    </i>
    <i>
      <x v="9198"/>
    </i>
    <i>
      <x v="9199"/>
    </i>
    <i>
      <x v="9200"/>
    </i>
    <i>
      <x v="9201"/>
    </i>
    <i>
      <x v="9202"/>
    </i>
    <i>
      <x v="9203"/>
    </i>
    <i>
      <x v="9204"/>
    </i>
    <i>
      <x v="9205"/>
    </i>
    <i>
      <x v="9206"/>
    </i>
    <i>
      <x v="9207"/>
    </i>
    <i>
      <x v="9208"/>
    </i>
    <i>
      <x v="9209"/>
    </i>
    <i>
      <x v="9210"/>
    </i>
    <i>
      <x v="9211"/>
    </i>
    <i>
      <x v="9212"/>
    </i>
    <i>
      <x v="9213"/>
    </i>
    <i>
      <x v="9214"/>
    </i>
    <i>
      <x v="9215"/>
    </i>
    <i>
      <x v="9216"/>
    </i>
    <i>
      <x v="9217"/>
    </i>
    <i>
      <x v="9218"/>
    </i>
    <i>
      <x v="9219"/>
    </i>
    <i>
      <x v="9220"/>
    </i>
    <i>
      <x v="9221"/>
    </i>
    <i>
      <x v="9222"/>
    </i>
    <i>
      <x v="9223"/>
    </i>
    <i>
      <x v="9224"/>
    </i>
    <i>
      <x v="9225"/>
    </i>
    <i>
      <x v="9226"/>
    </i>
    <i>
      <x v="9227"/>
    </i>
    <i>
      <x v="9228"/>
    </i>
    <i>
      <x v="9229"/>
    </i>
    <i>
      <x v="9230"/>
    </i>
    <i>
      <x v="9231"/>
    </i>
    <i>
      <x v="9232"/>
    </i>
    <i>
      <x v="9233"/>
    </i>
    <i>
      <x v="9234"/>
    </i>
    <i>
      <x v="9235"/>
    </i>
    <i>
      <x v="9236"/>
    </i>
    <i>
      <x v="9237"/>
    </i>
    <i>
      <x v="9238"/>
    </i>
    <i>
      <x v="9239"/>
    </i>
    <i>
      <x v="9240"/>
    </i>
    <i>
      <x v="9241"/>
    </i>
    <i>
      <x v="9242"/>
    </i>
    <i>
      <x v="9243"/>
    </i>
    <i>
      <x v="9244"/>
    </i>
    <i>
      <x v="9245"/>
    </i>
    <i>
      <x v="9246"/>
    </i>
    <i>
      <x v="9247"/>
    </i>
    <i>
      <x v="9248"/>
    </i>
    <i>
      <x v="9249"/>
    </i>
    <i>
      <x v="9250"/>
    </i>
    <i>
      <x v="9251"/>
    </i>
    <i>
      <x v="9252"/>
    </i>
    <i>
      <x v="9253"/>
    </i>
    <i>
      <x v="9254"/>
    </i>
    <i>
      <x v="9255"/>
    </i>
    <i>
      <x v="9256"/>
    </i>
    <i>
      <x v="9257"/>
    </i>
    <i>
      <x v="9258"/>
    </i>
    <i>
      <x v="9259"/>
    </i>
    <i>
      <x v="9260"/>
    </i>
    <i>
      <x v="9261"/>
    </i>
    <i>
      <x v="9262"/>
    </i>
    <i>
      <x v="9263"/>
    </i>
    <i>
      <x v="9264"/>
    </i>
    <i>
      <x v="9265"/>
    </i>
    <i>
      <x v="9266"/>
    </i>
    <i>
      <x v="9267"/>
    </i>
    <i>
      <x v="9268"/>
    </i>
    <i>
      <x v="9269"/>
    </i>
    <i>
      <x v="9270"/>
    </i>
    <i>
      <x v="9271"/>
    </i>
    <i>
      <x v="9272"/>
    </i>
    <i>
      <x v="9273"/>
    </i>
    <i>
      <x v="9274"/>
    </i>
    <i>
      <x v="9275"/>
    </i>
    <i>
      <x v="9276"/>
    </i>
    <i>
      <x v="9277"/>
    </i>
    <i>
      <x v="9278"/>
    </i>
    <i>
      <x v="9279"/>
    </i>
    <i>
      <x v="9280"/>
    </i>
    <i>
      <x v="9281"/>
    </i>
    <i>
      <x v="9282"/>
    </i>
    <i>
      <x v="9283"/>
    </i>
    <i>
      <x v="9284"/>
    </i>
    <i>
      <x v="9285"/>
    </i>
    <i>
      <x v="9286"/>
    </i>
    <i>
      <x v="9287"/>
    </i>
    <i>
      <x v="9288"/>
    </i>
    <i>
      <x v="9289"/>
    </i>
    <i>
      <x v="9290"/>
    </i>
    <i>
      <x v="9291"/>
    </i>
    <i>
      <x v="9292"/>
    </i>
    <i>
      <x v="9293"/>
    </i>
    <i>
      <x v="9294"/>
    </i>
    <i>
      <x v="9295"/>
    </i>
    <i>
      <x v="9296"/>
    </i>
    <i>
      <x v="9297"/>
    </i>
    <i>
      <x v="9298"/>
    </i>
    <i>
      <x v="9299"/>
    </i>
    <i>
      <x v="9300"/>
    </i>
    <i>
      <x v="9301"/>
    </i>
    <i>
      <x v="9302"/>
    </i>
    <i>
      <x v="9303"/>
    </i>
    <i>
      <x v="9304"/>
    </i>
    <i>
      <x v="9305"/>
    </i>
    <i>
      <x v="9306"/>
    </i>
    <i>
      <x v="9307"/>
    </i>
    <i>
      <x v="9308"/>
    </i>
    <i>
      <x v="9309"/>
    </i>
    <i>
      <x v="9310"/>
    </i>
    <i>
      <x v="9311"/>
    </i>
    <i>
      <x v="9312"/>
    </i>
    <i>
      <x v="9313"/>
    </i>
    <i>
      <x v="9314"/>
    </i>
    <i>
      <x v="9315"/>
    </i>
    <i>
      <x v="9316"/>
    </i>
    <i>
      <x v="9317"/>
    </i>
    <i>
      <x v="9318"/>
    </i>
    <i>
      <x v="9319"/>
    </i>
    <i>
      <x v="9320"/>
    </i>
    <i>
      <x v="9321"/>
    </i>
    <i>
      <x v="9322"/>
    </i>
    <i>
      <x v="9323"/>
    </i>
    <i>
      <x v="9324"/>
    </i>
    <i>
      <x v="9325"/>
    </i>
    <i>
      <x v="9326"/>
    </i>
    <i>
      <x v="9327"/>
    </i>
    <i>
      <x v="9328"/>
    </i>
    <i>
      <x v="9329"/>
    </i>
    <i>
      <x v="9330"/>
    </i>
    <i>
      <x v="9331"/>
    </i>
    <i>
      <x v="9332"/>
    </i>
    <i>
      <x v="9333"/>
    </i>
    <i>
      <x v="9334"/>
    </i>
    <i>
      <x v="9335"/>
    </i>
    <i>
      <x v="9336"/>
    </i>
    <i>
      <x v="9337"/>
    </i>
    <i>
      <x v="9338"/>
    </i>
    <i>
      <x v="9339"/>
    </i>
    <i>
      <x v="9340"/>
    </i>
    <i>
      <x v="9341"/>
    </i>
    <i>
      <x v="9342"/>
    </i>
    <i>
      <x v="9343"/>
    </i>
    <i>
      <x v="9344"/>
    </i>
    <i>
      <x v="9345"/>
    </i>
    <i>
      <x v="9346"/>
    </i>
    <i>
      <x v="9347"/>
    </i>
    <i>
      <x v="9348"/>
    </i>
    <i>
      <x v="9349"/>
    </i>
    <i>
      <x v="9350"/>
    </i>
    <i>
      <x v="9351"/>
    </i>
    <i>
      <x v="9352"/>
    </i>
    <i>
      <x v="9353"/>
    </i>
    <i>
      <x v="9354"/>
    </i>
    <i>
      <x v="9355"/>
    </i>
    <i>
      <x v="9356"/>
    </i>
    <i>
      <x v="9357"/>
    </i>
    <i>
      <x v="9358"/>
    </i>
    <i>
      <x v="9359"/>
    </i>
    <i>
      <x v="9360"/>
    </i>
    <i>
      <x v="9361"/>
    </i>
    <i>
      <x v="9362"/>
    </i>
    <i>
      <x v="9363"/>
    </i>
    <i>
      <x v="9364"/>
    </i>
    <i>
      <x v="9365"/>
    </i>
    <i>
      <x v="9366"/>
    </i>
    <i>
      <x v="9367"/>
    </i>
    <i>
      <x v="9368"/>
    </i>
    <i>
      <x v="9369"/>
    </i>
    <i>
      <x v="9370"/>
    </i>
    <i>
      <x v="9371"/>
    </i>
    <i>
      <x v="9372"/>
    </i>
    <i>
      <x v="9373"/>
    </i>
    <i>
      <x v="9374"/>
    </i>
    <i>
      <x v="9375"/>
    </i>
    <i>
      <x v="9376"/>
    </i>
    <i>
      <x v="9377"/>
    </i>
    <i>
      <x v="9378"/>
    </i>
    <i>
      <x v="9379"/>
    </i>
    <i>
      <x v="9380"/>
    </i>
    <i>
      <x v="9381"/>
    </i>
    <i>
      <x v="9382"/>
    </i>
    <i>
      <x v="9383"/>
    </i>
    <i>
      <x v="9384"/>
    </i>
    <i>
      <x v="9385"/>
    </i>
    <i>
      <x v="9386"/>
    </i>
    <i>
      <x v="9387"/>
    </i>
    <i>
      <x v="9388"/>
    </i>
    <i>
      <x v="9389"/>
    </i>
    <i>
      <x v="9390"/>
    </i>
    <i>
      <x v="9391"/>
    </i>
    <i>
      <x v="9392"/>
    </i>
    <i>
      <x v="9393"/>
    </i>
    <i>
      <x v="9394"/>
    </i>
    <i>
      <x v="9395"/>
    </i>
    <i>
      <x v="9396"/>
    </i>
    <i>
      <x v="9397"/>
    </i>
    <i>
      <x v="9398"/>
    </i>
    <i>
      <x v="9399"/>
    </i>
    <i>
      <x v="9400"/>
    </i>
    <i>
      <x v="9401"/>
    </i>
    <i>
      <x v="9402"/>
    </i>
    <i>
      <x v="9403"/>
    </i>
    <i>
      <x v="9404"/>
    </i>
    <i>
      <x v="9405"/>
    </i>
    <i>
      <x v="9406"/>
    </i>
    <i>
      <x v="9407"/>
    </i>
    <i>
      <x v="9408"/>
    </i>
    <i>
      <x v="9409"/>
    </i>
    <i>
      <x v="9410"/>
    </i>
    <i>
      <x v="9411"/>
    </i>
    <i>
      <x v="9412"/>
    </i>
    <i>
      <x v="9413"/>
    </i>
    <i>
      <x v="9414"/>
    </i>
    <i>
      <x v="9415"/>
    </i>
    <i>
      <x v="9416"/>
    </i>
    <i>
      <x v="9417"/>
    </i>
    <i>
      <x v="9418"/>
    </i>
    <i>
      <x v="9419"/>
    </i>
    <i>
      <x v="9420"/>
    </i>
    <i>
      <x v="9421"/>
    </i>
    <i>
      <x v="9422"/>
    </i>
    <i>
      <x v="9423"/>
    </i>
    <i>
      <x v="9424"/>
    </i>
    <i>
      <x v="9425"/>
    </i>
    <i>
      <x v="9426"/>
    </i>
    <i t="grand">
      <x/>
    </i>
  </colItems>
  <dataFields count="1">
    <dataField name="Sum of Grand_Total" fld="2" baseField="0" baseItem="0"/>
  </dataField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PivotTable11" cacheId="3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N4:T10" firstHeaderRow="1" firstDataRow="2" firstDataCol="1"/>
  <pivotFields count="6">
    <pivotField axis="axisRow" showAll="0">
      <items count="5">
        <item x="2"/>
        <item x="0"/>
        <item x="3"/>
        <item x="1"/>
        <item t="default"/>
      </items>
    </pivotField>
    <pivotField dataField="1" showAll="0">
      <items count="8">
        <item x="3"/>
        <item x="0"/>
        <item x="6"/>
        <item x="4"/>
        <item x="5"/>
        <item x="1"/>
        <item x="2"/>
        <item t="default"/>
      </items>
    </pivotField>
    <pivotField dataField="1" showAll="0">
      <items count="8">
        <item x="4"/>
        <item x="0"/>
        <item x="1"/>
        <item x="2"/>
        <item x="5"/>
        <item x="6"/>
        <item x="3"/>
        <item t="default"/>
      </items>
    </pivotField>
    <pivotField dataField="1" showAll="0"/>
    <pivotField dataField="1" showAll="0"/>
    <pivotField dataField="1" showAl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Sum of Thread" fld="1" baseField="0" baseItem="0"/>
    <dataField name="Sum of x" fld="2" baseField="0" baseItem="0"/>
    <dataField name="Sum of y" fld="3" baseField="0" baseItem="0"/>
    <dataField name="Sum of z" fld="4" baseField="0" baseItem="0"/>
    <dataField name="Sum of Hours" fld="5" baseField="0" baseItem="0"/>
    <dataField name="Time Format" fld="5" baseField="0" baseItem="0" numFmtId="169"/>
  </dataField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="http://schemas.openxmlformats.org/spreadsheetml/2006/main" name="PivotTable12" cacheId="4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>
  <location ref="K3:M10" firstHeaderRow="1" firstDataRow="2" firstDataCol="1"/>
  <pivotFields count="3">
    <pivotField axis="axisRow" showAll="0">
      <items count="6">
        <item x="1"/>
        <item x="4"/>
        <item x="2"/>
        <item x="0"/>
        <item x="3"/>
        <item t="default"/>
      </items>
    </pivotField>
    <pivotField showAll="0"/>
    <pivotField dataField="1" numFmtId="165" showAll="0">
      <items count="2112">
        <item x="294"/>
        <item x="223"/>
        <item x="1389"/>
        <item x="987"/>
        <item x="1780"/>
        <item x="1132"/>
        <item x="1176"/>
        <item x="1272"/>
        <item x="1139"/>
        <item x="944"/>
        <item x="1936"/>
        <item x="1609"/>
        <item x="1618"/>
        <item x="1303"/>
        <item x="629"/>
        <item x="1626"/>
        <item x="1596"/>
        <item x="1445"/>
        <item x="1854"/>
        <item x="1953"/>
        <item x="2072"/>
        <item x="785"/>
        <item x="784"/>
        <item x="1827"/>
        <item x="315"/>
        <item x="2005"/>
        <item x="178"/>
        <item x="1605"/>
        <item x="2105"/>
        <item x="375"/>
        <item x="211"/>
        <item x="1594"/>
        <item x="1774"/>
        <item x="1593"/>
        <item x="2017"/>
        <item x="1773"/>
        <item x="904"/>
        <item x="1947"/>
        <item x="915"/>
        <item x="1507"/>
        <item x="1460"/>
        <item x="244"/>
        <item x="1444"/>
        <item x="807"/>
        <item x="297"/>
        <item x="1029"/>
        <item x="737"/>
        <item x="931"/>
        <item x="1981"/>
        <item x="317"/>
        <item x="736"/>
        <item x="1304"/>
        <item x="2086"/>
        <item x="209"/>
        <item x="1078"/>
        <item x="811"/>
        <item x="986"/>
        <item x="1764"/>
        <item x="1595"/>
        <item x="2085"/>
        <item x="892"/>
        <item x="1031"/>
        <item x="1356"/>
        <item x="1002"/>
        <item x="1683"/>
        <item x="2094"/>
        <item x="1861"/>
        <item x="1670"/>
        <item x="1669"/>
        <item x="626"/>
        <item x="403"/>
        <item x="318"/>
        <item x="266"/>
        <item x="1660"/>
        <item x="300"/>
        <item x="821"/>
        <item x="1273"/>
        <item x="1706"/>
        <item x="1855"/>
        <item x="1871"/>
        <item x="431"/>
        <item x="744"/>
        <item x="1653"/>
        <item x="1500"/>
        <item x="1580"/>
        <item x="379"/>
        <item x="1883"/>
        <item x="2091"/>
        <item x="1033"/>
        <item x="678"/>
        <item x="1229"/>
        <item x="509"/>
        <item x="291"/>
        <item x="857"/>
        <item x="810"/>
        <item x="1816"/>
        <item x="1297"/>
        <item x="788"/>
        <item x="647"/>
        <item x="123"/>
        <item x="2082"/>
        <item x="822"/>
        <item x="78"/>
        <item x="1843"/>
        <item x="76"/>
        <item x="623"/>
        <item x="1030"/>
        <item x="433"/>
        <item x="1719"/>
        <item x="443"/>
        <item x="1748"/>
        <item x="1768"/>
        <item x="1885"/>
        <item x="850"/>
        <item x="581"/>
        <item x="726"/>
        <item x="327"/>
        <item x="975"/>
        <item x="671"/>
        <item x="1508"/>
        <item x="1126"/>
        <item x="2107"/>
        <item x="756"/>
        <item x="1349"/>
        <item x="1599"/>
        <item x="425"/>
        <item x="475"/>
        <item x="1579"/>
        <item x="1888"/>
        <item x="1524"/>
        <item x="2030"/>
        <item x="1305"/>
        <item x="802"/>
        <item x="1063"/>
        <item x="429"/>
        <item x="743"/>
        <item x="269"/>
        <item x="2083"/>
        <item x="1526"/>
        <item x="35"/>
        <item x="789"/>
        <item x="485"/>
        <item x="2048"/>
        <item x="584"/>
        <item x="1234"/>
        <item x="2063"/>
        <item x="1657"/>
        <item x="1347"/>
        <item x="205"/>
        <item x="1441"/>
        <item x="893"/>
        <item x="1047"/>
        <item x="1355"/>
        <item x="1185"/>
        <item x="1859"/>
        <item x="1572"/>
        <item x="1390"/>
        <item x="346"/>
        <item x="1438"/>
        <item x="206"/>
        <item x="565"/>
        <item x="735"/>
        <item x="751"/>
        <item x="400"/>
        <item x="1368"/>
        <item x="597"/>
        <item x="101"/>
        <item x="325"/>
        <item x="896"/>
        <item x="188"/>
        <item x="1938"/>
        <item x="66"/>
        <item x="164"/>
        <item x="632"/>
        <item x="456"/>
        <item x="1242"/>
        <item x="1588"/>
        <item x="1944"/>
        <item x="903"/>
        <item x="427"/>
        <item x="596"/>
        <item x="928"/>
        <item x="677"/>
        <item x="1931"/>
        <item x="699"/>
        <item x="734"/>
        <item x="617"/>
        <item x="703"/>
        <item x="79"/>
        <item x="2075"/>
        <item x="2018"/>
        <item x="891"/>
        <item x="1019"/>
        <item x="1873"/>
        <item x="434"/>
        <item x="927"/>
        <item x="452"/>
        <item x="363"/>
        <item x="1868"/>
        <item x="608"/>
        <item x="525"/>
        <item x="227"/>
        <item x="441"/>
        <item x="836"/>
        <item x="1860"/>
        <item x="696"/>
        <item x="1770"/>
        <item x="965"/>
        <item x="151"/>
        <item x="871"/>
        <item x="657"/>
        <item x="628"/>
        <item x="895"/>
        <item x="672"/>
        <item x="1324"/>
        <item x="683"/>
        <item x="1988"/>
        <item x="1118"/>
        <item x="1575"/>
        <item x="1571"/>
        <item x="920"/>
        <item x="1232"/>
        <item x="1946"/>
        <item x="1766"/>
        <item x="319"/>
        <item x="1168"/>
        <item x="1525"/>
        <item x="720"/>
        <item x="529"/>
        <item x="1247"/>
        <item x="786"/>
        <item x="668"/>
        <item x="1106"/>
        <item x="112"/>
        <item x="689"/>
        <item x="1341"/>
        <item x="402"/>
        <item x="728"/>
        <item x="1154"/>
        <item x="349"/>
        <item x="323"/>
        <item x="1479"/>
        <item x="1442"/>
        <item x="1245"/>
        <item x="2087"/>
        <item x="1401"/>
        <item x="1255"/>
        <item x="1204"/>
        <item x="1257"/>
        <item x="1573"/>
        <item x="1212"/>
        <item x="2088"/>
        <item x="292"/>
        <item x="1386"/>
        <item x="843"/>
        <item x="216"/>
        <item x="459"/>
        <item x="1651"/>
        <item x="48"/>
        <item x="1430"/>
        <item x="1781"/>
        <item x="924"/>
        <item x="1959"/>
        <item x="144"/>
        <item x="1658"/>
        <item x="1108"/>
        <item x="1415"/>
        <item x="722"/>
        <item x="2089"/>
        <item x="330"/>
        <item x="1702"/>
        <item x="573"/>
        <item x="449"/>
        <item x="2038"/>
        <item x="128"/>
        <item x="1566"/>
        <item x="922"/>
        <item x="1165"/>
        <item x="298"/>
        <item x="1604"/>
        <item x="1183"/>
        <item x="1820"/>
        <item x="1567"/>
        <item x="1153"/>
        <item x="2026"/>
        <item x="1077"/>
        <item x="1521"/>
        <item x="925"/>
        <item x="1723"/>
        <item x="598"/>
        <item x="468"/>
        <item x="1705"/>
        <item x="354"/>
        <item x="1724"/>
        <item x="129"/>
        <item x="12"/>
        <item x="1375"/>
        <item x="759"/>
        <item x="451"/>
        <item x="1980"/>
        <item x="1989"/>
        <item x="1325"/>
        <item x="526"/>
        <item x="1878"/>
        <item x="1574"/>
        <item x="800"/>
        <item x="1409"/>
        <item x="1992"/>
        <item x="1662"/>
        <item x="1046"/>
        <item x="1990"/>
        <item x="1615"/>
        <item x="825"/>
        <item x="1005"/>
        <item x="432"/>
        <item x="1568"/>
        <item x="1163"/>
        <item x="438"/>
        <item x="1085"/>
        <item x="1252"/>
        <item x="1266"/>
        <item x="953"/>
        <item x="1569"/>
        <item x="473"/>
        <item x="1100"/>
        <item x="3"/>
        <item x="772"/>
        <item x="854"/>
        <item x="200"/>
        <item x="225"/>
        <item x="1268"/>
        <item x="636"/>
        <item x="1902"/>
        <item x="1693"/>
        <item x="271"/>
        <item x="684"/>
        <item x="2029"/>
        <item x="1307"/>
        <item x="268"/>
        <item x="1671"/>
        <item x="2036"/>
        <item x="1638"/>
        <item x="1071"/>
        <item x="1943"/>
        <item x="643"/>
        <item x="272"/>
        <item x="680"/>
        <item x="1687"/>
        <item x="1760"/>
        <item x="486"/>
        <item x="464"/>
        <item x="467"/>
        <item x="1216"/>
        <item x="1434"/>
        <item x="236"/>
        <item x="226"/>
        <item x="762"/>
        <item x="2084"/>
        <item x="574"/>
        <item x="611"/>
        <item x="1491"/>
        <item x="57"/>
        <item x="1090"/>
        <item x="968"/>
        <item x="1793"/>
        <item x="669"/>
        <item x="816"/>
        <item x="90"/>
        <item x="491"/>
        <item x="719"/>
        <item x="1358"/>
        <item x="721"/>
        <item x="779"/>
        <item x="1284"/>
        <item x="1674"/>
        <item x="997"/>
        <item x="710"/>
        <item x="868"/>
        <item x="1696"/>
        <item x="1755"/>
        <item x="341"/>
        <item x="1803"/>
        <item x="846"/>
        <item x="365"/>
        <item x="1423"/>
        <item x="641"/>
        <item x="568"/>
        <item x="1012"/>
        <item x="633"/>
        <item x="1884"/>
        <item x="309"/>
        <item x="70"/>
        <item x="36"/>
        <item x="220"/>
        <item x="1939"/>
        <item x="1810"/>
        <item x="471"/>
        <item x="1829"/>
        <item x="582"/>
        <item x="1875"/>
        <item x="1847"/>
        <item x="50"/>
        <item x="303"/>
        <item x="646"/>
        <item x="1344"/>
        <item x="1288"/>
        <item x="477"/>
        <item x="1937"/>
        <item x="1722"/>
        <item x="75"/>
        <item x="1295"/>
        <item x="383"/>
        <item x="601"/>
        <item x="1584"/>
        <item x="1016"/>
        <item x="27"/>
        <item x="856"/>
        <item x="1895"/>
        <item x="518"/>
        <item x="393"/>
        <item x="1707"/>
        <item x="1999"/>
        <item x="380"/>
        <item x="2027"/>
        <item x="1413"/>
        <item x="1319"/>
        <item x="457"/>
        <item x="1162"/>
        <item x="65"/>
        <item x="1150"/>
        <item x="1376"/>
        <item x="513"/>
        <item x="1611"/>
        <item x="2013"/>
        <item x="1675"/>
        <item x="1342"/>
        <item x="1534"/>
        <item x="979"/>
        <item x="1818"/>
        <item x="2006"/>
        <item x="1993"/>
        <item x="465"/>
        <item x="1927"/>
        <item x="133"/>
        <item x="1467"/>
        <item x="238"/>
        <item x="1461"/>
        <item x="576"/>
        <item x="442"/>
        <item x="1607"/>
        <item x="1340"/>
        <item x="1403"/>
        <item x="1481"/>
        <item x="138"/>
        <item x="900"/>
        <item x="347"/>
        <item x="1028"/>
        <item x="1049"/>
        <item x="2076"/>
        <item x="1622"/>
        <item x="2031"/>
        <item x="141"/>
        <item x="988"/>
        <item x="676"/>
        <item x="1727"/>
        <item x="865"/>
        <item x="1209"/>
        <item x="424"/>
        <item x="795"/>
        <item x="1037"/>
        <item x="1790"/>
        <item x="803"/>
        <item x="1679"/>
        <item x="992"/>
        <item x="1541"/>
        <item x="1244"/>
        <item x="1659"/>
        <item x="1614"/>
        <item x="1979"/>
        <item x="902"/>
        <item x="2097"/>
        <item x="1098"/>
        <item x="210"/>
        <item x="660"/>
        <item x="202"/>
        <item x="1457"/>
        <item x="727"/>
        <item x="2034"/>
        <item x="535"/>
        <item x="1640"/>
        <item x="1515"/>
        <item x="201"/>
        <item x="478"/>
        <item x="1187"/>
        <item x="889"/>
        <item x="1144"/>
        <item x="1422"/>
        <item x="1346"/>
        <item x="1778"/>
        <item x="214"/>
        <item x="2002"/>
        <item x="955"/>
        <item x="243"/>
        <item x="2078"/>
        <item x="267"/>
        <item x="135"/>
        <item x="815"/>
        <item x="1293"/>
        <item x="1756"/>
        <item x="911"/>
        <item x="1167"/>
        <item x="704"/>
        <item x="1323"/>
        <item x="1225"/>
        <item x="260"/>
        <item x="1718"/>
        <item x="890"/>
        <item x="1136"/>
        <item x="570"/>
        <item x="1686"/>
        <item x="194"/>
        <item x="2046"/>
        <item x="1345"/>
        <item x="2041"/>
        <item x="435"/>
        <item x="1065"/>
        <item x="851"/>
        <item x="757"/>
        <item x="343"/>
        <item x="1459"/>
        <item x="2025"/>
        <item x="645"/>
        <item x="929"/>
        <item x="1174"/>
        <item x="345"/>
        <item x="2049"/>
        <item x="1227"/>
        <item x="51"/>
        <item x="770"/>
        <item x="38"/>
        <item x="1262"/>
        <item x="837"/>
        <item x="1721"/>
        <item x="231"/>
        <item x="1278"/>
        <item x="799"/>
        <item x="1589"/>
        <item x="962"/>
        <item x="1492"/>
        <item x="2098"/>
        <item x="1849"/>
        <item x="1535"/>
        <item x="1583"/>
        <item x="1483"/>
        <item x="7"/>
        <item x="1210"/>
        <item x="276"/>
        <item x="445"/>
        <item x="288"/>
        <item x="1546"/>
        <item x="960"/>
        <item x="1080"/>
        <item x="1795"/>
        <item x="1523"/>
        <item x="16"/>
        <item x="504"/>
        <item x="1006"/>
        <item x="849"/>
        <item x="1130"/>
        <item x="946"/>
        <item x="1749"/>
        <item x="855"/>
        <item x="894"/>
        <item x="9"/>
        <item x="1471"/>
        <item x="1955"/>
        <item x="447"/>
        <item x="1550"/>
        <item x="177"/>
        <item x="440"/>
        <item x="1798"/>
        <item x="1271"/>
        <item x="1857"/>
        <item x="1941"/>
        <item x="395"/>
        <item x="460"/>
        <item x="302"/>
        <item x="510"/>
        <item x="1476"/>
        <item x="181"/>
        <item x="73"/>
        <item x="1254"/>
        <item x="286"/>
        <item x="109"/>
        <item x="97"/>
        <item x="394"/>
        <item x="1695"/>
        <item x="977"/>
        <item x="501"/>
        <item x="1334"/>
        <item x="948"/>
        <item x="1073"/>
        <item x="1261"/>
        <item x="957"/>
        <item x="277"/>
        <item x="293"/>
        <item x="1906"/>
        <item x="167"/>
        <item x="976"/>
        <item x="1286"/>
        <item x="1804"/>
        <item x="1142"/>
        <item x="1801"/>
        <item x="1728"/>
        <item x="995"/>
        <item x="1237"/>
        <item x="794"/>
        <item x="1354"/>
        <item x="2104"/>
        <item x="2023"/>
        <item x="820"/>
        <item x="2077"/>
        <item x="466"/>
        <item x="1484"/>
        <item x="481"/>
        <item x="1806"/>
        <item x="858"/>
        <item x="2009"/>
        <item x="1769"/>
        <item x="189"/>
        <item x="91"/>
        <item x="942"/>
        <item x="983"/>
        <item x="176"/>
        <item x="265"/>
        <item x="773"/>
        <item x="0"/>
        <item x="77"/>
        <item x="446"/>
        <item x="1333"/>
        <item x="15"/>
        <item x="1127"/>
        <item x="758"/>
        <item x="537"/>
        <item x="1083"/>
        <item x="1448"/>
        <item x="1068"/>
        <item x="1061"/>
        <item x="275"/>
        <item x="384"/>
        <item x="823"/>
        <item x="241"/>
        <item x="1665"/>
        <item x="377"/>
        <item x="644"/>
        <item x="2074"/>
        <item x="160"/>
        <item x="1825"/>
        <item x="1930"/>
        <item x="185"/>
        <item x="503"/>
        <item x="840"/>
        <item x="1250"/>
        <item x="364"/>
        <item x="575"/>
        <item x="1652"/>
        <item x="793"/>
        <item x="1486"/>
        <item x="1701"/>
        <item x="1532"/>
        <item x="1000"/>
        <item x="541"/>
        <item x="215"/>
        <item x="1383"/>
        <item x="428"/>
        <item x="619"/>
        <item x="1977"/>
        <item x="100"/>
        <item x="1720"/>
        <item x="310"/>
        <item x="1119"/>
        <item x="117"/>
        <item x="139"/>
        <item x="469"/>
        <item x="2096"/>
        <item x="1898"/>
        <item x="1904"/>
        <item x="136"/>
        <item x="1908"/>
        <item x="1771"/>
        <item x="2103"/>
        <item x="1585"/>
        <item x="1089"/>
        <item x="1060"/>
        <item x="404"/>
        <item x="1598"/>
        <item x="240"/>
        <item x="635"/>
        <item x="1194"/>
        <item x="1968"/>
        <item x="253"/>
        <item x="1453"/>
        <item x="430"/>
        <item x="362"/>
        <item x="458"/>
        <item x="1954"/>
        <item x="614"/>
        <item x="569"/>
        <item x="21"/>
        <item x="828"/>
        <item x="554"/>
        <item x="1561"/>
        <item x="694"/>
        <item x="1316"/>
        <item x="880"/>
        <item x="1211"/>
        <item x="1451"/>
        <item x="80"/>
        <item x="2040"/>
        <item x="2039"/>
        <item x="593"/>
        <item x="71"/>
        <item x="917"/>
        <item x="543"/>
        <item x="947"/>
        <item x="410"/>
        <item x="798"/>
        <item x="453"/>
        <item x="149"/>
        <item x="1889"/>
        <item x="805"/>
        <item x="422"/>
        <item x="63"/>
        <item x="1531"/>
        <item x="426"/>
        <item x="1208"/>
        <item x="1897"/>
        <item x="1381"/>
        <item x="1537"/>
        <item x="1689"/>
        <item x="637"/>
        <item x="198"/>
        <item x="1542"/>
        <item x="69"/>
        <item x="908"/>
        <item x="834"/>
        <item x="1714"/>
        <item x="1564"/>
        <item x="1292"/>
        <item x="87"/>
        <item x="1343"/>
        <item x="712"/>
        <item x="832"/>
        <item x="1759"/>
        <item x="450"/>
        <item x="334"/>
        <item x="1179"/>
        <item x="454"/>
        <item x="1428"/>
        <item x="88"/>
        <item x="1772"/>
        <item x="1497"/>
        <item x="1948"/>
        <item x="1374"/>
        <item x="716"/>
        <item x="444"/>
        <item x="1489"/>
        <item x="68"/>
        <item x="638"/>
        <item x="583"/>
        <item x="326"/>
        <item x="500"/>
        <item x="524"/>
        <item x="1264"/>
        <item x="1097"/>
        <item x="1703"/>
        <item x="1417"/>
        <item x="111"/>
        <item x="14"/>
        <item x="713"/>
        <item x="1462"/>
        <item x="1040"/>
        <item x="1765"/>
        <item x="1625"/>
        <item x="490"/>
        <item x="1151"/>
        <item x="1956"/>
        <item x="5"/>
        <item x="31"/>
        <item x="2057"/>
        <item x="872"/>
        <item x="2062"/>
        <item x="809"/>
        <item x="370"/>
        <item x="1496"/>
        <item x="39"/>
        <item x="926"/>
        <item x="399"/>
        <item x="352"/>
        <item x="533"/>
        <item x="918"/>
        <item x="2079"/>
        <item x="1926"/>
        <item x="1624"/>
        <item x="1010"/>
        <item x="360"/>
        <item x="1263"/>
        <item x="306"/>
        <item x="1928"/>
        <item x="64"/>
        <item x="1277"/>
        <item x="1845"/>
        <item x="937"/>
        <item x="1527"/>
        <item x="1036"/>
        <item x="2050"/>
        <item x="923"/>
        <item x="1123"/>
        <item x="204"/>
        <item x="761"/>
        <item x="1545"/>
        <item x="1973"/>
        <item x="656"/>
        <item x="749"/>
        <item x="409"/>
        <item x="359"/>
        <item x="463"/>
        <item x="1487"/>
        <item x="1027"/>
        <item x="1650"/>
        <item x="229"/>
        <item x="245"/>
        <item x="1231"/>
        <item x="1230"/>
        <item x="666"/>
        <item x="1832"/>
        <item x="1538"/>
        <item x="842"/>
        <item x="1519"/>
        <item x="642"/>
        <item x="84"/>
        <item x="1915"/>
        <item x="692"/>
        <item x="592"/>
        <item x="104"/>
        <item x="938"/>
        <item x="437"/>
        <item x="1925"/>
        <item x="861"/>
        <item x="1642"/>
        <item x="2001"/>
        <item x="207"/>
        <item x="1493"/>
        <item x="1737"/>
        <item x="1932"/>
        <item x="1339"/>
        <item x="1121"/>
        <item x="1899"/>
        <item x="1692"/>
        <item x="714"/>
        <item x="621"/>
        <item x="62"/>
        <item x="1425"/>
        <item x="1844"/>
        <item x="1039"/>
        <item x="1431"/>
        <item x="867"/>
        <item x="197"/>
        <item x="1120"/>
        <item x="675"/>
        <item x="1466"/>
        <item x="1251"/>
        <item x="1799"/>
        <item x="1891"/>
        <item x="1362"/>
        <item x="282"/>
        <item x="1327"/>
        <item x="698"/>
        <item x="687"/>
        <item x="2109"/>
        <item x="1619"/>
        <item x="1315"/>
        <item x="1757"/>
        <item x="1193"/>
        <item x="914"/>
        <item x="8"/>
        <item x="1767"/>
        <item x="1676"/>
        <item x="1059"/>
        <item x="1331"/>
        <item x="1592"/>
        <item x="631"/>
        <item x="563"/>
        <item x="1694"/>
        <item x="1072"/>
        <item x="697"/>
        <item x="1700"/>
        <item x="1114"/>
        <item x="1731"/>
        <item x="44"/>
        <item x="702"/>
        <item x="787"/>
        <item x="1494"/>
        <item x="1623"/>
        <item x="688"/>
        <item x="1352"/>
        <item x="479"/>
        <item x="1337"/>
        <item x="974"/>
        <item x="251"/>
        <item x="1196"/>
        <item x="1600"/>
        <item x="1280"/>
        <item x="1436"/>
        <item x="436"/>
        <item x="994"/>
        <item x="1177"/>
        <item x="1754"/>
        <item x="1685"/>
        <item x="1364"/>
        <item x="980"/>
        <item x="2037"/>
        <item x="137"/>
        <item x="1503"/>
        <item x="1329"/>
        <item x="1407"/>
        <item x="1758"/>
        <item x="1004"/>
        <item x="1155"/>
        <item x="1424"/>
        <item x="2035"/>
        <item x="877"/>
        <item x="724"/>
        <item x="966"/>
        <item x="1317"/>
        <item x="2080"/>
        <item x="530"/>
        <item x="1160"/>
        <item x="1311"/>
        <item x="532"/>
        <item x="1863"/>
        <item x="648"/>
        <item x="1388"/>
        <item x="873"/>
        <item x="339"/>
        <item x="196"/>
        <item x="549"/>
        <item x="1420"/>
        <item x="544"/>
        <item x="609"/>
        <item x="1870"/>
        <item x="390"/>
        <item x="374"/>
        <item x="1249"/>
        <item x="1505"/>
        <item x="175"/>
        <item x="49"/>
        <item x="1544"/>
        <item x="1745"/>
        <item x="1102"/>
        <item x="1782"/>
        <item x="1143"/>
        <item x="999"/>
        <item x="564"/>
        <item x="284"/>
        <item x="1543"/>
        <item x="984"/>
        <item x="653"/>
        <item x="882"/>
        <item x="1509"/>
        <item x="860"/>
        <item x="152"/>
        <item x="118"/>
        <item x="1762"/>
        <item x="2015"/>
        <item x="1504"/>
        <item x="1206"/>
        <item x="1874"/>
        <item x="1117"/>
        <item x="1752"/>
        <item x="1152"/>
        <item x="1009"/>
        <item x="122"/>
        <item x="591"/>
        <item x="41"/>
        <item x="1469"/>
        <item x="401"/>
        <item x="1269"/>
        <item x="1397"/>
        <item x="1485"/>
        <item x="913"/>
        <item x="1794"/>
        <item x="650"/>
        <item x="279"/>
        <item x="763"/>
        <item x="1606"/>
        <item x="1477"/>
        <item x="2102"/>
        <item x="146"/>
        <item x="1275"/>
        <item x="474"/>
        <item x="28"/>
        <item x="106"/>
        <item x="733"/>
        <item x="191"/>
        <item x="766"/>
        <item x="2073"/>
        <item x="2000"/>
        <item x="1265"/>
        <item x="949"/>
        <item x="705"/>
        <item x="1711"/>
        <item x="1149"/>
        <item x="1157"/>
        <item x="610"/>
        <item x="186"/>
        <item x="959"/>
        <item x="2042"/>
        <item x="313"/>
        <item x="42"/>
        <item x="921"/>
        <item x="1919"/>
        <item x="1753"/>
        <item x="407"/>
        <item x="730"/>
        <item x="1253"/>
        <item x="1075"/>
        <item x="1328"/>
        <item x="1306"/>
        <item x="1697"/>
        <item x="1570"/>
        <item x="1664"/>
        <item x="612"/>
        <item x="487"/>
        <item x="173"/>
        <item x="43"/>
        <item x="107"/>
        <item x="512"/>
        <item x="125"/>
        <item x="1096"/>
        <item x="797"/>
        <item x="1259"/>
        <item x="1786"/>
        <item x="1554"/>
        <item x="1935"/>
        <item x="1974"/>
        <item x="826"/>
        <item x="1091"/>
        <item x="1732"/>
        <item x="1050"/>
        <item x="489"/>
        <item x="168"/>
        <item x="184"/>
        <item x="1410"/>
        <item x="171"/>
        <item x="259"/>
        <item x="777"/>
        <item x="116"/>
        <item x="818"/>
        <item x="1478"/>
        <item x="1313"/>
        <item x="492"/>
        <item x="765"/>
        <item x="415"/>
        <item x="1518"/>
        <item x="559"/>
        <item x="1074"/>
        <item x="2022"/>
        <item x="519"/>
        <item x="150"/>
        <item x="388"/>
        <item x="1914"/>
        <item x="1020"/>
        <item x="1435"/>
        <item x="1735"/>
        <item x="1499"/>
        <item x="1170"/>
        <item x="45"/>
        <item x="1498"/>
        <item x="909"/>
        <item x="163"/>
        <item x="755"/>
        <item x="1800"/>
        <item x="1978"/>
        <item x="1440"/>
        <item x="933"/>
        <item x="919"/>
        <item x="381"/>
        <item x="1581"/>
        <item x="841"/>
        <item x="1851"/>
        <item x="750"/>
        <item x="618"/>
        <item x="83"/>
        <item x="1746"/>
        <item x="673"/>
        <item x="954"/>
        <item x="170"/>
        <item x="6"/>
        <item x="1539"/>
        <item x="1864"/>
        <item x="1704"/>
        <item x="590"/>
        <item x="613"/>
        <item x="1233"/>
        <item x="1382"/>
        <item x="679"/>
        <item x="1649"/>
        <item x="115"/>
        <item x="2059"/>
        <item x="674"/>
        <item x="126"/>
        <item x="108"/>
        <item x="1788"/>
        <item x="1647"/>
        <item x="1172"/>
        <item x="2106"/>
        <item x="548"/>
        <item x="945"/>
        <item x="25"/>
        <item x="132"/>
        <item x="1612"/>
        <item x="58"/>
        <item x="907"/>
        <item x="1933"/>
        <item x="1635"/>
        <item x="2056"/>
        <item x="1556"/>
        <item x="2058"/>
        <item x="1866"/>
        <item x="1115"/>
        <item x="814"/>
        <item x="906"/>
        <item x="989"/>
        <item x="114"/>
        <item x="768"/>
        <item x="1180"/>
        <item x="640"/>
        <item x="1223"/>
        <item x="723"/>
        <item x="59"/>
        <item x="1742"/>
        <item x="741"/>
        <item x="2061"/>
        <item x="1437"/>
        <item x="1480"/>
        <item x="423"/>
        <item x="1709"/>
        <item x="13"/>
        <item x="1673"/>
        <item x="1761"/>
        <item x="888"/>
        <item x="482"/>
        <item x="1472"/>
        <item x="1620"/>
        <item x="1900"/>
        <item x="1490"/>
        <item x="853"/>
        <item x="212"/>
        <item x="1190"/>
        <item x="1634"/>
        <item x="1833"/>
        <item x="496"/>
        <item x="879"/>
        <item x="1828"/>
        <item x="1834"/>
        <item x="1348"/>
        <item x="1655"/>
        <item x="1924"/>
        <item x="1603"/>
        <item x="1815"/>
        <item x="1916"/>
        <item x="2060"/>
        <item x="971"/>
        <item x="74"/>
        <item x="102"/>
        <item x="690"/>
        <item x="156"/>
        <item x="1688"/>
        <item x="562"/>
        <item x="1321"/>
        <item x="1667"/>
        <item x="615"/>
        <item x="1279"/>
        <item x="1169"/>
        <item x="1822"/>
        <item x="413"/>
        <item x="1131"/>
        <item x="199"/>
        <item x="145"/>
        <item x="1426"/>
        <item x="1007"/>
        <item x="897"/>
        <item x="961"/>
        <item x="250"/>
        <item x="1738"/>
        <item x="1708"/>
        <item x="98"/>
        <item x="1736"/>
        <item x="627"/>
        <item x="845"/>
        <item x="1814"/>
        <item x="85"/>
        <item x="1510"/>
        <item x="1661"/>
        <item x="753"/>
        <item x="248"/>
        <item x="366"/>
        <item x="1048"/>
        <item x="1520"/>
        <item x="1351"/>
        <item x="217"/>
        <item x="606"/>
        <item x="808"/>
        <item x="502"/>
        <item x="630"/>
        <item x="935"/>
        <item x="1370"/>
        <item x="887"/>
        <item x="2090"/>
        <item x="819"/>
        <item x="1797"/>
        <item x="1095"/>
        <item x="912"/>
        <item x="1456"/>
        <item x="1530"/>
        <item x="686"/>
        <item x="580"/>
        <item x="2003"/>
        <item x="838"/>
        <item x="1917"/>
        <item x="1982"/>
        <item x="1962"/>
        <item x="1796"/>
        <item x="1862"/>
        <item x="1495"/>
        <item x="361"/>
        <item x="1276"/>
        <item x="844"/>
        <item x="1949"/>
        <item x="1913"/>
        <item x="930"/>
        <item x="222"/>
        <item x="1411"/>
        <item x="967"/>
        <item x="46"/>
        <item x="1629"/>
        <item x="1353"/>
        <item x="1565"/>
        <item x="344"/>
        <item x="874"/>
        <item x="1041"/>
        <item x="336"/>
        <item x="1921"/>
        <item x="1330"/>
        <item x="1807"/>
        <item x="11"/>
        <item x="121"/>
        <item x="2043"/>
        <item x="939"/>
        <item x="2053"/>
        <item x="1907"/>
        <item x="20"/>
        <item x="1113"/>
        <item x="161"/>
        <item x="778"/>
        <item x="1636"/>
        <item x="1450"/>
        <item x="1967"/>
        <item x="2070"/>
        <item x="1314"/>
        <item x="1294"/>
        <item x="1008"/>
        <item x="1710"/>
        <item x="1536"/>
        <item x="731"/>
        <item x="1218"/>
        <item x="1514"/>
        <item x="717"/>
        <item x="96"/>
        <item x="2108"/>
        <item x="993"/>
        <item x="2004"/>
        <item x="1372"/>
        <item x="1191"/>
        <item x="193"/>
        <item x="1549"/>
        <item x="1056"/>
        <item x="33"/>
        <item x="2051"/>
        <item x="23"/>
        <item x="1320"/>
        <item x="1668"/>
        <item x="1200"/>
        <item x="1835"/>
        <item x="234"/>
        <item x="602"/>
        <item x="528"/>
        <item x="350"/>
        <item x="389"/>
        <item x="1104"/>
        <item x="1335"/>
        <item x="540"/>
        <item x="335"/>
        <item x="262"/>
        <item x="1691"/>
        <item x="1699"/>
        <item x="538"/>
        <item x="1282"/>
        <item x="174"/>
        <item x="780"/>
        <item x="883"/>
        <item x="32"/>
        <item x="408"/>
        <item x="1270"/>
        <item x="738"/>
        <item x="943"/>
        <item x="283"/>
        <item x="1517"/>
        <item x="1751"/>
        <item x="958"/>
        <item x="2014"/>
        <item x="718"/>
        <item x="1246"/>
        <item x="246"/>
        <item x="754"/>
        <item x="1134"/>
        <item x="806"/>
        <item x="1367"/>
        <item x="263"/>
        <item x="131"/>
        <item x="1779"/>
        <item x="1784"/>
        <item x="522"/>
        <item x="1646"/>
        <item x="1147"/>
        <item x="1365"/>
        <item x="515"/>
        <item x="368"/>
        <item x="1312"/>
        <item x="1336"/>
        <item x="26"/>
        <item x="1084"/>
        <item x="693"/>
        <item x="1197"/>
        <item x="254"/>
        <item x="1975"/>
        <item x="817"/>
        <item x="190"/>
        <item x="588"/>
        <item x="2044"/>
        <item x="553"/>
        <item x="2081"/>
        <item x="934"/>
        <item x="130"/>
        <item x="2071"/>
        <item x="147"/>
        <item x="1220"/>
        <item x="22"/>
        <item x="1184"/>
        <item x="1470"/>
        <item x="1449"/>
        <item x="1226"/>
        <item x="1840"/>
        <item x="1416"/>
        <item x="1258"/>
        <item x="1105"/>
        <item x="1241"/>
        <item x="1613"/>
        <item x="40"/>
        <item x="517"/>
        <item x="708"/>
        <item x="1017"/>
        <item x="1983"/>
        <item x="461"/>
        <item x="1338"/>
        <item x="418"/>
        <item x="985"/>
        <item x="542"/>
        <item x="1309"/>
        <item x="373"/>
        <item x="1576"/>
        <item x="561"/>
        <item x="2099"/>
        <item x="94"/>
        <item x="1681"/>
        <item x="1809"/>
        <item x="1562"/>
        <item x="1740"/>
        <item x="2008"/>
        <item x="1475"/>
        <item x="2024"/>
        <item x="1577"/>
        <item x="1616"/>
        <item x="1239"/>
        <item x="255"/>
        <item x="1129"/>
        <item x="1853"/>
        <item x="1558"/>
        <item x="195"/>
        <item x="663"/>
        <item x="775"/>
        <item x="1055"/>
        <item x="1396"/>
        <item x="514"/>
        <item x="1553"/>
        <item x="355"/>
        <item x="707"/>
        <item x="771"/>
        <item x="1512"/>
        <item x="1458"/>
        <item x="1057"/>
        <item x="1373"/>
        <item x="1086"/>
        <item x="67"/>
        <item x="1395"/>
        <item x="203"/>
        <item x="498"/>
        <item x="142"/>
        <item x="1287"/>
        <item x="1463"/>
        <item x="249"/>
        <item x="387"/>
        <item x="1203"/>
        <item x="936"/>
        <item x="273"/>
        <item x="488"/>
        <item x="1680"/>
        <item x="159"/>
        <item x="1038"/>
        <item x="1064"/>
        <item x="1632"/>
        <item x="1747"/>
        <item x="2007"/>
        <item x="970"/>
        <item x="378"/>
        <item x="507"/>
        <item x="1099"/>
        <item x="499"/>
        <item x="742"/>
        <item x="1082"/>
        <item x="847"/>
        <item x="289"/>
        <item x="1248"/>
        <item x="134"/>
        <item x="1135"/>
        <item x="1357"/>
        <item x="681"/>
        <item x="651"/>
        <item x="1468"/>
        <item x="1379"/>
        <item x="1830"/>
        <item x="232"/>
        <item x="746"/>
        <item x="579"/>
        <item x="110"/>
        <item x="715"/>
        <item x="1122"/>
        <item x="1473"/>
        <item x="1551"/>
        <item x="667"/>
        <item x="1289"/>
        <item x="1783"/>
        <item x="769"/>
        <item x="235"/>
        <item x="603"/>
        <item x="1639"/>
        <item x="10"/>
        <item x="790"/>
        <item x="1893"/>
        <item x="224"/>
        <item x="470"/>
        <item x="140"/>
        <item x="695"/>
        <item x="1841"/>
        <item x="1763"/>
        <item x="1805"/>
        <item x="1182"/>
        <item x="1969"/>
        <item x="1631"/>
        <item x="1934"/>
        <item x="1511"/>
        <item x="1823"/>
        <item x="571"/>
        <item x="813"/>
        <item x="1813"/>
        <item x="835"/>
        <item x="1267"/>
        <item x="1850"/>
        <item x="685"/>
        <item x="508"/>
        <item x="1739"/>
        <item x="1644"/>
        <item x="1238"/>
        <item x="1824"/>
        <item x="1643"/>
        <item x="661"/>
        <item x="1145"/>
        <item x="493"/>
        <item x="830"/>
        <item x="1548"/>
        <item x="964"/>
        <item x="801"/>
        <item x="386"/>
        <item x="567"/>
        <item x="1972"/>
        <item x="396"/>
        <item x="1950"/>
        <item x="1787"/>
        <item x="1192"/>
        <item x="1394"/>
        <item x="417"/>
        <item x="1698"/>
        <item x="1630"/>
        <item x="1678"/>
        <item x="321"/>
        <item x="1350"/>
        <item x="1717"/>
        <item x="1997"/>
        <item x="1597"/>
        <item x="2067"/>
        <item x="1831"/>
        <item x="19"/>
        <item x="827"/>
        <item x="299"/>
        <item x="103"/>
        <item x="1043"/>
        <item x="662"/>
        <item x="1909"/>
        <item x="308"/>
        <item x="1141"/>
        <item x="1400"/>
        <item x="1202"/>
        <item x="1128"/>
        <item x="981"/>
        <item x="886"/>
        <item x="1045"/>
        <item x="47"/>
        <item x="2"/>
        <item x="2110"/>
        <item x="1464"/>
        <item x="1042"/>
        <item x="824"/>
        <item x="1156"/>
        <item x="875"/>
        <item x="95"/>
        <item x="264"/>
        <item x="1610"/>
        <item x="1079"/>
        <item x="416"/>
        <item x="1109"/>
        <item x="398"/>
        <item x="1195"/>
        <item x="752"/>
        <item x="866"/>
        <item x="192"/>
        <item x="1380"/>
        <item x="1533"/>
        <item x="587"/>
        <item x="1547"/>
        <item x="397"/>
        <item x="1645"/>
        <item x="56"/>
        <item x="1715"/>
        <item x="839"/>
        <item x="274"/>
        <item x="1171"/>
        <item x="278"/>
        <item x="1414"/>
        <item x="1970"/>
        <item x="848"/>
        <item x="1138"/>
        <item x="2065"/>
        <item x="1730"/>
        <item x="1648"/>
        <item x="1256"/>
        <item x="1712"/>
        <item x="2093"/>
        <item x="1378"/>
        <item x="61"/>
        <item x="1402"/>
        <item x="1052"/>
        <item x="1887"/>
        <item x="1044"/>
        <item x="1940"/>
        <item x="1557"/>
        <item x="1189"/>
        <item x="165"/>
        <item x="257"/>
        <item x="455"/>
        <item x="1405"/>
        <item x="969"/>
        <item x="1716"/>
        <item x="1529"/>
        <item x="316"/>
        <item x="1285"/>
        <item x="1219"/>
        <item x="1186"/>
        <item x="179"/>
        <item x="72"/>
        <item x="1886"/>
        <item x="376"/>
        <item x="1922"/>
        <item x="1215"/>
        <item x="1775"/>
        <item x="1003"/>
        <item x="740"/>
        <item x="497"/>
        <item x="2068"/>
        <item x="550"/>
        <item x="2052"/>
        <item x="312"/>
        <item x="1443"/>
        <item x="878"/>
        <item x="625"/>
        <item x="1617"/>
        <item x="1094"/>
        <item x="1281"/>
        <item x="1418"/>
        <item x="385"/>
        <item x="182"/>
        <item x="774"/>
        <item x="972"/>
        <item x="367"/>
        <item x="162"/>
        <item x="781"/>
        <item x="2032"/>
        <item x="1173"/>
        <item x="143"/>
        <item x="369"/>
        <item x="1404"/>
        <item x="649"/>
        <item x="158"/>
        <item x="247"/>
        <item x="420"/>
        <item x="1454"/>
        <item x="594"/>
        <item x="53"/>
        <item x="1228"/>
        <item x="221"/>
        <item x="1446"/>
        <item x="566"/>
        <item x="1880"/>
        <item x="1371"/>
        <item x="1713"/>
        <item x="127"/>
        <item x="55"/>
        <item x="1260"/>
        <item x="1741"/>
        <item x="1035"/>
        <item x="1178"/>
        <item x="1101"/>
        <item x="1103"/>
        <item x="709"/>
        <item x="287"/>
        <item x="1826"/>
        <item x="1912"/>
        <item x="1852"/>
        <item x="1066"/>
        <item x="1654"/>
        <item x="270"/>
        <item x="285"/>
        <item x="1684"/>
        <item x="706"/>
        <item x="1677"/>
        <item x="1366"/>
        <item x="991"/>
        <item x="1221"/>
        <item x="1140"/>
        <item x="34"/>
        <item x="1474"/>
        <item x="1672"/>
        <item x="1998"/>
        <item x="1540"/>
        <item x="1024"/>
        <item x="1552"/>
        <item x="1837"/>
        <item x="1971"/>
        <item x="1951"/>
        <item x="1785"/>
        <item x="973"/>
        <item x="296"/>
        <item x="89"/>
        <item x="1014"/>
        <item x="187"/>
        <item x="1641"/>
        <item x="1942"/>
        <item x="545"/>
        <item x="1385"/>
        <item x="505"/>
        <item x="1848"/>
        <item x="885"/>
        <item x="301"/>
        <item x="1236"/>
        <item x="252"/>
        <item x="1421"/>
        <item x="372"/>
        <item x="421"/>
        <item x="1987"/>
        <item x="1591"/>
        <item x="1107"/>
        <item x="620"/>
        <item x="29"/>
        <item x="448"/>
        <item x="531"/>
        <item x="1399"/>
        <item x="258"/>
        <item x="1076"/>
        <item x="2020"/>
        <item x="414"/>
        <item x="1905"/>
        <item x="1137"/>
        <item x="1427"/>
        <item x="1733"/>
        <item x="700"/>
        <item x="1488"/>
        <item x="1776"/>
        <item x="1274"/>
        <item x="1110"/>
        <item x="739"/>
        <item x="547"/>
        <item x="1602"/>
        <item x="956"/>
        <item x="1198"/>
        <item x="30"/>
        <item x="1976"/>
        <item x="1298"/>
        <item x="1235"/>
        <item x="476"/>
        <item x="1802"/>
        <item x="1148"/>
        <item x="18"/>
        <item x="1858"/>
        <item x="665"/>
        <item x="180"/>
        <item x="1465"/>
        <item x="1920"/>
        <item x="585"/>
        <item x="1217"/>
        <item x="237"/>
        <item x="484"/>
        <item x="1879"/>
        <item x="230"/>
        <item x="1744"/>
        <item x="329"/>
        <item x="82"/>
        <item x="622"/>
        <item x="1161"/>
        <item x="682"/>
        <item x="1164"/>
        <item x="1222"/>
        <item x="353"/>
        <item x="1896"/>
        <item x="1408"/>
        <item x="859"/>
        <item x="60"/>
        <item x="1582"/>
        <item x="86"/>
        <item x="1360"/>
        <item x="1811"/>
        <item x="1995"/>
        <item x="1910"/>
        <item x="1369"/>
        <item x="1918"/>
        <item x="1961"/>
        <item x="941"/>
        <item x="1111"/>
        <item x="552"/>
        <item x="1363"/>
        <item x="311"/>
        <item x="792"/>
        <item x="1994"/>
        <item x="604"/>
        <item x="1608"/>
        <item x="154"/>
        <item x="411"/>
        <item x="639"/>
        <item x="1300"/>
        <item x="351"/>
        <item x="2055"/>
        <item x="1125"/>
        <item x="1392"/>
        <item x="337"/>
        <item x="1513"/>
        <item x="357"/>
        <item x="157"/>
        <item x="1406"/>
        <item x="483"/>
        <item x="166"/>
        <item x="93"/>
        <item x="1412"/>
        <item x="1058"/>
        <item x="1032"/>
        <item x="655"/>
        <item x="1240"/>
        <item x="534"/>
        <item x="219"/>
        <item x="1455"/>
        <item x="578"/>
        <item x="506"/>
        <item x="1429"/>
        <item x="898"/>
        <item x="2045"/>
        <item x="324"/>
        <item x="1892"/>
        <item x="1586"/>
        <item x="228"/>
        <item x="1384"/>
        <item x="24"/>
        <item x="982"/>
        <item x="1093"/>
        <item x="2047"/>
        <item x="1952"/>
        <item x="607"/>
        <item x="1025"/>
        <item x="1393"/>
        <item x="910"/>
        <item x="332"/>
        <item x="691"/>
        <item x="1682"/>
        <item x="852"/>
        <item x="81"/>
        <item x="261"/>
        <item x="371"/>
        <item x="1663"/>
        <item x="382"/>
        <item x="600"/>
        <item x="17"/>
        <item x="951"/>
        <item x="2011"/>
        <item x="153"/>
        <item x="328"/>
        <item x="2016"/>
        <item x="412"/>
        <item x="314"/>
        <item x="869"/>
        <item x="1838"/>
        <item x="213"/>
        <item x="307"/>
        <item x="1207"/>
        <item x="280"/>
        <item x="1199"/>
        <item x="1812"/>
        <item x="978"/>
        <item x="1166"/>
        <item x="1621"/>
        <item x="1022"/>
        <item x="577"/>
        <item x="659"/>
        <item x="1876"/>
        <item x="1146"/>
        <item x="295"/>
        <item x="1021"/>
        <item x="555"/>
        <item x="796"/>
        <item x="1559"/>
        <item x="1726"/>
        <item x="105"/>
        <item x="340"/>
        <item x="124"/>
        <item x="37"/>
        <item x="1092"/>
        <item x="1877"/>
        <item x="2028"/>
        <item x="711"/>
        <item x="356"/>
        <item x="1808"/>
        <item x="2019"/>
        <item x="405"/>
        <item x="658"/>
        <item x="320"/>
        <item x="256"/>
        <item x="1965"/>
        <item x="725"/>
        <item x="901"/>
        <item x="1996"/>
        <item x="732"/>
        <item x="1116"/>
        <item x="558"/>
        <item x="516"/>
        <item x="1158"/>
        <item x="1789"/>
        <item x="1332"/>
        <item x="1522"/>
        <item x="1817"/>
        <item x="1501"/>
        <item x="1175"/>
        <item x="1205"/>
        <item x="92"/>
        <item x="595"/>
        <item x="829"/>
        <item x="833"/>
        <item x="1821"/>
        <item x="1836"/>
        <item x="1377"/>
        <item x="1743"/>
        <item x="148"/>
        <item x="1452"/>
        <item x="2054"/>
        <item x="169"/>
        <item x="342"/>
        <item x="281"/>
        <item x="1911"/>
        <item x="916"/>
        <item x="1563"/>
        <item x="1322"/>
        <item x="1224"/>
        <item x="1447"/>
        <item x="551"/>
        <item x="1923"/>
        <item x="760"/>
        <item x="406"/>
        <item x="589"/>
        <item x="120"/>
        <item x="1516"/>
        <item x="1081"/>
        <item x="1214"/>
        <item x="1308"/>
        <item x="1283"/>
        <item x="1960"/>
        <item x="1957"/>
        <item x="1656"/>
        <item x="322"/>
        <item x="305"/>
        <item x="1964"/>
        <item x="729"/>
        <item x="1555"/>
        <item x="333"/>
        <item x="521"/>
        <item x="183"/>
        <item x="1986"/>
        <item x="1628"/>
        <item x="1013"/>
        <item x="870"/>
        <item x="511"/>
        <item x="1"/>
        <item x="1929"/>
        <item x="1398"/>
        <item x="764"/>
        <item x="1869"/>
        <item x="290"/>
        <item x="495"/>
        <item x="242"/>
        <item x="99"/>
        <item x="881"/>
        <item x="119"/>
        <item x="1018"/>
        <item x="1070"/>
        <item x="990"/>
        <item x="783"/>
        <item x="1432"/>
        <item x="338"/>
        <item x="1088"/>
        <item x="831"/>
        <item x="1361"/>
        <item x="54"/>
        <item x="1067"/>
        <item x="1903"/>
        <item x="1750"/>
        <item x="557"/>
        <item x="1734"/>
        <item x="1310"/>
        <item x="1792"/>
        <item x="536"/>
        <item x="1188"/>
        <item x="1069"/>
        <item x="605"/>
        <item x="2033"/>
        <item x="1290"/>
        <item x="233"/>
        <item x="52"/>
        <item x="2021"/>
        <item x="884"/>
        <item x="634"/>
        <item x="494"/>
        <item x="1439"/>
        <item x="1159"/>
        <item x="1112"/>
        <item x="331"/>
        <item x="239"/>
        <item x="1011"/>
        <item x="1528"/>
        <item x="1966"/>
        <item x="1243"/>
        <item x="1302"/>
        <item x="1991"/>
        <item x="654"/>
        <item x="1387"/>
        <item x="546"/>
        <item x="523"/>
        <item x="1087"/>
        <item x="624"/>
        <item x="1777"/>
        <item x="1881"/>
        <item x="1201"/>
        <item x="1359"/>
        <item x="1124"/>
        <item x="996"/>
        <item x="862"/>
        <item x="208"/>
        <item x="1001"/>
        <item x="1587"/>
        <item x="804"/>
        <item x="1590"/>
        <item x="2101"/>
        <item x="4"/>
        <item x="899"/>
        <item x="520"/>
        <item x="1391"/>
        <item x="863"/>
        <item x="1419"/>
        <item x="1867"/>
        <item x="1601"/>
        <item x="560"/>
        <item x="556"/>
        <item x="616"/>
        <item x="527"/>
        <item x="2010"/>
        <item x="1301"/>
        <item x="670"/>
        <item x="932"/>
        <item x="1791"/>
        <item x="664"/>
        <item x="1026"/>
        <item x="1433"/>
        <item x="1062"/>
        <item x="1819"/>
        <item x="480"/>
        <item x="586"/>
        <item x="876"/>
        <item x="1666"/>
        <item x="2095"/>
        <item x="539"/>
        <item x="1015"/>
        <item x="963"/>
        <item x="1181"/>
        <item x="391"/>
        <item x="1945"/>
        <item x="1958"/>
        <item x="1578"/>
        <item x="462"/>
        <item x="1054"/>
        <item x="1984"/>
        <item x="439"/>
        <item x="218"/>
        <item x="1963"/>
        <item x="950"/>
        <item x="1034"/>
        <item x="1729"/>
        <item x="1882"/>
        <item x="1839"/>
        <item x="113"/>
        <item x="155"/>
        <item x="1846"/>
        <item x="952"/>
        <item x="905"/>
        <item x="1872"/>
        <item x="1213"/>
        <item x="599"/>
        <item x="1637"/>
        <item x="748"/>
        <item x="1326"/>
        <item x="1502"/>
        <item x="998"/>
        <item x="1865"/>
        <item x="572"/>
        <item x="1560"/>
        <item x="1296"/>
        <item x="1299"/>
        <item x="2012"/>
        <item x="652"/>
        <item x="1842"/>
        <item x="419"/>
        <item x="1482"/>
        <item x="304"/>
        <item x="745"/>
        <item x="2092"/>
        <item x="392"/>
        <item x="1985"/>
        <item x="348"/>
        <item x="767"/>
        <item x="791"/>
        <item x="2064"/>
        <item x="1053"/>
        <item x="2100"/>
        <item x="1318"/>
        <item x="776"/>
        <item x="358"/>
        <item x="1690"/>
        <item x="1023"/>
        <item x="1901"/>
        <item x="2066"/>
        <item x="782"/>
        <item x="1133"/>
        <item x="172"/>
        <item x="1725"/>
        <item x="812"/>
        <item x="1894"/>
        <item x="1856"/>
        <item x="747"/>
        <item x="1627"/>
        <item x="701"/>
        <item x="1633"/>
        <item x="472"/>
        <item x="1291"/>
        <item x="864"/>
        <item x="940"/>
        <item x="1890"/>
        <item x="1051"/>
        <item x="2069"/>
        <item x="1506"/>
        <item t="default"/>
      </items>
    </pivotField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Grand_Total" fld="2" baseField="0" baseItem="0"/>
    <dataField name="Count of Grand_Total2" fld="2" subtotal="count" baseField="0" baseItem="0"/>
  </dataField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="http://schemas.openxmlformats.org/spreadsheetml/2006/main" name="PivotTable4" cacheId="9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K16:L22" firstHeaderRow="1" firstDataRow="1" firstDataCol="1" rowPageCount="1" colPageCount="1"/>
  <pivotFields count="4">
    <pivotField axis="axisPage" showAll="0">
      <items count="6">
        <item n="" x="0"/>
        <item x="1"/>
        <item x="3"/>
        <item x="2"/>
        <item x="4"/>
        <item t="default"/>
      </items>
    </pivotField>
    <pivotField axis="axisRow" showAll="0">
      <items count="6">
        <item x="1"/>
        <item x="2"/>
        <item x="4"/>
        <item x="3"/>
        <item x="0"/>
        <item t="default"/>
      </items>
    </pivotField>
    <pivotField dataField="1" numFmtId="165" showAll="0"/>
    <pivotField numFmtId="15"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pageFields count="1">
    <pageField fld="0" hier="-1"/>
  </pageFields>
  <dataFields count="1">
    <dataField name="Sum of Grand_Total" fld="2" baseField="0" baseItem="0"/>
  </dataFields>
  <formats count="2">
    <format dxfId="77">
      <pivotArea grandRow="1" outline="0" collapsedLevelsAreSubtotals="1" fieldPosition="0"/>
    </format>
    <format dxfId="76">
      <pivotArea collapsedLevelsAreSubtotals="1" fieldPosition="0">
        <references count="1">
          <reference field="1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1.xml><?xml version="1.0" encoding="utf-8"?>
<pivotTableDefinition xmlns="http://schemas.openxmlformats.org/spreadsheetml/2006/main" name="PivotTable3" cacheId="7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L3:N9" firstHeaderRow="1" firstDataRow="2" firstDataCol="1"/>
  <pivotFields count="3">
    <pivotField axis="axisRow" showAll="0">
      <items count="5">
        <item x="2"/>
        <item x="0"/>
        <item x="3"/>
        <item x="1"/>
        <item t="default"/>
      </items>
    </pivotField>
    <pivotField dataField="1" numFmtId="18" showAll="0"/>
    <pivotField dataField="1" numFmtId="18" showAl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Login Time" fld="1" subtotal="count" baseField="0" baseItem="0"/>
    <dataField name="Count of Log out time" fld="2" subtotal="count" baseField="0" baseItem="0"/>
  </dataFields>
  <pivotTableStyleInfo name="PivotStyleLight16" showRowHeaders="1" showColHeaders="1" showRowStripes="0" showColStripes="0" showLastColumn="1"/>
</pivotTableDefinition>
</file>

<file path=xl/pivotTables/pivotTable12.xml><?xml version="1.0" encoding="utf-8"?>
<pivotTableDefinition xmlns="http://schemas.openxmlformats.org/spreadsheetml/2006/main" name="PivotTable1" cacheId="5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3:Z20" firstHeaderRow="1" firstDataRow="4" firstDataCol="1"/>
  <pivotFields count="16">
    <pivotField axis="axisCol" numFmtId="17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axis="axisRow" showAll="0">
      <items count="12">
        <item x="2"/>
        <item x="6"/>
        <item x="7"/>
        <item x="10"/>
        <item x="9"/>
        <item x="0"/>
        <item x="3"/>
        <item x="4"/>
        <item x="5"/>
        <item x="1"/>
        <item x="8"/>
        <item t="default"/>
      </items>
    </pivotField>
    <pivotField showAll="0"/>
    <pivotField showAll="0"/>
    <pivotField showAll="0"/>
    <pivotField showAll="0"/>
    <pivotField dataField="1" showAll="0"/>
    <pivotField showAll="0"/>
    <pivotField axis="axisCol" showAll="0" defaultSubtotal="0">
      <items count="6">
        <item x="0"/>
        <item x="1"/>
        <item x="2"/>
        <item x="3"/>
        <item x="4"/>
        <item x="5"/>
      </items>
    </pivotField>
    <pivotField axis="axisCol" showAll="0" defaultSubtotal="0">
      <items count="5">
        <item x="0"/>
        <item x="1"/>
        <item x="2"/>
        <item x="3"/>
        <item x="4"/>
      </items>
    </pivotField>
    <pivotField axis="axisRow" showAll="0" defaultSubtotal="0">
      <items count="2">
        <item n="Sweet Item" x="0"/>
        <item n="Salt Item" x="1"/>
      </items>
    </pivotField>
  </pivotFields>
  <rowFields count="2">
    <field x="15"/>
    <field x="6"/>
  </rowFields>
  <rowItems count="14">
    <i>
      <x/>
    </i>
    <i r="1">
      <x/>
    </i>
    <i r="1">
      <x v="1"/>
    </i>
    <i r="1">
      <x v="2"/>
    </i>
    <i r="1">
      <x v="5"/>
    </i>
    <i r="1">
      <x v="6"/>
    </i>
    <i>
      <x v="1"/>
    </i>
    <i r="1">
      <x v="3"/>
    </i>
    <i r="1">
      <x v="4"/>
    </i>
    <i r="1">
      <x v="7"/>
    </i>
    <i r="1">
      <x v="8"/>
    </i>
    <i r="1">
      <x v="9"/>
    </i>
    <i r="1">
      <x v="10"/>
    </i>
    <i t="grand">
      <x/>
    </i>
  </rowItems>
  <colFields count="3">
    <field x="14"/>
    <field x="13"/>
    <field x="0"/>
  </colFields>
  <colItems count="25">
    <i>
      <x v="1"/>
      <x v="1"/>
      <x v="2"/>
    </i>
    <i r="2">
      <x v="3"/>
    </i>
    <i r="1">
      <x v="2"/>
      <x v="4"/>
    </i>
    <i r="2">
      <x v="5"/>
    </i>
    <i r="2">
      <x v="6"/>
    </i>
    <i r="1">
      <x v="3"/>
      <x v="7"/>
    </i>
    <i r="2">
      <x v="8"/>
    </i>
    <i r="2">
      <x v="9"/>
    </i>
    <i r="1">
      <x v="4"/>
      <x v="10"/>
    </i>
    <i r="2">
      <x v="11"/>
    </i>
    <i r="2">
      <x v="12"/>
    </i>
    <i>
      <x v="2"/>
      <x v="1"/>
      <x v="1"/>
    </i>
    <i r="2">
      <x v="2"/>
    </i>
    <i r="2">
      <x v="3"/>
    </i>
    <i r="1">
      <x v="2"/>
      <x v="4"/>
    </i>
    <i r="2">
      <x v="5"/>
    </i>
    <i r="2">
      <x v="6"/>
    </i>
    <i r="1">
      <x v="3"/>
      <x v="7"/>
    </i>
    <i r="2">
      <x v="8"/>
    </i>
    <i r="2">
      <x v="9"/>
    </i>
    <i r="1">
      <x v="4"/>
      <x v="10"/>
    </i>
    <i r="2">
      <x v="11"/>
    </i>
    <i r="2">
      <x v="12"/>
    </i>
    <i>
      <x v="3"/>
      <x v="1"/>
      <x v="1"/>
    </i>
    <i t="grand">
      <x/>
    </i>
  </colItems>
  <dataFields count="1">
    <dataField name="Sum of TotalSale" fld="11" baseField="0" baseItem="0"/>
  </dataFields>
  <formats count="58">
    <format dxfId="75">
      <pivotArea collapsedLevelsAreSubtotals="1" fieldPosition="0">
        <references count="2">
          <reference field="6" count="6">
            <x v="3"/>
            <x v="4"/>
            <x v="7"/>
            <x v="8"/>
            <x v="9"/>
            <x v="10"/>
          </reference>
          <reference field="15" count="1" selected="0">
            <x v="1"/>
          </reference>
        </references>
      </pivotArea>
    </format>
    <format dxfId="74">
      <pivotArea dataOnly="0" labelOnly="1" fieldPosition="0">
        <references count="2">
          <reference field="6" count="6">
            <x v="3"/>
            <x v="4"/>
            <x v="7"/>
            <x v="8"/>
            <x v="9"/>
            <x v="10"/>
          </reference>
          <reference field="15" count="1" selected="0">
            <x v="1"/>
          </reference>
        </references>
      </pivotArea>
    </format>
    <format dxfId="73">
      <pivotArea collapsedLevelsAreSubtotals="1" fieldPosition="0">
        <references count="2">
          <reference field="6" count="5">
            <x v="0"/>
            <x v="1"/>
            <x v="2"/>
            <x v="5"/>
            <x v="6"/>
          </reference>
          <reference field="15" count="1" selected="0">
            <x v="0"/>
          </reference>
        </references>
      </pivotArea>
    </format>
    <format dxfId="72">
      <pivotArea collapsedLevelsAreSubtotals="1" fieldPosition="0">
        <references count="1">
          <reference field="15" count="1">
            <x v="1"/>
          </reference>
        </references>
      </pivotArea>
    </format>
    <format dxfId="71">
      <pivotArea dataOnly="0" labelOnly="1" fieldPosition="0">
        <references count="1">
          <reference field="15" count="1">
            <x v="1"/>
          </reference>
        </references>
      </pivotArea>
    </format>
    <format dxfId="70">
      <pivotArea dataOnly="0" labelOnly="1" fieldPosition="0">
        <references count="2">
          <reference field="6" count="5">
            <x v="0"/>
            <x v="1"/>
            <x v="2"/>
            <x v="5"/>
            <x v="6"/>
          </reference>
          <reference field="15" count="1" selected="0">
            <x v="0"/>
          </reference>
        </references>
      </pivotArea>
    </format>
    <format dxfId="69">
      <pivotArea collapsedLevelsAreSubtotals="1" fieldPosition="0">
        <references count="2">
          <reference field="6" count="5">
            <x v="0"/>
            <x v="1"/>
            <x v="2"/>
            <x v="5"/>
            <x v="6"/>
          </reference>
          <reference field="15" count="1" selected="0">
            <x v="0"/>
          </reference>
        </references>
      </pivotArea>
    </format>
    <format dxfId="68">
      <pivotArea dataOnly="0" labelOnly="1" fieldPosition="0">
        <references count="2">
          <reference field="6" count="5">
            <x v="0"/>
            <x v="1"/>
            <x v="2"/>
            <x v="5"/>
            <x v="6"/>
          </reference>
          <reference field="15" count="1" selected="0">
            <x v="0"/>
          </reference>
        </references>
      </pivotArea>
    </format>
    <format dxfId="67">
      <pivotArea collapsedLevelsAreSubtotals="1" fieldPosition="0">
        <references count="2">
          <reference field="6" count="6">
            <x v="3"/>
            <x v="4"/>
            <x v="7"/>
            <x v="8"/>
            <x v="9"/>
            <x v="10"/>
          </reference>
          <reference field="15" count="1" selected="0">
            <x v="1"/>
          </reference>
        </references>
      </pivotArea>
    </format>
    <format dxfId="66">
      <pivotArea dataOnly="0" labelOnly="1" fieldPosition="0">
        <references count="2">
          <reference field="6" count="6">
            <x v="3"/>
            <x v="4"/>
            <x v="7"/>
            <x v="8"/>
            <x v="9"/>
            <x v="10"/>
          </reference>
          <reference field="15" count="1" selected="0">
            <x v="1"/>
          </reference>
        </references>
      </pivotArea>
    </format>
    <format dxfId="65">
      <pivotArea grandRow="1" outline="0" collapsedLevelsAreSubtotals="1" fieldPosition="0"/>
    </format>
    <format dxfId="64">
      <pivotArea dataOnly="0" labelOnly="1" grandRow="1" outline="0" fieldPosition="0"/>
    </format>
    <format dxfId="63">
      <pivotArea grandRow="1" outline="0" collapsedLevelsAreSubtotals="1" fieldPosition="0"/>
    </format>
    <format dxfId="62">
      <pivotArea dataOnly="0" labelOnly="1" grandRow="1" outline="0" fieldPosition="0"/>
    </format>
    <format dxfId="61">
      <pivotArea grandRow="1" outline="0" collapsedLevelsAreSubtotals="1" fieldPosition="0"/>
    </format>
    <format dxfId="60">
      <pivotArea dataOnly="0" labelOnly="1" grandRow="1" outline="0" fieldPosition="0"/>
    </format>
    <format dxfId="59">
      <pivotArea collapsedLevelsAreSubtotals="1" fieldPosition="0">
        <references count="1">
          <reference field="15" count="1">
            <x v="1"/>
          </reference>
        </references>
      </pivotArea>
    </format>
    <format dxfId="58">
      <pivotArea dataOnly="0" labelOnly="1" fieldPosition="0">
        <references count="1">
          <reference field="15" count="1">
            <x v="1"/>
          </reference>
        </references>
      </pivotArea>
    </format>
    <format dxfId="57">
      <pivotArea collapsedLevelsAreSubtotals="1" fieldPosition="0">
        <references count="1">
          <reference field="15" count="1">
            <x v="0"/>
          </reference>
        </references>
      </pivotArea>
    </format>
    <format dxfId="56">
      <pivotArea dataOnly="0" labelOnly="1" fieldPosition="0">
        <references count="1">
          <reference field="15" count="1">
            <x v="0"/>
          </reference>
        </references>
      </pivotArea>
    </format>
    <format dxfId="55">
      <pivotArea field="14" type="button" dataOnly="0" labelOnly="1" outline="0" axis="axisCol" fieldPosition="0"/>
    </format>
    <format dxfId="54">
      <pivotArea field="13" type="button" dataOnly="0" labelOnly="1" outline="0" axis="axisCol" fieldPosition="1"/>
    </format>
    <format dxfId="53">
      <pivotArea field="0" type="button" dataOnly="0" labelOnly="1" outline="0" axis="axisCol" fieldPosition="2"/>
    </format>
    <format dxfId="52">
      <pivotArea type="topRight" dataOnly="0" labelOnly="1" outline="0" fieldPosition="0"/>
    </format>
    <format dxfId="51">
      <pivotArea dataOnly="0" labelOnly="1" fieldPosition="0">
        <references count="1">
          <reference field="14" count="3">
            <x v="1"/>
            <x v="2"/>
            <x v="3"/>
          </reference>
        </references>
      </pivotArea>
    </format>
    <format dxfId="50">
      <pivotArea dataOnly="0" labelOnly="1" grandCol="1" outline="0" fieldPosition="0"/>
    </format>
    <format dxfId="49">
      <pivotArea dataOnly="0" labelOnly="1" fieldPosition="0">
        <references count="2">
          <reference field="13" count="4">
            <x v="1"/>
            <x v="2"/>
            <x v="3"/>
            <x v="4"/>
          </reference>
          <reference field="14" count="1" selected="0">
            <x v="1"/>
          </reference>
        </references>
      </pivotArea>
    </format>
    <format dxfId="48">
      <pivotArea dataOnly="0" labelOnly="1" fieldPosition="0">
        <references count="2">
          <reference field="13" count="4">
            <x v="1"/>
            <x v="2"/>
            <x v="3"/>
            <x v="4"/>
          </reference>
          <reference field="14" count="1" selected="0">
            <x v="2"/>
          </reference>
        </references>
      </pivotArea>
    </format>
    <format dxfId="47">
      <pivotArea dataOnly="0" labelOnly="1" fieldPosition="0">
        <references count="2">
          <reference field="13" count="1">
            <x v="1"/>
          </reference>
          <reference field="14" count="1" selected="0">
            <x v="3"/>
          </reference>
        </references>
      </pivotArea>
    </format>
    <format dxfId="46">
      <pivotArea dataOnly="0" labelOnly="1" fieldPosition="0">
        <references count="3">
          <reference field="0" count="2">
            <x v="2"/>
            <x v="3"/>
          </reference>
          <reference field="13" count="1" selected="0">
            <x v="1"/>
          </reference>
          <reference field="14" count="1" selected="0">
            <x v="1"/>
          </reference>
        </references>
      </pivotArea>
    </format>
    <format dxfId="45">
      <pivotArea dataOnly="0" labelOnly="1" fieldPosition="0">
        <references count="3">
          <reference field="0" count="3">
            <x v="4"/>
            <x v="5"/>
            <x v="6"/>
          </reference>
          <reference field="13" count="1" selected="0">
            <x v="2"/>
          </reference>
          <reference field="14" count="1" selected="0">
            <x v="1"/>
          </reference>
        </references>
      </pivotArea>
    </format>
    <format dxfId="44">
      <pivotArea dataOnly="0" labelOnly="1" fieldPosition="0">
        <references count="3">
          <reference field="0" count="3">
            <x v="7"/>
            <x v="8"/>
            <x v="9"/>
          </reference>
          <reference field="13" count="1" selected="0">
            <x v="3"/>
          </reference>
          <reference field="14" count="1" selected="0">
            <x v="1"/>
          </reference>
        </references>
      </pivotArea>
    </format>
    <format dxfId="43">
      <pivotArea dataOnly="0" labelOnly="1" fieldPosition="0">
        <references count="3">
          <reference field="0" count="3">
            <x v="10"/>
            <x v="11"/>
            <x v="12"/>
          </reference>
          <reference field="13" count="1" selected="0">
            <x v="4"/>
          </reference>
          <reference field="14" count="1" selected="0">
            <x v="1"/>
          </reference>
        </references>
      </pivotArea>
    </format>
    <format dxfId="42">
      <pivotArea dataOnly="0" labelOnly="1" fieldPosition="0">
        <references count="3">
          <reference field="0" count="3">
            <x v="1"/>
            <x v="2"/>
            <x v="3"/>
          </reference>
          <reference field="13" count="1" selected="0">
            <x v="1"/>
          </reference>
          <reference field="14" count="1" selected="0">
            <x v="2"/>
          </reference>
        </references>
      </pivotArea>
    </format>
    <format dxfId="41">
      <pivotArea dataOnly="0" labelOnly="1" fieldPosition="0">
        <references count="3">
          <reference field="0" count="3">
            <x v="4"/>
            <x v="5"/>
            <x v="6"/>
          </reference>
          <reference field="13" count="1" selected="0">
            <x v="2"/>
          </reference>
          <reference field="14" count="1" selected="0">
            <x v="2"/>
          </reference>
        </references>
      </pivotArea>
    </format>
    <format dxfId="40">
      <pivotArea dataOnly="0" labelOnly="1" fieldPosition="0">
        <references count="3">
          <reference field="0" count="3">
            <x v="7"/>
            <x v="8"/>
            <x v="9"/>
          </reference>
          <reference field="13" count="1" selected="0">
            <x v="3"/>
          </reference>
          <reference field="14" count="1" selected="0">
            <x v="2"/>
          </reference>
        </references>
      </pivotArea>
    </format>
    <format dxfId="39">
      <pivotArea dataOnly="0" labelOnly="1" fieldPosition="0">
        <references count="3">
          <reference field="0" count="3">
            <x v="10"/>
            <x v="11"/>
            <x v="12"/>
          </reference>
          <reference field="13" count="1" selected="0">
            <x v="4"/>
          </reference>
          <reference field="14" count="1" selected="0">
            <x v="2"/>
          </reference>
        </references>
      </pivotArea>
    </format>
    <format dxfId="38">
      <pivotArea dataOnly="0" labelOnly="1" fieldPosition="0">
        <references count="3">
          <reference field="0" count="1">
            <x v="1"/>
          </reference>
          <reference field="13" count="1" selected="0">
            <x v="1"/>
          </reference>
          <reference field="14" count="1" selected="0">
            <x v="3"/>
          </reference>
        </references>
      </pivotArea>
    </format>
    <format dxfId="37">
      <pivotArea type="origin" dataOnly="0" labelOnly="1" outline="0" fieldPosition="0"/>
    </format>
    <format dxfId="36">
      <pivotArea field="15" type="button" dataOnly="0" labelOnly="1" outline="0" axis="axisRow" fieldPosition="0"/>
    </format>
    <format dxfId="35">
      <pivotArea field="14" type="button" dataOnly="0" labelOnly="1" outline="0" axis="axisCol" fieldPosition="0"/>
    </format>
    <format dxfId="34">
      <pivotArea field="13" type="button" dataOnly="0" labelOnly="1" outline="0" axis="axisCol" fieldPosition="1"/>
    </format>
    <format dxfId="33">
      <pivotArea field="0" type="button" dataOnly="0" labelOnly="1" outline="0" axis="axisCol" fieldPosition="2"/>
    </format>
    <format dxfId="32">
      <pivotArea type="topRight" dataOnly="0" labelOnly="1" outline="0" fieldPosition="0"/>
    </format>
    <format dxfId="31">
      <pivotArea dataOnly="0" labelOnly="1" fieldPosition="0">
        <references count="1">
          <reference field="14" count="3">
            <x v="1"/>
            <x v="2"/>
            <x v="3"/>
          </reference>
        </references>
      </pivotArea>
    </format>
    <format dxfId="30">
      <pivotArea dataOnly="0" labelOnly="1" grandCol="1" outline="0" fieldPosition="0"/>
    </format>
    <format dxfId="29">
      <pivotArea dataOnly="0" labelOnly="1" fieldPosition="0">
        <references count="2">
          <reference field="13" count="4">
            <x v="1"/>
            <x v="2"/>
            <x v="3"/>
            <x v="4"/>
          </reference>
          <reference field="14" count="1" selected="0">
            <x v="1"/>
          </reference>
        </references>
      </pivotArea>
    </format>
    <format dxfId="28">
      <pivotArea dataOnly="0" labelOnly="1" fieldPosition="0">
        <references count="2">
          <reference field="13" count="4">
            <x v="1"/>
            <x v="2"/>
            <x v="3"/>
            <x v="4"/>
          </reference>
          <reference field="14" count="1" selected="0">
            <x v="2"/>
          </reference>
        </references>
      </pivotArea>
    </format>
    <format dxfId="27">
      <pivotArea dataOnly="0" labelOnly="1" fieldPosition="0">
        <references count="2">
          <reference field="13" count="1">
            <x v="1"/>
          </reference>
          <reference field="14" count="1" selected="0">
            <x v="3"/>
          </reference>
        </references>
      </pivotArea>
    </format>
    <format dxfId="26">
      <pivotArea dataOnly="0" labelOnly="1" fieldPosition="0">
        <references count="3">
          <reference field="0" count="2">
            <x v="2"/>
            <x v="3"/>
          </reference>
          <reference field="13" count="1" selected="0">
            <x v="1"/>
          </reference>
          <reference field="14" count="1" selected="0">
            <x v="1"/>
          </reference>
        </references>
      </pivotArea>
    </format>
    <format dxfId="25">
      <pivotArea dataOnly="0" labelOnly="1" fieldPosition="0">
        <references count="3">
          <reference field="0" count="3">
            <x v="4"/>
            <x v="5"/>
            <x v="6"/>
          </reference>
          <reference field="13" count="1" selected="0">
            <x v="2"/>
          </reference>
          <reference field="14" count="1" selected="0">
            <x v="1"/>
          </reference>
        </references>
      </pivotArea>
    </format>
    <format dxfId="24">
      <pivotArea dataOnly="0" labelOnly="1" fieldPosition="0">
        <references count="3">
          <reference field="0" count="3">
            <x v="7"/>
            <x v="8"/>
            <x v="9"/>
          </reference>
          <reference field="13" count="1" selected="0">
            <x v="3"/>
          </reference>
          <reference field="14" count="1" selected="0">
            <x v="1"/>
          </reference>
        </references>
      </pivotArea>
    </format>
    <format dxfId="23">
      <pivotArea dataOnly="0" labelOnly="1" fieldPosition="0">
        <references count="3">
          <reference field="0" count="3">
            <x v="10"/>
            <x v="11"/>
            <x v="12"/>
          </reference>
          <reference field="13" count="1" selected="0">
            <x v="4"/>
          </reference>
          <reference field="14" count="1" selected="0">
            <x v="1"/>
          </reference>
        </references>
      </pivotArea>
    </format>
    <format dxfId="22">
      <pivotArea dataOnly="0" labelOnly="1" fieldPosition="0">
        <references count="3">
          <reference field="0" count="3">
            <x v="1"/>
            <x v="2"/>
            <x v="3"/>
          </reference>
          <reference field="13" count="1" selected="0">
            <x v="1"/>
          </reference>
          <reference field="14" count="1" selected="0">
            <x v="2"/>
          </reference>
        </references>
      </pivotArea>
    </format>
    <format dxfId="21">
      <pivotArea dataOnly="0" labelOnly="1" fieldPosition="0">
        <references count="3">
          <reference field="0" count="3">
            <x v="4"/>
            <x v="5"/>
            <x v="6"/>
          </reference>
          <reference field="13" count="1" selected="0">
            <x v="2"/>
          </reference>
          <reference field="14" count="1" selected="0">
            <x v="2"/>
          </reference>
        </references>
      </pivotArea>
    </format>
    <format dxfId="20">
      <pivotArea dataOnly="0" labelOnly="1" fieldPosition="0">
        <references count="3">
          <reference field="0" count="3">
            <x v="7"/>
            <x v="8"/>
            <x v="9"/>
          </reference>
          <reference field="13" count="1" selected="0">
            <x v="3"/>
          </reference>
          <reference field="14" count="1" selected="0">
            <x v="2"/>
          </reference>
        </references>
      </pivotArea>
    </format>
    <format dxfId="19">
      <pivotArea dataOnly="0" labelOnly="1" fieldPosition="0">
        <references count="3">
          <reference field="0" count="3">
            <x v="10"/>
            <x v="11"/>
            <x v="12"/>
          </reference>
          <reference field="13" count="1" selected="0">
            <x v="4"/>
          </reference>
          <reference field="14" count="1" selected="0">
            <x v="2"/>
          </reference>
        </references>
      </pivotArea>
    </format>
    <format dxfId="18">
      <pivotArea dataOnly="0" labelOnly="1" fieldPosition="0">
        <references count="3">
          <reference field="0" count="1">
            <x v="1"/>
          </reference>
          <reference field="13" count="1" selected="0">
            <x v="1"/>
          </reference>
          <reference field="14" count="1" selected="0">
            <x v="3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13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3:C8" firstHeaderRow="1" firstDataRow="2" firstDataCol="1"/>
  <pivotFields count="7">
    <pivotField numFmtId="14" showAll="0"/>
    <pivotField axis="axisRow" showAll="0">
      <items count="4">
        <item x="2"/>
        <item x="1"/>
        <item x="0"/>
        <item t="default"/>
      </items>
    </pivotField>
    <pivotField showAll="0"/>
    <pivotField showAll="0"/>
    <pivotField dataField="1" showAll="0"/>
    <pivotField showAll="0"/>
    <pivotField dataField="1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Units" fld="4" baseField="0" baseItem="0"/>
    <dataField name="Sum of Total" fld="6" baseField="0" baseItem="0"/>
  </dataFields>
  <pivotTableStyleInfo name="PivotStyleLight16" showRowHeaders="1" showColHeaders="1" showRowStripes="0" showColStripes="0" showLastColumn="1"/>
</pivotTableDefinition>
</file>

<file path=xl/pivotTables/pivotTable14.xml><?xml version="1.0" encoding="utf-8"?>
<pivotTableDefinition xmlns="http://schemas.openxmlformats.org/spreadsheetml/2006/main" name="PivotTable2" cacheId="6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3:B7" firstHeaderRow="1" firstDataRow="1" firstDataCol="1"/>
  <pivotFields count="7">
    <pivotField numFmtId="14" showAll="0"/>
    <pivotField axis="axisRow"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Total" fld="6" baseField="0" baseItem="0"/>
  </dataFields>
  <pivotTableStyleInfo name="PivotStyleLight16" showRowHeaders="1" showColHeaders="1" showRowStripes="0" showColStripes="0" showLastColumn="1"/>
</pivotTableDefinition>
</file>

<file path=xl/pivotTables/pivotTable15.xml><?xml version="1.0" encoding="utf-8"?>
<pivotTableDefinition xmlns="http://schemas.openxmlformats.org/spreadsheetml/2006/main" name="PivotTable3" cacheId="6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I4:K9" firstHeaderRow="1" firstDataRow="2" firstDataCol="1"/>
  <pivotFields count="7">
    <pivotField numFmtId="14" showAll="0"/>
    <pivotField axis="axisRow"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Total" fld="6" baseField="0" baseItem="0"/>
    <dataField name="% Sale" fld="6" showDataAs="percentOfCol" baseField="0" baseItem="0" numFmtId="10"/>
  </dataFields>
  <pivotTableStyleInfo name="PivotStyleLight16" showRowHeaders="1" showColHeaders="1" showRowStripes="0" showColStripes="0" showLastColumn="1"/>
</pivotTableDefinition>
</file>

<file path=xl/pivotTables/pivotTable16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3:E10" firstHeaderRow="1" firstDataRow="2" firstDataCol="1"/>
  <pivotFields count="7">
    <pivotField numFmtId="14" showAll="0"/>
    <pivotField axis="axisCol" showAll="0">
      <items count="4">
        <item x="2"/>
        <item x="1"/>
        <item x="0"/>
        <item t="default"/>
      </items>
    </pivotField>
    <pivotField showAll="0"/>
    <pivotField axis="axisRow" showAll="0">
      <items count="6">
        <item x="1"/>
        <item x="3"/>
        <item x="2"/>
        <item x="4"/>
        <item x="0"/>
        <item t="default"/>
      </items>
    </pivotField>
    <pivotField showAll="0"/>
    <pivotField showAll="0"/>
    <pivotField dataField="1" showAll="0"/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Sum of Total" fld="6" baseField="0" baseItem="0"/>
  </dataFields>
  <formats count="2">
    <format dxfId="11">
      <pivotArea collapsedLevelsAreSubtotals="1" fieldPosition="0">
        <references count="1">
          <reference field="3" count="0"/>
        </references>
      </pivotArea>
    </format>
    <format dxfId="10">
      <pivotArea grandRow="1" outline="0" collapsedLevelsAreSubtotals="1" fieldPosition="0"/>
    </format>
  </formats>
  <pivotTableStyleInfo name="PivotStyleLight16" showRowHeaders="1" showColHeaders="1" showRowStripes="0" showColStripes="0" showLastColumn="1"/>
</pivotTableDefinition>
</file>

<file path=xl/pivotTables/pivotTable17.xml><?xml version="1.0" encoding="utf-8"?>
<pivotTableDefinition xmlns="http://schemas.openxmlformats.org/spreadsheetml/2006/main" name="PivotTable2" cacheId="6" applyNumberFormats="0" applyBorderFormats="0" applyFontFormats="0" applyPatternFormats="0" applyAlignmentFormats="0" applyWidthHeightFormats="1" dataCaption="Values" updatedVersion="3" minRefreshableVersion="3" showCalcMbrs="0" useAutoFormatting="1" rowGrandTotals="0" colGrandTotals="0" itemPrintTitles="1" createdVersion="3" indent="0" outline="1" outlineData="1" multipleFieldFilters="0">
  <location ref="I3:L9" firstHeaderRow="1" firstDataRow="2" firstDataCol="1"/>
  <pivotFields count="7">
    <pivotField numFmtId="14" showAll="0"/>
    <pivotField axis="axisCol" showAll="0">
      <items count="4">
        <item x="2"/>
        <item x="1"/>
        <item x="0"/>
        <item t="default"/>
      </items>
    </pivotField>
    <pivotField showAll="0"/>
    <pivotField axis="axisRow" showAll="0">
      <items count="6">
        <item x="1"/>
        <item x="3"/>
        <item x="2"/>
        <item x="4"/>
        <item x="0"/>
        <item t="default"/>
      </items>
    </pivotField>
    <pivotField showAll="0"/>
    <pivotField showAll="0"/>
    <pivotField dataField="1" showAll="0"/>
  </pivotFields>
  <rowFields count="1">
    <field x="3"/>
  </rowFields>
  <rowItems count="5">
    <i>
      <x/>
    </i>
    <i>
      <x v="1"/>
    </i>
    <i>
      <x v="2"/>
    </i>
    <i>
      <x v="3"/>
    </i>
    <i>
      <x v="4"/>
    </i>
  </rowItems>
  <colFields count="1">
    <field x="1"/>
  </colFields>
  <colItems count="3">
    <i>
      <x/>
    </i>
    <i>
      <x v="1"/>
    </i>
    <i>
      <x v="2"/>
    </i>
  </colItems>
  <dataFields count="1">
    <dataField name="% of Sale" fld="6" showDataAs="percentOfRow" baseField="0" baseItem="0" numFmtId="10"/>
  </dataFields>
  <formats count="4">
    <format dxfId="15">
      <pivotArea collapsedLevelsAreSubtotals="1" fieldPosition="0">
        <references count="1">
          <reference field="3" count="0"/>
        </references>
      </pivotArea>
    </format>
    <format dxfId="14">
      <pivotArea grandRow="1" outline="0" collapsedLevelsAreSubtotals="1" fieldPosition="0"/>
    </format>
    <format dxfId="13">
      <pivotArea outline="0" collapsedLevelsAreSubtotals="1" fieldPosition="0"/>
    </format>
    <format dxfId="12">
      <pivotArea dataOnly="0" labelOnly="1" fieldPosition="0">
        <references count="1">
          <reference field="3" count="0"/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18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3:E10" firstHeaderRow="1" firstDataRow="2" firstDataCol="1"/>
  <pivotFields count="7">
    <pivotField numFmtId="14" showAll="0"/>
    <pivotField axis="axisCol" showAll="0">
      <items count="4">
        <item x="2"/>
        <item x="1"/>
        <item x="0"/>
        <item t="default"/>
      </items>
    </pivotField>
    <pivotField showAll="0"/>
    <pivotField axis="axisRow" showAll="0">
      <items count="6">
        <item x="1"/>
        <item x="3"/>
        <item x="2"/>
        <item x="4"/>
        <item x="0"/>
        <item t="default"/>
      </items>
    </pivotField>
    <pivotField showAll="0"/>
    <pivotField showAll="0"/>
    <pivotField dataField="1" showAll="0"/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Sum of Total" fld="6" baseField="0" baseItem="0"/>
  </dataFields>
  <pivotTableStyleInfo name="PivotStyleLight16" showRowHeaders="1" showColHeaders="1" showRowStripes="0" showColStripes="0" showLastColumn="1"/>
</pivotTableDefinition>
</file>

<file path=xl/pivotTables/pivotTable19.xml><?xml version="1.0" encoding="utf-8"?>
<pivotTableDefinition xmlns="http://schemas.openxmlformats.org/spreadsheetml/2006/main" name="PivotTable2" cacheId="6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J3:N10" firstHeaderRow="1" firstDataRow="2" firstDataCol="1"/>
  <pivotFields count="7">
    <pivotField numFmtId="14" showAll="0"/>
    <pivotField axis="axisCol" showAll="0">
      <items count="4">
        <item x="2"/>
        <item x="1"/>
        <item x="0"/>
        <item t="default"/>
      </items>
    </pivotField>
    <pivotField showAll="0"/>
    <pivotField axis="axisRow" showAll="0">
      <items count="6">
        <item x="1"/>
        <item x="3"/>
        <item x="2"/>
        <item x="4"/>
        <item x="0"/>
        <item t="default"/>
      </items>
    </pivotField>
    <pivotField showAll="0"/>
    <pivotField showAll="0"/>
    <pivotField dataField="1" showAll="0"/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% of Total" fld="6" showDataAs="percentOfTotal" baseField="0" baseItem="0" numFmtId="10"/>
  </dataFields>
  <pivotTableStyleInfo name="PivotStyleLight16" showRowHeaders="1" showColHeaders="1" showRowStripes="0" showColStripes="0" showLastColumn="1"/>
</pivotTableDefinition>
</file>

<file path=xl/pivotTables/pivotTable20.xml><?xml version="1.0" encoding="utf-8"?>
<pivotTableDefinition xmlns="http://schemas.openxmlformats.org/spreadsheetml/2006/main" name="PivotTable2" cacheId="8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3:H205" firstHeaderRow="1" firstDataRow="2" firstDataCol="1"/>
  <pivotFields count="12">
    <pivotField showAll="0"/>
    <pivotField numFmtId="168" showAll="0"/>
    <pivotField axis="axisRow" showAll="0">
      <items count="20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t="default"/>
      </items>
    </pivotField>
    <pivotField showAll="0"/>
    <pivotField showAll="0"/>
    <pivotField dataField="1" numFmtId="171" showAll="0"/>
    <pivotField dataField="1" showAll="0"/>
    <pivotField dataField="1" numFmtId="171" showAl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1">
    <field x="2"/>
  </rowFields>
  <rowItems count="20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 Login Time" fld="5" baseField="0" baseItem="0"/>
    <dataField name=" Meeting Time" fld="6" baseField="0" baseItem="0"/>
    <dataField name=" Logout Time" fld="7" baseField="0" baseItem="0"/>
    <dataField name=" Total Login Hrs" fld="8" baseField="0" baseItem="0"/>
    <dataField name="Sum of Production Hrs" fld="9" baseField="0" baseItem="0" numFmtId="2"/>
    <dataField name="Sum of Extra Time" fld="10" baseField="0" baseItem="0" numFmtId="2"/>
    <dataField name="Sum of ET_Amount" fld="11" baseField="0" baseItem="0" numFmtId="2"/>
  </dataFields>
  <formats count="8">
    <format dxfId="9">
      <pivotArea outline="0" collapsedLevelsAreSubtotals="1" fieldPosition="0"/>
    </format>
    <format dxfId="8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7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6">
      <pivotArea outline="0" collapsedLevelsAreSubtotals="1" fieldPosition="0">
        <references count="1">
          <reference field="4294967294" count="1" selected="0">
            <x v="5"/>
          </reference>
        </references>
      </pivotArea>
    </format>
    <format dxfId="5">
      <pivotArea outline="0" collapsedLevelsAreSubtotals="1" fieldPosition="0">
        <references count="1">
          <reference field="4294967294" count="1" selected="0">
            <x v="5"/>
          </reference>
        </references>
      </pivotArea>
    </format>
    <format dxfId="4">
      <pivotArea collapsedLevelsAreSubtotals="1" fieldPosition="0">
        <references count="2">
          <reference field="4294967294" count="1" selected="0">
            <x v="6"/>
          </reference>
          <reference field="2" count="1">
            <x v="178"/>
          </reference>
        </references>
      </pivotArea>
    </format>
    <format dxfId="3">
      <pivotArea outline="0" collapsedLevelsAreSubtotals="1" fieldPosition="0">
        <references count="1">
          <reference field="4294967294" count="1" selected="0">
            <x v="6"/>
          </reference>
        </references>
      </pivotArea>
    </format>
    <format dxfId="2">
      <pivotArea outline="0" collapsedLevelsAreSubtotals="1" fieldPosition="0">
        <references count="1">
          <reference field="4294967294" count="1" selected="0">
            <x v="6"/>
          </reference>
        </references>
      </pivotArea>
    </format>
  </formats>
  <pivotTableStyleInfo name="PivotStyleMedium19" showRowHeaders="1" showColHeaders="1" showRowStripes="0" showColStripes="0" showLastColumn="1"/>
</pivotTableDefinition>
</file>

<file path=xl/pivotTables/pivotTable21.xml><?xml version="1.0" encoding="utf-8"?>
<pivotTableDefinition xmlns="http://schemas.openxmlformats.org/spreadsheetml/2006/main" name="PivotTable4" cacheId="10" applyNumberFormats="0" applyBorderFormats="0" applyFontFormats="0" applyPatternFormats="0" applyAlignmentFormats="0" applyWidthHeightFormats="1" dataCaption="Values" updatedVersion="4" minRefreshableVersion="3" showDrill="0" useAutoFormatting="1" itemPrintTitles="1" createdVersion="4" indent="0" compact="0" compactData="0" gridDropZones="1" multipleFieldFilters="0">
  <location ref="F16:J26" firstHeaderRow="1" firstDataRow="2" firstDataCol="2"/>
  <pivotFields count="4">
    <pivotField axis="axisRow" compact="0" outline="0" showAll="0" defaultSubtotal="0">
      <items count="8">
        <item x="0"/>
        <item x="1"/>
        <item x="2"/>
        <item x="3"/>
        <item x="4"/>
        <item x="5"/>
        <item x="6"/>
        <item x="7"/>
      </items>
    </pivotField>
    <pivotField axis="axisRow" compact="0" outline="0" showAll="0">
      <items count="9">
        <item x="7"/>
        <item x="4"/>
        <item x="5"/>
        <item x="0"/>
        <item x="1"/>
        <item x="2"/>
        <item x="6"/>
        <item x="3"/>
        <item t="default"/>
      </items>
    </pivotField>
    <pivotField axis="axisCol" compact="0" outline="0" showAll="0">
      <items count="3">
        <item x="0"/>
        <item x="1"/>
        <item t="default"/>
      </items>
    </pivotField>
    <pivotField dataField="1" compact="0" outline="0" showAll="0"/>
  </pivotFields>
  <rowFields count="2">
    <field x="0"/>
    <field x="1"/>
  </rowFields>
  <rowItems count="9">
    <i>
      <x/>
      <x v="3"/>
    </i>
    <i>
      <x v="1"/>
      <x v="4"/>
    </i>
    <i>
      <x v="2"/>
      <x v="5"/>
    </i>
    <i>
      <x v="3"/>
      <x v="7"/>
    </i>
    <i>
      <x v="4"/>
      <x v="1"/>
    </i>
    <i>
      <x v="5"/>
      <x v="2"/>
    </i>
    <i>
      <x v="6"/>
      <x v="6"/>
    </i>
    <i>
      <x v="7"/>
      <x/>
    </i>
    <i t="grand">
      <x/>
    </i>
  </rowItems>
  <colFields count="1">
    <field x="2"/>
  </colFields>
  <colItems count="3">
    <i>
      <x/>
    </i>
    <i>
      <x v="1"/>
    </i>
    <i t="grand">
      <x/>
    </i>
  </colItems>
  <dataFields count="1">
    <dataField name="Sum of EmpSalary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2.xml><?xml version="1.0" encoding="utf-8"?>
<pivotTableDefinition xmlns="http://schemas.openxmlformats.org/spreadsheetml/2006/main" name="PivotTable1" cacheId="1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H14:I20" firstHeaderRow="1" firstDataRow="1" firstDataCol="1"/>
  <pivotFields count="2">
    <pivotField showAll="0"/>
    <pivotField axis="axisRow" dataField="1"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1"/>
  </rowFields>
  <rowItems count="6">
    <i>
      <x/>
    </i>
    <i>
      <x v="1"/>
    </i>
    <i>
      <x v="2"/>
    </i>
    <i>
      <x v="3"/>
    </i>
    <i>
      <x v="5"/>
    </i>
    <i t="grand">
      <x/>
    </i>
  </rowItems>
  <colItems count="1">
    <i/>
  </colItems>
  <dataFields count="1">
    <dataField name="Count of Marks" fld="1" subtotal="count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3.xml><?xml version="1.0" encoding="utf-8"?>
<pivotTableDefinition xmlns="http://schemas.openxmlformats.org/spreadsheetml/2006/main" name="PivotTable5" cacheId="5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I10:J20" firstHeaderRow="1" firstDataRow="1" firstDataCol="1"/>
  <pivotFields count="4">
    <pivotField axis="axisRow" showAll="0">
      <items count="10">
        <item x="1"/>
        <item x="6"/>
        <item x="3"/>
        <item x="2"/>
        <item x="0"/>
        <item x="4"/>
        <item x="7"/>
        <item x="5"/>
        <item x="8"/>
        <item t="default"/>
      </items>
    </pivotField>
    <pivotField showAll="0"/>
    <pivotField dataField="1" numFmtId="167" showAll="0"/>
    <pivotField showAll="0" defaultSubtotal="0"/>
  </pivotFields>
  <rowFields count="1">
    <field x="0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Sum of Amount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SalesData" displayName="SalesData" ref="A1:M2867" totalsRowShown="0" headerRowDxfId="17">
  <tableColumns count="13">
    <tableColumn id="1" name="SalesWeek" dataDxfId="16"/>
    <tableColumn id="2" name="StoreID"/>
    <tableColumn id="3" name="Customer"/>
    <tableColumn id="4" name="District"/>
    <tableColumn id="5" name="City"/>
    <tableColumn id="6" name="Category"/>
    <tableColumn id="7" name="Product"/>
    <tableColumn id="8" name="UnitsSold"/>
    <tableColumn id="9" name="UnitCost"/>
    <tableColumn id="10" name="UnitSell"/>
    <tableColumn id="11" name="TotalCost"/>
    <tableColumn id="12" name="TotalSale"/>
    <tableColumn id="13" name="Diff"/>
  </tableColumns>
  <tableStyleInfo name="TableStyleLight15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youtube.com/watch?v=QCusTU5iJJ8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2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image" Target="../media/image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3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5.xml"/><Relationship Id="rId1" Type="http://schemas.openxmlformats.org/officeDocument/2006/relationships/pivotTable" Target="../pivotTables/pivotTable1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17.xml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2:I31"/>
  <sheetViews>
    <sheetView zoomScale="130" zoomScaleNormal="130" workbookViewId="0">
      <selection activeCell="H7" sqref="H7"/>
    </sheetView>
  </sheetViews>
  <sheetFormatPr defaultRowHeight="15" x14ac:dyDescent="0.25"/>
  <cols>
    <col min="4" max="4" width="12.42578125" customWidth="1"/>
  </cols>
  <sheetData>
    <row r="2" spans="3:9" ht="15.75" thickBot="1" x14ac:dyDescent="0.3">
      <c r="C2" s="99" t="s">
        <v>0</v>
      </c>
      <c r="D2" s="99"/>
      <c r="E2" s="99"/>
      <c r="F2" s="99"/>
      <c r="G2" s="99"/>
      <c r="H2" s="99"/>
    </row>
    <row r="3" spans="3:9" ht="16.5" thickTop="1" thickBot="1" x14ac:dyDescent="0.3">
      <c r="C3" s="99"/>
      <c r="D3" s="99"/>
      <c r="E3" s="99"/>
      <c r="F3" s="99"/>
      <c r="G3" s="99"/>
      <c r="H3" s="99"/>
    </row>
    <row r="4" spans="3:9" ht="16.5" thickTop="1" thickBot="1" x14ac:dyDescent="0.3">
      <c r="C4" s="99"/>
      <c r="D4" s="99"/>
      <c r="E4" s="99"/>
      <c r="F4" s="99"/>
      <c r="G4" s="99"/>
      <c r="H4" s="99"/>
    </row>
    <row r="5" spans="3:9" ht="16.5" thickTop="1" thickBot="1" x14ac:dyDescent="0.3">
      <c r="C5" s="99"/>
      <c r="D5" s="99"/>
      <c r="E5" s="99"/>
      <c r="F5" s="99"/>
      <c r="G5" s="99"/>
      <c r="H5" s="99"/>
    </row>
    <row r="6" spans="3:9" ht="15.75" thickTop="1" x14ac:dyDescent="0.25"/>
    <row r="7" spans="3:9" x14ac:dyDescent="0.25">
      <c r="H7" t="s">
        <v>317</v>
      </c>
      <c r="I7" s="98" t="s">
        <v>316</v>
      </c>
    </row>
    <row r="9" spans="3:9" x14ac:dyDescent="0.25">
      <c r="D9" t="s">
        <v>1</v>
      </c>
      <c r="E9" t="s">
        <v>2</v>
      </c>
    </row>
    <row r="12" spans="3:9" x14ac:dyDescent="0.25">
      <c r="D12" t="s">
        <v>3</v>
      </c>
      <c r="E12" t="s">
        <v>4</v>
      </c>
    </row>
    <row r="13" spans="3:9" x14ac:dyDescent="0.25">
      <c r="D13" t="s">
        <v>5</v>
      </c>
      <c r="E13" t="s">
        <v>6</v>
      </c>
    </row>
    <row r="14" spans="3:9" x14ac:dyDescent="0.25">
      <c r="D14" t="s">
        <v>7</v>
      </c>
      <c r="E14" t="s">
        <v>8</v>
      </c>
    </row>
    <row r="15" spans="3:9" x14ac:dyDescent="0.25">
      <c r="D15" t="s">
        <v>9</v>
      </c>
      <c r="E15" t="s">
        <v>10</v>
      </c>
    </row>
    <row r="17" spans="4:6" x14ac:dyDescent="0.25">
      <c r="D17" t="s">
        <v>11</v>
      </c>
      <c r="E17" t="s">
        <v>12</v>
      </c>
    </row>
    <row r="20" spans="4:6" x14ac:dyDescent="0.25">
      <c r="D20" t="s">
        <v>13</v>
      </c>
      <c r="E20" t="s">
        <v>14</v>
      </c>
    </row>
    <row r="21" spans="4:6" x14ac:dyDescent="0.25">
      <c r="D21" t="s">
        <v>15</v>
      </c>
      <c r="E21" t="s">
        <v>16</v>
      </c>
    </row>
    <row r="23" spans="4:6" x14ac:dyDescent="0.25">
      <c r="D23" t="s">
        <v>17</v>
      </c>
    </row>
    <row r="25" spans="4:6" x14ac:dyDescent="0.25">
      <c r="D25" t="s">
        <v>18</v>
      </c>
      <c r="E25" t="s">
        <v>19</v>
      </c>
    </row>
    <row r="26" spans="4:6" x14ac:dyDescent="0.25">
      <c r="D26" t="s">
        <v>20</v>
      </c>
      <c r="E26" t="s">
        <v>21</v>
      </c>
    </row>
    <row r="27" spans="4:6" x14ac:dyDescent="0.25">
      <c r="D27" t="s">
        <v>22</v>
      </c>
      <c r="E27" t="s">
        <v>23</v>
      </c>
    </row>
    <row r="28" spans="4:6" x14ac:dyDescent="0.25">
      <c r="D28" t="s">
        <v>24</v>
      </c>
      <c r="E28" t="s">
        <v>25</v>
      </c>
    </row>
    <row r="30" spans="4:6" x14ac:dyDescent="0.25">
      <c r="E30">
        <v>2003</v>
      </c>
      <c r="F30">
        <v>2007</v>
      </c>
    </row>
    <row r="31" spans="4:6" x14ac:dyDescent="0.25">
      <c r="D31" t="s">
        <v>26</v>
      </c>
      <c r="E31" t="s">
        <v>27</v>
      </c>
      <c r="F31" t="s">
        <v>28</v>
      </c>
    </row>
  </sheetData>
  <mergeCells count="1">
    <mergeCell ref="C2:H5"/>
  </mergeCells>
  <hyperlinks>
    <hyperlink ref="I7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725"/>
  <sheetViews>
    <sheetView topLeftCell="A705" workbookViewId="0">
      <selection activeCell="D1" sqref="D1:D725"/>
    </sheetView>
  </sheetViews>
  <sheetFormatPr defaultRowHeight="15" x14ac:dyDescent="0.25"/>
  <cols>
    <col min="1" max="1" width="15.5703125" bestFit="1" customWidth="1"/>
    <col min="2" max="2" width="9" bestFit="1" customWidth="1"/>
    <col min="3" max="3" width="10.28515625" bestFit="1" customWidth="1"/>
    <col min="4" max="4" width="12.85546875" bestFit="1" customWidth="1"/>
    <col min="5" max="5" width="9.5703125" bestFit="1" customWidth="1"/>
    <col min="6" max="6" width="7.42578125" bestFit="1" customWidth="1"/>
    <col min="7" max="7" width="10.140625" bestFit="1" customWidth="1"/>
    <col min="12" max="12" width="56.7109375" bestFit="1" customWidth="1"/>
  </cols>
  <sheetData>
    <row r="1" spans="1:12" ht="16.5" thickBot="1" x14ac:dyDescent="0.3">
      <c r="A1" s="1" t="s">
        <v>29</v>
      </c>
      <c r="B1" s="1" t="s">
        <v>30</v>
      </c>
      <c r="C1" s="1" t="s">
        <v>31</v>
      </c>
      <c r="D1" s="1" t="s">
        <v>32</v>
      </c>
      <c r="E1" s="1" t="s">
        <v>33</v>
      </c>
      <c r="F1" s="1" t="s">
        <v>34</v>
      </c>
      <c r="G1" s="2" t="s">
        <v>35</v>
      </c>
      <c r="L1" s="15" t="s">
        <v>55</v>
      </c>
    </row>
    <row r="2" spans="1:12" ht="16.5" thickBot="1" x14ac:dyDescent="0.3">
      <c r="A2" s="3" t="s">
        <v>36</v>
      </c>
      <c r="B2" s="3" t="s">
        <v>37</v>
      </c>
      <c r="C2" s="3" t="s">
        <v>38</v>
      </c>
      <c r="D2" s="4" t="s">
        <v>39</v>
      </c>
      <c r="E2" s="3" t="s">
        <v>40</v>
      </c>
      <c r="F2" s="5">
        <v>36892</v>
      </c>
      <c r="G2" s="6">
        <v>5000</v>
      </c>
      <c r="L2" s="16" t="s">
        <v>56</v>
      </c>
    </row>
    <row r="3" spans="1:12" ht="16.5" thickBot="1" x14ac:dyDescent="0.3">
      <c r="A3" s="3" t="s">
        <v>41</v>
      </c>
      <c r="B3" s="3" t="s">
        <v>42</v>
      </c>
      <c r="C3" s="3" t="s">
        <v>43</v>
      </c>
      <c r="D3" s="4" t="s">
        <v>39</v>
      </c>
      <c r="E3" s="3" t="s">
        <v>44</v>
      </c>
      <c r="F3" s="7">
        <v>36923</v>
      </c>
      <c r="G3" s="6">
        <v>14571</v>
      </c>
      <c r="L3" s="16" t="s">
        <v>57</v>
      </c>
    </row>
    <row r="4" spans="1:12" ht="16.5" thickBot="1" x14ac:dyDescent="0.3">
      <c r="A4" s="3" t="s">
        <v>45</v>
      </c>
      <c r="B4" s="3" t="s">
        <v>46</v>
      </c>
      <c r="C4" s="3" t="s">
        <v>38</v>
      </c>
      <c r="D4" s="4" t="s">
        <v>39</v>
      </c>
      <c r="E4" s="3" t="s">
        <v>40</v>
      </c>
      <c r="F4" s="5">
        <v>36951</v>
      </c>
      <c r="G4" s="6">
        <v>500</v>
      </c>
      <c r="L4" s="16" t="s">
        <v>58</v>
      </c>
    </row>
    <row r="5" spans="1:12" ht="16.5" thickBot="1" x14ac:dyDescent="0.3">
      <c r="A5" s="3" t="s">
        <v>47</v>
      </c>
      <c r="B5" s="3" t="s">
        <v>42</v>
      </c>
      <c r="C5" s="3" t="s">
        <v>38</v>
      </c>
      <c r="D5" s="4" t="s">
        <v>39</v>
      </c>
      <c r="E5" s="3" t="s">
        <v>40</v>
      </c>
      <c r="F5" s="5">
        <v>36982</v>
      </c>
      <c r="G5" s="6">
        <v>15000</v>
      </c>
      <c r="L5" s="16" t="s">
        <v>59</v>
      </c>
    </row>
    <row r="6" spans="1:12" ht="16.5" thickBot="1" x14ac:dyDescent="0.3">
      <c r="A6" s="3" t="s">
        <v>36</v>
      </c>
      <c r="B6" s="3" t="s">
        <v>48</v>
      </c>
      <c r="C6" s="3" t="s">
        <v>38</v>
      </c>
      <c r="D6" s="4" t="s">
        <v>49</v>
      </c>
      <c r="E6" s="3" t="s">
        <v>40</v>
      </c>
      <c r="F6" s="5">
        <v>37012</v>
      </c>
      <c r="G6" s="6">
        <v>4623</v>
      </c>
      <c r="L6" s="16" t="s">
        <v>60</v>
      </c>
    </row>
    <row r="7" spans="1:12" ht="16.5" thickBot="1" x14ac:dyDescent="0.3">
      <c r="A7" s="3" t="s">
        <v>47</v>
      </c>
      <c r="B7" s="3" t="s">
        <v>48</v>
      </c>
      <c r="C7" s="3" t="s">
        <v>38</v>
      </c>
      <c r="D7" s="4" t="s">
        <v>50</v>
      </c>
      <c r="E7" s="3" t="s">
        <v>44</v>
      </c>
      <c r="F7" s="5">
        <v>37043</v>
      </c>
      <c r="G7" s="6">
        <v>8721</v>
      </c>
      <c r="L7" s="17" t="s">
        <v>61</v>
      </c>
    </row>
    <row r="8" spans="1:12" ht="15.75" thickBot="1" x14ac:dyDescent="0.3">
      <c r="A8" s="3" t="s">
        <v>51</v>
      </c>
      <c r="B8" s="3" t="s">
        <v>48</v>
      </c>
      <c r="C8" s="3" t="s">
        <v>38</v>
      </c>
      <c r="D8" s="4" t="s">
        <v>49</v>
      </c>
      <c r="E8" s="3" t="s">
        <v>40</v>
      </c>
      <c r="F8" s="5">
        <v>37073</v>
      </c>
      <c r="G8" s="8">
        <v>15276</v>
      </c>
    </row>
    <row r="9" spans="1:12" ht="15.75" thickBot="1" x14ac:dyDescent="0.3">
      <c r="A9" s="3" t="s">
        <v>47</v>
      </c>
      <c r="B9" s="3" t="s">
        <v>48</v>
      </c>
      <c r="C9" s="3" t="s">
        <v>38</v>
      </c>
      <c r="D9" s="4" t="s">
        <v>50</v>
      </c>
      <c r="E9" s="3" t="s">
        <v>40</v>
      </c>
      <c r="F9" s="9">
        <v>37104</v>
      </c>
      <c r="G9" s="10">
        <v>5000</v>
      </c>
    </row>
    <row r="10" spans="1:12" ht="15.75" thickBot="1" x14ac:dyDescent="0.3">
      <c r="A10" s="3" t="s">
        <v>41</v>
      </c>
      <c r="B10" s="3" t="s">
        <v>42</v>
      </c>
      <c r="C10" s="3" t="s">
        <v>43</v>
      </c>
      <c r="D10" s="4" t="s">
        <v>50</v>
      </c>
      <c r="E10" s="3" t="s">
        <v>40</v>
      </c>
      <c r="F10" s="9">
        <v>37135</v>
      </c>
      <c r="G10" s="11">
        <v>15759</v>
      </c>
    </row>
    <row r="11" spans="1:12" ht="15.75" thickBot="1" x14ac:dyDescent="0.3">
      <c r="A11" s="3" t="s">
        <v>36</v>
      </c>
      <c r="B11" s="3" t="s">
        <v>42</v>
      </c>
      <c r="C11" s="3" t="s">
        <v>38</v>
      </c>
      <c r="D11" s="4" t="s">
        <v>50</v>
      </c>
      <c r="E11" s="3" t="s">
        <v>40</v>
      </c>
      <c r="F11" s="9">
        <v>37165</v>
      </c>
      <c r="G11" s="11">
        <v>12000</v>
      </c>
    </row>
    <row r="12" spans="1:12" ht="15.75" thickBot="1" x14ac:dyDescent="0.3">
      <c r="A12" s="3" t="s">
        <v>51</v>
      </c>
      <c r="B12" s="3" t="s">
        <v>48</v>
      </c>
      <c r="C12" s="3" t="s">
        <v>43</v>
      </c>
      <c r="D12" s="4" t="s">
        <v>49</v>
      </c>
      <c r="E12" s="3" t="s">
        <v>40</v>
      </c>
      <c r="F12" s="9">
        <v>37196</v>
      </c>
      <c r="G12" s="11">
        <v>7177</v>
      </c>
    </row>
    <row r="13" spans="1:12" ht="15.75" thickBot="1" x14ac:dyDescent="0.3">
      <c r="A13" s="3" t="s">
        <v>45</v>
      </c>
      <c r="B13" s="3" t="s">
        <v>48</v>
      </c>
      <c r="C13" s="3" t="s">
        <v>38</v>
      </c>
      <c r="D13" s="4" t="s">
        <v>50</v>
      </c>
      <c r="E13" s="3" t="s">
        <v>40</v>
      </c>
      <c r="F13" s="9">
        <v>37226</v>
      </c>
      <c r="G13" s="11">
        <v>6837</v>
      </c>
    </row>
    <row r="14" spans="1:12" ht="15.75" thickBot="1" x14ac:dyDescent="0.3">
      <c r="A14" s="3" t="s">
        <v>45</v>
      </c>
      <c r="B14" s="3" t="s">
        <v>46</v>
      </c>
      <c r="C14" s="3" t="s">
        <v>38</v>
      </c>
      <c r="D14" s="4" t="s">
        <v>50</v>
      </c>
      <c r="E14" s="3" t="s">
        <v>40</v>
      </c>
      <c r="F14" s="9">
        <v>36892</v>
      </c>
      <c r="G14" s="11">
        <v>3171</v>
      </c>
    </row>
    <row r="15" spans="1:12" ht="15.75" thickBot="1" x14ac:dyDescent="0.3">
      <c r="A15" s="3" t="s">
        <v>41</v>
      </c>
      <c r="B15" s="3" t="s">
        <v>48</v>
      </c>
      <c r="C15" s="3" t="s">
        <v>38</v>
      </c>
      <c r="D15" s="4" t="s">
        <v>39</v>
      </c>
      <c r="E15" s="3" t="s">
        <v>40</v>
      </c>
      <c r="F15" s="12">
        <v>36923</v>
      </c>
      <c r="G15" s="11">
        <v>50000</v>
      </c>
    </row>
    <row r="16" spans="1:12" ht="15.75" thickBot="1" x14ac:dyDescent="0.3">
      <c r="A16" s="3" t="s">
        <v>47</v>
      </c>
      <c r="B16" s="3" t="s">
        <v>46</v>
      </c>
      <c r="C16" s="3" t="s">
        <v>38</v>
      </c>
      <c r="D16" s="4" t="s">
        <v>49</v>
      </c>
      <c r="E16" s="3" t="s">
        <v>44</v>
      </c>
      <c r="F16" s="9">
        <v>36951</v>
      </c>
      <c r="G16" s="11">
        <v>4690</v>
      </c>
    </row>
    <row r="17" spans="1:7" ht="15.75" thickBot="1" x14ac:dyDescent="0.3">
      <c r="A17" s="3" t="s">
        <v>36</v>
      </c>
      <c r="B17" s="3" t="s">
        <v>46</v>
      </c>
      <c r="C17" s="3" t="s">
        <v>38</v>
      </c>
      <c r="D17" s="4" t="s">
        <v>39</v>
      </c>
      <c r="E17" s="3" t="s">
        <v>40</v>
      </c>
      <c r="F17" s="9">
        <v>36982</v>
      </c>
      <c r="G17" s="11">
        <v>12438</v>
      </c>
    </row>
    <row r="18" spans="1:7" ht="15.75" thickBot="1" x14ac:dyDescent="0.3">
      <c r="A18" s="3" t="s">
        <v>41</v>
      </c>
      <c r="B18" s="3" t="s">
        <v>46</v>
      </c>
      <c r="C18" s="3" t="s">
        <v>38</v>
      </c>
      <c r="D18" s="4" t="s">
        <v>49</v>
      </c>
      <c r="E18" s="3" t="s">
        <v>40</v>
      </c>
      <c r="F18" s="9">
        <v>37012</v>
      </c>
      <c r="G18" s="11">
        <v>5000</v>
      </c>
    </row>
    <row r="19" spans="1:7" ht="15.75" thickBot="1" x14ac:dyDescent="0.3">
      <c r="A19" s="3" t="s">
        <v>41</v>
      </c>
      <c r="B19" s="3" t="s">
        <v>48</v>
      </c>
      <c r="C19" s="3" t="s">
        <v>38</v>
      </c>
      <c r="D19" s="4" t="s">
        <v>49</v>
      </c>
      <c r="E19" s="3" t="s">
        <v>44</v>
      </c>
      <c r="F19" s="9">
        <v>37043</v>
      </c>
      <c r="G19" s="11">
        <v>7000</v>
      </c>
    </row>
    <row r="20" spans="1:7" ht="15.75" thickBot="1" x14ac:dyDescent="0.3">
      <c r="A20" s="3" t="s">
        <v>47</v>
      </c>
      <c r="B20" s="3" t="s">
        <v>46</v>
      </c>
      <c r="C20" s="3" t="s">
        <v>38</v>
      </c>
      <c r="D20" s="4" t="s">
        <v>39</v>
      </c>
      <c r="E20" s="3" t="s">
        <v>40</v>
      </c>
      <c r="F20" s="9">
        <v>37073</v>
      </c>
      <c r="G20" s="11">
        <v>11957</v>
      </c>
    </row>
    <row r="21" spans="1:7" ht="15.75" thickBot="1" x14ac:dyDescent="0.3">
      <c r="A21" s="3" t="s">
        <v>47</v>
      </c>
      <c r="B21" s="3" t="s">
        <v>42</v>
      </c>
      <c r="C21" s="3" t="s">
        <v>38</v>
      </c>
      <c r="D21" s="4" t="s">
        <v>49</v>
      </c>
      <c r="E21" s="3" t="s">
        <v>40</v>
      </c>
      <c r="F21" s="9">
        <v>37104</v>
      </c>
      <c r="G21" s="13">
        <v>13636</v>
      </c>
    </row>
    <row r="22" spans="1:7" ht="15.75" thickBot="1" x14ac:dyDescent="0.3">
      <c r="A22" s="3" t="s">
        <v>52</v>
      </c>
      <c r="B22" s="3" t="s">
        <v>42</v>
      </c>
      <c r="C22" s="3" t="s">
        <v>38</v>
      </c>
      <c r="D22" s="4" t="s">
        <v>39</v>
      </c>
      <c r="E22" s="3" t="s">
        <v>44</v>
      </c>
      <c r="F22" s="5">
        <v>37135</v>
      </c>
      <c r="G22" s="14">
        <v>16000</v>
      </c>
    </row>
    <row r="23" spans="1:7" ht="15.75" thickBot="1" x14ac:dyDescent="0.3">
      <c r="A23" s="3" t="s">
        <v>41</v>
      </c>
      <c r="B23" s="3" t="s">
        <v>46</v>
      </c>
      <c r="C23" s="3" t="s">
        <v>38</v>
      </c>
      <c r="D23" s="4" t="s">
        <v>39</v>
      </c>
      <c r="E23" s="3" t="s">
        <v>40</v>
      </c>
      <c r="F23" s="5">
        <v>37165</v>
      </c>
      <c r="G23" s="6">
        <v>5879</v>
      </c>
    </row>
    <row r="24" spans="1:7" ht="15.75" thickBot="1" x14ac:dyDescent="0.3">
      <c r="A24" s="3" t="s">
        <v>47</v>
      </c>
      <c r="B24" s="3" t="s">
        <v>48</v>
      </c>
      <c r="C24" s="3" t="s">
        <v>38</v>
      </c>
      <c r="D24" s="4" t="s">
        <v>39</v>
      </c>
      <c r="E24" s="3" t="s">
        <v>40</v>
      </c>
      <c r="F24" s="5">
        <v>37196</v>
      </c>
      <c r="G24" s="6">
        <v>4000</v>
      </c>
    </row>
    <row r="25" spans="1:7" ht="15.75" thickBot="1" x14ac:dyDescent="0.3">
      <c r="A25" s="3" t="s">
        <v>47</v>
      </c>
      <c r="B25" s="3" t="s">
        <v>42</v>
      </c>
      <c r="C25" s="3" t="s">
        <v>43</v>
      </c>
      <c r="D25" s="4" t="s">
        <v>49</v>
      </c>
      <c r="E25" s="3" t="s">
        <v>40</v>
      </c>
      <c r="F25" s="5">
        <v>37226</v>
      </c>
      <c r="G25" s="6">
        <v>10000</v>
      </c>
    </row>
    <row r="26" spans="1:7" ht="15.75" thickBot="1" x14ac:dyDescent="0.3">
      <c r="A26" s="3" t="s">
        <v>36</v>
      </c>
      <c r="B26" s="3" t="s">
        <v>46</v>
      </c>
      <c r="C26" s="3" t="s">
        <v>38</v>
      </c>
      <c r="D26" s="4" t="s">
        <v>49</v>
      </c>
      <c r="E26" s="3" t="s">
        <v>40</v>
      </c>
      <c r="F26" s="5">
        <v>36892</v>
      </c>
      <c r="G26" s="6">
        <v>7427</v>
      </c>
    </row>
    <row r="27" spans="1:7" ht="15.75" thickBot="1" x14ac:dyDescent="0.3">
      <c r="A27" s="3" t="s">
        <v>41</v>
      </c>
      <c r="B27" s="3" t="s">
        <v>46</v>
      </c>
      <c r="C27" s="3" t="s">
        <v>38</v>
      </c>
      <c r="D27" s="4" t="s">
        <v>49</v>
      </c>
      <c r="E27" s="3" t="s">
        <v>44</v>
      </c>
      <c r="F27" s="7">
        <v>36923</v>
      </c>
      <c r="G27" s="6">
        <v>4500</v>
      </c>
    </row>
    <row r="28" spans="1:7" ht="15.75" thickBot="1" x14ac:dyDescent="0.3">
      <c r="A28" s="3" t="s">
        <v>51</v>
      </c>
      <c r="B28" s="3" t="s">
        <v>46</v>
      </c>
      <c r="C28" s="3" t="s">
        <v>43</v>
      </c>
      <c r="D28" s="4" t="s">
        <v>39</v>
      </c>
      <c r="E28" s="3" t="s">
        <v>40</v>
      </c>
      <c r="F28" s="5">
        <v>36951</v>
      </c>
      <c r="G28" s="6">
        <v>12962</v>
      </c>
    </row>
    <row r="29" spans="1:7" ht="15.75" thickBot="1" x14ac:dyDescent="0.3">
      <c r="A29" s="3" t="s">
        <v>51</v>
      </c>
      <c r="B29" s="3" t="s">
        <v>46</v>
      </c>
      <c r="C29" s="3" t="s">
        <v>38</v>
      </c>
      <c r="D29" s="4" t="s">
        <v>39</v>
      </c>
      <c r="E29" s="3" t="s">
        <v>44</v>
      </c>
      <c r="F29" s="5">
        <v>36982</v>
      </c>
      <c r="G29" s="6">
        <v>500</v>
      </c>
    </row>
    <row r="30" spans="1:7" ht="15.75" thickBot="1" x14ac:dyDescent="0.3">
      <c r="A30" s="3" t="s">
        <v>47</v>
      </c>
      <c r="B30" s="3" t="s">
        <v>46</v>
      </c>
      <c r="C30" s="3" t="s">
        <v>43</v>
      </c>
      <c r="D30" s="4" t="s">
        <v>39</v>
      </c>
      <c r="E30" s="3" t="s">
        <v>44</v>
      </c>
      <c r="F30" s="5">
        <v>37012</v>
      </c>
      <c r="G30" s="6">
        <v>5364</v>
      </c>
    </row>
    <row r="31" spans="1:7" ht="15.75" thickBot="1" x14ac:dyDescent="0.3">
      <c r="A31" s="3" t="s">
        <v>52</v>
      </c>
      <c r="B31" s="3" t="s">
        <v>42</v>
      </c>
      <c r="C31" s="3" t="s">
        <v>43</v>
      </c>
      <c r="D31" s="4" t="s">
        <v>49</v>
      </c>
      <c r="E31" s="3" t="s">
        <v>40</v>
      </c>
      <c r="F31" s="5">
        <v>37043</v>
      </c>
      <c r="G31" s="6">
        <v>45000</v>
      </c>
    </row>
    <row r="32" spans="1:7" ht="15.75" thickBot="1" x14ac:dyDescent="0.3">
      <c r="A32" s="3" t="s">
        <v>52</v>
      </c>
      <c r="B32" s="3" t="s">
        <v>46</v>
      </c>
      <c r="C32" s="3" t="s">
        <v>43</v>
      </c>
      <c r="D32" s="4" t="s">
        <v>49</v>
      </c>
      <c r="E32" s="3" t="s">
        <v>40</v>
      </c>
      <c r="F32" s="5">
        <v>37073</v>
      </c>
      <c r="G32" s="6">
        <v>14867</v>
      </c>
    </row>
    <row r="33" spans="1:7" ht="15.75" thickBot="1" x14ac:dyDescent="0.3">
      <c r="A33" s="3" t="s">
        <v>52</v>
      </c>
      <c r="B33" s="3" t="s">
        <v>46</v>
      </c>
      <c r="C33" s="3" t="s">
        <v>43</v>
      </c>
      <c r="D33" s="4" t="s">
        <v>39</v>
      </c>
      <c r="E33" s="3" t="s">
        <v>44</v>
      </c>
      <c r="F33" s="5">
        <v>37104</v>
      </c>
      <c r="G33" s="6">
        <v>13061</v>
      </c>
    </row>
    <row r="34" spans="1:7" ht="15.75" thickBot="1" x14ac:dyDescent="0.3">
      <c r="A34" s="3" t="s">
        <v>47</v>
      </c>
      <c r="B34" s="3" t="s">
        <v>42</v>
      </c>
      <c r="C34" s="3" t="s">
        <v>43</v>
      </c>
      <c r="D34" s="4" t="s">
        <v>39</v>
      </c>
      <c r="E34" s="3" t="s">
        <v>44</v>
      </c>
      <c r="F34" s="5">
        <v>37135</v>
      </c>
      <c r="G34" s="6">
        <v>11779</v>
      </c>
    </row>
    <row r="35" spans="1:7" ht="15.75" thickBot="1" x14ac:dyDescent="0.3">
      <c r="A35" s="3" t="s">
        <v>51</v>
      </c>
      <c r="B35" s="3" t="s">
        <v>46</v>
      </c>
      <c r="C35" s="3" t="s">
        <v>38</v>
      </c>
      <c r="D35" s="4" t="s">
        <v>39</v>
      </c>
      <c r="E35" s="3" t="s">
        <v>44</v>
      </c>
      <c r="F35" s="5">
        <v>37165</v>
      </c>
      <c r="G35" s="6">
        <v>4995</v>
      </c>
    </row>
    <row r="36" spans="1:7" ht="15.75" thickBot="1" x14ac:dyDescent="0.3">
      <c r="A36" s="3" t="s">
        <v>51</v>
      </c>
      <c r="B36" s="3" t="s">
        <v>48</v>
      </c>
      <c r="C36" s="3" t="s">
        <v>38</v>
      </c>
      <c r="D36" s="4" t="s">
        <v>39</v>
      </c>
      <c r="E36" s="3" t="s">
        <v>44</v>
      </c>
      <c r="F36" s="5">
        <v>37196</v>
      </c>
      <c r="G36" s="6">
        <v>10096</v>
      </c>
    </row>
    <row r="37" spans="1:7" ht="15.75" thickBot="1" x14ac:dyDescent="0.3">
      <c r="A37" s="3" t="s">
        <v>47</v>
      </c>
      <c r="B37" s="3" t="s">
        <v>48</v>
      </c>
      <c r="C37" s="3" t="s">
        <v>38</v>
      </c>
      <c r="D37" s="4" t="s">
        <v>39</v>
      </c>
      <c r="E37" s="3" t="s">
        <v>44</v>
      </c>
      <c r="F37" s="5">
        <v>37226</v>
      </c>
      <c r="G37" s="6">
        <v>14861</v>
      </c>
    </row>
    <row r="38" spans="1:7" ht="15.75" thickBot="1" x14ac:dyDescent="0.3">
      <c r="A38" s="3" t="s">
        <v>47</v>
      </c>
      <c r="B38" s="3" t="s">
        <v>46</v>
      </c>
      <c r="C38" s="3" t="s">
        <v>43</v>
      </c>
      <c r="D38" s="4" t="s">
        <v>39</v>
      </c>
      <c r="E38" s="3" t="s">
        <v>44</v>
      </c>
      <c r="F38" s="5">
        <v>36892</v>
      </c>
      <c r="G38" s="6">
        <v>500</v>
      </c>
    </row>
    <row r="39" spans="1:7" ht="15.75" thickBot="1" x14ac:dyDescent="0.3">
      <c r="A39" s="3" t="s">
        <v>47</v>
      </c>
      <c r="B39" s="3" t="s">
        <v>46</v>
      </c>
      <c r="C39" s="3" t="s">
        <v>38</v>
      </c>
      <c r="D39" s="4" t="s">
        <v>39</v>
      </c>
      <c r="E39" s="3" t="s">
        <v>40</v>
      </c>
      <c r="F39" s="7">
        <v>36923</v>
      </c>
      <c r="G39" s="6">
        <v>5524</v>
      </c>
    </row>
    <row r="40" spans="1:7" ht="15.75" thickBot="1" x14ac:dyDescent="0.3">
      <c r="A40" s="3" t="s">
        <v>41</v>
      </c>
      <c r="B40" s="3" t="s">
        <v>48</v>
      </c>
      <c r="C40" s="3" t="s">
        <v>43</v>
      </c>
      <c r="D40" s="4" t="s">
        <v>49</v>
      </c>
      <c r="E40" s="3" t="s">
        <v>44</v>
      </c>
      <c r="F40" s="5">
        <v>36951</v>
      </c>
      <c r="G40" s="6">
        <v>5862</v>
      </c>
    </row>
    <row r="41" spans="1:7" ht="15.75" thickBot="1" x14ac:dyDescent="0.3">
      <c r="A41" s="3" t="s">
        <v>51</v>
      </c>
      <c r="B41" s="3" t="s">
        <v>48</v>
      </c>
      <c r="C41" s="3" t="s">
        <v>43</v>
      </c>
      <c r="D41" s="4" t="s">
        <v>39</v>
      </c>
      <c r="E41" s="3" t="s">
        <v>40</v>
      </c>
      <c r="F41" s="5">
        <v>36982</v>
      </c>
      <c r="G41" s="6">
        <v>12592</v>
      </c>
    </row>
    <row r="42" spans="1:7" ht="15.75" thickBot="1" x14ac:dyDescent="0.3">
      <c r="A42" s="3" t="s">
        <v>51</v>
      </c>
      <c r="B42" s="3" t="s">
        <v>46</v>
      </c>
      <c r="C42" s="3" t="s">
        <v>43</v>
      </c>
      <c r="D42" s="4" t="s">
        <v>50</v>
      </c>
      <c r="E42" s="3" t="s">
        <v>44</v>
      </c>
      <c r="F42" s="5">
        <v>37012</v>
      </c>
      <c r="G42" s="6">
        <v>7188</v>
      </c>
    </row>
    <row r="43" spans="1:7" ht="15.75" thickBot="1" x14ac:dyDescent="0.3">
      <c r="A43" s="3" t="s">
        <v>51</v>
      </c>
      <c r="B43" s="3" t="s">
        <v>46</v>
      </c>
      <c r="C43" s="3" t="s">
        <v>43</v>
      </c>
      <c r="D43" s="4" t="s">
        <v>49</v>
      </c>
      <c r="E43" s="3" t="s">
        <v>44</v>
      </c>
      <c r="F43" s="5">
        <v>37043</v>
      </c>
      <c r="G43" s="6">
        <v>9159</v>
      </c>
    </row>
    <row r="44" spans="1:7" ht="15.75" thickBot="1" x14ac:dyDescent="0.3">
      <c r="A44" s="3" t="s">
        <v>52</v>
      </c>
      <c r="B44" s="3" t="s">
        <v>46</v>
      </c>
      <c r="C44" s="3" t="s">
        <v>43</v>
      </c>
      <c r="D44" s="4" t="s">
        <v>39</v>
      </c>
      <c r="E44" s="3" t="s">
        <v>40</v>
      </c>
      <c r="F44" s="5">
        <v>37073</v>
      </c>
      <c r="G44" s="6">
        <v>9208</v>
      </c>
    </row>
    <row r="45" spans="1:7" ht="15.75" thickBot="1" x14ac:dyDescent="0.3">
      <c r="A45" s="3" t="s">
        <v>52</v>
      </c>
      <c r="B45" s="3" t="s">
        <v>48</v>
      </c>
      <c r="C45" s="3" t="s">
        <v>43</v>
      </c>
      <c r="D45" s="4" t="s">
        <v>49</v>
      </c>
      <c r="E45" s="3" t="s">
        <v>40</v>
      </c>
      <c r="F45" s="5">
        <v>37104</v>
      </c>
      <c r="G45" s="6">
        <v>5756</v>
      </c>
    </row>
    <row r="46" spans="1:7" ht="15.75" thickBot="1" x14ac:dyDescent="0.3">
      <c r="A46" s="3" t="s">
        <v>52</v>
      </c>
      <c r="B46" s="3" t="s">
        <v>46</v>
      </c>
      <c r="C46" s="3" t="s">
        <v>43</v>
      </c>
      <c r="D46" s="4" t="s">
        <v>39</v>
      </c>
      <c r="E46" s="3" t="s">
        <v>44</v>
      </c>
      <c r="F46" s="5">
        <v>37135</v>
      </c>
      <c r="G46" s="6">
        <v>14480</v>
      </c>
    </row>
    <row r="47" spans="1:7" ht="15.75" thickBot="1" x14ac:dyDescent="0.3">
      <c r="A47" s="3" t="s">
        <v>51</v>
      </c>
      <c r="B47" s="3" t="s">
        <v>42</v>
      </c>
      <c r="C47" s="3" t="s">
        <v>38</v>
      </c>
      <c r="D47" s="4" t="s">
        <v>49</v>
      </c>
      <c r="E47" s="3" t="s">
        <v>44</v>
      </c>
      <c r="F47" s="5">
        <v>37165</v>
      </c>
      <c r="G47" s="6">
        <v>7028</v>
      </c>
    </row>
    <row r="48" spans="1:7" ht="15.75" thickBot="1" x14ac:dyDescent="0.3">
      <c r="A48" s="3" t="s">
        <v>51</v>
      </c>
      <c r="B48" s="3" t="s">
        <v>46</v>
      </c>
      <c r="C48" s="3" t="s">
        <v>43</v>
      </c>
      <c r="D48" s="4" t="s">
        <v>49</v>
      </c>
      <c r="E48" s="3" t="s">
        <v>40</v>
      </c>
      <c r="F48" s="5">
        <v>37196</v>
      </c>
      <c r="G48" s="6">
        <v>9397</v>
      </c>
    </row>
    <row r="49" spans="1:7" ht="15.75" thickBot="1" x14ac:dyDescent="0.3">
      <c r="A49" s="3" t="s">
        <v>47</v>
      </c>
      <c r="B49" s="3" t="s">
        <v>42</v>
      </c>
      <c r="C49" s="3" t="s">
        <v>38</v>
      </c>
      <c r="D49" s="4" t="s">
        <v>49</v>
      </c>
      <c r="E49" s="3" t="s">
        <v>44</v>
      </c>
      <c r="F49" s="5">
        <v>37226</v>
      </c>
      <c r="G49" s="6">
        <v>14067</v>
      </c>
    </row>
    <row r="50" spans="1:7" ht="15.75" thickBot="1" x14ac:dyDescent="0.3">
      <c r="A50" s="3" t="s">
        <v>47</v>
      </c>
      <c r="B50" s="3" t="s">
        <v>46</v>
      </c>
      <c r="C50" s="3" t="s">
        <v>43</v>
      </c>
      <c r="D50" s="4" t="s">
        <v>50</v>
      </c>
      <c r="E50" s="3" t="s">
        <v>40</v>
      </c>
      <c r="F50" s="5">
        <v>36892</v>
      </c>
      <c r="G50" s="6">
        <v>500</v>
      </c>
    </row>
    <row r="51" spans="1:7" ht="15.75" thickBot="1" x14ac:dyDescent="0.3">
      <c r="A51" s="3" t="s">
        <v>47</v>
      </c>
      <c r="B51" s="3" t="s">
        <v>42</v>
      </c>
      <c r="C51" s="3" t="s">
        <v>38</v>
      </c>
      <c r="D51" s="4" t="s">
        <v>50</v>
      </c>
      <c r="E51" s="3" t="s">
        <v>44</v>
      </c>
      <c r="F51" s="7">
        <v>36923</v>
      </c>
      <c r="G51" s="6">
        <v>12429</v>
      </c>
    </row>
    <row r="52" spans="1:7" ht="15.75" thickBot="1" x14ac:dyDescent="0.3">
      <c r="A52" s="3" t="s">
        <v>47</v>
      </c>
      <c r="B52" s="3" t="s">
        <v>48</v>
      </c>
      <c r="C52" s="3" t="s">
        <v>38</v>
      </c>
      <c r="D52" s="4" t="s">
        <v>39</v>
      </c>
      <c r="E52" s="3" t="s">
        <v>40</v>
      </c>
      <c r="F52" s="5">
        <v>36951</v>
      </c>
      <c r="G52" s="6">
        <v>5538</v>
      </c>
    </row>
    <row r="53" spans="1:7" ht="15.75" thickBot="1" x14ac:dyDescent="0.3">
      <c r="A53" s="3" t="s">
        <v>47</v>
      </c>
      <c r="B53" s="3" t="s">
        <v>48</v>
      </c>
      <c r="C53" s="3" t="s">
        <v>43</v>
      </c>
      <c r="D53" s="4" t="s">
        <v>39</v>
      </c>
      <c r="E53" s="3" t="s">
        <v>40</v>
      </c>
      <c r="F53" s="5">
        <v>36982</v>
      </c>
      <c r="G53" s="6">
        <v>12953</v>
      </c>
    </row>
    <row r="54" spans="1:7" ht="15.75" thickBot="1" x14ac:dyDescent="0.3">
      <c r="A54" s="3" t="s">
        <v>47</v>
      </c>
      <c r="B54" s="3" t="s">
        <v>48</v>
      </c>
      <c r="C54" s="3" t="s">
        <v>38</v>
      </c>
      <c r="D54" s="4" t="s">
        <v>49</v>
      </c>
      <c r="E54" s="3" t="s">
        <v>40</v>
      </c>
      <c r="F54" s="5">
        <v>37012</v>
      </c>
      <c r="G54" s="6">
        <v>8190</v>
      </c>
    </row>
    <row r="55" spans="1:7" ht="15.75" thickBot="1" x14ac:dyDescent="0.3">
      <c r="A55" s="3" t="s">
        <v>41</v>
      </c>
      <c r="B55" s="3" t="s">
        <v>48</v>
      </c>
      <c r="C55" s="3" t="s">
        <v>43</v>
      </c>
      <c r="D55" s="4" t="s">
        <v>39</v>
      </c>
      <c r="E55" s="3" t="s">
        <v>40</v>
      </c>
      <c r="F55" s="5">
        <v>37043</v>
      </c>
      <c r="G55" s="6">
        <v>4348</v>
      </c>
    </row>
    <row r="56" spans="1:7" ht="15.75" thickBot="1" x14ac:dyDescent="0.3">
      <c r="A56" s="3" t="s">
        <v>52</v>
      </c>
      <c r="B56" s="3" t="s">
        <v>48</v>
      </c>
      <c r="C56" s="3" t="s">
        <v>43</v>
      </c>
      <c r="D56" s="4" t="s">
        <v>49</v>
      </c>
      <c r="E56" s="3" t="s">
        <v>40</v>
      </c>
      <c r="F56" s="5">
        <v>37073</v>
      </c>
      <c r="G56" s="6">
        <v>6071</v>
      </c>
    </row>
    <row r="57" spans="1:7" ht="15.75" thickBot="1" x14ac:dyDescent="0.3">
      <c r="A57" s="3" t="s">
        <v>52</v>
      </c>
      <c r="B57" s="3" t="s">
        <v>42</v>
      </c>
      <c r="C57" s="3" t="s">
        <v>38</v>
      </c>
      <c r="D57" s="4" t="s">
        <v>49</v>
      </c>
      <c r="E57" s="3" t="s">
        <v>44</v>
      </c>
      <c r="F57" s="5">
        <v>37104</v>
      </c>
      <c r="G57" s="6">
        <v>13000</v>
      </c>
    </row>
    <row r="58" spans="1:7" ht="15.75" thickBot="1" x14ac:dyDescent="0.3">
      <c r="A58" s="3" t="s">
        <v>52</v>
      </c>
      <c r="B58" s="3" t="s">
        <v>42</v>
      </c>
      <c r="C58" s="3" t="s">
        <v>38</v>
      </c>
      <c r="D58" s="4" t="s">
        <v>50</v>
      </c>
      <c r="E58" s="3" t="s">
        <v>44</v>
      </c>
      <c r="F58" s="5">
        <v>37135</v>
      </c>
      <c r="G58" s="6">
        <v>15000</v>
      </c>
    </row>
    <row r="59" spans="1:7" ht="15.75" thickBot="1" x14ac:dyDescent="0.3">
      <c r="A59" s="3" t="s">
        <v>52</v>
      </c>
      <c r="B59" s="3" t="s">
        <v>42</v>
      </c>
      <c r="C59" s="3" t="s">
        <v>38</v>
      </c>
      <c r="D59" s="4" t="s">
        <v>50</v>
      </c>
      <c r="E59" s="3" t="s">
        <v>40</v>
      </c>
      <c r="F59" s="5">
        <v>37165</v>
      </c>
      <c r="G59" s="6">
        <v>12824</v>
      </c>
    </row>
    <row r="60" spans="1:7" ht="15.75" thickBot="1" x14ac:dyDescent="0.3">
      <c r="A60" s="3" t="s">
        <v>47</v>
      </c>
      <c r="B60" s="3" t="s">
        <v>46</v>
      </c>
      <c r="C60" s="3" t="s">
        <v>43</v>
      </c>
      <c r="D60" s="4" t="s">
        <v>49</v>
      </c>
      <c r="E60" s="3" t="s">
        <v>44</v>
      </c>
      <c r="F60" s="5">
        <v>37196</v>
      </c>
      <c r="G60" s="6">
        <v>250</v>
      </c>
    </row>
    <row r="61" spans="1:7" ht="15.75" thickBot="1" x14ac:dyDescent="0.3">
      <c r="A61" s="3" t="s">
        <v>47</v>
      </c>
      <c r="B61" s="3" t="s">
        <v>46</v>
      </c>
      <c r="C61" s="3" t="s">
        <v>38</v>
      </c>
      <c r="D61" s="4" t="s">
        <v>39</v>
      </c>
      <c r="E61" s="3" t="s">
        <v>40</v>
      </c>
      <c r="F61" s="5">
        <v>37226</v>
      </c>
      <c r="G61" s="6">
        <v>3000</v>
      </c>
    </row>
    <row r="62" spans="1:7" ht="15.75" thickBot="1" x14ac:dyDescent="0.3">
      <c r="A62" s="3" t="s">
        <v>47</v>
      </c>
      <c r="B62" s="3" t="s">
        <v>37</v>
      </c>
      <c r="C62" s="3" t="s">
        <v>43</v>
      </c>
      <c r="D62" s="4" t="s">
        <v>39</v>
      </c>
      <c r="E62" s="3" t="s">
        <v>40</v>
      </c>
      <c r="F62" s="5">
        <v>36892</v>
      </c>
      <c r="G62" s="6">
        <v>9095</v>
      </c>
    </row>
    <row r="63" spans="1:7" ht="15.75" thickBot="1" x14ac:dyDescent="0.3">
      <c r="A63" s="3" t="s">
        <v>47</v>
      </c>
      <c r="B63" s="3" t="s">
        <v>46</v>
      </c>
      <c r="C63" s="3" t="s">
        <v>38</v>
      </c>
      <c r="D63" s="4" t="s">
        <v>39</v>
      </c>
      <c r="E63" s="3" t="s">
        <v>40</v>
      </c>
      <c r="F63" s="7">
        <v>36923</v>
      </c>
      <c r="G63" s="6">
        <v>240</v>
      </c>
    </row>
    <row r="64" spans="1:7" ht="15.75" thickBot="1" x14ac:dyDescent="0.3">
      <c r="A64" s="3" t="s">
        <v>52</v>
      </c>
      <c r="B64" s="3" t="s">
        <v>46</v>
      </c>
      <c r="C64" s="3" t="s">
        <v>38</v>
      </c>
      <c r="D64" s="4" t="s">
        <v>50</v>
      </c>
      <c r="E64" s="3" t="s">
        <v>40</v>
      </c>
      <c r="F64" s="5">
        <v>36951</v>
      </c>
      <c r="G64" s="6">
        <v>3075</v>
      </c>
    </row>
    <row r="65" spans="1:7" ht="15.75" thickBot="1" x14ac:dyDescent="0.3">
      <c r="A65" s="3" t="s">
        <v>52</v>
      </c>
      <c r="B65" s="3" t="s">
        <v>48</v>
      </c>
      <c r="C65" s="3" t="s">
        <v>43</v>
      </c>
      <c r="D65" s="4" t="s">
        <v>39</v>
      </c>
      <c r="E65" s="3" t="s">
        <v>40</v>
      </c>
      <c r="F65" s="5">
        <v>36982</v>
      </c>
      <c r="G65" s="6">
        <v>4309</v>
      </c>
    </row>
    <row r="66" spans="1:7" ht="15.75" thickBot="1" x14ac:dyDescent="0.3">
      <c r="A66" s="3" t="s">
        <v>47</v>
      </c>
      <c r="B66" s="3" t="s">
        <v>42</v>
      </c>
      <c r="C66" s="3" t="s">
        <v>38</v>
      </c>
      <c r="D66" s="4" t="s">
        <v>50</v>
      </c>
      <c r="E66" s="3" t="s">
        <v>40</v>
      </c>
      <c r="F66" s="5">
        <v>37012</v>
      </c>
      <c r="G66" s="6">
        <v>12000</v>
      </c>
    </row>
    <row r="67" spans="1:7" ht="15.75" thickBot="1" x14ac:dyDescent="0.3">
      <c r="A67" s="3" t="s">
        <v>41</v>
      </c>
      <c r="B67" s="3" t="s">
        <v>46</v>
      </c>
      <c r="C67" s="3" t="s">
        <v>38</v>
      </c>
      <c r="D67" s="4" t="s">
        <v>39</v>
      </c>
      <c r="E67" s="3" t="s">
        <v>40</v>
      </c>
      <c r="F67" s="5">
        <v>37043</v>
      </c>
      <c r="G67" s="6">
        <v>4000</v>
      </c>
    </row>
    <row r="68" spans="1:7" ht="15.75" thickBot="1" x14ac:dyDescent="0.3">
      <c r="A68" s="3" t="s">
        <v>41</v>
      </c>
      <c r="B68" s="3" t="s">
        <v>46</v>
      </c>
      <c r="C68" s="3" t="s">
        <v>38</v>
      </c>
      <c r="D68" s="4" t="s">
        <v>49</v>
      </c>
      <c r="E68" s="3" t="s">
        <v>40</v>
      </c>
      <c r="F68" s="5">
        <v>37073</v>
      </c>
      <c r="G68" s="6">
        <v>4000</v>
      </c>
    </row>
    <row r="69" spans="1:7" ht="15.75" thickBot="1" x14ac:dyDescent="0.3">
      <c r="A69" s="3" t="s">
        <v>47</v>
      </c>
      <c r="B69" s="3" t="s">
        <v>37</v>
      </c>
      <c r="C69" s="3" t="s">
        <v>38</v>
      </c>
      <c r="D69" s="4" t="s">
        <v>50</v>
      </c>
      <c r="E69" s="3" t="s">
        <v>40</v>
      </c>
      <c r="F69" s="5">
        <v>37104</v>
      </c>
      <c r="G69" s="6">
        <v>2000</v>
      </c>
    </row>
    <row r="70" spans="1:7" ht="15.75" thickBot="1" x14ac:dyDescent="0.3">
      <c r="A70" s="3" t="s">
        <v>41</v>
      </c>
      <c r="B70" s="3" t="s">
        <v>42</v>
      </c>
      <c r="C70" s="3" t="s">
        <v>38</v>
      </c>
      <c r="D70" s="4" t="s">
        <v>49</v>
      </c>
      <c r="E70" s="3" t="s">
        <v>44</v>
      </c>
      <c r="F70" s="5">
        <v>37135</v>
      </c>
      <c r="G70" s="6">
        <v>5025</v>
      </c>
    </row>
    <row r="71" spans="1:7" ht="15.75" thickBot="1" x14ac:dyDescent="0.3">
      <c r="A71" s="3" t="s">
        <v>41</v>
      </c>
      <c r="B71" s="3" t="s">
        <v>48</v>
      </c>
      <c r="C71" s="3" t="s">
        <v>38</v>
      </c>
      <c r="D71" s="4" t="s">
        <v>50</v>
      </c>
      <c r="E71" s="3" t="s">
        <v>40</v>
      </c>
      <c r="F71" s="5">
        <v>37165</v>
      </c>
      <c r="G71" s="6">
        <v>65000</v>
      </c>
    </row>
    <row r="72" spans="1:7" ht="15.75" thickBot="1" x14ac:dyDescent="0.3">
      <c r="A72" s="3" t="s">
        <v>47</v>
      </c>
      <c r="B72" s="3" t="s">
        <v>48</v>
      </c>
      <c r="C72" s="3" t="s">
        <v>43</v>
      </c>
      <c r="D72" s="4" t="s">
        <v>49</v>
      </c>
      <c r="E72" s="3" t="s">
        <v>40</v>
      </c>
      <c r="F72" s="5">
        <v>37196</v>
      </c>
      <c r="G72" s="6">
        <v>6307</v>
      </c>
    </row>
    <row r="73" spans="1:7" ht="15.75" thickBot="1" x14ac:dyDescent="0.3">
      <c r="A73" s="3" t="s">
        <v>47</v>
      </c>
      <c r="B73" s="3" t="s">
        <v>46</v>
      </c>
      <c r="C73" s="3" t="s">
        <v>38</v>
      </c>
      <c r="D73" s="4" t="s">
        <v>49</v>
      </c>
      <c r="E73" s="3" t="s">
        <v>40</v>
      </c>
      <c r="F73" s="5">
        <v>37226</v>
      </c>
      <c r="G73" s="6">
        <v>5000</v>
      </c>
    </row>
    <row r="74" spans="1:7" ht="15.75" thickBot="1" x14ac:dyDescent="0.3">
      <c r="A74" s="3" t="s">
        <v>47</v>
      </c>
      <c r="B74" s="3" t="s">
        <v>42</v>
      </c>
      <c r="C74" s="3" t="s">
        <v>38</v>
      </c>
      <c r="D74" s="4" t="s">
        <v>49</v>
      </c>
      <c r="E74" s="3" t="s">
        <v>40</v>
      </c>
      <c r="F74" s="5">
        <v>36892</v>
      </c>
      <c r="G74" s="6">
        <v>12203</v>
      </c>
    </row>
    <row r="75" spans="1:7" ht="15.75" thickBot="1" x14ac:dyDescent="0.3">
      <c r="A75" s="3" t="s">
        <v>47</v>
      </c>
      <c r="B75" s="3" t="s">
        <v>48</v>
      </c>
      <c r="C75" s="3" t="s">
        <v>38</v>
      </c>
      <c r="D75" s="4" t="s">
        <v>39</v>
      </c>
      <c r="E75" s="3" t="s">
        <v>40</v>
      </c>
      <c r="F75" s="7">
        <v>36923</v>
      </c>
      <c r="G75" s="6">
        <v>6000</v>
      </c>
    </row>
    <row r="76" spans="1:7" ht="15.75" thickBot="1" x14ac:dyDescent="0.3">
      <c r="A76" s="3" t="s">
        <v>41</v>
      </c>
      <c r="B76" s="3" t="s">
        <v>46</v>
      </c>
      <c r="C76" s="3" t="s">
        <v>43</v>
      </c>
      <c r="D76" s="4" t="s">
        <v>49</v>
      </c>
      <c r="E76" s="3" t="s">
        <v>40</v>
      </c>
      <c r="F76" s="5">
        <v>36951</v>
      </c>
      <c r="G76" s="6">
        <v>13215</v>
      </c>
    </row>
    <row r="77" spans="1:7" ht="15.75" thickBot="1" x14ac:dyDescent="0.3">
      <c r="A77" s="3" t="s">
        <v>41</v>
      </c>
      <c r="B77" s="3" t="s">
        <v>42</v>
      </c>
      <c r="C77" s="3" t="s">
        <v>38</v>
      </c>
      <c r="D77" s="4" t="s">
        <v>39</v>
      </c>
      <c r="E77" s="3" t="s">
        <v>40</v>
      </c>
      <c r="F77" s="5">
        <v>36982</v>
      </c>
      <c r="G77" s="6">
        <v>35000</v>
      </c>
    </row>
    <row r="78" spans="1:7" ht="15.75" thickBot="1" x14ac:dyDescent="0.3">
      <c r="A78" s="3" t="s">
        <v>47</v>
      </c>
      <c r="B78" s="3" t="s">
        <v>42</v>
      </c>
      <c r="C78" s="3" t="s">
        <v>38</v>
      </c>
      <c r="D78" s="4" t="s">
        <v>39</v>
      </c>
      <c r="E78" s="3" t="s">
        <v>40</v>
      </c>
      <c r="F78" s="5">
        <v>37012</v>
      </c>
      <c r="G78" s="6">
        <v>13000</v>
      </c>
    </row>
    <row r="79" spans="1:7" ht="15.75" thickBot="1" x14ac:dyDescent="0.3">
      <c r="A79" s="3" t="s">
        <v>51</v>
      </c>
      <c r="B79" s="3" t="s">
        <v>42</v>
      </c>
      <c r="C79" s="3" t="s">
        <v>38</v>
      </c>
      <c r="D79" s="4" t="s">
        <v>39</v>
      </c>
      <c r="E79" s="3" t="s">
        <v>40</v>
      </c>
      <c r="F79" s="5">
        <v>37043</v>
      </c>
      <c r="G79" s="6">
        <v>14548</v>
      </c>
    </row>
    <row r="80" spans="1:7" ht="15.75" thickBot="1" x14ac:dyDescent="0.3">
      <c r="A80" s="3" t="s">
        <v>51</v>
      </c>
      <c r="B80" s="3" t="s">
        <v>46</v>
      </c>
      <c r="C80" s="3" t="s">
        <v>43</v>
      </c>
      <c r="D80" s="4" t="s">
        <v>39</v>
      </c>
      <c r="E80" s="3" t="s">
        <v>40</v>
      </c>
      <c r="F80" s="5">
        <v>37073</v>
      </c>
      <c r="G80" s="6">
        <v>500</v>
      </c>
    </row>
    <row r="81" spans="1:7" ht="15.75" thickBot="1" x14ac:dyDescent="0.3">
      <c r="A81" s="3" t="s">
        <v>41</v>
      </c>
      <c r="B81" s="3" t="s">
        <v>42</v>
      </c>
      <c r="C81" s="3" t="s">
        <v>38</v>
      </c>
      <c r="D81" s="4" t="s">
        <v>39</v>
      </c>
      <c r="E81" s="3" t="s">
        <v>44</v>
      </c>
      <c r="F81" s="5">
        <v>37104</v>
      </c>
      <c r="G81" s="6">
        <v>11000</v>
      </c>
    </row>
    <row r="82" spans="1:7" ht="15.75" thickBot="1" x14ac:dyDescent="0.3">
      <c r="A82" s="3" t="s">
        <v>41</v>
      </c>
      <c r="B82" s="3" t="s">
        <v>48</v>
      </c>
      <c r="C82" s="3" t="s">
        <v>38</v>
      </c>
      <c r="D82" s="4" t="s">
        <v>49</v>
      </c>
      <c r="E82" s="3" t="s">
        <v>40</v>
      </c>
      <c r="F82" s="5">
        <v>37135</v>
      </c>
      <c r="G82" s="6">
        <v>2878</v>
      </c>
    </row>
    <row r="83" spans="1:7" ht="15.75" thickBot="1" x14ac:dyDescent="0.3">
      <c r="A83" s="3" t="s">
        <v>47</v>
      </c>
      <c r="B83" s="3" t="s">
        <v>42</v>
      </c>
      <c r="C83" s="3" t="s">
        <v>43</v>
      </c>
      <c r="D83" s="4" t="s">
        <v>39</v>
      </c>
      <c r="E83" s="3" t="s">
        <v>40</v>
      </c>
      <c r="F83" s="5">
        <v>37165</v>
      </c>
      <c r="G83" s="6">
        <v>9000</v>
      </c>
    </row>
    <row r="84" spans="1:7" ht="15.75" thickBot="1" x14ac:dyDescent="0.3">
      <c r="A84" s="3" t="s">
        <v>52</v>
      </c>
      <c r="B84" s="3" t="s">
        <v>46</v>
      </c>
      <c r="C84" s="3" t="s">
        <v>38</v>
      </c>
      <c r="D84" s="4" t="s">
        <v>39</v>
      </c>
      <c r="E84" s="3" t="s">
        <v>40</v>
      </c>
      <c r="F84" s="5">
        <v>37196</v>
      </c>
      <c r="G84" s="6">
        <v>240</v>
      </c>
    </row>
    <row r="85" spans="1:7" ht="15.75" thickBot="1" x14ac:dyDescent="0.3">
      <c r="A85" s="3" t="s">
        <v>51</v>
      </c>
      <c r="B85" s="3" t="s">
        <v>42</v>
      </c>
      <c r="C85" s="3" t="s">
        <v>38</v>
      </c>
      <c r="D85" s="4" t="s">
        <v>49</v>
      </c>
      <c r="E85" s="3" t="s">
        <v>44</v>
      </c>
      <c r="F85" s="5">
        <v>37226</v>
      </c>
      <c r="G85" s="6">
        <v>50000</v>
      </c>
    </row>
    <row r="86" spans="1:7" ht="15.75" thickBot="1" x14ac:dyDescent="0.3">
      <c r="A86" s="3" t="s">
        <v>36</v>
      </c>
      <c r="B86" s="3" t="s">
        <v>42</v>
      </c>
      <c r="C86" s="3" t="s">
        <v>38</v>
      </c>
      <c r="D86" s="4" t="s">
        <v>39</v>
      </c>
      <c r="E86" s="3" t="s">
        <v>44</v>
      </c>
      <c r="F86" s="5">
        <v>36892</v>
      </c>
      <c r="G86" s="6">
        <v>13519</v>
      </c>
    </row>
    <row r="87" spans="1:7" ht="15.75" thickBot="1" x14ac:dyDescent="0.3">
      <c r="A87" s="3" t="s">
        <v>47</v>
      </c>
      <c r="B87" s="3" t="s">
        <v>42</v>
      </c>
      <c r="C87" s="3" t="s">
        <v>43</v>
      </c>
      <c r="D87" s="4" t="s">
        <v>49</v>
      </c>
      <c r="E87" s="3" t="s">
        <v>44</v>
      </c>
      <c r="F87" s="7">
        <v>36923</v>
      </c>
      <c r="G87" s="6">
        <v>14702</v>
      </c>
    </row>
    <row r="88" spans="1:7" ht="15.75" thickBot="1" x14ac:dyDescent="0.3">
      <c r="A88" s="3" t="s">
        <v>52</v>
      </c>
      <c r="B88" s="3" t="s">
        <v>42</v>
      </c>
      <c r="C88" s="3" t="s">
        <v>38</v>
      </c>
      <c r="D88" s="4" t="s">
        <v>50</v>
      </c>
      <c r="E88" s="3" t="s">
        <v>44</v>
      </c>
      <c r="F88" s="5">
        <v>36951</v>
      </c>
      <c r="G88" s="6">
        <v>9705</v>
      </c>
    </row>
    <row r="89" spans="1:7" ht="15.75" thickBot="1" x14ac:dyDescent="0.3">
      <c r="A89" s="3" t="s">
        <v>45</v>
      </c>
      <c r="B89" s="3" t="s">
        <v>42</v>
      </c>
      <c r="C89" s="3" t="s">
        <v>38</v>
      </c>
      <c r="D89" s="4" t="s">
        <v>39</v>
      </c>
      <c r="E89" s="3" t="s">
        <v>40</v>
      </c>
      <c r="F89" s="5">
        <v>36982</v>
      </c>
      <c r="G89" s="6">
        <v>11135</v>
      </c>
    </row>
    <row r="90" spans="1:7" ht="15.75" thickBot="1" x14ac:dyDescent="0.3">
      <c r="A90" s="3" t="s">
        <v>51</v>
      </c>
      <c r="B90" s="3" t="s">
        <v>42</v>
      </c>
      <c r="C90" s="3" t="s">
        <v>43</v>
      </c>
      <c r="D90" s="4" t="s">
        <v>39</v>
      </c>
      <c r="E90" s="3" t="s">
        <v>40</v>
      </c>
      <c r="F90" s="5">
        <v>37012</v>
      </c>
      <c r="G90" s="6">
        <v>12000</v>
      </c>
    </row>
    <row r="91" spans="1:7" ht="15.75" thickBot="1" x14ac:dyDescent="0.3">
      <c r="A91" s="3" t="s">
        <v>36</v>
      </c>
      <c r="B91" s="3" t="s">
        <v>46</v>
      </c>
      <c r="C91" s="3" t="s">
        <v>38</v>
      </c>
      <c r="D91" s="4" t="s">
        <v>39</v>
      </c>
      <c r="E91" s="3" t="s">
        <v>40</v>
      </c>
      <c r="F91" s="5">
        <v>37043</v>
      </c>
      <c r="G91" s="6">
        <v>1000</v>
      </c>
    </row>
    <row r="92" spans="1:7" ht="15.75" thickBot="1" x14ac:dyDescent="0.3">
      <c r="A92" s="3" t="s">
        <v>36</v>
      </c>
      <c r="B92" s="3" t="s">
        <v>46</v>
      </c>
      <c r="C92" s="3" t="s">
        <v>43</v>
      </c>
      <c r="D92" s="4" t="s">
        <v>39</v>
      </c>
      <c r="E92" s="3" t="s">
        <v>40</v>
      </c>
      <c r="F92" s="5">
        <v>37073</v>
      </c>
      <c r="G92" s="6">
        <v>7434</v>
      </c>
    </row>
    <row r="93" spans="1:7" ht="15.75" thickBot="1" x14ac:dyDescent="0.3">
      <c r="A93" s="3" t="s">
        <v>36</v>
      </c>
      <c r="B93" s="3" t="s">
        <v>46</v>
      </c>
      <c r="C93" s="3" t="s">
        <v>38</v>
      </c>
      <c r="D93" s="4" t="s">
        <v>39</v>
      </c>
      <c r="E93" s="3" t="s">
        <v>44</v>
      </c>
      <c r="F93" s="5">
        <v>37104</v>
      </c>
      <c r="G93" s="6">
        <v>3000</v>
      </c>
    </row>
    <row r="94" spans="1:7" ht="15.75" thickBot="1" x14ac:dyDescent="0.3">
      <c r="A94" s="3" t="s">
        <v>47</v>
      </c>
      <c r="B94" s="3" t="s">
        <v>42</v>
      </c>
      <c r="C94" s="3" t="s">
        <v>38</v>
      </c>
      <c r="D94" s="4" t="s">
        <v>49</v>
      </c>
      <c r="E94" s="3" t="s">
        <v>40</v>
      </c>
      <c r="F94" s="5">
        <v>37135</v>
      </c>
      <c r="G94" s="6">
        <v>13500</v>
      </c>
    </row>
    <row r="95" spans="1:7" ht="15.75" thickBot="1" x14ac:dyDescent="0.3">
      <c r="A95" s="3" t="s">
        <v>47</v>
      </c>
      <c r="B95" s="3" t="s">
        <v>42</v>
      </c>
      <c r="C95" s="3" t="s">
        <v>43</v>
      </c>
      <c r="D95" s="4" t="s">
        <v>39</v>
      </c>
      <c r="E95" s="3" t="s">
        <v>40</v>
      </c>
      <c r="F95" s="5">
        <v>37165</v>
      </c>
      <c r="G95" s="6">
        <v>8456</v>
      </c>
    </row>
    <row r="96" spans="1:7" ht="15.75" thickBot="1" x14ac:dyDescent="0.3">
      <c r="A96" s="3" t="s">
        <v>51</v>
      </c>
      <c r="B96" s="3" t="s">
        <v>42</v>
      </c>
      <c r="C96" s="3" t="s">
        <v>38</v>
      </c>
      <c r="D96" s="4" t="s">
        <v>39</v>
      </c>
      <c r="E96" s="3" t="s">
        <v>40</v>
      </c>
      <c r="F96" s="5">
        <v>37196</v>
      </c>
      <c r="G96" s="6">
        <v>7770</v>
      </c>
    </row>
    <row r="97" spans="1:7" ht="15.75" thickBot="1" x14ac:dyDescent="0.3">
      <c r="A97" s="3" t="s">
        <v>51</v>
      </c>
      <c r="B97" s="3" t="s">
        <v>46</v>
      </c>
      <c r="C97" s="3" t="s">
        <v>43</v>
      </c>
      <c r="D97" s="4" t="s">
        <v>49</v>
      </c>
      <c r="E97" s="3" t="s">
        <v>40</v>
      </c>
      <c r="F97" s="5">
        <v>37226</v>
      </c>
      <c r="G97" s="6">
        <v>4000</v>
      </c>
    </row>
    <row r="98" spans="1:7" ht="15.75" thickBot="1" x14ac:dyDescent="0.3">
      <c r="A98" s="3" t="s">
        <v>51</v>
      </c>
      <c r="B98" s="3" t="s">
        <v>42</v>
      </c>
      <c r="C98" s="3" t="s">
        <v>43</v>
      </c>
      <c r="D98" s="4" t="s">
        <v>50</v>
      </c>
      <c r="E98" s="3" t="s">
        <v>40</v>
      </c>
      <c r="F98" s="5">
        <v>36892</v>
      </c>
      <c r="G98" s="6">
        <v>13000</v>
      </c>
    </row>
    <row r="99" spans="1:7" ht="15.75" thickBot="1" x14ac:dyDescent="0.3">
      <c r="A99" s="3" t="s">
        <v>36</v>
      </c>
      <c r="B99" s="3" t="s">
        <v>46</v>
      </c>
      <c r="C99" s="3" t="s">
        <v>38</v>
      </c>
      <c r="D99" s="4" t="s">
        <v>49</v>
      </c>
      <c r="E99" s="3" t="s">
        <v>40</v>
      </c>
      <c r="F99" s="7">
        <v>36923</v>
      </c>
      <c r="G99" s="6">
        <v>100</v>
      </c>
    </row>
    <row r="100" spans="1:7" ht="15.75" thickBot="1" x14ac:dyDescent="0.3">
      <c r="A100" s="3" t="s">
        <v>41</v>
      </c>
      <c r="B100" s="3" t="s">
        <v>48</v>
      </c>
      <c r="C100" s="3" t="s">
        <v>38</v>
      </c>
      <c r="D100" s="4" t="s">
        <v>50</v>
      </c>
      <c r="E100" s="3" t="s">
        <v>44</v>
      </c>
      <c r="F100" s="5">
        <v>36951</v>
      </c>
      <c r="G100" s="6">
        <v>12310</v>
      </c>
    </row>
    <row r="101" spans="1:7" ht="15.75" thickBot="1" x14ac:dyDescent="0.3">
      <c r="A101" s="3" t="s">
        <v>52</v>
      </c>
      <c r="B101" s="3" t="s">
        <v>46</v>
      </c>
      <c r="C101" s="3" t="s">
        <v>38</v>
      </c>
      <c r="D101" s="4" t="s">
        <v>39</v>
      </c>
      <c r="E101" s="3" t="s">
        <v>40</v>
      </c>
      <c r="F101" s="5">
        <v>36982</v>
      </c>
      <c r="G101" s="6">
        <v>3715</v>
      </c>
    </row>
    <row r="102" spans="1:7" ht="15.75" thickBot="1" x14ac:dyDescent="0.3">
      <c r="A102" s="3" t="s">
        <v>36</v>
      </c>
      <c r="B102" s="3" t="s">
        <v>46</v>
      </c>
      <c r="C102" s="3" t="s">
        <v>43</v>
      </c>
      <c r="D102" s="4" t="s">
        <v>39</v>
      </c>
      <c r="E102" s="3" t="s">
        <v>44</v>
      </c>
      <c r="F102" s="5">
        <v>37012</v>
      </c>
      <c r="G102" s="6">
        <v>4231</v>
      </c>
    </row>
    <row r="103" spans="1:7" ht="15.75" thickBot="1" x14ac:dyDescent="0.3">
      <c r="A103" s="3" t="s">
        <v>41</v>
      </c>
      <c r="B103" s="3" t="s">
        <v>46</v>
      </c>
      <c r="C103" s="3" t="s">
        <v>38</v>
      </c>
      <c r="D103" s="4" t="s">
        <v>39</v>
      </c>
      <c r="E103" s="3" t="s">
        <v>40</v>
      </c>
      <c r="F103" s="5">
        <v>37043</v>
      </c>
      <c r="G103" s="6">
        <v>100</v>
      </c>
    </row>
    <row r="104" spans="1:7" ht="15.75" thickBot="1" x14ac:dyDescent="0.3">
      <c r="A104" s="3" t="s">
        <v>45</v>
      </c>
      <c r="B104" s="3" t="s">
        <v>46</v>
      </c>
      <c r="C104" s="3" t="s">
        <v>38</v>
      </c>
      <c r="D104" s="4" t="s">
        <v>39</v>
      </c>
      <c r="E104" s="3" t="s">
        <v>40</v>
      </c>
      <c r="F104" s="5">
        <v>37073</v>
      </c>
      <c r="G104" s="6">
        <v>3644</v>
      </c>
    </row>
    <row r="105" spans="1:7" ht="15.75" thickBot="1" x14ac:dyDescent="0.3">
      <c r="A105" s="3" t="s">
        <v>47</v>
      </c>
      <c r="B105" s="3" t="s">
        <v>48</v>
      </c>
      <c r="C105" s="3" t="s">
        <v>43</v>
      </c>
      <c r="D105" s="4" t="s">
        <v>39</v>
      </c>
      <c r="E105" s="3" t="s">
        <v>44</v>
      </c>
      <c r="F105" s="5">
        <v>37104</v>
      </c>
      <c r="G105" s="6">
        <v>5701</v>
      </c>
    </row>
    <row r="106" spans="1:7" ht="15.75" thickBot="1" x14ac:dyDescent="0.3">
      <c r="A106" s="3" t="s">
        <v>36</v>
      </c>
      <c r="B106" s="3" t="s">
        <v>48</v>
      </c>
      <c r="C106" s="3" t="s">
        <v>43</v>
      </c>
      <c r="D106" s="4" t="s">
        <v>39</v>
      </c>
      <c r="E106" s="3" t="s">
        <v>40</v>
      </c>
      <c r="F106" s="5">
        <v>37135</v>
      </c>
      <c r="G106" s="6">
        <v>3559</v>
      </c>
    </row>
    <row r="107" spans="1:7" ht="15.75" thickBot="1" x14ac:dyDescent="0.3">
      <c r="A107" s="3" t="s">
        <v>36</v>
      </c>
      <c r="B107" s="3" t="s">
        <v>46</v>
      </c>
      <c r="C107" s="3" t="s">
        <v>38</v>
      </c>
      <c r="D107" s="4" t="s">
        <v>49</v>
      </c>
      <c r="E107" s="3" t="s">
        <v>40</v>
      </c>
      <c r="F107" s="5">
        <v>37165</v>
      </c>
      <c r="G107" s="6">
        <v>5000</v>
      </c>
    </row>
    <row r="108" spans="1:7" ht="15.75" thickBot="1" x14ac:dyDescent="0.3">
      <c r="A108" s="3" t="s">
        <v>47</v>
      </c>
      <c r="B108" s="3" t="s">
        <v>46</v>
      </c>
      <c r="C108" s="3" t="s">
        <v>43</v>
      </c>
      <c r="D108" s="4" t="s">
        <v>49</v>
      </c>
      <c r="E108" s="3" t="s">
        <v>40</v>
      </c>
      <c r="F108" s="5">
        <v>37196</v>
      </c>
      <c r="G108" s="6">
        <v>275</v>
      </c>
    </row>
    <row r="109" spans="1:7" ht="15.75" thickBot="1" x14ac:dyDescent="0.3">
      <c r="A109" s="3" t="s">
        <v>47</v>
      </c>
      <c r="B109" s="3" t="s">
        <v>42</v>
      </c>
      <c r="C109" s="3" t="s">
        <v>38</v>
      </c>
      <c r="D109" s="4" t="s">
        <v>39</v>
      </c>
      <c r="E109" s="3" t="s">
        <v>44</v>
      </c>
      <c r="F109" s="5">
        <v>37226</v>
      </c>
      <c r="G109" s="6">
        <v>11761</v>
      </c>
    </row>
    <row r="110" spans="1:7" ht="15.75" thickBot="1" x14ac:dyDescent="0.3">
      <c r="A110" s="3" t="s">
        <v>52</v>
      </c>
      <c r="B110" s="3" t="s">
        <v>42</v>
      </c>
      <c r="C110" s="3" t="s">
        <v>38</v>
      </c>
      <c r="D110" s="4" t="s">
        <v>50</v>
      </c>
      <c r="E110" s="3" t="s">
        <v>40</v>
      </c>
      <c r="F110" s="5">
        <v>36892</v>
      </c>
      <c r="G110" s="6">
        <v>45000</v>
      </c>
    </row>
    <row r="111" spans="1:7" ht="15.75" thickBot="1" x14ac:dyDescent="0.3">
      <c r="A111" s="3" t="s">
        <v>47</v>
      </c>
      <c r="B111" s="3" t="s">
        <v>48</v>
      </c>
      <c r="C111" s="3" t="s">
        <v>43</v>
      </c>
      <c r="D111" s="4" t="s">
        <v>49</v>
      </c>
      <c r="E111" s="3" t="s">
        <v>40</v>
      </c>
      <c r="F111" s="7">
        <v>36923</v>
      </c>
      <c r="G111" s="6">
        <v>1000</v>
      </c>
    </row>
    <row r="112" spans="1:7" ht="15.75" thickBot="1" x14ac:dyDescent="0.3">
      <c r="A112" s="3" t="s">
        <v>51</v>
      </c>
      <c r="B112" s="3" t="s">
        <v>46</v>
      </c>
      <c r="C112" s="3" t="s">
        <v>38</v>
      </c>
      <c r="D112" s="4" t="s">
        <v>50</v>
      </c>
      <c r="E112" s="3" t="s">
        <v>40</v>
      </c>
      <c r="F112" s="5">
        <v>36951</v>
      </c>
      <c r="G112" s="6">
        <v>200</v>
      </c>
    </row>
    <row r="113" spans="1:7" ht="15.75" thickBot="1" x14ac:dyDescent="0.3">
      <c r="A113" s="3" t="s">
        <v>36</v>
      </c>
      <c r="B113" s="3" t="s">
        <v>46</v>
      </c>
      <c r="C113" s="3" t="s">
        <v>38</v>
      </c>
      <c r="D113" s="4" t="s">
        <v>49</v>
      </c>
      <c r="E113" s="3" t="s">
        <v>44</v>
      </c>
      <c r="F113" s="5">
        <v>36982</v>
      </c>
      <c r="G113" s="6">
        <v>3000</v>
      </c>
    </row>
    <row r="114" spans="1:7" ht="15.75" thickBot="1" x14ac:dyDescent="0.3">
      <c r="A114" s="3" t="s">
        <v>47</v>
      </c>
      <c r="B114" s="3" t="s">
        <v>48</v>
      </c>
      <c r="C114" s="3" t="s">
        <v>43</v>
      </c>
      <c r="D114" s="4" t="s">
        <v>39</v>
      </c>
      <c r="E114" s="3" t="s">
        <v>44</v>
      </c>
      <c r="F114" s="5">
        <v>37012</v>
      </c>
      <c r="G114" s="6">
        <v>10135</v>
      </c>
    </row>
    <row r="115" spans="1:7" ht="15.75" thickBot="1" x14ac:dyDescent="0.3">
      <c r="A115" s="3" t="s">
        <v>52</v>
      </c>
      <c r="B115" s="3" t="s">
        <v>37</v>
      </c>
      <c r="C115" s="3" t="s">
        <v>38</v>
      </c>
      <c r="D115" s="4" t="s">
        <v>49</v>
      </c>
      <c r="E115" s="3" t="s">
        <v>40</v>
      </c>
      <c r="F115" s="5">
        <v>37043</v>
      </c>
      <c r="G115" s="6">
        <v>7000</v>
      </c>
    </row>
    <row r="116" spans="1:7" ht="15.75" thickBot="1" x14ac:dyDescent="0.3">
      <c r="A116" s="3" t="s">
        <v>47</v>
      </c>
      <c r="B116" s="3" t="s">
        <v>42</v>
      </c>
      <c r="C116" s="3" t="s">
        <v>38</v>
      </c>
      <c r="D116" s="4" t="s">
        <v>49</v>
      </c>
      <c r="E116" s="3" t="s">
        <v>44</v>
      </c>
      <c r="F116" s="5">
        <v>37073</v>
      </c>
      <c r="G116" s="6">
        <v>5807</v>
      </c>
    </row>
    <row r="117" spans="1:7" ht="15.75" thickBot="1" x14ac:dyDescent="0.3">
      <c r="A117" s="3" t="s">
        <v>52</v>
      </c>
      <c r="B117" s="3" t="s">
        <v>42</v>
      </c>
      <c r="C117" s="3" t="s">
        <v>38</v>
      </c>
      <c r="D117" s="4" t="s">
        <v>50</v>
      </c>
      <c r="E117" s="3" t="s">
        <v>40</v>
      </c>
      <c r="F117" s="5">
        <v>37104</v>
      </c>
      <c r="G117" s="6">
        <v>17000</v>
      </c>
    </row>
    <row r="118" spans="1:7" ht="15.75" thickBot="1" x14ac:dyDescent="0.3">
      <c r="A118" s="3" t="s">
        <v>51</v>
      </c>
      <c r="B118" s="3" t="s">
        <v>42</v>
      </c>
      <c r="C118" s="3" t="s">
        <v>43</v>
      </c>
      <c r="D118" s="4" t="s">
        <v>39</v>
      </c>
      <c r="E118" s="3" t="s">
        <v>40</v>
      </c>
      <c r="F118" s="5">
        <v>37135</v>
      </c>
      <c r="G118" s="6">
        <v>7839</v>
      </c>
    </row>
    <row r="119" spans="1:7" ht="15.75" thickBot="1" x14ac:dyDescent="0.3">
      <c r="A119" s="3" t="s">
        <v>51</v>
      </c>
      <c r="B119" s="3" t="s">
        <v>48</v>
      </c>
      <c r="C119" s="3" t="s">
        <v>38</v>
      </c>
      <c r="D119" s="4" t="s">
        <v>49</v>
      </c>
      <c r="E119" s="3" t="s">
        <v>40</v>
      </c>
      <c r="F119" s="5">
        <v>37165</v>
      </c>
      <c r="G119" s="6">
        <v>10612</v>
      </c>
    </row>
    <row r="120" spans="1:7" ht="15.75" thickBot="1" x14ac:dyDescent="0.3">
      <c r="A120" s="3" t="s">
        <v>41</v>
      </c>
      <c r="B120" s="3" t="s">
        <v>46</v>
      </c>
      <c r="C120" s="3" t="s">
        <v>43</v>
      </c>
      <c r="D120" s="4" t="s">
        <v>50</v>
      </c>
      <c r="E120" s="3" t="s">
        <v>40</v>
      </c>
      <c r="F120" s="5">
        <v>37196</v>
      </c>
      <c r="G120" s="6">
        <v>200</v>
      </c>
    </row>
    <row r="121" spans="1:7" ht="15.75" thickBot="1" x14ac:dyDescent="0.3">
      <c r="A121" s="3" t="s">
        <v>41</v>
      </c>
      <c r="B121" s="3" t="s">
        <v>46</v>
      </c>
      <c r="C121" s="3" t="s">
        <v>43</v>
      </c>
      <c r="D121" s="4" t="s">
        <v>39</v>
      </c>
      <c r="E121" s="3" t="s">
        <v>40</v>
      </c>
      <c r="F121" s="5">
        <v>37226</v>
      </c>
      <c r="G121" s="6">
        <v>400</v>
      </c>
    </row>
    <row r="122" spans="1:7" ht="15.75" thickBot="1" x14ac:dyDescent="0.3">
      <c r="A122" s="3" t="s">
        <v>47</v>
      </c>
      <c r="B122" s="3" t="s">
        <v>46</v>
      </c>
      <c r="C122" s="3" t="s">
        <v>38</v>
      </c>
      <c r="D122" s="4" t="s">
        <v>50</v>
      </c>
      <c r="E122" s="3" t="s">
        <v>44</v>
      </c>
      <c r="F122" s="5">
        <v>36892</v>
      </c>
      <c r="G122" s="6">
        <v>14158</v>
      </c>
    </row>
    <row r="123" spans="1:7" ht="15.75" thickBot="1" x14ac:dyDescent="0.3">
      <c r="A123" s="3" t="s">
        <v>51</v>
      </c>
      <c r="B123" s="3" t="s">
        <v>48</v>
      </c>
      <c r="C123" s="3" t="s">
        <v>38</v>
      </c>
      <c r="D123" s="4" t="s">
        <v>39</v>
      </c>
      <c r="E123" s="3" t="s">
        <v>40</v>
      </c>
      <c r="F123" s="7">
        <v>36923</v>
      </c>
      <c r="G123" s="6">
        <v>6762</v>
      </c>
    </row>
    <row r="124" spans="1:7" ht="15.75" thickBot="1" x14ac:dyDescent="0.3">
      <c r="A124" s="3" t="s">
        <v>36</v>
      </c>
      <c r="B124" s="3" t="s">
        <v>46</v>
      </c>
      <c r="C124" s="3" t="s">
        <v>38</v>
      </c>
      <c r="D124" s="4" t="s">
        <v>50</v>
      </c>
      <c r="E124" s="3" t="s">
        <v>40</v>
      </c>
      <c r="F124" s="5">
        <v>36951</v>
      </c>
      <c r="G124" s="6">
        <v>11719</v>
      </c>
    </row>
    <row r="125" spans="1:7" ht="15.75" thickBot="1" x14ac:dyDescent="0.3">
      <c r="A125" s="3" t="s">
        <v>45</v>
      </c>
      <c r="B125" s="3" t="s">
        <v>48</v>
      </c>
      <c r="C125" s="3" t="s">
        <v>38</v>
      </c>
      <c r="D125" s="4" t="s">
        <v>50</v>
      </c>
      <c r="E125" s="3" t="s">
        <v>40</v>
      </c>
      <c r="F125" s="5">
        <v>36982</v>
      </c>
      <c r="G125" s="6">
        <v>500</v>
      </c>
    </row>
    <row r="126" spans="1:7" ht="15.75" thickBot="1" x14ac:dyDescent="0.3">
      <c r="A126" s="3" t="s">
        <v>52</v>
      </c>
      <c r="B126" s="3" t="s">
        <v>42</v>
      </c>
      <c r="C126" s="3" t="s">
        <v>38</v>
      </c>
      <c r="D126" s="4" t="s">
        <v>49</v>
      </c>
      <c r="E126" s="3" t="s">
        <v>40</v>
      </c>
      <c r="F126" s="5">
        <v>37012</v>
      </c>
      <c r="G126" s="6">
        <v>5000</v>
      </c>
    </row>
    <row r="127" spans="1:7" ht="15.75" thickBot="1" x14ac:dyDescent="0.3">
      <c r="A127" s="3" t="s">
        <v>45</v>
      </c>
      <c r="B127" s="3" t="s">
        <v>42</v>
      </c>
      <c r="C127" s="3" t="s">
        <v>38</v>
      </c>
      <c r="D127" s="4" t="s">
        <v>49</v>
      </c>
      <c r="E127" s="3" t="s">
        <v>44</v>
      </c>
      <c r="F127" s="5">
        <v>37043</v>
      </c>
      <c r="G127" s="6">
        <v>11552</v>
      </c>
    </row>
    <row r="128" spans="1:7" ht="15.75" thickBot="1" x14ac:dyDescent="0.3">
      <c r="A128" s="3" t="s">
        <v>41</v>
      </c>
      <c r="B128" s="3" t="s">
        <v>46</v>
      </c>
      <c r="C128" s="3" t="s">
        <v>38</v>
      </c>
      <c r="D128" s="4" t="s">
        <v>39</v>
      </c>
      <c r="E128" s="3" t="s">
        <v>40</v>
      </c>
      <c r="F128" s="5">
        <v>37073</v>
      </c>
      <c r="G128" s="6">
        <v>7342</v>
      </c>
    </row>
    <row r="129" spans="1:7" ht="15.75" thickBot="1" x14ac:dyDescent="0.3">
      <c r="A129" s="3" t="s">
        <v>51</v>
      </c>
      <c r="B129" s="3" t="s">
        <v>42</v>
      </c>
      <c r="C129" s="3" t="s">
        <v>38</v>
      </c>
      <c r="D129" s="4" t="s">
        <v>39</v>
      </c>
      <c r="E129" s="3" t="s">
        <v>40</v>
      </c>
      <c r="F129" s="5">
        <v>37104</v>
      </c>
      <c r="G129" s="6">
        <v>90000</v>
      </c>
    </row>
    <row r="130" spans="1:7" ht="15.75" thickBot="1" x14ac:dyDescent="0.3">
      <c r="A130" s="3" t="s">
        <v>36</v>
      </c>
      <c r="B130" s="3" t="s">
        <v>42</v>
      </c>
      <c r="C130" s="3" t="s">
        <v>38</v>
      </c>
      <c r="D130" s="4" t="s">
        <v>39</v>
      </c>
      <c r="E130" s="3" t="s">
        <v>44</v>
      </c>
      <c r="F130" s="5">
        <v>37135</v>
      </c>
      <c r="G130" s="6">
        <v>11828</v>
      </c>
    </row>
    <row r="131" spans="1:7" ht="15.75" thickBot="1" x14ac:dyDescent="0.3">
      <c r="A131" s="3" t="s">
        <v>45</v>
      </c>
      <c r="B131" s="3" t="s">
        <v>42</v>
      </c>
      <c r="C131" s="3" t="s">
        <v>38</v>
      </c>
      <c r="D131" s="4" t="s">
        <v>50</v>
      </c>
      <c r="E131" s="3" t="s">
        <v>44</v>
      </c>
      <c r="F131" s="5">
        <v>37165</v>
      </c>
      <c r="G131" s="6">
        <v>14644</v>
      </c>
    </row>
    <row r="132" spans="1:7" ht="15.75" thickBot="1" x14ac:dyDescent="0.3">
      <c r="A132" s="3" t="s">
        <v>51</v>
      </c>
      <c r="B132" s="3" t="s">
        <v>46</v>
      </c>
      <c r="C132" s="3" t="s">
        <v>38</v>
      </c>
      <c r="D132" s="4" t="s">
        <v>49</v>
      </c>
      <c r="E132" s="3" t="s">
        <v>40</v>
      </c>
      <c r="F132" s="5">
        <v>37196</v>
      </c>
      <c r="G132" s="6">
        <v>3820</v>
      </c>
    </row>
    <row r="133" spans="1:7" ht="15.75" thickBot="1" x14ac:dyDescent="0.3">
      <c r="A133" s="3" t="s">
        <v>47</v>
      </c>
      <c r="B133" s="3" t="s">
        <v>46</v>
      </c>
      <c r="C133" s="3" t="s">
        <v>38</v>
      </c>
      <c r="D133" s="4" t="s">
        <v>39</v>
      </c>
      <c r="E133" s="3" t="s">
        <v>40</v>
      </c>
      <c r="F133" s="5">
        <v>37226</v>
      </c>
      <c r="G133" s="6">
        <v>100</v>
      </c>
    </row>
    <row r="134" spans="1:7" ht="15.75" thickBot="1" x14ac:dyDescent="0.3">
      <c r="A134" s="3" t="s">
        <v>52</v>
      </c>
      <c r="B134" s="3" t="s">
        <v>37</v>
      </c>
      <c r="C134" s="3" t="s">
        <v>43</v>
      </c>
      <c r="D134" s="4" t="s">
        <v>49</v>
      </c>
      <c r="E134" s="3" t="s">
        <v>40</v>
      </c>
      <c r="F134" s="5">
        <v>36892</v>
      </c>
      <c r="G134" s="6">
        <v>10000</v>
      </c>
    </row>
    <row r="135" spans="1:7" ht="15.75" thickBot="1" x14ac:dyDescent="0.3">
      <c r="A135" s="3" t="s">
        <v>41</v>
      </c>
      <c r="B135" s="3" t="s">
        <v>42</v>
      </c>
      <c r="C135" s="3" t="s">
        <v>38</v>
      </c>
      <c r="D135" s="4" t="s">
        <v>39</v>
      </c>
      <c r="E135" s="3" t="s">
        <v>40</v>
      </c>
      <c r="F135" s="7">
        <v>36923</v>
      </c>
      <c r="G135" s="6">
        <v>15208</v>
      </c>
    </row>
    <row r="136" spans="1:7" ht="15.75" thickBot="1" x14ac:dyDescent="0.3">
      <c r="A136" s="3" t="s">
        <v>36</v>
      </c>
      <c r="B136" s="3" t="s">
        <v>46</v>
      </c>
      <c r="C136" s="3" t="s">
        <v>43</v>
      </c>
      <c r="D136" s="4" t="s">
        <v>50</v>
      </c>
      <c r="E136" s="3" t="s">
        <v>40</v>
      </c>
      <c r="F136" s="5">
        <v>36951</v>
      </c>
      <c r="G136" s="6">
        <v>7777</v>
      </c>
    </row>
    <row r="137" spans="1:7" ht="15.75" thickBot="1" x14ac:dyDescent="0.3">
      <c r="A137" s="3" t="s">
        <v>41</v>
      </c>
      <c r="B137" s="3" t="s">
        <v>48</v>
      </c>
      <c r="C137" s="3" t="s">
        <v>38</v>
      </c>
      <c r="D137" s="4" t="s">
        <v>39</v>
      </c>
      <c r="E137" s="3" t="s">
        <v>44</v>
      </c>
      <c r="F137" s="5">
        <v>36982</v>
      </c>
      <c r="G137" s="6">
        <v>13574</v>
      </c>
    </row>
    <row r="138" spans="1:7" ht="15.75" thickBot="1" x14ac:dyDescent="0.3">
      <c r="A138" s="3" t="s">
        <v>47</v>
      </c>
      <c r="B138" s="3" t="s">
        <v>48</v>
      </c>
      <c r="C138" s="3" t="s">
        <v>38</v>
      </c>
      <c r="D138" s="4" t="s">
        <v>49</v>
      </c>
      <c r="E138" s="3" t="s">
        <v>44</v>
      </c>
      <c r="F138" s="5">
        <v>37012</v>
      </c>
      <c r="G138" s="6">
        <v>7000</v>
      </c>
    </row>
    <row r="139" spans="1:7" ht="15.75" thickBot="1" x14ac:dyDescent="0.3">
      <c r="A139" s="3" t="s">
        <v>47</v>
      </c>
      <c r="B139" s="3" t="s">
        <v>48</v>
      </c>
      <c r="C139" s="3" t="s">
        <v>43</v>
      </c>
      <c r="D139" s="4" t="s">
        <v>39</v>
      </c>
      <c r="E139" s="3" t="s">
        <v>44</v>
      </c>
      <c r="F139" s="5">
        <v>37043</v>
      </c>
      <c r="G139" s="6">
        <v>8371</v>
      </c>
    </row>
    <row r="140" spans="1:7" ht="15.75" thickBot="1" x14ac:dyDescent="0.3">
      <c r="A140" s="3" t="s">
        <v>52</v>
      </c>
      <c r="B140" s="3" t="s">
        <v>37</v>
      </c>
      <c r="C140" s="3" t="s">
        <v>43</v>
      </c>
      <c r="D140" s="4" t="s">
        <v>49</v>
      </c>
      <c r="E140" s="3" t="s">
        <v>40</v>
      </c>
      <c r="F140" s="5">
        <v>37073</v>
      </c>
      <c r="G140" s="6">
        <v>12455</v>
      </c>
    </row>
    <row r="141" spans="1:7" ht="15.75" thickBot="1" x14ac:dyDescent="0.3">
      <c r="A141" s="3" t="s">
        <v>51</v>
      </c>
      <c r="B141" s="3" t="s">
        <v>42</v>
      </c>
      <c r="C141" s="3" t="s">
        <v>43</v>
      </c>
      <c r="D141" s="4" t="s">
        <v>39</v>
      </c>
      <c r="E141" s="3" t="s">
        <v>44</v>
      </c>
      <c r="F141" s="5">
        <v>37104</v>
      </c>
      <c r="G141" s="6">
        <v>13669</v>
      </c>
    </row>
    <row r="142" spans="1:7" ht="15.75" thickBot="1" x14ac:dyDescent="0.3">
      <c r="A142" s="3" t="s">
        <v>45</v>
      </c>
      <c r="B142" s="3" t="s">
        <v>48</v>
      </c>
      <c r="C142" s="3" t="s">
        <v>43</v>
      </c>
      <c r="D142" s="4" t="s">
        <v>39</v>
      </c>
      <c r="E142" s="3" t="s">
        <v>40</v>
      </c>
      <c r="F142" s="5">
        <v>37135</v>
      </c>
      <c r="G142" s="6">
        <v>200</v>
      </c>
    </row>
    <row r="143" spans="1:7" ht="15.75" thickBot="1" x14ac:dyDescent="0.3">
      <c r="A143" s="3" t="s">
        <v>47</v>
      </c>
      <c r="B143" s="3" t="s">
        <v>46</v>
      </c>
      <c r="C143" s="3" t="s">
        <v>43</v>
      </c>
      <c r="D143" s="4" t="s">
        <v>39</v>
      </c>
      <c r="E143" s="3" t="s">
        <v>44</v>
      </c>
      <c r="F143" s="5">
        <v>37165</v>
      </c>
      <c r="G143" s="6">
        <v>5221</v>
      </c>
    </row>
    <row r="144" spans="1:7" ht="15.75" thickBot="1" x14ac:dyDescent="0.3">
      <c r="A144" s="3" t="s">
        <v>51</v>
      </c>
      <c r="B144" s="3" t="s">
        <v>42</v>
      </c>
      <c r="C144" s="3" t="s">
        <v>38</v>
      </c>
      <c r="D144" s="4" t="s">
        <v>49</v>
      </c>
      <c r="E144" s="3" t="s">
        <v>40</v>
      </c>
      <c r="F144" s="5">
        <v>37196</v>
      </c>
      <c r="G144" s="6">
        <v>12000</v>
      </c>
    </row>
    <row r="145" spans="1:7" ht="15.75" thickBot="1" x14ac:dyDescent="0.3">
      <c r="A145" s="3" t="s">
        <v>47</v>
      </c>
      <c r="B145" s="3" t="s">
        <v>46</v>
      </c>
      <c r="C145" s="3" t="s">
        <v>38</v>
      </c>
      <c r="D145" s="4" t="s">
        <v>50</v>
      </c>
      <c r="E145" s="3" t="s">
        <v>40</v>
      </c>
      <c r="F145" s="5">
        <v>37226</v>
      </c>
      <c r="G145" s="6">
        <v>3807</v>
      </c>
    </row>
    <row r="146" spans="1:7" ht="15.75" thickBot="1" x14ac:dyDescent="0.3">
      <c r="A146" s="3" t="s">
        <v>47</v>
      </c>
      <c r="B146" s="3" t="s">
        <v>42</v>
      </c>
      <c r="C146" s="3" t="s">
        <v>43</v>
      </c>
      <c r="D146" s="4" t="s">
        <v>49</v>
      </c>
      <c r="E146" s="3" t="s">
        <v>40</v>
      </c>
      <c r="F146" s="5">
        <v>36892</v>
      </c>
      <c r="G146" s="6">
        <v>14841</v>
      </c>
    </row>
    <row r="147" spans="1:7" ht="15.75" thickBot="1" x14ac:dyDescent="0.3">
      <c r="A147" s="3" t="s">
        <v>47</v>
      </c>
      <c r="B147" s="3" t="s">
        <v>46</v>
      </c>
      <c r="C147" s="3" t="s">
        <v>43</v>
      </c>
      <c r="D147" s="4" t="s">
        <v>49</v>
      </c>
      <c r="E147" s="3" t="s">
        <v>44</v>
      </c>
      <c r="F147" s="7">
        <v>36923</v>
      </c>
      <c r="G147" s="6">
        <v>10056</v>
      </c>
    </row>
    <row r="148" spans="1:7" ht="15.75" thickBot="1" x14ac:dyDescent="0.3">
      <c r="A148" s="3" t="s">
        <v>47</v>
      </c>
      <c r="B148" s="3" t="s">
        <v>46</v>
      </c>
      <c r="C148" s="3" t="s">
        <v>38</v>
      </c>
      <c r="D148" s="4" t="s">
        <v>39</v>
      </c>
      <c r="E148" s="3" t="s">
        <v>40</v>
      </c>
      <c r="F148" s="5">
        <v>36951</v>
      </c>
      <c r="G148" s="6">
        <v>10219</v>
      </c>
    </row>
    <row r="149" spans="1:7" ht="15.75" thickBot="1" x14ac:dyDescent="0.3">
      <c r="A149" s="3" t="s">
        <v>53</v>
      </c>
      <c r="B149" s="3" t="s">
        <v>46</v>
      </c>
      <c r="C149" s="3" t="s">
        <v>38</v>
      </c>
      <c r="D149" s="4" t="s">
        <v>50</v>
      </c>
      <c r="E149" s="3" t="s">
        <v>40</v>
      </c>
      <c r="F149" s="5">
        <v>36982</v>
      </c>
      <c r="G149" s="6">
        <v>133</v>
      </c>
    </row>
    <row r="150" spans="1:7" ht="15.75" thickBot="1" x14ac:dyDescent="0.3">
      <c r="A150" s="3" t="s">
        <v>53</v>
      </c>
      <c r="B150" s="3" t="s">
        <v>48</v>
      </c>
      <c r="C150" s="3" t="s">
        <v>38</v>
      </c>
      <c r="D150" s="4" t="s">
        <v>49</v>
      </c>
      <c r="E150" s="3" t="s">
        <v>40</v>
      </c>
      <c r="F150" s="5">
        <v>37012</v>
      </c>
      <c r="G150" s="6">
        <v>5000</v>
      </c>
    </row>
    <row r="151" spans="1:7" ht="15.75" thickBot="1" x14ac:dyDescent="0.3">
      <c r="A151" s="3" t="s">
        <v>47</v>
      </c>
      <c r="B151" s="3" t="s">
        <v>46</v>
      </c>
      <c r="C151" s="3" t="s">
        <v>43</v>
      </c>
      <c r="D151" s="4" t="s">
        <v>39</v>
      </c>
      <c r="E151" s="3" t="s">
        <v>40</v>
      </c>
      <c r="F151" s="5">
        <v>37043</v>
      </c>
      <c r="G151" s="6">
        <v>124</v>
      </c>
    </row>
    <row r="152" spans="1:7" ht="15.75" thickBot="1" x14ac:dyDescent="0.3">
      <c r="A152" s="3" t="s">
        <v>36</v>
      </c>
      <c r="B152" s="3" t="s">
        <v>42</v>
      </c>
      <c r="C152" s="3" t="s">
        <v>38</v>
      </c>
      <c r="D152" s="4" t="s">
        <v>39</v>
      </c>
      <c r="E152" s="3" t="s">
        <v>44</v>
      </c>
      <c r="F152" s="5">
        <v>37073</v>
      </c>
      <c r="G152" s="6">
        <v>5000</v>
      </c>
    </row>
    <row r="153" spans="1:7" ht="15.75" thickBot="1" x14ac:dyDescent="0.3">
      <c r="A153" s="3" t="s">
        <v>51</v>
      </c>
      <c r="B153" s="3" t="s">
        <v>42</v>
      </c>
      <c r="C153" s="3" t="s">
        <v>43</v>
      </c>
      <c r="D153" s="4" t="s">
        <v>50</v>
      </c>
      <c r="E153" s="3" t="s">
        <v>40</v>
      </c>
      <c r="F153" s="5">
        <v>37104</v>
      </c>
      <c r="G153" s="6">
        <v>4005</v>
      </c>
    </row>
    <row r="154" spans="1:7" ht="15.75" thickBot="1" x14ac:dyDescent="0.3">
      <c r="A154" s="3" t="s">
        <v>51</v>
      </c>
      <c r="B154" s="3" t="s">
        <v>42</v>
      </c>
      <c r="C154" s="3" t="s">
        <v>38</v>
      </c>
      <c r="D154" s="4" t="s">
        <v>39</v>
      </c>
      <c r="E154" s="3" t="s">
        <v>40</v>
      </c>
      <c r="F154" s="5">
        <v>37135</v>
      </c>
      <c r="G154" s="6">
        <v>13519</v>
      </c>
    </row>
    <row r="155" spans="1:7" ht="15.75" thickBot="1" x14ac:dyDescent="0.3">
      <c r="A155" s="3" t="s">
        <v>51</v>
      </c>
      <c r="B155" s="3" t="s">
        <v>48</v>
      </c>
      <c r="C155" s="3" t="s">
        <v>38</v>
      </c>
      <c r="D155" s="4" t="s">
        <v>50</v>
      </c>
      <c r="E155" s="3" t="s">
        <v>40</v>
      </c>
      <c r="F155" s="5">
        <v>37165</v>
      </c>
      <c r="G155" s="6">
        <v>4405</v>
      </c>
    </row>
    <row r="156" spans="1:7" ht="15.75" thickBot="1" x14ac:dyDescent="0.3">
      <c r="A156" s="3" t="s">
        <v>52</v>
      </c>
      <c r="B156" s="3" t="s">
        <v>42</v>
      </c>
      <c r="C156" s="3" t="s">
        <v>38</v>
      </c>
      <c r="D156" s="4" t="s">
        <v>50</v>
      </c>
      <c r="E156" s="3" t="s">
        <v>40</v>
      </c>
      <c r="F156" s="5">
        <v>37196</v>
      </c>
      <c r="G156" s="6">
        <v>10373</v>
      </c>
    </row>
    <row r="157" spans="1:7" ht="15.75" thickBot="1" x14ac:dyDescent="0.3">
      <c r="A157" s="3" t="s">
        <v>52</v>
      </c>
      <c r="B157" s="3" t="s">
        <v>42</v>
      </c>
      <c r="C157" s="3" t="s">
        <v>38</v>
      </c>
      <c r="D157" s="4" t="s">
        <v>50</v>
      </c>
      <c r="E157" s="3" t="s">
        <v>40</v>
      </c>
      <c r="F157" s="5">
        <v>37226</v>
      </c>
      <c r="G157" s="6">
        <v>12164</v>
      </c>
    </row>
    <row r="158" spans="1:7" ht="15.75" thickBot="1" x14ac:dyDescent="0.3">
      <c r="A158" s="3" t="s">
        <v>51</v>
      </c>
      <c r="B158" s="3" t="s">
        <v>48</v>
      </c>
      <c r="C158" s="3" t="s">
        <v>38</v>
      </c>
      <c r="D158" s="4" t="s">
        <v>49</v>
      </c>
      <c r="E158" s="3" t="s">
        <v>40</v>
      </c>
      <c r="F158" s="5">
        <v>37226</v>
      </c>
      <c r="G158" s="6">
        <v>250</v>
      </c>
    </row>
    <row r="159" spans="1:7" ht="15.75" thickBot="1" x14ac:dyDescent="0.3">
      <c r="A159" s="3" t="s">
        <v>52</v>
      </c>
      <c r="B159" s="3" t="s">
        <v>48</v>
      </c>
      <c r="C159" s="3" t="s">
        <v>38</v>
      </c>
      <c r="D159" s="4" t="s">
        <v>49</v>
      </c>
      <c r="E159" s="3" t="s">
        <v>40</v>
      </c>
      <c r="F159" s="5">
        <v>36892</v>
      </c>
      <c r="G159" s="6">
        <v>2878</v>
      </c>
    </row>
    <row r="160" spans="1:7" ht="15.75" thickBot="1" x14ac:dyDescent="0.3">
      <c r="A160" s="3" t="s">
        <v>53</v>
      </c>
      <c r="B160" s="3" t="s">
        <v>46</v>
      </c>
      <c r="C160" s="3" t="s">
        <v>38</v>
      </c>
      <c r="D160" s="4" t="s">
        <v>50</v>
      </c>
      <c r="E160" s="3" t="s">
        <v>40</v>
      </c>
      <c r="F160" s="7">
        <v>36923</v>
      </c>
      <c r="G160" s="6">
        <v>344</v>
      </c>
    </row>
    <row r="161" spans="1:7" ht="15.75" thickBot="1" x14ac:dyDescent="0.3">
      <c r="A161" s="3" t="s">
        <v>47</v>
      </c>
      <c r="B161" s="3" t="s">
        <v>46</v>
      </c>
      <c r="C161" s="3" t="s">
        <v>43</v>
      </c>
      <c r="D161" s="4" t="s">
        <v>49</v>
      </c>
      <c r="E161" s="3" t="s">
        <v>40</v>
      </c>
      <c r="F161" s="5">
        <v>36951</v>
      </c>
      <c r="G161" s="6">
        <v>4000</v>
      </c>
    </row>
    <row r="162" spans="1:7" ht="15.75" thickBot="1" x14ac:dyDescent="0.3">
      <c r="A162" s="3" t="s">
        <v>51</v>
      </c>
      <c r="B162" s="3" t="s">
        <v>42</v>
      </c>
      <c r="C162" s="3" t="s">
        <v>38</v>
      </c>
      <c r="D162" s="4" t="s">
        <v>49</v>
      </c>
      <c r="E162" s="3" t="s">
        <v>40</v>
      </c>
      <c r="F162" s="5">
        <v>36982</v>
      </c>
      <c r="G162" s="6">
        <v>12000</v>
      </c>
    </row>
    <row r="163" spans="1:7" ht="15.75" thickBot="1" x14ac:dyDescent="0.3">
      <c r="A163" s="3" t="s">
        <v>36</v>
      </c>
      <c r="B163" s="3" t="s">
        <v>37</v>
      </c>
      <c r="C163" s="3" t="s">
        <v>38</v>
      </c>
      <c r="D163" s="4" t="s">
        <v>49</v>
      </c>
      <c r="E163" s="3" t="s">
        <v>40</v>
      </c>
      <c r="F163" s="5">
        <v>37012</v>
      </c>
      <c r="G163" s="6">
        <v>7277</v>
      </c>
    </row>
    <row r="164" spans="1:7" ht="15.75" thickBot="1" x14ac:dyDescent="0.3">
      <c r="A164" s="3" t="s">
        <v>36</v>
      </c>
      <c r="B164" s="3" t="s">
        <v>42</v>
      </c>
      <c r="C164" s="3" t="s">
        <v>38</v>
      </c>
      <c r="D164" s="4" t="s">
        <v>39</v>
      </c>
      <c r="E164" s="3" t="s">
        <v>44</v>
      </c>
      <c r="F164" s="5">
        <v>37043</v>
      </c>
      <c r="G164" s="6">
        <v>11000</v>
      </c>
    </row>
    <row r="165" spans="1:7" ht="15.75" thickBot="1" x14ac:dyDescent="0.3">
      <c r="A165" s="3" t="s">
        <v>36</v>
      </c>
      <c r="B165" s="3" t="s">
        <v>46</v>
      </c>
      <c r="C165" s="3" t="s">
        <v>38</v>
      </c>
      <c r="D165" s="4" t="s">
        <v>39</v>
      </c>
      <c r="E165" s="3" t="s">
        <v>44</v>
      </c>
      <c r="F165" s="5">
        <v>37073</v>
      </c>
      <c r="G165" s="6">
        <v>4000</v>
      </c>
    </row>
    <row r="166" spans="1:7" ht="15.75" thickBot="1" x14ac:dyDescent="0.3">
      <c r="A166" s="3" t="s">
        <v>36</v>
      </c>
      <c r="B166" s="3" t="s">
        <v>46</v>
      </c>
      <c r="C166" s="3" t="s">
        <v>43</v>
      </c>
      <c r="D166" s="4" t="s">
        <v>39</v>
      </c>
      <c r="E166" s="3" t="s">
        <v>40</v>
      </c>
      <c r="F166" s="5">
        <v>37104</v>
      </c>
      <c r="G166" s="6">
        <v>5282</v>
      </c>
    </row>
    <row r="167" spans="1:7" ht="15.75" thickBot="1" x14ac:dyDescent="0.3">
      <c r="A167" s="3" t="s">
        <v>54</v>
      </c>
      <c r="B167" s="3" t="s">
        <v>46</v>
      </c>
      <c r="C167" s="3" t="s">
        <v>43</v>
      </c>
      <c r="D167" s="4" t="s">
        <v>39</v>
      </c>
      <c r="E167" s="3" t="s">
        <v>40</v>
      </c>
      <c r="F167" s="5">
        <v>37135</v>
      </c>
      <c r="G167" s="6">
        <v>14974</v>
      </c>
    </row>
    <row r="168" spans="1:7" ht="15.75" thickBot="1" x14ac:dyDescent="0.3">
      <c r="A168" s="3" t="s">
        <v>54</v>
      </c>
      <c r="B168" s="3" t="s">
        <v>46</v>
      </c>
      <c r="C168" s="3" t="s">
        <v>38</v>
      </c>
      <c r="D168" s="4" t="s">
        <v>49</v>
      </c>
      <c r="E168" s="3" t="s">
        <v>40</v>
      </c>
      <c r="F168" s="5">
        <v>37165</v>
      </c>
      <c r="G168" s="6">
        <v>500</v>
      </c>
    </row>
    <row r="169" spans="1:7" ht="15.75" thickBot="1" x14ac:dyDescent="0.3">
      <c r="A169" s="3" t="s">
        <v>54</v>
      </c>
      <c r="B169" s="3" t="s">
        <v>48</v>
      </c>
      <c r="C169" s="3" t="s">
        <v>38</v>
      </c>
      <c r="D169" s="4" t="s">
        <v>39</v>
      </c>
      <c r="E169" s="3" t="s">
        <v>44</v>
      </c>
      <c r="F169" s="5">
        <v>37196</v>
      </c>
      <c r="G169" s="6">
        <v>13390</v>
      </c>
    </row>
    <row r="170" spans="1:7" ht="15.75" thickBot="1" x14ac:dyDescent="0.3">
      <c r="A170" s="3" t="s">
        <v>54</v>
      </c>
      <c r="B170" s="3" t="s">
        <v>48</v>
      </c>
      <c r="C170" s="3" t="s">
        <v>38</v>
      </c>
      <c r="D170" s="4" t="s">
        <v>50</v>
      </c>
      <c r="E170" s="3" t="s">
        <v>44</v>
      </c>
      <c r="F170" s="5">
        <v>37226</v>
      </c>
      <c r="G170" s="6">
        <v>12063</v>
      </c>
    </row>
    <row r="171" spans="1:7" ht="15.75" thickBot="1" x14ac:dyDescent="0.3">
      <c r="A171" s="3" t="s">
        <v>54</v>
      </c>
      <c r="B171" s="3" t="s">
        <v>46</v>
      </c>
      <c r="C171" s="3" t="s">
        <v>38</v>
      </c>
      <c r="D171" s="4" t="s">
        <v>50</v>
      </c>
      <c r="E171" s="3" t="s">
        <v>40</v>
      </c>
      <c r="F171" s="5">
        <v>36892</v>
      </c>
      <c r="G171" s="6">
        <v>500</v>
      </c>
    </row>
    <row r="172" spans="1:7" ht="15.75" thickBot="1" x14ac:dyDescent="0.3">
      <c r="A172" s="3" t="s">
        <v>54</v>
      </c>
      <c r="B172" s="3" t="s">
        <v>48</v>
      </c>
      <c r="C172" s="3" t="s">
        <v>38</v>
      </c>
      <c r="D172" s="4" t="s">
        <v>39</v>
      </c>
      <c r="E172" s="3" t="s">
        <v>40</v>
      </c>
      <c r="F172" s="7">
        <v>36923</v>
      </c>
      <c r="G172" s="6">
        <v>600</v>
      </c>
    </row>
    <row r="173" spans="1:7" ht="15.75" thickBot="1" x14ac:dyDescent="0.3">
      <c r="A173" s="3" t="s">
        <v>47</v>
      </c>
      <c r="B173" s="3" t="s">
        <v>42</v>
      </c>
      <c r="C173" s="3" t="s">
        <v>38</v>
      </c>
      <c r="D173" s="4" t="s">
        <v>39</v>
      </c>
      <c r="E173" s="3" t="s">
        <v>40</v>
      </c>
      <c r="F173" s="5">
        <v>36951</v>
      </c>
      <c r="G173" s="6">
        <v>15703</v>
      </c>
    </row>
    <row r="174" spans="1:7" ht="15.75" thickBot="1" x14ac:dyDescent="0.3">
      <c r="A174" s="3" t="s">
        <v>53</v>
      </c>
      <c r="B174" s="3" t="s">
        <v>48</v>
      </c>
      <c r="C174" s="3" t="s">
        <v>43</v>
      </c>
      <c r="D174" s="4" t="s">
        <v>39</v>
      </c>
      <c r="E174" s="3" t="s">
        <v>40</v>
      </c>
      <c r="F174" s="5">
        <v>36982</v>
      </c>
      <c r="G174" s="6">
        <v>8000</v>
      </c>
    </row>
    <row r="175" spans="1:7" ht="15.75" thickBot="1" x14ac:dyDescent="0.3">
      <c r="A175" s="3" t="s">
        <v>47</v>
      </c>
      <c r="B175" s="3" t="s">
        <v>42</v>
      </c>
      <c r="C175" s="3" t="s">
        <v>38</v>
      </c>
      <c r="D175" s="4" t="s">
        <v>39</v>
      </c>
      <c r="E175" s="3" t="s">
        <v>40</v>
      </c>
      <c r="F175" s="5">
        <v>37012</v>
      </c>
      <c r="G175" s="6">
        <v>14548</v>
      </c>
    </row>
    <row r="176" spans="1:7" ht="15.75" thickBot="1" x14ac:dyDescent="0.3">
      <c r="A176" s="3" t="s">
        <v>51</v>
      </c>
      <c r="B176" s="3" t="s">
        <v>42</v>
      </c>
      <c r="C176" s="3" t="s">
        <v>38</v>
      </c>
      <c r="D176" s="4" t="s">
        <v>39</v>
      </c>
      <c r="E176" s="3" t="s">
        <v>40</v>
      </c>
      <c r="F176" s="5">
        <v>37043</v>
      </c>
      <c r="G176" s="6">
        <v>13903</v>
      </c>
    </row>
    <row r="177" spans="1:7" ht="15.75" thickBot="1" x14ac:dyDescent="0.3">
      <c r="A177" s="3" t="s">
        <v>51</v>
      </c>
      <c r="B177" s="3" t="s">
        <v>48</v>
      </c>
      <c r="C177" s="3" t="s">
        <v>43</v>
      </c>
      <c r="D177" s="4" t="s">
        <v>49</v>
      </c>
      <c r="E177" s="3" t="s">
        <v>40</v>
      </c>
      <c r="F177" s="5">
        <v>37073</v>
      </c>
      <c r="G177" s="6">
        <v>6307</v>
      </c>
    </row>
    <row r="178" spans="1:7" ht="15.75" thickBot="1" x14ac:dyDescent="0.3">
      <c r="A178" s="3" t="s">
        <v>36</v>
      </c>
      <c r="B178" s="3" t="s">
        <v>46</v>
      </c>
      <c r="C178" s="3" t="s">
        <v>38</v>
      </c>
      <c r="D178" s="4" t="s">
        <v>50</v>
      </c>
      <c r="E178" s="3" t="s">
        <v>40</v>
      </c>
      <c r="F178" s="5">
        <v>37104</v>
      </c>
      <c r="G178" s="6">
        <v>3171</v>
      </c>
    </row>
    <row r="179" spans="1:7" ht="15.75" thickBot="1" x14ac:dyDescent="0.3">
      <c r="A179" s="3" t="s">
        <v>53</v>
      </c>
      <c r="B179" s="3" t="s">
        <v>48</v>
      </c>
      <c r="C179" s="3" t="s">
        <v>43</v>
      </c>
      <c r="D179" s="4" t="s">
        <v>39</v>
      </c>
      <c r="E179" s="3" t="s">
        <v>40</v>
      </c>
      <c r="F179" s="5">
        <v>37135</v>
      </c>
      <c r="G179" s="6">
        <v>6202</v>
      </c>
    </row>
    <row r="180" spans="1:7" ht="15.75" thickBot="1" x14ac:dyDescent="0.3">
      <c r="A180" s="3" t="s">
        <v>53</v>
      </c>
      <c r="B180" s="3" t="s">
        <v>46</v>
      </c>
      <c r="C180" s="3" t="s">
        <v>43</v>
      </c>
      <c r="D180" s="4" t="s">
        <v>39</v>
      </c>
      <c r="E180" s="3" t="s">
        <v>44</v>
      </c>
      <c r="F180" s="5">
        <v>37165</v>
      </c>
      <c r="G180" s="6">
        <v>9009</v>
      </c>
    </row>
    <row r="181" spans="1:7" ht="15.75" thickBot="1" x14ac:dyDescent="0.3">
      <c r="A181" s="3" t="s">
        <v>53</v>
      </c>
      <c r="B181" s="3" t="s">
        <v>46</v>
      </c>
      <c r="C181" s="3" t="s">
        <v>38</v>
      </c>
      <c r="D181" s="4" t="s">
        <v>49</v>
      </c>
      <c r="E181" s="3" t="s">
        <v>40</v>
      </c>
      <c r="F181" s="5">
        <v>37196</v>
      </c>
      <c r="G181" s="6">
        <v>245</v>
      </c>
    </row>
    <row r="182" spans="1:7" ht="15.75" thickBot="1" x14ac:dyDescent="0.3">
      <c r="A182" s="3" t="s">
        <v>53</v>
      </c>
      <c r="B182" s="3" t="s">
        <v>46</v>
      </c>
      <c r="C182" s="3" t="s">
        <v>38</v>
      </c>
      <c r="D182" s="4" t="s">
        <v>39</v>
      </c>
      <c r="E182" s="3" t="s">
        <v>40</v>
      </c>
      <c r="F182" s="5">
        <v>37226</v>
      </c>
      <c r="G182" s="6">
        <v>400</v>
      </c>
    </row>
    <row r="183" spans="1:7" ht="15.75" thickBot="1" x14ac:dyDescent="0.3">
      <c r="A183" s="3" t="s">
        <v>53</v>
      </c>
      <c r="B183" s="3" t="s">
        <v>42</v>
      </c>
      <c r="C183" s="3" t="s">
        <v>43</v>
      </c>
      <c r="D183" s="4" t="s">
        <v>39</v>
      </c>
      <c r="E183" s="3" t="s">
        <v>44</v>
      </c>
      <c r="F183" s="5">
        <v>36892</v>
      </c>
      <c r="G183" s="6">
        <v>11594</v>
      </c>
    </row>
    <row r="184" spans="1:7" ht="15.75" thickBot="1" x14ac:dyDescent="0.3">
      <c r="A184" s="3" t="s">
        <v>53</v>
      </c>
      <c r="B184" s="3" t="s">
        <v>42</v>
      </c>
      <c r="C184" s="3" t="s">
        <v>38</v>
      </c>
      <c r="D184" s="4" t="s">
        <v>39</v>
      </c>
      <c r="E184" s="3" t="s">
        <v>40</v>
      </c>
      <c r="F184" s="7">
        <v>36923</v>
      </c>
      <c r="G184" s="6">
        <v>35000</v>
      </c>
    </row>
    <row r="185" spans="1:7" ht="15.75" thickBot="1" x14ac:dyDescent="0.3">
      <c r="A185" s="3" t="s">
        <v>36</v>
      </c>
      <c r="B185" s="3" t="s">
        <v>48</v>
      </c>
      <c r="C185" s="3" t="s">
        <v>38</v>
      </c>
      <c r="D185" s="4" t="s">
        <v>39</v>
      </c>
      <c r="E185" s="3" t="s">
        <v>44</v>
      </c>
      <c r="F185" s="5">
        <v>36951</v>
      </c>
      <c r="G185" s="6">
        <v>5000</v>
      </c>
    </row>
    <row r="186" spans="1:7" ht="15.75" thickBot="1" x14ac:dyDescent="0.3">
      <c r="A186" s="3" t="s">
        <v>36</v>
      </c>
      <c r="B186" s="3" t="s">
        <v>46</v>
      </c>
      <c r="C186" s="3" t="s">
        <v>38</v>
      </c>
      <c r="D186" s="4" t="s">
        <v>50</v>
      </c>
      <c r="E186" s="3" t="s">
        <v>40</v>
      </c>
      <c r="F186" s="5">
        <v>36982</v>
      </c>
      <c r="G186" s="6">
        <v>500</v>
      </c>
    </row>
    <row r="187" spans="1:7" ht="15.75" thickBot="1" x14ac:dyDescent="0.3">
      <c r="A187" s="3" t="s">
        <v>51</v>
      </c>
      <c r="B187" s="3" t="s">
        <v>46</v>
      </c>
      <c r="C187" s="3" t="s">
        <v>43</v>
      </c>
      <c r="D187" s="4" t="s">
        <v>39</v>
      </c>
      <c r="E187" s="3" t="s">
        <v>44</v>
      </c>
      <c r="F187" s="5">
        <v>37012</v>
      </c>
      <c r="G187" s="6">
        <v>7865</v>
      </c>
    </row>
    <row r="188" spans="1:7" ht="15.75" thickBot="1" x14ac:dyDescent="0.3">
      <c r="A188" s="3" t="s">
        <v>45</v>
      </c>
      <c r="B188" s="3" t="s">
        <v>42</v>
      </c>
      <c r="C188" s="3" t="s">
        <v>38</v>
      </c>
      <c r="D188" s="4" t="s">
        <v>49</v>
      </c>
      <c r="E188" s="3" t="s">
        <v>40</v>
      </c>
      <c r="F188" s="5">
        <v>37043</v>
      </c>
      <c r="G188" s="6">
        <v>4198</v>
      </c>
    </row>
    <row r="189" spans="1:7" ht="15.75" thickBot="1" x14ac:dyDescent="0.3">
      <c r="A189" s="3" t="s">
        <v>47</v>
      </c>
      <c r="B189" s="3" t="s">
        <v>46</v>
      </c>
      <c r="C189" s="3" t="s">
        <v>38</v>
      </c>
      <c r="D189" s="4" t="s">
        <v>49</v>
      </c>
      <c r="E189" s="3" t="s">
        <v>40</v>
      </c>
      <c r="F189" s="5">
        <v>37073</v>
      </c>
      <c r="G189" s="6">
        <v>500</v>
      </c>
    </row>
    <row r="190" spans="1:7" ht="15.75" thickBot="1" x14ac:dyDescent="0.3">
      <c r="A190" s="3" t="s">
        <v>51</v>
      </c>
      <c r="B190" s="3" t="s">
        <v>46</v>
      </c>
      <c r="C190" s="3" t="s">
        <v>38</v>
      </c>
      <c r="D190" s="4" t="s">
        <v>49</v>
      </c>
      <c r="E190" s="3" t="s">
        <v>44</v>
      </c>
      <c r="F190" s="5">
        <v>37104</v>
      </c>
      <c r="G190" s="6">
        <v>4535</v>
      </c>
    </row>
    <row r="191" spans="1:7" ht="15.75" thickBot="1" x14ac:dyDescent="0.3">
      <c r="A191" s="3" t="s">
        <v>52</v>
      </c>
      <c r="B191" s="3" t="s">
        <v>46</v>
      </c>
      <c r="C191" s="3" t="s">
        <v>38</v>
      </c>
      <c r="D191" s="4" t="s">
        <v>39</v>
      </c>
      <c r="E191" s="3" t="s">
        <v>40</v>
      </c>
      <c r="F191" s="5">
        <v>37135</v>
      </c>
      <c r="G191" s="6">
        <v>240</v>
      </c>
    </row>
    <row r="192" spans="1:7" ht="15.75" thickBot="1" x14ac:dyDescent="0.3">
      <c r="A192" s="3" t="s">
        <v>52</v>
      </c>
      <c r="B192" s="3" t="s">
        <v>46</v>
      </c>
      <c r="C192" s="3" t="s">
        <v>38</v>
      </c>
      <c r="D192" s="4" t="s">
        <v>39</v>
      </c>
      <c r="E192" s="3" t="s">
        <v>40</v>
      </c>
      <c r="F192" s="5">
        <v>37165</v>
      </c>
      <c r="G192" s="6">
        <v>100</v>
      </c>
    </row>
    <row r="193" spans="1:7" ht="15.75" thickBot="1" x14ac:dyDescent="0.3">
      <c r="A193" s="3" t="s">
        <v>51</v>
      </c>
      <c r="B193" s="3" t="s">
        <v>42</v>
      </c>
      <c r="C193" s="3" t="s">
        <v>38</v>
      </c>
      <c r="D193" s="4" t="s">
        <v>39</v>
      </c>
      <c r="E193" s="3" t="s">
        <v>40</v>
      </c>
      <c r="F193" s="5">
        <v>37196</v>
      </c>
      <c r="G193" s="6">
        <v>13000</v>
      </c>
    </row>
    <row r="194" spans="1:7" ht="15.75" thickBot="1" x14ac:dyDescent="0.3">
      <c r="A194" s="3" t="s">
        <v>52</v>
      </c>
      <c r="B194" s="3" t="s">
        <v>48</v>
      </c>
      <c r="C194" s="3" t="s">
        <v>38</v>
      </c>
      <c r="D194" s="4" t="s">
        <v>39</v>
      </c>
      <c r="E194" s="3" t="s">
        <v>40</v>
      </c>
      <c r="F194" s="5">
        <v>37226</v>
      </c>
      <c r="G194" s="6">
        <v>4000</v>
      </c>
    </row>
    <row r="195" spans="1:7" ht="15.75" thickBot="1" x14ac:dyDescent="0.3">
      <c r="A195" s="3" t="s">
        <v>53</v>
      </c>
      <c r="B195" s="3" t="s">
        <v>42</v>
      </c>
      <c r="C195" s="3" t="s">
        <v>43</v>
      </c>
      <c r="D195" s="4" t="s">
        <v>39</v>
      </c>
      <c r="E195" s="3" t="s">
        <v>40</v>
      </c>
      <c r="F195" s="5">
        <v>36892</v>
      </c>
      <c r="G195" s="6">
        <v>17000</v>
      </c>
    </row>
    <row r="196" spans="1:7" ht="15.75" thickBot="1" x14ac:dyDescent="0.3">
      <c r="A196" s="3" t="s">
        <v>47</v>
      </c>
      <c r="B196" s="3" t="s">
        <v>42</v>
      </c>
      <c r="C196" s="3" t="s">
        <v>38</v>
      </c>
      <c r="D196" s="4" t="s">
        <v>49</v>
      </c>
      <c r="E196" s="3" t="s">
        <v>44</v>
      </c>
      <c r="F196" s="7">
        <v>36923</v>
      </c>
      <c r="G196" s="6">
        <v>75000</v>
      </c>
    </row>
    <row r="197" spans="1:7" ht="15.75" thickBot="1" x14ac:dyDescent="0.3">
      <c r="A197" s="3" t="s">
        <v>51</v>
      </c>
      <c r="B197" s="3" t="s">
        <v>42</v>
      </c>
      <c r="C197" s="3" t="s">
        <v>38</v>
      </c>
      <c r="D197" s="4" t="s">
        <v>39</v>
      </c>
      <c r="E197" s="3" t="s">
        <v>40</v>
      </c>
      <c r="F197" s="5">
        <v>36951</v>
      </c>
      <c r="G197" s="6">
        <v>13428</v>
      </c>
    </row>
    <row r="198" spans="1:7" ht="15.75" thickBot="1" x14ac:dyDescent="0.3">
      <c r="A198" s="3" t="s">
        <v>36</v>
      </c>
      <c r="B198" s="3" t="s">
        <v>37</v>
      </c>
      <c r="C198" s="3" t="s">
        <v>38</v>
      </c>
      <c r="D198" s="4" t="s">
        <v>50</v>
      </c>
      <c r="E198" s="3" t="s">
        <v>40</v>
      </c>
      <c r="F198" s="5">
        <v>36982</v>
      </c>
      <c r="G198" s="6">
        <v>2000</v>
      </c>
    </row>
    <row r="199" spans="1:7" ht="15.75" thickBot="1" x14ac:dyDescent="0.3">
      <c r="A199" s="3" t="s">
        <v>36</v>
      </c>
      <c r="B199" s="3" t="s">
        <v>46</v>
      </c>
      <c r="C199" s="3" t="s">
        <v>38</v>
      </c>
      <c r="D199" s="4" t="s">
        <v>39</v>
      </c>
      <c r="E199" s="3" t="s">
        <v>44</v>
      </c>
      <c r="F199" s="5">
        <v>37012</v>
      </c>
      <c r="G199" s="6">
        <v>2749</v>
      </c>
    </row>
    <row r="200" spans="1:7" ht="15.75" thickBot="1" x14ac:dyDescent="0.3">
      <c r="A200" s="3" t="s">
        <v>36</v>
      </c>
      <c r="B200" s="3" t="s">
        <v>46</v>
      </c>
      <c r="C200" s="3" t="s">
        <v>38</v>
      </c>
      <c r="D200" s="4" t="s">
        <v>39</v>
      </c>
      <c r="E200" s="3" t="s">
        <v>40</v>
      </c>
      <c r="F200" s="5">
        <v>37043</v>
      </c>
      <c r="G200" s="6">
        <v>3000</v>
      </c>
    </row>
    <row r="201" spans="1:7" ht="15.75" thickBot="1" x14ac:dyDescent="0.3">
      <c r="A201" s="3" t="s">
        <v>36</v>
      </c>
      <c r="B201" s="3" t="s">
        <v>48</v>
      </c>
      <c r="C201" s="3" t="s">
        <v>38</v>
      </c>
      <c r="D201" s="4" t="s">
        <v>39</v>
      </c>
      <c r="E201" s="3" t="s">
        <v>44</v>
      </c>
      <c r="F201" s="5">
        <v>37073</v>
      </c>
      <c r="G201" s="6">
        <v>11721</v>
      </c>
    </row>
    <row r="202" spans="1:7" ht="15.75" thickBot="1" x14ac:dyDescent="0.3">
      <c r="A202" s="3" t="s">
        <v>47</v>
      </c>
      <c r="B202" s="3" t="s">
        <v>48</v>
      </c>
      <c r="C202" s="3" t="s">
        <v>38</v>
      </c>
      <c r="D202" s="4" t="s">
        <v>49</v>
      </c>
      <c r="E202" s="3" t="s">
        <v>44</v>
      </c>
      <c r="F202" s="5">
        <v>37104</v>
      </c>
      <c r="G202" s="6">
        <v>4006</v>
      </c>
    </row>
    <row r="203" spans="1:7" ht="15.75" thickBot="1" x14ac:dyDescent="0.3">
      <c r="A203" s="3" t="s">
        <v>51</v>
      </c>
      <c r="B203" s="3" t="s">
        <v>42</v>
      </c>
      <c r="C203" s="3" t="s">
        <v>38</v>
      </c>
      <c r="D203" s="4" t="s">
        <v>49</v>
      </c>
      <c r="E203" s="3" t="s">
        <v>40</v>
      </c>
      <c r="F203" s="5">
        <v>37135</v>
      </c>
      <c r="G203" s="6">
        <v>50000</v>
      </c>
    </row>
    <row r="204" spans="1:7" ht="15.75" thickBot="1" x14ac:dyDescent="0.3">
      <c r="A204" s="3" t="s">
        <v>51</v>
      </c>
      <c r="B204" s="3" t="s">
        <v>46</v>
      </c>
      <c r="C204" s="3" t="s">
        <v>38</v>
      </c>
      <c r="D204" s="4" t="s">
        <v>49</v>
      </c>
      <c r="E204" s="3" t="s">
        <v>40</v>
      </c>
      <c r="F204" s="5">
        <v>37165</v>
      </c>
      <c r="G204" s="6">
        <v>10492</v>
      </c>
    </row>
    <row r="205" spans="1:7" ht="15.75" thickBot="1" x14ac:dyDescent="0.3">
      <c r="A205" s="3" t="s">
        <v>36</v>
      </c>
      <c r="B205" s="3" t="s">
        <v>42</v>
      </c>
      <c r="C205" s="3" t="s">
        <v>43</v>
      </c>
      <c r="D205" s="4" t="s">
        <v>49</v>
      </c>
      <c r="E205" s="3" t="s">
        <v>40</v>
      </c>
      <c r="F205" s="5">
        <v>37196</v>
      </c>
      <c r="G205" s="6">
        <v>14000</v>
      </c>
    </row>
    <row r="206" spans="1:7" ht="15.75" thickBot="1" x14ac:dyDescent="0.3">
      <c r="A206" s="3" t="s">
        <v>53</v>
      </c>
      <c r="B206" s="3" t="s">
        <v>42</v>
      </c>
      <c r="C206" s="3" t="s">
        <v>38</v>
      </c>
      <c r="D206" s="4" t="s">
        <v>39</v>
      </c>
      <c r="E206" s="3" t="s">
        <v>44</v>
      </c>
      <c r="F206" s="5">
        <v>37226</v>
      </c>
      <c r="G206" s="6">
        <v>16000</v>
      </c>
    </row>
    <row r="207" spans="1:7" ht="15.75" thickBot="1" x14ac:dyDescent="0.3">
      <c r="A207" s="3" t="s">
        <v>53</v>
      </c>
      <c r="B207" s="3" t="s">
        <v>46</v>
      </c>
      <c r="C207" s="3" t="s">
        <v>38</v>
      </c>
      <c r="D207" s="4" t="s">
        <v>50</v>
      </c>
      <c r="E207" s="3" t="s">
        <v>44</v>
      </c>
      <c r="F207" s="5">
        <v>36892</v>
      </c>
      <c r="G207" s="6">
        <v>4000</v>
      </c>
    </row>
    <row r="208" spans="1:7" ht="15.75" thickBot="1" x14ac:dyDescent="0.3">
      <c r="A208" s="3" t="s">
        <v>53</v>
      </c>
      <c r="B208" s="3" t="s">
        <v>37</v>
      </c>
      <c r="C208" s="3" t="s">
        <v>38</v>
      </c>
      <c r="D208" s="4" t="s">
        <v>39</v>
      </c>
      <c r="E208" s="3" t="s">
        <v>40</v>
      </c>
      <c r="F208" s="7">
        <v>36923</v>
      </c>
      <c r="G208" s="6">
        <v>9000</v>
      </c>
    </row>
    <row r="209" spans="1:7" ht="15.75" thickBot="1" x14ac:dyDescent="0.3">
      <c r="A209" s="3" t="s">
        <v>53</v>
      </c>
      <c r="B209" s="3" t="s">
        <v>46</v>
      </c>
      <c r="C209" s="3" t="s">
        <v>38</v>
      </c>
      <c r="D209" s="4" t="s">
        <v>49</v>
      </c>
      <c r="E209" s="3" t="s">
        <v>40</v>
      </c>
      <c r="F209" s="5">
        <v>36951</v>
      </c>
      <c r="G209" s="6">
        <v>4000</v>
      </c>
    </row>
    <row r="210" spans="1:7" ht="15.75" thickBot="1" x14ac:dyDescent="0.3">
      <c r="A210" s="3" t="s">
        <v>53</v>
      </c>
      <c r="B210" s="3" t="s">
        <v>42</v>
      </c>
      <c r="C210" s="3" t="s">
        <v>43</v>
      </c>
      <c r="D210" s="4" t="s">
        <v>50</v>
      </c>
      <c r="E210" s="3" t="s">
        <v>44</v>
      </c>
      <c r="F210" s="5">
        <v>36982</v>
      </c>
      <c r="G210" s="6">
        <v>14969</v>
      </c>
    </row>
    <row r="211" spans="1:7" ht="15.75" thickBot="1" x14ac:dyDescent="0.3">
      <c r="A211" s="3" t="s">
        <v>41</v>
      </c>
      <c r="B211" s="3" t="s">
        <v>48</v>
      </c>
      <c r="C211" s="3" t="s">
        <v>38</v>
      </c>
      <c r="D211" s="4" t="s">
        <v>39</v>
      </c>
      <c r="E211" s="3" t="s">
        <v>44</v>
      </c>
      <c r="F211" s="5">
        <v>37012</v>
      </c>
      <c r="G211" s="6">
        <v>8915</v>
      </c>
    </row>
    <row r="212" spans="1:7" ht="15.75" thickBot="1" x14ac:dyDescent="0.3">
      <c r="A212" s="3" t="s">
        <v>52</v>
      </c>
      <c r="B212" s="3" t="s">
        <v>46</v>
      </c>
      <c r="C212" s="3" t="s">
        <v>43</v>
      </c>
      <c r="D212" s="4" t="s">
        <v>50</v>
      </c>
      <c r="E212" s="3" t="s">
        <v>40</v>
      </c>
      <c r="F212" s="5">
        <v>37043</v>
      </c>
      <c r="G212" s="6">
        <v>6000</v>
      </c>
    </row>
    <row r="213" spans="1:7" ht="15.75" thickBot="1" x14ac:dyDescent="0.3">
      <c r="A213" s="3" t="s">
        <v>36</v>
      </c>
      <c r="B213" s="3" t="s">
        <v>48</v>
      </c>
      <c r="C213" s="3" t="s">
        <v>38</v>
      </c>
      <c r="D213" s="4" t="s">
        <v>39</v>
      </c>
      <c r="E213" s="3" t="s">
        <v>40</v>
      </c>
      <c r="F213" s="5">
        <v>37073</v>
      </c>
      <c r="G213" s="6">
        <v>4853</v>
      </c>
    </row>
    <row r="214" spans="1:7" ht="15.75" thickBot="1" x14ac:dyDescent="0.3">
      <c r="A214" s="3" t="s">
        <v>41</v>
      </c>
      <c r="B214" s="3" t="s">
        <v>46</v>
      </c>
      <c r="C214" s="3" t="s">
        <v>38</v>
      </c>
      <c r="D214" s="4" t="s">
        <v>39</v>
      </c>
      <c r="E214" s="3" t="s">
        <v>40</v>
      </c>
      <c r="F214" s="5">
        <v>37104</v>
      </c>
      <c r="G214" s="6">
        <v>3434</v>
      </c>
    </row>
    <row r="215" spans="1:7" ht="15.75" thickBot="1" x14ac:dyDescent="0.3">
      <c r="A215" s="3" t="s">
        <v>45</v>
      </c>
      <c r="B215" s="3" t="s">
        <v>46</v>
      </c>
      <c r="C215" s="3" t="s">
        <v>38</v>
      </c>
      <c r="D215" s="4" t="s">
        <v>39</v>
      </c>
      <c r="E215" s="3" t="s">
        <v>40</v>
      </c>
      <c r="F215" s="5">
        <v>37135</v>
      </c>
      <c r="G215" s="6">
        <v>4000</v>
      </c>
    </row>
    <row r="216" spans="1:7" ht="15.75" thickBot="1" x14ac:dyDescent="0.3">
      <c r="A216" s="3" t="s">
        <v>47</v>
      </c>
      <c r="B216" s="3" t="s">
        <v>48</v>
      </c>
      <c r="C216" s="3" t="s">
        <v>38</v>
      </c>
      <c r="D216" s="4" t="s">
        <v>50</v>
      </c>
      <c r="E216" s="3" t="s">
        <v>40</v>
      </c>
      <c r="F216" s="5">
        <v>37165</v>
      </c>
      <c r="G216" s="6">
        <v>500</v>
      </c>
    </row>
    <row r="217" spans="1:7" ht="15.75" thickBot="1" x14ac:dyDescent="0.3">
      <c r="A217" s="3" t="s">
        <v>36</v>
      </c>
      <c r="B217" s="3" t="s">
        <v>46</v>
      </c>
      <c r="C217" s="3" t="s">
        <v>38</v>
      </c>
      <c r="D217" s="4" t="s">
        <v>49</v>
      </c>
      <c r="E217" s="3" t="s">
        <v>44</v>
      </c>
      <c r="F217" s="5">
        <v>37196</v>
      </c>
      <c r="G217" s="6">
        <v>5570</v>
      </c>
    </row>
    <row r="218" spans="1:7" ht="15.75" thickBot="1" x14ac:dyDescent="0.3">
      <c r="A218" s="3" t="s">
        <v>36</v>
      </c>
      <c r="B218" s="3" t="s">
        <v>48</v>
      </c>
      <c r="C218" s="3" t="s">
        <v>43</v>
      </c>
      <c r="D218" s="4" t="s">
        <v>50</v>
      </c>
      <c r="E218" s="3" t="s">
        <v>40</v>
      </c>
      <c r="F218" s="5">
        <v>37226</v>
      </c>
      <c r="G218" s="6">
        <v>3845</v>
      </c>
    </row>
    <row r="219" spans="1:7" ht="15.75" thickBot="1" x14ac:dyDescent="0.3">
      <c r="A219" s="3" t="s">
        <v>47</v>
      </c>
      <c r="B219" s="3" t="s">
        <v>48</v>
      </c>
      <c r="C219" s="3" t="s">
        <v>43</v>
      </c>
      <c r="D219" s="4" t="s">
        <v>39</v>
      </c>
      <c r="E219" s="3" t="s">
        <v>40</v>
      </c>
      <c r="F219" s="5">
        <v>36892</v>
      </c>
      <c r="G219" s="6">
        <v>8815</v>
      </c>
    </row>
    <row r="220" spans="1:7" ht="15.75" thickBot="1" x14ac:dyDescent="0.3">
      <c r="A220" s="3" t="s">
        <v>47</v>
      </c>
      <c r="B220" s="3" t="s">
        <v>42</v>
      </c>
      <c r="C220" s="3" t="s">
        <v>38</v>
      </c>
      <c r="D220" s="4" t="s">
        <v>50</v>
      </c>
      <c r="E220" s="3" t="s">
        <v>44</v>
      </c>
      <c r="F220" s="7">
        <v>36923</v>
      </c>
      <c r="G220" s="6">
        <v>4329</v>
      </c>
    </row>
    <row r="221" spans="1:7" ht="15.75" thickBot="1" x14ac:dyDescent="0.3">
      <c r="A221" s="3" t="s">
        <v>52</v>
      </c>
      <c r="B221" s="3" t="s">
        <v>46</v>
      </c>
      <c r="C221" s="3" t="s">
        <v>38</v>
      </c>
      <c r="D221" s="4" t="s">
        <v>39</v>
      </c>
      <c r="E221" s="3" t="s">
        <v>44</v>
      </c>
      <c r="F221" s="5">
        <v>36951</v>
      </c>
      <c r="G221" s="6">
        <v>1000</v>
      </c>
    </row>
    <row r="222" spans="1:7" ht="15.75" thickBot="1" x14ac:dyDescent="0.3">
      <c r="A222" s="3" t="s">
        <v>47</v>
      </c>
      <c r="B222" s="3" t="s">
        <v>46</v>
      </c>
      <c r="C222" s="3" t="s">
        <v>38</v>
      </c>
      <c r="D222" s="4" t="s">
        <v>49</v>
      </c>
      <c r="E222" s="3" t="s">
        <v>44</v>
      </c>
      <c r="F222" s="5">
        <v>36982</v>
      </c>
      <c r="G222" s="6">
        <v>10553</v>
      </c>
    </row>
    <row r="223" spans="1:7" ht="15.75" thickBot="1" x14ac:dyDescent="0.3">
      <c r="A223" s="3" t="s">
        <v>51</v>
      </c>
      <c r="B223" s="3" t="s">
        <v>46</v>
      </c>
      <c r="C223" s="3" t="s">
        <v>43</v>
      </c>
      <c r="D223" s="4" t="s">
        <v>50</v>
      </c>
      <c r="E223" s="3" t="s">
        <v>44</v>
      </c>
      <c r="F223" s="5">
        <v>37012</v>
      </c>
      <c r="G223" s="6">
        <v>500</v>
      </c>
    </row>
    <row r="224" spans="1:7" ht="15.75" thickBot="1" x14ac:dyDescent="0.3">
      <c r="A224" s="3" t="s">
        <v>36</v>
      </c>
      <c r="B224" s="3" t="s">
        <v>48</v>
      </c>
      <c r="C224" s="3" t="s">
        <v>38</v>
      </c>
      <c r="D224" s="4" t="s">
        <v>39</v>
      </c>
      <c r="E224" s="3" t="s">
        <v>44</v>
      </c>
      <c r="F224" s="5">
        <v>37043</v>
      </c>
      <c r="G224" s="6">
        <v>6000</v>
      </c>
    </row>
    <row r="225" spans="1:7" ht="15.75" thickBot="1" x14ac:dyDescent="0.3">
      <c r="A225" s="3" t="s">
        <v>47</v>
      </c>
      <c r="B225" s="3" t="s">
        <v>42</v>
      </c>
      <c r="C225" s="3" t="s">
        <v>38</v>
      </c>
      <c r="D225" s="4" t="s">
        <v>50</v>
      </c>
      <c r="E225" s="3" t="s">
        <v>44</v>
      </c>
      <c r="F225" s="5">
        <v>37073</v>
      </c>
      <c r="G225" s="6">
        <v>12505</v>
      </c>
    </row>
    <row r="226" spans="1:7" ht="15.75" thickBot="1" x14ac:dyDescent="0.3">
      <c r="A226" s="3" t="s">
        <v>52</v>
      </c>
      <c r="B226" s="3" t="s">
        <v>42</v>
      </c>
      <c r="C226" s="3" t="s">
        <v>43</v>
      </c>
      <c r="D226" s="4" t="s">
        <v>50</v>
      </c>
      <c r="E226" s="3" t="s">
        <v>44</v>
      </c>
      <c r="F226" s="5">
        <v>37104</v>
      </c>
      <c r="G226" s="6">
        <v>4681</v>
      </c>
    </row>
    <row r="227" spans="1:7" ht="15.75" thickBot="1" x14ac:dyDescent="0.3">
      <c r="A227" s="3" t="s">
        <v>47</v>
      </c>
      <c r="B227" s="3" t="s">
        <v>46</v>
      </c>
      <c r="C227" s="3" t="s">
        <v>38</v>
      </c>
      <c r="D227" s="4" t="s">
        <v>39</v>
      </c>
      <c r="E227" s="3" t="s">
        <v>40</v>
      </c>
      <c r="F227" s="5">
        <v>37135</v>
      </c>
      <c r="G227" s="6">
        <v>4635</v>
      </c>
    </row>
    <row r="228" spans="1:7" ht="15.75" thickBot="1" x14ac:dyDescent="0.3">
      <c r="A228" s="3" t="s">
        <v>52</v>
      </c>
      <c r="B228" s="3" t="s">
        <v>46</v>
      </c>
      <c r="C228" s="3" t="s">
        <v>43</v>
      </c>
      <c r="D228" s="4" t="s">
        <v>39</v>
      </c>
      <c r="E228" s="3" t="s">
        <v>44</v>
      </c>
      <c r="F228" s="5">
        <v>37165</v>
      </c>
      <c r="G228" s="6">
        <v>8093</v>
      </c>
    </row>
    <row r="229" spans="1:7" ht="15.75" thickBot="1" x14ac:dyDescent="0.3">
      <c r="A229" s="3" t="s">
        <v>51</v>
      </c>
      <c r="B229" s="3" t="s">
        <v>48</v>
      </c>
      <c r="C229" s="3" t="s">
        <v>38</v>
      </c>
      <c r="D229" s="4" t="s">
        <v>49</v>
      </c>
      <c r="E229" s="3" t="s">
        <v>40</v>
      </c>
      <c r="F229" s="5">
        <v>37196</v>
      </c>
      <c r="G229" s="6">
        <v>4000</v>
      </c>
    </row>
    <row r="230" spans="1:7" ht="15.75" thickBot="1" x14ac:dyDescent="0.3">
      <c r="A230" s="3" t="s">
        <v>51</v>
      </c>
      <c r="B230" s="3" t="s">
        <v>46</v>
      </c>
      <c r="C230" s="3" t="s">
        <v>38</v>
      </c>
      <c r="D230" s="4" t="s">
        <v>39</v>
      </c>
      <c r="E230" s="3" t="s">
        <v>40</v>
      </c>
      <c r="F230" s="5">
        <v>37226</v>
      </c>
      <c r="G230" s="6">
        <v>100</v>
      </c>
    </row>
    <row r="231" spans="1:7" ht="15.75" thickBot="1" x14ac:dyDescent="0.3">
      <c r="A231" s="3" t="s">
        <v>41</v>
      </c>
      <c r="B231" s="3" t="s">
        <v>42</v>
      </c>
      <c r="C231" s="3" t="s">
        <v>38</v>
      </c>
      <c r="D231" s="4" t="s">
        <v>39</v>
      </c>
      <c r="E231" s="3" t="s">
        <v>40</v>
      </c>
      <c r="F231" s="5">
        <v>36892</v>
      </c>
      <c r="G231" s="6">
        <v>9154</v>
      </c>
    </row>
    <row r="232" spans="1:7" ht="15.75" thickBot="1" x14ac:dyDescent="0.3">
      <c r="A232" s="3" t="s">
        <v>41</v>
      </c>
      <c r="B232" s="3" t="s">
        <v>48</v>
      </c>
      <c r="C232" s="3" t="s">
        <v>43</v>
      </c>
      <c r="D232" s="4" t="s">
        <v>39</v>
      </c>
      <c r="E232" s="3" t="s">
        <v>40</v>
      </c>
      <c r="F232" s="7">
        <v>36923</v>
      </c>
      <c r="G232" s="6">
        <v>14475</v>
      </c>
    </row>
    <row r="233" spans="1:7" ht="15.75" thickBot="1" x14ac:dyDescent="0.3">
      <c r="A233" s="3" t="s">
        <v>47</v>
      </c>
      <c r="B233" s="3" t="s">
        <v>46</v>
      </c>
      <c r="C233" s="3" t="s">
        <v>38</v>
      </c>
      <c r="D233" s="4" t="s">
        <v>49</v>
      </c>
      <c r="E233" s="3" t="s">
        <v>40</v>
      </c>
      <c r="F233" s="5">
        <v>36951</v>
      </c>
      <c r="G233" s="6">
        <v>12794</v>
      </c>
    </row>
    <row r="234" spans="1:7" ht="15.75" thickBot="1" x14ac:dyDescent="0.3">
      <c r="A234" s="3" t="s">
        <v>51</v>
      </c>
      <c r="B234" s="3" t="s">
        <v>48</v>
      </c>
      <c r="C234" s="3" t="s">
        <v>43</v>
      </c>
      <c r="D234" s="4" t="s">
        <v>49</v>
      </c>
      <c r="E234" s="3" t="s">
        <v>44</v>
      </c>
      <c r="F234" s="5">
        <v>36982</v>
      </c>
      <c r="G234" s="6">
        <v>6674</v>
      </c>
    </row>
    <row r="235" spans="1:7" ht="15.75" thickBot="1" x14ac:dyDescent="0.3">
      <c r="A235" s="3" t="s">
        <v>36</v>
      </c>
      <c r="B235" s="3" t="s">
        <v>46</v>
      </c>
      <c r="C235" s="3" t="s">
        <v>38</v>
      </c>
      <c r="D235" s="4" t="s">
        <v>49</v>
      </c>
      <c r="E235" s="3" t="s">
        <v>44</v>
      </c>
      <c r="F235" s="5">
        <v>37012</v>
      </c>
      <c r="G235" s="6">
        <v>4805</v>
      </c>
    </row>
    <row r="236" spans="1:7" ht="15.75" thickBot="1" x14ac:dyDescent="0.3">
      <c r="A236" s="3" t="s">
        <v>41</v>
      </c>
      <c r="B236" s="3" t="s">
        <v>42</v>
      </c>
      <c r="C236" s="3" t="s">
        <v>43</v>
      </c>
      <c r="D236" s="4" t="s">
        <v>49</v>
      </c>
      <c r="E236" s="3" t="s">
        <v>44</v>
      </c>
      <c r="F236" s="5">
        <v>37043</v>
      </c>
      <c r="G236" s="6">
        <v>8801</v>
      </c>
    </row>
    <row r="237" spans="1:7" ht="15.75" thickBot="1" x14ac:dyDescent="0.3">
      <c r="A237" s="3" t="s">
        <v>52</v>
      </c>
      <c r="B237" s="3" t="s">
        <v>42</v>
      </c>
      <c r="C237" s="3" t="s">
        <v>38</v>
      </c>
      <c r="D237" s="4" t="s">
        <v>50</v>
      </c>
      <c r="E237" s="3" t="s">
        <v>40</v>
      </c>
      <c r="F237" s="5">
        <v>37073</v>
      </c>
      <c r="G237" s="6">
        <v>6794</v>
      </c>
    </row>
    <row r="238" spans="1:7" ht="15.75" thickBot="1" x14ac:dyDescent="0.3">
      <c r="A238" s="3" t="s">
        <v>36</v>
      </c>
      <c r="B238" s="3" t="s">
        <v>42</v>
      </c>
      <c r="C238" s="3" t="s">
        <v>43</v>
      </c>
      <c r="D238" s="4" t="s">
        <v>50</v>
      </c>
      <c r="E238" s="3" t="s">
        <v>40</v>
      </c>
      <c r="F238" s="5">
        <v>37104</v>
      </c>
      <c r="G238" s="6">
        <v>13524</v>
      </c>
    </row>
    <row r="239" spans="1:7" ht="15.75" thickBot="1" x14ac:dyDescent="0.3">
      <c r="A239" s="3" t="s">
        <v>41</v>
      </c>
      <c r="B239" s="3" t="s">
        <v>42</v>
      </c>
      <c r="C239" s="3" t="s">
        <v>38</v>
      </c>
      <c r="D239" s="4" t="s">
        <v>49</v>
      </c>
      <c r="E239" s="3" t="s">
        <v>40</v>
      </c>
      <c r="F239" s="5">
        <v>37135</v>
      </c>
      <c r="G239" s="6">
        <v>8174</v>
      </c>
    </row>
    <row r="240" spans="1:7" ht="15.75" thickBot="1" x14ac:dyDescent="0.3">
      <c r="A240" s="3" t="s">
        <v>45</v>
      </c>
      <c r="B240" s="3" t="s">
        <v>42</v>
      </c>
      <c r="C240" s="3" t="s">
        <v>43</v>
      </c>
      <c r="D240" s="4" t="s">
        <v>50</v>
      </c>
      <c r="E240" s="3" t="s">
        <v>44</v>
      </c>
      <c r="F240" s="5">
        <v>37165</v>
      </c>
      <c r="G240" s="6">
        <v>6586</v>
      </c>
    </row>
    <row r="241" spans="1:7" ht="15.75" thickBot="1" x14ac:dyDescent="0.3">
      <c r="A241" s="3" t="s">
        <v>47</v>
      </c>
      <c r="B241" s="3" t="s">
        <v>42</v>
      </c>
      <c r="C241" s="3" t="s">
        <v>43</v>
      </c>
      <c r="D241" s="4" t="s">
        <v>50</v>
      </c>
      <c r="E241" s="3" t="s">
        <v>44</v>
      </c>
      <c r="F241" s="5">
        <v>37196</v>
      </c>
      <c r="G241" s="6">
        <v>9268</v>
      </c>
    </row>
    <row r="242" spans="1:7" ht="15.75" thickBot="1" x14ac:dyDescent="0.3">
      <c r="A242" s="3" t="s">
        <v>36</v>
      </c>
      <c r="B242" s="3" t="s">
        <v>42</v>
      </c>
      <c r="C242" s="3" t="s">
        <v>38</v>
      </c>
      <c r="D242" s="4" t="s">
        <v>49</v>
      </c>
      <c r="E242" s="3" t="s">
        <v>40</v>
      </c>
      <c r="F242" s="5">
        <v>37226</v>
      </c>
      <c r="G242" s="6">
        <v>12303</v>
      </c>
    </row>
    <row r="243" spans="1:7" ht="15.75" thickBot="1" x14ac:dyDescent="0.3">
      <c r="A243" s="3" t="s">
        <v>36</v>
      </c>
      <c r="B243" s="3" t="s">
        <v>42</v>
      </c>
      <c r="C243" s="3" t="s">
        <v>38</v>
      </c>
      <c r="D243" s="4" t="s">
        <v>50</v>
      </c>
      <c r="E243" s="3" t="s">
        <v>44</v>
      </c>
      <c r="F243" s="5">
        <v>36892</v>
      </c>
      <c r="G243" s="6">
        <v>8512</v>
      </c>
    </row>
    <row r="244" spans="1:7" ht="15.75" thickBot="1" x14ac:dyDescent="0.3">
      <c r="A244" s="3" t="s">
        <v>47</v>
      </c>
      <c r="B244" s="3" t="s">
        <v>46</v>
      </c>
      <c r="C244" s="3" t="s">
        <v>38</v>
      </c>
      <c r="D244" s="4" t="s">
        <v>39</v>
      </c>
      <c r="E244" s="3" t="s">
        <v>40</v>
      </c>
      <c r="F244" s="7">
        <v>36923</v>
      </c>
      <c r="G244" s="6">
        <v>12516</v>
      </c>
    </row>
    <row r="245" spans="1:7" ht="15.75" thickBot="1" x14ac:dyDescent="0.3">
      <c r="A245" s="3" t="s">
        <v>47</v>
      </c>
      <c r="B245" s="3" t="s">
        <v>42</v>
      </c>
      <c r="C245" s="3" t="s">
        <v>43</v>
      </c>
      <c r="D245" s="4" t="s">
        <v>39</v>
      </c>
      <c r="E245" s="3" t="s">
        <v>40</v>
      </c>
      <c r="F245" s="5">
        <v>36951</v>
      </c>
      <c r="G245" s="6">
        <v>10097</v>
      </c>
    </row>
    <row r="246" spans="1:7" ht="15.75" thickBot="1" x14ac:dyDescent="0.3">
      <c r="A246" s="3" t="s">
        <v>52</v>
      </c>
      <c r="B246" s="3" t="s">
        <v>46</v>
      </c>
      <c r="C246" s="3" t="s">
        <v>43</v>
      </c>
      <c r="D246" s="4" t="s">
        <v>39</v>
      </c>
      <c r="E246" s="3" t="s">
        <v>40</v>
      </c>
      <c r="F246" s="5">
        <v>36982</v>
      </c>
      <c r="G246" s="6">
        <v>500</v>
      </c>
    </row>
    <row r="247" spans="1:7" ht="15.75" thickBot="1" x14ac:dyDescent="0.3">
      <c r="A247" s="3" t="s">
        <v>47</v>
      </c>
      <c r="B247" s="3" t="s">
        <v>48</v>
      </c>
      <c r="C247" s="3" t="s">
        <v>38</v>
      </c>
      <c r="D247" s="4" t="s">
        <v>39</v>
      </c>
      <c r="E247" s="3" t="s">
        <v>40</v>
      </c>
      <c r="F247" s="5">
        <v>37012</v>
      </c>
      <c r="G247" s="6">
        <v>9877</v>
      </c>
    </row>
    <row r="248" spans="1:7" ht="15.75" thickBot="1" x14ac:dyDescent="0.3">
      <c r="A248" s="3" t="s">
        <v>51</v>
      </c>
      <c r="B248" s="3" t="s">
        <v>46</v>
      </c>
      <c r="C248" s="3" t="s">
        <v>43</v>
      </c>
      <c r="D248" s="4" t="s">
        <v>39</v>
      </c>
      <c r="E248" s="3" t="s">
        <v>44</v>
      </c>
      <c r="F248" s="5">
        <v>37043</v>
      </c>
      <c r="G248" s="6">
        <v>4915</v>
      </c>
    </row>
    <row r="249" spans="1:7" ht="15.75" thickBot="1" x14ac:dyDescent="0.3">
      <c r="A249" s="3" t="s">
        <v>36</v>
      </c>
      <c r="B249" s="3" t="s">
        <v>48</v>
      </c>
      <c r="C249" s="3" t="s">
        <v>43</v>
      </c>
      <c r="D249" s="4" t="s">
        <v>39</v>
      </c>
      <c r="E249" s="3" t="s">
        <v>44</v>
      </c>
      <c r="F249" s="5">
        <v>37073</v>
      </c>
      <c r="G249" s="6">
        <v>7316</v>
      </c>
    </row>
    <row r="250" spans="1:7" ht="15.75" thickBot="1" x14ac:dyDescent="0.3">
      <c r="A250" s="3" t="s">
        <v>47</v>
      </c>
      <c r="B250" s="3" t="s">
        <v>46</v>
      </c>
      <c r="C250" s="3" t="s">
        <v>43</v>
      </c>
      <c r="D250" s="4" t="s">
        <v>39</v>
      </c>
      <c r="E250" s="3" t="s">
        <v>44</v>
      </c>
      <c r="F250" s="5">
        <v>37104</v>
      </c>
      <c r="G250" s="6">
        <v>4295</v>
      </c>
    </row>
    <row r="251" spans="1:7" ht="15.75" thickBot="1" x14ac:dyDescent="0.3">
      <c r="A251" s="3" t="s">
        <v>52</v>
      </c>
      <c r="B251" s="3" t="s">
        <v>42</v>
      </c>
      <c r="C251" s="3" t="s">
        <v>43</v>
      </c>
      <c r="D251" s="4" t="s">
        <v>49</v>
      </c>
      <c r="E251" s="3" t="s">
        <v>44</v>
      </c>
      <c r="F251" s="5">
        <v>37135</v>
      </c>
      <c r="G251" s="6">
        <v>11935</v>
      </c>
    </row>
    <row r="252" spans="1:7" ht="15.75" thickBot="1" x14ac:dyDescent="0.3">
      <c r="A252" s="3" t="s">
        <v>47</v>
      </c>
      <c r="B252" s="3" t="s">
        <v>46</v>
      </c>
      <c r="C252" s="3" t="s">
        <v>43</v>
      </c>
      <c r="D252" s="4" t="s">
        <v>39</v>
      </c>
      <c r="E252" s="3" t="s">
        <v>40</v>
      </c>
      <c r="F252" s="5">
        <v>37165</v>
      </c>
      <c r="G252" s="6">
        <v>9624</v>
      </c>
    </row>
    <row r="253" spans="1:7" ht="15.75" thickBot="1" x14ac:dyDescent="0.3">
      <c r="A253" s="3" t="s">
        <v>52</v>
      </c>
      <c r="B253" s="3" t="s">
        <v>42</v>
      </c>
      <c r="C253" s="3" t="s">
        <v>43</v>
      </c>
      <c r="D253" s="4" t="s">
        <v>39</v>
      </c>
      <c r="E253" s="3" t="s">
        <v>44</v>
      </c>
      <c r="F253" s="5">
        <v>37196</v>
      </c>
      <c r="G253" s="6">
        <v>10181</v>
      </c>
    </row>
    <row r="254" spans="1:7" ht="15.75" thickBot="1" x14ac:dyDescent="0.3">
      <c r="A254" s="3" t="s">
        <v>51</v>
      </c>
      <c r="B254" s="3" t="s">
        <v>48</v>
      </c>
      <c r="C254" s="3" t="s">
        <v>43</v>
      </c>
      <c r="D254" s="4" t="s">
        <v>39</v>
      </c>
      <c r="E254" s="3" t="s">
        <v>44</v>
      </c>
      <c r="F254" s="5">
        <v>37226</v>
      </c>
      <c r="G254" s="6">
        <v>8552</v>
      </c>
    </row>
    <row r="255" spans="1:7" ht="15.75" thickBot="1" x14ac:dyDescent="0.3">
      <c r="A255" s="3" t="s">
        <v>51</v>
      </c>
      <c r="B255" s="3" t="s">
        <v>48</v>
      </c>
      <c r="C255" s="3" t="s">
        <v>38</v>
      </c>
      <c r="D255" s="4" t="s">
        <v>39</v>
      </c>
      <c r="E255" s="3" t="s">
        <v>44</v>
      </c>
      <c r="F255" s="5">
        <v>38970</v>
      </c>
      <c r="G255" s="6">
        <v>13494</v>
      </c>
    </row>
    <row r="256" spans="1:7" ht="15.75" thickBot="1" x14ac:dyDescent="0.3">
      <c r="A256" s="3" t="s">
        <v>41</v>
      </c>
      <c r="B256" s="3" t="s">
        <v>48</v>
      </c>
      <c r="C256" s="3" t="s">
        <v>43</v>
      </c>
      <c r="D256" s="4" t="s">
        <v>39</v>
      </c>
      <c r="E256" s="3" t="s">
        <v>40</v>
      </c>
      <c r="F256" s="5">
        <v>36892</v>
      </c>
      <c r="G256" s="6">
        <v>12932</v>
      </c>
    </row>
    <row r="257" spans="1:7" ht="15.75" thickBot="1" x14ac:dyDescent="0.3">
      <c r="A257" s="3" t="s">
        <v>41</v>
      </c>
      <c r="B257" s="3" t="s">
        <v>46</v>
      </c>
      <c r="C257" s="3" t="s">
        <v>38</v>
      </c>
      <c r="D257" s="4" t="s">
        <v>39</v>
      </c>
      <c r="E257" s="3" t="s">
        <v>40</v>
      </c>
      <c r="F257" s="7">
        <v>36923</v>
      </c>
      <c r="G257" s="6">
        <v>3000</v>
      </c>
    </row>
    <row r="258" spans="1:7" ht="15.75" thickBot="1" x14ac:dyDescent="0.3">
      <c r="A258" s="3" t="s">
        <v>47</v>
      </c>
      <c r="B258" s="3" t="s">
        <v>46</v>
      </c>
      <c r="C258" s="3" t="s">
        <v>43</v>
      </c>
      <c r="D258" s="4" t="s">
        <v>49</v>
      </c>
      <c r="E258" s="3" t="s">
        <v>44</v>
      </c>
      <c r="F258" s="5">
        <v>36951</v>
      </c>
      <c r="G258" s="6">
        <v>12722</v>
      </c>
    </row>
    <row r="259" spans="1:7" ht="15.75" thickBot="1" x14ac:dyDescent="0.3">
      <c r="A259" s="3" t="s">
        <v>51</v>
      </c>
      <c r="B259" s="3" t="s">
        <v>46</v>
      </c>
      <c r="C259" s="3" t="s">
        <v>38</v>
      </c>
      <c r="D259" s="4" t="s">
        <v>39</v>
      </c>
      <c r="E259" s="3" t="s">
        <v>40</v>
      </c>
      <c r="F259" s="5">
        <v>36982</v>
      </c>
      <c r="G259" s="6">
        <v>500</v>
      </c>
    </row>
    <row r="260" spans="1:7" ht="15.75" thickBot="1" x14ac:dyDescent="0.3">
      <c r="A260" s="3" t="s">
        <v>36</v>
      </c>
      <c r="B260" s="3" t="s">
        <v>46</v>
      </c>
      <c r="C260" s="3" t="s">
        <v>38</v>
      </c>
      <c r="D260" s="4" t="s">
        <v>39</v>
      </c>
      <c r="E260" s="3" t="s">
        <v>40</v>
      </c>
      <c r="F260" s="5">
        <v>37012</v>
      </c>
      <c r="G260" s="6">
        <v>4000</v>
      </c>
    </row>
    <row r="261" spans="1:7" ht="15.75" thickBot="1" x14ac:dyDescent="0.3">
      <c r="A261" s="3" t="s">
        <v>47</v>
      </c>
      <c r="B261" s="3" t="s">
        <v>48</v>
      </c>
      <c r="C261" s="3" t="s">
        <v>43</v>
      </c>
      <c r="D261" s="4" t="s">
        <v>50</v>
      </c>
      <c r="E261" s="3" t="s">
        <v>40</v>
      </c>
      <c r="F261" s="5">
        <v>37043</v>
      </c>
      <c r="G261" s="6">
        <v>12334</v>
      </c>
    </row>
    <row r="262" spans="1:7" ht="15.75" thickBot="1" x14ac:dyDescent="0.3">
      <c r="A262" s="3" t="s">
        <v>51</v>
      </c>
      <c r="B262" s="3" t="s">
        <v>42</v>
      </c>
      <c r="C262" s="3" t="s">
        <v>43</v>
      </c>
      <c r="D262" s="4" t="s">
        <v>39</v>
      </c>
      <c r="E262" s="3" t="s">
        <v>40</v>
      </c>
      <c r="F262" s="5">
        <v>37073</v>
      </c>
      <c r="G262" s="6">
        <v>5360</v>
      </c>
    </row>
    <row r="263" spans="1:7" ht="15.75" thickBot="1" x14ac:dyDescent="0.3">
      <c r="A263" s="3" t="s">
        <v>51</v>
      </c>
      <c r="B263" s="3" t="s">
        <v>46</v>
      </c>
      <c r="C263" s="3" t="s">
        <v>38</v>
      </c>
      <c r="D263" s="4" t="s">
        <v>50</v>
      </c>
      <c r="E263" s="3" t="s">
        <v>44</v>
      </c>
      <c r="F263" s="5">
        <v>37104</v>
      </c>
      <c r="G263" s="6">
        <v>500</v>
      </c>
    </row>
    <row r="264" spans="1:7" ht="15.75" thickBot="1" x14ac:dyDescent="0.3">
      <c r="A264" s="3" t="s">
        <v>36</v>
      </c>
      <c r="B264" s="3" t="s">
        <v>48</v>
      </c>
      <c r="C264" s="3" t="s">
        <v>38</v>
      </c>
      <c r="D264" s="4" t="s">
        <v>50</v>
      </c>
      <c r="E264" s="3" t="s">
        <v>40</v>
      </c>
      <c r="F264" s="5">
        <v>37135</v>
      </c>
      <c r="G264" s="6">
        <v>65000</v>
      </c>
    </row>
    <row r="265" spans="1:7" ht="15.75" thickBot="1" x14ac:dyDescent="0.3">
      <c r="A265" s="3" t="s">
        <v>53</v>
      </c>
      <c r="B265" s="3" t="s">
        <v>42</v>
      </c>
      <c r="C265" s="3" t="s">
        <v>38</v>
      </c>
      <c r="D265" s="4" t="s">
        <v>39</v>
      </c>
      <c r="E265" s="3" t="s">
        <v>40</v>
      </c>
      <c r="F265" s="5">
        <v>37165</v>
      </c>
      <c r="G265" s="6">
        <v>10751</v>
      </c>
    </row>
    <row r="266" spans="1:7" ht="15.75" thickBot="1" x14ac:dyDescent="0.3">
      <c r="A266" s="3" t="s">
        <v>53</v>
      </c>
      <c r="B266" s="3" t="s">
        <v>46</v>
      </c>
      <c r="C266" s="3" t="s">
        <v>43</v>
      </c>
      <c r="D266" s="4" t="s">
        <v>39</v>
      </c>
      <c r="E266" s="3" t="s">
        <v>40</v>
      </c>
      <c r="F266" s="5">
        <v>37196</v>
      </c>
      <c r="G266" s="6">
        <v>10190</v>
      </c>
    </row>
    <row r="267" spans="1:7" ht="15.75" thickBot="1" x14ac:dyDescent="0.3">
      <c r="A267" s="3" t="s">
        <v>53</v>
      </c>
      <c r="B267" s="3" t="s">
        <v>46</v>
      </c>
      <c r="C267" s="3" t="s">
        <v>38</v>
      </c>
      <c r="D267" s="4" t="s">
        <v>50</v>
      </c>
      <c r="E267" s="3" t="s">
        <v>40</v>
      </c>
      <c r="F267" s="5">
        <v>37226</v>
      </c>
      <c r="G267" s="6">
        <v>3075</v>
      </c>
    </row>
    <row r="268" spans="1:7" ht="15.75" thickBot="1" x14ac:dyDescent="0.3">
      <c r="A268" s="3" t="s">
        <v>53</v>
      </c>
      <c r="B268" s="3" t="s">
        <v>42</v>
      </c>
      <c r="C268" s="3" t="s">
        <v>38</v>
      </c>
      <c r="D268" s="4" t="s">
        <v>39</v>
      </c>
      <c r="E268" s="3" t="s">
        <v>40</v>
      </c>
      <c r="F268" s="5">
        <v>36892</v>
      </c>
      <c r="G268" s="6">
        <v>13000</v>
      </c>
    </row>
    <row r="269" spans="1:7" ht="15.75" thickBot="1" x14ac:dyDescent="0.3">
      <c r="A269" s="3" t="s">
        <v>53</v>
      </c>
      <c r="B269" s="3" t="s">
        <v>46</v>
      </c>
      <c r="C269" s="3" t="s">
        <v>43</v>
      </c>
      <c r="D269" s="4" t="s">
        <v>39</v>
      </c>
      <c r="E269" s="3" t="s">
        <v>44</v>
      </c>
      <c r="F269" s="7">
        <v>36923</v>
      </c>
      <c r="G269" s="6">
        <v>5116</v>
      </c>
    </row>
    <row r="270" spans="1:7" ht="15.75" thickBot="1" x14ac:dyDescent="0.3">
      <c r="A270" s="3" t="s">
        <v>41</v>
      </c>
      <c r="B270" s="3" t="s">
        <v>42</v>
      </c>
      <c r="C270" s="3" t="s">
        <v>38</v>
      </c>
      <c r="D270" s="4" t="s">
        <v>39</v>
      </c>
      <c r="E270" s="3" t="s">
        <v>44</v>
      </c>
      <c r="F270" s="5">
        <v>36951</v>
      </c>
      <c r="G270" s="6">
        <v>5097</v>
      </c>
    </row>
    <row r="271" spans="1:7" ht="15.75" thickBot="1" x14ac:dyDescent="0.3">
      <c r="A271" s="3" t="s">
        <v>52</v>
      </c>
      <c r="B271" s="3" t="s">
        <v>48</v>
      </c>
      <c r="C271" s="3" t="s">
        <v>38</v>
      </c>
      <c r="D271" s="4" t="s">
        <v>39</v>
      </c>
      <c r="E271" s="3" t="s">
        <v>40</v>
      </c>
      <c r="F271" s="5">
        <v>36982</v>
      </c>
      <c r="G271" s="6">
        <v>6000</v>
      </c>
    </row>
    <row r="272" spans="1:7" ht="15.75" thickBot="1" x14ac:dyDescent="0.3">
      <c r="A272" s="3" t="s">
        <v>36</v>
      </c>
      <c r="B272" s="3" t="s">
        <v>46</v>
      </c>
      <c r="C272" s="3" t="s">
        <v>38</v>
      </c>
      <c r="D272" s="4" t="s">
        <v>39</v>
      </c>
      <c r="E272" s="3" t="s">
        <v>40</v>
      </c>
      <c r="F272" s="5">
        <v>37012</v>
      </c>
      <c r="G272" s="6">
        <v>240</v>
      </c>
    </row>
    <row r="273" spans="1:7" ht="15.75" thickBot="1" x14ac:dyDescent="0.3">
      <c r="A273" s="3" t="s">
        <v>41</v>
      </c>
      <c r="B273" s="3" t="s">
        <v>46</v>
      </c>
      <c r="C273" s="3" t="s">
        <v>38</v>
      </c>
      <c r="D273" s="4" t="s">
        <v>50</v>
      </c>
      <c r="E273" s="3" t="s">
        <v>44</v>
      </c>
      <c r="F273" s="5">
        <v>37043</v>
      </c>
      <c r="G273" s="6">
        <v>8349</v>
      </c>
    </row>
    <row r="274" spans="1:7" ht="15.75" thickBot="1" x14ac:dyDescent="0.3">
      <c r="A274" s="3" t="s">
        <v>45</v>
      </c>
      <c r="B274" s="3" t="s">
        <v>46</v>
      </c>
      <c r="C274" s="3" t="s">
        <v>38</v>
      </c>
      <c r="D274" s="4" t="s">
        <v>49</v>
      </c>
      <c r="E274" s="3" t="s">
        <v>40</v>
      </c>
      <c r="F274" s="5">
        <v>37073</v>
      </c>
      <c r="G274" s="6">
        <v>4000</v>
      </c>
    </row>
    <row r="275" spans="1:7" ht="15.75" thickBot="1" x14ac:dyDescent="0.3">
      <c r="A275" s="3" t="s">
        <v>47</v>
      </c>
      <c r="B275" s="3" t="s">
        <v>48</v>
      </c>
      <c r="C275" s="3" t="s">
        <v>43</v>
      </c>
      <c r="D275" s="4" t="s">
        <v>39</v>
      </c>
      <c r="E275" s="3" t="s">
        <v>44</v>
      </c>
      <c r="F275" s="5">
        <v>37104</v>
      </c>
      <c r="G275" s="6">
        <v>5366</v>
      </c>
    </row>
    <row r="276" spans="1:7" ht="15.75" thickBot="1" x14ac:dyDescent="0.3">
      <c r="A276" s="3" t="s">
        <v>36</v>
      </c>
      <c r="B276" s="3" t="s">
        <v>48</v>
      </c>
      <c r="C276" s="3" t="s">
        <v>38</v>
      </c>
      <c r="D276" s="4" t="s">
        <v>49</v>
      </c>
      <c r="E276" s="3" t="s">
        <v>40</v>
      </c>
      <c r="F276" s="5">
        <v>37135</v>
      </c>
      <c r="G276" s="6">
        <v>2878</v>
      </c>
    </row>
    <row r="277" spans="1:7" ht="15.75" thickBot="1" x14ac:dyDescent="0.3">
      <c r="A277" s="3" t="s">
        <v>36</v>
      </c>
      <c r="B277" s="3" t="s">
        <v>37</v>
      </c>
      <c r="C277" s="3" t="s">
        <v>38</v>
      </c>
      <c r="D277" s="4" t="s">
        <v>39</v>
      </c>
      <c r="E277" s="3" t="s">
        <v>40</v>
      </c>
      <c r="F277" s="5">
        <v>37165</v>
      </c>
      <c r="G277" s="6">
        <v>9095</v>
      </c>
    </row>
    <row r="278" spans="1:7" ht="15.75" thickBot="1" x14ac:dyDescent="0.3">
      <c r="A278" s="3" t="s">
        <v>47</v>
      </c>
      <c r="B278" s="3" t="s">
        <v>42</v>
      </c>
      <c r="C278" s="3" t="s">
        <v>38</v>
      </c>
      <c r="D278" s="4" t="s">
        <v>39</v>
      </c>
      <c r="E278" s="3" t="s">
        <v>44</v>
      </c>
      <c r="F278" s="5">
        <v>37196</v>
      </c>
      <c r="G278" s="6">
        <v>13519</v>
      </c>
    </row>
    <row r="279" spans="1:7" ht="15.75" thickBot="1" x14ac:dyDescent="0.3">
      <c r="A279" s="3" t="s">
        <v>47</v>
      </c>
      <c r="B279" s="3" t="s">
        <v>46</v>
      </c>
      <c r="C279" s="3" t="s">
        <v>38</v>
      </c>
      <c r="D279" s="4" t="s">
        <v>49</v>
      </c>
      <c r="E279" s="3" t="s">
        <v>40</v>
      </c>
      <c r="F279" s="5">
        <v>37226</v>
      </c>
      <c r="G279" s="6">
        <v>12418</v>
      </c>
    </row>
    <row r="280" spans="1:7" ht="15.75" thickBot="1" x14ac:dyDescent="0.3">
      <c r="A280" s="3" t="s">
        <v>52</v>
      </c>
      <c r="B280" s="3" t="s">
        <v>48</v>
      </c>
      <c r="C280" s="3" t="s">
        <v>43</v>
      </c>
      <c r="D280" s="4" t="s">
        <v>39</v>
      </c>
      <c r="E280" s="3" t="s">
        <v>40</v>
      </c>
      <c r="F280" s="5">
        <v>36892</v>
      </c>
      <c r="G280" s="6">
        <v>5761</v>
      </c>
    </row>
    <row r="281" spans="1:7" ht="15.75" thickBot="1" x14ac:dyDescent="0.3">
      <c r="A281" s="3" t="s">
        <v>47</v>
      </c>
      <c r="B281" s="3" t="s">
        <v>46</v>
      </c>
      <c r="C281" s="3" t="s">
        <v>38</v>
      </c>
      <c r="D281" s="4" t="s">
        <v>39</v>
      </c>
      <c r="E281" s="3" t="s">
        <v>40</v>
      </c>
      <c r="F281" s="7">
        <v>36923</v>
      </c>
      <c r="G281" s="6">
        <v>100</v>
      </c>
    </row>
    <row r="282" spans="1:7" ht="15.75" thickBot="1" x14ac:dyDescent="0.3">
      <c r="A282" s="3" t="s">
        <v>51</v>
      </c>
      <c r="B282" s="3" t="s">
        <v>42</v>
      </c>
      <c r="C282" s="3" t="s">
        <v>38</v>
      </c>
      <c r="D282" s="4" t="s">
        <v>49</v>
      </c>
      <c r="E282" s="3" t="s">
        <v>44</v>
      </c>
      <c r="F282" s="5">
        <v>36951</v>
      </c>
      <c r="G282" s="6">
        <v>2000</v>
      </c>
    </row>
    <row r="283" spans="1:7" ht="15.75" thickBot="1" x14ac:dyDescent="0.3">
      <c r="A283" s="3" t="s">
        <v>36</v>
      </c>
      <c r="B283" s="3" t="s">
        <v>46</v>
      </c>
      <c r="C283" s="3" t="s">
        <v>38</v>
      </c>
      <c r="D283" s="4" t="s">
        <v>39</v>
      </c>
      <c r="E283" s="3" t="s">
        <v>44</v>
      </c>
      <c r="F283" s="5">
        <v>36982</v>
      </c>
      <c r="G283" s="6">
        <v>100</v>
      </c>
    </row>
    <row r="284" spans="1:7" ht="15.75" thickBot="1" x14ac:dyDescent="0.3">
      <c r="A284" s="3" t="s">
        <v>47</v>
      </c>
      <c r="B284" s="3" t="s">
        <v>42</v>
      </c>
      <c r="C284" s="3" t="s">
        <v>38</v>
      </c>
      <c r="D284" s="4" t="s">
        <v>39</v>
      </c>
      <c r="E284" s="3" t="s">
        <v>40</v>
      </c>
      <c r="F284" s="5">
        <v>37012</v>
      </c>
      <c r="G284" s="6">
        <v>5000</v>
      </c>
    </row>
    <row r="285" spans="1:7" ht="15.75" thickBot="1" x14ac:dyDescent="0.3">
      <c r="A285" s="3" t="s">
        <v>52</v>
      </c>
      <c r="B285" s="3" t="s">
        <v>46</v>
      </c>
      <c r="C285" s="3" t="s">
        <v>38</v>
      </c>
      <c r="D285" s="4" t="s">
        <v>49</v>
      </c>
      <c r="E285" s="3" t="s">
        <v>44</v>
      </c>
      <c r="F285" s="5">
        <v>37043</v>
      </c>
      <c r="G285" s="6">
        <v>6573</v>
      </c>
    </row>
    <row r="286" spans="1:7" ht="15.75" thickBot="1" x14ac:dyDescent="0.3">
      <c r="A286" s="3" t="s">
        <v>47</v>
      </c>
      <c r="B286" s="3" t="s">
        <v>42</v>
      </c>
      <c r="C286" s="3" t="s">
        <v>43</v>
      </c>
      <c r="D286" s="4" t="s">
        <v>39</v>
      </c>
      <c r="E286" s="3" t="s">
        <v>40</v>
      </c>
      <c r="F286" s="5">
        <v>37073</v>
      </c>
      <c r="G286" s="6">
        <v>12006</v>
      </c>
    </row>
    <row r="287" spans="1:7" ht="15.75" thickBot="1" x14ac:dyDescent="0.3">
      <c r="A287" s="3" t="s">
        <v>52</v>
      </c>
      <c r="B287" s="3" t="s">
        <v>46</v>
      </c>
      <c r="C287" s="3" t="s">
        <v>38</v>
      </c>
      <c r="D287" s="4" t="s">
        <v>39</v>
      </c>
      <c r="E287" s="3" t="s">
        <v>40</v>
      </c>
      <c r="F287" s="5">
        <v>37104</v>
      </c>
      <c r="G287" s="6">
        <v>4540</v>
      </c>
    </row>
    <row r="288" spans="1:7" ht="15.75" thickBot="1" x14ac:dyDescent="0.3">
      <c r="A288" s="3" t="s">
        <v>51</v>
      </c>
      <c r="B288" s="3" t="s">
        <v>42</v>
      </c>
      <c r="C288" s="3" t="s">
        <v>38</v>
      </c>
      <c r="D288" s="4" t="s">
        <v>49</v>
      </c>
      <c r="E288" s="3" t="s">
        <v>40</v>
      </c>
      <c r="F288" s="5">
        <v>37135</v>
      </c>
      <c r="G288" s="6">
        <v>16000</v>
      </c>
    </row>
    <row r="289" spans="1:7" ht="15.75" thickBot="1" x14ac:dyDescent="0.3">
      <c r="A289" s="3" t="s">
        <v>51</v>
      </c>
      <c r="B289" s="3" t="s">
        <v>46</v>
      </c>
      <c r="C289" s="3" t="s">
        <v>38</v>
      </c>
      <c r="D289" s="4" t="s">
        <v>39</v>
      </c>
      <c r="E289" s="3" t="s">
        <v>44</v>
      </c>
      <c r="F289" s="5">
        <v>37165</v>
      </c>
      <c r="G289" s="6">
        <v>400</v>
      </c>
    </row>
    <row r="290" spans="1:7" ht="15.75" thickBot="1" x14ac:dyDescent="0.3">
      <c r="A290" s="3" t="s">
        <v>41</v>
      </c>
      <c r="B290" s="3" t="s">
        <v>48</v>
      </c>
      <c r="C290" s="3" t="s">
        <v>43</v>
      </c>
      <c r="D290" s="4" t="s">
        <v>39</v>
      </c>
      <c r="E290" s="3" t="s">
        <v>40</v>
      </c>
      <c r="F290" s="5">
        <v>37196</v>
      </c>
      <c r="G290" s="6">
        <v>11931</v>
      </c>
    </row>
    <row r="291" spans="1:7" ht="15.75" thickBot="1" x14ac:dyDescent="0.3">
      <c r="A291" s="3" t="s">
        <v>41</v>
      </c>
      <c r="B291" s="3" t="s">
        <v>42</v>
      </c>
      <c r="C291" s="3" t="s">
        <v>43</v>
      </c>
      <c r="D291" s="4" t="s">
        <v>50</v>
      </c>
      <c r="E291" s="3" t="s">
        <v>44</v>
      </c>
      <c r="F291" s="5">
        <v>37226</v>
      </c>
      <c r="G291" s="6">
        <v>10431</v>
      </c>
    </row>
    <row r="292" spans="1:7" ht="15.75" thickBot="1" x14ac:dyDescent="0.3">
      <c r="A292" s="3" t="s">
        <v>47</v>
      </c>
      <c r="B292" s="3" t="s">
        <v>46</v>
      </c>
      <c r="C292" s="3" t="s">
        <v>43</v>
      </c>
      <c r="D292" s="4" t="s">
        <v>39</v>
      </c>
      <c r="E292" s="3" t="s">
        <v>40</v>
      </c>
      <c r="F292" s="5">
        <v>36892</v>
      </c>
      <c r="G292" s="6">
        <v>400</v>
      </c>
    </row>
    <row r="293" spans="1:7" ht="15.75" thickBot="1" x14ac:dyDescent="0.3">
      <c r="A293" s="3" t="s">
        <v>51</v>
      </c>
      <c r="B293" s="3" t="s">
        <v>46</v>
      </c>
      <c r="C293" s="3" t="s">
        <v>38</v>
      </c>
      <c r="D293" s="4" t="s">
        <v>39</v>
      </c>
      <c r="E293" s="3" t="s">
        <v>44</v>
      </c>
      <c r="F293" s="7">
        <v>36923</v>
      </c>
      <c r="G293" s="6">
        <v>1325</v>
      </c>
    </row>
    <row r="294" spans="1:7" ht="15.75" thickBot="1" x14ac:dyDescent="0.3">
      <c r="A294" s="3" t="s">
        <v>36</v>
      </c>
      <c r="B294" s="3" t="s">
        <v>46</v>
      </c>
      <c r="C294" s="3" t="s">
        <v>43</v>
      </c>
      <c r="D294" s="4" t="s">
        <v>50</v>
      </c>
      <c r="E294" s="3" t="s">
        <v>40</v>
      </c>
      <c r="F294" s="5">
        <v>36951</v>
      </c>
      <c r="G294" s="6">
        <v>14722</v>
      </c>
    </row>
    <row r="295" spans="1:7" ht="15.75" thickBot="1" x14ac:dyDescent="0.3">
      <c r="A295" s="3" t="s">
        <v>41</v>
      </c>
      <c r="B295" s="3" t="s">
        <v>42</v>
      </c>
      <c r="C295" s="3" t="s">
        <v>38</v>
      </c>
      <c r="D295" s="4" t="s">
        <v>39</v>
      </c>
      <c r="E295" s="3" t="s">
        <v>44</v>
      </c>
      <c r="F295" s="5">
        <v>36982</v>
      </c>
      <c r="G295" s="6">
        <v>8613</v>
      </c>
    </row>
    <row r="296" spans="1:7" ht="15.75" thickBot="1" x14ac:dyDescent="0.3">
      <c r="A296" s="3" t="s">
        <v>52</v>
      </c>
      <c r="B296" s="3" t="s">
        <v>42</v>
      </c>
      <c r="C296" s="3" t="s">
        <v>38</v>
      </c>
      <c r="D296" s="4" t="s">
        <v>50</v>
      </c>
      <c r="E296" s="3" t="s">
        <v>44</v>
      </c>
      <c r="F296" s="5">
        <v>37012</v>
      </c>
      <c r="G296" s="6">
        <v>14644</v>
      </c>
    </row>
    <row r="297" spans="1:7" ht="15.75" thickBot="1" x14ac:dyDescent="0.3">
      <c r="A297" s="3" t="s">
        <v>36</v>
      </c>
      <c r="B297" s="3" t="s">
        <v>48</v>
      </c>
      <c r="C297" s="3" t="s">
        <v>43</v>
      </c>
      <c r="D297" s="4" t="s">
        <v>49</v>
      </c>
      <c r="E297" s="3" t="s">
        <v>40</v>
      </c>
      <c r="F297" s="5">
        <v>37043</v>
      </c>
      <c r="G297" s="6">
        <v>7000</v>
      </c>
    </row>
    <row r="298" spans="1:7" ht="15.75" thickBot="1" x14ac:dyDescent="0.3">
      <c r="A298" s="3" t="s">
        <v>41</v>
      </c>
      <c r="B298" s="3" t="s">
        <v>42</v>
      </c>
      <c r="C298" s="3" t="s">
        <v>43</v>
      </c>
      <c r="D298" s="4" t="s">
        <v>39</v>
      </c>
      <c r="E298" s="3" t="s">
        <v>40</v>
      </c>
      <c r="F298" s="5">
        <v>37073</v>
      </c>
      <c r="G298" s="6">
        <v>17000</v>
      </c>
    </row>
    <row r="299" spans="1:7" ht="15.75" thickBot="1" x14ac:dyDescent="0.3">
      <c r="A299" s="3" t="s">
        <v>45</v>
      </c>
      <c r="B299" s="3" t="s">
        <v>46</v>
      </c>
      <c r="C299" s="3" t="s">
        <v>43</v>
      </c>
      <c r="D299" s="4" t="s">
        <v>39</v>
      </c>
      <c r="E299" s="3" t="s">
        <v>40</v>
      </c>
      <c r="F299" s="5">
        <v>37104</v>
      </c>
      <c r="G299" s="6">
        <v>124</v>
      </c>
    </row>
    <row r="300" spans="1:7" ht="15.75" thickBot="1" x14ac:dyDescent="0.3">
      <c r="A300" s="3" t="s">
        <v>47</v>
      </c>
      <c r="B300" s="3" t="s">
        <v>46</v>
      </c>
      <c r="C300" s="3" t="s">
        <v>38</v>
      </c>
      <c r="D300" s="4" t="s">
        <v>39</v>
      </c>
      <c r="E300" s="3" t="s">
        <v>40</v>
      </c>
      <c r="F300" s="5">
        <v>37135</v>
      </c>
      <c r="G300" s="6">
        <v>3000</v>
      </c>
    </row>
    <row r="301" spans="1:7" ht="15.75" thickBot="1" x14ac:dyDescent="0.3">
      <c r="A301" s="3" t="s">
        <v>36</v>
      </c>
      <c r="B301" s="3" t="s">
        <v>46</v>
      </c>
      <c r="C301" s="3" t="s">
        <v>38</v>
      </c>
      <c r="D301" s="4" t="s">
        <v>49</v>
      </c>
      <c r="E301" s="3" t="s">
        <v>44</v>
      </c>
      <c r="F301" s="5">
        <v>37165</v>
      </c>
      <c r="G301" s="6">
        <v>11798</v>
      </c>
    </row>
    <row r="302" spans="1:7" ht="15.75" thickBot="1" x14ac:dyDescent="0.3">
      <c r="A302" s="3" t="s">
        <v>36</v>
      </c>
      <c r="B302" s="3" t="s">
        <v>48</v>
      </c>
      <c r="C302" s="3" t="s">
        <v>43</v>
      </c>
      <c r="D302" s="4" t="s">
        <v>49</v>
      </c>
      <c r="E302" s="3" t="s">
        <v>40</v>
      </c>
      <c r="F302" s="5">
        <v>37196</v>
      </c>
      <c r="G302" s="6">
        <v>250</v>
      </c>
    </row>
    <row r="303" spans="1:7" ht="15.75" thickBot="1" x14ac:dyDescent="0.3">
      <c r="A303" s="3" t="s">
        <v>47</v>
      </c>
      <c r="B303" s="3" t="s">
        <v>42</v>
      </c>
      <c r="C303" s="3" t="s">
        <v>38</v>
      </c>
      <c r="D303" s="4" t="s">
        <v>50</v>
      </c>
      <c r="E303" s="3" t="s">
        <v>40</v>
      </c>
      <c r="F303" s="5">
        <v>37226</v>
      </c>
      <c r="G303" s="6">
        <v>12000</v>
      </c>
    </row>
    <row r="304" spans="1:7" ht="15.75" thickBot="1" x14ac:dyDescent="0.3">
      <c r="A304" s="3" t="s">
        <v>47</v>
      </c>
      <c r="B304" s="3" t="s">
        <v>42</v>
      </c>
      <c r="C304" s="3" t="s">
        <v>38</v>
      </c>
      <c r="D304" s="4" t="s">
        <v>49</v>
      </c>
      <c r="E304" s="3" t="s">
        <v>40</v>
      </c>
      <c r="F304" s="5">
        <v>36892</v>
      </c>
      <c r="G304" s="6">
        <v>12000</v>
      </c>
    </row>
    <row r="305" spans="1:7" ht="15.75" thickBot="1" x14ac:dyDescent="0.3">
      <c r="A305" s="3" t="s">
        <v>52</v>
      </c>
      <c r="B305" s="3" t="s">
        <v>46</v>
      </c>
      <c r="C305" s="3" t="s">
        <v>38</v>
      </c>
      <c r="D305" s="4" t="s">
        <v>39</v>
      </c>
      <c r="E305" s="3" t="s">
        <v>40</v>
      </c>
      <c r="F305" s="7">
        <v>36923</v>
      </c>
      <c r="G305" s="6">
        <v>2749</v>
      </c>
    </row>
    <row r="306" spans="1:7" ht="15.75" thickBot="1" x14ac:dyDescent="0.3">
      <c r="A306" s="3" t="s">
        <v>47</v>
      </c>
      <c r="B306" s="3" t="s">
        <v>48</v>
      </c>
      <c r="C306" s="3" t="s">
        <v>38</v>
      </c>
      <c r="D306" s="4" t="s">
        <v>39</v>
      </c>
      <c r="E306" s="3" t="s">
        <v>44</v>
      </c>
      <c r="F306" s="5">
        <v>36951</v>
      </c>
      <c r="G306" s="6">
        <v>19000</v>
      </c>
    </row>
    <row r="307" spans="1:7" ht="15.75" thickBot="1" x14ac:dyDescent="0.3">
      <c r="A307" s="3" t="s">
        <v>51</v>
      </c>
      <c r="B307" s="3" t="s">
        <v>42</v>
      </c>
      <c r="C307" s="3" t="s">
        <v>38</v>
      </c>
      <c r="D307" s="4" t="s">
        <v>49</v>
      </c>
      <c r="E307" s="3" t="s">
        <v>40</v>
      </c>
      <c r="F307" s="5">
        <v>36982</v>
      </c>
      <c r="G307" s="6">
        <v>10202</v>
      </c>
    </row>
    <row r="308" spans="1:7" ht="15.75" thickBot="1" x14ac:dyDescent="0.3">
      <c r="A308" s="3" t="s">
        <v>36</v>
      </c>
      <c r="B308" s="3" t="s">
        <v>37</v>
      </c>
      <c r="C308" s="3" t="s">
        <v>38</v>
      </c>
      <c r="D308" s="4" t="s">
        <v>39</v>
      </c>
      <c r="E308" s="3" t="s">
        <v>40</v>
      </c>
      <c r="F308" s="5">
        <v>37012</v>
      </c>
      <c r="G308" s="6">
        <v>9095</v>
      </c>
    </row>
    <row r="309" spans="1:7" ht="15.75" thickBot="1" x14ac:dyDescent="0.3">
      <c r="A309" s="3" t="s">
        <v>47</v>
      </c>
      <c r="B309" s="3" t="s">
        <v>48</v>
      </c>
      <c r="C309" s="3" t="s">
        <v>38</v>
      </c>
      <c r="D309" s="4" t="s">
        <v>50</v>
      </c>
      <c r="E309" s="3" t="s">
        <v>40</v>
      </c>
      <c r="F309" s="5">
        <v>37043</v>
      </c>
      <c r="G309" s="6">
        <v>500</v>
      </c>
    </row>
    <row r="310" spans="1:7" ht="15.75" thickBot="1" x14ac:dyDescent="0.3">
      <c r="A310" s="3" t="s">
        <v>52</v>
      </c>
      <c r="B310" s="3" t="s">
        <v>42</v>
      </c>
      <c r="C310" s="3" t="s">
        <v>38</v>
      </c>
      <c r="D310" s="4" t="s">
        <v>49</v>
      </c>
      <c r="E310" s="3" t="s">
        <v>40</v>
      </c>
      <c r="F310" s="5">
        <v>37073</v>
      </c>
      <c r="G310" s="6">
        <v>75000</v>
      </c>
    </row>
    <row r="311" spans="1:7" ht="15.75" thickBot="1" x14ac:dyDescent="0.3">
      <c r="A311" s="3" t="s">
        <v>47</v>
      </c>
      <c r="B311" s="3" t="s">
        <v>42</v>
      </c>
      <c r="C311" s="3" t="s">
        <v>38</v>
      </c>
      <c r="D311" s="4" t="s">
        <v>49</v>
      </c>
      <c r="E311" s="3" t="s">
        <v>40</v>
      </c>
      <c r="F311" s="5">
        <v>37104</v>
      </c>
      <c r="G311" s="6">
        <v>3525</v>
      </c>
    </row>
    <row r="312" spans="1:7" ht="15.75" thickBot="1" x14ac:dyDescent="0.3">
      <c r="A312" s="3" t="s">
        <v>52</v>
      </c>
      <c r="B312" s="3" t="s">
        <v>46</v>
      </c>
      <c r="C312" s="3" t="s">
        <v>38</v>
      </c>
      <c r="D312" s="4" t="s">
        <v>39</v>
      </c>
      <c r="E312" s="3" t="s">
        <v>40</v>
      </c>
      <c r="F312" s="5">
        <v>37135</v>
      </c>
      <c r="G312" s="6">
        <v>12000</v>
      </c>
    </row>
    <row r="313" spans="1:7" ht="15.75" thickBot="1" x14ac:dyDescent="0.3">
      <c r="A313" s="3" t="s">
        <v>51</v>
      </c>
      <c r="B313" s="3" t="s">
        <v>42</v>
      </c>
      <c r="C313" s="3" t="s">
        <v>38</v>
      </c>
      <c r="D313" s="4" t="s">
        <v>49</v>
      </c>
      <c r="E313" s="3" t="s">
        <v>40</v>
      </c>
      <c r="F313" s="5">
        <v>37165</v>
      </c>
      <c r="G313" s="6">
        <v>12000</v>
      </c>
    </row>
    <row r="314" spans="1:7" ht="15.75" thickBot="1" x14ac:dyDescent="0.3">
      <c r="A314" s="3" t="s">
        <v>51</v>
      </c>
      <c r="B314" s="3" t="s">
        <v>48</v>
      </c>
      <c r="C314" s="3" t="s">
        <v>38</v>
      </c>
      <c r="D314" s="4" t="s">
        <v>50</v>
      </c>
      <c r="E314" s="3" t="s">
        <v>40</v>
      </c>
      <c r="F314" s="5">
        <v>37196</v>
      </c>
      <c r="G314" s="6">
        <v>500</v>
      </c>
    </row>
    <row r="315" spans="1:7" ht="15.75" thickBot="1" x14ac:dyDescent="0.3">
      <c r="A315" s="3" t="s">
        <v>41</v>
      </c>
      <c r="B315" s="3" t="s">
        <v>46</v>
      </c>
      <c r="C315" s="3" t="s">
        <v>38</v>
      </c>
      <c r="D315" s="4" t="s">
        <v>50</v>
      </c>
      <c r="E315" s="3" t="s">
        <v>40</v>
      </c>
      <c r="F315" s="5">
        <v>37226</v>
      </c>
      <c r="G315" s="6">
        <v>500</v>
      </c>
    </row>
    <row r="316" spans="1:7" ht="15.75" thickBot="1" x14ac:dyDescent="0.3">
      <c r="A316" s="3" t="s">
        <v>41</v>
      </c>
      <c r="B316" s="3" t="s">
        <v>48</v>
      </c>
      <c r="C316" s="3" t="s">
        <v>38</v>
      </c>
      <c r="D316" s="4" t="s">
        <v>39</v>
      </c>
      <c r="E316" s="3" t="s">
        <v>40</v>
      </c>
      <c r="F316" s="5">
        <v>36892</v>
      </c>
      <c r="G316" s="6">
        <v>6000</v>
      </c>
    </row>
    <row r="317" spans="1:7" ht="15.75" thickBot="1" x14ac:dyDescent="0.3">
      <c r="A317" s="3" t="s">
        <v>47</v>
      </c>
      <c r="B317" s="3" t="s">
        <v>42</v>
      </c>
      <c r="C317" s="3" t="s">
        <v>38</v>
      </c>
      <c r="D317" s="4" t="s">
        <v>49</v>
      </c>
      <c r="E317" s="3" t="s">
        <v>40</v>
      </c>
      <c r="F317" s="7">
        <v>36923</v>
      </c>
      <c r="G317" s="6">
        <v>13500</v>
      </c>
    </row>
    <row r="318" spans="1:7" ht="15.75" thickBot="1" x14ac:dyDescent="0.3">
      <c r="A318" s="3" t="s">
        <v>51</v>
      </c>
      <c r="B318" s="3" t="s">
        <v>42</v>
      </c>
      <c r="C318" s="3" t="s">
        <v>38</v>
      </c>
      <c r="D318" s="4" t="s">
        <v>39</v>
      </c>
      <c r="E318" s="3" t="s">
        <v>40</v>
      </c>
      <c r="F318" s="5">
        <v>36951</v>
      </c>
      <c r="G318" s="6">
        <v>12535</v>
      </c>
    </row>
    <row r="319" spans="1:7" ht="15.75" thickBot="1" x14ac:dyDescent="0.3">
      <c r="A319" s="3" t="s">
        <v>36</v>
      </c>
      <c r="B319" s="3" t="s">
        <v>42</v>
      </c>
      <c r="C319" s="3" t="s">
        <v>38</v>
      </c>
      <c r="D319" s="4" t="s">
        <v>39</v>
      </c>
      <c r="E319" s="3" t="s">
        <v>40</v>
      </c>
      <c r="F319" s="5">
        <v>36982</v>
      </c>
      <c r="G319" s="6">
        <v>16000</v>
      </c>
    </row>
    <row r="320" spans="1:7" ht="15.75" thickBot="1" x14ac:dyDescent="0.3">
      <c r="A320" s="3" t="s">
        <v>47</v>
      </c>
      <c r="B320" s="3" t="s">
        <v>48</v>
      </c>
      <c r="C320" s="3" t="s">
        <v>38</v>
      </c>
      <c r="D320" s="4" t="s">
        <v>39</v>
      </c>
      <c r="E320" s="3" t="s">
        <v>40</v>
      </c>
      <c r="F320" s="5">
        <v>37012</v>
      </c>
      <c r="G320" s="6">
        <v>8000</v>
      </c>
    </row>
    <row r="321" spans="1:7" ht="15.75" thickBot="1" x14ac:dyDescent="0.3">
      <c r="A321" s="3" t="s">
        <v>51</v>
      </c>
      <c r="B321" s="3" t="s">
        <v>42</v>
      </c>
      <c r="C321" s="3" t="s">
        <v>43</v>
      </c>
      <c r="D321" s="4" t="s">
        <v>39</v>
      </c>
      <c r="E321" s="3" t="s">
        <v>44</v>
      </c>
      <c r="F321" s="5">
        <v>37043</v>
      </c>
      <c r="G321" s="6">
        <v>6190</v>
      </c>
    </row>
    <row r="322" spans="1:7" ht="15.75" thickBot="1" x14ac:dyDescent="0.3">
      <c r="A322" s="3" t="s">
        <v>51</v>
      </c>
      <c r="B322" s="3" t="s">
        <v>46</v>
      </c>
      <c r="C322" s="3" t="s">
        <v>38</v>
      </c>
      <c r="D322" s="4" t="s">
        <v>39</v>
      </c>
      <c r="E322" s="3" t="s">
        <v>40</v>
      </c>
      <c r="F322" s="5">
        <v>37073</v>
      </c>
      <c r="G322" s="6">
        <v>500</v>
      </c>
    </row>
    <row r="323" spans="1:7" ht="15.75" thickBot="1" x14ac:dyDescent="0.3">
      <c r="A323" s="3" t="s">
        <v>36</v>
      </c>
      <c r="B323" s="3" t="s">
        <v>46</v>
      </c>
      <c r="C323" s="3" t="s">
        <v>38</v>
      </c>
      <c r="D323" s="4" t="s">
        <v>50</v>
      </c>
      <c r="E323" s="3" t="s">
        <v>40</v>
      </c>
      <c r="F323" s="5">
        <v>37104</v>
      </c>
      <c r="G323" s="6">
        <v>3075</v>
      </c>
    </row>
    <row r="324" spans="1:7" ht="15.75" thickBot="1" x14ac:dyDescent="0.3">
      <c r="A324" s="3" t="s">
        <v>53</v>
      </c>
      <c r="B324" s="3" t="s">
        <v>46</v>
      </c>
      <c r="C324" s="3" t="s">
        <v>38</v>
      </c>
      <c r="D324" s="4" t="s">
        <v>39</v>
      </c>
      <c r="E324" s="3" t="s">
        <v>40</v>
      </c>
      <c r="F324" s="5">
        <v>37135</v>
      </c>
      <c r="G324" s="6">
        <v>4000</v>
      </c>
    </row>
    <row r="325" spans="1:7" ht="15.75" thickBot="1" x14ac:dyDescent="0.3">
      <c r="A325" s="3" t="s">
        <v>53</v>
      </c>
      <c r="B325" s="3" t="s">
        <v>46</v>
      </c>
      <c r="C325" s="3" t="s">
        <v>38</v>
      </c>
      <c r="D325" s="4" t="s">
        <v>39</v>
      </c>
      <c r="E325" s="3" t="s">
        <v>40</v>
      </c>
      <c r="F325" s="5">
        <v>37165</v>
      </c>
      <c r="G325" s="6">
        <v>500</v>
      </c>
    </row>
    <row r="326" spans="1:7" ht="15.75" thickBot="1" x14ac:dyDescent="0.3">
      <c r="A326" s="3" t="s">
        <v>53</v>
      </c>
      <c r="B326" s="3" t="s">
        <v>48</v>
      </c>
      <c r="C326" s="3" t="s">
        <v>38</v>
      </c>
      <c r="D326" s="4" t="s">
        <v>50</v>
      </c>
      <c r="E326" s="3" t="s">
        <v>40</v>
      </c>
      <c r="F326" s="5">
        <v>37196</v>
      </c>
      <c r="G326" s="6">
        <v>500</v>
      </c>
    </row>
    <row r="327" spans="1:7" ht="15.75" thickBot="1" x14ac:dyDescent="0.3">
      <c r="A327" s="3" t="s">
        <v>53</v>
      </c>
      <c r="B327" s="3" t="s">
        <v>48</v>
      </c>
      <c r="C327" s="3" t="s">
        <v>43</v>
      </c>
      <c r="D327" s="4" t="s">
        <v>39</v>
      </c>
      <c r="E327" s="3" t="s">
        <v>44</v>
      </c>
      <c r="F327" s="5">
        <v>37226</v>
      </c>
      <c r="G327" s="6">
        <v>5723</v>
      </c>
    </row>
    <row r="328" spans="1:7" ht="15.75" thickBot="1" x14ac:dyDescent="0.3">
      <c r="A328" s="3" t="s">
        <v>53</v>
      </c>
      <c r="B328" s="3" t="s">
        <v>46</v>
      </c>
      <c r="C328" s="3" t="s">
        <v>38</v>
      </c>
      <c r="D328" s="4" t="s">
        <v>49</v>
      </c>
      <c r="E328" s="3" t="s">
        <v>44</v>
      </c>
      <c r="F328" s="5">
        <v>36892</v>
      </c>
      <c r="G328" s="6">
        <v>4000</v>
      </c>
    </row>
    <row r="329" spans="1:7" ht="15.75" thickBot="1" x14ac:dyDescent="0.3">
      <c r="A329" s="3" t="s">
        <v>41</v>
      </c>
      <c r="B329" s="3" t="s">
        <v>48</v>
      </c>
      <c r="C329" s="3" t="s">
        <v>38</v>
      </c>
      <c r="D329" s="4" t="s">
        <v>39</v>
      </c>
      <c r="E329" s="3" t="s">
        <v>40</v>
      </c>
      <c r="F329" s="7">
        <v>36923</v>
      </c>
      <c r="G329" s="6">
        <v>8000</v>
      </c>
    </row>
    <row r="330" spans="1:7" ht="15.75" thickBot="1" x14ac:dyDescent="0.3">
      <c r="A330" s="3" t="s">
        <v>52</v>
      </c>
      <c r="B330" s="3" t="s">
        <v>37</v>
      </c>
      <c r="C330" s="3" t="s">
        <v>38</v>
      </c>
      <c r="D330" s="4" t="s">
        <v>49</v>
      </c>
      <c r="E330" s="3" t="s">
        <v>40</v>
      </c>
      <c r="F330" s="5">
        <v>36951</v>
      </c>
      <c r="G330" s="6">
        <v>7000</v>
      </c>
    </row>
    <row r="331" spans="1:7" ht="15.75" thickBot="1" x14ac:dyDescent="0.3">
      <c r="A331" s="3" t="s">
        <v>36</v>
      </c>
      <c r="B331" s="3" t="s">
        <v>42</v>
      </c>
      <c r="C331" s="3" t="s">
        <v>38</v>
      </c>
      <c r="D331" s="4" t="s">
        <v>50</v>
      </c>
      <c r="E331" s="3" t="s">
        <v>40</v>
      </c>
      <c r="F331" s="5">
        <v>36982</v>
      </c>
      <c r="G331" s="6">
        <v>12000</v>
      </c>
    </row>
    <row r="332" spans="1:7" ht="15.75" thickBot="1" x14ac:dyDescent="0.3">
      <c r="A332" s="3" t="s">
        <v>41</v>
      </c>
      <c r="B332" s="3" t="s">
        <v>48</v>
      </c>
      <c r="C332" s="3" t="s">
        <v>38</v>
      </c>
      <c r="D332" s="4" t="s">
        <v>39</v>
      </c>
      <c r="E332" s="3" t="s">
        <v>40</v>
      </c>
      <c r="F332" s="5">
        <v>37012</v>
      </c>
      <c r="G332" s="6">
        <v>5245</v>
      </c>
    </row>
    <row r="333" spans="1:7" ht="15.75" thickBot="1" x14ac:dyDescent="0.3">
      <c r="A333" s="3" t="s">
        <v>45</v>
      </c>
      <c r="B333" s="3" t="s">
        <v>48</v>
      </c>
      <c r="C333" s="3" t="s">
        <v>38</v>
      </c>
      <c r="D333" s="4" t="s">
        <v>49</v>
      </c>
      <c r="E333" s="3" t="s">
        <v>44</v>
      </c>
      <c r="F333" s="5">
        <v>37043</v>
      </c>
      <c r="G333" s="6">
        <v>3596</v>
      </c>
    </row>
    <row r="334" spans="1:7" ht="15.75" thickBot="1" x14ac:dyDescent="0.3">
      <c r="A334" s="3" t="s">
        <v>47</v>
      </c>
      <c r="B334" s="3" t="s">
        <v>46</v>
      </c>
      <c r="C334" s="3" t="s">
        <v>38</v>
      </c>
      <c r="D334" s="4" t="s">
        <v>49</v>
      </c>
      <c r="E334" s="3" t="s">
        <v>40</v>
      </c>
      <c r="F334" s="5">
        <v>37073</v>
      </c>
      <c r="G334" s="6">
        <v>5000</v>
      </c>
    </row>
    <row r="335" spans="1:7" ht="15.75" thickBot="1" x14ac:dyDescent="0.3">
      <c r="A335" s="3" t="s">
        <v>36</v>
      </c>
      <c r="B335" s="3" t="s">
        <v>48</v>
      </c>
      <c r="C335" s="3" t="s">
        <v>43</v>
      </c>
      <c r="D335" s="4" t="s">
        <v>49</v>
      </c>
      <c r="E335" s="3" t="s">
        <v>44</v>
      </c>
      <c r="F335" s="5">
        <v>37104</v>
      </c>
      <c r="G335" s="6">
        <v>7882</v>
      </c>
    </row>
    <row r="336" spans="1:7" ht="15.75" thickBot="1" x14ac:dyDescent="0.3">
      <c r="A336" s="3" t="s">
        <v>36</v>
      </c>
      <c r="B336" s="3" t="s">
        <v>48</v>
      </c>
      <c r="C336" s="3" t="s">
        <v>38</v>
      </c>
      <c r="D336" s="4" t="s">
        <v>39</v>
      </c>
      <c r="E336" s="3" t="s">
        <v>40</v>
      </c>
      <c r="F336" s="5">
        <v>37135</v>
      </c>
      <c r="G336" s="6">
        <v>6000</v>
      </c>
    </row>
    <row r="337" spans="1:7" ht="15.75" thickBot="1" x14ac:dyDescent="0.3">
      <c r="A337" s="3" t="s">
        <v>47</v>
      </c>
      <c r="B337" s="3" t="s">
        <v>46</v>
      </c>
      <c r="C337" s="3" t="s">
        <v>43</v>
      </c>
      <c r="D337" s="4" t="s">
        <v>49</v>
      </c>
      <c r="E337" s="3" t="s">
        <v>40</v>
      </c>
      <c r="F337" s="5">
        <v>37165</v>
      </c>
      <c r="G337" s="6">
        <v>4357</v>
      </c>
    </row>
    <row r="338" spans="1:7" ht="15.75" thickBot="1" x14ac:dyDescent="0.3">
      <c r="A338" s="3" t="s">
        <v>47</v>
      </c>
      <c r="B338" s="3" t="s">
        <v>37</v>
      </c>
      <c r="C338" s="3" t="s">
        <v>38</v>
      </c>
      <c r="D338" s="4" t="s">
        <v>39</v>
      </c>
      <c r="E338" s="3" t="s">
        <v>40</v>
      </c>
      <c r="F338" s="5">
        <v>37196</v>
      </c>
      <c r="G338" s="6">
        <v>9095</v>
      </c>
    </row>
    <row r="339" spans="1:7" ht="15.75" thickBot="1" x14ac:dyDescent="0.3">
      <c r="A339" s="3" t="s">
        <v>52</v>
      </c>
      <c r="B339" s="3" t="s">
        <v>46</v>
      </c>
      <c r="C339" s="3" t="s">
        <v>38</v>
      </c>
      <c r="D339" s="4" t="s">
        <v>39</v>
      </c>
      <c r="E339" s="3" t="s">
        <v>44</v>
      </c>
      <c r="F339" s="5">
        <v>37226</v>
      </c>
      <c r="G339" s="6">
        <v>7289</v>
      </c>
    </row>
    <row r="340" spans="1:7" ht="15.75" thickBot="1" x14ac:dyDescent="0.3">
      <c r="A340" s="3" t="s">
        <v>47</v>
      </c>
      <c r="B340" s="3" t="s">
        <v>48</v>
      </c>
      <c r="C340" s="3" t="s">
        <v>38</v>
      </c>
      <c r="D340" s="4" t="s">
        <v>39</v>
      </c>
      <c r="E340" s="3" t="s">
        <v>40</v>
      </c>
      <c r="F340" s="5">
        <v>36892</v>
      </c>
      <c r="G340" s="6">
        <v>6000</v>
      </c>
    </row>
    <row r="341" spans="1:7" ht="15.75" thickBot="1" x14ac:dyDescent="0.3">
      <c r="A341" s="3" t="s">
        <v>51</v>
      </c>
      <c r="B341" s="3" t="s">
        <v>42</v>
      </c>
      <c r="C341" s="3" t="s">
        <v>38</v>
      </c>
      <c r="D341" s="4" t="s">
        <v>49</v>
      </c>
      <c r="E341" s="3" t="s">
        <v>40</v>
      </c>
      <c r="F341" s="7">
        <v>36923</v>
      </c>
      <c r="G341" s="6">
        <v>13636</v>
      </c>
    </row>
    <row r="342" spans="1:7" ht="15.75" thickBot="1" x14ac:dyDescent="0.3">
      <c r="A342" s="3" t="s">
        <v>36</v>
      </c>
      <c r="B342" s="3" t="s">
        <v>48</v>
      </c>
      <c r="C342" s="3" t="s">
        <v>43</v>
      </c>
      <c r="D342" s="4" t="s">
        <v>49</v>
      </c>
      <c r="E342" s="3" t="s">
        <v>40</v>
      </c>
      <c r="F342" s="5">
        <v>36951</v>
      </c>
      <c r="G342" s="6">
        <v>5000</v>
      </c>
    </row>
    <row r="343" spans="1:7" ht="15.75" thickBot="1" x14ac:dyDescent="0.3">
      <c r="A343" s="3" t="s">
        <v>47</v>
      </c>
      <c r="B343" s="3" t="s">
        <v>42</v>
      </c>
      <c r="C343" s="3" t="s">
        <v>38</v>
      </c>
      <c r="D343" s="4" t="s">
        <v>49</v>
      </c>
      <c r="E343" s="3" t="s">
        <v>40</v>
      </c>
      <c r="F343" s="5">
        <v>36982</v>
      </c>
      <c r="G343" s="6">
        <v>50000</v>
      </c>
    </row>
    <row r="344" spans="1:7" ht="15.75" thickBot="1" x14ac:dyDescent="0.3">
      <c r="A344" s="3" t="s">
        <v>52</v>
      </c>
      <c r="B344" s="3" t="s">
        <v>37</v>
      </c>
      <c r="C344" s="3" t="s">
        <v>43</v>
      </c>
      <c r="D344" s="4" t="s">
        <v>49</v>
      </c>
      <c r="E344" s="3" t="s">
        <v>40</v>
      </c>
      <c r="F344" s="5">
        <v>37012</v>
      </c>
      <c r="G344" s="6">
        <v>12455</v>
      </c>
    </row>
    <row r="345" spans="1:7" ht="15.75" thickBot="1" x14ac:dyDescent="0.3">
      <c r="A345" s="3" t="s">
        <v>47</v>
      </c>
      <c r="B345" s="3" t="s">
        <v>48</v>
      </c>
      <c r="C345" s="3" t="s">
        <v>38</v>
      </c>
      <c r="D345" s="4" t="s">
        <v>49</v>
      </c>
      <c r="E345" s="3" t="s">
        <v>44</v>
      </c>
      <c r="F345" s="5">
        <v>37043</v>
      </c>
      <c r="G345" s="6">
        <v>13637</v>
      </c>
    </row>
    <row r="346" spans="1:7" ht="15.75" thickBot="1" x14ac:dyDescent="0.3">
      <c r="A346" s="3" t="s">
        <v>52</v>
      </c>
      <c r="B346" s="3" t="s">
        <v>48</v>
      </c>
      <c r="C346" s="3" t="s">
        <v>38</v>
      </c>
      <c r="D346" s="4" t="s">
        <v>50</v>
      </c>
      <c r="E346" s="3" t="s">
        <v>40</v>
      </c>
      <c r="F346" s="5">
        <v>37073</v>
      </c>
      <c r="G346" s="6">
        <v>5603</v>
      </c>
    </row>
    <row r="347" spans="1:7" ht="15.75" thickBot="1" x14ac:dyDescent="0.3">
      <c r="A347" s="3" t="s">
        <v>51</v>
      </c>
      <c r="B347" s="3" t="s">
        <v>46</v>
      </c>
      <c r="C347" s="3" t="s">
        <v>43</v>
      </c>
      <c r="D347" s="4" t="s">
        <v>39</v>
      </c>
      <c r="E347" s="3" t="s">
        <v>40</v>
      </c>
      <c r="F347" s="5">
        <v>37104</v>
      </c>
      <c r="G347" s="6">
        <v>13899</v>
      </c>
    </row>
    <row r="348" spans="1:7" ht="15.75" thickBot="1" x14ac:dyDescent="0.3">
      <c r="A348" s="3" t="s">
        <v>51</v>
      </c>
      <c r="B348" s="3" t="s">
        <v>46</v>
      </c>
      <c r="C348" s="3" t="s">
        <v>43</v>
      </c>
      <c r="D348" s="4" t="s">
        <v>39</v>
      </c>
      <c r="E348" s="3" t="s">
        <v>40</v>
      </c>
      <c r="F348" s="5">
        <v>37135</v>
      </c>
      <c r="G348" s="6">
        <v>11217</v>
      </c>
    </row>
    <row r="349" spans="1:7" ht="15.75" thickBot="1" x14ac:dyDescent="0.3">
      <c r="A349" s="3" t="s">
        <v>41</v>
      </c>
      <c r="B349" s="3" t="s">
        <v>42</v>
      </c>
      <c r="C349" s="3" t="s">
        <v>43</v>
      </c>
      <c r="D349" s="4" t="s">
        <v>39</v>
      </c>
      <c r="E349" s="3" t="s">
        <v>40</v>
      </c>
      <c r="F349" s="5">
        <v>37165</v>
      </c>
      <c r="G349" s="6">
        <v>10795</v>
      </c>
    </row>
    <row r="350" spans="1:7" ht="15.75" thickBot="1" x14ac:dyDescent="0.3">
      <c r="A350" s="3" t="s">
        <v>41</v>
      </c>
      <c r="B350" s="3" t="s">
        <v>46</v>
      </c>
      <c r="C350" s="3" t="s">
        <v>38</v>
      </c>
      <c r="D350" s="4" t="s">
        <v>39</v>
      </c>
      <c r="E350" s="3" t="s">
        <v>40</v>
      </c>
      <c r="F350" s="5">
        <v>37196</v>
      </c>
      <c r="G350" s="6">
        <v>10122</v>
      </c>
    </row>
    <row r="351" spans="1:7" ht="15.75" thickBot="1" x14ac:dyDescent="0.3">
      <c r="A351" s="3" t="s">
        <v>47</v>
      </c>
      <c r="B351" s="3" t="s">
        <v>46</v>
      </c>
      <c r="C351" s="3" t="s">
        <v>38</v>
      </c>
      <c r="D351" s="4" t="s">
        <v>50</v>
      </c>
      <c r="E351" s="3" t="s">
        <v>40</v>
      </c>
      <c r="F351" s="5">
        <v>37226</v>
      </c>
      <c r="G351" s="6">
        <v>3807</v>
      </c>
    </row>
    <row r="352" spans="1:7" ht="15.75" thickBot="1" x14ac:dyDescent="0.3">
      <c r="A352" s="3" t="s">
        <v>51</v>
      </c>
      <c r="B352" s="3" t="s">
        <v>48</v>
      </c>
      <c r="C352" s="3" t="s">
        <v>38</v>
      </c>
      <c r="D352" s="4" t="s">
        <v>50</v>
      </c>
      <c r="E352" s="3" t="s">
        <v>40</v>
      </c>
      <c r="F352" s="5">
        <v>36892</v>
      </c>
      <c r="G352" s="6">
        <v>13521</v>
      </c>
    </row>
    <row r="353" spans="1:7" ht="15.75" thickBot="1" x14ac:dyDescent="0.3">
      <c r="A353" s="3" t="s">
        <v>36</v>
      </c>
      <c r="B353" s="3" t="s">
        <v>48</v>
      </c>
      <c r="C353" s="3" t="s">
        <v>43</v>
      </c>
      <c r="D353" s="4" t="s">
        <v>39</v>
      </c>
      <c r="E353" s="3" t="s">
        <v>44</v>
      </c>
      <c r="F353" s="7">
        <v>36923</v>
      </c>
      <c r="G353" s="6">
        <v>7649</v>
      </c>
    </row>
    <row r="354" spans="1:7" ht="15.75" thickBot="1" x14ac:dyDescent="0.3">
      <c r="A354" s="3" t="s">
        <v>41</v>
      </c>
      <c r="B354" s="3" t="s">
        <v>46</v>
      </c>
      <c r="C354" s="3" t="s">
        <v>38</v>
      </c>
      <c r="D354" s="4" t="s">
        <v>39</v>
      </c>
      <c r="E354" s="3" t="s">
        <v>40</v>
      </c>
      <c r="F354" s="5">
        <v>36951</v>
      </c>
      <c r="G354" s="6">
        <v>7342</v>
      </c>
    </row>
    <row r="355" spans="1:7" ht="15.75" thickBot="1" x14ac:dyDescent="0.3">
      <c r="A355" s="3" t="s">
        <v>52</v>
      </c>
      <c r="B355" s="3" t="s">
        <v>48</v>
      </c>
      <c r="C355" s="3" t="s">
        <v>38</v>
      </c>
      <c r="D355" s="4" t="s">
        <v>49</v>
      </c>
      <c r="E355" s="3" t="s">
        <v>44</v>
      </c>
      <c r="F355" s="5">
        <v>36982</v>
      </c>
      <c r="G355" s="6">
        <v>5233</v>
      </c>
    </row>
    <row r="356" spans="1:7" ht="15.75" thickBot="1" x14ac:dyDescent="0.3">
      <c r="A356" s="3" t="s">
        <v>36</v>
      </c>
      <c r="B356" s="3" t="s">
        <v>46</v>
      </c>
      <c r="C356" s="3" t="s">
        <v>43</v>
      </c>
      <c r="D356" s="4" t="s">
        <v>49</v>
      </c>
      <c r="E356" s="3" t="s">
        <v>44</v>
      </c>
      <c r="F356" s="5">
        <v>37012</v>
      </c>
      <c r="G356" s="6">
        <v>14227</v>
      </c>
    </row>
    <row r="357" spans="1:7" ht="15.75" thickBot="1" x14ac:dyDescent="0.3">
      <c r="A357" s="3" t="s">
        <v>41</v>
      </c>
      <c r="B357" s="3" t="s">
        <v>46</v>
      </c>
      <c r="C357" s="3" t="s">
        <v>38</v>
      </c>
      <c r="D357" s="4" t="s">
        <v>50</v>
      </c>
      <c r="E357" s="3" t="s">
        <v>40</v>
      </c>
      <c r="F357" s="5">
        <v>37043</v>
      </c>
      <c r="G357" s="6">
        <v>133</v>
      </c>
    </row>
    <row r="358" spans="1:7" ht="15.75" thickBot="1" x14ac:dyDescent="0.3">
      <c r="A358" s="3" t="s">
        <v>45</v>
      </c>
      <c r="B358" s="3" t="s">
        <v>42</v>
      </c>
      <c r="C358" s="3" t="s">
        <v>38</v>
      </c>
      <c r="D358" s="4" t="s">
        <v>39</v>
      </c>
      <c r="E358" s="3" t="s">
        <v>44</v>
      </c>
      <c r="F358" s="5">
        <v>37073</v>
      </c>
      <c r="G358" s="6">
        <v>15208</v>
      </c>
    </row>
    <row r="359" spans="1:7" ht="15.75" thickBot="1" x14ac:dyDescent="0.3">
      <c r="A359" s="3" t="s">
        <v>47</v>
      </c>
      <c r="B359" s="3" t="s">
        <v>48</v>
      </c>
      <c r="C359" s="3" t="s">
        <v>38</v>
      </c>
      <c r="D359" s="4" t="s">
        <v>39</v>
      </c>
      <c r="E359" s="3" t="s">
        <v>44</v>
      </c>
      <c r="F359" s="5">
        <v>37104</v>
      </c>
      <c r="G359" s="6">
        <v>3949</v>
      </c>
    </row>
    <row r="360" spans="1:7" ht="15.75" thickBot="1" x14ac:dyDescent="0.3">
      <c r="A360" s="3" t="s">
        <v>36</v>
      </c>
      <c r="B360" s="3" t="s">
        <v>48</v>
      </c>
      <c r="C360" s="3" t="s">
        <v>38</v>
      </c>
      <c r="D360" s="4" t="s">
        <v>39</v>
      </c>
      <c r="E360" s="3" t="s">
        <v>40</v>
      </c>
      <c r="F360" s="5">
        <v>37135</v>
      </c>
      <c r="G360" s="6">
        <v>600</v>
      </c>
    </row>
    <row r="361" spans="1:7" ht="15.75" thickBot="1" x14ac:dyDescent="0.3">
      <c r="A361" s="3" t="s">
        <v>36</v>
      </c>
      <c r="B361" s="3" t="s">
        <v>42</v>
      </c>
      <c r="C361" s="3" t="s">
        <v>43</v>
      </c>
      <c r="D361" s="4" t="s">
        <v>50</v>
      </c>
      <c r="E361" s="3" t="s">
        <v>40</v>
      </c>
      <c r="F361" s="5">
        <v>37165</v>
      </c>
      <c r="G361" s="6">
        <v>13000</v>
      </c>
    </row>
    <row r="362" spans="1:7" ht="15.75" thickBot="1" x14ac:dyDescent="0.3">
      <c r="A362" s="3" t="s">
        <v>47</v>
      </c>
      <c r="B362" s="3" t="s">
        <v>48</v>
      </c>
      <c r="C362" s="3" t="s">
        <v>38</v>
      </c>
      <c r="D362" s="4" t="s">
        <v>39</v>
      </c>
      <c r="E362" s="3" t="s">
        <v>44</v>
      </c>
      <c r="F362" s="5">
        <v>37196</v>
      </c>
      <c r="G362" s="6">
        <v>10862</v>
      </c>
    </row>
    <row r="363" spans="1:7" ht="15.75" thickBot="1" x14ac:dyDescent="0.3">
      <c r="A363" s="3" t="s">
        <v>47</v>
      </c>
      <c r="B363" s="3" t="s">
        <v>48</v>
      </c>
      <c r="C363" s="3" t="s">
        <v>38</v>
      </c>
      <c r="D363" s="4" t="s">
        <v>39</v>
      </c>
      <c r="E363" s="3" t="s">
        <v>40</v>
      </c>
      <c r="F363" s="5">
        <v>37226</v>
      </c>
      <c r="G363" s="6">
        <v>200</v>
      </c>
    </row>
    <row r="364" spans="1:7" ht="15.75" thickBot="1" x14ac:dyDescent="0.3">
      <c r="A364" s="3" t="s">
        <v>52</v>
      </c>
      <c r="B364" s="3" t="s">
        <v>46</v>
      </c>
      <c r="C364" s="3" t="s">
        <v>43</v>
      </c>
      <c r="D364" s="4" t="s">
        <v>49</v>
      </c>
      <c r="E364" s="3" t="s">
        <v>44</v>
      </c>
      <c r="F364" s="5">
        <v>36892</v>
      </c>
      <c r="G364" s="6">
        <v>8866</v>
      </c>
    </row>
    <row r="365" spans="1:7" ht="15.75" thickBot="1" x14ac:dyDescent="0.3">
      <c r="A365" s="3" t="s">
        <v>47</v>
      </c>
      <c r="B365" s="3" t="s">
        <v>37</v>
      </c>
      <c r="C365" s="3" t="s">
        <v>43</v>
      </c>
      <c r="D365" s="4" t="s">
        <v>49</v>
      </c>
      <c r="E365" s="3" t="s">
        <v>40</v>
      </c>
      <c r="F365" s="7">
        <v>36923</v>
      </c>
      <c r="G365" s="6">
        <v>10000</v>
      </c>
    </row>
    <row r="366" spans="1:7" ht="15.75" thickBot="1" x14ac:dyDescent="0.3">
      <c r="A366" s="3" t="s">
        <v>51</v>
      </c>
      <c r="B366" s="3" t="s">
        <v>48</v>
      </c>
      <c r="C366" s="3" t="s">
        <v>43</v>
      </c>
      <c r="D366" s="4" t="s">
        <v>39</v>
      </c>
      <c r="E366" s="3" t="s">
        <v>44</v>
      </c>
      <c r="F366" s="5">
        <v>36951</v>
      </c>
      <c r="G366" s="6">
        <v>6676</v>
      </c>
    </row>
    <row r="367" spans="1:7" ht="15.75" thickBot="1" x14ac:dyDescent="0.3">
      <c r="A367" s="3" t="s">
        <v>36</v>
      </c>
      <c r="B367" s="3" t="s">
        <v>42</v>
      </c>
      <c r="C367" s="3" t="s">
        <v>43</v>
      </c>
      <c r="D367" s="4" t="s">
        <v>39</v>
      </c>
      <c r="E367" s="3" t="s">
        <v>40</v>
      </c>
      <c r="F367" s="5">
        <v>36982</v>
      </c>
      <c r="G367" s="6">
        <v>12519</v>
      </c>
    </row>
    <row r="368" spans="1:7" ht="15.75" thickBot="1" x14ac:dyDescent="0.3">
      <c r="A368" s="3" t="s">
        <v>47</v>
      </c>
      <c r="B368" s="3" t="s">
        <v>48</v>
      </c>
      <c r="C368" s="3" t="s">
        <v>38</v>
      </c>
      <c r="D368" s="4" t="s">
        <v>39</v>
      </c>
      <c r="E368" s="3" t="s">
        <v>40</v>
      </c>
      <c r="F368" s="5">
        <v>37012</v>
      </c>
      <c r="G368" s="6">
        <v>6762</v>
      </c>
    </row>
    <row r="369" spans="1:7" ht="15.75" thickBot="1" x14ac:dyDescent="0.3">
      <c r="A369" s="3" t="s">
        <v>52</v>
      </c>
      <c r="B369" s="3" t="s">
        <v>46</v>
      </c>
      <c r="C369" s="3" t="s">
        <v>43</v>
      </c>
      <c r="D369" s="4" t="s">
        <v>50</v>
      </c>
      <c r="E369" s="3" t="s">
        <v>44</v>
      </c>
      <c r="F369" s="5">
        <v>37043</v>
      </c>
      <c r="G369" s="6">
        <v>14782</v>
      </c>
    </row>
    <row r="370" spans="1:7" ht="15.75" thickBot="1" x14ac:dyDescent="0.3">
      <c r="A370" s="3" t="s">
        <v>47</v>
      </c>
      <c r="B370" s="3" t="s">
        <v>46</v>
      </c>
      <c r="C370" s="3" t="s">
        <v>38</v>
      </c>
      <c r="D370" s="4" t="s">
        <v>39</v>
      </c>
      <c r="E370" s="3" t="s">
        <v>40</v>
      </c>
      <c r="F370" s="5">
        <v>37073</v>
      </c>
      <c r="G370" s="6">
        <v>3434</v>
      </c>
    </row>
    <row r="371" spans="1:7" ht="15.75" thickBot="1" x14ac:dyDescent="0.3">
      <c r="A371" s="3" t="s">
        <v>52</v>
      </c>
      <c r="B371" s="3" t="s">
        <v>48</v>
      </c>
      <c r="C371" s="3" t="s">
        <v>38</v>
      </c>
      <c r="D371" s="4" t="s">
        <v>50</v>
      </c>
      <c r="E371" s="3" t="s">
        <v>40</v>
      </c>
      <c r="F371" s="5">
        <v>37104</v>
      </c>
      <c r="G371" s="6">
        <v>14679</v>
      </c>
    </row>
    <row r="372" spans="1:7" ht="15.75" thickBot="1" x14ac:dyDescent="0.3">
      <c r="A372" s="3" t="s">
        <v>51</v>
      </c>
      <c r="B372" s="3" t="s">
        <v>48</v>
      </c>
      <c r="C372" s="3" t="s">
        <v>38</v>
      </c>
      <c r="D372" s="4" t="s">
        <v>39</v>
      </c>
      <c r="E372" s="3" t="s">
        <v>40</v>
      </c>
      <c r="F372" s="5">
        <v>37135</v>
      </c>
      <c r="G372" s="6">
        <v>4000</v>
      </c>
    </row>
    <row r="373" spans="1:7" ht="15.75" thickBot="1" x14ac:dyDescent="0.3">
      <c r="A373" s="3" t="s">
        <v>51</v>
      </c>
      <c r="B373" s="3" t="s">
        <v>42</v>
      </c>
      <c r="C373" s="3" t="s">
        <v>38</v>
      </c>
      <c r="D373" s="4" t="s">
        <v>50</v>
      </c>
      <c r="E373" s="3" t="s">
        <v>40</v>
      </c>
      <c r="F373" s="5">
        <v>37165</v>
      </c>
      <c r="G373" s="6">
        <v>12505</v>
      </c>
    </row>
    <row r="374" spans="1:7" ht="15.75" thickBot="1" x14ac:dyDescent="0.3">
      <c r="A374" s="3" t="s">
        <v>41</v>
      </c>
      <c r="B374" s="3" t="s">
        <v>46</v>
      </c>
      <c r="C374" s="3" t="s">
        <v>38</v>
      </c>
      <c r="D374" s="4" t="s">
        <v>39</v>
      </c>
      <c r="E374" s="3" t="s">
        <v>40</v>
      </c>
      <c r="F374" s="5">
        <v>37196</v>
      </c>
      <c r="G374" s="6">
        <v>5879</v>
      </c>
    </row>
    <row r="375" spans="1:7" ht="15.75" thickBot="1" x14ac:dyDescent="0.3">
      <c r="A375" s="3" t="s">
        <v>41</v>
      </c>
      <c r="B375" s="3" t="s">
        <v>42</v>
      </c>
      <c r="C375" s="3" t="s">
        <v>38</v>
      </c>
      <c r="D375" s="4" t="s">
        <v>49</v>
      </c>
      <c r="E375" s="3" t="s">
        <v>44</v>
      </c>
      <c r="F375" s="5">
        <v>37226</v>
      </c>
      <c r="G375" s="6">
        <v>7165</v>
      </c>
    </row>
    <row r="376" spans="1:7" ht="15.75" thickBot="1" x14ac:dyDescent="0.3">
      <c r="A376" s="3" t="s">
        <v>47</v>
      </c>
      <c r="B376" s="3" t="s">
        <v>46</v>
      </c>
      <c r="C376" s="3" t="s">
        <v>43</v>
      </c>
      <c r="D376" s="4" t="s">
        <v>50</v>
      </c>
      <c r="E376" s="3" t="s">
        <v>40</v>
      </c>
      <c r="F376" s="5">
        <v>36892</v>
      </c>
      <c r="G376" s="6">
        <v>6000</v>
      </c>
    </row>
    <row r="377" spans="1:7" ht="15.75" thickBot="1" x14ac:dyDescent="0.3">
      <c r="A377" s="3" t="s">
        <v>51</v>
      </c>
      <c r="B377" s="3" t="s">
        <v>37</v>
      </c>
      <c r="C377" s="3" t="s">
        <v>38</v>
      </c>
      <c r="D377" s="4" t="s">
        <v>50</v>
      </c>
      <c r="E377" s="3" t="s">
        <v>40</v>
      </c>
      <c r="F377" s="7">
        <v>36923</v>
      </c>
      <c r="G377" s="6">
        <v>2000</v>
      </c>
    </row>
    <row r="378" spans="1:7" ht="15.75" thickBot="1" x14ac:dyDescent="0.3">
      <c r="A378" s="3" t="s">
        <v>36</v>
      </c>
      <c r="B378" s="3" t="s">
        <v>46</v>
      </c>
      <c r="C378" s="3" t="s">
        <v>43</v>
      </c>
      <c r="D378" s="4" t="s">
        <v>39</v>
      </c>
      <c r="E378" s="3" t="s">
        <v>40</v>
      </c>
      <c r="F378" s="5">
        <v>36951</v>
      </c>
      <c r="G378" s="6">
        <v>11489</v>
      </c>
    </row>
    <row r="379" spans="1:7" ht="15.75" thickBot="1" x14ac:dyDescent="0.3">
      <c r="A379" s="3" t="s">
        <v>47</v>
      </c>
      <c r="B379" s="3" t="s">
        <v>46</v>
      </c>
      <c r="C379" s="3" t="s">
        <v>38</v>
      </c>
      <c r="D379" s="4" t="s">
        <v>50</v>
      </c>
      <c r="E379" s="3" t="s">
        <v>40</v>
      </c>
      <c r="F379" s="5">
        <v>36982</v>
      </c>
      <c r="G379" s="6">
        <v>3171</v>
      </c>
    </row>
    <row r="380" spans="1:7" ht="15.75" thickBot="1" x14ac:dyDescent="0.3">
      <c r="A380" s="3" t="s">
        <v>51</v>
      </c>
      <c r="B380" s="3" t="s">
        <v>46</v>
      </c>
      <c r="C380" s="3" t="s">
        <v>38</v>
      </c>
      <c r="D380" s="4" t="s">
        <v>39</v>
      </c>
      <c r="E380" s="3" t="s">
        <v>44</v>
      </c>
      <c r="F380" s="5">
        <v>37012</v>
      </c>
      <c r="G380" s="6">
        <v>14706</v>
      </c>
    </row>
    <row r="381" spans="1:7" ht="15.75" thickBot="1" x14ac:dyDescent="0.3">
      <c r="A381" s="3" t="s">
        <v>51</v>
      </c>
      <c r="B381" s="3" t="s">
        <v>46</v>
      </c>
      <c r="C381" s="3" t="s">
        <v>43</v>
      </c>
      <c r="D381" s="4" t="s">
        <v>39</v>
      </c>
      <c r="E381" s="3" t="s">
        <v>40</v>
      </c>
      <c r="F381" s="5">
        <v>37043</v>
      </c>
      <c r="G381" s="6">
        <v>12908</v>
      </c>
    </row>
    <row r="382" spans="1:7" ht="15.75" thickBot="1" x14ac:dyDescent="0.3">
      <c r="A382" s="3" t="s">
        <v>36</v>
      </c>
      <c r="B382" s="3" t="s">
        <v>48</v>
      </c>
      <c r="C382" s="3" t="s">
        <v>38</v>
      </c>
      <c r="D382" s="4" t="s">
        <v>49</v>
      </c>
      <c r="E382" s="3" t="s">
        <v>40</v>
      </c>
      <c r="F382" s="5">
        <v>37073</v>
      </c>
      <c r="G382" s="6">
        <v>7811</v>
      </c>
    </row>
    <row r="383" spans="1:7" ht="15.75" thickBot="1" x14ac:dyDescent="0.3">
      <c r="A383" s="3" t="s">
        <v>53</v>
      </c>
      <c r="B383" s="3" t="s">
        <v>42</v>
      </c>
      <c r="C383" s="3" t="s">
        <v>43</v>
      </c>
      <c r="D383" s="4" t="s">
        <v>50</v>
      </c>
      <c r="E383" s="3" t="s">
        <v>44</v>
      </c>
      <c r="F383" s="5">
        <v>37104</v>
      </c>
      <c r="G383" s="6">
        <v>13126</v>
      </c>
    </row>
    <row r="384" spans="1:7" ht="15.75" thickBot="1" x14ac:dyDescent="0.3">
      <c r="A384" s="3" t="s">
        <v>53</v>
      </c>
      <c r="B384" s="3" t="s">
        <v>48</v>
      </c>
      <c r="C384" s="3" t="s">
        <v>38</v>
      </c>
      <c r="D384" s="4" t="s">
        <v>49</v>
      </c>
      <c r="E384" s="3" t="s">
        <v>44</v>
      </c>
      <c r="F384" s="5">
        <v>37135</v>
      </c>
      <c r="G384" s="6">
        <v>4623</v>
      </c>
    </row>
    <row r="385" spans="1:7" ht="15.75" thickBot="1" x14ac:dyDescent="0.3">
      <c r="A385" s="3" t="s">
        <v>53</v>
      </c>
      <c r="B385" s="3" t="s">
        <v>48</v>
      </c>
      <c r="C385" s="3" t="s">
        <v>43</v>
      </c>
      <c r="D385" s="4" t="s">
        <v>49</v>
      </c>
      <c r="E385" s="3" t="s">
        <v>44</v>
      </c>
      <c r="F385" s="5">
        <v>37165</v>
      </c>
      <c r="G385" s="6">
        <v>7989</v>
      </c>
    </row>
    <row r="386" spans="1:7" ht="15.75" thickBot="1" x14ac:dyDescent="0.3">
      <c r="A386" s="3" t="s">
        <v>53</v>
      </c>
      <c r="B386" s="3" t="s">
        <v>42</v>
      </c>
      <c r="C386" s="3" t="s">
        <v>38</v>
      </c>
      <c r="D386" s="4" t="s">
        <v>49</v>
      </c>
      <c r="E386" s="3" t="s">
        <v>44</v>
      </c>
      <c r="F386" s="5">
        <v>37196</v>
      </c>
      <c r="G386" s="6">
        <v>4652</v>
      </c>
    </row>
    <row r="387" spans="1:7" ht="15.75" thickBot="1" x14ac:dyDescent="0.3">
      <c r="A387" s="3" t="s">
        <v>53</v>
      </c>
      <c r="B387" s="3" t="s">
        <v>46</v>
      </c>
      <c r="C387" s="3" t="s">
        <v>43</v>
      </c>
      <c r="D387" s="4" t="s">
        <v>39</v>
      </c>
      <c r="E387" s="3" t="s">
        <v>40</v>
      </c>
      <c r="F387" s="5">
        <v>37226</v>
      </c>
      <c r="G387" s="6">
        <v>10368</v>
      </c>
    </row>
    <row r="388" spans="1:7" ht="15.75" thickBot="1" x14ac:dyDescent="0.3">
      <c r="A388" s="3" t="s">
        <v>41</v>
      </c>
      <c r="B388" s="3" t="s">
        <v>46</v>
      </c>
      <c r="C388" s="3" t="s">
        <v>43</v>
      </c>
      <c r="D388" s="4" t="s">
        <v>39</v>
      </c>
      <c r="E388" s="3" t="s">
        <v>44</v>
      </c>
      <c r="F388" s="5">
        <v>36892</v>
      </c>
      <c r="G388" s="6">
        <v>10071</v>
      </c>
    </row>
    <row r="389" spans="1:7" ht="15.75" thickBot="1" x14ac:dyDescent="0.3">
      <c r="A389" s="3" t="s">
        <v>52</v>
      </c>
      <c r="B389" s="3" t="s">
        <v>42</v>
      </c>
      <c r="C389" s="3" t="s">
        <v>38</v>
      </c>
      <c r="D389" s="4" t="s">
        <v>49</v>
      </c>
      <c r="E389" s="3" t="s">
        <v>40</v>
      </c>
      <c r="F389" s="7">
        <v>36923</v>
      </c>
      <c r="G389" s="6">
        <v>9395</v>
      </c>
    </row>
    <row r="390" spans="1:7" ht="15.75" thickBot="1" x14ac:dyDescent="0.3">
      <c r="A390" s="3" t="s">
        <v>36</v>
      </c>
      <c r="B390" s="3" t="s">
        <v>46</v>
      </c>
      <c r="C390" s="3" t="s">
        <v>43</v>
      </c>
      <c r="D390" s="4" t="s">
        <v>50</v>
      </c>
      <c r="E390" s="3" t="s">
        <v>44</v>
      </c>
      <c r="F390" s="5">
        <v>36951</v>
      </c>
      <c r="G390" s="6">
        <v>7218</v>
      </c>
    </row>
    <row r="391" spans="1:7" ht="15.75" thickBot="1" x14ac:dyDescent="0.3">
      <c r="A391" s="3" t="s">
        <v>41</v>
      </c>
      <c r="B391" s="3" t="s">
        <v>48</v>
      </c>
      <c r="C391" s="3" t="s">
        <v>38</v>
      </c>
      <c r="D391" s="4" t="s">
        <v>50</v>
      </c>
      <c r="E391" s="3" t="s">
        <v>40</v>
      </c>
      <c r="F391" s="5">
        <v>36982</v>
      </c>
      <c r="G391" s="6">
        <v>5000</v>
      </c>
    </row>
    <row r="392" spans="1:7" ht="15.75" thickBot="1" x14ac:dyDescent="0.3">
      <c r="A392" s="3" t="s">
        <v>45</v>
      </c>
      <c r="B392" s="3" t="s">
        <v>48</v>
      </c>
      <c r="C392" s="3" t="s">
        <v>38</v>
      </c>
      <c r="D392" s="4" t="s">
        <v>39</v>
      </c>
      <c r="E392" s="3" t="s">
        <v>40</v>
      </c>
      <c r="F392" s="5">
        <v>37012</v>
      </c>
      <c r="G392" s="6">
        <v>14611</v>
      </c>
    </row>
    <row r="393" spans="1:7" ht="15.75" thickBot="1" x14ac:dyDescent="0.3">
      <c r="A393" s="3" t="s">
        <v>47</v>
      </c>
      <c r="B393" s="3" t="s">
        <v>46</v>
      </c>
      <c r="C393" s="3" t="s">
        <v>38</v>
      </c>
      <c r="D393" s="4" t="s">
        <v>39</v>
      </c>
      <c r="E393" s="3" t="s">
        <v>40</v>
      </c>
      <c r="F393" s="5">
        <v>37043</v>
      </c>
      <c r="G393" s="6">
        <v>100</v>
      </c>
    </row>
    <row r="394" spans="1:7" ht="15.75" thickBot="1" x14ac:dyDescent="0.3">
      <c r="A394" s="3" t="s">
        <v>36</v>
      </c>
      <c r="B394" s="3" t="s">
        <v>46</v>
      </c>
      <c r="C394" s="3" t="s">
        <v>38</v>
      </c>
      <c r="D394" s="4" t="s">
        <v>39</v>
      </c>
      <c r="E394" s="3" t="s">
        <v>40</v>
      </c>
      <c r="F394" s="5">
        <v>37073</v>
      </c>
      <c r="G394" s="6">
        <v>1000</v>
      </c>
    </row>
    <row r="395" spans="1:7" ht="15.75" thickBot="1" x14ac:dyDescent="0.3">
      <c r="A395" s="3" t="s">
        <v>36</v>
      </c>
      <c r="B395" s="3" t="s">
        <v>46</v>
      </c>
      <c r="C395" s="3" t="s">
        <v>38</v>
      </c>
      <c r="D395" s="4" t="s">
        <v>49</v>
      </c>
      <c r="E395" s="3" t="s">
        <v>44</v>
      </c>
      <c r="F395" s="5">
        <v>37104</v>
      </c>
      <c r="G395" s="6">
        <v>11406</v>
      </c>
    </row>
    <row r="396" spans="1:7" ht="15.75" thickBot="1" x14ac:dyDescent="0.3">
      <c r="A396" s="3" t="s">
        <v>47</v>
      </c>
      <c r="B396" s="3" t="s">
        <v>48</v>
      </c>
      <c r="C396" s="3" t="s">
        <v>43</v>
      </c>
      <c r="D396" s="4" t="s">
        <v>39</v>
      </c>
      <c r="E396" s="3" t="s">
        <v>44</v>
      </c>
      <c r="F396" s="5">
        <v>37135</v>
      </c>
      <c r="G396" s="6">
        <v>8920</v>
      </c>
    </row>
    <row r="397" spans="1:7" ht="15.75" thickBot="1" x14ac:dyDescent="0.3">
      <c r="A397" s="3" t="s">
        <v>47</v>
      </c>
      <c r="B397" s="3" t="s">
        <v>46</v>
      </c>
      <c r="C397" s="3" t="s">
        <v>43</v>
      </c>
      <c r="D397" s="4" t="s">
        <v>39</v>
      </c>
      <c r="E397" s="3" t="s">
        <v>44</v>
      </c>
      <c r="F397" s="5">
        <v>37165</v>
      </c>
      <c r="G397" s="6">
        <v>10273</v>
      </c>
    </row>
    <row r="398" spans="1:7" ht="15.75" thickBot="1" x14ac:dyDescent="0.3">
      <c r="A398" s="3" t="s">
        <v>52</v>
      </c>
      <c r="B398" s="3" t="s">
        <v>46</v>
      </c>
      <c r="C398" s="3" t="s">
        <v>43</v>
      </c>
      <c r="D398" s="4" t="s">
        <v>39</v>
      </c>
      <c r="E398" s="3" t="s">
        <v>40</v>
      </c>
      <c r="F398" s="5">
        <v>37196</v>
      </c>
      <c r="G398" s="6">
        <v>14473</v>
      </c>
    </row>
    <row r="399" spans="1:7" ht="15.75" thickBot="1" x14ac:dyDescent="0.3">
      <c r="A399" s="3" t="s">
        <v>47</v>
      </c>
      <c r="B399" s="3" t="s">
        <v>46</v>
      </c>
      <c r="C399" s="3" t="s">
        <v>43</v>
      </c>
      <c r="D399" s="4" t="s">
        <v>49</v>
      </c>
      <c r="E399" s="3" t="s">
        <v>44</v>
      </c>
      <c r="F399" s="5">
        <v>37226</v>
      </c>
      <c r="G399" s="6">
        <v>9746</v>
      </c>
    </row>
    <row r="400" spans="1:7" ht="15.75" thickBot="1" x14ac:dyDescent="0.3">
      <c r="A400" s="3" t="s">
        <v>51</v>
      </c>
      <c r="B400" s="3" t="s">
        <v>42</v>
      </c>
      <c r="C400" s="3" t="s">
        <v>38</v>
      </c>
      <c r="D400" s="4" t="s">
        <v>39</v>
      </c>
      <c r="E400" s="3" t="s">
        <v>44</v>
      </c>
      <c r="F400" s="5">
        <v>36892</v>
      </c>
      <c r="G400" s="6">
        <v>9940</v>
      </c>
    </row>
    <row r="401" spans="1:7" ht="15.75" thickBot="1" x14ac:dyDescent="0.3">
      <c r="A401" s="3" t="s">
        <v>36</v>
      </c>
      <c r="B401" s="3" t="s">
        <v>42</v>
      </c>
      <c r="C401" s="3" t="s">
        <v>43</v>
      </c>
      <c r="D401" s="4" t="s">
        <v>39</v>
      </c>
      <c r="E401" s="3" t="s">
        <v>44</v>
      </c>
      <c r="F401" s="7">
        <v>36923</v>
      </c>
      <c r="G401" s="6">
        <v>14189</v>
      </c>
    </row>
    <row r="402" spans="1:7" ht="15.75" thickBot="1" x14ac:dyDescent="0.3">
      <c r="A402" s="3" t="s">
        <v>47</v>
      </c>
      <c r="B402" s="3" t="s">
        <v>46</v>
      </c>
      <c r="C402" s="3" t="s">
        <v>43</v>
      </c>
      <c r="D402" s="4" t="s">
        <v>39</v>
      </c>
      <c r="E402" s="3" t="s">
        <v>40</v>
      </c>
      <c r="F402" s="5">
        <v>36951</v>
      </c>
      <c r="G402" s="6">
        <v>9800</v>
      </c>
    </row>
    <row r="403" spans="1:7" ht="15.75" thickBot="1" x14ac:dyDescent="0.3">
      <c r="A403" s="3" t="s">
        <v>52</v>
      </c>
      <c r="B403" s="3" t="s">
        <v>42</v>
      </c>
      <c r="C403" s="3" t="s">
        <v>38</v>
      </c>
      <c r="D403" s="4" t="s">
        <v>50</v>
      </c>
      <c r="E403" s="3" t="s">
        <v>44</v>
      </c>
      <c r="F403" s="5">
        <v>36982</v>
      </c>
      <c r="G403" s="6">
        <v>6534</v>
      </c>
    </row>
    <row r="404" spans="1:7" ht="15.75" thickBot="1" x14ac:dyDescent="0.3">
      <c r="A404" s="3" t="s">
        <v>47</v>
      </c>
      <c r="B404" s="3" t="s">
        <v>46</v>
      </c>
      <c r="C404" s="3" t="s">
        <v>38</v>
      </c>
      <c r="D404" s="4" t="s">
        <v>39</v>
      </c>
      <c r="E404" s="3" t="s">
        <v>40</v>
      </c>
      <c r="F404" s="5">
        <v>37012</v>
      </c>
      <c r="G404" s="6">
        <v>11984</v>
      </c>
    </row>
    <row r="405" spans="1:7" ht="15.75" thickBot="1" x14ac:dyDescent="0.3">
      <c r="A405" s="3" t="s">
        <v>52</v>
      </c>
      <c r="B405" s="3" t="s">
        <v>46</v>
      </c>
      <c r="C405" s="3" t="s">
        <v>38</v>
      </c>
      <c r="D405" s="4" t="s">
        <v>39</v>
      </c>
      <c r="E405" s="3" t="s">
        <v>44</v>
      </c>
      <c r="F405" s="5">
        <v>37043</v>
      </c>
      <c r="G405" s="6">
        <v>5156</v>
      </c>
    </row>
    <row r="406" spans="1:7" ht="15.75" thickBot="1" x14ac:dyDescent="0.3">
      <c r="A406" s="3" t="s">
        <v>51</v>
      </c>
      <c r="B406" s="3" t="s">
        <v>42</v>
      </c>
      <c r="C406" s="3" t="s">
        <v>38</v>
      </c>
      <c r="D406" s="4" t="s">
        <v>39</v>
      </c>
      <c r="E406" s="3" t="s">
        <v>44</v>
      </c>
      <c r="F406" s="5">
        <v>37073</v>
      </c>
      <c r="G406" s="6">
        <v>10177</v>
      </c>
    </row>
    <row r="407" spans="1:7" ht="15.75" thickBot="1" x14ac:dyDescent="0.3">
      <c r="A407" s="3" t="s">
        <v>51</v>
      </c>
      <c r="B407" s="3" t="s">
        <v>42</v>
      </c>
      <c r="C407" s="3" t="s">
        <v>43</v>
      </c>
      <c r="D407" s="4" t="s">
        <v>39</v>
      </c>
      <c r="E407" s="3" t="s">
        <v>44</v>
      </c>
      <c r="F407" s="5">
        <v>37104</v>
      </c>
      <c r="G407" s="6">
        <v>8133</v>
      </c>
    </row>
    <row r="408" spans="1:7" ht="15.75" thickBot="1" x14ac:dyDescent="0.3">
      <c r="A408" s="3" t="s">
        <v>41</v>
      </c>
      <c r="B408" s="3" t="s">
        <v>48</v>
      </c>
      <c r="C408" s="3" t="s">
        <v>38</v>
      </c>
      <c r="D408" s="4" t="s">
        <v>39</v>
      </c>
      <c r="E408" s="3" t="s">
        <v>40</v>
      </c>
      <c r="F408" s="5">
        <v>37135</v>
      </c>
      <c r="G408" s="6">
        <v>10141</v>
      </c>
    </row>
    <row r="409" spans="1:7" ht="15.75" thickBot="1" x14ac:dyDescent="0.3">
      <c r="A409" s="3" t="s">
        <v>41</v>
      </c>
      <c r="B409" s="3" t="s">
        <v>46</v>
      </c>
      <c r="C409" s="3" t="s">
        <v>43</v>
      </c>
      <c r="D409" s="4" t="s">
        <v>49</v>
      </c>
      <c r="E409" s="3" t="s">
        <v>40</v>
      </c>
      <c r="F409" s="5">
        <v>37165</v>
      </c>
      <c r="G409" s="6">
        <v>9936</v>
      </c>
    </row>
    <row r="410" spans="1:7" ht="15.75" thickBot="1" x14ac:dyDescent="0.3">
      <c r="A410" s="3" t="s">
        <v>47</v>
      </c>
      <c r="B410" s="3" t="s">
        <v>48</v>
      </c>
      <c r="C410" s="3" t="s">
        <v>43</v>
      </c>
      <c r="D410" s="4" t="s">
        <v>50</v>
      </c>
      <c r="E410" s="3" t="s">
        <v>40</v>
      </c>
      <c r="F410" s="5">
        <v>37196</v>
      </c>
      <c r="G410" s="6">
        <v>7037</v>
      </c>
    </row>
    <row r="411" spans="1:7" ht="15.75" thickBot="1" x14ac:dyDescent="0.3">
      <c r="A411" s="3" t="s">
        <v>51</v>
      </c>
      <c r="B411" s="3" t="s">
        <v>42</v>
      </c>
      <c r="C411" s="3" t="s">
        <v>38</v>
      </c>
      <c r="D411" s="4" t="s">
        <v>49</v>
      </c>
      <c r="E411" s="3" t="s">
        <v>44</v>
      </c>
      <c r="F411" s="5">
        <v>37226</v>
      </c>
      <c r="G411" s="6">
        <v>4857</v>
      </c>
    </row>
    <row r="412" spans="1:7" ht="15.75" thickBot="1" x14ac:dyDescent="0.3">
      <c r="A412" s="3" t="s">
        <v>36</v>
      </c>
      <c r="B412" s="3" t="s">
        <v>48</v>
      </c>
      <c r="C412" s="3" t="s">
        <v>38</v>
      </c>
      <c r="D412" s="4" t="s">
        <v>39</v>
      </c>
      <c r="E412" s="3" t="s">
        <v>44</v>
      </c>
      <c r="F412" s="5">
        <v>36892</v>
      </c>
      <c r="G412" s="6">
        <v>9098</v>
      </c>
    </row>
    <row r="413" spans="1:7" ht="15.75" thickBot="1" x14ac:dyDescent="0.3">
      <c r="A413" s="3" t="s">
        <v>41</v>
      </c>
      <c r="B413" s="3" t="s">
        <v>48</v>
      </c>
      <c r="C413" s="3" t="s">
        <v>43</v>
      </c>
      <c r="D413" s="4" t="s">
        <v>49</v>
      </c>
      <c r="E413" s="3" t="s">
        <v>40</v>
      </c>
      <c r="F413" s="7">
        <v>36923</v>
      </c>
      <c r="G413" s="6">
        <v>14587</v>
      </c>
    </row>
    <row r="414" spans="1:7" ht="15.75" thickBot="1" x14ac:dyDescent="0.3">
      <c r="A414" s="3" t="s">
        <v>52</v>
      </c>
      <c r="B414" s="3" t="s">
        <v>42</v>
      </c>
      <c r="C414" s="3" t="s">
        <v>43</v>
      </c>
      <c r="D414" s="4" t="s">
        <v>39</v>
      </c>
      <c r="E414" s="3" t="s">
        <v>40</v>
      </c>
      <c r="F414" s="5">
        <v>36951</v>
      </c>
      <c r="G414" s="6">
        <v>8940</v>
      </c>
    </row>
    <row r="415" spans="1:7" ht="15.75" thickBot="1" x14ac:dyDescent="0.3">
      <c r="A415" s="3" t="s">
        <v>36</v>
      </c>
      <c r="B415" s="3" t="s">
        <v>42</v>
      </c>
      <c r="C415" s="3" t="s">
        <v>43</v>
      </c>
      <c r="D415" s="4" t="s">
        <v>39</v>
      </c>
      <c r="E415" s="3" t="s">
        <v>44</v>
      </c>
      <c r="F415" s="5">
        <v>36982</v>
      </c>
      <c r="G415" s="6">
        <v>4542</v>
      </c>
    </row>
    <row r="416" spans="1:7" ht="15.75" thickBot="1" x14ac:dyDescent="0.3">
      <c r="A416" s="3" t="s">
        <v>41</v>
      </c>
      <c r="B416" s="3" t="s">
        <v>46</v>
      </c>
      <c r="C416" s="3" t="s">
        <v>38</v>
      </c>
      <c r="D416" s="4" t="s">
        <v>49</v>
      </c>
      <c r="E416" s="3" t="s">
        <v>44</v>
      </c>
      <c r="F416" s="5">
        <v>37012</v>
      </c>
      <c r="G416" s="6">
        <v>8882</v>
      </c>
    </row>
    <row r="417" spans="1:7" ht="15.75" thickBot="1" x14ac:dyDescent="0.3">
      <c r="A417" s="3" t="s">
        <v>45</v>
      </c>
      <c r="B417" s="3" t="s">
        <v>42</v>
      </c>
      <c r="C417" s="3" t="s">
        <v>38</v>
      </c>
      <c r="D417" s="4" t="s">
        <v>39</v>
      </c>
      <c r="E417" s="3" t="s">
        <v>40</v>
      </c>
      <c r="F417" s="5">
        <v>37043</v>
      </c>
      <c r="G417" s="6">
        <v>13000</v>
      </c>
    </row>
    <row r="418" spans="1:7" ht="15.75" thickBot="1" x14ac:dyDescent="0.3">
      <c r="A418" s="3" t="s">
        <v>47</v>
      </c>
      <c r="B418" s="3" t="s">
        <v>42</v>
      </c>
      <c r="C418" s="3" t="s">
        <v>38</v>
      </c>
      <c r="D418" s="4" t="s">
        <v>50</v>
      </c>
      <c r="E418" s="3" t="s">
        <v>40</v>
      </c>
      <c r="F418" s="5">
        <v>37073</v>
      </c>
      <c r="G418" s="6">
        <v>10373</v>
      </c>
    </row>
    <row r="419" spans="1:7" ht="15.75" thickBot="1" x14ac:dyDescent="0.3">
      <c r="A419" s="3" t="s">
        <v>36</v>
      </c>
      <c r="B419" s="3" t="s">
        <v>48</v>
      </c>
      <c r="C419" s="3" t="s">
        <v>38</v>
      </c>
      <c r="D419" s="4" t="s">
        <v>50</v>
      </c>
      <c r="E419" s="3" t="s">
        <v>40</v>
      </c>
      <c r="F419" s="5">
        <v>37104</v>
      </c>
      <c r="G419" s="6">
        <v>6808</v>
      </c>
    </row>
    <row r="420" spans="1:7" ht="15.75" thickBot="1" x14ac:dyDescent="0.3">
      <c r="A420" s="3" t="s">
        <v>36</v>
      </c>
      <c r="B420" s="3" t="s">
        <v>46</v>
      </c>
      <c r="C420" s="3" t="s">
        <v>38</v>
      </c>
      <c r="D420" s="4" t="s">
        <v>50</v>
      </c>
      <c r="E420" s="3" t="s">
        <v>40</v>
      </c>
      <c r="F420" s="5">
        <v>37135</v>
      </c>
      <c r="G420" s="6">
        <v>100</v>
      </c>
    </row>
    <row r="421" spans="1:7" ht="15.75" thickBot="1" x14ac:dyDescent="0.3">
      <c r="A421" s="3" t="s">
        <v>47</v>
      </c>
      <c r="B421" s="3" t="s">
        <v>42</v>
      </c>
      <c r="C421" s="3" t="s">
        <v>38</v>
      </c>
      <c r="D421" s="4" t="s">
        <v>39</v>
      </c>
      <c r="E421" s="3" t="s">
        <v>40</v>
      </c>
      <c r="F421" s="5">
        <v>37165</v>
      </c>
      <c r="G421" s="6">
        <v>13519</v>
      </c>
    </row>
    <row r="422" spans="1:7" ht="15.75" thickBot="1" x14ac:dyDescent="0.3">
      <c r="A422" s="3" t="s">
        <v>47</v>
      </c>
      <c r="B422" s="3" t="s">
        <v>48</v>
      </c>
      <c r="C422" s="3" t="s">
        <v>38</v>
      </c>
      <c r="D422" s="4" t="s">
        <v>39</v>
      </c>
      <c r="E422" s="3" t="s">
        <v>44</v>
      </c>
      <c r="F422" s="5">
        <v>37196</v>
      </c>
      <c r="G422" s="6">
        <v>5589</v>
      </c>
    </row>
    <row r="423" spans="1:7" ht="15.75" thickBot="1" x14ac:dyDescent="0.3">
      <c r="A423" s="3" t="s">
        <v>52</v>
      </c>
      <c r="B423" s="3" t="s">
        <v>48</v>
      </c>
      <c r="C423" s="3" t="s">
        <v>38</v>
      </c>
      <c r="D423" s="4" t="s">
        <v>49</v>
      </c>
      <c r="E423" s="3" t="s">
        <v>40</v>
      </c>
      <c r="F423" s="5">
        <v>37226</v>
      </c>
      <c r="G423" s="6">
        <v>21000</v>
      </c>
    </row>
    <row r="424" spans="1:7" ht="15.75" thickBot="1" x14ac:dyDescent="0.3">
      <c r="A424" s="3" t="s">
        <v>47</v>
      </c>
      <c r="B424" s="3" t="s">
        <v>46</v>
      </c>
      <c r="C424" s="3" t="s">
        <v>38</v>
      </c>
      <c r="D424" s="4" t="s">
        <v>39</v>
      </c>
      <c r="E424" s="3" t="s">
        <v>40</v>
      </c>
      <c r="F424" s="5">
        <v>36892</v>
      </c>
      <c r="G424" s="6">
        <v>4000</v>
      </c>
    </row>
    <row r="425" spans="1:7" ht="15.75" thickBot="1" x14ac:dyDescent="0.3">
      <c r="A425" s="3" t="s">
        <v>51</v>
      </c>
      <c r="B425" s="3" t="s">
        <v>48</v>
      </c>
      <c r="C425" s="3" t="s">
        <v>43</v>
      </c>
      <c r="D425" s="4" t="s">
        <v>50</v>
      </c>
      <c r="E425" s="3" t="s">
        <v>40</v>
      </c>
      <c r="F425" s="7">
        <v>36923</v>
      </c>
      <c r="G425" s="6">
        <v>10103</v>
      </c>
    </row>
    <row r="426" spans="1:7" ht="15.75" thickBot="1" x14ac:dyDescent="0.3">
      <c r="A426" s="3" t="s">
        <v>36</v>
      </c>
      <c r="B426" s="3" t="s">
        <v>48</v>
      </c>
      <c r="C426" s="3" t="s">
        <v>43</v>
      </c>
      <c r="D426" s="4" t="s">
        <v>39</v>
      </c>
      <c r="E426" s="3" t="s">
        <v>40</v>
      </c>
      <c r="F426" s="5">
        <v>36951</v>
      </c>
      <c r="G426" s="6">
        <v>10365</v>
      </c>
    </row>
    <row r="427" spans="1:7" ht="15.75" thickBot="1" x14ac:dyDescent="0.3">
      <c r="A427" s="3" t="s">
        <v>47</v>
      </c>
      <c r="B427" s="3" t="s">
        <v>42</v>
      </c>
      <c r="C427" s="3" t="s">
        <v>43</v>
      </c>
      <c r="D427" s="4" t="s">
        <v>49</v>
      </c>
      <c r="E427" s="3" t="s">
        <v>40</v>
      </c>
      <c r="F427" s="5">
        <v>36982</v>
      </c>
      <c r="G427" s="6">
        <v>5000</v>
      </c>
    </row>
    <row r="428" spans="1:7" ht="15.75" thickBot="1" x14ac:dyDescent="0.3">
      <c r="A428" s="3" t="s">
        <v>52</v>
      </c>
      <c r="B428" s="3" t="s">
        <v>46</v>
      </c>
      <c r="C428" s="3" t="s">
        <v>38</v>
      </c>
      <c r="D428" s="4" t="s">
        <v>49</v>
      </c>
      <c r="E428" s="3" t="s">
        <v>40</v>
      </c>
      <c r="F428" s="5">
        <v>37012</v>
      </c>
      <c r="G428" s="6">
        <v>4000</v>
      </c>
    </row>
    <row r="429" spans="1:7" ht="15.75" thickBot="1" x14ac:dyDescent="0.3">
      <c r="A429" s="3" t="s">
        <v>47</v>
      </c>
      <c r="B429" s="3" t="s">
        <v>46</v>
      </c>
      <c r="C429" s="3" t="s">
        <v>43</v>
      </c>
      <c r="D429" s="4" t="s">
        <v>49</v>
      </c>
      <c r="E429" s="3" t="s">
        <v>40</v>
      </c>
      <c r="F429" s="5">
        <v>37043</v>
      </c>
      <c r="G429" s="6">
        <v>4000</v>
      </c>
    </row>
    <row r="430" spans="1:7" ht="15.75" thickBot="1" x14ac:dyDescent="0.3">
      <c r="A430" s="3" t="s">
        <v>52</v>
      </c>
      <c r="B430" s="3" t="s">
        <v>46</v>
      </c>
      <c r="C430" s="3" t="s">
        <v>38</v>
      </c>
      <c r="D430" s="4" t="s">
        <v>39</v>
      </c>
      <c r="E430" s="3" t="s">
        <v>40</v>
      </c>
      <c r="F430" s="5">
        <v>37073</v>
      </c>
      <c r="G430" s="6">
        <v>200</v>
      </c>
    </row>
    <row r="431" spans="1:7" ht="15.75" thickBot="1" x14ac:dyDescent="0.3">
      <c r="A431" s="3" t="s">
        <v>51</v>
      </c>
      <c r="B431" s="3" t="s">
        <v>42</v>
      </c>
      <c r="C431" s="3" t="s">
        <v>38</v>
      </c>
      <c r="D431" s="4" t="s">
        <v>50</v>
      </c>
      <c r="E431" s="3" t="s">
        <v>44</v>
      </c>
      <c r="F431" s="5">
        <v>37104</v>
      </c>
      <c r="G431" s="6">
        <v>13916</v>
      </c>
    </row>
    <row r="432" spans="1:7" ht="15.75" thickBot="1" x14ac:dyDescent="0.3">
      <c r="A432" s="3" t="s">
        <v>51</v>
      </c>
      <c r="B432" s="3" t="s">
        <v>42</v>
      </c>
      <c r="C432" s="3" t="s">
        <v>43</v>
      </c>
      <c r="D432" s="4" t="s">
        <v>50</v>
      </c>
      <c r="E432" s="3" t="s">
        <v>44</v>
      </c>
      <c r="F432" s="5">
        <v>37135</v>
      </c>
      <c r="G432" s="6">
        <v>13130</v>
      </c>
    </row>
    <row r="433" spans="1:7" ht="15.75" thickBot="1" x14ac:dyDescent="0.3">
      <c r="A433" s="3" t="s">
        <v>41</v>
      </c>
      <c r="B433" s="3" t="s">
        <v>46</v>
      </c>
      <c r="C433" s="3" t="s">
        <v>38</v>
      </c>
      <c r="D433" s="4" t="s">
        <v>39</v>
      </c>
      <c r="E433" s="3" t="s">
        <v>40</v>
      </c>
      <c r="F433" s="5">
        <v>37165</v>
      </c>
      <c r="G433" s="6">
        <v>3000</v>
      </c>
    </row>
    <row r="434" spans="1:7" ht="15.75" thickBot="1" x14ac:dyDescent="0.3">
      <c r="A434" s="3" t="s">
        <v>41</v>
      </c>
      <c r="B434" s="3" t="s">
        <v>42</v>
      </c>
      <c r="C434" s="3" t="s">
        <v>38</v>
      </c>
      <c r="D434" s="4" t="s">
        <v>49</v>
      </c>
      <c r="E434" s="3" t="s">
        <v>40</v>
      </c>
      <c r="F434" s="5">
        <v>37196</v>
      </c>
      <c r="G434" s="6">
        <v>13636</v>
      </c>
    </row>
    <row r="435" spans="1:7" ht="15.75" thickBot="1" x14ac:dyDescent="0.3">
      <c r="A435" s="3" t="s">
        <v>47</v>
      </c>
      <c r="B435" s="3" t="s">
        <v>48</v>
      </c>
      <c r="C435" s="3" t="s">
        <v>38</v>
      </c>
      <c r="D435" s="4" t="s">
        <v>49</v>
      </c>
      <c r="E435" s="3" t="s">
        <v>44</v>
      </c>
      <c r="F435" s="5">
        <v>37226</v>
      </c>
      <c r="G435" s="6">
        <v>14750</v>
      </c>
    </row>
    <row r="436" spans="1:7" ht="15.75" thickBot="1" x14ac:dyDescent="0.3">
      <c r="A436" s="3" t="s">
        <v>51</v>
      </c>
      <c r="B436" s="3" t="s">
        <v>48</v>
      </c>
      <c r="C436" s="3" t="s">
        <v>38</v>
      </c>
      <c r="D436" s="4" t="s">
        <v>39</v>
      </c>
      <c r="E436" s="3" t="s">
        <v>40</v>
      </c>
      <c r="F436" s="5">
        <v>36892</v>
      </c>
      <c r="G436" s="6">
        <v>5000</v>
      </c>
    </row>
    <row r="437" spans="1:7" ht="15.75" thickBot="1" x14ac:dyDescent="0.3">
      <c r="A437" s="3" t="s">
        <v>36</v>
      </c>
      <c r="B437" s="3" t="s">
        <v>37</v>
      </c>
      <c r="C437" s="3" t="s">
        <v>38</v>
      </c>
      <c r="D437" s="4" t="s">
        <v>39</v>
      </c>
      <c r="E437" s="3" t="s">
        <v>40</v>
      </c>
      <c r="F437" s="7">
        <v>36923</v>
      </c>
      <c r="G437" s="6">
        <v>9000</v>
      </c>
    </row>
    <row r="438" spans="1:7" ht="15.75" thickBot="1" x14ac:dyDescent="0.3">
      <c r="A438" s="3" t="s">
        <v>36</v>
      </c>
      <c r="B438" s="3" t="s">
        <v>42</v>
      </c>
      <c r="C438" s="3" t="s">
        <v>38</v>
      </c>
      <c r="D438" s="4" t="s">
        <v>49</v>
      </c>
      <c r="E438" s="3" t="s">
        <v>40</v>
      </c>
      <c r="F438" s="5">
        <v>36951</v>
      </c>
      <c r="G438" s="6">
        <v>75000</v>
      </c>
    </row>
    <row r="439" spans="1:7" ht="15.75" thickBot="1" x14ac:dyDescent="0.3">
      <c r="A439" s="3" t="s">
        <v>41</v>
      </c>
      <c r="B439" s="3" t="s">
        <v>48</v>
      </c>
      <c r="C439" s="3" t="s">
        <v>38</v>
      </c>
      <c r="D439" s="4" t="s">
        <v>50</v>
      </c>
      <c r="E439" s="3" t="s">
        <v>44</v>
      </c>
      <c r="F439" s="5">
        <v>36982</v>
      </c>
      <c r="G439" s="6">
        <v>500</v>
      </c>
    </row>
    <row r="440" spans="1:7" ht="15.75" thickBot="1" x14ac:dyDescent="0.3">
      <c r="A440" s="3" t="s">
        <v>45</v>
      </c>
      <c r="B440" s="3" t="s">
        <v>48</v>
      </c>
      <c r="C440" s="3" t="s">
        <v>38</v>
      </c>
      <c r="D440" s="4" t="s">
        <v>39</v>
      </c>
      <c r="E440" s="3" t="s">
        <v>44</v>
      </c>
      <c r="F440" s="5">
        <v>37012</v>
      </c>
      <c r="G440" s="6">
        <v>6394</v>
      </c>
    </row>
    <row r="441" spans="1:7" ht="15.75" thickBot="1" x14ac:dyDescent="0.3">
      <c r="A441" s="3" t="s">
        <v>47</v>
      </c>
      <c r="B441" s="3" t="s">
        <v>42</v>
      </c>
      <c r="C441" s="3" t="s">
        <v>38</v>
      </c>
      <c r="D441" s="4" t="s">
        <v>49</v>
      </c>
      <c r="E441" s="3" t="s">
        <v>40</v>
      </c>
      <c r="F441" s="5">
        <v>37043</v>
      </c>
      <c r="G441" s="6">
        <v>13500</v>
      </c>
    </row>
    <row r="442" spans="1:7" ht="15.75" thickBot="1" x14ac:dyDescent="0.3">
      <c r="A442" s="3" t="s">
        <v>36</v>
      </c>
      <c r="B442" s="3" t="s">
        <v>46</v>
      </c>
      <c r="C442" s="3" t="s">
        <v>38</v>
      </c>
      <c r="D442" s="4" t="s">
        <v>39</v>
      </c>
      <c r="E442" s="3" t="s">
        <v>40</v>
      </c>
      <c r="F442" s="5">
        <v>37073</v>
      </c>
      <c r="G442" s="6">
        <v>240</v>
      </c>
    </row>
    <row r="443" spans="1:7" ht="15.75" thickBot="1" x14ac:dyDescent="0.3">
      <c r="A443" s="3" t="s">
        <v>47</v>
      </c>
      <c r="B443" s="3" t="s">
        <v>42</v>
      </c>
      <c r="C443" s="3" t="s">
        <v>43</v>
      </c>
      <c r="D443" s="4" t="s">
        <v>39</v>
      </c>
      <c r="E443" s="3" t="s">
        <v>40</v>
      </c>
      <c r="F443" s="5">
        <v>37104</v>
      </c>
      <c r="G443" s="6">
        <v>2000</v>
      </c>
    </row>
    <row r="444" spans="1:7" ht="15.75" thickBot="1" x14ac:dyDescent="0.3">
      <c r="A444" s="3" t="s">
        <v>51</v>
      </c>
      <c r="B444" s="3" t="s">
        <v>46</v>
      </c>
      <c r="C444" s="3" t="s">
        <v>38</v>
      </c>
      <c r="D444" s="4" t="s">
        <v>49</v>
      </c>
      <c r="E444" s="3" t="s">
        <v>40</v>
      </c>
      <c r="F444" s="5">
        <v>37135</v>
      </c>
      <c r="G444" s="6">
        <v>5000</v>
      </c>
    </row>
    <row r="445" spans="1:7" ht="15.75" thickBot="1" x14ac:dyDescent="0.3">
      <c r="A445" s="3" t="s">
        <v>47</v>
      </c>
      <c r="B445" s="3" t="s">
        <v>42</v>
      </c>
      <c r="C445" s="3" t="s">
        <v>38</v>
      </c>
      <c r="D445" s="4" t="s">
        <v>39</v>
      </c>
      <c r="E445" s="3" t="s">
        <v>40</v>
      </c>
      <c r="F445" s="5">
        <v>37165</v>
      </c>
      <c r="G445" s="6">
        <v>13000</v>
      </c>
    </row>
    <row r="446" spans="1:7" ht="15.75" thickBot="1" x14ac:dyDescent="0.3">
      <c r="A446" s="3" t="s">
        <v>41</v>
      </c>
      <c r="B446" s="3" t="s">
        <v>48</v>
      </c>
      <c r="C446" s="3" t="s">
        <v>38</v>
      </c>
      <c r="D446" s="4" t="s">
        <v>39</v>
      </c>
      <c r="E446" s="3" t="s">
        <v>40</v>
      </c>
      <c r="F446" s="5">
        <v>37196</v>
      </c>
      <c r="G446" s="6">
        <v>6000</v>
      </c>
    </row>
    <row r="447" spans="1:7" ht="15.75" thickBot="1" x14ac:dyDescent="0.3">
      <c r="A447" s="3" t="s">
        <v>36</v>
      </c>
      <c r="B447" s="3" t="s">
        <v>48</v>
      </c>
      <c r="C447" s="3" t="s">
        <v>38</v>
      </c>
      <c r="D447" s="4" t="s">
        <v>39</v>
      </c>
      <c r="E447" s="3" t="s">
        <v>40</v>
      </c>
      <c r="F447" s="5">
        <v>37226</v>
      </c>
      <c r="G447" s="6">
        <v>40599</v>
      </c>
    </row>
    <row r="448" spans="1:7" ht="15.75" thickBot="1" x14ac:dyDescent="0.3">
      <c r="A448" s="3" t="s">
        <v>51</v>
      </c>
      <c r="B448" s="3" t="s">
        <v>46</v>
      </c>
      <c r="C448" s="3" t="s">
        <v>43</v>
      </c>
      <c r="D448" s="4" t="s">
        <v>49</v>
      </c>
      <c r="E448" s="3" t="s">
        <v>40</v>
      </c>
      <c r="F448" s="5">
        <v>36892</v>
      </c>
      <c r="G448" s="6">
        <v>12134</v>
      </c>
    </row>
    <row r="449" spans="1:7" ht="15.75" thickBot="1" x14ac:dyDescent="0.3">
      <c r="A449" s="3" t="s">
        <v>45</v>
      </c>
      <c r="B449" s="3" t="s">
        <v>46</v>
      </c>
      <c r="C449" s="3" t="s">
        <v>38</v>
      </c>
      <c r="D449" s="4" t="s">
        <v>50</v>
      </c>
      <c r="E449" s="3" t="s">
        <v>40</v>
      </c>
      <c r="F449" s="7">
        <v>36923</v>
      </c>
      <c r="G449" s="6">
        <v>344</v>
      </c>
    </row>
    <row r="450" spans="1:7" ht="15.75" thickBot="1" x14ac:dyDescent="0.3">
      <c r="A450" s="3" t="s">
        <v>52</v>
      </c>
      <c r="B450" s="3" t="s">
        <v>37</v>
      </c>
      <c r="C450" s="3" t="s">
        <v>38</v>
      </c>
      <c r="D450" s="4" t="s">
        <v>49</v>
      </c>
      <c r="E450" s="3" t="s">
        <v>44</v>
      </c>
      <c r="F450" s="5">
        <v>36951</v>
      </c>
      <c r="G450" s="6">
        <v>7000</v>
      </c>
    </row>
    <row r="451" spans="1:7" ht="15.75" thickBot="1" x14ac:dyDescent="0.3">
      <c r="A451" s="3" t="s">
        <v>41</v>
      </c>
      <c r="B451" s="3" t="s">
        <v>48</v>
      </c>
      <c r="C451" s="3" t="s">
        <v>38</v>
      </c>
      <c r="D451" s="4" t="s">
        <v>49</v>
      </c>
      <c r="E451" s="3" t="s">
        <v>40</v>
      </c>
      <c r="F451" s="5">
        <v>36982</v>
      </c>
      <c r="G451" s="6">
        <v>4000</v>
      </c>
    </row>
    <row r="452" spans="1:7" ht="15.75" thickBot="1" x14ac:dyDescent="0.3">
      <c r="A452" s="3" t="s">
        <v>47</v>
      </c>
      <c r="B452" s="3" t="s">
        <v>42</v>
      </c>
      <c r="C452" s="3" t="s">
        <v>43</v>
      </c>
      <c r="D452" s="4" t="s">
        <v>49</v>
      </c>
      <c r="E452" s="3" t="s">
        <v>44</v>
      </c>
      <c r="F452" s="5">
        <v>37012</v>
      </c>
      <c r="G452" s="6">
        <v>11498</v>
      </c>
    </row>
    <row r="453" spans="1:7" ht="15.75" thickBot="1" x14ac:dyDescent="0.3">
      <c r="A453" s="3" t="s">
        <v>36</v>
      </c>
      <c r="B453" s="3" t="s">
        <v>48</v>
      </c>
      <c r="C453" s="3" t="s">
        <v>43</v>
      </c>
      <c r="D453" s="4" t="s">
        <v>39</v>
      </c>
      <c r="E453" s="3" t="s">
        <v>40</v>
      </c>
      <c r="F453" s="5">
        <v>37043</v>
      </c>
      <c r="G453" s="6">
        <v>14851</v>
      </c>
    </row>
    <row r="454" spans="1:7" ht="15.75" thickBot="1" x14ac:dyDescent="0.3">
      <c r="A454" s="3" t="s">
        <v>41</v>
      </c>
      <c r="B454" s="3" t="s">
        <v>48</v>
      </c>
      <c r="C454" s="3" t="s">
        <v>38</v>
      </c>
      <c r="D454" s="4" t="s">
        <v>39</v>
      </c>
      <c r="E454" s="3" t="s">
        <v>40</v>
      </c>
      <c r="F454" s="5">
        <v>37073</v>
      </c>
      <c r="G454" s="6">
        <v>7258</v>
      </c>
    </row>
    <row r="455" spans="1:7" ht="15.75" thickBot="1" x14ac:dyDescent="0.3">
      <c r="A455" s="3" t="s">
        <v>41</v>
      </c>
      <c r="B455" s="3" t="s">
        <v>42</v>
      </c>
      <c r="C455" s="3" t="s">
        <v>38</v>
      </c>
      <c r="D455" s="4" t="s">
        <v>50</v>
      </c>
      <c r="E455" s="3" t="s">
        <v>44</v>
      </c>
      <c r="F455" s="5">
        <v>37104</v>
      </c>
      <c r="G455" s="6">
        <v>12724</v>
      </c>
    </row>
    <row r="456" spans="1:7" ht="15.75" thickBot="1" x14ac:dyDescent="0.3">
      <c r="A456" s="3" t="s">
        <v>47</v>
      </c>
      <c r="B456" s="3" t="s">
        <v>42</v>
      </c>
      <c r="C456" s="3" t="s">
        <v>38</v>
      </c>
      <c r="D456" s="4" t="s">
        <v>39</v>
      </c>
      <c r="E456" s="3" t="s">
        <v>40</v>
      </c>
      <c r="F456" s="5">
        <v>37135</v>
      </c>
      <c r="G456" s="6">
        <v>15703</v>
      </c>
    </row>
    <row r="457" spans="1:7" ht="15.75" thickBot="1" x14ac:dyDescent="0.3">
      <c r="A457" s="3" t="s">
        <v>47</v>
      </c>
      <c r="B457" s="3" t="s">
        <v>46</v>
      </c>
      <c r="C457" s="3" t="s">
        <v>38</v>
      </c>
      <c r="D457" s="4" t="s">
        <v>50</v>
      </c>
      <c r="E457" s="3" t="s">
        <v>40</v>
      </c>
      <c r="F457" s="5">
        <v>37165</v>
      </c>
      <c r="G457" s="6">
        <v>4000</v>
      </c>
    </row>
    <row r="458" spans="1:7" ht="15.75" thickBot="1" x14ac:dyDescent="0.3">
      <c r="A458" s="3" t="s">
        <v>52</v>
      </c>
      <c r="B458" s="3" t="s">
        <v>42</v>
      </c>
      <c r="C458" s="3" t="s">
        <v>38</v>
      </c>
      <c r="D458" s="4" t="s">
        <v>39</v>
      </c>
      <c r="E458" s="3" t="s">
        <v>44</v>
      </c>
      <c r="F458" s="5">
        <v>37196</v>
      </c>
      <c r="G458" s="6">
        <v>13903</v>
      </c>
    </row>
    <row r="459" spans="1:7" ht="15.75" thickBot="1" x14ac:dyDescent="0.3">
      <c r="A459" s="3" t="s">
        <v>41</v>
      </c>
      <c r="B459" s="3" t="s">
        <v>46</v>
      </c>
      <c r="C459" s="3" t="s">
        <v>43</v>
      </c>
      <c r="D459" s="4" t="s">
        <v>49</v>
      </c>
      <c r="E459" s="3" t="s">
        <v>40</v>
      </c>
      <c r="F459" s="5">
        <v>37226</v>
      </c>
      <c r="G459" s="6">
        <v>8545</v>
      </c>
    </row>
    <row r="460" spans="1:7" ht="15.75" thickBot="1" x14ac:dyDescent="0.3">
      <c r="A460" s="3" t="s">
        <v>47</v>
      </c>
      <c r="B460" s="3" t="s">
        <v>46</v>
      </c>
      <c r="C460" s="3" t="s">
        <v>43</v>
      </c>
      <c r="D460" s="4" t="s">
        <v>50</v>
      </c>
      <c r="E460" s="3" t="s">
        <v>40</v>
      </c>
      <c r="F460" s="5">
        <v>36892</v>
      </c>
      <c r="G460" s="6">
        <v>4779</v>
      </c>
    </row>
    <row r="461" spans="1:7" ht="15.75" thickBot="1" x14ac:dyDescent="0.3">
      <c r="A461" s="3" t="s">
        <v>47</v>
      </c>
      <c r="B461" s="3" t="s">
        <v>46</v>
      </c>
      <c r="C461" s="3" t="s">
        <v>38</v>
      </c>
      <c r="D461" s="4" t="s">
        <v>39</v>
      </c>
      <c r="E461" s="3" t="s">
        <v>40</v>
      </c>
      <c r="F461" s="7">
        <v>36923</v>
      </c>
      <c r="G461" s="6">
        <v>240</v>
      </c>
    </row>
    <row r="462" spans="1:7" ht="15.75" thickBot="1" x14ac:dyDescent="0.3">
      <c r="A462" s="3" t="s">
        <v>36</v>
      </c>
      <c r="B462" s="3" t="s">
        <v>42</v>
      </c>
      <c r="C462" s="3" t="s">
        <v>38</v>
      </c>
      <c r="D462" s="4" t="s">
        <v>50</v>
      </c>
      <c r="E462" s="3" t="s">
        <v>44</v>
      </c>
      <c r="F462" s="5">
        <v>36951</v>
      </c>
      <c r="G462" s="6">
        <v>14169</v>
      </c>
    </row>
    <row r="463" spans="1:7" ht="15.75" thickBot="1" x14ac:dyDescent="0.3">
      <c r="A463" s="3" t="s">
        <v>41</v>
      </c>
      <c r="B463" s="3" t="s">
        <v>42</v>
      </c>
      <c r="C463" s="3" t="s">
        <v>38</v>
      </c>
      <c r="D463" s="4" t="s">
        <v>39</v>
      </c>
      <c r="E463" s="3" t="s">
        <v>40</v>
      </c>
      <c r="F463" s="5">
        <v>36982</v>
      </c>
      <c r="G463" s="6">
        <v>13519</v>
      </c>
    </row>
    <row r="464" spans="1:7" ht="15.75" thickBot="1" x14ac:dyDescent="0.3">
      <c r="A464" s="3" t="s">
        <v>51</v>
      </c>
      <c r="B464" s="3" t="s">
        <v>46</v>
      </c>
      <c r="C464" s="3" t="s">
        <v>43</v>
      </c>
      <c r="D464" s="4" t="s">
        <v>39</v>
      </c>
      <c r="E464" s="3" t="s">
        <v>40</v>
      </c>
      <c r="F464" s="5">
        <v>37012</v>
      </c>
      <c r="G464" s="6">
        <v>4810</v>
      </c>
    </row>
    <row r="465" spans="1:7" ht="15.75" thickBot="1" x14ac:dyDescent="0.3">
      <c r="A465" s="3" t="s">
        <v>51</v>
      </c>
      <c r="B465" s="3" t="s">
        <v>42</v>
      </c>
      <c r="C465" s="3" t="s">
        <v>38</v>
      </c>
      <c r="D465" s="4" t="s">
        <v>49</v>
      </c>
      <c r="E465" s="3" t="s">
        <v>40</v>
      </c>
      <c r="F465" s="5">
        <v>37043</v>
      </c>
      <c r="G465" s="6">
        <v>12000</v>
      </c>
    </row>
    <row r="466" spans="1:7" ht="15.75" thickBot="1" x14ac:dyDescent="0.3">
      <c r="A466" s="3" t="s">
        <v>47</v>
      </c>
      <c r="B466" s="3" t="s">
        <v>46</v>
      </c>
      <c r="C466" s="3" t="s">
        <v>38</v>
      </c>
      <c r="D466" s="4" t="s">
        <v>49</v>
      </c>
      <c r="E466" s="3" t="s">
        <v>44</v>
      </c>
      <c r="F466" s="5">
        <v>37073</v>
      </c>
      <c r="G466" s="6">
        <v>4000</v>
      </c>
    </row>
    <row r="467" spans="1:7" ht="15.75" thickBot="1" x14ac:dyDescent="0.3">
      <c r="A467" s="3" t="s">
        <v>52</v>
      </c>
      <c r="B467" s="3" t="s">
        <v>46</v>
      </c>
      <c r="C467" s="3" t="s">
        <v>38</v>
      </c>
      <c r="D467" s="4" t="s">
        <v>39</v>
      </c>
      <c r="E467" s="3" t="s">
        <v>40</v>
      </c>
      <c r="F467" s="5">
        <v>37104</v>
      </c>
      <c r="G467" s="6">
        <v>2749</v>
      </c>
    </row>
    <row r="468" spans="1:7" ht="15.75" thickBot="1" x14ac:dyDescent="0.3">
      <c r="A468" s="3" t="s">
        <v>52</v>
      </c>
      <c r="B468" s="3" t="s">
        <v>46</v>
      </c>
      <c r="C468" s="3" t="s">
        <v>38</v>
      </c>
      <c r="D468" s="4" t="s">
        <v>39</v>
      </c>
      <c r="E468" s="3" t="s">
        <v>40</v>
      </c>
      <c r="F468" s="5">
        <v>37135</v>
      </c>
      <c r="G468" s="6">
        <v>4635</v>
      </c>
    </row>
    <row r="469" spans="1:7" ht="15.75" thickBot="1" x14ac:dyDescent="0.3">
      <c r="A469" s="3" t="s">
        <v>52</v>
      </c>
      <c r="B469" s="3" t="s">
        <v>46</v>
      </c>
      <c r="C469" s="3" t="s">
        <v>38</v>
      </c>
      <c r="D469" s="4" t="s">
        <v>39</v>
      </c>
      <c r="E469" s="3" t="s">
        <v>40</v>
      </c>
      <c r="F469" s="5">
        <v>37165</v>
      </c>
      <c r="G469" s="6">
        <v>4000</v>
      </c>
    </row>
    <row r="470" spans="1:7" ht="15.75" thickBot="1" x14ac:dyDescent="0.3">
      <c r="A470" s="3" t="s">
        <v>47</v>
      </c>
      <c r="B470" s="3" t="s">
        <v>48</v>
      </c>
      <c r="C470" s="3" t="s">
        <v>43</v>
      </c>
      <c r="D470" s="4" t="s">
        <v>39</v>
      </c>
      <c r="E470" s="3" t="s">
        <v>40</v>
      </c>
      <c r="F470" s="5">
        <v>37196</v>
      </c>
      <c r="G470" s="6">
        <v>8000</v>
      </c>
    </row>
    <row r="471" spans="1:7" ht="15.75" thickBot="1" x14ac:dyDescent="0.3">
      <c r="A471" s="3" t="s">
        <v>51</v>
      </c>
      <c r="B471" s="3" t="s">
        <v>42</v>
      </c>
      <c r="C471" s="3" t="s">
        <v>38</v>
      </c>
      <c r="D471" s="4" t="s">
        <v>39</v>
      </c>
      <c r="E471" s="3" t="s">
        <v>44</v>
      </c>
      <c r="F471" s="5">
        <v>37226</v>
      </c>
      <c r="G471" s="6">
        <v>10768</v>
      </c>
    </row>
    <row r="472" spans="1:7" ht="15.75" thickBot="1" x14ac:dyDescent="0.3">
      <c r="A472" s="3" t="s">
        <v>51</v>
      </c>
      <c r="B472" s="3" t="s">
        <v>42</v>
      </c>
      <c r="C472" s="3" t="s">
        <v>43</v>
      </c>
      <c r="D472" s="4" t="s">
        <v>49</v>
      </c>
      <c r="E472" s="3" t="s">
        <v>40</v>
      </c>
      <c r="F472" s="5">
        <v>36892</v>
      </c>
      <c r="G472" s="6">
        <v>7884</v>
      </c>
    </row>
    <row r="473" spans="1:7" ht="15.75" thickBot="1" x14ac:dyDescent="0.3">
      <c r="A473" s="3" t="s">
        <v>47</v>
      </c>
      <c r="B473" s="3" t="s">
        <v>42</v>
      </c>
      <c r="C473" s="3" t="s">
        <v>43</v>
      </c>
      <c r="D473" s="4" t="s">
        <v>49</v>
      </c>
      <c r="E473" s="3" t="s">
        <v>40</v>
      </c>
      <c r="F473" s="7">
        <v>36923</v>
      </c>
      <c r="G473" s="6">
        <v>12903</v>
      </c>
    </row>
    <row r="474" spans="1:7" ht="15.75" thickBot="1" x14ac:dyDescent="0.3">
      <c r="A474" s="3" t="s">
        <v>47</v>
      </c>
      <c r="B474" s="3" t="s">
        <v>48</v>
      </c>
      <c r="C474" s="3" t="s">
        <v>38</v>
      </c>
      <c r="D474" s="4" t="s">
        <v>49</v>
      </c>
      <c r="E474" s="3" t="s">
        <v>44</v>
      </c>
      <c r="F474" s="5">
        <v>36951</v>
      </c>
      <c r="G474" s="6">
        <v>5000</v>
      </c>
    </row>
    <row r="475" spans="1:7" ht="15.75" thickBot="1" x14ac:dyDescent="0.3">
      <c r="A475" s="3" t="s">
        <v>47</v>
      </c>
      <c r="B475" s="3" t="s">
        <v>46</v>
      </c>
      <c r="C475" s="3" t="s">
        <v>38</v>
      </c>
      <c r="D475" s="4" t="s">
        <v>49</v>
      </c>
      <c r="E475" s="3" t="s">
        <v>40</v>
      </c>
      <c r="F475" s="5">
        <v>36982</v>
      </c>
      <c r="G475" s="6">
        <v>4000</v>
      </c>
    </row>
    <row r="476" spans="1:7" ht="15.75" thickBot="1" x14ac:dyDescent="0.3">
      <c r="A476" s="3" t="s">
        <v>41</v>
      </c>
      <c r="B476" s="3" t="s">
        <v>46</v>
      </c>
      <c r="C476" s="3" t="s">
        <v>38</v>
      </c>
      <c r="D476" s="4" t="s">
        <v>39</v>
      </c>
      <c r="E476" s="3" t="s">
        <v>44</v>
      </c>
      <c r="F476" s="5">
        <v>37012</v>
      </c>
      <c r="G476" s="6">
        <v>4000</v>
      </c>
    </row>
    <row r="477" spans="1:7" ht="15.75" thickBot="1" x14ac:dyDescent="0.3">
      <c r="A477" s="3" t="s">
        <v>51</v>
      </c>
      <c r="B477" s="3" t="s">
        <v>48</v>
      </c>
      <c r="C477" s="3" t="s">
        <v>38</v>
      </c>
      <c r="D477" s="4" t="s">
        <v>50</v>
      </c>
      <c r="E477" s="3" t="s">
        <v>40</v>
      </c>
      <c r="F477" s="5">
        <v>37043</v>
      </c>
      <c r="G477" s="6">
        <v>500</v>
      </c>
    </row>
    <row r="478" spans="1:7" ht="15.75" thickBot="1" x14ac:dyDescent="0.3">
      <c r="A478" s="3" t="s">
        <v>51</v>
      </c>
      <c r="B478" s="3" t="s">
        <v>48</v>
      </c>
      <c r="C478" s="3" t="s">
        <v>38</v>
      </c>
      <c r="D478" s="4" t="s">
        <v>39</v>
      </c>
      <c r="E478" s="3" t="s">
        <v>40</v>
      </c>
      <c r="F478" s="5">
        <v>37073</v>
      </c>
      <c r="G478" s="6">
        <v>6000</v>
      </c>
    </row>
    <row r="479" spans="1:7" ht="15.75" thickBot="1" x14ac:dyDescent="0.3">
      <c r="A479" s="3" t="s">
        <v>51</v>
      </c>
      <c r="B479" s="3" t="s">
        <v>48</v>
      </c>
      <c r="C479" s="3" t="s">
        <v>38</v>
      </c>
      <c r="D479" s="4" t="s">
        <v>39</v>
      </c>
      <c r="E479" s="3" t="s">
        <v>40</v>
      </c>
      <c r="F479" s="5">
        <v>37104</v>
      </c>
      <c r="G479" s="6">
        <v>10147</v>
      </c>
    </row>
    <row r="480" spans="1:7" ht="15.75" thickBot="1" x14ac:dyDescent="0.3">
      <c r="A480" s="3" t="s">
        <v>52</v>
      </c>
      <c r="B480" s="3" t="s">
        <v>48</v>
      </c>
      <c r="C480" s="3" t="s">
        <v>38</v>
      </c>
      <c r="D480" s="4" t="s">
        <v>50</v>
      </c>
      <c r="E480" s="3" t="s">
        <v>40</v>
      </c>
      <c r="F480" s="5">
        <v>37135</v>
      </c>
      <c r="G480" s="6">
        <v>500</v>
      </c>
    </row>
    <row r="481" spans="1:7" ht="15.75" thickBot="1" x14ac:dyDescent="0.3">
      <c r="A481" s="3" t="s">
        <v>52</v>
      </c>
      <c r="B481" s="3" t="s">
        <v>46</v>
      </c>
      <c r="C481" s="3" t="s">
        <v>38</v>
      </c>
      <c r="D481" s="4" t="s">
        <v>39</v>
      </c>
      <c r="E481" s="3" t="s">
        <v>40</v>
      </c>
      <c r="F481" s="5">
        <v>37165</v>
      </c>
      <c r="G481" s="6">
        <v>3000</v>
      </c>
    </row>
    <row r="482" spans="1:7" ht="15.75" thickBot="1" x14ac:dyDescent="0.3">
      <c r="A482" s="3" t="s">
        <v>52</v>
      </c>
      <c r="B482" s="3" t="s">
        <v>46</v>
      </c>
      <c r="C482" s="3" t="s">
        <v>38</v>
      </c>
      <c r="D482" s="4" t="s">
        <v>39</v>
      </c>
      <c r="E482" s="3" t="s">
        <v>40</v>
      </c>
      <c r="F482" s="5">
        <v>37196</v>
      </c>
      <c r="G482" s="6">
        <v>100</v>
      </c>
    </row>
    <row r="483" spans="1:7" ht="15.75" thickBot="1" x14ac:dyDescent="0.3">
      <c r="A483" s="3" t="s">
        <v>51</v>
      </c>
      <c r="B483" s="3" t="s">
        <v>48</v>
      </c>
      <c r="C483" s="3" t="s">
        <v>38</v>
      </c>
      <c r="D483" s="4" t="s">
        <v>49</v>
      </c>
      <c r="E483" s="3" t="s">
        <v>40</v>
      </c>
      <c r="F483" s="5">
        <v>37226</v>
      </c>
      <c r="G483" s="6">
        <v>2878</v>
      </c>
    </row>
    <row r="484" spans="1:7" ht="15.75" thickBot="1" x14ac:dyDescent="0.3">
      <c r="A484" s="3" t="s">
        <v>51</v>
      </c>
      <c r="B484" s="3" t="s">
        <v>46</v>
      </c>
      <c r="C484" s="3" t="s">
        <v>38</v>
      </c>
      <c r="D484" s="4" t="s">
        <v>50</v>
      </c>
      <c r="E484" s="3" t="s">
        <v>44</v>
      </c>
      <c r="F484" s="5">
        <v>36892</v>
      </c>
      <c r="G484" s="6">
        <v>3075</v>
      </c>
    </row>
    <row r="485" spans="1:7" ht="15.75" thickBot="1" x14ac:dyDescent="0.3">
      <c r="A485" s="3" t="s">
        <v>47</v>
      </c>
      <c r="B485" s="3" t="s">
        <v>48</v>
      </c>
      <c r="C485" s="3" t="s">
        <v>38</v>
      </c>
      <c r="D485" s="4" t="s">
        <v>39</v>
      </c>
      <c r="E485" s="3" t="s">
        <v>40</v>
      </c>
      <c r="F485" s="7">
        <v>36923</v>
      </c>
      <c r="G485" s="6">
        <v>6762</v>
      </c>
    </row>
    <row r="486" spans="1:7" ht="15.75" thickBot="1" x14ac:dyDescent="0.3">
      <c r="A486" s="3" t="s">
        <v>47</v>
      </c>
      <c r="B486" s="3" t="s">
        <v>48</v>
      </c>
      <c r="C486" s="3" t="s">
        <v>38</v>
      </c>
      <c r="D486" s="4" t="s">
        <v>49</v>
      </c>
      <c r="E486" s="3" t="s">
        <v>44</v>
      </c>
      <c r="F486" s="5">
        <v>36951</v>
      </c>
      <c r="G486" s="6">
        <v>5664</v>
      </c>
    </row>
    <row r="487" spans="1:7" ht="15.75" thickBot="1" x14ac:dyDescent="0.3">
      <c r="A487" s="3" t="s">
        <v>47</v>
      </c>
      <c r="B487" s="3" t="s">
        <v>46</v>
      </c>
      <c r="C487" s="3" t="s">
        <v>38</v>
      </c>
      <c r="D487" s="4" t="s">
        <v>50</v>
      </c>
      <c r="E487" s="3" t="s">
        <v>40</v>
      </c>
      <c r="F487" s="5">
        <v>36982</v>
      </c>
      <c r="G487" s="6">
        <v>133</v>
      </c>
    </row>
    <row r="488" spans="1:7" ht="15.75" thickBot="1" x14ac:dyDescent="0.3">
      <c r="A488" s="3" t="s">
        <v>41</v>
      </c>
      <c r="B488" s="3" t="s">
        <v>48</v>
      </c>
      <c r="C488" s="3" t="s">
        <v>43</v>
      </c>
      <c r="D488" s="4" t="s">
        <v>39</v>
      </c>
      <c r="E488" s="3" t="s">
        <v>40</v>
      </c>
      <c r="F488" s="5">
        <v>37012</v>
      </c>
      <c r="G488" s="6">
        <v>7970</v>
      </c>
    </row>
    <row r="489" spans="1:7" ht="15.75" thickBot="1" x14ac:dyDescent="0.3">
      <c r="A489" s="3" t="s">
        <v>41</v>
      </c>
      <c r="B489" s="3" t="s">
        <v>46</v>
      </c>
      <c r="C489" s="3" t="s">
        <v>38</v>
      </c>
      <c r="D489" s="4" t="s">
        <v>50</v>
      </c>
      <c r="E489" s="3" t="s">
        <v>40</v>
      </c>
      <c r="F489" s="5">
        <v>37043</v>
      </c>
      <c r="G489" s="6">
        <v>3807</v>
      </c>
    </row>
    <row r="490" spans="1:7" ht="15.75" thickBot="1" x14ac:dyDescent="0.3">
      <c r="A490" s="3" t="s">
        <v>41</v>
      </c>
      <c r="B490" s="3" t="s">
        <v>48</v>
      </c>
      <c r="C490" s="3" t="s">
        <v>38</v>
      </c>
      <c r="D490" s="4" t="s">
        <v>49</v>
      </c>
      <c r="E490" s="3" t="s">
        <v>40</v>
      </c>
      <c r="F490" s="5">
        <v>37073</v>
      </c>
      <c r="G490" s="6">
        <v>7013</v>
      </c>
    </row>
    <row r="491" spans="1:7" ht="15.75" thickBot="1" x14ac:dyDescent="0.3">
      <c r="A491" s="3" t="s">
        <v>41</v>
      </c>
      <c r="B491" s="3" t="s">
        <v>46</v>
      </c>
      <c r="C491" s="3" t="s">
        <v>38</v>
      </c>
      <c r="D491" s="4" t="s">
        <v>50</v>
      </c>
      <c r="E491" s="3" t="s">
        <v>44</v>
      </c>
      <c r="F491" s="5">
        <v>37104</v>
      </c>
      <c r="G491" s="6">
        <v>10976</v>
      </c>
    </row>
    <row r="492" spans="1:7" ht="15.75" thickBot="1" x14ac:dyDescent="0.3">
      <c r="A492" s="3" t="s">
        <v>52</v>
      </c>
      <c r="B492" s="3" t="s">
        <v>46</v>
      </c>
      <c r="C492" s="3" t="s">
        <v>38</v>
      </c>
      <c r="D492" s="4" t="s">
        <v>39</v>
      </c>
      <c r="E492" s="3" t="s">
        <v>40</v>
      </c>
      <c r="F492" s="5">
        <v>37135</v>
      </c>
      <c r="G492" s="6">
        <v>7342</v>
      </c>
    </row>
    <row r="493" spans="1:7" ht="15.75" thickBot="1" x14ac:dyDescent="0.3">
      <c r="A493" s="3" t="s">
        <v>52</v>
      </c>
      <c r="B493" s="3" t="s">
        <v>37</v>
      </c>
      <c r="C493" s="3" t="s">
        <v>43</v>
      </c>
      <c r="D493" s="4" t="s">
        <v>49</v>
      </c>
      <c r="E493" s="3" t="s">
        <v>40</v>
      </c>
      <c r="F493" s="5">
        <v>37165</v>
      </c>
      <c r="G493" s="6">
        <v>12455</v>
      </c>
    </row>
    <row r="494" spans="1:7" ht="15.75" thickBot="1" x14ac:dyDescent="0.3">
      <c r="A494" s="3" t="s">
        <v>52</v>
      </c>
      <c r="B494" s="3" t="s">
        <v>48</v>
      </c>
      <c r="C494" s="3" t="s">
        <v>43</v>
      </c>
      <c r="D494" s="4" t="s">
        <v>50</v>
      </c>
      <c r="E494" s="3" t="s">
        <v>40</v>
      </c>
      <c r="F494" s="5">
        <v>37196</v>
      </c>
      <c r="G494" s="6">
        <v>8633</v>
      </c>
    </row>
    <row r="495" spans="1:7" ht="15.75" thickBot="1" x14ac:dyDescent="0.3">
      <c r="A495" s="3" t="s">
        <v>52</v>
      </c>
      <c r="B495" s="3" t="s">
        <v>46</v>
      </c>
      <c r="C495" s="3" t="s">
        <v>43</v>
      </c>
      <c r="D495" s="4" t="s">
        <v>50</v>
      </c>
      <c r="E495" s="3" t="s">
        <v>40</v>
      </c>
      <c r="F495" s="5">
        <v>37226</v>
      </c>
      <c r="G495" s="6">
        <v>9591</v>
      </c>
    </row>
    <row r="496" spans="1:7" ht="15.75" thickBot="1" x14ac:dyDescent="0.3">
      <c r="A496" s="3" t="s">
        <v>47</v>
      </c>
      <c r="B496" s="3" t="s">
        <v>37</v>
      </c>
      <c r="C496" s="3" t="s">
        <v>43</v>
      </c>
      <c r="D496" s="4" t="s">
        <v>49</v>
      </c>
      <c r="E496" s="3" t="s">
        <v>40</v>
      </c>
      <c r="F496" s="5">
        <v>37135</v>
      </c>
      <c r="G496" s="6">
        <v>10000</v>
      </c>
    </row>
    <row r="497" spans="1:7" ht="15.75" thickBot="1" x14ac:dyDescent="0.3">
      <c r="A497" s="3" t="s">
        <v>47</v>
      </c>
      <c r="B497" s="3" t="s">
        <v>42</v>
      </c>
      <c r="C497" s="3" t="s">
        <v>38</v>
      </c>
      <c r="D497" s="4" t="s">
        <v>39</v>
      </c>
      <c r="E497" s="3" t="s">
        <v>40</v>
      </c>
      <c r="F497" s="5">
        <v>37165</v>
      </c>
      <c r="G497" s="6">
        <v>15208</v>
      </c>
    </row>
    <row r="498" spans="1:7" ht="15.75" thickBot="1" x14ac:dyDescent="0.3">
      <c r="A498" s="3" t="s">
        <v>47</v>
      </c>
      <c r="B498" s="3" t="s">
        <v>46</v>
      </c>
      <c r="C498" s="3" t="s">
        <v>38</v>
      </c>
      <c r="D498" s="4" t="s">
        <v>39</v>
      </c>
      <c r="E498" s="3" t="s">
        <v>40</v>
      </c>
      <c r="F498" s="5">
        <v>37196</v>
      </c>
      <c r="G498" s="6">
        <v>12158</v>
      </c>
    </row>
    <row r="499" spans="1:7" ht="15.75" thickBot="1" x14ac:dyDescent="0.3">
      <c r="A499" s="3" t="s">
        <v>47</v>
      </c>
      <c r="B499" s="3" t="s">
        <v>42</v>
      </c>
      <c r="C499" s="3" t="s">
        <v>38</v>
      </c>
      <c r="D499" s="4" t="s">
        <v>49</v>
      </c>
      <c r="E499" s="3" t="s">
        <v>40</v>
      </c>
      <c r="F499" s="5">
        <v>37226</v>
      </c>
      <c r="G499" s="6">
        <v>75000</v>
      </c>
    </row>
    <row r="500" spans="1:7" ht="15.75" thickBot="1" x14ac:dyDescent="0.3">
      <c r="A500" s="3" t="s">
        <v>52</v>
      </c>
      <c r="B500" s="3" t="s">
        <v>42</v>
      </c>
      <c r="C500" s="3" t="s">
        <v>43</v>
      </c>
      <c r="D500" s="4" t="s">
        <v>39</v>
      </c>
      <c r="E500" s="3" t="s">
        <v>40</v>
      </c>
      <c r="F500" s="5">
        <v>36892</v>
      </c>
      <c r="G500" s="6">
        <v>6761</v>
      </c>
    </row>
    <row r="501" spans="1:7" ht="15.75" thickBot="1" x14ac:dyDescent="0.3">
      <c r="A501" s="3" t="s">
        <v>52</v>
      </c>
      <c r="B501" s="3" t="s">
        <v>48</v>
      </c>
      <c r="C501" s="3" t="s">
        <v>38</v>
      </c>
      <c r="D501" s="4" t="s">
        <v>49</v>
      </c>
      <c r="E501" s="3" t="s">
        <v>44</v>
      </c>
      <c r="F501" s="7">
        <v>36923</v>
      </c>
      <c r="G501" s="6">
        <v>12198</v>
      </c>
    </row>
    <row r="502" spans="1:7" ht="15.75" thickBot="1" x14ac:dyDescent="0.3">
      <c r="A502" s="3" t="s">
        <v>47</v>
      </c>
      <c r="B502" s="3" t="s">
        <v>48</v>
      </c>
      <c r="C502" s="3" t="s">
        <v>43</v>
      </c>
      <c r="D502" s="4" t="s">
        <v>50</v>
      </c>
      <c r="E502" s="3" t="s">
        <v>44</v>
      </c>
      <c r="F502" s="5">
        <v>36951</v>
      </c>
      <c r="G502" s="6">
        <v>5981</v>
      </c>
    </row>
    <row r="503" spans="1:7" ht="15.75" thickBot="1" x14ac:dyDescent="0.3">
      <c r="A503" s="3" t="s">
        <v>41</v>
      </c>
      <c r="B503" s="3" t="s">
        <v>48</v>
      </c>
      <c r="C503" s="3" t="s">
        <v>38</v>
      </c>
      <c r="D503" s="4" t="s">
        <v>39</v>
      </c>
      <c r="E503" s="3" t="s">
        <v>40</v>
      </c>
      <c r="F503" s="5">
        <v>36982</v>
      </c>
      <c r="G503" s="6">
        <v>13900</v>
      </c>
    </row>
    <row r="504" spans="1:7" ht="15.75" thickBot="1" x14ac:dyDescent="0.3">
      <c r="A504" s="3" t="s">
        <v>41</v>
      </c>
      <c r="B504" s="3" t="s">
        <v>48</v>
      </c>
      <c r="C504" s="3" t="s">
        <v>43</v>
      </c>
      <c r="D504" s="4" t="s">
        <v>49</v>
      </c>
      <c r="E504" s="3" t="s">
        <v>44</v>
      </c>
      <c r="F504" s="5">
        <v>37012</v>
      </c>
      <c r="G504" s="6">
        <v>6608</v>
      </c>
    </row>
    <row r="505" spans="1:7" ht="15.75" thickBot="1" x14ac:dyDescent="0.3">
      <c r="A505" s="3" t="s">
        <v>47</v>
      </c>
      <c r="B505" s="3" t="s">
        <v>48</v>
      </c>
      <c r="C505" s="3" t="s">
        <v>38</v>
      </c>
      <c r="D505" s="4" t="s">
        <v>39</v>
      </c>
      <c r="E505" s="3" t="s">
        <v>40</v>
      </c>
      <c r="F505" s="5">
        <v>37043</v>
      </c>
      <c r="G505" s="6">
        <v>600</v>
      </c>
    </row>
    <row r="506" spans="1:7" ht="15.75" thickBot="1" x14ac:dyDescent="0.3">
      <c r="A506" s="3" t="s">
        <v>41</v>
      </c>
      <c r="B506" s="3" t="s">
        <v>46</v>
      </c>
      <c r="C506" s="3" t="s">
        <v>38</v>
      </c>
      <c r="D506" s="4" t="s">
        <v>39</v>
      </c>
      <c r="E506" s="3" t="s">
        <v>40</v>
      </c>
      <c r="F506" s="5">
        <v>37073</v>
      </c>
      <c r="G506" s="6">
        <v>12958</v>
      </c>
    </row>
    <row r="507" spans="1:7" ht="15.75" thickBot="1" x14ac:dyDescent="0.3">
      <c r="A507" s="3" t="s">
        <v>41</v>
      </c>
      <c r="B507" s="3" t="s">
        <v>42</v>
      </c>
      <c r="C507" s="3" t="s">
        <v>38</v>
      </c>
      <c r="D507" s="4" t="s">
        <v>50</v>
      </c>
      <c r="E507" s="3" t="s">
        <v>40</v>
      </c>
      <c r="F507" s="5">
        <v>37104</v>
      </c>
      <c r="G507" s="6">
        <v>4323</v>
      </c>
    </row>
    <row r="508" spans="1:7" ht="15.75" thickBot="1" x14ac:dyDescent="0.3">
      <c r="A508" s="3" t="s">
        <v>36</v>
      </c>
      <c r="B508" s="3" t="s">
        <v>42</v>
      </c>
      <c r="C508" s="3" t="s">
        <v>38</v>
      </c>
      <c r="D508" s="4" t="s">
        <v>39</v>
      </c>
      <c r="E508" s="3" t="s">
        <v>44</v>
      </c>
      <c r="F508" s="5">
        <v>37135</v>
      </c>
      <c r="G508" s="6">
        <v>9251</v>
      </c>
    </row>
    <row r="509" spans="1:7" ht="15.75" thickBot="1" x14ac:dyDescent="0.3">
      <c r="A509" s="3" t="s">
        <v>41</v>
      </c>
      <c r="B509" s="3" t="s">
        <v>46</v>
      </c>
      <c r="C509" s="3" t="s">
        <v>38</v>
      </c>
      <c r="D509" s="4" t="s">
        <v>39</v>
      </c>
      <c r="E509" s="3" t="s">
        <v>40</v>
      </c>
      <c r="F509" s="5">
        <v>37165</v>
      </c>
      <c r="G509" s="6">
        <v>2749</v>
      </c>
    </row>
    <row r="510" spans="1:7" ht="15.75" thickBot="1" x14ac:dyDescent="0.3">
      <c r="A510" s="3" t="s">
        <v>45</v>
      </c>
      <c r="B510" s="3" t="s">
        <v>48</v>
      </c>
      <c r="C510" s="3" t="s">
        <v>43</v>
      </c>
      <c r="D510" s="4" t="s">
        <v>39</v>
      </c>
      <c r="E510" s="3" t="s">
        <v>44</v>
      </c>
      <c r="F510" s="5">
        <v>37196</v>
      </c>
      <c r="G510" s="6">
        <v>11684</v>
      </c>
    </row>
    <row r="511" spans="1:7" ht="15.75" thickBot="1" x14ac:dyDescent="0.3">
      <c r="A511" s="3" t="s">
        <v>47</v>
      </c>
      <c r="B511" s="3" t="s">
        <v>46</v>
      </c>
      <c r="C511" s="3" t="s">
        <v>43</v>
      </c>
      <c r="D511" s="4" t="s">
        <v>39</v>
      </c>
      <c r="E511" s="3" t="s">
        <v>44</v>
      </c>
      <c r="F511" s="5">
        <v>37226</v>
      </c>
      <c r="G511" s="6">
        <v>7604</v>
      </c>
    </row>
    <row r="512" spans="1:7" ht="15.75" thickBot="1" x14ac:dyDescent="0.3">
      <c r="A512" s="3" t="s">
        <v>36</v>
      </c>
      <c r="B512" s="3" t="s">
        <v>42</v>
      </c>
      <c r="C512" s="3" t="s">
        <v>43</v>
      </c>
      <c r="D512" s="4" t="s">
        <v>50</v>
      </c>
      <c r="E512" s="3" t="s">
        <v>40</v>
      </c>
      <c r="F512" s="5">
        <v>36892</v>
      </c>
      <c r="G512" s="6">
        <v>13000</v>
      </c>
    </row>
    <row r="513" spans="1:7" ht="15.75" thickBot="1" x14ac:dyDescent="0.3">
      <c r="A513" s="3" t="s">
        <v>47</v>
      </c>
      <c r="B513" s="3" t="s">
        <v>48</v>
      </c>
      <c r="C513" s="3" t="s">
        <v>38</v>
      </c>
      <c r="D513" s="4" t="s">
        <v>49</v>
      </c>
      <c r="E513" s="3" t="s">
        <v>40</v>
      </c>
      <c r="F513" s="7">
        <v>36923</v>
      </c>
      <c r="G513" s="6">
        <v>11801</v>
      </c>
    </row>
    <row r="514" spans="1:7" ht="15.75" thickBot="1" x14ac:dyDescent="0.3">
      <c r="A514" s="3" t="s">
        <v>51</v>
      </c>
      <c r="B514" s="3" t="s">
        <v>48</v>
      </c>
      <c r="C514" s="3" t="s">
        <v>43</v>
      </c>
      <c r="D514" s="4" t="s">
        <v>39</v>
      </c>
      <c r="E514" s="3" t="s">
        <v>40</v>
      </c>
      <c r="F514" s="5">
        <v>36951</v>
      </c>
      <c r="G514" s="6">
        <v>10329</v>
      </c>
    </row>
    <row r="515" spans="1:7" ht="15.75" thickBot="1" x14ac:dyDescent="0.3">
      <c r="A515" s="3" t="s">
        <v>47</v>
      </c>
      <c r="B515" s="3" t="s">
        <v>48</v>
      </c>
      <c r="C515" s="3" t="s">
        <v>38</v>
      </c>
      <c r="D515" s="4" t="s">
        <v>49</v>
      </c>
      <c r="E515" s="3" t="s">
        <v>40</v>
      </c>
      <c r="F515" s="5">
        <v>36982</v>
      </c>
      <c r="G515" s="6">
        <v>11935</v>
      </c>
    </row>
    <row r="516" spans="1:7" ht="15.75" thickBot="1" x14ac:dyDescent="0.3">
      <c r="A516" s="3" t="s">
        <v>41</v>
      </c>
      <c r="B516" s="3" t="s">
        <v>46</v>
      </c>
      <c r="C516" s="3" t="s">
        <v>38</v>
      </c>
      <c r="D516" s="4" t="s">
        <v>39</v>
      </c>
      <c r="E516" s="3" t="s">
        <v>40</v>
      </c>
      <c r="F516" s="5">
        <v>37012</v>
      </c>
      <c r="G516" s="6">
        <v>4635</v>
      </c>
    </row>
    <row r="517" spans="1:7" ht="15.75" thickBot="1" x14ac:dyDescent="0.3">
      <c r="A517" s="3" t="s">
        <v>36</v>
      </c>
      <c r="B517" s="3" t="s">
        <v>46</v>
      </c>
      <c r="C517" s="3" t="s">
        <v>38</v>
      </c>
      <c r="D517" s="4" t="s">
        <v>49</v>
      </c>
      <c r="E517" s="3" t="s">
        <v>40</v>
      </c>
      <c r="F517" s="5">
        <v>37043</v>
      </c>
      <c r="G517" s="6">
        <v>4000</v>
      </c>
    </row>
    <row r="518" spans="1:7" ht="15.75" thickBot="1" x14ac:dyDescent="0.3">
      <c r="A518" s="3" t="s">
        <v>51</v>
      </c>
      <c r="B518" s="3" t="s">
        <v>46</v>
      </c>
      <c r="C518" s="3" t="s">
        <v>38</v>
      </c>
      <c r="D518" s="4" t="s">
        <v>39</v>
      </c>
      <c r="E518" s="3" t="s">
        <v>44</v>
      </c>
      <c r="F518" s="5">
        <v>37073</v>
      </c>
      <c r="G518" s="6">
        <v>4000</v>
      </c>
    </row>
    <row r="519" spans="1:7" ht="15.75" thickBot="1" x14ac:dyDescent="0.3">
      <c r="A519" s="3" t="s">
        <v>45</v>
      </c>
      <c r="B519" s="3" t="s">
        <v>46</v>
      </c>
      <c r="C519" s="3" t="s">
        <v>38</v>
      </c>
      <c r="D519" s="4" t="s">
        <v>39</v>
      </c>
      <c r="E519" s="3" t="s">
        <v>40</v>
      </c>
      <c r="F519" s="5">
        <v>37104</v>
      </c>
      <c r="G519" s="6">
        <v>4000</v>
      </c>
    </row>
    <row r="520" spans="1:7" ht="15.75" thickBot="1" x14ac:dyDescent="0.3">
      <c r="A520" s="3" t="s">
        <v>52</v>
      </c>
      <c r="B520" s="3" t="s">
        <v>46</v>
      </c>
      <c r="C520" s="3" t="s">
        <v>43</v>
      </c>
      <c r="D520" s="4" t="s">
        <v>49</v>
      </c>
      <c r="E520" s="3" t="s">
        <v>40</v>
      </c>
      <c r="F520" s="5">
        <v>37135</v>
      </c>
      <c r="G520" s="6">
        <v>6379</v>
      </c>
    </row>
    <row r="521" spans="1:7" ht="15.75" thickBot="1" x14ac:dyDescent="0.3">
      <c r="A521" s="3" t="s">
        <v>41</v>
      </c>
      <c r="B521" s="3" t="s">
        <v>46</v>
      </c>
      <c r="C521" s="3" t="s">
        <v>38</v>
      </c>
      <c r="D521" s="4" t="s">
        <v>39</v>
      </c>
      <c r="E521" s="3" t="s">
        <v>44</v>
      </c>
      <c r="F521" s="5">
        <v>37165</v>
      </c>
      <c r="G521" s="6">
        <v>3951</v>
      </c>
    </row>
    <row r="522" spans="1:7" ht="15.75" thickBot="1" x14ac:dyDescent="0.3">
      <c r="A522" s="3" t="s">
        <v>47</v>
      </c>
      <c r="B522" s="3" t="s">
        <v>48</v>
      </c>
      <c r="C522" s="3" t="s">
        <v>43</v>
      </c>
      <c r="D522" s="4" t="s">
        <v>39</v>
      </c>
      <c r="E522" s="3" t="s">
        <v>40</v>
      </c>
      <c r="F522" s="5">
        <v>37196</v>
      </c>
      <c r="G522" s="6">
        <v>10101</v>
      </c>
    </row>
    <row r="523" spans="1:7" ht="15.75" thickBot="1" x14ac:dyDescent="0.3">
      <c r="A523" s="3" t="s">
        <v>36</v>
      </c>
      <c r="B523" s="3" t="s">
        <v>42</v>
      </c>
      <c r="C523" s="3" t="s">
        <v>38</v>
      </c>
      <c r="D523" s="4" t="s">
        <v>39</v>
      </c>
      <c r="E523" s="3" t="s">
        <v>40</v>
      </c>
      <c r="F523" s="5">
        <v>37226</v>
      </c>
      <c r="G523" s="6">
        <v>13000</v>
      </c>
    </row>
    <row r="524" spans="1:7" ht="15.75" thickBot="1" x14ac:dyDescent="0.3">
      <c r="A524" s="3" t="s">
        <v>41</v>
      </c>
      <c r="B524" s="3" t="s">
        <v>48</v>
      </c>
      <c r="C524" s="3" t="s">
        <v>43</v>
      </c>
      <c r="D524" s="4" t="s">
        <v>39</v>
      </c>
      <c r="E524" s="3" t="s">
        <v>40</v>
      </c>
      <c r="F524" s="5">
        <v>36892</v>
      </c>
      <c r="G524" s="6">
        <v>5680</v>
      </c>
    </row>
    <row r="525" spans="1:7" ht="15.75" thickBot="1" x14ac:dyDescent="0.3">
      <c r="A525" s="3" t="s">
        <v>41</v>
      </c>
      <c r="B525" s="3" t="s">
        <v>42</v>
      </c>
      <c r="C525" s="3" t="s">
        <v>38</v>
      </c>
      <c r="D525" s="4" t="s">
        <v>39</v>
      </c>
      <c r="E525" s="3" t="s">
        <v>40</v>
      </c>
      <c r="F525" s="7">
        <v>36923</v>
      </c>
      <c r="G525" s="6">
        <v>8469</v>
      </c>
    </row>
    <row r="526" spans="1:7" ht="15.75" thickBot="1" x14ac:dyDescent="0.3">
      <c r="A526" s="3" t="s">
        <v>47</v>
      </c>
      <c r="B526" s="3" t="s">
        <v>46</v>
      </c>
      <c r="C526" s="3" t="s">
        <v>38</v>
      </c>
      <c r="D526" s="4" t="s">
        <v>50</v>
      </c>
      <c r="E526" s="3" t="s">
        <v>44</v>
      </c>
      <c r="F526" s="5">
        <v>36951</v>
      </c>
      <c r="G526" s="6">
        <v>344</v>
      </c>
    </row>
    <row r="527" spans="1:7" ht="15.75" thickBot="1" x14ac:dyDescent="0.3">
      <c r="A527" s="3" t="s">
        <v>47</v>
      </c>
      <c r="B527" s="3" t="s">
        <v>46</v>
      </c>
      <c r="C527" s="3" t="s">
        <v>38</v>
      </c>
      <c r="D527" s="4" t="s">
        <v>39</v>
      </c>
      <c r="E527" s="3" t="s">
        <v>40</v>
      </c>
      <c r="F527" s="5">
        <v>36982</v>
      </c>
      <c r="G527" s="6">
        <v>3000</v>
      </c>
    </row>
    <row r="528" spans="1:7" ht="15.75" thickBot="1" x14ac:dyDescent="0.3">
      <c r="A528" s="3" t="s">
        <v>52</v>
      </c>
      <c r="B528" s="3" t="s">
        <v>48</v>
      </c>
      <c r="C528" s="3" t="s">
        <v>38</v>
      </c>
      <c r="D528" s="4" t="s">
        <v>49</v>
      </c>
      <c r="E528" s="3" t="s">
        <v>40</v>
      </c>
      <c r="F528" s="5">
        <v>37012</v>
      </c>
      <c r="G528" s="6">
        <v>4000</v>
      </c>
    </row>
    <row r="529" spans="1:7" ht="15.75" thickBot="1" x14ac:dyDescent="0.3">
      <c r="A529" s="3" t="s">
        <v>41</v>
      </c>
      <c r="B529" s="3" t="s">
        <v>42</v>
      </c>
      <c r="C529" s="3" t="s">
        <v>38</v>
      </c>
      <c r="D529" s="4" t="s">
        <v>39</v>
      </c>
      <c r="E529" s="3" t="s">
        <v>40</v>
      </c>
      <c r="F529" s="5">
        <v>37043</v>
      </c>
      <c r="G529" s="6">
        <v>13519</v>
      </c>
    </row>
    <row r="530" spans="1:7" ht="15.75" thickBot="1" x14ac:dyDescent="0.3">
      <c r="A530" s="3" t="s">
        <v>47</v>
      </c>
      <c r="B530" s="3" t="s">
        <v>37</v>
      </c>
      <c r="C530" s="3" t="s">
        <v>38</v>
      </c>
      <c r="D530" s="4" t="s">
        <v>39</v>
      </c>
      <c r="E530" s="3" t="s">
        <v>40</v>
      </c>
      <c r="F530" s="5">
        <v>37073</v>
      </c>
      <c r="G530" s="6">
        <v>9000</v>
      </c>
    </row>
    <row r="531" spans="1:7" ht="15.75" thickBot="1" x14ac:dyDescent="0.3">
      <c r="A531" s="3" t="s">
        <v>47</v>
      </c>
      <c r="B531" s="3" t="s">
        <v>48</v>
      </c>
      <c r="C531" s="3" t="s">
        <v>38</v>
      </c>
      <c r="D531" s="4" t="s">
        <v>49</v>
      </c>
      <c r="E531" s="3" t="s">
        <v>40</v>
      </c>
      <c r="F531" s="5">
        <v>37104</v>
      </c>
      <c r="G531" s="6">
        <v>2878</v>
      </c>
    </row>
    <row r="532" spans="1:7" ht="15.75" thickBot="1" x14ac:dyDescent="0.3">
      <c r="A532" s="3" t="s">
        <v>36</v>
      </c>
      <c r="B532" s="3" t="s">
        <v>46</v>
      </c>
      <c r="C532" s="3" t="s">
        <v>43</v>
      </c>
      <c r="D532" s="4" t="s">
        <v>49</v>
      </c>
      <c r="E532" s="3" t="s">
        <v>44</v>
      </c>
      <c r="F532" s="5">
        <v>37135</v>
      </c>
      <c r="G532" s="6">
        <v>6561</v>
      </c>
    </row>
    <row r="533" spans="1:7" ht="15.75" thickBot="1" x14ac:dyDescent="0.3">
      <c r="A533" s="3" t="s">
        <v>41</v>
      </c>
      <c r="B533" s="3" t="s">
        <v>46</v>
      </c>
      <c r="C533" s="3" t="s">
        <v>38</v>
      </c>
      <c r="D533" s="4" t="s">
        <v>50</v>
      </c>
      <c r="E533" s="3" t="s">
        <v>40</v>
      </c>
      <c r="F533" s="5">
        <v>37165</v>
      </c>
      <c r="G533" s="6">
        <v>3075</v>
      </c>
    </row>
    <row r="534" spans="1:7" ht="15.75" thickBot="1" x14ac:dyDescent="0.3">
      <c r="A534" s="3" t="s">
        <v>51</v>
      </c>
      <c r="B534" s="3" t="s">
        <v>46</v>
      </c>
      <c r="C534" s="3" t="s">
        <v>43</v>
      </c>
      <c r="D534" s="4" t="s">
        <v>50</v>
      </c>
      <c r="E534" s="3" t="s">
        <v>40</v>
      </c>
      <c r="F534" s="5">
        <v>37196</v>
      </c>
      <c r="G534" s="6">
        <v>12700</v>
      </c>
    </row>
    <row r="535" spans="1:7" ht="15.75" thickBot="1" x14ac:dyDescent="0.3">
      <c r="A535" s="3" t="s">
        <v>51</v>
      </c>
      <c r="B535" s="3" t="s">
        <v>46</v>
      </c>
      <c r="C535" s="3" t="s">
        <v>38</v>
      </c>
      <c r="D535" s="4" t="s">
        <v>39</v>
      </c>
      <c r="E535" s="3" t="s">
        <v>40</v>
      </c>
      <c r="F535" s="5">
        <v>37226</v>
      </c>
      <c r="G535" s="6">
        <v>5904</v>
      </c>
    </row>
    <row r="536" spans="1:7" ht="15.75" thickBot="1" x14ac:dyDescent="0.3">
      <c r="A536" s="3" t="s">
        <v>47</v>
      </c>
      <c r="B536" s="3" t="s">
        <v>42</v>
      </c>
      <c r="C536" s="3" t="s">
        <v>43</v>
      </c>
      <c r="D536" s="4" t="s">
        <v>49</v>
      </c>
      <c r="E536" s="3" t="s">
        <v>40</v>
      </c>
      <c r="F536" s="5">
        <v>36892</v>
      </c>
      <c r="G536" s="6">
        <v>12455</v>
      </c>
    </row>
    <row r="537" spans="1:7" ht="15.75" thickBot="1" x14ac:dyDescent="0.3">
      <c r="A537" s="3" t="s">
        <v>52</v>
      </c>
      <c r="B537" s="3" t="s">
        <v>42</v>
      </c>
      <c r="C537" s="3" t="s">
        <v>43</v>
      </c>
      <c r="D537" s="4" t="s">
        <v>50</v>
      </c>
      <c r="E537" s="3" t="s">
        <v>40</v>
      </c>
      <c r="F537" s="7">
        <v>36923</v>
      </c>
      <c r="G537" s="6">
        <v>13000</v>
      </c>
    </row>
    <row r="538" spans="1:7" ht="15.75" thickBot="1" x14ac:dyDescent="0.3">
      <c r="A538" s="3" t="s">
        <v>52</v>
      </c>
      <c r="B538" s="3" t="s">
        <v>48</v>
      </c>
      <c r="C538" s="3" t="s">
        <v>38</v>
      </c>
      <c r="D538" s="4" t="s">
        <v>39</v>
      </c>
      <c r="E538" s="3" t="s">
        <v>40</v>
      </c>
      <c r="F538" s="5">
        <v>36951</v>
      </c>
      <c r="G538" s="6">
        <v>600</v>
      </c>
    </row>
    <row r="539" spans="1:7" ht="15.75" thickBot="1" x14ac:dyDescent="0.3">
      <c r="A539" s="3" t="s">
        <v>52</v>
      </c>
      <c r="B539" s="3" t="s">
        <v>42</v>
      </c>
      <c r="C539" s="3" t="s">
        <v>43</v>
      </c>
      <c r="D539" s="4" t="s">
        <v>49</v>
      </c>
      <c r="E539" s="3" t="s">
        <v>40</v>
      </c>
      <c r="F539" s="5">
        <v>36982</v>
      </c>
      <c r="G539" s="6">
        <v>13155</v>
      </c>
    </row>
    <row r="540" spans="1:7" ht="15.75" thickBot="1" x14ac:dyDescent="0.3">
      <c r="A540" s="3" t="s">
        <v>47</v>
      </c>
      <c r="B540" s="3" t="s">
        <v>46</v>
      </c>
      <c r="C540" s="3" t="s">
        <v>38</v>
      </c>
      <c r="D540" s="4" t="s">
        <v>49</v>
      </c>
      <c r="E540" s="3" t="s">
        <v>44</v>
      </c>
      <c r="F540" s="5">
        <v>37012</v>
      </c>
      <c r="G540" s="6">
        <v>3728</v>
      </c>
    </row>
    <row r="541" spans="1:7" ht="15.75" thickBot="1" x14ac:dyDescent="0.3">
      <c r="A541" s="3" t="s">
        <v>51</v>
      </c>
      <c r="B541" s="3" t="s">
        <v>46</v>
      </c>
      <c r="C541" s="3" t="s">
        <v>43</v>
      </c>
      <c r="D541" s="4" t="s">
        <v>50</v>
      </c>
      <c r="E541" s="3" t="s">
        <v>40</v>
      </c>
      <c r="F541" s="5">
        <v>37043</v>
      </c>
      <c r="G541" s="6">
        <v>2000</v>
      </c>
    </row>
    <row r="542" spans="1:7" ht="15.75" thickBot="1" x14ac:dyDescent="0.3">
      <c r="A542" s="3" t="s">
        <v>51</v>
      </c>
      <c r="B542" s="3" t="s">
        <v>42</v>
      </c>
      <c r="C542" s="3" t="s">
        <v>38</v>
      </c>
      <c r="D542" s="4" t="s">
        <v>39</v>
      </c>
      <c r="E542" s="3" t="s">
        <v>44</v>
      </c>
      <c r="F542" s="5">
        <v>37073</v>
      </c>
      <c r="G542" s="6">
        <v>13550</v>
      </c>
    </row>
    <row r="543" spans="1:7" ht="15.75" thickBot="1" x14ac:dyDescent="0.3">
      <c r="A543" s="3" t="s">
        <v>47</v>
      </c>
      <c r="B543" s="3" t="s">
        <v>48</v>
      </c>
      <c r="C543" s="3" t="s">
        <v>43</v>
      </c>
      <c r="D543" s="4" t="s">
        <v>49</v>
      </c>
      <c r="E543" s="3" t="s">
        <v>44</v>
      </c>
      <c r="F543" s="5">
        <v>37104</v>
      </c>
      <c r="G543" s="6">
        <v>7854</v>
      </c>
    </row>
    <row r="544" spans="1:7" ht="15.75" thickBot="1" x14ac:dyDescent="0.3">
      <c r="A544" s="3" t="s">
        <v>47</v>
      </c>
      <c r="B544" s="3" t="s">
        <v>48</v>
      </c>
      <c r="C544" s="3" t="s">
        <v>43</v>
      </c>
      <c r="D544" s="4" t="s">
        <v>39</v>
      </c>
      <c r="E544" s="3" t="s">
        <v>44</v>
      </c>
      <c r="F544" s="5">
        <v>37135</v>
      </c>
      <c r="G544" s="6">
        <v>5393</v>
      </c>
    </row>
    <row r="545" spans="1:7" ht="15.75" thickBot="1" x14ac:dyDescent="0.3">
      <c r="A545" s="3" t="s">
        <v>47</v>
      </c>
      <c r="B545" s="3" t="s">
        <v>42</v>
      </c>
      <c r="C545" s="3" t="s">
        <v>43</v>
      </c>
      <c r="D545" s="4" t="s">
        <v>50</v>
      </c>
      <c r="E545" s="3" t="s">
        <v>40</v>
      </c>
      <c r="F545" s="5">
        <v>37165</v>
      </c>
      <c r="G545" s="6">
        <v>8469</v>
      </c>
    </row>
    <row r="546" spans="1:7" ht="15.75" thickBot="1" x14ac:dyDescent="0.3">
      <c r="A546" s="3" t="s">
        <v>41</v>
      </c>
      <c r="B546" s="3" t="s">
        <v>48</v>
      </c>
      <c r="C546" s="3" t="s">
        <v>38</v>
      </c>
      <c r="D546" s="4" t="s">
        <v>39</v>
      </c>
      <c r="E546" s="3" t="s">
        <v>40</v>
      </c>
      <c r="F546" s="5">
        <v>37196</v>
      </c>
      <c r="G546" s="6">
        <v>200</v>
      </c>
    </row>
    <row r="547" spans="1:7" ht="15.75" thickBot="1" x14ac:dyDescent="0.3">
      <c r="A547" s="3" t="s">
        <v>51</v>
      </c>
      <c r="B547" s="3" t="s">
        <v>46</v>
      </c>
      <c r="C547" s="3" t="s">
        <v>43</v>
      </c>
      <c r="D547" s="4" t="s">
        <v>39</v>
      </c>
      <c r="E547" s="3" t="s">
        <v>44</v>
      </c>
      <c r="F547" s="5">
        <v>37226</v>
      </c>
      <c r="G547" s="6">
        <v>12789</v>
      </c>
    </row>
    <row r="548" spans="1:7" ht="15.75" thickBot="1" x14ac:dyDescent="0.3">
      <c r="A548" s="3" t="s">
        <v>51</v>
      </c>
      <c r="B548" s="3" t="s">
        <v>46</v>
      </c>
      <c r="C548" s="3" t="s">
        <v>38</v>
      </c>
      <c r="D548" s="4" t="s">
        <v>50</v>
      </c>
      <c r="E548" s="3" t="s">
        <v>40</v>
      </c>
      <c r="F548" s="5">
        <v>36892</v>
      </c>
      <c r="G548" s="6">
        <v>133</v>
      </c>
    </row>
    <row r="549" spans="1:7" ht="15.75" thickBot="1" x14ac:dyDescent="0.3">
      <c r="A549" s="3" t="s">
        <v>51</v>
      </c>
      <c r="B549" s="3" t="s">
        <v>48</v>
      </c>
      <c r="C549" s="3" t="s">
        <v>38</v>
      </c>
      <c r="D549" s="4" t="s">
        <v>39</v>
      </c>
      <c r="E549" s="3" t="s">
        <v>40</v>
      </c>
      <c r="F549" s="7">
        <v>36923</v>
      </c>
      <c r="G549" s="6">
        <v>30000</v>
      </c>
    </row>
    <row r="550" spans="1:7" ht="15.75" thickBot="1" x14ac:dyDescent="0.3">
      <c r="A550" s="3" t="s">
        <v>52</v>
      </c>
      <c r="B550" s="3" t="s">
        <v>48</v>
      </c>
      <c r="C550" s="3" t="s">
        <v>43</v>
      </c>
      <c r="D550" s="4" t="s">
        <v>50</v>
      </c>
      <c r="E550" s="3" t="s">
        <v>40</v>
      </c>
      <c r="F550" s="5">
        <v>36951</v>
      </c>
      <c r="G550" s="6">
        <v>11169</v>
      </c>
    </row>
    <row r="551" spans="1:7" ht="15.75" thickBot="1" x14ac:dyDescent="0.3">
      <c r="A551" s="3" t="s">
        <v>52</v>
      </c>
      <c r="B551" s="3" t="s">
        <v>42</v>
      </c>
      <c r="C551" s="3" t="s">
        <v>43</v>
      </c>
      <c r="D551" s="4" t="s">
        <v>49</v>
      </c>
      <c r="E551" s="3" t="s">
        <v>40</v>
      </c>
      <c r="F551" s="5">
        <v>36982</v>
      </c>
      <c r="G551" s="6">
        <v>6314</v>
      </c>
    </row>
    <row r="552" spans="1:7" ht="15.75" thickBot="1" x14ac:dyDescent="0.3">
      <c r="A552" s="3" t="s">
        <v>52</v>
      </c>
      <c r="B552" s="3" t="s">
        <v>46</v>
      </c>
      <c r="C552" s="3" t="s">
        <v>43</v>
      </c>
      <c r="D552" s="4" t="s">
        <v>39</v>
      </c>
      <c r="E552" s="3" t="s">
        <v>44</v>
      </c>
      <c r="F552" s="5">
        <v>37012</v>
      </c>
      <c r="G552" s="6">
        <v>500</v>
      </c>
    </row>
    <row r="553" spans="1:7" ht="15.75" thickBot="1" x14ac:dyDescent="0.3">
      <c r="A553" s="3" t="s">
        <v>51</v>
      </c>
      <c r="B553" s="3" t="s">
        <v>42</v>
      </c>
      <c r="C553" s="3" t="s">
        <v>38</v>
      </c>
      <c r="D553" s="4" t="s">
        <v>50</v>
      </c>
      <c r="E553" s="3" t="s">
        <v>44</v>
      </c>
      <c r="F553" s="5">
        <v>37043</v>
      </c>
      <c r="G553" s="6">
        <v>14698</v>
      </c>
    </row>
    <row r="554" spans="1:7" ht="15.75" thickBot="1" x14ac:dyDescent="0.3">
      <c r="A554" s="3" t="s">
        <v>51</v>
      </c>
      <c r="B554" s="3" t="s">
        <v>42</v>
      </c>
      <c r="C554" s="3" t="s">
        <v>38</v>
      </c>
      <c r="D554" s="4" t="s">
        <v>39</v>
      </c>
      <c r="E554" s="3" t="s">
        <v>44</v>
      </c>
      <c r="F554" s="5">
        <v>37073</v>
      </c>
      <c r="G554" s="6">
        <v>11201</v>
      </c>
    </row>
    <row r="555" spans="1:7" ht="15.75" thickBot="1" x14ac:dyDescent="0.3">
      <c r="A555" s="3" t="s">
        <v>47</v>
      </c>
      <c r="B555" s="3" t="s">
        <v>48</v>
      </c>
      <c r="C555" s="3" t="s">
        <v>43</v>
      </c>
      <c r="D555" s="4" t="s">
        <v>49</v>
      </c>
      <c r="E555" s="3" t="s">
        <v>40</v>
      </c>
      <c r="F555" s="5">
        <v>37104</v>
      </c>
      <c r="G555" s="6">
        <v>8042</v>
      </c>
    </row>
    <row r="556" spans="1:7" ht="15.75" thickBot="1" x14ac:dyDescent="0.3">
      <c r="A556" s="3" t="s">
        <v>47</v>
      </c>
      <c r="B556" s="3" t="s">
        <v>48</v>
      </c>
      <c r="C556" s="3" t="s">
        <v>38</v>
      </c>
      <c r="D556" s="4" t="s">
        <v>50</v>
      </c>
      <c r="E556" s="3" t="s">
        <v>40</v>
      </c>
      <c r="F556" s="5">
        <v>37135</v>
      </c>
      <c r="G556" s="6">
        <v>13973</v>
      </c>
    </row>
    <row r="557" spans="1:7" ht="15.75" thickBot="1" x14ac:dyDescent="0.3">
      <c r="A557" s="3" t="s">
        <v>47</v>
      </c>
      <c r="B557" s="3" t="s">
        <v>48</v>
      </c>
      <c r="C557" s="3" t="s">
        <v>38</v>
      </c>
      <c r="D557" s="4" t="s">
        <v>39</v>
      </c>
      <c r="E557" s="3" t="s">
        <v>44</v>
      </c>
      <c r="F557" s="5">
        <v>37165</v>
      </c>
      <c r="G557" s="6">
        <v>7192</v>
      </c>
    </row>
    <row r="558" spans="1:7" ht="15.75" thickBot="1" x14ac:dyDescent="0.3">
      <c r="A558" s="3" t="s">
        <v>41</v>
      </c>
      <c r="B558" s="3" t="s">
        <v>42</v>
      </c>
      <c r="C558" s="3" t="s">
        <v>38</v>
      </c>
      <c r="D558" s="4" t="s">
        <v>39</v>
      </c>
      <c r="E558" s="3" t="s">
        <v>40</v>
      </c>
      <c r="F558" s="5">
        <v>37196</v>
      </c>
      <c r="G558" s="6">
        <v>15208</v>
      </c>
    </row>
    <row r="559" spans="1:7" ht="15.75" thickBot="1" x14ac:dyDescent="0.3">
      <c r="A559" s="3" t="s">
        <v>41</v>
      </c>
      <c r="B559" s="3" t="s">
        <v>46</v>
      </c>
      <c r="C559" s="3" t="s">
        <v>38</v>
      </c>
      <c r="D559" s="4" t="s">
        <v>39</v>
      </c>
      <c r="E559" s="3" t="s">
        <v>44</v>
      </c>
      <c r="F559" s="5">
        <v>37226</v>
      </c>
      <c r="G559" s="6">
        <v>2749</v>
      </c>
    </row>
    <row r="560" spans="1:7" ht="15.75" thickBot="1" x14ac:dyDescent="0.3">
      <c r="A560" s="3" t="s">
        <v>41</v>
      </c>
      <c r="B560" s="3" t="s">
        <v>46</v>
      </c>
      <c r="C560" s="3" t="s">
        <v>43</v>
      </c>
      <c r="D560" s="4" t="s">
        <v>39</v>
      </c>
      <c r="E560" s="3" t="s">
        <v>40</v>
      </c>
      <c r="F560" s="5">
        <v>36892</v>
      </c>
      <c r="G560" s="6">
        <v>9641</v>
      </c>
    </row>
    <row r="561" spans="1:7" ht="15.75" thickBot="1" x14ac:dyDescent="0.3">
      <c r="A561" s="3" t="s">
        <v>41</v>
      </c>
      <c r="B561" s="3" t="s">
        <v>42</v>
      </c>
      <c r="C561" s="3" t="s">
        <v>38</v>
      </c>
      <c r="D561" s="4" t="s">
        <v>49</v>
      </c>
      <c r="E561" s="3" t="s">
        <v>40</v>
      </c>
      <c r="F561" s="7">
        <v>36923</v>
      </c>
      <c r="G561" s="6">
        <v>75000</v>
      </c>
    </row>
    <row r="562" spans="1:7" ht="15.75" thickBot="1" x14ac:dyDescent="0.3">
      <c r="A562" s="3" t="s">
        <v>52</v>
      </c>
      <c r="B562" s="3" t="s">
        <v>42</v>
      </c>
      <c r="C562" s="3" t="s">
        <v>43</v>
      </c>
      <c r="D562" s="4" t="s">
        <v>39</v>
      </c>
      <c r="E562" s="3" t="s">
        <v>40</v>
      </c>
      <c r="F562" s="5">
        <v>36951</v>
      </c>
      <c r="G562" s="6">
        <v>5943</v>
      </c>
    </row>
    <row r="563" spans="1:7" ht="15.75" thickBot="1" x14ac:dyDescent="0.3">
      <c r="A563" s="3" t="s">
        <v>52</v>
      </c>
      <c r="B563" s="3" t="s">
        <v>42</v>
      </c>
      <c r="C563" s="3" t="s">
        <v>38</v>
      </c>
      <c r="D563" s="4" t="s">
        <v>49</v>
      </c>
      <c r="E563" s="3" t="s">
        <v>44</v>
      </c>
      <c r="F563" s="5">
        <v>36982</v>
      </c>
      <c r="G563" s="6">
        <v>11898</v>
      </c>
    </row>
    <row r="564" spans="1:7" ht="15.75" thickBot="1" x14ac:dyDescent="0.3">
      <c r="A564" s="3" t="s">
        <v>52</v>
      </c>
      <c r="B564" s="3" t="s">
        <v>42</v>
      </c>
      <c r="C564" s="3" t="s">
        <v>38</v>
      </c>
      <c r="D564" s="4" t="s">
        <v>49</v>
      </c>
      <c r="E564" s="3" t="s">
        <v>44</v>
      </c>
      <c r="F564" s="5">
        <v>37012</v>
      </c>
      <c r="G564" s="6">
        <v>9001</v>
      </c>
    </row>
    <row r="565" spans="1:7" ht="15.75" thickBot="1" x14ac:dyDescent="0.3">
      <c r="A565" s="3" t="s">
        <v>52</v>
      </c>
      <c r="B565" s="3" t="s">
        <v>37</v>
      </c>
      <c r="C565" s="3" t="s">
        <v>43</v>
      </c>
      <c r="D565" s="4" t="s">
        <v>49</v>
      </c>
      <c r="E565" s="3" t="s">
        <v>44</v>
      </c>
      <c r="F565" s="5">
        <v>37043</v>
      </c>
      <c r="G565" s="6">
        <v>2000</v>
      </c>
    </row>
    <row r="566" spans="1:7" ht="15.75" thickBot="1" x14ac:dyDescent="0.3">
      <c r="A566" s="3" t="s">
        <v>47</v>
      </c>
      <c r="B566" s="3" t="s">
        <v>46</v>
      </c>
      <c r="C566" s="3" t="s">
        <v>38</v>
      </c>
      <c r="D566" s="4" t="s">
        <v>50</v>
      </c>
      <c r="E566" s="3" t="s">
        <v>40</v>
      </c>
      <c r="F566" s="5">
        <v>37073</v>
      </c>
      <c r="G566" s="6">
        <v>3807</v>
      </c>
    </row>
    <row r="567" spans="1:7" ht="15.75" thickBot="1" x14ac:dyDescent="0.3">
      <c r="A567" s="3" t="s">
        <v>47</v>
      </c>
      <c r="B567" s="3" t="s">
        <v>42</v>
      </c>
      <c r="C567" s="3" t="s">
        <v>43</v>
      </c>
      <c r="D567" s="4" t="s">
        <v>39</v>
      </c>
      <c r="E567" s="3" t="s">
        <v>44</v>
      </c>
      <c r="F567" s="5">
        <v>37104</v>
      </c>
      <c r="G567" s="6">
        <v>4191</v>
      </c>
    </row>
    <row r="568" spans="1:7" ht="15.75" thickBot="1" x14ac:dyDescent="0.3">
      <c r="A568" s="3" t="s">
        <v>47</v>
      </c>
      <c r="B568" s="3" t="s">
        <v>46</v>
      </c>
      <c r="C568" s="3" t="s">
        <v>38</v>
      </c>
      <c r="D568" s="4" t="s">
        <v>39</v>
      </c>
      <c r="E568" s="3" t="s">
        <v>44</v>
      </c>
      <c r="F568" s="5">
        <v>37135</v>
      </c>
      <c r="G568" s="6">
        <v>7342</v>
      </c>
    </row>
    <row r="569" spans="1:7" ht="15.75" thickBot="1" x14ac:dyDescent="0.3">
      <c r="A569" s="3" t="s">
        <v>47</v>
      </c>
      <c r="B569" s="3" t="s">
        <v>48</v>
      </c>
      <c r="C569" s="3" t="s">
        <v>38</v>
      </c>
      <c r="D569" s="4" t="s">
        <v>50</v>
      </c>
      <c r="E569" s="3" t="s">
        <v>40</v>
      </c>
      <c r="F569" s="5">
        <v>37165</v>
      </c>
      <c r="G569" s="6">
        <v>4985</v>
      </c>
    </row>
    <row r="570" spans="1:7" ht="15.75" thickBot="1" x14ac:dyDescent="0.3">
      <c r="A570" s="3" t="s">
        <v>52</v>
      </c>
      <c r="B570" s="3" t="s">
        <v>42</v>
      </c>
      <c r="C570" s="3" t="s">
        <v>43</v>
      </c>
      <c r="D570" s="4" t="s">
        <v>50</v>
      </c>
      <c r="E570" s="3" t="s">
        <v>44</v>
      </c>
      <c r="F570" s="5">
        <v>37196</v>
      </c>
      <c r="G570" s="6">
        <v>12276</v>
      </c>
    </row>
    <row r="571" spans="1:7" ht="15.75" thickBot="1" x14ac:dyDescent="0.3">
      <c r="A571" s="3" t="s">
        <v>52</v>
      </c>
      <c r="B571" s="3" t="s">
        <v>48</v>
      </c>
      <c r="C571" s="3" t="s">
        <v>38</v>
      </c>
      <c r="D571" s="4" t="s">
        <v>39</v>
      </c>
      <c r="E571" s="3" t="s">
        <v>40</v>
      </c>
      <c r="F571" s="5">
        <v>37226</v>
      </c>
      <c r="G571" s="6">
        <v>7167</v>
      </c>
    </row>
    <row r="572" spans="1:7" ht="15.75" thickBot="1" x14ac:dyDescent="0.3">
      <c r="A572" s="3" t="s">
        <v>47</v>
      </c>
      <c r="B572" s="3" t="s">
        <v>46</v>
      </c>
      <c r="C572" s="3" t="s">
        <v>38</v>
      </c>
      <c r="D572" s="4" t="s">
        <v>39</v>
      </c>
      <c r="E572" s="3" t="s">
        <v>44</v>
      </c>
      <c r="F572" s="5">
        <v>36892</v>
      </c>
      <c r="G572" s="6">
        <v>12817</v>
      </c>
    </row>
    <row r="573" spans="1:7" ht="15.75" thickBot="1" x14ac:dyDescent="0.3">
      <c r="A573" s="3" t="s">
        <v>41</v>
      </c>
      <c r="B573" s="3" t="s">
        <v>46</v>
      </c>
      <c r="C573" s="3" t="s">
        <v>43</v>
      </c>
      <c r="D573" s="4" t="s">
        <v>49</v>
      </c>
      <c r="E573" s="3" t="s">
        <v>44</v>
      </c>
      <c r="F573" s="7">
        <v>36923</v>
      </c>
      <c r="G573" s="6">
        <v>5517</v>
      </c>
    </row>
    <row r="574" spans="1:7" ht="15.75" thickBot="1" x14ac:dyDescent="0.3">
      <c r="A574" s="3" t="s">
        <v>41</v>
      </c>
      <c r="B574" s="3" t="s">
        <v>42</v>
      </c>
      <c r="C574" s="3" t="s">
        <v>43</v>
      </c>
      <c r="D574" s="4" t="s">
        <v>49</v>
      </c>
      <c r="E574" s="3" t="s">
        <v>40</v>
      </c>
      <c r="F574" s="5">
        <v>36951</v>
      </c>
      <c r="G574" s="6">
        <v>10306</v>
      </c>
    </row>
    <row r="575" spans="1:7" ht="15.75" thickBot="1" x14ac:dyDescent="0.3">
      <c r="A575" s="3" t="s">
        <v>47</v>
      </c>
      <c r="B575" s="3" t="s">
        <v>46</v>
      </c>
      <c r="C575" s="3" t="s">
        <v>43</v>
      </c>
      <c r="D575" s="4" t="s">
        <v>39</v>
      </c>
      <c r="E575" s="3" t="s">
        <v>40</v>
      </c>
      <c r="F575" s="5">
        <v>36982</v>
      </c>
      <c r="G575" s="6">
        <v>14433</v>
      </c>
    </row>
    <row r="576" spans="1:7" ht="15.75" thickBot="1" x14ac:dyDescent="0.3">
      <c r="A576" s="3" t="s">
        <v>41</v>
      </c>
      <c r="B576" s="3" t="s">
        <v>46</v>
      </c>
      <c r="C576" s="3" t="s">
        <v>43</v>
      </c>
      <c r="D576" s="4" t="s">
        <v>39</v>
      </c>
      <c r="E576" s="3" t="s">
        <v>44</v>
      </c>
      <c r="F576" s="5">
        <v>37012</v>
      </c>
      <c r="G576" s="6">
        <v>4562</v>
      </c>
    </row>
    <row r="577" spans="1:7" ht="15.75" thickBot="1" x14ac:dyDescent="0.3">
      <c r="A577" s="3" t="s">
        <v>41</v>
      </c>
      <c r="B577" s="3" t="s">
        <v>42</v>
      </c>
      <c r="C577" s="3" t="s">
        <v>38</v>
      </c>
      <c r="D577" s="4" t="s">
        <v>39</v>
      </c>
      <c r="E577" s="3" t="s">
        <v>40</v>
      </c>
      <c r="F577" s="5">
        <v>37043</v>
      </c>
      <c r="G577" s="6">
        <v>11541</v>
      </c>
    </row>
    <row r="578" spans="1:7" ht="15.75" thickBot="1" x14ac:dyDescent="0.3">
      <c r="A578" s="3" t="s">
        <v>36</v>
      </c>
      <c r="B578" s="3" t="s">
        <v>42</v>
      </c>
      <c r="C578" s="3" t="s">
        <v>43</v>
      </c>
      <c r="D578" s="4" t="s">
        <v>39</v>
      </c>
      <c r="E578" s="3" t="s">
        <v>44</v>
      </c>
      <c r="F578" s="5">
        <v>37073</v>
      </c>
      <c r="G578" s="6">
        <v>5586</v>
      </c>
    </row>
    <row r="579" spans="1:7" ht="15.75" thickBot="1" x14ac:dyDescent="0.3">
      <c r="A579" s="3" t="s">
        <v>41</v>
      </c>
      <c r="B579" s="3" t="s">
        <v>42</v>
      </c>
      <c r="C579" s="3" t="s">
        <v>43</v>
      </c>
      <c r="D579" s="4" t="s">
        <v>50</v>
      </c>
      <c r="E579" s="3" t="s">
        <v>44</v>
      </c>
      <c r="F579" s="5">
        <v>37104</v>
      </c>
      <c r="G579" s="6">
        <v>7668</v>
      </c>
    </row>
    <row r="580" spans="1:7" ht="15.75" thickBot="1" x14ac:dyDescent="0.3">
      <c r="A580" s="3" t="s">
        <v>45</v>
      </c>
      <c r="B580" s="3" t="s">
        <v>46</v>
      </c>
      <c r="C580" s="3" t="s">
        <v>38</v>
      </c>
      <c r="D580" s="4" t="s">
        <v>39</v>
      </c>
      <c r="E580" s="3" t="s">
        <v>40</v>
      </c>
      <c r="F580" s="5">
        <v>37135</v>
      </c>
      <c r="G580" s="6">
        <v>4010</v>
      </c>
    </row>
    <row r="581" spans="1:7" ht="15.75" thickBot="1" x14ac:dyDescent="0.3">
      <c r="A581" s="3" t="s">
        <v>47</v>
      </c>
      <c r="B581" s="3" t="s">
        <v>46</v>
      </c>
      <c r="C581" s="3" t="s">
        <v>38</v>
      </c>
      <c r="D581" s="4" t="s">
        <v>39</v>
      </c>
      <c r="E581" s="3" t="s">
        <v>44</v>
      </c>
      <c r="F581" s="5">
        <v>37165</v>
      </c>
      <c r="G581" s="6">
        <v>10332</v>
      </c>
    </row>
    <row r="582" spans="1:7" ht="15.75" thickBot="1" x14ac:dyDescent="0.3">
      <c r="A582" s="3" t="s">
        <v>36</v>
      </c>
      <c r="B582" s="3" t="s">
        <v>46</v>
      </c>
      <c r="C582" s="3" t="s">
        <v>43</v>
      </c>
      <c r="D582" s="4" t="s">
        <v>39</v>
      </c>
      <c r="E582" s="3" t="s">
        <v>40</v>
      </c>
      <c r="F582" s="5">
        <v>37196</v>
      </c>
      <c r="G582" s="6">
        <v>14693</v>
      </c>
    </row>
    <row r="583" spans="1:7" ht="15.75" thickBot="1" x14ac:dyDescent="0.3">
      <c r="A583" s="3" t="s">
        <v>47</v>
      </c>
      <c r="B583" s="3" t="s">
        <v>42</v>
      </c>
      <c r="C583" s="3" t="s">
        <v>43</v>
      </c>
      <c r="D583" s="4" t="s">
        <v>39</v>
      </c>
      <c r="E583" s="3" t="s">
        <v>44</v>
      </c>
      <c r="F583" s="5">
        <v>37226</v>
      </c>
      <c r="G583" s="6">
        <v>13091</v>
      </c>
    </row>
    <row r="584" spans="1:7" ht="15.75" thickBot="1" x14ac:dyDescent="0.3">
      <c r="A584" s="3" t="s">
        <v>51</v>
      </c>
      <c r="B584" s="3" t="s">
        <v>46</v>
      </c>
      <c r="C584" s="3" t="s">
        <v>43</v>
      </c>
      <c r="D584" s="4" t="s">
        <v>39</v>
      </c>
      <c r="E584" s="3" t="s">
        <v>44</v>
      </c>
      <c r="F584" s="5">
        <v>36892</v>
      </c>
      <c r="G584" s="6">
        <v>14757</v>
      </c>
    </row>
    <row r="585" spans="1:7" ht="15.75" thickBot="1" x14ac:dyDescent="0.3">
      <c r="A585" s="3" t="s">
        <v>47</v>
      </c>
      <c r="B585" s="3" t="s">
        <v>48</v>
      </c>
      <c r="C585" s="3" t="s">
        <v>38</v>
      </c>
      <c r="D585" s="4" t="s">
        <v>49</v>
      </c>
      <c r="E585" s="3" t="s">
        <v>44</v>
      </c>
      <c r="F585" s="7">
        <v>36923</v>
      </c>
      <c r="G585" s="6">
        <v>8436</v>
      </c>
    </row>
    <row r="586" spans="1:7" ht="15.75" thickBot="1" x14ac:dyDescent="0.3">
      <c r="A586" s="3" t="s">
        <v>41</v>
      </c>
      <c r="B586" s="3" t="s">
        <v>48</v>
      </c>
      <c r="C586" s="3" t="s">
        <v>38</v>
      </c>
      <c r="D586" s="4" t="s">
        <v>49</v>
      </c>
      <c r="E586" s="3" t="s">
        <v>40</v>
      </c>
      <c r="F586" s="5">
        <v>36951</v>
      </c>
      <c r="G586" s="6">
        <v>14849</v>
      </c>
    </row>
    <row r="587" spans="1:7" ht="15.75" thickBot="1" x14ac:dyDescent="0.3">
      <c r="A587" s="3" t="s">
        <v>36</v>
      </c>
      <c r="B587" s="3" t="s">
        <v>48</v>
      </c>
      <c r="C587" s="3" t="s">
        <v>38</v>
      </c>
      <c r="D587" s="4" t="s">
        <v>39</v>
      </c>
      <c r="E587" s="3" t="s">
        <v>40</v>
      </c>
      <c r="F587" s="5">
        <v>36982</v>
      </c>
      <c r="G587" s="6">
        <v>11365</v>
      </c>
    </row>
    <row r="588" spans="1:7" ht="15.75" thickBot="1" x14ac:dyDescent="0.3">
      <c r="A588" s="3" t="s">
        <v>51</v>
      </c>
      <c r="B588" s="3" t="s">
        <v>48</v>
      </c>
      <c r="C588" s="3" t="s">
        <v>43</v>
      </c>
      <c r="D588" s="4" t="s">
        <v>39</v>
      </c>
      <c r="E588" s="3" t="s">
        <v>40</v>
      </c>
      <c r="F588" s="5">
        <v>37012</v>
      </c>
      <c r="G588" s="6">
        <v>7358</v>
      </c>
    </row>
    <row r="589" spans="1:7" ht="15.75" thickBot="1" x14ac:dyDescent="0.3">
      <c r="A589" s="3" t="s">
        <v>45</v>
      </c>
      <c r="B589" s="3" t="s">
        <v>46</v>
      </c>
      <c r="C589" s="3" t="s">
        <v>38</v>
      </c>
      <c r="D589" s="4" t="s">
        <v>50</v>
      </c>
      <c r="E589" s="3" t="s">
        <v>44</v>
      </c>
      <c r="F589" s="5">
        <v>37043</v>
      </c>
      <c r="G589" s="6">
        <v>7193</v>
      </c>
    </row>
    <row r="590" spans="1:7" ht="15.75" thickBot="1" x14ac:dyDescent="0.3">
      <c r="A590" s="3" t="s">
        <v>52</v>
      </c>
      <c r="B590" s="3" t="s">
        <v>42</v>
      </c>
      <c r="C590" s="3" t="s">
        <v>38</v>
      </c>
      <c r="D590" s="4" t="s">
        <v>50</v>
      </c>
      <c r="E590" s="3" t="s">
        <v>44</v>
      </c>
      <c r="F590" s="5">
        <v>37073</v>
      </c>
      <c r="G590" s="6">
        <v>13596</v>
      </c>
    </row>
    <row r="591" spans="1:7" ht="15.75" thickBot="1" x14ac:dyDescent="0.3">
      <c r="A591" s="3" t="s">
        <v>41</v>
      </c>
      <c r="B591" s="3" t="s">
        <v>46</v>
      </c>
      <c r="C591" s="3" t="s">
        <v>38</v>
      </c>
      <c r="D591" s="4" t="s">
        <v>39</v>
      </c>
      <c r="E591" s="3" t="s">
        <v>44</v>
      </c>
      <c r="F591" s="5">
        <v>37104</v>
      </c>
      <c r="G591" s="6">
        <v>3434</v>
      </c>
    </row>
    <row r="592" spans="1:7" ht="15.75" thickBot="1" x14ac:dyDescent="0.3">
      <c r="A592" s="3" t="s">
        <v>47</v>
      </c>
      <c r="B592" s="3" t="s">
        <v>46</v>
      </c>
      <c r="C592" s="3" t="s">
        <v>43</v>
      </c>
      <c r="D592" s="4" t="s">
        <v>50</v>
      </c>
      <c r="E592" s="3" t="s">
        <v>40</v>
      </c>
      <c r="F592" s="5">
        <v>37135</v>
      </c>
      <c r="G592" s="6">
        <v>6000</v>
      </c>
    </row>
    <row r="593" spans="1:7" ht="15.75" thickBot="1" x14ac:dyDescent="0.3">
      <c r="A593" s="3" t="s">
        <v>36</v>
      </c>
      <c r="B593" s="3" t="s">
        <v>46</v>
      </c>
      <c r="C593" s="3" t="s">
        <v>43</v>
      </c>
      <c r="D593" s="4" t="s">
        <v>39</v>
      </c>
      <c r="E593" s="3" t="s">
        <v>44</v>
      </c>
      <c r="F593" s="5">
        <v>37165</v>
      </c>
      <c r="G593" s="6">
        <v>7197</v>
      </c>
    </row>
    <row r="594" spans="1:7" ht="15.75" thickBot="1" x14ac:dyDescent="0.3">
      <c r="A594" s="3" t="s">
        <v>41</v>
      </c>
      <c r="B594" s="3" t="s">
        <v>48</v>
      </c>
      <c r="C594" s="3" t="s">
        <v>38</v>
      </c>
      <c r="D594" s="4" t="s">
        <v>49</v>
      </c>
      <c r="E594" s="3" t="s">
        <v>40</v>
      </c>
      <c r="F594" s="5">
        <v>37196</v>
      </c>
      <c r="G594" s="6">
        <v>5445</v>
      </c>
    </row>
    <row r="595" spans="1:7" ht="15.75" thickBot="1" x14ac:dyDescent="0.3">
      <c r="A595" s="3" t="s">
        <v>41</v>
      </c>
      <c r="B595" s="3" t="s">
        <v>42</v>
      </c>
      <c r="C595" s="3" t="s">
        <v>43</v>
      </c>
      <c r="D595" s="4" t="s">
        <v>39</v>
      </c>
      <c r="E595" s="3" t="s">
        <v>40</v>
      </c>
      <c r="F595" s="5">
        <v>37226</v>
      </c>
      <c r="G595" s="6">
        <v>12127</v>
      </c>
    </row>
    <row r="596" spans="1:7" ht="15.75" thickBot="1" x14ac:dyDescent="0.3">
      <c r="A596" s="3" t="s">
        <v>47</v>
      </c>
      <c r="B596" s="3" t="s">
        <v>46</v>
      </c>
      <c r="C596" s="3" t="s">
        <v>43</v>
      </c>
      <c r="D596" s="4" t="s">
        <v>50</v>
      </c>
      <c r="E596" s="3" t="s">
        <v>44</v>
      </c>
      <c r="F596" s="5">
        <v>36892</v>
      </c>
      <c r="G596" s="6">
        <v>10322</v>
      </c>
    </row>
    <row r="597" spans="1:7" ht="15.75" thickBot="1" x14ac:dyDescent="0.3">
      <c r="A597" s="3" t="s">
        <v>47</v>
      </c>
      <c r="B597" s="3" t="s">
        <v>42</v>
      </c>
      <c r="C597" s="3" t="s">
        <v>43</v>
      </c>
      <c r="D597" s="4" t="s">
        <v>39</v>
      </c>
      <c r="E597" s="3" t="s">
        <v>40</v>
      </c>
      <c r="F597" s="7">
        <v>36923</v>
      </c>
      <c r="G597" s="6">
        <v>4518</v>
      </c>
    </row>
    <row r="598" spans="1:7" ht="15.75" thickBot="1" x14ac:dyDescent="0.3">
      <c r="A598" s="3" t="s">
        <v>52</v>
      </c>
      <c r="B598" s="3" t="s">
        <v>48</v>
      </c>
      <c r="C598" s="3" t="s">
        <v>38</v>
      </c>
      <c r="D598" s="4" t="s">
        <v>39</v>
      </c>
      <c r="E598" s="3" t="s">
        <v>40</v>
      </c>
      <c r="F598" s="5">
        <v>36951</v>
      </c>
      <c r="G598" s="6">
        <v>6762</v>
      </c>
    </row>
    <row r="599" spans="1:7" ht="15.75" thickBot="1" x14ac:dyDescent="0.3">
      <c r="A599" s="3" t="s">
        <v>41</v>
      </c>
      <c r="B599" s="3" t="s">
        <v>42</v>
      </c>
      <c r="C599" s="3" t="s">
        <v>38</v>
      </c>
      <c r="D599" s="4" t="s">
        <v>39</v>
      </c>
      <c r="E599" s="3" t="s">
        <v>40</v>
      </c>
      <c r="F599" s="5">
        <v>36982</v>
      </c>
      <c r="G599" s="6">
        <v>15208</v>
      </c>
    </row>
    <row r="600" spans="1:7" ht="15.75" thickBot="1" x14ac:dyDescent="0.3">
      <c r="A600" s="3" t="s">
        <v>47</v>
      </c>
      <c r="B600" s="3" t="s">
        <v>46</v>
      </c>
      <c r="C600" s="3" t="s">
        <v>38</v>
      </c>
      <c r="D600" s="4" t="s">
        <v>39</v>
      </c>
      <c r="E600" s="3" t="s">
        <v>44</v>
      </c>
      <c r="F600" s="5">
        <v>37012</v>
      </c>
      <c r="G600" s="6">
        <v>100</v>
      </c>
    </row>
    <row r="601" spans="1:7" ht="15.75" thickBot="1" x14ac:dyDescent="0.3">
      <c r="A601" s="3" t="s">
        <v>47</v>
      </c>
      <c r="B601" s="3" t="s">
        <v>42</v>
      </c>
      <c r="C601" s="3" t="s">
        <v>38</v>
      </c>
      <c r="D601" s="4" t="s">
        <v>50</v>
      </c>
      <c r="E601" s="3" t="s">
        <v>40</v>
      </c>
      <c r="F601" s="5">
        <v>37043</v>
      </c>
      <c r="G601" s="6">
        <v>12505</v>
      </c>
    </row>
    <row r="602" spans="1:7" ht="15.75" thickBot="1" x14ac:dyDescent="0.3">
      <c r="A602" s="3" t="s">
        <v>36</v>
      </c>
      <c r="B602" s="3" t="s">
        <v>42</v>
      </c>
      <c r="C602" s="3" t="s">
        <v>38</v>
      </c>
      <c r="D602" s="4" t="s">
        <v>49</v>
      </c>
      <c r="E602" s="3" t="s">
        <v>44</v>
      </c>
      <c r="F602" s="5">
        <v>37073</v>
      </c>
      <c r="G602" s="6">
        <v>12500</v>
      </c>
    </row>
    <row r="603" spans="1:7" ht="15.75" thickBot="1" x14ac:dyDescent="0.3">
      <c r="A603" s="3" t="s">
        <v>41</v>
      </c>
      <c r="B603" s="3" t="s">
        <v>48</v>
      </c>
      <c r="C603" s="3" t="s">
        <v>38</v>
      </c>
      <c r="D603" s="4" t="s">
        <v>39</v>
      </c>
      <c r="E603" s="3" t="s">
        <v>44</v>
      </c>
      <c r="F603" s="5">
        <v>37104</v>
      </c>
      <c r="G603" s="6">
        <v>600</v>
      </c>
    </row>
    <row r="604" spans="1:7" ht="15.75" thickBot="1" x14ac:dyDescent="0.3">
      <c r="A604" s="3" t="s">
        <v>51</v>
      </c>
      <c r="B604" s="3" t="s">
        <v>37</v>
      </c>
      <c r="C604" s="3" t="s">
        <v>43</v>
      </c>
      <c r="D604" s="4" t="s">
        <v>49</v>
      </c>
      <c r="E604" s="3" t="s">
        <v>40</v>
      </c>
      <c r="F604" s="5">
        <v>37135</v>
      </c>
      <c r="G604" s="6">
        <v>12455</v>
      </c>
    </row>
    <row r="605" spans="1:7" ht="15.75" thickBot="1" x14ac:dyDescent="0.3">
      <c r="A605" s="3" t="s">
        <v>51</v>
      </c>
      <c r="B605" s="3" t="s">
        <v>48</v>
      </c>
      <c r="C605" s="3" t="s">
        <v>43</v>
      </c>
      <c r="D605" s="4" t="s">
        <v>50</v>
      </c>
      <c r="E605" s="3" t="s">
        <v>40</v>
      </c>
      <c r="F605" s="5">
        <v>37165</v>
      </c>
      <c r="G605" s="6">
        <v>10039</v>
      </c>
    </row>
    <row r="606" spans="1:7" ht="15.75" thickBot="1" x14ac:dyDescent="0.3">
      <c r="A606" s="3" t="s">
        <v>47</v>
      </c>
      <c r="B606" s="3" t="s">
        <v>46</v>
      </c>
      <c r="C606" s="3" t="s">
        <v>38</v>
      </c>
      <c r="D606" s="4" t="s">
        <v>49</v>
      </c>
      <c r="E606" s="3" t="s">
        <v>40</v>
      </c>
      <c r="F606" s="5">
        <v>37196</v>
      </c>
      <c r="G606" s="6">
        <v>11439</v>
      </c>
    </row>
    <row r="607" spans="1:7" ht="15.75" thickBot="1" x14ac:dyDescent="0.3">
      <c r="A607" s="3" t="s">
        <v>52</v>
      </c>
      <c r="B607" s="3" t="s">
        <v>46</v>
      </c>
      <c r="C607" s="3" t="s">
        <v>38</v>
      </c>
      <c r="D607" s="4" t="s">
        <v>39</v>
      </c>
      <c r="E607" s="3" t="s">
        <v>40</v>
      </c>
      <c r="F607" s="5">
        <v>37226</v>
      </c>
      <c r="G607" s="6">
        <v>1000</v>
      </c>
    </row>
    <row r="608" spans="1:7" ht="15.75" thickBot="1" x14ac:dyDescent="0.3">
      <c r="A608" s="3" t="s">
        <v>52</v>
      </c>
      <c r="B608" s="3" t="s">
        <v>42</v>
      </c>
      <c r="C608" s="3" t="s">
        <v>38</v>
      </c>
      <c r="D608" s="4" t="s">
        <v>39</v>
      </c>
      <c r="E608" s="3" t="s">
        <v>44</v>
      </c>
      <c r="F608" s="5">
        <v>37226</v>
      </c>
      <c r="G608" s="6">
        <v>3714</v>
      </c>
    </row>
    <row r="609" spans="1:7" ht="15.75" thickBot="1" x14ac:dyDescent="0.3">
      <c r="A609" s="3" t="s">
        <v>52</v>
      </c>
      <c r="B609" s="3" t="s">
        <v>46</v>
      </c>
      <c r="C609" s="3" t="s">
        <v>38</v>
      </c>
      <c r="D609" s="4" t="s">
        <v>39</v>
      </c>
      <c r="E609" s="3" t="s">
        <v>40</v>
      </c>
      <c r="F609" s="5">
        <v>36892</v>
      </c>
      <c r="G609" s="6">
        <v>100</v>
      </c>
    </row>
    <row r="610" spans="1:7" ht="15.75" thickBot="1" x14ac:dyDescent="0.3">
      <c r="A610" s="3" t="s">
        <v>47</v>
      </c>
      <c r="B610" s="3" t="s">
        <v>46</v>
      </c>
      <c r="C610" s="3" t="s">
        <v>43</v>
      </c>
      <c r="D610" s="4" t="s">
        <v>50</v>
      </c>
      <c r="E610" s="3" t="s">
        <v>40</v>
      </c>
      <c r="F610" s="7">
        <v>36923</v>
      </c>
      <c r="G610" s="6">
        <v>6000</v>
      </c>
    </row>
    <row r="611" spans="1:7" ht="15.75" thickBot="1" x14ac:dyDescent="0.3">
      <c r="A611" s="3" t="s">
        <v>51</v>
      </c>
      <c r="B611" s="3" t="s">
        <v>46</v>
      </c>
      <c r="C611" s="3" t="s">
        <v>43</v>
      </c>
      <c r="D611" s="4" t="s">
        <v>39</v>
      </c>
      <c r="E611" s="3" t="s">
        <v>44</v>
      </c>
      <c r="F611" s="5">
        <v>36951</v>
      </c>
      <c r="G611" s="6">
        <v>10351</v>
      </c>
    </row>
    <row r="612" spans="1:7" ht="15.75" thickBot="1" x14ac:dyDescent="0.3">
      <c r="A612" s="3" t="s">
        <v>51</v>
      </c>
      <c r="B612" s="3" t="s">
        <v>42</v>
      </c>
      <c r="C612" s="3" t="s">
        <v>38</v>
      </c>
      <c r="D612" s="4" t="s">
        <v>50</v>
      </c>
      <c r="E612" s="3" t="s">
        <v>40</v>
      </c>
      <c r="F612" s="5">
        <v>36982</v>
      </c>
      <c r="G612" s="6">
        <v>12505</v>
      </c>
    </row>
    <row r="613" spans="1:7" ht="15.75" thickBot="1" x14ac:dyDescent="0.3">
      <c r="A613" s="3" t="s">
        <v>47</v>
      </c>
      <c r="B613" s="3" t="s">
        <v>46</v>
      </c>
      <c r="C613" s="3" t="s">
        <v>38</v>
      </c>
      <c r="D613" s="4" t="s">
        <v>39</v>
      </c>
      <c r="E613" s="3" t="s">
        <v>40</v>
      </c>
      <c r="F613" s="5">
        <v>37012</v>
      </c>
      <c r="G613" s="6">
        <v>8894</v>
      </c>
    </row>
    <row r="614" spans="1:7" ht="15.75" thickBot="1" x14ac:dyDescent="0.3">
      <c r="A614" s="3" t="s">
        <v>47</v>
      </c>
      <c r="B614" s="3" t="s">
        <v>42</v>
      </c>
      <c r="C614" s="3" t="s">
        <v>38</v>
      </c>
      <c r="D614" s="4" t="s">
        <v>49</v>
      </c>
      <c r="E614" s="3" t="s">
        <v>40</v>
      </c>
      <c r="F614" s="5">
        <v>37043</v>
      </c>
      <c r="G614" s="6">
        <v>50000</v>
      </c>
    </row>
    <row r="615" spans="1:7" ht="15.75" thickBot="1" x14ac:dyDescent="0.3">
      <c r="A615" s="3" t="s">
        <v>47</v>
      </c>
      <c r="B615" s="3" t="s">
        <v>37</v>
      </c>
      <c r="C615" s="3" t="s">
        <v>43</v>
      </c>
      <c r="D615" s="4" t="s">
        <v>49</v>
      </c>
      <c r="E615" s="3" t="s">
        <v>40</v>
      </c>
      <c r="F615" s="5">
        <v>37073</v>
      </c>
      <c r="G615" s="6">
        <v>10000</v>
      </c>
    </row>
    <row r="616" spans="1:7" ht="15.75" thickBot="1" x14ac:dyDescent="0.3">
      <c r="A616" s="3" t="s">
        <v>41</v>
      </c>
      <c r="B616" s="3" t="s">
        <v>46</v>
      </c>
      <c r="C616" s="3" t="s">
        <v>38</v>
      </c>
      <c r="D616" s="4" t="s">
        <v>39</v>
      </c>
      <c r="E616" s="3" t="s">
        <v>44</v>
      </c>
      <c r="F616" s="5">
        <v>37104</v>
      </c>
      <c r="G616" s="6">
        <v>13777</v>
      </c>
    </row>
    <row r="617" spans="1:7" ht="15.75" thickBot="1" x14ac:dyDescent="0.3">
      <c r="A617" s="3" t="s">
        <v>51</v>
      </c>
      <c r="B617" s="3" t="s">
        <v>48</v>
      </c>
      <c r="C617" s="3" t="s">
        <v>38</v>
      </c>
      <c r="D617" s="4" t="s">
        <v>39</v>
      </c>
      <c r="E617" s="3" t="s">
        <v>44</v>
      </c>
      <c r="F617" s="5">
        <v>37135</v>
      </c>
      <c r="G617" s="6">
        <v>32000</v>
      </c>
    </row>
    <row r="618" spans="1:7" ht="15.75" thickBot="1" x14ac:dyDescent="0.3">
      <c r="A618" s="3" t="s">
        <v>51</v>
      </c>
      <c r="B618" s="3" t="s">
        <v>46</v>
      </c>
      <c r="C618" s="3" t="s">
        <v>38</v>
      </c>
      <c r="D618" s="4" t="s">
        <v>39</v>
      </c>
      <c r="E618" s="3" t="s">
        <v>40</v>
      </c>
      <c r="F618" s="5">
        <v>37165</v>
      </c>
      <c r="G618" s="6">
        <v>1000</v>
      </c>
    </row>
    <row r="619" spans="1:7" ht="15.75" thickBot="1" x14ac:dyDescent="0.3">
      <c r="A619" s="3" t="s">
        <v>51</v>
      </c>
      <c r="B619" s="3" t="s">
        <v>48</v>
      </c>
      <c r="C619" s="3" t="s">
        <v>38</v>
      </c>
      <c r="D619" s="4" t="s">
        <v>39</v>
      </c>
      <c r="E619" s="3" t="s">
        <v>40</v>
      </c>
      <c r="F619" s="5">
        <v>37196</v>
      </c>
      <c r="G619" s="6">
        <v>7955</v>
      </c>
    </row>
    <row r="620" spans="1:7" ht="15.75" thickBot="1" x14ac:dyDescent="0.3">
      <c r="A620" s="3" t="s">
        <v>52</v>
      </c>
      <c r="B620" s="3" t="s">
        <v>48</v>
      </c>
      <c r="C620" s="3" t="s">
        <v>43</v>
      </c>
      <c r="D620" s="4" t="s">
        <v>39</v>
      </c>
      <c r="E620" s="3" t="s">
        <v>40</v>
      </c>
      <c r="F620" s="5">
        <v>37226</v>
      </c>
      <c r="G620" s="6">
        <v>14546</v>
      </c>
    </row>
    <row r="621" spans="1:7" ht="15.75" thickBot="1" x14ac:dyDescent="0.3">
      <c r="A621" s="3" t="s">
        <v>52</v>
      </c>
      <c r="B621" s="3" t="s">
        <v>42</v>
      </c>
      <c r="C621" s="3" t="s">
        <v>43</v>
      </c>
      <c r="D621" s="4" t="s">
        <v>49</v>
      </c>
      <c r="E621" s="3" t="s">
        <v>44</v>
      </c>
      <c r="F621" s="5">
        <v>36892</v>
      </c>
      <c r="G621" s="6">
        <v>11901</v>
      </c>
    </row>
    <row r="622" spans="1:7" ht="15.75" thickBot="1" x14ac:dyDescent="0.3">
      <c r="A622" s="3" t="s">
        <v>52</v>
      </c>
      <c r="B622" s="3" t="s">
        <v>42</v>
      </c>
      <c r="C622" s="3" t="s">
        <v>38</v>
      </c>
      <c r="D622" s="4" t="s">
        <v>50</v>
      </c>
      <c r="E622" s="3" t="s">
        <v>40</v>
      </c>
      <c r="F622" s="7">
        <v>36923</v>
      </c>
      <c r="G622" s="6">
        <v>25000</v>
      </c>
    </row>
    <row r="623" spans="1:7" ht="15.75" thickBot="1" x14ac:dyDescent="0.3">
      <c r="A623" s="3" t="s">
        <v>51</v>
      </c>
      <c r="B623" s="3" t="s">
        <v>46</v>
      </c>
      <c r="C623" s="3" t="s">
        <v>38</v>
      </c>
      <c r="D623" s="4" t="s">
        <v>39</v>
      </c>
      <c r="E623" s="3" t="s">
        <v>40</v>
      </c>
      <c r="F623" s="5">
        <v>36951</v>
      </c>
      <c r="G623" s="6">
        <v>400</v>
      </c>
    </row>
    <row r="624" spans="1:7" ht="15.75" thickBot="1" x14ac:dyDescent="0.3">
      <c r="A624" s="3" t="s">
        <v>51</v>
      </c>
      <c r="B624" s="3" t="s">
        <v>42</v>
      </c>
      <c r="C624" s="3" t="s">
        <v>38</v>
      </c>
      <c r="D624" s="4" t="s">
        <v>50</v>
      </c>
      <c r="E624" s="3" t="s">
        <v>44</v>
      </c>
      <c r="F624" s="5">
        <v>36982</v>
      </c>
      <c r="G624" s="6">
        <v>8312</v>
      </c>
    </row>
    <row r="625" spans="1:7" ht="15.75" thickBot="1" x14ac:dyDescent="0.3">
      <c r="A625" s="3" t="s">
        <v>47</v>
      </c>
      <c r="B625" s="3" t="s">
        <v>46</v>
      </c>
      <c r="C625" s="3" t="s">
        <v>38</v>
      </c>
      <c r="D625" s="4" t="s">
        <v>39</v>
      </c>
      <c r="E625" s="3" t="s">
        <v>44</v>
      </c>
      <c r="F625" s="5">
        <v>37012</v>
      </c>
      <c r="G625" s="6">
        <v>1325</v>
      </c>
    </row>
    <row r="626" spans="1:7" ht="15.75" thickBot="1" x14ac:dyDescent="0.3">
      <c r="A626" s="3" t="s">
        <v>47</v>
      </c>
      <c r="B626" s="3" t="s">
        <v>48</v>
      </c>
      <c r="C626" s="3" t="s">
        <v>43</v>
      </c>
      <c r="D626" s="4" t="s">
        <v>49</v>
      </c>
      <c r="E626" s="3" t="s">
        <v>44</v>
      </c>
      <c r="F626" s="5">
        <v>37043</v>
      </c>
      <c r="G626" s="6">
        <v>7874</v>
      </c>
    </row>
    <row r="627" spans="1:7" ht="15.75" thickBot="1" x14ac:dyDescent="0.3">
      <c r="A627" s="3" t="s">
        <v>47</v>
      </c>
      <c r="B627" s="3" t="s">
        <v>42</v>
      </c>
      <c r="C627" s="3" t="s">
        <v>43</v>
      </c>
      <c r="D627" s="4" t="s">
        <v>39</v>
      </c>
      <c r="E627" s="3" t="s">
        <v>40</v>
      </c>
      <c r="F627" s="5">
        <v>37073</v>
      </c>
      <c r="G627" s="6">
        <v>17000</v>
      </c>
    </row>
    <row r="628" spans="1:7" ht="15.75" thickBot="1" x14ac:dyDescent="0.3">
      <c r="A628" s="3" t="s">
        <v>41</v>
      </c>
      <c r="B628" s="3" t="s">
        <v>42</v>
      </c>
      <c r="C628" s="3" t="s">
        <v>38</v>
      </c>
      <c r="D628" s="4" t="s">
        <v>39</v>
      </c>
      <c r="E628" s="3" t="s">
        <v>44</v>
      </c>
      <c r="F628" s="5">
        <v>37104</v>
      </c>
      <c r="G628" s="6">
        <v>4307</v>
      </c>
    </row>
    <row r="629" spans="1:7" ht="15.75" thickBot="1" x14ac:dyDescent="0.3">
      <c r="A629" s="3" t="s">
        <v>41</v>
      </c>
      <c r="B629" s="3" t="s">
        <v>46</v>
      </c>
      <c r="C629" s="3" t="s">
        <v>38</v>
      </c>
      <c r="D629" s="4" t="s">
        <v>50</v>
      </c>
      <c r="E629" s="3" t="s">
        <v>40</v>
      </c>
      <c r="F629" s="5">
        <v>37135</v>
      </c>
      <c r="G629" s="6">
        <v>3171</v>
      </c>
    </row>
    <row r="630" spans="1:7" ht="15.75" thickBot="1" x14ac:dyDescent="0.3">
      <c r="A630" s="3" t="s">
        <v>41</v>
      </c>
      <c r="B630" s="3" t="s">
        <v>42</v>
      </c>
      <c r="C630" s="3" t="s">
        <v>43</v>
      </c>
      <c r="D630" s="4" t="s">
        <v>50</v>
      </c>
      <c r="E630" s="3" t="s">
        <v>40</v>
      </c>
      <c r="F630" s="5">
        <v>37165</v>
      </c>
      <c r="G630" s="6">
        <v>4384</v>
      </c>
    </row>
    <row r="631" spans="1:7" ht="15.75" thickBot="1" x14ac:dyDescent="0.3">
      <c r="A631" s="3" t="s">
        <v>41</v>
      </c>
      <c r="B631" s="3" t="s">
        <v>42</v>
      </c>
      <c r="C631" s="3" t="s">
        <v>38</v>
      </c>
      <c r="D631" s="4" t="s">
        <v>50</v>
      </c>
      <c r="E631" s="3" t="s">
        <v>44</v>
      </c>
      <c r="F631" s="5">
        <v>37196</v>
      </c>
      <c r="G631" s="6">
        <v>9974</v>
      </c>
    </row>
    <row r="632" spans="1:7" ht="15.75" thickBot="1" x14ac:dyDescent="0.3">
      <c r="A632" s="3" t="s">
        <v>52</v>
      </c>
      <c r="B632" s="3" t="s">
        <v>46</v>
      </c>
      <c r="C632" s="3" t="s">
        <v>38</v>
      </c>
      <c r="D632" s="4" t="s">
        <v>50</v>
      </c>
      <c r="E632" s="3" t="s">
        <v>44</v>
      </c>
      <c r="F632" s="5">
        <v>37226</v>
      </c>
      <c r="G632" s="6">
        <v>14348</v>
      </c>
    </row>
    <row r="633" spans="1:7" ht="15.75" thickBot="1" x14ac:dyDescent="0.3">
      <c r="A633" s="3" t="s">
        <v>52</v>
      </c>
      <c r="B633" s="3" t="s">
        <v>46</v>
      </c>
      <c r="C633" s="3" t="s">
        <v>43</v>
      </c>
      <c r="D633" s="4" t="s">
        <v>50</v>
      </c>
      <c r="E633" s="3" t="s">
        <v>44</v>
      </c>
      <c r="F633" s="5">
        <v>36892</v>
      </c>
      <c r="G633" s="6">
        <v>12489</v>
      </c>
    </row>
    <row r="634" spans="1:7" ht="15.75" thickBot="1" x14ac:dyDescent="0.3">
      <c r="A634" s="3" t="s">
        <v>52</v>
      </c>
      <c r="B634" s="3" t="s">
        <v>46</v>
      </c>
      <c r="C634" s="3" t="s">
        <v>43</v>
      </c>
      <c r="D634" s="4" t="s">
        <v>50</v>
      </c>
      <c r="E634" s="3" t="s">
        <v>44</v>
      </c>
      <c r="F634" s="7">
        <v>36923</v>
      </c>
      <c r="G634" s="6">
        <v>9632</v>
      </c>
    </row>
    <row r="635" spans="1:7" ht="15.75" thickBot="1" x14ac:dyDescent="0.3">
      <c r="A635" s="3" t="s">
        <v>52</v>
      </c>
      <c r="B635" s="3" t="s">
        <v>48</v>
      </c>
      <c r="C635" s="3" t="s">
        <v>38</v>
      </c>
      <c r="D635" s="4" t="s">
        <v>49</v>
      </c>
      <c r="E635" s="3" t="s">
        <v>40</v>
      </c>
      <c r="F635" s="5">
        <v>36951</v>
      </c>
      <c r="G635" s="6">
        <v>250</v>
      </c>
    </row>
    <row r="636" spans="1:7" ht="15.75" thickBot="1" x14ac:dyDescent="0.3">
      <c r="A636" s="3" t="s">
        <v>47</v>
      </c>
      <c r="B636" s="3" t="s">
        <v>48</v>
      </c>
      <c r="C636" s="3" t="s">
        <v>38</v>
      </c>
      <c r="D636" s="4" t="s">
        <v>49</v>
      </c>
      <c r="E636" s="3" t="s">
        <v>40</v>
      </c>
      <c r="F636" s="5">
        <v>36982</v>
      </c>
      <c r="G636" s="6">
        <v>4623</v>
      </c>
    </row>
    <row r="637" spans="1:7" ht="15.75" thickBot="1" x14ac:dyDescent="0.3">
      <c r="A637" s="3" t="s">
        <v>47</v>
      </c>
      <c r="B637" s="3" t="s">
        <v>46</v>
      </c>
      <c r="C637" s="3" t="s">
        <v>43</v>
      </c>
      <c r="D637" s="4" t="s">
        <v>39</v>
      </c>
      <c r="E637" s="3" t="s">
        <v>40</v>
      </c>
      <c r="F637" s="5">
        <v>37012</v>
      </c>
      <c r="G637" s="6">
        <v>124</v>
      </c>
    </row>
    <row r="638" spans="1:7" ht="15.75" thickBot="1" x14ac:dyDescent="0.3">
      <c r="A638" s="3" t="s">
        <v>47</v>
      </c>
      <c r="B638" s="3" t="s">
        <v>37</v>
      </c>
      <c r="C638" s="3" t="s">
        <v>38</v>
      </c>
      <c r="D638" s="4" t="s">
        <v>50</v>
      </c>
      <c r="E638" s="3" t="s">
        <v>40</v>
      </c>
      <c r="F638" s="5">
        <v>37043</v>
      </c>
      <c r="G638" s="6">
        <v>2000</v>
      </c>
    </row>
    <row r="639" spans="1:7" ht="15.75" thickBot="1" x14ac:dyDescent="0.3">
      <c r="A639" s="3" t="s">
        <v>47</v>
      </c>
      <c r="B639" s="3" t="s">
        <v>46</v>
      </c>
      <c r="C639" s="3" t="s">
        <v>43</v>
      </c>
      <c r="D639" s="4" t="s">
        <v>39</v>
      </c>
      <c r="E639" s="3" t="s">
        <v>40</v>
      </c>
      <c r="F639" s="5">
        <v>37073</v>
      </c>
      <c r="G639" s="6">
        <v>400</v>
      </c>
    </row>
    <row r="640" spans="1:7" ht="15.75" thickBot="1" x14ac:dyDescent="0.3">
      <c r="A640" s="3" t="s">
        <v>52</v>
      </c>
      <c r="B640" s="3" t="s">
        <v>48</v>
      </c>
      <c r="C640" s="3" t="s">
        <v>43</v>
      </c>
      <c r="D640" s="4" t="s">
        <v>39</v>
      </c>
      <c r="E640" s="3" t="s">
        <v>44</v>
      </c>
      <c r="F640" s="5">
        <v>37104</v>
      </c>
      <c r="G640" s="6">
        <v>13617</v>
      </c>
    </row>
    <row r="641" spans="1:7" ht="15.75" thickBot="1" x14ac:dyDescent="0.3">
      <c r="A641" s="3" t="s">
        <v>52</v>
      </c>
      <c r="B641" s="3" t="s">
        <v>48</v>
      </c>
      <c r="C641" s="3" t="s">
        <v>43</v>
      </c>
      <c r="D641" s="4" t="s">
        <v>39</v>
      </c>
      <c r="E641" s="3" t="s">
        <v>44</v>
      </c>
      <c r="F641" s="5">
        <v>37135</v>
      </c>
      <c r="G641" s="6">
        <v>12887</v>
      </c>
    </row>
    <row r="642" spans="1:7" ht="15.75" thickBot="1" x14ac:dyDescent="0.3">
      <c r="A642" s="3" t="s">
        <v>47</v>
      </c>
      <c r="B642" s="3" t="s">
        <v>48</v>
      </c>
      <c r="C642" s="3" t="s">
        <v>43</v>
      </c>
      <c r="D642" s="4" t="s">
        <v>49</v>
      </c>
      <c r="E642" s="3" t="s">
        <v>40</v>
      </c>
      <c r="F642" s="5">
        <v>37165</v>
      </c>
      <c r="G642" s="6">
        <v>5159</v>
      </c>
    </row>
    <row r="643" spans="1:7" ht="15.75" thickBot="1" x14ac:dyDescent="0.3">
      <c r="A643" s="3" t="s">
        <v>41</v>
      </c>
      <c r="B643" s="3" t="s">
        <v>46</v>
      </c>
      <c r="C643" s="3" t="s">
        <v>38</v>
      </c>
      <c r="D643" s="4" t="s">
        <v>39</v>
      </c>
      <c r="E643" s="3" t="s">
        <v>40</v>
      </c>
      <c r="F643" s="5">
        <v>37196</v>
      </c>
      <c r="G643" s="6">
        <v>100</v>
      </c>
    </row>
    <row r="644" spans="1:7" ht="15.75" thickBot="1" x14ac:dyDescent="0.3">
      <c r="A644" s="3" t="s">
        <v>36</v>
      </c>
      <c r="B644" s="3" t="s">
        <v>48</v>
      </c>
      <c r="C644" s="3" t="s">
        <v>38</v>
      </c>
      <c r="D644" s="4" t="s">
        <v>49</v>
      </c>
      <c r="E644" s="3" t="s">
        <v>40</v>
      </c>
      <c r="F644" s="5">
        <v>37226</v>
      </c>
      <c r="G644" s="6">
        <v>11134</v>
      </c>
    </row>
    <row r="645" spans="1:7" ht="15.75" thickBot="1" x14ac:dyDescent="0.3">
      <c r="A645" s="3" t="s">
        <v>41</v>
      </c>
      <c r="B645" s="3" t="s">
        <v>46</v>
      </c>
      <c r="C645" s="3" t="s">
        <v>38</v>
      </c>
      <c r="D645" s="4" t="s">
        <v>39</v>
      </c>
      <c r="E645" s="3" t="s">
        <v>44</v>
      </c>
      <c r="F645" s="5">
        <v>36892</v>
      </c>
      <c r="G645" s="6">
        <v>5879</v>
      </c>
    </row>
    <row r="646" spans="1:7" ht="15.75" thickBot="1" x14ac:dyDescent="0.3">
      <c r="A646" s="3" t="s">
        <v>45</v>
      </c>
      <c r="B646" s="3" t="s">
        <v>46</v>
      </c>
      <c r="C646" s="3" t="s">
        <v>38</v>
      </c>
      <c r="D646" s="4" t="s">
        <v>39</v>
      </c>
      <c r="E646" s="3" t="s">
        <v>40</v>
      </c>
      <c r="F646" s="7">
        <v>36923</v>
      </c>
      <c r="G646" s="6">
        <v>100</v>
      </c>
    </row>
    <row r="647" spans="1:7" ht="15.75" thickBot="1" x14ac:dyDescent="0.3">
      <c r="A647" s="3" t="s">
        <v>47</v>
      </c>
      <c r="B647" s="3" t="s">
        <v>48</v>
      </c>
      <c r="C647" s="3" t="s">
        <v>38</v>
      </c>
      <c r="D647" s="4" t="s">
        <v>39</v>
      </c>
      <c r="E647" s="3" t="s">
        <v>44</v>
      </c>
      <c r="F647" s="5">
        <v>36951</v>
      </c>
      <c r="G647" s="6">
        <v>4000</v>
      </c>
    </row>
    <row r="648" spans="1:7" ht="15.75" thickBot="1" x14ac:dyDescent="0.3">
      <c r="A648" s="3" t="s">
        <v>36</v>
      </c>
      <c r="B648" s="3" t="s">
        <v>48</v>
      </c>
      <c r="C648" s="3" t="s">
        <v>38</v>
      </c>
      <c r="D648" s="4" t="s">
        <v>50</v>
      </c>
      <c r="E648" s="3" t="s">
        <v>40</v>
      </c>
      <c r="F648" s="5">
        <v>36982</v>
      </c>
      <c r="G648" s="6">
        <v>5000</v>
      </c>
    </row>
    <row r="649" spans="1:7" ht="15.75" thickBot="1" x14ac:dyDescent="0.3">
      <c r="A649" s="3" t="s">
        <v>47</v>
      </c>
      <c r="B649" s="3" t="s">
        <v>42</v>
      </c>
      <c r="C649" s="3" t="s">
        <v>38</v>
      </c>
      <c r="D649" s="4" t="s">
        <v>39</v>
      </c>
      <c r="E649" s="3" t="s">
        <v>40</v>
      </c>
      <c r="F649" s="5">
        <v>37012</v>
      </c>
      <c r="G649" s="6">
        <v>90000</v>
      </c>
    </row>
    <row r="650" spans="1:7" ht="15.75" thickBot="1" x14ac:dyDescent="0.3">
      <c r="A650" s="3" t="s">
        <v>51</v>
      </c>
      <c r="B650" s="3" t="s">
        <v>48</v>
      </c>
      <c r="C650" s="3" t="s">
        <v>38</v>
      </c>
      <c r="D650" s="4" t="s">
        <v>49</v>
      </c>
      <c r="E650" s="3" t="s">
        <v>40</v>
      </c>
      <c r="F650" s="5">
        <v>37043</v>
      </c>
      <c r="G650" s="6">
        <v>12572</v>
      </c>
    </row>
    <row r="651" spans="1:7" ht="15.75" thickBot="1" x14ac:dyDescent="0.3">
      <c r="A651" s="3" t="s">
        <v>47</v>
      </c>
      <c r="B651" s="3" t="s">
        <v>42</v>
      </c>
      <c r="C651" s="3" t="s">
        <v>43</v>
      </c>
      <c r="D651" s="4" t="s">
        <v>39</v>
      </c>
      <c r="E651" s="3" t="s">
        <v>40</v>
      </c>
      <c r="F651" s="5">
        <v>37073</v>
      </c>
      <c r="G651" s="6">
        <v>13428</v>
      </c>
    </row>
    <row r="652" spans="1:7" ht="15.75" thickBot="1" x14ac:dyDescent="0.3">
      <c r="A652" s="3" t="s">
        <v>41</v>
      </c>
      <c r="B652" s="3" t="s">
        <v>46</v>
      </c>
      <c r="C652" s="3" t="s">
        <v>38</v>
      </c>
      <c r="D652" s="4" t="s">
        <v>49</v>
      </c>
      <c r="E652" s="3" t="s">
        <v>44</v>
      </c>
      <c r="F652" s="5">
        <v>37104</v>
      </c>
      <c r="G652" s="6">
        <v>1000</v>
      </c>
    </row>
    <row r="653" spans="1:7" ht="15.75" thickBot="1" x14ac:dyDescent="0.3">
      <c r="A653" s="3" t="s">
        <v>36</v>
      </c>
      <c r="B653" s="3" t="s">
        <v>42</v>
      </c>
      <c r="C653" s="3" t="s">
        <v>38</v>
      </c>
      <c r="D653" s="4" t="s">
        <v>50</v>
      </c>
      <c r="E653" s="3" t="s">
        <v>40</v>
      </c>
      <c r="F653" s="5">
        <v>37135</v>
      </c>
      <c r="G653" s="6">
        <v>9405</v>
      </c>
    </row>
    <row r="654" spans="1:7" ht="15.75" thickBot="1" x14ac:dyDescent="0.3">
      <c r="A654" s="3" t="s">
        <v>51</v>
      </c>
      <c r="B654" s="3" t="s">
        <v>37</v>
      </c>
      <c r="C654" s="3" t="s">
        <v>38</v>
      </c>
      <c r="D654" s="4" t="s">
        <v>49</v>
      </c>
      <c r="E654" s="3" t="s">
        <v>40</v>
      </c>
      <c r="F654" s="5">
        <v>37165</v>
      </c>
      <c r="G654" s="6">
        <v>7277</v>
      </c>
    </row>
    <row r="655" spans="1:7" ht="15.75" thickBot="1" x14ac:dyDescent="0.3">
      <c r="A655" s="3" t="s">
        <v>45</v>
      </c>
      <c r="B655" s="3" t="s">
        <v>46</v>
      </c>
      <c r="C655" s="3" t="s">
        <v>38</v>
      </c>
      <c r="D655" s="4" t="s">
        <v>39</v>
      </c>
      <c r="E655" s="3" t="s">
        <v>40</v>
      </c>
      <c r="F655" s="5">
        <v>37196</v>
      </c>
      <c r="G655" s="6">
        <v>1000</v>
      </c>
    </row>
    <row r="656" spans="1:7" ht="15.75" thickBot="1" x14ac:dyDescent="0.3">
      <c r="A656" s="3" t="s">
        <v>52</v>
      </c>
      <c r="B656" s="3" t="s">
        <v>46</v>
      </c>
      <c r="C656" s="3" t="s">
        <v>38</v>
      </c>
      <c r="D656" s="4" t="s">
        <v>39</v>
      </c>
      <c r="E656" s="3" t="s">
        <v>40</v>
      </c>
      <c r="F656" s="5">
        <v>37226</v>
      </c>
      <c r="G656" s="6">
        <v>3434</v>
      </c>
    </row>
    <row r="657" spans="1:7" ht="15.75" thickBot="1" x14ac:dyDescent="0.3">
      <c r="A657" s="3" t="s">
        <v>41</v>
      </c>
      <c r="B657" s="3" t="s">
        <v>46</v>
      </c>
      <c r="C657" s="3" t="s">
        <v>43</v>
      </c>
      <c r="D657" s="4" t="s">
        <v>39</v>
      </c>
      <c r="E657" s="3" t="s">
        <v>44</v>
      </c>
      <c r="F657" s="5">
        <v>36892</v>
      </c>
      <c r="G657" s="6">
        <v>4566</v>
      </c>
    </row>
    <row r="658" spans="1:7" ht="15.75" thickBot="1" x14ac:dyDescent="0.3">
      <c r="A658" s="3" t="s">
        <v>47</v>
      </c>
      <c r="B658" s="3" t="s">
        <v>46</v>
      </c>
      <c r="C658" s="3" t="s">
        <v>38</v>
      </c>
      <c r="D658" s="4" t="s">
        <v>39</v>
      </c>
      <c r="E658" s="3" t="s">
        <v>40</v>
      </c>
      <c r="F658" s="7">
        <v>36923</v>
      </c>
      <c r="G658" s="6">
        <v>100</v>
      </c>
    </row>
    <row r="659" spans="1:7" ht="15.75" thickBot="1" x14ac:dyDescent="0.3">
      <c r="A659" s="3" t="s">
        <v>36</v>
      </c>
      <c r="B659" s="3" t="s">
        <v>48</v>
      </c>
      <c r="C659" s="3" t="s">
        <v>38</v>
      </c>
      <c r="D659" s="4" t="s">
        <v>50</v>
      </c>
      <c r="E659" s="3" t="s">
        <v>40</v>
      </c>
      <c r="F659" s="5">
        <v>36951</v>
      </c>
      <c r="G659" s="6">
        <v>5000</v>
      </c>
    </row>
    <row r="660" spans="1:7" ht="15.75" thickBot="1" x14ac:dyDescent="0.3">
      <c r="A660" s="3" t="s">
        <v>41</v>
      </c>
      <c r="B660" s="3" t="s">
        <v>46</v>
      </c>
      <c r="C660" s="3" t="s">
        <v>43</v>
      </c>
      <c r="D660" s="4" t="s">
        <v>50</v>
      </c>
      <c r="E660" s="3" t="s">
        <v>44</v>
      </c>
      <c r="F660" s="5">
        <v>36982</v>
      </c>
      <c r="G660" s="6">
        <v>3900</v>
      </c>
    </row>
    <row r="661" spans="1:7" ht="15.75" thickBot="1" x14ac:dyDescent="0.3">
      <c r="A661" s="3" t="s">
        <v>41</v>
      </c>
      <c r="B661" s="3" t="s">
        <v>48</v>
      </c>
      <c r="C661" s="3" t="s">
        <v>43</v>
      </c>
      <c r="D661" s="4" t="s">
        <v>49</v>
      </c>
      <c r="E661" s="3" t="s">
        <v>44</v>
      </c>
      <c r="F661" s="5">
        <v>37012</v>
      </c>
      <c r="G661" s="6">
        <v>13128</v>
      </c>
    </row>
    <row r="662" spans="1:7" ht="15.75" thickBot="1" x14ac:dyDescent="0.3">
      <c r="A662" s="3" t="s">
        <v>47</v>
      </c>
      <c r="B662" s="3" t="s">
        <v>42</v>
      </c>
      <c r="C662" s="3" t="s">
        <v>43</v>
      </c>
      <c r="D662" s="4" t="s">
        <v>39</v>
      </c>
      <c r="E662" s="3" t="s">
        <v>40</v>
      </c>
      <c r="F662" s="5">
        <v>37043</v>
      </c>
      <c r="G662" s="6">
        <v>8264</v>
      </c>
    </row>
    <row r="663" spans="1:7" ht="15.75" thickBot="1" x14ac:dyDescent="0.3">
      <c r="A663" s="3" t="s">
        <v>47</v>
      </c>
      <c r="B663" s="3" t="s">
        <v>46</v>
      </c>
      <c r="C663" s="3" t="s">
        <v>43</v>
      </c>
      <c r="D663" s="4" t="s">
        <v>50</v>
      </c>
      <c r="E663" s="3" t="s">
        <v>40</v>
      </c>
      <c r="F663" s="5">
        <v>37073</v>
      </c>
      <c r="G663" s="6">
        <v>6000</v>
      </c>
    </row>
    <row r="664" spans="1:7" ht="15.75" thickBot="1" x14ac:dyDescent="0.3">
      <c r="A664" s="3" t="s">
        <v>52</v>
      </c>
      <c r="B664" s="3" t="s">
        <v>42</v>
      </c>
      <c r="C664" s="3" t="s">
        <v>43</v>
      </c>
      <c r="D664" s="4" t="s">
        <v>50</v>
      </c>
      <c r="E664" s="3" t="s">
        <v>40</v>
      </c>
      <c r="F664" s="5">
        <v>37104</v>
      </c>
      <c r="G664" s="6">
        <v>6662</v>
      </c>
    </row>
    <row r="665" spans="1:7" ht="15.75" thickBot="1" x14ac:dyDescent="0.3">
      <c r="A665" s="3" t="s">
        <v>41</v>
      </c>
      <c r="B665" s="3" t="s">
        <v>48</v>
      </c>
      <c r="C665" s="3" t="s">
        <v>43</v>
      </c>
      <c r="D665" s="4" t="s">
        <v>49</v>
      </c>
      <c r="E665" s="3" t="s">
        <v>44</v>
      </c>
      <c r="F665" s="5">
        <v>37135</v>
      </c>
      <c r="G665" s="6">
        <v>9525</v>
      </c>
    </row>
    <row r="666" spans="1:7" ht="15.75" thickBot="1" x14ac:dyDescent="0.3">
      <c r="A666" s="3" t="s">
        <v>47</v>
      </c>
      <c r="B666" s="3" t="s">
        <v>46</v>
      </c>
      <c r="C666" s="3" t="s">
        <v>43</v>
      </c>
      <c r="D666" s="4" t="s">
        <v>49</v>
      </c>
      <c r="E666" s="3" t="s">
        <v>44</v>
      </c>
      <c r="F666" s="5">
        <v>37165</v>
      </c>
      <c r="G666" s="6">
        <v>13462</v>
      </c>
    </row>
    <row r="667" spans="1:7" ht="15.75" thickBot="1" x14ac:dyDescent="0.3">
      <c r="A667" s="3" t="s">
        <v>47</v>
      </c>
      <c r="B667" s="3" t="s">
        <v>42</v>
      </c>
      <c r="C667" s="3" t="s">
        <v>38</v>
      </c>
      <c r="D667" s="4" t="s">
        <v>50</v>
      </c>
      <c r="E667" s="3" t="s">
        <v>40</v>
      </c>
      <c r="F667" s="5">
        <v>37196</v>
      </c>
      <c r="G667" s="6">
        <v>12505</v>
      </c>
    </row>
    <row r="668" spans="1:7" ht="15.75" thickBot="1" x14ac:dyDescent="0.3">
      <c r="A668" s="3" t="s">
        <v>36</v>
      </c>
      <c r="B668" s="3" t="s">
        <v>42</v>
      </c>
      <c r="C668" s="3" t="s">
        <v>38</v>
      </c>
      <c r="D668" s="4" t="s">
        <v>39</v>
      </c>
      <c r="E668" s="3" t="s">
        <v>40</v>
      </c>
      <c r="F668" s="5">
        <v>37226</v>
      </c>
      <c r="G668" s="6">
        <v>15000</v>
      </c>
    </row>
    <row r="669" spans="1:7" ht="15.75" thickBot="1" x14ac:dyDescent="0.3">
      <c r="A669" s="3" t="s">
        <v>41</v>
      </c>
      <c r="B669" s="3" t="s">
        <v>48</v>
      </c>
      <c r="C669" s="3" t="s">
        <v>38</v>
      </c>
      <c r="D669" s="4" t="s">
        <v>49</v>
      </c>
      <c r="E669" s="3" t="s">
        <v>44</v>
      </c>
      <c r="F669" s="5">
        <v>36892</v>
      </c>
      <c r="G669" s="6">
        <v>15984</v>
      </c>
    </row>
    <row r="670" spans="1:7" ht="15.75" thickBot="1" x14ac:dyDescent="0.3">
      <c r="A670" s="3" t="s">
        <v>51</v>
      </c>
      <c r="B670" s="3" t="s">
        <v>48</v>
      </c>
      <c r="C670" s="3" t="s">
        <v>38</v>
      </c>
      <c r="D670" s="4" t="s">
        <v>39</v>
      </c>
      <c r="E670" s="3" t="s">
        <v>44</v>
      </c>
      <c r="F670" s="7">
        <v>36923</v>
      </c>
      <c r="G670" s="6">
        <v>10587</v>
      </c>
    </row>
    <row r="671" spans="1:7" ht="15.75" thickBot="1" x14ac:dyDescent="0.3">
      <c r="A671" s="3" t="s">
        <v>51</v>
      </c>
      <c r="B671" s="3" t="s">
        <v>46</v>
      </c>
      <c r="C671" s="3" t="s">
        <v>43</v>
      </c>
      <c r="D671" s="4" t="s">
        <v>50</v>
      </c>
      <c r="E671" s="3" t="s">
        <v>44</v>
      </c>
      <c r="F671" s="5">
        <v>36951</v>
      </c>
      <c r="G671" s="6">
        <v>1000</v>
      </c>
    </row>
    <row r="672" spans="1:7" ht="15.75" thickBot="1" x14ac:dyDescent="0.3">
      <c r="A672" s="3" t="s">
        <v>47</v>
      </c>
      <c r="B672" s="3" t="s">
        <v>48</v>
      </c>
      <c r="C672" s="3" t="s">
        <v>38</v>
      </c>
      <c r="D672" s="4" t="s">
        <v>39</v>
      </c>
      <c r="E672" s="3" t="s">
        <v>40</v>
      </c>
      <c r="F672" s="5">
        <v>36982</v>
      </c>
      <c r="G672" s="6">
        <v>3539</v>
      </c>
    </row>
    <row r="673" spans="1:7" ht="15.75" thickBot="1" x14ac:dyDescent="0.3">
      <c r="A673" s="3" t="s">
        <v>52</v>
      </c>
      <c r="B673" s="3" t="s">
        <v>48</v>
      </c>
      <c r="C673" s="3" t="s">
        <v>43</v>
      </c>
      <c r="D673" s="4" t="s">
        <v>49</v>
      </c>
      <c r="E673" s="3" t="s">
        <v>40</v>
      </c>
      <c r="F673" s="5">
        <v>37012</v>
      </c>
      <c r="G673" s="6">
        <v>10461</v>
      </c>
    </row>
    <row r="674" spans="1:7" ht="15.75" thickBot="1" x14ac:dyDescent="0.3">
      <c r="A674" s="3" t="s">
        <v>52</v>
      </c>
      <c r="B674" s="3" t="s">
        <v>46</v>
      </c>
      <c r="C674" s="3" t="s">
        <v>38</v>
      </c>
      <c r="D674" s="4" t="s">
        <v>39</v>
      </c>
      <c r="E674" s="3" t="s">
        <v>44</v>
      </c>
      <c r="F674" s="5">
        <v>37043</v>
      </c>
      <c r="G674" s="6">
        <v>5879</v>
      </c>
    </row>
    <row r="675" spans="1:7" ht="15.75" thickBot="1" x14ac:dyDescent="0.3">
      <c r="A675" s="3" t="s">
        <v>52</v>
      </c>
      <c r="B675" s="3" t="s">
        <v>37</v>
      </c>
      <c r="C675" s="3" t="s">
        <v>38</v>
      </c>
      <c r="D675" s="4" t="s">
        <v>50</v>
      </c>
      <c r="E675" s="3" t="s">
        <v>40</v>
      </c>
      <c r="F675" s="5">
        <v>37073</v>
      </c>
      <c r="G675" s="6">
        <v>2000</v>
      </c>
    </row>
    <row r="676" spans="1:7" ht="15.75" thickBot="1" x14ac:dyDescent="0.3">
      <c r="A676" s="3" t="s">
        <v>47</v>
      </c>
      <c r="B676" s="3" t="s">
        <v>48</v>
      </c>
      <c r="C676" s="3" t="s">
        <v>38</v>
      </c>
      <c r="D676" s="4" t="s">
        <v>39</v>
      </c>
      <c r="E676" s="3" t="s">
        <v>44</v>
      </c>
      <c r="F676" s="5">
        <v>37104</v>
      </c>
      <c r="G676" s="6">
        <v>4000</v>
      </c>
    </row>
    <row r="677" spans="1:7" ht="15.75" thickBot="1" x14ac:dyDescent="0.3">
      <c r="A677" s="3" t="s">
        <v>51</v>
      </c>
      <c r="B677" s="3" t="s">
        <v>42</v>
      </c>
      <c r="C677" s="3" t="s">
        <v>38</v>
      </c>
      <c r="D677" s="4" t="s">
        <v>49</v>
      </c>
      <c r="E677" s="3" t="s">
        <v>40</v>
      </c>
      <c r="F677" s="5">
        <v>37135</v>
      </c>
      <c r="G677" s="6">
        <v>7756</v>
      </c>
    </row>
    <row r="678" spans="1:7" ht="15.75" thickBot="1" x14ac:dyDescent="0.3">
      <c r="A678" s="3" t="s">
        <v>51</v>
      </c>
      <c r="B678" s="3" t="s">
        <v>46</v>
      </c>
      <c r="C678" s="3" t="s">
        <v>43</v>
      </c>
      <c r="D678" s="4" t="s">
        <v>39</v>
      </c>
      <c r="E678" s="3" t="s">
        <v>40</v>
      </c>
      <c r="F678" s="5">
        <v>37165</v>
      </c>
      <c r="G678" s="6">
        <v>6314</v>
      </c>
    </row>
    <row r="679" spans="1:7" ht="15.75" thickBot="1" x14ac:dyDescent="0.3">
      <c r="A679" s="3" t="s">
        <v>47</v>
      </c>
      <c r="B679" s="3" t="s">
        <v>48</v>
      </c>
      <c r="C679" s="3" t="s">
        <v>43</v>
      </c>
      <c r="D679" s="4" t="s">
        <v>39</v>
      </c>
      <c r="E679" s="3" t="s">
        <v>44</v>
      </c>
      <c r="F679" s="5">
        <v>37196</v>
      </c>
      <c r="G679" s="6">
        <v>9247</v>
      </c>
    </row>
    <row r="680" spans="1:7" ht="15.75" thickBot="1" x14ac:dyDescent="0.3">
      <c r="A680" s="3" t="s">
        <v>47</v>
      </c>
      <c r="B680" s="3" t="s">
        <v>42</v>
      </c>
      <c r="C680" s="3" t="s">
        <v>43</v>
      </c>
      <c r="D680" s="4" t="s">
        <v>39</v>
      </c>
      <c r="E680" s="3" t="s">
        <v>40</v>
      </c>
      <c r="F680" s="5">
        <v>37226</v>
      </c>
      <c r="G680" s="6">
        <v>5302</v>
      </c>
    </row>
    <row r="681" spans="1:7" ht="15.75" thickBot="1" x14ac:dyDescent="0.3">
      <c r="A681" s="3" t="s">
        <v>47</v>
      </c>
      <c r="B681" s="3" t="s">
        <v>42</v>
      </c>
      <c r="C681" s="3" t="s">
        <v>38</v>
      </c>
      <c r="D681" s="4" t="s">
        <v>39</v>
      </c>
      <c r="E681" s="3" t="s">
        <v>40</v>
      </c>
      <c r="F681" s="5">
        <v>36892</v>
      </c>
      <c r="G681" s="6">
        <v>14548</v>
      </c>
    </row>
    <row r="682" spans="1:7" ht="15.75" thickBot="1" x14ac:dyDescent="0.3">
      <c r="A682" s="3" t="s">
        <v>41</v>
      </c>
      <c r="B682" s="3" t="s">
        <v>46</v>
      </c>
      <c r="C682" s="3" t="s">
        <v>38</v>
      </c>
      <c r="D682" s="4" t="s">
        <v>50</v>
      </c>
      <c r="E682" s="3" t="s">
        <v>40</v>
      </c>
      <c r="F682" s="7">
        <v>36923</v>
      </c>
      <c r="G682" s="6">
        <v>3171</v>
      </c>
    </row>
    <row r="683" spans="1:7" ht="15.75" thickBot="1" x14ac:dyDescent="0.3">
      <c r="A683" s="3" t="s">
        <v>51</v>
      </c>
      <c r="B683" s="3" t="s">
        <v>48</v>
      </c>
      <c r="C683" s="3" t="s">
        <v>38</v>
      </c>
      <c r="D683" s="4" t="s">
        <v>49</v>
      </c>
      <c r="E683" s="3" t="s">
        <v>40</v>
      </c>
      <c r="F683" s="5">
        <v>36951</v>
      </c>
      <c r="G683" s="6">
        <v>25000</v>
      </c>
    </row>
    <row r="684" spans="1:7" ht="15.75" thickBot="1" x14ac:dyDescent="0.3">
      <c r="A684" s="3" t="s">
        <v>51</v>
      </c>
      <c r="B684" s="3" t="s">
        <v>46</v>
      </c>
      <c r="C684" s="3" t="s">
        <v>43</v>
      </c>
      <c r="D684" s="4" t="s">
        <v>50</v>
      </c>
      <c r="E684" s="3" t="s">
        <v>44</v>
      </c>
      <c r="F684" s="5">
        <v>36982</v>
      </c>
      <c r="G684" s="6">
        <v>5957</v>
      </c>
    </row>
    <row r="685" spans="1:7" ht="15.75" thickBot="1" x14ac:dyDescent="0.3">
      <c r="A685" s="3" t="s">
        <v>51</v>
      </c>
      <c r="B685" s="3" t="s">
        <v>48</v>
      </c>
      <c r="C685" s="3" t="s">
        <v>38</v>
      </c>
      <c r="D685" s="4" t="s">
        <v>39</v>
      </c>
      <c r="E685" s="3" t="s">
        <v>40</v>
      </c>
      <c r="F685" s="5">
        <v>37012</v>
      </c>
      <c r="G685" s="6">
        <v>4113</v>
      </c>
    </row>
    <row r="686" spans="1:7" ht="15.75" thickBot="1" x14ac:dyDescent="0.3">
      <c r="A686" s="3" t="s">
        <v>52</v>
      </c>
      <c r="B686" s="3" t="s">
        <v>46</v>
      </c>
      <c r="C686" s="3" t="s">
        <v>43</v>
      </c>
      <c r="D686" s="4" t="s">
        <v>39</v>
      </c>
      <c r="E686" s="3" t="s">
        <v>44</v>
      </c>
      <c r="F686" s="5">
        <v>37043</v>
      </c>
      <c r="G686" s="6">
        <v>9010</v>
      </c>
    </row>
    <row r="687" spans="1:7" ht="15.75" thickBot="1" x14ac:dyDescent="0.3">
      <c r="A687" s="3" t="s">
        <v>52</v>
      </c>
      <c r="B687" s="3" t="s">
        <v>46</v>
      </c>
      <c r="C687" s="3" t="s">
        <v>38</v>
      </c>
      <c r="D687" s="4" t="s">
        <v>39</v>
      </c>
      <c r="E687" s="3" t="s">
        <v>40</v>
      </c>
      <c r="F687" s="5">
        <v>37073</v>
      </c>
      <c r="G687" s="6">
        <v>240</v>
      </c>
    </row>
    <row r="688" spans="1:7" ht="15.75" thickBot="1" x14ac:dyDescent="0.3">
      <c r="A688" s="3" t="s">
        <v>52</v>
      </c>
      <c r="B688" s="3" t="s">
        <v>46</v>
      </c>
      <c r="C688" s="3" t="s">
        <v>43</v>
      </c>
      <c r="D688" s="4" t="s">
        <v>39</v>
      </c>
      <c r="E688" s="3" t="s">
        <v>40</v>
      </c>
      <c r="F688" s="5">
        <v>37104</v>
      </c>
      <c r="G688" s="6">
        <v>124</v>
      </c>
    </row>
    <row r="689" spans="1:7" ht="15.75" thickBot="1" x14ac:dyDescent="0.3">
      <c r="A689" s="3" t="s">
        <v>51</v>
      </c>
      <c r="B689" s="3" t="s">
        <v>48</v>
      </c>
      <c r="C689" s="3" t="s">
        <v>38</v>
      </c>
      <c r="D689" s="4" t="s">
        <v>39</v>
      </c>
      <c r="E689" s="3" t="s">
        <v>40</v>
      </c>
      <c r="F689" s="5">
        <v>37135</v>
      </c>
      <c r="G689" s="6">
        <v>11765</v>
      </c>
    </row>
    <row r="690" spans="1:7" ht="15.75" thickBot="1" x14ac:dyDescent="0.3">
      <c r="A690" s="3" t="s">
        <v>51</v>
      </c>
      <c r="B690" s="3" t="s">
        <v>42</v>
      </c>
      <c r="C690" s="3" t="s">
        <v>43</v>
      </c>
      <c r="D690" s="4" t="s">
        <v>39</v>
      </c>
      <c r="E690" s="3" t="s">
        <v>44</v>
      </c>
      <c r="F690" s="5">
        <v>37165</v>
      </c>
      <c r="G690" s="6">
        <v>13583</v>
      </c>
    </row>
    <row r="691" spans="1:7" ht="15.75" thickBot="1" x14ac:dyDescent="0.3">
      <c r="A691" s="3" t="s">
        <v>47</v>
      </c>
      <c r="B691" s="3" t="s">
        <v>42</v>
      </c>
      <c r="C691" s="3" t="s">
        <v>38</v>
      </c>
      <c r="D691" s="4" t="s">
        <v>39</v>
      </c>
      <c r="E691" s="3" t="s">
        <v>44</v>
      </c>
      <c r="F691" s="5">
        <v>37196</v>
      </c>
      <c r="G691" s="6">
        <v>10474</v>
      </c>
    </row>
    <row r="692" spans="1:7" ht="15.75" thickBot="1" x14ac:dyDescent="0.3">
      <c r="A692" s="3" t="s">
        <v>47</v>
      </c>
      <c r="B692" s="3" t="s">
        <v>42</v>
      </c>
      <c r="C692" s="3" t="s">
        <v>38</v>
      </c>
      <c r="D692" s="4" t="s">
        <v>39</v>
      </c>
      <c r="E692" s="3" t="s">
        <v>40</v>
      </c>
      <c r="F692" s="5">
        <v>37226</v>
      </c>
      <c r="G692" s="6">
        <v>90000</v>
      </c>
    </row>
    <row r="693" spans="1:7" ht="15.75" thickBot="1" x14ac:dyDescent="0.3">
      <c r="A693" s="3" t="s">
        <v>47</v>
      </c>
      <c r="B693" s="3" t="s">
        <v>42</v>
      </c>
      <c r="C693" s="3" t="s">
        <v>38</v>
      </c>
      <c r="D693" s="4" t="s">
        <v>49</v>
      </c>
      <c r="E693" s="3" t="s">
        <v>40</v>
      </c>
      <c r="F693" s="5">
        <v>36892</v>
      </c>
      <c r="G693" s="6">
        <v>13500</v>
      </c>
    </row>
    <row r="694" spans="1:7" ht="15.75" thickBot="1" x14ac:dyDescent="0.3">
      <c r="A694" s="3" t="s">
        <v>41</v>
      </c>
      <c r="B694" s="3" t="s">
        <v>42</v>
      </c>
      <c r="C694" s="3" t="s">
        <v>38</v>
      </c>
      <c r="D694" s="4" t="s">
        <v>39</v>
      </c>
      <c r="E694" s="3" t="s">
        <v>44</v>
      </c>
      <c r="F694" s="7">
        <v>36923</v>
      </c>
      <c r="G694" s="6">
        <v>11000</v>
      </c>
    </row>
    <row r="695" spans="1:7" ht="15.75" thickBot="1" x14ac:dyDescent="0.3">
      <c r="A695" s="3" t="s">
        <v>41</v>
      </c>
      <c r="B695" s="3" t="s">
        <v>46</v>
      </c>
      <c r="C695" s="3" t="s">
        <v>38</v>
      </c>
      <c r="D695" s="4" t="s">
        <v>49</v>
      </c>
      <c r="E695" s="3" t="s">
        <v>44</v>
      </c>
      <c r="F695" s="5">
        <v>36951</v>
      </c>
      <c r="G695" s="6">
        <v>4535</v>
      </c>
    </row>
    <row r="696" spans="1:7" ht="15.75" thickBot="1" x14ac:dyDescent="0.3">
      <c r="A696" s="3" t="s">
        <v>41</v>
      </c>
      <c r="B696" s="3" t="s">
        <v>46</v>
      </c>
      <c r="C696" s="3" t="s">
        <v>38</v>
      </c>
      <c r="D696" s="4" t="s">
        <v>39</v>
      </c>
      <c r="E696" s="3" t="s">
        <v>40</v>
      </c>
      <c r="F696" s="5">
        <v>36982</v>
      </c>
      <c r="G696" s="6">
        <v>12000</v>
      </c>
    </row>
    <row r="697" spans="1:7" ht="15.75" thickBot="1" x14ac:dyDescent="0.3">
      <c r="A697" s="3" t="s">
        <v>41</v>
      </c>
      <c r="B697" s="3" t="s">
        <v>42</v>
      </c>
      <c r="C697" s="3" t="s">
        <v>38</v>
      </c>
      <c r="D697" s="4" t="s">
        <v>39</v>
      </c>
      <c r="E697" s="3" t="s">
        <v>44</v>
      </c>
      <c r="F697" s="5">
        <v>37012</v>
      </c>
      <c r="G697" s="6">
        <v>2000</v>
      </c>
    </row>
    <row r="698" spans="1:7" ht="15.75" thickBot="1" x14ac:dyDescent="0.3">
      <c r="A698" s="3" t="s">
        <v>52</v>
      </c>
      <c r="B698" s="3" t="s">
        <v>42</v>
      </c>
      <c r="C698" s="3" t="s">
        <v>38</v>
      </c>
      <c r="D698" s="4" t="s">
        <v>50</v>
      </c>
      <c r="E698" s="3" t="s">
        <v>44</v>
      </c>
      <c r="F698" s="5">
        <v>37043</v>
      </c>
      <c r="G698" s="6">
        <v>14644</v>
      </c>
    </row>
    <row r="699" spans="1:7" ht="15.75" thickBot="1" x14ac:dyDescent="0.3">
      <c r="A699" s="3" t="s">
        <v>52</v>
      </c>
      <c r="B699" s="3" t="s">
        <v>46</v>
      </c>
      <c r="C699" s="3" t="s">
        <v>38</v>
      </c>
      <c r="D699" s="4" t="s">
        <v>39</v>
      </c>
      <c r="E699" s="3" t="s">
        <v>44</v>
      </c>
      <c r="F699" s="5">
        <v>37073</v>
      </c>
      <c r="G699" s="6">
        <v>1946</v>
      </c>
    </row>
    <row r="700" spans="1:7" ht="15.75" thickBot="1" x14ac:dyDescent="0.3">
      <c r="A700" s="3" t="s">
        <v>52</v>
      </c>
      <c r="B700" s="3" t="s">
        <v>42</v>
      </c>
      <c r="C700" s="3" t="s">
        <v>43</v>
      </c>
      <c r="D700" s="4" t="s">
        <v>39</v>
      </c>
      <c r="E700" s="3" t="s">
        <v>40</v>
      </c>
      <c r="F700" s="5">
        <v>37104</v>
      </c>
      <c r="G700" s="6">
        <v>9113</v>
      </c>
    </row>
    <row r="701" spans="1:7" ht="15.75" thickBot="1" x14ac:dyDescent="0.3">
      <c r="A701" s="3" t="s">
        <v>52</v>
      </c>
      <c r="B701" s="3" t="s">
        <v>46</v>
      </c>
      <c r="C701" s="3" t="s">
        <v>38</v>
      </c>
      <c r="D701" s="4" t="s">
        <v>39</v>
      </c>
      <c r="E701" s="3" t="s">
        <v>40</v>
      </c>
      <c r="F701" s="5">
        <v>37135</v>
      </c>
      <c r="G701" s="6">
        <v>1946</v>
      </c>
    </row>
    <row r="702" spans="1:7" ht="15.75" thickBot="1" x14ac:dyDescent="0.3">
      <c r="A702" s="3" t="s">
        <v>47</v>
      </c>
      <c r="B702" s="3" t="s">
        <v>46</v>
      </c>
      <c r="C702" s="3" t="s">
        <v>43</v>
      </c>
      <c r="D702" s="4" t="s">
        <v>39</v>
      </c>
      <c r="E702" s="3" t="s">
        <v>40</v>
      </c>
      <c r="F702" s="5">
        <v>37165</v>
      </c>
      <c r="G702" s="6">
        <v>3728</v>
      </c>
    </row>
    <row r="703" spans="1:7" ht="15.75" thickBot="1" x14ac:dyDescent="0.3">
      <c r="A703" s="3" t="s">
        <v>47</v>
      </c>
      <c r="B703" s="3" t="s">
        <v>46</v>
      </c>
      <c r="C703" s="3" t="s">
        <v>38</v>
      </c>
      <c r="D703" s="4" t="s">
        <v>49</v>
      </c>
      <c r="E703" s="3" t="s">
        <v>40</v>
      </c>
      <c r="F703" s="5">
        <v>37196</v>
      </c>
      <c r="G703" s="6">
        <v>4535</v>
      </c>
    </row>
    <row r="704" spans="1:7" ht="15.75" thickBot="1" x14ac:dyDescent="0.3">
      <c r="A704" s="3" t="s">
        <v>47</v>
      </c>
      <c r="B704" s="3" t="s">
        <v>48</v>
      </c>
      <c r="C704" s="3" t="s">
        <v>43</v>
      </c>
      <c r="D704" s="4" t="s">
        <v>50</v>
      </c>
      <c r="E704" s="3" t="s">
        <v>44</v>
      </c>
      <c r="F704" s="5">
        <v>37226</v>
      </c>
      <c r="G704" s="6">
        <v>4785</v>
      </c>
    </row>
    <row r="705" spans="1:7" ht="15.75" thickBot="1" x14ac:dyDescent="0.3">
      <c r="A705" s="3" t="s">
        <v>47</v>
      </c>
      <c r="B705" s="3" t="s">
        <v>46</v>
      </c>
      <c r="C705" s="3" t="s">
        <v>38</v>
      </c>
      <c r="D705" s="4" t="s">
        <v>39</v>
      </c>
      <c r="E705" s="3" t="s">
        <v>40</v>
      </c>
      <c r="F705" s="5">
        <v>38970</v>
      </c>
      <c r="G705" s="6">
        <v>100</v>
      </c>
    </row>
    <row r="706" spans="1:7" ht="15.75" thickBot="1" x14ac:dyDescent="0.3">
      <c r="A706" s="3" t="s">
        <v>52</v>
      </c>
      <c r="B706" s="3" t="s">
        <v>46</v>
      </c>
      <c r="C706" s="3" t="s">
        <v>38</v>
      </c>
      <c r="D706" s="4" t="s">
        <v>39</v>
      </c>
      <c r="E706" s="3" t="s">
        <v>40</v>
      </c>
      <c r="F706" s="5">
        <v>36892</v>
      </c>
      <c r="G706" s="6">
        <v>1000</v>
      </c>
    </row>
    <row r="707" spans="1:7" ht="15.75" thickBot="1" x14ac:dyDescent="0.3">
      <c r="A707" s="3" t="s">
        <v>52</v>
      </c>
      <c r="B707" s="3" t="s">
        <v>46</v>
      </c>
      <c r="C707" s="3" t="s">
        <v>38</v>
      </c>
      <c r="D707" s="4" t="s">
        <v>39</v>
      </c>
      <c r="E707" s="3" t="s">
        <v>40</v>
      </c>
      <c r="F707" s="7">
        <v>36923</v>
      </c>
      <c r="G707" s="6">
        <v>11632</v>
      </c>
    </row>
    <row r="708" spans="1:7" ht="15.75" thickBot="1" x14ac:dyDescent="0.3">
      <c r="A708" s="3" t="s">
        <v>47</v>
      </c>
      <c r="B708" s="3" t="s">
        <v>42</v>
      </c>
      <c r="C708" s="3" t="s">
        <v>43</v>
      </c>
      <c r="D708" s="4" t="s">
        <v>39</v>
      </c>
      <c r="E708" s="3" t="s">
        <v>44</v>
      </c>
      <c r="F708" s="5">
        <v>36951</v>
      </c>
      <c r="G708" s="6">
        <v>6144</v>
      </c>
    </row>
    <row r="709" spans="1:7" ht="15.75" thickBot="1" x14ac:dyDescent="0.3">
      <c r="A709" s="3" t="s">
        <v>41</v>
      </c>
      <c r="B709" s="3" t="s">
        <v>37</v>
      </c>
      <c r="C709" s="3" t="s">
        <v>38</v>
      </c>
      <c r="D709" s="4" t="s">
        <v>49</v>
      </c>
      <c r="E709" s="3" t="s">
        <v>40</v>
      </c>
      <c r="F709" s="5">
        <v>36982</v>
      </c>
      <c r="G709" s="6">
        <v>7000</v>
      </c>
    </row>
    <row r="710" spans="1:7" ht="15.75" thickBot="1" x14ac:dyDescent="0.3">
      <c r="A710" s="3" t="s">
        <v>41</v>
      </c>
      <c r="B710" s="3" t="s">
        <v>48</v>
      </c>
      <c r="C710" s="3" t="s">
        <v>38</v>
      </c>
      <c r="D710" s="4" t="s">
        <v>50</v>
      </c>
      <c r="E710" s="3" t="s">
        <v>40</v>
      </c>
      <c r="F710" s="5">
        <v>37012</v>
      </c>
      <c r="G710" s="6">
        <v>4257</v>
      </c>
    </row>
    <row r="711" spans="1:7" ht="15.75" thickBot="1" x14ac:dyDescent="0.3">
      <c r="A711" s="3" t="s">
        <v>47</v>
      </c>
      <c r="B711" s="3" t="s">
        <v>46</v>
      </c>
      <c r="C711" s="3" t="s">
        <v>43</v>
      </c>
      <c r="D711" s="4" t="s">
        <v>39</v>
      </c>
      <c r="E711" s="3" t="s">
        <v>40</v>
      </c>
      <c r="F711" s="5">
        <v>37043</v>
      </c>
      <c r="G711" s="6">
        <v>400</v>
      </c>
    </row>
    <row r="712" spans="1:7" ht="15.75" thickBot="1" x14ac:dyDescent="0.3">
      <c r="A712" s="3" t="s">
        <v>41</v>
      </c>
      <c r="B712" s="3" t="s">
        <v>46</v>
      </c>
      <c r="C712" s="3" t="s">
        <v>38</v>
      </c>
      <c r="D712" s="4" t="s">
        <v>50</v>
      </c>
      <c r="E712" s="3" t="s">
        <v>44</v>
      </c>
      <c r="F712" s="5">
        <v>37073</v>
      </c>
      <c r="G712" s="6">
        <v>12673</v>
      </c>
    </row>
    <row r="713" spans="1:7" ht="15.75" thickBot="1" x14ac:dyDescent="0.3">
      <c r="A713" s="3" t="s">
        <v>41</v>
      </c>
      <c r="B713" s="3" t="s">
        <v>46</v>
      </c>
      <c r="C713" s="3" t="s">
        <v>43</v>
      </c>
      <c r="D713" s="4" t="s">
        <v>49</v>
      </c>
      <c r="E713" s="3" t="s">
        <v>40</v>
      </c>
      <c r="F713" s="5">
        <v>37104</v>
      </c>
      <c r="G713" s="6">
        <v>4000</v>
      </c>
    </row>
    <row r="714" spans="1:7" ht="15.75" thickBot="1" x14ac:dyDescent="0.3">
      <c r="A714" s="3" t="s">
        <v>47</v>
      </c>
      <c r="B714" s="3" t="s">
        <v>46</v>
      </c>
      <c r="C714" s="3" t="s">
        <v>43</v>
      </c>
      <c r="D714" s="4" t="s">
        <v>39</v>
      </c>
      <c r="E714" s="3" t="s">
        <v>40</v>
      </c>
      <c r="F714" s="5">
        <v>37043</v>
      </c>
      <c r="G714" s="6">
        <v>400</v>
      </c>
    </row>
    <row r="715" spans="1:7" ht="15.75" thickBot="1" x14ac:dyDescent="0.3">
      <c r="A715" s="3" t="s">
        <v>41</v>
      </c>
      <c r="B715" s="3" t="s">
        <v>46</v>
      </c>
      <c r="C715" s="3" t="s">
        <v>38</v>
      </c>
      <c r="D715" s="4" t="s">
        <v>50</v>
      </c>
      <c r="E715" s="3" t="s">
        <v>44</v>
      </c>
      <c r="F715" s="5">
        <v>37073</v>
      </c>
      <c r="G715" s="6">
        <v>12673</v>
      </c>
    </row>
    <row r="716" spans="1:7" ht="15.75" thickBot="1" x14ac:dyDescent="0.3">
      <c r="A716" s="3" t="s">
        <v>41</v>
      </c>
      <c r="B716" s="3" t="s">
        <v>46</v>
      </c>
      <c r="C716" s="3" t="s">
        <v>43</v>
      </c>
      <c r="D716" s="4" t="s">
        <v>49</v>
      </c>
      <c r="E716" s="3" t="s">
        <v>40</v>
      </c>
      <c r="F716" s="5">
        <v>37104</v>
      </c>
      <c r="G716" s="6">
        <v>4000</v>
      </c>
    </row>
    <row r="717" spans="1:7" ht="15.75" thickBot="1" x14ac:dyDescent="0.3">
      <c r="A717" s="3" t="s">
        <v>47</v>
      </c>
      <c r="B717" s="3" t="s">
        <v>46</v>
      </c>
      <c r="C717" s="3" t="s">
        <v>43</v>
      </c>
      <c r="D717" s="4" t="s">
        <v>39</v>
      </c>
      <c r="E717" s="3" t="s">
        <v>40</v>
      </c>
      <c r="F717" s="5">
        <v>37043</v>
      </c>
      <c r="G717" s="6">
        <v>400</v>
      </c>
    </row>
    <row r="718" spans="1:7" ht="15.75" thickBot="1" x14ac:dyDescent="0.3">
      <c r="A718" s="3" t="s">
        <v>41</v>
      </c>
      <c r="B718" s="3" t="s">
        <v>46</v>
      </c>
      <c r="C718" s="3" t="s">
        <v>38</v>
      </c>
      <c r="D718" s="4" t="s">
        <v>50</v>
      </c>
      <c r="E718" s="3" t="s">
        <v>44</v>
      </c>
      <c r="F718" s="5">
        <v>37073</v>
      </c>
      <c r="G718" s="6">
        <v>12673</v>
      </c>
    </row>
    <row r="719" spans="1:7" ht="15.75" thickBot="1" x14ac:dyDescent="0.3">
      <c r="A719" s="3" t="s">
        <v>41</v>
      </c>
      <c r="B719" s="3" t="s">
        <v>46</v>
      </c>
      <c r="C719" s="3" t="s">
        <v>43</v>
      </c>
      <c r="D719" s="4" t="s">
        <v>49</v>
      </c>
      <c r="E719" s="3" t="s">
        <v>40</v>
      </c>
      <c r="F719" s="5">
        <v>37104</v>
      </c>
      <c r="G719" s="6">
        <v>4000</v>
      </c>
    </row>
    <row r="720" spans="1:7" ht="15.75" thickBot="1" x14ac:dyDescent="0.3">
      <c r="A720" s="3" t="s">
        <v>47</v>
      </c>
      <c r="B720" s="3" t="s">
        <v>46</v>
      </c>
      <c r="C720" s="3" t="s">
        <v>43</v>
      </c>
      <c r="D720" s="4" t="s">
        <v>39</v>
      </c>
      <c r="E720" s="3" t="s">
        <v>40</v>
      </c>
      <c r="F720" s="5">
        <v>37043</v>
      </c>
      <c r="G720" s="6">
        <v>400</v>
      </c>
    </row>
    <row r="721" spans="1:7" ht="15.75" thickBot="1" x14ac:dyDescent="0.3">
      <c r="A721" s="3" t="s">
        <v>41</v>
      </c>
      <c r="B721" s="3" t="s">
        <v>46</v>
      </c>
      <c r="C721" s="3" t="s">
        <v>38</v>
      </c>
      <c r="D721" s="4" t="s">
        <v>50</v>
      </c>
      <c r="E721" s="3" t="s">
        <v>44</v>
      </c>
      <c r="F721" s="5">
        <v>37073</v>
      </c>
      <c r="G721" s="6">
        <v>35743</v>
      </c>
    </row>
    <row r="722" spans="1:7" ht="15.75" thickBot="1" x14ac:dyDescent="0.3">
      <c r="A722" s="3" t="s">
        <v>41</v>
      </c>
      <c r="B722" s="3" t="s">
        <v>46</v>
      </c>
      <c r="C722" s="3" t="s">
        <v>43</v>
      </c>
      <c r="D722" s="4" t="s">
        <v>49</v>
      </c>
      <c r="E722" s="3" t="s">
        <v>40</v>
      </c>
      <c r="F722" s="5">
        <v>37104</v>
      </c>
      <c r="G722" s="6">
        <v>6565</v>
      </c>
    </row>
    <row r="723" spans="1:7" ht="15.75" thickBot="1" x14ac:dyDescent="0.3">
      <c r="A723" s="3" t="s">
        <v>47</v>
      </c>
      <c r="B723" s="3" t="s">
        <v>46</v>
      </c>
      <c r="C723" s="3" t="s">
        <v>43</v>
      </c>
      <c r="D723" s="4" t="s">
        <v>39</v>
      </c>
      <c r="E723" s="3" t="s">
        <v>40</v>
      </c>
      <c r="F723" s="5">
        <v>37043</v>
      </c>
      <c r="G723" s="6">
        <v>454</v>
      </c>
    </row>
    <row r="724" spans="1:7" ht="15.75" thickBot="1" x14ac:dyDescent="0.3">
      <c r="A724" s="3" t="s">
        <v>41</v>
      </c>
      <c r="B724" s="3" t="s">
        <v>46</v>
      </c>
      <c r="C724" s="3" t="s">
        <v>38</v>
      </c>
      <c r="D724" s="4" t="s">
        <v>50</v>
      </c>
      <c r="E724" s="3" t="s">
        <v>44</v>
      </c>
      <c r="F724" s="5">
        <v>37073</v>
      </c>
      <c r="G724" s="6">
        <v>12673</v>
      </c>
    </row>
    <row r="725" spans="1:7" ht="15.75" thickBot="1" x14ac:dyDescent="0.3">
      <c r="A725" s="3" t="s">
        <v>41</v>
      </c>
      <c r="B725" s="3" t="s">
        <v>46</v>
      </c>
      <c r="C725" s="3" t="s">
        <v>43</v>
      </c>
      <c r="D725" s="4" t="s">
        <v>49</v>
      </c>
      <c r="E725" s="3" t="s">
        <v>40</v>
      </c>
      <c r="F725" s="5">
        <v>37104</v>
      </c>
      <c r="G725" s="6">
        <v>4000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B12"/>
  <sheetViews>
    <sheetView workbookViewId="0">
      <selection activeCell="C16" sqref="C16"/>
    </sheetView>
  </sheetViews>
  <sheetFormatPr defaultRowHeight="15" x14ac:dyDescent="0.25"/>
  <cols>
    <col min="1" max="1" width="15.5703125" bestFit="1" customWidth="1"/>
    <col min="2" max="2" width="18.5703125" bestFit="1" customWidth="1"/>
  </cols>
  <sheetData>
    <row r="3" spans="1:2" x14ac:dyDescent="0.25">
      <c r="A3" s="18" t="s">
        <v>62</v>
      </c>
      <c r="B3" t="s">
        <v>64</v>
      </c>
    </row>
    <row r="4" spans="1:2" x14ac:dyDescent="0.25">
      <c r="A4" s="19" t="s">
        <v>41</v>
      </c>
      <c r="B4" s="20">
        <v>125</v>
      </c>
    </row>
    <row r="5" spans="1:2" x14ac:dyDescent="0.25">
      <c r="A5" s="19" t="s">
        <v>53</v>
      </c>
      <c r="B5" s="20">
        <v>31</v>
      </c>
    </row>
    <row r="6" spans="1:2" x14ac:dyDescent="0.25">
      <c r="A6" s="19" t="s">
        <v>47</v>
      </c>
      <c r="B6" s="20">
        <v>206</v>
      </c>
    </row>
    <row r="7" spans="1:2" x14ac:dyDescent="0.25">
      <c r="A7" s="19" t="s">
        <v>45</v>
      </c>
      <c r="B7" s="20">
        <v>26</v>
      </c>
    </row>
    <row r="8" spans="1:2" x14ac:dyDescent="0.25">
      <c r="A8" s="19" t="s">
        <v>36</v>
      </c>
      <c r="B8" s="20">
        <v>93</v>
      </c>
    </row>
    <row r="9" spans="1:2" x14ac:dyDescent="0.25">
      <c r="A9" s="19" t="s">
        <v>51</v>
      </c>
      <c r="B9" s="20">
        <v>121</v>
      </c>
    </row>
    <row r="10" spans="1:2" x14ac:dyDescent="0.25">
      <c r="A10" s="19" t="s">
        <v>54</v>
      </c>
      <c r="B10" s="20">
        <v>6</v>
      </c>
    </row>
    <row r="11" spans="1:2" x14ac:dyDescent="0.25">
      <c r="A11" s="19" t="s">
        <v>52</v>
      </c>
      <c r="B11" s="20">
        <v>116</v>
      </c>
    </row>
    <row r="12" spans="1:2" x14ac:dyDescent="0.25">
      <c r="A12" s="19" t="s">
        <v>63</v>
      </c>
      <c r="B12" s="20">
        <v>724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F13"/>
  <sheetViews>
    <sheetView workbookViewId="0">
      <selection activeCell="L17" sqref="L17"/>
    </sheetView>
  </sheetViews>
  <sheetFormatPr defaultRowHeight="15" x14ac:dyDescent="0.25"/>
  <cols>
    <col min="1" max="1" width="18.5703125" bestFit="1" customWidth="1"/>
    <col min="2" max="2" width="16.28515625" bestFit="1" customWidth="1"/>
    <col min="3" max="3" width="9" customWidth="1"/>
    <col min="4" max="4" width="4" customWidth="1"/>
    <col min="5" max="5" width="7.5703125" customWidth="1"/>
    <col min="6" max="6" width="11.28515625" bestFit="1" customWidth="1"/>
  </cols>
  <sheetData>
    <row r="3" spans="1:6" x14ac:dyDescent="0.25">
      <c r="A3" s="18" t="s">
        <v>64</v>
      </c>
      <c r="B3" s="18" t="s">
        <v>65</v>
      </c>
    </row>
    <row r="4" spans="1:6" x14ac:dyDescent="0.25">
      <c r="A4" s="18" t="s">
        <v>62</v>
      </c>
      <c r="B4" t="s">
        <v>42</v>
      </c>
      <c r="C4" t="s">
        <v>46</v>
      </c>
      <c r="D4" t="s">
        <v>37</v>
      </c>
      <c r="E4" t="s">
        <v>48</v>
      </c>
      <c r="F4" t="s">
        <v>63</v>
      </c>
    </row>
    <row r="5" spans="1:6" x14ac:dyDescent="0.25">
      <c r="A5" s="19" t="s">
        <v>41</v>
      </c>
      <c r="B5" s="20">
        <v>33</v>
      </c>
      <c r="C5" s="20">
        <v>56</v>
      </c>
      <c r="D5" s="20">
        <v>1</v>
      </c>
      <c r="E5" s="20">
        <v>35</v>
      </c>
      <c r="F5" s="20">
        <v>125</v>
      </c>
    </row>
    <row r="6" spans="1:6" x14ac:dyDescent="0.25">
      <c r="A6" s="19" t="s">
        <v>53</v>
      </c>
      <c r="B6" s="20">
        <v>9</v>
      </c>
      <c r="C6" s="20">
        <v>14</v>
      </c>
      <c r="D6" s="20">
        <v>1</v>
      </c>
      <c r="E6" s="20">
        <v>7</v>
      </c>
      <c r="F6" s="20">
        <v>31</v>
      </c>
    </row>
    <row r="7" spans="1:6" x14ac:dyDescent="0.25">
      <c r="A7" s="19" t="s">
        <v>47</v>
      </c>
      <c r="B7" s="20">
        <v>60</v>
      </c>
      <c r="C7" s="20">
        <v>80</v>
      </c>
      <c r="D7" s="20">
        <v>8</v>
      </c>
      <c r="E7" s="20">
        <v>58</v>
      </c>
      <c r="F7" s="20">
        <v>206</v>
      </c>
    </row>
    <row r="8" spans="1:6" x14ac:dyDescent="0.25">
      <c r="A8" s="19" t="s">
        <v>45</v>
      </c>
      <c r="B8" s="20">
        <v>7</v>
      </c>
      <c r="C8" s="20">
        <v>12</v>
      </c>
      <c r="D8" s="20"/>
      <c r="E8" s="20">
        <v>7</v>
      </c>
      <c r="F8" s="20">
        <v>26</v>
      </c>
    </row>
    <row r="9" spans="1:6" x14ac:dyDescent="0.25">
      <c r="A9" s="19" t="s">
        <v>36</v>
      </c>
      <c r="B9" s="20">
        <v>24</v>
      </c>
      <c r="C9" s="20">
        <v>36</v>
      </c>
      <c r="D9" s="20">
        <v>6</v>
      </c>
      <c r="E9" s="20">
        <v>27</v>
      </c>
      <c r="F9" s="20">
        <v>93</v>
      </c>
    </row>
    <row r="10" spans="1:6" x14ac:dyDescent="0.25">
      <c r="A10" s="19" t="s">
        <v>51</v>
      </c>
      <c r="B10" s="20">
        <v>42</v>
      </c>
      <c r="C10" s="20">
        <v>42</v>
      </c>
      <c r="D10" s="20">
        <v>3</v>
      </c>
      <c r="E10" s="20">
        <v>34</v>
      </c>
      <c r="F10" s="20">
        <v>121</v>
      </c>
    </row>
    <row r="11" spans="1:6" x14ac:dyDescent="0.25">
      <c r="A11" s="19" t="s">
        <v>54</v>
      </c>
      <c r="B11" s="20"/>
      <c r="C11" s="20">
        <v>3</v>
      </c>
      <c r="D11" s="20"/>
      <c r="E11" s="20">
        <v>3</v>
      </c>
      <c r="F11" s="20">
        <v>6</v>
      </c>
    </row>
    <row r="12" spans="1:6" x14ac:dyDescent="0.25">
      <c r="A12" s="19" t="s">
        <v>52</v>
      </c>
      <c r="B12" s="20">
        <v>36</v>
      </c>
      <c r="C12" s="20">
        <v>47</v>
      </c>
      <c r="D12" s="20">
        <v>9</v>
      </c>
      <c r="E12" s="20">
        <v>24</v>
      </c>
      <c r="F12" s="20">
        <v>116</v>
      </c>
    </row>
    <row r="13" spans="1:6" x14ac:dyDescent="0.25">
      <c r="A13" s="19" t="s">
        <v>63</v>
      </c>
      <c r="B13" s="20">
        <v>211</v>
      </c>
      <c r="C13" s="20">
        <v>290</v>
      </c>
      <c r="D13" s="20">
        <v>28</v>
      </c>
      <c r="E13" s="20">
        <v>195</v>
      </c>
      <c r="F13" s="20">
        <v>724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B7"/>
  <sheetViews>
    <sheetView workbookViewId="0">
      <selection activeCell="B4" sqref="B4"/>
    </sheetView>
  </sheetViews>
  <sheetFormatPr defaultRowHeight="15" x14ac:dyDescent="0.25"/>
  <cols>
    <col min="1" max="1" width="13.140625" bestFit="1" customWidth="1"/>
    <col min="2" max="2" width="15.140625" bestFit="1" customWidth="1"/>
  </cols>
  <sheetData>
    <row r="3" spans="1:2" x14ac:dyDescent="0.25">
      <c r="A3" s="18" t="s">
        <v>62</v>
      </c>
      <c r="B3" t="s">
        <v>66</v>
      </c>
    </row>
    <row r="4" spans="1:2" x14ac:dyDescent="0.25">
      <c r="A4" s="19" t="s">
        <v>39</v>
      </c>
      <c r="B4" s="20">
        <v>366</v>
      </c>
    </row>
    <row r="5" spans="1:2" x14ac:dyDescent="0.25">
      <c r="A5" s="19" t="s">
        <v>49</v>
      </c>
      <c r="B5" s="20">
        <v>201</v>
      </c>
    </row>
    <row r="6" spans="1:2" x14ac:dyDescent="0.25">
      <c r="A6" s="19" t="s">
        <v>50</v>
      </c>
      <c r="B6" s="20">
        <v>157</v>
      </c>
    </row>
    <row r="7" spans="1:2" x14ac:dyDescent="0.25">
      <c r="A7" s="19" t="s">
        <v>63</v>
      </c>
      <c r="B7" s="20">
        <v>724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B12"/>
  <sheetViews>
    <sheetView workbookViewId="0">
      <selection activeCell="J15" sqref="J15"/>
    </sheetView>
  </sheetViews>
  <sheetFormatPr defaultRowHeight="15" x14ac:dyDescent="0.25"/>
  <cols>
    <col min="1" max="1" width="15.5703125" bestFit="1" customWidth="1"/>
    <col min="2" max="2" width="14.85546875" bestFit="1" customWidth="1"/>
  </cols>
  <sheetData>
    <row r="3" spans="1:2" x14ac:dyDescent="0.25">
      <c r="A3" s="18" t="s">
        <v>62</v>
      </c>
      <c r="B3" t="s">
        <v>67</v>
      </c>
    </row>
    <row r="4" spans="1:2" x14ac:dyDescent="0.25">
      <c r="A4" s="19" t="s">
        <v>41</v>
      </c>
      <c r="B4" s="20">
        <v>1171803</v>
      </c>
    </row>
    <row r="5" spans="1:2" x14ac:dyDescent="0.25">
      <c r="A5" s="19" t="s">
        <v>53</v>
      </c>
      <c r="B5" s="20">
        <v>238509</v>
      </c>
    </row>
    <row r="6" spans="1:2" x14ac:dyDescent="0.25">
      <c r="A6" s="19" t="s">
        <v>47</v>
      </c>
      <c r="B6" s="20">
        <v>1919688</v>
      </c>
    </row>
    <row r="7" spans="1:2" x14ac:dyDescent="0.25">
      <c r="A7" s="19" t="s">
        <v>45</v>
      </c>
      <c r="B7" s="20">
        <v>152231</v>
      </c>
    </row>
    <row r="8" spans="1:2" x14ac:dyDescent="0.25">
      <c r="A8" s="19" t="s">
        <v>36</v>
      </c>
      <c r="B8" s="20">
        <v>857790</v>
      </c>
    </row>
    <row r="9" spans="1:2" x14ac:dyDescent="0.25">
      <c r="A9" s="19" t="s">
        <v>51</v>
      </c>
      <c r="B9" s="20">
        <v>1198926</v>
      </c>
    </row>
    <row r="10" spans="1:2" x14ac:dyDescent="0.25">
      <c r="A10" s="19" t="s">
        <v>54</v>
      </c>
      <c r="B10" s="20">
        <v>42027</v>
      </c>
    </row>
    <row r="11" spans="1:2" x14ac:dyDescent="0.25">
      <c r="A11" s="19" t="s">
        <v>52</v>
      </c>
      <c r="B11" s="20">
        <v>1048779</v>
      </c>
    </row>
    <row r="12" spans="1:2" x14ac:dyDescent="0.25">
      <c r="A12" s="19" t="s">
        <v>63</v>
      </c>
      <c r="B12" s="20">
        <v>6629753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F13"/>
  <sheetViews>
    <sheetView workbookViewId="0">
      <selection activeCell="H5" sqref="H5"/>
    </sheetView>
  </sheetViews>
  <sheetFormatPr defaultRowHeight="15" x14ac:dyDescent="0.25"/>
  <cols>
    <col min="1" max="1" width="15.5703125" bestFit="1" customWidth="1"/>
    <col min="2" max="2" width="16.28515625" bestFit="1" customWidth="1"/>
    <col min="3" max="5" width="8" customWidth="1"/>
    <col min="6" max="6" width="11.28515625" customWidth="1"/>
    <col min="7" max="8" width="7" customWidth="1"/>
    <col min="9" max="9" width="7.140625" customWidth="1"/>
    <col min="10" max="11" width="7" customWidth="1"/>
    <col min="12" max="12" width="7.28515625" customWidth="1"/>
    <col min="13" max="14" width="7" customWidth="1"/>
    <col min="15" max="15" width="11.28515625" bestFit="1" customWidth="1"/>
  </cols>
  <sheetData>
    <row r="3" spans="1:6" x14ac:dyDescent="0.25">
      <c r="A3" s="18" t="s">
        <v>67</v>
      </c>
      <c r="B3" s="18" t="s">
        <v>65</v>
      </c>
    </row>
    <row r="4" spans="1:6" x14ac:dyDescent="0.25">
      <c r="A4" s="18" t="s">
        <v>62</v>
      </c>
      <c r="B4" s="21" t="s">
        <v>68</v>
      </c>
      <c r="C4" s="21" t="s">
        <v>69</v>
      </c>
      <c r="D4" s="21" t="s">
        <v>70</v>
      </c>
      <c r="E4" s="21" t="s">
        <v>71</v>
      </c>
      <c r="F4" s="21" t="s">
        <v>63</v>
      </c>
    </row>
    <row r="5" spans="1:6" x14ac:dyDescent="0.25">
      <c r="A5" s="19" t="s">
        <v>41</v>
      </c>
      <c r="B5" s="20">
        <v>380921</v>
      </c>
      <c r="C5" s="20">
        <v>269014</v>
      </c>
      <c r="D5" s="20">
        <v>292487</v>
      </c>
      <c r="E5" s="20">
        <v>229381</v>
      </c>
      <c r="F5" s="20">
        <v>1171803</v>
      </c>
    </row>
    <row r="6" spans="1:6" x14ac:dyDescent="0.25">
      <c r="A6" s="19" t="s">
        <v>53</v>
      </c>
      <c r="B6" s="20">
        <v>103054</v>
      </c>
      <c r="C6" s="20">
        <v>28102</v>
      </c>
      <c r="D6" s="20">
        <v>27951</v>
      </c>
      <c r="E6" s="20">
        <v>79402</v>
      </c>
      <c r="F6" s="20">
        <v>238509</v>
      </c>
    </row>
    <row r="7" spans="1:6" x14ac:dyDescent="0.25">
      <c r="A7" s="19" t="s">
        <v>47</v>
      </c>
      <c r="B7" s="20">
        <v>504785</v>
      </c>
      <c r="C7" s="20">
        <v>510453</v>
      </c>
      <c r="D7" s="20">
        <v>302005</v>
      </c>
      <c r="E7" s="20">
        <v>602445</v>
      </c>
      <c r="F7" s="20">
        <v>1919688</v>
      </c>
    </row>
    <row r="8" spans="1:6" x14ac:dyDescent="0.25">
      <c r="A8" s="19" t="s">
        <v>45</v>
      </c>
      <c r="B8" s="20">
        <v>4115</v>
      </c>
      <c r="C8" s="20">
        <v>72179</v>
      </c>
      <c r="D8" s="20">
        <v>35186</v>
      </c>
      <c r="E8" s="20">
        <v>40751</v>
      </c>
      <c r="F8" s="20">
        <v>152231</v>
      </c>
    </row>
    <row r="9" spans="1:6" x14ac:dyDescent="0.25">
      <c r="A9" s="19" t="s">
        <v>36</v>
      </c>
      <c r="B9" s="20">
        <v>254953</v>
      </c>
      <c r="C9" s="20">
        <v>177562</v>
      </c>
      <c r="D9" s="20">
        <v>236791</v>
      </c>
      <c r="E9" s="20">
        <v>188484</v>
      </c>
      <c r="F9" s="20">
        <v>857790</v>
      </c>
    </row>
    <row r="10" spans="1:6" x14ac:dyDescent="0.25">
      <c r="A10" s="19" t="s">
        <v>51</v>
      </c>
      <c r="B10" s="20">
        <v>248738</v>
      </c>
      <c r="C10" s="20">
        <v>231175</v>
      </c>
      <c r="D10" s="20">
        <v>429850</v>
      </c>
      <c r="E10" s="20">
        <v>289163</v>
      </c>
      <c r="F10" s="20">
        <v>1198926</v>
      </c>
    </row>
    <row r="11" spans="1:6" x14ac:dyDescent="0.25">
      <c r="A11" s="19" t="s">
        <v>54</v>
      </c>
      <c r="B11" s="20">
        <v>1100</v>
      </c>
      <c r="C11" s="20"/>
      <c r="D11" s="20">
        <v>14974</v>
      </c>
      <c r="E11" s="20">
        <v>25953</v>
      </c>
      <c r="F11" s="20">
        <v>42027</v>
      </c>
    </row>
    <row r="12" spans="1:6" x14ac:dyDescent="0.25">
      <c r="A12" s="19" t="s">
        <v>52</v>
      </c>
      <c r="B12" s="20">
        <v>249806</v>
      </c>
      <c r="C12" s="20">
        <v>233763</v>
      </c>
      <c r="D12" s="20">
        <v>356306</v>
      </c>
      <c r="E12" s="20">
        <v>208904</v>
      </c>
      <c r="F12" s="20">
        <v>1048779</v>
      </c>
    </row>
    <row r="13" spans="1:6" x14ac:dyDescent="0.25">
      <c r="A13" s="19" t="s">
        <v>63</v>
      </c>
      <c r="B13" s="20">
        <v>1747472</v>
      </c>
      <c r="C13" s="20">
        <v>1522248</v>
      </c>
      <c r="D13" s="20">
        <v>1695550</v>
      </c>
      <c r="E13" s="20">
        <v>1664483</v>
      </c>
      <c r="F13" s="20">
        <v>6629753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9"/>
  <sheetViews>
    <sheetView workbookViewId="0">
      <selection activeCell="E8" sqref="E8"/>
    </sheetView>
  </sheetViews>
  <sheetFormatPr defaultRowHeight="15" x14ac:dyDescent="0.25"/>
  <sheetData>
    <row r="1" spans="1:2" x14ac:dyDescent="0.25">
      <c r="A1" s="22" t="s">
        <v>29</v>
      </c>
      <c r="B1" s="22" t="s">
        <v>72</v>
      </c>
    </row>
    <row r="2" spans="1:2" x14ac:dyDescent="0.25">
      <c r="A2" t="s">
        <v>73</v>
      </c>
      <c r="B2" s="20">
        <v>35</v>
      </c>
    </row>
    <row r="3" spans="1:2" x14ac:dyDescent="0.25">
      <c r="A3" t="s">
        <v>74</v>
      </c>
      <c r="B3" s="20">
        <v>7</v>
      </c>
    </row>
    <row r="4" spans="1:2" x14ac:dyDescent="0.25">
      <c r="A4" t="s">
        <v>75</v>
      </c>
      <c r="B4" s="20">
        <v>63</v>
      </c>
    </row>
    <row r="5" spans="1:2" x14ac:dyDescent="0.25">
      <c r="A5" t="s">
        <v>76</v>
      </c>
      <c r="B5" s="20">
        <v>4</v>
      </c>
    </row>
    <row r="6" spans="1:2" x14ac:dyDescent="0.25">
      <c r="A6" t="s">
        <v>77</v>
      </c>
      <c r="B6" s="20">
        <v>24</v>
      </c>
    </row>
    <row r="7" spans="1:2" x14ac:dyDescent="0.25">
      <c r="A7" t="s">
        <v>78</v>
      </c>
      <c r="B7" s="20">
        <v>34</v>
      </c>
    </row>
    <row r="8" spans="1:2" x14ac:dyDescent="0.25">
      <c r="A8" t="s">
        <v>79</v>
      </c>
      <c r="B8" s="20">
        <v>1</v>
      </c>
    </row>
    <row r="9" spans="1:2" x14ac:dyDescent="0.25">
      <c r="A9" t="s">
        <v>80</v>
      </c>
      <c r="B9" s="20">
        <v>33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20"/>
  <sheetViews>
    <sheetView workbookViewId="0">
      <selection activeCell="B16" sqref="B16"/>
    </sheetView>
  </sheetViews>
  <sheetFormatPr defaultRowHeight="15" x14ac:dyDescent="0.25"/>
  <cols>
    <col min="1" max="1" width="18.7109375" bestFit="1" customWidth="1"/>
    <col min="2" max="2" width="16.28515625" customWidth="1"/>
    <col min="3" max="7" width="12" bestFit="1" customWidth="1"/>
  </cols>
  <sheetData>
    <row r="3" spans="1:7" x14ac:dyDescent="0.25">
      <c r="A3" s="18" t="s">
        <v>94</v>
      </c>
      <c r="B3" s="18" t="s">
        <v>65</v>
      </c>
    </row>
    <row r="4" spans="1:7" x14ac:dyDescent="0.25">
      <c r="A4" s="18" t="s">
        <v>62</v>
      </c>
      <c r="B4" t="s">
        <v>86</v>
      </c>
      <c r="C4" t="s">
        <v>91</v>
      </c>
      <c r="D4" t="s">
        <v>87</v>
      </c>
      <c r="E4" t="s">
        <v>84</v>
      </c>
      <c r="F4" t="s">
        <v>89</v>
      </c>
      <c r="G4" t="s">
        <v>63</v>
      </c>
    </row>
    <row r="5" spans="1:7" x14ac:dyDescent="0.25">
      <c r="A5" s="19" t="s">
        <v>88</v>
      </c>
      <c r="B5" s="20">
        <v>102779.57310841585</v>
      </c>
      <c r="C5" s="20">
        <v>49365.601315638589</v>
      </c>
      <c r="D5" s="20">
        <v>116849.60409039598</v>
      </c>
      <c r="E5" s="20">
        <v>155881.16665541637</v>
      </c>
      <c r="F5" s="20">
        <v>2935.6366142489487</v>
      </c>
      <c r="G5" s="20">
        <v>427811.58178411575</v>
      </c>
    </row>
    <row r="6" spans="1:7" x14ac:dyDescent="0.25">
      <c r="A6" s="19" t="s">
        <v>90</v>
      </c>
      <c r="B6" s="20">
        <v>25138.605116402119</v>
      </c>
      <c r="C6" s="20">
        <v>20514.318198007859</v>
      </c>
      <c r="D6" s="20">
        <v>33515.612350102645</v>
      </c>
      <c r="E6" s="20">
        <v>39565.056297968957</v>
      </c>
      <c r="F6" s="20">
        <v>19100.184477089762</v>
      </c>
      <c r="G6" s="20">
        <v>137833.77643957135</v>
      </c>
    </row>
    <row r="7" spans="1:7" x14ac:dyDescent="0.25">
      <c r="A7" s="19" t="s">
        <v>93</v>
      </c>
      <c r="B7" s="20">
        <v>6705.554673721339</v>
      </c>
      <c r="C7" s="20">
        <v>24891.477082122154</v>
      </c>
      <c r="D7" s="20">
        <v>2694.3767870380175</v>
      </c>
      <c r="E7" s="20">
        <v>7823.0509613639642</v>
      </c>
      <c r="F7" s="20">
        <v>132.79970234551732</v>
      </c>
      <c r="G7" s="20">
        <v>42247.259206590992</v>
      </c>
    </row>
    <row r="8" spans="1:7" x14ac:dyDescent="0.25">
      <c r="A8" s="19" t="s">
        <v>92</v>
      </c>
      <c r="B8" s="20">
        <v>27632.44313595413</v>
      </c>
      <c r="C8" s="20">
        <v>26475.525819340077</v>
      </c>
      <c r="D8" s="20">
        <v>33490.264415937047</v>
      </c>
      <c r="E8" s="20">
        <v>51649.969431549696</v>
      </c>
      <c r="F8" s="20">
        <v>15365.647009259337</v>
      </c>
      <c r="G8" s="20">
        <v>154613.84981204028</v>
      </c>
    </row>
    <row r="9" spans="1:7" x14ac:dyDescent="0.25">
      <c r="A9" s="19" t="s">
        <v>85</v>
      </c>
      <c r="B9" s="20">
        <v>227665.30964473088</v>
      </c>
      <c r="C9" s="20">
        <v>107705.26108568185</v>
      </c>
      <c r="D9" s="20">
        <v>53386.420871012837</v>
      </c>
      <c r="E9" s="20">
        <v>187258.30867893077</v>
      </c>
      <c r="F9" s="20">
        <v>51180.858070099915</v>
      </c>
      <c r="G9" s="20">
        <v>627196.15835045627</v>
      </c>
    </row>
    <row r="10" spans="1:7" x14ac:dyDescent="0.25">
      <c r="A10" s="19" t="s">
        <v>63</v>
      </c>
      <c r="B10" s="20">
        <v>389921.48567922431</v>
      </c>
      <c r="C10" s="20">
        <v>228952.18350079053</v>
      </c>
      <c r="D10" s="20">
        <v>239936.27851448653</v>
      </c>
      <c r="E10" s="20">
        <v>442177.55202522979</v>
      </c>
      <c r="F10" s="20">
        <v>88715.125873043478</v>
      </c>
      <c r="G10" s="20">
        <v>1389702.6255927747</v>
      </c>
    </row>
    <row r="15" spans="1:7" x14ac:dyDescent="0.25">
      <c r="B15" s="31" t="s">
        <v>88</v>
      </c>
      <c r="C15" s="31" t="s">
        <v>90</v>
      </c>
      <c r="D15" s="31" t="s">
        <v>93</v>
      </c>
      <c r="E15" s="31" t="s">
        <v>92</v>
      </c>
      <c r="F15" s="31" t="s">
        <v>85</v>
      </c>
    </row>
    <row r="16" spans="1:7" x14ac:dyDescent="0.25">
      <c r="A16" s="31" t="s">
        <v>87</v>
      </c>
    </row>
    <row r="17" spans="1:1" x14ac:dyDescent="0.25">
      <c r="A17" s="31" t="s">
        <v>84</v>
      </c>
    </row>
    <row r="18" spans="1:1" x14ac:dyDescent="0.25">
      <c r="A18" s="31" t="s">
        <v>87</v>
      </c>
    </row>
    <row r="19" spans="1:1" x14ac:dyDescent="0.25">
      <c r="A19" s="31" t="s">
        <v>91</v>
      </c>
    </row>
    <row r="20" spans="1:1" x14ac:dyDescent="0.25">
      <c r="A20" s="31" t="s">
        <v>89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YE9428"/>
  <sheetViews>
    <sheetView workbookViewId="0">
      <selection activeCell="O3" sqref="O3"/>
    </sheetView>
  </sheetViews>
  <sheetFormatPr defaultRowHeight="15" x14ac:dyDescent="0.25"/>
  <cols>
    <col min="4" max="4" width="10.85546875" bestFit="1" customWidth="1"/>
    <col min="15" max="15" width="18.7109375" bestFit="1" customWidth="1"/>
    <col min="16" max="16" width="12" customWidth="1"/>
    <col min="17" max="9443" width="12" bestFit="1" customWidth="1"/>
  </cols>
  <sheetData>
    <row r="1" spans="1:9443" ht="28.5" x14ac:dyDescent="0.25">
      <c r="A1" s="23" t="s">
        <v>81</v>
      </c>
      <c r="B1" s="24" t="s">
        <v>82</v>
      </c>
      <c r="C1" s="25" t="s">
        <v>83</v>
      </c>
      <c r="D1" t="s">
        <v>34</v>
      </c>
      <c r="E1" t="s">
        <v>101</v>
      </c>
    </row>
    <row r="2" spans="1:9443" x14ac:dyDescent="0.25">
      <c r="A2" s="26" t="s">
        <v>84</v>
      </c>
      <c r="B2" s="27" t="s">
        <v>85</v>
      </c>
      <c r="C2" s="28">
        <v>24.49645717806531</v>
      </c>
      <c r="D2" s="29">
        <v>41342</v>
      </c>
      <c r="O2" s="18" t="s">
        <v>94</v>
      </c>
      <c r="P2" s="18" t="s">
        <v>34</v>
      </c>
    </row>
    <row r="3" spans="1:9443" x14ac:dyDescent="0.25">
      <c r="A3" s="26" t="s">
        <v>86</v>
      </c>
      <c r="B3" s="27" t="s">
        <v>85</v>
      </c>
      <c r="C3" s="28">
        <v>551.14638447971777</v>
      </c>
      <c r="D3" s="29">
        <f>D2+1</f>
        <v>41343</v>
      </c>
      <c r="I3" t="s">
        <v>98</v>
      </c>
      <c r="O3" s="18" t="s">
        <v>81</v>
      </c>
      <c r="P3" s="30">
        <v>41342</v>
      </c>
      <c r="Q3" s="30">
        <v>41343</v>
      </c>
      <c r="R3" s="30">
        <v>41344</v>
      </c>
      <c r="S3" s="30">
        <v>41345</v>
      </c>
      <c r="T3" s="30">
        <v>41346</v>
      </c>
      <c r="U3" s="30">
        <v>41347</v>
      </c>
      <c r="V3" s="30">
        <v>41348</v>
      </c>
      <c r="W3" s="30">
        <v>41349</v>
      </c>
      <c r="X3" s="30">
        <v>41350</v>
      </c>
      <c r="Y3" s="30">
        <v>41351</v>
      </c>
      <c r="Z3" s="30">
        <v>41352</v>
      </c>
      <c r="AA3" s="30">
        <v>41353</v>
      </c>
      <c r="AB3" s="30">
        <v>41354</v>
      </c>
      <c r="AC3" s="30">
        <v>41355</v>
      </c>
      <c r="AD3" s="30">
        <v>41356</v>
      </c>
      <c r="AE3" s="30">
        <v>41357</v>
      </c>
      <c r="AF3" s="30">
        <v>41358</v>
      </c>
      <c r="AG3" s="30">
        <v>41359</v>
      </c>
      <c r="AH3" s="30">
        <v>41360</v>
      </c>
      <c r="AI3" s="30">
        <v>41361</v>
      </c>
      <c r="AJ3" s="30">
        <v>41362</v>
      </c>
      <c r="AK3" s="30">
        <v>41363</v>
      </c>
      <c r="AL3" s="30">
        <v>41364</v>
      </c>
      <c r="AM3" s="30">
        <v>41365</v>
      </c>
      <c r="AN3" s="30">
        <v>41366</v>
      </c>
      <c r="AO3" s="30">
        <v>41367</v>
      </c>
      <c r="AP3" s="30">
        <v>41368</v>
      </c>
      <c r="AQ3" s="30">
        <v>41369</v>
      </c>
      <c r="AR3" s="30">
        <v>41370</v>
      </c>
      <c r="AS3" s="30">
        <v>41371</v>
      </c>
      <c r="AT3" s="30">
        <v>41372</v>
      </c>
      <c r="AU3" s="30">
        <v>41373</v>
      </c>
      <c r="AV3" s="30">
        <v>41374</v>
      </c>
      <c r="AW3" s="30">
        <v>41375</v>
      </c>
      <c r="AX3" s="30">
        <v>41376</v>
      </c>
      <c r="AY3" s="30">
        <v>41377</v>
      </c>
      <c r="AZ3" s="30">
        <v>41378</v>
      </c>
      <c r="BA3" s="30">
        <v>41379</v>
      </c>
      <c r="BB3" s="30">
        <v>41380</v>
      </c>
      <c r="BC3" s="30">
        <v>41381</v>
      </c>
      <c r="BD3" s="30">
        <v>41382</v>
      </c>
      <c r="BE3" s="30">
        <v>41383</v>
      </c>
      <c r="BF3" s="30">
        <v>41384</v>
      </c>
      <c r="BG3" s="30">
        <v>41385</v>
      </c>
      <c r="BH3" s="30">
        <v>41386</v>
      </c>
      <c r="BI3" s="30">
        <v>41387</v>
      </c>
      <c r="BJ3" s="30">
        <v>41388</v>
      </c>
      <c r="BK3" s="30">
        <v>41389</v>
      </c>
      <c r="BL3" s="30">
        <v>41390</v>
      </c>
      <c r="BM3" s="30">
        <v>41391</v>
      </c>
      <c r="BN3" s="30">
        <v>41392</v>
      </c>
      <c r="BO3" s="30">
        <v>41393</v>
      </c>
      <c r="BP3" s="30">
        <v>41394</v>
      </c>
      <c r="BQ3" s="30">
        <v>41395</v>
      </c>
      <c r="BR3" s="30">
        <v>41396</v>
      </c>
      <c r="BS3" s="30">
        <v>41397</v>
      </c>
      <c r="BT3" s="30">
        <v>41398</v>
      </c>
      <c r="BU3" s="30">
        <v>41399</v>
      </c>
      <c r="BV3" s="30">
        <v>41400</v>
      </c>
      <c r="BW3" s="30">
        <v>41401</v>
      </c>
      <c r="BX3" s="30">
        <v>41402</v>
      </c>
      <c r="BY3" s="30">
        <v>41403</v>
      </c>
      <c r="BZ3" s="30">
        <v>41404</v>
      </c>
      <c r="CA3" s="30">
        <v>41405</v>
      </c>
      <c r="CB3" s="30">
        <v>41406</v>
      </c>
      <c r="CC3" s="30">
        <v>41407</v>
      </c>
      <c r="CD3" s="30">
        <v>41408</v>
      </c>
      <c r="CE3" s="30">
        <v>41409</v>
      </c>
      <c r="CF3" s="30">
        <v>41410</v>
      </c>
      <c r="CG3" s="30">
        <v>41411</v>
      </c>
      <c r="CH3" s="30">
        <v>41412</v>
      </c>
      <c r="CI3" s="30">
        <v>41413</v>
      </c>
      <c r="CJ3" s="30">
        <v>41414</v>
      </c>
      <c r="CK3" s="30">
        <v>41415</v>
      </c>
      <c r="CL3" s="30">
        <v>41416</v>
      </c>
      <c r="CM3" s="30">
        <v>41417</v>
      </c>
      <c r="CN3" s="30">
        <v>41418</v>
      </c>
      <c r="CO3" s="30">
        <v>41419</v>
      </c>
      <c r="CP3" s="30">
        <v>41420</v>
      </c>
      <c r="CQ3" s="30">
        <v>41421</v>
      </c>
      <c r="CR3" s="30">
        <v>41422</v>
      </c>
      <c r="CS3" s="30">
        <v>41423</v>
      </c>
      <c r="CT3" s="30">
        <v>41424</v>
      </c>
      <c r="CU3" s="30">
        <v>41425</v>
      </c>
      <c r="CV3" s="30">
        <v>41426</v>
      </c>
      <c r="CW3" s="30">
        <v>41427</v>
      </c>
      <c r="CX3" s="30">
        <v>41428</v>
      </c>
      <c r="CY3" s="30">
        <v>41429</v>
      </c>
      <c r="CZ3" s="30">
        <v>41430</v>
      </c>
      <c r="DA3" s="30">
        <v>41431</v>
      </c>
      <c r="DB3" s="30">
        <v>41432</v>
      </c>
      <c r="DC3" s="30">
        <v>41433</v>
      </c>
      <c r="DD3" s="30">
        <v>41434</v>
      </c>
      <c r="DE3" s="30">
        <v>41435</v>
      </c>
      <c r="DF3" s="30">
        <v>41436</v>
      </c>
      <c r="DG3" s="30">
        <v>41437</v>
      </c>
      <c r="DH3" s="30">
        <v>41438</v>
      </c>
      <c r="DI3" s="30">
        <v>41439</v>
      </c>
      <c r="DJ3" s="30">
        <v>41440</v>
      </c>
      <c r="DK3" s="30">
        <v>41441</v>
      </c>
      <c r="DL3" s="30">
        <v>41442</v>
      </c>
      <c r="DM3" s="30">
        <v>41443</v>
      </c>
      <c r="DN3" s="30">
        <v>41444</v>
      </c>
      <c r="DO3" s="30">
        <v>41445</v>
      </c>
      <c r="DP3" s="30">
        <v>41446</v>
      </c>
      <c r="DQ3" s="30">
        <v>41447</v>
      </c>
      <c r="DR3" s="30">
        <v>41448</v>
      </c>
      <c r="DS3" s="30">
        <v>41449</v>
      </c>
      <c r="DT3" s="30">
        <v>41450</v>
      </c>
      <c r="DU3" s="30">
        <v>41451</v>
      </c>
      <c r="DV3" s="30">
        <v>41452</v>
      </c>
      <c r="DW3" s="30">
        <v>41453</v>
      </c>
      <c r="DX3" s="30">
        <v>41454</v>
      </c>
      <c r="DY3" s="30">
        <v>41455</v>
      </c>
      <c r="DZ3" s="30">
        <v>41456</v>
      </c>
      <c r="EA3" s="30">
        <v>41457</v>
      </c>
      <c r="EB3" s="30">
        <v>41458</v>
      </c>
      <c r="EC3" s="30">
        <v>41459</v>
      </c>
      <c r="ED3" s="30">
        <v>41460</v>
      </c>
      <c r="EE3" s="30">
        <v>41461</v>
      </c>
      <c r="EF3" s="30">
        <v>41462</v>
      </c>
      <c r="EG3" s="30">
        <v>41463</v>
      </c>
      <c r="EH3" s="30">
        <v>41464</v>
      </c>
      <c r="EI3" s="30">
        <v>41465</v>
      </c>
      <c r="EJ3" s="30">
        <v>41466</v>
      </c>
      <c r="EK3" s="30">
        <v>41467</v>
      </c>
      <c r="EL3" s="30">
        <v>41468</v>
      </c>
      <c r="EM3" s="30">
        <v>41469</v>
      </c>
      <c r="EN3" s="30">
        <v>41470</v>
      </c>
      <c r="EO3" s="30">
        <v>41471</v>
      </c>
      <c r="EP3" s="30">
        <v>41472</v>
      </c>
      <c r="EQ3" s="30">
        <v>41473</v>
      </c>
      <c r="ER3" s="30">
        <v>41474</v>
      </c>
      <c r="ES3" s="30">
        <v>41475</v>
      </c>
      <c r="ET3" s="30">
        <v>41476</v>
      </c>
      <c r="EU3" s="30">
        <v>41477</v>
      </c>
      <c r="EV3" s="30">
        <v>41478</v>
      </c>
      <c r="EW3" s="30">
        <v>41479</v>
      </c>
      <c r="EX3" s="30">
        <v>41480</v>
      </c>
      <c r="EY3" s="30">
        <v>41481</v>
      </c>
      <c r="EZ3" s="30">
        <v>41482</v>
      </c>
      <c r="FA3" s="30">
        <v>41483</v>
      </c>
      <c r="FB3" s="30">
        <v>41484</v>
      </c>
      <c r="FC3" s="30">
        <v>41485</v>
      </c>
      <c r="FD3" s="30">
        <v>41486</v>
      </c>
      <c r="FE3" s="30">
        <v>41487</v>
      </c>
      <c r="FF3" s="30">
        <v>41488</v>
      </c>
      <c r="FG3" s="30">
        <v>41489</v>
      </c>
      <c r="FH3" s="30">
        <v>41490</v>
      </c>
      <c r="FI3" s="30">
        <v>41491</v>
      </c>
      <c r="FJ3" s="30">
        <v>41492</v>
      </c>
      <c r="FK3" s="30">
        <v>41493</v>
      </c>
      <c r="FL3" s="30">
        <v>41494</v>
      </c>
      <c r="FM3" s="30">
        <v>41495</v>
      </c>
      <c r="FN3" s="30">
        <v>41496</v>
      </c>
      <c r="FO3" s="30">
        <v>41497</v>
      </c>
      <c r="FP3" s="30">
        <v>41498</v>
      </c>
      <c r="FQ3" s="30">
        <v>41499</v>
      </c>
      <c r="FR3" s="30">
        <v>41500</v>
      </c>
      <c r="FS3" s="30">
        <v>41501</v>
      </c>
      <c r="FT3" s="30">
        <v>41502</v>
      </c>
      <c r="FU3" s="30">
        <v>41503</v>
      </c>
      <c r="FV3" s="30">
        <v>41504</v>
      </c>
      <c r="FW3" s="30">
        <v>41505</v>
      </c>
      <c r="FX3" s="30">
        <v>41506</v>
      </c>
      <c r="FY3" s="30">
        <v>41507</v>
      </c>
      <c r="FZ3" s="30">
        <v>41508</v>
      </c>
      <c r="GA3" s="30">
        <v>41509</v>
      </c>
      <c r="GB3" s="30">
        <v>41510</v>
      </c>
      <c r="GC3" s="30">
        <v>41511</v>
      </c>
      <c r="GD3" s="30">
        <v>41512</v>
      </c>
      <c r="GE3" s="30">
        <v>41513</v>
      </c>
      <c r="GF3" s="30">
        <v>41514</v>
      </c>
      <c r="GG3" s="30">
        <v>41515</v>
      </c>
      <c r="GH3" s="30">
        <v>41516</v>
      </c>
      <c r="GI3" s="30">
        <v>41517</v>
      </c>
      <c r="GJ3" s="30">
        <v>41518</v>
      </c>
      <c r="GK3" s="30">
        <v>41519</v>
      </c>
      <c r="GL3" s="30">
        <v>41520</v>
      </c>
      <c r="GM3" s="30">
        <v>41521</v>
      </c>
      <c r="GN3" s="30">
        <v>41522</v>
      </c>
      <c r="GO3" s="30">
        <v>41523</v>
      </c>
      <c r="GP3" s="30">
        <v>41524</v>
      </c>
      <c r="GQ3" s="30">
        <v>41525</v>
      </c>
      <c r="GR3" s="30">
        <v>41526</v>
      </c>
      <c r="GS3" s="30">
        <v>41527</v>
      </c>
      <c r="GT3" s="30">
        <v>41528</v>
      </c>
      <c r="GU3" s="30">
        <v>41529</v>
      </c>
      <c r="GV3" s="30">
        <v>41530</v>
      </c>
      <c r="GW3" s="30">
        <v>41531</v>
      </c>
      <c r="GX3" s="30">
        <v>41532</v>
      </c>
      <c r="GY3" s="30">
        <v>41533</v>
      </c>
      <c r="GZ3" s="30">
        <v>41534</v>
      </c>
      <c r="HA3" s="30">
        <v>41535</v>
      </c>
      <c r="HB3" s="30">
        <v>41536</v>
      </c>
      <c r="HC3" s="30">
        <v>41537</v>
      </c>
      <c r="HD3" s="30">
        <v>41538</v>
      </c>
      <c r="HE3" s="30">
        <v>41539</v>
      </c>
      <c r="HF3" s="30">
        <v>41540</v>
      </c>
      <c r="HG3" s="30">
        <v>41541</v>
      </c>
      <c r="HH3" s="30">
        <v>41542</v>
      </c>
      <c r="HI3" s="30">
        <v>41543</v>
      </c>
      <c r="HJ3" s="30">
        <v>41544</v>
      </c>
      <c r="HK3" s="30">
        <v>41545</v>
      </c>
      <c r="HL3" s="30">
        <v>41546</v>
      </c>
      <c r="HM3" s="30">
        <v>41547</v>
      </c>
      <c r="HN3" s="30">
        <v>41548</v>
      </c>
      <c r="HO3" s="30">
        <v>41549</v>
      </c>
      <c r="HP3" s="30">
        <v>41550</v>
      </c>
      <c r="HQ3" s="30">
        <v>41551</v>
      </c>
      <c r="HR3" s="30">
        <v>41552</v>
      </c>
      <c r="HS3" s="30">
        <v>41553</v>
      </c>
      <c r="HT3" s="30">
        <v>41554</v>
      </c>
      <c r="HU3" s="30">
        <v>41555</v>
      </c>
      <c r="HV3" s="30">
        <v>41556</v>
      </c>
      <c r="HW3" s="30">
        <v>41557</v>
      </c>
      <c r="HX3" s="30">
        <v>41558</v>
      </c>
      <c r="HY3" s="30">
        <v>41559</v>
      </c>
      <c r="HZ3" s="30">
        <v>41560</v>
      </c>
      <c r="IA3" s="30">
        <v>41561</v>
      </c>
      <c r="IB3" s="30">
        <v>41562</v>
      </c>
      <c r="IC3" s="30">
        <v>41563</v>
      </c>
      <c r="ID3" s="30">
        <v>41564</v>
      </c>
      <c r="IE3" s="30">
        <v>41565</v>
      </c>
      <c r="IF3" s="30">
        <v>41566</v>
      </c>
      <c r="IG3" s="30">
        <v>41567</v>
      </c>
      <c r="IH3" s="30">
        <v>41568</v>
      </c>
      <c r="II3" s="30">
        <v>41569</v>
      </c>
      <c r="IJ3" s="30">
        <v>41570</v>
      </c>
      <c r="IK3" s="30">
        <v>41571</v>
      </c>
      <c r="IL3" s="30">
        <v>41572</v>
      </c>
      <c r="IM3" s="30">
        <v>41573</v>
      </c>
      <c r="IN3" s="30">
        <v>41574</v>
      </c>
      <c r="IO3" s="30">
        <v>41575</v>
      </c>
      <c r="IP3" s="30">
        <v>41576</v>
      </c>
      <c r="IQ3" s="30">
        <v>41577</v>
      </c>
      <c r="IR3" s="30">
        <v>41578</v>
      </c>
      <c r="IS3" s="30">
        <v>41579</v>
      </c>
      <c r="IT3" s="30">
        <v>41580</v>
      </c>
      <c r="IU3" s="30">
        <v>41581</v>
      </c>
      <c r="IV3" s="30">
        <v>41582</v>
      </c>
      <c r="IW3" s="30">
        <v>41583</v>
      </c>
      <c r="IX3" s="30">
        <v>41584</v>
      </c>
      <c r="IY3" s="30">
        <v>41585</v>
      </c>
      <c r="IZ3" s="30">
        <v>41586</v>
      </c>
      <c r="JA3" s="30">
        <v>41587</v>
      </c>
      <c r="JB3" s="30">
        <v>41588</v>
      </c>
      <c r="JC3" s="30">
        <v>41589</v>
      </c>
      <c r="JD3" s="30">
        <v>41590</v>
      </c>
      <c r="JE3" s="30">
        <v>41591</v>
      </c>
      <c r="JF3" s="30">
        <v>41592</v>
      </c>
      <c r="JG3" s="30">
        <v>41593</v>
      </c>
      <c r="JH3" s="30">
        <v>41594</v>
      </c>
      <c r="JI3" s="30">
        <v>41595</v>
      </c>
      <c r="JJ3" s="30">
        <v>41596</v>
      </c>
      <c r="JK3" s="30">
        <v>41597</v>
      </c>
      <c r="JL3" s="30">
        <v>41598</v>
      </c>
      <c r="JM3" s="30">
        <v>41599</v>
      </c>
      <c r="JN3" s="30">
        <v>41600</v>
      </c>
      <c r="JO3" s="30">
        <v>41601</v>
      </c>
      <c r="JP3" s="30">
        <v>41602</v>
      </c>
      <c r="JQ3" s="30">
        <v>41603</v>
      </c>
      <c r="JR3" s="30">
        <v>41604</v>
      </c>
      <c r="JS3" s="30">
        <v>41605</v>
      </c>
      <c r="JT3" s="30">
        <v>41606</v>
      </c>
      <c r="JU3" s="30">
        <v>41607</v>
      </c>
      <c r="JV3" s="30">
        <v>41608</v>
      </c>
      <c r="JW3" s="30">
        <v>41609</v>
      </c>
      <c r="JX3" s="30">
        <v>41610</v>
      </c>
      <c r="JY3" s="30">
        <v>41611</v>
      </c>
      <c r="JZ3" s="30">
        <v>41612</v>
      </c>
      <c r="KA3" s="30">
        <v>41613</v>
      </c>
      <c r="KB3" s="30">
        <v>41614</v>
      </c>
      <c r="KC3" s="30">
        <v>41615</v>
      </c>
      <c r="KD3" s="30">
        <v>41616</v>
      </c>
      <c r="KE3" s="30">
        <v>41617</v>
      </c>
      <c r="KF3" s="30">
        <v>41618</v>
      </c>
      <c r="KG3" s="30">
        <v>41619</v>
      </c>
      <c r="KH3" s="30">
        <v>41620</v>
      </c>
      <c r="KI3" s="30">
        <v>41621</v>
      </c>
      <c r="KJ3" s="30">
        <v>41622</v>
      </c>
      <c r="KK3" s="30">
        <v>41623</v>
      </c>
      <c r="KL3" s="30">
        <v>41624</v>
      </c>
      <c r="KM3" s="30">
        <v>41625</v>
      </c>
      <c r="KN3" s="30">
        <v>41626</v>
      </c>
      <c r="KO3" s="30">
        <v>41627</v>
      </c>
      <c r="KP3" s="30">
        <v>41628</v>
      </c>
      <c r="KQ3" s="30">
        <v>41629</v>
      </c>
      <c r="KR3" s="30">
        <v>41630</v>
      </c>
      <c r="KS3" s="30">
        <v>41631</v>
      </c>
      <c r="KT3" s="30">
        <v>41632</v>
      </c>
      <c r="KU3" s="30">
        <v>41633</v>
      </c>
      <c r="KV3" s="30">
        <v>41634</v>
      </c>
      <c r="KW3" s="30">
        <v>41635</v>
      </c>
      <c r="KX3" s="30">
        <v>41636</v>
      </c>
      <c r="KY3" s="30">
        <v>41637</v>
      </c>
      <c r="KZ3" s="30">
        <v>41638</v>
      </c>
      <c r="LA3" s="30">
        <v>41639</v>
      </c>
      <c r="LB3" s="30">
        <v>41640</v>
      </c>
      <c r="LC3" s="30">
        <v>41641</v>
      </c>
      <c r="LD3" s="30">
        <v>41642</v>
      </c>
      <c r="LE3" s="30">
        <v>41643</v>
      </c>
      <c r="LF3" s="30">
        <v>41644</v>
      </c>
      <c r="LG3" s="30">
        <v>41645</v>
      </c>
      <c r="LH3" s="30">
        <v>41646</v>
      </c>
      <c r="LI3" s="30">
        <v>41647</v>
      </c>
      <c r="LJ3" s="30">
        <v>41648</v>
      </c>
      <c r="LK3" s="30">
        <v>41649</v>
      </c>
      <c r="LL3" s="30">
        <v>41650</v>
      </c>
      <c r="LM3" s="30">
        <v>41651</v>
      </c>
      <c r="LN3" s="30">
        <v>41652</v>
      </c>
      <c r="LO3" s="30">
        <v>41653</v>
      </c>
      <c r="LP3" s="30">
        <v>41654</v>
      </c>
      <c r="LQ3" s="30">
        <v>41655</v>
      </c>
      <c r="LR3" s="30">
        <v>41656</v>
      </c>
      <c r="LS3" s="30">
        <v>41657</v>
      </c>
      <c r="LT3" s="30">
        <v>41658</v>
      </c>
      <c r="LU3" s="30">
        <v>41659</v>
      </c>
      <c r="LV3" s="30">
        <v>41660</v>
      </c>
      <c r="LW3" s="30">
        <v>41661</v>
      </c>
      <c r="LX3" s="30">
        <v>41662</v>
      </c>
      <c r="LY3" s="30">
        <v>41663</v>
      </c>
      <c r="LZ3" s="30">
        <v>41664</v>
      </c>
      <c r="MA3" s="30">
        <v>41665</v>
      </c>
      <c r="MB3" s="30">
        <v>41666</v>
      </c>
      <c r="MC3" s="30">
        <v>41667</v>
      </c>
      <c r="MD3" s="30">
        <v>41668</v>
      </c>
      <c r="ME3" s="30">
        <v>41669</v>
      </c>
      <c r="MF3" s="30">
        <v>41670</v>
      </c>
      <c r="MG3" s="30">
        <v>41671</v>
      </c>
      <c r="MH3" s="30">
        <v>41672</v>
      </c>
      <c r="MI3" s="30">
        <v>41673</v>
      </c>
      <c r="MJ3" s="30">
        <v>41674</v>
      </c>
      <c r="MK3" s="30">
        <v>41675</v>
      </c>
      <c r="ML3" s="30">
        <v>41676</v>
      </c>
      <c r="MM3" s="30">
        <v>41677</v>
      </c>
      <c r="MN3" s="30">
        <v>41678</v>
      </c>
      <c r="MO3" s="30">
        <v>41679</v>
      </c>
      <c r="MP3" s="30">
        <v>41680</v>
      </c>
      <c r="MQ3" s="30">
        <v>41681</v>
      </c>
      <c r="MR3" s="30">
        <v>41682</v>
      </c>
      <c r="MS3" s="30">
        <v>41683</v>
      </c>
      <c r="MT3" s="30">
        <v>41684</v>
      </c>
      <c r="MU3" s="30">
        <v>41685</v>
      </c>
      <c r="MV3" s="30">
        <v>41686</v>
      </c>
      <c r="MW3" s="30">
        <v>41687</v>
      </c>
      <c r="MX3" s="30">
        <v>41688</v>
      </c>
      <c r="MY3" s="30">
        <v>41689</v>
      </c>
      <c r="MZ3" s="30">
        <v>41690</v>
      </c>
      <c r="NA3" s="30">
        <v>41691</v>
      </c>
      <c r="NB3" s="30">
        <v>41692</v>
      </c>
      <c r="NC3" s="30">
        <v>41693</v>
      </c>
      <c r="ND3" s="30">
        <v>41694</v>
      </c>
      <c r="NE3" s="30">
        <v>41695</v>
      </c>
      <c r="NF3" s="30">
        <v>41696</v>
      </c>
      <c r="NG3" s="30">
        <v>41697</v>
      </c>
      <c r="NH3" s="30">
        <v>41698</v>
      </c>
      <c r="NI3" s="30">
        <v>41699</v>
      </c>
      <c r="NJ3" s="30">
        <v>41700</v>
      </c>
      <c r="NK3" s="30">
        <v>41701</v>
      </c>
      <c r="NL3" s="30">
        <v>41702</v>
      </c>
      <c r="NM3" s="30">
        <v>41703</v>
      </c>
      <c r="NN3" s="30">
        <v>41704</v>
      </c>
      <c r="NO3" s="30">
        <v>41705</v>
      </c>
      <c r="NP3" s="30">
        <v>41706</v>
      </c>
      <c r="NQ3" s="30">
        <v>41707</v>
      </c>
      <c r="NR3" s="30">
        <v>41708</v>
      </c>
      <c r="NS3" s="30">
        <v>41709</v>
      </c>
      <c r="NT3" s="30">
        <v>41710</v>
      </c>
      <c r="NU3" s="30">
        <v>41711</v>
      </c>
      <c r="NV3" s="30">
        <v>41712</v>
      </c>
      <c r="NW3" s="30">
        <v>41713</v>
      </c>
      <c r="NX3" s="30">
        <v>41714</v>
      </c>
      <c r="NY3" s="30">
        <v>41715</v>
      </c>
      <c r="NZ3" s="30">
        <v>41716</v>
      </c>
      <c r="OA3" s="30">
        <v>41717</v>
      </c>
      <c r="OB3" s="30">
        <v>41718</v>
      </c>
      <c r="OC3" s="30">
        <v>41719</v>
      </c>
      <c r="OD3" s="30">
        <v>41720</v>
      </c>
      <c r="OE3" s="30">
        <v>41721</v>
      </c>
      <c r="OF3" s="30">
        <v>41722</v>
      </c>
      <c r="OG3" s="30">
        <v>41723</v>
      </c>
      <c r="OH3" s="30">
        <v>41724</v>
      </c>
      <c r="OI3" s="30">
        <v>41725</v>
      </c>
      <c r="OJ3" s="30">
        <v>41726</v>
      </c>
      <c r="OK3" s="30">
        <v>41727</v>
      </c>
      <c r="OL3" s="30">
        <v>41728</v>
      </c>
      <c r="OM3" s="30">
        <v>41729</v>
      </c>
      <c r="ON3" s="30">
        <v>41730</v>
      </c>
      <c r="OO3" s="30">
        <v>41731</v>
      </c>
      <c r="OP3" s="30">
        <v>41732</v>
      </c>
      <c r="OQ3" s="30">
        <v>41733</v>
      </c>
      <c r="OR3" s="30">
        <v>41734</v>
      </c>
      <c r="OS3" s="30">
        <v>41735</v>
      </c>
      <c r="OT3" s="30">
        <v>41736</v>
      </c>
      <c r="OU3" s="30">
        <v>41737</v>
      </c>
      <c r="OV3" s="30">
        <v>41738</v>
      </c>
      <c r="OW3" s="30">
        <v>41739</v>
      </c>
      <c r="OX3" s="30">
        <v>41740</v>
      </c>
      <c r="OY3" s="30">
        <v>41741</v>
      </c>
      <c r="OZ3" s="30">
        <v>41742</v>
      </c>
      <c r="PA3" s="30">
        <v>41743</v>
      </c>
      <c r="PB3" s="30">
        <v>41744</v>
      </c>
      <c r="PC3" s="30">
        <v>41745</v>
      </c>
      <c r="PD3" s="30">
        <v>41746</v>
      </c>
      <c r="PE3" s="30">
        <v>41747</v>
      </c>
      <c r="PF3" s="30">
        <v>41748</v>
      </c>
      <c r="PG3" s="30">
        <v>41749</v>
      </c>
      <c r="PH3" s="30">
        <v>41750</v>
      </c>
      <c r="PI3" s="30">
        <v>41751</v>
      </c>
      <c r="PJ3" s="30">
        <v>41752</v>
      </c>
      <c r="PK3" s="30">
        <v>41753</v>
      </c>
      <c r="PL3" s="30">
        <v>41754</v>
      </c>
      <c r="PM3" s="30">
        <v>41755</v>
      </c>
      <c r="PN3" s="30">
        <v>41756</v>
      </c>
      <c r="PO3" s="30">
        <v>41757</v>
      </c>
      <c r="PP3" s="30">
        <v>41758</v>
      </c>
      <c r="PQ3" s="30">
        <v>41759</v>
      </c>
      <c r="PR3" s="30">
        <v>41760</v>
      </c>
      <c r="PS3" s="30">
        <v>41761</v>
      </c>
      <c r="PT3" s="30">
        <v>41762</v>
      </c>
      <c r="PU3" s="30">
        <v>41763</v>
      </c>
      <c r="PV3" s="30">
        <v>41764</v>
      </c>
      <c r="PW3" s="30">
        <v>41765</v>
      </c>
      <c r="PX3" s="30">
        <v>41766</v>
      </c>
      <c r="PY3" s="30">
        <v>41767</v>
      </c>
      <c r="PZ3" s="30">
        <v>41768</v>
      </c>
      <c r="QA3" s="30">
        <v>41769</v>
      </c>
      <c r="QB3" s="30">
        <v>41770</v>
      </c>
      <c r="QC3" s="30">
        <v>41771</v>
      </c>
      <c r="QD3" s="30">
        <v>41772</v>
      </c>
      <c r="QE3" s="30">
        <v>41773</v>
      </c>
      <c r="QF3" s="30">
        <v>41774</v>
      </c>
      <c r="QG3" s="30">
        <v>41775</v>
      </c>
      <c r="QH3" s="30">
        <v>41776</v>
      </c>
      <c r="QI3" s="30">
        <v>41777</v>
      </c>
      <c r="QJ3" s="30">
        <v>41778</v>
      </c>
      <c r="QK3" s="30">
        <v>41779</v>
      </c>
      <c r="QL3" s="30">
        <v>41780</v>
      </c>
      <c r="QM3" s="30">
        <v>41781</v>
      </c>
      <c r="QN3" s="30">
        <v>41782</v>
      </c>
      <c r="QO3" s="30">
        <v>41783</v>
      </c>
      <c r="QP3" s="30">
        <v>41784</v>
      </c>
      <c r="QQ3" s="30">
        <v>41785</v>
      </c>
      <c r="QR3" s="30">
        <v>41786</v>
      </c>
      <c r="QS3" s="30">
        <v>41787</v>
      </c>
      <c r="QT3" s="30">
        <v>41788</v>
      </c>
      <c r="QU3" s="30">
        <v>41789</v>
      </c>
      <c r="QV3" s="30">
        <v>41790</v>
      </c>
      <c r="QW3" s="30">
        <v>41791</v>
      </c>
      <c r="QX3" s="30">
        <v>41792</v>
      </c>
      <c r="QY3" s="30">
        <v>41793</v>
      </c>
      <c r="QZ3" s="30">
        <v>41794</v>
      </c>
      <c r="RA3" s="30">
        <v>41795</v>
      </c>
      <c r="RB3" s="30">
        <v>41796</v>
      </c>
      <c r="RC3" s="30">
        <v>41797</v>
      </c>
      <c r="RD3" s="30">
        <v>41798</v>
      </c>
      <c r="RE3" s="30">
        <v>41799</v>
      </c>
      <c r="RF3" s="30">
        <v>41800</v>
      </c>
      <c r="RG3" s="30">
        <v>41801</v>
      </c>
      <c r="RH3" s="30">
        <v>41802</v>
      </c>
      <c r="RI3" s="30">
        <v>41803</v>
      </c>
      <c r="RJ3" s="30">
        <v>41804</v>
      </c>
      <c r="RK3" s="30">
        <v>41805</v>
      </c>
      <c r="RL3" s="30">
        <v>41806</v>
      </c>
      <c r="RM3" s="30">
        <v>41807</v>
      </c>
      <c r="RN3" s="30">
        <v>41808</v>
      </c>
      <c r="RO3" s="30">
        <v>41809</v>
      </c>
      <c r="RP3" s="30">
        <v>41810</v>
      </c>
      <c r="RQ3" s="30">
        <v>41811</v>
      </c>
      <c r="RR3" s="30">
        <v>41812</v>
      </c>
      <c r="RS3" s="30">
        <v>41813</v>
      </c>
      <c r="RT3" s="30">
        <v>41814</v>
      </c>
      <c r="RU3" s="30">
        <v>41815</v>
      </c>
      <c r="RV3" s="30">
        <v>41816</v>
      </c>
      <c r="RW3" s="30">
        <v>41817</v>
      </c>
      <c r="RX3" s="30">
        <v>41818</v>
      </c>
      <c r="RY3" s="30">
        <v>41819</v>
      </c>
      <c r="RZ3" s="30">
        <v>41820</v>
      </c>
      <c r="SA3" s="30">
        <v>41821</v>
      </c>
      <c r="SB3" s="30">
        <v>41822</v>
      </c>
      <c r="SC3" s="30">
        <v>41823</v>
      </c>
      <c r="SD3" s="30">
        <v>41824</v>
      </c>
      <c r="SE3" s="30">
        <v>41825</v>
      </c>
      <c r="SF3" s="30">
        <v>41826</v>
      </c>
      <c r="SG3" s="30">
        <v>41827</v>
      </c>
      <c r="SH3" s="30">
        <v>41828</v>
      </c>
      <c r="SI3" s="30">
        <v>41829</v>
      </c>
      <c r="SJ3" s="30">
        <v>41830</v>
      </c>
      <c r="SK3" s="30">
        <v>41831</v>
      </c>
      <c r="SL3" s="30">
        <v>41832</v>
      </c>
      <c r="SM3" s="30">
        <v>41833</v>
      </c>
      <c r="SN3" s="30">
        <v>41834</v>
      </c>
      <c r="SO3" s="30">
        <v>41835</v>
      </c>
      <c r="SP3" s="30">
        <v>41836</v>
      </c>
      <c r="SQ3" s="30">
        <v>41837</v>
      </c>
      <c r="SR3" s="30">
        <v>41838</v>
      </c>
      <c r="SS3" s="30">
        <v>41839</v>
      </c>
      <c r="ST3" s="30">
        <v>41840</v>
      </c>
      <c r="SU3" s="30">
        <v>41841</v>
      </c>
      <c r="SV3" s="30">
        <v>41842</v>
      </c>
      <c r="SW3" s="30">
        <v>41843</v>
      </c>
      <c r="SX3" s="30">
        <v>41844</v>
      </c>
      <c r="SY3" s="30">
        <v>41845</v>
      </c>
      <c r="SZ3" s="30">
        <v>41846</v>
      </c>
      <c r="TA3" s="30">
        <v>41847</v>
      </c>
      <c r="TB3" s="30">
        <v>41848</v>
      </c>
      <c r="TC3" s="30">
        <v>41849</v>
      </c>
      <c r="TD3" s="30">
        <v>41850</v>
      </c>
      <c r="TE3" s="30">
        <v>41851</v>
      </c>
      <c r="TF3" s="30">
        <v>41852</v>
      </c>
      <c r="TG3" s="30">
        <v>41853</v>
      </c>
      <c r="TH3" s="30">
        <v>41854</v>
      </c>
      <c r="TI3" s="30">
        <v>41855</v>
      </c>
      <c r="TJ3" s="30">
        <v>41856</v>
      </c>
      <c r="TK3" s="30">
        <v>41857</v>
      </c>
      <c r="TL3" s="30">
        <v>41858</v>
      </c>
      <c r="TM3" s="30">
        <v>41859</v>
      </c>
      <c r="TN3" s="30">
        <v>41860</v>
      </c>
      <c r="TO3" s="30">
        <v>41861</v>
      </c>
      <c r="TP3" s="30">
        <v>41862</v>
      </c>
      <c r="TQ3" s="30">
        <v>41863</v>
      </c>
      <c r="TR3" s="30">
        <v>41864</v>
      </c>
      <c r="TS3" s="30">
        <v>41865</v>
      </c>
      <c r="TT3" s="30">
        <v>41866</v>
      </c>
      <c r="TU3" s="30">
        <v>41867</v>
      </c>
      <c r="TV3" s="30">
        <v>41868</v>
      </c>
      <c r="TW3" s="30">
        <v>41869</v>
      </c>
      <c r="TX3" s="30">
        <v>41870</v>
      </c>
      <c r="TY3" s="30">
        <v>41871</v>
      </c>
      <c r="TZ3" s="30">
        <v>41872</v>
      </c>
      <c r="UA3" s="30">
        <v>41873</v>
      </c>
      <c r="UB3" s="30">
        <v>41874</v>
      </c>
      <c r="UC3" s="30">
        <v>41875</v>
      </c>
      <c r="UD3" s="30">
        <v>41876</v>
      </c>
      <c r="UE3" s="30">
        <v>41877</v>
      </c>
      <c r="UF3" s="30">
        <v>41878</v>
      </c>
      <c r="UG3" s="30">
        <v>41879</v>
      </c>
      <c r="UH3" s="30">
        <v>41880</v>
      </c>
      <c r="UI3" s="30">
        <v>41881</v>
      </c>
      <c r="UJ3" s="30">
        <v>41882</v>
      </c>
      <c r="UK3" s="30">
        <v>41883</v>
      </c>
      <c r="UL3" s="30">
        <v>41884</v>
      </c>
      <c r="UM3" s="30">
        <v>41885</v>
      </c>
      <c r="UN3" s="30">
        <v>41886</v>
      </c>
      <c r="UO3" s="30">
        <v>41887</v>
      </c>
      <c r="UP3" s="30">
        <v>41888</v>
      </c>
      <c r="UQ3" s="30">
        <v>41889</v>
      </c>
      <c r="UR3" s="30">
        <v>41890</v>
      </c>
      <c r="US3" s="30">
        <v>41891</v>
      </c>
      <c r="UT3" s="30">
        <v>41892</v>
      </c>
      <c r="UU3" s="30">
        <v>41893</v>
      </c>
      <c r="UV3" s="30">
        <v>41894</v>
      </c>
      <c r="UW3" s="30">
        <v>41895</v>
      </c>
      <c r="UX3" s="30">
        <v>41896</v>
      </c>
      <c r="UY3" s="30">
        <v>41897</v>
      </c>
      <c r="UZ3" s="30">
        <v>41898</v>
      </c>
      <c r="VA3" s="30">
        <v>41899</v>
      </c>
      <c r="VB3" s="30">
        <v>41900</v>
      </c>
      <c r="VC3" s="30">
        <v>41901</v>
      </c>
      <c r="VD3" s="30">
        <v>41902</v>
      </c>
      <c r="VE3" s="30">
        <v>41903</v>
      </c>
      <c r="VF3" s="30">
        <v>41904</v>
      </c>
      <c r="VG3" s="30">
        <v>41905</v>
      </c>
      <c r="VH3" s="30">
        <v>41906</v>
      </c>
      <c r="VI3" s="30">
        <v>41907</v>
      </c>
      <c r="VJ3" s="30">
        <v>41908</v>
      </c>
      <c r="VK3" s="30">
        <v>41909</v>
      </c>
      <c r="VL3" s="30">
        <v>41910</v>
      </c>
      <c r="VM3" s="30">
        <v>41911</v>
      </c>
      <c r="VN3" s="30">
        <v>41912</v>
      </c>
      <c r="VO3" s="30">
        <v>41913</v>
      </c>
      <c r="VP3" s="30">
        <v>41914</v>
      </c>
      <c r="VQ3" s="30">
        <v>41915</v>
      </c>
      <c r="VR3" s="30">
        <v>41916</v>
      </c>
      <c r="VS3" s="30">
        <v>41917</v>
      </c>
      <c r="VT3" s="30">
        <v>41918</v>
      </c>
      <c r="VU3" s="30">
        <v>41919</v>
      </c>
      <c r="VV3" s="30">
        <v>41920</v>
      </c>
      <c r="VW3" s="30">
        <v>41921</v>
      </c>
      <c r="VX3" s="30">
        <v>41922</v>
      </c>
      <c r="VY3" s="30">
        <v>41923</v>
      </c>
      <c r="VZ3" s="30">
        <v>41924</v>
      </c>
      <c r="WA3" s="30">
        <v>41925</v>
      </c>
      <c r="WB3" s="30">
        <v>41926</v>
      </c>
      <c r="WC3" s="30">
        <v>41927</v>
      </c>
      <c r="WD3" s="30">
        <v>41928</v>
      </c>
      <c r="WE3" s="30">
        <v>41929</v>
      </c>
      <c r="WF3" s="30">
        <v>41930</v>
      </c>
      <c r="WG3" s="30">
        <v>41931</v>
      </c>
      <c r="WH3" s="30">
        <v>41932</v>
      </c>
      <c r="WI3" s="30">
        <v>41933</v>
      </c>
      <c r="WJ3" s="30">
        <v>41934</v>
      </c>
      <c r="WK3" s="30">
        <v>41935</v>
      </c>
      <c r="WL3" s="30">
        <v>41936</v>
      </c>
      <c r="WM3" s="30">
        <v>41937</v>
      </c>
      <c r="WN3" s="30">
        <v>41938</v>
      </c>
      <c r="WO3" s="30">
        <v>41939</v>
      </c>
      <c r="WP3" s="30">
        <v>41940</v>
      </c>
      <c r="WQ3" s="30">
        <v>41941</v>
      </c>
      <c r="WR3" s="30">
        <v>41942</v>
      </c>
      <c r="WS3" s="30">
        <v>41943</v>
      </c>
      <c r="WT3" s="30">
        <v>41944</v>
      </c>
      <c r="WU3" s="30">
        <v>41945</v>
      </c>
      <c r="WV3" s="30">
        <v>41946</v>
      </c>
      <c r="WW3" s="30">
        <v>41947</v>
      </c>
      <c r="WX3" s="30">
        <v>41948</v>
      </c>
      <c r="WY3" s="30">
        <v>41949</v>
      </c>
      <c r="WZ3" s="30">
        <v>41950</v>
      </c>
      <c r="XA3" s="30">
        <v>41951</v>
      </c>
      <c r="XB3" s="30">
        <v>41952</v>
      </c>
      <c r="XC3" s="30">
        <v>41953</v>
      </c>
      <c r="XD3" s="30">
        <v>41954</v>
      </c>
      <c r="XE3" s="30">
        <v>41955</v>
      </c>
      <c r="XF3" s="30">
        <v>41956</v>
      </c>
      <c r="XG3" s="30">
        <v>41957</v>
      </c>
      <c r="XH3" s="30">
        <v>41958</v>
      </c>
      <c r="XI3" s="30">
        <v>41959</v>
      </c>
      <c r="XJ3" s="30">
        <v>41960</v>
      </c>
      <c r="XK3" s="30">
        <v>41961</v>
      </c>
      <c r="XL3" s="30">
        <v>41962</v>
      </c>
      <c r="XM3" s="30">
        <v>41963</v>
      </c>
      <c r="XN3" s="30">
        <v>41964</v>
      </c>
      <c r="XO3" s="30">
        <v>41965</v>
      </c>
      <c r="XP3" s="30">
        <v>41966</v>
      </c>
      <c r="XQ3" s="30">
        <v>41967</v>
      </c>
      <c r="XR3" s="30">
        <v>41968</v>
      </c>
      <c r="XS3" s="30">
        <v>41969</v>
      </c>
      <c r="XT3" s="30">
        <v>41970</v>
      </c>
      <c r="XU3" s="30">
        <v>41971</v>
      </c>
      <c r="XV3" s="30">
        <v>41972</v>
      </c>
      <c r="XW3" s="30">
        <v>41973</v>
      </c>
      <c r="XX3" s="30">
        <v>41974</v>
      </c>
      <c r="XY3" s="30">
        <v>41975</v>
      </c>
      <c r="XZ3" s="30">
        <v>41976</v>
      </c>
      <c r="YA3" s="30">
        <v>41977</v>
      </c>
      <c r="YB3" s="30">
        <v>41978</v>
      </c>
      <c r="YC3" s="30">
        <v>41979</v>
      </c>
      <c r="YD3" s="30">
        <v>41980</v>
      </c>
      <c r="YE3" s="30">
        <v>41981</v>
      </c>
      <c r="YF3" s="30">
        <v>41982</v>
      </c>
      <c r="YG3" s="30">
        <v>41983</v>
      </c>
      <c r="YH3" s="30">
        <v>41984</v>
      </c>
      <c r="YI3" s="30">
        <v>41985</v>
      </c>
      <c r="YJ3" s="30">
        <v>41986</v>
      </c>
      <c r="YK3" s="30">
        <v>41987</v>
      </c>
      <c r="YL3" s="30">
        <v>41988</v>
      </c>
      <c r="YM3" s="30">
        <v>41989</v>
      </c>
      <c r="YN3" s="30">
        <v>41990</v>
      </c>
      <c r="YO3" s="30">
        <v>41991</v>
      </c>
      <c r="YP3" s="30">
        <v>41992</v>
      </c>
      <c r="YQ3" s="30">
        <v>41993</v>
      </c>
      <c r="YR3" s="30">
        <v>41994</v>
      </c>
      <c r="YS3" s="30">
        <v>41995</v>
      </c>
      <c r="YT3" s="30">
        <v>41996</v>
      </c>
      <c r="YU3" s="30">
        <v>41997</v>
      </c>
      <c r="YV3" s="30">
        <v>41998</v>
      </c>
      <c r="YW3" s="30">
        <v>41999</v>
      </c>
      <c r="YX3" s="30">
        <v>42000</v>
      </c>
      <c r="YY3" s="30">
        <v>42001</v>
      </c>
      <c r="YZ3" s="30">
        <v>42002</v>
      </c>
      <c r="ZA3" s="30">
        <v>42003</v>
      </c>
      <c r="ZB3" s="30">
        <v>42004</v>
      </c>
      <c r="ZC3" s="30">
        <v>42005</v>
      </c>
      <c r="ZD3" s="30">
        <v>42006</v>
      </c>
      <c r="ZE3" s="30">
        <v>42007</v>
      </c>
      <c r="ZF3" s="30">
        <v>42008</v>
      </c>
      <c r="ZG3" s="30">
        <v>42009</v>
      </c>
      <c r="ZH3" s="30">
        <v>42010</v>
      </c>
      <c r="ZI3" s="30">
        <v>42011</v>
      </c>
      <c r="ZJ3" s="30">
        <v>42012</v>
      </c>
      <c r="ZK3" s="30">
        <v>42013</v>
      </c>
      <c r="ZL3" s="30">
        <v>42014</v>
      </c>
      <c r="ZM3" s="30">
        <v>42015</v>
      </c>
      <c r="ZN3" s="30">
        <v>42016</v>
      </c>
      <c r="ZO3" s="30">
        <v>42017</v>
      </c>
      <c r="ZP3" s="30">
        <v>42018</v>
      </c>
      <c r="ZQ3" s="30">
        <v>42019</v>
      </c>
      <c r="ZR3" s="30">
        <v>42020</v>
      </c>
      <c r="ZS3" s="30">
        <v>42021</v>
      </c>
      <c r="ZT3" s="30">
        <v>42022</v>
      </c>
      <c r="ZU3" s="30">
        <v>42023</v>
      </c>
      <c r="ZV3" s="30">
        <v>42024</v>
      </c>
      <c r="ZW3" s="30">
        <v>42025</v>
      </c>
      <c r="ZX3" s="30">
        <v>42026</v>
      </c>
      <c r="ZY3" s="30">
        <v>42027</v>
      </c>
      <c r="ZZ3" s="30">
        <v>42028</v>
      </c>
      <c r="AAA3" s="30">
        <v>42029</v>
      </c>
      <c r="AAB3" s="30">
        <v>42030</v>
      </c>
      <c r="AAC3" s="30">
        <v>42031</v>
      </c>
      <c r="AAD3" s="30">
        <v>42032</v>
      </c>
      <c r="AAE3" s="30">
        <v>42033</v>
      </c>
      <c r="AAF3" s="30">
        <v>42034</v>
      </c>
      <c r="AAG3" s="30">
        <v>42035</v>
      </c>
      <c r="AAH3" s="30">
        <v>42036</v>
      </c>
      <c r="AAI3" s="30">
        <v>42037</v>
      </c>
      <c r="AAJ3" s="30">
        <v>42038</v>
      </c>
      <c r="AAK3" s="30">
        <v>42039</v>
      </c>
      <c r="AAL3" s="30">
        <v>42040</v>
      </c>
      <c r="AAM3" s="30">
        <v>42041</v>
      </c>
      <c r="AAN3" s="30">
        <v>42042</v>
      </c>
      <c r="AAO3" s="30">
        <v>42043</v>
      </c>
      <c r="AAP3" s="30">
        <v>42044</v>
      </c>
      <c r="AAQ3" s="30">
        <v>42045</v>
      </c>
      <c r="AAR3" s="30">
        <v>42046</v>
      </c>
      <c r="AAS3" s="30">
        <v>42047</v>
      </c>
      <c r="AAT3" s="30">
        <v>42048</v>
      </c>
      <c r="AAU3" s="30">
        <v>42049</v>
      </c>
      <c r="AAV3" s="30">
        <v>42050</v>
      </c>
      <c r="AAW3" s="30">
        <v>42051</v>
      </c>
      <c r="AAX3" s="30">
        <v>42052</v>
      </c>
      <c r="AAY3" s="30">
        <v>42053</v>
      </c>
      <c r="AAZ3" s="30">
        <v>42054</v>
      </c>
      <c r="ABA3" s="30">
        <v>42055</v>
      </c>
      <c r="ABB3" s="30">
        <v>42056</v>
      </c>
      <c r="ABC3" s="30">
        <v>42057</v>
      </c>
      <c r="ABD3" s="30">
        <v>42058</v>
      </c>
      <c r="ABE3" s="30">
        <v>42059</v>
      </c>
      <c r="ABF3" s="30">
        <v>42060</v>
      </c>
      <c r="ABG3" s="30">
        <v>42061</v>
      </c>
      <c r="ABH3" s="30">
        <v>42062</v>
      </c>
      <c r="ABI3" s="30">
        <v>42063</v>
      </c>
      <c r="ABJ3" s="30">
        <v>42064</v>
      </c>
      <c r="ABK3" s="30">
        <v>42065</v>
      </c>
      <c r="ABL3" s="30">
        <v>42066</v>
      </c>
      <c r="ABM3" s="30">
        <v>42067</v>
      </c>
      <c r="ABN3" s="30">
        <v>42068</v>
      </c>
      <c r="ABO3" s="30">
        <v>42069</v>
      </c>
      <c r="ABP3" s="30">
        <v>42070</v>
      </c>
      <c r="ABQ3" s="30">
        <v>42071</v>
      </c>
      <c r="ABR3" s="30">
        <v>42072</v>
      </c>
      <c r="ABS3" s="30">
        <v>42073</v>
      </c>
      <c r="ABT3" s="30">
        <v>42074</v>
      </c>
      <c r="ABU3" s="30">
        <v>42075</v>
      </c>
      <c r="ABV3" s="30">
        <v>42076</v>
      </c>
      <c r="ABW3" s="30">
        <v>42077</v>
      </c>
      <c r="ABX3" s="30">
        <v>42078</v>
      </c>
      <c r="ABY3" s="30">
        <v>42079</v>
      </c>
      <c r="ABZ3" s="30">
        <v>42080</v>
      </c>
      <c r="ACA3" s="30">
        <v>42081</v>
      </c>
      <c r="ACB3" s="30">
        <v>42082</v>
      </c>
      <c r="ACC3" s="30">
        <v>42083</v>
      </c>
      <c r="ACD3" s="30">
        <v>42084</v>
      </c>
      <c r="ACE3" s="30">
        <v>42085</v>
      </c>
      <c r="ACF3" s="30">
        <v>42086</v>
      </c>
      <c r="ACG3" s="30">
        <v>42087</v>
      </c>
      <c r="ACH3" s="30">
        <v>42088</v>
      </c>
      <c r="ACI3" s="30">
        <v>42089</v>
      </c>
      <c r="ACJ3" s="30">
        <v>42090</v>
      </c>
      <c r="ACK3" s="30">
        <v>42091</v>
      </c>
      <c r="ACL3" s="30">
        <v>42092</v>
      </c>
      <c r="ACM3" s="30">
        <v>42093</v>
      </c>
      <c r="ACN3" s="30">
        <v>42094</v>
      </c>
      <c r="ACO3" s="30">
        <v>42095</v>
      </c>
      <c r="ACP3" s="30">
        <v>42096</v>
      </c>
      <c r="ACQ3" s="30">
        <v>42097</v>
      </c>
      <c r="ACR3" s="30">
        <v>42098</v>
      </c>
      <c r="ACS3" s="30">
        <v>42099</v>
      </c>
      <c r="ACT3" s="30">
        <v>42100</v>
      </c>
      <c r="ACU3" s="30">
        <v>42101</v>
      </c>
      <c r="ACV3" s="30">
        <v>42102</v>
      </c>
      <c r="ACW3" s="30">
        <v>42103</v>
      </c>
      <c r="ACX3" s="30">
        <v>42104</v>
      </c>
      <c r="ACY3" s="30">
        <v>42105</v>
      </c>
      <c r="ACZ3" s="30">
        <v>42106</v>
      </c>
      <c r="ADA3" s="30">
        <v>42107</v>
      </c>
      <c r="ADB3" s="30">
        <v>42108</v>
      </c>
      <c r="ADC3" s="30">
        <v>42109</v>
      </c>
      <c r="ADD3" s="30">
        <v>42110</v>
      </c>
      <c r="ADE3" s="30">
        <v>42111</v>
      </c>
      <c r="ADF3" s="30">
        <v>42112</v>
      </c>
      <c r="ADG3" s="30">
        <v>42113</v>
      </c>
      <c r="ADH3" s="30">
        <v>42114</v>
      </c>
      <c r="ADI3" s="30">
        <v>42115</v>
      </c>
      <c r="ADJ3" s="30">
        <v>42116</v>
      </c>
      <c r="ADK3" s="30">
        <v>42117</v>
      </c>
      <c r="ADL3" s="30">
        <v>42118</v>
      </c>
      <c r="ADM3" s="30">
        <v>42119</v>
      </c>
      <c r="ADN3" s="30">
        <v>42120</v>
      </c>
      <c r="ADO3" s="30">
        <v>42121</v>
      </c>
      <c r="ADP3" s="30">
        <v>42122</v>
      </c>
      <c r="ADQ3" s="30">
        <v>42123</v>
      </c>
      <c r="ADR3" s="30">
        <v>42124</v>
      </c>
      <c r="ADS3" s="30">
        <v>42125</v>
      </c>
      <c r="ADT3" s="30">
        <v>42126</v>
      </c>
      <c r="ADU3" s="30">
        <v>42127</v>
      </c>
      <c r="ADV3" s="30">
        <v>42128</v>
      </c>
      <c r="ADW3" s="30">
        <v>42129</v>
      </c>
      <c r="ADX3" s="30">
        <v>42130</v>
      </c>
      <c r="ADY3" s="30">
        <v>42131</v>
      </c>
      <c r="ADZ3" s="30">
        <v>42132</v>
      </c>
      <c r="AEA3" s="30">
        <v>42133</v>
      </c>
      <c r="AEB3" s="30">
        <v>42134</v>
      </c>
      <c r="AEC3" s="30">
        <v>42135</v>
      </c>
      <c r="AED3" s="30">
        <v>42136</v>
      </c>
      <c r="AEE3" s="30">
        <v>42137</v>
      </c>
      <c r="AEF3" s="30">
        <v>42138</v>
      </c>
      <c r="AEG3" s="30">
        <v>42139</v>
      </c>
      <c r="AEH3" s="30">
        <v>42140</v>
      </c>
      <c r="AEI3" s="30">
        <v>42141</v>
      </c>
      <c r="AEJ3" s="30">
        <v>42142</v>
      </c>
      <c r="AEK3" s="30">
        <v>42143</v>
      </c>
      <c r="AEL3" s="30">
        <v>42144</v>
      </c>
      <c r="AEM3" s="30">
        <v>42145</v>
      </c>
      <c r="AEN3" s="30">
        <v>42146</v>
      </c>
      <c r="AEO3" s="30">
        <v>42147</v>
      </c>
      <c r="AEP3" s="30">
        <v>42148</v>
      </c>
      <c r="AEQ3" s="30">
        <v>42149</v>
      </c>
      <c r="AER3" s="30">
        <v>42150</v>
      </c>
      <c r="AES3" s="30">
        <v>42151</v>
      </c>
      <c r="AET3" s="30">
        <v>42152</v>
      </c>
      <c r="AEU3" s="30">
        <v>42153</v>
      </c>
      <c r="AEV3" s="30">
        <v>42154</v>
      </c>
      <c r="AEW3" s="30">
        <v>42155</v>
      </c>
      <c r="AEX3" s="30">
        <v>42156</v>
      </c>
      <c r="AEY3" s="30">
        <v>42157</v>
      </c>
      <c r="AEZ3" s="30">
        <v>42158</v>
      </c>
      <c r="AFA3" s="30">
        <v>42159</v>
      </c>
      <c r="AFB3" s="30">
        <v>42160</v>
      </c>
      <c r="AFC3" s="30">
        <v>42161</v>
      </c>
      <c r="AFD3" s="30">
        <v>42162</v>
      </c>
      <c r="AFE3" s="30">
        <v>42163</v>
      </c>
      <c r="AFF3" s="30">
        <v>42164</v>
      </c>
      <c r="AFG3" s="30">
        <v>42165</v>
      </c>
      <c r="AFH3" s="30">
        <v>42166</v>
      </c>
      <c r="AFI3" s="30">
        <v>42167</v>
      </c>
      <c r="AFJ3" s="30">
        <v>42168</v>
      </c>
      <c r="AFK3" s="30">
        <v>42169</v>
      </c>
      <c r="AFL3" s="30">
        <v>42170</v>
      </c>
      <c r="AFM3" s="30">
        <v>42171</v>
      </c>
      <c r="AFN3" s="30">
        <v>42172</v>
      </c>
      <c r="AFO3" s="30">
        <v>42173</v>
      </c>
      <c r="AFP3" s="30">
        <v>42174</v>
      </c>
      <c r="AFQ3" s="30">
        <v>42175</v>
      </c>
      <c r="AFR3" s="30">
        <v>42176</v>
      </c>
      <c r="AFS3" s="30">
        <v>42177</v>
      </c>
      <c r="AFT3" s="30">
        <v>42178</v>
      </c>
      <c r="AFU3" s="30">
        <v>42179</v>
      </c>
      <c r="AFV3" s="30">
        <v>42180</v>
      </c>
      <c r="AFW3" s="30">
        <v>42181</v>
      </c>
      <c r="AFX3" s="30">
        <v>42182</v>
      </c>
      <c r="AFY3" s="30">
        <v>42183</v>
      </c>
      <c r="AFZ3" s="30">
        <v>42184</v>
      </c>
      <c r="AGA3" s="30">
        <v>42185</v>
      </c>
      <c r="AGB3" s="30">
        <v>42186</v>
      </c>
      <c r="AGC3" s="30">
        <v>42187</v>
      </c>
      <c r="AGD3" s="30">
        <v>42188</v>
      </c>
      <c r="AGE3" s="30">
        <v>42189</v>
      </c>
      <c r="AGF3" s="30">
        <v>42190</v>
      </c>
      <c r="AGG3" s="30">
        <v>42191</v>
      </c>
      <c r="AGH3" s="30">
        <v>42192</v>
      </c>
      <c r="AGI3" s="30">
        <v>42193</v>
      </c>
      <c r="AGJ3" s="30">
        <v>42194</v>
      </c>
      <c r="AGK3" s="30">
        <v>42195</v>
      </c>
      <c r="AGL3" s="30">
        <v>42196</v>
      </c>
      <c r="AGM3" s="30">
        <v>42197</v>
      </c>
      <c r="AGN3" s="30">
        <v>42198</v>
      </c>
      <c r="AGO3" s="30">
        <v>42199</v>
      </c>
      <c r="AGP3" s="30">
        <v>42200</v>
      </c>
      <c r="AGQ3" s="30">
        <v>42201</v>
      </c>
      <c r="AGR3" s="30">
        <v>42202</v>
      </c>
      <c r="AGS3" s="30">
        <v>42203</v>
      </c>
      <c r="AGT3" s="30">
        <v>42204</v>
      </c>
      <c r="AGU3" s="30">
        <v>42205</v>
      </c>
      <c r="AGV3" s="30">
        <v>42206</v>
      </c>
      <c r="AGW3" s="30">
        <v>42207</v>
      </c>
      <c r="AGX3" s="30">
        <v>42208</v>
      </c>
      <c r="AGY3" s="30">
        <v>42209</v>
      </c>
      <c r="AGZ3" s="30">
        <v>42210</v>
      </c>
      <c r="AHA3" s="30">
        <v>42211</v>
      </c>
      <c r="AHB3" s="30">
        <v>42212</v>
      </c>
      <c r="AHC3" s="30">
        <v>42213</v>
      </c>
      <c r="AHD3" s="30">
        <v>42214</v>
      </c>
      <c r="AHE3" s="30">
        <v>42215</v>
      </c>
      <c r="AHF3" s="30">
        <v>42216</v>
      </c>
      <c r="AHG3" s="30">
        <v>42217</v>
      </c>
      <c r="AHH3" s="30">
        <v>42218</v>
      </c>
      <c r="AHI3" s="30">
        <v>42219</v>
      </c>
      <c r="AHJ3" s="30">
        <v>42220</v>
      </c>
      <c r="AHK3" s="30">
        <v>42221</v>
      </c>
      <c r="AHL3" s="30">
        <v>42222</v>
      </c>
      <c r="AHM3" s="30">
        <v>42223</v>
      </c>
      <c r="AHN3" s="30">
        <v>42224</v>
      </c>
      <c r="AHO3" s="30">
        <v>42225</v>
      </c>
      <c r="AHP3" s="30">
        <v>42226</v>
      </c>
      <c r="AHQ3" s="30">
        <v>42227</v>
      </c>
      <c r="AHR3" s="30">
        <v>42228</v>
      </c>
      <c r="AHS3" s="30">
        <v>42229</v>
      </c>
      <c r="AHT3" s="30">
        <v>42230</v>
      </c>
      <c r="AHU3" s="30">
        <v>42231</v>
      </c>
      <c r="AHV3" s="30">
        <v>42232</v>
      </c>
      <c r="AHW3" s="30">
        <v>42233</v>
      </c>
      <c r="AHX3" s="30">
        <v>42234</v>
      </c>
      <c r="AHY3" s="30">
        <v>42235</v>
      </c>
      <c r="AHZ3" s="30">
        <v>42236</v>
      </c>
      <c r="AIA3" s="30">
        <v>42237</v>
      </c>
      <c r="AIB3" s="30">
        <v>42238</v>
      </c>
      <c r="AIC3" s="30">
        <v>42239</v>
      </c>
      <c r="AID3" s="30">
        <v>42240</v>
      </c>
      <c r="AIE3" s="30">
        <v>42241</v>
      </c>
      <c r="AIF3" s="30">
        <v>42242</v>
      </c>
      <c r="AIG3" s="30">
        <v>42243</v>
      </c>
      <c r="AIH3" s="30">
        <v>42244</v>
      </c>
      <c r="AII3" s="30">
        <v>42245</v>
      </c>
      <c r="AIJ3" s="30">
        <v>42246</v>
      </c>
      <c r="AIK3" s="30">
        <v>42247</v>
      </c>
      <c r="AIL3" s="30">
        <v>42248</v>
      </c>
      <c r="AIM3" s="30">
        <v>42249</v>
      </c>
      <c r="AIN3" s="30">
        <v>42250</v>
      </c>
      <c r="AIO3" s="30">
        <v>42251</v>
      </c>
      <c r="AIP3" s="30">
        <v>42252</v>
      </c>
      <c r="AIQ3" s="30">
        <v>42253</v>
      </c>
      <c r="AIR3" s="30">
        <v>42254</v>
      </c>
      <c r="AIS3" s="30">
        <v>42255</v>
      </c>
      <c r="AIT3" s="30">
        <v>42256</v>
      </c>
      <c r="AIU3" s="30">
        <v>42257</v>
      </c>
      <c r="AIV3" s="30">
        <v>42258</v>
      </c>
      <c r="AIW3" s="30">
        <v>42259</v>
      </c>
      <c r="AIX3" s="30">
        <v>42260</v>
      </c>
      <c r="AIY3" s="30">
        <v>42261</v>
      </c>
      <c r="AIZ3" s="30">
        <v>42262</v>
      </c>
      <c r="AJA3" s="30">
        <v>42263</v>
      </c>
      <c r="AJB3" s="30">
        <v>42264</v>
      </c>
      <c r="AJC3" s="30">
        <v>42265</v>
      </c>
      <c r="AJD3" s="30">
        <v>42266</v>
      </c>
      <c r="AJE3" s="30">
        <v>42267</v>
      </c>
      <c r="AJF3" s="30">
        <v>42268</v>
      </c>
      <c r="AJG3" s="30">
        <v>42269</v>
      </c>
      <c r="AJH3" s="30">
        <v>42270</v>
      </c>
      <c r="AJI3" s="30">
        <v>42271</v>
      </c>
      <c r="AJJ3" s="30">
        <v>42272</v>
      </c>
      <c r="AJK3" s="30">
        <v>42273</v>
      </c>
      <c r="AJL3" s="30">
        <v>42274</v>
      </c>
      <c r="AJM3" s="30">
        <v>42275</v>
      </c>
      <c r="AJN3" s="30">
        <v>42276</v>
      </c>
      <c r="AJO3" s="30">
        <v>42277</v>
      </c>
      <c r="AJP3" s="30">
        <v>42278</v>
      </c>
      <c r="AJQ3" s="30">
        <v>42279</v>
      </c>
      <c r="AJR3" s="30">
        <v>42280</v>
      </c>
      <c r="AJS3" s="30">
        <v>42281</v>
      </c>
      <c r="AJT3" s="30">
        <v>42282</v>
      </c>
      <c r="AJU3" s="30">
        <v>42283</v>
      </c>
      <c r="AJV3" s="30">
        <v>42284</v>
      </c>
      <c r="AJW3" s="30">
        <v>42285</v>
      </c>
      <c r="AJX3" s="30">
        <v>42286</v>
      </c>
      <c r="AJY3" s="30">
        <v>42287</v>
      </c>
      <c r="AJZ3" s="30">
        <v>42288</v>
      </c>
      <c r="AKA3" s="30">
        <v>42289</v>
      </c>
      <c r="AKB3" s="30">
        <v>42290</v>
      </c>
      <c r="AKC3" s="30">
        <v>42291</v>
      </c>
      <c r="AKD3" s="30">
        <v>42292</v>
      </c>
      <c r="AKE3" s="30">
        <v>42293</v>
      </c>
      <c r="AKF3" s="30">
        <v>42294</v>
      </c>
      <c r="AKG3" s="30">
        <v>42295</v>
      </c>
      <c r="AKH3" s="30">
        <v>42296</v>
      </c>
      <c r="AKI3" s="30">
        <v>42297</v>
      </c>
      <c r="AKJ3" s="30">
        <v>42298</v>
      </c>
      <c r="AKK3" s="30">
        <v>42299</v>
      </c>
      <c r="AKL3" s="30">
        <v>42300</v>
      </c>
      <c r="AKM3" s="30">
        <v>42301</v>
      </c>
      <c r="AKN3" s="30">
        <v>42302</v>
      </c>
      <c r="AKO3" s="30">
        <v>42303</v>
      </c>
      <c r="AKP3" s="30">
        <v>42304</v>
      </c>
      <c r="AKQ3" s="30">
        <v>42305</v>
      </c>
      <c r="AKR3" s="30">
        <v>42306</v>
      </c>
      <c r="AKS3" s="30">
        <v>42307</v>
      </c>
      <c r="AKT3" s="30">
        <v>42308</v>
      </c>
      <c r="AKU3" s="30">
        <v>42309</v>
      </c>
      <c r="AKV3" s="30">
        <v>42310</v>
      </c>
      <c r="AKW3" s="30">
        <v>42311</v>
      </c>
      <c r="AKX3" s="30">
        <v>42312</v>
      </c>
      <c r="AKY3" s="30">
        <v>42313</v>
      </c>
      <c r="AKZ3" s="30">
        <v>42314</v>
      </c>
      <c r="ALA3" s="30">
        <v>42315</v>
      </c>
      <c r="ALB3" s="30">
        <v>42316</v>
      </c>
      <c r="ALC3" s="30">
        <v>42317</v>
      </c>
      <c r="ALD3" s="30">
        <v>42318</v>
      </c>
      <c r="ALE3" s="30">
        <v>42319</v>
      </c>
      <c r="ALF3" s="30">
        <v>42320</v>
      </c>
      <c r="ALG3" s="30">
        <v>42321</v>
      </c>
      <c r="ALH3" s="30">
        <v>42322</v>
      </c>
      <c r="ALI3" s="30">
        <v>42323</v>
      </c>
      <c r="ALJ3" s="30">
        <v>42324</v>
      </c>
      <c r="ALK3" s="30">
        <v>42325</v>
      </c>
      <c r="ALL3" s="30">
        <v>42326</v>
      </c>
      <c r="ALM3" s="30">
        <v>42327</v>
      </c>
      <c r="ALN3" s="30">
        <v>42328</v>
      </c>
      <c r="ALO3" s="30">
        <v>42329</v>
      </c>
      <c r="ALP3" s="30">
        <v>42330</v>
      </c>
      <c r="ALQ3" s="30">
        <v>42331</v>
      </c>
      <c r="ALR3" s="30">
        <v>42332</v>
      </c>
      <c r="ALS3" s="30">
        <v>42333</v>
      </c>
      <c r="ALT3" s="30">
        <v>42334</v>
      </c>
      <c r="ALU3" s="30">
        <v>42335</v>
      </c>
      <c r="ALV3" s="30">
        <v>42336</v>
      </c>
      <c r="ALW3" s="30">
        <v>42337</v>
      </c>
      <c r="ALX3" s="30">
        <v>42338</v>
      </c>
      <c r="ALY3" s="30">
        <v>42339</v>
      </c>
      <c r="ALZ3" s="30">
        <v>42340</v>
      </c>
      <c r="AMA3" s="30">
        <v>42341</v>
      </c>
      <c r="AMB3" s="30">
        <v>42342</v>
      </c>
      <c r="AMC3" s="30">
        <v>42343</v>
      </c>
      <c r="AMD3" s="30">
        <v>42344</v>
      </c>
      <c r="AME3" s="30">
        <v>42345</v>
      </c>
      <c r="AMF3" s="30">
        <v>42346</v>
      </c>
      <c r="AMG3" s="30">
        <v>42347</v>
      </c>
      <c r="AMH3" s="30">
        <v>42348</v>
      </c>
      <c r="AMI3" s="30">
        <v>42349</v>
      </c>
      <c r="AMJ3" s="30">
        <v>42350</v>
      </c>
      <c r="AMK3" s="30">
        <v>42351</v>
      </c>
      <c r="AML3" s="30">
        <v>42352</v>
      </c>
      <c r="AMM3" s="30">
        <v>42353</v>
      </c>
      <c r="AMN3" s="30">
        <v>42354</v>
      </c>
      <c r="AMO3" s="30">
        <v>42355</v>
      </c>
      <c r="AMP3" s="30">
        <v>42356</v>
      </c>
      <c r="AMQ3" s="30">
        <v>42357</v>
      </c>
      <c r="AMR3" s="30">
        <v>42358</v>
      </c>
      <c r="AMS3" s="30">
        <v>42359</v>
      </c>
      <c r="AMT3" s="30">
        <v>42360</v>
      </c>
      <c r="AMU3" s="30">
        <v>42361</v>
      </c>
      <c r="AMV3" s="30">
        <v>42362</v>
      </c>
      <c r="AMW3" s="30">
        <v>42363</v>
      </c>
      <c r="AMX3" s="30">
        <v>42364</v>
      </c>
      <c r="AMY3" s="30">
        <v>42365</v>
      </c>
      <c r="AMZ3" s="30">
        <v>42366</v>
      </c>
      <c r="ANA3" s="30">
        <v>42367</v>
      </c>
      <c r="ANB3" s="30">
        <v>42368</v>
      </c>
      <c r="ANC3" s="30">
        <v>42369</v>
      </c>
      <c r="AND3" s="30">
        <v>42370</v>
      </c>
      <c r="ANE3" s="30">
        <v>42371</v>
      </c>
      <c r="ANF3" s="30">
        <v>42372</v>
      </c>
      <c r="ANG3" s="30">
        <v>42373</v>
      </c>
      <c r="ANH3" s="30">
        <v>42374</v>
      </c>
      <c r="ANI3" s="30">
        <v>42375</v>
      </c>
      <c r="ANJ3" s="30">
        <v>42376</v>
      </c>
      <c r="ANK3" s="30">
        <v>42377</v>
      </c>
      <c r="ANL3" s="30">
        <v>42378</v>
      </c>
      <c r="ANM3" s="30">
        <v>42379</v>
      </c>
      <c r="ANN3" s="30">
        <v>42380</v>
      </c>
      <c r="ANO3" s="30">
        <v>42381</v>
      </c>
      <c r="ANP3" s="30">
        <v>42382</v>
      </c>
      <c r="ANQ3" s="30">
        <v>42383</v>
      </c>
      <c r="ANR3" s="30">
        <v>42384</v>
      </c>
      <c r="ANS3" s="30">
        <v>42385</v>
      </c>
      <c r="ANT3" s="30">
        <v>42386</v>
      </c>
      <c r="ANU3" s="30">
        <v>42387</v>
      </c>
      <c r="ANV3" s="30">
        <v>42388</v>
      </c>
      <c r="ANW3" s="30">
        <v>42389</v>
      </c>
      <c r="ANX3" s="30">
        <v>42390</v>
      </c>
      <c r="ANY3" s="30">
        <v>42391</v>
      </c>
      <c r="ANZ3" s="30">
        <v>42392</v>
      </c>
      <c r="AOA3" s="30">
        <v>42393</v>
      </c>
      <c r="AOB3" s="30">
        <v>42394</v>
      </c>
      <c r="AOC3" s="30">
        <v>42395</v>
      </c>
      <c r="AOD3" s="30">
        <v>42396</v>
      </c>
      <c r="AOE3" s="30">
        <v>42397</v>
      </c>
      <c r="AOF3" s="30">
        <v>42398</v>
      </c>
      <c r="AOG3" s="30">
        <v>42399</v>
      </c>
      <c r="AOH3" s="30">
        <v>42400</v>
      </c>
      <c r="AOI3" s="30">
        <v>42401</v>
      </c>
      <c r="AOJ3" s="30">
        <v>42402</v>
      </c>
      <c r="AOK3" s="30">
        <v>42403</v>
      </c>
      <c r="AOL3" s="30">
        <v>42404</v>
      </c>
      <c r="AOM3" s="30">
        <v>42405</v>
      </c>
      <c r="AON3" s="30">
        <v>42406</v>
      </c>
      <c r="AOO3" s="30">
        <v>42407</v>
      </c>
      <c r="AOP3" s="30">
        <v>42408</v>
      </c>
      <c r="AOQ3" s="30">
        <v>42409</v>
      </c>
      <c r="AOR3" s="30">
        <v>42410</v>
      </c>
      <c r="AOS3" s="30">
        <v>42411</v>
      </c>
      <c r="AOT3" s="30">
        <v>42412</v>
      </c>
      <c r="AOU3" s="30">
        <v>42413</v>
      </c>
      <c r="AOV3" s="30">
        <v>42414</v>
      </c>
      <c r="AOW3" s="30">
        <v>42415</v>
      </c>
      <c r="AOX3" s="30">
        <v>42416</v>
      </c>
      <c r="AOY3" s="30">
        <v>42417</v>
      </c>
      <c r="AOZ3" s="30">
        <v>42418</v>
      </c>
      <c r="APA3" s="30">
        <v>42419</v>
      </c>
      <c r="APB3" s="30">
        <v>42420</v>
      </c>
      <c r="APC3" s="30">
        <v>42421</v>
      </c>
      <c r="APD3" s="30">
        <v>42422</v>
      </c>
      <c r="APE3" s="30">
        <v>42423</v>
      </c>
      <c r="APF3" s="30">
        <v>42424</v>
      </c>
      <c r="APG3" s="30">
        <v>42425</v>
      </c>
      <c r="APH3" s="30">
        <v>42426</v>
      </c>
      <c r="API3" s="30">
        <v>42427</v>
      </c>
      <c r="APJ3" s="30">
        <v>42428</v>
      </c>
      <c r="APK3" s="30">
        <v>42429</v>
      </c>
      <c r="APL3" s="30">
        <v>42430</v>
      </c>
      <c r="APM3" s="30">
        <v>42431</v>
      </c>
      <c r="APN3" s="30">
        <v>42432</v>
      </c>
      <c r="APO3" s="30">
        <v>42433</v>
      </c>
      <c r="APP3" s="30">
        <v>42434</v>
      </c>
      <c r="APQ3" s="30">
        <v>42435</v>
      </c>
      <c r="APR3" s="30">
        <v>42436</v>
      </c>
      <c r="APS3" s="30">
        <v>42437</v>
      </c>
      <c r="APT3" s="30">
        <v>42438</v>
      </c>
      <c r="APU3" s="30">
        <v>42439</v>
      </c>
      <c r="APV3" s="30">
        <v>42440</v>
      </c>
      <c r="APW3" s="30">
        <v>42441</v>
      </c>
      <c r="APX3" s="30">
        <v>42442</v>
      </c>
      <c r="APY3" s="30">
        <v>42443</v>
      </c>
      <c r="APZ3" s="30">
        <v>42444</v>
      </c>
      <c r="AQA3" s="30">
        <v>42445</v>
      </c>
      <c r="AQB3" s="30">
        <v>42446</v>
      </c>
      <c r="AQC3" s="30">
        <v>42447</v>
      </c>
      <c r="AQD3" s="30">
        <v>42448</v>
      </c>
      <c r="AQE3" s="30">
        <v>42449</v>
      </c>
      <c r="AQF3" s="30">
        <v>42450</v>
      </c>
      <c r="AQG3" s="30">
        <v>42451</v>
      </c>
      <c r="AQH3" s="30">
        <v>42452</v>
      </c>
      <c r="AQI3" s="30">
        <v>42453</v>
      </c>
      <c r="AQJ3" s="30">
        <v>42454</v>
      </c>
      <c r="AQK3" s="30">
        <v>42455</v>
      </c>
      <c r="AQL3" s="30">
        <v>42456</v>
      </c>
      <c r="AQM3" s="30">
        <v>42457</v>
      </c>
      <c r="AQN3" s="30">
        <v>42458</v>
      </c>
      <c r="AQO3" s="30">
        <v>42459</v>
      </c>
      <c r="AQP3" s="30">
        <v>42460</v>
      </c>
      <c r="AQQ3" s="30">
        <v>42461</v>
      </c>
      <c r="AQR3" s="30">
        <v>42462</v>
      </c>
      <c r="AQS3" s="30">
        <v>42463</v>
      </c>
      <c r="AQT3" s="30">
        <v>42464</v>
      </c>
      <c r="AQU3" s="30">
        <v>42465</v>
      </c>
      <c r="AQV3" s="30">
        <v>42466</v>
      </c>
      <c r="AQW3" s="30">
        <v>42467</v>
      </c>
      <c r="AQX3" s="30">
        <v>42468</v>
      </c>
      <c r="AQY3" s="30">
        <v>42469</v>
      </c>
      <c r="AQZ3" s="30">
        <v>42470</v>
      </c>
      <c r="ARA3" s="30">
        <v>42471</v>
      </c>
      <c r="ARB3" s="30">
        <v>42472</v>
      </c>
      <c r="ARC3" s="30">
        <v>42473</v>
      </c>
      <c r="ARD3" s="30">
        <v>42474</v>
      </c>
      <c r="ARE3" s="30">
        <v>42475</v>
      </c>
      <c r="ARF3" s="30">
        <v>42476</v>
      </c>
      <c r="ARG3" s="30">
        <v>42477</v>
      </c>
      <c r="ARH3" s="30">
        <v>42478</v>
      </c>
      <c r="ARI3" s="30">
        <v>42479</v>
      </c>
      <c r="ARJ3" s="30">
        <v>42480</v>
      </c>
      <c r="ARK3" s="30">
        <v>42481</v>
      </c>
      <c r="ARL3" s="30">
        <v>42482</v>
      </c>
      <c r="ARM3" s="30">
        <v>42483</v>
      </c>
      <c r="ARN3" s="30">
        <v>42484</v>
      </c>
      <c r="ARO3" s="30">
        <v>42485</v>
      </c>
      <c r="ARP3" s="30">
        <v>42486</v>
      </c>
      <c r="ARQ3" s="30">
        <v>42487</v>
      </c>
      <c r="ARR3" s="30">
        <v>42488</v>
      </c>
      <c r="ARS3" s="30">
        <v>42489</v>
      </c>
      <c r="ART3" s="30">
        <v>42490</v>
      </c>
      <c r="ARU3" s="30">
        <v>42491</v>
      </c>
      <c r="ARV3" s="30">
        <v>42492</v>
      </c>
      <c r="ARW3" s="30">
        <v>42493</v>
      </c>
      <c r="ARX3" s="30">
        <v>42494</v>
      </c>
      <c r="ARY3" s="30">
        <v>42495</v>
      </c>
      <c r="ARZ3" s="30">
        <v>42496</v>
      </c>
      <c r="ASA3" s="30">
        <v>42497</v>
      </c>
      <c r="ASB3" s="30">
        <v>42498</v>
      </c>
      <c r="ASC3" s="30">
        <v>42499</v>
      </c>
      <c r="ASD3" s="30">
        <v>42500</v>
      </c>
      <c r="ASE3" s="30">
        <v>42501</v>
      </c>
      <c r="ASF3" s="30">
        <v>42502</v>
      </c>
      <c r="ASG3" s="30">
        <v>42503</v>
      </c>
      <c r="ASH3" s="30">
        <v>42504</v>
      </c>
      <c r="ASI3" s="30">
        <v>42505</v>
      </c>
      <c r="ASJ3" s="30">
        <v>42506</v>
      </c>
      <c r="ASK3" s="30">
        <v>42507</v>
      </c>
      <c r="ASL3" s="30">
        <v>42508</v>
      </c>
      <c r="ASM3" s="30">
        <v>42509</v>
      </c>
      <c r="ASN3" s="30">
        <v>42510</v>
      </c>
      <c r="ASO3" s="30">
        <v>42511</v>
      </c>
      <c r="ASP3" s="30">
        <v>42512</v>
      </c>
      <c r="ASQ3" s="30">
        <v>42513</v>
      </c>
      <c r="ASR3" s="30">
        <v>42514</v>
      </c>
      <c r="ASS3" s="30">
        <v>42515</v>
      </c>
      <c r="AST3" s="30">
        <v>42516</v>
      </c>
      <c r="ASU3" s="30">
        <v>42517</v>
      </c>
      <c r="ASV3" s="30">
        <v>42518</v>
      </c>
      <c r="ASW3" s="30">
        <v>42519</v>
      </c>
      <c r="ASX3" s="30">
        <v>42520</v>
      </c>
      <c r="ASY3" s="30">
        <v>42521</v>
      </c>
      <c r="ASZ3" s="30">
        <v>42522</v>
      </c>
      <c r="ATA3" s="30">
        <v>42523</v>
      </c>
      <c r="ATB3" s="30">
        <v>42524</v>
      </c>
      <c r="ATC3" s="30">
        <v>42525</v>
      </c>
      <c r="ATD3" s="30">
        <v>42526</v>
      </c>
      <c r="ATE3" s="30">
        <v>42527</v>
      </c>
      <c r="ATF3" s="30">
        <v>42528</v>
      </c>
      <c r="ATG3" s="30">
        <v>42529</v>
      </c>
      <c r="ATH3" s="30">
        <v>42530</v>
      </c>
      <c r="ATI3" s="30">
        <v>42531</v>
      </c>
      <c r="ATJ3" s="30">
        <v>42532</v>
      </c>
      <c r="ATK3" s="30">
        <v>42533</v>
      </c>
      <c r="ATL3" s="30">
        <v>42534</v>
      </c>
      <c r="ATM3" s="30">
        <v>42535</v>
      </c>
      <c r="ATN3" s="30">
        <v>42536</v>
      </c>
      <c r="ATO3" s="30">
        <v>42537</v>
      </c>
      <c r="ATP3" s="30">
        <v>42538</v>
      </c>
      <c r="ATQ3" s="30">
        <v>42539</v>
      </c>
      <c r="ATR3" s="30">
        <v>42540</v>
      </c>
      <c r="ATS3" s="30">
        <v>42541</v>
      </c>
      <c r="ATT3" s="30">
        <v>42542</v>
      </c>
      <c r="ATU3" s="30">
        <v>42543</v>
      </c>
      <c r="ATV3" s="30">
        <v>42544</v>
      </c>
      <c r="ATW3" s="30">
        <v>42545</v>
      </c>
      <c r="ATX3" s="30">
        <v>42546</v>
      </c>
      <c r="ATY3" s="30">
        <v>42547</v>
      </c>
      <c r="ATZ3" s="30">
        <v>42548</v>
      </c>
      <c r="AUA3" s="30">
        <v>42549</v>
      </c>
      <c r="AUB3" s="30">
        <v>42550</v>
      </c>
      <c r="AUC3" s="30">
        <v>42551</v>
      </c>
      <c r="AUD3" s="30">
        <v>42552</v>
      </c>
      <c r="AUE3" s="30">
        <v>42553</v>
      </c>
      <c r="AUF3" s="30">
        <v>42554</v>
      </c>
      <c r="AUG3" s="30">
        <v>42555</v>
      </c>
      <c r="AUH3" s="30">
        <v>42556</v>
      </c>
      <c r="AUI3" s="30">
        <v>42557</v>
      </c>
      <c r="AUJ3" s="30">
        <v>42558</v>
      </c>
      <c r="AUK3" s="30">
        <v>42559</v>
      </c>
      <c r="AUL3" s="30">
        <v>42560</v>
      </c>
      <c r="AUM3" s="30">
        <v>42561</v>
      </c>
      <c r="AUN3" s="30">
        <v>42562</v>
      </c>
      <c r="AUO3" s="30">
        <v>42563</v>
      </c>
      <c r="AUP3" s="30">
        <v>42564</v>
      </c>
      <c r="AUQ3" s="30">
        <v>42565</v>
      </c>
      <c r="AUR3" s="30">
        <v>42566</v>
      </c>
      <c r="AUS3" s="30">
        <v>42567</v>
      </c>
      <c r="AUT3" s="30">
        <v>42568</v>
      </c>
      <c r="AUU3" s="30">
        <v>42569</v>
      </c>
      <c r="AUV3" s="30">
        <v>42570</v>
      </c>
      <c r="AUW3" s="30">
        <v>42571</v>
      </c>
      <c r="AUX3" s="30">
        <v>42572</v>
      </c>
      <c r="AUY3" s="30">
        <v>42573</v>
      </c>
      <c r="AUZ3" s="30">
        <v>42574</v>
      </c>
      <c r="AVA3" s="30">
        <v>42575</v>
      </c>
      <c r="AVB3" s="30">
        <v>42576</v>
      </c>
      <c r="AVC3" s="30">
        <v>42577</v>
      </c>
      <c r="AVD3" s="30">
        <v>42578</v>
      </c>
      <c r="AVE3" s="30">
        <v>42579</v>
      </c>
      <c r="AVF3" s="30">
        <v>42580</v>
      </c>
      <c r="AVG3" s="30">
        <v>42581</v>
      </c>
      <c r="AVH3" s="30">
        <v>42582</v>
      </c>
      <c r="AVI3" s="30">
        <v>42583</v>
      </c>
      <c r="AVJ3" s="30">
        <v>42584</v>
      </c>
      <c r="AVK3" s="30">
        <v>42585</v>
      </c>
      <c r="AVL3" s="30">
        <v>42586</v>
      </c>
      <c r="AVM3" s="30">
        <v>42587</v>
      </c>
      <c r="AVN3" s="30">
        <v>42588</v>
      </c>
      <c r="AVO3" s="30">
        <v>42589</v>
      </c>
      <c r="AVP3" s="30">
        <v>42590</v>
      </c>
      <c r="AVQ3" s="30">
        <v>42591</v>
      </c>
      <c r="AVR3" s="30">
        <v>42592</v>
      </c>
      <c r="AVS3" s="30">
        <v>42593</v>
      </c>
      <c r="AVT3" s="30">
        <v>42594</v>
      </c>
      <c r="AVU3" s="30">
        <v>42595</v>
      </c>
      <c r="AVV3" s="30">
        <v>42596</v>
      </c>
      <c r="AVW3" s="30">
        <v>42597</v>
      </c>
      <c r="AVX3" s="30">
        <v>42598</v>
      </c>
      <c r="AVY3" s="30">
        <v>42599</v>
      </c>
      <c r="AVZ3" s="30">
        <v>42600</v>
      </c>
      <c r="AWA3" s="30">
        <v>42601</v>
      </c>
      <c r="AWB3" s="30">
        <v>42602</v>
      </c>
      <c r="AWC3" s="30">
        <v>42603</v>
      </c>
      <c r="AWD3" s="30">
        <v>42604</v>
      </c>
      <c r="AWE3" s="30">
        <v>42605</v>
      </c>
      <c r="AWF3" s="30">
        <v>42606</v>
      </c>
      <c r="AWG3" s="30">
        <v>42607</v>
      </c>
      <c r="AWH3" s="30">
        <v>42608</v>
      </c>
      <c r="AWI3" s="30">
        <v>42609</v>
      </c>
      <c r="AWJ3" s="30">
        <v>42610</v>
      </c>
      <c r="AWK3" s="30">
        <v>42611</v>
      </c>
      <c r="AWL3" s="30">
        <v>42612</v>
      </c>
      <c r="AWM3" s="30">
        <v>42613</v>
      </c>
      <c r="AWN3" s="30">
        <v>42614</v>
      </c>
      <c r="AWO3" s="30">
        <v>42615</v>
      </c>
      <c r="AWP3" s="30">
        <v>42616</v>
      </c>
      <c r="AWQ3" s="30">
        <v>42617</v>
      </c>
      <c r="AWR3" s="30">
        <v>42618</v>
      </c>
      <c r="AWS3" s="30">
        <v>42619</v>
      </c>
      <c r="AWT3" s="30">
        <v>42620</v>
      </c>
      <c r="AWU3" s="30">
        <v>42621</v>
      </c>
      <c r="AWV3" s="30">
        <v>42622</v>
      </c>
      <c r="AWW3" s="30">
        <v>42623</v>
      </c>
      <c r="AWX3" s="30">
        <v>42624</v>
      </c>
      <c r="AWY3" s="30">
        <v>42625</v>
      </c>
      <c r="AWZ3" s="30">
        <v>42626</v>
      </c>
      <c r="AXA3" s="30">
        <v>42627</v>
      </c>
      <c r="AXB3" s="30">
        <v>42628</v>
      </c>
      <c r="AXC3" s="30">
        <v>42629</v>
      </c>
      <c r="AXD3" s="30">
        <v>42630</v>
      </c>
      <c r="AXE3" s="30">
        <v>42631</v>
      </c>
      <c r="AXF3" s="30">
        <v>42632</v>
      </c>
      <c r="AXG3" s="30">
        <v>42633</v>
      </c>
      <c r="AXH3" s="30">
        <v>42634</v>
      </c>
      <c r="AXI3" s="30">
        <v>42635</v>
      </c>
      <c r="AXJ3" s="30">
        <v>42636</v>
      </c>
      <c r="AXK3" s="30">
        <v>42637</v>
      </c>
      <c r="AXL3" s="30">
        <v>42638</v>
      </c>
      <c r="AXM3" s="30">
        <v>42639</v>
      </c>
      <c r="AXN3" s="30">
        <v>42640</v>
      </c>
      <c r="AXO3" s="30">
        <v>42641</v>
      </c>
      <c r="AXP3" s="30">
        <v>42642</v>
      </c>
      <c r="AXQ3" s="30">
        <v>42643</v>
      </c>
      <c r="AXR3" s="30">
        <v>42644</v>
      </c>
      <c r="AXS3" s="30">
        <v>42645</v>
      </c>
      <c r="AXT3" s="30">
        <v>42646</v>
      </c>
      <c r="AXU3" s="30">
        <v>42647</v>
      </c>
      <c r="AXV3" s="30">
        <v>42648</v>
      </c>
      <c r="AXW3" s="30">
        <v>42649</v>
      </c>
      <c r="AXX3" s="30">
        <v>42650</v>
      </c>
      <c r="AXY3" s="30">
        <v>42651</v>
      </c>
      <c r="AXZ3" s="30">
        <v>42652</v>
      </c>
      <c r="AYA3" s="30">
        <v>42653</v>
      </c>
      <c r="AYB3" s="30">
        <v>42654</v>
      </c>
      <c r="AYC3" s="30">
        <v>42655</v>
      </c>
      <c r="AYD3" s="30">
        <v>42656</v>
      </c>
      <c r="AYE3" s="30">
        <v>42657</v>
      </c>
      <c r="AYF3" s="30">
        <v>42658</v>
      </c>
      <c r="AYG3" s="30">
        <v>42659</v>
      </c>
      <c r="AYH3" s="30">
        <v>42660</v>
      </c>
      <c r="AYI3" s="30">
        <v>42661</v>
      </c>
      <c r="AYJ3" s="30">
        <v>42662</v>
      </c>
      <c r="AYK3" s="30">
        <v>42663</v>
      </c>
      <c r="AYL3" s="30">
        <v>42664</v>
      </c>
      <c r="AYM3" s="30">
        <v>42665</v>
      </c>
      <c r="AYN3" s="30">
        <v>42666</v>
      </c>
      <c r="AYO3" s="30">
        <v>42667</v>
      </c>
      <c r="AYP3" s="30">
        <v>42668</v>
      </c>
      <c r="AYQ3" s="30">
        <v>42669</v>
      </c>
      <c r="AYR3" s="30">
        <v>42670</v>
      </c>
      <c r="AYS3" s="30">
        <v>42671</v>
      </c>
      <c r="AYT3" s="30">
        <v>42672</v>
      </c>
      <c r="AYU3" s="30">
        <v>42673</v>
      </c>
      <c r="AYV3" s="30">
        <v>42674</v>
      </c>
      <c r="AYW3" s="30">
        <v>42675</v>
      </c>
      <c r="AYX3" s="30">
        <v>42676</v>
      </c>
      <c r="AYY3" s="30">
        <v>42677</v>
      </c>
      <c r="AYZ3" s="30">
        <v>42678</v>
      </c>
      <c r="AZA3" s="30">
        <v>42679</v>
      </c>
      <c r="AZB3" s="30">
        <v>42680</v>
      </c>
      <c r="AZC3" s="30">
        <v>42681</v>
      </c>
      <c r="AZD3" s="30">
        <v>42682</v>
      </c>
      <c r="AZE3" s="30">
        <v>42683</v>
      </c>
      <c r="AZF3" s="30">
        <v>42684</v>
      </c>
      <c r="AZG3" s="30">
        <v>42685</v>
      </c>
      <c r="AZH3" s="30">
        <v>42686</v>
      </c>
      <c r="AZI3" s="30">
        <v>42687</v>
      </c>
      <c r="AZJ3" s="30">
        <v>42688</v>
      </c>
      <c r="AZK3" s="30">
        <v>42689</v>
      </c>
      <c r="AZL3" s="30">
        <v>42690</v>
      </c>
      <c r="AZM3" s="30">
        <v>42691</v>
      </c>
      <c r="AZN3" s="30">
        <v>42692</v>
      </c>
      <c r="AZO3" s="30">
        <v>42693</v>
      </c>
      <c r="AZP3" s="30">
        <v>42694</v>
      </c>
      <c r="AZQ3" s="30">
        <v>42695</v>
      </c>
      <c r="AZR3" s="30">
        <v>42696</v>
      </c>
      <c r="AZS3" s="30">
        <v>42697</v>
      </c>
      <c r="AZT3" s="30">
        <v>42698</v>
      </c>
      <c r="AZU3" s="30">
        <v>42699</v>
      </c>
      <c r="AZV3" s="30">
        <v>42700</v>
      </c>
      <c r="AZW3" s="30">
        <v>42701</v>
      </c>
      <c r="AZX3" s="30">
        <v>42702</v>
      </c>
      <c r="AZY3" s="30">
        <v>42703</v>
      </c>
      <c r="AZZ3" s="30">
        <v>42704</v>
      </c>
      <c r="BAA3" s="30">
        <v>42705</v>
      </c>
      <c r="BAB3" s="30">
        <v>42706</v>
      </c>
      <c r="BAC3" s="30">
        <v>42707</v>
      </c>
      <c r="BAD3" s="30">
        <v>42708</v>
      </c>
      <c r="BAE3" s="30">
        <v>42709</v>
      </c>
      <c r="BAF3" s="30">
        <v>42710</v>
      </c>
      <c r="BAG3" s="30">
        <v>42711</v>
      </c>
      <c r="BAH3" s="30">
        <v>42712</v>
      </c>
      <c r="BAI3" s="30">
        <v>42713</v>
      </c>
      <c r="BAJ3" s="30">
        <v>42714</v>
      </c>
      <c r="BAK3" s="30">
        <v>42715</v>
      </c>
      <c r="BAL3" s="30">
        <v>42716</v>
      </c>
      <c r="BAM3" s="30">
        <v>42717</v>
      </c>
      <c r="BAN3" s="30">
        <v>42718</v>
      </c>
      <c r="BAO3" s="30">
        <v>42719</v>
      </c>
      <c r="BAP3" s="30">
        <v>42720</v>
      </c>
      <c r="BAQ3" s="30">
        <v>42721</v>
      </c>
      <c r="BAR3" s="30">
        <v>42722</v>
      </c>
      <c r="BAS3" s="30">
        <v>42723</v>
      </c>
      <c r="BAT3" s="30">
        <v>42724</v>
      </c>
      <c r="BAU3" s="30">
        <v>42725</v>
      </c>
      <c r="BAV3" s="30">
        <v>42726</v>
      </c>
      <c r="BAW3" s="30">
        <v>42727</v>
      </c>
      <c r="BAX3" s="30">
        <v>42728</v>
      </c>
      <c r="BAY3" s="30">
        <v>42729</v>
      </c>
      <c r="BAZ3" s="30">
        <v>42730</v>
      </c>
      <c r="BBA3" s="30">
        <v>42731</v>
      </c>
      <c r="BBB3" s="30">
        <v>42732</v>
      </c>
      <c r="BBC3" s="30">
        <v>42733</v>
      </c>
      <c r="BBD3" s="30">
        <v>42734</v>
      </c>
      <c r="BBE3" s="30">
        <v>42735</v>
      </c>
      <c r="BBF3" s="30">
        <v>42736</v>
      </c>
      <c r="BBG3" s="30">
        <v>42737</v>
      </c>
      <c r="BBH3" s="30">
        <v>42738</v>
      </c>
      <c r="BBI3" s="30">
        <v>42739</v>
      </c>
      <c r="BBJ3" s="30">
        <v>42740</v>
      </c>
      <c r="BBK3" s="30">
        <v>42741</v>
      </c>
      <c r="BBL3" s="30">
        <v>42742</v>
      </c>
      <c r="BBM3" s="30">
        <v>42743</v>
      </c>
      <c r="BBN3" s="30">
        <v>42744</v>
      </c>
      <c r="BBO3" s="30">
        <v>42745</v>
      </c>
      <c r="BBP3" s="30">
        <v>42746</v>
      </c>
      <c r="BBQ3" s="30">
        <v>42747</v>
      </c>
      <c r="BBR3" s="30">
        <v>42748</v>
      </c>
      <c r="BBS3" s="30">
        <v>42749</v>
      </c>
      <c r="BBT3" s="30">
        <v>42750</v>
      </c>
      <c r="BBU3" s="30">
        <v>42751</v>
      </c>
      <c r="BBV3" s="30">
        <v>42752</v>
      </c>
      <c r="BBW3" s="30">
        <v>42753</v>
      </c>
      <c r="BBX3" s="30">
        <v>42754</v>
      </c>
      <c r="BBY3" s="30">
        <v>42755</v>
      </c>
      <c r="BBZ3" s="30">
        <v>42756</v>
      </c>
      <c r="BCA3" s="30">
        <v>42757</v>
      </c>
      <c r="BCB3" s="30">
        <v>42758</v>
      </c>
      <c r="BCC3" s="30">
        <v>42759</v>
      </c>
      <c r="BCD3" s="30">
        <v>42760</v>
      </c>
      <c r="BCE3" s="30">
        <v>42761</v>
      </c>
      <c r="BCF3" s="30">
        <v>42762</v>
      </c>
      <c r="BCG3" s="30">
        <v>42763</v>
      </c>
      <c r="BCH3" s="30">
        <v>42764</v>
      </c>
      <c r="BCI3" s="30">
        <v>42765</v>
      </c>
      <c r="BCJ3" s="30">
        <v>42766</v>
      </c>
      <c r="BCK3" s="30">
        <v>42767</v>
      </c>
      <c r="BCL3" s="30">
        <v>42768</v>
      </c>
      <c r="BCM3" s="30">
        <v>42769</v>
      </c>
      <c r="BCN3" s="30">
        <v>42770</v>
      </c>
      <c r="BCO3" s="30">
        <v>42771</v>
      </c>
      <c r="BCP3" s="30">
        <v>42772</v>
      </c>
      <c r="BCQ3" s="30">
        <v>42773</v>
      </c>
      <c r="BCR3" s="30">
        <v>42774</v>
      </c>
      <c r="BCS3" s="30">
        <v>42775</v>
      </c>
      <c r="BCT3" s="30">
        <v>42776</v>
      </c>
      <c r="BCU3" s="30">
        <v>42777</v>
      </c>
      <c r="BCV3" s="30">
        <v>42778</v>
      </c>
      <c r="BCW3" s="30">
        <v>42779</v>
      </c>
      <c r="BCX3" s="30">
        <v>42780</v>
      </c>
      <c r="BCY3" s="30">
        <v>42781</v>
      </c>
      <c r="BCZ3" s="30">
        <v>42782</v>
      </c>
      <c r="BDA3" s="30">
        <v>42783</v>
      </c>
      <c r="BDB3" s="30">
        <v>42784</v>
      </c>
      <c r="BDC3" s="30">
        <v>42785</v>
      </c>
      <c r="BDD3" s="30">
        <v>42786</v>
      </c>
      <c r="BDE3" s="30">
        <v>42787</v>
      </c>
      <c r="BDF3" s="30">
        <v>42788</v>
      </c>
      <c r="BDG3" s="30">
        <v>42789</v>
      </c>
      <c r="BDH3" s="30">
        <v>42790</v>
      </c>
      <c r="BDI3" s="30">
        <v>42791</v>
      </c>
      <c r="BDJ3" s="30">
        <v>42792</v>
      </c>
      <c r="BDK3" s="30">
        <v>42793</v>
      </c>
      <c r="BDL3" s="30">
        <v>42794</v>
      </c>
      <c r="BDM3" s="30">
        <v>42795</v>
      </c>
      <c r="BDN3" s="30">
        <v>42796</v>
      </c>
      <c r="BDO3" s="30">
        <v>42797</v>
      </c>
      <c r="BDP3" s="30">
        <v>42798</v>
      </c>
      <c r="BDQ3" s="30">
        <v>42799</v>
      </c>
      <c r="BDR3" s="30">
        <v>42800</v>
      </c>
      <c r="BDS3" s="30">
        <v>42801</v>
      </c>
      <c r="BDT3" s="30">
        <v>42802</v>
      </c>
      <c r="BDU3" s="30">
        <v>42803</v>
      </c>
      <c r="BDV3" s="30">
        <v>42804</v>
      </c>
      <c r="BDW3" s="30">
        <v>42805</v>
      </c>
      <c r="BDX3" s="30">
        <v>42806</v>
      </c>
      <c r="BDY3" s="30">
        <v>42807</v>
      </c>
      <c r="BDZ3" s="30">
        <v>42808</v>
      </c>
      <c r="BEA3" s="30">
        <v>42809</v>
      </c>
      <c r="BEB3" s="30">
        <v>42810</v>
      </c>
      <c r="BEC3" s="30">
        <v>42811</v>
      </c>
      <c r="BED3" s="30">
        <v>42812</v>
      </c>
      <c r="BEE3" s="30">
        <v>42813</v>
      </c>
      <c r="BEF3" s="30">
        <v>42814</v>
      </c>
      <c r="BEG3" s="30">
        <v>42815</v>
      </c>
      <c r="BEH3" s="30">
        <v>42816</v>
      </c>
      <c r="BEI3" s="30">
        <v>42817</v>
      </c>
      <c r="BEJ3" s="30">
        <v>42818</v>
      </c>
      <c r="BEK3" s="30">
        <v>42819</v>
      </c>
      <c r="BEL3" s="30">
        <v>42820</v>
      </c>
      <c r="BEM3" s="30">
        <v>42821</v>
      </c>
      <c r="BEN3" s="30">
        <v>42822</v>
      </c>
      <c r="BEO3" s="30">
        <v>42823</v>
      </c>
      <c r="BEP3" s="30">
        <v>42824</v>
      </c>
      <c r="BEQ3" s="30">
        <v>42825</v>
      </c>
      <c r="BER3" s="30">
        <v>42826</v>
      </c>
      <c r="BES3" s="30">
        <v>42827</v>
      </c>
      <c r="BET3" s="30">
        <v>42828</v>
      </c>
      <c r="BEU3" s="30">
        <v>42829</v>
      </c>
      <c r="BEV3" s="30">
        <v>42830</v>
      </c>
      <c r="BEW3" s="30">
        <v>42831</v>
      </c>
      <c r="BEX3" s="30">
        <v>42832</v>
      </c>
      <c r="BEY3" s="30">
        <v>42833</v>
      </c>
      <c r="BEZ3" s="30">
        <v>42834</v>
      </c>
      <c r="BFA3" s="30">
        <v>42835</v>
      </c>
      <c r="BFB3" s="30">
        <v>42836</v>
      </c>
      <c r="BFC3" s="30">
        <v>42837</v>
      </c>
      <c r="BFD3" s="30">
        <v>42838</v>
      </c>
      <c r="BFE3" s="30">
        <v>42839</v>
      </c>
      <c r="BFF3" s="30">
        <v>42840</v>
      </c>
      <c r="BFG3" s="30">
        <v>42841</v>
      </c>
      <c r="BFH3" s="30">
        <v>42842</v>
      </c>
      <c r="BFI3" s="30">
        <v>42843</v>
      </c>
      <c r="BFJ3" s="30">
        <v>42844</v>
      </c>
      <c r="BFK3" s="30">
        <v>42845</v>
      </c>
      <c r="BFL3" s="30">
        <v>42846</v>
      </c>
      <c r="BFM3" s="30">
        <v>42847</v>
      </c>
      <c r="BFN3" s="30">
        <v>42848</v>
      </c>
      <c r="BFO3" s="30">
        <v>42849</v>
      </c>
      <c r="BFP3" s="30">
        <v>42850</v>
      </c>
      <c r="BFQ3" s="30">
        <v>42851</v>
      </c>
      <c r="BFR3" s="30">
        <v>42852</v>
      </c>
      <c r="BFS3" s="30">
        <v>42853</v>
      </c>
      <c r="BFT3" s="30">
        <v>42854</v>
      </c>
      <c r="BFU3" s="30">
        <v>42855</v>
      </c>
      <c r="BFV3" s="30">
        <v>42856</v>
      </c>
      <c r="BFW3" s="30">
        <v>42857</v>
      </c>
      <c r="BFX3" s="30">
        <v>42858</v>
      </c>
      <c r="BFY3" s="30">
        <v>42859</v>
      </c>
      <c r="BFZ3" s="30">
        <v>42860</v>
      </c>
      <c r="BGA3" s="30">
        <v>42861</v>
      </c>
      <c r="BGB3" s="30">
        <v>42862</v>
      </c>
      <c r="BGC3" s="30">
        <v>42863</v>
      </c>
      <c r="BGD3" s="30">
        <v>42864</v>
      </c>
      <c r="BGE3" s="30">
        <v>42865</v>
      </c>
      <c r="BGF3" s="30">
        <v>42866</v>
      </c>
      <c r="BGG3" s="30">
        <v>42867</v>
      </c>
      <c r="BGH3" s="30">
        <v>42868</v>
      </c>
      <c r="BGI3" s="30">
        <v>42869</v>
      </c>
      <c r="BGJ3" s="30">
        <v>42870</v>
      </c>
      <c r="BGK3" s="30">
        <v>42871</v>
      </c>
      <c r="BGL3" s="30">
        <v>42872</v>
      </c>
      <c r="BGM3" s="30">
        <v>42873</v>
      </c>
      <c r="BGN3" s="30">
        <v>42874</v>
      </c>
      <c r="BGO3" s="30">
        <v>42875</v>
      </c>
      <c r="BGP3" s="30">
        <v>42876</v>
      </c>
      <c r="BGQ3" s="30">
        <v>42877</v>
      </c>
      <c r="BGR3" s="30">
        <v>42878</v>
      </c>
      <c r="BGS3" s="30">
        <v>42879</v>
      </c>
      <c r="BGT3" s="30">
        <v>42880</v>
      </c>
      <c r="BGU3" s="30">
        <v>42881</v>
      </c>
      <c r="BGV3" s="30">
        <v>42882</v>
      </c>
      <c r="BGW3" s="30">
        <v>42883</v>
      </c>
      <c r="BGX3" s="30">
        <v>42884</v>
      </c>
      <c r="BGY3" s="30">
        <v>42885</v>
      </c>
      <c r="BGZ3" s="30">
        <v>42886</v>
      </c>
      <c r="BHA3" s="30">
        <v>42887</v>
      </c>
      <c r="BHB3" s="30">
        <v>42888</v>
      </c>
      <c r="BHC3" s="30">
        <v>42889</v>
      </c>
      <c r="BHD3" s="30">
        <v>42890</v>
      </c>
      <c r="BHE3" s="30">
        <v>42891</v>
      </c>
      <c r="BHF3" s="30">
        <v>42892</v>
      </c>
      <c r="BHG3" s="30">
        <v>42893</v>
      </c>
      <c r="BHH3" s="30">
        <v>42894</v>
      </c>
      <c r="BHI3" s="30">
        <v>42895</v>
      </c>
      <c r="BHJ3" s="30">
        <v>42896</v>
      </c>
      <c r="BHK3" s="30">
        <v>42897</v>
      </c>
      <c r="BHL3" s="30">
        <v>42898</v>
      </c>
      <c r="BHM3" s="30">
        <v>42899</v>
      </c>
      <c r="BHN3" s="30">
        <v>42900</v>
      </c>
      <c r="BHO3" s="30">
        <v>42901</v>
      </c>
      <c r="BHP3" s="30">
        <v>42902</v>
      </c>
      <c r="BHQ3" s="30">
        <v>42903</v>
      </c>
      <c r="BHR3" s="30">
        <v>42904</v>
      </c>
      <c r="BHS3" s="30">
        <v>42905</v>
      </c>
      <c r="BHT3" s="30">
        <v>42906</v>
      </c>
      <c r="BHU3" s="30">
        <v>42907</v>
      </c>
      <c r="BHV3" s="30">
        <v>42908</v>
      </c>
      <c r="BHW3" s="30">
        <v>42909</v>
      </c>
      <c r="BHX3" s="30">
        <v>42910</v>
      </c>
      <c r="BHY3" s="30">
        <v>42911</v>
      </c>
      <c r="BHZ3" s="30">
        <v>42912</v>
      </c>
      <c r="BIA3" s="30">
        <v>42913</v>
      </c>
      <c r="BIB3" s="30">
        <v>42914</v>
      </c>
      <c r="BIC3" s="30">
        <v>42915</v>
      </c>
      <c r="BID3" s="30">
        <v>42916</v>
      </c>
      <c r="BIE3" s="30">
        <v>42917</v>
      </c>
      <c r="BIF3" s="30">
        <v>42918</v>
      </c>
      <c r="BIG3" s="30">
        <v>42919</v>
      </c>
      <c r="BIH3" s="30">
        <v>42920</v>
      </c>
      <c r="BII3" s="30">
        <v>42921</v>
      </c>
      <c r="BIJ3" s="30">
        <v>42922</v>
      </c>
      <c r="BIK3" s="30">
        <v>42923</v>
      </c>
      <c r="BIL3" s="30">
        <v>42924</v>
      </c>
      <c r="BIM3" s="30">
        <v>42925</v>
      </c>
      <c r="BIN3" s="30">
        <v>42926</v>
      </c>
      <c r="BIO3" s="30">
        <v>42927</v>
      </c>
      <c r="BIP3" s="30">
        <v>42928</v>
      </c>
      <c r="BIQ3" s="30">
        <v>42929</v>
      </c>
      <c r="BIR3" s="30">
        <v>42930</v>
      </c>
      <c r="BIS3" s="30">
        <v>42931</v>
      </c>
      <c r="BIT3" s="30">
        <v>42932</v>
      </c>
      <c r="BIU3" s="30">
        <v>42933</v>
      </c>
      <c r="BIV3" s="30">
        <v>42934</v>
      </c>
      <c r="BIW3" s="30">
        <v>42935</v>
      </c>
      <c r="BIX3" s="30">
        <v>42936</v>
      </c>
      <c r="BIY3" s="30">
        <v>42937</v>
      </c>
      <c r="BIZ3" s="30">
        <v>42938</v>
      </c>
      <c r="BJA3" s="30">
        <v>42939</v>
      </c>
      <c r="BJB3" s="30">
        <v>42940</v>
      </c>
      <c r="BJC3" s="30">
        <v>42941</v>
      </c>
      <c r="BJD3" s="30">
        <v>42942</v>
      </c>
      <c r="BJE3" s="30">
        <v>42943</v>
      </c>
      <c r="BJF3" s="30">
        <v>42944</v>
      </c>
      <c r="BJG3" s="30">
        <v>42945</v>
      </c>
      <c r="BJH3" s="30">
        <v>42946</v>
      </c>
      <c r="BJI3" s="30">
        <v>42947</v>
      </c>
      <c r="BJJ3" s="30">
        <v>42948</v>
      </c>
      <c r="BJK3" s="30">
        <v>42949</v>
      </c>
      <c r="BJL3" s="30">
        <v>42950</v>
      </c>
      <c r="BJM3" s="30">
        <v>42951</v>
      </c>
      <c r="BJN3" s="30">
        <v>42952</v>
      </c>
      <c r="BJO3" s="30">
        <v>42953</v>
      </c>
      <c r="BJP3" s="30">
        <v>42954</v>
      </c>
      <c r="BJQ3" s="30">
        <v>42955</v>
      </c>
      <c r="BJR3" s="30">
        <v>42956</v>
      </c>
      <c r="BJS3" s="30">
        <v>42957</v>
      </c>
      <c r="BJT3" s="30">
        <v>42958</v>
      </c>
      <c r="BJU3" s="30">
        <v>42959</v>
      </c>
      <c r="BJV3" s="30">
        <v>42960</v>
      </c>
      <c r="BJW3" s="30">
        <v>42961</v>
      </c>
      <c r="BJX3" s="30">
        <v>42962</v>
      </c>
      <c r="BJY3" s="30">
        <v>42963</v>
      </c>
      <c r="BJZ3" s="30">
        <v>42964</v>
      </c>
      <c r="BKA3" s="30">
        <v>42965</v>
      </c>
      <c r="BKB3" s="30">
        <v>42966</v>
      </c>
      <c r="BKC3" s="30">
        <v>42967</v>
      </c>
      <c r="BKD3" s="30">
        <v>42968</v>
      </c>
      <c r="BKE3" s="30">
        <v>42969</v>
      </c>
      <c r="BKF3" s="30">
        <v>42970</v>
      </c>
      <c r="BKG3" s="30">
        <v>42971</v>
      </c>
      <c r="BKH3" s="30">
        <v>42972</v>
      </c>
      <c r="BKI3" s="30">
        <v>42973</v>
      </c>
      <c r="BKJ3" s="30">
        <v>42974</v>
      </c>
      <c r="BKK3" s="30">
        <v>42975</v>
      </c>
      <c r="BKL3" s="30">
        <v>42976</v>
      </c>
      <c r="BKM3" s="30">
        <v>42977</v>
      </c>
      <c r="BKN3" s="30">
        <v>42978</v>
      </c>
      <c r="BKO3" s="30">
        <v>42979</v>
      </c>
      <c r="BKP3" s="30">
        <v>42980</v>
      </c>
      <c r="BKQ3" s="30">
        <v>42981</v>
      </c>
      <c r="BKR3" s="30">
        <v>42982</v>
      </c>
      <c r="BKS3" s="30">
        <v>42983</v>
      </c>
      <c r="BKT3" s="30">
        <v>42984</v>
      </c>
      <c r="BKU3" s="30">
        <v>42985</v>
      </c>
      <c r="BKV3" s="30">
        <v>42986</v>
      </c>
      <c r="BKW3" s="30">
        <v>42987</v>
      </c>
      <c r="BKX3" s="30">
        <v>42988</v>
      </c>
      <c r="BKY3" s="30">
        <v>42989</v>
      </c>
      <c r="BKZ3" s="30">
        <v>42990</v>
      </c>
      <c r="BLA3" s="30">
        <v>42991</v>
      </c>
      <c r="BLB3" s="30">
        <v>42992</v>
      </c>
      <c r="BLC3" s="30">
        <v>42993</v>
      </c>
      <c r="BLD3" s="30">
        <v>42994</v>
      </c>
      <c r="BLE3" s="30">
        <v>42995</v>
      </c>
      <c r="BLF3" s="30">
        <v>42996</v>
      </c>
      <c r="BLG3" s="30">
        <v>42997</v>
      </c>
      <c r="BLH3" s="30">
        <v>42998</v>
      </c>
      <c r="BLI3" s="30">
        <v>42999</v>
      </c>
      <c r="BLJ3" s="30">
        <v>43000</v>
      </c>
      <c r="BLK3" s="30">
        <v>43001</v>
      </c>
      <c r="BLL3" s="30">
        <v>43002</v>
      </c>
      <c r="BLM3" s="30">
        <v>43003</v>
      </c>
      <c r="BLN3" s="30">
        <v>43004</v>
      </c>
      <c r="BLO3" s="30">
        <v>43005</v>
      </c>
      <c r="BLP3" s="30">
        <v>43006</v>
      </c>
      <c r="BLQ3" s="30">
        <v>43007</v>
      </c>
      <c r="BLR3" s="30">
        <v>43008</v>
      </c>
      <c r="BLS3" s="30">
        <v>43009</v>
      </c>
      <c r="BLT3" s="30">
        <v>43010</v>
      </c>
      <c r="BLU3" s="30">
        <v>43011</v>
      </c>
      <c r="BLV3" s="30">
        <v>43012</v>
      </c>
      <c r="BLW3" s="30">
        <v>43013</v>
      </c>
      <c r="BLX3" s="30">
        <v>43014</v>
      </c>
      <c r="BLY3" s="30">
        <v>43015</v>
      </c>
      <c r="BLZ3" s="30">
        <v>43016</v>
      </c>
      <c r="BMA3" s="30">
        <v>43017</v>
      </c>
      <c r="BMB3" s="30">
        <v>43018</v>
      </c>
      <c r="BMC3" s="30">
        <v>43019</v>
      </c>
      <c r="BMD3" s="30">
        <v>43020</v>
      </c>
      <c r="BME3" s="30">
        <v>43021</v>
      </c>
      <c r="BMF3" s="30">
        <v>43022</v>
      </c>
      <c r="BMG3" s="30">
        <v>43023</v>
      </c>
      <c r="BMH3" s="30">
        <v>43024</v>
      </c>
      <c r="BMI3" s="30">
        <v>43025</v>
      </c>
      <c r="BMJ3" s="30">
        <v>43026</v>
      </c>
      <c r="BMK3" s="30">
        <v>43027</v>
      </c>
      <c r="BML3" s="30">
        <v>43028</v>
      </c>
      <c r="BMM3" s="30">
        <v>43029</v>
      </c>
      <c r="BMN3" s="30">
        <v>43030</v>
      </c>
      <c r="BMO3" s="30">
        <v>43031</v>
      </c>
      <c r="BMP3" s="30">
        <v>43032</v>
      </c>
      <c r="BMQ3" s="30">
        <v>43033</v>
      </c>
      <c r="BMR3" s="30">
        <v>43034</v>
      </c>
      <c r="BMS3" s="30">
        <v>43035</v>
      </c>
      <c r="BMT3" s="30">
        <v>43036</v>
      </c>
      <c r="BMU3" s="30">
        <v>43037</v>
      </c>
      <c r="BMV3" s="30">
        <v>43038</v>
      </c>
      <c r="BMW3" s="30">
        <v>43039</v>
      </c>
      <c r="BMX3" s="30">
        <v>43040</v>
      </c>
      <c r="BMY3" s="30">
        <v>43041</v>
      </c>
      <c r="BMZ3" s="30">
        <v>43042</v>
      </c>
      <c r="BNA3" s="30">
        <v>43043</v>
      </c>
      <c r="BNB3" s="30">
        <v>43044</v>
      </c>
      <c r="BNC3" s="30">
        <v>43045</v>
      </c>
      <c r="BND3" s="30">
        <v>43046</v>
      </c>
      <c r="BNE3" s="30">
        <v>43047</v>
      </c>
      <c r="BNF3" s="30">
        <v>43048</v>
      </c>
      <c r="BNG3" s="30">
        <v>43049</v>
      </c>
      <c r="BNH3" s="30">
        <v>43050</v>
      </c>
      <c r="BNI3" s="30">
        <v>43051</v>
      </c>
      <c r="BNJ3" s="30">
        <v>43052</v>
      </c>
      <c r="BNK3" s="30">
        <v>43053</v>
      </c>
      <c r="BNL3" s="30">
        <v>43054</v>
      </c>
      <c r="BNM3" s="30">
        <v>43055</v>
      </c>
      <c r="BNN3" s="30">
        <v>43056</v>
      </c>
      <c r="BNO3" s="30">
        <v>43057</v>
      </c>
      <c r="BNP3" s="30">
        <v>43058</v>
      </c>
      <c r="BNQ3" s="30">
        <v>43059</v>
      </c>
      <c r="BNR3" s="30">
        <v>43060</v>
      </c>
      <c r="BNS3" s="30">
        <v>43061</v>
      </c>
      <c r="BNT3" s="30">
        <v>43062</v>
      </c>
      <c r="BNU3" s="30">
        <v>43063</v>
      </c>
      <c r="BNV3" s="30">
        <v>43064</v>
      </c>
      <c r="BNW3" s="30">
        <v>43065</v>
      </c>
      <c r="BNX3" s="30">
        <v>43066</v>
      </c>
      <c r="BNY3" s="30">
        <v>43067</v>
      </c>
      <c r="BNZ3" s="30">
        <v>43068</v>
      </c>
      <c r="BOA3" s="30">
        <v>43069</v>
      </c>
      <c r="BOB3" s="30">
        <v>43070</v>
      </c>
      <c r="BOC3" s="30">
        <v>43071</v>
      </c>
      <c r="BOD3" s="30">
        <v>43072</v>
      </c>
      <c r="BOE3" s="30">
        <v>43073</v>
      </c>
      <c r="BOF3" s="30">
        <v>43074</v>
      </c>
      <c r="BOG3" s="30">
        <v>43075</v>
      </c>
      <c r="BOH3" s="30">
        <v>43076</v>
      </c>
      <c r="BOI3" s="30">
        <v>43077</v>
      </c>
      <c r="BOJ3" s="30">
        <v>43078</v>
      </c>
      <c r="BOK3" s="30">
        <v>43079</v>
      </c>
      <c r="BOL3" s="30">
        <v>43080</v>
      </c>
      <c r="BOM3" s="30">
        <v>43081</v>
      </c>
      <c r="BON3" s="30">
        <v>43082</v>
      </c>
      <c r="BOO3" s="30">
        <v>43083</v>
      </c>
      <c r="BOP3" s="30">
        <v>43084</v>
      </c>
      <c r="BOQ3" s="30">
        <v>43085</v>
      </c>
      <c r="BOR3" s="30">
        <v>43086</v>
      </c>
      <c r="BOS3" s="30">
        <v>43087</v>
      </c>
      <c r="BOT3" s="30">
        <v>43088</v>
      </c>
      <c r="BOU3" s="30">
        <v>43089</v>
      </c>
      <c r="BOV3" s="30">
        <v>43090</v>
      </c>
      <c r="BOW3" s="30">
        <v>43091</v>
      </c>
      <c r="BOX3" s="30">
        <v>43092</v>
      </c>
      <c r="BOY3" s="30">
        <v>43093</v>
      </c>
      <c r="BOZ3" s="30">
        <v>43094</v>
      </c>
      <c r="BPA3" s="30">
        <v>43095</v>
      </c>
      <c r="BPB3" s="30">
        <v>43096</v>
      </c>
      <c r="BPC3" s="30">
        <v>43097</v>
      </c>
      <c r="BPD3" s="30">
        <v>43098</v>
      </c>
      <c r="BPE3" s="30">
        <v>43099</v>
      </c>
      <c r="BPF3" s="30">
        <v>43100</v>
      </c>
      <c r="BPG3" s="30">
        <v>43101</v>
      </c>
      <c r="BPH3" s="30">
        <v>43102</v>
      </c>
      <c r="BPI3" s="30">
        <v>43103</v>
      </c>
      <c r="BPJ3" s="30">
        <v>43104</v>
      </c>
      <c r="BPK3" s="30">
        <v>43105</v>
      </c>
      <c r="BPL3" s="30">
        <v>43106</v>
      </c>
      <c r="BPM3" s="30">
        <v>43107</v>
      </c>
      <c r="BPN3" s="30">
        <v>43108</v>
      </c>
      <c r="BPO3" s="30">
        <v>43109</v>
      </c>
      <c r="BPP3" s="30">
        <v>43110</v>
      </c>
      <c r="BPQ3" s="30">
        <v>43111</v>
      </c>
      <c r="BPR3" s="30">
        <v>43112</v>
      </c>
      <c r="BPS3" s="30">
        <v>43113</v>
      </c>
      <c r="BPT3" s="30">
        <v>43114</v>
      </c>
      <c r="BPU3" s="30">
        <v>43115</v>
      </c>
      <c r="BPV3" s="30">
        <v>43116</v>
      </c>
      <c r="BPW3" s="30">
        <v>43117</v>
      </c>
      <c r="BPX3" s="30">
        <v>43118</v>
      </c>
      <c r="BPY3" s="30">
        <v>43119</v>
      </c>
      <c r="BPZ3" s="30">
        <v>43120</v>
      </c>
      <c r="BQA3" s="30">
        <v>43121</v>
      </c>
      <c r="BQB3" s="30">
        <v>43122</v>
      </c>
      <c r="BQC3" s="30">
        <v>43123</v>
      </c>
      <c r="BQD3" s="30">
        <v>43124</v>
      </c>
      <c r="BQE3" s="30">
        <v>43125</v>
      </c>
      <c r="BQF3" s="30">
        <v>43126</v>
      </c>
      <c r="BQG3" s="30">
        <v>43127</v>
      </c>
      <c r="BQH3" s="30">
        <v>43128</v>
      </c>
      <c r="BQI3" s="30">
        <v>43129</v>
      </c>
      <c r="BQJ3" s="30">
        <v>43130</v>
      </c>
      <c r="BQK3" s="30">
        <v>43131</v>
      </c>
      <c r="BQL3" s="30">
        <v>43132</v>
      </c>
      <c r="BQM3" s="30">
        <v>43133</v>
      </c>
      <c r="BQN3" s="30">
        <v>43134</v>
      </c>
      <c r="BQO3" s="30">
        <v>43135</v>
      </c>
      <c r="BQP3" s="30">
        <v>43136</v>
      </c>
      <c r="BQQ3" s="30">
        <v>43137</v>
      </c>
      <c r="BQR3" s="30">
        <v>43138</v>
      </c>
      <c r="BQS3" s="30">
        <v>43139</v>
      </c>
      <c r="BQT3" s="30">
        <v>43140</v>
      </c>
      <c r="BQU3" s="30">
        <v>43141</v>
      </c>
      <c r="BQV3" s="30">
        <v>43142</v>
      </c>
      <c r="BQW3" s="30">
        <v>43143</v>
      </c>
      <c r="BQX3" s="30">
        <v>43144</v>
      </c>
      <c r="BQY3" s="30">
        <v>43145</v>
      </c>
      <c r="BQZ3" s="30">
        <v>43146</v>
      </c>
      <c r="BRA3" s="30">
        <v>43147</v>
      </c>
      <c r="BRB3" s="30">
        <v>43148</v>
      </c>
      <c r="BRC3" s="30">
        <v>43149</v>
      </c>
      <c r="BRD3" s="30">
        <v>43150</v>
      </c>
      <c r="BRE3" s="30">
        <v>43151</v>
      </c>
      <c r="BRF3" s="30">
        <v>43152</v>
      </c>
      <c r="BRG3" s="30">
        <v>43153</v>
      </c>
      <c r="BRH3" s="30">
        <v>43154</v>
      </c>
      <c r="BRI3" s="30">
        <v>43155</v>
      </c>
      <c r="BRJ3" s="30">
        <v>43156</v>
      </c>
      <c r="BRK3" s="30">
        <v>43157</v>
      </c>
      <c r="BRL3" s="30">
        <v>43158</v>
      </c>
      <c r="BRM3" s="30">
        <v>43159</v>
      </c>
      <c r="BRN3" s="30">
        <v>43160</v>
      </c>
      <c r="BRO3" s="30">
        <v>43161</v>
      </c>
      <c r="BRP3" s="30">
        <v>43162</v>
      </c>
      <c r="BRQ3" s="30">
        <v>43163</v>
      </c>
      <c r="BRR3" s="30">
        <v>43164</v>
      </c>
      <c r="BRS3" s="30">
        <v>43165</v>
      </c>
      <c r="BRT3" s="30">
        <v>43166</v>
      </c>
      <c r="BRU3" s="30">
        <v>43167</v>
      </c>
      <c r="BRV3" s="30">
        <v>43168</v>
      </c>
      <c r="BRW3" s="30">
        <v>43169</v>
      </c>
      <c r="BRX3" s="30">
        <v>43170</v>
      </c>
      <c r="BRY3" s="30">
        <v>43171</v>
      </c>
      <c r="BRZ3" s="30">
        <v>43172</v>
      </c>
      <c r="BSA3" s="30">
        <v>43173</v>
      </c>
      <c r="BSB3" s="30">
        <v>43174</v>
      </c>
      <c r="BSC3" s="30">
        <v>43175</v>
      </c>
      <c r="BSD3" s="30">
        <v>43176</v>
      </c>
      <c r="BSE3" s="30">
        <v>43177</v>
      </c>
      <c r="BSF3" s="30">
        <v>43178</v>
      </c>
      <c r="BSG3" s="30">
        <v>43179</v>
      </c>
      <c r="BSH3" s="30">
        <v>43180</v>
      </c>
      <c r="BSI3" s="30">
        <v>43181</v>
      </c>
      <c r="BSJ3" s="30">
        <v>43182</v>
      </c>
      <c r="BSK3" s="30">
        <v>43183</v>
      </c>
      <c r="BSL3" s="30">
        <v>43184</v>
      </c>
      <c r="BSM3" s="30">
        <v>43185</v>
      </c>
      <c r="BSN3" s="30">
        <v>43186</v>
      </c>
      <c r="BSO3" s="30">
        <v>43187</v>
      </c>
      <c r="BSP3" s="30">
        <v>43188</v>
      </c>
      <c r="BSQ3" s="30">
        <v>43189</v>
      </c>
      <c r="BSR3" s="30">
        <v>43190</v>
      </c>
      <c r="BSS3" s="30">
        <v>43191</v>
      </c>
      <c r="BST3" s="30">
        <v>43192</v>
      </c>
      <c r="BSU3" s="30">
        <v>43193</v>
      </c>
      <c r="BSV3" s="30">
        <v>43194</v>
      </c>
      <c r="BSW3" s="30">
        <v>43195</v>
      </c>
      <c r="BSX3" s="30">
        <v>43196</v>
      </c>
      <c r="BSY3" s="30">
        <v>43197</v>
      </c>
      <c r="BSZ3" s="30">
        <v>43198</v>
      </c>
      <c r="BTA3" s="30">
        <v>43199</v>
      </c>
      <c r="BTB3" s="30">
        <v>43200</v>
      </c>
      <c r="BTC3" s="30">
        <v>43201</v>
      </c>
      <c r="BTD3" s="30">
        <v>43202</v>
      </c>
      <c r="BTE3" s="30">
        <v>43203</v>
      </c>
      <c r="BTF3" s="30">
        <v>43204</v>
      </c>
      <c r="BTG3" s="30">
        <v>43205</v>
      </c>
      <c r="BTH3" s="30">
        <v>43206</v>
      </c>
      <c r="BTI3" s="30">
        <v>43207</v>
      </c>
      <c r="BTJ3" s="30">
        <v>43208</v>
      </c>
      <c r="BTK3" s="30">
        <v>43209</v>
      </c>
      <c r="BTL3" s="30">
        <v>43210</v>
      </c>
      <c r="BTM3" s="30">
        <v>43211</v>
      </c>
      <c r="BTN3" s="30">
        <v>43212</v>
      </c>
      <c r="BTO3" s="30">
        <v>43213</v>
      </c>
      <c r="BTP3" s="30">
        <v>43214</v>
      </c>
      <c r="BTQ3" s="30">
        <v>43215</v>
      </c>
      <c r="BTR3" s="30">
        <v>43216</v>
      </c>
      <c r="BTS3" s="30">
        <v>43217</v>
      </c>
      <c r="BTT3" s="30">
        <v>43218</v>
      </c>
      <c r="BTU3" s="30">
        <v>43219</v>
      </c>
      <c r="BTV3" s="30">
        <v>43220</v>
      </c>
      <c r="BTW3" s="30">
        <v>43221</v>
      </c>
      <c r="BTX3" s="30">
        <v>43222</v>
      </c>
      <c r="BTY3" s="30">
        <v>43223</v>
      </c>
      <c r="BTZ3" s="30">
        <v>43224</v>
      </c>
      <c r="BUA3" s="30">
        <v>43225</v>
      </c>
      <c r="BUB3" s="30">
        <v>43226</v>
      </c>
      <c r="BUC3" s="30">
        <v>43227</v>
      </c>
      <c r="BUD3" s="30">
        <v>43228</v>
      </c>
      <c r="BUE3" s="30">
        <v>43229</v>
      </c>
      <c r="BUF3" s="30">
        <v>43230</v>
      </c>
      <c r="BUG3" s="30">
        <v>43231</v>
      </c>
      <c r="BUH3" s="30">
        <v>43232</v>
      </c>
      <c r="BUI3" s="30">
        <v>43233</v>
      </c>
      <c r="BUJ3" s="30">
        <v>43234</v>
      </c>
      <c r="BUK3" s="30">
        <v>43235</v>
      </c>
      <c r="BUL3" s="30">
        <v>43236</v>
      </c>
      <c r="BUM3" s="30">
        <v>43237</v>
      </c>
      <c r="BUN3" s="30">
        <v>43238</v>
      </c>
      <c r="BUO3" s="30">
        <v>43239</v>
      </c>
      <c r="BUP3" s="30">
        <v>43240</v>
      </c>
      <c r="BUQ3" s="30">
        <v>43241</v>
      </c>
      <c r="BUR3" s="30">
        <v>43242</v>
      </c>
      <c r="BUS3" s="30">
        <v>43243</v>
      </c>
      <c r="BUT3" s="30">
        <v>43244</v>
      </c>
      <c r="BUU3" s="30">
        <v>43245</v>
      </c>
      <c r="BUV3" s="30">
        <v>43246</v>
      </c>
      <c r="BUW3" s="30">
        <v>43247</v>
      </c>
      <c r="BUX3" s="30">
        <v>43248</v>
      </c>
      <c r="BUY3" s="30">
        <v>43249</v>
      </c>
      <c r="BUZ3" s="30">
        <v>43250</v>
      </c>
      <c r="BVA3" s="30">
        <v>43251</v>
      </c>
      <c r="BVB3" s="30">
        <v>43252</v>
      </c>
      <c r="BVC3" s="30">
        <v>43253</v>
      </c>
      <c r="BVD3" s="30">
        <v>43254</v>
      </c>
      <c r="BVE3" s="30">
        <v>43255</v>
      </c>
      <c r="BVF3" s="30">
        <v>43256</v>
      </c>
      <c r="BVG3" s="30">
        <v>43257</v>
      </c>
      <c r="BVH3" s="30">
        <v>43258</v>
      </c>
      <c r="BVI3" s="30">
        <v>43259</v>
      </c>
      <c r="BVJ3" s="30">
        <v>43260</v>
      </c>
      <c r="BVK3" s="30">
        <v>43261</v>
      </c>
      <c r="BVL3" s="30">
        <v>43262</v>
      </c>
      <c r="BVM3" s="30">
        <v>43263</v>
      </c>
      <c r="BVN3" s="30">
        <v>43264</v>
      </c>
      <c r="BVO3" s="30">
        <v>43265</v>
      </c>
      <c r="BVP3" s="30">
        <v>43266</v>
      </c>
      <c r="BVQ3" s="30">
        <v>43267</v>
      </c>
      <c r="BVR3" s="30">
        <v>43268</v>
      </c>
      <c r="BVS3" s="30">
        <v>43269</v>
      </c>
      <c r="BVT3" s="30">
        <v>43270</v>
      </c>
      <c r="BVU3" s="30">
        <v>43271</v>
      </c>
      <c r="BVV3" s="30">
        <v>43272</v>
      </c>
      <c r="BVW3" s="30">
        <v>43273</v>
      </c>
      <c r="BVX3" s="30">
        <v>43274</v>
      </c>
      <c r="BVY3" s="30">
        <v>43275</v>
      </c>
      <c r="BVZ3" s="30">
        <v>43276</v>
      </c>
      <c r="BWA3" s="30">
        <v>43277</v>
      </c>
      <c r="BWB3" s="30">
        <v>43278</v>
      </c>
      <c r="BWC3" s="30">
        <v>43279</v>
      </c>
      <c r="BWD3" s="30">
        <v>43280</v>
      </c>
      <c r="BWE3" s="30">
        <v>43281</v>
      </c>
      <c r="BWF3" s="30">
        <v>43282</v>
      </c>
      <c r="BWG3" s="30">
        <v>43283</v>
      </c>
      <c r="BWH3" s="30">
        <v>43284</v>
      </c>
      <c r="BWI3" s="30">
        <v>43285</v>
      </c>
      <c r="BWJ3" s="30">
        <v>43286</v>
      </c>
      <c r="BWK3" s="30">
        <v>43287</v>
      </c>
      <c r="BWL3" s="30">
        <v>43288</v>
      </c>
      <c r="BWM3" s="30">
        <v>43289</v>
      </c>
      <c r="BWN3" s="30">
        <v>43290</v>
      </c>
      <c r="BWO3" s="30">
        <v>43291</v>
      </c>
      <c r="BWP3" s="30">
        <v>43292</v>
      </c>
      <c r="BWQ3" s="30">
        <v>43293</v>
      </c>
      <c r="BWR3" s="30">
        <v>43294</v>
      </c>
      <c r="BWS3" s="30">
        <v>43295</v>
      </c>
      <c r="BWT3" s="30">
        <v>43296</v>
      </c>
      <c r="BWU3" s="30">
        <v>43297</v>
      </c>
      <c r="BWV3" s="30">
        <v>43298</v>
      </c>
      <c r="BWW3" s="30">
        <v>43299</v>
      </c>
      <c r="BWX3" s="30">
        <v>43300</v>
      </c>
      <c r="BWY3" s="30">
        <v>43301</v>
      </c>
      <c r="BWZ3" s="30">
        <v>43302</v>
      </c>
      <c r="BXA3" s="30">
        <v>43303</v>
      </c>
      <c r="BXB3" s="30">
        <v>43304</v>
      </c>
      <c r="BXC3" s="30">
        <v>43305</v>
      </c>
      <c r="BXD3" s="30">
        <v>43306</v>
      </c>
      <c r="BXE3" s="30">
        <v>43307</v>
      </c>
      <c r="BXF3" s="30">
        <v>43308</v>
      </c>
      <c r="BXG3" s="30">
        <v>43309</v>
      </c>
      <c r="BXH3" s="30">
        <v>43310</v>
      </c>
      <c r="BXI3" s="30">
        <v>43311</v>
      </c>
      <c r="BXJ3" s="30">
        <v>43312</v>
      </c>
      <c r="BXK3" s="30">
        <v>43313</v>
      </c>
      <c r="BXL3" s="30">
        <v>43314</v>
      </c>
      <c r="BXM3" s="30">
        <v>43315</v>
      </c>
      <c r="BXN3" s="30">
        <v>43316</v>
      </c>
      <c r="BXO3" s="30">
        <v>43317</v>
      </c>
      <c r="BXP3" s="30">
        <v>43318</v>
      </c>
      <c r="BXQ3" s="30">
        <v>43319</v>
      </c>
      <c r="BXR3" s="30">
        <v>43320</v>
      </c>
      <c r="BXS3" s="30">
        <v>43321</v>
      </c>
      <c r="BXT3" s="30">
        <v>43322</v>
      </c>
      <c r="BXU3" s="30">
        <v>43323</v>
      </c>
      <c r="BXV3" s="30">
        <v>43324</v>
      </c>
      <c r="BXW3" s="30">
        <v>43325</v>
      </c>
      <c r="BXX3" s="30">
        <v>43326</v>
      </c>
      <c r="BXY3" s="30">
        <v>43327</v>
      </c>
      <c r="BXZ3" s="30">
        <v>43328</v>
      </c>
      <c r="BYA3" s="30">
        <v>43329</v>
      </c>
      <c r="BYB3" s="30">
        <v>43330</v>
      </c>
      <c r="BYC3" s="30">
        <v>43331</v>
      </c>
      <c r="BYD3" s="30">
        <v>43332</v>
      </c>
      <c r="BYE3" s="30">
        <v>43333</v>
      </c>
      <c r="BYF3" s="30">
        <v>43334</v>
      </c>
      <c r="BYG3" s="30">
        <v>43335</v>
      </c>
      <c r="BYH3" s="30">
        <v>43336</v>
      </c>
      <c r="BYI3" s="30">
        <v>43337</v>
      </c>
      <c r="BYJ3" s="30">
        <v>43338</v>
      </c>
      <c r="BYK3" s="30">
        <v>43339</v>
      </c>
      <c r="BYL3" s="30">
        <v>43340</v>
      </c>
      <c r="BYM3" s="30">
        <v>43341</v>
      </c>
      <c r="BYN3" s="30">
        <v>43342</v>
      </c>
      <c r="BYO3" s="30">
        <v>43343</v>
      </c>
      <c r="BYP3" s="30">
        <v>43344</v>
      </c>
      <c r="BYQ3" s="30">
        <v>43345</v>
      </c>
      <c r="BYR3" s="30">
        <v>43346</v>
      </c>
      <c r="BYS3" s="30">
        <v>43347</v>
      </c>
      <c r="BYT3" s="30">
        <v>43348</v>
      </c>
      <c r="BYU3" s="30">
        <v>43349</v>
      </c>
      <c r="BYV3" s="30">
        <v>43350</v>
      </c>
      <c r="BYW3" s="30">
        <v>43351</v>
      </c>
      <c r="BYX3" s="30">
        <v>43352</v>
      </c>
      <c r="BYY3" s="30">
        <v>43353</v>
      </c>
      <c r="BYZ3" s="30">
        <v>43354</v>
      </c>
      <c r="BZA3" s="30">
        <v>43355</v>
      </c>
      <c r="BZB3" s="30">
        <v>43356</v>
      </c>
      <c r="BZC3" s="30">
        <v>43357</v>
      </c>
      <c r="BZD3" s="30">
        <v>43358</v>
      </c>
      <c r="BZE3" s="30">
        <v>43359</v>
      </c>
      <c r="BZF3" s="30">
        <v>43360</v>
      </c>
      <c r="BZG3" s="30">
        <v>43361</v>
      </c>
      <c r="BZH3" s="30">
        <v>43362</v>
      </c>
      <c r="BZI3" s="30">
        <v>43363</v>
      </c>
      <c r="BZJ3" s="30">
        <v>43364</v>
      </c>
      <c r="BZK3" s="30">
        <v>43365</v>
      </c>
      <c r="BZL3" s="30">
        <v>43366</v>
      </c>
      <c r="BZM3" s="30">
        <v>43367</v>
      </c>
      <c r="BZN3" s="30">
        <v>43368</v>
      </c>
      <c r="BZO3" s="30">
        <v>43369</v>
      </c>
      <c r="BZP3" s="30">
        <v>43370</v>
      </c>
      <c r="BZQ3" s="30">
        <v>43371</v>
      </c>
      <c r="BZR3" s="30">
        <v>43372</v>
      </c>
      <c r="BZS3" s="30">
        <v>43373</v>
      </c>
      <c r="BZT3" s="30">
        <v>43374</v>
      </c>
      <c r="BZU3" s="30">
        <v>43375</v>
      </c>
      <c r="BZV3" s="30">
        <v>43376</v>
      </c>
      <c r="BZW3" s="30">
        <v>43377</v>
      </c>
      <c r="BZX3" s="30">
        <v>43378</v>
      </c>
      <c r="BZY3" s="30">
        <v>43379</v>
      </c>
      <c r="BZZ3" s="30">
        <v>43380</v>
      </c>
      <c r="CAA3" s="30">
        <v>43381</v>
      </c>
      <c r="CAB3" s="30">
        <v>43382</v>
      </c>
      <c r="CAC3" s="30">
        <v>43383</v>
      </c>
      <c r="CAD3" s="30">
        <v>43384</v>
      </c>
      <c r="CAE3" s="30">
        <v>43385</v>
      </c>
      <c r="CAF3" s="30">
        <v>43386</v>
      </c>
      <c r="CAG3" s="30">
        <v>43387</v>
      </c>
      <c r="CAH3" s="30">
        <v>43388</v>
      </c>
      <c r="CAI3" s="30">
        <v>43389</v>
      </c>
      <c r="CAJ3" s="30">
        <v>43390</v>
      </c>
      <c r="CAK3" s="30">
        <v>43391</v>
      </c>
      <c r="CAL3" s="30">
        <v>43392</v>
      </c>
      <c r="CAM3" s="30">
        <v>43393</v>
      </c>
      <c r="CAN3" s="30">
        <v>43394</v>
      </c>
      <c r="CAO3" s="30">
        <v>43395</v>
      </c>
      <c r="CAP3" s="30">
        <v>43396</v>
      </c>
      <c r="CAQ3" s="30">
        <v>43397</v>
      </c>
      <c r="CAR3" s="30">
        <v>43398</v>
      </c>
      <c r="CAS3" s="30">
        <v>43399</v>
      </c>
      <c r="CAT3" s="30">
        <v>43400</v>
      </c>
      <c r="CAU3" s="30">
        <v>43401</v>
      </c>
      <c r="CAV3" s="30">
        <v>43402</v>
      </c>
      <c r="CAW3" s="30">
        <v>43403</v>
      </c>
      <c r="CAX3" s="30">
        <v>43404</v>
      </c>
      <c r="CAY3" s="30">
        <v>43405</v>
      </c>
      <c r="CAZ3" s="30">
        <v>43406</v>
      </c>
      <c r="CBA3" s="30">
        <v>43407</v>
      </c>
      <c r="CBB3" s="30">
        <v>43408</v>
      </c>
      <c r="CBC3" s="30">
        <v>43409</v>
      </c>
      <c r="CBD3" s="30">
        <v>43410</v>
      </c>
      <c r="CBE3" s="30">
        <v>43411</v>
      </c>
      <c r="CBF3" s="30">
        <v>43412</v>
      </c>
      <c r="CBG3" s="30">
        <v>43413</v>
      </c>
      <c r="CBH3" s="30">
        <v>43414</v>
      </c>
      <c r="CBI3" s="30">
        <v>43415</v>
      </c>
      <c r="CBJ3" s="30">
        <v>43416</v>
      </c>
      <c r="CBK3" s="30">
        <v>43417</v>
      </c>
      <c r="CBL3" s="30">
        <v>43418</v>
      </c>
      <c r="CBM3" s="30">
        <v>43419</v>
      </c>
      <c r="CBN3" s="30">
        <v>43420</v>
      </c>
      <c r="CBO3" s="30">
        <v>43421</v>
      </c>
      <c r="CBP3" s="30">
        <v>43422</v>
      </c>
      <c r="CBQ3" s="30">
        <v>43423</v>
      </c>
      <c r="CBR3" s="30">
        <v>43424</v>
      </c>
      <c r="CBS3" s="30">
        <v>43425</v>
      </c>
      <c r="CBT3" s="30">
        <v>43426</v>
      </c>
      <c r="CBU3" s="30">
        <v>43427</v>
      </c>
      <c r="CBV3" s="30">
        <v>43428</v>
      </c>
      <c r="CBW3" s="30">
        <v>43429</v>
      </c>
      <c r="CBX3" s="30">
        <v>43430</v>
      </c>
      <c r="CBY3" s="30">
        <v>43431</v>
      </c>
      <c r="CBZ3" s="30">
        <v>43432</v>
      </c>
      <c r="CCA3" s="30">
        <v>43433</v>
      </c>
      <c r="CCB3" s="30">
        <v>43434</v>
      </c>
      <c r="CCC3" s="30">
        <v>43435</v>
      </c>
      <c r="CCD3" s="30">
        <v>43436</v>
      </c>
      <c r="CCE3" s="30">
        <v>43437</v>
      </c>
      <c r="CCF3" s="30">
        <v>43438</v>
      </c>
      <c r="CCG3" s="30">
        <v>43439</v>
      </c>
      <c r="CCH3" s="30">
        <v>43440</v>
      </c>
      <c r="CCI3" s="30">
        <v>43441</v>
      </c>
      <c r="CCJ3" s="30">
        <v>43442</v>
      </c>
      <c r="CCK3" s="30">
        <v>43443</v>
      </c>
      <c r="CCL3" s="30">
        <v>43444</v>
      </c>
      <c r="CCM3" s="30">
        <v>43445</v>
      </c>
      <c r="CCN3" s="30">
        <v>43446</v>
      </c>
      <c r="CCO3" s="30">
        <v>43447</v>
      </c>
      <c r="CCP3" s="30">
        <v>43448</v>
      </c>
      <c r="CCQ3" s="30">
        <v>43449</v>
      </c>
      <c r="CCR3" s="30">
        <v>43450</v>
      </c>
      <c r="CCS3" s="30">
        <v>43451</v>
      </c>
      <c r="CCT3" s="30">
        <v>43452</v>
      </c>
      <c r="CCU3" s="30">
        <v>43453</v>
      </c>
      <c r="CCV3" s="30">
        <v>43454</v>
      </c>
      <c r="CCW3" s="30">
        <v>43455</v>
      </c>
      <c r="CCX3" s="30">
        <v>43456</v>
      </c>
      <c r="CCY3" s="30">
        <v>43457</v>
      </c>
      <c r="CCZ3" s="30">
        <v>43458</v>
      </c>
      <c r="CDA3" s="30">
        <v>43459</v>
      </c>
      <c r="CDB3" s="30">
        <v>43460</v>
      </c>
      <c r="CDC3" s="30">
        <v>43461</v>
      </c>
      <c r="CDD3" s="30">
        <v>43462</v>
      </c>
      <c r="CDE3" s="30">
        <v>43463</v>
      </c>
      <c r="CDF3" s="30">
        <v>43464</v>
      </c>
      <c r="CDG3" s="30">
        <v>43465</v>
      </c>
      <c r="CDH3" s="30">
        <v>43466</v>
      </c>
      <c r="CDI3" s="30">
        <v>43467</v>
      </c>
      <c r="CDJ3" s="30">
        <v>43468</v>
      </c>
      <c r="CDK3" s="30">
        <v>43469</v>
      </c>
      <c r="CDL3" s="30">
        <v>43470</v>
      </c>
      <c r="CDM3" s="30">
        <v>43471</v>
      </c>
      <c r="CDN3" s="30">
        <v>43472</v>
      </c>
      <c r="CDO3" s="30">
        <v>43473</v>
      </c>
      <c r="CDP3" s="30">
        <v>43474</v>
      </c>
      <c r="CDQ3" s="30">
        <v>43475</v>
      </c>
      <c r="CDR3" s="30">
        <v>43476</v>
      </c>
      <c r="CDS3" s="30">
        <v>43477</v>
      </c>
      <c r="CDT3" s="30">
        <v>43478</v>
      </c>
      <c r="CDU3" s="30">
        <v>43479</v>
      </c>
      <c r="CDV3" s="30">
        <v>43480</v>
      </c>
      <c r="CDW3" s="30">
        <v>43481</v>
      </c>
      <c r="CDX3" s="30">
        <v>43482</v>
      </c>
      <c r="CDY3" s="30">
        <v>43483</v>
      </c>
      <c r="CDZ3" s="30">
        <v>43484</v>
      </c>
      <c r="CEA3" s="30">
        <v>43485</v>
      </c>
      <c r="CEB3" s="30">
        <v>43486</v>
      </c>
      <c r="CEC3" s="30">
        <v>43487</v>
      </c>
      <c r="CED3" s="30">
        <v>43488</v>
      </c>
      <c r="CEE3" s="30">
        <v>43489</v>
      </c>
      <c r="CEF3" s="30">
        <v>43490</v>
      </c>
      <c r="CEG3" s="30">
        <v>43491</v>
      </c>
      <c r="CEH3" s="30">
        <v>43492</v>
      </c>
      <c r="CEI3" s="30">
        <v>43493</v>
      </c>
      <c r="CEJ3" s="30">
        <v>43494</v>
      </c>
      <c r="CEK3" s="30">
        <v>43495</v>
      </c>
      <c r="CEL3" s="30">
        <v>43496</v>
      </c>
      <c r="CEM3" s="30">
        <v>43497</v>
      </c>
      <c r="CEN3" s="30">
        <v>43498</v>
      </c>
      <c r="CEO3" s="30">
        <v>43499</v>
      </c>
      <c r="CEP3" s="30">
        <v>43500</v>
      </c>
      <c r="CEQ3" s="30">
        <v>43501</v>
      </c>
      <c r="CER3" s="30">
        <v>43502</v>
      </c>
      <c r="CES3" s="30">
        <v>43503</v>
      </c>
      <c r="CET3" s="30">
        <v>43504</v>
      </c>
      <c r="CEU3" s="30">
        <v>43505</v>
      </c>
      <c r="CEV3" s="30">
        <v>43506</v>
      </c>
      <c r="CEW3" s="30">
        <v>43507</v>
      </c>
      <c r="CEX3" s="30">
        <v>43508</v>
      </c>
      <c r="CEY3" s="30">
        <v>43509</v>
      </c>
      <c r="CEZ3" s="30">
        <v>43510</v>
      </c>
      <c r="CFA3" s="30">
        <v>43511</v>
      </c>
      <c r="CFB3" s="30">
        <v>43512</v>
      </c>
      <c r="CFC3" s="30">
        <v>43513</v>
      </c>
      <c r="CFD3" s="30">
        <v>43514</v>
      </c>
      <c r="CFE3" s="30">
        <v>43515</v>
      </c>
      <c r="CFF3" s="30">
        <v>43516</v>
      </c>
      <c r="CFG3" s="30">
        <v>43517</v>
      </c>
      <c r="CFH3" s="30">
        <v>43518</v>
      </c>
      <c r="CFI3" s="30">
        <v>43519</v>
      </c>
      <c r="CFJ3" s="30">
        <v>43520</v>
      </c>
      <c r="CFK3" s="30">
        <v>43521</v>
      </c>
      <c r="CFL3" s="30">
        <v>43522</v>
      </c>
      <c r="CFM3" s="30">
        <v>43523</v>
      </c>
      <c r="CFN3" s="30">
        <v>43524</v>
      </c>
      <c r="CFO3" s="30">
        <v>43525</v>
      </c>
      <c r="CFP3" s="30">
        <v>43526</v>
      </c>
      <c r="CFQ3" s="30">
        <v>43527</v>
      </c>
      <c r="CFR3" s="30">
        <v>43528</v>
      </c>
      <c r="CFS3" s="30">
        <v>43529</v>
      </c>
      <c r="CFT3" s="30">
        <v>43530</v>
      </c>
      <c r="CFU3" s="30">
        <v>43531</v>
      </c>
      <c r="CFV3" s="30">
        <v>43532</v>
      </c>
      <c r="CFW3" s="30">
        <v>43533</v>
      </c>
      <c r="CFX3" s="30">
        <v>43534</v>
      </c>
      <c r="CFY3" s="30">
        <v>43535</v>
      </c>
      <c r="CFZ3" s="30">
        <v>43536</v>
      </c>
      <c r="CGA3" s="30">
        <v>43537</v>
      </c>
      <c r="CGB3" s="30">
        <v>43538</v>
      </c>
      <c r="CGC3" s="30">
        <v>43539</v>
      </c>
      <c r="CGD3" s="30">
        <v>43540</v>
      </c>
      <c r="CGE3" s="30">
        <v>43541</v>
      </c>
      <c r="CGF3" s="30">
        <v>43542</v>
      </c>
      <c r="CGG3" s="30">
        <v>43543</v>
      </c>
      <c r="CGH3" s="30">
        <v>43544</v>
      </c>
      <c r="CGI3" s="30">
        <v>43545</v>
      </c>
      <c r="CGJ3" s="30">
        <v>43546</v>
      </c>
      <c r="CGK3" s="30">
        <v>43547</v>
      </c>
      <c r="CGL3" s="30">
        <v>43548</v>
      </c>
      <c r="CGM3" s="30">
        <v>43549</v>
      </c>
      <c r="CGN3" s="30">
        <v>43550</v>
      </c>
      <c r="CGO3" s="30">
        <v>43551</v>
      </c>
      <c r="CGP3" s="30">
        <v>43552</v>
      </c>
      <c r="CGQ3" s="30">
        <v>43553</v>
      </c>
      <c r="CGR3" s="30">
        <v>43554</v>
      </c>
      <c r="CGS3" s="30">
        <v>43555</v>
      </c>
      <c r="CGT3" s="30">
        <v>43556</v>
      </c>
      <c r="CGU3" s="30">
        <v>43557</v>
      </c>
      <c r="CGV3" s="30">
        <v>43558</v>
      </c>
      <c r="CGW3" s="30">
        <v>43559</v>
      </c>
      <c r="CGX3" s="30">
        <v>43560</v>
      </c>
      <c r="CGY3" s="30">
        <v>43561</v>
      </c>
      <c r="CGZ3" s="30">
        <v>43562</v>
      </c>
      <c r="CHA3" s="30">
        <v>43563</v>
      </c>
      <c r="CHB3" s="30">
        <v>43564</v>
      </c>
      <c r="CHC3" s="30">
        <v>43565</v>
      </c>
      <c r="CHD3" s="30">
        <v>43566</v>
      </c>
      <c r="CHE3" s="30">
        <v>43567</v>
      </c>
      <c r="CHF3" s="30">
        <v>43568</v>
      </c>
      <c r="CHG3" s="30">
        <v>43569</v>
      </c>
      <c r="CHH3" s="30">
        <v>43570</v>
      </c>
      <c r="CHI3" s="30">
        <v>43571</v>
      </c>
      <c r="CHJ3" s="30">
        <v>43572</v>
      </c>
      <c r="CHK3" s="30">
        <v>43573</v>
      </c>
      <c r="CHL3" s="30">
        <v>43574</v>
      </c>
      <c r="CHM3" s="30">
        <v>43575</v>
      </c>
      <c r="CHN3" s="30">
        <v>43576</v>
      </c>
      <c r="CHO3" s="30">
        <v>43577</v>
      </c>
      <c r="CHP3" s="30">
        <v>43578</v>
      </c>
      <c r="CHQ3" s="30">
        <v>43579</v>
      </c>
      <c r="CHR3" s="30">
        <v>43580</v>
      </c>
      <c r="CHS3" s="30">
        <v>43581</v>
      </c>
      <c r="CHT3" s="30">
        <v>43582</v>
      </c>
      <c r="CHU3" s="30">
        <v>43583</v>
      </c>
      <c r="CHV3" s="30">
        <v>43584</v>
      </c>
      <c r="CHW3" s="30">
        <v>43585</v>
      </c>
      <c r="CHX3" s="30">
        <v>43586</v>
      </c>
      <c r="CHY3" s="30">
        <v>43587</v>
      </c>
      <c r="CHZ3" s="30">
        <v>43588</v>
      </c>
      <c r="CIA3" s="30">
        <v>43589</v>
      </c>
      <c r="CIB3" s="30">
        <v>43590</v>
      </c>
      <c r="CIC3" s="30">
        <v>43591</v>
      </c>
      <c r="CID3" s="30">
        <v>43592</v>
      </c>
      <c r="CIE3" s="30">
        <v>43593</v>
      </c>
      <c r="CIF3" s="30">
        <v>43594</v>
      </c>
      <c r="CIG3" s="30">
        <v>43595</v>
      </c>
      <c r="CIH3" s="30">
        <v>43596</v>
      </c>
      <c r="CII3" s="30">
        <v>43597</v>
      </c>
      <c r="CIJ3" s="30">
        <v>43598</v>
      </c>
      <c r="CIK3" s="30">
        <v>43599</v>
      </c>
      <c r="CIL3" s="30">
        <v>43600</v>
      </c>
      <c r="CIM3" s="30">
        <v>43601</v>
      </c>
      <c r="CIN3" s="30">
        <v>43602</v>
      </c>
      <c r="CIO3" s="30">
        <v>43603</v>
      </c>
      <c r="CIP3" s="30">
        <v>43604</v>
      </c>
      <c r="CIQ3" s="30">
        <v>43605</v>
      </c>
      <c r="CIR3" s="30">
        <v>43606</v>
      </c>
      <c r="CIS3" s="30">
        <v>43607</v>
      </c>
      <c r="CIT3" s="30">
        <v>43608</v>
      </c>
      <c r="CIU3" s="30">
        <v>43609</v>
      </c>
      <c r="CIV3" s="30">
        <v>43610</v>
      </c>
      <c r="CIW3" s="30">
        <v>43611</v>
      </c>
      <c r="CIX3" s="30">
        <v>43612</v>
      </c>
      <c r="CIY3" s="30">
        <v>43613</v>
      </c>
      <c r="CIZ3" s="30">
        <v>43614</v>
      </c>
      <c r="CJA3" s="30">
        <v>43615</v>
      </c>
      <c r="CJB3" s="30">
        <v>43616</v>
      </c>
      <c r="CJC3" s="30">
        <v>43617</v>
      </c>
      <c r="CJD3" s="30">
        <v>43618</v>
      </c>
      <c r="CJE3" s="30">
        <v>43619</v>
      </c>
      <c r="CJF3" s="30">
        <v>43620</v>
      </c>
      <c r="CJG3" s="30">
        <v>43621</v>
      </c>
      <c r="CJH3" s="30">
        <v>43622</v>
      </c>
      <c r="CJI3" s="30">
        <v>43623</v>
      </c>
      <c r="CJJ3" s="30">
        <v>43624</v>
      </c>
      <c r="CJK3" s="30">
        <v>43625</v>
      </c>
      <c r="CJL3" s="30">
        <v>43626</v>
      </c>
      <c r="CJM3" s="30">
        <v>43627</v>
      </c>
      <c r="CJN3" s="30">
        <v>43628</v>
      </c>
      <c r="CJO3" s="30">
        <v>43629</v>
      </c>
      <c r="CJP3" s="30">
        <v>43630</v>
      </c>
      <c r="CJQ3" s="30">
        <v>43631</v>
      </c>
      <c r="CJR3" s="30">
        <v>43632</v>
      </c>
      <c r="CJS3" s="30">
        <v>43633</v>
      </c>
      <c r="CJT3" s="30">
        <v>43634</v>
      </c>
      <c r="CJU3" s="30">
        <v>43635</v>
      </c>
      <c r="CJV3" s="30">
        <v>43636</v>
      </c>
      <c r="CJW3" s="30">
        <v>43637</v>
      </c>
      <c r="CJX3" s="30">
        <v>43638</v>
      </c>
      <c r="CJY3" s="30">
        <v>43639</v>
      </c>
      <c r="CJZ3" s="30">
        <v>43640</v>
      </c>
      <c r="CKA3" s="30">
        <v>43641</v>
      </c>
      <c r="CKB3" s="30">
        <v>43642</v>
      </c>
      <c r="CKC3" s="30">
        <v>43643</v>
      </c>
      <c r="CKD3" s="30">
        <v>43644</v>
      </c>
      <c r="CKE3" s="30">
        <v>43645</v>
      </c>
      <c r="CKF3" s="30">
        <v>43646</v>
      </c>
      <c r="CKG3" s="30">
        <v>43647</v>
      </c>
      <c r="CKH3" s="30">
        <v>43648</v>
      </c>
      <c r="CKI3" s="30">
        <v>43649</v>
      </c>
      <c r="CKJ3" s="30">
        <v>43650</v>
      </c>
      <c r="CKK3" s="30">
        <v>43651</v>
      </c>
      <c r="CKL3" s="30">
        <v>43652</v>
      </c>
      <c r="CKM3" s="30">
        <v>43653</v>
      </c>
      <c r="CKN3" s="30">
        <v>43654</v>
      </c>
      <c r="CKO3" s="30">
        <v>43655</v>
      </c>
      <c r="CKP3" s="30">
        <v>43656</v>
      </c>
      <c r="CKQ3" s="30">
        <v>43657</v>
      </c>
      <c r="CKR3" s="30">
        <v>43658</v>
      </c>
      <c r="CKS3" s="30">
        <v>43659</v>
      </c>
      <c r="CKT3" s="30">
        <v>43660</v>
      </c>
      <c r="CKU3" s="30">
        <v>43661</v>
      </c>
      <c r="CKV3" s="30">
        <v>43662</v>
      </c>
      <c r="CKW3" s="30">
        <v>43663</v>
      </c>
      <c r="CKX3" s="30">
        <v>43664</v>
      </c>
      <c r="CKY3" s="30">
        <v>43665</v>
      </c>
      <c r="CKZ3" s="30">
        <v>43666</v>
      </c>
      <c r="CLA3" s="30">
        <v>43667</v>
      </c>
      <c r="CLB3" s="30">
        <v>43668</v>
      </c>
      <c r="CLC3" s="30">
        <v>43669</v>
      </c>
      <c r="CLD3" s="30">
        <v>43670</v>
      </c>
      <c r="CLE3" s="30">
        <v>43671</v>
      </c>
      <c r="CLF3" s="30">
        <v>43672</v>
      </c>
      <c r="CLG3" s="30">
        <v>43673</v>
      </c>
      <c r="CLH3" s="30">
        <v>43674</v>
      </c>
      <c r="CLI3" s="30">
        <v>43675</v>
      </c>
      <c r="CLJ3" s="30">
        <v>43676</v>
      </c>
      <c r="CLK3" s="30">
        <v>43677</v>
      </c>
      <c r="CLL3" s="30">
        <v>43678</v>
      </c>
      <c r="CLM3" s="30">
        <v>43679</v>
      </c>
      <c r="CLN3" s="30">
        <v>43680</v>
      </c>
      <c r="CLO3" s="30">
        <v>43681</v>
      </c>
      <c r="CLP3" s="30">
        <v>43682</v>
      </c>
      <c r="CLQ3" s="30">
        <v>43683</v>
      </c>
      <c r="CLR3" s="30">
        <v>43684</v>
      </c>
      <c r="CLS3" s="30">
        <v>43685</v>
      </c>
      <c r="CLT3" s="30">
        <v>43686</v>
      </c>
      <c r="CLU3" s="30">
        <v>43687</v>
      </c>
      <c r="CLV3" s="30">
        <v>43688</v>
      </c>
      <c r="CLW3" s="30">
        <v>43689</v>
      </c>
      <c r="CLX3" s="30">
        <v>43690</v>
      </c>
      <c r="CLY3" s="30">
        <v>43691</v>
      </c>
      <c r="CLZ3" s="30">
        <v>43692</v>
      </c>
      <c r="CMA3" s="30">
        <v>43693</v>
      </c>
      <c r="CMB3" s="30">
        <v>43694</v>
      </c>
      <c r="CMC3" s="30">
        <v>43695</v>
      </c>
      <c r="CMD3" s="30">
        <v>43696</v>
      </c>
      <c r="CME3" s="30">
        <v>43697</v>
      </c>
      <c r="CMF3" s="30">
        <v>43698</v>
      </c>
      <c r="CMG3" s="30">
        <v>43699</v>
      </c>
      <c r="CMH3" s="30">
        <v>43700</v>
      </c>
      <c r="CMI3" s="30">
        <v>43701</v>
      </c>
      <c r="CMJ3" s="30">
        <v>43702</v>
      </c>
      <c r="CMK3" s="30">
        <v>43703</v>
      </c>
      <c r="CML3" s="30">
        <v>43704</v>
      </c>
      <c r="CMM3" s="30">
        <v>43705</v>
      </c>
      <c r="CMN3" s="30">
        <v>43706</v>
      </c>
      <c r="CMO3" s="30">
        <v>43707</v>
      </c>
      <c r="CMP3" s="30">
        <v>43708</v>
      </c>
      <c r="CMQ3" s="30">
        <v>43709</v>
      </c>
      <c r="CMR3" s="30">
        <v>43710</v>
      </c>
      <c r="CMS3" s="30">
        <v>43711</v>
      </c>
      <c r="CMT3" s="30">
        <v>43712</v>
      </c>
      <c r="CMU3" s="30">
        <v>43713</v>
      </c>
      <c r="CMV3" s="30">
        <v>43714</v>
      </c>
      <c r="CMW3" s="30">
        <v>43715</v>
      </c>
      <c r="CMX3" s="30">
        <v>43716</v>
      </c>
      <c r="CMY3" s="30">
        <v>43717</v>
      </c>
      <c r="CMZ3" s="30">
        <v>43718</v>
      </c>
      <c r="CNA3" s="30">
        <v>43719</v>
      </c>
      <c r="CNB3" s="30">
        <v>43720</v>
      </c>
      <c r="CNC3" s="30">
        <v>43721</v>
      </c>
      <c r="CND3" s="30">
        <v>43722</v>
      </c>
      <c r="CNE3" s="30">
        <v>43723</v>
      </c>
      <c r="CNF3" s="30">
        <v>43724</v>
      </c>
      <c r="CNG3" s="30">
        <v>43725</v>
      </c>
      <c r="CNH3" s="30">
        <v>43726</v>
      </c>
      <c r="CNI3" s="30">
        <v>43727</v>
      </c>
      <c r="CNJ3" s="30">
        <v>43728</v>
      </c>
      <c r="CNK3" s="30">
        <v>43729</v>
      </c>
      <c r="CNL3" s="30">
        <v>43730</v>
      </c>
      <c r="CNM3" s="30">
        <v>43731</v>
      </c>
      <c r="CNN3" s="30">
        <v>43732</v>
      </c>
      <c r="CNO3" s="30">
        <v>43733</v>
      </c>
      <c r="CNP3" s="30">
        <v>43734</v>
      </c>
      <c r="CNQ3" s="30">
        <v>43735</v>
      </c>
      <c r="CNR3" s="30">
        <v>43736</v>
      </c>
      <c r="CNS3" s="30">
        <v>43737</v>
      </c>
      <c r="CNT3" s="30">
        <v>43738</v>
      </c>
      <c r="CNU3" s="30">
        <v>43739</v>
      </c>
      <c r="CNV3" s="30">
        <v>43740</v>
      </c>
      <c r="CNW3" s="30">
        <v>43741</v>
      </c>
      <c r="CNX3" s="30">
        <v>43742</v>
      </c>
      <c r="CNY3" s="30">
        <v>43743</v>
      </c>
      <c r="CNZ3" s="30">
        <v>43744</v>
      </c>
      <c r="COA3" s="30">
        <v>43745</v>
      </c>
      <c r="COB3" s="30">
        <v>43746</v>
      </c>
      <c r="COC3" s="30">
        <v>43747</v>
      </c>
      <c r="COD3" s="30">
        <v>43748</v>
      </c>
      <c r="COE3" s="30">
        <v>43749</v>
      </c>
      <c r="COF3" s="30">
        <v>43750</v>
      </c>
      <c r="COG3" s="30">
        <v>43751</v>
      </c>
      <c r="COH3" s="30">
        <v>43752</v>
      </c>
      <c r="COI3" s="30">
        <v>43753</v>
      </c>
      <c r="COJ3" s="30">
        <v>43754</v>
      </c>
      <c r="COK3" s="30">
        <v>43755</v>
      </c>
      <c r="COL3" s="30">
        <v>43756</v>
      </c>
      <c r="COM3" s="30">
        <v>43757</v>
      </c>
      <c r="CON3" s="30">
        <v>43758</v>
      </c>
      <c r="COO3" s="30">
        <v>43759</v>
      </c>
      <c r="COP3" s="30">
        <v>43760</v>
      </c>
      <c r="COQ3" s="30">
        <v>43761</v>
      </c>
      <c r="COR3" s="30">
        <v>43762</v>
      </c>
      <c r="COS3" s="30">
        <v>43763</v>
      </c>
      <c r="COT3" s="30">
        <v>43764</v>
      </c>
      <c r="COU3" s="30">
        <v>43765</v>
      </c>
      <c r="COV3" s="30">
        <v>43766</v>
      </c>
      <c r="COW3" s="30">
        <v>43767</v>
      </c>
      <c r="COX3" s="30">
        <v>43768</v>
      </c>
      <c r="COY3" s="30">
        <v>43769</v>
      </c>
      <c r="COZ3" s="30">
        <v>43770</v>
      </c>
      <c r="CPA3" s="30">
        <v>43771</v>
      </c>
      <c r="CPB3" s="30">
        <v>43772</v>
      </c>
      <c r="CPC3" s="30">
        <v>43773</v>
      </c>
      <c r="CPD3" s="30">
        <v>43774</v>
      </c>
      <c r="CPE3" s="30">
        <v>43775</v>
      </c>
      <c r="CPF3" s="30">
        <v>43776</v>
      </c>
      <c r="CPG3" s="30">
        <v>43777</v>
      </c>
      <c r="CPH3" s="30">
        <v>43778</v>
      </c>
      <c r="CPI3" s="30">
        <v>43779</v>
      </c>
      <c r="CPJ3" s="30">
        <v>43780</v>
      </c>
      <c r="CPK3" s="30">
        <v>43781</v>
      </c>
      <c r="CPL3" s="30">
        <v>43782</v>
      </c>
      <c r="CPM3" s="30">
        <v>43783</v>
      </c>
      <c r="CPN3" s="30">
        <v>43784</v>
      </c>
      <c r="CPO3" s="30">
        <v>43785</v>
      </c>
      <c r="CPP3" s="30">
        <v>43786</v>
      </c>
      <c r="CPQ3" s="30">
        <v>43787</v>
      </c>
      <c r="CPR3" s="30">
        <v>43788</v>
      </c>
      <c r="CPS3" s="30">
        <v>43789</v>
      </c>
      <c r="CPT3" s="30">
        <v>43790</v>
      </c>
      <c r="CPU3" s="30">
        <v>43791</v>
      </c>
      <c r="CPV3" s="30">
        <v>43792</v>
      </c>
      <c r="CPW3" s="30">
        <v>43793</v>
      </c>
      <c r="CPX3" s="30">
        <v>43794</v>
      </c>
      <c r="CPY3" s="30">
        <v>43795</v>
      </c>
      <c r="CPZ3" s="30">
        <v>43796</v>
      </c>
      <c r="CQA3" s="30">
        <v>43797</v>
      </c>
      <c r="CQB3" s="30">
        <v>43798</v>
      </c>
      <c r="CQC3" s="30">
        <v>43799</v>
      </c>
      <c r="CQD3" s="30">
        <v>43800</v>
      </c>
      <c r="CQE3" s="30">
        <v>43801</v>
      </c>
      <c r="CQF3" s="30">
        <v>43802</v>
      </c>
      <c r="CQG3" s="30">
        <v>43803</v>
      </c>
      <c r="CQH3" s="30">
        <v>43804</v>
      </c>
      <c r="CQI3" s="30">
        <v>43805</v>
      </c>
      <c r="CQJ3" s="30">
        <v>43806</v>
      </c>
      <c r="CQK3" s="30">
        <v>43807</v>
      </c>
      <c r="CQL3" s="30">
        <v>43808</v>
      </c>
      <c r="CQM3" s="30">
        <v>43809</v>
      </c>
      <c r="CQN3" s="30">
        <v>43810</v>
      </c>
      <c r="CQO3" s="30">
        <v>43811</v>
      </c>
      <c r="CQP3" s="30">
        <v>43812</v>
      </c>
      <c r="CQQ3" s="30">
        <v>43813</v>
      </c>
      <c r="CQR3" s="30">
        <v>43814</v>
      </c>
      <c r="CQS3" s="30">
        <v>43815</v>
      </c>
      <c r="CQT3" s="30">
        <v>43816</v>
      </c>
      <c r="CQU3" s="30">
        <v>43817</v>
      </c>
      <c r="CQV3" s="30">
        <v>43818</v>
      </c>
      <c r="CQW3" s="30">
        <v>43819</v>
      </c>
      <c r="CQX3" s="30">
        <v>43820</v>
      </c>
      <c r="CQY3" s="30">
        <v>43821</v>
      </c>
      <c r="CQZ3" s="30">
        <v>43822</v>
      </c>
      <c r="CRA3" s="30">
        <v>43823</v>
      </c>
      <c r="CRB3" s="30">
        <v>43824</v>
      </c>
      <c r="CRC3" s="30">
        <v>43825</v>
      </c>
      <c r="CRD3" s="30">
        <v>43826</v>
      </c>
      <c r="CRE3" s="30">
        <v>43827</v>
      </c>
      <c r="CRF3" s="30">
        <v>43828</v>
      </c>
      <c r="CRG3" s="30">
        <v>43829</v>
      </c>
      <c r="CRH3" s="30">
        <v>43830</v>
      </c>
      <c r="CRI3" s="30">
        <v>43831</v>
      </c>
      <c r="CRJ3" s="30">
        <v>43832</v>
      </c>
      <c r="CRK3" s="30">
        <v>43833</v>
      </c>
      <c r="CRL3" s="30">
        <v>43834</v>
      </c>
      <c r="CRM3" s="30">
        <v>43835</v>
      </c>
      <c r="CRN3" s="30">
        <v>43836</v>
      </c>
      <c r="CRO3" s="30">
        <v>43837</v>
      </c>
      <c r="CRP3" s="30">
        <v>43838</v>
      </c>
      <c r="CRQ3" s="30">
        <v>43839</v>
      </c>
      <c r="CRR3" s="30">
        <v>43840</v>
      </c>
      <c r="CRS3" s="30">
        <v>43841</v>
      </c>
      <c r="CRT3" s="30">
        <v>43842</v>
      </c>
      <c r="CRU3" s="30">
        <v>43843</v>
      </c>
      <c r="CRV3" s="30">
        <v>43844</v>
      </c>
      <c r="CRW3" s="30">
        <v>43845</v>
      </c>
      <c r="CRX3" s="30">
        <v>43846</v>
      </c>
      <c r="CRY3" s="30">
        <v>43847</v>
      </c>
      <c r="CRZ3" s="30">
        <v>43848</v>
      </c>
      <c r="CSA3" s="30">
        <v>43849</v>
      </c>
      <c r="CSB3" s="30">
        <v>43850</v>
      </c>
      <c r="CSC3" s="30">
        <v>43851</v>
      </c>
      <c r="CSD3" s="30">
        <v>43852</v>
      </c>
      <c r="CSE3" s="30">
        <v>43853</v>
      </c>
      <c r="CSF3" s="30">
        <v>43854</v>
      </c>
      <c r="CSG3" s="30">
        <v>43855</v>
      </c>
      <c r="CSH3" s="30">
        <v>43856</v>
      </c>
      <c r="CSI3" s="30">
        <v>43857</v>
      </c>
      <c r="CSJ3" s="30">
        <v>43858</v>
      </c>
      <c r="CSK3" s="30">
        <v>43859</v>
      </c>
      <c r="CSL3" s="30">
        <v>43860</v>
      </c>
      <c r="CSM3" s="30">
        <v>43861</v>
      </c>
      <c r="CSN3" s="30">
        <v>43862</v>
      </c>
      <c r="CSO3" s="30">
        <v>43863</v>
      </c>
      <c r="CSP3" s="30">
        <v>43864</v>
      </c>
      <c r="CSQ3" s="30">
        <v>43865</v>
      </c>
      <c r="CSR3" s="30">
        <v>43866</v>
      </c>
      <c r="CSS3" s="30">
        <v>43867</v>
      </c>
      <c r="CST3" s="30">
        <v>43868</v>
      </c>
      <c r="CSU3" s="30">
        <v>43869</v>
      </c>
      <c r="CSV3" s="30">
        <v>43870</v>
      </c>
      <c r="CSW3" s="30">
        <v>43871</v>
      </c>
      <c r="CSX3" s="30">
        <v>43872</v>
      </c>
      <c r="CSY3" s="30">
        <v>43873</v>
      </c>
      <c r="CSZ3" s="30">
        <v>43874</v>
      </c>
      <c r="CTA3" s="30">
        <v>43875</v>
      </c>
      <c r="CTB3" s="30">
        <v>43876</v>
      </c>
      <c r="CTC3" s="30">
        <v>43877</v>
      </c>
      <c r="CTD3" s="30">
        <v>43878</v>
      </c>
      <c r="CTE3" s="30">
        <v>43879</v>
      </c>
      <c r="CTF3" s="30">
        <v>43880</v>
      </c>
      <c r="CTG3" s="30">
        <v>43881</v>
      </c>
      <c r="CTH3" s="30">
        <v>43882</v>
      </c>
      <c r="CTI3" s="30">
        <v>43883</v>
      </c>
      <c r="CTJ3" s="30">
        <v>43884</v>
      </c>
      <c r="CTK3" s="30">
        <v>43885</v>
      </c>
      <c r="CTL3" s="30">
        <v>43886</v>
      </c>
      <c r="CTM3" s="30">
        <v>43887</v>
      </c>
      <c r="CTN3" s="30">
        <v>43888</v>
      </c>
      <c r="CTO3" s="30">
        <v>43889</v>
      </c>
      <c r="CTP3" s="30">
        <v>43890</v>
      </c>
      <c r="CTQ3" s="30">
        <v>43891</v>
      </c>
      <c r="CTR3" s="30">
        <v>43892</v>
      </c>
      <c r="CTS3" s="30">
        <v>43893</v>
      </c>
      <c r="CTT3" s="30">
        <v>43894</v>
      </c>
      <c r="CTU3" s="30">
        <v>43895</v>
      </c>
      <c r="CTV3" s="30">
        <v>43896</v>
      </c>
      <c r="CTW3" s="30">
        <v>43897</v>
      </c>
      <c r="CTX3" s="30">
        <v>43898</v>
      </c>
      <c r="CTY3" s="30">
        <v>43899</v>
      </c>
      <c r="CTZ3" s="30">
        <v>43900</v>
      </c>
      <c r="CUA3" s="30">
        <v>43901</v>
      </c>
      <c r="CUB3" s="30">
        <v>43902</v>
      </c>
      <c r="CUC3" s="30">
        <v>43903</v>
      </c>
      <c r="CUD3" s="30">
        <v>43904</v>
      </c>
      <c r="CUE3" s="30">
        <v>43905</v>
      </c>
      <c r="CUF3" s="30">
        <v>43906</v>
      </c>
      <c r="CUG3" s="30">
        <v>43907</v>
      </c>
      <c r="CUH3" s="30">
        <v>43908</v>
      </c>
      <c r="CUI3" s="30">
        <v>43909</v>
      </c>
      <c r="CUJ3" s="30">
        <v>43910</v>
      </c>
      <c r="CUK3" s="30">
        <v>43911</v>
      </c>
      <c r="CUL3" s="30">
        <v>43912</v>
      </c>
      <c r="CUM3" s="30">
        <v>43913</v>
      </c>
      <c r="CUN3" s="30">
        <v>43914</v>
      </c>
      <c r="CUO3" s="30">
        <v>43915</v>
      </c>
      <c r="CUP3" s="30">
        <v>43916</v>
      </c>
      <c r="CUQ3" s="30">
        <v>43917</v>
      </c>
      <c r="CUR3" s="30">
        <v>43918</v>
      </c>
      <c r="CUS3" s="30">
        <v>43919</v>
      </c>
      <c r="CUT3" s="30">
        <v>43920</v>
      </c>
      <c r="CUU3" s="30">
        <v>43921</v>
      </c>
      <c r="CUV3" s="30">
        <v>43922</v>
      </c>
      <c r="CUW3" s="30">
        <v>43923</v>
      </c>
      <c r="CUX3" s="30">
        <v>43924</v>
      </c>
      <c r="CUY3" s="30">
        <v>43925</v>
      </c>
      <c r="CUZ3" s="30">
        <v>43926</v>
      </c>
      <c r="CVA3" s="30">
        <v>43927</v>
      </c>
      <c r="CVB3" s="30">
        <v>43928</v>
      </c>
      <c r="CVC3" s="30">
        <v>43929</v>
      </c>
      <c r="CVD3" s="30">
        <v>43930</v>
      </c>
      <c r="CVE3" s="30">
        <v>43931</v>
      </c>
      <c r="CVF3" s="30">
        <v>43932</v>
      </c>
      <c r="CVG3" s="30">
        <v>43933</v>
      </c>
      <c r="CVH3" s="30">
        <v>43934</v>
      </c>
      <c r="CVI3" s="30">
        <v>43935</v>
      </c>
      <c r="CVJ3" s="30">
        <v>43936</v>
      </c>
      <c r="CVK3" s="30">
        <v>43937</v>
      </c>
      <c r="CVL3" s="30">
        <v>43938</v>
      </c>
      <c r="CVM3" s="30">
        <v>43939</v>
      </c>
      <c r="CVN3" s="30">
        <v>43940</v>
      </c>
      <c r="CVO3" s="30">
        <v>43941</v>
      </c>
      <c r="CVP3" s="30">
        <v>43942</v>
      </c>
      <c r="CVQ3" s="30">
        <v>43943</v>
      </c>
      <c r="CVR3" s="30">
        <v>43944</v>
      </c>
      <c r="CVS3" s="30">
        <v>43945</v>
      </c>
      <c r="CVT3" s="30">
        <v>43946</v>
      </c>
      <c r="CVU3" s="30">
        <v>43947</v>
      </c>
      <c r="CVV3" s="30">
        <v>43948</v>
      </c>
      <c r="CVW3" s="30">
        <v>43949</v>
      </c>
      <c r="CVX3" s="30">
        <v>43950</v>
      </c>
      <c r="CVY3" s="30">
        <v>43951</v>
      </c>
      <c r="CVZ3" s="30">
        <v>43952</v>
      </c>
      <c r="CWA3" s="30">
        <v>43953</v>
      </c>
      <c r="CWB3" s="30">
        <v>43954</v>
      </c>
      <c r="CWC3" s="30">
        <v>43955</v>
      </c>
      <c r="CWD3" s="30">
        <v>43956</v>
      </c>
      <c r="CWE3" s="30">
        <v>43957</v>
      </c>
      <c r="CWF3" s="30">
        <v>43958</v>
      </c>
      <c r="CWG3" s="30">
        <v>43959</v>
      </c>
      <c r="CWH3" s="30">
        <v>43960</v>
      </c>
      <c r="CWI3" s="30">
        <v>43961</v>
      </c>
      <c r="CWJ3" s="30">
        <v>43962</v>
      </c>
      <c r="CWK3" s="30">
        <v>43963</v>
      </c>
      <c r="CWL3" s="30">
        <v>43964</v>
      </c>
      <c r="CWM3" s="30">
        <v>43965</v>
      </c>
      <c r="CWN3" s="30">
        <v>43966</v>
      </c>
      <c r="CWO3" s="30">
        <v>43967</v>
      </c>
      <c r="CWP3" s="30">
        <v>43968</v>
      </c>
      <c r="CWQ3" s="30">
        <v>43969</v>
      </c>
      <c r="CWR3" s="30">
        <v>43970</v>
      </c>
      <c r="CWS3" s="30">
        <v>43971</v>
      </c>
      <c r="CWT3" s="30">
        <v>43972</v>
      </c>
      <c r="CWU3" s="30">
        <v>43973</v>
      </c>
      <c r="CWV3" s="30">
        <v>43974</v>
      </c>
      <c r="CWW3" s="30">
        <v>43975</v>
      </c>
      <c r="CWX3" s="30">
        <v>43976</v>
      </c>
      <c r="CWY3" s="30">
        <v>43977</v>
      </c>
      <c r="CWZ3" s="30">
        <v>43978</v>
      </c>
      <c r="CXA3" s="30">
        <v>43979</v>
      </c>
      <c r="CXB3" s="30">
        <v>43980</v>
      </c>
      <c r="CXC3" s="30">
        <v>43981</v>
      </c>
      <c r="CXD3" s="30">
        <v>43982</v>
      </c>
      <c r="CXE3" s="30">
        <v>43983</v>
      </c>
      <c r="CXF3" s="30">
        <v>43984</v>
      </c>
      <c r="CXG3" s="30">
        <v>43985</v>
      </c>
      <c r="CXH3" s="30">
        <v>43986</v>
      </c>
      <c r="CXI3" s="30">
        <v>43987</v>
      </c>
      <c r="CXJ3" s="30">
        <v>43988</v>
      </c>
      <c r="CXK3" s="30">
        <v>43989</v>
      </c>
      <c r="CXL3" s="30">
        <v>43990</v>
      </c>
      <c r="CXM3" s="30">
        <v>43991</v>
      </c>
      <c r="CXN3" s="30">
        <v>43992</v>
      </c>
      <c r="CXO3" s="30">
        <v>43993</v>
      </c>
      <c r="CXP3" s="30">
        <v>43994</v>
      </c>
      <c r="CXQ3" s="30">
        <v>43995</v>
      </c>
      <c r="CXR3" s="30">
        <v>43996</v>
      </c>
      <c r="CXS3" s="30">
        <v>43997</v>
      </c>
      <c r="CXT3" s="30">
        <v>43998</v>
      </c>
      <c r="CXU3" s="30">
        <v>43999</v>
      </c>
      <c r="CXV3" s="30">
        <v>44000</v>
      </c>
      <c r="CXW3" s="30">
        <v>44001</v>
      </c>
      <c r="CXX3" s="30">
        <v>44002</v>
      </c>
      <c r="CXY3" s="30">
        <v>44003</v>
      </c>
      <c r="CXZ3" s="30">
        <v>44004</v>
      </c>
      <c r="CYA3" s="30">
        <v>44005</v>
      </c>
      <c r="CYB3" s="30">
        <v>44006</v>
      </c>
      <c r="CYC3" s="30">
        <v>44007</v>
      </c>
      <c r="CYD3" s="30">
        <v>44008</v>
      </c>
      <c r="CYE3" s="30">
        <v>44009</v>
      </c>
      <c r="CYF3" s="30">
        <v>44010</v>
      </c>
      <c r="CYG3" s="30">
        <v>44011</v>
      </c>
      <c r="CYH3" s="30">
        <v>44012</v>
      </c>
      <c r="CYI3" s="30">
        <v>44013</v>
      </c>
      <c r="CYJ3" s="30">
        <v>44014</v>
      </c>
      <c r="CYK3" s="30">
        <v>44015</v>
      </c>
      <c r="CYL3" s="30">
        <v>44016</v>
      </c>
      <c r="CYM3" s="30">
        <v>44017</v>
      </c>
      <c r="CYN3" s="30">
        <v>44018</v>
      </c>
      <c r="CYO3" s="30">
        <v>44019</v>
      </c>
      <c r="CYP3" s="30">
        <v>44020</v>
      </c>
      <c r="CYQ3" s="30">
        <v>44021</v>
      </c>
      <c r="CYR3" s="30">
        <v>44022</v>
      </c>
      <c r="CYS3" s="30">
        <v>44023</v>
      </c>
      <c r="CYT3" s="30">
        <v>44024</v>
      </c>
      <c r="CYU3" s="30">
        <v>44025</v>
      </c>
      <c r="CYV3" s="30">
        <v>44026</v>
      </c>
      <c r="CYW3" s="30">
        <v>44027</v>
      </c>
      <c r="CYX3" s="30">
        <v>44028</v>
      </c>
      <c r="CYY3" s="30">
        <v>44029</v>
      </c>
      <c r="CYZ3" s="30">
        <v>44030</v>
      </c>
      <c r="CZA3" s="30">
        <v>44031</v>
      </c>
      <c r="CZB3" s="30">
        <v>44032</v>
      </c>
      <c r="CZC3" s="30">
        <v>44033</v>
      </c>
      <c r="CZD3" s="30">
        <v>44034</v>
      </c>
      <c r="CZE3" s="30">
        <v>44035</v>
      </c>
      <c r="CZF3" s="30">
        <v>44036</v>
      </c>
      <c r="CZG3" s="30">
        <v>44037</v>
      </c>
      <c r="CZH3" s="30">
        <v>44038</v>
      </c>
      <c r="CZI3" s="30">
        <v>44039</v>
      </c>
      <c r="CZJ3" s="30">
        <v>44040</v>
      </c>
      <c r="CZK3" s="30">
        <v>44041</v>
      </c>
      <c r="CZL3" s="30">
        <v>44042</v>
      </c>
      <c r="CZM3" s="30">
        <v>44043</v>
      </c>
      <c r="CZN3" s="30">
        <v>44044</v>
      </c>
      <c r="CZO3" s="30">
        <v>44045</v>
      </c>
      <c r="CZP3" s="30">
        <v>44046</v>
      </c>
      <c r="CZQ3" s="30">
        <v>44047</v>
      </c>
      <c r="CZR3" s="30">
        <v>44048</v>
      </c>
      <c r="CZS3" s="30">
        <v>44049</v>
      </c>
      <c r="CZT3" s="30">
        <v>44050</v>
      </c>
      <c r="CZU3" s="30">
        <v>44051</v>
      </c>
      <c r="CZV3" s="30">
        <v>44052</v>
      </c>
      <c r="CZW3" s="30">
        <v>44053</v>
      </c>
      <c r="CZX3" s="30">
        <v>44054</v>
      </c>
      <c r="CZY3" s="30">
        <v>44055</v>
      </c>
      <c r="CZZ3" s="30">
        <v>44056</v>
      </c>
      <c r="DAA3" s="30">
        <v>44057</v>
      </c>
      <c r="DAB3" s="30">
        <v>44058</v>
      </c>
      <c r="DAC3" s="30">
        <v>44059</v>
      </c>
      <c r="DAD3" s="30">
        <v>44060</v>
      </c>
      <c r="DAE3" s="30">
        <v>44061</v>
      </c>
      <c r="DAF3" s="30">
        <v>44062</v>
      </c>
      <c r="DAG3" s="30">
        <v>44063</v>
      </c>
      <c r="DAH3" s="30">
        <v>44064</v>
      </c>
      <c r="DAI3" s="30">
        <v>44065</v>
      </c>
      <c r="DAJ3" s="30">
        <v>44066</v>
      </c>
      <c r="DAK3" s="30">
        <v>44067</v>
      </c>
      <c r="DAL3" s="30">
        <v>44068</v>
      </c>
      <c r="DAM3" s="30">
        <v>44069</v>
      </c>
      <c r="DAN3" s="30">
        <v>44070</v>
      </c>
      <c r="DAO3" s="30">
        <v>44071</v>
      </c>
      <c r="DAP3" s="30">
        <v>44072</v>
      </c>
      <c r="DAQ3" s="30">
        <v>44073</v>
      </c>
      <c r="DAR3" s="30">
        <v>44074</v>
      </c>
      <c r="DAS3" s="30">
        <v>44075</v>
      </c>
      <c r="DAT3" s="30">
        <v>44076</v>
      </c>
      <c r="DAU3" s="30">
        <v>44077</v>
      </c>
      <c r="DAV3" s="30">
        <v>44078</v>
      </c>
      <c r="DAW3" s="30">
        <v>44079</v>
      </c>
      <c r="DAX3" s="30">
        <v>44080</v>
      </c>
      <c r="DAY3" s="30">
        <v>44081</v>
      </c>
      <c r="DAZ3" s="30">
        <v>44082</v>
      </c>
      <c r="DBA3" s="30">
        <v>44083</v>
      </c>
      <c r="DBB3" s="30">
        <v>44084</v>
      </c>
      <c r="DBC3" s="30">
        <v>44085</v>
      </c>
      <c r="DBD3" s="30">
        <v>44086</v>
      </c>
      <c r="DBE3" s="30">
        <v>44087</v>
      </c>
      <c r="DBF3" s="30">
        <v>44088</v>
      </c>
      <c r="DBG3" s="30">
        <v>44089</v>
      </c>
      <c r="DBH3" s="30">
        <v>44090</v>
      </c>
      <c r="DBI3" s="30">
        <v>44091</v>
      </c>
      <c r="DBJ3" s="30">
        <v>44092</v>
      </c>
      <c r="DBK3" s="30">
        <v>44093</v>
      </c>
      <c r="DBL3" s="30">
        <v>44094</v>
      </c>
      <c r="DBM3" s="30">
        <v>44095</v>
      </c>
      <c r="DBN3" s="30">
        <v>44096</v>
      </c>
      <c r="DBO3" s="30">
        <v>44097</v>
      </c>
      <c r="DBP3" s="30">
        <v>44098</v>
      </c>
      <c r="DBQ3" s="30">
        <v>44099</v>
      </c>
      <c r="DBR3" s="30">
        <v>44100</v>
      </c>
      <c r="DBS3" s="30">
        <v>44101</v>
      </c>
      <c r="DBT3" s="30">
        <v>44102</v>
      </c>
      <c r="DBU3" s="30">
        <v>44103</v>
      </c>
      <c r="DBV3" s="30">
        <v>44104</v>
      </c>
      <c r="DBW3" s="30">
        <v>44105</v>
      </c>
      <c r="DBX3" s="30">
        <v>44106</v>
      </c>
      <c r="DBY3" s="30">
        <v>44107</v>
      </c>
      <c r="DBZ3" s="30">
        <v>44108</v>
      </c>
      <c r="DCA3" s="30">
        <v>44109</v>
      </c>
      <c r="DCB3" s="30">
        <v>44110</v>
      </c>
      <c r="DCC3" s="30">
        <v>44111</v>
      </c>
      <c r="DCD3" s="30">
        <v>44112</v>
      </c>
      <c r="DCE3" s="30">
        <v>44113</v>
      </c>
      <c r="DCF3" s="30">
        <v>44114</v>
      </c>
      <c r="DCG3" s="30">
        <v>44115</v>
      </c>
      <c r="DCH3" s="30">
        <v>44116</v>
      </c>
      <c r="DCI3" s="30">
        <v>44117</v>
      </c>
      <c r="DCJ3" s="30">
        <v>44118</v>
      </c>
      <c r="DCK3" s="30">
        <v>44119</v>
      </c>
      <c r="DCL3" s="30">
        <v>44120</v>
      </c>
      <c r="DCM3" s="30">
        <v>44121</v>
      </c>
      <c r="DCN3" s="30">
        <v>44122</v>
      </c>
      <c r="DCO3" s="30">
        <v>44123</v>
      </c>
      <c r="DCP3" s="30">
        <v>44124</v>
      </c>
      <c r="DCQ3" s="30">
        <v>44125</v>
      </c>
      <c r="DCR3" s="30">
        <v>44126</v>
      </c>
      <c r="DCS3" s="30">
        <v>44127</v>
      </c>
      <c r="DCT3" s="30">
        <v>44128</v>
      </c>
      <c r="DCU3" s="30">
        <v>44129</v>
      </c>
      <c r="DCV3" s="30">
        <v>44130</v>
      </c>
      <c r="DCW3" s="30">
        <v>44131</v>
      </c>
      <c r="DCX3" s="30">
        <v>44132</v>
      </c>
      <c r="DCY3" s="30">
        <v>44133</v>
      </c>
      <c r="DCZ3" s="30">
        <v>44134</v>
      </c>
      <c r="DDA3" s="30">
        <v>44135</v>
      </c>
      <c r="DDB3" s="30">
        <v>44136</v>
      </c>
      <c r="DDC3" s="30">
        <v>44137</v>
      </c>
      <c r="DDD3" s="30">
        <v>44138</v>
      </c>
      <c r="DDE3" s="30">
        <v>44139</v>
      </c>
      <c r="DDF3" s="30">
        <v>44140</v>
      </c>
      <c r="DDG3" s="30">
        <v>44141</v>
      </c>
      <c r="DDH3" s="30">
        <v>44142</v>
      </c>
      <c r="DDI3" s="30">
        <v>44143</v>
      </c>
      <c r="DDJ3" s="30">
        <v>44144</v>
      </c>
      <c r="DDK3" s="30">
        <v>44145</v>
      </c>
      <c r="DDL3" s="30">
        <v>44146</v>
      </c>
      <c r="DDM3" s="30">
        <v>44147</v>
      </c>
      <c r="DDN3" s="30">
        <v>44148</v>
      </c>
      <c r="DDO3" s="30">
        <v>44149</v>
      </c>
      <c r="DDP3" s="30">
        <v>44150</v>
      </c>
      <c r="DDQ3" s="30">
        <v>44151</v>
      </c>
      <c r="DDR3" s="30">
        <v>44152</v>
      </c>
      <c r="DDS3" s="30">
        <v>44153</v>
      </c>
      <c r="DDT3" s="30">
        <v>44154</v>
      </c>
      <c r="DDU3" s="30">
        <v>44155</v>
      </c>
      <c r="DDV3" s="30">
        <v>44156</v>
      </c>
      <c r="DDW3" s="30">
        <v>44157</v>
      </c>
      <c r="DDX3" s="30">
        <v>44158</v>
      </c>
      <c r="DDY3" s="30">
        <v>44159</v>
      </c>
      <c r="DDZ3" s="30">
        <v>44160</v>
      </c>
      <c r="DEA3" s="30">
        <v>44161</v>
      </c>
      <c r="DEB3" s="30">
        <v>44162</v>
      </c>
      <c r="DEC3" s="30">
        <v>44163</v>
      </c>
      <c r="DED3" s="30">
        <v>44164</v>
      </c>
      <c r="DEE3" s="30">
        <v>44165</v>
      </c>
      <c r="DEF3" s="30">
        <v>44166</v>
      </c>
      <c r="DEG3" s="30">
        <v>44167</v>
      </c>
      <c r="DEH3" s="30">
        <v>44168</v>
      </c>
      <c r="DEI3" s="30">
        <v>44169</v>
      </c>
      <c r="DEJ3" s="30">
        <v>44170</v>
      </c>
      <c r="DEK3" s="30">
        <v>44171</v>
      </c>
      <c r="DEL3" s="30">
        <v>44172</v>
      </c>
      <c r="DEM3" s="30">
        <v>44173</v>
      </c>
      <c r="DEN3" s="30">
        <v>44174</v>
      </c>
      <c r="DEO3" s="30">
        <v>44175</v>
      </c>
      <c r="DEP3" s="30">
        <v>44176</v>
      </c>
      <c r="DEQ3" s="30">
        <v>44177</v>
      </c>
      <c r="DER3" s="30">
        <v>44178</v>
      </c>
      <c r="DES3" s="30">
        <v>44179</v>
      </c>
      <c r="DET3" s="30">
        <v>44180</v>
      </c>
      <c r="DEU3" s="30">
        <v>44181</v>
      </c>
      <c r="DEV3" s="30">
        <v>44182</v>
      </c>
      <c r="DEW3" s="30">
        <v>44183</v>
      </c>
      <c r="DEX3" s="30">
        <v>44184</v>
      </c>
      <c r="DEY3" s="30">
        <v>44185</v>
      </c>
      <c r="DEZ3" s="30">
        <v>44186</v>
      </c>
      <c r="DFA3" s="30">
        <v>44187</v>
      </c>
      <c r="DFB3" s="30">
        <v>44188</v>
      </c>
      <c r="DFC3" s="30">
        <v>44189</v>
      </c>
      <c r="DFD3" s="30">
        <v>44190</v>
      </c>
      <c r="DFE3" s="30">
        <v>44191</v>
      </c>
      <c r="DFF3" s="30">
        <v>44192</v>
      </c>
      <c r="DFG3" s="30">
        <v>44193</v>
      </c>
      <c r="DFH3" s="30">
        <v>44194</v>
      </c>
      <c r="DFI3" s="30">
        <v>44195</v>
      </c>
      <c r="DFJ3" s="30">
        <v>44196</v>
      </c>
      <c r="DFK3" s="30">
        <v>44197</v>
      </c>
      <c r="DFL3" s="30">
        <v>44198</v>
      </c>
      <c r="DFM3" s="30">
        <v>44199</v>
      </c>
      <c r="DFN3" s="30">
        <v>44200</v>
      </c>
      <c r="DFO3" s="30">
        <v>44201</v>
      </c>
      <c r="DFP3" s="30">
        <v>44202</v>
      </c>
      <c r="DFQ3" s="30">
        <v>44203</v>
      </c>
      <c r="DFR3" s="30">
        <v>44204</v>
      </c>
      <c r="DFS3" s="30">
        <v>44205</v>
      </c>
      <c r="DFT3" s="30">
        <v>44206</v>
      </c>
      <c r="DFU3" s="30">
        <v>44207</v>
      </c>
      <c r="DFV3" s="30">
        <v>44208</v>
      </c>
      <c r="DFW3" s="30">
        <v>44209</v>
      </c>
      <c r="DFX3" s="30">
        <v>44210</v>
      </c>
      <c r="DFY3" s="30">
        <v>44211</v>
      </c>
      <c r="DFZ3" s="30">
        <v>44212</v>
      </c>
      <c r="DGA3" s="30">
        <v>44213</v>
      </c>
      <c r="DGB3" s="30">
        <v>44214</v>
      </c>
      <c r="DGC3" s="30">
        <v>44215</v>
      </c>
      <c r="DGD3" s="30">
        <v>44216</v>
      </c>
      <c r="DGE3" s="30">
        <v>44217</v>
      </c>
      <c r="DGF3" s="30">
        <v>44218</v>
      </c>
      <c r="DGG3" s="30">
        <v>44219</v>
      </c>
      <c r="DGH3" s="30">
        <v>44220</v>
      </c>
      <c r="DGI3" s="30">
        <v>44221</v>
      </c>
      <c r="DGJ3" s="30">
        <v>44222</v>
      </c>
      <c r="DGK3" s="30">
        <v>44223</v>
      </c>
      <c r="DGL3" s="30">
        <v>44224</v>
      </c>
      <c r="DGM3" s="30">
        <v>44225</v>
      </c>
      <c r="DGN3" s="30">
        <v>44226</v>
      </c>
      <c r="DGO3" s="30">
        <v>44227</v>
      </c>
      <c r="DGP3" s="30">
        <v>44228</v>
      </c>
      <c r="DGQ3" s="30">
        <v>44229</v>
      </c>
      <c r="DGR3" s="30">
        <v>44230</v>
      </c>
      <c r="DGS3" s="30">
        <v>44231</v>
      </c>
      <c r="DGT3" s="30">
        <v>44232</v>
      </c>
      <c r="DGU3" s="30">
        <v>44233</v>
      </c>
      <c r="DGV3" s="30">
        <v>44234</v>
      </c>
      <c r="DGW3" s="30">
        <v>44235</v>
      </c>
      <c r="DGX3" s="30">
        <v>44236</v>
      </c>
      <c r="DGY3" s="30">
        <v>44237</v>
      </c>
      <c r="DGZ3" s="30">
        <v>44238</v>
      </c>
      <c r="DHA3" s="30">
        <v>44239</v>
      </c>
      <c r="DHB3" s="30">
        <v>44240</v>
      </c>
      <c r="DHC3" s="30">
        <v>44241</v>
      </c>
      <c r="DHD3" s="30">
        <v>44242</v>
      </c>
      <c r="DHE3" s="30">
        <v>44243</v>
      </c>
      <c r="DHF3" s="30">
        <v>44244</v>
      </c>
      <c r="DHG3" s="30">
        <v>44245</v>
      </c>
      <c r="DHH3" s="30">
        <v>44246</v>
      </c>
      <c r="DHI3" s="30">
        <v>44247</v>
      </c>
      <c r="DHJ3" s="30">
        <v>44248</v>
      </c>
      <c r="DHK3" s="30">
        <v>44249</v>
      </c>
      <c r="DHL3" s="30">
        <v>44250</v>
      </c>
      <c r="DHM3" s="30">
        <v>44251</v>
      </c>
      <c r="DHN3" s="30">
        <v>44252</v>
      </c>
      <c r="DHO3" s="30">
        <v>44253</v>
      </c>
      <c r="DHP3" s="30">
        <v>44254</v>
      </c>
      <c r="DHQ3" s="30">
        <v>44255</v>
      </c>
      <c r="DHR3" s="30">
        <v>44256</v>
      </c>
      <c r="DHS3" s="30">
        <v>44257</v>
      </c>
      <c r="DHT3" s="30">
        <v>44258</v>
      </c>
      <c r="DHU3" s="30">
        <v>44259</v>
      </c>
      <c r="DHV3" s="30">
        <v>44260</v>
      </c>
      <c r="DHW3" s="30">
        <v>44261</v>
      </c>
      <c r="DHX3" s="30">
        <v>44262</v>
      </c>
      <c r="DHY3" s="30">
        <v>44263</v>
      </c>
      <c r="DHZ3" s="30">
        <v>44264</v>
      </c>
      <c r="DIA3" s="30">
        <v>44265</v>
      </c>
      <c r="DIB3" s="30">
        <v>44266</v>
      </c>
      <c r="DIC3" s="30">
        <v>44267</v>
      </c>
      <c r="DID3" s="30">
        <v>44268</v>
      </c>
      <c r="DIE3" s="30">
        <v>44269</v>
      </c>
      <c r="DIF3" s="30">
        <v>44270</v>
      </c>
      <c r="DIG3" s="30">
        <v>44271</v>
      </c>
      <c r="DIH3" s="30">
        <v>44272</v>
      </c>
      <c r="DII3" s="30">
        <v>44273</v>
      </c>
      <c r="DIJ3" s="30">
        <v>44274</v>
      </c>
      <c r="DIK3" s="30">
        <v>44275</v>
      </c>
      <c r="DIL3" s="30">
        <v>44276</v>
      </c>
      <c r="DIM3" s="30">
        <v>44277</v>
      </c>
      <c r="DIN3" s="30">
        <v>44278</v>
      </c>
      <c r="DIO3" s="30">
        <v>44279</v>
      </c>
      <c r="DIP3" s="30">
        <v>44280</v>
      </c>
      <c r="DIQ3" s="30">
        <v>44281</v>
      </c>
      <c r="DIR3" s="30">
        <v>44282</v>
      </c>
      <c r="DIS3" s="30">
        <v>44283</v>
      </c>
      <c r="DIT3" s="30">
        <v>44284</v>
      </c>
      <c r="DIU3" s="30">
        <v>44285</v>
      </c>
      <c r="DIV3" s="30">
        <v>44286</v>
      </c>
      <c r="DIW3" s="30">
        <v>44287</v>
      </c>
      <c r="DIX3" s="30">
        <v>44288</v>
      </c>
      <c r="DIY3" s="30">
        <v>44289</v>
      </c>
      <c r="DIZ3" s="30">
        <v>44290</v>
      </c>
      <c r="DJA3" s="30">
        <v>44291</v>
      </c>
      <c r="DJB3" s="30">
        <v>44292</v>
      </c>
      <c r="DJC3" s="30">
        <v>44293</v>
      </c>
      <c r="DJD3" s="30">
        <v>44294</v>
      </c>
      <c r="DJE3" s="30">
        <v>44295</v>
      </c>
      <c r="DJF3" s="30">
        <v>44296</v>
      </c>
      <c r="DJG3" s="30">
        <v>44297</v>
      </c>
      <c r="DJH3" s="30">
        <v>44298</v>
      </c>
      <c r="DJI3" s="30">
        <v>44299</v>
      </c>
      <c r="DJJ3" s="30">
        <v>44300</v>
      </c>
      <c r="DJK3" s="30">
        <v>44301</v>
      </c>
      <c r="DJL3" s="30">
        <v>44302</v>
      </c>
      <c r="DJM3" s="30">
        <v>44303</v>
      </c>
      <c r="DJN3" s="30">
        <v>44304</v>
      </c>
      <c r="DJO3" s="30">
        <v>44305</v>
      </c>
      <c r="DJP3" s="30">
        <v>44306</v>
      </c>
      <c r="DJQ3" s="30">
        <v>44307</v>
      </c>
      <c r="DJR3" s="30">
        <v>44308</v>
      </c>
      <c r="DJS3" s="30">
        <v>44309</v>
      </c>
      <c r="DJT3" s="30">
        <v>44310</v>
      </c>
      <c r="DJU3" s="30">
        <v>44311</v>
      </c>
      <c r="DJV3" s="30">
        <v>44312</v>
      </c>
      <c r="DJW3" s="30">
        <v>44313</v>
      </c>
      <c r="DJX3" s="30">
        <v>44314</v>
      </c>
      <c r="DJY3" s="30">
        <v>44315</v>
      </c>
      <c r="DJZ3" s="30">
        <v>44316</v>
      </c>
      <c r="DKA3" s="30">
        <v>44317</v>
      </c>
      <c r="DKB3" s="30">
        <v>44318</v>
      </c>
      <c r="DKC3" s="30">
        <v>44319</v>
      </c>
      <c r="DKD3" s="30">
        <v>44320</v>
      </c>
      <c r="DKE3" s="30">
        <v>44321</v>
      </c>
      <c r="DKF3" s="30">
        <v>44322</v>
      </c>
      <c r="DKG3" s="30">
        <v>44323</v>
      </c>
      <c r="DKH3" s="30">
        <v>44324</v>
      </c>
      <c r="DKI3" s="30">
        <v>44325</v>
      </c>
      <c r="DKJ3" s="30">
        <v>44326</v>
      </c>
      <c r="DKK3" s="30">
        <v>44327</v>
      </c>
      <c r="DKL3" s="30">
        <v>44328</v>
      </c>
      <c r="DKM3" s="30">
        <v>44329</v>
      </c>
      <c r="DKN3" s="30">
        <v>44330</v>
      </c>
      <c r="DKO3" s="30">
        <v>44331</v>
      </c>
      <c r="DKP3" s="30">
        <v>44332</v>
      </c>
      <c r="DKQ3" s="30">
        <v>44333</v>
      </c>
      <c r="DKR3" s="30">
        <v>44334</v>
      </c>
      <c r="DKS3" s="30">
        <v>44335</v>
      </c>
      <c r="DKT3" s="30">
        <v>44336</v>
      </c>
      <c r="DKU3" s="30">
        <v>44337</v>
      </c>
      <c r="DKV3" s="30">
        <v>44338</v>
      </c>
      <c r="DKW3" s="30">
        <v>44339</v>
      </c>
      <c r="DKX3" s="30">
        <v>44340</v>
      </c>
      <c r="DKY3" s="30">
        <v>44341</v>
      </c>
      <c r="DKZ3" s="30">
        <v>44342</v>
      </c>
      <c r="DLA3" s="30">
        <v>44343</v>
      </c>
      <c r="DLB3" s="30">
        <v>44344</v>
      </c>
      <c r="DLC3" s="30">
        <v>44345</v>
      </c>
      <c r="DLD3" s="30">
        <v>44346</v>
      </c>
      <c r="DLE3" s="30">
        <v>44347</v>
      </c>
      <c r="DLF3" s="30">
        <v>44348</v>
      </c>
      <c r="DLG3" s="30">
        <v>44349</v>
      </c>
      <c r="DLH3" s="30">
        <v>44350</v>
      </c>
      <c r="DLI3" s="30">
        <v>44351</v>
      </c>
      <c r="DLJ3" s="30">
        <v>44352</v>
      </c>
      <c r="DLK3" s="30">
        <v>44353</v>
      </c>
      <c r="DLL3" s="30">
        <v>44354</v>
      </c>
      <c r="DLM3" s="30">
        <v>44355</v>
      </c>
      <c r="DLN3" s="30">
        <v>44356</v>
      </c>
      <c r="DLO3" s="30">
        <v>44357</v>
      </c>
      <c r="DLP3" s="30">
        <v>44358</v>
      </c>
      <c r="DLQ3" s="30">
        <v>44359</v>
      </c>
      <c r="DLR3" s="30">
        <v>44360</v>
      </c>
      <c r="DLS3" s="30">
        <v>44361</v>
      </c>
      <c r="DLT3" s="30">
        <v>44362</v>
      </c>
      <c r="DLU3" s="30">
        <v>44363</v>
      </c>
      <c r="DLV3" s="30">
        <v>44364</v>
      </c>
      <c r="DLW3" s="30">
        <v>44365</v>
      </c>
      <c r="DLX3" s="30">
        <v>44366</v>
      </c>
      <c r="DLY3" s="30">
        <v>44367</v>
      </c>
      <c r="DLZ3" s="30">
        <v>44368</v>
      </c>
      <c r="DMA3" s="30">
        <v>44369</v>
      </c>
      <c r="DMB3" s="30">
        <v>44370</v>
      </c>
      <c r="DMC3" s="30">
        <v>44371</v>
      </c>
      <c r="DMD3" s="30">
        <v>44372</v>
      </c>
      <c r="DME3" s="30">
        <v>44373</v>
      </c>
      <c r="DMF3" s="30">
        <v>44374</v>
      </c>
      <c r="DMG3" s="30">
        <v>44375</v>
      </c>
      <c r="DMH3" s="30">
        <v>44376</v>
      </c>
      <c r="DMI3" s="30">
        <v>44377</v>
      </c>
      <c r="DMJ3" s="30">
        <v>44378</v>
      </c>
      <c r="DMK3" s="30">
        <v>44379</v>
      </c>
      <c r="DML3" s="30">
        <v>44380</v>
      </c>
      <c r="DMM3" s="30">
        <v>44381</v>
      </c>
      <c r="DMN3" s="30">
        <v>44382</v>
      </c>
      <c r="DMO3" s="30">
        <v>44383</v>
      </c>
      <c r="DMP3" s="30">
        <v>44384</v>
      </c>
      <c r="DMQ3" s="30">
        <v>44385</v>
      </c>
      <c r="DMR3" s="30">
        <v>44386</v>
      </c>
      <c r="DMS3" s="30">
        <v>44387</v>
      </c>
      <c r="DMT3" s="30">
        <v>44388</v>
      </c>
      <c r="DMU3" s="30">
        <v>44389</v>
      </c>
      <c r="DMV3" s="30">
        <v>44390</v>
      </c>
      <c r="DMW3" s="30">
        <v>44391</v>
      </c>
      <c r="DMX3" s="30">
        <v>44392</v>
      </c>
      <c r="DMY3" s="30">
        <v>44393</v>
      </c>
      <c r="DMZ3" s="30">
        <v>44394</v>
      </c>
      <c r="DNA3" s="30">
        <v>44395</v>
      </c>
      <c r="DNB3" s="30">
        <v>44396</v>
      </c>
      <c r="DNC3" s="30">
        <v>44397</v>
      </c>
      <c r="DND3" s="30">
        <v>44398</v>
      </c>
      <c r="DNE3" s="30">
        <v>44399</v>
      </c>
      <c r="DNF3" s="30">
        <v>44400</v>
      </c>
      <c r="DNG3" s="30">
        <v>44401</v>
      </c>
      <c r="DNH3" s="30">
        <v>44402</v>
      </c>
      <c r="DNI3" s="30">
        <v>44403</v>
      </c>
      <c r="DNJ3" s="30">
        <v>44404</v>
      </c>
      <c r="DNK3" s="30">
        <v>44405</v>
      </c>
      <c r="DNL3" s="30">
        <v>44406</v>
      </c>
      <c r="DNM3" s="30">
        <v>44407</v>
      </c>
      <c r="DNN3" s="30">
        <v>44408</v>
      </c>
      <c r="DNO3" s="30">
        <v>44409</v>
      </c>
      <c r="DNP3" s="30">
        <v>44410</v>
      </c>
      <c r="DNQ3" s="30">
        <v>44411</v>
      </c>
      <c r="DNR3" s="30">
        <v>44412</v>
      </c>
      <c r="DNS3" s="30">
        <v>44413</v>
      </c>
      <c r="DNT3" s="30">
        <v>44414</v>
      </c>
      <c r="DNU3" s="30">
        <v>44415</v>
      </c>
      <c r="DNV3" s="30">
        <v>44416</v>
      </c>
      <c r="DNW3" s="30">
        <v>44417</v>
      </c>
      <c r="DNX3" s="30">
        <v>44418</v>
      </c>
      <c r="DNY3" s="30">
        <v>44419</v>
      </c>
      <c r="DNZ3" s="30">
        <v>44420</v>
      </c>
      <c r="DOA3" s="30">
        <v>44421</v>
      </c>
      <c r="DOB3" s="30">
        <v>44422</v>
      </c>
      <c r="DOC3" s="30">
        <v>44423</v>
      </c>
      <c r="DOD3" s="30">
        <v>44424</v>
      </c>
      <c r="DOE3" s="30">
        <v>44425</v>
      </c>
      <c r="DOF3" s="30">
        <v>44426</v>
      </c>
      <c r="DOG3" s="30">
        <v>44427</v>
      </c>
      <c r="DOH3" s="30">
        <v>44428</v>
      </c>
      <c r="DOI3" s="30">
        <v>44429</v>
      </c>
      <c r="DOJ3" s="30">
        <v>44430</v>
      </c>
      <c r="DOK3" s="30">
        <v>44431</v>
      </c>
      <c r="DOL3" s="30">
        <v>44432</v>
      </c>
      <c r="DOM3" s="30">
        <v>44433</v>
      </c>
      <c r="DON3" s="30">
        <v>44434</v>
      </c>
      <c r="DOO3" s="30">
        <v>44435</v>
      </c>
      <c r="DOP3" s="30">
        <v>44436</v>
      </c>
      <c r="DOQ3" s="30">
        <v>44437</v>
      </c>
      <c r="DOR3" s="30">
        <v>44438</v>
      </c>
      <c r="DOS3" s="30">
        <v>44439</v>
      </c>
      <c r="DOT3" s="30">
        <v>44440</v>
      </c>
      <c r="DOU3" s="30">
        <v>44441</v>
      </c>
      <c r="DOV3" s="30">
        <v>44442</v>
      </c>
      <c r="DOW3" s="30">
        <v>44443</v>
      </c>
      <c r="DOX3" s="30">
        <v>44444</v>
      </c>
      <c r="DOY3" s="30">
        <v>44445</v>
      </c>
      <c r="DOZ3" s="30">
        <v>44446</v>
      </c>
      <c r="DPA3" s="30">
        <v>44447</v>
      </c>
      <c r="DPB3" s="30">
        <v>44448</v>
      </c>
      <c r="DPC3" s="30">
        <v>44449</v>
      </c>
      <c r="DPD3" s="30">
        <v>44450</v>
      </c>
      <c r="DPE3" s="30">
        <v>44451</v>
      </c>
      <c r="DPF3" s="30">
        <v>44452</v>
      </c>
      <c r="DPG3" s="30">
        <v>44453</v>
      </c>
      <c r="DPH3" s="30">
        <v>44454</v>
      </c>
      <c r="DPI3" s="30">
        <v>44455</v>
      </c>
      <c r="DPJ3" s="30">
        <v>44456</v>
      </c>
      <c r="DPK3" s="30">
        <v>44457</v>
      </c>
      <c r="DPL3" s="30">
        <v>44458</v>
      </c>
      <c r="DPM3" s="30">
        <v>44459</v>
      </c>
      <c r="DPN3" s="30">
        <v>44460</v>
      </c>
      <c r="DPO3" s="30">
        <v>44461</v>
      </c>
      <c r="DPP3" s="30">
        <v>44462</v>
      </c>
      <c r="DPQ3" s="30">
        <v>44463</v>
      </c>
      <c r="DPR3" s="30">
        <v>44464</v>
      </c>
      <c r="DPS3" s="30">
        <v>44465</v>
      </c>
      <c r="DPT3" s="30">
        <v>44466</v>
      </c>
      <c r="DPU3" s="30">
        <v>44467</v>
      </c>
      <c r="DPV3" s="30">
        <v>44468</v>
      </c>
      <c r="DPW3" s="30">
        <v>44469</v>
      </c>
      <c r="DPX3" s="30">
        <v>44470</v>
      </c>
      <c r="DPY3" s="30">
        <v>44471</v>
      </c>
      <c r="DPZ3" s="30">
        <v>44472</v>
      </c>
      <c r="DQA3" s="30">
        <v>44473</v>
      </c>
      <c r="DQB3" s="30">
        <v>44474</v>
      </c>
      <c r="DQC3" s="30">
        <v>44475</v>
      </c>
      <c r="DQD3" s="30">
        <v>44476</v>
      </c>
      <c r="DQE3" s="30">
        <v>44477</v>
      </c>
      <c r="DQF3" s="30">
        <v>44478</v>
      </c>
      <c r="DQG3" s="30">
        <v>44479</v>
      </c>
      <c r="DQH3" s="30">
        <v>44480</v>
      </c>
      <c r="DQI3" s="30">
        <v>44481</v>
      </c>
      <c r="DQJ3" s="30">
        <v>44482</v>
      </c>
      <c r="DQK3" s="30">
        <v>44483</v>
      </c>
      <c r="DQL3" s="30">
        <v>44484</v>
      </c>
      <c r="DQM3" s="30">
        <v>44485</v>
      </c>
      <c r="DQN3" s="30">
        <v>44486</v>
      </c>
      <c r="DQO3" s="30">
        <v>44487</v>
      </c>
      <c r="DQP3" s="30">
        <v>44488</v>
      </c>
      <c r="DQQ3" s="30">
        <v>44489</v>
      </c>
      <c r="DQR3" s="30">
        <v>44490</v>
      </c>
      <c r="DQS3" s="30">
        <v>44491</v>
      </c>
      <c r="DQT3" s="30">
        <v>44492</v>
      </c>
      <c r="DQU3" s="30">
        <v>44493</v>
      </c>
      <c r="DQV3" s="30">
        <v>44494</v>
      </c>
      <c r="DQW3" s="30">
        <v>44495</v>
      </c>
      <c r="DQX3" s="30">
        <v>44496</v>
      </c>
      <c r="DQY3" s="30">
        <v>44497</v>
      </c>
      <c r="DQZ3" s="30">
        <v>44498</v>
      </c>
      <c r="DRA3" s="30">
        <v>44499</v>
      </c>
      <c r="DRB3" s="30">
        <v>44500</v>
      </c>
      <c r="DRC3" s="30">
        <v>44501</v>
      </c>
      <c r="DRD3" s="30">
        <v>44502</v>
      </c>
      <c r="DRE3" s="30">
        <v>44503</v>
      </c>
      <c r="DRF3" s="30">
        <v>44504</v>
      </c>
      <c r="DRG3" s="30">
        <v>44505</v>
      </c>
      <c r="DRH3" s="30">
        <v>44506</v>
      </c>
      <c r="DRI3" s="30">
        <v>44507</v>
      </c>
      <c r="DRJ3" s="30">
        <v>44508</v>
      </c>
      <c r="DRK3" s="30">
        <v>44509</v>
      </c>
      <c r="DRL3" s="30">
        <v>44510</v>
      </c>
      <c r="DRM3" s="30">
        <v>44511</v>
      </c>
      <c r="DRN3" s="30">
        <v>44512</v>
      </c>
      <c r="DRO3" s="30">
        <v>44513</v>
      </c>
      <c r="DRP3" s="30">
        <v>44514</v>
      </c>
      <c r="DRQ3" s="30">
        <v>44515</v>
      </c>
      <c r="DRR3" s="30">
        <v>44516</v>
      </c>
      <c r="DRS3" s="30">
        <v>44517</v>
      </c>
      <c r="DRT3" s="30">
        <v>44518</v>
      </c>
      <c r="DRU3" s="30">
        <v>44519</v>
      </c>
      <c r="DRV3" s="30">
        <v>44520</v>
      </c>
      <c r="DRW3" s="30">
        <v>44521</v>
      </c>
      <c r="DRX3" s="30">
        <v>44522</v>
      </c>
      <c r="DRY3" s="30">
        <v>44523</v>
      </c>
      <c r="DRZ3" s="30">
        <v>44524</v>
      </c>
      <c r="DSA3" s="30">
        <v>44525</v>
      </c>
      <c r="DSB3" s="30">
        <v>44526</v>
      </c>
      <c r="DSC3" s="30">
        <v>44527</v>
      </c>
      <c r="DSD3" s="30">
        <v>44528</v>
      </c>
      <c r="DSE3" s="30">
        <v>44529</v>
      </c>
      <c r="DSF3" s="30">
        <v>44530</v>
      </c>
      <c r="DSG3" s="30">
        <v>44531</v>
      </c>
      <c r="DSH3" s="30">
        <v>44532</v>
      </c>
      <c r="DSI3" s="30">
        <v>44533</v>
      </c>
      <c r="DSJ3" s="30">
        <v>44534</v>
      </c>
      <c r="DSK3" s="30">
        <v>44535</v>
      </c>
      <c r="DSL3" s="30">
        <v>44536</v>
      </c>
      <c r="DSM3" s="30">
        <v>44537</v>
      </c>
      <c r="DSN3" s="30">
        <v>44538</v>
      </c>
      <c r="DSO3" s="30">
        <v>44539</v>
      </c>
      <c r="DSP3" s="30">
        <v>44540</v>
      </c>
      <c r="DSQ3" s="30">
        <v>44541</v>
      </c>
      <c r="DSR3" s="30">
        <v>44542</v>
      </c>
      <c r="DSS3" s="30">
        <v>44543</v>
      </c>
      <c r="DST3" s="30">
        <v>44544</v>
      </c>
      <c r="DSU3" s="30">
        <v>44545</v>
      </c>
      <c r="DSV3" s="30">
        <v>44546</v>
      </c>
      <c r="DSW3" s="30">
        <v>44547</v>
      </c>
      <c r="DSX3" s="30">
        <v>44548</v>
      </c>
      <c r="DSY3" s="30">
        <v>44549</v>
      </c>
      <c r="DSZ3" s="30">
        <v>44550</v>
      </c>
      <c r="DTA3" s="30">
        <v>44551</v>
      </c>
      <c r="DTB3" s="30">
        <v>44552</v>
      </c>
      <c r="DTC3" s="30">
        <v>44553</v>
      </c>
      <c r="DTD3" s="30">
        <v>44554</v>
      </c>
      <c r="DTE3" s="30">
        <v>44555</v>
      </c>
      <c r="DTF3" s="30">
        <v>44556</v>
      </c>
      <c r="DTG3" s="30">
        <v>44557</v>
      </c>
      <c r="DTH3" s="30">
        <v>44558</v>
      </c>
      <c r="DTI3" s="30">
        <v>44559</v>
      </c>
      <c r="DTJ3" s="30">
        <v>44560</v>
      </c>
      <c r="DTK3" s="30">
        <v>44561</v>
      </c>
      <c r="DTL3" s="30">
        <v>44562</v>
      </c>
      <c r="DTM3" s="30">
        <v>44563</v>
      </c>
      <c r="DTN3" s="30">
        <v>44564</v>
      </c>
      <c r="DTO3" s="30">
        <v>44565</v>
      </c>
      <c r="DTP3" s="30">
        <v>44566</v>
      </c>
      <c r="DTQ3" s="30">
        <v>44567</v>
      </c>
      <c r="DTR3" s="30">
        <v>44568</v>
      </c>
      <c r="DTS3" s="30">
        <v>44569</v>
      </c>
      <c r="DTT3" s="30">
        <v>44570</v>
      </c>
      <c r="DTU3" s="30">
        <v>44571</v>
      </c>
      <c r="DTV3" s="30">
        <v>44572</v>
      </c>
      <c r="DTW3" s="30">
        <v>44573</v>
      </c>
      <c r="DTX3" s="30">
        <v>44574</v>
      </c>
      <c r="DTY3" s="30">
        <v>44575</v>
      </c>
      <c r="DTZ3" s="30">
        <v>44576</v>
      </c>
      <c r="DUA3" s="30">
        <v>44577</v>
      </c>
      <c r="DUB3" s="30">
        <v>44578</v>
      </c>
      <c r="DUC3" s="30">
        <v>44579</v>
      </c>
      <c r="DUD3" s="30">
        <v>44580</v>
      </c>
      <c r="DUE3" s="30">
        <v>44581</v>
      </c>
      <c r="DUF3" s="30">
        <v>44582</v>
      </c>
      <c r="DUG3" s="30">
        <v>44583</v>
      </c>
      <c r="DUH3" s="30">
        <v>44584</v>
      </c>
      <c r="DUI3" s="30">
        <v>44585</v>
      </c>
      <c r="DUJ3" s="30">
        <v>44586</v>
      </c>
      <c r="DUK3" s="30">
        <v>44587</v>
      </c>
      <c r="DUL3" s="30">
        <v>44588</v>
      </c>
      <c r="DUM3" s="30">
        <v>44589</v>
      </c>
      <c r="DUN3" s="30">
        <v>44590</v>
      </c>
      <c r="DUO3" s="30">
        <v>44591</v>
      </c>
      <c r="DUP3" s="30">
        <v>44592</v>
      </c>
      <c r="DUQ3" s="30">
        <v>44593</v>
      </c>
      <c r="DUR3" s="30">
        <v>44594</v>
      </c>
      <c r="DUS3" s="30">
        <v>44595</v>
      </c>
      <c r="DUT3" s="30">
        <v>44596</v>
      </c>
      <c r="DUU3" s="30">
        <v>44597</v>
      </c>
      <c r="DUV3" s="30">
        <v>44598</v>
      </c>
      <c r="DUW3" s="30">
        <v>44599</v>
      </c>
      <c r="DUX3" s="30">
        <v>44600</v>
      </c>
      <c r="DUY3" s="30">
        <v>44601</v>
      </c>
      <c r="DUZ3" s="30">
        <v>44602</v>
      </c>
      <c r="DVA3" s="30">
        <v>44603</v>
      </c>
      <c r="DVB3" s="30">
        <v>44604</v>
      </c>
      <c r="DVC3" s="30">
        <v>44605</v>
      </c>
      <c r="DVD3" s="30">
        <v>44606</v>
      </c>
      <c r="DVE3" s="30">
        <v>44607</v>
      </c>
      <c r="DVF3" s="30">
        <v>44608</v>
      </c>
      <c r="DVG3" s="30">
        <v>44609</v>
      </c>
      <c r="DVH3" s="30">
        <v>44610</v>
      </c>
      <c r="DVI3" s="30">
        <v>44611</v>
      </c>
      <c r="DVJ3" s="30">
        <v>44612</v>
      </c>
      <c r="DVK3" s="30">
        <v>44613</v>
      </c>
      <c r="DVL3" s="30">
        <v>44614</v>
      </c>
      <c r="DVM3" s="30">
        <v>44615</v>
      </c>
      <c r="DVN3" s="30">
        <v>44616</v>
      </c>
      <c r="DVO3" s="30">
        <v>44617</v>
      </c>
      <c r="DVP3" s="30">
        <v>44618</v>
      </c>
      <c r="DVQ3" s="30">
        <v>44619</v>
      </c>
      <c r="DVR3" s="30">
        <v>44620</v>
      </c>
      <c r="DVS3" s="30">
        <v>44621</v>
      </c>
      <c r="DVT3" s="30">
        <v>44622</v>
      </c>
      <c r="DVU3" s="30">
        <v>44623</v>
      </c>
      <c r="DVV3" s="30">
        <v>44624</v>
      </c>
      <c r="DVW3" s="30">
        <v>44625</v>
      </c>
      <c r="DVX3" s="30">
        <v>44626</v>
      </c>
      <c r="DVY3" s="30">
        <v>44627</v>
      </c>
      <c r="DVZ3" s="30">
        <v>44628</v>
      </c>
      <c r="DWA3" s="30">
        <v>44629</v>
      </c>
      <c r="DWB3" s="30">
        <v>44630</v>
      </c>
      <c r="DWC3" s="30">
        <v>44631</v>
      </c>
      <c r="DWD3" s="30">
        <v>44632</v>
      </c>
      <c r="DWE3" s="30">
        <v>44633</v>
      </c>
      <c r="DWF3" s="30">
        <v>44634</v>
      </c>
      <c r="DWG3" s="30">
        <v>44635</v>
      </c>
      <c r="DWH3" s="30">
        <v>44636</v>
      </c>
      <c r="DWI3" s="30">
        <v>44637</v>
      </c>
      <c r="DWJ3" s="30">
        <v>44638</v>
      </c>
      <c r="DWK3" s="30">
        <v>44639</v>
      </c>
      <c r="DWL3" s="30">
        <v>44640</v>
      </c>
      <c r="DWM3" s="30">
        <v>44641</v>
      </c>
      <c r="DWN3" s="30">
        <v>44642</v>
      </c>
      <c r="DWO3" s="30">
        <v>44643</v>
      </c>
      <c r="DWP3" s="30">
        <v>44644</v>
      </c>
      <c r="DWQ3" s="30">
        <v>44645</v>
      </c>
      <c r="DWR3" s="30">
        <v>44646</v>
      </c>
      <c r="DWS3" s="30">
        <v>44647</v>
      </c>
      <c r="DWT3" s="30">
        <v>44648</v>
      </c>
      <c r="DWU3" s="30">
        <v>44649</v>
      </c>
      <c r="DWV3" s="30">
        <v>44650</v>
      </c>
      <c r="DWW3" s="30">
        <v>44651</v>
      </c>
      <c r="DWX3" s="30">
        <v>44652</v>
      </c>
      <c r="DWY3" s="30">
        <v>44653</v>
      </c>
      <c r="DWZ3" s="30">
        <v>44654</v>
      </c>
      <c r="DXA3" s="30">
        <v>44655</v>
      </c>
      <c r="DXB3" s="30">
        <v>44656</v>
      </c>
      <c r="DXC3" s="30">
        <v>44657</v>
      </c>
      <c r="DXD3" s="30">
        <v>44658</v>
      </c>
      <c r="DXE3" s="30">
        <v>44659</v>
      </c>
      <c r="DXF3" s="30">
        <v>44660</v>
      </c>
      <c r="DXG3" s="30">
        <v>44661</v>
      </c>
      <c r="DXH3" s="30">
        <v>44662</v>
      </c>
      <c r="DXI3" s="30">
        <v>44663</v>
      </c>
      <c r="DXJ3" s="30">
        <v>44664</v>
      </c>
      <c r="DXK3" s="30">
        <v>44665</v>
      </c>
      <c r="DXL3" s="30">
        <v>44666</v>
      </c>
      <c r="DXM3" s="30">
        <v>44667</v>
      </c>
      <c r="DXN3" s="30">
        <v>44668</v>
      </c>
      <c r="DXO3" s="30">
        <v>44669</v>
      </c>
      <c r="DXP3" s="30">
        <v>44670</v>
      </c>
      <c r="DXQ3" s="30">
        <v>44671</v>
      </c>
      <c r="DXR3" s="30">
        <v>44672</v>
      </c>
      <c r="DXS3" s="30">
        <v>44673</v>
      </c>
      <c r="DXT3" s="30">
        <v>44674</v>
      </c>
      <c r="DXU3" s="30">
        <v>44675</v>
      </c>
      <c r="DXV3" s="30">
        <v>44676</v>
      </c>
      <c r="DXW3" s="30">
        <v>44677</v>
      </c>
      <c r="DXX3" s="30">
        <v>44678</v>
      </c>
      <c r="DXY3" s="30">
        <v>44679</v>
      </c>
      <c r="DXZ3" s="30">
        <v>44680</v>
      </c>
      <c r="DYA3" s="30">
        <v>44681</v>
      </c>
      <c r="DYB3" s="30">
        <v>44682</v>
      </c>
      <c r="DYC3" s="30">
        <v>44683</v>
      </c>
      <c r="DYD3" s="30">
        <v>44684</v>
      </c>
      <c r="DYE3" s="30">
        <v>44685</v>
      </c>
      <c r="DYF3" s="30">
        <v>44686</v>
      </c>
      <c r="DYG3" s="30">
        <v>44687</v>
      </c>
      <c r="DYH3" s="30">
        <v>44688</v>
      </c>
      <c r="DYI3" s="30">
        <v>44689</v>
      </c>
      <c r="DYJ3" s="30">
        <v>44690</v>
      </c>
      <c r="DYK3" s="30">
        <v>44691</v>
      </c>
      <c r="DYL3" s="30">
        <v>44692</v>
      </c>
      <c r="DYM3" s="30">
        <v>44693</v>
      </c>
      <c r="DYN3" s="30">
        <v>44694</v>
      </c>
      <c r="DYO3" s="30">
        <v>44695</v>
      </c>
      <c r="DYP3" s="30">
        <v>44696</v>
      </c>
      <c r="DYQ3" s="30">
        <v>44697</v>
      </c>
      <c r="DYR3" s="30">
        <v>44698</v>
      </c>
      <c r="DYS3" s="30">
        <v>44699</v>
      </c>
      <c r="DYT3" s="30">
        <v>44700</v>
      </c>
      <c r="DYU3" s="30">
        <v>44701</v>
      </c>
      <c r="DYV3" s="30">
        <v>44702</v>
      </c>
      <c r="DYW3" s="30">
        <v>44703</v>
      </c>
      <c r="DYX3" s="30">
        <v>44704</v>
      </c>
      <c r="DYY3" s="30">
        <v>44705</v>
      </c>
      <c r="DYZ3" s="30">
        <v>44706</v>
      </c>
      <c r="DZA3" s="30">
        <v>44707</v>
      </c>
      <c r="DZB3" s="30">
        <v>44708</v>
      </c>
      <c r="DZC3" s="30">
        <v>44709</v>
      </c>
      <c r="DZD3" s="30">
        <v>44710</v>
      </c>
      <c r="DZE3" s="30">
        <v>44711</v>
      </c>
      <c r="DZF3" s="30">
        <v>44712</v>
      </c>
      <c r="DZG3" s="30">
        <v>44713</v>
      </c>
      <c r="DZH3" s="30">
        <v>44714</v>
      </c>
      <c r="DZI3" s="30">
        <v>44715</v>
      </c>
      <c r="DZJ3" s="30">
        <v>44716</v>
      </c>
      <c r="DZK3" s="30">
        <v>44717</v>
      </c>
      <c r="DZL3" s="30">
        <v>44718</v>
      </c>
      <c r="DZM3" s="30">
        <v>44719</v>
      </c>
      <c r="DZN3" s="30">
        <v>44720</v>
      </c>
      <c r="DZO3" s="30">
        <v>44721</v>
      </c>
      <c r="DZP3" s="30">
        <v>44722</v>
      </c>
      <c r="DZQ3" s="30">
        <v>44723</v>
      </c>
      <c r="DZR3" s="30">
        <v>44724</v>
      </c>
      <c r="DZS3" s="30">
        <v>44725</v>
      </c>
      <c r="DZT3" s="30">
        <v>44726</v>
      </c>
      <c r="DZU3" s="30">
        <v>44727</v>
      </c>
      <c r="DZV3" s="30">
        <v>44728</v>
      </c>
      <c r="DZW3" s="30">
        <v>44729</v>
      </c>
      <c r="DZX3" s="30">
        <v>44730</v>
      </c>
      <c r="DZY3" s="30">
        <v>44731</v>
      </c>
      <c r="DZZ3" s="30">
        <v>44732</v>
      </c>
      <c r="EAA3" s="30">
        <v>44733</v>
      </c>
      <c r="EAB3" s="30">
        <v>44734</v>
      </c>
      <c r="EAC3" s="30">
        <v>44735</v>
      </c>
      <c r="EAD3" s="30">
        <v>44736</v>
      </c>
      <c r="EAE3" s="30">
        <v>44737</v>
      </c>
      <c r="EAF3" s="30">
        <v>44738</v>
      </c>
      <c r="EAG3" s="30">
        <v>44739</v>
      </c>
      <c r="EAH3" s="30">
        <v>44740</v>
      </c>
      <c r="EAI3" s="30">
        <v>44741</v>
      </c>
      <c r="EAJ3" s="30">
        <v>44742</v>
      </c>
      <c r="EAK3" s="30">
        <v>44743</v>
      </c>
      <c r="EAL3" s="30">
        <v>44744</v>
      </c>
      <c r="EAM3" s="30">
        <v>44745</v>
      </c>
      <c r="EAN3" s="30">
        <v>44746</v>
      </c>
      <c r="EAO3" s="30">
        <v>44747</v>
      </c>
      <c r="EAP3" s="30">
        <v>44748</v>
      </c>
      <c r="EAQ3" s="30">
        <v>44749</v>
      </c>
      <c r="EAR3" s="30">
        <v>44750</v>
      </c>
      <c r="EAS3" s="30">
        <v>44751</v>
      </c>
      <c r="EAT3" s="30">
        <v>44752</v>
      </c>
      <c r="EAU3" s="30">
        <v>44753</v>
      </c>
      <c r="EAV3" s="30">
        <v>44754</v>
      </c>
      <c r="EAW3" s="30">
        <v>44755</v>
      </c>
      <c r="EAX3" s="30">
        <v>44756</v>
      </c>
      <c r="EAY3" s="30">
        <v>44757</v>
      </c>
      <c r="EAZ3" s="30">
        <v>44758</v>
      </c>
      <c r="EBA3" s="30">
        <v>44759</v>
      </c>
      <c r="EBB3" s="30">
        <v>44760</v>
      </c>
      <c r="EBC3" s="30">
        <v>44761</v>
      </c>
      <c r="EBD3" s="30">
        <v>44762</v>
      </c>
      <c r="EBE3" s="30">
        <v>44763</v>
      </c>
      <c r="EBF3" s="30">
        <v>44764</v>
      </c>
      <c r="EBG3" s="30">
        <v>44765</v>
      </c>
      <c r="EBH3" s="30">
        <v>44766</v>
      </c>
      <c r="EBI3" s="30">
        <v>44767</v>
      </c>
      <c r="EBJ3" s="30">
        <v>44768</v>
      </c>
      <c r="EBK3" s="30">
        <v>44769</v>
      </c>
      <c r="EBL3" s="30">
        <v>44770</v>
      </c>
      <c r="EBM3" s="30">
        <v>44771</v>
      </c>
      <c r="EBN3" s="30">
        <v>44772</v>
      </c>
      <c r="EBO3" s="30">
        <v>44773</v>
      </c>
      <c r="EBP3" s="30">
        <v>44774</v>
      </c>
      <c r="EBQ3" s="30">
        <v>44775</v>
      </c>
      <c r="EBR3" s="30">
        <v>44776</v>
      </c>
      <c r="EBS3" s="30">
        <v>44777</v>
      </c>
      <c r="EBT3" s="30">
        <v>44778</v>
      </c>
      <c r="EBU3" s="30">
        <v>44779</v>
      </c>
      <c r="EBV3" s="30">
        <v>44780</v>
      </c>
      <c r="EBW3" s="30">
        <v>44781</v>
      </c>
      <c r="EBX3" s="30">
        <v>44782</v>
      </c>
      <c r="EBY3" s="30">
        <v>44783</v>
      </c>
      <c r="EBZ3" s="30">
        <v>44784</v>
      </c>
      <c r="ECA3" s="30">
        <v>44785</v>
      </c>
      <c r="ECB3" s="30">
        <v>44786</v>
      </c>
      <c r="ECC3" s="30">
        <v>44787</v>
      </c>
      <c r="ECD3" s="30">
        <v>44788</v>
      </c>
      <c r="ECE3" s="30">
        <v>44789</v>
      </c>
      <c r="ECF3" s="30">
        <v>44790</v>
      </c>
      <c r="ECG3" s="30">
        <v>44791</v>
      </c>
      <c r="ECH3" s="30">
        <v>44792</v>
      </c>
      <c r="ECI3" s="30">
        <v>44793</v>
      </c>
      <c r="ECJ3" s="30">
        <v>44794</v>
      </c>
      <c r="ECK3" s="30">
        <v>44795</v>
      </c>
      <c r="ECL3" s="30">
        <v>44796</v>
      </c>
      <c r="ECM3" s="30">
        <v>44797</v>
      </c>
      <c r="ECN3" s="30">
        <v>44798</v>
      </c>
      <c r="ECO3" s="30">
        <v>44799</v>
      </c>
      <c r="ECP3" s="30">
        <v>44800</v>
      </c>
      <c r="ECQ3" s="30">
        <v>44801</v>
      </c>
      <c r="ECR3" s="30">
        <v>44802</v>
      </c>
      <c r="ECS3" s="30">
        <v>44803</v>
      </c>
      <c r="ECT3" s="30">
        <v>44804</v>
      </c>
      <c r="ECU3" s="30">
        <v>44805</v>
      </c>
      <c r="ECV3" s="30">
        <v>44806</v>
      </c>
      <c r="ECW3" s="30">
        <v>44807</v>
      </c>
      <c r="ECX3" s="30">
        <v>44808</v>
      </c>
      <c r="ECY3" s="30">
        <v>44809</v>
      </c>
      <c r="ECZ3" s="30">
        <v>44810</v>
      </c>
      <c r="EDA3" s="30">
        <v>44811</v>
      </c>
      <c r="EDB3" s="30">
        <v>44812</v>
      </c>
      <c r="EDC3" s="30">
        <v>44813</v>
      </c>
      <c r="EDD3" s="30">
        <v>44814</v>
      </c>
      <c r="EDE3" s="30">
        <v>44815</v>
      </c>
      <c r="EDF3" s="30">
        <v>44816</v>
      </c>
      <c r="EDG3" s="30">
        <v>44817</v>
      </c>
      <c r="EDH3" s="30">
        <v>44818</v>
      </c>
      <c r="EDI3" s="30">
        <v>44819</v>
      </c>
      <c r="EDJ3" s="30">
        <v>44820</v>
      </c>
      <c r="EDK3" s="30">
        <v>44821</v>
      </c>
      <c r="EDL3" s="30">
        <v>44822</v>
      </c>
      <c r="EDM3" s="30">
        <v>44823</v>
      </c>
      <c r="EDN3" s="30">
        <v>44824</v>
      </c>
      <c r="EDO3" s="30">
        <v>44825</v>
      </c>
      <c r="EDP3" s="30">
        <v>44826</v>
      </c>
      <c r="EDQ3" s="30">
        <v>44827</v>
      </c>
      <c r="EDR3" s="30">
        <v>44828</v>
      </c>
      <c r="EDS3" s="30">
        <v>44829</v>
      </c>
      <c r="EDT3" s="30">
        <v>44830</v>
      </c>
      <c r="EDU3" s="30">
        <v>44831</v>
      </c>
      <c r="EDV3" s="30">
        <v>44832</v>
      </c>
      <c r="EDW3" s="30">
        <v>44833</v>
      </c>
      <c r="EDX3" s="30">
        <v>44834</v>
      </c>
      <c r="EDY3" s="30">
        <v>44835</v>
      </c>
      <c r="EDZ3" s="30">
        <v>44836</v>
      </c>
      <c r="EEA3" s="30">
        <v>44837</v>
      </c>
      <c r="EEB3" s="30">
        <v>44838</v>
      </c>
      <c r="EEC3" s="30">
        <v>44839</v>
      </c>
      <c r="EED3" s="30">
        <v>44840</v>
      </c>
      <c r="EEE3" s="30">
        <v>44841</v>
      </c>
      <c r="EEF3" s="30">
        <v>44842</v>
      </c>
      <c r="EEG3" s="30">
        <v>44843</v>
      </c>
      <c r="EEH3" s="30">
        <v>44844</v>
      </c>
      <c r="EEI3" s="30">
        <v>44845</v>
      </c>
      <c r="EEJ3" s="30">
        <v>44846</v>
      </c>
      <c r="EEK3" s="30">
        <v>44847</v>
      </c>
      <c r="EEL3" s="30">
        <v>44848</v>
      </c>
      <c r="EEM3" s="30">
        <v>44849</v>
      </c>
      <c r="EEN3" s="30">
        <v>44850</v>
      </c>
      <c r="EEO3" s="30">
        <v>44851</v>
      </c>
      <c r="EEP3" s="30">
        <v>44852</v>
      </c>
      <c r="EEQ3" s="30">
        <v>44853</v>
      </c>
      <c r="EER3" s="30">
        <v>44854</v>
      </c>
      <c r="EES3" s="30">
        <v>44855</v>
      </c>
      <c r="EET3" s="30">
        <v>44856</v>
      </c>
      <c r="EEU3" s="30">
        <v>44857</v>
      </c>
      <c r="EEV3" s="30">
        <v>44858</v>
      </c>
      <c r="EEW3" s="30">
        <v>44859</v>
      </c>
      <c r="EEX3" s="30">
        <v>44860</v>
      </c>
      <c r="EEY3" s="30">
        <v>44861</v>
      </c>
      <c r="EEZ3" s="30">
        <v>44862</v>
      </c>
      <c r="EFA3" s="30">
        <v>44863</v>
      </c>
      <c r="EFB3" s="30">
        <v>44864</v>
      </c>
      <c r="EFC3" s="30">
        <v>44865</v>
      </c>
      <c r="EFD3" s="30">
        <v>44866</v>
      </c>
      <c r="EFE3" s="30">
        <v>44867</v>
      </c>
      <c r="EFF3" s="30">
        <v>44868</v>
      </c>
      <c r="EFG3" s="30">
        <v>44869</v>
      </c>
      <c r="EFH3" s="30">
        <v>44870</v>
      </c>
      <c r="EFI3" s="30">
        <v>44871</v>
      </c>
      <c r="EFJ3" s="30">
        <v>44872</v>
      </c>
      <c r="EFK3" s="30">
        <v>44873</v>
      </c>
      <c r="EFL3" s="30">
        <v>44874</v>
      </c>
      <c r="EFM3" s="30">
        <v>44875</v>
      </c>
      <c r="EFN3" s="30">
        <v>44876</v>
      </c>
      <c r="EFO3" s="30">
        <v>44877</v>
      </c>
      <c r="EFP3" s="30">
        <v>44878</v>
      </c>
      <c r="EFQ3" s="30">
        <v>44879</v>
      </c>
      <c r="EFR3" s="30">
        <v>44880</v>
      </c>
      <c r="EFS3" s="30">
        <v>44881</v>
      </c>
      <c r="EFT3" s="30">
        <v>44882</v>
      </c>
      <c r="EFU3" s="30">
        <v>44883</v>
      </c>
      <c r="EFV3" s="30">
        <v>44884</v>
      </c>
      <c r="EFW3" s="30">
        <v>44885</v>
      </c>
      <c r="EFX3" s="30">
        <v>44886</v>
      </c>
      <c r="EFY3" s="30">
        <v>44887</v>
      </c>
      <c r="EFZ3" s="30">
        <v>44888</v>
      </c>
      <c r="EGA3" s="30">
        <v>44889</v>
      </c>
      <c r="EGB3" s="30">
        <v>44890</v>
      </c>
      <c r="EGC3" s="30">
        <v>44891</v>
      </c>
      <c r="EGD3" s="30">
        <v>44892</v>
      </c>
      <c r="EGE3" s="30">
        <v>44893</v>
      </c>
      <c r="EGF3" s="30">
        <v>44894</v>
      </c>
      <c r="EGG3" s="30">
        <v>44895</v>
      </c>
      <c r="EGH3" s="30">
        <v>44896</v>
      </c>
      <c r="EGI3" s="30">
        <v>44897</v>
      </c>
      <c r="EGJ3" s="30">
        <v>44898</v>
      </c>
      <c r="EGK3" s="30">
        <v>44899</v>
      </c>
      <c r="EGL3" s="30">
        <v>44900</v>
      </c>
      <c r="EGM3" s="30">
        <v>44901</v>
      </c>
      <c r="EGN3" s="30">
        <v>44902</v>
      </c>
      <c r="EGO3" s="30">
        <v>44903</v>
      </c>
      <c r="EGP3" s="30">
        <v>44904</v>
      </c>
      <c r="EGQ3" s="30">
        <v>44905</v>
      </c>
      <c r="EGR3" s="30">
        <v>44906</v>
      </c>
      <c r="EGS3" s="30">
        <v>44907</v>
      </c>
      <c r="EGT3" s="30">
        <v>44908</v>
      </c>
      <c r="EGU3" s="30">
        <v>44909</v>
      </c>
      <c r="EGV3" s="30">
        <v>44910</v>
      </c>
      <c r="EGW3" s="30">
        <v>44911</v>
      </c>
      <c r="EGX3" s="30">
        <v>44912</v>
      </c>
      <c r="EGY3" s="30">
        <v>44913</v>
      </c>
      <c r="EGZ3" s="30">
        <v>44914</v>
      </c>
      <c r="EHA3" s="30">
        <v>44915</v>
      </c>
      <c r="EHB3" s="30">
        <v>44916</v>
      </c>
      <c r="EHC3" s="30">
        <v>44917</v>
      </c>
      <c r="EHD3" s="30">
        <v>44918</v>
      </c>
      <c r="EHE3" s="30">
        <v>44919</v>
      </c>
      <c r="EHF3" s="30">
        <v>44920</v>
      </c>
      <c r="EHG3" s="30">
        <v>44921</v>
      </c>
      <c r="EHH3" s="30">
        <v>44922</v>
      </c>
      <c r="EHI3" s="30">
        <v>44923</v>
      </c>
      <c r="EHJ3" s="30">
        <v>44924</v>
      </c>
      <c r="EHK3" s="30">
        <v>44925</v>
      </c>
      <c r="EHL3" s="30">
        <v>44926</v>
      </c>
      <c r="EHM3" s="30">
        <v>44927</v>
      </c>
      <c r="EHN3" s="30">
        <v>44928</v>
      </c>
      <c r="EHO3" s="30">
        <v>44929</v>
      </c>
      <c r="EHP3" s="30">
        <v>44930</v>
      </c>
      <c r="EHQ3" s="30">
        <v>44931</v>
      </c>
      <c r="EHR3" s="30">
        <v>44932</v>
      </c>
      <c r="EHS3" s="30">
        <v>44933</v>
      </c>
      <c r="EHT3" s="30">
        <v>44934</v>
      </c>
      <c r="EHU3" s="30">
        <v>44935</v>
      </c>
      <c r="EHV3" s="30">
        <v>44936</v>
      </c>
      <c r="EHW3" s="30">
        <v>44937</v>
      </c>
      <c r="EHX3" s="30">
        <v>44938</v>
      </c>
      <c r="EHY3" s="30">
        <v>44939</v>
      </c>
      <c r="EHZ3" s="30">
        <v>44940</v>
      </c>
      <c r="EIA3" s="30">
        <v>44941</v>
      </c>
      <c r="EIB3" s="30">
        <v>44942</v>
      </c>
      <c r="EIC3" s="30">
        <v>44943</v>
      </c>
      <c r="EID3" s="30">
        <v>44944</v>
      </c>
      <c r="EIE3" s="30">
        <v>44945</v>
      </c>
      <c r="EIF3" s="30">
        <v>44946</v>
      </c>
      <c r="EIG3" s="30">
        <v>44947</v>
      </c>
      <c r="EIH3" s="30">
        <v>44948</v>
      </c>
      <c r="EII3" s="30">
        <v>44949</v>
      </c>
      <c r="EIJ3" s="30">
        <v>44950</v>
      </c>
      <c r="EIK3" s="30">
        <v>44951</v>
      </c>
      <c r="EIL3" s="30">
        <v>44952</v>
      </c>
      <c r="EIM3" s="30">
        <v>44953</v>
      </c>
      <c r="EIN3" s="30">
        <v>44954</v>
      </c>
      <c r="EIO3" s="30">
        <v>44955</v>
      </c>
      <c r="EIP3" s="30">
        <v>44956</v>
      </c>
      <c r="EIQ3" s="30">
        <v>44957</v>
      </c>
      <c r="EIR3" s="30">
        <v>44958</v>
      </c>
      <c r="EIS3" s="30">
        <v>44959</v>
      </c>
      <c r="EIT3" s="30">
        <v>44960</v>
      </c>
      <c r="EIU3" s="30">
        <v>44961</v>
      </c>
      <c r="EIV3" s="30">
        <v>44962</v>
      </c>
      <c r="EIW3" s="30">
        <v>44963</v>
      </c>
      <c r="EIX3" s="30">
        <v>44964</v>
      </c>
      <c r="EIY3" s="30">
        <v>44965</v>
      </c>
      <c r="EIZ3" s="30">
        <v>44966</v>
      </c>
      <c r="EJA3" s="30">
        <v>44967</v>
      </c>
      <c r="EJB3" s="30">
        <v>44968</v>
      </c>
      <c r="EJC3" s="30">
        <v>44969</v>
      </c>
      <c r="EJD3" s="30">
        <v>44970</v>
      </c>
      <c r="EJE3" s="30">
        <v>44971</v>
      </c>
      <c r="EJF3" s="30">
        <v>44972</v>
      </c>
      <c r="EJG3" s="30">
        <v>44973</v>
      </c>
      <c r="EJH3" s="30">
        <v>44974</v>
      </c>
      <c r="EJI3" s="30">
        <v>44975</v>
      </c>
      <c r="EJJ3" s="30">
        <v>44976</v>
      </c>
      <c r="EJK3" s="30">
        <v>44977</v>
      </c>
      <c r="EJL3" s="30">
        <v>44978</v>
      </c>
      <c r="EJM3" s="30">
        <v>44979</v>
      </c>
      <c r="EJN3" s="30">
        <v>44980</v>
      </c>
      <c r="EJO3" s="30">
        <v>44981</v>
      </c>
      <c r="EJP3" s="30">
        <v>44982</v>
      </c>
      <c r="EJQ3" s="30">
        <v>44983</v>
      </c>
      <c r="EJR3" s="30">
        <v>44984</v>
      </c>
      <c r="EJS3" s="30">
        <v>44985</v>
      </c>
      <c r="EJT3" s="30">
        <v>44986</v>
      </c>
      <c r="EJU3" s="30">
        <v>44987</v>
      </c>
      <c r="EJV3" s="30">
        <v>44988</v>
      </c>
      <c r="EJW3" s="30">
        <v>44989</v>
      </c>
      <c r="EJX3" s="30">
        <v>44990</v>
      </c>
      <c r="EJY3" s="30">
        <v>44991</v>
      </c>
      <c r="EJZ3" s="30">
        <v>44992</v>
      </c>
      <c r="EKA3" s="30">
        <v>44993</v>
      </c>
      <c r="EKB3" s="30">
        <v>44994</v>
      </c>
      <c r="EKC3" s="30">
        <v>44995</v>
      </c>
      <c r="EKD3" s="30">
        <v>44996</v>
      </c>
      <c r="EKE3" s="30">
        <v>44997</v>
      </c>
      <c r="EKF3" s="30">
        <v>44998</v>
      </c>
      <c r="EKG3" s="30">
        <v>44999</v>
      </c>
      <c r="EKH3" s="30">
        <v>45000</v>
      </c>
      <c r="EKI3" s="30">
        <v>45001</v>
      </c>
      <c r="EKJ3" s="30">
        <v>45002</v>
      </c>
      <c r="EKK3" s="30">
        <v>45003</v>
      </c>
      <c r="EKL3" s="30">
        <v>45004</v>
      </c>
      <c r="EKM3" s="30">
        <v>45005</v>
      </c>
      <c r="EKN3" s="30">
        <v>45006</v>
      </c>
      <c r="EKO3" s="30">
        <v>45007</v>
      </c>
      <c r="EKP3" s="30">
        <v>45008</v>
      </c>
      <c r="EKQ3" s="30">
        <v>45009</v>
      </c>
      <c r="EKR3" s="30">
        <v>45010</v>
      </c>
      <c r="EKS3" s="30">
        <v>45011</v>
      </c>
      <c r="EKT3" s="30">
        <v>45012</v>
      </c>
      <c r="EKU3" s="30">
        <v>45013</v>
      </c>
      <c r="EKV3" s="30">
        <v>45014</v>
      </c>
      <c r="EKW3" s="30">
        <v>45015</v>
      </c>
      <c r="EKX3" s="30">
        <v>45016</v>
      </c>
      <c r="EKY3" s="30">
        <v>45017</v>
      </c>
      <c r="EKZ3" s="30">
        <v>45018</v>
      </c>
      <c r="ELA3" s="30">
        <v>45019</v>
      </c>
      <c r="ELB3" s="30">
        <v>45020</v>
      </c>
      <c r="ELC3" s="30">
        <v>45021</v>
      </c>
      <c r="ELD3" s="30">
        <v>45022</v>
      </c>
      <c r="ELE3" s="30">
        <v>45023</v>
      </c>
      <c r="ELF3" s="30">
        <v>45024</v>
      </c>
      <c r="ELG3" s="30">
        <v>45025</v>
      </c>
      <c r="ELH3" s="30">
        <v>45026</v>
      </c>
      <c r="ELI3" s="30">
        <v>45027</v>
      </c>
      <c r="ELJ3" s="30">
        <v>45028</v>
      </c>
      <c r="ELK3" s="30">
        <v>45029</v>
      </c>
      <c r="ELL3" s="30">
        <v>45030</v>
      </c>
      <c r="ELM3" s="30">
        <v>45031</v>
      </c>
      <c r="ELN3" s="30">
        <v>45032</v>
      </c>
      <c r="ELO3" s="30">
        <v>45033</v>
      </c>
      <c r="ELP3" s="30">
        <v>45034</v>
      </c>
      <c r="ELQ3" s="30">
        <v>45035</v>
      </c>
      <c r="ELR3" s="30">
        <v>45036</v>
      </c>
      <c r="ELS3" s="30">
        <v>45037</v>
      </c>
      <c r="ELT3" s="30">
        <v>45038</v>
      </c>
      <c r="ELU3" s="30">
        <v>45039</v>
      </c>
      <c r="ELV3" s="30">
        <v>45040</v>
      </c>
      <c r="ELW3" s="30">
        <v>45041</v>
      </c>
      <c r="ELX3" s="30">
        <v>45042</v>
      </c>
      <c r="ELY3" s="30">
        <v>45043</v>
      </c>
      <c r="ELZ3" s="30">
        <v>45044</v>
      </c>
      <c r="EMA3" s="30">
        <v>45045</v>
      </c>
      <c r="EMB3" s="30">
        <v>45046</v>
      </c>
      <c r="EMC3" s="30">
        <v>45047</v>
      </c>
      <c r="EMD3" s="30">
        <v>45048</v>
      </c>
      <c r="EME3" s="30">
        <v>45049</v>
      </c>
      <c r="EMF3" s="30">
        <v>45050</v>
      </c>
      <c r="EMG3" s="30">
        <v>45051</v>
      </c>
      <c r="EMH3" s="30">
        <v>45052</v>
      </c>
      <c r="EMI3" s="30">
        <v>45053</v>
      </c>
      <c r="EMJ3" s="30">
        <v>45054</v>
      </c>
      <c r="EMK3" s="30">
        <v>45055</v>
      </c>
      <c r="EML3" s="30">
        <v>45056</v>
      </c>
      <c r="EMM3" s="30">
        <v>45057</v>
      </c>
      <c r="EMN3" s="30">
        <v>45058</v>
      </c>
      <c r="EMO3" s="30">
        <v>45059</v>
      </c>
      <c r="EMP3" s="30">
        <v>45060</v>
      </c>
      <c r="EMQ3" s="30">
        <v>45061</v>
      </c>
      <c r="EMR3" s="30">
        <v>45062</v>
      </c>
      <c r="EMS3" s="30">
        <v>45063</v>
      </c>
      <c r="EMT3" s="30">
        <v>45064</v>
      </c>
      <c r="EMU3" s="30">
        <v>45065</v>
      </c>
      <c r="EMV3" s="30">
        <v>45066</v>
      </c>
      <c r="EMW3" s="30">
        <v>45067</v>
      </c>
      <c r="EMX3" s="30">
        <v>45068</v>
      </c>
      <c r="EMY3" s="30">
        <v>45069</v>
      </c>
      <c r="EMZ3" s="30">
        <v>45070</v>
      </c>
      <c r="ENA3" s="30">
        <v>45071</v>
      </c>
      <c r="ENB3" s="30">
        <v>45072</v>
      </c>
      <c r="ENC3" s="30">
        <v>45073</v>
      </c>
      <c r="END3" s="30">
        <v>45074</v>
      </c>
      <c r="ENE3" s="30">
        <v>45075</v>
      </c>
      <c r="ENF3" s="30">
        <v>45076</v>
      </c>
      <c r="ENG3" s="30">
        <v>45077</v>
      </c>
      <c r="ENH3" s="30">
        <v>45078</v>
      </c>
      <c r="ENI3" s="30">
        <v>45079</v>
      </c>
      <c r="ENJ3" s="30">
        <v>45080</v>
      </c>
      <c r="ENK3" s="30">
        <v>45081</v>
      </c>
      <c r="ENL3" s="30">
        <v>45082</v>
      </c>
      <c r="ENM3" s="30">
        <v>45083</v>
      </c>
      <c r="ENN3" s="30">
        <v>45084</v>
      </c>
      <c r="ENO3" s="30">
        <v>45085</v>
      </c>
      <c r="ENP3" s="30">
        <v>45086</v>
      </c>
      <c r="ENQ3" s="30">
        <v>45087</v>
      </c>
      <c r="ENR3" s="30">
        <v>45088</v>
      </c>
      <c r="ENS3" s="30">
        <v>45089</v>
      </c>
      <c r="ENT3" s="30">
        <v>45090</v>
      </c>
      <c r="ENU3" s="30">
        <v>45091</v>
      </c>
      <c r="ENV3" s="30">
        <v>45092</v>
      </c>
      <c r="ENW3" s="30">
        <v>45093</v>
      </c>
      <c r="ENX3" s="30">
        <v>45094</v>
      </c>
      <c r="ENY3" s="30">
        <v>45095</v>
      </c>
      <c r="ENZ3" s="30">
        <v>45096</v>
      </c>
      <c r="EOA3" s="30">
        <v>45097</v>
      </c>
      <c r="EOB3" s="30">
        <v>45098</v>
      </c>
      <c r="EOC3" s="30">
        <v>45099</v>
      </c>
      <c r="EOD3" s="30">
        <v>45100</v>
      </c>
      <c r="EOE3" s="30">
        <v>45101</v>
      </c>
      <c r="EOF3" s="30">
        <v>45102</v>
      </c>
      <c r="EOG3" s="30">
        <v>45103</v>
      </c>
      <c r="EOH3" s="30">
        <v>45104</v>
      </c>
      <c r="EOI3" s="30">
        <v>45105</v>
      </c>
      <c r="EOJ3" s="30">
        <v>45106</v>
      </c>
      <c r="EOK3" s="30">
        <v>45107</v>
      </c>
      <c r="EOL3" s="30">
        <v>45108</v>
      </c>
      <c r="EOM3" s="30">
        <v>45109</v>
      </c>
      <c r="EON3" s="30">
        <v>45110</v>
      </c>
      <c r="EOO3" s="30">
        <v>45111</v>
      </c>
      <c r="EOP3" s="30">
        <v>45112</v>
      </c>
      <c r="EOQ3" s="30">
        <v>45113</v>
      </c>
      <c r="EOR3" s="30">
        <v>45114</v>
      </c>
      <c r="EOS3" s="30">
        <v>45115</v>
      </c>
      <c r="EOT3" s="30">
        <v>45116</v>
      </c>
      <c r="EOU3" s="30">
        <v>45117</v>
      </c>
      <c r="EOV3" s="30">
        <v>45118</v>
      </c>
      <c r="EOW3" s="30">
        <v>45119</v>
      </c>
      <c r="EOX3" s="30">
        <v>45120</v>
      </c>
      <c r="EOY3" s="30">
        <v>45121</v>
      </c>
      <c r="EOZ3" s="30">
        <v>45122</v>
      </c>
      <c r="EPA3" s="30">
        <v>45123</v>
      </c>
      <c r="EPB3" s="30">
        <v>45124</v>
      </c>
      <c r="EPC3" s="30">
        <v>45125</v>
      </c>
      <c r="EPD3" s="30">
        <v>45126</v>
      </c>
      <c r="EPE3" s="30">
        <v>45127</v>
      </c>
      <c r="EPF3" s="30">
        <v>45128</v>
      </c>
      <c r="EPG3" s="30">
        <v>45129</v>
      </c>
      <c r="EPH3" s="30">
        <v>45130</v>
      </c>
      <c r="EPI3" s="30">
        <v>45131</v>
      </c>
      <c r="EPJ3" s="30">
        <v>45132</v>
      </c>
      <c r="EPK3" s="30">
        <v>45133</v>
      </c>
      <c r="EPL3" s="30">
        <v>45134</v>
      </c>
      <c r="EPM3" s="30">
        <v>45135</v>
      </c>
      <c r="EPN3" s="30">
        <v>45136</v>
      </c>
      <c r="EPO3" s="30">
        <v>45137</v>
      </c>
      <c r="EPP3" s="30">
        <v>45138</v>
      </c>
      <c r="EPQ3" s="30">
        <v>45139</v>
      </c>
      <c r="EPR3" s="30">
        <v>45140</v>
      </c>
      <c r="EPS3" s="30">
        <v>45141</v>
      </c>
      <c r="EPT3" s="30">
        <v>45142</v>
      </c>
      <c r="EPU3" s="30">
        <v>45143</v>
      </c>
      <c r="EPV3" s="30">
        <v>45144</v>
      </c>
      <c r="EPW3" s="30">
        <v>45145</v>
      </c>
      <c r="EPX3" s="30">
        <v>45146</v>
      </c>
      <c r="EPY3" s="30">
        <v>45147</v>
      </c>
      <c r="EPZ3" s="30">
        <v>45148</v>
      </c>
      <c r="EQA3" s="30">
        <v>45149</v>
      </c>
      <c r="EQB3" s="30">
        <v>45150</v>
      </c>
      <c r="EQC3" s="30">
        <v>45151</v>
      </c>
      <c r="EQD3" s="30">
        <v>45152</v>
      </c>
      <c r="EQE3" s="30">
        <v>45153</v>
      </c>
      <c r="EQF3" s="30">
        <v>45154</v>
      </c>
      <c r="EQG3" s="30">
        <v>45155</v>
      </c>
      <c r="EQH3" s="30">
        <v>45156</v>
      </c>
      <c r="EQI3" s="30">
        <v>45157</v>
      </c>
      <c r="EQJ3" s="30">
        <v>45158</v>
      </c>
      <c r="EQK3" s="30">
        <v>45159</v>
      </c>
      <c r="EQL3" s="30">
        <v>45160</v>
      </c>
      <c r="EQM3" s="30">
        <v>45161</v>
      </c>
      <c r="EQN3" s="30">
        <v>45162</v>
      </c>
      <c r="EQO3" s="30">
        <v>45163</v>
      </c>
      <c r="EQP3" s="30">
        <v>45164</v>
      </c>
      <c r="EQQ3" s="30">
        <v>45165</v>
      </c>
      <c r="EQR3" s="30">
        <v>45166</v>
      </c>
      <c r="EQS3" s="30">
        <v>45167</v>
      </c>
      <c r="EQT3" s="30">
        <v>45168</v>
      </c>
      <c r="EQU3" s="30">
        <v>45169</v>
      </c>
      <c r="EQV3" s="30">
        <v>45170</v>
      </c>
      <c r="EQW3" s="30">
        <v>45171</v>
      </c>
      <c r="EQX3" s="30">
        <v>45172</v>
      </c>
      <c r="EQY3" s="30">
        <v>45173</v>
      </c>
      <c r="EQZ3" s="30">
        <v>45174</v>
      </c>
      <c r="ERA3" s="30">
        <v>45175</v>
      </c>
      <c r="ERB3" s="30">
        <v>45176</v>
      </c>
      <c r="ERC3" s="30">
        <v>45177</v>
      </c>
      <c r="ERD3" s="30">
        <v>45178</v>
      </c>
      <c r="ERE3" s="30">
        <v>45179</v>
      </c>
      <c r="ERF3" s="30">
        <v>45180</v>
      </c>
      <c r="ERG3" s="30">
        <v>45181</v>
      </c>
      <c r="ERH3" s="30">
        <v>45182</v>
      </c>
      <c r="ERI3" s="30">
        <v>45183</v>
      </c>
      <c r="ERJ3" s="30">
        <v>45184</v>
      </c>
      <c r="ERK3" s="30">
        <v>45185</v>
      </c>
      <c r="ERL3" s="30">
        <v>45186</v>
      </c>
      <c r="ERM3" s="30">
        <v>45187</v>
      </c>
      <c r="ERN3" s="30">
        <v>45188</v>
      </c>
      <c r="ERO3" s="30">
        <v>45189</v>
      </c>
      <c r="ERP3" s="30">
        <v>45190</v>
      </c>
      <c r="ERQ3" s="30">
        <v>45191</v>
      </c>
      <c r="ERR3" s="30">
        <v>45192</v>
      </c>
      <c r="ERS3" s="30">
        <v>45193</v>
      </c>
      <c r="ERT3" s="30">
        <v>45194</v>
      </c>
      <c r="ERU3" s="30">
        <v>45195</v>
      </c>
      <c r="ERV3" s="30">
        <v>45196</v>
      </c>
      <c r="ERW3" s="30">
        <v>45197</v>
      </c>
      <c r="ERX3" s="30">
        <v>45198</v>
      </c>
      <c r="ERY3" s="30">
        <v>45199</v>
      </c>
      <c r="ERZ3" s="30">
        <v>45200</v>
      </c>
      <c r="ESA3" s="30">
        <v>45201</v>
      </c>
      <c r="ESB3" s="30">
        <v>45202</v>
      </c>
      <c r="ESC3" s="30">
        <v>45203</v>
      </c>
      <c r="ESD3" s="30">
        <v>45204</v>
      </c>
      <c r="ESE3" s="30">
        <v>45205</v>
      </c>
      <c r="ESF3" s="30">
        <v>45206</v>
      </c>
      <c r="ESG3" s="30">
        <v>45207</v>
      </c>
      <c r="ESH3" s="30">
        <v>45208</v>
      </c>
      <c r="ESI3" s="30">
        <v>45209</v>
      </c>
      <c r="ESJ3" s="30">
        <v>45210</v>
      </c>
      <c r="ESK3" s="30">
        <v>45211</v>
      </c>
      <c r="ESL3" s="30">
        <v>45212</v>
      </c>
      <c r="ESM3" s="30">
        <v>45213</v>
      </c>
      <c r="ESN3" s="30">
        <v>45214</v>
      </c>
      <c r="ESO3" s="30">
        <v>45215</v>
      </c>
      <c r="ESP3" s="30">
        <v>45216</v>
      </c>
      <c r="ESQ3" s="30">
        <v>45217</v>
      </c>
      <c r="ESR3" s="30">
        <v>45218</v>
      </c>
      <c r="ESS3" s="30">
        <v>45219</v>
      </c>
      <c r="EST3" s="30">
        <v>45220</v>
      </c>
      <c r="ESU3" s="30">
        <v>45221</v>
      </c>
      <c r="ESV3" s="30">
        <v>45222</v>
      </c>
      <c r="ESW3" s="30">
        <v>45223</v>
      </c>
      <c r="ESX3" s="30">
        <v>45224</v>
      </c>
      <c r="ESY3" s="30">
        <v>45225</v>
      </c>
      <c r="ESZ3" s="30">
        <v>45226</v>
      </c>
      <c r="ETA3" s="30">
        <v>45227</v>
      </c>
      <c r="ETB3" s="30">
        <v>45228</v>
      </c>
      <c r="ETC3" s="30">
        <v>45229</v>
      </c>
      <c r="ETD3" s="30">
        <v>45230</v>
      </c>
      <c r="ETE3" s="30">
        <v>45231</v>
      </c>
      <c r="ETF3" s="30">
        <v>45232</v>
      </c>
      <c r="ETG3" s="30">
        <v>45233</v>
      </c>
      <c r="ETH3" s="30">
        <v>45234</v>
      </c>
      <c r="ETI3" s="30">
        <v>45235</v>
      </c>
      <c r="ETJ3" s="30">
        <v>45236</v>
      </c>
      <c r="ETK3" s="30">
        <v>45237</v>
      </c>
      <c r="ETL3" s="30">
        <v>45238</v>
      </c>
      <c r="ETM3" s="30">
        <v>45239</v>
      </c>
      <c r="ETN3" s="30">
        <v>45240</v>
      </c>
      <c r="ETO3" s="30">
        <v>45241</v>
      </c>
      <c r="ETP3" s="30">
        <v>45242</v>
      </c>
      <c r="ETQ3" s="30">
        <v>45243</v>
      </c>
      <c r="ETR3" s="30">
        <v>45244</v>
      </c>
      <c r="ETS3" s="30">
        <v>45245</v>
      </c>
      <c r="ETT3" s="30">
        <v>45246</v>
      </c>
      <c r="ETU3" s="30">
        <v>45247</v>
      </c>
      <c r="ETV3" s="30">
        <v>45248</v>
      </c>
      <c r="ETW3" s="30">
        <v>45249</v>
      </c>
      <c r="ETX3" s="30">
        <v>45250</v>
      </c>
      <c r="ETY3" s="30">
        <v>45251</v>
      </c>
      <c r="ETZ3" s="30">
        <v>45252</v>
      </c>
      <c r="EUA3" s="30">
        <v>45253</v>
      </c>
      <c r="EUB3" s="30">
        <v>45254</v>
      </c>
      <c r="EUC3" s="30">
        <v>45255</v>
      </c>
      <c r="EUD3" s="30">
        <v>45256</v>
      </c>
      <c r="EUE3" s="30">
        <v>45257</v>
      </c>
      <c r="EUF3" s="30">
        <v>45258</v>
      </c>
      <c r="EUG3" s="30">
        <v>45259</v>
      </c>
      <c r="EUH3" s="30">
        <v>45260</v>
      </c>
      <c r="EUI3" s="30">
        <v>45261</v>
      </c>
      <c r="EUJ3" s="30">
        <v>45262</v>
      </c>
      <c r="EUK3" s="30">
        <v>45263</v>
      </c>
      <c r="EUL3" s="30">
        <v>45264</v>
      </c>
      <c r="EUM3" s="30">
        <v>45265</v>
      </c>
      <c r="EUN3" s="30">
        <v>45266</v>
      </c>
      <c r="EUO3" s="30">
        <v>45267</v>
      </c>
      <c r="EUP3" s="30">
        <v>45268</v>
      </c>
      <c r="EUQ3" s="30">
        <v>45269</v>
      </c>
      <c r="EUR3" s="30">
        <v>45270</v>
      </c>
      <c r="EUS3" s="30">
        <v>45271</v>
      </c>
      <c r="EUT3" s="30">
        <v>45272</v>
      </c>
      <c r="EUU3" s="30">
        <v>45273</v>
      </c>
      <c r="EUV3" s="30">
        <v>45274</v>
      </c>
      <c r="EUW3" s="30">
        <v>45275</v>
      </c>
      <c r="EUX3" s="30">
        <v>45276</v>
      </c>
      <c r="EUY3" s="30">
        <v>45277</v>
      </c>
      <c r="EUZ3" s="30">
        <v>45278</v>
      </c>
      <c r="EVA3" s="30">
        <v>45279</v>
      </c>
      <c r="EVB3" s="30">
        <v>45280</v>
      </c>
      <c r="EVC3" s="30">
        <v>45281</v>
      </c>
      <c r="EVD3" s="30">
        <v>45282</v>
      </c>
      <c r="EVE3" s="30">
        <v>45283</v>
      </c>
      <c r="EVF3" s="30">
        <v>45284</v>
      </c>
      <c r="EVG3" s="30">
        <v>45285</v>
      </c>
      <c r="EVH3" s="30">
        <v>45286</v>
      </c>
      <c r="EVI3" s="30">
        <v>45287</v>
      </c>
      <c r="EVJ3" s="30">
        <v>45288</v>
      </c>
      <c r="EVK3" s="30">
        <v>45289</v>
      </c>
      <c r="EVL3" s="30">
        <v>45290</v>
      </c>
      <c r="EVM3" s="30">
        <v>45291</v>
      </c>
      <c r="EVN3" s="30">
        <v>45292</v>
      </c>
      <c r="EVO3" s="30">
        <v>45293</v>
      </c>
      <c r="EVP3" s="30">
        <v>45294</v>
      </c>
      <c r="EVQ3" s="30">
        <v>45295</v>
      </c>
      <c r="EVR3" s="30">
        <v>45296</v>
      </c>
      <c r="EVS3" s="30">
        <v>45297</v>
      </c>
      <c r="EVT3" s="30">
        <v>45298</v>
      </c>
      <c r="EVU3" s="30">
        <v>45299</v>
      </c>
      <c r="EVV3" s="30">
        <v>45300</v>
      </c>
      <c r="EVW3" s="30">
        <v>45301</v>
      </c>
      <c r="EVX3" s="30">
        <v>45302</v>
      </c>
      <c r="EVY3" s="30">
        <v>45303</v>
      </c>
      <c r="EVZ3" s="30">
        <v>45304</v>
      </c>
      <c r="EWA3" s="30">
        <v>45305</v>
      </c>
      <c r="EWB3" s="30">
        <v>45306</v>
      </c>
      <c r="EWC3" s="30">
        <v>45307</v>
      </c>
      <c r="EWD3" s="30">
        <v>45308</v>
      </c>
      <c r="EWE3" s="30">
        <v>45309</v>
      </c>
      <c r="EWF3" s="30">
        <v>45310</v>
      </c>
      <c r="EWG3" s="30">
        <v>45311</v>
      </c>
      <c r="EWH3" s="30">
        <v>45312</v>
      </c>
      <c r="EWI3" s="30">
        <v>45313</v>
      </c>
      <c r="EWJ3" s="30">
        <v>45314</v>
      </c>
      <c r="EWK3" s="30">
        <v>45315</v>
      </c>
      <c r="EWL3" s="30">
        <v>45316</v>
      </c>
      <c r="EWM3" s="30">
        <v>45317</v>
      </c>
      <c r="EWN3" s="30">
        <v>45318</v>
      </c>
      <c r="EWO3" s="30">
        <v>45319</v>
      </c>
      <c r="EWP3" s="30">
        <v>45320</v>
      </c>
      <c r="EWQ3" s="30">
        <v>45321</v>
      </c>
      <c r="EWR3" s="30">
        <v>45322</v>
      </c>
      <c r="EWS3" s="30">
        <v>45323</v>
      </c>
      <c r="EWT3" s="30">
        <v>45324</v>
      </c>
      <c r="EWU3" s="30">
        <v>45325</v>
      </c>
      <c r="EWV3" s="30">
        <v>45326</v>
      </c>
      <c r="EWW3" s="30">
        <v>45327</v>
      </c>
      <c r="EWX3" s="30">
        <v>45328</v>
      </c>
      <c r="EWY3" s="30">
        <v>45329</v>
      </c>
      <c r="EWZ3" s="30">
        <v>45330</v>
      </c>
      <c r="EXA3" s="30">
        <v>45331</v>
      </c>
      <c r="EXB3" s="30">
        <v>45332</v>
      </c>
      <c r="EXC3" s="30">
        <v>45333</v>
      </c>
      <c r="EXD3" s="30">
        <v>45334</v>
      </c>
      <c r="EXE3" s="30">
        <v>45335</v>
      </c>
      <c r="EXF3" s="30">
        <v>45336</v>
      </c>
      <c r="EXG3" s="30">
        <v>45337</v>
      </c>
      <c r="EXH3" s="30">
        <v>45338</v>
      </c>
      <c r="EXI3" s="30">
        <v>45339</v>
      </c>
      <c r="EXJ3" s="30">
        <v>45340</v>
      </c>
      <c r="EXK3" s="30">
        <v>45341</v>
      </c>
      <c r="EXL3" s="30">
        <v>45342</v>
      </c>
      <c r="EXM3" s="30">
        <v>45343</v>
      </c>
      <c r="EXN3" s="30">
        <v>45344</v>
      </c>
      <c r="EXO3" s="30">
        <v>45345</v>
      </c>
      <c r="EXP3" s="30">
        <v>45346</v>
      </c>
      <c r="EXQ3" s="30">
        <v>45347</v>
      </c>
      <c r="EXR3" s="30">
        <v>45348</v>
      </c>
      <c r="EXS3" s="30">
        <v>45349</v>
      </c>
      <c r="EXT3" s="30">
        <v>45350</v>
      </c>
      <c r="EXU3" s="30">
        <v>45351</v>
      </c>
      <c r="EXV3" s="30">
        <v>45352</v>
      </c>
      <c r="EXW3" s="30">
        <v>45353</v>
      </c>
      <c r="EXX3" s="30">
        <v>45354</v>
      </c>
      <c r="EXY3" s="30">
        <v>45355</v>
      </c>
      <c r="EXZ3" s="30">
        <v>45356</v>
      </c>
      <c r="EYA3" s="30">
        <v>45357</v>
      </c>
      <c r="EYB3" s="30">
        <v>45358</v>
      </c>
      <c r="EYC3" s="30">
        <v>45359</v>
      </c>
      <c r="EYD3" s="30">
        <v>45360</v>
      </c>
      <c r="EYE3" s="30">
        <v>45361</v>
      </c>
      <c r="EYF3" s="30">
        <v>45362</v>
      </c>
      <c r="EYG3" s="30">
        <v>45363</v>
      </c>
      <c r="EYH3" s="30">
        <v>45364</v>
      </c>
      <c r="EYI3" s="30">
        <v>45365</v>
      </c>
      <c r="EYJ3" s="30">
        <v>45366</v>
      </c>
      <c r="EYK3" s="30">
        <v>45367</v>
      </c>
      <c r="EYL3" s="30">
        <v>45368</v>
      </c>
      <c r="EYM3" s="30">
        <v>45369</v>
      </c>
      <c r="EYN3" s="30">
        <v>45370</v>
      </c>
      <c r="EYO3" s="30">
        <v>45371</v>
      </c>
      <c r="EYP3" s="30">
        <v>45372</v>
      </c>
      <c r="EYQ3" s="30">
        <v>45373</v>
      </c>
      <c r="EYR3" s="30">
        <v>45374</v>
      </c>
      <c r="EYS3" s="30">
        <v>45375</v>
      </c>
      <c r="EYT3" s="30">
        <v>45376</v>
      </c>
      <c r="EYU3" s="30">
        <v>45377</v>
      </c>
      <c r="EYV3" s="30">
        <v>45378</v>
      </c>
      <c r="EYW3" s="30">
        <v>45379</v>
      </c>
      <c r="EYX3" s="30">
        <v>45380</v>
      </c>
      <c r="EYY3" s="30">
        <v>45381</v>
      </c>
      <c r="EYZ3" s="30">
        <v>45382</v>
      </c>
      <c r="EZA3" s="30">
        <v>45383</v>
      </c>
      <c r="EZB3" s="30">
        <v>45384</v>
      </c>
      <c r="EZC3" s="30">
        <v>45385</v>
      </c>
      <c r="EZD3" s="30">
        <v>45386</v>
      </c>
      <c r="EZE3" s="30">
        <v>45387</v>
      </c>
      <c r="EZF3" s="30">
        <v>45388</v>
      </c>
      <c r="EZG3" s="30">
        <v>45389</v>
      </c>
      <c r="EZH3" s="30">
        <v>45390</v>
      </c>
      <c r="EZI3" s="30">
        <v>45391</v>
      </c>
      <c r="EZJ3" s="30">
        <v>45392</v>
      </c>
      <c r="EZK3" s="30">
        <v>45393</v>
      </c>
      <c r="EZL3" s="30">
        <v>45394</v>
      </c>
      <c r="EZM3" s="30">
        <v>45395</v>
      </c>
      <c r="EZN3" s="30">
        <v>45396</v>
      </c>
      <c r="EZO3" s="30">
        <v>45397</v>
      </c>
      <c r="EZP3" s="30">
        <v>45398</v>
      </c>
      <c r="EZQ3" s="30">
        <v>45399</v>
      </c>
      <c r="EZR3" s="30">
        <v>45400</v>
      </c>
      <c r="EZS3" s="30">
        <v>45401</v>
      </c>
      <c r="EZT3" s="30">
        <v>45402</v>
      </c>
      <c r="EZU3" s="30">
        <v>45403</v>
      </c>
      <c r="EZV3" s="30">
        <v>45404</v>
      </c>
      <c r="EZW3" s="30">
        <v>45405</v>
      </c>
      <c r="EZX3" s="30">
        <v>45406</v>
      </c>
      <c r="EZY3" s="30">
        <v>45407</v>
      </c>
      <c r="EZZ3" s="30">
        <v>45408</v>
      </c>
      <c r="FAA3" s="30">
        <v>45409</v>
      </c>
      <c r="FAB3" s="30">
        <v>45410</v>
      </c>
      <c r="FAC3" s="30">
        <v>45411</v>
      </c>
      <c r="FAD3" s="30">
        <v>45412</v>
      </c>
      <c r="FAE3" s="30">
        <v>45413</v>
      </c>
      <c r="FAF3" s="30">
        <v>45414</v>
      </c>
      <c r="FAG3" s="30">
        <v>45415</v>
      </c>
      <c r="FAH3" s="30">
        <v>45416</v>
      </c>
      <c r="FAI3" s="30">
        <v>45417</v>
      </c>
      <c r="FAJ3" s="30">
        <v>45418</v>
      </c>
      <c r="FAK3" s="30">
        <v>45419</v>
      </c>
      <c r="FAL3" s="30">
        <v>45420</v>
      </c>
      <c r="FAM3" s="30">
        <v>45421</v>
      </c>
      <c r="FAN3" s="30">
        <v>45422</v>
      </c>
      <c r="FAO3" s="30">
        <v>45423</v>
      </c>
      <c r="FAP3" s="30">
        <v>45424</v>
      </c>
      <c r="FAQ3" s="30">
        <v>45425</v>
      </c>
      <c r="FAR3" s="30">
        <v>45426</v>
      </c>
      <c r="FAS3" s="30">
        <v>45427</v>
      </c>
      <c r="FAT3" s="30">
        <v>45428</v>
      </c>
      <c r="FAU3" s="30">
        <v>45429</v>
      </c>
      <c r="FAV3" s="30">
        <v>45430</v>
      </c>
      <c r="FAW3" s="30">
        <v>45431</v>
      </c>
      <c r="FAX3" s="30">
        <v>45432</v>
      </c>
      <c r="FAY3" s="30">
        <v>45433</v>
      </c>
      <c r="FAZ3" s="30">
        <v>45434</v>
      </c>
      <c r="FBA3" s="30">
        <v>45435</v>
      </c>
      <c r="FBB3" s="30">
        <v>45436</v>
      </c>
      <c r="FBC3" s="30">
        <v>45437</v>
      </c>
      <c r="FBD3" s="30">
        <v>45438</v>
      </c>
      <c r="FBE3" s="30">
        <v>45439</v>
      </c>
      <c r="FBF3" s="30">
        <v>45440</v>
      </c>
      <c r="FBG3" s="30">
        <v>45441</v>
      </c>
      <c r="FBH3" s="30">
        <v>45442</v>
      </c>
      <c r="FBI3" s="30">
        <v>45443</v>
      </c>
      <c r="FBJ3" s="30">
        <v>45444</v>
      </c>
      <c r="FBK3" s="30">
        <v>45445</v>
      </c>
      <c r="FBL3" s="30">
        <v>45446</v>
      </c>
      <c r="FBM3" s="30">
        <v>45447</v>
      </c>
      <c r="FBN3" s="30">
        <v>45448</v>
      </c>
      <c r="FBO3" s="30">
        <v>45449</v>
      </c>
      <c r="FBP3" s="30">
        <v>45450</v>
      </c>
      <c r="FBQ3" s="30">
        <v>45451</v>
      </c>
      <c r="FBR3" s="30">
        <v>45452</v>
      </c>
      <c r="FBS3" s="30">
        <v>45453</v>
      </c>
      <c r="FBT3" s="30">
        <v>45454</v>
      </c>
      <c r="FBU3" s="30">
        <v>45455</v>
      </c>
      <c r="FBV3" s="30">
        <v>45456</v>
      </c>
      <c r="FBW3" s="30">
        <v>45457</v>
      </c>
      <c r="FBX3" s="30">
        <v>45458</v>
      </c>
      <c r="FBY3" s="30">
        <v>45459</v>
      </c>
      <c r="FBZ3" s="30">
        <v>45460</v>
      </c>
      <c r="FCA3" s="30">
        <v>45461</v>
      </c>
      <c r="FCB3" s="30">
        <v>45462</v>
      </c>
      <c r="FCC3" s="30">
        <v>45463</v>
      </c>
      <c r="FCD3" s="30">
        <v>45464</v>
      </c>
      <c r="FCE3" s="30">
        <v>45465</v>
      </c>
      <c r="FCF3" s="30">
        <v>45466</v>
      </c>
      <c r="FCG3" s="30">
        <v>45467</v>
      </c>
      <c r="FCH3" s="30">
        <v>45468</v>
      </c>
      <c r="FCI3" s="30">
        <v>45469</v>
      </c>
      <c r="FCJ3" s="30">
        <v>45470</v>
      </c>
      <c r="FCK3" s="30">
        <v>45471</v>
      </c>
      <c r="FCL3" s="30">
        <v>45472</v>
      </c>
      <c r="FCM3" s="30">
        <v>45473</v>
      </c>
      <c r="FCN3" s="30">
        <v>45474</v>
      </c>
      <c r="FCO3" s="30">
        <v>45475</v>
      </c>
      <c r="FCP3" s="30">
        <v>45476</v>
      </c>
      <c r="FCQ3" s="30">
        <v>45477</v>
      </c>
      <c r="FCR3" s="30">
        <v>45478</v>
      </c>
      <c r="FCS3" s="30">
        <v>45479</v>
      </c>
      <c r="FCT3" s="30">
        <v>45480</v>
      </c>
      <c r="FCU3" s="30">
        <v>45481</v>
      </c>
      <c r="FCV3" s="30">
        <v>45482</v>
      </c>
      <c r="FCW3" s="30">
        <v>45483</v>
      </c>
      <c r="FCX3" s="30">
        <v>45484</v>
      </c>
      <c r="FCY3" s="30">
        <v>45485</v>
      </c>
      <c r="FCZ3" s="30">
        <v>45486</v>
      </c>
      <c r="FDA3" s="30">
        <v>45487</v>
      </c>
      <c r="FDB3" s="30">
        <v>45488</v>
      </c>
      <c r="FDC3" s="30">
        <v>45489</v>
      </c>
      <c r="FDD3" s="30">
        <v>45490</v>
      </c>
      <c r="FDE3" s="30">
        <v>45491</v>
      </c>
      <c r="FDF3" s="30">
        <v>45492</v>
      </c>
      <c r="FDG3" s="30">
        <v>45493</v>
      </c>
      <c r="FDH3" s="30">
        <v>45494</v>
      </c>
      <c r="FDI3" s="30">
        <v>45495</v>
      </c>
      <c r="FDJ3" s="30">
        <v>45496</v>
      </c>
      <c r="FDK3" s="30">
        <v>45497</v>
      </c>
      <c r="FDL3" s="30">
        <v>45498</v>
      </c>
      <c r="FDM3" s="30">
        <v>45499</v>
      </c>
      <c r="FDN3" s="30">
        <v>45500</v>
      </c>
      <c r="FDO3" s="30">
        <v>45501</v>
      </c>
      <c r="FDP3" s="30">
        <v>45502</v>
      </c>
      <c r="FDQ3" s="30">
        <v>45503</v>
      </c>
      <c r="FDR3" s="30">
        <v>45504</v>
      </c>
      <c r="FDS3" s="30">
        <v>45505</v>
      </c>
      <c r="FDT3" s="30">
        <v>45506</v>
      </c>
      <c r="FDU3" s="30">
        <v>45507</v>
      </c>
      <c r="FDV3" s="30">
        <v>45508</v>
      </c>
      <c r="FDW3" s="30">
        <v>45509</v>
      </c>
      <c r="FDX3" s="30">
        <v>45510</v>
      </c>
      <c r="FDY3" s="30">
        <v>45511</v>
      </c>
      <c r="FDZ3" s="30">
        <v>45512</v>
      </c>
      <c r="FEA3" s="30">
        <v>45513</v>
      </c>
      <c r="FEB3" s="30">
        <v>45514</v>
      </c>
      <c r="FEC3" s="30">
        <v>45515</v>
      </c>
      <c r="FED3" s="30">
        <v>45516</v>
      </c>
      <c r="FEE3" s="30">
        <v>45517</v>
      </c>
      <c r="FEF3" s="30">
        <v>45518</v>
      </c>
      <c r="FEG3" s="30">
        <v>45519</v>
      </c>
      <c r="FEH3" s="30">
        <v>45520</v>
      </c>
      <c r="FEI3" s="30">
        <v>45521</v>
      </c>
      <c r="FEJ3" s="30">
        <v>45522</v>
      </c>
      <c r="FEK3" s="30">
        <v>45523</v>
      </c>
      <c r="FEL3" s="30">
        <v>45524</v>
      </c>
      <c r="FEM3" s="30">
        <v>45525</v>
      </c>
      <c r="FEN3" s="30">
        <v>45526</v>
      </c>
      <c r="FEO3" s="30">
        <v>45527</v>
      </c>
      <c r="FEP3" s="30">
        <v>45528</v>
      </c>
      <c r="FEQ3" s="30">
        <v>45529</v>
      </c>
      <c r="FER3" s="30">
        <v>45530</v>
      </c>
      <c r="FES3" s="30">
        <v>45531</v>
      </c>
      <c r="FET3" s="30">
        <v>45532</v>
      </c>
      <c r="FEU3" s="30">
        <v>45533</v>
      </c>
      <c r="FEV3" s="30">
        <v>45534</v>
      </c>
      <c r="FEW3" s="30">
        <v>45535</v>
      </c>
      <c r="FEX3" s="30">
        <v>45536</v>
      </c>
      <c r="FEY3" s="30">
        <v>45537</v>
      </c>
      <c r="FEZ3" s="30">
        <v>45538</v>
      </c>
      <c r="FFA3" s="30">
        <v>45539</v>
      </c>
      <c r="FFB3" s="30">
        <v>45540</v>
      </c>
      <c r="FFC3" s="30">
        <v>45541</v>
      </c>
      <c r="FFD3" s="30">
        <v>45542</v>
      </c>
      <c r="FFE3" s="30">
        <v>45543</v>
      </c>
      <c r="FFF3" s="30">
        <v>45544</v>
      </c>
      <c r="FFG3" s="30">
        <v>45545</v>
      </c>
      <c r="FFH3" s="30">
        <v>45546</v>
      </c>
      <c r="FFI3" s="30">
        <v>45547</v>
      </c>
      <c r="FFJ3" s="30">
        <v>45548</v>
      </c>
      <c r="FFK3" s="30">
        <v>45549</v>
      </c>
      <c r="FFL3" s="30">
        <v>45550</v>
      </c>
      <c r="FFM3" s="30">
        <v>45551</v>
      </c>
      <c r="FFN3" s="30">
        <v>45552</v>
      </c>
      <c r="FFO3" s="30">
        <v>45553</v>
      </c>
      <c r="FFP3" s="30">
        <v>45554</v>
      </c>
      <c r="FFQ3" s="30">
        <v>45555</v>
      </c>
      <c r="FFR3" s="30">
        <v>45556</v>
      </c>
      <c r="FFS3" s="30">
        <v>45557</v>
      </c>
      <c r="FFT3" s="30">
        <v>45558</v>
      </c>
      <c r="FFU3" s="30">
        <v>45559</v>
      </c>
      <c r="FFV3" s="30">
        <v>45560</v>
      </c>
      <c r="FFW3" s="30">
        <v>45561</v>
      </c>
      <c r="FFX3" s="30">
        <v>45562</v>
      </c>
      <c r="FFY3" s="30">
        <v>45563</v>
      </c>
      <c r="FFZ3" s="30">
        <v>45564</v>
      </c>
      <c r="FGA3" s="30">
        <v>45565</v>
      </c>
      <c r="FGB3" s="30">
        <v>45566</v>
      </c>
      <c r="FGC3" s="30">
        <v>45567</v>
      </c>
      <c r="FGD3" s="30">
        <v>45568</v>
      </c>
      <c r="FGE3" s="30">
        <v>45569</v>
      </c>
      <c r="FGF3" s="30">
        <v>45570</v>
      </c>
      <c r="FGG3" s="30">
        <v>45571</v>
      </c>
      <c r="FGH3" s="30">
        <v>45572</v>
      </c>
      <c r="FGI3" s="30">
        <v>45573</v>
      </c>
      <c r="FGJ3" s="30">
        <v>45574</v>
      </c>
      <c r="FGK3" s="30">
        <v>45575</v>
      </c>
      <c r="FGL3" s="30">
        <v>45576</v>
      </c>
      <c r="FGM3" s="30">
        <v>45577</v>
      </c>
      <c r="FGN3" s="30">
        <v>45578</v>
      </c>
      <c r="FGO3" s="30">
        <v>45579</v>
      </c>
      <c r="FGP3" s="30">
        <v>45580</v>
      </c>
      <c r="FGQ3" s="30">
        <v>45581</v>
      </c>
      <c r="FGR3" s="30">
        <v>45582</v>
      </c>
      <c r="FGS3" s="30">
        <v>45583</v>
      </c>
      <c r="FGT3" s="30">
        <v>45584</v>
      </c>
      <c r="FGU3" s="30">
        <v>45585</v>
      </c>
      <c r="FGV3" s="30">
        <v>45586</v>
      </c>
      <c r="FGW3" s="30">
        <v>45587</v>
      </c>
      <c r="FGX3" s="30">
        <v>45588</v>
      </c>
      <c r="FGY3" s="30">
        <v>45589</v>
      </c>
      <c r="FGZ3" s="30">
        <v>45590</v>
      </c>
      <c r="FHA3" s="30">
        <v>45591</v>
      </c>
      <c r="FHB3" s="30">
        <v>45592</v>
      </c>
      <c r="FHC3" s="30">
        <v>45593</v>
      </c>
      <c r="FHD3" s="30">
        <v>45594</v>
      </c>
      <c r="FHE3" s="30">
        <v>45595</v>
      </c>
      <c r="FHF3" s="30">
        <v>45596</v>
      </c>
      <c r="FHG3" s="30">
        <v>45597</v>
      </c>
      <c r="FHH3" s="30">
        <v>45598</v>
      </c>
      <c r="FHI3" s="30">
        <v>45599</v>
      </c>
      <c r="FHJ3" s="30">
        <v>45600</v>
      </c>
      <c r="FHK3" s="30">
        <v>45601</v>
      </c>
      <c r="FHL3" s="30">
        <v>45602</v>
      </c>
      <c r="FHM3" s="30">
        <v>45603</v>
      </c>
      <c r="FHN3" s="30">
        <v>45604</v>
      </c>
      <c r="FHO3" s="30">
        <v>45605</v>
      </c>
      <c r="FHP3" s="30">
        <v>45606</v>
      </c>
      <c r="FHQ3" s="30">
        <v>45607</v>
      </c>
      <c r="FHR3" s="30">
        <v>45608</v>
      </c>
      <c r="FHS3" s="30">
        <v>45609</v>
      </c>
      <c r="FHT3" s="30">
        <v>45610</v>
      </c>
      <c r="FHU3" s="30">
        <v>45611</v>
      </c>
      <c r="FHV3" s="30">
        <v>45612</v>
      </c>
      <c r="FHW3" s="30">
        <v>45613</v>
      </c>
      <c r="FHX3" s="30">
        <v>45614</v>
      </c>
      <c r="FHY3" s="30">
        <v>45615</v>
      </c>
      <c r="FHZ3" s="30">
        <v>45616</v>
      </c>
      <c r="FIA3" s="30">
        <v>45617</v>
      </c>
      <c r="FIB3" s="30">
        <v>45618</v>
      </c>
      <c r="FIC3" s="30">
        <v>45619</v>
      </c>
      <c r="FID3" s="30">
        <v>45620</v>
      </c>
      <c r="FIE3" s="30">
        <v>45621</v>
      </c>
      <c r="FIF3" s="30">
        <v>45622</v>
      </c>
      <c r="FIG3" s="30">
        <v>45623</v>
      </c>
      <c r="FIH3" s="30">
        <v>45624</v>
      </c>
      <c r="FII3" s="30">
        <v>45625</v>
      </c>
      <c r="FIJ3" s="30">
        <v>45626</v>
      </c>
      <c r="FIK3" s="30">
        <v>45627</v>
      </c>
      <c r="FIL3" s="30">
        <v>45628</v>
      </c>
      <c r="FIM3" s="30">
        <v>45629</v>
      </c>
      <c r="FIN3" s="30">
        <v>45630</v>
      </c>
      <c r="FIO3" s="30">
        <v>45631</v>
      </c>
      <c r="FIP3" s="30">
        <v>45632</v>
      </c>
      <c r="FIQ3" s="30">
        <v>45633</v>
      </c>
      <c r="FIR3" s="30">
        <v>45634</v>
      </c>
      <c r="FIS3" s="30">
        <v>45635</v>
      </c>
      <c r="FIT3" s="30">
        <v>45636</v>
      </c>
      <c r="FIU3" s="30">
        <v>45637</v>
      </c>
      <c r="FIV3" s="30">
        <v>45638</v>
      </c>
      <c r="FIW3" s="30">
        <v>45639</v>
      </c>
      <c r="FIX3" s="30">
        <v>45640</v>
      </c>
      <c r="FIY3" s="30">
        <v>45641</v>
      </c>
      <c r="FIZ3" s="30">
        <v>45642</v>
      </c>
      <c r="FJA3" s="30">
        <v>45643</v>
      </c>
      <c r="FJB3" s="30">
        <v>45644</v>
      </c>
      <c r="FJC3" s="30">
        <v>45645</v>
      </c>
      <c r="FJD3" s="30">
        <v>45646</v>
      </c>
      <c r="FJE3" s="30">
        <v>45647</v>
      </c>
      <c r="FJF3" s="30">
        <v>45648</v>
      </c>
      <c r="FJG3" s="30">
        <v>45649</v>
      </c>
      <c r="FJH3" s="30">
        <v>45650</v>
      </c>
      <c r="FJI3" s="30">
        <v>45651</v>
      </c>
      <c r="FJJ3" s="30">
        <v>45652</v>
      </c>
      <c r="FJK3" s="30">
        <v>45653</v>
      </c>
      <c r="FJL3" s="30">
        <v>45654</v>
      </c>
      <c r="FJM3" s="30">
        <v>45655</v>
      </c>
      <c r="FJN3" s="30">
        <v>45656</v>
      </c>
      <c r="FJO3" s="30">
        <v>45657</v>
      </c>
      <c r="FJP3" s="30">
        <v>45658</v>
      </c>
      <c r="FJQ3" s="30">
        <v>45659</v>
      </c>
      <c r="FJR3" s="30">
        <v>45660</v>
      </c>
      <c r="FJS3" s="30">
        <v>45661</v>
      </c>
      <c r="FJT3" s="30">
        <v>45662</v>
      </c>
      <c r="FJU3" s="30">
        <v>45663</v>
      </c>
      <c r="FJV3" s="30">
        <v>45664</v>
      </c>
      <c r="FJW3" s="30">
        <v>45665</v>
      </c>
      <c r="FJX3" s="30">
        <v>45666</v>
      </c>
      <c r="FJY3" s="30">
        <v>45667</v>
      </c>
      <c r="FJZ3" s="30">
        <v>45668</v>
      </c>
      <c r="FKA3" s="30">
        <v>45669</v>
      </c>
      <c r="FKB3" s="30">
        <v>45670</v>
      </c>
      <c r="FKC3" s="30">
        <v>45671</v>
      </c>
      <c r="FKD3" s="30">
        <v>45672</v>
      </c>
      <c r="FKE3" s="30">
        <v>45673</v>
      </c>
      <c r="FKF3" s="30">
        <v>45674</v>
      </c>
      <c r="FKG3" s="30">
        <v>45675</v>
      </c>
      <c r="FKH3" s="30">
        <v>45676</v>
      </c>
      <c r="FKI3" s="30">
        <v>45677</v>
      </c>
      <c r="FKJ3" s="30">
        <v>45678</v>
      </c>
      <c r="FKK3" s="30">
        <v>45679</v>
      </c>
      <c r="FKL3" s="30">
        <v>45680</v>
      </c>
      <c r="FKM3" s="30">
        <v>45681</v>
      </c>
      <c r="FKN3" s="30">
        <v>45682</v>
      </c>
      <c r="FKO3" s="30">
        <v>45683</v>
      </c>
      <c r="FKP3" s="30">
        <v>45684</v>
      </c>
      <c r="FKQ3" s="30">
        <v>45685</v>
      </c>
      <c r="FKR3" s="30">
        <v>45686</v>
      </c>
      <c r="FKS3" s="30">
        <v>45687</v>
      </c>
      <c r="FKT3" s="30">
        <v>45688</v>
      </c>
      <c r="FKU3" s="30">
        <v>45689</v>
      </c>
      <c r="FKV3" s="30">
        <v>45690</v>
      </c>
      <c r="FKW3" s="30">
        <v>45691</v>
      </c>
      <c r="FKX3" s="30">
        <v>45692</v>
      </c>
      <c r="FKY3" s="30">
        <v>45693</v>
      </c>
      <c r="FKZ3" s="30">
        <v>45694</v>
      </c>
      <c r="FLA3" s="30">
        <v>45695</v>
      </c>
      <c r="FLB3" s="30">
        <v>45696</v>
      </c>
      <c r="FLC3" s="30">
        <v>45697</v>
      </c>
      <c r="FLD3" s="30">
        <v>45698</v>
      </c>
      <c r="FLE3" s="30">
        <v>45699</v>
      </c>
      <c r="FLF3" s="30">
        <v>45700</v>
      </c>
      <c r="FLG3" s="30">
        <v>45701</v>
      </c>
      <c r="FLH3" s="30">
        <v>45702</v>
      </c>
      <c r="FLI3" s="30">
        <v>45703</v>
      </c>
      <c r="FLJ3" s="30">
        <v>45704</v>
      </c>
      <c r="FLK3" s="30">
        <v>45705</v>
      </c>
      <c r="FLL3" s="30">
        <v>45706</v>
      </c>
      <c r="FLM3" s="30">
        <v>45707</v>
      </c>
      <c r="FLN3" s="30">
        <v>45708</v>
      </c>
      <c r="FLO3" s="30">
        <v>45709</v>
      </c>
      <c r="FLP3" s="30">
        <v>45710</v>
      </c>
      <c r="FLQ3" s="30">
        <v>45711</v>
      </c>
      <c r="FLR3" s="30">
        <v>45712</v>
      </c>
      <c r="FLS3" s="30">
        <v>45713</v>
      </c>
      <c r="FLT3" s="30">
        <v>45714</v>
      </c>
      <c r="FLU3" s="30">
        <v>45715</v>
      </c>
      <c r="FLV3" s="30">
        <v>45716</v>
      </c>
      <c r="FLW3" s="30">
        <v>45717</v>
      </c>
      <c r="FLX3" s="30">
        <v>45718</v>
      </c>
      <c r="FLY3" s="30">
        <v>45719</v>
      </c>
      <c r="FLZ3" s="30">
        <v>45720</v>
      </c>
      <c r="FMA3" s="30">
        <v>45721</v>
      </c>
      <c r="FMB3" s="30">
        <v>45722</v>
      </c>
      <c r="FMC3" s="30">
        <v>45723</v>
      </c>
      <c r="FMD3" s="30">
        <v>45724</v>
      </c>
      <c r="FME3" s="30">
        <v>45725</v>
      </c>
      <c r="FMF3" s="30">
        <v>45726</v>
      </c>
      <c r="FMG3" s="30">
        <v>45727</v>
      </c>
      <c r="FMH3" s="30">
        <v>45728</v>
      </c>
      <c r="FMI3" s="30">
        <v>45729</v>
      </c>
      <c r="FMJ3" s="30">
        <v>45730</v>
      </c>
      <c r="FMK3" s="30">
        <v>45731</v>
      </c>
      <c r="FML3" s="30">
        <v>45732</v>
      </c>
      <c r="FMM3" s="30">
        <v>45733</v>
      </c>
      <c r="FMN3" s="30">
        <v>45734</v>
      </c>
      <c r="FMO3" s="30">
        <v>45735</v>
      </c>
      <c r="FMP3" s="30">
        <v>45736</v>
      </c>
      <c r="FMQ3" s="30">
        <v>45737</v>
      </c>
      <c r="FMR3" s="30">
        <v>45738</v>
      </c>
      <c r="FMS3" s="30">
        <v>45739</v>
      </c>
      <c r="FMT3" s="30">
        <v>45740</v>
      </c>
      <c r="FMU3" s="30">
        <v>45741</v>
      </c>
      <c r="FMV3" s="30">
        <v>45742</v>
      </c>
      <c r="FMW3" s="30">
        <v>45743</v>
      </c>
      <c r="FMX3" s="30">
        <v>45744</v>
      </c>
      <c r="FMY3" s="30">
        <v>45745</v>
      </c>
      <c r="FMZ3" s="30">
        <v>45746</v>
      </c>
      <c r="FNA3" s="30">
        <v>45747</v>
      </c>
      <c r="FNB3" s="30">
        <v>45748</v>
      </c>
      <c r="FNC3" s="30">
        <v>45749</v>
      </c>
      <c r="FND3" s="30">
        <v>45750</v>
      </c>
      <c r="FNE3" s="30">
        <v>45751</v>
      </c>
      <c r="FNF3" s="30">
        <v>45752</v>
      </c>
      <c r="FNG3" s="30">
        <v>45753</v>
      </c>
      <c r="FNH3" s="30">
        <v>45754</v>
      </c>
      <c r="FNI3" s="30">
        <v>45755</v>
      </c>
      <c r="FNJ3" s="30">
        <v>45756</v>
      </c>
      <c r="FNK3" s="30">
        <v>45757</v>
      </c>
      <c r="FNL3" s="30">
        <v>45758</v>
      </c>
      <c r="FNM3" s="30">
        <v>45759</v>
      </c>
      <c r="FNN3" s="30">
        <v>45760</v>
      </c>
      <c r="FNO3" s="30">
        <v>45761</v>
      </c>
      <c r="FNP3" s="30">
        <v>45762</v>
      </c>
      <c r="FNQ3" s="30">
        <v>45763</v>
      </c>
      <c r="FNR3" s="30">
        <v>45764</v>
      </c>
      <c r="FNS3" s="30">
        <v>45765</v>
      </c>
      <c r="FNT3" s="30">
        <v>45766</v>
      </c>
      <c r="FNU3" s="30">
        <v>45767</v>
      </c>
      <c r="FNV3" s="30">
        <v>45768</v>
      </c>
      <c r="FNW3" s="30">
        <v>45769</v>
      </c>
      <c r="FNX3" s="30">
        <v>45770</v>
      </c>
      <c r="FNY3" s="30">
        <v>45771</v>
      </c>
      <c r="FNZ3" s="30">
        <v>45772</v>
      </c>
      <c r="FOA3" s="30">
        <v>45773</v>
      </c>
      <c r="FOB3" s="30">
        <v>45774</v>
      </c>
      <c r="FOC3" s="30">
        <v>45775</v>
      </c>
      <c r="FOD3" s="30">
        <v>45776</v>
      </c>
      <c r="FOE3" s="30">
        <v>45777</v>
      </c>
      <c r="FOF3" s="30">
        <v>45778</v>
      </c>
      <c r="FOG3" s="30">
        <v>45779</v>
      </c>
      <c r="FOH3" s="30">
        <v>45780</v>
      </c>
      <c r="FOI3" s="30">
        <v>45781</v>
      </c>
      <c r="FOJ3" s="30">
        <v>45782</v>
      </c>
      <c r="FOK3" s="30">
        <v>45783</v>
      </c>
      <c r="FOL3" s="30">
        <v>45784</v>
      </c>
      <c r="FOM3" s="30">
        <v>45785</v>
      </c>
      <c r="FON3" s="30">
        <v>45786</v>
      </c>
      <c r="FOO3" s="30">
        <v>45787</v>
      </c>
      <c r="FOP3" s="30">
        <v>45788</v>
      </c>
      <c r="FOQ3" s="30">
        <v>45789</v>
      </c>
      <c r="FOR3" s="30">
        <v>45790</v>
      </c>
      <c r="FOS3" s="30">
        <v>45791</v>
      </c>
      <c r="FOT3" s="30">
        <v>45792</v>
      </c>
      <c r="FOU3" s="30">
        <v>45793</v>
      </c>
      <c r="FOV3" s="30">
        <v>45794</v>
      </c>
      <c r="FOW3" s="30">
        <v>45795</v>
      </c>
      <c r="FOX3" s="30">
        <v>45796</v>
      </c>
      <c r="FOY3" s="30">
        <v>45797</v>
      </c>
      <c r="FOZ3" s="30">
        <v>45798</v>
      </c>
      <c r="FPA3" s="30">
        <v>45799</v>
      </c>
      <c r="FPB3" s="30">
        <v>45800</v>
      </c>
      <c r="FPC3" s="30">
        <v>45801</v>
      </c>
      <c r="FPD3" s="30">
        <v>45802</v>
      </c>
      <c r="FPE3" s="30">
        <v>45803</v>
      </c>
      <c r="FPF3" s="30">
        <v>45804</v>
      </c>
      <c r="FPG3" s="30">
        <v>45805</v>
      </c>
      <c r="FPH3" s="30">
        <v>45806</v>
      </c>
      <c r="FPI3" s="30">
        <v>45807</v>
      </c>
      <c r="FPJ3" s="30">
        <v>45808</v>
      </c>
      <c r="FPK3" s="30">
        <v>45809</v>
      </c>
      <c r="FPL3" s="30">
        <v>45810</v>
      </c>
      <c r="FPM3" s="30">
        <v>45811</v>
      </c>
      <c r="FPN3" s="30">
        <v>45812</v>
      </c>
      <c r="FPO3" s="30">
        <v>45813</v>
      </c>
      <c r="FPP3" s="30">
        <v>45814</v>
      </c>
      <c r="FPQ3" s="30">
        <v>45815</v>
      </c>
      <c r="FPR3" s="30">
        <v>45816</v>
      </c>
      <c r="FPS3" s="30">
        <v>45817</v>
      </c>
      <c r="FPT3" s="30">
        <v>45818</v>
      </c>
      <c r="FPU3" s="30">
        <v>45819</v>
      </c>
      <c r="FPV3" s="30">
        <v>45820</v>
      </c>
      <c r="FPW3" s="30">
        <v>45821</v>
      </c>
      <c r="FPX3" s="30">
        <v>45822</v>
      </c>
      <c r="FPY3" s="30">
        <v>45823</v>
      </c>
      <c r="FPZ3" s="30">
        <v>45824</v>
      </c>
      <c r="FQA3" s="30">
        <v>45825</v>
      </c>
      <c r="FQB3" s="30">
        <v>45826</v>
      </c>
      <c r="FQC3" s="30">
        <v>45827</v>
      </c>
      <c r="FQD3" s="30">
        <v>45828</v>
      </c>
      <c r="FQE3" s="30">
        <v>45829</v>
      </c>
      <c r="FQF3" s="30">
        <v>45830</v>
      </c>
      <c r="FQG3" s="30">
        <v>45831</v>
      </c>
      <c r="FQH3" s="30">
        <v>45832</v>
      </c>
      <c r="FQI3" s="30">
        <v>45833</v>
      </c>
      <c r="FQJ3" s="30">
        <v>45834</v>
      </c>
      <c r="FQK3" s="30">
        <v>45835</v>
      </c>
      <c r="FQL3" s="30">
        <v>45836</v>
      </c>
      <c r="FQM3" s="30">
        <v>45837</v>
      </c>
      <c r="FQN3" s="30">
        <v>45838</v>
      </c>
      <c r="FQO3" s="30">
        <v>45839</v>
      </c>
      <c r="FQP3" s="30">
        <v>45840</v>
      </c>
      <c r="FQQ3" s="30">
        <v>45841</v>
      </c>
      <c r="FQR3" s="30">
        <v>45842</v>
      </c>
      <c r="FQS3" s="30">
        <v>45843</v>
      </c>
      <c r="FQT3" s="30">
        <v>45844</v>
      </c>
      <c r="FQU3" s="30">
        <v>45845</v>
      </c>
      <c r="FQV3" s="30">
        <v>45846</v>
      </c>
      <c r="FQW3" s="30">
        <v>45847</v>
      </c>
      <c r="FQX3" s="30">
        <v>45848</v>
      </c>
      <c r="FQY3" s="30">
        <v>45849</v>
      </c>
      <c r="FQZ3" s="30">
        <v>45850</v>
      </c>
      <c r="FRA3" s="30">
        <v>45851</v>
      </c>
      <c r="FRB3" s="30">
        <v>45852</v>
      </c>
      <c r="FRC3" s="30">
        <v>45853</v>
      </c>
      <c r="FRD3" s="30">
        <v>45854</v>
      </c>
      <c r="FRE3" s="30">
        <v>45855</v>
      </c>
      <c r="FRF3" s="30">
        <v>45856</v>
      </c>
      <c r="FRG3" s="30">
        <v>45857</v>
      </c>
      <c r="FRH3" s="30">
        <v>45858</v>
      </c>
      <c r="FRI3" s="30">
        <v>45859</v>
      </c>
      <c r="FRJ3" s="30">
        <v>45860</v>
      </c>
      <c r="FRK3" s="30">
        <v>45861</v>
      </c>
      <c r="FRL3" s="30">
        <v>45862</v>
      </c>
      <c r="FRM3" s="30">
        <v>45863</v>
      </c>
      <c r="FRN3" s="30">
        <v>45864</v>
      </c>
      <c r="FRO3" s="30">
        <v>45865</v>
      </c>
      <c r="FRP3" s="30">
        <v>45866</v>
      </c>
      <c r="FRQ3" s="30">
        <v>45867</v>
      </c>
      <c r="FRR3" s="30">
        <v>45868</v>
      </c>
      <c r="FRS3" s="30">
        <v>45869</v>
      </c>
      <c r="FRT3" s="30">
        <v>45870</v>
      </c>
      <c r="FRU3" s="30">
        <v>45871</v>
      </c>
      <c r="FRV3" s="30">
        <v>45872</v>
      </c>
      <c r="FRW3" s="30">
        <v>45873</v>
      </c>
      <c r="FRX3" s="30">
        <v>45874</v>
      </c>
      <c r="FRY3" s="30">
        <v>45875</v>
      </c>
      <c r="FRZ3" s="30">
        <v>45876</v>
      </c>
      <c r="FSA3" s="30">
        <v>45877</v>
      </c>
      <c r="FSB3" s="30">
        <v>45878</v>
      </c>
      <c r="FSC3" s="30">
        <v>45879</v>
      </c>
      <c r="FSD3" s="30">
        <v>45880</v>
      </c>
      <c r="FSE3" s="30">
        <v>45881</v>
      </c>
      <c r="FSF3" s="30">
        <v>45882</v>
      </c>
      <c r="FSG3" s="30">
        <v>45883</v>
      </c>
      <c r="FSH3" s="30">
        <v>45884</v>
      </c>
      <c r="FSI3" s="30">
        <v>45885</v>
      </c>
      <c r="FSJ3" s="30">
        <v>45886</v>
      </c>
      <c r="FSK3" s="30">
        <v>45887</v>
      </c>
      <c r="FSL3" s="30">
        <v>45888</v>
      </c>
      <c r="FSM3" s="30">
        <v>45889</v>
      </c>
      <c r="FSN3" s="30">
        <v>45890</v>
      </c>
      <c r="FSO3" s="30">
        <v>45891</v>
      </c>
      <c r="FSP3" s="30">
        <v>45892</v>
      </c>
      <c r="FSQ3" s="30">
        <v>45893</v>
      </c>
      <c r="FSR3" s="30">
        <v>45894</v>
      </c>
      <c r="FSS3" s="30">
        <v>45895</v>
      </c>
      <c r="FST3" s="30">
        <v>45896</v>
      </c>
      <c r="FSU3" s="30">
        <v>45897</v>
      </c>
      <c r="FSV3" s="30">
        <v>45898</v>
      </c>
      <c r="FSW3" s="30">
        <v>45899</v>
      </c>
      <c r="FSX3" s="30">
        <v>45900</v>
      </c>
      <c r="FSY3" s="30">
        <v>45901</v>
      </c>
      <c r="FSZ3" s="30">
        <v>45902</v>
      </c>
      <c r="FTA3" s="30">
        <v>45903</v>
      </c>
      <c r="FTB3" s="30">
        <v>45904</v>
      </c>
      <c r="FTC3" s="30">
        <v>45905</v>
      </c>
      <c r="FTD3" s="30">
        <v>45906</v>
      </c>
      <c r="FTE3" s="30">
        <v>45907</v>
      </c>
      <c r="FTF3" s="30">
        <v>45908</v>
      </c>
      <c r="FTG3" s="30">
        <v>45909</v>
      </c>
      <c r="FTH3" s="30">
        <v>45910</v>
      </c>
      <c r="FTI3" s="30">
        <v>45911</v>
      </c>
      <c r="FTJ3" s="30">
        <v>45912</v>
      </c>
      <c r="FTK3" s="30">
        <v>45913</v>
      </c>
      <c r="FTL3" s="30">
        <v>45914</v>
      </c>
      <c r="FTM3" s="30">
        <v>45915</v>
      </c>
      <c r="FTN3" s="30">
        <v>45916</v>
      </c>
      <c r="FTO3" s="30">
        <v>45917</v>
      </c>
      <c r="FTP3" s="30">
        <v>45918</v>
      </c>
      <c r="FTQ3" s="30">
        <v>45919</v>
      </c>
      <c r="FTR3" s="30">
        <v>45920</v>
      </c>
      <c r="FTS3" s="30">
        <v>45921</v>
      </c>
      <c r="FTT3" s="30">
        <v>45922</v>
      </c>
      <c r="FTU3" s="30">
        <v>45923</v>
      </c>
      <c r="FTV3" s="30">
        <v>45924</v>
      </c>
      <c r="FTW3" s="30">
        <v>45925</v>
      </c>
      <c r="FTX3" s="30">
        <v>45926</v>
      </c>
      <c r="FTY3" s="30">
        <v>45927</v>
      </c>
      <c r="FTZ3" s="30">
        <v>45928</v>
      </c>
      <c r="FUA3" s="30">
        <v>45929</v>
      </c>
      <c r="FUB3" s="30">
        <v>45930</v>
      </c>
      <c r="FUC3" s="30">
        <v>45931</v>
      </c>
      <c r="FUD3" s="30">
        <v>45932</v>
      </c>
      <c r="FUE3" s="30">
        <v>45933</v>
      </c>
      <c r="FUF3" s="30">
        <v>45934</v>
      </c>
      <c r="FUG3" s="30">
        <v>45935</v>
      </c>
      <c r="FUH3" s="30">
        <v>45936</v>
      </c>
      <c r="FUI3" s="30">
        <v>45937</v>
      </c>
      <c r="FUJ3" s="30">
        <v>45938</v>
      </c>
      <c r="FUK3" s="30">
        <v>45939</v>
      </c>
      <c r="FUL3" s="30">
        <v>45940</v>
      </c>
      <c r="FUM3" s="30">
        <v>45941</v>
      </c>
      <c r="FUN3" s="30">
        <v>45942</v>
      </c>
      <c r="FUO3" s="30">
        <v>45943</v>
      </c>
      <c r="FUP3" s="30">
        <v>45944</v>
      </c>
      <c r="FUQ3" s="30">
        <v>45945</v>
      </c>
      <c r="FUR3" s="30">
        <v>45946</v>
      </c>
      <c r="FUS3" s="30">
        <v>45947</v>
      </c>
      <c r="FUT3" s="30">
        <v>45948</v>
      </c>
      <c r="FUU3" s="30">
        <v>45949</v>
      </c>
      <c r="FUV3" s="30">
        <v>45950</v>
      </c>
      <c r="FUW3" s="30">
        <v>45951</v>
      </c>
      <c r="FUX3" s="30">
        <v>45952</v>
      </c>
      <c r="FUY3" s="30">
        <v>45953</v>
      </c>
      <c r="FUZ3" s="30">
        <v>45954</v>
      </c>
      <c r="FVA3" s="30">
        <v>45955</v>
      </c>
      <c r="FVB3" s="30">
        <v>45956</v>
      </c>
      <c r="FVC3" s="30">
        <v>45957</v>
      </c>
      <c r="FVD3" s="30">
        <v>45958</v>
      </c>
      <c r="FVE3" s="30">
        <v>45959</v>
      </c>
      <c r="FVF3" s="30">
        <v>45960</v>
      </c>
      <c r="FVG3" s="30">
        <v>45961</v>
      </c>
      <c r="FVH3" s="30">
        <v>45962</v>
      </c>
      <c r="FVI3" s="30">
        <v>45963</v>
      </c>
      <c r="FVJ3" s="30">
        <v>45964</v>
      </c>
      <c r="FVK3" s="30">
        <v>45965</v>
      </c>
      <c r="FVL3" s="30">
        <v>45966</v>
      </c>
      <c r="FVM3" s="30">
        <v>45967</v>
      </c>
      <c r="FVN3" s="30">
        <v>45968</v>
      </c>
      <c r="FVO3" s="30">
        <v>45969</v>
      </c>
      <c r="FVP3" s="30">
        <v>45970</v>
      </c>
      <c r="FVQ3" s="30">
        <v>45971</v>
      </c>
      <c r="FVR3" s="30">
        <v>45972</v>
      </c>
      <c r="FVS3" s="30">
        <v>45973</v>
      </c>
      <c r="FVT3" s="30">
        <v>45974</v>
      </c>
      <c r="FVU3" s="30">
        <v>45975</v>
      </c>
      <c r="FVV3" s="30">
        <v>45976</v>
      </c>
      <c r="FVW3" s="30">
        <v>45977</v>
      </c>
      <c r="FVX3" s="30">
        <v>45978</v>
      </c>
      <c r="FVY3" s="30">
        <v>45979</v>
      </c>
      <c r="FVZ3" s="30">
        <v>45980</v>
      </c>
      <c r="FWA3" s="30">
        <v>45981</v>
      </c>
      <c r="FWB3" s="30">
        <v>45982</v>
      </c>
      <c r="FWC3" s="30">
        <v>45983</v>
      </c>
      <c r="FWD3" s="30">
        <v>45984</v>
      </c>
      <c r="FWE3" s="30">
        <v>45985</v>
      </c>
      <c r="FWF3" s="30">
        <v>45986</v>
      </c>
      <c r="FWG3" s="30">
        <v>45987</v>
      </c>
      <c r="FWH3" s="30">
        <v>45988</v>
      </c>
      <c r="FWI3" s="30">
        <v>45989</v>
      </c>
      <c r="FWJ3" s="30">
        <v>45990</v>
      </c>
      <c r="FWK3" s="30">
        <v>45991</v>
      </c>
      <c r="FWL3" s="30">
        <v>45992</v>
      </c>
      <c r="FWM3" s="30">
        <v>45993</v>
      </c>
      <c r="FWN3" s="30">
        <v>45994</v>
      </c>
      <c r="FWO3" s="30">
        <v>45995</v>
      </c>
      <c r="FWP3" s="30">
        <v>45996</v>
      </c>
      <c r="FWQ3" s="30">
        <v>45997</v>
      </c>
      <c r="FWR3" s="30">
        <v>45998</v>
      </c>
      <c r="FWS3" s="30">
        <v>45999</v>
      </c>
      <c r="FWT3" s="30">
        <v>46000</v>
      </c>
      <c r="FWU3" s="30">
        <v>46001</v>
      </c>
      <c r="FWV3" s="30">
        <v>46002</v>
      </c>
      <c r="FWW3" s="30">
        <v>46003</v>
      </c>
      <c r="FWX3" s="30">
        <v>46004</v>
      </c>
      <c r="FWY3" s="30">
        <v>46005</v>
      </c>
      <c r="FWZ3" s="30">
        <v>46006</v>
      </c>
      <c r="FXA3" s="30">
        <v>46007</v>
      </c>
      <c r="FXB3" s="30">
        <v>46008</v>
      </c>
      <c r="FXC3" s="30">
        <v>46009</v>
      </c>
      <c r="FXD3" s="30">
        <v>46010</v>
      </c>
      <c r="FXE3" s="30">
        <v>46011</v>
      </c>
      <c r="FXF3" s="30">
        <v>46012</v>
      </c>
      <c r="FXG3" s="30">
        <v>46013</v>
      </c>
      <c r="FXH3" s="30">
        <v>46014</v>
      </c>
      <c r="FXI3" s="30">
        <v>46015</v>
      </c>
      <c r="FXJ3" s="30">
        <v>46016</v>
      </c>
      <c r="FXK3" s="30">
        <v>46017</v>
      </c>
      <c r="FXL3" s="30">
        <v>46018</v>
      </c>
      <c r="FXM3" s="30">
        <v>46019</v>
      </c>
      <c r="FXN3" s="30">
        <v>46020</v>
      </c>
      <c r="FXO3" s="30">
        <v>46021</v>
      </c>
      <c r="FXP3" s="30">
        <v>46022</v>
      </c>
      <c r="FXQ3" s="30">
        <v>46023</v>
      </c>
      <c r="FXR3" s="30">
        <v>46024</v>
      </c>
      <c r="FXS3" s="30">
        <v>46025</v>
      </c>
      <c r="FXT3" s="30">
        <v>46026</v>
      </c>
      <c r="FXU3" s="30">
        <v>46027</v>
      </c>
      <c r="FXV3" s="30">
        <v>46028</v>
      </c>
      <c r="FXW3" s="30">
        <v>46029</v>
      </c>
      <c r="FXX3" s="30">
        <v>46030</v>
      </c>
      <c r="FXY3" s="30">
        <v>46031</v>
      </c>
      <c r="FXZ3" s="30">
        <v>46032</v>
      </c>
      <c r="FYA3" s="30">
        <v>46033</v>
      </c>
      <c r="FYB3" s="30">
        <v>46034</v>
      </c>
      <c r="FYC3" s="30">
        <v>46035</v>
      </c>
      <c r="FYD3" s="30">
        <v>46036</v>
      </c>
      <c r="FYE3" s="30">
        <v>46037</v>
      </c>
      <c r="FYF3" s="30">
        <v>46038</v>
      </c>
      <c r="FYG3" s="30">
        <v>46039</v>
      </c>
      <c r="FYH3" s="30">
        <v>46040</v>
      </c>
      <c r="FYI3" s="30">
        <v>46041</v>
      </c>
      <c r="FYJ3" s="30">
        <v>46042</v>
      </c>
      <c r="FYK3" s="30">
        <v>46043</v>
      </c>
      <c r="FYL3" s="30">
        <v>46044</v>
      </c>
      <c r="FYM3" s="30">
        <v>46045</v>
      </c>
      <c r="FYN3" s="30">
        <v>46046</v>
      </c>
      <c r="FYO3" s="30">
        <v>46047</v>
      </c>
      <c r="FYP3" s="30">
        <v>46048</v>
      </c>
      <c r="FYQ3" s="30">
        <v>46049</v>
      </c>
      <c r="FYR3" s="30">
        <v>46050</v>
      </c>
      <c r="FYS3" s="30">
        <v>46051</v>
      </c>
      <c r="FYT3" s="30">
        <v>46052</v>
      </c>
      <c r="FYU3" s="30">
        <v>46053</v>
      </c>
      <c r="FYV3" s="30">
        <v>46054</v>
      </c>
      <c r="FYW3" s="30">
        <v>46055</v>
      </c>
      <c r="FYX3" s="30">
        <v>46056</v>
      </c>
      <c r="FYY3" s="30">
        <v>46057</v>
      </c>
      <c r="FYZ3" s="30">
        <v>46058</v>
      </c>
      <c r="FZA3" s="30">
        <v>46059</v>
      </c>
      <c r="FZB3" s="30">
        <v>46060</v>
      </c>
      <c r="FZC3" s="30">
        <v>46061</v>
      </c>
      <c r="FZD3" s="30">
        <v>46062</v>
      </c>
      <c r="FZE3" s="30">
        <v>46063</v>
      </c>
      <c r="FZF3" s="30">
        <v>46064</v>
      </c>
      <c r="FZG3" s="30">
        <v>46065</v>
      </c>
      <c r="FZH3" s="30">
        <v>46066</v>
      </c>
      <c r="FZI3" s="30">
        <v>46067</v>
      </c>
      <c r="FZJ3" s="30">
        <v>46068</v>
      </c>
      <c r="FZK3" s="30">
        <v>46069</v>
      </c>
      <c r="FZL3" s="30">
        <v>46070</v>
      </c>
      <c r="FZM3" s="30">
        <v>46071</v>
      </c>
      <c r="FZN3" s="30">
        <v>46072</v>
      </c>
      <c r="FZO3" s="30">
        <v>46073</v>
      </c>
      <c r="FZP3" s="30">
        <v>46074</v>
      </c>
      <c r="FZQ3" s="30">
        <v>46075</v>
      </c>
      <c r="FZR3" s="30">
        <v>46076</v>
      </c>
      <c r="FZS3" s="30">
        <v>46077</v>
      </c>
      <c r="FZT3" s="30">
        <v>46078</v>
      </c>
      <c r="FZU3" s="30">
        <v>46079</v>
      </c>
      <c r="FZV3" s="30">
        <v>46080</v>
      </c>
      <c r="FZW3" s="30">
        <v>46081</v>
      </c>
      <c r="FZX3" s="30">
        <v>46082</v>
      </c>
      <c r="FZY3" s="30">
        <v>46083</v>
      </c>
      <c r="FZZ3" s="30">
        <v>46084</v>
      </c>
      <c r="GAA3" s="30">
        <v>46085</v>
      </c>
      <c r="GAB3" s="30">
        <v>46086</v>
      </c>
      <c r="GAC3" s="30">
        <v>46087</v>
      </c>
      <c r="GAD3" s="30">
        <v>46088</v>
      </c>
      <c r="GAE3" s="30">
        <v>46089</v>
      </c>
      <c r="GAF3" s="30">
        <v>46090</v>
      </c>
      <c r="GAG3" s="30">
        <v>46091</v>
      </c>
      <c r="GAH3" s="30">
        <v>46092</v>
      </c>
      <c r="GAI3" s="30">
        <v>46093</v>
      </c>
      <c r="GAJ3" s="30">
        <v>46094</v>
      </c>
      <c r="GAK3" s="30">
        <v>46095</v>
      </c>
      <c r="GAL3" s="30">
        <v>46096</v>
      </c>
      <c r="GAM3" s="30">
        <v>46097</v>
      </c>
      <c r="GAN3" s="30">
        <v>46098</v>
      </c>
      <c r="GAO3" s="30">
        <v>46099</v>
      </c>
      <c r="GAP3" s="30">
        <v>46100</v>
      </c>
      <c r="GAQ3" s="30">
        <v>46101</v>
      </c>
      <c r="GAR3" s="30">
        <v>46102</v>
      </c>
      <c r="GAS3" s="30">
        <v>46103</v>
      </c>
      <c r="GAT3" s="30">
        <v>46104</v>
      </c>
      <c r="GAU3" s="30">
        <v>46105</v>
      </c>
      <c r="GAV3" s="30">
        <v>46106</v>
      </c>
      <c r="GAW3" s="30">
        <v>46107</v>
      </c>
      <c r="GAX3" s="30">
        <v>46108</v>
      </c>
      <c r="GAY3" s="30">
        <v>46109</v>
      </c>
      <c r="GAZ3" s="30">
        <v>46110</v>
      </c>
      <c r="GBA3" s="30">
        <v>46111</v>
      </c>
      <c r="GBB3" s="30">
        <v>46112</v>
      </c>
      <c r="GBC3" s="30">
        <v>46113</v>
      </c>
      <c r="GBD3" s="30">
        <v>46114</v>
      </c>
      <c r="GBE3" s="30">
        <v>46115</v>
      </c>
      <c r="GBF3" s="30">
        <v>46116</v>
      </c>
      <c r="GBG3" s="30">
        <v>46117</v>
      </c>
      <c r="GBH3" s="30">
        <v>46118</v>
      </c>
      <c r="GBI3" s="30">
        <v>46119</v>
      </c>
      <c r="GBJ3" s="30">
        <v>46120</v>
      </c>
      <c r="GBK3" s="30">
        <v>46121</v>
      </c>
      <c r="GBL3" s="30">
        <v>46122</v>
      </c>
      <c r="GBM3" s="30">
        <v>46123</v>
      </c>
      <c r="GBN3" s="30">
        <v>46124</v>
      </c>
      <c r="GBO3" s="30">
        <v>46125</v>
      </c>
      <c r="GBP3" s="30">
        <v>46126</v>
      </c>
      <c r="GBQ3" s="30">
        <v>46127</v>
      </c>
      <c r="GBR3" s="30">
        <v>46128</v>
      </c>
      <c r="GBS3" s="30">
        <v>46129</v>
      </c>
      <c r="GBT3" s="30">
        <v>46130</v>
      </c>
      <c r="GBU3" s="30">
        <v>46131</v>
      </c>
      <c r="GBV3" s="30">
        <v>46132</v>
      </c>
      <c r="GBW3" s="30">
        <v>46133</v>
      </c>
      <c r="GBX3" s="30">
        <v>46134</v>
      </c>
      <c r="GBY3" s="30">
        <v>46135</v>
      </c>
      <c r="GBZ3" s="30">
        <v>46136</v>
      </c>
      <c r="GCA3" s="30">
        <v>46137</v>
      </c>
      <c r="GCB3" s="30">
        <v>46138</v>
      </c>
      <c r="GCC3" s="30">
        <v>46139</v>
      </c>
      <c r="GCD3" s="30">
        <v>46140</v>
      </c>
      <c r="GCE3" s="30">
        <v>46141</v>
      </c>
      <c r="GCF3" s="30">
        <v>46142</v>
      </c>
      <c r="GCG3" s="30">
        <v>46143</v>
      </c>
      <c r="GCH3" s="30">
        <v>46144</v>
      </c>
      <c r="GCI3" s="30">
        <v>46145</v>
      </c>
      <c r="GCJ3" s="30">
        <v>46146</v>
      </c>
      <c r="GCK3" s="30">
        <v>46147</v>
      </c>
      <c r="GCL3" s="30">
        <v>46148</v>
      </c>
      <c r="GCM3" s="30">
        <v>46149</v>
      </c>
      <c r="GCN3" s="30">
        <v>46150</v>
      </c>
      <c r="GCO3" s="30">
        <v>46151</v>
      </c>
      <c r="GCP3" s="30">
        <v>46152</v>
      </c>
      <c r="GCQ3" s="30">
        <v>46153</v>
      </c>
      <c r="GCR3" s="30">
        <v>46154</v>
      </c>
      <c r="GCS3" s="30">
        <v>46155</v>
      </c>
      <c r="GCT3" s="30">
        <v>46156</v>
      </c>
      <c r="GCU3" s="30">
        <v>46157</v>
      </c>
      <c r="GCV3" s="30">
        <v>46158</v>
      </c>
      <c r="GCW3" s="30">
        <v>46159</v>
      </c>
      <c r="GCX3" s="30">
        <v>46160</v>
      </c>
      <c r="GCY3" s="30">
        <v>46161</v>
      </c>
      <c r="GCZ3" s="30">
        <v>46162</v>
      </c>
      <c r="GDA3" s="30">
        <v>46163</v>
      </c>
      <c r="GDB3" s="30">
        <v>46164</v>
      </c>
      <c r="GDC3" s="30">
        <v>46165</v>
      </c>
      <c r="GDD3" s="30">
        <v>46166</v>
      </c>
      <c r="GDE3" s="30">
        <v>46167</v>
      </c>
      <c r="GDF3" s="30">
        <v>46168</v>
      </c>
      <c r="GDG3" s="30">
        <v>46169</v>
      </c>
      <c r="GDH3" s="30">
        <v>46170</v>
      </c>
      <c r="GDI3" s="30">
        <v>46171</v>
      </c>
      <c r="GDJ3" s="30">
        <v>46172</v>
      </c>
      <c r="GDK3" s="30">
        <v>46173</v>
      </c>
      <c r="GDL3" s="30">
        <v>46174</v>
      </c>
      <c r="GDM3" s="30">
        <v>46175</v>
      </c>
      <c r="GDN3" s="30">
        <v>46176</v>
      </c>
      <c r="GDO3" s="30">
        <v>46177</v>
      </c>
      <c r="GDP3" s="30">
        <v>46178</v>
      </c>
      <c r="GDQ3" s="30">
        <v>46179</v>
      </c>
      <c r="GDR3" s="30">
        <v>46180</v>
      </c>
      <c r="GDS3" s="30">
        <v>46181</v>
      </c>
      <c r="GDT3" s="30">
        <v>46182</v>
      </c>
      <c r="GDU3" s="30">
        <v>46183</v>
      </c>
      <c r="GDV3" s="30">
        <v>46184</v>
      </c>
      <c r="GDW3" s="30">
        <v>46185</v>
      </c>
      <c r="GDX3" s="30">
        <v>46186</v>
      </c>
      <c r="GDY3" s="30">
        <v>46187</v>
      </c>
      <c r="GDZ3" s="30">
        <v>46188</v>
      </c>
      <c r="GEA3" s="30">
        <v>46189</v>
      </c>
      <c r="GEB3" s="30">
        <v>46190</v>
      </c>
      <c r="GEC3" s="30">
        <v>46191</v>
      </c>
      <c r="GED3" s="30">
        <v>46192</v>
      </c>
      <c r="GEE3" s="30">
        <v>46193</v>
      </c>
      <c r="GEF3" s="30">
        <v>46194</v>
      </c>
      <c r="GEG3" s="30">
        <v>46195</v>
      </c>
      <c r="GEH3" s="30">
        <v>46196</v>
      </c>
      <c r="GEI3" s="30">
        <v>46197</v>
      </c>
      <c r="GEJ3" s="30">
        <v>46198</v>
      </c>
      <c r="GEK3" s="30">
        <v>46199</v>
      </c>
      <c r="GEL3" s="30">
        <v>46200</v>
      </c>
      <c r="GEM3" s="30">
        <v>46201</v>
      </c>
      <c r="GEN3" s="30">
        <v>46202</v>
      </c>
      <c r="GEO3" s="30">
        <v>46203</v>
      </c>
      <c r="GEP3" s="30">
        <v>46204</v>
      </c>
      <c r="GEQ3" s="30">
        <v>46205</v>
      </c>
      <c r="GER3" s="30">
        <v>46206</v>
      </c>
      <c r="GES3" s="30">
        <v>46207</v>
      </c>
      <c r="GET3" s="30">
        <v>46208</v>
      </c>
      <c r="GEU3" s="30">
        <v>46209</v>
      </c>
      <c r="GEV3" s="30">
        <v>46210</v>
      </c>
      <c r="GEW3" s="30">
        <v>46211</v>
      </c>
      <c r="GEX3" s="30">
        <v>46212</v>
      </c>
      <c r="GEY3" s="30">
        <v>46213</v>
      </c>
      <c r="GEZ3" s="30">
        <v>46214</v>
      </c>
      <c r="GFA3" s="30">
        <v>46215</v>
      </c>
      <c r="GFB3" s="30">
        <v>46216</v>
      </c>
      <c r="GFC3" s="30">
        <v>46217</v>
      </c>
      <c r="GFD3" s="30">
        <v>46218</v>
      </c>
      <c r="GFE3" s="30">
        <v>46219</v>
      </c>
      <c r="GFF3" s="30">
        <v>46220</v>
      </c>
      <c r="GFG3" s="30">
        <v>46221</v>
      </c>
      <c r="GFH3" s="30">
        <v>46222</v>
      </c>
      <c r="GFI3" s="30">
        <v>46223</v>
      </c>
      <c r="GFJ3" s="30">
        <v>46224</v>
      </c>
      <c r="GFK3" s="30">
        <v>46225</v>
      </c>
      <c r="GFL3" s="30">
        <v>46226</v>
      </c>
      <c r="GFM3" s="30">
        <v>46227</v>
      </c>
      <c r="GFN3" s="30">
        <v>46228</v>
      </c>
      <c r="GFO3" s="30">
        <v>46229</v>
      </c>
      <c r="GFP3" s="30">
        <v>46230</v>
      </c>
      <c r="GFQ3" s="30">
        <v>46231</v>
      </c>
      <c r="GFR3" s="30">
        <v>46232</v>
      </c>
      <c r="GFS3" s="30">
        <v>46233</v>
      </c>
      <c r="GFT3" s="30">
        <v>46234</v>
      </c>
      <c r="GFU3" s="30">
        <v>46235</v>
      </c>
      <c r="GFV3" s="30">
        <v>46236</v>
      </c>
      <c r="GFW3" s="30">
        <v>46237</v>
      </c>
      <c r="GFX3" s="30">
        <v>46238</v>
      </c>
      <c r="GFY3" s="30">
        <v>46239</v>
      </c>
      <c r="GFZ3" s="30">
        <v>46240</v>
      </c>
      <c r="GGA3" s="30">
        <v>46241</v>
      </c>
      <c r="GGB3" s="30">
        <v>46242</v>
      </c>
      <c r="GGC3" s="30">
        <v>46243</v>
      </c>
      <c r="GGD3" s="30">
        <v>46244</v>
      </c>
      <c r="GGE3" s="30">
        <v>46245</v>
      </c>
      <c r="GGF3" s="30">
        <v>46246</v>
      </c>
      <c r="GGG3" s="30">
        <v>46247</v>
      </c>
      <c r="GGH3" s="30">
        <v>46248</v>
      </c>
      <c r="GGI3" s="30">
        <v>46249</v>
      </c>
      <c r="GGJ3" s="30">
        <v>46250</v>
      </c>
      <c r="GGK3" s="30">
        <v>46251</v>
      </c>
      <c r="GGL3" s="30">
        <v>46252</v>
      </c>
      <c r="GGM3" s="30">
        <v>46253</v>
      </c>
      <c r="GGN3" s="30">
        <v>46254</v>
      </c>
      <c r="GGO3" s="30">
        <v>46255</v>
      </c>
      <c r="GGP3" s="30">
        <v>46256</v>
      </c>
      <c r="GGQ3" s="30">
        <v>46257</v>
      </c>
      <c r="GGR3" s="30">
        <v>46258</v>
      </c>
      <c r="GGS3" s="30">
        <v>46259</v>
      </c>
      <c r="GGT3" s="30">
        <v>46260</v>
      </c>
      <c r="GGU3" s="30">
        <v>46261</v>
      </c>
      <c r="GGV3" s="30">
        <v>46262</v>
      </c>
      <c r="GGW3" s="30">
        <v>46263</v>
      </c>
      <c r="GGX3" s="30">
        <v>46264</v>
      </c>
      <c r="GGY3" s="30">
        <v>46265</v>
      </c>
      <c r="GGZ3" s="30">
        <v>46266</v>
      </c>
      <c r="GHA3" s="30">
        <v>46267</v>
      </c>
      <c r="GHB3" s="30">
        <v>46268</v>
      </c>
      <c r="GHC3" s="30">
        <v>46269</v>
      </c>
      <c r="GHD3" s="30">
        <v>46270</v>
      </c>
      <c r="GHE3" s="30">
        <v>46271</v>
      </c>
      <c r="GHF3" s="30">
        <v>46272</v>
      </c>
      <c r="GHG3" s="30">
        <v>46273</v>
      </c>
      <c r="GHH3" s="30">
        <v>46274</v>
      </c>
      <c r="GHI3" s="30">
        <v>46275</v>
      </c>
      <c r="GHJ3" s="30">
        <v>46276</v>
      </c>
      <c r="GHK3" s="30">
        <v>46277</v>
      </c>
      <c r="GHL3" s="30">
        <v>46278</v>
      </c>
      <c r="GHM3" s="30">
        <v>46279</v>
      </c>
      <c r="GHN3" s="30">
        <v>46280</v>
      </c>
      <c r="GHO3" s="30">
        <v>46281</v>
      </c>
      <c r="GHP3" s="30">
        <v>46282</v>
      </c>
      <c r="GHQ3" s="30">
        <v>46283</v>
      </c>
      <c r="GHR3" s="30">
        <v>46284</v>
      </c>
      <c r="GHS3" s="30">
        <v>46285</v>
      </c>
      <c r="GHT3" s="30">
        <v>46286</v>
      </c>
      <c r="GHU3" s="30">
        <v>46287</v>
      </c>
      <c r="GHV3" s="30">
        <v>46288</v>
      </c>
      <c r="GHW3" s="30">
        <v>46289</v>
      </c>
      <c r="GHX3" s="30">
        <v>46290</v>
      </c>
      <c r="GHY3" s="30">
        <v>46291</v>
      </c>
      <c r="GHZ3" s="30">
        <v>46292</v>
      </c>
      <c r="GIA3" s="30">
        <v>46293</v>
      </c>
      <c r="GIB3" s="30">
        <v>46294</v>
      </c>
      <c r="GIC3" s="30">
        <v>46295</v>
      </c>
      <c r="GID3" s="30">
        <v>46296</v>
      </c>
      <c r="GIE3" s="30">
        <v>46297</v>
      </c>
      <c r="GIF3" s="30">
        <v>46298</v>
      </c>
      <c r="GIG3" s="30">
        <v>46299</v>
      </c>
      <c r="GIH3" s="30">
        <v>46300</v>
      </c>
      <c r="GII3" s="30">
        <v>46301</v>
      </c>
      <c r="GIJ3" s="30">
        <v>46302</v>
      </c>
      <c r="GIK3" s="30">
        <v>46303</v>
      </c>
      <c r="GIL3" s="30">
        <v>46304</v>
      </c>
      <c r="GIM3" s="30">
        <v>46305</v>
      </c>
      <c r="GIN3" s="30">
        <v>46306</v>
      </c>
      <c r="GIO3" s="30">
        <v>46307</v>
      </c>
      <c r="GIP3" s="30">
        <v>46308</v>
      </c>
      <c r="GIQ3" s="30">
        <v>46309</v>
      </c>
      <c r="GIR3" s="30">
        <v>46310</v>
      </c>
      <c r="GIS3" s="30">
        <v>46311</v>
      </c>
      <c r="GIT3" s="30">
        <v>46312</v>
      </c>
      <c r="GIU3" s="30">
        <v>46313</v>
      </c>
      <c r="GIV3" s="30">
        <v>46314</v>
      </c>
      <c r="GIW3" s="30">
        <v>46315</v>
      </c>
      <c r="GIX3" s="30">
        <v>46316</v>
      </c>
      <c r="GIY3" s="30">
        <v>46317</v>
      </c>
      <c r="GIZ3" s="30">
        <v>46318</v>
      </c>
      <c r="GJA3" s="30">
        <v>46319</v>
      </c>
      <c r="GJB3" s="30">
        <v>46320</v>
      </c>
      <c r="GJC3" s="30">
        <v>46321</v>
      </c>
      <c r="GJD3" s="30">
        <v>46322</v>
      </c>
      <c r="GJE3" s="30">
        <v>46323</v>
      </c>
      <c r="GJF3" s="30">
        <v>46324</v>
      </c>
      <c r="GJG3" s="30">
        <v>46325</v>
      </c>
      <c r="GJH3" s="30">
        <v>46326</v>
      </c>
      <c r="GJI3" s="30">
        <v>46327</v>
      </c>
      <c r="GJJ3" s="30">
        <v>46328</v>
      </c>
      <c r="GJK3" s="30">
        <v>46329</v>
      </c>
      <c r="GJL3" s="30">
        <v>46330</v>
      </c>
      <c r="GJM3" s="30">
        <v>46331</v>
      </c>
      <c r="GJN3" s="30">
        <v>46332</v>
      </c>
      <c r="GJO3" s="30">
        <v>46333</v>
      </c>
      <c r="GJP3" s="30">
        <v>46334</v>
      </c>
      <c r="GJQ3" s="30">
        <v>46335</v>
      </c>
      <c r="GJR3" s="30">
        <v>46336</v>
      </c>
      <c r="GJS3" s="30">
        <v>46337</v>
      </c>
      <c r="GJT3" s="30">
        <v>46338</v>
      </c>
      <c r="GJU3" s="30">
        <v>46339</v>
      </c>
      <c r="GJV3" s="30">
        <v>46340</v>
      </c>
      <c r="GJW3" s="30">
        <v>46341</v>
      </c>
      <c r="GJX3" s="30">
        <v>46342</v>
      </c>
      <c r="GJY3" s="30">
        <v>46343</v>
      </c>
      <c r="GJZ3" s="30">
        <v>46344</v>
      </c>
      <c r="GKA3" s="30">
        <v>46345</v>
      </c>
      <c r="GKB3" s="30">
        <v>46346</v>
      </c>
      <c r="GKC3" s="30">
        <v>46347</v>
      </c>
      <c r="GKD3" s="30">
        <v>46348</v>
      </c>
      <c r="GKE3" s="30">
        <v>46349</v>
      </c>
      <c r="GKF3" s="30">
        <v>46350</v>
      </c>
      <c r="GKG3" s="30">
        <v>46351</v>
      </c>
      <c r="GKH3" s="30">
        <v>46352</v>
      </c>
      <c r="GKI3" s="30">
        <v>46353</v>
      </c>
      <c r="GKJ3" s="30">
        <v>46354</v>
      </c>
      <c r="GKK3" s="30">
        <v>46355</v>
      </c>
      <c r="GKL3" s="30">
        <v>46356</v>
      </c>
      <c r="GKM3" s="30">
        <v>46357</v>
      </c>
      <c r="GKN3" s="30">
        <v>46358</v>
      </c>
      <c r="GKO3" s="30">
        <v>46359</v>
      </c>
      <c r="GKP3" s="30">
        <v>46360</v>
      </c>
      <c r="GKQ3" s="30">
        <v>46361</v>
      </c>
      <c r="GKR3" s="30">
        <v>46362</v>
      </c>
      <c r="GKS3" s="30">
        <v>46363</v>
      </c>
      <c r="GKT3" s="30">
        <v>46364</v>
      </c>
      <c r="GKU3" s="30">
        <v>46365</v>
      </c>
      <c r="GKV3" s="30">
        <v>46366</v>
      </c>
      <c r="GKW3" s="30">
        <v>46367</v>
      </c>
      <c r="GKX3" s="30">
        <v>46368</v>
      </c>
      <c r="GKY3" s="30">
        <v>46369</v>
      </c>
      <c r="GKZ3" s="30">
        <v>46370</v>
      </c>
      <c r="GLA3" s="30">
        <v>46371</v>
      </c>
      <c r="GLB3" s="30">
        <v>46372</v>
      </c>
      <c r="GLC3" s="30">
        <v>46373</v>
      </c>
      <c r="GLD3" s="30">
        <v>46374</v>
      </c>
      <c r="GLE3" s="30">
        <v>46375</v>
      </c>
      <c r="GLF3" s="30">
        <v>46376</v>
      </c>
      <c r="GLG3" s="30">
        <v>46377</v>
      </c>
      <c r="GLH3" s="30">
        <v>46378</v>
      </c>
      <c r="GLI3" s="30">
        <v>46379</v>
      </c>
      <c r="GLJ3" s="30">
        <v>46380</v>
      </c>
      <c r="GLK3" s="30">
        <v>46381</v>
      </c>
      <c r="GLL3" s="30">
        <v>46382</v>
      </c>
      <c r="GLM3" s="30">
        <v>46383</v>
      </c>
      <c r="GLN3" s="30">
        <v>46384</v>
      </c>
      <c r="GLO3" s="30">
        <v>46385</v>
      </c>
      <c r="GLP3" s="30">
        <v>46386</v>
      </c>
      <c r="GLQ3" s="30">
        <v>46387</v>
      </c>
      <c r="GLR3" s="30">
        <v>46388</v>
      </c>
      <c r="GLS3" s="30">
        <v>46389</v>
      </c>
      <c r="GLT3" s="30">
        <v>46390</v>
      </c>
      <c r="GLU3" s="30">
        <v>46391</v>
      </c>
      <c r="GLV3" s="30">
        <v>46392</v>
      </c>
      <c r="GLW3" s="30">
        <v>46393</v>
      </c>
      <c r="GLX3" s="30">
        <v>46394</v>
      </c>
      <c r="GLY3" s="30">
        <v>46395</v>
      </c>
      <c r="GLZ3" s="30">
        <v>46396</v>
      </c>
      <c r="GMA3" s="30">
        <v>46397</v>
      </c>
      <c r="GMB3" s="30">
        <v>46398</v>
      </c>
      <c r="GMC3" s="30">
        <v>46399</v>
      </c>
      <c r="GMD3" s="30">
        <v>46400</v>
      </c>
      <c r="GME3" s="30">
        <v>46401</v>
      </c>
      <c r="GMF3" s="30">
        <v>46402</v>
      </c>
      <c r="GMG3" s="30">
        <v>46403</v>
      </c>
      <c r="GMH3" s="30">
        <v>46404</v>
      </c>
      <c r="GMI3" s="30">
        <v>46405</v>
      </c>
      <c r="GMJ3" s="30">
        <v>46406</v>
      </c>
      <c r="GMK3" s="30">
        <v>46407</v>
      </c>
      <c r="GML3" s="30">
        <v>46408</v>
      </c>
      <c r="GMM3" s="30">
        <v>46409</v>
      </c>
      <c r="GMN3" s="30">
        <v>46410</v>
      </c>
      <c r="GMO3" s="30">
        <v>46411</v>
      </c>
      <c r="GMP3" s="30">
        <v>46412</v>
      </c>
      <c r="GMQ3" s="30">
        <v>46413</v>
      </c>
      <c r="GMR3" s="30">
        <v>46414</v>
      </c>
      <c r="GMS3" s="30">
        <v>46415</v>
      </c>
      <c r="GMT3" s="30">
        <v>46416</v>
      </c>
      <c r="GMU3" s="30">
        <v>46417</v>
      </c>
      <c r="GMV3" s="30">
        <v>46418</v>
      </c>
      <c r="GMW3" s="30">
        <v>46419</v>
      </c>
      <c r="GMX3" s="30">
        <v>46420</v>
      </c>
      <c r="GMY3" s="30">
        <v>46421</v>
      </c>
      <c r="GMZ3" s="30">
        <v>46422</v>
      </c>
      <c r="GNA3" s="30">
        <v>46423</v>
      </c>
      <c r="GNB3" s="30">
        <v>46424</v>
      </c>
      <c r="GNC3" s="30">
        <v>46425</v>
      </c>
      <c r="GND3" s="30">
        <v>46426</v>
      </c>
      <c r="GNE3" s="30">
        <v>46427</v>
      </c>
      <c r="GNF3" s="30">
        <v>46428</v>
      </c>
      <c r="GNG3" s="30">
        <v>46429</v>
      </c>
      <c r="GNH3" s="30">
        <v>46430</v>
      </c>
      <c r="GNI3" s="30">
        <v>46431</v>
      </c>
      <c r="GNJ3" s="30">
        <v>46432</v>
      </c>
      <c r="GNK3" s="30">
        <v>46433</v>
      </c>
      <c r="GNL3" s="30">
        <v>46434</v>
      </c>
      <c r="GNM3" s="30">
        <v>46435</v>
      </c>
      <c r="GNN3" s="30">
        <v>46436</v>
      </c>
      <c r="GNO3" s="30">
        <v>46437</v>
      </c>
      <c r="GNP3" s="30">
        <v>46438</v>
      </c>
      <c r="GNQ3" s="30">
        <v>46439</v>
      </c>
      <c r="GNR3" s="30">
        <v>46440</v>
      </c>
      <c r="GNS3" s="30">
        <v>46441</v>
      </c>
      <c r="GNT3" s="30">
        <v>46442</v>
      </c>
      <c r="GNU3" s="30">
        <v>46443</v>
      </c>
      <c r="GNV3" s="30">
        <v>46444</v>
      </c>
      <c r="GNW3" s="30">
        <v>46445</v>
      </c>
      <c r="GNX3" s="30">
        <v>46446</v>
      </c>
      <c r="GNY3" s="30">
        <v>46447</v>
      </c>
      <c r="GNZ3" s="30">
        <v>46448</v>
      </c>
      <c r="GOA3" s="30">
        <v>46449</v>
      </c>
      <c r="GOB3" s="30">
        <v>46450</v>
      </c>
      <c r="GOC3" s="30">
        <v>46451</v>
      </c>
      <c r="GOD3" s="30">
        <v>46452</v>
      </c>
      <c r="GOE3" s="30">
        <v>46453</v>
      </c>
      <c r="GOF3" s="30">
        <v>46454</v>
      </c>
      <c r="GOG3" s="30">
        <v>46455</v>
      </c>
      <c r="GOH3" s="30">
        <v>46456</v>
      </c>
      <c r="GOI3" s="30">
        <v>46457</v>
      </c>
      <c r="GOJ3" s="30">
        <v>46458</v>
      </c>
      <c r="GOK3" s="30">
        <v>46459</v>
      </c>
      <c r="GOL3" s="30">
        <v>46460</v>
      </c>
      <c r="GOM3" s="30">
        <v>46461</v>
      </c>
      <c r="GON3" s="30">
        <v>46462</v>
      </c>
      <c r="GOO3" s="30">
        <v>46463</v>
      </c>
      <c r="GOP3" s="30">
        <v>46464</v>
      </c>
      <c r="GOQ3" s="30">
        <v>46465</v>
      </c>
      <c r="GOR3" s="30">
        <v>46466</v>
      </c>
      <c r="GOS3" s="30">
        <v>46467</v>
      </c>
      <c r="GOT3" s="30">
        <v>46468</v>
      </c>
      <c r="GOU3" s="30">
        <v>46469</v>
      </c>
      <c r="GOV3" s="30">
        <v>46470</v>
      </c>
      <c r="GOW3" s="30">
        <v>46471</v>
      </c>
      <c r="GOX3" s="30">
        <v>46472</v>
      </c>
      <c r="GOY3" s="30">
        <v>46473</v>
      </c>
      <c r="GOZ3" s="30">
        <v>46474</v>
      </c>
      <c r="GPA3" s="30">
        <v>46475</v>
      </c>
      <c r="GPB3" s="30">
        <v>46476</v>
      </c>
      <c r="GPC3" s="30">
        <v>46477</v>
      </c>
      <c r="GPD3" s="30">
        <v>46478</v>
      </c>
      <c r="GPE3" s="30">
        <v>46479</v>
      </c>
      <c r="GPF3" s="30">
        <v>46480</v>
      </c>
      <c r="GPG3" s="30">
        <v>46481</v>
      </c>
      <c r="GPH3" s="30">
        <v>46482</v>
      </c>
      <c r="GPI3" s="30">
        <v>46483</v>
      </c>
      <c r="GPJ3" s="30">
        <v>46484</v>
      </c>
      <c r="GPK3" s="30">
        <v>46485</v>
      </c>
      <c r="GPL3" s="30">
        <v>46486</v>
      </c>
      <c r="GPM3" s="30">
        <v>46487</v>
      </c>
      <c r="GPN3" s="30">
        <v>46488</v>
      </c>
      <c r="GPO3" s="30">
        <v>46489</v>
      </c>
      <c r="GPP3" s="30">
        <v>46490</v>
      </c>
      <c r="GPQ3" s="30">
        <v>46491</v>
      </c>
      <c r="GPR3" s="30">
        <v>46492</v>
      </c>
      <c r="GPS3" s="30">
        <v>46493</v>
      </c>
      <c r="GPT3" s="30">
        <v>46494</v>
      </c>
      <c r="GPU3" s="30">
        <v>46495</v>
      </c>
      <c r="GPV3" s="30">
        <v>46496</v>
      </c>
      <c r="GPW3" s="30">
        <v>46497</v>
      </c>
      <c r="GPX3" s="30">
        <v>46498</v>
      </c>
      <c r="GPY3" s="30">
        <v>46499</v>
      </c>
      <c r="GPZ3" s="30">
        <v>46500</v>
      </c>
      <c r="GQA3" s="30">
        <v>46501</v>
      </c>
      <c r="GQB3" s="30">
        <v>46502</v>
      </c>
      <c r="GQC3" s="30">
        <v>46503</v>
      </c>
      <c r="GQD3" s="30">
        <v>46504</v>
      </c>
      <c r="GQE3" s="30">
        <v>46505</v>
      </c>
      <c r="GQF3" s="30">
        <v>46506</v>
      </c>
      <c r="GQG3" s="30">
        <v>46507</v>
      </c>
      <c r="GQH3" s="30">
        <v>46508</v>
      </c>
      <c r="GQI3" s="30">
        <v>46509</v>
      </c>
      <c r="GQJ3" s="30">
        <v>46510</v>
      </c>
      <c r="GQK3" s="30">
        <v>46511</v>
      </c>
      <c r="GQL3" s="30">
        <v>46512</v>
      </c>
      <c r="GQM3" s="30">
        <v>46513</v>
      </c>
      <c r="GQN3" s="30">
        <v>46514</v>
      </c>
      <c r="GQO3" s="30">
        <v>46515</v>
      </c>
      <c r="GQP3" s="30">
        <v>46516</v>
      </c>
      <c r="GQQ3" s="30">
        <v>46517</v>
      </c>
      <c r="GQR3" s="30">
        <v>46518</v>
      </c>
      <c r="GQS3" s="30">
        <v>46519</v>
      </c>
      <c r="GQT3" s="30">
        <v>46520</v>
      </c>
      <c r="GQU3" s="30">
        <v>46521</v>
      </c>
      <c r="GQV3" s="30">
        <v>46522</v>
      </c>
      <c r="GQW3" s="30">
        <v>46523</v>
      </c>
      <c r="GQX3" s="30">
        <v>46524</v>
      </c>
      <c r="GQY3" s="30">
        <v>46525</v>
      </c>
      <c r="GQZ3" s="30">
        <v>46526</v>
      </c>
      <c r="GRA3" s="30">
        <v>46527</v>
      </c>
      <c r="GRB3" s="30">
        <v>46528</v>
      </c>
      <c r="GRC3" s="30">
        <v>46529</v>
      </c>
      <c r="GRD3" s="30">
        <v>46530</v>
      </c>
      <c r="GRE3" s="30">
        <v>46531</v>
      </c>
      <c r="GRF3" s="30">
        <v>46532</v>
      </c>
      <c r="GRG3" s="30">
        <v>46533</v>
      </c>
      <c r="GRH3" s="30">
        <v>46534</v>
      </c>
      <c r="GRI3" s="30">
        <v>46535</v>
      </c>
      <c r="GRJ3" s="30">
        <v>46536</v>
      </c>
      <c r="GRK3" s="30">
        <v>46537</v>
      </c>
      <c r="GRL3" s="30">
        <v>46538</v>
      </c>
      <c r="GRM3" s="30">
        <v>46539</v>
      </c>
      <c r="GRN3" s="30">
        <v>46540</v>
      </c>
      <c r="GRO3" s="30">
        <v>46541</v>
      </c>
      <c r="GRP3" s="30">
        <v>46542</v>
      </c>
      <c r="GRQ3" s="30">
        <v>46543</v>
      </c>
      <c r="GRR3" s="30">
        <v>46544</v>
      </c>
      <c r="GRS3" s="30">
        <v>46545</v>
      </c>
      <c r="GRT3" s="30">
        <v>46546</v>
      </c>
      <c r="GRU3" s="30">
        <v>46547</v>
      </c>
      <c r="GRV3" s="30">
        <v>46548</v>
      </c>
      <c r="GRW3" s="30">
        <v>46549</v>
      </c>
      <c r="GRX3" s="30">
        <v>46550</v>
      </c>
      <c r="GRY3" s="30">
        <v>46551</v>
      </c>
      <c r="GRZ3" s="30">
        <v>46552</v>
      </c>
      <c r="GSA3" s="30">
        <v>46553</v>
      </c>
      <c r="GSB3" s="30">
        <v>46554</v>
      </c>
      <c r="GSC3" s="30">
        <v>46555</v>
      </c>
      <c r="GSD3" s="30">
        <v>46556</v>
      </c>
      <c r="GSE3" s="30">
        <v>46557</v>
      </c>
      <c r="GSF3" s="30">
        <v>46558</v>
      </c>
      <c r="GSG3" s="30">
        <v>46559</v>
      </c>
      <c r="GSH3" s="30">
        <v>46560</v>
      </c>
      <c r="GSI3" s="30">
        <v>46561</v>
      </c>
      <c r="GSJ3" s="30">
        <v>46562</v>
      </c>
      <c r="GSK3" s="30">
        <v>46563</v>
      </c>
      <c r="GSL3" s="30">
        <v>46564</v>
      </c>
      <c r="GSM3" s="30">
        <v>46565</v>
      </c>
      <c r="GSN3" s="30">
        <v>46566</v>
      </c>
      <c r="GSO3" s="30">
        <v>46567</v>
      </c>
      <c r="GSP3" s="30">
        <v>46568</v>
      </c>
      <c r="GSQ3" s="30">
        <v>46569</v>
      </c>
      <c r="GSR3" s="30">
        <v>46570</v>
      </c>
      <c r="GSS3" s="30">
        <v>46571</v>
      </c>
      <c r="GST3" s="30">
        <v>46572</v>
      </c>
      <c r="GSU3" s="30">
        <v>46573</v>
      </c>
      <c r="GSV3" s="30">
        <v>46574</v>
      </c>
      <c r="GSW3" s="30">
        <v>46575</v>
      </c>
      <c r="GSX3" s="30">
        <v>46576</v>
      </c>
      <c r="GSY3" s="30">
        <v>46577</v>
      </c>
      <c r="GSZ3" s="30">
        <v>46578</v>
      </c>
      <c r="GTA3" s="30">
        <v>46579</v>
      </c>
      <c r="GTB3" s="30">
        <v>46580</v>
      </c>
      <c r="GTC3" s="30">
        <v>46581</v>
      </c>
      <c r="GTD3" s="30">
        <v>46582</v>
      </c>
      <c r="GTE3" s="30">
        <v>46583</v>
      </c>
      <c r="GTF3" s="30">
        <v>46584</v>
      </c>
      <c r="GTG3" s="30">
        <v>46585</v>
      </c>
      <c r="GTH3" s="30">
        <v>46586</v>
      </c>
      <c r="GTI3" s="30">
        <v>46587</v>
      </c>
      <c r="GTJ3" s="30">
        <v>46588</v>
      </c>
      <c r="GTK3" s="30">
        <v>46589</v>
      </c>
      <c r="GTL3" s="30">
        <v>46590</v>
      </c>
      <c r="GTM3" s="30">
        <v>46591</v>
      </c>
      <c r="GTN3" s="30">
        <v>46592</v>
      </c>
      <c r="GTO3" s="30">
        <v>46593</v>
      </c>
      <c r="GTP3" s="30">
        <v>46594</v>
      </c>
      <c r="GTQ3" s="30">
        <v>46595</v>
      </c>
      <c r="GTR3" s="30">
        <v>46596</v>
      </c>
      <c r="GTS3" s="30">
        <v>46597</v>
      </c>
      <c r="GTT3" s="30">
        <v>46598</v>
      </c>
      <c r="GTU3" s="30">
        <v>46599</v>
      </c>
      <c r="GTV3" s="30">
        <v>46600</v>
      </c>
      <c r="GTW3" s="30">
        <v>46601</v>
      </c>
      <c r="GTX3" s="30">
        <v>46602</v>
      </c>
      <c r="GTY3" s="30">
        <v>46603</v>
      </c>
      <c r="GTZ3" s="30">
        <v>46604</v>
      </c>
      <c r="GUA3" s="30">
        <v>46605</v>
      </c>
      <c r="GUB3" s="30">
        <v>46606</v>
      </c>
      <c r="GUC3" s="30">
        <v>46607</v>
      </c>
      <c r="GUD3" s="30">
        <v>46608</v>
      </c>
      <c r="GUE3" s="30">
        <v>46609</v>
      </c>
      <c r="GUF3" s="30">
        <v>46610</v>
      </c>
      <c r="GUG3" s="30">
        <v>46611</v>
      </c>
      <c r="GUH3" s="30">
        <v>46612</v>
      </c>
      <c r="GUI3" s="30">
        <v>46613</v>
      </c>
      <c r="GUJ3" s="30">
        <v>46614</v>
      </c>
      <c r="GUK3" s="30">
        <v>46615</v>
      </c>
      <c r="GUL3" s="30">
        <v>46616</v>
      </c>
      <c r="GUM3" s="30">
        <v>46617</v>
      </c>
      <c r="GUN3" s="30">
        <v>46618</v>
      </c>
      <c r="GUO3" s="30">
        <v>46619</v>
      </c>
      <c r="GUP3" s="30">
        <v>46620</v>
      </c>
      <c r="GUQ3" s="30">
        <v>46621</v>
      </c>
      <c r="GUR3" s="30">
        <v>46622</v>
      </c>
      <c r="GUS3" s="30">
        <v>46623</v>
      </c>
      <c r="GUT3" s="30">
        <v>46624</v>
      </c>
      <c r="GUU3" s="30">
        <v>46625</v>
      </c>
      <c r="GUV3" s="30">
        <v>46626</v>
      </c>
      <c r="GUW3" s="30">
        <v>46627</v>
      </c>
      <c r="GUX3" s="30">
        <v>46628</v>
      </c>
      <c r="GUY3" s="30">
        <v>46629</v>
      </c>
      <c r="GUZ3" s="30">
        <v>46630</v>
      </c>
      <c r="GVA3" s="30">
        <v>46631</v>
      </c>
      <c r="GVB3" s="30">
        <v>46632</v>
      </c>
      <c r="GVC3" s="30">
        <v>46633</v>
      </c>
      <c r="GVD3" s="30">
        <v>46634</v>
      </c>
      <c r="GVE3" s="30">
        <v>46635</v>
      </c>
      <c r="GVF3" s="30">
        <v>46636</v>
      </c>
      <c r="GVG3" s="30">
        <v>46637</v>
      </c>
      <c r="GVH3" s="30">
        <v>46638</v>
      </c>
      <c r="GVI3" s="30">
        <v>46639</v>
      </c>
      <c r="GVJ3" s="30">
        <v>46640</v>
      </c>
      <c r="GVK3" s="30">
        <v>46641</v>
      </c>
      <c r="GVL3" s="30">
        <v>46642</v>
      </c>
      <c r="GVM3" s="30">
        <v>46643</v>
      </c>
      <c r="GVN3" s="30">
        <v>46644</v>
      </c>
      <c r="GVO3" s="30">
        <v>46645</v>
      </c>
      <c r="GVP3" s="30">
        <v>46646</v>
      </c>
      <c r="GVQ3" s="30">
        <v>46647</v>
      </c>
      <c r="GVR3" s="30">
        <v>46648</v>
      </c>
      <c r="GVS3" s="30">
        <v>46649</v>
      </c>
      <c r="GVT3" s="30">
        <v>46650</v>
      </c>
      <c r="GVU3" s="30">
        <v>46651</v>
      </c>
      <c r="GVV3" s="30">
        <v>46652</v>
      </c>
      <c r="GVW3" s="30">
        <v>46653</v>
      </c>
      <c r="GVX3" s="30">
        <v>46654</v>
      </c>
      <c r="GVY3" s="30">
        <v>46655</v>
      </c>
      <c r="GVZ3" s="30">
        <v>46656</v>
      </c>
      <c r="GWA3" s="30">
        <v>46657</v>
      </c>
      <c r="GWB3" s="30">
        <v>46658</v>
      </c>
      <c r="GWC3" s="30">
        <v>46659</v>
      </c>
      <c r="GWD3" s="30">
        <v>46660</v>
      </c>
      <c r="GWE3" s="30">
        <v>46661</v>
      </c>
      <c r="GWF3" s="30">
        <v>46662</v>
      </c>
      <c r="GWG3" s="30">
        <v>46663</v>
      </c>
      <c r="GWH3" s="30">
        <v>46664</v>
      </c>
      <c r="GWI3" s="30">
        <v>46665</v>
      </c>
      <c r="GWJ3" s="30">
        <v>46666</v>
      </c>
      <c r="GWK3" s="30">
        <v>46667</v>
      </c>
      <c r="GWL3" s="30">
        <v>46668</v>
      </c>
      <c r="GWM3" s="30">
        <v>46669</v>
      </c>
      <c r="GWN3" s="30">
        <v>46670</v>
      </c>
      <c r="GWO3" s="30">
        <v>46671</v>
      </c>
      <c r="GWP3" s="30">
        <v>46672</v>
      </c>
      <c r="GWQ3" s="30">
        <v>46673</v>
      </c>
      <c r="GWR3" s="30">
        <v>46674</v>
      </c>
      <c r="GWS3" s="30">
        <v>46675</v>
      </c>
      <c r="GWT3" s="30">
        <v>46676</v>
      </c>
      <c r="GWU3" s="30">
        <v>46677</v>
      </c>
      <c r="GWV3" s="30">
        <v>46678</v>
      </c>
      <c r="GWW3" s="30">
        <v>46679</v>
      </c>
      <c r="GWX3" s="30">
        <v>46680</v>
      </c>
      <c r="GWY3" s="30">
        <v>46681</v>
      </c>
      <c r="GWZ3" s="30">
        <v>46682</v>
      </c>
      <c r="GXA3" s="30">
        <v>46683</v>
      </c>
      <c r="GXB3" s="30">
        <v>46684</v>
      </c>
      <c r="GXC3" s="30">
        <v>46685</v>
      </c>
      <c r="GXD3" s="30">
        <v>46686</v>
      </c>
      <c r="GXE3" s="30">
        <v>46687</v>
      </c>
      <c r="GXF3" s="30">
        <v>46688</v>
      </c>
      <c r="GXG3" s="30">
        <v>46689</v>
      </c>
      <c r="GXH3" s="30">
        <v>46690</v>
      </c>
      <c r="GXI3" s="30">
        <v>46691</v>
      </c>
      <c r="GXJ3" s="30">
        <v>46692</v>
      </c>
      <c r="GXK3" s="30">
        <v>46693</v>
      </c>
      <c r="GXL3" s="30">
        <v>46694</v>
      </c>
      <c r="GXM3" s="30">
        <v>46695</v>
      </c>
      <c r="GXN3" s="30">
        <v>46696</v>
      </c>
      <c r="GXO3" s="30">
        <v>46697</v>
      </c>
      <c r="GXP3" s="30">
        <v>46698</v>
      </c>
      <c r="GXQ3" s="30">
        <v>46699</v>
      </c>
      <c r="GXR3" s="30">
        <v>46700</v>
      </c>
      <c r="GXS3" s="30">
        <v>46701</v>
      </c>
      <c r="GXT3" s="30">
        <v>46702</v>
      </c>
      <c r="GXU3" s="30">
        <v>46703</v>
      </c>
      <c r="GXV3" s="30">
        <v>46704</v>
      </c>
      <c r="GXW3" s="30">
        <v>46705</v>
      </c>
      <c r="GXX3" s="30">
        <v>46706</v>
      </c>
      <c r="GXY3" s="30">
        <v>46707</v>
      </c>
      <c r="GXZ3" s="30">
        <v>46708</v>
      </c>
      <c r="GYA3" s="30">
        <v>46709</v>
      </c>
      <c r="GYB3" s="30">
        <v>46710</v>
      </c>
      <c r="GYC3" s="30">
        <v>46711</v>
      </c>
      <c r="GYD3" s="30">
        <v>46712</v>
      </c>
      <c r="GYE3" s="30">
        <v>46713</v>
      </c>
      <c r="GYF3" s="30">
        <v>46714</v>
      </c>
      <c r="GYG3" s="30">
        <v>46715</v>
      </c>
      <c r="GYH3" s="30">
        <v>46716</v>
      </c>
      <c r="GYI3" s="30">
        <v>46717</v>
      </c>
      <c r="GYJ3" s="30">
        <v>46718</v>
      </c>
      <c r="GYK3" s="30">
        <v>46719</v>
      </c>
      <c r="GYL3" s="30">
        <v>46720</v>
      </c>
      <c r="GYM3" s="30">
        <v>46721</v>
      </c>
      <c r="GYN3" s="30">
        <v>46722</v>
      </c>
      <c r="GYO3" s="30">
        <v>46723</v>
      </c>
      <c r="GYP3" s="30">
        <v>46724</v>
      </c>
      <c r="GYQ3" s="30">
        <v>46725</v>
      </c>
      <c r="GYR3" s="30">
        <v>46726</v>
      </c>
      <c r="GYS3" s="30">
        <v>46727</v>
      </c>
      <c r="GYT3" s="30">
        <v>46728</v>
      </c>
      <c r="GYU3" s="30">
        <v>46729</v>
      </c>
      <c r="GYV3" s="30">
        <v>46730</v>
      </c>
      <c r="GYW3" s="30">
        <v>46731</v>
      </c>
      <c r="GYX3" s="30">
        <v>46732</v>
      </c>
      <c r="GYY3" s="30">
        <v>46733</v>
      </c>
      <c r="GYZ3" s="30">
        <v>46734</v>
      </c>
      <c r="GZA3" s="30">
        <v>46735</v>
      </c>
      <c r="GZB3" s="30">
        <v>46736</v>
      </c>
      <c r="GZC3" s="30">
        <v>46737</v>
      </c>
      <c r="GZD3" s="30">
        <v>46738</v>
      </c>
      <c r="GZE3" s="30">
        <v>46739</v>
      </c>
      <c r="GZF3" s="30">
        <v>46740</v>
      </c>
      <c r="GZG3" s="30">
        <v>46741</v>
      </c>
      <c r="GZH3" s="30">
        <v>46742</v>
      </c>
      <c r="GZI3" s="30">
        <v>46743</v>
      </c>
      <c r="GZJ3" s="30">
        <v>46744</v>
      </c>
      <c r="GZK3" s="30">
        <v>46745</v>
      </c>
      <c r="GZL3" s="30">
        <v>46746</v>
      </c>
      <c r="GZM3" s="30">
        <v>46747</v>
      </c>
      <c r="GZN3" s="30">
        <v>46748</v>
      </c>
      <c r="GZO3" s="30">
        <v>46749</v>
      </c>
      <c r="GZP3" s="30">
        <v>46750</v>
      </c>
      <c r="GZQ3" s="30">
        <v>46751</v>
      </c>
      <c r="GZR3" s="30">
        <v>46752</v>
      </c>
      <c r="GZS3" s="30">
        <v>46753</v>
      </c>
      <c r="GZT3" s="30">
        <v>46754</v>
      </c>
      <c r="GZU3" s="30">
        <v>46755</v>
      </c>
      <c r="GZV3" s="30">
        <v>46756</v>
      </c>
      <c r="GZW3" s="30">
        <v>46757</v>
      </c>
      <c r="GZX3" s="30">
        <v>46758</v>
      </c>
      <c r="GZY3" s="30">
        <v>46759</v>
      </c>
      <c r="GZZ3" s="30">
        <v>46760</v>
      </c>
      <c r="HAA3" s="30">
        <v>46761</v>
      </c>
      <c r="HAB3" s="30">
        <v>46762</v>
      </c>
      <c r="HAC3" s="30">
        <v>46763</v>
      </c>
      <c r="HAD3" s="30">
        <v>46764</v>
      </c>
      <c r="HAE3" s="30">
        <v>46765</v>
      </c>
      <c r="HAF3" s="30">
        <v>46766</v>
      </c>
      <c r="HAG3" s="30">
        <v>46767</v>
      </c>
      <c r="HAH3" s="30">
        <v>46768</v>
      </c>
      <c r="HAI3" s="30">
        <v>46769</v>
      </c>
      <c r="HAJ3" s="30">
        <v>46770</v>
      </c>
      <c r="HAK3" s="30">
        <v>46771</v>
      </c>
      <c r="HAL3" s="30">
        <v>46772</v>
      </c>
      <c r="HAM3" s="30">
        <v>46773</v>
      </c>
      <c r="HAN3" s="30">
        <v>46774</v>
      </c>
      <c r="HAO3" s="30">
        <v>46775</v>
      </c>
      <c r="HAP3" s="30">
        <v>46776</v>
      </c>
      <c r="HAQ3" s="30">
        <v>46777</v>
      </c>
      <c r="HAR3" s="30">
        <v>46778</v>
      </c>
      <c r="HAS3" s="30">
        <v>46779</v>
      </c>
      <c r="HAT3" s="30">
        <v>46780</v>
      </c>
      <c r="HAU3" s="30">
        <v>46781</v>
      </c>
      <c r="HAV3" s="30">
        <v>46782</v>
      </c>
      <c r="HAW3" s="30">
        <v>46783</v>
      </c>
      <c r="HAX3" s="30">
        <v>46784</v>
      </c>
      <c r="HAY3" s="30">
        <v>46785</v>
      </c>
      <c r="HAZ3" s="30">
        <v>46786</v>
      </c>
      <c r="HBA3" s="30">
        <v>46787</v>
      </c>
      <c r="HBB3" s="30">
        <v>46788</v>
      </c>
      <c r="HBC3" s="30">
        <v>46789</v>
      </c>
      <c r="HBD3" s="30">
        <v>46790</v>
      </c>
      <c r="HBE3" s="30">
        <v>46791</v>
      </c>
      <c r="HBF3" s="30">
        <v>46792</v>
      </c>
      <c r="HBG3" s="30">
        <v>46793</v>
      </c>
      <c r="HBH3" s="30">
        <v>46794</v>
      </c>
      <c r="HBI3" s="30">
        <v>46795</v>
      </c>
      <c r="HBJ3" s="30">
        <v>46796</v>
      </c>
      <c r="HBK3" s="30">
        <v>46797</v>
      </c>
      <c r="HBL3" s="30">
        <v>46798</v>
      </c>
      <c r="HBM3" s="30">
        <v>46799</v>
      </c>
      <c r="HBN3" s="30">
        <v>46800</v>
      </c>
      <c r="HBO3" s="30">
        <v>46801</v>
      </c>
      <c r="HBP3" s="30">
        <v>46802</v>
      </c>
      <c r="HBQ3" s="30">
        <v>46803</v>
      </c>
      <c r="HBR3" s="30">
        <v>46804</v>
      </c>
      <c r="HBS3" s="30">
        <v>46805</v>
      </c>
      <c r="HBT3" s="30">
        <v>46806</v>
      </c>
      <c r="HBU3" s="30">
        <v>46807</v>
      </c>
      <c r="HBV3" s="30">
        <v>46808</v>
      </c>
      <c r="HBW3" s="30">
        <v>46809</v>
      </c>
      <c r="HBX3" s="30">
        <v>46810</v>
      </c>
      <c r="HBY3" s="30">
        <v>46811</v>
      </c>
      <c r="HBZ3" s="30">
        <v>46812</v>
      </c>
      <c r="HCA3" s="30">
        <v>46813</v>
      </c>
      <c r="HCB3" s="30">
        <v>46814</v>
      </c>
      <c r="HCC3" s="30">
        <v>46815</v>
      </c>
      <c r="HCD3" s="30">
        <v>46816</v>
      </c>
      <c r="HCE3" s="30">
        <v>46817</v>
      </c>
      <c r="HCF3" s="30">
        <v>46818</v>
      </c>
      <c r="HCG3" s="30">
        <v>46819</v>
      </c>
      <c r="HCH3" s="30">
        <v>46820</v>
      </c>
      <c r="HCI3" s="30">
        <v>46821</v>
      </c>
      <c r="HCJ3" s="30">
        <v>46822</v>
      </c>
      <c r="HCK3" s="30">
        <v>46823</v>
      </c>
      <c r="HCL3" s="30">
        <v>46824</v>
      </c>
      <c r="HCM3" s="30">
        <v>46825</v>
      </c>
      <c r="HCN3" s="30">
        <v>46826</v>
      </c>
      <c r="HCO3" s="30">
        <v>46827</v>
      </c>
      <c r="HCP3" s="30">
        <v>46828</v>
      </c>
      <c r="HCQ3" s="30">
        <v>46829</v>
      </c>
      <c r="HCR3" s="30">
        <v>46830</v>
      </c>
      <c r="HCS3" s="30">
        <v>46831</v>
      </c>
      <c r="HCT3" s="30">
        <v>46832</v>
      </c>
      <c r="HCU3" s="30">
        <v>46833</v>
      </c>
      <c r="HCV3" s="30">
        <v>46834</v>
      </c>
      <c r="HCW3" s="30">
        <v>46835</v>
      </c>
      <c r="HCX3" s="30">
        <v>46836</v>
      </c>
      <c r="HCY3" s="30">
        <v>46837</v>
      </c>
      <c r="HCZ3" s="30">
        <v>46838</v>
      </c>
      <c r="HDA3" s="30">
        <v>46839</v>
      </c>
      <c r="HDB3" s="30">
        <v>46840</v>
      </c>
      <c r="HDC3" s="30">
        <v>46841</v>
      </c>
      <c r="HDD3" s="30">
        <v>46842</v>
      </c>
      <c r="HDE3" s="30">
        <v>46843</v>
      </c>
      <c r="HDF3" s="30">
        <v>46844</v>
      </c>
      <c r="HDG3" s="30">
        <v>46845</v>
      </c>
      <c r="HDH3" s="30">
        <v>46846</v>
      </c>
      <c r="HDI3" s="30">
        <v>46847</v>
      </c>
      <c r="HDJ3" s="30">
        <v>46848</v>
      </c>
      <c r="HDK3" s="30">
        <v>46849</v>
      </c>
      <c r="HDL3" s="30">
        <v>46850</v>
      </c>
      <c r="HDM3" s="30">
        <v>46851</v>
      </c>
      <c r="HDN3" s="30">
        <v>46852</v>
      </c>
      <c r="HDO3" s="30">
        <v>46853</v>
      </c>
      <c r="HDP3" s="30">
        <v>46854</v>
      </c>
      <c r="HDQ3" s="30">
        <v>46855</v>
      </c>
      <c r="HDR3" s="30">
        <v>46856</v>
      </c>
      <c r="HDS3" s="30">
        <v>46857</v>
      </c>
      <c r="HDT3" s="30">
        <v>46858</v>
      </c>
      <c r="HDU3" s="30">
        <v>46859</v>
      </c>
      <c r="HDV3" s="30">
        <v>46860</v>
      </c>
      <c r="HDW3" s="30">
        <v>46861</v>
      </c>
      <c r="HDX3" s="30">
        <v>46862</v>
      </c>
      <c r="HDY3" s="30">
        <v>46863</v>
      </c>
      <c r="HDZ3" s="30">
        <v>46864</v>
      </c>
      <c r="HEA3" s="30">
        <v>46865</v>
      </c>
      <c r="HEB3" s="30">
        <v>46866</v>
      </c>
      <c r="HEC3" s="30">
        <v>46867</v>
      </c>
      <c r="HED3" s="30">
        <v>46868</v>
      </c>
      <c r="HEE3" s="30">
        <v>46869</v>
      </c>
      <c r="HEF3" s="30">
        <v>46870</v>
      </c>
      <c r="HEG3" s="30">
        <v>46871</v>
      </c>
      <c r="HEH3" s="30">
        <v>46872</v>
      </c>
      <c r="HEI3" s="30">
        <v>46873</v>
      </c>
      <c r="HEJ3" s="30">
        <v>46874</v>
      </c>
      <c r="HEK3" s="30">
        <v>46875</v>
      </c>
      <c r="HEL3" s="30">
        <v>46876</v>
      </c>
      <c r="HEM3" s="30">
        <v>46877</v>
      </c>
      <c r="HEN3" s="30">
        <v>46878</v>
      </c>
      <c r="HEO3" s="30">
        <v>46879</v>
      </c>
      <c r="HEP3" s="30">
        <v>46880</v>
      </c>
      <c r="HEQ3" s="30">
        <v>46881</v>
      </c>
      <c r="HER3" s="30">
        <v>46882</v>
      </c>
      <c r="HES3" s="30">
        <v>46883</v>
      </c>
      <c r="HET3" s="30">
        <v>46884</v>
      </c>
      <c r="HEU3" s="30">
        <v>46885</v>
      </c>
      <c r="HEV3" s="30">
        <v>46886</v>
      </c>
      <c r="HEW3" s="30">
        <v>46887</v>
      </c>
      <c r="HEX3" s="30">
        <v>46888</v>
      </c>
      <c r="HEY3" s="30">
        <v>46889</v>
      </c>
      <c r="HEZ3" s="30">
        <v>46890</v>
      </c>
      <c r="HFA3" s="30">
        <v>46891</v>
      </c>
      <c r="HFB3" s="30">
        <v>46892</v>
      </c>
      <c r="HFC3" s="30">
        <v>46893</v>
      </c>
      <c r="HFD3" s="30">
        <v>46894</v>
      </c>
      <c r="HFE3" s="30">
        <v>46895</v>
      </c>
      <c r="HFF3" s="30">
        <v>46896</v>
      </c>
      <c r="HFG3" s="30">
        <v>46897</v>
      </c>
      <c r="HFH3" s="30">
        <v>46898</v>
      </c>
      <c r="HFI3" s="30">
        <v>46899</v>
      </c>
      <c r="HFJ3" s="30">
        <v>46900</v>
      </c>
      <c r="HFK3" s="30">
        <v>46901</v>
      </c>
      <c r="HFL3" s="30">
        <v>46902</v>
      </c>
      <c r="HFM3" s="30">
        <v>46903</v>
      </c>
      <c r="HFN3" s="30">
        <v>46904</v>
      </c>
      <c r="HFO3" s="30">
        <v>46905</v>
      </c>
      <c r="HFP3" s="30">
        <v>46906</v>
      </c>
      <c r="HFQ3" s="30">
        <v>46907</v>
      </c>
      <c r="HFR3" s="30">
        <v>46908</v>
      </c>
      <c r="HFS3" s="30">
        <v>46909</v>
      </c>
      <c r="HFT3" s="30">
        <v>46910</v>
      </c>
      <c r="HFU3" s="30">
        <v>46911</v>
      </c>
      <c r="HFV3" s="30">
        <v>46912</v>
      </c>
      <c r="HFW3" s="30">
        <v>46913</v>
      </c>
      <c r="HFX3" s="30">
        <v>46914</v>
      </c>
      <c r="HFY3" s="30">
        <v>46915</v>
      </c>
      <c r="HFZ3" s="30">
        <v>46916</v>
      </c>
      <c r="HGA3" s="30">
        <v>46917</v>
      </c>
      <c r="HGB3" s="30">
        <v>46918</v>
      </c>
      <c r="HGC3" s="30">
        <v>46919</v>
      </c>
      <c r="HGD3" s="30">
        <v>46920</v>
      </c>
      <c r="HGE3" s="30">
        <v>46921</v>
      </c>
      <c r="HGF3" s="30">
        <v>46922</v>
      </c>
      <c r="HGG3" s="30">
        <v>46923</v>
      </c>
      <c r="HGH3" s="30">
        <v>46924</v>
      </c>
      <c r="HGI3" s="30">
        <v>46925</v>
      </c>
      <c r="HGJ3" s="30">
        <v>46926</v>
      </c>
      <c r="HGK3" s="30">
        <v>46927</v>
      </c>
      <c r="HGL3" s="30">
        <v>46928</v>
      </c>
      <c r="HGM3" s="30">
        <v>46929</v>
      </c>
      <c r="HGN3" s="30">
        <v>46930</v>
      </c>
      <c r="HGO3" s="30">
        <v>46931</v>
      </c>
      <c r="HGP3" s="30">
        <v>46932</v>
      </c>
      <c r="HGQ3" s="30">
        <v>46933</v>
      </c>
      <c r="HGR3" s="30">
        <v>46934</v>
      </c>
      <c r="HGS3" s="30">
        <v>46935</v>
      </c>
      <c r="HGT3" s="30">
        <v>46936</v>
      </c>
      <c r="HGU3" s="30">
        <v>46937</v>
      </c>
      <c r="HGV3" s="30">
        <v>46938</v>
      </c>
      <c r="HGW3" s="30">
        <v>46939</v>
      </c>
      <c r="HGX3" s="30">
        <v>46940</v>
      </c>
      <c r="HGY3" s="30">
        <v>46941</v>
      </c>
      <c r="HGZ3" s="30">
        <v>46942</v>
      </c>
      <c r="HHA3" s="30">
        <v>46943</v>
      </c>
      <c r="HHB3" s="30">
        <v>46944</v>
      </c>
      <c r="HHC3" s="30">
        <v>46945</v>
      </c>
      <c r="HHD3" s="30">
        <v>46946</v>
      </c>
      <c r="HHE3" s="30">
        <v>46947</v>
      </c>
      <c r="HHF3" s="30">
        <v>46948</v>
      </c>
      <c r="HHG3" s="30">
        <v>46949</v>
      </c>
      <c r="HHH3" s="30">
        <v>46950</v>
      </c>
      <c r="HHI3" s="30">
        <v>46951</v>
      </c>
      <c r="HHJ3" s="30">
        <v>46952</v>
      </c>
      <c r="HHK3" s="30">
        <v>46953</v>
      </c>
      <c r="HHL3" s="30">
        <v>46954</v>
      </c>
      <c r="HHM3" s="30">
        <v>46955</v>
      </c>
      <c r="HHN3" s="30">
        <v>46956</v>
      </c>
      <c r="HHO3" s="30">
        <v>46957</v>
      </c>
      <c r="HHP3" s="30">
        <v>46958</v>
      </c>
      <c r="HHQ3" s="30">
        <v>46959</v>
      </c>
      <c r="HHR3" s="30">
        <v>46960</v>
      </c>
      <c r="HHS3" s="30">
        <v>46961</v>
      </c>
      <c r="HHT3" s="30">
        <v>46962</v>
      </c>
      <c r="HHU3" s="30">
        <v>46963</v>
      </c>
      <c r="HHV3" s="30">
        <v>46964</v>
      </c>
      <c r="HHW3" s="30">
        <v>46965</v>
      </c>
      <c r="HHX3" s="30">
        <v>46966</v>
      </c>
      <c r="HHY3" s="30">
        <v>46967</v>
      </c>
      <c r="HHZ3" s="30">
        <v>46968</v>
      </c>
      <c r="HIA3" s="30">
        <v>46969</v>
      </c>
      <c r="HIB3" s="30">
        <v>46970</v>
      </c>
      <c r="HIC3" s="30">
        <v>46971</v>
      </c>
      <c r="HID3" s="30">
        <v>46972</v>
      </c>
      <c r="HIE3" s="30">
        <v>46973</v>
      </c>
      <c r="HIF3" s="30">
        <v>46974</v>
      </c>
      <c r="HIG3" s="30">
        <v>46975</v>
      </c>
      <c r="HIH3" s="30">
        <v>46976</v>
      </c>
      <c r="HII3" s="30">
        <v>46977</v>
      </c>
      <c r="HIJ3" s="30">
        <v>46978</v>
      </c>
      <c r="HIK3" s="30">
        <v>46979</v>
      </c>
      <c r="HIL3" s="30">
        <v>46980</v>
      </c>
      <c r="HIM3" s="30">
        <v>46981</v>
      </c>
      <c r="HIN3" s="30">
        <v>46982</v>
      </c>
      <c r="HIO3" s="30">
        <v>46983</v>
      </c>
      <c r="HIP3" s="30">
        <v>46984</v>
      </c>
      <c r="HIQ3" s="30">
        <v>46985</v>
      </c>
      <c r="HIR3" s="30">
        <v>46986</v>
      </c>
      <c r="HIS3" s="30">
        <v>46987</v>
      </c>
      <c r="HIT3" s="30">
        <v>46988</v>
      </c>
      <c r="HIU3" s="30">
        <v>46989</v>
      </c>
      <c r="HIV3" s="30">
        <v>46990</v>
      </c>
      <c r="HIW3" s="30">
        <v>46991</v>
      </c>
      <c r="HIX3" s="30">
        <v>46992</v>
      </c>
      <c r="HIY3" s="30">
        <v>46993</v>
      </c>
      <c r="HIZ3" s="30">
        <v>46994</v>
      </c>
      <c r="HJA3" s="30">
        <v>46995</v>
      </c>
      <c r="HJB3" s="30">
        <v>46996</v>
      </c>
      <c r="HJC3" s="30">
        <v>46997</v>
      </c>
      <c r="HJD3" s="30">
        <v>46998</v>
      </c>
      <c r="HJE3" s="30">
        <v>46999</v>
      </c>
      <c r="HJF3" s="30">
        <v>47000</v>
      </c>
      <c r="HJG3" s="30">
        <v>47001</v>
      </c>
      <c r="HJH3" s="30">
        <v>47002</v>
      </c>
      <c r="HJI3" s="30">
        <v>47003</v>
      </c>
      <c r="HJJ3" s="30">
        <v>47004</v>
      </c>
      <c r="HJK3" s="30">
        <v>47005</v>
      </c>
      <c r="HJL3" s="30">
        <v>47006</v>
      </c>
      <c r="HJM3" s="30">
        <v>47007</v>
      </c>
      <c r="HJN3" s="30">
        <v>47008</v>
      </c>
      <c r="HJO3" s="30">
        <v>47009</v>
      </c>
      <c r="HJP3" s="30">
        <v>47010</v>
      </c>
      <c r="HJQ3" s="30">
        <v>47011</v>
      </c>
      <c r="HJR3" s="30">
        <v>47012</v>
      </c>
      <c r="HJS3" s="30">
        <v>47013</v>
      </c>
      <c r="HJT3" s="30">
        <v>47014</v>
      </c>
      <c r="HJU3" s="30">
        <v>47015</v>
      </c>
      <c r="HJV3" s="30">
        <v>47016</v>
      </c>
      <c r="HJW3" s="30">
        <v>47017</v>
      </c>
      <c r="HJX3" s="30">
        <v>47018</v>
      </c>
      <c r="HJY3" s="30">
        <v>47019</v>
      </c>
      <c r="HJZ3" s="30">
        <v>47020</v>
      </c>
      <c r="HKA3" s="30">
        <v>47021</v>
      </c>
      <c r="HKB3" s="30">
        <v>47022</v>
      </c>
      <c r="HKC3" s="30">
        <v>47023</v>
      </c>
      <c r="HKD3" s="30">
        <v>47024</v>
      </c>
      <c r="HKE3" s="30">
        <v>47025</v>
      </c>
      <c r="HKF3" s="30">
        <v>47026</v>
      </c>
      <c r="HKG3" s="30">
        <v>47027</v>
      </c>
      <c r="HKH3" s="30">
        <v>47028</v>
      </c>
      <c r="HKI3" s="30">
        <v>47029</v>
      </c>
      <c r="HKJ3" s="30">
        <v>47030</v>
      </c>
      <c r="HKK3" s="30">
        <v>47031</v>
      </c>
      <c r="HKL3" s="30">
        <v>47032</v>
      </c>
      <c r="HKM3" s="30">
        <v>47033</v>
      </c>
      <c r="HKN3" s="30">
        <v>47034</v>
      </c>
      <c r="HKO3" s="30">
        <v>47035</v>
      </c>
      <c r="HKP3" s="30">
        <v>47036</v>
      </c>
      <c r="HKQ3" s="30">
        <v>47037</v>
      </c>
      <c r="HKR3" s="30">
        <v>47038</v>
      </c>
      <c r="HKS3" s="30">
        <v>47039</v>
      </c>
      <c r="HKT3" s="30">
        <v>47040</v>
      </c>
      <c r="HKU3" s="30">
        <v>47041</v>
      </c>
      <c r="HKV3" s="30">
        <v>47042</v>
      </c>
      <c r="HKW3" s="30">
        <v>47043</v>
      </c>
      <c r="HKX3" s="30">
        <v>47044</v>
      </c>
      <c r="HKY3" s="30">
        <v>47045</v>
      </c>
      <c r="HKZ3" s="30">
        <v>47046</v>
      </c>
      <c r="HLA3" s="30">
        <v>47047</v>
      </c>
      <c r="HLB3" s="30">
        <v>47048</v>
      </c>
      <c r="HLC3" s="30">
        <v>47049</v>
      </c>
      <c r="HLD3" s="30">
        <v>47050</v>
      </c>
      <c r="HLE3" s="30">
        <v>47051</v>
      </c>
      <c r="HLF3" s="30">
        <v>47052</v>
      </c>
      <c r="HLG3" s="30">
        <v>47053</v>
      </c>
      <c r="HLH3" s="30">
        <v>47054</v>
      </c>
      <c r="HLI3" s="30">
        <v>47055</v>
      </c>
      <c r="HLJ3" s="30">
        <v>47056</v>
      </c>
      <c r="HLK3" s="30">
        <v>47057</v>
      </c>
      <c r="HLL3" s="30">
        <v>47058</v>
      </c>
      <c r="HLM3" s="30">
        <v>47059</v>
      </c>
      <c r="HLN3" s="30">
        <v>47060</v>
      </c>
      <c r="HLO3" s="30">
        <v>47061</v>
      </c>
      <c r="HLP3" s="30">
        <v>47062</v>
      </c>
      <c r="HLQ3" s="30">
        <v>47063</v>
      </c>
      <c r="HLR3" s="30">
        <v>47064</v>
      </c>
      <c r="HLS3" s="30">
        <v>47065</v>
      </c>
      <c r="HLT3" s="30">
        <v>47066</v>
      </c>
      <c r="HLU3" s="30">
        <v>47067</v>
      </c>
      <c r="HLV3" s="30">
        <v>47068</v>
      </c>
      <c r="HLW3" s="30">
        <v>47069</v>
      </c>
      <c r="HLX3" s="30">
        <v>47070</v>
      </c>
      <c r="HLY3" s="30">
        <v>47071</v>
      </c>
      <c r="HLZ3" s="30">
        <v>47072</v>
      </c>
      <c r="HMA3" s="30">
        <v>47073</v>
      </c>
      <c r="HMB3" s="30">
        <v>47074</v>
      </c>
      <c r="HMC3" s="30">
        <v>47075</v>
      </c>
      <c r="HMD3" s="30">
        <v>47076</v>
      </c>
      <c r="HME3" s="30">
        <v>47077</v>
      </c>
      <c r="HMF3" s="30">
        <v>47078</v>
      </c>
      <c r="HMG3" s="30">
        <v>47079</v>
      </c>
      <c r="HMH3" s="30">
        <v>47080</v>
      </c>
      <c r="HMI3" s="30">
        <v>47081</v>
      </c>
      <c r="HMJ3" s="30">
        <v>47082</v>
      </c>
      <c r="HMK3" s="30">
        <v>47083</v>
      </c>
      <c r="HML3" s="30">
        <v>47084</v>
      </c>
      <c r="HMM3" s="30">
        <v>47085</v>
      </c>
      <c r="HMN3" s="30">
        <v>47086</v>
      </c>
      <c r="HMO3" s="30">
        <v>47087</v>
      </c>
      <c r="HMP3" s="30">
        <v>47088</v>
      </c>
      <c r="HMQ3" s="30">
        <v>47089</v>
      </c>
      <c r="HMR3" s="30">
        <v>47090</v>
      </c>
      <c r="HMS3" s="30">
        <v>47091</v>
      </c>
      <c r="HMT3" s="30">
        <v>47092</v>
      </c>
      <c r="HMU3" s="30">
        <v>47093</v>
      </c>
      <c r="HMV3" s="30">
        <v>47094</v>
      </c>
      <c r="HMW3" s="30">
        <v>47095</v>
      </c>
      <c r="HMX3" s="30">
        <v>47096</v>
      </c>
      <c r="HMY3" s="30">
        <v>47097</v>
      </c>
      <c r="HMZ3" s="30">
        <v>47098</v>
      </c>
      <c r="HNA3" s="30">
        <v>47099</v>
      </c>
      <c r="HNB3" s="30">
        <v>47100</v>
      </c>
      <c r="HNC3" s="30">
        <v>47101</v>
      </c>
      <c r="HND3" s="30">
        <v>47102</v>
      </c>
      <c r="HNE3" s="30">
        <v>47103</v>
      </c>
      <c r="HNF3" s="30">
        <v>47104</v>
      </c>
      <c r="HNG3" s="30">
        <v>47105</v>
      </c>
      <c r="HNH3" s="30">
        <v>47106</v>
      </c>
      <c r="HNI3" s="30">
        <v>47107</v>
      </c>
      <c r="HNJ3" s="30">
        <v>47108</v>
      </c>
      <c r="HNK3" s="30">
        <v>47109</v>
      </c>
      <c r="HNL3" s="30">
        <v>47110</v>
      </c>
      <c r="HNM3" s="30">
        <v>47111</v>
      </c>
      <c r="HNN3" s="30">
        <v>47112</v>
      </c>
      <c r="HNO3" s="30">
        <v>47113</v>
      </c>
      <c r="HNP3" s="30">
        <v>47114</v>
      </c>
      <c r="HNQ3" s="30">
        <v>47115</v>
      </c>
      <c r="HNR3" s="30">
        <v>47116</v>
      </c>
      <c r="HNS3" s="30">
        <v>47117</v>
      </c>
      <c r="HNT3" s="30">
        <v>47118</v>
      </c>
      <c r="HNU3" s="30">
        <v>47119</v>
      </c>
      <c r="HNV3" s="30">
        <v>47120</v>
      </c>
      <c r="HNW3" s="30">
        <v>47121</v>
      </c>
      <c r="HNX3" s="30">
        <v>47122</v>
      </c>
      <c r="HNY3" s="30">
        <v>47123</v>
      </c>
      <c r="HNZ3" s="30">
        <v>47124</v>
      </c>
      <c r="HOA3" s="30">
        <v>47125</v>
      </c>
      <c r="HOB3" s="30">
        <v>47126</v>
      </c>
      <c r="HOC3" s="30">
        <v>47127</v>
      </c>
      <c r="HOD3" s="30">
        <v>47128</v>
      </c>
      <c r="HOE3" s="30">
        <v>47129</v>
      </c>
      <c r="HOF3" s="30">
        <v>47130</v>
      </c>
      <c r="HOG3" s="30">
        <v>47131</v>
      </c>
      <c r="HOH3" s="30">
        <v>47132</v>
      </c>
      <c r="HOI3" s="30">
        <v>47133</v>
      </c>
      <c r="HOJ3" s="30">
        <v>47134</v>
      </c>
      <c r="HOK3" s="30">
        <v>47135</v>
      </c>
      <c r="HOL3" s="30">
        <v>47136</v>
      </c>
      <c r="HOM3" s="30">
        <v>47137</v>
      </c>
      <c r="HON3" s="30">
        <v>47138</v>
      </c>
      <c r="HOO3" s="30">
        <v>47139</v>
      </c>
      <c r="HOP3" s="30">
        <v>47140</v>
      </c>
      <c r="HOQ3" s="30">
        <v>47141</v>
      </c>
      <c r="HOR3" s="30">
        <v>47142</v>
      </c>
      <c r="HOS3" s="30">
        <v>47143</v>
      </c>
      <c r="HOT3" s="30">
        <v>47144</v>
      </c>
      <c r="HOU3" s="30">
        <v>47145</v>
      </c>
      <c r="HOV3" s="30">
        <v>47146</v>
      </c>
      <c r="HOW3" s="30">
        <v>47147</v>
      </c>
      <c r="HOX3" s="30">
        <v>47148</v>
      </c>
      <c r="HOY3" s="30">
        <v>47149</v>
      </c>
      <c r="HOZ3" s="30">
        <v>47150</v>
      </c>
      <c r="HPA3" s="30">
        <v>47151</v>
      </c>
      <c r="HPB3" s="30">
        <v>47152</v>
      </c>
      <c r="HPC3" s="30">
        <v>47153</v>
      </c>
      <c r="HPD3" s="30">
        <v>47154</v>
      </c>
      <c r="HPE3" s="30">
        <v>47155</v>
      </c>
      <c r="HPF3" s="30">
        <v>47156</v>
      </c>
      <c r="HPG3" s="30">
        <v>47157</v>
      </c>
      <c r="HPH3" s="30">
        <v>47158</v>
      </c>
      <c r="HPI3" s="30">
        <v>47159</v>
      </c>
      <c r="HPJ3" s="30">
        <v>47160</v>
      </c>
      <c r="HPK3" s="30">
        <v>47161</v>
      </c>
      <c r="HPL3" s="30">
        <v>47162</v>
      </c>
      <c r="HPM3" s="30">
        <v>47163</v>
      </c>
      <c r="HPN3" s="30">
        <v>47164</v>
      </c>
      <c r="HPO3" s="30">
        <v>47165</v>
      </c>
      <c r="HPP3" s="30">
        <v>47166</v>
      </c>
      <c r="HPQ3" s="30">
        <v>47167</v>
      </c>
      <c r="HPR3" s="30">
        <v>47168</v>
      </c>
      <c r="HPS3" s="30">
        <v>47169</v>
      </c>
      <c r="HPT3" s="30">
        <v>47170</v>
      </c>
      <c r="HPU3" s="30">
        <v>47171</v>
      </c>
      <c r="HPV3" s="30">
        <v>47172</v>
      </c>
      <c r="HPW3" s="30">
        <v>47173</v>
      </c>
      <c r="HPX3" s="30">
        <v>47174</v>
      </c>
      <c r="HPY3" s="30">
        <v>47175</v>
      </c>
      <c r="HPZ3" s="30">
        <v>47176</v>
      </c>
      <c r="HQA3" s="30">
        <v>47177</v>
      </c>
      <c r="HQB3" s="30">
        <v>47178</v>
      </c>
      <c r="HQC3" s="30">
        <v>47179</v>
      </c>
      <c r="HQD3" s="30">
        <v>47180</v>
      </c>
      <c r="HQE3" s="30">
        <v>47181</v>
      </c>
      <c r="HQF3" s="30">
        <v>47182</v>
      </c>
      <c r="HQG3" s="30">
        <v>47183</v>
      </c>
      <c r="HQH3" s="30">
        <v>47184</v>
      </c>
      <c r="HQI3" s="30">
        <v>47185</v>
      </c>
      <c r="HQJ3" s="30">
        <v>47186</v>
      </c>
      <c r="HQK3" s="30">
        <v>47187</v>
      </c>
      <c r="HQL3" s="30">
        <v>47188</v>
      </c>
      <c r="HQM3" s="30">
        <v>47189</v>
      </c>
      <c r="HQN3" s="30">
        <v>47190</v>
      </c>
      <c r="HQO3" s="30">
        <v>47191</v>
      </c>
      <c r="HQP3" s="30">
        <v>47192</v>
      </c>
      <c r="HQQ3" s="30">
        <v>47193</v>
      </c>
      <c r="HQR3" s="30">
        <v>47194</v>
      </c>
      <c r="HQS3" s="30">
        <v>47195</v>
      </c>
      <c r="HQT3" s="30">
        <v>47196</v>
      </c>
      <c r="HQU3" s="30">
        <v>47197</v>
      </c>
      <c r="HQV3" s="30">
        <v>47198</v>
      </c>
      <c r="HQW3" s="30">
        <v>47199</v>
      </c>
      <c r="HQX3" s="30">
        <v>47200</v>
      </c>
      <c r="HQY3" s="30">
        <v>47201</v>
      </c>
      <c r="HQZ3" s="30">
        <v>47202</v>
      </c>
      <c r="HRA3" s="30">
        <v>47203</v>
      </c>
      <c r="HRB3" s="30">
        <v>47204</v>
      </c>
      <c r="HRC3" s="30">
        <v>47205</v>
      </c>
      <c r="HRD3" s="30">
        <v>47206</v>
      </c>
      <c r="HRE3" s="30">
        <v>47207</v>
      </c>
      <c r="HRF3" s="30">
        <v>47208</v>
      </c>
      <c r="HRG3" s="30">
        <v>47209</v>
      </c>
      <c r="HRH3" s="30">
        <v>47210</v>
      </c>
      <c r="HRI3" s="30">
        <v>47211</v>
      </c>
      <c r="HRJ3" s="30">
        <v>47212</v>
      </c>
      <c r="HRK3" s="30">
        <v>47213</v>
      </c>
      <c r="HRL3" s="30">
        <v>47214</v>
      </c>
      <c r="HRM3" s="30">
        <v>47215</v>
      </c>
      <c r="HRN3" s="30">
        <v>47216</v>
      </c>
      <c r="HRO3" s="30">
        <v>47217</v>
      </c>
      <c r="HRP3" s="30">
        <v>47218</v>
      </c>
      <c r="HRQ3" s="30">
        <v>47219</v>
      </c>
      <c r="HRR3" s="30">
        <v>47220</v>
      </c>
      <c r="HRS3" s="30">
        <v>47221</v>
      </c>
      <c r="HRT3" s="30">
        <v>47222</v>
      </c>
      <c r="HRU3" s="30">
        <v>47223</v>
      </c>
      <c r="HRV3" s="30">
        <v>47224</v>
      </c>
      <c r="HRW3" s="30">
        <v>47225</v>
      </c>
      <c r="HRX3" s="30">
        <v>47226</v>
      </c>
      <c r="HRY3" s="30">
        <v>47227</v>
      </c>
      <c r="HRZ3" s="30">
        <v>47228</v>
      </c>
      <c r="HSA3" s="30">
        <v>47229</v>
      </c>
      <c r="HSB3" s="30">
        <v>47230</v>
      </c>
      <c r="HSC3" s="30">
        <v>47231</v>
      </c>
      <c r="HSD3" s="30">
        <v>47232</v>
      </c>
      <c r="HSE3" s="30">
        <v>47233</v>
      </c>
      <c r="HSF3" s="30">
        <v>47234</v>
      </c>
      <c r="HSG3" s="30">
        <v>47235</v>
      </c>
      <c r="HSH3" s="30">
        <v>47236</v>
      </c>
      <c r="HSI3" s="30">
        <v>47237</v>
      </c>
      <c r="HSJ3" s="30">
        <v>47238</v>
      </c>
      <c r="HSK3" s="30">
        <v>47239</v>
      </c>
      <c r="HSL3" s="30">
        <v>47240</v>
      </c>
      <c r="HSM3" s="30">
        <v>47241</v>
      </c>
      <c r="HSN3" s="30">
        <v>47242</v>
      </c>
      <c r="HSO3" s="30">
        <v>47243</v>
      </c>
      <c r="HSP3" s="30">
        <v>47244</v>
      </c>
      <c r="HSQ3" s="30">
        <v>47245</v>
      </c>
      <c r="HSR3" s="30">
        <v>47246</v>
      </c>
      <c r="HSS3" s="30">
        <v>47247</v>
      </c>
      <c r="HST3" s="30">
        <v>47248</v>
      </c>
      <c r="HSU3" s="30">
        <v>47249</v>
      </c>
      <c r="HSV3" s="30">
        <v>47250</v>
      </c>
      <c r="HSW3" s="30">
        <v>47251</v>
      </c>
      <c r="HSX3" s="30">
        <v>47252</v>
      </c>
      <c r="HSY3" s="30">
        <v>47253</v>
      </c>
      <c r="HSZ3" s="30">
        <v>47254</v>
      </c>
      <c r="HTA3" s="30">
        <v>47255</v>
      </c>
      <c r="HTB3" s="30">
        <v>47256</v>
      </c>
      <c r="HTC3" s="30">
        <v>47257</v>
      </c>
      <c r="HTD3" s="30">
        <v>47258</v>
      </c>
      <c r="HTE3" s="30">
        <v>47259</v>
      </c>
      <c r="HTF3" s="30">
        <v>47260</v>
      </c>
      <c r="HTG3" s="30">
        <v>47261</v>
      </c>
      <c r="HTH3" s="30">
        <v>47262</v>
      </c>
      <c r="HTI3" s="30">
        <v>47263</v>
      </c>
      <c r="HTJ3" s="30">
        <v>47264</v>
      </c>
      <c r="HTK3" s="30">
        <v>47265</v>
      </c>
      <c r="HTL3" s="30">
        <v>47266</v>
      </c>
      <c r="HTM3" s="30">
        <v>47267</v>
      </c>
      <c r="HTN3" s="30">
        <v>47268</v>
      </c>
      <c r="HTO3" s="30">
        <v>47269</v>
      </c>
      <c r="HTP3" s="30">
        <v>47270</v>
      </c>
      <c r="HTQ3" s="30">
        <v>47271</v>
      </c>
      <c r="HTR3" s="30">
        <v>47272</v>
      </c>
      <c r="HTS3" s="30">
        <v>47273</v>
      </c>
      <c r="HTT3" s="30">
        <v>47274</v>
      </c>
      <c r="HTU3" s="30">
        <v>47275</v>
      </c>
      <c r="HTV3" s="30">
        <v>47276</v>
      </c>
      <c r="HTW3" s="30">
        <v>47277</v>
      </c>
      <c r="HTX3" s="30">
        <v>47278</v>
      </c>
      <c r="HTY3" s="30">
        <v>47279</v>
      </c>
      <c r="HTZ3" s="30">
        <v>47280</v>
      </c>
      <c r="HUA3" s="30">
        <v>47281</v>
      </c>
      <c r="HUB3" s="30">
        <v>47282</v>
      </c>
      <c r="HUC3" s="30">
        <v>47283</v>
      </c>
      <c r="HUD3" s="30">
        <v>47284</v>
      </c>
      <c r="HUE3" s="30">
        <v>47285</v>
      </c>
      <c r="HUF3" s="30">
        <v>47286</v>
      </c>
      <c r="HUG3" s="30">
        <v>47287</v>
      </c>
      <c r="HUH3" s="30">
        <v>47288</v>
      </c>
      <c r="HUI3" s="30">
        <v>47289</v>
      </c>
      <c r="HUJ3" s="30">
        <v>47290</v>
      </c>
      <c r="HUK3" s="30">
        <v>47291</v>
      </c>
      <c r="HUL3" s="30">
        <v>47292</v>
      </c>
      <c r="HUM3" s="30">
        <v>47293</v>
      </c>
      <c r="HUN3" s="30">
        <v>47294</v>
      </c>
      <c r="HUO3" s="30">
        <v>47295</v>
      </c>
      <c r="HUP3" s="30">
        <v>47296</v>
      </c>
      <c r="HUQ3" s="30">
        <v>47297</v>
      </c>
      <c r="HUR3" s="30">
        <v>47298</v>
      </c>
      <c r="HUS3" s="30">
        <v>47299</v>
      </c>
      <c r="HUT3" s="30">
        <v>47300</v>
      </c>
      <c r="HUU3" s="30">
        <v>47301</v>
      </c>
      <c r="HUV3" s="30">
        <v>47302</v>
      </c>
      <c r="HUW3" s="30">
        <v>47303</v>
      </c>
      <c r="HUX3" s="30">
        <v>47304</v>
      </c>
      <c r="HUY3" s="30">
        <v>47305</v>
      </c>
      <c r="HUZ3" s="30">
        <v>47306</v>
      </c>
      <c r="HVA3" s="30">
        <v>47307</v>
      </c>
      <c r="HVB3" s="30">
        <v>47308</v>
      </c>
      <c r="HVC3" s="30">
        <v>47309</v>
      </c>
      <c r="HVD3" s="30">
        <v>47310</v>
      </c>
      <c r="HVE3" s="30">
        <v>47311</v>
      </c>
      <c r="HVF3" s="30">
        <v>47312</v>
      </c>
      <c r="HVG3" s="30">
        <v>47313</v>
      </c>
      <c r="HVH3" s="30">
        <v>47314</v>
      </c>
      <c r="HVI3" s="30">
        <v>47315</v>
      </c>
      <c r="HVJ3" s="30">
        <v>47316</v>
      </c>
      <c r="HVK3" s="30">
        <v>47317</v>
      </c>
      <c r="HVL3" s="30">
        <v>47318</v>
      </c>
      <c r="HVM3" s="30">
        <v>47319</v>
      </c>
      <c r="HVN3" s="30">
        <v>47320</v>
      </c>
      <c r="HVO3" s="30">
        <v>47321</v>
      </c>
      <c r="HVP3" s="30">
        <v>47322</v>
      </c>
      <c r="HVQ3" s="30">
        <v>47323</v>
      </c>
      <c r="HVR3" s="30">
        <v>47324</v>
      </c>
      <c r="HVS3" s="30">
        <v>47325</v>
      </c>
      <c r="HVT3" s="30">
        <v>47326</v>
      </c>
      <c r="HVU3" s="30">
        <v>47327</v>
      </c>
      <c r="HVV3" s="30">
        <v>47328</v>
      </c>
      <c r="HVW3" s="30">
        <v>47329</v>
      </c>
      <c r="HVX3" s="30">
        <v>47330</v>
      </c>
      <c r="HVY3" s="30">
        <v>47331</v>
      </c>
      <c r="HVZ3" s="30">
        <v>47332</v>
      </c>
      <c r="HWA3" s="30">
        <v>47333</v>
      </c>
      <c r="HWB3" s="30">
        <v>47334</v>
      </c>
      <c r="HWC3" s="30">
        <v>47335</v>
      </c>
      <c r="HWD3" s="30">
        <v>47336</v>
      </c>
      <c r="HWE3" s="30">
        <v>47337</v>
      </c>
      <c r="HWF3" s="30">
        <v>47338</v>
      </c>
      <c r="HWG3" s="30">
        <v>47339</v>
      </c>
      <c r="HWH3" s="30">
        <v>47340</v>
      </c>
      <c r="HWI3" s="30">
        <v>47341</v>
      </c>
      <c r="HWJ3" s="30">
        <v>47342</v>
      </c>
      <c r="HWK3" s="30">
        <v>47343</v>
      </c>
      <c r="HWL3" s="30">
        <v>47344</v>
      </c>
      <c r="HWM3" s="30">
        <v>47345</v>
      </c>
      <c r="HWN3" s="30">
        <v>47346</v>
      </c>
      <c r="HWO3" s="30">
        <v>47347</v>
      </c>
      <c r="HWP3" s="30">
        <v>47348</v>
      </c>
      <c r="HWQ3" s="30">
        <v>47349</v>
      </c>
      <c r="HWR3" s="30">
        <v>47350</v>
      </c>
      <c r="HWS3" s="30">
        <v>47351</v>
      </c>
      <c r="HWT3" s="30">
        <v>47352</v>
      </c>
      <c r="HWU3" s="30">
        <v>47353</v>
      </c>
      <c r="HWV3" s="30">
        <v>47354</v>
      </c>
      <c r="HWW3" s="30">
        <v>47355</v>
      </c>
      <c r="HWX3" s="30">
        <v>47356</v>
      </c>
      <c r="HWY3" s="30">
        <v>47357</v>
      </c>
      <c r="HWZ3" s="30">
        <v>47358</v>
      </c>
      <c r="HXA3" s="30">
        <v>47359</v>
      </c>
      <c r="HXB3" s="30">
        <v>47360</v>
      </c>
      <c r="HXC3" s="30">
        <v>47361</v>
      </c>
      <c r="HXD3" s="30">
        <v>47362</v>
      </c>
      <c r="HXE3" s="30">
        <v>47363</v>
      </c>
      <c r="HXF3" s="30">
        <v>47364</v>
      </c>
      <c r="HXG3" s="30">
        <v>47365</v>
      </c>
      <c r="HXH3" s="30">
        <v>47366</v>
      </c>
      <c r="HXI3" s="30">
        <v>47367</v>
      </c>
      <c r="HXJ3" s="30">
        <v>47368</v>
      </c>
      <c r="HXK3" s="30">
        <v>47369</v>
      </c>
      <c r="HXL3" s="30">
        <v>47370</v>
      </c>
      <c r="HXM3" s="30">
        <v>47371</v>
      </c>
      <c r="HXN3" s="30">
        <v>47372</v>
      </c>
      <c r="HXO3" s="30">
        <v>47373</v>
      </c>
      <c r="HXP3" s="30">
        <v>47374</v>
      </c>
      <c r="HXQ3" s="30">
        <v>47375</v>
      </c>
      <c r="HXR3" s="30">
        <v>47376</v>
      </c>
      <c r="HXS3" s="30">
        <v>47377</v>
      </c>
      <c r="HXT3" s="30">
        <v>47378</v>
      </c>
      <c r="HXU3" s="30">
        <v>47379</v>
      </c>
      <c r="HXV3" s="30">
        <v>47380</v>
      </c>
      <c r="HXW3" s="30">
        <v>47381</v>
      </c>
      <c r="HXX3" s="30">
        <v>47382</v>
      </c>
      <c r="HXY3" s="30">
        <v>47383</v>
      </c>
      <c r="HXZ3" s="30">
        <v>47384</v>
      </c>
      <c r="HYA3" s="30">
        <v>47385</v>
      </c>
      <c r="HYB3" s="30">
        <v>47386</v>
      </c>
      <c r="HYC3" s="30">
        <v>47387</v>
      </c>
      <c r="HYD3" s="30">
        <v>47388</v>
      </c>
      <c r="HYE3" s="30">
        <v>47389</v>
      </c>
      <c r="HYF3" s="30">
        <v>47390</v>
      </c>
      <c r="HYG3" s="30">
        <v>47391</v>
      </c>
      <c r="HYH3" s="30">
        <v>47392</v>
      </c>
      <c r="HYI3" s="30">
        <v>47393</v>
      </c>
      <c r="HYJ3" s="30">
        <v>47394</v>
      </c>
      <c r="HYK3" s="30">
        <v>47395</v>
      </c>
      <c r="HYL3" s="30">
        <v>47396</v>
      </c>
      <c r="HYM3" s="30">
        <v>47397</v>
      </c>
      <c r="HYN3" s="30">
        <v>47398</v>
      </c>
      <c r="HYO3" s="30">
        <v>47399</v>
      </c>
      <c r="HYP3" s="30">
        <v>47400</v>
      </c>
      <c r="HYQ3" s="30">
        <v>47401</v>
      </c>
      <c r="HYR3" s="30">
        <v>47402</v>
      </c>
      <c r="HYS3" s="30">
        <v>47403</v>
      </c>
      <c r="HYT3" s="30">
        <v>47404</v>
      </c>
      <c r="HYU3" s="30">
        <v>47405</v>
      </c>
      <c r="HYV3" s="30">
        <v>47406</v>
      </c>
      <c r="HYW3" s="30">
        <v>47407</v>
      </c>
      <c r="HYX3" s="30">
        <v>47408</v>
      </c>
      <c r="HYY3" s="30">
        <v>47409</v>
      </c>
      <c r="HYZ3" s="30">
        <v>47410</v>
      </c>
      <c r="HZA3" s="30">
        <v>47411</v>
      </c>
      <c r="HZB3" s="30">
        <v>47412</v>
      </c>
      <c r="HZC3" s="30">
        <v>47413</v>
      </c>
      <c r="HZD3" s="30">
        <v>47414</v>
      </c>
      <c r="HZE3" s="30">
        <v>47415</v>
      </c>
      <c r="HZF3" s="30">
        <v>47416</v>
      </c>
      <c r="HZG3" s="30">
        <v>47417</v>
      </c>
      <c r="HZH3" s="30">
        <v>47418</v>
      </c>
      <c r="HZI3" s="30">
        <v>47419</v>
      </c>
      <c r="HZJ3" s="30">
        <v>47420</v>
      </c>
      <c r="HZK3" s="30">
        <v>47421</v>
      </c>
      <c r="HZL3" s="30">
        <v>47422</v>
      </c>
      <c r="HZM3" s="30">
        <v>47423</v>
      </c>
      <c r="HZN3" s="30">
        <v>47424</v>
      </c>
      <c r="HZO3" s="30">
        <v>47425</v>
      </c>
      <c r="HZP3" s="30">
        <v>47426</v>
      </c>
      <c r="HZQ3" s="30">
        <v>47427</v>
      </c>
      <c r="HZR3" s="30">
        <v>47428</v>
      </c>
      <c r="HZS3" s="30">
        <v>47429</v>
      </c>
      <c r="HZT3" s="30">
        <v>47430</v>
      </c>
      <c r="HZU3" s="30">
        <v>47431</v>
      </c>
      <c r="HZV3" s="30">
        <v>47432</v>
      </c>
      <c r="HZW3" s="30">
        <v>47433</v>
      </c>
      <c r="HZX3" s="30">
        <v>47434</v>
      </c>
      <c r="HZY3" s="30">
        <v>47435</v>
      </c>
      <c r="HZZ3" s="30">
        <v>47436</v>
      </c>
      <c r="IAA3" s="30">
        <v>47437</v>
      </c>
      <c r="IAB3" s="30">
        <v>47438</v>
      </c>
      <c r="IAC3" s="30">
        <v>47439</v>
      </c>
      <c r="IAD3" s="30">
        <v>47440</v>
      </c>
      <c r="IAE3" s="30">
        <v>47441</v>
      </c>
      <c r="IAF3" s="30">
        <v>47442</v>
      </c>
      <c r="IAG3" s="30">
        <v>47443</v>
      </c>
      <c r="IAH3" s="30">
        <v>47444</v>
      </c>
      <c r="IAI3" s="30">
        <v>47445</v>
      </c>
      <c r="IAJ3" s="30">
        <v>47446</v>
      </c>
      <c r="IAK3" s="30">
        <v>47447</v>
      </c>
      <c r="IAL3" s="30">
        <v>47448</v>
      </c>
      <c r="IAM3" s="30">
        <v>47449</v>
      </c>
      <c r="IAN3" s="30">
        <v>47450</v>
      </c>
      <c r="IAO3" s="30">
        <v>47451</v>
      </c>
      <c r="IAP3" s="30">
        <v>47452</v>
      </c>
      <c r="IAQ3" s="30">
        <v>47453</v>
      </c>
      <c r="IAR3" s="30">
        <v>47454</v>
      </c>
      <c r="IAS3" s="30">
        <v>47455</v>
      </c>
      <c r="IAT3" s="30">
        <v>47456</v>
      </c>
      <c r="IAU3" s="30">
        <v>47457</v>
      </c>
      <c r="IAV3" s="30">
        <v>47458</v>
      </c>
      <c r="IAW3" s="30">
        <v>47459</v>
      </c>
      <c r="IAX3" s="30">
        <v>47460</v>
      </c>
      <c r="IAY3" s="30">
        <v>47461</v>
      </c>
      <c r="IAZ3" s="30">
        <v>47462</v>
      </c>
      <c r="IBA3" s="30">
        <v>47463</v>
      </c>
      <c r="IBB3" s="30">
        <v>47464</v>
      </c>
      <c r="IBC3" s="30">
        <v>47465</v>
      </c>
      <c r="IBD3" s="30">
        <v>47466</v>
      </c>
      <c r="IBE3" s="30">
        <v>47467</v>
      </c>
      <c r="IBF3" s="30">
        <v>47468</v>
      </c>
      <c r="IBG3" s="30">
        <v>47469</v>
      </c>
      <c r="IBH3" s="30">
        <v>47470</v>
      </c>
      <c r="IBI3" s="30">
        <v>47471</v>
      </c>
      <c r="IBJ3" s="30">
        <v>47472</v>
      </c>
      <c r="IBK3" s="30">
        <v>47473</v>
      </c>
      <c r="IBL3" s="30">
        <v>47474</v>
      </c>
      <c r="IBM3" s="30">
        <v>47475</v>
      </c>
      <c r="IBN3" s="30">
        <v>47476</v>
      </c>
      <c r="IBO3" s="30">
        <v>47477</v>
      </c>
      <c r="IBP3" s="30">
        <v>47478</v>
      </c>
      <c r="IBQ3" s="30">
        <v>47479</v>
      </c>
      <c r="IBR3" s="30">
        <v>47480</v>
      </c>
      <c r="IBS3" s="30">
        <v>47481</v>
      </c>
      <c r="IBT3" s="30">
        <v>47482</v>
      </c>
      <c r="IBU3" s="30">
        <v>47483</v>
      </c>
      <c r="IBV3" s="30">
        <v>47484</v>
      </c>
      <c r="IBW3" s="30">
        <v>47485</v>
      </c>
      <c r="IBX3" s="30">
        <v>47486</v>
      </c>
      <c r="IBY3" s="30">
        <v>47487</v>
      </c>
      <c r="IBZ3" s="30">
        <v>47488</v>
      </c>
      <c r="ICA3" s="30">
        <v>47489</v>
      </c>
      <c r="ICB3" s="30">
        <v>47490</v>
      </c>
      <c r="ICC3" s="30">
        <v>47491</v>
      </c>
      <c r="ICD3" s="30">
        <v>47492</v>
      </c>
      <c r="ICE3" s="30">
        <v>47493</v>
      </c>
      <c r="ICF3" s="30">
        <v>47494</v>
      </c>
      <c r="ICG3" s="30">
        <v>47495</v>
      </c>
      <c r="ICH3" s="30">
        <v>47496</v>
      </c>
      <c r="ICI3" s="30">
        <v>47497</v>
      </c>
      <c r="ICJ3" s="30">
        <v>47498</v>
      </c>
      <c r="ICK3" s="30">
        <v>47499</v>
      </c>
      <c r="ICL3" s="30">
        <v>47500</v>
      </c>
      <c r="ICM3" s="30">
        <v>47501</v>
      </c>
      <c r="ICN3" s="30">
        <v>47502</v>
      </c>
      <c r="ICO3" s="30">
        <v>47503</v>
      </c>
      <c r="ICP3" s="30">
        <v>47504</v>
      </c>
      <c r="ICQ3" s="30">
        <v>47505</v>
      </c>
      <c r="ICR3" s="30">
        <v>47506</v>
      </c>
      <c r="ICS3" s="30">
        <v>47507</v>
      </c>
      <c r="ICT3" s="30">
        <v>47508</v>
      </c>
      <c r="ICU3" s="30">
        <v>47509</v>
      </c>
      <c r="ICV3" s="30">
        <v>47510</v>
      </c>
      <c r="ICW3" s="30">
        <v>47511</v>
      </c>
      <c r="ICX3" s="30">
        <v>47512</v>
      </c>
      <c r="ICY3" s="30">
        <v>47513</v>
      </c>
      <c r="ICZ3" s="30">
        <v>47514</v>
      </c>
      <c r="IDA3" s="30">
        <v>47515</v>
      </c>
      <c r="IDB3" s="30">
        <v>47516</v>
      </c>
      <c r="IDC3" s="30">
        <v>47517</v>
      </c>
      <c r="IDD3" s="30">
        <v>47518</v>
      </c>
      <c r="IDE3" s="30">
        <v>47519</v>
      </c>
      <c r="IDF3" s="30">
        <v>47520</v>
      </c>
      <c r="IDG3" s="30">
        <v>47521</v>
      </c>
      <c r="IDH3" s="30">
        <v>47522</v>
      </c>
      <c r="IDI3" s="30">
        <v>47523</v>
      </c>
      <c r="IDJ3" s="30">
        <v>47524</v>
      </c>
      <c r="IDK3" s="30">
        <v>47525</v>
      </c>
      <c r="IDL3" s="30">
        <v>47526</v>
      </c>
      <c r="IDM3" s="30">
        <v>47527</v>
      </c>
      <c r="IDN3" s="30">
        <v>47528</v>
      </c>
      <c r="IDO3" s="30">
        <v>47529</v>
      </c>
      <c r="IDP3" s="30">
        <v>47530</v>
      </c>
      <c r="IDQ3" s="30">
        <v>47531</v>
      </c>
      <c r="IDR3" s="30">
        <v>47532</v>
      </c>
      <c r="IDS3" s="30">
        <v>47533</v>
      </c>
      <c r="IDT3" s="30">
        <v>47534</v>
      </c>
      <c r="IDU3" s="30">
        <v>47535</v>
      </c>
      <c r="IDV3" s="30">
        <v>47536</v>
      </c>
      <c r="IDW3" s="30">
        <v>47537</v>
      </c>
      <c r="IDX3" s="30">
        <v>47538</v>
      </c>
      <c r="IDY3" s="30">
        <v>47539</v>
      </c>
      <c r="IDZ3" s="30">
        <v>47540</v>
      </c>
      <c r="IEA3" s="30">
        <v>47541</v>
      </c>
      <c r="IEB3" s="30">
        <v>47542</v>
      </c>
      <c r="IEC3" s="30">
        <v>47543</v>
      </c>
      <c r="IED3" s="30">
        <v>47544</v>
      </c>
      <c r="IEE3" s="30">
        <v>47545</v>
      </c>
      <c r="IEF3" s="30">
        <v>47546</v>
      </c>
      <c r="IEG3" s="30">
        <v>47547</v>
      </c>
      <c r="IEH3" s="30">
        <v>47548</v>
      </c>
      <c r="IEI3" s="30">
        <v>47549</v>
      </c>
      <c r="IEJ3" s="30">
        <v>47550</v>
      </c>
      <c r="IEK3" s="30">
        <v>47551</v>
      </c>
      <c r="IEL3" s="30">
        <v>47552</v>
      </c>
      <c r="IEM3" s="30">
        <v>47553</v>
      </c>
      <c r="IEN3" s="30">
        <v>47554</v>
      </c>
      <c r="IEO3" s="30">
        <v>47555</v>
      </c>
      <c r="IEP3" s="30">
        <v>47556</v>
      </c>
      <c r="IEQ3" s="30">
        <v>47557</v>
      </c>
      <c r="IER3" s="30">
        <v>47558</v>
      </c>
      <c r="IES3" s="30">
        <v>47559</v>
      </c>
      <c r="IET3" s="30">
        <v>47560</v>
      </c>
      <c r="IEU3" s="30">
        <v>47561</v>
      </c>
      <c r="IEV3" s="30">
        <v>47562</v>
      </c>
      <c r="IEW3" s="30">
        <v>47563</v>
      </c>
      <c r="IEX3" s="30">
        <v>47564</v>
      </c>
      <c r="IEY3" s="30">
        <v>47565</v>
      </c>
      <c r="IEZ3" s="30">
        <v>47566</v>
      </c>
      <c r="IFA3" s="30">
        <v>47567</v>
      </c>
      <c r="IFB3" s="30">
        <v>47568</v>
      </c>
      <c r="IFC3" s="30">
        <v>47569</v>
      </c>
      <c r="IFD3" s="30">
        <v>47570</v>
      </c>
      <c r="IFE3" s="30">
        <v>47571</v>
      </c>
      <c r="IFF3" s="30">
        <v>47572</v>
      </c>
      <c r="IFG3" s="30">
        <v>47573</v>
      </c>
      <c r="IFH3" s="30">
        <v>47574</v>
      </c>
      <c r="IFI3" s="30">
        <v>47575</v>
      </c>
      <c r="IFJ3" s="30">
        <v>47576</v>
      </c>
      <c r="IFK3" s="30">
        <v>47577</v>
      </c>
      <c r="IFL3" s="30">
        <v>47578</v>
      </c>
      <c r="IFM3" s="30">
        <v>47579</v>
      </c>
      <c r="IFN3" s="30">
        <v>47580</v>
      </c>
      <c r="IFO3" s="30">
        <v>47581</v>
      </c>
      <c r="IFP3" s="30">
        <v>47582</v>
      </c>
      <c r="IFQ3" s="30">
        <v>47583</v>
      </c>
      <c r="IFR3" s="30">
        <v>47584</v>
      </c>
      <c r="IFS3" s="30">
        <v>47585</v>
      </c>
      <c r="IFT3" s="30">
        <v>47586</v>
      </c>
      <c r="IFU3" s="30">
        <v>47587</v>
      </c>
      <c r="IFV3" s="30">
        <v>47588</v>
      </c>
      <c r="IFW3" s="30">
        <v>47589</v>
      </c>
      <c r="IFX3" s="30">
        <v>47590</v>
      </c>
      <c r="IFY3" s="30">
        <v>47591</v>
      </c>
      <c r="IFZ3" s="30">
        <v>47592</v>
      </c>
      <c r="IGA3" s="30">
        <v>47593</v>
      </c>
      <c r="IGB3" s="30">
        <v>47594</v>
      </c>
      <c r="IGC3" s="30">
        <v>47595</v>
      </c>
      <c r="IGD3" s="30">
        <v>47596</v>
      </c>
      <c r="IGE3" s="30">
        <v>47597</v>
      </c>
      <c r="IGF3" s="30">
        <v>47598</v>
      </c>
      <c r="IGG3" s="30">
        <v>47599</v>
      </c>
      <c r="IGH3" s="30">
        <v>47600</v>
      </c>
      <c r="IGI3" s="30">
        <v>47601</v>
      </c>
      <c r="IGJ3" s="30">
        <v>47602</v>
      </c>
      <c r="IGK3" s="30">
        <v>47603</v>
      </c>
      <c r="IGL3" s="30">
        <v>47604</v>
      </c>
      <c r="IGM3" s="30">
        <v>47605</v>
      </c>
      <c r="IGN3" s="30">
        <v>47606</v>
      </c>
      <c r="IGO3" s="30">
        <v>47607</v>
      </c>
      <c r="IGP3" s="30">
        <v>47608</v>
      </c>
      <c r="IGQ3" s="30">
        <v>47609</v>
      </c>
      <c r="IGR3" s="30">
        <v>47610</v>
      </c>
      <c r="IGS3" s="30">
        <v>47611</v>
      </c>
      <c r="IGT3" s="30">
        <v>47612</v>
      </c>
      <c r="IGU3" s="30">
        <v>47613</v>
      </c>
      <c r="IGV3" s="30">
        <v>47614</v>
      </c>
      <c r="IGW3" s="30">
        <v>47615</v>
      </c>
      <c r="IGX3" s="30">
        <v>47616</v>
      </c>
      <c r="IGY3" s="30">
        <v>47617</v>
      </c>
      <c r="IGZ3" s="30">
        <v>47618</v>
      </c>
      <c r="IHA3" s="30">
        <v>47619</v>
      </c>
      <c r="IHB3" s="30">
        <v>47620</v>
      </c>
      <c r="IHC3" s="30">
        <v>47621</v>
      </c>
      <c r="IHD3" s="30">
        <v>47622</v>
      </c>
      <c r="IHE3" s="30">
        <v>47623</v>
      </c>
      <c r="IHF3" s="30">
        <v>47624</v>
      </c>
      <c r="IHG3" s="30">
        <v>47625</v>
      </c>
      <c r="IHH3" s="30">
        <v>47626</v>
      </c>
      <c r="IHI3" s="30">
        <v>47627</v>
      </c>
      <c r="IHJ3" s="30">
        <v>47628</v>
      </c>
      <c r="IHK3" s="30">
        <v>47629</v>
      </c>
      <c r="IHL3" s="30">
        <v>47630</v>
      </c>
      <c r="IHM3" s="30">
        <v>47631</v>
      </c>
      <c r="IHN3" s="30">
        <v>47632</v>
      </c>
      <c r="IHO3" s="30">
        <v>47633</v>
      </c>
      <c r="IHP3" s="30">
        <v>47634</v>
      </c>
      <c r="IHQ3" s="30">
        <v>47635</v>
      </c>
      <c r="IHR3" s="30">
        <v>47636</v>
      </c>
      <c r="IHS3" s="30">
        <v>47637</v>
      </c>
      <c r="IHT3" s="30">
        <v>47638</v>
      </c>
      <c r="IHU3" s="30">
        <v>47639</v>
      </c>
      <c r="IHV3" s="30">
        <v>47640</v>
      </c>
      <c r="IHW3" s="30">
        <v>47641</v>
      </c>
      <c r="IHX3" s="30">
        <v>47642</v>
      </c>
      <c r="IHY3" s="30">
        <v>47643</v>
      </c>
      <c r="IHZ3" s="30">
        <v>47644</v>
      </c>
      <c r="IIA3" s="30">
        <v>47645</v>
      </c>
      <c r="IIB3" s="30">
        <v>47646</v>
      </c>
      <c r="IIC3" s="30">
        <v>47647</v>
      </c>
      <c r="IID3" s="30">
        <v>47648</v>
      </c>
      <c r="IIE3" s="30">
        <v>47649</v>
      </c>
      <c r="IIF3" s="30">
        <v>47650</v>
      </c>
      <c r="IIG3" s="30">
        <v>47651</v>
      </c>
      <c r="IIH3" s="30">
        <v>47652</v>
      </c>
      <c r="III3" s="30">
        <v>47653</v>
      </c>
      <c r="IIJ3" s="30">
        <v>47654</v>
      </c>
      <c r="IIK3" s="30">
        <v>47655</v>
      </c>
      <c r="IIL3" s="30">
        <v>47656</v>
      </c>
      <c r="IIM3" s="30">
        <v>47657</v>
      </c>
      <c r="IIN3" s="30">
        <v>47658</v>
      </c>
      <c r="IIO3" s="30">
        <v>47659</v>
      </c>
      <c r="IIP3" s="30">
        <v>47660</v>
      </c>
      <c r="IIQ3" s="30">
        <v>47661</v>
      </c>
      <c r="IIR3" s="30">
        <v>47662</v>
      </c>
      <c r="IIS3" s="30">
        <v>47663</v>
      </c>
      <c r="IIT3" s="30">
        <v>47664</v>
      </c>
      <c r="IIU3" s="30">
        <v>47665</v>
      </c>
      <c r="IIV3" s="30">
        <v>47666</v>
      </c>
      <c r="IIW3" s="30">
        <v>47667</v>
      </c>
      <c r="IIX3" s="30">
        <v>47668</v>
      </c>
      <c r="IIY3" s="30">
        <v>47669</v>
      </c>
      <c r="IIZ3" s="30">
        <v>47670</v>
      </c>
      <c r="IJA3" s="30">
        <v>47671</v>
      </c>
      <c r="IJB3" s="30">
        <v>47672</v>
      </c>
      <c r="IJC3" s="30">
        <v>47673</v>
      </c>
      <c r="IJD3" s="30">
        <v>47674</v>
      </c>
      <c r="IJE3" s="30">
        <v>47675</v>
      </c>
      <c r="IJF3" s="30">
        <v>47676</v>
      </c>
      <c r="IJG3" s="30">
        <v>47677</v>
      </c>
      <c r="IJH3" s="30">
        <v>47678</v>
      </c>
      <c r="IJI3" s="30">
        <v>47679</v>
      </c>
      <c r="IJJ3" s="30">
        <v>47680</v>
      </c>
      <c r="IJK3" s="30">
        <v>47681</v>
      </c>
      <c r="IJL3" s="30">
        <v>47682</v>
      </c>
      <c r="IJM3" s="30">
        <v>47683</v>
      </c>
      <c r="IJN3" s="30">
        <v>47684</v>
      </c>
      <c r="IJO3" s="30">
        <v>47685</v>
      </c>
      <c r="IJP3" s="30">
        <v>47686</v>
      </c>
      <c r="IJQ3" s="30">
        <v>47687</v>
      </c>
      <c r="IJR3" s="30">
        <v>47688</v>
      </c>
      <c r="IJS3" s="30">
        <v>47689</v>
      </c>
      <c r="IJT3" s="30">
        <v>47690</v>
      </c>
      <c r="IJU3" s="30">
        <v>47691</v>
      </c>
      <c r="IJV3" s="30">
        <v>47692</v>
      </c>
      <c r="IJW3" s="30">
        <v>47693</v>
      </c>
      <c r="IJX3" s="30">
        <v>47694</v>
      </c>
      <c r="IJY3" s="30">
        <v>47695</v>
      </c>
      <c r="IJZ3" s="30">
        <v>47696</v>
      </c>
      <c r="IKA3" s="30">
        <v>47697</v>
      </c>
      <c r="IKB3" s="30">
        <v>47698</v>
      </c>
      <c r="IKC3" s="30">
        <v>47699</v>
      </c>
      <c r="IKD3" s="30">
        <v>47700</v>
      </c>
      <c r="IKE3" s="30">
        <v>47701</v>
      </c>
      <c r="IKF3" s="30">
        <v>47702</v>
      </c>
      <c r="IKG3" s="30">
        <v>47703</v>
      </c>
      <c r="IKH3" s="30">
        <v>47704</v>
      </c>
      <c r="IKI3" s="30">
        <v>47705</v>
      </c>
      <c r="IKJ3" s="30">
        <v>47706</v>
      </c>
      <c r="IKK3" s="30">
        <v>47707</v>
      </c>
      <c r="IKL3" s="30">
        <v>47708</v>
      </c>
      <c r="IKM3" s="30">
        <v>47709</v>
      </c>
      <c r="IKN3" s="30">
        <v>47710</v>
      </c>
      <c r="IKO3" s="30">
        <v>47711</v>
      </c>
      <c r="IKP3" s="30">
        <v>47712</v>
      </c>
      <c r="IKQ3" s="30">
        <v>47713</v>
      </c>
      <c r="IKR3" s="30">
        <v>47714</v>
      </c>
      <c r="IKS3" s="30">
        <v>47715</v>
      </c>
      <c r="IKT3" s="30">
        <v>47716</v>
      </c>
      <c r="IKU3" s="30">
        <v>47717</v>
      </c>
      <c r="IKV3" s="30">
        <v>47718</v>
      </c>
      <c r="IKW3" s="30">
        <v>47719</v>
      </c>
      <c r="IKX3" s="30">
        <v>47720</v>
      </c>
      <c r="IKY3" s="30">
        <v>47721</v>
      </c>
      <c r="IKZ3" s="30">
        <v>47722</v>
      </c>
      <c r="ILA3" s="30">
        <v>47723</v>
      </c>
      <c r="ILB3" s="30">
        <v>47724</v>
      </c>
      <c r="ILC3" s="30">
        <v>47725</v>
      </c>
      <c r="ILD3" s="30">
        <v>47726</v>
      </c>
      <c r="ILE3" s="30">
        <v>47727</v>
      </c>
      <c r="ILF3" s="30">
        <v>47728</v>
      </c>
      <c r="ILG3" s="30">
        <v>47729</v>
      </c>
      <c r="ILH3" s="30">
        <v>47730</v>
      </c>
      <c r="ILI3" s="30">
        <v>47731</v>
      </c>
      <c r="ILJ3" s="30">
        <v>47732</v>
      </c>
      <c r="ILK3" s="30">
        <v>47733</v>
      </c>
      <c r="ILL3" s="30">
        <v>47734</v>
      </c>
      <c r="ILM3" s="30">
        <v>47735</v>
      </c>
      <c r="ILN3" s="30">
        <v>47736</v>
      </c>
      <c r="ILO3" s="30">
        <v>47737</v>
      </c>
      <c r="ILP3" s="30">
        <v>47738</v>
      </c>
      <c r="ILQ3" s="30">
        <v>47739</v>
      </c>
      <c r="ILR3" s="30">
        <v>47740</v>
      </c>
      <c r="ILS3" s="30">
        <v>47741</v>
      </c>
      <c r="ILT3" s="30">
        <v>47742</v>
      </c>
      <c r="ILU3" s="30">
        <v>47743</v>
      </c>
      <c r="ILV3" s="30">
        <v>47744</v>
      </c>
      <c r="ILW3" s="30">
        <v>47745</v>
      </c>
      <c r="ILX3" s="30">
        <v>47746</v>
      </c>
      <c r="ILY3" s="30">
        <v>47747</v>
      </c>
      <c r="ILZ3" s="30">
        <v>47748</v>
      </c>
      <c r="IMA3" s="30">
        <v>47749</v>
      </c>
      <c r="IMB3" s="30">
        <v>47750</v>
      </c>
      <c r="IMC3" s="30">
        <v>47751</v>
      </c>
      <c r="IMD3" s="30">
        <v>47752</v>
      </c>
      <c r="IME3" s="30">
        <v>47753</v>
      </c>
      <c r="IMF3" s="30">
        <v>47754</v>
      </c>
      <c r="IMG3" s="30">
        <v>47755</v>
      </c>
      <c r="IMH3" s="30">
        <v>47756</v>
      </c>
      <c r="IMI3" s="30">
        <v>47757</v>
      </c>
      <c r="IMJ3" s="30">
        <v>47758</v>
      </c>
      <c r="IMK3" s="30">
        <v>47759</v>
      </c>
      <c r="IML3" s="30">
        <v>47760</v>
      </c>
      <c r="IMM3" s="30">
        <v>47761</v>
      </c>
      <c r="IMN3" s="30">
        <v>47762</v>
      </c>
      <c r="IMO3" s="30">
        <v>47763</v>
      </c>
      <c r="IMP3" s="30">
        <v>47764</v>
      </c>
      <c r="IMQ3" s="30">
        <v>47765</v>
      </c>
      <c r="IMR3" s="30">
        <v>47766</v>
      </c>
      <c r="IMS3" s="30">
        <v>47767</v>
      </c>
      <c r="IMT3" s="30">
        <v>47768</v>
      </c>
      <c r="IMU3" s="30">
        <v>47769</v>
      </c>
      <c r="IMV3" s="30">
        <v>47770</v>
      </c>
      <c r="IMW3" s="30">
        <v>47771</v>
      </c>
      <c r="IMX3" s="30">
        <v>47772</v>
      </c>
      <c r="IMY3" s="30">
        <v>47773</v>
      </c>
      <c r="IMZ3" s="30">
        <v>47774</v>
      </c>
      <c r="INA3" s="30">
        <v>47775</v>
      </c>
      <c r="INB3" s="30">
        <v>47776</v>
      </c>
      <c r="INC3" s="30">
        <v>47777</v>
      </c>
      <c r="IND3" s="30">
        <v>47778</v>
      </c>
      <c r="INE3" s="30">
        <v>47779</v>
      </c>
      <c r="INF3" s="30">
        <v>47780</v>
      </c>
      <c r="ING3" s="30">
        <v>47781</v>
      </c>
      <c r="INH3" s="30">
        <v>47782</v>
      </c>
      <c r="INI3" s="30">
        <v>47783</v>
      </c>
      <c r="INJ3" s="30">
        <v>47784</v>
      </c>
      <c r="INK3" s="30">
        <v>47785</v>
      </c>
      <c r="INL3" s="30">
        <v>47786</v>
      </c>
      <c r="INM3" s="30">
        <v>47787</v>
      </c>
      <c r="INN3" s="30">
        <v>47788</v>
      </c>
      <c r="INO3" s="30">
        <v>47789</v>
      </c>
      <c r="INP3" s="30">
        <v>47790</v>
      </c>
      <c r="INQ3" s="30">
        <v>47791</v>
      </c>
      <c r="INR3" s="30">
        <v>47792</v>
      </c>
      <c r="INS3" s="30">
        <v>47793</v>
      </c>
      <c r="INT3" s="30">
        <v>47794</v>
      </c>
      <c r="INU3" s="30">
        <v>47795</v>
      </c>
      <c r="INV3" s="30">
        <v>47796</v>
      </c>
      <c r="INW3" s="30">
        <v>47797</v>
      </c>
      <c r="INX3" s="30">
        <v>47798</v>
      </c>
      <c r="INY3" s="30">
        <v>47799</v>
      </c>
      <c r="INZ3" s="30">
        <v>47800</v>
      </c>
      <c r="IOA3" s="30">
        <v>47801</v>
      </c>
      <c r="IOB3" s="30">
        <v>47802</v>
      </c>
      <c r="IOC3" s="30">
        <v>47803</v>
      </c>
      <c r="IOD3" s="30">
        <v>47804</v>
      </c>
      <c r="IOE3" s="30">
        <v>47805</v>
      </c>
      <c r="IOF3" s="30">
        <v>47806</v>
      </c>
      <c r="IOG3" s="30">
        <v>47807</v>
      </c>
      <c r="IOH3" s="30">
        <v>47808</v>
      </c>
      <c r="IOI3" s="30">
        <v>47809</v>
      </c>
      <c r="IOJ3" s="30">
        <v>47810</v>
      </c>
      <c r="IOK3" s="30">
        <v>47811</v>
      </c>
      <c r="IOL3" s="30">
        <v>47812</v>
      </c>
      <c r="IOM3" s="30">
        <v>47813</v>
      </c>
      <c r="ION3" s="30">
        <v>47814</v>
      </c>
      <c r="IOO3" s="30">
        <v>47815</v>
      </c>
      <c r="IOP3" s="30">
        <v>47816</v>
      </c>
      <c r="IOQ3" s="30">
        <v>47817</v>
      </c>
      <c r="IOR3" s="30">
        <v>47818</v>
      </c>
      <c r="IOS3" s="30">
        <v>47819</v>
      </c>
      <c r="IOT3" s="30">
        <v>47820</v>
      </c>
      <c r="IOU3" s="30">
        <v>47821</v>
      </c>
      <c r="IOV3" s="30">
        <v>47822</v>
      </c>
      <c r="IOW3" s="30">
        <v>47823</v>
      </c>
      <c r="IOX3" s="30">
        <v>47824</v>
      </c>
      <c r="IOY3" s="30">
        <v>47825</v>
      </c>
      <c r="IOZ3" s="30">
        <v>47826</v>
      </c>
      <c r="IPA3" s="30">
        <v>47827</v>
      </c>
      <c r="IPB3" s="30">
        <v>47828</v>
      </c>
      <c r="IPC3" s="30">
        <v>47829</v>
      </c>
      <c r="IPD3" s="30">
        <v>47830</v>
      </c>
      <c r="IPE3" s="30">
        <v>47831</v>
      </c>
      <c r="IPF3" s="30">
        <v>47832</v>
      </c>
      <c r="IPG3" s="30">
        <v>47833</v>
      </c>
      <c r="IPH3" s="30">
        <v>47834</v>
      </c>
      <c r="IPI3" s="30">
        <v>47835</v>
      </c>
      <c r="IPJ3" s="30">
        <v>47836</v>
      </c>
      <c r="IPK3" s="30">
        <v>47837</v>
      </c>
      <c r="IPL3" s="30">
        <v>47838</v>
      </c>
      <c r="IPM3" s="30">
        <v>47839</v>
      </c>
      <c r="IPN3" s="30">
        <v>47840</v>
      </c>
      <c r="IPO3" s="30">
        <v>47841</v>
      </c>
      <c r="IPP3" s="30">
        <v>47842</v>
      </c>
      <c r="IPQ3" s="30">
        <v>47843</v>
      </c>
      <c r="IPR3" s="30">
        <v>47844</v>
      </c>
      <c r="IPS3" s="30">
        <v>47845</v>
      </c>
      <c r="IPT3" s="30">
        <v>47846</v>
      </c>
      <c r="IPU3" s="30">
        <v>47847</v>
      </c>
      <c r="IPV3" s="30">
        <v>47848</v>
      </c>
      <c r="IPW3" s="30">
        <v>47849</v>
      </c>
      <c r="IPX3" s="30">
        <v>47850</v>
      </c>
      <c r="IPY3" s="30">
        <v>47851</v>
      </c>
      <c r="IPZ3" s="30">
        <v>47852</v>
      </c>
      <c r="IQA3" s="30">
        <v>47853</v>
      </c>
      <c r="IQB3" s="30">
        <v>47854</v>
      </c>
      <c r="IQC3" s="30">
        <v>47855</v>
      </c>
      <c r="IQD3" s="30">
        <v>47856</v>
      </c>
      <c r="IQE3" s="30">
        <v>47857</v>
      </c>
      <c r="IQF3" s="30">
        <v>47858</v>
      </c>
      <c r="IQG3" s="30">
        <v>47859</v>
      </c>
      <c r="IQH3" s="30">
        <v>47860</v>
      </c>
      <c r="IQI3" s="30">
        <v>47861</v>
      </c>
      <c r="IQJ3" s="30">
        <v>47862</v>
      </c>
      <c r="IQK3" s="30">
        <v>47863</v>
      </c>
      <c r="IQL3" s="30">
        <v>47864</v>
      </c>
      <c r="IQM3" s="30">
        <v>47865</v>
      </c>
      <c r="IQN3" s="30">
        <v>47866</v>
      </c>
      <c r="IQO3" s="30">
        <v>47867</v>
      </c>
      <c r="IQP3" s="30">
        <v>47868</v>
      </c>
      <c r="IQQ3" s="30">
        <v>47869</v>
      </c>
      <c r="IQR3" s="30">
        <v>47870</v>
      </c>
      <c r="IQS3" s="30">
        <v>47871</v>
      </c>
      <c r="IQT3" s="30">
        <v>47872</v>
      </c>
      <c r="IQU3" s="30">
        <v>47873</v>
      </c>
      <c r="IQV3" s="30">
        <v>47874</v>
      </c>
      <c r="IQW3" s="30">
        <v>47875</v>
      </c>
      <c r="IQX3" s="30">
        <v>47876</v>
      </c>
      <c r="IQY3" s="30">
        <v>47877</v>
      </c>
      <c r="IQZ3" s="30">
        <v>47878</v>
      </c>
      <c r="IRA3" s="30">
        <v>47879</v>
      </c>
      <c r="IRB3" s="30">
        <v>47880</v>
      </c>
      <c r="IRC3" s="30">
        <v>47881</v>
      </c>
      <c r="IRD3" s="30">
        <v>47882</v>
      </c>
      <c r="IRE3" s="30">
        <v>47883</v>
      </c>
      <c r="IRF3" s="30">
        <v>47884</v>
      </c>
      <c r="IRG3" s="30">
        <v>47885</v>
      </c>
      <c r="IRH3" s="30">
        <v>47886</v>
      </c>
      <c r="IRI3" s="30">
        <v>47887</v>
      </c>
      <c r="IRJ3" s="30">
        <v>47888</v>
      </c>
      <c r="IRK3" s="30">
        <v>47889</v>
      </c>
      <c r="IRL3" s="30">
        <v>47890</v>
      </c>
      <c r="IRM3" s="30">
        <v>47891</v>
      </c>
      <c r="IRN3" s="30">
        <v>47892</v>
      </c>
      <c r="IRO3" s="30">
        <v>47893</v>
      </c>
      <c r="IRP3" s="30">
        <v>47894</v>
      </c>
      <c r="IRQ3" s="30">
        <v>47895</v>
      </c>
      <c r="IRR3" s="30">
        <v>47896</v>
      </c>
      <c r="IRS3" s="30">
        <v>47897</v>
      </c>
      <c r="IRT3" s="30">
        <v>47898</v>
      </c>
      <c r="IRU3" s="30">
        <v>47899</v>
      </c>
      <c r="IRV3" s="30">
        <v>47900</v>
      </c>
      <c r="IRW3" s="30">
        <v>47901</v>
      </c>
      <c r="IRX3" s="30">
        <v>47902</v>
      </c>
      <c r="IRY3" s="30">
        <v>47903</v>
      </c>
      <c r="IRZ3" s="30">
        <v>47904</v>
      </c>
      <c r="ISA3" s="30">
        <v>47905</v>
      </c>
      <c r="ISB3" s="30">
        <v>47906</v>
      </c>
      <c r="ISC3" s="30">
        <v>47907</v>
      </c>
      <c r="ISD3" s="30">
        <v>47908</v>
      </c>
      <c r="ISE3" s="30">
        <v>47909</v>
      </c>
      <c r="ISF3" s="30">
        <v>47910</v>
      </c>
      <c r="ISG3" s="30">
        <v>47911</v>
      </c>
      <c r="ISH3" s="30">
        <v>47912</v>
      </c>
      <c r="ISI3" s="30">
        <v>47913</v>
      </c>
      <c r="ISJ3" s="30">
        <v>47914</v>
      </c>
      <c r="ISK3" s="30">
        <v>47915</v>
      </c>
      <c r="ISL3" s="30">
        <v>47916</v>
      </c>
      <c r="ISM3" s="30">
        <v>47917</v>
      </c>
      <c r="ISN3" s="30">
        <v>47918</v>
      </c>
      <c r="ISO3" s="30">
        <v>47919</v>
      </c>
      <c r="ISP3" s="30">
        <v>47920</v>
      </c>
      <c r="ISQ3" s="30">
        <v>47921</v>
      </c>
      <c r="ISR3" s="30">
        <v>47922</v>
      </c>
      <c r="ISS3" s="30">
        <v>47923</v>
      </c>
      <c r="IST3" s="30">
        <v>47924</v>
      </c>
      <c r="ISU3" s="30">
        <v>47925</v>
      </c>
      <c r="ISV3" s="30">
        <v>47926</v>
      </c>
      <c r="ISW3" s="30">
        <v>47927</v>
      </c>
      <c r="ISX3" s="30">
        <v>47928</v>
      </c>
      <c r="ISY3" s="30">
        <v>47929</v>
      </c>
      <c r="ISZ3" s="30">
        <v>47930</v>
      </c>
      <c r="ITA3" s="30">
        <v>47931</v>
      </c>
      <c r="ITB3" s="30">
        <v>47932</v>
      </c>
      <c r="ITC3" s="30">
        <v>47933</v>
      </c>
      <c r="ITD3" s="30">
        <v>47934</v>
      </c>
      <c r="ITE3" s="30">
        <v>47935</v>
      </c>
      <c r="ITF3" s="30">
        <v>47936</v>
      </c>
      <c r="ITG3" s="30">
        <v>47937</v>
      </c>
      <c r="ITH3" s="30">
        <v>47938</v>
      </c>
      <c r="ITI3" s="30">
        <v>47939</v>
      </c>
      <c r="ITJ3" s="30">
        <v>47940</v>
      </c>
      <c r="ITK3" s="30">
        <v>47941</v>
      </c>
      <c r="ITL3" s="30">
        <v>47942</v>
      </c>
      <c r="ITM3" s="30">
        <v>47943</v>
      </c>
      <c r="ITN3" s="30">
        <v>47944</v>
      </c>
      <c r="ITO3" s="30">
        <v>47945</v>
      </c>
      <c r="ITP3" s="30">
        <v>47946</v>
      </c>
      <c r="ITQ3" s="30">
        <v>47947</v>
      </c>
      <c r="ITR3" s="30">
        <v>47948</v>
      </c>
      <c r="ITS3" s="30">
        <v>47949</v>
      </c>
      <c r="ITT3" s="30">
        <v>47950</v>
      </c>
      <c r="ITU3" s="30">
        <v>47951</v>
      </c>
      <c r="ITV3" s="30">
        <v>47952</v>
      </c>
      <c r="ITW3" s="30">
        <v>47953</v>
      </c>
      <c r="ITX3" s="30">
        <v>47954</v>
      </c>
      <c r="ITY3" s="30">
        <v>47955</v>
      </c>
      <c r="ITZ3" s="30">
        <v>47956</v>
      </c>
      <c r="IUA3" s="30">
        <v>47957</v>
      </c>
      <c r="IUB3" s="30">
        <v>47958</v>
      </c>
      <c r="IUC3" s="30">
        <v>47959</v>
      </c>
      <c r="IUD3" s="30">
        <v>47960</v>
      </c>
      <c r="IUE3" s="30">
        <v>47961</v>
      </c>
      <c r="IUF3" s="30">
        <v>47962</v>
      </c>
      <c r="IUG3" s="30">
        <v>47963</v>
      </c>
      <c r="IUH3" s="30">
        <v>47964</v>
      </c>
      <c r="IUI3" s="30">
        <v>47965</v>
      </c>
      <c r="IUJ3" s="30">
        <v>47966</v>
      </c>
      <c r="IUK3" s="30">
        <v>47967</v>
      </c>
      <c r="IUL3" s="30">
        <v>47968</v>
      </c>
      <c r="IUM3" s="30">
        <v>47969</v>
      </c>
      <c r="IUN3" s="30">
        <v>47970</v>
      </c>
      <c r="IUO3" s="30">
        <v>47971</v>
      </c>
      <c r="IUP3" s="30">
        <v>47972</v>
      </c>
      <c r="IUQ3" s="30">
        <v>47973</v>
      </c>
      <c r="IUR3" s="30">
        <v>47974</v>
      </c>
      <c r="IUS3" s="30">
        <v>47975</v>
      </c>
      <c r="IUT3" s="30">
        <v>47976</v>
      </c>
      <c r="IUU3" s="30">
        <v>47977</v>
      </c>
      <c r="IUV3" s="30">
        <v>47978</v>
      </c>
      <c r="IUW3" s="30">
        <v>47979</v>
      </c>
      <c r="IUX3" s="30">
        <v>47980</v>
      </c>
      <c r="IUY3" s="30">
        <v>47981</v>
      </c>
      <c r="IUZ3" s="30">
        <v>47982</v>
      </c>
      <c r="IVA3" s="30">
        <v>47983</v>
      </c>
      <c r="IVB3" s="30">
        <v>47984</v>
      </c>
      <c r="IVC3" s="30">
        <v>47985</v>
      </c>
      <c r="IVD3" s="30">
        <v>47986</v>
      </c>
      <c r="IVE3" s="30">
        <v>47987</v>
      </c>
      <c r="IVF3" s="30">
        <v>47988</v>
      </c>
      <c r="IVG3" s="30">
        <v>47989</v>
      </c>
      <c r="IVH3" s="30">
        <v>47990</v>
      </c>
      <c r="IVI3" s="30">
        <v>47991</v>
      </c>
      <c r="IVJ3" s="30">
        <v>47992</v>
      </c>
      <c r="IVK3" s="30">
        <v>47993</v>
      </c>
      <c r="IVL3" s="30">
        <v>47994</v>
      </c>
      <c r="IVM3" s="30">
        <v>47995</v>
      </c>
      <c r="IVN3" s="30">
        <v>47996</v>
      </c>
      <c r="IVO3" s="30">
        <v>47997</v>
      </c>
      <c r="IVP3" s="30">
        <v>47998</v>
      </c>
      <c r="IVQ3" s="30">
        <v>47999</v>
      </c>
      <c r="IVR3" s="30">
        <v>48000</v>
      </c>
      <c r="IVS3" s="30">
        <v>48001</v>
      </c>
      <c r="IVT3" s="30">
        <v>48002</v>
      </c>
      <c r="IVU3" s="30">
        <v>48003</v>
      </c>
      <c r="IVV3" s="30">
        <v>48004</v>
      </c>
      <c r="IVW3" s="30">
        <v>48005</v>
      </c>
      <c r="IVX3" s="30">
        <v>48006</v>
      </c>
      <c r="IVY3" s="30">
        <v>48007</v>
      </c>
      <c r="IVZ3" s="30">
        <v>48008</v>
      </c>
      <c r="IWA3" s="30">
        <v>48009</v>
      </c>
      <c r="IWB3" s="30">
        <v>48010</v>
      </c>
      <c r="IWC3" s="30">
        <v>48011</v>
      </c>
      <c r="IWD3" s="30">
        <v>48012</v>
      </c>
      <c r="IWE3" s="30">
        <v>48013</v>
      </c>
      <c r="IWF3" s="30">
        <v>48014</v>
      </c>
      <c r="IWG3" s="30">
        <v>48015</v>
      </c>
      <c r="IWH3" s="30">
        <v>48016</v>
      </c>
      <c r="IWI3" s="30">
        <v>48017</v>
      </c>
      <c r="IWJ3" s="30">
        <v>48018</v>
      </c>
      <c r="IWK3" s="30">
        <v>48019</v>
      </c>
      <c r="IWL3" s="30">
        <v>48020</v>
      </c>
      <c r="IWM3" s="30">
        <v>48021</v>
      </c>
      <c r="IWN3" s="30">
        <v>48022</v>
      </c>
      <c r="IWO3" s="30">
        <v>48023</v>
      </c>
      <c r="IWP3" s="30">
        <v>48024</v>
      </c>
      <c r="IWQ3" s="30">
        <v>48025</v>
      </c>
      <c r="IWR3" s="30">
        <v>48026</v>
      </c>
      <c r="IWS3" s="30">
        <v>48027</v>
      </c>
      <c r="IWT3" s="30">
        <v>48028</v>
      </c>
      <c r="IWU3" s="30">
        <v>48029</v>
      </c>
      <c r="IWV3" s="30">
        <v>48030</v>
      </c>
      <c r="IWW3" s="30">
        <v>48031</v>
      </c>
      <c r="IWX3" s="30">
        <v>48032</v>
      </c>
      <c r="IWY3" s="30">
        <v>48033</v>
      </c>
      <c r="IWZ3" s="30">
        <v>48034</v>
      </c>
      <c r="IXA3" s="30">
        <v>48035</v>
      </c>
      <c r="IXB3" s="30">
        <v>48036</v>
      </c>
      <c r="IXC3" s="30">
        <v>48037</v>
      </c>
      <c r="IXD3" s="30">
        <v>48038</v>
      </c>
      <c r="IXE3" s="30">
        <v>48039</v>
      </c>
      <c r="IXF3" s="30">
        <v>48040</v>
      </c>
      <c r="IXG3" s="30">
        <v>48041</v>
      </c>
      <c r="IXH3" s="30">
        <v>48042</v>
      </c>
      <c r="IXI3" s="30">
        <v>48043</v>
      </c>
      <c r="IXJ3" s="30">
        <v>48044</v>
      </c>
      <c r="IXK3" s="30">
        <v>48045</v>
      </c>
      <c r="IXL3" s="30">
        <v>48046</v>
      </c>
      <c r="IXM3" s="30">
        <v>48047</v>
      </c>
      <c r="IXN3" s="30">
        <v>48048</v>
      </c>
      <c r="IXO3" s="30">
        <v>48049</v>
      </c>
      <c r="IXP3" s="30">
        <v>48050</v>
      </c>
      <c r="IXQ3" s="30">
        <v>48051</v>
      </c>
      <c r="IXR3" s="30">
        <v>48052</v>
      </c>
      <c r="IXS3" s="30">
        <v>48053</v>
      </c>
      <c r="IXT3" s="30">
        <v>48054</v>
      </c>
      <c r="IXU3" s="30">
        <v>48055</v>
      </c>
      <c r="IXV3" s="30">
        <v>48056</v>
      </c>
      <c r="IXW3" s="30">
        <v>48057</v>
      </c>
      <c r="IXX3" s="30">
        <v>48058</v>
      </c>
      <c r="IXY3" s="30">
        <v>48059</v>
      </c>
      <c r="IXZ3" s="30">
        <v>48060</v>
      </c>
      <c r="IYA3" s="30">
        <v>48061</v>
      </c>
      <c r="IYB3" s="30">
        <v>48062</v>
      </c>
      <c r="IYC3" s="30">
        <v>48063</v>
      </c>
      <c r="IYD3" s="30">
        <v>48064</v>
      </c>
      <c r="IYE3" s="30">
        <v>48065</v>
      </c>
      <c r="IYF3" s="30">
        <v>48066</v>
      </c>
      <c r="IYG3" s="30">
        <v>48067</v>
      </c>
      <c r="IYH3" s="30">
        <v>48068</v>
      </c>
      <c r="IYI3" s="30">
        <v>48069</v>
      </c>
      <c r="IYJ3" s="30">
        <v>48070</v>
      </c>
      <c r="IYK3" s="30">
        <v>48071</v>
      </c>
      <c r="IYL3" s="30">
        <v>48072</v>
      </c>
      <c r="IYM3" s="30">
        <v>48073</v>
      </c>
      <c r="IYN3" s="30">
        <v>48074</v>
      </c>
      <c r="IYO3" s="30">
        <v>48075</v>
      </c>
      <c r="IYP3" s="30">
        <v>48076</v>
      </c>
      <c r="IYQ3" s="30">
        <v>48077</v>
      </c>
      <c r="IYR3" s="30">
        <v>48078</v>
      </c>
      <c r="IYS3" s="30">
        <v>48079</v>
      </c>
      <c r="IYT3" s="30">
        <v>48080</v>
      </c>
      <c r="IYU3" s="30">
        <v>48081</v>
      </c>
      <c r="IYV3" s="30">
        <v>48082</v>
      </c>
      <c r="IYW3" s="30">
        <v>48083</v>
      </c>
      <c r="IYX3" s="30">
        <v>48084</v>
      </c>
      <c r="IYY3" s="30">
        <v>48085</v>
      </c>
      <c r="IYZ3" s="30">
        <v>48086</v>
      </c>
      <c r="IZA3" s="30">
        <v>48087</v>
      </c>
      <c r="IZB3" s="30">
        <v>48088</v>
      </c>
      <c r="IZC3" s="30">
        <v>48089</v>
      </c>
      <c r="IZD3" s="30">
        <v>48090</v>
      </c>
      <c r="IZE3" s="30">
        <v>48091</v>
      </c>
      <c r="IZF3" s="30">
        <v>48092</v>
      </c>
      <c r="IZG3" s="30">
        <v>48093</v>
      </c>
      <c r="IZH3" s="30">
        <v>48094</v>
      </c>
      <c r="IZI3" s="30">
        <v>48095</v>
      </c>
      <c r="IZJ3" s="30">
        <v>48096</v>
      </c>
      <c r="IZK3" s="30">
        <v>48097</v>
      </c>
      <c r="IZL3" s="30">
        <v>48098</v>
      </c>
      <c r="IZM3" s="30">
        <v>48099</v>
      </c>
      <c r="IZN3" s="30">
        <v>48100</v>
      </c>
      <c r="IZO3" s="30">
        <v>48101</v>
      </c>
      <c r="IZP3" s="30">
        <v>48102</v>
      </c>
      <c r="IZQ3" s="30">
        <v>48103</v>
      </c>
      <c r="IZR3" s="30">
        <v>48104</v>
      </c>
      <c r="IZS3" s="30">
        <v>48105</v>
      </c>
      <c r="IZT3" s="30">
        <v>48106</v>
      </c>
      <c r="IZU3" s="30">
        <v>48107</v>
      </c>
      <c r="IZV3" s="30">
        <v>48108</v>
      </c>
      <c r="IZW3" s="30">
        <v>48109</v>
      </c>
      <c r="IZX3" s="30">
        <v>48110</v>
      </c>
      <c r="IZY3" s="30">
        <v>48111</v>
      </c>
      <c r="IZZ3" s="30">
        <v>48112</v>
      </c>
      <c r="JAA3" s="30">
        <v>48113</v>
      </c>
      <c r="JAB3" s="30">
        <v>48114</v>
      </c>
      <c r="JAC3" s="30">
        <v>48115</v>
      </c>
      <c r="JAD3" s="30">
        <v>48116</v>
      </c>
      <c r="JAE3" s="30">
        <v>48117</v>
      </c>
      <c r="JAF3" s="30">
        <v>48118</v>
      </c>
      <c r="JAG3" s="30">
        <v>48119</v>
      </c>
      <c r="JAH3" s="30">
        <v>48120</v>
      </c>
      <c r="JAI3" s="30">
        <v>48121</v>
      </c>
      <c r="JAJ3" s="30">
        <v>48122</v>
      </c>
      <c r="JAK3" s="30">
        <v>48123</v>
      </c>
      <c r="JAL3" s="30">
        <v>48124</v>
      </c>
      <c r="JAM3" s="30">
        <v>48125</v>
      </c>
      <c r="JAN3" s="30">
        <v>48126</v>
      </c>
      <c r="JAO3" s="30">
        <v>48127</v>
      </c>
      <c r="JAP3" s="30">
        <v>48128</v>
      </c>
      <c r="JAQ3" s="30">
        <v>48129</v>
      </c>
      <c r="JAR3" s="30">
        <v>48130</v>
      </c>
      <c r="JAS3" s="30">
        <v>48131</v>
      </c>
      <c r="JAT3" s="30">
        <v>48132</v>
      </c>
      <c r="JAU3" s="30">
        <v>48133</v>
      </c>
      <c r="JAV3" s="30">
        <v>48134</v>
      </c>
      <c r="JAW3" s="30">
        <v>48135</v>
      </c>
      <c r="JAX3" s="30">
        <v>48136</v>
      </c>
      <c r="JAY3" s="30">
        <v>48137</v>
      </c>
      <c r="JAZ3" s="30">
        <v>48138</v>
      </c>
      <c r="JBA3" s="30">
        <v>48139</v>
      </c>
      <c r="JBB3" s="30">
        <v>48140</v>
      </c>
      <c r="JBC3" s="30">
        <v>48141</v>
      </c>
      <c r="JBD3" s="30">
        <v>48142</v>
      </c>
      <c r="JBE3" s="30">
        <v>48143</v>
      </c>
      <c r="JBF3" s="30">
        <v>48144</v>
      </c>
      <c r="JBG3" s="30">
        <v>48145</v>
      </c>
      <c r="JBH3" s="30">
        <v>48146</v>
      </c>
      <c r="JBI3" s="30">
        <v>48147</v>
      </c>
      <c r="JBJ3" s="30">
        <v>48148</v>
      </c>
      <c r="JBK3" s="30">
        <v>48149</v>
      </c>
      <c r="JBL3" s="30">
        <v>48150</v>
      </c>
      <c r="JBM3" s="30">
        <v>48151</v>
      </c>
      <c r="JBN3" s="30">
        <v>48152</v>
      </c>
      <c r="JBO3" s="30">
        <v>48153</v>
      </c>
      <c r="JBP3" s="30">
        <v>48154</v>
      </c>
      <c r="JBQ3" s="30">
        <v>48155</v>
      </c>
      <c r="JBR3" s="30">
        <v>48156</v>
      </c>
      <c r="JBS3" s="30">
        <v>48157</v>
      </c>
      <c r="JBT3" s="30">
        <v>48158</v>
      </c>
      <c r="JBU3" s="30">
        <v>48159</v>
      </c>
      <c r="JBV3" s="30">
        <v>48160</v>
      </c>
      <c r="JBW3" s="30">
        <v>48161</v>
      </c>
      <c r="JBX3" s="30">
        <v>48162</v>
      </c>
      <c r="JBY3" s="30">
        <v>48163</v>
      </c>
      <c r="JBZ3" s="30">
        <v>48164</v>
      </c>
      <c r="JCA3" s="30">
        <v>48165</v>
      </c>
      <c r="JCB3" s="30">
        <v>48166</v>
      </c>
      <c r="JCC3" s="30">
        <v>48167</v>
      </c>
      <c r="JCD3" s="30">
        <v>48168</v>
      </c>
      <c r="JCE3" s="30">
        <v>48169</v>
      </c>
      <c r="JCF3" s="30">
        <v>48170</v>
      </c>
      <c r="JCG3" s="30">
        <v>48171</v>
      </c>
      <c r="JCH3" s="30">
        <v>48172</v>
      </c>
      <c r="JCI3" s="30">
        <v>48173</v>
      </c>
      <c r="JCJ3" s="30">
        <v>48174</v>
      </c>
      <c r="JCK3" s="30">
        <v>48175</v>
      </c>
      <c r="JCL3" s="30">
        <v>48176</v>
      </c>
      <c r="JCM3" s="30">
        <v>48177</v>
      </c>
      <c r="JCN3" s="30">
        <v>48178</v>
      </c>
      <c r="JCO3" s="30">
        <v>48179</v>
      </c>
      <c r="JCP3" s="30">
        <v>48180</v>
      </c>
      <c r="JCQ3" s="30">
        <v>48181</v>
      </c>
      <c r="JCR3" s="30">
        <v>48182</v>
      </c>
      <c r="JCS3" s="30">
        <v>48183</v>
      </c>
      <c r="JCT3" s="30">
        <v>48184</v>
      </c>
      <c r="JCU3" s="30">
        <v>48185</v>
      </c>
      <c r="JCV3" s="30">
        <v>48186</v>
      </c>
      <c r="JCW3" s="30">
        <v>48187</v>
      </c>
      <c r="JCX3" s="30">
        <v>48188</v>
      </c>
      <c r="JCY3" s="30">
        <v>48189</v>
      </c>
      <c r="JCZ3" s="30">
        <v>48190</v>
      </c>
      <c r="JDA3" s="30">
        <v>48191</v>
      </c>
      <c r="JDB3" s="30">
        <v>48192</v>
      </c>
      <c r="JDC3" s="30">
        <v>48193</v>
      </c>
      <c r="JDD3" s="30">
        <v>48194</v>
      </c>
      <c r="JDE3" s="30">
        <v>48195</v>
      </c>
      <c r="JDF3" s="30">
        <v>48196</v>
      </c>
      <c r="JDG3" s="30">
        <v>48197</v>
      </c>
      <c r="JDH3" s="30">
        <v>48198</v>
      </c>
      <c r="JDI3" s="30">
        <v>48199</v>
      </c>
      <c r="JDJ3" s="30">
        <v>48200</v>
      </c>
      <c r="JDK3" s="30">
        <v>48201</v>
      </c>
      <c r="JDL3" s="30">
        <v>48202</v>
      </c>
      <c r="JDM3" s="30">
        <v>48203</v>
      </c>
      <c r="JDN3" s="30">
        <v>48204</v>
      </c>
      <c r="JDO3" s="30">
        <v>48205</v>
      </c>
      <c r="JDP3" s="30">
        <v>48206</v>
      </c>
      <c r="JDQ3" s="30">
        <v>48207</v>
      </c>
      <c r="JDR3" s="30">
        <v>48208</v>
      </c>
      <c r="JDS3" s="30">
        <v>48209</v>
      </c>
      <c r="JDT3" s="30">
        <v>48210</v>
      </c>
      <c r="JDU3" s="30">
        <v>48211</v>
      </c>
      <c r="JDV3" s="30">
        <v>48212</v>
      </c>
      <c r="JDW3" s="30">
        <v>48213</v>
      </c>
      <c r="JDX3" s="30">
        <v>48214</v>
      </c>
      <c r="JDY3" s="30">
        <v>48215</v>
      </c>
      <c r="JDZ3" s="30">
        <v>48216</v>
      </c>
      <c r="JEA3" s="30">
        <v>48217</v>
      </c>
      <c r="JEB3" s="30">
        <v>48218</v>
      </c>
      <c r="JEC3" s="30">
        <v>48219</v>
      </c>
      <c r="JED3" s="30">
        <v>48220</v>
      </c>
      <c r="JEE3" s="30">
        <v>48221</v>
      </c>
      <c r="JEF3" s="30">
        <v>48222</v>
      </c>
      <c r="JEG3" s="30">
        <v>48223</v>
      </c>
      <c r="JEH3" s="30">
        <v>48224</v>
      </c>
      <c r="JEI3" s="30">
        <v>48225</v>
      </c>
      <c r="JEJ3" s="30">
        <v>48226</v>
      </c>
      <c r="JEK3" s="30">
        <v>48227</v>
      </c>
      <c r="JEL3" s="30">
        <v>48228</v>
      </c>
      <c r="JEM3" s="30">
        <v>48229</v>
      </c>
      <c r="JEN3" s="30">
        <v>48230</v>
      </c>
      <c r="JEO3" s="30">
        <v>48231</v>
      </c>
      <c r="JEP3" s="30">
        <v>48232</v>
      </c>
      <c r="JEQ3" s="30">
        <v>48233</v>
      </c>
      <c r="JER3" s="30">
        <v>48234</v>
      </c>
      <c r="JES3" s="30">
        <v>48235</v>
      </c>
      <c r="JET3" s="30">
        <v>48236</v>
      </c>
      <c r="JEU3" s="30">
        <v>48237</v>
      </c>
      <c r="JEV3" s="30">
        <v>48238</v>
      </c>
      <c r="JEW3" s="30">
        <v>48239</v>
      </c>
      <c r="JEX3" s="30">
        <v>48240</v>
      </c>
      <c r="JEY3" s="30">
        <v>48241</v>
      </c>
      <c r="JEZ3" s="30">
        <v>48242</v>
      </c>
      <c r="JFA3" s="30">
        <v>48243</v>
      </c>
      <c r="JFB3" s="30">
        <v>48244</v>
      </c>
      <c r="JFC3" s="30">
        <v>48245</v>
      </c>
      <c r="JFD3" s="30">
        <v>48246</v>
      </c>
      <c r="JFE3" s="30">
        <v>48247</v>
      </c>
      <c r="JFF3" s="30">
        <v>48248</v>
      </c>
      <c r="JFG3" s="30">
        <v>48249</v>
      </c>
      <c r="JFH3" s="30">
        <v>48250</v>
      </c>
      <c r="JFI3" s="30">
        <v>48251</v>
      </c>
      <c r="JFJ3" s="30">
        <v>48252</v>
      </c>
      <c r="JFK3" s="30">
        <v>48253</v>
      </c>
      <c r="JFL3" s="30">
        <v>48254</v>
      </c>
      <c r="JFM3" s="30">
        <v>48255</v>
      </c>
      <c r="JFN3" s="30">
        <v>48256</v>
      </c>
      <c r="JFO3" s="30">
        <v>48257</v>
      </c>
      <c r="JFP3" s="30">
        <v>48258</v>
      </c>
      <c r="JFQ3" s="30">
        <v>48259</v>
      </c>
      <c r="JFR3" s="30">
        <v>48260</v>
      </c>
      <c r="JFS3" s="30">
        <v>48261</v>
      </c>
      <c r="JFT3" s="30">
        <v>48262</v>
      </c>
      <c r="JFU3" s="30">
        <v>48263</v>
      </c>
      <c r="JFV3" s="30">
        <v>48264</v>
      </c>
      <c r="JFW3" s="30">
        <v>48265</v>
      </c>
      <c r="JFX3" s="30">
        <v>48266</v>
      </c>
      <c r="JFY3" s="30">
        <v>48267</v>
      </c>
      <c r="JFZ3" s="30">
        <v>48268</v>
      </c>
      <c r="JGA3" s="30">
        <v>48269</v>
      </c>
      <c r="JGB3" s="30">
        <v>48270</v>
      </c>
      <c r="JGC3" s="30">
        <v>48271</v>
      </c>
      <c r="JGD3" s="30">
        <v>48272</v>
      </c>
      <c r="JGE3" s="30">
        <v>48273</v>
      </c>
      <c r="JGF3" s="30">
        <v>48274</v>
      </c>
      <c r="JGG3" s="30">
        <v>48275</v>
      </c>
      <c r="JGH3" s="30">
        <v>48276</v>
      </c>
      <c r="JGI3" s="30">
        <v>48277</v>
      </c>
      <c r="JGJ3" s="30">
        <v>48278</v>
      </c>
      <c r="JGK3" s="30">
        <v>48279</v>
      </c>
      <c r="JGL3" s="30">
        <v>48280</v>
      </c>
      <c r="JGM3" s="30">
        <v>48281</v>
      </c>
      <c r="JGN3" s="30">
        <v>48282</v>
      </c>
      <c r="JGO3" s="30">
        <v>48283</v>
      </c>
      <c r="JGP3" s="30">
        <v>48284</v>
      </c>
      <c r="JGQ3" s="30">
        <v>48285</v>
      </c>
      <c r="JGR3" s="30">
        <v>48286</v>
      </c>
      <c r="JGS3" s="30">
        <v>48287</v>
      </c>
      <c r="JGT3" s="30">
        <v>48288</v>
      </c>
      <c r="JGU3" s="30">
        <v>48289</v>
      </c>
      <c r="JGV3" s="30">
        <v>48290</v>
      </c>
      <c r="JGW3" s="30">
        <v>48291</v>
      </c>
      <c r="JGX3" s="30">
        <v>48292</v>
      </c>
      <c r="JGY3" s="30">
        <v>48293</v>
      </c>
      <c r="JGZ3" s="30">
        <v>48294</v>
      </c>
      <c r="JHA3" s="30">
        <v>48295</v>
      </c>
      <c r="JHB3" s="30">
        <v>48296</v>
      </c>
      <c r="JHC3" s="30">
        <v>48297</v>
      </c>
      <c r="JHD3" s="30">
        <v>48298</v>
      </c>
      <c r="JHE3" s="30">
        <v>48299</v>
      </c>
      <c r="JHF3" s="30">
        <v>48300</v>
      </c>
      <c r="JHG3" s="30">
        <v>48301</v>
      </c>
      <c r="JHH3" s="30">
        <v>48302</v>
      </c>
      <c r="JHI3" s="30">
        <v>48303</v>
      </c>
      <c r="JHJ3" s="30">
        <v>48304</v>
      </c>
      <c r="JHK3" s="30">
        <v>48305</v>
      </c>
      <c r="JHL3" s="30">
        <v>48306</v>
      </c>
      <c r="JHM3" s="30">
        <v>48307</v>
      </c>
      <c r="JHN3" s="30">
        <v>48308</v>
      </c>
      <c r="JHO3" s="30">
        <v>48309</v>
      </c>
      <c r="JHP3" s="30">
        <v>48310</v>
      </c>
      <c r="JHQ3" s="30">
        <v>48311</v>
      </c>
      <c r="JHR3" s="30">
        <v>48312</v>
      </c>
      <c r="JHS3" s="30">
        <v>48313</v>
      </c>
      <c r="JHT3" s="30">
        <v>48314</v>
      </c>
      <c r="JHU3" s="30">
        <v>48315</v>
      </c>
      <c r="JHV3" s="30">
        <v>48316</v>
      </c>
      <c r="JHW3" s="30">
        <v>48317</v>
      </c>
      <c r="JHX3" s="30">
        <v>48318</v>
      </c>
      <c r="JHY3" s="30">
        <v>48319</v>
      </c>
      <c r="JHZ3" s="30">
        <v>48320</v>
      </c>
      <c r="JIA3" s="30">
        <v>48321</v>
      </c>
      <c r="JIB3" s="30">
        <v>48322</v>
      </c>
      <c r="JIC3" s="30">
        <v>48323</v>
      </c>
      <c r="JID3" s="30">
        <v>48324</v>
      </c>
      <c r="JIE3" s="30">
        <v>48325</v>
      </c>
      <c r="JIF3" s="30">
        <v>48326</v>
      </c>
      <c r="JIG3" s="30">
        <v>48327</v>
      </c>
      <c r="JIH3" s="30">
        <v>48328</v>
      </c>
      <c r="JII3" s="30">
        <v>48329</v>
      </c>
      <c r="JIJ3" s="30">
        <v>48330</v>
      </c>
      <c r="JIK3" s="30">
        <v>48331</v>
      </c>
      <c r="JIL3" s="30">
        <v>48332</v>
      </c>
      <c r="JIM3" s="30">
        <v>48333</v>
      </c>
      <c r="JIN3" s="30">
        <v>48334</v>
      </c>
      <c r="JIO3" s="30">
        <v>48335</v>
      </c>
      <c r="JIP3" s="30">
        <v>48336</v>
      </c>
      <c r="JIQ3" s="30">
        <v>48337</v>
      </c>
      <c r="JIR3" s="30">
        <v>48338</v>
      </c>
      <c r="JIS3" s="30">
        <v>48339</v>
      </c>
      <c r="JIT3" s="30">
        <v>48340</v>
      </c>
      <c r="JIU3" s="30">
        <v>48341</v>
      </c>
      <c r="JIV3" s="30">
        <v>48342</v>
      </c>
      <c r="JIW3" s="30">
        <v>48343</v>
      </c>
      <c r="JIX3" s="30">
        <v>48344</v>
      </c>
      <c r="JIY3" s="30">
        <v>48345</v>
      </c>
      <c r="JIZ3" s="30">
        <v>48346</v>
      </c>
      <c r="JJA3" s="30">
        <v>48347</v>
      </c>
      <c r="JJB3" s="30">
        <v>48348</v>
      </c>
      <c r="JJC3" s="30">
        <v>48349</v>
      </c>
      <c r="JJD3" s="30">
        <v>48350</v>
      </c>
      <c r="JJE3" s="30">
        <v>48351</v>
      </c>
      <c r="JJF3" s="30">
        <v>48352</v>
      </c>
      <c r="JJG3" s="30">
        <v>48353</v>
      </c>
      <c r="JJH3" s="30">
        <v>48354</v>
      </c>
      <c r="JJI3" s="30">
        <v>48355</v>
      </c>
      <c r="JJJ3" s="30">
        <v>48356</v>
      </c>
      <c r="JJK3" s="30">
        <v>48357</v>
      </c>
      <c r="JJL3" s="30">
        <v>48358</v>
      </c>
      <c r="JJM3" s="30">
        <v>48359</v>
      </c>
      <c r="JJN3" s="30">
        <v>48360</v>
      </c>
      <c r="JJO3" s="30">
        <v>48361</v>
      </c>
      <c r="JJP3" s="30">
        <v>48362</v>
      </c>
      <c r="JJQ3" s="30">
        <v>48363</v>
      </c>
      <c r="JJR3" s="30">
        <v>48364</v>
      </c>
      <c r="JJS3" s="30">
        <v>48365</v>
      </c>
      <c r="JJT3" s="30">
        <v>48366</v>
      </c>
      <c r="JJU3" s="30">
        <v>48367</v>
      </c>
      <c r="JJV3" s="30">
        <v>48368</v>
      </c>
      <c r="JJW3" s="30">
        <v>48369</v>
      </c>
      <c r="JJX3" s="30">
        <v>48370</v>
      </c>
      <c r="JJY3" s="30">
        <v>48371</v>
      </c>
      <c r="JJZ3" s="30">
        <v>48372</v>
      </c>
      <c r="JKA3" s="30">
        <v>48373</v>
      </c>
      <c r="JKB3" s="30">
        <v>48374</v>
      </c>
      <c r="JKC3" s="30">
        <v>48375</v>
      </c>
      <c r="JKD3" s="30">
        <v>48376</v>
      </c>
      <c r="JKE3" s="30">
        <v>48377</v>
      </c>
      <c r="JKF3" s="30">
        <v>48378</v>
      </c>
      <c r="JKG3" s="30">
        <v>48379</v>
      </c>
      <c r="JKH3" s="30">
        <v>48380</v>
      </c>
      <c r="JKI3" s="30">
        <v>48381</v>
      </c>
      <c r="JKJ3" s="30">
        <v>48382</v>
      </c>
      <c r="JKK3" s="30">
        <v>48383</v>
      </c>
      <c r="JKL3" s="30">
        <v>48384</v>
      </c>
      <c r="JKM3" s="30">
        <v>48385</v>
      </c>
      <c r="JKN3" s="30">
        <v>48386</v>
      </c>
      <c r="JKO3" s="30">
        <v>48387</v>
      </c>
      <c r="JKP3" s="30">
        <v>48388</v>
      </c>
      <c r="JKQ3" s="30">
        <v>48389</v>
      </c>
      <c r="JKR3" s="30">
        <v>48390</v>
      </c>
      <c r="JKS3" s="30">
        <v>48391</v>
      </c>
      <c r="JKT3" s="30">
        <v>48392</v>
      </c>
      <c r="JKU3" s="30">
        <v>48393</v>
      </c>
      <c r="JKV3" s="30">
        <v>48394</v>
      </c>
      <c r="JKW3" s="30">
        <v>48395</v>
      </c>
      <c r="JKX3" s="30">
        <v>48396</v>
      </c>
      <c r="JKY3" s="30">
        <v>48397</v>
      </c>
      <c r="JKZ3" s="30">
        <v>48398</v>
      </c>
      <c r="JLA3" s="30">
        <v>48399</v>
      </c>
      <c r="JLB3" s="30">
        <v>48400</v>
      </c>
      <c r="JLC3" s="30">
        <v>48401</v>
      </c>
      <c r="JLD3" s="30">
        <v>48402</v>
      </c>
      <c r="JLE3" s="30">
        <v>48403</v>
      </c>
      <c r="JLF3" s="30">
        <v>48404</v>
      </c>
      <c r="JLG3" s="30">
        <v>48405</v>
      </c>
      <c r="JLH3" s="30">
        <v>48406</v>
      </c>
      <c r="JLI3" s="30">
        <v>48407</v>
      </c>
      <c r="JLJ3" s="30">
        <v>48408</v>
      </c>
      <c r="JLK3" s="30">
        <v>48409</v>
      </c>
      <c r="JLL3" s="30">
        <v>48410</v>
      </c>
      <c r="JLM3" s="30">
        <v>48411</v>
      </c>
      <c r="JLN3" s="30">
        <v>48412</v>
      </c>
      <c r="JLO3" s="30">
        <v>48413</v>
      </c>
      <c r="JLP3" s="30">
        <v>48414</v>
      </c>
      <c r="JLQ3" s="30">
        <v>48415</v>
      </c>
      <c r="JLR3" s="30">
        <v>48416</v>
      </c>
      <c r="JLS3" s="30">
        <v>48417</v>
      </c>
      <c r="JLT3" s="30">
        <v>48418</v>
      </c>
      <c r="JLU3" s="30">
        <v>48419</v>
      </c>
      <c r="JLV3" s="30">
        <v>48420</v>
      </c>
      <c r="JLW3" s="30">
        <v>48421</v>
      </c>
      <c r="JLX3" s="30">
        <v>48422</v>
      </c>
      <c r="JLY3" s="30">
        <v>48423</v>
      </c>
      <c r="JLZ3" s="30">
        <v>48424</v>
      </c>
      <c r="JMA3" s="30">
        <v>48425</v>
      </c>
      <c r="JMB3" s="30">
        <v>48426</v>
      </c>
      <c r="JMC3" s="30">
        <v>48427</v>
      </c>
      <c r="JMD3" s="30">
        <v>48428</v>
      </c>
      <c r="JME3" s="30">
        <v>48429</v>
      </c>
      <c r="JMF3" s="30">
        <v>48430</v>
      </c>
      <c r="JMG3" s="30">
        <v>48431</v>
      </c>
      <c r="JMH3" s="30">
        <v>48432</v>
      </c>
      <c r="JMI3" s="30">
        <v>48433</v>
      </c>
      <c r="JMJ3" s="30">
        <v>48434</v>
      </c>
      <c r="JMK3" s="30">
        <v>48435</v>
      </c>
      <c r="JML3" s="30">
        <v>48436</v>
      </c>
      <c r="JMM3" s="30">
        <v>48437</v>
      </c>
      <c r="JMN3" s="30">
        <v>48438</v>
      </c>
      <c r="JMO3" s="30">
        <v>48439</v>
      </c>
      <c r="JMP3" s="30">
        <v>48440</v>
      </c>
      <c r="JMQ3" s="30">
        <v>48441</v>
      </c>
      <c r="JMR3" s="30">
        <v>48442</v>
      </c>
      <c r="JMS3" s="30">
        <v>48443</v>
      </c>
      <c r="JMT3" s="30">
        <v>48444</v>
      </c>
      <c r="JMU3" s="30">
        <v>48445</v>
      </c>
      <c r="JMV3" s="30">
        <v>48446</v>
      </c>
      <c r="JMW3" s="30">
        <v>48447</v>
      </c>
      <c r="JMX3" s="30">
        <v>48448</v>
      </c>
      <c r="JMY3" s="30">
        <v>48449</v>
      </c>
      <c r="JMZ3" s="30">
        <v>48450</v>
      </c>
      <c r="JNA3" s="30">
        <v>48451</v>
      </c>
      <c r="JNB3" s="30">
        <v>48452</v>
      </c>
      <c r="JNC3" s="30">
        <v>48453</v>
      </c>
      <c r="JND3" s="30">
        <v>48454</v>
      </c>
      <c r="JNE3" s="30">
        <v>48455</v>
      </c>
      <c r="JNF3" s="30">
        <v>48456</v>
      </c>
      <c r="JNG3" s="30">
        <v>48457</v>
      </c>
      <c r="JNH3" s="30">
        <v>48458</v>
      </c>
      <c r="JNI3" s="30">
        <v>48459</v>
      </c>
      <c r="JNJ3" s="30">
        <v>48460</v>
      </c>
      <c r="JNK3" s="30">
        <v>48461</v>
      </c>
      <c r="JNL3" s="30">
        <v>48462</v>
      </c>
      <c r="JNM3" s="30">
        <v>48463</v>
      </c>
      <c r="JNN3" s="30">
        <v>48464</v>
      </c>
      <c r="JNO3" s="30">
        <v>48465</v>
      </c>
      <c r="JNP3" s="30">
        <v>48466</v>
      </c>
      <c r="JNQ3" s="30">
        <v>48467</v>
      </c>
      <c r="JNR3" s="30">
        <v>48468</v>
      </c>
      <c r="JNS3" s="30">
        <v>48469</v>
      </c>
      <c r="JNT3" s="30">
        <v>48470</v>
      </c>
      <c r="JNU3" s="30">
        <v>48471</v>
      </c>
      <c r="JNV3" s="30">
        <v>48472</v>
      </c>
      <c r="JNW3" s="30">
        <v>48473</v>
      </c>
      <c r="JNX3" s="30">
        <v>48474</v>
      </c>
      <c r="JNY3" s="30">
        <v>48475</v>
      </c>
      <c r="JNZ3" s="30">
        <v>48476</v>
      </c>
      <c r="JOA3" s="30">
        <v>48477</v>
      </c>
      <c r="JOB3" s="30">
        <v>48478</v>
      </c>
      <c r="JOC3" s="30">
        <v>48479</v>
      </c>
      <c r="JOD3" s="30">
        <v>48480</v>
      </c>
      <c r="JOE3" s="30">
        <v>48481</v>
      </c>
      <c r="JOF3" s="30">
        <v>48482</v>
      </c>
      <c r="JOG3" s="30">
        <v>48483</v>
      </c>
      <c r="JOH3" s="30">
        <v>48484</v>
      </c>
      <c r="JOI3" s="30">
        <v>48485</v>
      </c>
      <c r="JOJ3" s="30">
        <v>48486</v>
      </c>
      <c r="JOK3" s="30">
        <v>48487</v>
      </c>
      <c r="JOL3" s="30">
        <v>48488</v>
      </c>
      <c r="JOM3" s="30">
        <v>48489</v>
      </c>
      <c r="JON3" s="30">
        <v>48490</v>
      </c>
      <c r="JOO3" s="30">
        <v>48491</v>
      </c>
      <c r="JOP3" s="30">
        <v>48492</v>
      </c>
      <c r="JOQ3" s="30">
        <v>48493</v>
      </c>
      <c r="JOR3" s="30">
        <v>48494</v>
      </c>
      <c r="JOS3" s="30">
        <v>48495</v>
      </c>
      <c r="JOT3" s="30">
        <v>48496</v>
      </c>
      <c r="JOU3" s="30">
        <v>48497</v>
      </c>
      <c r="JOV3" s="30">
        <v>48498</v>
      </c>
      <c r="JOW3" s="30">
        <v>48499</v>
      </c>
      <c r="JOX3" s="30">
        <v>48500</v>
      </c>
      <c r="JOY3" s="30">
        <v>48501</v>
      </c>
      <c r="JOZ3" s="30">
        <v>48502</v>
      </c>
      <c r="JPA3" s="30">
        <v>48503</v>
      </c>
      <c r="JPB3" s="30">
        <v>48504</v>
      </c>
      <c r="JPC3" s="30">
        <v>48505</v>
      </c>
      <c r="JPD3" s="30">
        <v>48506</v>
      </c>
      <c r="JPE3" s="30">
        <v>48507</v>
      </c>
      <c r="JPF3" s="30">
        <v>48508</v>
      </c>
      <c r="JPG3" s="30">
        <v>48509</v>
      </c>
      <c r="JPH3" s="30">
        <v>48510</v>
      </c>
      <c r="JPI3" s="30">
        <v>48511</v>
      </c>
      <c r="JPJ3" s="30">
        <v>48512</v>
      </c>
      <c r="JPK3" s="30">
        <v>48513</v>
      </c>
      <c r="JPL3" s="30">
        <v>48514</v>
      </c>
      <c r="JPM3" s="30">
        <v>48515</v>
      </c>
      <c r="JPN3" s="30">
        <v>48516</v>
      </c>
      <c r="JPO3" s="30">
        <v>48517</v>
      </c>
      <c r="JPP3" s="30">
        <v>48518</v>
      </c>
      <c r="JPQ3" s="30">
        <v>48519</v>
      </c>
      <c r="JPR3" s="30">
        <v>48520</v>
      </c>
      <c r="JPS3" s="30">
        <v>48521</v>
      </c>
      <c r="JPT3" s="30">
        <v>48522</v>
      </c>
      <c r="JPU3" s="30">
        <v>48523</v>
      </c>
      <c r="JPV3" s="30">
        <v>48524</v>
      </c>
      <c r="JPW3" s="30">
        <v>48525</v>
      </c>
      <c r="JPX3" s="30">
        <v>48526</v>
      </c>
      <c r="JPY3" s="30">
        <v>48527</v>
      </c>
      <c r="JPZ3" s="30">
        <v>48528</v>
      </c>
      <c r="JQA3" s="30">
        <v>48529</v>
      </c>
      <c r="JQB3" s="30">
        <v>48530</v>
      </c>
      <c r="JQC3" s="30">
        <v>48531</v>
      </c>
      <c r="JQD3" s="30">
        <v>48532</v>
      </c>
      <c r="JQE3" s="30">
        <v>48533</v>
      </c>
      <c r="JQF3" s="30">
        <v>48534</v>
      </c>
      <c r="JQG3" s="30">
        <v>48535</v>
      </c>
      <c r="JQH3" s="30">
        <v>48536</v>
      </c>
      <c r="JQI3" s="30">
        <v>48537</v>
      </c>
      <c r="JQJ3" s="30">
        <v>48538</v>
      </c>
      <c r="JQK3" s="30">
        <v>48539</v>
      </c>
      <c r="JQL3" s="30">
        <v>48540</v>
      </c>
      <c r="JQM3" s="30">
        <v>48541</v>
      </c>
      <c r="JQN3" s="30">
        <v>48542</v>
      </c>
      <c r="JQO3" s="30">
        <v>48543</v>
      </c>
      <c r="JQP3" s="30">
        <v>48544</v>
      </c>
      <c r="JQQ3" s="30">
        <v>48545</v>
      </c>
      <c r="JQR3" s="30">
        <v>48546</v>
      </c>
      <c r="JQS3" s="30">
        <v>48547</v>
      </c>
      <c r="JQT3" s="30">
        <v>48548</v>
      </c>
      <c r="JQU3" s="30">
        <v>48549</v>
      </c>
      <c r="JQV3" s="30">
        <v>48550</v>
      </c>
      <c r="JQW3" s="30">
        <v>48551</v>
      </c>
      <c r="JQX3" s="30">
        <v>48552</v>
      </c>
      <c r="JQY3" s="30">
        <v>48553</v>
      </c>
      <c r="JQZ3" s="30">
        <v>48554</v>
      </c>
      <c r="JRA3" s="30">
        <v>48555</v>
      </c>
      <c r="JRB3" s="30">
        <v>48556</v>
      </c>
      <c r="JRC3" s="30">
        <v>48557</v>
      </c>
      <c r="JRD3" s="30">
        <v>48558</v>
      </c>
      <c r="JRE3" s="30">
        <v>48559</v>
      </c>
      <c r="JRF3" s="30">
        <v>48560</v>
      </c>
      <c r="JRG3" s="30">
        <v>48561</v>
      </c>
      <c r="JRH3" s="30">
        <v>48562</v>
      </c>
      <c r="JRI3" s="30">
        <v>48563</v>
      </c>
      <c r="JRJ3" s="30">
        <v>48564</v>
      </c>
      <c r="JRK3" s="30">
        <v>48565</v>
      </c>
      <c r="JRL3" s="30">
        <v>48566</v>
      </c>
      <c r="JRM3" s="30">
        <v>48567</v>
      </c>
      <c r="JRN3" s="30">
        <v>48568</v>
      </c>
      <c r="JRO3" s="30">
        <v>48569</v>
      </c>
      <c r="JRP3" s="30">
        <v>48570</v>
      </c>
      <c r="JRQ3" s="30">
        <v>48571</v>
      </c>
      <c r="JRR3" s="30">
        <v>48572</v>
      </c>
      <c r="JRS3" s="30">
        <v>48573</v>
      </c>
      <c r="JRT3" s="30">
        <v>48574</v>
      </c>
      <c r="JRU3" s="30">
        <v>48575</v>
      </c>
      <c r="JRV3" s="30">
        <v>48576</v>
      </c>
      <c r="JRW3" s="30">
        <v>48577</v>
      </c>
      <c r="JRX3" s="30">
        <v>48578</v>
      </c>
      <c r="JRY3" s="30">
        <v>48579</v>
      </c>
      <c r="JRZ3" s="30">
        <v>48580</v>
      </c>
      <c r="JSA3" s="30">
        <v>48581</v>
      </c>
      <c r="JSB3" s="30">
        <v>48582</v>
      </c>
      <c r="JSC3" s="30">
        <v>48583</v>
      </c>
      <c r="JSD3" s="30">
        <v>48584</v>
      </c>
      <c r="JSE3" s="30">
        <v>48585</v>
      </c>
      <c r="JSF3" s="30">
        <v>48586</v>
      </c>
      <c r="JSG3" s="30">
        <v>48587</v>
      </c>
      <c r="JSH3" s="30">
        <v>48588</v>
      </c>
      <c r="JSI3" s="30">
        <v>48589</v>
      </c>
      <c r="JSJ3" s="30">
        <v>48590</v>
      </c>
      <c r="JSK3" s="30">
        <v>48591</v>
      </c>
      <c r="JSL3" s="30">
        <v>48592</v>
      </c>
      <c r="JSM3" s="30">
        <v>48593</v>
      </c>
      <c r="JSN3" s="30">
        <v>48594</v>
      </c>
      <c r="JSO3" s="30">
        <v>48595</v>
      </c>
      <c r="JSP3" s="30">
        <v>48596</v>
      </c>
      <c r="JSQ3" s="30">
        <v>48597</v>
      </c>
      <c r="JSR3" s="30">
        <v>48598</v>
      </c>
      <c r="JSS3" s="30">
        <v>48599</v>
      </c>
      <c r="JST3" s="30">
        <v>48600</v>
      </c>
      <c r="JSU3" s="30">
        <v>48601</v>
      </c>
      <c r="JSV3" s="30">
        <v>48602</v>
      </c>
      <c r="JSW3" s="30">
        <v>48603</v>
      </c>
      <c r="JSX3" s="30">
        <v>48604</v>
      </c>
      <c r="JSY3" s="30">
        <v>48605</v>
      </c>
      <c r="JSZ3" s="30">
        <v>48606</v>
      </c>
      <c r="JTA3" s="30">
        <v>48607</v>
      </c>
      <c r="JTB3" s="30">
        <v>48608</v>
      </c>
      <c r="JTC3" s="30">
        <v>48609</v>
      </c>
      <c r="JTD3" s="30">
        <v>48610</v>
      </c>
      <c r="JTE3" s="30">
        <v>48611</v>
      </c>
      <c r="JTF3" s="30">
        <v>48612</v>
      </c>
      <c r="JTG3" s="30">
        <v>48613</v>
      </c>
      <c r="JTH3" s="30">
        <v>48614</v>
      </c>
      <c r="JTI3" s="30">
        <v>48615</v>
      </c>
      <c r="JTJ3" s="30">
        <v>48616</v>
      </c>
      <c r="JTK3" s="30">
        <v>48617</v>
      </c>
      <c r="JTL3" s="30">
        <v>48618</v>
      </c>
      <c r="JTM3" s="30">
        <v>48619</v>
      </c>
      <c r="JTN3" s="30">
        <v>48620</v>
      </c>
      <c r="JTO3" s="30">
        <v>48621</v>
      </c>
      <c r="JTP3" s="30">
        <v>48622</v>
      </c>
      <c r="JTQ3" s="30">
        <v>48623</v>
      </c>
      <c r="JTR3" s="30">
        <v>48624</v>
      </c>
      <c r="JTS3" s="30">
        <v>48625</v>
      </c>
      <c r="JTT3" s="30">
        <v>48626</v>
      </c>
      <c r="JTU3" s="30">
        <v>48627</v>
      </c>
      <c r="JTV3" s="30">
        <v>48628</v>
      </c>
      <c r="JTW3" s="30">
        <v>48629</v>
      </c>
      <c r="JTX3" s="30">
        <v>48630</v>
      </c>
      <c r="JTY3" s="30">
        <v>48631</v>
      </c>
      <c r="JTZ3" s="30">
        <v>48632</v>
      </c>
      <c r="JUA3" s="30">
        <v>48633</v>
      </c>
      <c r="JUB3" s="30">
        <v>48634</v>
      </c>
      <c r="JUC3" s="30">
        <v>48635</v>
      </c>
      <c r="JUD3" s="30">
        <v>48636</v>
      </c>
      <c r="JUE3" s="30">
        <v>48637</v>
      </c>
      <c r="JUF3" s="30">
        <v>48638</v>
      </c>
      <c r="JUG3" s="30">
        <v>48639</v>
      </c>
      <c r="JUH3" s="30">
        <v>48640</v>
      </c>
      <c r="JUI3" s="30">
        <v>48641</v>
      </c>
      <c r="JUJ3" s="30">
        <v>48642</v>
      </c>
      <c r="JUK3" s="30">
        <v>48643</v>
      </c>
      <c r="JUL3" s="30">
        <v>48644</v>
      </c>
      <c r="JUM3" s="30">
        <v>48645</v>
      </c>
      <c r="JUN3" s="30">
        <v>48646</v>
      </c>
      <c r="JUO3" s="30">
        <v>48647</v>
      </c>
      <c r="JUP3" s="30">
        <v>48648</v>
      </c>
      <c r="JUQ3" s="30">
        <v>48649</v>
      </c>
      <c r="JUR3" s="30">
        <v>48650</v>
      </c>
      <c r="JUS3" s="30">
        <v>48651</v>
      </c>
      <c r="JUT3" s="30">
        <v>48652</v>
      </c>
      <c r="JUU3" s="30">
        <v>48653</v>
      </c>
      <c r="JUV3" s="30">
        <v>48654</v>
      </c>
      <c r="JUW3" s="30">
        <v>48655</v>
      </c>
      <c r="JUX3" s="30">
        <v>48656</v>
      </c>
      <c r="JUY3" s="30">
        <v>48657</v>
      </c>
      <c r="JUZ3" s="30">
        <v>48658</v>
      </c>
      <c r="JVA3" s="30">
        <v>48659</v>
      </c>
      <c r="JVB3" s="30">
        <v>48660</v>
      </c>
      <c r="JVC3" s="30">
        <v>48661</v>
      </c>
      <c r="JVD3" s="30">
        <v>48662</v>
      </c>
      <c r="JVE3" s="30">
        <v>48663</v>
      </c>
      <c r="JVF3" s="30">
        <v>48664</v>
      </c>
      <c r="JVG3" s="30">
        <v>48665</v>
      </c>
      <c r="JVH3" s="30">
        <v>48666</v>
      </c>
      <c r="JVI3" s="30">
        <v>48667</v>
      </c>
      <c r="JVJ3" s="30">
        <v>48668</v>
      </c>
      <c r="JVK3" s="30">
        <v>48669</v>
      </c>
      <c r="JVL3" s="30">
        <v>48670</v>
      </c>
      <c r="JVM3" s="30">
        <v>48671</v>
      </c>
      <c r="JVN3" s="30">
        <v>48672</v>
      </c>
      <c r="JVO3" s="30">
        <v>48673</v>
      </c>
      <c r="JVP3" s="30">
        <v>48674</v>
      </c>
      <c r="JVQ3" s="30">
        <v>48675</v>
      </c>
      <c r="JVR3" s="30">
        <v>48676</v>
      </c>
      <c r="JVS3" s="30">
        <v>48677</v>
      </c>
      <c r="JVT3" s="30">
        <v>48678</v>
      </c>
      <c r="JVU3" s="30">
        <v>48679</v>
      </c>
      <c r="JVV3" s="30">
        <v>48680</v>
      </c>
      <c r="JVW3" s="30">
        <v>48681</v>
      </c>
      <c r="JVX3" s="30">
        <v>48682</v>
      </c>
      <c r="JVY3" s="30">
        <v>48683</v>
      </c>
      <c r="JVZ3" s="30">
        <v>48684</v>
      </c>
      <c r="JWA3" s="30">
        <v>48685</v>
      </c>
      <c r="JWB3" s="30">
        <v>48686</v>
      </c>
      <c r="JWC3" s="30">
        <v>48687</v>
      </c>
      <c r="JWD3" s="30">
        <v>48688</v>
      </c>
      <c r="JWE3" s="30">
        <v>48689</v>
      </c>
      <c r="JWF3" s="30">
        <v>48690</v>
      </c>
      <c r="JWG3" s="30">
        <v>48691</v>
      </c>
      <c r="JWH3" s="30">
        <v>48692</v>
      </c>
      <c r="JWI3" s="30">
        <v>48693</v>
      </c>
      <c r="JWJ3" s="30">
        <v>48694</v>
      </c>
      <c r="JWK3" s="30">
        <v>48695</v>
      </c>
      <c r="JWL3" s="30">
        <v>48696</v>
      </c>
      <c r="JWM3" s="30">
        <v>48697</v>
      </c>
      <c r="JWN3" s="30">
        <v>48698</v>
      </c>
      <c r="JWO3" s="30">
        <v>48699</v>
      </c>
      <c r="JWP3" s="30">
        <v>48700</v>
      </c>
      <c r="JWQ3" s="30">
        <v>48701</v>
      </c>
      <c r="JWR3" s="30">
        <v>48702</v>
      </c>
      <c r="JWS3" s="30">
        <v>48703</v>
      </c>
      <c r="JWT3" s="30">
        <v>48704</v>
      </c>
      <c r="JWU3" s="30">
        <v>48705</v>
      </c>
      <c r="JWV3" s="30">
        <v>48706</v>
      </c>
      <c r="JWW3" s="30">
        <v>48707</v>
      </c>
      <c r="JWX3" s="30">
        <v>48708</v>
      </c>
      <c r="JWY3" s="30">
        <v>48709</v>
      </c>
      <c r="JWZ3" s="30">
        <v>48710</v>
      </c>
      <c r="JXA3" s="30">
        <v>48711</v>
      </c>
      <c r="JXB3" s="30">
        <v>48712</v>
      </c>
      <c r="JXC3" s="30">
        <v>48713</v>
      </c>
      <c r="JXD3" s="30">
        <v>48714</v>
      </c>
      <c r="JXE3" s="30">
        <v>48715</v>
      </c>
      <c r="JXF3" s="30">
        <v>48716</v>
      </c>
      <c r="JXG3" s="30">
        <v>48717</v>
      </c>
      <c r="JXH3" s="30">
        <v>48718</v>
      </c>
      <c r="JXI3" s="30">
        <v>48719</v>
      </c>
      <c r="JXJ3" s="30">
        <v>48720</v>
      </c>
      <c r="JXK3" s="30">
        <v>48721</v>
      </c>
      <c r="JXL3" s="30">
        <v>48722</v>
      </c>
      <c r="JXM3" s="30">
        <v>48723</v>
      </c>
      <c r="JXN3" s="30">
        <v>48724</v>
      </c>
      <c r="JXO3" s="30">
        <v>48725</v>
      </c>
      <c r="JXP3" s="30">
        <v>48726</v>
      </c>
      <c r="JXQ3" s="30">
        <v>48727</v>
      </c>
      <c r="JXR3" s="30">
        <v>48728</v>
      </c>
      <c r="JXS3" s="30">
        <v>48729</v>
      </c>
      <c r="JXT3" s="30">
        <v>48730</v>
      </c>
      <c r="JXU3" s="30">
        <v>48731</v>
      </c>
      <c r="JXV3" s="30">
        <v>48732</v>
      </c>
      <c r="JXW3" s="30">
        <v>48733</v>
      </c>
      <c r="JXX3" s="30">
        <v>48734</v>
      </c>
      <c r="JXY3" s="30">
        <v>48735</v>
      </c>
      <c r="JXZ3" s="30">
        <v>48736</v>
      </c>
      <c r="JYA3" s="30">
        <v>48737</v>
      </c>
      <c r="JYB3" s="30">
        <v>48738</v>
      </c>
      <c r="JYC3" s="30">
        <v>48739</v>
      </c>
      <c r="JYD3" s="30">
        <v>48740</v>
      </c>
      <c r="JYE3" s="30">
        <v>48741</v>
      </c>
      <c r="JYF3" s="30">
        <v>48742</v>
      </c>
      <c r="JYG3" s="30">
        <v>48743</v>
      </c>
      <c r="JYH3" s="30">
        <v>48744</v>
      </c>
      <c r="JYI3" s="30">
        <v>48745</v>
      </c>
      <c r="JYJ3" s="30">
        <v>48746</v>
      </c>
      <c r="JYK3" s="30">
        <v>48747</v>
      </c>
      <c r="JYL3" s="30">
        <v>48748</v>
      </c>
      <c r="JYM3" s="30">
        <v>48749</v>
      </c>
      <c r="JYN3" s="30">
        <v>48750</v>
      </c>
      <c r="JYO3" s="30">
        <v>48751</v>
      </c>
      <c r="JYP3" s="30">
        <v>48752</v>
      </c>
      <c r="JYQ3" s="30">
        <v>48753</v>
      </c>
      <c r="JYR3" s="30">
        <v>48754</v>
      </c>
      <c r="JYS3" s="30">
        <v>48755</v>
      </c>
      <c r="JYT3" s="30">
        <v>48756</v>
      </c>
      <c r="JYU3" s="30">
        <v>48757</v>
      </c>
      <c r="JYV3" s="30">
        <v>48758</v>
      </c>
      <c r="JYW3" s="30">
        <v>48759</v>
      </c>
      <c r="JYX3" s="30">
        <v>48760</v>
      </c>
      <c r="JYY3" s="30">
        <v>48761</v>
      </c>
      <c r="JYZ3" s="30">
        <v>48762</v>
      </c>
      <c r="JZA3" s="30">
        <v>48763</v>
      </c>
      <c r="JZB3" s="30">
        <v>48764</v>
      </c>
      <c r="JZC3" s="30">
        <v>48765</v>
      </c>
      <c r="JZD3" s="30">
        <v>48766</v>
      </c>
      <c r="JZE3" s="30">
        <v>48767</v>
      </c>
      <c r="JZF3" s="30">
        <v>48768</v>
      </c>
      <c r="JZG3" s="30">
        <v>48769</v>
      </c>
      <c r="JZH3" s="30">
        <v>48770</v>
      </c>
      <c r="JZI3" s="30">
        <v>48771</v>
      </c>
      <c r="JZJ3" s="30">
        <v>48772</v>
      </c>
      <c r="JZK3" s="30">
        <v>48773</v>
      </c>
      <c r="JZL3" s="30">
        <v>48774</v>
      </c>
      <c r="JZM3" s="30">
        <v>48775</v>
      </c>
      <c r="JZN3" s="30">
        <v>48776</v>
      </c>
      <c r="JZO3" s="30">
        <v>48777</v>
      </c>
      <c r="JZP3" s="30">
        <v>48778</v>
      </c>
      <c r="JZQ3" s="30">
        <v>48779</v>
      </c>
      <c r="JZR3" s="30">
        <v>48780</v>
      </c>
      <c r="JZS3" s="30">
        <v>48781</v>
      </c>
      <c r="JZT3" s="30">
        <v>48782</v>
      </c>
      <c r="JZU3" s="30">
        <v>48783</v>
      </c>
      <c r="JZV3" s="30">
        <v>48784</v>
      </c>
      <c r="JZW3" s="30">
        <v>48785</v>
      </c>
      <c r="JZX3" s="30">
        <v>48786</v>
      </c>
      <c r="JZY3" s="30">
        <v>48787</v>
      </c>
      <c r="JZZ3" s="30">
        <v>48788</v>
      </c>
      <c r="KAA3" s="30">
        <v>48789</v>
      </c>
      <c r="KAB3" s="30">
        <v>48790</v>
      </c>
      <c r="KAC3" s="30">
        <v>48791</v>
      </c>
      <c r="KAD3" s="30">
        <v>48792</v>
      </c>
      <c r="KAE3" s="30">
        <v>48793</v>
      </c>
      <c r="KAF3" s="30">
        <v>48794</v>
      </c>
      <c r="KAG3" s="30">
        <v>48795</v>
      </c>
      <c r="KAH3" s="30">
        <v>48796</v>
      </c>
      <c r="KAI3" s="30">
        <v>48797</v>
      </c>
      <c r="KAJ3" s="30">
        <v>48798</v>
      </c>
      <c r="KAK3" s="30">
        <v>48799</v>
      </c>
      <c r="KAL3" s="30">
        <v>48800</v>
      </c>
      <c r="KAM3" s="30">
        <v>48801</v>
      </c>
      <c r="KAN3" s="30">
        <v>48802</v>
      </c>
      <c r="KAO3" s="30">
        <v>48803</v>
      </c>
      <c r="KAP3" s="30">
        <v>48804</v>
      </c>
      <c r="KAQ3" s="30">
        <v>48805</v>
      </c>
      <c r="KAR3" s="30">
        <v>48806</v>
      </c>
      <c r="KAS3" s="30">
        <v>48807</v>
      </c>
      <c r="KAT3" s="30">
        <v>48808</v>
      </c>
      <c r="KAU3" s="30">
        <v>48809</v>
      </c>
      <c r="KAV3" s="30">
        <v>48810</v>
      </c>
      <c r="KAW3" s="30">
        <v>48811</v>
      </c>
      <c r="KAX3" s="30">
        <v>48812</v>
      </c>
      <c r="KAY3" s="30">
        <v>48813</v>
      </c>
      <c r="KAZ3" s="30">
        <v>48814</v>
      </c>
      <c r="KBA3" s="30">
        <v>48815</v>
      </c>
      <c r="KBB3" s="30">
        <v>48816</v>
      </c>
      <c r="KBC3" s="30">
        <v>48817</v>
      </c>
      <c r="KBD3" s="30">
        <v>48818</v>
      </c>
      <c r="KBE3" s="30">
        <v>48819</v>
      </c>
      <c r="KBF3" s="30">
        <v>48820</v>
      </c>
      <c r="KBG3" s="30">
        <v>48821</v>
      </c>
      <c r="KBH3" s="30">
        <v>48822</v>
      </c>
      <c r="KBI3" s="30">
        <v>48823</v>
      </c>
      <c r="KBJ3" s="30">
        <v>48824</v>
      </c>
      <c r="KBK3" s="30">
        <v>48825</v>
      </c>
      <c r="KBL3" s="30">
        <v>48826</v>
      </c>
      <c r="KBM3" s="30">
        <v>48827</v>
      </c>
      <c r="KBN3" s="30">
        <v>48828</v>
      </c>
      <c r="KBO3" s="30">
        <v>48829</v>
      </c>
      <c r="KBP3" s="30">
        <v>48830</v>
      </c>
      <c r="KBQ3" s="30">
        <v>48831</v>
      </c>
      <c r="KBR3" s="30">
        <v>48832</v>
      </c>
      <c r="KBS3" s="30">
        <v>48833</v>
      </c>
      <c r="KBT3" s="30">
        <v>48834</v>
      </c>
      <c r="KBU3" s="30">
        <v>48835</v>
      </c>
      <c r="KBV3" s="30">
        <v>48836</v>
      </c>
      <c r="KBW3" s="30">
        <v>48837</v>
      </c>
      <c r="KBX3" s="30">
        <v>48838</v>
      </c>
      <c r="KBY3" s="30">
        <v>48839</v>
      </c>
      <c r="KBZ3" s="30">
        <v>48840</v>
      </c>
      <c r="KCA3" s="30">
        <v>48841</v>
      </c>
      <c r="KCB3" s="30">
        <v>48842</v>
      </c>
      <c r="KCC3" s="30">
        <v>48843</v>
      </c>
      <c r="KCD3" s="30">
        <v>48844</v>
      </c>
      <c r="KCE3" s="30">
        <v>48845</v>
      </c>
      <c r="KCF3" s="30">
        <v>48846</v>
      </c>
      <c r="KCG3" s="30">
        <v>48847</v>
      </c>
      <c r="KCH3" s="30">
        <v>48848</v>
      </c>
      <c r="KCI3" s="30">
        <v>48849</v>
      </c>
      <c r="KCJ3" s="30">
        <v>48850</v>
      </c>
      <c r="KCK3" s="30">
        <v>48851</v>
      </c>
      <c r="KCL3" s="30">
        <v>48852</v>
      </c>
      <c r="KCM3" s="30">
        <v>48853</v>
      </c>
      <c r="KCN3" s="30">
        <v>48854</v>
      </c>
      <c r="KCO3" s="30">
        <v>48855</v>
      </c>
      <c r="KCP3" s="30">
        <v>48856</v>
      </c>
      <c r="KCQ3" s="30">
        <v>48857</v>
      </c>
      <c r="KCR3" s="30">
        <v>48858</v>
      </c>
      <c r="KCS3" s="30">
        <v>48859</v>
      </c>
      <c r="KCT3" s="30">
        <v>48860</v>
      </c>
      <c r="KCU3" s="30">
        <v>48861</v>
      </c>
      <c r="KCV3" s="30">
        <v>48862</v>
      </c>
      <c r="KCW3" s="30">
        <v>48863</v>
      </c>
      <c r="KCX3" s="30">
        <v>48864</v>
      </c>
      <c r="KCY3" s="30">
        <v>48865</v>
      </c>
      <c r="KCZ3" s="30">
        <v>48866</v>
      </c>
      <c r="KDA3" s="30">
        <v>48867</v>
      </c>
      <c r="KDB3" s="30">
        <v>48868</v>
      </c>
      <c r="KDC3" s="30">
        <v>48869</v>
      </c>
      <c r="KDD3" s="30">
        <v>48870</v>
      </c>
      <c r="KDE3" s="30">
        <v>48871</v>
      </c>
      <c r="KDF3" s="30">
        <v>48872</v>
      </c>
      <c r="KDG3" s="30">
        <v>48873</v>
      </c>
      <c r="KDH3" s="30">
        <v>48874</v>
      </c>
      <c r="KDI3" s="30">
        <v>48875</v>
      </c>
      <c r="KDJ3" s="30">
        <v>48876</v>
      </c>
      <c r="KDK3" s="30">
        <v>48877</v>
      </c>
      <c r="KDL3" s="30">
        <v>48878</v>
      </c>
      <c r="KDM3" s="30">
        <v>48879</v>
      </c>
      <c r="KDN3" s="30">
        <v>48880</v>
      </c>
      <c r="KDO3" s="30">
        <v>48881</v>
      </c>
      <c r="KDP3" s="30">
        <v>48882</v>
      </c>
      <c r="KDQ3" s="30">
        <v>48883</v>
      </c>
      <c r="KDR3" s="30">
        <v>48884</v>
      </c>
      <c r="KDS3" s="30">
        <v>48885</v>
      </c>
      <c r="KDT3" s="30">
        <v>48886</v>
      </c>
      <c r="KDU3" s="30">
        <v>48887</v>
      </c>
      <c r="KDV3" s="30">
        <v>48888</v>
      </c>
      <c r="KDW3" s="30">
        <v>48889</v>
      </c>
      <c r="KDX3" s="30">
        <v>48890</v>
      </c>
      <c r="KDY3" s="30">
        <v>48891</v>
      </c>
      <c r="KDZ3" s="30">
        <v>48892</v>
      </c>
      <c r="KEA3" s="30">
        <v>48893</v>
      </c>
      <c r="KEB3" s="30">
        <v>48894</v>
      </c>
      <c r="KEC3" s="30">
        <v>48895</v>
      </c>
      <c r="KED3" s="30">
        <v>48896</v>
      </c>
      <c r="KEE3" s="30">
        <v>48897</v>
      </c>
      <c r="KEF3" s="30">
        <v>48898</v>
      </c>
      <c r="KEG3" s="30">
        <v>48899</v>
      </c>
      <c r="KEH3" s="30">
        <v>48900</v>
      </c>
      <c r="KEI3" s="30">
        <v>48901</v>
      </c>
      <c r="KEJ3" s="30">
        <v>48902</v>
      </c>
      <c r="KEK3" s="30">
        <v>48903</v>
      </c>
      <c r="KEL3" s="30">
        <v>48904</v>
      </c>
      <c r="KEM3" s="30">
        <v>48905</v>
      </c>
      <c r="KEN3" s="30">
        <v>48906</v>
      </c>
      <c r="KEO3" s="30">
        <v>48907</v>
      </c>
      <c r="KEP3" s="30">
        <v>48908</v>
      </c>
      <c r="KEQ3" s="30">
        <v>48909</v>
      </c>
      <c r="KER3" s="30">
        <v>48910</v>
      </c>
      <c r="KES3" s="30">
        <v>48911</v>
      </c>
      <c r="KET3" s="30">
        <v>48912</v>
      </c>
      <c r="KEU3" s="30">
        <v>48913</v>
      </c>
      <c r="KEV3" s="30">
        <v>48914</v>
      </c>
      <c r="KEW3" s="30">
        <v>48915</v>
      </c>
      <c r="KEX3" s="30">
        <v>48916</v>
      </c>
      <c r="KEY3" s="30">
        <v>48917</v>
      </c>
      <c r="KEZ3" s="30">
        <v>48918</v>
      </c>
      <c r="KFA3" s="30">
        <v>48919</v>
      </c>
      <c r="KFB3" s="30">
        <v>48920</v>
      </c>
      <c r="KFC3" s="30">
        <v>48921</v>
      </c>
      <c r="KFD3" s="30">
        <v>48922</v>
      </c>
      <c r="KFE3" s="30">
        <v>48923</v>
      </c>
      <c r="KFF3" s="30">
        <v>48924</v>
      </c>
      <c r="KFG3" s="30">
        <v>48925</v>
      </c>
      <c r="KFH3" s="30">
        <v>48926</v>
      </c>
      <c r="KFI3" s="30">
        <v>48927</v>
      </c>
      <c r="KFJ3" s="30">
        <v>48928</v>
      </c>
      <c r="KFK3" s="30">
        <v>48929</v>
      </c>
      <c r="KFL3" s="30">
        <v>48930</v>
      </c>
      <c r="KFM3" s="30">
        <v>48931</v>
      </c>
      <c r="KFN3" s="30">
        <v>48932</v>
      </c>
      <c r="KFO3" s="30">
        <v>48933</v>
      </c>
      <c r="KFP3" s="30">
        <v>48934</v>
      </c>
      <c r="KFQ3" s="30">
        <v>48935</v>
      </c>
      <c r="KFR3" s="30">
        <v>48936</v>
      </c>
      <c r="KFS3" s="30">
        <v>48937</v>
      </c>
      <c r="KFT3" s="30">
        <v>48938</v>
      </c>
      <c r="KFU3" s="30">
        <v>48939</v>
      </c>
      <c r="KFV3" s="30">
        <v>48940</v>
      </c>
      <c r="KFW3" s="30">
        <v>48941</v>
      </c>
      <c r="KFX3" s="30">
        <v>48942</v>
      </c>
      <c r="KFY3" s="30">
        <v>48943</v>
      </c>
      <c r="KFZ3" s="30">
        <v>48944</v>
      </c>
      <c r="KGA3" s="30">
        <v>48945</v>
      </c>
      <c r="KGB3" s="30">
        <v>48946</v>
      </c>
      <c r="KGC3" s="30">
        <v>48947</v>
      </c>
      <c r="KGD3" s="30">
        <v>48948</v>
      </c>
      <c r="KGE3" s="30">
        <v>48949</v>
      </c>
      <c r="KGF3" s="30">
        <v>48950</v>
      </c>
      <c r="KGG3" s="30">
        <v>48951</v>
      </c>
      <c r="KGH3" s="30">
        <v>48952</v>
      </c>
      <c r="KGI3" s="30">
        <v>48953</v>
      </c>
      <c r="KGJ3" s="30">
        <v>48954</v>
      </c>
      <c r="KGK3" s="30">
        <v>48955</v>
      </c>
      <c r="KGL3" s="30">
        <v>48956</v>
      </c>
      <c r="KGM3" s="30">
        <v>48957</v>
      </c>
      <c r="KGN3" s="30">
        <v>48958</v>
      </c>
      <c r="KGO3" s="30">
        <v>48959</v>
      </c>
      <c r="KGP3" s="30">
        <v>48960</v>
      </c>
      <c r="KGQ3" s="30">
        <v>48961</v>
      </c>
      <c r="KGR3" s="30">
        <v>48962</v>
      </c>
      <c r="KGS3" s="30">
        <v>48963</v>
      </c>
      <c r="KGT3" s="30">
        <v>48964</v>
      </c>
      <c r="KGU3" s="30">
        <v>48965</v>
      </c>
      <c r="KGV3" s="30">
        <v>48966</v>
      </c>
      <c r="KGW3" s="30">
        <v>48967</v>
      </c>
      <c r="KGX3" s="30">
        <v>48968</v>
      </c>
      <c r="KGY3" s="30">
        <v>48969</v>
      </c>
      <c r="KGZ3" s="30">
        <v>48970</v>
      </c>
      <c r="KHA3" s="30">
        <v>48971</v>
      </c>
      <c r="KHB3" s="30">
        <v>48972</v>
      </c>
      <c r="KHC3" s="30">
        <v>48973</v>
      </c>
      <c r="KHD3" s="30">
        <v>48974</v>
      </c>
      <c r="KHE3" s="30">
        <v>48975</v>
      </c>
      <c r="KHF3" s="30">
        <v>48976</v>
      </c>
      <c r="KHG3" s="30">
        <v>48977</v>
      </c>
      <c r="KHH3" s="30">
        <v>48978</v>
      </c>
      <c r="KHI3" s="30">
        <v>48979</v>
      </c>
      <c r="KHJ3" s="30">
        <v>48980</v>
      </c>
      <c r="KHK3" s="30">
        <v>48981</v>
      </c>
      <c r="KHL3" s="30">
        <v>48982</v>
      </c>
      <c r="KHM3" s="30">
        <v>48983</v>
      </c>
      <c r="KHN3" s="30">
        <v>48984</v>
      </c>
      <c r="KHO3" s="30">
        <v>48985</v>
      </c>
      <c r="KHP3" s="30">
        <v>48986</v>
      </c>
      <c r="KHQ3" s="30">
        <v>48987</v>
      </c>
      <c r="KHR3" s="30">
        <v>48988</v>
      </c>
      <c r="KHS3" s="30">
        <v>48989</v>
      </c>
      <c r="KHT3" s="30">
        <v>48990</v>
      </c>
      <c r="KHU3" s="30">
        <v>48991</v>
      </c>
      <c r="KHV3" s="30">
        <v>48992</v>
      </c>
      <c r="KHW3" s="30">
        <v>48993</v>
      </c>
      <c r="KHX3" s="30">
        <v>48994</v>
      </c>
      <c r="KHY3" s="30">
        <v>48995</v>
      </c>
      <c r="KHZ3" s="30">
        <v>48996</v>
      </c>
      <c r="KIA3" s="30">
        <v>48997</v>
      </c>
      <c r="KIB3" s="30">
        <v>48998</v>
      </c>
      <c r="KIC3" s="30">
        <v>48999</v>
      </c>
      <c r="KID3" s="30">
        <v>49000</v>
      </c>
      <c r="KIE3" s="30">
        <v>49001</v>
      </c>
      <c r="KIF3" s="30">
        <v>49002</v>
      </c>
      <c r="KIG3" s="30">
        <v>49003</v>
      </c>
      <c r="KIH3" s="30">
        <v>49004</v>
      </c>
      <c r="KII3" s="30">
        <v>49005</v>
      </c>
      <c r="KIJ3" s="30">
        <v>49006</v>
      </c>
      <c r="KIK3" s="30">
        <v>49007</v>
      </c>
      <c r="KIL3" s="30">
        <v>49008</v>
      </c>
      <c r="KIM3" s="30">
        <v>49009</v>
      </c>
      <c r="KIN3" s="30">
        <v>49010</v>
      </c>
      <c r="KIO3" s="30">
        <v>49011</v>
      </c>
      <c r="KIP3" s="30">
        <v>49012</v>
      </c>
      <c r="KIQ3" s="30">
        <v>49013</v>
      </c>
      <c r="KIR3" s="30">
        <v>49014</v>
      </c>
      <c r="KIS3" s="30">
        <v>49015</v>
      </c>
      <c r="KIT3" s="30">
        <v>49016</v>
      </c>
      <c r="KIU3" s="30">
        <v>49017</v>
      </c>
      <c r="KIV3" s="30">
        <v>49018</v>
      </c>
      <c r="KIW3" s="30">
        <v>49019</v>
      </c>
      <c r="KIX3" s="30">
        <v>49020</v>
      </c>
      <c r="KIY3" s="30">
        <v>49021</v>
      </c>
      <c r="KIZ3" s="30">
        <v>49022</v>
      </c>
      <c r="KJA3" s="30">
        <v>49023</v>
      </c>
      <c r="KJB3" s="30">
        <v>49024</v>
      </c>
      <c r="KJC3" s="30">
        <v>49025</v>
      </c>
      <c r="KJD3" s="30">
        <v>49026</v>
      </c>
      <c r="KJE3" s="30">
        <v>49027</v>
      </c>
      <c r="KJF3" s="30">
        <v>49028</v>
      </c>
      <c r="KJG3" s="30">
        <v>49029</v>
      </c>
      <c r="KJH3" s="30">
        <v>49030</v>
      </c>
      <c r="KJI3" s="30">
        <v>49031</v>
      </c>
      <c r="KJJ3" s="30">
        <v>49032</v>
      </c>
      <c r="KJK3" s="30">
        <v>49033</v>
      </c>
      <c r="KJL3" s="30">
        <v>49034</v>
      </c>
      <c r="KJM3" s="30">
        <v>49035</v>
      </c>
      <c r="KJN3" s="30">
        <v>49036</v>
      </c>
      <c r="KJO3" s="30">
        <v>49037</v>
      </c>
      <c r="KJP3" s="30">
        <v>49038</v>
      </c>
      <c r="KJQ3" s="30">
        <v>49039</v>
      </c>
      <c r="KJR3" s="30">
        <v>49040</v>
      </c>
      <c r="KJS3" s="30">
        <v>49041</v>
      </c>
      <c r="KJT3" s="30">
        <v>49042</v>
      </c>
      <c r="KJU3" s="30">
        <v>49043</v>
      </c>
      <c r="KJV3" s="30">
        <v>49044</v>
      </c>
      <c r="KJW3" s="30">
        <v>49045</v>
      </c>
      <c r="KJX3" s="30">
        <v>49046</v>
      </c>
      <c r="KJY3" s="30">
        <v>49047</v>
      </c>
      <c r="KJZ3" s="30">
        <v>49048</v>
      </c>
      <c r="KKA3" s="30">
        <v>49049</v>
      </c>
      <c r="KKB3" s="30">
        <v>49050</v>
      </c>
      <c r="KKC3" s="30">
        <v>49051</v>
      </c>
      <c r="KKD3" s="30">
        <v>49052</v>
      </c>
      <c r="KKE3" s="30">
        <v>49053</v>
      </c>
      <c r="KKF3" s="30">
        <v>49054</v>
      </c>
      <c r="KKG3" s="30">
        <v>49055</v>
      </c>
      <c r="KKH3" s="30">
        <v>49056</v>
      </c>
      <c r="KKI3" s="30">
        <v>49057</v>
      </c>
      <c r="KKJ3" s="30">
        <v>49058</v>
      </c>
      <c r="KKK3" s="30">
        <v>49059</v>
      </c>
      <c r="KKL3" s="30">
        <v>49060</v>
      </c>
      <c r="KKM3" s="30">
        <v>49061</v>
      </c>
      <c r="KKN3" s="30">
        <v>49062</v>
      </c>
      <c r="KKO3" s="30">
        <v>49063</v>
      </c>
      <c r="KKP3" s="30">
        <v>49064</v>
      </c>
      <c r="KKQ3" s="30">
        <v>49065</v>
      </c>
      <c r="KKR3" s="30">
        <v>49066</v>
      </c>
      <c r="KKS3" s="30">
        <v>49067</v>
      </c>
      <c r="KKT3" s="30">
        <v>49068</v>
      </c>
      <c r="KKU3" s="30">
        <v>49069</v>
      </c>
      <c r="KKV3" s="30">
        <v>49070</v>
      </c>
      <c r="KKW3" s="30">
        <v>49071</v>
      </c>
      <c r="KKX3" s="30">
        <v>49072</v>
      </c>
      <c r="KKY3" s="30">
        <v>49073</v>
      </c>
      <c r="KKZ3" s="30">
        <v>49074</v>
      </c>
      <c r="KLA3" s="30">
        <v>49075</v>
      </c>
      <c r="KLB3" s="30">
        <v>49076</v>
      </c>
      <c r="KLC3" s="30">
        <v>49077</v>
      </c>
      <c r="KLD3" s="30">
        <v>49078</v>
      </c>
      <c r="KLE3" s="30">
        <v>49079</v>
      </c>
      <c r="KLF3" s="30">
        <v>49080</v>
      </c>
      <c r="KLG3" s="30">
        <v>49081</v>
      </c>
      <c r="KLH3" s="30">
        <v>49082</v>
      </c>
      <c r="KLI3" s="30">
        <v>49083</v>
      </c>
      <c r="KLJ3" s="30">
        <v>49084</v>
      </c>
      <c r="KLK3" s="30">
        <v>49085</v>
      </c>
      <c r="KLL3" s="30">
        <v>49086</v>
      </c>
      <c r="KLM3" s="30">
        <v>49087</v>
      </c>
      <c r="KLN3" s="30">
        <v>49088</v>
      </c>
      <c r="KLO3" s="30">
        <v>49089</v>
      </c>
      <c r="KLP3" s="30">
        <v>49090</v>
      </c>
      <c r="KLQ3" s="30">
        <v>49091</v>
      </c>
      <c r="KLR3" s="30">
        <v>49092</v>
      </c>
      <c r="KLS3" s="30">
        <v>49093</v>
      </c>
      <c r="KLT3" s="30">
        <v>49094</v>
      </c>
      <c r="KLU3" s="30">
        <v>49095</v>
      </c>
      <c r="KLV3" s="30">
        <v>49096</v>
      </c>
      <c r="KLW3" s="30">
        <v>49097</v>
      </c>
      <c r="KLX3" s="30">
        <v>49098</v>
      </c>
      <c r="KLY3" s="30">
        <v>49099</v>
      </c>
      <c r="KLZ3" s="30">
        <v>49100</v>
      </c>
      <c r="KMA3" s="30">
        <v>49101</v>
      </c>
      <c r="KMB3" s="30">
        <v>49102</v>
      </c>
      <c r="KMC3" s="30">
        <v>49103</v>
      </c>
      <c r="KMD3" s="30">
        <v>49104</v>
      </c>
      <c r="KME3" s="30">
        <v>49105</v>
      </c>
      <c r="KMF3" s="30">
        <v>49106</v>
      </c>
      <c r="KMG3" s="30">
        <v>49107</v>
      </c>
      <c r="KMH3" s="30">
        <v>49108</v>
      </c>
      <c r="KMI3" s="30">
        <v>49109</v>
      </c>
      <c r="KMJ3" s="30">
        <v>49110</v>
      </c>
      <c r="KMK3" s="30">
        <v>49111</v>
      </c>
      <c r="KML3" s="30">
        <v>49112</v>
      </c>
      <c r="KMM3" s="30">
        <v>49113</v>
      </c>
      <c r="KMN3" s="30">
        <v>49114</v>
      </c>
      <c r="KMO3" s="30">
        <v>49115</v>
      </c>
      <c r="KMP3" s="30">
        <v>49116</v>
      </c>
      <c r="KMQ3" s="30">
        <v>49117</v>
      </c>
      <c r="KMR3" s="30">
        <v>49118</v>
      </c>
      <c r="KMS3" s="30">
        <v>49119</v>
      </c>
      <c r="KMT3" s="30">
        <v>49120</v>
      </c>
      <c r="KMU3" s="30">
        <v>49121</v>
      </c>
      <c r="KMV3" s="30">
        <v>49122</v>
      </c>
      <c r="KMW3" s="30">
        <v>49123</v>
      </c>
      <c r="KMX3" s="30">
        <v>49124</v>
      </c>
      <c r="KMY3" s="30">
        <v>49125</v>
      </c>
      <c r="KMZ3" s="30">
        <v>49126</v>
      </c>
      <c r="KNA3" s="30">
        <v>49127</v>
      </c>
      <c r="KNB3" s="30">
        <v>49128</v>
      </c>
      <c r="KNC3" s="30">
        <v>49129</v>
      </c>
      <c r="KND3" s="30">
        <v>49130</v>
      </c>
      <c r="KNE3" s="30">
        <v>49131</v>
      </c>
      <c r="KNF3" s="30">
        <v>49132</v>
      </c>
      <c r="KNG3" s="30">
        <v>49133</v>
      </c>
      <c r="KNH3" s="30">
        <v>49134</v>
      </c>
      <c r="KNI3" s="30">
        <v>49135</v>
      </c>
      <c r="KNJ3" s="30">
        <v>49136</v>
      </c>
      <c r="KNK3" s="30">
        <v>49137</v>
      </c>
      <c r="KNL3" s="30">
        <v>49138</v>
      </c>
      <c r="KNM3" s="30">
        <v>49139</v>
      </c>
      <c r="KNN3" s="30">
        <v>49140</v>
      </c>
      <c r="KNO3" s="30">
        <v>49141</v>
      </c>
      <c r="KNP3" s="30">
        <v>49142</v>
      </c>
      <c r="KNQ3" s="30">
        <v>49143</v>
      </c>
      <c r="KNR3" s="30">
        <v>49144</v>
      </c>
      <c r="KNS3" s="30">
        <v>49145</v>
      </c>
      <c r="KNT3" s="30">
        <v>49146</v>
      </c>
      <c r="KNU3" s="30">
        <v>49147</v>
      </c>
      <c r="KNV3" s="30">
        <v>49148</v>
      </c>
      <c r="KNW3" s="30">
        <v>49149</v>
      </c>
      <c r="KNX3" s="30">
        <v>49150</v>
      </c>
      <c r="KNY3" s="30">
        <v>49151</v>
      </c>
      <c r="KNZ3" s="30">
        <v>49152</v>
      </c>
      <c r="KOA3" s="30">
        <v>49153</v>
      </c>
      <c r="KOB3" s="30">
        <v>49154</v>
      </c>
      <c r="KOC3" s="30">
        <v>49155</v>
      </c>
      <c r="KOD3" s="30">
        <v>49156</v>
      </c>
      <c r="KOE3" s="30">
        <v>49157</v>
      </c>
      <c r="KOF3" s="30">
        <v>49158</v>
      </c>
      <c r="KOG3" s="30">
        <v>49159</v>
      </c>
      <c r="KOH3" s="30">
        <v>49160</v>
      </c>
      <c r="KOI3" s="30">
        <v>49161</v>
      </c>
      <c r="KOJ3" s="30">
        <v>49162</v>
      </c>
      <c r="KOK3" s="30">
        <v>49163</v>
      </c>
      <c r="KOL3" s="30">
        <v>49164</v>
      </c>
      <c r="KOM3" s="30">
        <v>49165</v>
      </c>
      <c r="KON3" s="30">
        <v>49166</v>
      </c>
      <c r="KOO3" s="30">
        <v>49167</v>
      </c>
      <c r="KOP3" s="30">
        <v>49168</v>
      </c>
      <c r="KOQ3" s="30">
        <v>49169</v>
      </c>
      <c r="KOR3" s="30">
        <v>49170</v>
      </c>
      <c r="KOS3" s="30">
        <v>49171</v>
      </c>
      <c r="KOT3" s="30">
        <v>49172</v>
      </c>
      <c r="KOU3" s="30">
        <v>49173</v>
      </c>
      <c r="KOV3" s="30">
        <v>49174</v>
      </c>
      <c r="KOW3" s="30">
        <v>49175</v>
      </c>
      <c r="KOX3" s="30">
        <v>49176</v>
      </c>
      <c r="KOY3" s="30">
        <v>49177</v>
      </c>
      <c r="KOZ3" s="30">
        <v>49178</v>
      </c>
      <c r="KPA3" s="30">
        <v>49179</v>
      </c>
      <c r="KPB3" s="30">
        <v>49180</v>
      </c>
      <c r="KPC3" s="30">
        <v>49181</v>
      </c>
      <c r="KPD3" s="30">
        <v>49182</v>
      </c>
      <c r="KPE3" s="30">
        <v>49183</v>
      </c>
      <c r="KPF3" s="30">
        <v>49184</v>
      </c>
      <c r="KPG3" s="30">
        <v>49185</v>
      </c>
      <c r="KPH3" s="30">
        <v>49186</v>
      </c>
      <c r="KPI3" s="30">
        <v>49187</v>
      </c>
      <c r="KPJ3" s="30">
        <v>49188</v>
      </c>
      <c r="KPK3" s="30">
        <v>49189</v>
      </c>
      <c r="KPL3" s="30">
        <v>49190</v>
      </c>
      <c r="KPM3" s="30">
        <v>49191</v>
      </c>
      <c r="KPN3" s="30">
        <v>49192</v>
      </c>
      <c r="KPO3" s="30">
        <v>49193</v>
      </c>
      <c r="KPP3" s="30">
        <v>49194</v>
      </c>
      <c r="KPQ3" s="30">
        <v>49195</v>
      </c>
      <c r="KPR3" s="30">
        <v>49196</v>
      </c>
      <c r="KPS3" s="30">
        <v>49197</v>
      </c>
      <c r="KPT3" s="30">
        <v>49198</v>
      </c>
      <c r="KPU3" s="30">
        <v>49199</v>
      </c>
      <c r="KPV3" s="30">
        <v>49200</v>
      </c>
      <c r="KPW3" s="30">
        <v>49201</v>
      </c>
      <c r="KPX3" s="30">
        <v>49202</v>
      </c>
      <c r="KPY3" s="30">
        <v>49203</v>
      </c>
      <c r="KPZ3" s="30">
        <v>49204</v>
      </c>
      <c r="KQA3" s="30">
        <v>49205</v>
      </c>
      <c r="KQB3" s="30">
        <v>49206</v>
      </c>
      <c r="KQC3" s="30">
        <v>49207</v>
      </c>
      <c r="KQD3" s="30">
        <v>49208</v>
      </c>
      <c r="KQE3" s="30">
        <v>49209</v>
      </c>
      <c r="KQF3" s="30">
        <v>49210</v>
      </c>
      <c r="KQG3" s="30">
        <v>49211</v>
      </c>
      <c r="KQH3" s="30">
        <v>49212</v>
      </c>
      <c r="KQI3" s="30">
        <v>49213</v>
      </c>
      <c r="KQJ3" s="30">
        <v>49214</v>
      </c>
      <c r="KQK3" s="30">
        <v>49215</v>
      </c>
      <c r="KQL3" s="30">
        <v>49216</v>
      </c>
      <c r="KQM3" s="30">
        <v>49217</v>
      </c>
      <c r="KQN3" s="30">
        <v>49218</v>
      </c>
      <c r="KQO3" s="30">
        <v>49219</v>
      </c>
      <c r="KQP3" s="30">
        <v>49220</v>
      </c>
      <c r="KQQ3" s="30">
        <v>49221</v>
      </c>
      <c r="KQR3" s="30">
        <v>49222</v>
      </c>
      <c r="KQS3" s="30">
        <v>49223</v>
      </c>
      <c r="KQT3" s="30">
        <v>49224</v>
      </c>
      <c r="KQU3" s="30">
        <v>49225</v>
      </c>
      <c r="KQV3" s="30">
        <v>49226</v>
      </c>
      <c r="KQW3" s="30">
        <v>49227</v>
      </c>
      <c r="KQX3" s="30">
        <v>49228</v>
      </c>
      <c r="KQY3" s="30">
        <v>49229</v>
      </c>
      <c r="KQZ3" s="30">
        <v>49230</v>
      </c>
      <c r="KRA3" s="30">
        <v>49231</v>
      </c>
      <c r="KRB3" s="30">
        <v>49232</v>
      </c>
      <c r="KRC3" s="30">
        <v>49233</v>
      </c>
      <c r="KRD3" s="30">
        <v>49234</v>
      </c>
      <c r="KRE3" s="30">
        <v>49235</v>
      </c>
      <c r="KRF3" s="30">
        <v>49236</v>
      </c>
      <c r="KRG3" s="30">
        <v>49237</v>
      </c>
      <c r="KRH3" s="30">
        <v>49238</v>
      </c>
      <c r="KRI3" s="30">
        <v>49239</v>
      </c>
      <c r="KRJ3" s="30">
        <v>49240</v>
      </c>
      <c r="KRK3" s="30">
        <v>49241</v>
      </c>
      <c r="KRL3" s="30">
        <v>49242</v>
      </c>
      <c r="KRM3" s="30">
        <v>49243</v>
      </c>
      <c r="KRN3" s="30">
        <v>49244</v>
      </c>
      <c r="KRO3" s="30">
        <v>49245</v>
      </c>
      <c r="KRP3" s="30">
        <v>49246</v>
      </c>
      <c r="KRQ3" s="30">
        <v>49247</v>
      </c>
      <c r="KRR3" s="30">
        <v>49248</v>
      </c>
      <c r="KRS3" s="30">
        <v>49249</v>
      </c>
      <c r="KRT3" s="30">
        <v>49250</v>
      </c>
      <c r="KRU3" s="30">
        <v>49251</v>
      </c>
      <c r="KRV3" s="30">
        <v>49252</v>
      </c>
      <c r="KRW3" s="30">
        <v>49253</v>
      </c>
      <c r="KRX3" s="30">
        <v>49254</v>
      </c>
      <c r="KRY3" s="30">
        <v>49255</v>
      </c>
      <c r="KRZ3" s="30">
        <v>49256</v>
      </c>
      <c r="KSA3" s="30">
        <v>49257</v>
      </c>
      <c r="KSB3" s="30">
        <v>49258</v>
      </c>
      <c r="KSC3" s="30">
        <v>49259</v>
      </c>
      <c r="KSD3" s="30">
        <v>49260</v>
      </c>
      <c r="KSE3" s="30">
        <v>49261</v>
      </c>
      <c r="KSF3" s="30">
        <v>49262</v>
      </c>
      <c r="KSG3" s="30">
        <v>49263</v>
      </c>
      <c r="KSH3" s="30">
        <v>49264</v>
      </c>
      <c r="KSI3" s="30">
        <v>49265</v>
      </c>
      <c r="KSJ3" s="30">
        <v>49266</v>
      </c>
      <c r="KSK3" s="30">
        <v>49267</v>
      </c>
      <c r="KSL3" s="30">
        <v>49268</v>
      </c>
      <c r="KSM3" s="30">
        <v>49269</v>
      </c>
      <c r="KSN3" s="30">
        <v>49270</v>
      </c>
      <c r="KSO3" s="30">
        <v>49271</v>
      </c>
      <c r="KSP3" s="30">
        <v>49272</v>
      </c>
      <c r="KSQ3" s="30">
        <v>49273</v>
      </c>
      <c r="KSR3" s="30">
        <v>49274</v>
      </c>
      <c r="KSS3" s="30">
        <v>49275</v>
      </c>
      <c r="KST3" s="30">
        <v>49276</v>
      </c>
      <c r="KSU3" s="30">
        <v>49277</v>
      </c>
      <c r="KSV3" s="30">
        <v>49278</v>
      </c>
      <c r="KSW3" s="30">
        <v>49279</v>
      </c>
      <c r="KSX3" s="30">
        <v>49280</v>
      </c>
      <c r="KSY3" s="30">
        <v>49281</v>
      </c>
      <c r="KSZ3" s="30">
        <v>49282</v>
      </c>
      <c r="KTA3" s="30">
        <v>49283</v>
      </c>
      <c r="KTB3" s="30">
        <v>49284</v>
      </c>
      <c r="KTC3" s="30">
        <v>49285</v>
      </c>
      <c r="KTD3" s="30">
        <v>49286</v>
      </c>
      <c r="KTE3" s="30">
        <v>49287</v>
      </c>
      <c r="KTF3" s="30">
        <v>49288</v>
      </c>
      <c r="KTG3" s="30">
        <v>49289</v>
      </c>
      <c r="KTH3" s="30">
        <v>49290</v>
      </c>
      <c r="KTI3" s="30">
        <v>49291</v>
      </c>
      <c r="KTJ3" s="30">
        <v>49292</v>
      </c>
      <c r="KTK3" s="30">
        <v>49293</v>
      </c>
      <c r="KTL3" s="30">
        <v>49294</v>
      </c>
      <c r="KTM3" s="30">
        <v>49295</v>
      </c>
      <c r="KTN3" s="30">
        <v>49296</v>
      </c>
      <c r="KTO3" s="30">
        <v>49297</v>
      </c>
      <c r="KTP3" s="30">
        <v>49298</v>
      </c>
      <c r="KTQ3" s="30">
        <v>49299</v>
      </c>
      <c r="KTR3" s="30">
        <v>49300</v>
      </c>
      <c r="KTS3" s="30">
        <v>49301</v>
      </c>
      <c r="KTT3" s="30">
        <v>49302</v>
      </c>
      <c r="KTU3" s="30">
        <v>49303</v>
      </c>
      <c r="KTV3" s="30">
        <v>49304</v>
      </c>
      <c r="KTW3" s="30">
        <v>49305</v>
      </c>
      <c r="KTX3" s="30">
        <v>49306</v>
      </c>
      <c r="KTY3" s="30">
        <v>49307</v>
      </c>
      <c r="KTZ3" s="30">
        <v>49308</v>
      </c>
      <c r="KUA3" s="30">
        <v>49309</v>
      </c>
      <c r="KUB3" s="30">
        <v>49310</v>
      </c>
      <c r="KUC3" s="30">
        <v>49311</v>
      </c>
      <c r="KUD3" s="30">
        <v>49312</v>
      </c>
      <c r="KUE3" s="30">
        <v>49313</v>
      </c>
      <c r="KUF3" s="30">
        <v>49314</v>
      </c>
      <c r="KUG3" s="30">
        <v>49315</v>
      </c>
      <c r="KUH3" s="30">
        <v>49316</v>
      </c>
      <c r="KUI3" s="30">
        <v>49317</v>
      </c>
      <c r="KUJ3" s="30">
        <v>49318</v>
      </c>
      <c r="KUK3" s="30">
        <v>49319</v>
      </c>
      <c r="KUL3" s="30">
        <v>49320</v>
      </c>
      <c r="KUM3" s="30">
        <v>49321</v>
      </c>
      <c r="KUN3" s="30">
        <v>49322</v>
      </c>
      <c r="KUO3" s="30">
        <v>49323</v>
      </c>
      <c r="KUP3" s="30">
        <v>49324</v>
      </c>
      <c r="KUQ3" s="30">
        <v>49325</v>
      </c>
      <c r="KUR3" s="30">
        <v>49326</v>
      </c>
      <c r="KUS3" s="30">
        <v>49327</v>
      </c>
      <c r="KUT3" s="30">
        <v>49328</v>
      </c>
      <c r="KUU3" s="30">
        <v>49329</v>
      </c>
      <c r="KUV3" s="30">
        <v>49330</v>
      </c>
      <c r="KUW3" s="30">
        <v>49331</v>
      </c>
      <c r="KUX3" s="30">
        <v>49332</v>
      </c>
      <c r="KUY3" s="30">
        <v>49333</v>
      </c>
      <c r="KUZ3" s="30">
        <v>49334</v>
      </c>
      <c r="KVA3" s="30">
        <v>49335</v>
      </c>
      <c r="KVB3" s="30">
        <v>49336</v>
      </c>
      <c r="KVC3" s="30">
        <v>49337</v>
      </c>
      <c r="KVD3" s="30">
        <v>49338</v>
      </c>
      <c r="KVE3" s="30">
        <v>49339</v>
      </c>
      <c r="KVF3" s="30">
        <v>49340</v>
      </c>
      <c r="KVG3" s="30">
        <v>49341</v>
      </c>
      <c r="KVH3" s="30">
        <v>49342</v>
      </c>
      <c r="KVI3" s="30">
        <v>49343</v>
      </c>
      <c r="KVJ3" s="30">
        <v>49344</v>
      </c>
      <c r="KVK3" s="30">
        <v>49345</v>
      </c>
      <c r="KVL3" s="30">
        <v>49346</v>
      </c>
      <c r="KVM3" s="30">
        <v>49347</v>
      </c>
      <c r="KVN3" s="30">
        <v>49348</v>
      </c>
      <c r="KVO3" s="30">
        <v>49349</v>
      </c>
      <c r="KVP3" s="30">
        <v>49350</v>
      </c>
      <c r="KVQ3" s="30">
        <v>49351</v>
      </c>
      <c r="KVR3" s="30">
        <v>49352</v>
      </c>
      <c r="KVS3" s="30">
        <v>49353</v>
      </c>
      <c r="KVT3" s="30">
        <v>49354</v>
      </c>
      <c r="KVU3" s="30">
        <v>49355</v>
      </c>
      <c r="KVV3" s="30">
        <v>49356</v>
      </c>
      <c r="KVW3" s="30">
        <v>49357</v>
      </c>
      <c r="KVX3" s="30">
        <v>49358</v>
      </c>
      <c r="KVY3" s="30">
        <v>49359</v>
      </c>
      <c r="KVZ3" s="30">
        <v>49360</v>
      </c>
      <c r="KWA3" s="30">
        <v>49361</v>
      </c>
      <c r="KWB3" s="30">
        <v>49362</v>
      </c>
      <c r="KWC3" s="30">
        <v>49363</v>
      </c>
      <c r="KWD3" s="30">
        <v>49364</v>
      </c>
      <c r="KWE3" s="30">
        <v>49365</v>
      </c>
      <c r="KWF3" s="30">
        <v>49366</v>
      </c>
      <c r="KWG3" s="30">
        <v>49367</v>
      </c>
      <c r="KWH3" s="30">
        <v>49368</v>
      </c>
      <c r="KWI3" s="30">
        <v>49369</v>
      </c>
      <c r="KWJ3" s="30">
        <v>49370</v>
      </c>
      <c r="KWK3" s="30">
        <v>49371</v>
      </c>
      <c r="KWL3" s="30">
        <v>49372</v>
      </c>
      <c r="KWM3" s="30">
        <v>49373</v>
      </c>
      <c r="KWN3" s="30">
        <v>49374</v>
      </c>
      <c r="KWO3" s="30">
        <v>49375</v>
      </c>
      <c r="KWP3" s="30">
        <v>49376</v>
      </c>
      <c r="KWQ3" s="30">
        <v>49377</v>
      </c>
      <c r="KWR3" s="30">
        <v>49378</v>
      </c>
      <c r="KWS3" s="30">
        <v>49379</v>
      </c>
      <c r="KWT3" s="30">
        <v>49380</v>
      </c>
      <c r="KWU3" s="30">
        <v>49381</v>
      </c>
      <c r="KWV3" s="30">
        <v>49382</v>
      </c>
      <c r="KWW3" s="30">
        <v>49383</v>
      </c>
      <c r="KWX3" s="30">
        <v>49384</v>
      </c>
      <c r="KWY3" s="30">
        <v>49385</v>
      </c>
      <c r="KWZ3" s="30">
        <v>49386</v>
      </c>
      <c r="KXA3" s="30">
        <v>49387</v>
      </c>
      <c r="KXB3" s="30">
        <v>49388</v>
      </c>
      <c r="KXC3" s="30">
        <v>49389</v>
      </c>
      <c r="KXD3" s="30">
        <v>49390</v>
      </c>
      <c r="KXE3" s="30">
        <v>49391</v>
      </c>
      <c r="KXF3" s="30">
        <v>49392</v>
      </c>
      <c r="KXG3" s="30">
        <v>49393</v>
      </c>
      <c r="KXH3" s="30">
        <v>49394</v>
      </c>
      <c r="KXI3" s="30">
        <v>49395</v>
      </c>
      <c r="KXJ3" s="30">
        <v>49396</v>
      </c>
      <c r="KXK3" s="30">
        <v>49397</v>
      </c>
      <c r="KXL3" s="30">
        <v>49398</v>
      </c>
      <c r="KXM3" s="30">
        <v>49399</v>
      </c>
      <c r="KXN3" s="30">
        <v>49400</v>
      </c>
      <c r="KXO3" s="30">
        <v>49401</v>
      </c>
      <c r="KXP3" s="30">
        <v>49402</v>
      </c>
      <c r="KXQ3" s="30">
        <v>49403</v>
      </c>
      <c r="KXR3" s="30">
        <v>49404</v>
      </c>
      <c r="KXS3" s="30">
        <v>49405</v>
      </c>
      <c r="KXT3" s="30">
        <v>49406</v>
      </c>
      <c r="KXU3" s="30">
        <v>49407</v>
      </c>
      <c r="KXV3" s="30">
        <v>49408</v>
      </c>
      <c r="KXW3" s="30">
        <v>49409</v>
      </c>
      <c r="KXX3" s="30">
        <v>49410</v>
      </c>
      <c r="KXY3" s="30">
        <v>49411</v>
      </c>
      <c r="KXZ3" s="30">
        <v>49412</v>
      </c>
      <c r="KYA3" s="30">
        <v>49413</v>
      </c>
      <c r="KYB3" s="30">
        <v>49414</v>
      </c>
      <c r="KYC3" s="30">
        <v>49415</v>
      </c>
      <c r="KYD3" s="30">
        <v>49416</v>
      </c>
      <c r="KYE3" s="30">
        <v>49417</v>
      </c>
      <c r="KYF3" s="30">
        <v>49418</v>
      </c>
      <c r="KYG3" s="30">
        <v>49419</v>
      </c>
      <c r="KYH3" s="30">
        <v>49420</v>
      </c>
      <c r="KYI3" s="30">
        <v>49421</v>
      </c>
      <c r="KYJ3" s="30">
        <v>49422</v>
      </c>
      <c r="KYK3" s="30">
        <v>49423</v>
      </c>
      <c r="KYL3" s="30">
        <v>49424</v>
      </c>
      <c r="KYM3" s="30">
        <v>49425</v>
      </c>
      <c r="KYN3" s="30">
        <v>49426</v>
      </c>
      <c r="KYO3" s="30">
        <v>49427</v>
      </c>
      <c r="KYP3" s="30">
        <v>49428</v>
      </c>
      <c r="KYQ3" s="30">
        <v>49429</v>
      </c>
      <c r="KYR3" s="30">
        <v>49430</v>
      </c>
      <c r="KYS3" s="30">
        <v>49431</v>
      </c>
      <c r="KYT3" s="30">
        <v>49432</v>
      </c>
      <c r="KYU3" s="30">
        <v>49433</v>
      </c>
      <c r="KYV3" s="30">
        <v>49434</v>
      </c>
      <c r="KYW3" s="30">
        <v>49435</v>
      </c>
      <c r="KYX3" s="30">
        <v>49436</v>
      </c>
      <c r="KYY3" s="30">
        <v>49437</v>
      </c>
      <c r="KYZ3" s="30">
        <v>49438</v>
      </c>
      <c r="KZA3" s="30">
        <v>49439</v>
      </c>
      <c r="KZB3" s="30">
        <v>49440</v>
      </c>
      <c r="KZC3" s="30">
        <v>49441</v>
      </c>
      <c r="KZD3" s="30">
        <v>49442</v>
      </c>
      <c r="KZE3" s="30">
        <v>49443</v>
      </c>
      <c r="KZF3" s="30">
        <v>49444</v>
      </c>
      <c r="KZG3" s="30">
        <v>49445</v>
      </c>
      <c r="KZH3" s="30">
        <v>49446</v>
      </c>
      <c r="KZI3" s="30">
        <v>49447</v>
      </c>
      <c r="KZJ3" s="30">
        <v>49448</v>
      </c>
      <c r="KZK3" s="30">
        <v>49449</v>
      </c>
      <c r="KZL3" s="30">
        <v>49450</v>
      </c>
      <c r="KZM3" s="30">
        <v>49451</v>
      </c>
      <c r="KZN3" s="30">
        <v>49452</v>
      </c>
      <c r="KZO3" s="30">
        <v>49453</v>
      </c>
      <c r="KZP3" s="30">
        <v>49454</v>
      </c>
      <c r="KZQ3" s="30">
        <v>49455</v>
      </c>
      <c r="KZR3" s="30">
        <v>49456</v>
      </c>
      <c r="KZS3" s="30">
        <v>49457</v>
      </c>
      <c r="KZT3" s="30">
        <v>49458</v>
      </c>
      <c r="KZU3" s="30">
        <v>49459</v>
      </c>
      <c r="KZV3" s="30">
        <v>49460</v>
      </c>
      <c r="KZW3" s="30">
        <v>49461</v>
      </c>
      <c r="KZX3" s="30">
        <v>49462</v>
      </c>
      <c r="KZY3" s="30">
        <v>49463</v>
      </c>
      <c r="KZZ3" s="30">
        <v>49464</v>
      </c>
      <c r="LAA3" s="30">
        <v>49465</v>
      </c>
      <c r="LAB3" s="30">
        <v>49466</v>
      </c>
      <c r="LAC3" s="30">
        <v>49467</v>
      </c>
      <c r="LAD3" s="30">
        <v>49468</v>
      </c>
      <c r="LAE3" s="30">
        <v>49469</v>
      </c>
      <c r="LAF3" s="30">
        <v>49470</v>
      </c>
      <c r="LAG3" s="30">
        <v>49471</v>
      </c>
      <c r="LAH3" s="30">
        <v>49472</v>
      </c>
      <c r="LAI3" s="30">
        <v>49473</v>
      </c>
      <c r="LAJ3" s="30">
        <v>49474</v>
      </c>
      <c r="LAK3" s="30">
        <v>49475</v>
      </c>
      <c r="LAL3" s="30">
        <v>49476</v>
      </c>
      <c r="LAM3" s="30">
        <v>49477</v>
      </c>
      <c r="LAN3" s="30">
        <v>49478</v>
      </c>
      <c r="LAO3" s="30">
        <v>49479</v>
      </c>
      <c r="LAP3" s="30">
        <v>49480</v>
      </c>
      <c r="LAQ3" s="30">
        <v>49481</v>
      </c>
      <c r="LAR3" s="30">
        <v>49482</v>
      </c>
      <c r="LAS3" s="30">
        <v>49483</v>
      </c>
      <c r="LAT3" s="30">
        <v>49484</v>
      </c>
      <c r="LAU3" s="30">
        <v>49485</v>
      </c>
      <c r="LAV3" s="30">
        <v>49486</v>
      </c>
      <c r="LAW3" s="30">
        <v>49487</v>
      </c>
      <c r="LAX3" s="30">
        <v>49488</v>
      </c>
      <c r="LAY3" s="30">
        <v>49489</v>
      </c>
      <c r="LAZ3" s="30">
        <v>49490</v>
      </c>
      <c r="LBA3" s="30">
        <v>49491</v>
      </c>
      <c r="LBB3" s="30">
        <v>49492</v>
      </c>
      <c r="LBC3" s="30">
        <v>49493</v>
      </c>
      <c r="LBD3" s="30">
        <v>49494</v>
      </c>
      <c r="LBE3" s="30">
        <v>49495</v>
      </c>
      <c r="LBF3" s="30">
        <v>49496</v>
      </c>
      <c r="LBG3" s="30">
        <v>49497</v>
      </c>
      <c r="LBH3" s="30">
        <v>49498</v>
      </c>
      <c r="LBI3" s="30">
        <v>49499</v>
      </c>
      <c r="LBJ3" s="30">
        <v>49500</v>
      </c>
      <c r="LBK3" s="30">
        <v>49501</v>
      </c>
      <c r="LBL3" s="30">
        <v>49502</v>
      </c>
      <c r="LBM3" s="30">
        <v>49503</v>
      </c>
      <c r="LBN3" s="30">
        <v>49504</v>
      </c>
      <c r="LBO3" s="30">
        <v>49505</v>
      </c>
      <c r="LBP3" s="30">
        <v>49506</v>
      </c>
      <c r="LBQ3" s="30">
        <v>49507</v>
      </c>
      <c r="LBR3" s="30">
        <v>49508</v>
      </c>
      <c r="LBS3" s="30">
        <v>49509</v>
      </c>
      <c r="LBT3" s="30">
        <v>49510</v>
      </c>
      <c r="LBU3" s="30">
        <v>49511</v>
      </c>
      <c r="LBV3" s="30">
        <v>49512</v>
      </c>
      <c r="LBW3" s="30">
        <v>49513</v>
      </c>
      <c r="LBX3" s="30">
        <v>49514</v>
      </c>
      <c r="LBY3" s="30">
        <v>49515</v>
      </c>
      <c r="LBZ3" s="30">
        <v>49516</v>
      </c>
      <c r="LCA3" s="30">
        <v>49517</v>
      </c>
      <c r="LCB3" s="30">
        <v>49518</v>
      </c>
      <c r="LCC3" s="30">
        <v>49519</v>
      </c>
      <c r="LCD3" s="30">
        <v>49520</v>
      </c>
      <c r="LCE3" s="30">
        <v>49521</v>
      </c>
      <c r="LCF3" s="30">
        <v>49522</v>
      </c>
      <c r="LCG3" s="30">
        <v>49523</v>
      </c>
      <c r="LCH3" s="30">
        <v>49524</v>
      </c>
      <c r="LCI3" s="30">
        <v>49525</v>
      </c>
      <c r="LCJ3" s="30">
        <v>49526</v>
      </c>
      <c r="LCK3" s="30">
        <v>49527</v>
      </c>
      <c r="LCL3" s="30">
        <v>49528</v>
      </c>
      <c r="LCM3" s="30">
        <v>49529</v>
      </c>
      <c r="LCN3" s="30">
        <v>49530</v>
      </c>
      <c r="LCO3" s="30">
        <v>49531</v>
      </c>
      <c r="LCP3" s="30">
        <v>49532</v>
      </c>
      <c r="LCQ3" s="30">
        <v>49533</v>
      </c>
      <c r="LCR3" s="30">
        <v>49534</v>
      </c>
      <c r="LCS3" s="30">
        <v>49535</v>
      </c>
      <c r="LCT3" s="30">
        <v>49536</v>
      </c>
      <c r="LCU3" s="30">
        <v>49537</v>
      </c>
      <c r="LCV3" s="30">
        <v>49538</v>
      </c>
      <c r="LCW3" s="30">
        <v>49539</v>
      </c>
      <c r="LCX3" s="30">
        <v>49540</v>
      </c>
      <c r="LCY3" s="30">
        <v>49541</v>
      </c>
      <c r="LCZ3" s="30">
        <v>49542</v>
      </c>
      <c r="LDA3" s="30">
        <v>49543</v>
      </c>
      <c r="LDB3" s="30">
        <v>49544</v>
      </c>
      <c r="LDC3" s="30">
        <v>49545</v>
      </c>
      <c r="LDD3" s="30">
        <v>49546</v>
      </c>
      <c r="LDE3" s="30">
        <v>49547</v>
      </c>
      <c r="LDF3" s="30">
        <v>49548</v>
      </c>
      <c r="LDG3" s="30">
        <v>49549</v>
      </c>
      <c r="LDH3" s="30">
        <v>49550</v>
      </c>
      <c r="LDI3" s="30">
        <v>49551</v>
      </c>
      <c r="LDJ3" s="30">
        <v>49552</v>
      </c>
      <c r="LDK3" s="30">
        <v>49553</v>
      </c>
      <c r="LDL3" s="30">
        <v>49554</v>
      </c>
      <c r="LDM3" s="30">
        <v>49555</v>
      </c>
      <c r="LDN3" s="30">
        <v>49556</v>
      </c>
      <c r="LDO3" s="30">
        <v>49557</v>
      </c>
      <c r="LDP3" s="30">
        <v>49558</v>
      </c>
      <c r="LDQ3" s="30">
        <v>49559</v>
      </c>
      <c r="LDR3" s="30">
        <v>49560</v>
      </c>
      <c r="LDS3" s="30">
        <v>49561</v>
      </c>
      <c r="LDT3" s="30">
        <v>49562</v>
      </c>
      <c r="LDU3" s="30">
        <v>49563</v>
      </c>
      <c r="LDV3" s="30">
        <v>49564</v>
      </c>
      <c r="LDW3" s="30">
        <v>49565</v>
      </c>
      <c r="LDX3" s="30">
        <v>49566</v>
      </c>
      <c r="LDY3" s="30">
        <v>49567</v>
      </c>
      <c r="LDZ3" s="30">
        <v>49568</v>
      </c>
      <c r="LEA3" s="30">
        <v>49569</v>
      </c>
      <c r="LEB3" s="30">
        <v>49570</v>
      </c>
      <c r="LEC3" s="30">
        <v>49571</v>
      </c>
      <c r="LED3" s="30">
        <v>49572</v>
      </c>
      <c r="LEE3" s="30">
        <v>49573</v>
      </c>
      <c r="LEF3" s="30">
        <v>49574</v>
      </c>
      <c r="LEG3" s="30">
        <v>49575</v>
      </c>
      <c r="LEH3" s="30">
        <v>49576</v>
      </c>
      <c r="LEI3" s="30">
        <v>49577</v>
      </c>
      <c r="LEJ3" s="30">
        <v>49578</v>
      </c>
      <c r="LEK3" s="30">
        <v>49579</v>
      </c>
      <c r="LEL3" s="30">
        <v>49580</v>
      </c>
      <c r="LEM3" s="30">
        <v>49581</v>
      </c>
      <c r="LEN3" s="30">
        <v>49582</v>
      </c>
      <c r="LEO3" s="30">
        <v>49583</v>
      </c>
      <c r="LEP3" s="30">
        <v>49584</v>
      </c>
      <c r="LEQ3" s="30">
        <v>49585</v>
      </c>
      <c r="LER3" s="30">
        <v>49586</v>
      </c>
      <c r="LES3" s="30">
        <v>49587</v>
      </c>
      <c r="LET3" s="30">
        <v>49588</v>
      </c>
      <c r="LEU3" s="30">
        <v>49589</v>
      </c>
      <c r="LEV3" s="30">
        <v>49590</v>
      </c>
      <c r="LEW3" s="30">
        <v>49591</v>
      </c>
      <c r="LEX3" s="30">
        <v>49592</v>
      </c>
      <c r="LEY3" s="30">
        <v>49593</v>
      </c>
      <c r="LEZ3" s="30">
        <v>49594</v>
      </c>
      <c r="LFA3" s="30">
        <v>49595</v>
      </c>
      <c r="LFB3" s="30">
        <v>49596</v>
      </c>
      <c r="LFC3" s="30">
        <v>49597</v>
      </c>
      <c r="LFD3" s="30">
        <v>49598</v>
      </c>
      <c r="LFE3" s="30">
        <v>49599</v>
      </c>
      <c r="LFF3" s="30">
        <v>49600</v>
      </c>
      <c r="LFG3" s="30">
        <v>49601</v>
      </c>
      <c r="LFH3" s="30">
        <v>49602</v>
      </c>
      <c r="LFI3" s="30">
        <v>49603</v>
      </c>
      <c r="LFJ3" s="30">
        <v>49604</v>
      </c>
      <c r="LFK3" s="30">
        <v>49605</v>
      </c>
      <c r="LFL3" s="30">
        <v>49606</v>
      </c>
      <c r="LFM3" s="30">
        <v>49607</v>
      </c>
      <c r="LFN3" s="30">
        <v>49608</v>
      </c>
      <c r="LFO3" s="30">
        <v>49609</v>
      </c>
      <c r="LFP3" s="30">
        <v>49610</v>
      </c>
      <c r="LFQ3" s="30">
        <v>49611</v>
      </c>
      <c r="LFR3" s="30">
        <v>49612</v>
      </c>
      <c r="LFS3" s="30">
        <v>49613</v>
      </c>
      <c r="LFT3" s="30">
        <v>49614</v>
      </c>
      <c r="LFU3" s="30">
        <v>49615</v>
      </c>
      <c r="LFV3" s="30">
        <v>49616</v>
      </c>
      <c r="LFW3" s="30">
        <v>49617</v>
      </c>
      <c r="LFX3" s="30">
        <v>49618</v>
      </c>
      <c r="LFY3" s="30">
        <v>49619</v>
      </c>
      <c r="LFZ3" s="30">
        <v>49620</v>
      </c>
      <c r="LGA3" s="30">
        <v>49621</v>
      </c>
      <c r="LGB3" s="30">
        <v>49622</v>
      </c>
      <c r="LGC3" s="30">
        <v>49623</v>
      </c>
      <c r="LGD3" s="30">
        <v>49624</v>
      </c>
      <c r="LGE3" s="30">
        <v>49625</v>
      </c>
      <c r="LGF3" s="30">
        <v>49626</v>
      </c>
      <c r="LGG3" s="30">
        <v>49627</v>
      </c>
      <c r="LGH3" s="30">
        <v>49628</v>
      </c>
      <c r="LGI3" s="30">
        <v>49629</v>
      </c>
      <c r="LGJ3" s="30">
        <v>49630</v>
      </c>
      <c r="LGK3" s="30">
        <v>49631</v>
      </c>
      <c r="LGL3" s="30">
        <v>49632</v>
      </c>
      <c r="LGM3" s="30">
        <v>49633</v>
      </c>
      <c r="LGN3" s="30">
        <v>49634</v>
      </c>
      <c r="LGO3" s="30">
        <v>49635</v>
      </c>
      <c r="LGP3" s="30">
        <v>49636</v>
      </c>
      <c r="LGQ3" s="30">
        <v>49637</v>
      </c>
      <c r="LGR3" s="30">
        <v>49638</v>
      </c>
      <c r="LGS3" s="30">
        <v>49639</v>
      </c>
      <c r="LGT3" s="30">
        <v>49640</v>
      </c>
      <c r="LGU3" s="30">
        <v>49641</v>
      </c>
      <c r="LGV3" s="30">
        <v>49642</v>
      </c>
      <c r="LGW3" s="30">
        <v>49643</v>
      </c>
      <c r="LGX3" s="30">
        <v>49644</v>
      </c>
      <c r="LGY3" s="30">
        <v>49645</v>
      </c>
      <c r="LGZ3" s="30">
        <v>49646</v>
      </c>
      <c r="LHA3" s="30">
        <v>49647</v>
      </c>
      <c r="LHB3" s="30">
        <v>49648</v>
      </c>
      <c r="LHC3" s="30">
        <v>49649</v>
      </c>
      <c r="LHD3" s="30">
        <v>49650</v>
      </c>
      <c r="LHE3" s="30">
        <v>49651</v>
      </c>
      <c r="LHF3" s="30">
        <v>49652</v>
      </c>
      <c r="LHG3" s="30">
        <v>49653</v>
      </c>
      <c r="LHH3" s="30">
        <v>49654</v>
      </c>
      <c r="LHI3" s="30">
        <v>49655</v>
      </c>
      <c r="LHJ3" s="30">
        <v>49656</v>
      </c>
      <c r="LHK3" s="30">
        <v>49657</v>
      </c>
      <c r="LHL3" s="30">
        <v>49658</v>
      </c>
      <c r="LHM3" s="30">
        <v>49659</v>
      </c>
      <c r="LHN3" s="30">
        <v>49660</v>
      </c>
      <c r="LHO3" s="30">
        <v>49661</v>
      </c>
      <c r="LHP3" s="30">
        <v>49662</v>
      </c>
      <c r="LHQ3" s="30">
        <v>49663</v>
      </c>
      <c r="LHR3" s="30">
        <v>49664</v>
      </c>
      <c r="LHS3" s="30">
        <v>49665</v>
      </c>
      <c r="LHT3" s="30">
        <v>49666</v>
      </c>
      <c r="LHU3" s="30">
        <v>49667</v>
      </c>
      <c r="LHV3" s="30">
        <v>49668</v>
      </c>
      <c r="LHW3" s="30">
        <v>49669</v>
      </c>
      <c r="LHX3" s="30">
        <v>49670</v>
      </c>
      <c r="LHY3" s="30">
        <v>49671</v>
      </c>
      <c r="LHZ3" s="30">
        <v>49672</v>
      </c>
      <c r="LIA3" s="30">
        <v>49673</v>
      </c>
      <c r="LIB3" s="30">
        <v>49674</v>
      </c>
      <c r="LIC3" s="30">
        <v>49675</v>
      </c>
      <c r="LID3" s="30">
        <v>49676</v>
      </c>
      <c r="LIE3" s="30">
        <v>49677</v>
      </c>
      <c r="LIF3" s="30">
        <v>49678</v>
      </c>
      <c r="LIG3" s="30">
        <v>49679</v>
      </c>
      <c r="LIH3" s="30">
        <v>49680</v>
      </c>
      <c r="LII3" s="30">
        <v>49681</v>
      </c>
      <c r="LIJ3" s="30">
        <v>49682</v>
      </c>
      <c r="LIK3" s="30">
        <v>49683</v>
      </c>
      <c r="LIL3" s="30">
        <v>49684</v>
      </c>
      <c r="LIM3" s="30">
        <v>49685</v>
      </c>
      <c r="LIN3" s="30">
        <v>49686</v>
      </c>
      <c r="LIO3" s="30">
        <v>49687</v>
      </c>
      <c r="LIP3" s="30">
        <v>49688</v>
      </c>
      <c r="LIQ3" s="30">
        <v>49689</v>
      </c>
      <c r="LIR3" s="30">
        <v>49690</v>
      </c>
      <c r="LIS3" s="30">
        <v>49691</v>
      </c>
      <c r="LIT3" s="30">
        <v>49692</v>
      </c>
      <c r="LIU3" s="30">
        <v>49693</v>
      </c>
      <c r="LIV3" s="30">
        <v>49694</v>
      </c>
      <c r="LIW3" s="30">
        <v>49695</v>
      </c>
      <c r="LIX3" s="30">
        <v>49696</v>
      </c>
      <c r="LIY3" s="30">
        <v>49697</v>
      </c>
      <c r="LIZ3" s="30">
        <v>49698</v>
      </c>
      <c r="LJA3" s="30">
        <v>49699</v>
      </c>
      <c r="LJB3" s="30">
        <v>49700</v>
      </c>
      <c r="LJC3" s="30">
        <v>49701</v>
      </c>
      <c r="LJD3" s="30">
        <v>49702</v>
      </c>
      <c r="LJE3" s="30">
        <v>49703</v>
      </c>
      <c r="LJF3" s="30">
        <v>49704</v>
      </c>
      <c r="LJG3" s="30">
        <v>49705</v>
      </c>
      <c r="LJH3" s="30">
        <v>49706</v>
      </c>
      <c r="LJI3" s="30">
        <v>49707</v>
      </c>
      <c r="LJJ3" s="30">
        <v>49708</v>
      </c>
      <c r="LJK3" s="30">
        <v>49709</v>
      </c>
      <c r="LJL3" s="30">
        <v>49710</v>
      </c>
      <c r="LJM3" s="30">
        <v>49711</v>
      </c>
      <c r="LJN3" s="30">
        <v>49712</v>
      </c>
      <c r="LJO3" s="30">
        <v>49713</v>
      </c>
      <c r="LJP3" s="30">
        <v>49714</v>
      </c>
      <c r="LJQ3" s="30">
        <v>49715</v>
      </c>
      <c r="LJR3" s="30">
        <v>49716</v>
      </c>
      <c r="LJS3" s="30">
        <v>49717</v>
      </c>
      <c r="LJT3" s="30">
        <v>49718</v>
      </c>
      <c r="LJU3" s="30">
        <v>49719</v>
      </c>
      <c r="LJV3" s="30">
        <v>49720</v>
      </c>
      <c r="LJW3" s="30">
        <v>49721</v>
      </c>
      <c r="LJX3" s="30">
        <v>49722</v>
      </c>
      <c r="LJY3" s="30">
        <v>49723</v>
      </c>
      <c r="LJZ3" s="30">
        <v>49724</v>
      </c>
      <c r="LKA3" s="30">
        <v>49725</v>
      </c>
      <c r="LKB3" s="30">
        <v>49726</v>
      </c>
      <c r="LKC3" s="30">
        <v>49727</v>
      </c>
      <c r="LKD3" s="30">
        <v>49728</v>
      </c>
      <c r="LKE3" s="30">
        <v>49729</v>
      </c>
      <c r="LKF3" s="30">
        <v>49730</v>
      </c>
      <c r="LKG3" s="30">
        <v>49731</v>
      </c>
      <c r="LKH3" s="30">
        <v>49732</v>
      </c>
      <c r="LKI3" s="30">
        <v>49733</v>
      </c>
      <c r="LKJ3" s="30">
        <v>49734</v>
      </c>
      <c r="LKK3" s="30">
        <v>49735</v>
      </c>
      <c r="LKL3" s="30">
        <v>49736</v>
      </c>
      <c r="LKM3" s="30">
        <v>49737</v>
      </c>
      <c r="LKN3" s="30">
        <v>49738</v>
      </c>
      <c r="LKO3" s="30">
        <v>49739</v>
      </c>
      <c r="LKP3" s="30">
        <v>49740</v>
      </c>
      <c r="LKQ3" s="30">
        <v>49741</v>
      </c>
      <c r="LKR3" s="30">
        <v>49742</v>
      </c>
      <c r="LKS3" s="30">
        <v>49743</v>
      </c>
      <c r="LKT3" s="30">
        <v>49744</v>
      </c>
      <c r="LKU3" s="30">
        <v>49745</v>
      </c>
      <c r="LKV3" s="30">
        <v>49746</v>
      </c>
      <c r="LKW3" s="30">
        <v>49747</v>
      </c>
      <c r="LKX3" s="30">
        <v>49748</v>
      </c>
      <c r="LKY3" s="30">
        <v>49749</v>
      </c>
      <c r="LKZ3" s="30">
        <v>49750</v>
      </c>
      <c r="LLA3" s="30">
        <v>49751</v>
      </c>
      <c r="LLB3" s="30">
        <v>49752</v>
      </c>
      <c r="LLC3" s="30">
        <v>49753</v>
      </c>
      <c r="LLD3" s="30">
        <v>49754</v>
      </c>
      <c r="LLE3" s="30">
        <v>49755</v>
      </c>
      <c r="LLF3" s="30">
        <v>49756</v>
      </c>
      <c r="LLG3" s="30">
        <v>49757</v>
      </c>
      <c r="LLH3" s="30">
        <v>49758</v>
      </c>
      <c r="LLI3" s="30">
        <v>49759</v>
      </c>
      <c r="LLJ3" s="30">
        <v>49760</v>
      </c>
      <c r="LLK3" s="30">
        <v>49761</v>
      </c>
      <c r="LLL3" s="30">
        <v>49762</v>
      </c>
      <c r="LLM3" s="30">
        <v>49763</v>
      </c>
      <c r="LLN3" s="30">
        <v>49764</v>
      </c>
      <c r="LLO3" s="30">
        <v>49765</v>
      </c>
      <c r="LLP3" s="30">
        <v>49766</v>
      </c>
      <c r="LLQ3" s="30">
        <v>49767</v>
      </c>
      <c r="LLR3" s="30">
        <v>49768</v>
      </c>
      <c r="LLS3" s="30">
        <v>49769</v>
      </c>
      <c r="LLT3" s="30">
        <v>49770</v>
      </c>
      <c r="LLU3" s="30">
        <v>49771</v>
      </c>
      <c r="LLV3" s="30">
        <v>49772</v>
      </c>
      <c r="LLW3" s="30">
        <v>49773</v>
      </c>
      <c r="LLX3" s="30">
        <v>49774</v>
      </c>
      <c r="LLY3" s="30">
        <v>49775</v>
      </c>
      <c r="LLZ3" s="30">
        <v>49776</v>
      </c>
      <c r="LMA3" s="30">
        <v>49777</v>
      </c>
      <c r="LMB3" s="30">
        <v>49778</v>
      </c>
      <c r="LMC3" s="30">
        <v>49779</v>
      </c>
      <c r="LMD3" s="30">
        <v>49780</v>
      </c>
      <c r="LME3" s="30">
        <v>49781</v>
      </c>
      <c r="LMF3" s="30">
        <v>49782</v>
      </c>
      <c r="LMG3" s="30">
        <v>49783</v>
      </c>
      <c r="LMH3" s="30">
        <v>49784</v>
      </c>
      <c r="LMI3" s="30">
        <v>49785</v>
      </c>
      <c r="LMJ3" s="30">
        <v>49786</v>
      </c>
      <c r="LMK3" s="30">
        <v>49787</v>
      </c>
      <c r="LML3" s="30">
        <v>49788</v>
      </c>
      <c r="LMM3" s="30">
        <v>49789</v>
      </c>
      <c r="LMN3" s="30">
        <v>49790</v>
      </c>
      <c r="LMO3" s="30">
        <v>49791</v>
      </c>
      <c r="LMP3" s="30">
        <v>49792</v>
      </c>
      <c r="LMQ3" s="30">
        <v>49793</v>
      </c>
      <c r="LMR3" s="30">
        <v>49794</v>
      </c>
      <c r="LMS3" s="30">
        <v>49795</v>
      </c>
      <c r="LMT3" s="30">
        <v>49796</v>
      </c>
      <c r="LMU3" s="30">
        <v>49797</v>
      </c>
      <c r="LMV3" s="30">
        <v>49798</v>
      </c>
      <c r="LMW3" s="30">
        <v>49799</v>
      </c>
      <c r="LMX3" s="30">
        <v>49800</v>
      </c>
      <c r="LMY3" s="30">
        <v>49801</v>
      </c>
      <c r="LMZ3" s="30">
        <v>49802</v>
      </c>
      <c r="LNA3" s="30">
        <v>49803</v>
      </c>
      <c r="LNB3" s="30">
        <v>49804</v>
      </c>
      <c r="LNC3" s="30">
        <v>49805</v>
      </c>
      <c r="LND3" s="30">
        <v>49806</v>
      </c>
      <c r="LNE3" s="30">
        <v>49807</v>
      </c>
      <c r="LNF3" s="30">
        <v>49808</v>
      </c>
      <c r="LNG3" s="30">
        <v>49809</v>
      </c>
      <c r="LNH3" s="30">
        <v>49810</v>
      </c>
      <c r="LNI3" s="30">
        <v>49811</v>
      </c>
      <c r="LNJ3" s="30">
        <v>49812</v>
      </c>
      <c r="LNK3" s="30">
        <v>49813</v>
      </c>
      <c r="LNL3" s="30">
        <v>49814</v>
      </c>
      <c r="LNM3" s="30">
        <v>49815</v>
      </c>
      <c r="LNN3" s="30">
        <v>49816</v>
      </c>
      <c r="LNO3" s="30">
        <v>49817</v>
      </c>
      <c r="LNP3" s="30">
        <v>49818</v>
      </c>
      <c r="LNQ3" s="30">
        <v>49819</v>
      </c>
      <c r="LNR3" s="30">
        <v>49820</v>
      </c>
      <c r="LNS3" s="30">
        <v>49821</v>
      </c>
      <c r="LNT3" s="30">
        <v>49822</v>
      </c>
      <c r="LNU3" s="30">
        <v>49823</v>
      </c>
      <c r="LNV3" s="30">
        <v>49824</v>
      </c>
      <c r="LNW3" s="30">
        <v>49825</v>
      </c>
      <c r="LNX3" s="30">
        <v>49826</v>
      </c>
      <c r="LNY3" s="30">
        <v>49827</v>
      </c>
      <c r="LNZ3" s="30">
        <v>49828</v>
      </c>
      <c r="LOA3" s="30">
        <v>49829</v>
      </c>
      <c r="LOB3" s="30">
        <v>49830</v>
      </c>
      <c r="LOC3" s="30">
        <v>49831</v>
      </c>
      <c r="LOD3" s="30">
        <v>49832</v>
      </c>
      <c r="LOE3" s="30">
        <v>49833</v>
      </c>
      <c r="LOF3" s="30">
        <v>49834</v>
      </c>
      <c r="LOG3" s="30">
        <v>49835</v>
      </c>
      <c r="LOH3" s="30">
        <v>49836</v>
      </c>
      <c r="LOI3" s="30">
        <v>49837</v>
      </c>
      <c r="LOJ3" s="30">
        <v>49838</v>
      </c>
      <c r="LOK3" s="30">
        <v>49839</v>
      </c>
      <c r="LOL3" s="30">
        <v>49840</v>
      </c>
      <c r="LOM3" s="30">
        <v>49841</v>
      </c>
      <c r="LON3" s="30">
        <v>49842</v>
      </c>
      <c r="LOO3" s="30">
        <v>49843</v>
      </c>
      <c r="LOP3" s="30">
        <v>49844</v>
      </c>
      <c r="LOQ3" s="30">
        <v>49845</v>
      </c>
      <c r="LOR3" s="30">
        <v>49846</v>
      </c>
      <c r="LOS3" s="30">
        <v>49847</v>
      </c>
      <c r="LOT3" s="30">
        <v>49848</v>
      </c>
      <c r="LOU3" s="30">
        <v>49849</v>
      </c>
      <c r="LOV3" s="30">
        <v>49850</v>
      </c>
      <c r="LOW3" s="30">
        <v>49851</v>
      </c>
      <c r="LOX3" s="30">
        <v>49852</v>
      </c>
      <c r="LOY3" s="30">
        <v>49853</v>
      </c>
      <c r="LOZ3" s="30">
        <v>49854</v>
      </c>
      <c r="LPA3" s="30">
        <v>49855</v>
      </c>
      <c r="LPB3" s="30">
        <v>49856</v>
      </c>
      <c r="LPC3" s="30">
        <v>49857</v>
      </c>
      <c r="LPD3" s="30">
        <v>49858</v>
      </c>
      <c r="LPE3" s="30">
        <v>49859</v>
      </c>
      <c r="LPF3" s="30">
        <v>49860</v>
      </c>
      <c r="LPG3" s="30">
        <v>49861</v>
      </c>
      <c r="LPH3" s="30">
        <v>49862</v>
      </c>
      <c r="LPI3" s="30">
        <v>49863</v>
      </c>
      <c r="LPJ3" s="30">
        <v>49864</v>
      </c>
      <c r="LPK3" s="30">
        <v>49865</v>
      </c>
      <c r="LPL3" s="30">
        <v>49866</v>
      </c>
      <c r="LPM3" s="30">
        <v>49867</v>
      </c>
      <c r="LPN3" s="30">
        <v>49868</v>
      </c>
      <c r="LPO3" s="30">
        <v>49869</v>
      </c>
      <c r="LPP3" s="30">
        <v>49870</v>
      </c>
      <c r="LPQ3" s="30">
        <v>49871</v>
      </c>
      <c r="LPR3" s="30">
        <v>49872</v>
      </c>
      <c r="LPS3" s="30">
        <v>49873</v>
      </c>
      <c r="LPT3" s="30">
        <v>49874</v>
      </c>
      <c r="LPU3" s="30">
        <v>49875</v>
      </c>
      <c r="LPV3" s="30">
        <v>49876</v>
      </c>
      <c r="LPW3" s="30">
        <v>49877</v>
      </c>
      <c r="LPX3" s="30">
        <v>49878</v>
      </c>
      <c r="LPY3" s="30">
        <v>49879</v>
      </c>
      <c r="LPZ3" s="30">
        <v>49880</v>
      </c>
      <c r="LQA3" s="30">
        <v>49881</v>
      </c>
      <c r="LQB3" s="30">
        <v>49882</v>
      </c>
      <c r="LQC3" s="30">
        <v>49883</v>
      </c>
      <c r="LQD3" s="30">
        <v>49884</v>
      </c>
      <c r="LQE3" s="30">
        <v>49885</v>
      </c>
      <c r="LQF3" s="30">
        <v>49886</v>
      </c>
      <c r="LQG3" s="30">
        <v>49887</v>
      </c>
      <c r="LQH3" s="30">
        <v>49888</v>
      </c>
      <c r="LQI3" s="30">
        <v>49889</v>
      </c>
      <c r="LQJ3" s="30">
        <v>49890</v>
      </c>
      <c r="LQK3" s="30">
        <v>49891</v>
      </c>
      <c r="LQL3" s="30">
        <v>49892</v>
      </c>
      <c r="LQM3" s="30">
        <v>49893</v>
      </c>
      <c r="LQN3" s="30">
        <v>49894</v>
      </c>
      <c r="LQO3" s="30">
        <v>49895</v>
      </c>
      <c r="LQP3" s="30">
        <v>49896</v>
      </c>
      <c r="LQQ3" s="30">
        <v>49897</v>
      </c>
      <c r="LQR3" s="30">
        <v>49898</v>
      </c>
      <c r="LQS3" s="30">
        <v>49899</v>
      </c>
      <c r="LQT3" s="30">
        <v>49900</v>
      </c>
      <c r="LQU3" s="30">
        <v>49901</v>
      </c>
      <c r="LQV3" s="30">
        <v>49902</v>
      </c>
      <c r="LQW3" s="30">
        <v>49903</v>
      </c>
      <c r="LQX3" s="30">
        <v>49904</v>
      </c>
      <c r="LQY3" s="30">
        <v>49905</v>
      </c>
      <c r="LQZ3" s="30">
        <v>49906</v>
      </c>
      <c r="LRA3" s="30">
        <v>49907</v>
      </c>
      <c r="LRB3" s="30">
        <v>49908</v>
      </c>
      <c r="LRC3" s="30">
        <v>49909</v>
      </c>
      <c r="LRD3" s="30">
        <v>49910</v>
      </c>
      <c r="LRE3" s="30">
        <v>49911</v>
      </c>
      <c r="LRF3" s="30">
        <v>49912</v>
      </c>
      <c r="LRG3" s="30">
        <v>49913</v>
      </c>
      <c r="LRH3" s="30">
        <v>49914</v>
      </c>
      <c r="LRI3" s="30">
        <v>49915</v>
      </c>
      <c r="LRJ3" s="30">
        <v>49916</v>
      </c>
      <c r="LRK3" s="30">
        <v>49917</v>
      </c>
      <c r="LRL3" s="30">
        <v>49918</v>
      </c>
      <c r="LRM3" s="30">
        <v>49919</v>
      </c>
      <c r="LRN3" s="30">
        <v>49920</v>
      </c>
      <c r="LRO3" s="30">
        <v>49921</v>
      </c>
      <c r="LRP3" s="30">
        <v>49922</v>
      </c>
      <c r="LRQ3" s="30">
        <v>49923</v>
      </c>
      <c r="LRR3" s="30">
        <v>49924</v>
      </c>
      <c r="LRS3" s="30">
        <v>49925</v>
      </c>
      <c r="LRT3" s="30">
        <v>49926</v>
      </c>
      <c r="LRU3" s="30">
        <v>49927</v>
      </c>
      <c r="LRV3" s="30">
        <v>49928</v>
      </c>
      <c r="LRW3" s="30">
        <v>49929</v>
      </c>
      <c r="LRX3" s="30">
        <v>49930</v>
      </c>
      <c r="LRY3" s="30">
        <v>49931</v>
      </c>
      <c r="LRZ3" s="30">
        <v>49932</v>
      </c>
      <c r="LSA3" s="30">
        <v>49933</v>
      </c>
      <c r="LSB3" s="30">
        <v>49934</v>
      </c>
      <c r="LSC3" s="30">
        <v>49935</v>
      </c>
      <c r="LSD3" s="30">
        <v>49936</v>
      </c>
      <c r="LSE3" s="30">
        <v>49937</v>
      </c>
      <c r="LSF3" s="30">
        <v>49938</v>
      </c>
      <c r="LSG3" s="30">
        <v>49939</v>
      </c>
      <c r="LSH3" s="30">
        <v>49940</v>
      </c>
      <c r="LSI3" s="30">
        <v>49941</v>
      </c>
      <c r="LSJ3" s="30">
        <v>49942</v>
      </c>
      <c r="LSK3" s="30">
        <v>49943</v>
      </c>
      <c r="LSL3" s="30">
        <v>49944</v>
      </c>
      <c r="LSM3" s="30">
        <v>49945</v>
      </c>
      <c r="LSN3" s="30">
        <v>49946</v>
      </c>
      <c r="LSO3" s="30">
        <v>49947</v>
      </c>
      <c r="LSP3" s="30">
        <v>49948</v>
      </c>
      <c r="LSQ3" s="30">
        <v>49949</v>
      </c>
      <c r="LSR3" s="30">
        <v>49950</v>
      </c>
      <c r="LSS3" s="30">
        <v>49951</v>
      </c>
      <c r="LST3" s="30">
        <v>49952</v>
      </c>
      <c r="LSU3" s="30">
        <v>49953</v>
      </c>
      <c r="LSV3" s="30">
        <v>49954</v>
      </c>
      <c r="LSW3" s="30">
        <v>49955</v>
      </c>
      <c r="LSX3" s="30">
        <v>49956</v>
      </c>
      <c r="LSY3" s="30">
        <v>49957</v>
      </c>
      <c r="LSZ3" s="30">
        <v>49958</v>
      </c>
      <c r="LTA3" s="30">
        <v>49959</v>
      </c>
      <c r="LTB3" s="30">
        <v>49960</v>
      </c>
      <c r="LTC3" s="30">
        <v>49961</v>
      </c>
      <c r="LTD3" s="30">
        <v>49962</v>
      </c>
      <c r="LTE3" s="30">
        <v>49963</v>
      </c>
      <c r="LTF3" s="30">
        <v>49964</v>
      </c>
      <c r="LTG3" s="30">
        <v>49965</v>
      </c>
      <c r="LTH3" s="30">
        <v>49966</v>
      </c>
      <c r="LTI3" s="30">
        <v>49967</v>
      </c>
      <c r="LTJ3" s="30">
        <v>49968</v>
      </c>
      <c r="LTK3" s="30">
        <v>49969</v>
      </c>
      <c r="LTL3" s="30">
        <v>49970</v>
      </c>
      <c r="LTM3" s="30">
        <v>49971</v>
      </c>
      <c r="LTN3" s="30">
        <v>49972</v>
      </c>
      <c r="LTO3" s="30">
        <v>49973</v>
      </c>
      <c r="LTP3" s="30">
        <v>49974</v>
      </c>
      <c r="LTQ3" s="30">
        <v>49975</v>
      </c>
      <c r="LTR3" s="30">
        <v>49976</v>
      </c>
      <c r="LTS3" s="30">
        <v>49977</v>
      </c>
      <c r="LTT3" s="30">
        <v>49978</v>
      </c>
      <c r="LTU3" s="30">
        <v>49979</v>
      </c>
      <c r="LTV3" s="30">
        <v>49980</v>
      </c>
      <c r="LTW3" s="30">
        <v>49981</v>
      </c>
      <c r="LTX3" s="30">
        <v>49982</v>
      </c>
      <c r="LTY3" s="30">
        <v>49983</v>
      </c>
      <c r="LTZ3" s="30">
        <v>49984</v>
      </c>
      <c r="LUA3" s="30">
        <v>49985</v>
      </c>
      <c r="LUB3" s="30">
        <v>49986</v>
      </c>
      <c r="LUC3" s="30">
        <v>49987</v>
      </c>
      <c r="LUD3" s="30">
        <v>49988</v>
      </c>
      <c r="LUE3" s="30">
        <v>49989</v>
      </c>
      <c r="LUF3" s="30">
        <v>49990</v>
      </c>
      <c r="LUG3" s="30">
        <v>49991</v>
      </c>
      <c r="LUH3" s="30">
        <v>49992</v>
      </c>
      <c r="LUI3" s="30">
        <v>49993</v>
      </c>
      <c r="LUJ3" s="30">
        <v>49994</v>
      </c>
      <c r="LUK3" s="30">
        <v>49995</v>
      </c>
      <c r="LUL3" s="30">
        <v>49996</v>
      </c>
      <c r="LUM3" s="30">
        <v>49997</v>
      </c>
      <c r="LUN3" s="30">
        <v>49998</v>
      </c>
      <c r="LUO3" s="30">
        <v>49999</v>
      </c>
      <c r="LUP3" s="30">
        <v>50000</v>
      </c>
      <c r="LUQ3" s="30">
        <v>50001</v>
      </c>
      <c r="LUR3" s="30">
        <v>50002</v>
      </c>
      <c r="LUS3" s="30">
        <v>50003</v>
      </c>
      <c r="LUT3" s="30">
        <v>50004</v>
      </c>
      <c r="LUU3" s="30">
        <v>50005</v>
      </c>
      <c r="LUV3" s="30">
        <v>50006</v>
      </c>
      <c r="LUW3" s="30">
        <v>50007</v>
      </c>
      <c r="LUX3" s="30">
        <v>50008</v>
      </c>
      <c r="LUY3" s="30">
        <v>50009</v>
      </c>
      <c r="LUZ3" s="30">
        <v>50010</v>
      </c>
      <c r="LVA3" s="30">
        <v>50011</v>
      </c>
      <c r="LVB3" s="30">
        <v>50012</v>
      </c>
      <c r="LVC3" s="30">
        <v>50013</v>
      </c>
      <c r="LVD3" s="30">
        <v>50014</v>
      </c>
      <c r="LVE3" s="30">
        <v>50015</v>
      </c>
      <c r="LVF3" s="30">
        <v>50016</v>
      </c>
      <c r="LVG3" s="30">
        <v>50017</v>
      </c>
      <c r="LVH3" s="30">
        <v>50018</v>
      </c>
      <c r="LVI3" s="30">
        <v>50019</v>
      </c>
      <c r="LVJ3" s="30">
        <v>50020</v>
      </c>
      <c r="LVK3" s="30">
        <v>50021</v>
      </c>
      <c r="LVL3" s="30">
        <v>50022</v>
      </c>
      <c r="LVM3" s="30">
        <v>50023</v>
      </c>
      <c r="LVN3" s="30">
        <v>50024</v>
      </c>
      <c r="LVO3" s="30">
        <v>50025</v>
      </c>
      <c r="LVP3" s="30">
        <v>50026</v>
      </c>
      <c r="LVQ3" s="30">
        <v>50027</v>
      </c>
      <c r="LVR3" s="30">
        <v>50028</v>
      </c>
      <c r="LVS3" s="30">
        <v>50029</v>
      </c>
      <c r="LVT3" s="30">
        <v>50030</v>
      </c>
      <c r="LVU3" s="30">
        <v>50031</v>
      </c>
      <c r="LVV3" s="30">
        <v>50032</v>
      </c>
      <c r="LVW3" s="30">
        <v>50033</v>
      </c>
      <c r="LVX3" s="30">
        <v>50034</v>
      </c>
      <c r="LVY3" s="30">
        <v>50035</v>
      </c>
      <c r="LVZ3" s="30">
        <v>50036</v>
      </c>
      <c r="LWA3" s="30">
        <v>50037</v>
      </c>
      <c r="LWB3" s="30">
        <v>50038</v>
      </c>
      <c r="LWC3" s="30">
        <v>50039</v>
      </c>
      <c r="LWD3" s="30">
        <v>50040</v>
      </c>
      <c r="LWE3" s="30">
        <v>50041</v>
      </c>
      <c r="LWF3" s="30">
        <v>50042</v>
      </c>
      <c r="LWG3" s="30">
        <v>50043</v>
      </c>
      <c r="LWH3" s="30">
        <v>50044</v>
      </c>
      <c r="LWI3" s="30">
        <v>50045</v>
      </c>
      <c r="LWJ3" s="30">
        <v>50046</v>
      </c>
      <c r="LWK3" s="30">
        <v>50047</v>
      </c>
      <c r="LWL3" s="30">
        <v>50048</v>
      </c>
      <c r="LWM3" s="30">
        <v>50049</v>
      </c>
      <c r="LWN3" s="30">
        <v>50050</v>
      </c>
      <c r="LWO3" s="30">
        <v>50051</v>
      </c>
      <c r="LWP3" s="30">
        <v>50052</v>
      </c>
      <c r="LWQ3" s="30">
        <v>50053</v>
      </c>
      <c r="LWR3" s="30">
        <v>50054</v>
      </c>
      <c r="LWS3" s="30">
        <v>50055</v>
      </c>
      <c r="LWT3" s="30">
        <v>50056</v>
      </c>
      <c r="LWU3" s="30">
        <v>50057</v>
      </c>
      <c r="LWV3" s="30">
        <v>50058</v>
      </c>
      <c r="LWW3" s="30">
        <v>50059</v>
      </c>
      <c r="LWX3" s="30">
        <v>50060</v>
      </c>
      <c r="LWY3" s="30">
        <v>50061</v>
      </c>
      <c r="LWZ3" s="30">
        <v>50062</v>
      </c>
      <c r="LXA3" s="30">
        <v>50063</v>
      </c>
      <c r="LXB3" s="30">
        <v>50064</v>
      </c>
      <c r="LXC3" s="30">
        <v>50065</v>
      </c>
      <c r="LXD3" s="30">
        <v>50066</v>
      </c>
      <c r="LXE3" s="30">
        <v>50067</v>
      </c>
      <c r="LXF3" s="30">
        <v>50068</v>
      </c>
      <c r="LXG3" s="30">
        <v>50069</v>
      </c>
      <c r="LXH3" s="30">
        <v>50070</v>
      </c>
      <c r="LXI3" s="30">
        <v>50071</v>
      </c>
      <c r="LXJ3" s="30">
        <v>50072</v>
      </c>
      <c r="LXK3" s="30">
        <v>50073</v>
      </c>
      <c r="LXL3" s="30">
        <v>50074</v>
      </c>
      <c r="LXM3" s="30">
        <v>50075</v>
      </c>
      <c r="LXN3" s="30">
        <v>50076</v>
      </c>
      <c r="LXO3" s="30">
        <v>50077</v>
      </c>
      <c r="LXP3" s="30">
        <v>50078</v>
      </c>
      <c r="LXQ3" s="30">
        <v>50079</v>
      </c>
      <c r="LXR3" s="30">
        <v>50080</v>
      </c>
      <c r="LXS3" s="30">
        <v>50081</v>
      </c>
      <c r="LXT3" s="30">
        <v>50082</v>
      </c>
      <c r="LXU3" s="30">
        <v>50083</v>
      </c>
      <c r="LXV3" s="30">
        <v>50084</v>
      </c>
      <c r="LXW3" s="30">
        <v>50085</v>
      </c>
      <c r="LXX3" s="30">
        <v>50086</v>
      </c>
      <c r="LXY3" s="30">
        <v>50087</v>
      </c>
      <c r="LXZ3" s="30">
        <v>50088</v>
      </c>
      <c r="LYA3" s="30">
        <v>50089</v>
      </c>
      <c r="LYB3" s="30">
        <v>50090</v>
      </c>
      <c r="LYC3" s="30">
        <v>50091</v>
      </c>
      <c r="LYD3" s="30">
        <v>50092</v>
      </c>
      <c r="LYE3" s="30">
        <v>50093</v>
      </c>
      <c r="LYF3" s="30">
        <v>50094</v>
      </c>
      <c r="LYG3" s="30">
        <v>50095</v>
      </c>
      <c r="LYH3" s="30">
        <v>50096</v>
      </c>
      <c r="LYI3" s="30">
        <v>50097</v>
      </c>
      <c r="LYJ3" s="30">
        <v>50098</v>
      </c>
      <c r="LYK3" s="30">
        <v>50099</v>
      </c>
      <c r="LYL3" s="30">
        <v>50100</v>
      </c>
      <c r="LYM3" s="30">
        <v>50101</v>
      </c>
      <c r="LYN3" s="30">
        <v>50102</v>
      </c>
      <c r="LYO3" s="30">
        <v>50103</v>
      </c>
      <c r="LYP3" s="30">
        <v>50104</v>
      </c>
      <c r="LYQ3" s="30">
        <v>50105</v>
      </c>
      <c r="LYR3" s="30">
        <v>50106</v>
      </c>
      <c r="LYS3" s="30">
        <v>50107</v>
      </c>
      <c r="LYT3" s="30">
        <v>50108</v>
      </c>
      <c r="LYU3" s="30">
        <v>50109</v>
      </c>
      <c r="LYV3" s="30">
        <v>50110</v>
      </c>
      <c r="LYW3" s="30">
        <v>50111</v>
      </c>
      <c r="LYX3" s="30">
        <v>50112</v>
      </c>
      <c r="LYY3" s="30">
        <v>50113</v>
      </c>
      <c r="LYZ3" s="30">
        <v>50114</v>
      </c>
      <c r="LZA3" s="30">
        <v>50115</v>
      </c>
      <c r="LZB3" s="30">
        <v>50116</v>
      </c>
      <c r="LZC3" s="30">
        <v>50117</v>
      </c>
      <c r="LZD3" s="30">
        <v>50118</v>
      </c>
      <c r="LZE3" s="30">
        <v>50119</v>
      </c>
      <c r="LZF3" s="30">
        <v>50120</v>
      </c>
      <c r="LZG3" s="30">
        <v>50121</v>
      </c>
      <c r="LZH3" s="30">
        <v>50122</v>
      </c>
      <c r="LZI3" s="30">
        <v>50123</v>
      </c>
      <c r="LZJ3" s="30">
        <v>50124</v>
      </c>
      <c r="LZK3" s="30">
        <v>50125</v>
      </c>
      <c r="LZL3" s="30">
        <v>50126</v>
      </c>
      <c r="LZM3" s="30">
        <v>50127</v>
      </c>
      <c r="LZN3" s="30">
        <v>50128</v>
      </c>
      <c r="LZO3" s="30">
        <v>50129</v>
      </c>
      <c r="LZP3" s="30">
        <v>50130</v>
      </c>
      <c r="LZQ3" s="30">
        <v>50131</v>
      </c>
      <c r="LZR3" s="30">
        <v>50132</v>
      </c>
      <c r="LZS3" s="30">
        <v>50133</v>
      </c>
      <c r="LZT3" s="30">
        <v>50134</v>
      </c>
      <c r="LZU3" s="30">
        <v>50135</v>
      </c>
      <c r="LZV3" s="30">
        <v>50136</v>
      </c>
      <c r="LZW3" s="30">
        <v>50137</v>
      </c>
      <c r="LZX3" s="30">
        <v>50138</v>
      </c>
      <c r="LZY3" s="30">
        <v>50139</v>
      </c>
      <c r="LZZ3" s="30">
        <v>50140</v>
      </c>
      <c r="MAA3" s="30">
        <v>50141</v>
      </c>
      <c r="MAB3" s="30">
        <v>50142</v>
      </c>
      <c r="MAC3" s="30">
        <v>50143</v>
      </c>
      <c r="MAD3" s="30">
        <v>50144</v>
      </c>
      <c r="MAE3" s="30">
        <v>50145</v>
      </c>
      <c r="MAF3" s="30">
        <v>50146</v>
      </c>
      <c r="MAG3" s="30">
        <v>50147</v>
      </c>
      <c r="MAH3" s="30">
        <v>50148</v>
      </c>
      <c r="MAI3" s="30">
        <v>50149</v>
      </c>
      <c r="MAJ3" s="30">
        <v>50150</v>
      </c>
      <c r="MAK3" s="30">
        <v>50151</v>
      </c>
      <c r="MAL3" s="30">
        <v>50152</v>
      </c>
      <c r="MAM3" s="30">
        <v>50153</v>
      </c>
      <c r="MAN3" s="30">
        <v>50154</v>
      </c>
      <c r="MAO3" s="30">
        <v>50155</v>
      </c>
      <c r="MAP3" s="30">
        <v>50156</v>
      </c>
      <c r="MAQ3" s="30">
        <v>50157</v>
      </c>
      <c r="MAR3" s="30">
        <v>50158</v>
      </c>
      <c r="MAS3" s="30">
        <v>50159</v>
      </c>
      <c r="MAT3" s="30">
        <v>50160</v>
      </c>
      <c r="MAU3" s="30">
        <v>50161</v>
      </c>
      <c r="MAV3" s="30">
        <v>50162</v>
      </c>
      <c r="MAW3" s="30">
        <v>50163</v>
      </c>
      <c r="MAX3" s="30">
        <v>50164</v>
      </c>
      <c r="MAY3" s="30">
        <v>50165</v>
      </c>
      <c r="MAZ3" s="30">
        <v>50166</v>
      </c>
      <c r="MBA3" s="30">
        <v>50167</v>
      </c>
      <c r="MBB3" s="30">
        <v>50168</v>
      </c>
      <c r="MBC3" s="30">
        <v>50169</v>
      </c>
      <c r="MBD3" s="30">
        <v>50170</v>
      </c>
      <c r="MBE3" s="30">
        <v>50171</v>
      </c>
      <c r="MBF3" s="30">
        <v>50172</v>
      </c>
      <c r="MBG3" s="30">
        <v>50173</v>
      </c>
      <c r="MBH3" s="30">
        <v>50174</v>
      </c>
      <c r="MBI3" s="30">
        <v>50175</v>
      </c>
      <c r="MBJ3" s="30">
        <v>50176</v>
      </c>
      <c r="MBK3" s="30">
        <v>50177</v>
      </c>
      <c r="MBL3" s="30">
        <v>50178</v>
      </c>
      <c r="MBM3" s="30">
        <v>50179</v>
      </c>
      <c r="MBN3" s="30">
        <v>50180</v>
      </c>
      <c r="MBO3" s="30">
        <v>50181</v>
      </c>
      <c r="MBP3" s="30">
        <v>50182</v>
      </c>
      <c r="MBQ3" s="30">
        <v>50183</v>
      </c>
      <c r="MBR3" s="30">
        <v>50184</v>
      </c>
      <c r="MBS3" s="30">
        <v>50185</v>
      </c>
      <c r="MBT3" s="30">
        <v>50186</v>
      </c>
      <c r="MBU3" s="30">
        <v>50187</v>
      </c>
      <c r="MBV3" s="30">
        <v>50188</v>
      </c>
      <c r="MBW3" s="30">
        <v>50189</v>
      </c>
      <c r="MBX3" s="30">
        <v>50190</v>
      </c>
      <c r="MBY3" s="30">
        <v>50191</v>
      </c>
      <c r="MBZ3" s="30">
        <v>50192</v>
      </c>
      <c r="MCA3" s="30">
        <v>50193</v>
      </c>
      <c r="MCB3" s="30">
        <v>50194</v>
      </c>
      <c r="MCC3" s="30">
        <v>50195</v>
      </c>
      <c r="MCD3" s="30">
        <v>50196</v>
      </c>
      <c r="MCE3" s="30">
        <v>50197</v>
      </c>
      <c r="MCF3" s="30">
        <v>50198</v>
      </c>
      <c r="MCG3" s="30">
        <v>50199</v>
      </c>
      <c r="MCH3" s="30">
        <v>50200</v>
      </c>
      <c r="MCI3" s="30">
        <v>50201</v>
      </c>
      <c r="MCJ3" s="30">
        <v>50202</v>
      </c>
      <c r="MCK3" s="30">
        <v>50203</v>
      </c>
      <c r="MCL3" s="30">
        <v>50204</v>
      </c>
      <c r="MCM3" s="30">
        <v>50205</v>
      </c>
      <c r="MCN3" s="30">
        <v>50206</v>
      </c>
      <c r="MCO3" s="30">
        <v>50207</v>
      </c>
      <c r="MCP3" s="30">
        <v>50208</v>
      </c>
      <c r="MCQ3" s="30">
        <v>50209</v>
      </c>
      <c r="MCR3" s="30">
        <v>50210</v>
      </c>
      <c r="MCS3" s="30">
        <v>50211</v>
      </c>
      <c r="MCT3" s="30">
        <v>50212</v>
      </c>
      <c r="MCU3" s="30">
        <v>50213</v>
      </c>
      <c r="MCV3" s="30">
        <v>50214</v>
      </c>
      <c r="MCW3" s="30">
        <v>50215</v>
      </c>
      <c r="MCX3" s="30">
        <v>50216</v>
      </c>
      <c r="MCY3" s="30">
        <v>50217</v>
      </c>
      <c r="MCZ3" s="30">
        <v>50218</v>
      </c>
      <c r="MDA3" s="30">
        <v>50219</v>
      </c>
      <c r="MDB3" s="30">
        <v>50220</v>
      </c>
      <c r="MDC3" s="30">
        <v>50221</v>
      </c>
      <c r="MDD3" s="30">
        <v>50222</v>
      </c>
      <c r="MDE3" s="30">
        <v>50223</v>
      </c>
      <c r="MDF3" s="30">
        <v>50224</v>
      </c>
      <c r="MDG3" s="30">
        <v>50225</v>
      </c>
      <c r="MDH3" s="30">
        <v>50226</v>
      </c>
      <c r="MDI3" s="30">
        <v>50227</v>
      </c>
      <c r="MDJ3" s="30">
        <v>50228</v>
      </c>
      <c r="MDK3" s="30">
        <v>50229</v>
      </c>
      <c r="MDL3" s="30">
        <v>50230</v>
      </c>
      <c r="MDM3" s="30">
        <v>50231</v>
      </c>
      <c r="MDN3" s="30">
        <v>50232</v>
      </c>
      <c r="MDO3" s="30">
        <v>50233</v>
      </c>
      <c r="MDP3" s="30">
        <v>50234</v>
      </c>
      <c r="MDQ3" s="30">
        <v>50235</v>
      </c>
      <c r="MDR3" s="30">
        <v>50236</v>
      </c>
      <c r="MDS3" s="30">
        <v>50237</v>
      </c>
      <c r="MDT3" s="30">
        <v>50238</v>
      </c>
      <c r="MDU3" s="30">
        <v>50239</v>
      </c>
      <c r="MDV3" s="30">
        <v>50240</v>
      </c>
      <c r="MDW3" s="30">
        <v>50241</v>
      </c>
      <c r="MDX3" s="30">
        <v>50242</v>
      </c>
      <c r="MDY3" s="30">
        <v>50243</v>
      </c>
      <c r="MDZ3" s="30">
        <v>50244</v>
      </c>
      <c r="MEA3" s="30">
        <v>50245</v>
      </c>
      <c r="MEB3" s="30">
        <v>50246</v>
      </c>
      <c r="MEC3" s="30">
        <v>50247</v>
      </c>
      <c r="MED3" s="30">
        <v>50248</v>
      </c>
      <c r="MEE3" s="30">
        <v>50249</v>
      </c>
      <c r="MEF3" s="30">
        <v>50250</v>
      </c>
      <c r="MEG3" s="30">
        <v>50251</v>
      </c>
      <c r="MEH3" s="30">
        <v>50252</v>
      </c>
      <c r="MEI3" s="30">
        <v>50253</v>
      </c>
      <c r="MEJ3" s="30">
        <v>50254</v>
      </c>
      <c r="MEK3" s="30">
        <v>50255</v>
      </c>
      <c r="MEL3" s="30">
        <v>50256</v>
      </c>
      <c r="MEM3" s="30">
        <v>50257</v>
      </c>
      <c r="MEN3" s="30">
        <v>50258</v>
      </c>
      <c r="MEO3" s="30">
        <v>50259</v>
      </c>
      <c r="MEP3" s="30">
        <v>50260</v>
      </c>
      <c r="MEQ3" s="30">
        <v>50261</v>
      </c>
      <c r="MER3" s="30">
        <v>50262</v>
      </c>
      <c r="MES3" s="30">
        <v>50263</v>
      </c>
      <c r="MET3" s="30">
        <v>50264</v>
      </c>
      <c r="MEU3" s="30">
        <v>50265</v>
      </c>
      <c r="MEV3" s="30">
        <v>50266</v>
      </c>
      <c r="MEW3" s="30">
        <v>50267</v>
      </c>
      <c r="MEX3" s="30">
        <v>50268</v>
      </c>
      <c r="MEY3" s="30">
        <v>50269</v>
      </c>
      <c r="MEZ3" s="30">
        <v>50270</v>
      </c>
      <c r="MFA3" s="30">
        <v>50271</v>
      </c>
      <c r="MFB3" s="30">
        <v>50272</v>
      </c>
      <c r="MFC3" s="30">
        <v>50273</v>
      </c>
      <c r="MFD3" s="30">
        <v>50274</v>
      </c>
      <c r="MFE3" s="30">
        <v>50275</v>
      </c>
      <c r="MFF3" s="30">
        <v>50276</v>
      </c>
      <c r="MFG3" s="30">
        <v>50277</v>
      </c>
      <c r="MFH3" s="30">
        <v>50278</v>
      </c>
      <c r="MFI3" s="30">
        <v>50279</v>
      </c>
      <c r="MFJ3" s="30">
        <v>50280</v>
      </c>
      <c r="MFK3" s="30">
        <v>50281</v>
      </c>
      <c r="MFL3" s="30">
        <v>50282</v>
      </c>
      <c r="MFM3" s="30">
        <v>50283</v>
      </c>
      <c r="MFN3" s="30">
        <v>50284</v>
      </c>
      <c r="MFO3" s="30">
        <v>50285</v>
      </c>
      <c r="MFP3" s="30">
        <v>50286</v>
      </c>
      <c r="MFQ3" s="30">
        <v>50287</v>
      </c>
      <c r="MFR3" s="30">
        <v>50288</v>
      </c>
      <c r="MFS3" s="30">
        <v>50289</v>
      </c>
      <c r="MFT3" s="30">
        <v>50290</v>
      </c>
      <c r="MFU3" s="30">
        <v>50291</v>
      </c>
      <c r="MFV3" s="30">
        <v>50292</v>
      </c>
      <c r="MFW3" s="30">
        <v>50293</v>
      </c>
      <c r="MFX3" s="30">
        <v>50294</v>
      </c>
      <c r="MFY3" s="30">
        <v>50295</v>
      </c>
      <c r="MFZ3" s="30">
        <v>50296</v>
      </c>
      <c r="MGA3" s="30">
        <v>50297</v>
      </c>
      <c r="MGB3" s="30">
        <v>50298</v>
      </c>
      <c r="MGC3" s="30">
        <v>50299</v>
      </c>
      <c r="MGD3" s="30">
        <v>50300</v>
      </c>
      <c r="MGE3" s="30">
        <v>50301</v>
      </c>
      <c r="MGF3" s="30">
        <v>50302</v>
      </c>
      <c r="MGG3" s="30">
        <v>50303</v>
      </c>
      <c r="MGH3" s="30">
        <v>50304</v>
      </c>
      <c r="MGI3" s="30">
        <v>50305</v>
      </c>
      <c r="MGJ3" s="30">
        <v>50306</v>
      </c>
      <c r="MGK3" s="30">
        <v>50307</v>
      </c>
      <c r="MGL3" s="30">
        <v>50308</v>
      </c>
      <c r="MGM3" s="30">
        <v>50309</v>
      </c>
      <c r="MGN3" s="30">
        <v>50310</v>
      </c>
      <c r="MGO3" s="30">
        <v>50311</v>
      </c>
      <c r="MGP3" s="30">
        <v>50312</v>
      </c>
      <c r="MGQ3" s="30">
        <v>50313</v>
      </c>
      <c r="MGR3" s="30">
        <v>50314</v>
      </c>
      <c r="MGS3" s="30">
        <v>50315</v>
      </c>
      <c r="MGT3" s="30">
        <v>50316</v>
      </c>
      <c r="MGU3" s="30">
        <v>50317</v>
      </c>
      <c r="MGV3" s="30">
        <v>50318</v>
      </c>
      <c r="MGW3" s="30">
        <v>50319</v>
      </c>
      <c r="MGX3" s="30">
        <v>50320</v>
      </c>
      <c r="MGY3" s="30">
        <v>50321</v>
      </c>
      <c r="MGZ3" s="30">
        <v>50322</v>
      </c>
      <c r="MHA3" s="30">
        <v>50323</v>
      </c>
      <c r="MHB3" s="30">
        <v>50324</v>
      </c>
      <c r="MHC3" s="30">
        <v>50325</v>
      </c>
      <c r="MHD3" s="30">
        <v>50326</v>
      </c>
      <c r="MHE3" s="30">
        <v>50327</v>
      </c>
      <c r="MHF3" s="30">
        <v>50328</v>
      </c>
      <c r="MHG3" s="30">
        <v>50329</v>
      </c>
      <c r="MHH3" s="30">
        <v>50330</v>
      </c>
      <c r="MHI3" s="30">
        <v>50331</v>
      </c>
      <c r="MHJ3" s="30">
        <v>50332</v>
      </c>
      <c r="MHK3" s="30">
        <v>50333</v>
      </c>
      <c r="MHL3" s="30">
        <v>50334</v>
      </c>
      <c r="MHM3" s="30">
        <v>50335</v>
      </c>
      <c r="MHN3" s="30">
        <v>50336</v>
      </c>
      <c r="MHO3" s="30">
        <v>50337</v>
      </c>
      <c r="MHP3" s="30">
        <v>50338</v>
      </c>
      <c r="MHQ3" s="30">
        <v>50339</v>
      </c>
      <c r="MHR3" s="30">
        <v>50340</v>
      </c>
      <c r="MHS3" s="30">
        <v>50341</v>
      </c>
      <c r="MHT3" s="30">
        <v>50342</v>
      </c>
      <c r="MHU3" s="30">
        <v>50343</v>
      </c>
      <c r="MHV3" s="30">
        <v>50344</v>
      </c>
      <c r="MHW3" s="30">
        <v>50345</v>
      </c>
      <c r="MHX3" s="30">
        <v>50346</v>
      </c>
      <c r="MHY3" s="30">
        <v>50347</v>
      </c>
      <c r="MHZ3" s="30">
        <v>50348</v>
      </c>
      <c r="MIA3" s="30">
        <v>50349</v>
      </c>
      <c r="MIB3" s="30">
        <v>50350</v>
      </c>
      <c r="MIC3" s="30">
        <v>50351</v>
      </c>
      <c r="MID3" s="30">
        <v>50352</v>
      </c>
      <c r="MIE3" s="30">
        <v>50353</v>
      </c>
      <c r="MIF3" s="30">
        <v>50354</v>
      </c>
      <c r="MIG3" s="30">
        <v>50355</v>
      </c>
      <c r="MIH3" s="30">
        <v>50356</v>
      </c>
      <c r="MII3" s="30">
        <v>50357</v>
      </c>
      <c r="MIJ3" s="30">
        <v>50358</v>
      </c>
      <c r="MIK3" s="30">
        <v>50359</v>
      </c>
      <c r="MIL3" s="30">
        <v>50360</v>
      </c>
      <c r="MIM3" s="30">
        <v>50361</v>
      </c>
      <c r="MIN3" s="30">
        <v>50362</v>
      </c>
      <c r="MIO3" s="30">
        <v>50363</v>
      </c>
      <c r="MIP3" s="30">
        <v>50364</v>
      </c>
      <c r="MIQ3" s="30">
        <v>50365</v>
      </c>
      <c r="MIR3" s="30">
        <v>50366</v>
      </c>
      <c r="MIS3" s="30">
        <v>50367</v>
      </c>
      <c r="MIT3" s="30">
        <v>50368</v>
      </c>
      <c r="MIU3" s="30">
        <v>50369</v>
      </c>
      <c r="MIV3" s="30">
        <v>50370</v>
      </c>
      <c r="MIW3" s="30">
        <v>50371</v>
      </c>
      <c r="MIX3" s="30">
        <v>50372</v>
      </c>
      <c r="MIY3" s="30">
        <v>50373</v>
      </c>
      <c r="MIZ3" s="30">
        <v>50374</v>
      </c>
      <c r="MJA3" s="30">
        <v>50375</v>
      </c>
      <c r="MJB3" s="30">
        <v>50376</v>
      </c>
      <c r="MJC3" s="30">
        <v>50377</v>
      </c>
      <c r="MJD3" s="30">
        <v>50378</v>
      </c>
      <c r="MJE3" s="30">
        <v>50379</v>
      </c>
      <c r="MJF3" s="30">
        <v>50380</v>
      </c>
      <c r="MJG3" s="30">
        <v>50381</v>
      </c>
      <c r="MJH3" s="30">
        <v>50382</v>
      </c>
      <c r="MJI3" s="30">
        <v>50383</v>
      </c>
      <c r="MJJ3" s="30">
        <v>50384</v>
      </c>
      <c r="MJK3" s="30">
        <v>50385</v>
      </c>
      <c r="MJL3" s="30">
        <v>50386</v>
      </c>
      <c r="MJM3" s="30">
        <v>50387</v>
      </c>
      <c r="MJN3" s="30">
        <v>50388</v>
      </c>
      <c r="MJO3" s="30">
        <v>50389</v>
      </c>
      <c r="MJP3" s="30">
        <v>50390</v>
      </c>
      <c r="MJQ3" s="30">
        <v>50391</v>
      </c>
      <c r="MJR3" s="30">
        <v>50392</v>
      </c>
      <c r="MJS3" s="30">
        <v>50393</v>
      </c>
      <c r="MJT3" s="30">
        <v>50394</v>
      </c>
      <c r="MJU3" s="30">
        <v>50395</v>
      </c>
      <c r="MJV3" s="30">
        <v>50396</v>
      </c>
      <c r="MJW3" s="30">
        <v>50397</v>
      </c>
      <c r="MJX3" s="30">
        <v>50398</v>
      </c>
      <c r="MJY3" s="30">
        <v>50399</v>
      </c>
      <c r="MJZ3" s="30">
        <v>50400</v>
      </c>
      <c r="MKA3" s="30">
        <v>50401</v>
      </c>
      <c r="MKB3" s="30">
        <v>50402</v>
      </c>
      <c r="MKC3" s="30">
        <v>50403</v>
      </c>
      <c r="MKD3" s="30">
        <v>50404</v>
      </c>
      <c r="MKE3" s="30">
        <v>50405</v>
      </c>
      <c r="MKF3" s="30">
        <v>50406</v>
      </c>
      <c r="MKG3" s="30">
        <v>50407</v>
      </c>
      <c r="MKH3" s="30">
        <v>50408</v>
      </c>
      <c r="MKI3" s="30">
        <v>50409</v>
      </c>
      <c r="MKJ3" s="30">
        <v>50410</v>
      </c>
      <c r="MKK3" s="30">
        <v>50411</v>
      </c>
      <c r="MKL3" s="30">
        <v>50412</v>
      </c>
      <c r="MKM3" s="30">
        <v>50413</v>
      </c>
      <c r="MKN3" s="30">
        <v>50414</v>
      </c>
      <c r="MKO3" s="30">
        <v>50415</v>
      </c>
      <c r="MKP3" s="30">
        <v>50416</v>
      </c>
      <c r="MKQ3" s="30">
        <v>50417</v>
      </c>
      <c r="MKR3" s="30">
        <v>50418</v>
      </c>
      <c r="MKS3" s="30">
        <v>50419</v>
      </c>
      <c r="MKT3" s="30">
        <v>50420</v>
      </c>
      <c r="MKU3" s="30">
        <v>50421</v>
      </c>
      <c r="MKV3" s="30">
        <v>50422</v>
      </c>
      <c r="MKW3" s="30">
        <v>50423</v>
      </c>
      <c r="MKX3" s="30">
        <v>50424</v>
      </c>
      <c r="MKY3" s="30">
        <v>50425</v>
      </c>
      <c r="MKZ3" s="30">
        <v>50426</v>
      </c>
      <c r="MLA3" s="30">
        <v>50427</v>
      </c>
      <c r="MLB3" s="30">
        <v>50428</v>
      </c>
      <c r="MLC3" s="30">
        <v>50429</v>
      </c>
      <c r="MLD3" s="30">
        <v>50430</v>
      </c>
      <c r="MLE3" s="30">
        <v>50431</v>
      </c>
      <c r="MLF3" s="30">
        <v>50432</v>
      </c>
      <c r="MLG3" s="30">
        <v>50433</v>
      </c>
      <c r="MLH3" s="30">
        <v>50434</v>
      </c>
      <c r="MLI3" s="30">
        <v>50435</v>
      </c>
      <c r="MLJ3" s="30">
        <v>50436</v>
      </c>
      <c r="MLK3" s="30">
        <v>50437</v>
      </c>
      <c r="MLL3" s="30">
        <v>50438</v>
      </c>
      <c r="MLM3" s="30">
        <v>50439</v>
      </c>
      <c r="MLN3" s="30">
        <v>50440</v>
      </c>
      <c r="MLO3" s="30">
        <v>50441</v>
      </c>
      <c r="MLP3" s="30">
        <v>50442</v>
      </c>
      <c r="MLQ3" s="30">
        <v>50443</v>
      </c>
      <c r="MLR3" s="30">
        <v>50444</v>
      </c>
      <c r="MLS3" s="30">
        <v>50445</v>
      </c>
      <c r="MLT3" s="30">
        <v>50446</v>
      </c>
      <c r="MLU3" s="30">
        <v>50447</v>
      </c>
      <c r="MLV3" s="30">
        <v>50448</v>
      </c>
      <c r="MLW3" s="30">
        <v>50449</v>
      </c>
      <c r="MLX3" s="30">
        <v>50450</v>
      </c>
      <c r="MLY3" s="30">
        <v>50451</v>
      </c>
      <c r="MLZ3" s="30">
        <v>50452</v>
      </c>
      <c r="MMA3" s="30">
        <v>50453</v>
      </c>
      <c r="MMB3" s="30">
        <v>50454</v>
      </c>
      <c r="MMC3" s="30">
        <v>50455</v>
      </c>
      <c r="MMD3" s="30">
        <v>50456</v>
      </c>
      <c r="MME3" s="30">
        <v>50457</v>
      </c>
      <c r="MMF3" s="30">
        <v>50458</v>
      </c>
      <c r="MMG3" s="30">
        <v>50459</v>
      </c>
      <c r="MMH3" s="30">
        <v>50460</v>
      </c>
      <c r="MMI3" s="30">
        <v>50461</v>
      </c>
      <c r="MMJ3" s="30">
        <v>50462</v>
      </c>
      <c r="MMK3" s="30">
        <v>50463</v>
      </c>
      <c r="MML3" s="30">
        <v>50464</v>
      </c>
      <c r="MMM3" s="30">
        <v>50465</v>
      </c>
      <c r="MMN3" s="30">
        <v>50466</v>
      </c>
      <c r="MMO3" s="30">
        <v>50467</v>
      </c>
      <c r="MMP3" s="30">
        <v>50468</v>
      </c>
      <c r="MMQ3" s="30">
        <v>50469</v>
      </c>
      <c r="MMR3" s="30">
        <v>50470</v>
      </c>
      <c r="MMS3" s="30">
        <v>50471</v>
      </c>
      <c r="MMT3" s="30">
        <v>50472</v>
      </c>
      <c r="MMU3" s="30">
        <v>50473</v>
      </c>
      <c r="MMV3" s="30">
        <v>50474</v>
      </c>
      <c r="MMW3" s="30">
        <v>50475</v>
      </c>
      <c r="MMX3" s="30">
        <v>50476</v>
      </c>
      <c r="MMY3" s="30">
        <v>50477</v>
      </c>
      <c r="MMZ3" s="30">
        <v>50478</v>
      </c>
      <c r="MNA3" s="30">
        <v>50479</v>
      </c>
      <c r="MNB3" s="30">
        <v>50480</v>
      </c>
      <c r="MNC3" s="30">
        <v>50481</v>
      </c>
      <c r="MND3" s="30">
        <v>50482</v>
      </c>
      <c r="MNE3" s="30">
        <v>50483</v>
      </c>
      <c r="MNF3" s="30">
        <v>50484</v>
      </c>
      <c r="MNG3" s="30">
        <v>50485</v>
      </c>
      <c r="MNH3" s="30">
        <v>50486</v>
      </c>
      <c r="MNI3" s="30">
        <v>50487</v>
      </c>
      <c r="MNJ3" s="30">
        <v>50488</v>
      </c>
      <c r="MNK3" s="30">
        <v>50489</v>
      </c>
      <c r="MNL3" s="30">
        <v>50490</v>
      </c>
      <c r="MNM3" s="30">
        <v>50491</v>
      </c>
      <c r="MNN3" s="30">
        <v>50492</v>
      </c>
      <c r="MNO3" s="30">
        <v>50493</v>
      </c>
      <c r="MNP3" s="30">
        <v>50494</v>
      </c>
      <c r="MNQ3" s="30">
        <v>50495</v>
      </c>
      <c r="MNR3" s="30">
        <v>50496</v>
      </c>
      <c r="MNS3" s="30">
        <v>50497</v>
      </c>
      <c r="MNT3" s="30">
        <v>50498</v>
      </c>
      <c r="MNU3" s="30">
        <v>50499</v>
      </c>
      <c r="MNV3" s="30">
        <v>50500</v>
      </c>
      <c r="MNW3" s="30">
        <v>50501</v>
      </c>
      <c r="MNX3" s="30">
        <v>50502</v>
      </c>
      <c r="MNY3" s="30">
        <v>50503</v>
      </c>
      <c r="MNZ3" s="30">
        <v>50504</v>
      </c>
      <c r="MOA3" s="30">
        <v>50505</v>
      </c>
      <c r="MOB3" s="30">
        <v>50506</v>
      </c>
      <c r="MOC3" s="30">
        <v>50507</v>
      </c>
      <c r="MOD3" s="30">
        <v>50508</v>
      </c>
      <c r="MOE3" s="30">
        <v>50509</v>
      </c>
      <c r="MOF3" s="30">
        <v>50510</v>
      </c>
      <c r="MOG3" s="30">
        <v>50511</v>
      </c>
      <c r="MOH3" s="30">
        <v>50512</v>
      </c>
      <c r="MOI3" s="30">
        <v>50513</v>
      </c>
      <c r="MOJ3" s="30">
        <v>50514</v>
      </c>
      <c r="MOK3" s="30">
        <v>50515</v>
      </c>
      <c r="MOL3" s="30">
        <v>50516</v>
      </c>
      <c r="MOM3" s="30">
        <v>50517</v>
      </c>
      <c r="MON3" s="30">
        <v>50518</v>
      </c>
      <c r="MOO3" s="30">
        <v>50519</v>
      </c>
      <c r="MOP3" s="30">
        <v>50520</v>
      </c>
      <c r="MOQ3" s="30">
        <v>50521</v>
      </c>
      <c r="MOR3" s="30">
        <v>50522</v>
      </c>
      <c r="MOS3" s="30">
        <v>50523</v>
      </c>
      <c r="MOT3" s="30">
        <v>50524</v>
      </c>
      <c r="MOU3" s="30">
        <v>50525</v>
      </c>
      <c r="MOV3" s="30">
        <v>50526</v>
      </c>
      <c r="MOW3" s="30">
        <v>50527</v>
      </c>
      <c r="MOX3" s="30">
        <v>50528</v>
      </c>
      <c r="MOY3" s="30">
        <v>50529</v>
      </c>
      <c r="MOZ3" s="30">
        <v>50530</v>
      </c>
      <c r="MPA3" s="30">
        <v>50531</v>
      </c>
      <c r="MPB3" s="30">
        <v>50532</v>
      </c>
      <c r="MPC3" s="30">
        <v>50533</v>
      </c>
      <c r="MPD3" s="30">
        <v>50534</v>
      </c>
      <c r="MPE3" s="30">
        <v>50535</v>
      </c>
      <c r="MPF3" s="30">
        <v>50536</v>
      </c>
      <c r="MPG3" s="30">
        <v>50537</v>
      </c>
      <c r="MPH3" s="30">
        <v>50538</v>
      </c>
      <c r="MPI3" s="30">
        <v>50539</v>
      </c>
      <c r="MPJ3" s="30">
        <v>50540</v>
      </c>
      <c r="MPK3" s="30">
        <v>50541</v>
      </c>
      <c r="MPL3" s="30">
        <v>50542</v>
      </c>
      <c r="MPM3" s="30">
        <v>50543</v>
      </c>
      <c r="MPN3" s="30">
        <v>50544</v>
      </c>
      <c r="MPO3" s="30">
        <v>50545</v>
      </c>
      <c r="MPP3" s="30">
        <v>50546</v>
      </c>
      <c r="MPQ3" s="30">
        <v>50547</v>
      </c>
      <c r="MPR3" s="30">
        <v>50548</v>
      </c>
      <c r="MPS3" s="30">
        <v>50549</v>
      </c>
      <c r="MPT3" s="30">
        <v>50550</v>
      </c>
      <c r="MPU3" s="30">
        <v>50551</v>
      </c>
      <c r="MPV3" s="30">
        <v>50552</v>
      </c>
      <c r="MPW3" s="30">
        <v>50553</v>
      </c>
      <c r="MPX3" s="30">
        <v>50554</v>
      </c>
      <c r="MPY3" s="30">
        <v>50555</v>
      </c>
      <c r="MPZ3" s="30">
        <v>50556</v>
      </c>
      <c r="MQA3" s="30">
        <v>50557</v>
      </c>
      <c r="MQB3" s="30">
        <v>50558</v>
      </c>
      <c r="MQC3" s="30">
        <v>50559</v>
      </c>
      <c r="MQD3" s="30">
        <v>50560</v>
      </c>
      <c r="MQE3" s="30">
        <v>50561</v>
      </c>
      <c r="MQF3" s="30">
        <v>50562</v>
      </c>
      <c r="MQG3" s="30">
        <v>50563</v>
      </c>
      <c r="MQH3" s="30">
        <v>50564</v>
      </c>
      <c r="MQI3" s="30">
        <v>50565</v>
      </c>
      <c r="MQJ3" s="30">
        <v>50566</v>
      </c>
      <c r="MQK3" s="30">
        <v>50567</v>
      </c>
      <c r="MQL3" s="30">
        <v>50568</v>
      </c>
      <c r="MQM3" s="30">
        <v>50569</v>
      </c>
      <c r="MQN3" s="30">
        <v>50570</v>
      </c>
      <c r="MQO3" s="30">
        <v>50571</v>
      </c>
      <c r="MQP3" s="30">
        <v>50572</v>
      </c>
      <c r="MQQ3" s="30">
        <v>50573</v>
      </c>
      <c r="MQR3" s="30">
        <v>50574</v>
      </c>
      <c r="MQS3" s="30">
        <v>50575</v>
      </c>
      <c r="MQT3" s="30">
        <v>50576</v>
      </c>
      <c r="MQU3" s="30">
        <v>50577</v>
      </c>
      <c r="MQV3" s="30">
        <v>50578</v>
      </c>
      <c r="MQW3" s="30">
        <v>50579</v>
      </c>
      <c r="MQX3" s="30">
        <v>50580</v>
      </c>
      <c r="MQY3" s="30">
        <v>50581</v>
      </c>
      <c r="MQZ3" s="30">
        <v>50582</v>
      </c>
      <c r="MRA3" s="30">
        <v>50583</v>
      </c>
      <c r="MRB3" s="30">
        <v>50584</v>
      </c>
      <c r="MRC3" s="30">
        <v>50585</v>
      </c>
      <c r="MRD3" s="30">
        <v>50586</v>
      </c>
      <c r="MRE3" s="30">
        <v>50587</v>
      </c>
      <c r="MRF3" s="30">
        <v>50588</v>
      </c>
      <c r="MRG3" s="30">
        <v>50589</v>
      </c>
      <c r="MRH3" s="30">
        <v>50590</v>
      </c>
      <c r="MRI3" s="30">
        <v>50591</v>
      </c>
      <c r="MRJ3" s="30">
        <v>50592</v>
      </c>
      <c r="MRK3" s="30">
        <v>50593</v>
      </c>
      <c r="MRL3" s="30">
        <v>50594</v>
      </c>
      <c r="MRM3" s="30">
        <v>50595</v>
      </c>
      <c r="MRN3" s="30">
        <v>50596</v>
      </c>
      <c r="MRO3" s="30">
        <v>50597</v>
      </c>
      <c r="MRP3" s="30">
        <v>50598</v>
      </c>
      <c r="MRQ3" s="30">
        <v>50599</v>
      </c>
      <c r="MRR3" s="30">
        <v>50600</v>
      </c>
      <c r="MRS3" s="30">
        <v>50601</v>
      </c>
      <c r="MRT3" s="30">
        <v>50602</v>
      </c>
      <c r="MRU3" s="30">
        <v>50603</v>
      </c>
      <c r="MRV3" s="30">
        <v>50604</v>
      </c>
      <c r="MRW3" s="30">
        <v>50605</v>
      </c>
      <c r="MRX3" s="30">
        <v>50606</v>
      </c>
      <c r="MRY3" s="30">
        <v>50607</v>
      </c>
      <c r="MRZ3" s="30">
        <v>50608</v>
      </c>
      <c r="MSA3" s="30">
        <v>50609</v>
      </c>
      <c r="MSB3" s="30">
        <v>50610</v>
      </c>
      <c r="MSC3" s="30">
        <v>50611</v>
      </c>
      <c r="MSD3" s="30">
        <v>50612</v>
      </c>
      <c r="MSE3" s="30">
        <v>50613</v>
      </c>
      <c r="MSF3" s="30">
        <v>50614</v>
      </c>
      <c r="MSG3" s="30">
        <v>50615</v>
      </c>
      <c r="MSH3" s="30">
        <v>50616</v>
      </c>
      <c r="MSI3" s="30">
        <v>50617</v>
      </c>
      <c r="MSJ3" s="30">
        <v>50618</v>
      </c>
      <c r="MSK3" s="30">
        <v>50619</v>
      </c>
      <c r="MSL3" s="30">
        <v>50620</v>
      </c>
      <c r="MSM3" s="30">
        <v>50621</v>
      </c>
      <c r="MSN3" s="30">
        <v>50622</v>
      </c>
      <c r="MSO3" s="30">
        <v>50623</v>
      </c>
      <c r="MSP3" s="30">
        <v>50624</v>
      </c>
      <c r="MSQ3" s="30">
        <v>50625</v>
      </c>
      <c r="MSR3" s="30">
        <v>50626</v>
      </c>
      <c r="MSS3" s="30">
        <v>50627</v>
      </c>
      <c r="MST3" s="30">
        <v>50628</v>
      </c>
      <c r="MSU3" s="30">
        <v>50629</v>
      </c>
      <c r="MSV3" s="30">
        <v>50630</v>
      </c>
      <c r="MSW3" s="30">
        <v>50631</v>
      </c>
      <c r="MSX3" s="30">
        <v>50632</v>
      </c>
      <c r="MSY3" s="30">
        <v>50633</v>
      </c>
      <c r="MSZ3" s="30">
        <v>50634</v>
      </c>
      <c r="MTA3" s="30">
        <v>50635</v>
      </c>
      <c r="MTB3" s="30">
        <v>50636</v>
      </c>
      <c r="MTC3" s="30">
        <v>50637</v>
      </c>
      <c r="MTD3" s="30">
        <v>50638</v>
      </c>
      <c r="MTE3" s="30">
        <v>50639</v>
      </c>
      <c r="MTF3" s="30">
        <v>50640</v>
      </c>
      <c r="MTG3" s="30">
        <v>50641</v>
      </c>
      <c r="MTH3" s="30">
        <v>50642</v>
      </c>
      <c r="MTI3" s="30">
        <v>50643</v>
      </c>
      <c r="MTJ3" s="30">
        <v>50644</v>
      </c>
      <c r="MTK3" s="30">
        <v>50645</v>
      </c>
      <c r="MTL3" s="30">
        <v>50646</v>
      </c>
      <c r="MTM3" s="30">
        <v>50647</v>
      </c>
      <c r="MTN3" s="30">
        <v>50648</v>
      </c>
      <c r="MTO3" s="30">
        <v>50649</v>
      </c>
      <c r="MTP3" s="30">
        <v>50650</v>
      </c>
      <c r="MTQ3" s="30">
        <v>50651</v>
      </c>
      <c r="MTR3" s="30">
        <v>50652</v>
      </c>
      <c r="MTS3" s="30">
        <v>50653</v>
      </c>
      <c r="MTT3" s="30">
        <v>50654</v>
      </c>
      <c r="MTU3" s="30">
        <v>50655</v>
      </c>
      <c r="MTV3" s="30">
        <v>50656</v>
      </c>
      <c r="MTW3" s="30">
        <v>50657</v>
      </c>
      <c r="MTX3" s="30">
        <v>50658</v>
      </c>
      <c r="MTY3" s="30">
        <v>50659</v>
      </c>
      <c r="MTZ3" s="30">
        <v>50660</v>
      </c>
      <c r="MUA3" s="30">
        <v>50661</v>
      </c>
      <c r="MUB3" s="30">
        <v>50662</v>
      </c>
      <c r="MUC3" s="30">
        <v>50663</v>
      </c>
      <c r="MUD3" s="30">
        <v>50664</v>
      </c>
      <c r="MUE3" s="30">
        <v>50665</v>
      </c>
      <c r="MUF3" s="30">
        <v>50666</v>
      </c>
      <c r="MUG3" s="30">
        <v>50667</v>
      </c>
      <c r="MUH3" s="30">
        <v>50668</v>
      </c>
      <c r="MUI3" s="30">
        <v>50669</v>
      </c>
      <c r="MUJ3" s="30">
        <v>50670</v>
      </c>
      <c r="MUK3" s="30">
        <v>50671</v>
      </c>
      <c r="MUL3" s="30">
        <v>50672</v>
      </c>
      <c r="MUM3" s="30">
        <v>50673</v>
      </c>
      <c r="MUN3" s="30">
        <v>50674</v>
      </c>
      <c r="MUO3" s="30">
        <v>50675</v>
      </c>
      <c r="MUP3" s="30">
        <v>50676</v>
      </c>
      <c r="MUQ3" s="30">
        <v>50677</v>
      </c>
      <c r="MUR3" s="30">
        <v>50678</v>
      </c>
      <c r="MUS3" s="30">
        <v>50679</v>
      </c>
      <c r="MUT3" s="30">
        <v>50680</v>
      </c>
      <c r="MUU3" s="30">
        <v>50681</v>
      </c>
      <c r="MUV3" s="30">
        <v>50682</v>
      </c>
      <c r="MUW3" s="30">
        <v>50683</v>
      </c>
      <c r="MUX3" s="30">
        <v>50684</v>
      </c>
      <c r="MUY3" s="30">
        <v>50685</v>
      </c>
      <c r="MUZ3" s="30">
        <v>50686</v>
      </c>
      <c r="MVA3" s="30">
        <v>50687</v>
      </c>
      <c r="MVB3" s="30">
        <v>50688</v>
      </c>
      <c r="MVC3" s="30">
        <v>50689</v>
      </c>
      <c r="MVD3" s="30">
        <v>50690</v>
      </c>
      <c r="MVE3" s="30">
        <v>50691</v>
      </c>
      <c r="MVF3" s="30">
        <v>50692</v>
      </c>
      <c r="MVG3" s="30">
        <v>50693</v>
      </c>
      <c r="MVH3" s="30">
        <v>50694</v>
      </c>
      <c r="MVI3" s="30">
        <v>50695</v>
      </c>
      <c r="MVJ3" s="30">
        <v>50696</v>
      </c>
      <c r="MVK3" s="30">
        <v>50697</v>
      </c>
      <c r="MVL3" s="30">
        <v>50698</v>
      </c>
      <c r="MVM3" s="30">
        <v>50699</v>
      </c>
      <c r="MVN3" s="30">
        <v>50700</v>
      </c>
      <c r="MVO3" s="30">
        <v>50701</v>
      </c>
      <c r="MVP3" s="30">
        <v>50702</v>
      </c>
      <c r="MVQ3" s="30">
        <v>50703</v>
      </c>
      <c r="MVR3" s="30">
        <v>50704</v>
      </c>
      <c r="MVS3" s="30">
        <v>50705</v>
      </c>
      <c r="MVT3" s="30">
        <v>50706</v>
      </c>
      <c r="MVU3" s="30">
        <v>50707</v>
      </c>
      <c r="MVV3" s="30">
        <v>50708</v>
      </c>
      <c r="MVW3" s="30">
        <v>50709</v>
      </c>
      <c r="MVX3" s="30">
        <v>50710</v>
      </c>
      <c r="MVY3" s="30">
        <v>50711</v>
      </c>
      <c r="MVZ3" s="30">
        <v>50712</v>
      </c>
      <c r="MWA3" s="30">
        <v>50713</v>
      </c>
      <c r="MWB3" s="30">
        <v>50714</v>
      </c>
      <c r="MWC3" s="30">
        <v>50715</v>
      </c>
      <c r="MWD3" s="30">
        <v>50716</v>
      </c>
      <c r="MWE3" s="30">
        <v>50717</v>
      </c>
      <c r="MWF3" s="30">
        <v>50718</v>
      </c>
      <c r="MWG3" s="30">
        <v>50719</v>
      </c>
      <c r="MWH3" s="30">
        <v>50720</v>
      </c>
      <c r="MWI3" s="30">
        <v>50721</v>
      </c>
      <c r="MWJ3" s="30">
        <v>50722</v>
      </c>
      <c r="MWK3" s="30">
        <v>50723</v>
      </c>
      <c r="MWL3" s="30">
        <v>50724</v>
      </c>
      <c r="MWM3" s="30">
        <v>50725</v>
      </c>
      <c r="MWN3" s="30">
        <v>50726</v>
      </c>
      <c r="MWO3" s="30">
        <v>50727</v>
      </c>
      <c r="MWP3" s="30">
        <v>50728</v>
      </c>
      <c r="MWQ3" s="30">
        <v>50729</v>
      </c>
      <c r="MWR3" s="30">
        <v>50730</v>
      </c>
      <c r="MWS3" s="30">
        <v>50731</v>
      </c>
      <c r="MWT3" s="30">
        <v>50732</v>
      </c>
      <c r="MWU3" s="30">
        <v>50733</v>
      </c>
      <c r="MWV3" s="30">
        <v>50734</v>
      </c>
      <c r="MWW3" s="30">
        <v>50735</v>
      </c>
      <c r="MWX3" s="30">
        <v>50736</v>
      </c>
      <c r="MWY3" s="30">
        <v>50737</v>
      </c>
      <c r="MWZ3" s="30">
        <v>50738</v>
      </c>
      <c r="MXA3" s="30">
        <v>50739</v>
      </c>
      <c r="MXB3" s="30">
        <v>50740</v>
      </c>
      <c r="MXC3" s="30">
        <v>50741</v>
      </c>
      <c r="MXD3" s="30">
        <v>50742</v>
      </c>
      <c r="MXE3" s="30">
        <v>50743</v>
      </c>
      <c r="MXF3" s="30">
        <v>50744</v>
      </c>
      <c r="MXG3" s="30">
        <v>50745</v>
      </c>
      <c r="MXH3" s="30">
        <v>50746</v>
      </c>
      <c r="MXI3" s="30">
        <v>50747</v>
      </c>
      <c r="MXJ3" s="30">
        <v>50748</v>
      </c>
      <c r="MXK3" s="30">
        <v>50749</v>
      </c>
      <c r="MXL3" s="30">
        <v>50750</v>
      </c>
      <c r="MXM3" s="30">
        <v>50751</v>
      </c>
      <c r="MXN3" s="30">
        <v>50752</v>
      </c>
      <c r="MXO3" s="30">
        <v>50753</v>
      </c>
      <c r="MXP3" s="30">
        <v>50754</v>
      </c>
      <c r="MXQ3" s="30">
        <v>50755</v>
      </c>
      <c r="MXR3" s="30">
        <v>50756</v>
      </c>
      <c r="MXS3" s="30">
        <v>50757</v>
      </c>
      <c r="MXT3" s="30">
        <v>50758</v>
      </c>
      <c r="MXU3" s="30">
        <v>50759</v>
      </c>
      <c r="MXV3" s="30">
        <v>50760</v>
      </c>
      <c r="MXW3" s="30">
        <v>50761</v>
      </c>
      <c r="MXX3" s="30">
        <v>50762</v>
      </c>
      <c r="MXY3" s="30">
        <v>50763</v>
      </c>
      <c r="MXZ3" s="30">
        <v>50764</v>
      </c>
      <c r="MYA3" s="30">
        <v>50765</v>
      </c>
      <c r="MYB3" s="30">
        <v>50766</v>
      </c>
      <c r="MYC3" s="30">
        <v>50767</v>
      </c>
      <c r="MYD3" s="30">
        <v>50768</v>
      </c>
      <c r="MYE3" s="30" t="s">
        <v>63</v>
      </c>
    </row>
    <row r="4" spans="1:9443" x14ac:dyDescent="0.25">
      <c r="A4" s="26" t="s">
        <v>87</v>
      </c>
      <c r="B4" s="27" t="s">
        <v>85</v>
      </c>
      <c r="C4" s="28">
        <v>158.84782378481412</v>
      </c>
      <c r="D4" s="29">
        <f t="shared" ref="D4:D67" si="0">D3+1</f>
        <v>41344</v>
      </c>
      <c r="O4" t="s">
        <v>86</v>
      </c>
      <c r="P4" s="20"/>
      <c r="Q4" s="20">
        <v>551.14638447971777</v>
      </c>
      <c r="R4" s="20"/>
      <c r="S4" s="20"/>
      <c r="T4" s="20">
        <v>832.4406415343916</v>
      </c>
      <c r="U4" s="20"/>
      <c r="V4" s="20">
        <v>66.137566137566139</v>
      </c>
      <c r="W4" s="20">
        <v>19.841269841269842</v>
      </c>
      <c r="X4" s="20">
        <v>44.091710758377424</v>
      </c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>
        <v>110.22927689594357</v>
      </c>
      <c r="AN4" s="20">
        <v>97.001763668430343</v>
      </c>
      <c r="AO4" s="20">
        <v>330.68783068783068</v>
      </c>
      <c r="AP4" s="20"/>
      <c r="AQ4" s="20"/>
      <c r="AR4" s="20"/>
      <c r="AS4" s="20">
        <v>110.22927689594357</v>
      </c>
      <c r="AT4" s="20"/>
      <c r="AU4" s="20"/>
      <c r="AV4" s="20">
        <v>55.114638447971785</v>
      </c>
      <c r="AW4" s="20">
        <v>237.5</v>
      </c>
      <c r="AX4" s="20">
        <v>251.53730158730158</v>
      </c>
      <c r="AY4" s="20">
        <v>35.273368606701936</v>
      </c>
      <c r="AZ4" s="20"/>
      <c r="BA4" s="20">
        <v>96.5</v>
      </c>
      <c r="BB4" s="20"/>
      <c r="BC4" s="20">
        <v>2.8880070546737215</v>
      </c>
      <c r="BD4" s="20">
        <v>110.22927689594357</v>
      </c>
      <c r="BE4" s="20">
        <v>11.958289241622575</v>
      </c>
      <c r="BF4" s="20">
        <v>396.82539682539681</v>
      </c>
      <c r="BG4" s="20"/>
      <c r="BH4" s="20">
        <v>36.067019400352734</v>
      </c>
      <c r="BI4" s="20"/>
      <c r="BJ4" s="20">
        <v>19.841269841269842</v>
      </c>
      <c r="BK4" s="20">
        <v>551.14638447971777</v>
      </c>
      <c r="BL4" s="20"/>
      <c r="BM4" s="20"/>
      <c r="BN4" s="20"/>
      <c r="BO4" s="20"/>
      <c r="BP4" s="20"/>
      <c r="BQ4" s="20"/>
      <c r="BR4" s="20"/>
      <c r="BS4" s="20">
        <v>88.183421516754848</v>
      </c>
      <c r="BT4" s="20">
        <v>158.73015873015873</v>
      </c>
      <c r="BU4" s="20"/>
      <c r="BV4" s="20">
        <v>19.841269841269842</v>
      </c>
      <c r="BW4" s="20">
        <v>50</v>
      </c>
      <c r="BX4" s="20">
        <v>50</v>
      </c>
      <c r="BY4" s="20">
        <v>66.137566137566139</v>
      </c>
      <c r="BZ4" s="20"/>
      <c r="CA4" s="20"/>
      <c r="CB4" s="20">
        <v>661.37566137566137</v>
      </c>
      <c r="CC4" s="20">
        <v>196.95011904761904</v>
      </c>
      <c r="CD4" s="20">
        <v>617.28395061728395</v>
      </c>
      <c r="CE4" s="20">
        <v>200.0570987654321</v>
      </c>
      <c r="CF4" s="20">
        <v>165.34391534391534</v>
      </c>
      <c r="CG4" s="20">
        <v>165.34391534391534</v>
      </c>
      <c r="CH4" s="20">
        <v>10.822310405643739</v>
      </c>
      <c r="CI4" s="20">
        <v>70.546737213403873</v>
      </c>
      <c r="CJ4" s="20">
        <v>66.137566137566139</v>
      </c>
      <c r="CK4" s="20">
        <v>72.162257495590836</v>
      </c>
      <c r="CL4" s="20"/>
      <c r="CM4" s="20"/>
      <c r="CN4" s="20"/>
      <c r="CO4" s="20"/>
      <c r="CP4" s="20"/>
      <c r="CQ4" s="20"/>
      <c r="CR4" s="20"/>
      <c r="CS4" s="20"/>
      <c r="CT4" s="20"/>
      <c r="CU4" s="20"/>
      <c r="CV4" s="20"/>
      <c r="CW4" s="20"/>
      <c r="CX4" s="20"/>
      <c r="CY4" s="20"/>
      <c r="CZ4" s="20"/>
      <c r="DA4" s="20"/>
      <c r="DB4" s="20"/>
      <c r="DC4" s="20"/>
      <c r="DD4" s="20"/>
      <c r="DE4" s="20"/>
      <c r="DF4" s="20"/>
      <c r="DG4" s="20"/>
      <c r="DH4" s="20"/>
      <c r="DI4" s="20"/>
      <c r="DJ4" s="20">
        <v>30</v>
      </c>
      <c r="DK4" s="20"/>
      <c r="DL4" s="20"/>
      <c r="DM4" s="20"/>
      <c r="DN4" s="20">
        <v>39.682539682539684</v>
      </c>
      <c r="DO4" s="20">
        <v>55.114638447971785</v>
      </c>
      <c r="DP4" s="20">
        <v>66.137566137566139</v>
      </c>
      <c r="DQ4" s="20"/>
      <c r="DR4" s="20"/>
      <c r="DS4" s="20"/>
      <c r="DT4" s="20">
        <v>33.06878306878307</v>
      </c>
      <c r="DU4" s="20">
        <v>110.22927689594357</v>
      </c>
      <c r="DV4" s="20">
        <v>220.45855379188714</v>
      </c>
      <c r="DW4" s="20">
        <v>11.022927689594356</v>
      </c>
      <c r="DX4" s="20">
        <v>24.250440917107586</v>
      </c>
      <c r="DY4" s="20">
        <v>440.91710758377428</v>
      </c>
      <c r="DZ4" s="20">
        <v>308.64197530864197</v>
      </c>
      <c r="EA4" s="20">
        <v>116.84303350970018</v>
      </c>
      <c r="EB4" s="20"/>
      <c r="EC4" s="20"/>
      <c r="ED4" s="20"/>
      <c r="EE4" s="20"/>
      <c r="EF4" s="20"/>
      <c r="EG4" s="20"/>
      <c r="EH4" s="20">
        <v>27</v>
      </c>
      <c r="EI4" s="20">
        <v>27</v>
      </c>
      <c r="EJ4" s="20">
        <v>27</v>
      </c>
      <c r="EK4" s="20">
        <v>44.091710758377424</v>
      </c>
      <c r="EL4" s="20">
        <v>3.7477954144620811</v>
      </c>
      <c r="EM4" s="20">
        <v>88.183421516754848</v>
      </c>
      <c r="EN4" s="20">
        <v>88.183421516754848</v>
      </c>
      <c r="EO4" s="20">
        <v>88.183421516754848</v>
      </c>
      <c r="EP4" s="20"/>
      <c r="EQ4" s="20">
        <v>44.091710758377424</v>
      </c>
      <c r="ER4" s="20"/>
      <c r="ES4" s="20">
        <v>154.32098765432099</v>
      </c>
      <c r="ET4" s="20"/>
      <c r="EU4" s="20">
        <v>40</v>
      </c>
      <c r="EV4" s="20">
        <v>110.22927689594357</v>
      </c>
      <c r="EW4" s="20">
        <v>33.06878306878307</v>
      </c>
      <c r="EX4" s="20">
        <v>391.73677248677251</v>
      </c>
      <c r="EY4" s="20">
        <v>330.68783068783068</v>
      </c>
      <c r="EZ4" s="20"/>
      <c r="FA4" s="20"/>
      <c r="FB4" s="20"/>
      <c r="FC4" s="20">
        <v>165.34391534391534</v>
      </c>
      <c r="FD4" s="20">
        <v>22.045855379188712</v>
      </c>
      <c r="FE4" s="20">
        <v>132.27513227513228</v>
      </c>
      <c r="FF4" s="20">
        <v>220.45855379188714</v>
      </c>
      <c r="FG4" s="20"/>
      <c r="FH4" s="20">
        <v>5.511463844797178</v>
      </c>
      <c r="FI4" s="20"/>
      <c r="FJ4" s="20">
        <v>72.001763668430328</v>
      </c>
      <c r="FK4" s="20"/>
      <c r="FL4" s="20"/>
      <c r="FM4" s="20"/>
      <c r="FN4" s="20"/>
      <c r="FO4" s="20"/>
      <c r="FP4" s="20"/>
      <c r="FQ4" s="20">
        <v>587.60515873015868</v>
      </c>
      <c r="FR4" s="20"/>
      <c r="FS4" s="20"/>
      <c r="FT4" s="20"/>
      <c r="FU4" s="20"/>
      <c r="FV4" s="20"/>
      <c r="FW4" s="20"/>
      <c r="FX4" s="20">
        <v>391.73677248677251</v>
      </c>
      <c r="FY4" s="20">
        <v>391.73721340388005</v>
      </c>
      <c r="FZ4" s="20">
        <v>60</v>
      </c>
      <c r="GA4" s="20"/>
      <c r="GB4" s="20"/>
      <c r="GC4" s="20"/>
      <c r="GD4" s="20">
        <v>66.137566137566139</v>
      </c>
      <c r="GE4" s="20"/>
      <c r="GF4" s="20"/>
      <c r="GG4" s="20">
        <v>6.6137566137566139</v>
      </c>
      <c r="GH4" s="20">
        <v>165.34391534391534</v>
      </c>
      <c r="GI4" s="20"/>
      <c r="GJ4" s="20">
        <v>132.27513227513228</v>
      </c>
      <c r="GK4" s="20">
        <v>110.22927689594357</v>
      </c>
      <c r="GL4" s="20">
        <v>132.27513227513228</v>
      </c>
      <c r="GM4" s="20">
        <v>44.091710758377424</v>
      </c>
      <c r="GN4" s="20"/>
      <c r="GO4" s="20"/>
      <c r="GP4" s="20">
        <v>66.137566137566139</v>
      </c>
      <c r="GQ4" s="20"/>
      <c r="GR4" s="20">
        <v>158.73015873015873</v>
      </c>
      <c r="GS4" s="20">
        <v>44.091710758377424</v>
      </c>
      <c r="GT4" s="20">
        <v>132.27513227513228</v>
      </c>
      <c r="GU4" s="20"/>
      <c r="GV4" s="20">
        <v>60</v>
      </c>
      <c r="GW4" s="20">
        <v>70</v>
      </c>
      <c r="GX4" s="20">
        <v>14.589109347442681</v>
      </c>
      <c r="GY4" s="20"/>
      <c r="GZ4" s="20">
        <v>110.22927689594357</v>
      </c>
      <c r="HA4" s="20">
        <v>17.636684303350968</v>
      </c>
      <c r="HB4" s="20"/>
      <c r="HC4" s="20">
        <v>55.114638447971785</v>
      </c>
      <c r="HD4" s="20">
        <v>11.022927689594356</v>
      </c>
      <c r="HE4" s="20"/>
      <c r="HF4" s="20"/>
      <c r="HG4" s="20"/>
      <c r="HH4" s="20">
        <v>110.22927689594357</v>
      </c>
      <c r="HI4" s="20">
        <v>27.557319223985893</v>
      </c>
      <c r="HJ4" s="20"/>
      <c r="HK4" s="20"/>
      <c r="HL4" s="20"/>
      <c r="HM4" s="20"/>
      <c r="HN4" s="20"/>
      <c r="HO4" s="20"/>
      <c r="HP4" s="20"/>
      <c r="HQ4" s="20"/>
      <c r="HR4" s="20"/>
      <c r="HS4" s="20"/>
      <c r="HT4" s="20"/>
      <c r="HU4" s="20"/>
      <c r="HV4" s="20"/>
      <c r="HW4" s="20"/>
      <c r="HX4" s="20"/>
      <c r="HY4" s="20"/>
      <c r="HZ4" s="20"/>
      <c r="IA4" s="20"/>
      <c r="IB4" s="20"/>
      <c r="IC4" s="20"/>
      <c r="ID4" s="20"/>
      <c r="IE4" s="20">
        <v>22.045855379188712</v>
      </c>
      <c r="IF4" s="20">
        <v>360.271164021164</v>
      </c>
      <c r="IG4" s="20">
        <v>40</v>
      </c>
      <c r="IH4" s="20">
        <v>22.045855379188712</v>
      </c>
      <c r="II4" s="20">
        <v>165.34391534391534</v>
      </c>
      <c r="IJ4" s="20">
        <v>110.22927689594357</v>
      </c>
      <c r="IK4" s="20"/>
      <c r="IL4" s="20"/>
      <c r="IM4" s="20"/>
      <c r="IN4" s="20">
        <v>293.80257936507934</v>
      </c>
      <c r="IO4" s="20"/>
      <c r="IP4" s="20">
        <v>1410.9347442680776</v>
      </c>
      <c r="IQ4" s="20">
        <v>77.160493827160494</v>
      </c>
      <c r="IR4" s="20"/>
      <c r="IS4" s="20">
        <v>110.22927689594357</v>
      </c>
      <c r="IT4" s="20">
        <v>77.160493827160494</v>
      </c>
      <c r="IU4" s="20">
        <v>77.160493827160494</v>
      </c>
      <c r="IV4" s="20">
        <v>195.86838624338625</v>
      </c>
      <c r="IW4" s="20">
        <v>6.6137566137566139</v>
      </c>
      <c r="IX4" s="20"/>
      <c r="IY4" s="20">
        <v>30</v>
      </c>
      <c r="IZ4" s="20">
        <v>220.45855379188714</v>
      </c>
      <c r="JA4" s="20">
        <v>330.68783068783068</v>
      </c>
      <c r="JB4" s="20">
        <v>220.45855379188714</v>
      </c>
      <c r="JC4" s="20">
        <v>11.022927689594356</v>
      </c>
      <c r="JD4" s="20"/>
      <c r="JE4" s="20">
        <v>195.86838624338625</v>
      </c>
      <c r="JF4" s="20">
        <v>92.592592592592595</v>
      </c>
      <c r="JG4" s="20">
        <v>22.045855379188712</v>
      </c>
      <c r="JH4" s="20"/>
      <c r="JI4" s="20"/>
      <c r="JJ4" s="20"/>
      <c r="JK4" s="20">
        <v>176.3668430335097</v>
      </c>
      <c r="JL4" s="20">
        <v>66.137566137566139</v>
      </c>
      <c r="JM4" s="20">
        <v>66.137566137566139</v>
      </c>
      <c r="JN4" s="20"/>
      <c r="JO4" s="20"/>
      <c r="JP4" s="20">
        <v>110.22927689594357</v>
      </c>
      <c r="JQ4" s="20">
        <v>61.57</v>
      </c>
      <c r="JR4" s="20"/>
      <c r="JS4" s="20"/>
      <c r="JT4" s="20"/>
      <c r="JU4" s="20">
        <v>154.32098765432099</v>
      </c>
      <c r="JV4" s="20"/>
      <c r="JW4" s="20">
        <v>50</v>
      </c>
      <c r="JX4" s="20">
        <v>61.75</v>
      </c>
      <c r="JY4" s="20">
        <v>88.183421516754848</v>
      </c>
      <c r="JZ4" s="20">
        <v>88.183421516754848</v>
      </c>
      <c r="KA4" s="20">
        <v>27.557319223985893</v>
      </c>
      <c r="KB4" s="20">
        <v>33.06878306878307</v>
      </c>
      <c r="KC4" s="20"/>
      <c r="KD4" s="20"/>
      <c r="KE4" s="20"/>
      <c r="KF4" s="20"/>
      <c r="KG4" s="20">
        <v>59.523809523809526</v>
      </c>
      <c r="KH4" s="20">
        <v>99.206349206349202</v>
      </c>
      <c r="KI4" s="20">
        <v>49.603174603174601</v>
      </c>
      <c r="KJ4" s="20">
        <v>11.022927689594356</v>
      </c>
      <c r="KK4" s="20"/>
      <c r="KL4" s="20"/>
      <c r="KM4" s="20"/>
      <c r="KN4" s="20"/>
      <c r="KO4" s="20">
        <v>440.91710758377428</v>
      </c>
      <c r="KP4" s="20">
        <v>33.06878306878307</v>
      </c>
      <c r="KQ4" s="20"/>
      <c r="KR4" s="20"/>
      <c r="KS4" s="20"/>
      <c r="KT4" s="20"/>
      <c r="KU4" s="20"/>
      <c r="KV4" s="20">
        <v>132.27513227513228</v>
      </c>
      <c r="KW4" s="20"/>
      <c r="KX4" s="20"/>
      <c r="KY4" s="20"/>
      <c r="KZ4" s="20"/>
      <c r="LA4" s="20"/>
      <c r="LB4" s="20"/>
      <c r="LC4" s="20"/>
      <c r="LD4" s="20"/>
      <c r="LE4" s="20"/>
      <c r="LF4" s="20"/>
      <c r="LG4" s="20"/>
      <c r="LH4" s="20"/>
      <c r="LI4" s="20"/>
      <c r="LJ4" s="20"/>
      <c r="LK4" s="20"/>
      <c r="LL4" s="20"/>
      <c r="LM4" s="20"/>
      <c r="LN4" s="20"/>
      <c r="LO4" s="20"/>
      <c r="LP4" s="20"/>
      <c r="LQ4" s="20"/>
      <c r="LR4" s="20"/>
      <c r="LS4" s="20"/>
      <c r="LT4" s="20"/>
      <c r="LU4" s="20"/>
      <c r="LV4" s="20"/>
      <c r="LW4" s="20"/>
      <c r="LX4" s="20"/>
      <c r="LY4" s="20"/>
      <c r="LZ4" s="20">
        <v>44.091710758377424</v>
      </c>
      <c r="MA4" s="20">
        <v>44.091710758377424</v>
      </c>
      <c r="MB4" s="20"/>
      <c r="MC4" s="20"/>
      <c r="MD4" s="20"/>
      <c r="ME4" s="20"/>
      <c r="MF4" s="20"/>
      <c r="MG4" s="20">
        <v>119.48853615520282</v>
      </c>
      <c r="MH4" s="20">
        <v>48.963844797178126</v>
      </c>
      <c r="MI4" s="20">
        <v>176.3668430335097</v>
      </c>
      <c r="MJ4" s="20"/>
      <c r="MK4" s="20"/>
      <c r="ML4" s="20"/>
      <c r="MM4" s="20"/>
      <c r="MN4" s="20">
        <v>79.365079365079367</v>
      </c>
      <c r="MO4" s="20"/>
      <c r="MP4" s="20"/>
      <c r="MQ4" s="20"/>
      <c r="MR4" s="20"/>
      <c r="MS4" s="20"/>
      <c r="MT4" s="20"/>
      <c r="MU4" s="20"/>
      <c r="MV4" s="20"/>
      <c r="MW4" s="20"/>
      <c r="MX4" s="20">
        <v>88.183421516754848</v>
      </c>
      <c r="MY4" s="20">
        <v>123.4567901234568</v>
      </c>
      <c r="MZ4" s="20">
        <v>132.27513227513228</v>
      </c>
      <c r="NA4" s="20">
        <v>66.137566137566139</v>
      </c>
      <c r="NB4" s="20"/>
      <c r="NC4" s="20"/>
      <c r="ND4" s="20"/>
      <c r="NE4" s="20"/>
      <c r="NF4" s="20">
        <v>44.091710758377424</v>
      </c>
      <c r="NG4" s="20"/>
      <c r="NH4" s="20"/>
      <c r="NI4" s="20">
        <v>110.22927689594357</v>
      </c>
      <c r="NJ4" s="20"/>
      <c r="NK4" s="20"/>
      <c r="NL4" s="20"/>
      <c r="NM4" s="20">
        <v>0.05</v>
      </c>
      <c r="NN4" s="20"/>
      <c r="NO4" s="20"/>
      <c r="NP4" s="20"/>
      <c r="NQ4" s="20">
        <v>370.5</v>
      </c>
      <c r="NR4" s="20"/>
      <c r="NS4" s="20"/>
      <c r="NT4" s="20"/>
      <c r="NU4" s="20"/>
      <c r="NV4" s="20"/>
      <c r="NW4" s="20"/>
      <c r="NX4" s="20">
        <v>88.183421516754848</v>
      </c>
      <c r="NY4" s="20"/>
      <c r="NZ4" s="20">
        <v>6.6137566137566139</v>
      </c>
      <c r="OA4" s="20"/>
      <c r="OB4" s="20"/>
      <c r="OC4" s="20"/>
      <c r="OD4" s="20">
        <v>110.22927689594357</v>
      </c>
      <c r="OE4" s="20">
        <v>154.32098765432099</v>
      </c>
      <c r="OF4" s="20"/>
      <c r="OG4" s="20"/>
      <c r="OH4" s="20"/>
      <c r="OI4" s="20"/>
      <c r="OJ4" s="20"/>
      <c r="OK4" s="20"/>
      <c r="OL4" s="20"/>
      <c r="OM4" s="20"/>
      <c r="ON4" s="20">
        <v>10.45494841519664</v>
      </c>
      <c r="OO4" s="20"/>
      <c r="OP4" s="20"/>
      <c r="OQ4" s="20"/>
      <c r="OR4" s="20"/>
      <c r="OS4" s="20">
        <v>132.27513227513228</v>
      </c>
      <c r="OT4" s="20">
        <v>70.546737213403873</v>
      </c>
      <c r="OU4" s="20">
        <v>132.27513227513228</v>
      </c>
      <c r="OV4" s="20"/>
      <c r="OW4" s="20"/>
      <c r="OX4" s="20"/>
      <c r="OY4" s="20"/>
      <c r="OZ4" s="20">
        <v>132.27513227513228</v>
      </c>
      <c r="PA4" s="20"/>
      <c r="PB4" s="20"/>
      <c r="PC4" s="20">
        <v>220.45855379188714</v>
      </c>
      <c r="PD4" s="20"/>
      <c r="PE4" s="20"/>
      <c r="PF4" s="20"/>
      <c r="PG4" s="20">
        <v>33.06878306878307</v>
      </c>
      <c r="PH4" s="20">
        <v>136.68430335097003</v>
      </c>
      <c r="PI4" s="20"/>
      <c r="PJ4" s="20"/>
      <c r="PK4" s="20">
        <v>39.682539682539684</v>
      </c>
      <c r="PL4" s="20">
        <v>14.690123456790122</v>
      </c>
      <c r="PM4" s="20">
        <v>734.5064594356262</v>
      </c>
      <c r="PN4" s="20"/>
      <c r="PO4" s="20">
        <v>28.659611992945326</v>
      </c>
      <c r="PP4" s="20"/>
      <c r="PQ4" s="20">
        <v>10.45494841519664</v>
      </c>
      <c r="PR4" s="20">
        <v>132.27513227513228</v>
      </c>
      <c r="PS4" s="20"/>
      <c r="PT4" s="20"/>
      <c r="PU4" s="20">
        <v>11.022927689594356</v>
      </c>
      <c r="PV4" s="20">
        <v>66.137566137566139</v>
      </c>
      <c r="PW4" s="20"/>
      <c r="PX4" s="20"/>
      <c r="PY4" s="20"/>
      <c r="PZ4" s="20"/>
      <c r="QA4" s="20">
        <v>132.27513227513228</v>
      </c>
      <c r="QB4" s="20"/>
      <c r="QC4" s="20"/>
      <c r="QD4" s="20">
        <v>195.868430335097</v>
      </c>
      <c r="QE4" s="20"/>
      <c r="QF4" s="20"/>
      <c r="QG4" s="20"/>
      <c r="QH4" s="20"/>
      <c r="QI4" s="20"/>
      <c r="QJ4" s="20"/>
      <c r="QK4" s="20"/>
      <c r="QL4" s="20">
        <v>176.3668430335097</v>
      </c>
      <c r="QM4" s="20"/>
      <c r="QN4" s="20"/>
      <c r="QO4" s="20"/>
      <c r="QP4" s="20"/>
      <c r="QQ4" s="20"/>
      <c r="QR4" s="20"/>
      <c r="QS4" s="20"/>
      <c r="QT4" s="20"/>
      <c r="QU4" s="20"/>
      <c r="QV4" s="20"/>
      <c r="QW4" s="20"/>
      <c r="QX4" s="20"/>
      <c r="QY4" s="20"/>
      <c r="QZ4" s="20"/>
      <c r="RA4" s="20"/>
      <c r="RB4" s="20"/>
      <c r="RC4" s="20"/>
      <c r="RD4" s="20">
        <v>44.091710758377424</v>
      </c>
      <c r="RE4" s="20">
        <v>238.95061728395061</v>
      </c>
      <c r="RF4" s="20">
        <v>61.85295414462081</v>
      </c>
      <c r="RG4" s="20">
        <v>18.04052028218695</v>
      </c>
      <c r="RH4" s="20"/>
      <c r="RI4" s="20"/>
      <c r="RJ4" s="20">
        <v>44.091710758377424</v>
      </c>
      <c r="RK4" s="20">
        <v>351.24338624338623</v>
      </c>
      <c r="RL4" s="20"/>
      <c r="RM4" s="20"/>
      <c r="RN4" s="20"/>
      <c r="RO4" s="20">
        <v>220.45855379188714</v>
      </c>
      <c r="RP4" s="20"/>
      <c r="RQ4" s="20"/>
      <c r="RR4" s="20">
        <v>24.483553791887125</v>
      </c>
      <c r="RS4" s="20"/>
      <c r="RT4" s="20"/>
      <c r="RU4" s="20"/>
      <c r="RV4" s="20"/>
      <c r="RW4" s="20"/>
      <c r="RX4" s="20"/>
      <c r="RY4" s="20">
        <v>205.57760141093476</v>
      </c>
      <c r="RZ4" s="20">
        <v>92.592592592592595</v>
      </c>
      <c r="SA4" s="20"/>
      <c r="SB4" s="20"/>
      <c r="SC4" s="20">
        <v>126.41093474426808</v>
      </c>
      <c r="SD4" s="20">
        <v>44.091710758377424</v>
      </c>
      <c r="SE4" s="20"/>
      <c r="SF4" s="20"/>
      <c r="SG4" s="20">
        <v>10.45494841519664</v>
      </c>
      <c r="SH4" s="20">
        <v>25.352733686067019</v>
      </c>
      <c r="SI4" s="20"/>
      <c r="SJ4" s="20"/>
      <c r="SK4" s="20"/>
      <c r="SL4" s="20">
        <v>167.54850088183423</v>
      </c>
      <c r="SM4" s="20"/>
      <c r="SN4" s="20">
        <v>587.60515873015868</v>
      </c>
      <c r="SO4" s="20"/>
      <c r="SP4" s="20"/>
      <c r="SQ4" s="20"/>
      <c r="SR4" s="20"/>
      <c r="SS4" s="20"/>
      <c r="ST4" s="20"/>
      <c r="SU4" s="20"/>
      <c r="SV4" s="20"/>
      <c r="SW4" s="20"/>
      <c r="SX4" s="20"/>
      <c r="SY4" s="20">
        <v>220.45855379188714</v>
      </c>
      <c r="SZ4" s="20"/>
      <c r="TA4" s="20"/>
      <c r="TB4" s="20">
        <v>220.45855379188714</v>
      </c>
      <c r="TC4" s="20">
        <v>33.06878306878307</v>
      </c>
      <c r="TD4" s="20"/>
      <c r="TE4" s="20">
        <v>661.37566137566137</v>
      </c>
      <c r="TF4" s="20">
        <v>88.183421516754848</v>
      </c>
      <c r="TG4" s="20"/>
      <c r="TH4" s="20"/>
      <c r="TI4" s="20">
        <v>18.04052028218695</v>
      </c>
      <c r="TJ4" s="20"/>
      <c r="TK4" s="20"/>
      <c r="TL4" s="20"/>
      <c r="TM4" s="20">
        <v>5.9791446208112875</v>
      </c>
      <c r="TN4" s="20"/>
      <c r="TO4" s="20"/>
      <c r="TP4" s="20"/>
      <c r="TQ4" s="20">
        <v>22.045855379188712</v>
      </c>
      <c r="TR4" s="20">
        <v>22.045855379188712</v>
      </c>
      <c r="TS4" s="20"/>
      <c r="TT4" s="20">
        <v>66.137566137566139</v>
      </c>
      <c r="TU4" s="20"/>
      <c r="TV4" s="20"/>
      <c r="TW4" s="20"/>
      <c r="TX4" s="20"/>
      <c r="TY4" s="20"/>
      <c r="TZ4" s="20"/>
      <c r="UA4" s="20"/>
      <c r="UB4" s="20"/>
      <c r="UC4" s="20"/>
      <c r="UD4" s="20"/>
      <c r="UE4" s="20"/>
      <c r="UF4" s="20">
        <v>1911.6761904761906</v>
      </c>
      <c r="UG4" s="20">
        <v>503.06172839506172</v>
      </c>
      <c r="UH4" s="20"/>
      <c r="UI4" s="20">
        <v>50</v>
      </c>
      <c r="UJ4" s="20"/>
      <c r="UK4" s="20"/>
      <c r="UL4" s="20">
        <v>11.855158730158729</v>
      </c>
      <c r="UM4" s="20"/>
      <c r="UN4" s="20">
        <v>55.114638447971785</v>
      </c>
      <c r="UO4" s="20">
        <v>291.78225308641976</v>
      </c>
      <c r="UP4" s="20">
        <v>186.28747795414461</v>
      </c>
      <c r="UQ4" s="20"/>
      <c r="UR4" s="20"/>
      <c r="US4" s="20"/>
      <c r="UT4" s="20"/>
      <c r="UU4" s="20"/>
      <c r="UV4" s="20"/>
      <c r="UW4" s="20"/>
      <c r="UX4" s="20"/>
      <c r="UY4" s="20">
        <v>551.14638447971777</v>
      </c>
      <c r="UZ4" s="20"/>
      <c r="VA4" s="20"/>
      <c r="VB4" s="20"/>
      <c r="VC4" s="20"/>
      <c r="VD4" s="20"/>
      <c r="VE4" s="20"/>
      <c r="VF4" s="20"/>
      <c r="VG4" s="20"/>
      <c r="VH4" s="20"/>
      <c r="VI4" s="20"/>
      <c r="VJ4" s="20"/>
      <c r="VK4" s="20"/>
      <c r="VL4" s="20"/>
      <c r="VM4" s="20"/>
      <c r="VN4" s="20"/>
      <c r="VO4" s="20"/>
      <c r="VP4" s="20">
        <v>6.6137566137566139</v>
      </c>
      <c r="VQ4" s="20">
        <v>55.114638447971785</v>
      </c>
      <c r="VR4" s="20"/>
      <c r="VS4" s="20"/>
      <c r="VT4" s="20"/>
      <c r="VU4" s="20"/>
      <c r="VV4" s="20"/>
      <c r="VW4" s="20"/>
      <c r="VX4" s="20"/>
      <c r="VY4" s="20">
        <v>66.137566137566139</v>
      </c>
      <c r="VZ4" s="20">
        <v>44.091710758377424</v>
      </c>
      <c r="WA4" s="20"/>
      <c r="WB4" s="20"/>
      <c r="WC4" s="20"/>
      <c r="WD4" s="20"/>
      <c r="WE4" s="20"/>
      <c r="WF4" s="20">
        <v>66.137566137566139</v>
      </c>
      <c r="WG4" s="20">
        <v>264.55026455026456</v>
      </c>
      <c r="WH4" s="20">
        <v>110.22927689594357</v>
      </c>
      <c r="WI4" s="20"/>
      <c r="WJ4" s="20">
        <v>66.137566137566139</v>
      </c>
      <c r="WK4" s="20">
        <v>22.045855379188712</v>
      </c>
      <c r="WL4" s="20">
        <v>110.22927689594357</v>
      </c>
      <c r="WM4" s="20">
        <v>66.137566137566139</v>
      </c>
      <c r="WN4" s="20">
        <v>66.137566137566139</v>
      </c>
      <c r="WO4" s="20">
        <v>264.55026455026456</v>
      </c>
      <c r="WP4" s="20"/>
      <c r="WQ4" s="20"/>
      <c r="WR4" s="20"/>
      <c r="WS4" s="20"/>
      <c r="WT4" s="20"/>
      <c r="WU4" s="20"/>
      <c r="WV4" s="20">
        <v>19.841269841269842</v>
      </c>
      <c r="WW4" s="20"/>
      <c r="WX4" s="20"/>
      <c r="WY4" s="20"/>
      <c r="WZ4" s="20"/>
      <c r="XA4" s="20">
        <v>60</v>
      </c>
      <c r="XB4" s="20"/>
      <c r="XC4" s="20">
        <v>661.37566137566137</v>
      </c>
      <c r="XD4" s="20">
        <v>44.091710758377424</v>
      </c>
      <c r="XE4" s="20">
        <v>6.6137566137566139</v>
      </c>
      <c r="XF4" s="20"/>
      <c r="XG4" s="20">
        <v>90</v>
      </c>
      <c r="XH4" s="20"/>
      <c r="XI4" s="20"/>
      <c r="XJ4" s="20">
        <v>587.60515873015868</v>
      </c>
      <c r="XK4" s="20"/>
      <c r="XL4" s="20">
        <v>44.091710758377424</v>
      </c>
      <c r="XM4" s="20"/>
      <c r="XN4" s="20"/>
      <c r="XO4" s="20">
        <v>44.091710758377424</v>
      </c>
      <c r="XP4" s="20"/>
      <c r="XQ4" s="20"/>
      <c r="XR4" s="20">
        <v>391.73686067019401</v>
      </c>
      <c r="XS4" s="20"/>
      <c r="XT4" s="20"/>
      <c r="XU4" s="20">
        <v>66.137566137566139</v>
      </c>
      <c r="XV4" s="20">
        <v>462.96296296296299</v>
      </c>
      <c r="XW4" s="20">
        <v>18.738977072310405</v>
      </c>
      <c r="XX4" s="20"/>
      <c r="XY4" s="20"/>
      <c r="XZ4" s="20"/>
      <c r="YA4" s="20"/>
      <c r="YB4" s="20"/>
      <c r="YC4" s="20"/>
      <c r="YD4" s="20"/>
      <c r="YE4" s="20"/>
      <c r="YF4" s="20"/>
      <c r="YG4" s="20"/>
      <c r="YH4" s="20"/>
      <c r="YI4" s="20"/>
      <c r="YJ4" s="20"/>
      <c r="YK4" s="20"/>
      <c r="YL4" s="20"/>
      <c r="YM4" s="20"/>
      <c r="YN4" s="20"/>
      <c r="YO4" s="20"/>
      <c r="YP4" s="20"/>
      <c r="YQ4" s="20"/>
      <c r="YR4" s="20">
        <v>97.934215167548501</v>
      </c>
      <c r="YS4" s="20">
        <v>296.37985008818345</v>
      </c>
      <c r="YT4" s="20">
        <v>36.0810405643739</v>
      </c>
      <c r="YU4" s="20"/>
      <c r="YV4" s="20"/>
      <c r="YW4" s="20"/>
      <c r="YX4" s="20"/>
      <c r="YY4" s="20"/>
      <c r="YZ4" s="20"/>
      <c r="ZA4" s="20">
        <v>121.25220458553792</v>
      </c>
      <c r="ZB4" s="20"/>
      <c r="ZC4" s="20">
        <v>55.114638447971785</v>
      </c>
      <c r="ZD4" s="20">
        <v>28.659611992945326</v>
      </c>
      <c r="ZE4" s="20">
        <v>44.091710758377424</v>
      </c>
      <c r="ZF4" s="20">
        <v>400.1141975308642</v>
      </c>
      <c r="ZG4" s="20">
        <v>44.091710758377424</v>
      </c>
      <c r="ZH4" s="20">
        <v>661.37566137566137</v>
      </c>
      <c r="ZI4" s="20"/>
      <c r="ZJ4" s="20">
        <v>36.0810405643739</v>
      </c>
      <c r="ZK4" s="20">
        <v>304.11144179894183</v>
      </c>
      <c r="ZL4" s="20">
        <v>158.73015873015873</v>
      </c>
      <c r="ZM4" s="20">
        <v>110.22927689594357</v>
      </c>
      <c r="ZN4" s="20">
        <v>55.114638447971785</v>
      </c>
      <c r="ZO4" s="20">
        <v>2546.2918871252205</v>
      </c>
      <c r="ZP4" s="20"/>
      <c r="ZQ4" s="20"/>
      <c r="ZR4" s="20">
        <v>36.265432098765437</v>
      </c>
      <c r="ZS4" s="20"/>
      <c r="ZT4" s="20"/>
      <c r="ZU4" s="20"/>
      <c r="ZV4" s="20"/>
      <c r="ZW4" s="20">
        <v>33.06878306878307</v>
      </c>
      <c r="ZX4" s="20">
        <v>110.22927689594357</v>
      </c>
      <c r="ZY4" s="20">
        <v>26.455026455026456</v>
      </c>
      <c r="ZZ4" s="20"/>
      <c r="AAA4" s="20">
        <v>661.37566137566137</v>
      </c>
      <c r="AAB4" s="20">
        <v>81.569664902998241</v>
      </c>
      <c r="AAC4" s="20"/>
      <c r="AAD4" s="20">
        <v>105.33979276895944</v>
      </c>
      <c r="AAE4" s="20">
        <v>44.091710758377424</v>
      </c>
      <c r="AAF4" s="20"/>
      <c r="AAG4" s="20">
        <v>35.56547619047619</v>
      </c>
      <c r="AAH4" s="20">
        <v>132.27513227513228</v>
      </c>
      <c r="AAI4" s="20">
        <v>88.183421516754848</v>
      </c>
      <c r="AAJ4" s="20">
        <v>66.137566137566139</v>
      </c>
      <c r="AAK4" s="20">
        <v>352.73368606701939</v>
      </c>
      <c r="AAL4" s="20">
        <v>66.137566137566139</v>
      </c>
      <c r="AAM4" s="20"/>
      <c r="AAN4" s="20"/>
      <c r="AAO4" s="20"/>
      <c r="AAP4" s="20"/>
      <c r="AAQ4" s="20"/>
      <c r="AAR4" s="20"/>
      <c r="AAS4" s="20"/>
      <c r="AAT4" s="20"/>
      <c r="AAU4" s="20"/>
      <c r="AAV4" s="20"/>
      <c r="AAW4" s="20"/>
      <c r="AAX4" s="20"/>
      <c r="AAY4" s="20"/>
      <c r="AAZ4" s="20"/>
      <c r="ABA4" s="20"/>
      <c r="ABB4" s="20"/>
      <c r="ABC4" s="20">
        <v>195.86838624338625</v>
      </c>
      <c r="ABD4" s="20">
        <v>88.183421516754848</v>
      </c>
      <c r="ABE4" s="20"/>
      <c r="ABF4" s="20">
        <v>55.114638447971785</v>
      </c>
      <c r="ABG4" s="20">
        <v>77.160493827160494</v>
      </c>
      <c r="ABH4" s="20">
        <v>13.227513227513228</v>
      </c>
      <c r="ABI4" s="20"/>
      <c r="ABJ4" s="20"/>
      <c r="ABK4" s="20"/>
      <c r="ABL4" s="20">
        <v>44.091710758377424</v>
      </c>
      <c r="ABM4" s="20">
        <v>356.12522045855383</v>
      </c>
      <c r="ABN4" s="20"/>
      <c r="ABO4" s="20"/>
      <c r="ABP4" s="20">
        <v>66.137566137566139</v>
      </c>
      <c r="ABQ4" s="20"/>
      <c r="ABR4" s="20"/>
      <c r="ABS4" s="20"/>
      <c r="ABT4" s="20"/>
      <c r="ABU4" s="20"/>
      <c r="ABV4" s="20"/>
      <c r="ABW4" s="20">
        <v>132.27513227513228</v>
      </c>
      <c r="ABX4" s="20">
        <v>154.32098765432099</v>
      </c>
      <c r="ABY4" s="20">
        <v>125.66137566137566</v>
      </c>
      <c r="ABZ4" s="20"/>
      <c r="ACA4" s="20">
        <v>97.934303350970012</v>
      </c>
      <c r="ACB4" s="20"/>
      <c r="ACC4" s="20"/>
      <c r="ACD4" s="20"/>
      <c r="ACE4" s="20"/>
      <c r="ACF4" s="20">
        <v>110.22927689594357</v>
      </c>
      <c r="ACG4" s="20">
        <v>1984.1269841269841</v>
      </c>
      <c r="ACH4" s="20"/>
      <c r="ACI4" s="20"/>
      <c r="ACJ4" s="20"/>
      <c r="ACK4" s="20"/>
      <c r="ACL4" s="20"/>
      <c r="ACM4" s="20"/>
      <c r="ACN4" s="20"/>
      <c r="ACO4" s="20"/>
      <c r="ACP4" s="20"/>
      <c r="ACQ4" s="20"/>
      <c r="ACR4" s="20"/>
      <c r="ACS4" s="20"/>
      <c r="ACT4" s="20"/>
      <c r="ACU4" s="20"/>
      <c r="ACV4" s="20"/>
      <c r="ACW4" s="20"/>
      <c r="ACX4" s="20"/>
      <c r="ACY4" s="20"/>
      <c r="ACZ4" s="20"/>
      <c r="ADA4" s="20"/>
      <c r="ADB4" s="20">
        <v>36.081018518518519</v>
      </c>
      <c r="ADC4" s="20">
        <v>3.6081128747795415</v>
      </c>
      <c r="ADD4" s="20"/>
      <c r="ADE4" s="20"/>
      <c r="ADF4" s="20"/>
      <c r="ADG4" s="20"/>
      <c r="ADH4" s="20">
        <v>220.45855379188714</v>
      </c>
      <c r="ADI4" s="20"/>
      <c r="ADJ4" s="20"/>
      <c r="ADK4" s="20">
        <v>18.04052028218695</v>
      </c>
      <c r="ADL4" s="20"/>
      <c r="ADM4" s="20"/>
      <c r="ADN4" s="20">
        <v>485.0088183421517</v>
      </c>
      <c r="ADO4" s="20"/>
      <c r="ADP4" s="20"/>
      <c r="ADQ4" s="20"/>
      <c r="ADR4" s="20"/>
      <c r="ADS4" s="20"/>
      <c r="ADT4" s="20">
        <v>293.80264550264553</v>
      </c>
      <c r="ADU4" s="20"/>
      <c r="ADV4" s="20"/>
      <c r="ADW4" s="20"/>
      <c r="ADX4" s="20">
        <v>110.22927689594357</v>
      </c>
      <c r="ADY4" s="20">
        <v>240.18077601410934</v>
      </c>
      <c r="ADZ4" s="20"/>
      <c r="AEA4" s="20"/>
      <c r="AEB4" s="20">
        <v>62.60030864197531</v>
      </c>
      <c r="AEC4" s="20">
        <v>161.37566137566139</v>
      </c>
      <c r="AED4" s="20"/>
      <c r="AEE4" s="20"/>
      <c r="AEF4" s="20">
        <v>88.183421516754848</v>
      </c>
      <c r="AEG4" s="20">
        <v>220.45855379188714</v>
      </c>
      <c r="AEH4" s="20"/>
      <c r="AEI4" s="20">
        <v>22</v>
      </c>
      <c r="AEJ4" s="20"/>
      <c r="AEK4" s="20"/>
      <c r="AEL4" s="20"/>
      <c r="AEM4" s="20">
        <v>97.001763668430343</v>
      </c>
      <c r="AEN4" s="20">
        <v>132.27513227513228</v>
      </c>
      <c r="AEO4" s="20">
        <v>1824.6686507936508</v>
      </c>
      <c r="AEP4" s="20">
        <v>195.86860670194002</v>
      </c>
      <c r="AEQ4" s="20"/>
      <c r="AER4" s="20"/>
      <c r="AES4" s="20"/>
      <c r="AET4" s="20"/>
      <c r="AEU4" s="20"/>
      <c r="AEV4" s="20">
        <v>220.45855379188714</v>
      </c>
      <c r="AEW4" s="20">
        <v>110.22927689594357</v>
      </c>
      <c r="AEX4" s="20">
        <v>440.91710758377428</v>
      </c>
      <c r="AEY4" s="20"/>
      <c r="AEZ4" s="20"/>
      <c r="AFA4" s="20"/>
      <c r="AFB4" s="20"/>
      <c r="AFC4" s="20"/>
      <c r="AFD4" s="20"/>
      <c r="AFE4" s="20"/>
      <c r="AFF4" s="20"/>
      <c r="AFG4" s="20"/>
      <c r="AFH4" s="20"/>
      <c r="AFI4" s="20"/>
      <c r="AFJ4" s="20"/>
      <c r="AFK4" s="20"/>
      <c r="AFL4" s="20"/>
      <c r="AFM4" s="20"/>
      <c r="AFN4" s="20"/>
      <c r="AFO4" s="20"/>
      <c r="AFP4" s="20"/>
      <c r="AFQ4" s="20"/>
      <c r="AFR4" s="20"/>
      <c r="AFS4" s="20"/>
      <c r="AFT4" s="20"/>
      <c r="AFU4" s="20"/>
      <c r="AFV4" s="20"/>
      <c r="AFW4" s="20"/>
      <c r="AFX4" s="20"/>
      <c r="AFY4" s="20"/>
      <c r="AFZ4" s="20"/>
      <c r="AGA4" s="20"/>
      <c r="AGB4" s="20"/>
      <c r="AGC4" s="20"/>
      <c r="AGD4" s="20"/>
      <c r="AGE4" s="20"/>
      <c r="AGF4" s="20"/>
      <c r="AGG4" s="20"/>
      <c r="AGH4" s="20"/>
      <c r="AGI4" s="20"/>
      <c r="AGJ4" s="20"/>
      <c r="AGK4" s="20"/>
      <c r="AGL4" s="20"/>
      <c r="AGM4" s="20">
        <v>46.684472663139339</v>
      </c>
      <c r="AGN4" s="20">
        <v>66.137566137566139</v>
      </c>
      <c r="AGO4" s="20"/>
      <c r="AGP4" s="20"/>
      <c r="AGQ4" s="20"/>
      <c r="AGR4" s="20"/>
      <c r="AGS4" s="20"/>
      <c r="AGT4" s="20"/>
      <c r="AGU4" s="20"/>
      <c r="AGV4" s="20"/>
      <c r="AGW4" s="20"/>
      <c r="AGX4" s="20"/>
      <c r="AGY4" s="20"/>
      <c r="AGZ4" s="20">
        <v>4.55</v>
      </c>
      <c r="AHA4" s="20"/>
      <c r="AHB4" s="20"/>
      <c r="AHC4" s="20">
        <v>132.27513227513228</v>
      </c>
      <c r="AHD4" s="20"/>
      <c r="AHE4" s="20"/>
      <c r="AHF4" s="20"/>
      <c r="AHG4" s="20"/>
      <c r="AHH4" s="20"/>
      <c r="AHI4" s="20"/>
      <c r="AHJ4" s="20"/>
      <c r="AHK4" s="20"/>
      <c r="AHL4" s="20"/>
      <c r="AHM4" s="20"/>
      <c r="AHN4" s="20"/>
      <c r="AHO4" s="20"/>
      <c r="AHP4" s="20"/>
      <c r="AHQ4" s="20"/>
      <c r="AHR4" s="20"/>
      <c r="AHS4" s="20"/>
      <c r="AHT4" s="20"/>
      <c r="AHU4" s="20">
        <v>36.0810405643739</v>
      </c>
      <c r="AHV4" s="20"/>
      <c r="AHW4" s="20"/>
      <c r="AHX4" s="20"/>
      <c r="AHY4" s="20"/>
      <c r="AHZ4" s="20">
        <v>44.091710758377424</v>
      </c>
      <c r="AIA4" s="20">
        <v>220.45855379188714</v>
      </c>
      <c r="AIB4" s="20"/>
      <c r="AIC4" s="20"/>
      <c r="AID4" s="20"/>
      <c r="AIE4" s="20"/>
      <c r="AIF4" s="20"/>
      <c r="AIG4" s="20"/>
      <c r="AIH4" s="20"/>
      <c r="AII4" s="20">
        <v>22.045855379188712</v>
      </c>
      <c r="AIJ4" s="20"/>
      <c r="AIK4" s="20"/>
      <c r="AIL4" s="20"/>
      <c r="AIM4" s="20"/>
      <c r="AIN4" s="20"/>
      <c r="AIO4" s="20"/>
      <c r="AIP4" s="20"/>
      <c r="AIQ4" s="20">
        <v>110.22927689594357</v>
      </c>
      <c r="AIR4" s="20">
        <v>55.114638447971785</v>
      </c>
      <c r="AIS4" s="20"/>
      <c r="AIT4" s="20">
        <v>22.045855379188712</v>
      </c>
      <c r="AIU4" s="20"/>
      <c r="AIV4" s="20"/>
      <c r="AIW4" s="20">
        <v>154.32098765432099</v>
      </c>
      <c r="AIX4" s="20"/>
      <c r="AIY4" s="20">
        <v>44.091710758377424</v>
      </c>
      <c r="AIZ4" s="20">
        <v>22.045855379188712</v>
      </c>
      <c r="AJA4" s="20"/>
      <c r="AJB4" s="20">
        <v>4.409171075837742</v>
      </c>
      <c r="AJC4" s="20">
        <v>30.8641975308642</v>
      </c>
      <c r="AJD4" s="20"/>
      <c r="AJE4" s="20"/>
      <c r="AJF4" s="20">
        <v>178.57142857142858</v>
      </c>
      <c r="AJG4" s="20"/>
      <c r="AJH4" s="20"/>
      <c r="AJI4" s="20"/>
      <c r="AJJ4" s="20"/>
      <c r="AJK4" s="20"/>
      <c r="AJL4" s="20"/>
      <c r="AJM4" s="20"/>
      <c r="AJN4" s="20"/>
      <c r="AJO4" s="20"/>
      <c r="AJP4" s="20"/>
      <c r="AJQ4" s="20"/>
      <c r="AJR4" s="20"/>
      <c r="AJS4" s="20"/>
      <c r="AJT4" s="20">
        <v>110.22927689594357</v>
      </c>
      <c r="AJU4" s="20">
        <v>110.22927689594357</v>
      </c>
      <c r="AJV4" s="20"/>
      <c r="AJW4" s="20"/>
      <c r="AJX4" s="20"/>
      <c r="AJY4" s="20"/>
      <c r="AJZ4" s="20"/>
      <c r="AKA4" s="20"/>
      <c r="AKB4" s="20"/>
      <c r="AKC4" s="20"/>
      <c r="AKD4" s="20"/>
      <c r="AKE4" s="20"/>
      <c r="AKF4" s="20"/>
      <c r="AKG4" s="20"/>
      <c r="AKH4" s="20"/>
      <c r="AKI4" s="20"/>
      <c r="AKJ4" s="20"/>
      <c r="AKK4" s="20"/>
      <c r="AKL4" s="20"/>
      <c r="AKM4" s="20">
        <v>132.27513227513228</v>
      </c>
      <c r="AKN4" s="20">
        <v>110.22927689594357</v>
      </c>
      <c r="AKO4" s="20"/>
      <c r="AKP4" s="20"/>
      <c r="AKQ4" s="20">
        <v>330.68783068783068</v>
      </c>
      <c r="AKR4" s="20"/>
      <c r="AKS4" s="20"/>
      <c r="AKT4" s="20"/>
      <c r="AKU4" s="20"/>
      <c r="AKV4" s="20"/>
      <c r="AKW4" s="20"/>
      <c r="AKX4" s="20">
        <v>35.273368606701936</v>
      </c>
      <c r="AKY4" s="20"/>
      <c r="AKZ4" s="20">
        <v>66.137566137566139</v>
      </c>
      <c r="ALA4" s="20"/>
      <c r="ALB4" s="20">
        <v>6613.7566137566137</v>
      </c>
      <c r="ALC4" s="20"/>
      <c r="ALD4" s="20"/>
      <c r="ALE4" s="20"/>
      <c r="ALF4" s="20"/>
      <c r="ALG4" s="20"/>
      <c r="ALH4" s="20"/>
      <c r="ALI4" s="20"/>
      <c r="ALJ4" s="20"/>
      <c r="ALK4" s="20"/>
      <c r="ALL4" s="20"/>
      <c r="ALM4" s="20"/>
      <c r="ALN4" s="20"/>
      <c r="ALO4" s="20">
        <v>6.6137566137566139</v>
      </c>
      <c r="ALP4" s="20"/>
      <c r="ALQ4" s="20">
        <v>6.6137566137566139</v>
      </c>
      <c r="ALR4" s="20">
        <v>132.27513227513228</v>
      </c>
      <c r="ALS4" s="20"/>
      <c r="ALT4" s="20"/>
      <c r="ALU4" s="20"/>
      <c r="ALV4" s="20"/>
      <c r="ALW4" s="20"/>
      <c r="ALX4" s="20"/>
      <c r="ALY4" s="20"/>
      <c r="ALZ4" s="20"/>
      <c r="AMA4" s="20"/>
      <c r="AMB4" s="20"/>
      <c r="AMC4" s="20">
        <v>99.206349206349202</v>
      </c>
      <c r="AMD4" s="20">
        <v>66.137566137566139</v>
      </c>
      <c r="AME4" s="20">
        <v>97.934303350970012</v>
      </c>
      <c r="AMF4" s="20"/>
      <c r="AMG4" s="20"/>
      <c r="AMH4" s="20"/>
      <c r="AMI4" s="20"/>
      <c r="AMJ4" s="20"/>
      <c r="AMK4" s="20"/>
      <c r="AML4" s="20"/>
      <c r="AMM4" s="20"/>
      <c r="AMN4" s="20"/>
      <c r="AMO4" s="20">
        <v>132.27513227513228</v>
      </c>
      <c r="AMP4" s="20">
        <v>66.137566137566139</v>
      </c>
      <c r="AMQ4" s="20">
        <v>23.886155202821868</v>
      </c>
      <c r="AMR4" s="20"/>
      <c r="AMS4" s="20"/>
      <c r="AMT4" s="20"/>
      <c r="AMU4" s="20"/>
      <c r="AMV4" s="20"/>
      <c r="AMW4" s="20"/>
      <c r="AMX4" s="20"/>
      <c r="AMY4" s="20"/>
      <c r="AMZ4" s="20"/>
      <c r="ANA4" s="20"/>
      <c r="ANB4" s="20"/>
      <c r="ANC4" s="20"/>
      <c r="AND4" s="20"/>
      <c r="ANE4" s="20"/>
      <c r="ANF4" s="20"/>
      <c r="ANG4" s="20"/>
      <c r="ANH4" s="20"/>
      <c r="ANI4" s="20"/>
      <c r="ANJ4" s="20"/>
      <c r="ANK4" s="20"/>
      <c r="ANL4" s="20"/>
      <c r="ANM4" s="20"/>
      <c r="ANN4" s="20"/>
      <c r="ANO4" s="20"/>
      <c r="ANP4" s="20"/>
      <c r="ANQ4" s="20"/>
      <c r="ANR4" s="20">
        <v>55.114638447971785</v>
      </c>
      <c r="ANS4" s="20">
        <v>110.22927689594357</v>
      </c>
      <c r="ANT4" s="20">
        <v>132.27513227513228</v>
      </c>
      <c r="ANU4" s="20">
        <v>22.045855379188712</v>
      </c>
      <c r="ANV4" s="20">
        <v>154.32098765432099</v>
      </c>
      <c r="ANW4" s="20"/>
      <c r="ANX4" s="20"/>
      <c r="ANY4" s="20"/>
      <c r="ANZ4" s="20">
        <v>22.045855379188712</v>
      </c>
      <c r="AOA4" s="20"/>
      <c r="AOB4" s="20"/>
      <c r="AOC4" s="20"/>
      <c r="AOD4" s="20"/>
      <c r="AOE4" s="20">
        <v>34.722222222222229</v>
      </c>
      <c r="AOF4" s="20"/>
      <c r="AOG4" s="20">
        <v>132.27513227513228</v>
      </c>
      <c r="AOH4" s="20">
        <v>88.183421516754848</v>
      </c>
      <c r="AOI4" s="20">
        <v>110.22927689594357</v>
      </c>
      <c r="AOJ4" s="20"/>
      <c r="AOK4" s="20"/>
      <c r="AOL4" s="20"/>
      <c r="AOM4" s="20"/>
      <c r="AON4" s="20"/>
      <c r="AOO4" s="20">
        <v>66.137566137566139</v>
      </c>
      <c r="AOP4" s="20"/>
      <c r="AOQ4" s="20"/>
      <c r="AOR4" s="20"/>
      <c r="AOS4" s="20">
        <v>132.27513227513228</v>
      </c>
      <c r="AOT4" s="20"/>
      <c r="AOU4" s="20"/>
      <c r="AOV4" s="20"/>
      <c r="AOW4" s="20"/>
      <c r="AOX4" s="20"/>
      <c r="AOY4" s="20"/>
      <c r="AOZ4" s="20">
        <v>66.137566137566139</v>
      </c>
      <c r="APA4" s="20">
        <v>66.137566137566139</v>
      </c>
      <c r="APB4" s="20">
        <v>146.90132275132277</v>
      </c>
      <c r="APC4" s="20">
        <v>44.091710758377424</v>
      </c>
      <c r="APD4" s="20">
        <v>55.114638447971785</v>
      </c>
      <c r="APE4" s="20">
        <v>132.27513227513228</v>
      </c>
      <c r="APF4" s="20"/>
      <c r="APG4" s="20"/>
      <c r="APH4" s="20"/>
      <c r="API4" s="20"/>
      <c r="APJ4" s="20"/>
      <c r="APK4" s="20"/>
      <c r="APL4" s="20"/>
      <c r="APM4" s="20"/>
      <c r="APN4" s="20">
        <v>26.455026455026456</v>
      </c>
      <c r="APO4" s="20">
        <v>132.27513227513228</v>
      </c>
      <c r="APP4" s="20">
        <v>132.27513227513228</v>
      </c>
      <c r="APQ4" s="20">
        <v>132.27513227513228</v>
      </c>
      <c r="APR4" s="20"/>
      <c r="APS4" s="20"/>
      <c r="APT4" s="20"/>
      <c r="APU4" s="20"/>
      <c r="APV4" s="20"/>
      <c r="APW4" s="20"/>
      <c r="APX4" s="20"/>
      <c r="APY4" s="20"/>
      <c r="APZ4" s="20">
        <v>74.95590828924162</v>
      </c>
      <c r="AQA4" s="20"/>
      <c r="AQB4" s="20"/>
      <c r="AQC4" s="20"/>
      <c r="AQD4" s="20"/>
      <c r="AQE4" s="20"/>
      <c r="AQF4" s="20"/>
      <c r="AQG4" s="20"/>
      <c r="AQH4" s="20"/>
      <c r="AQI4" s="20"/>
      <c r="AQJ4" s="20"/>
      <c r="AQK4" s="20"/>
      <c r="AQL4" s="20"/>
      <c r="AQM4" s="20"/>
      <c r="AQN4" s="20"/>
      <c r="AQO4" s="20"/>
      <c r="AQP4" s="20"/>
      <c r="AQQ4" s="20"/>
      <c r="AQR4" s="20"/>
      <c r="AQS4" s="20">
        <v>391.73686067019401</v>
      </c>
      <c r="AQT4" s="20">
        <v>132.27513227513228</v>
      </c>
      <c r="AQU4" s="20"/>
      <c r="AQV4" s="20"/>
      <c r="AQW4" s="20"/>
      <c r="AQX4" s="20"/>
      <c r="AQY4" s="20"/>
      <c r="AQZ4" s="20"/>
      <c r="ARA4" s="20"/>
      <c r="ARB4" s="20"/>
      <c r="ARC4" s="20"/>
      <c r="ARD4" s="20"/>
      <c r="ARE4" s="20"/>
      <c r="ARF4" s="20"/>
      <c r="ARG4" s="20"/>
      <c r="ARH4" s="20"/>
      <c r="ARI4" s="20"/>
      <c r="ARJ4" s="20"/>
      <c r="ARK4" s="20"/>
      <c r="ARL4" s="20"/>
      <c r="ARM4" s="20"/>
      <c r="ARN4" s="20"/>
      <c r="ARO4" s="20"/>
      <c r="ARP4" s="20"/>
      <c r="ARQ4" s="20"/>
      <c r="ARR4" s="20"/>
      <c r="ARS4" s="20"/>
      <c r="ART4" s="20"/>
      <c r="ARU4" s="20"/>
      <c r="ARV4" s="20"/>
      <c r="ARW4" s="20"/>
      <c r="ARX4" s="20"/>
      <c r="ARY4" s="20"/>
      <c r="ARZ4" s="20"/>
      <c r="ASA4" s="20"/>
      <c r="ASB4" s="20"/>
      <c r="ASC4" s="20"/>
      <c r="ASD4" s="20"/>
      <c r="ASE4" s="20"/>
      <c r="ASF4" s="20"/>
      <c r="ASG4" s="20"/>
      <c r="ASH4" s="20"/>
      <c r="ASI4" s="20"/>
      <c r="ASJ4" s="20"/>
      <c r="ASK4" s="20"/>
      <c r="ASL4" s="20"/>
      <c r="ASM4" s="20"/>
      <c r="ASN4" s="20"/>
      <c r="ASO4" s="20"/>
      <c r="ASP4" s="20"/>
      <c r="ASQ4" s="20"/>
      <c r="ASR4" s="20"/>
      <c r="ASS4" s="20">
        <v>97.934215167548501</v>
      </c>
      <c r="AST4" s="20"/>
      <c r="ASU4" s="20"/>
      <c r="ASV4" s="20"/>
      <c r="ASW4" s="20"/>
      <c r="ASX4" s="20"/>
      <c r="ASY4" s="20"/>
      <c r="ASZ4" s="20"/>
      <c r="ATA4" s="20"/>
      <c r="ATB4" s="20"/>
      <c r="ATC4" s="20"/>
      <c r="ATD4" s="20"/>
      <c r="ATE4" s="20">
        <v>900.67791005291008</v>
      </c>
      <c r="ATF4" s="20">
        <v>44.091710758377424</v>
      </c>
      <c r="ATG4" s="20">
        <v>293.80257936507934</v>
      </c>
      <c r="ATH4" s="20">
        <v>97.934193121693127</v>
      </c>
      <c r="ATI4" s="20"/>
      <c r="ATJ4" s="20"/>
      <c r="ATK4" s="20">
        <v>44.091710758377424</v>
      </c>
      <c r="ATL4" s="20"/>
      <c r="ATM4" s="20">
        <v>48.500881834215171</v>
      </c>
      <c r="ATN4" s="20"/>
      <c r="ATO4" s="20">
        <v>238.0952380952381</v>
      </c>
      <c r="ATP4" s="20">
        <v>55.114638447971785</v>
      </c>
      <c r="ATQ4" s="20"/>
      <c r="ATR4" s="20">
        <v>36.081128747795418</v>
      </c>
      <c r="ATS4" s="20">
        <v>317.46031746031747</v>
      </c>
      <c r="ATT4" s="20">
        <v>16.534391534391535</v>
      </c>
      <c r="ATU4" s="20"/>
      <c r="ATV4" s="20"/>
      <c r="ATW4" s="20"/>
      <c r="ATX4" s="20"/>
      <c r="ATY4" s="20"/>
      <c r="ATZ4" s="20">
        <v>110.22927689594357</v>
      </c>
      <c r="AUA4" s="20"/>
      <c r="AUB4" s="20"/>
      <c r="AUC4" s="20"/>
      <c r="AUD4" s="20"/>
      <c r="AUE4" s="20"/>
      <c r="AUF4" s="20"/>
      <c r="AUG4" s="20"/>
      <c r="AUH4" s="20"/>
      <c r="AUI4" s="20"/>
      <c r="AUJ4" s="20"/>
      <c r="AUK4" s="20"/>
      <c r="AUL4" s="20"/>
      <c r="AUM4" s="20">
        <v>110.22927689594357</v>
      </c>
      <c r="AUN4" s="20">
        <v>110.22927689594357</v>
      </c>
      <c r="AUO4" s="20">
        <v>36.0810405643739</v>
      </c>
      <c r="AUP4" s="20"/>
      <c r="AUQ4" s="20"/>
      <c r="AUR4" s="20"/>
      <c r="AUS4" s="20"/>
      <c r="AUT4" s="20"/>
      <c r="AUU4" s="20"/>
      <c r="AUV4" s="20"/>
      <c r="AUW4" s="20"/>
      <c r="AUX4" s="20"/>
      <c r="AUY4" s="20"/>
      <c r="AUZ4" s="20"/>
      <c r="AVA4" s="20"/>
      <c r="AVB4" s="20"/>
      <c r="AVC4" s="20"/>
      <c r="AVD4" s="20"/>
      <c r="AVE4" s="20"/>
      <c r="AVF4" s="20"/>
      <c r="AVG4" s="20"/>
      <c r="AVH4" s="20"/>
      <c r="AVI4" s="20"/>
      <c r="AVJ4" s="20"/>
      <c r="AVK4" s="20"/>
      <c r="AVL4" s="20"/>
      <c r="AVM4" s="20"/>
      <c r="AVN4" s="20"/>
      <c r="AVO4" s="20"/>
      <c r="AVP4" s="20"/>
      <c r="AVQ4" s="20"/>
      <c r="AVR4" s="20">
        <v>44.091710758377424</v>
      </c>
      <c r="AVS4" s="20">
        <v>22.045855379188712</v>
      </c>
      <c r="AVT4" s="20"/>
      <c r="AVU4" s="20"/>
      <c r="AVV4" s="20"/>
      <c r="AVW4" s="20"/>
      <c r="AVX4" s="20"/>
      <c r="AVY4" s="20">
        <v>48.967151675485006</v>
      </c>
      <c r="AVZ4" s="20">
        <v>225.37940917107585</v>
      </c>
      <c r="AWA4" s="20">
        <v>764.6701940035274</v>
      </c>
      <c r="AWB4" s="20">
        <v>247.85961199294533</v>
      </c>
      <c r="AWC4" s="20">
        <v>22.045855379188712</v>
      </c>
      <c r="AWD4" s="20"/>
      <c r="AWE4" s="20"/>
      <c r="AWF4" s="20">
        <v>35.273368606701936</v>
      </c>
      <c r="AWG4" s="20">
        <v>48.967096560846564</v>
      </c>
      <c r="AWH4" s="20">
        <v>50</v>
      </c>
      <c r="AWI4" s="20"/>
      <c r="AWJ4" s="20"/>
      <c r="AWK4" s="20"/>
      <c r="AWL4" s="20"/>
      <c r="AWM4" s="20"/>
      <c r="AWN4" s="20"/>
      <c r="AWO4" s="20"/>
      <c r="AWP4" s="20"/>
      <c r="AWQ4" s="20"/>
      <c r="AWR4" s="20">
        <v>110.22927689594357</v>
      </c>
      <c r="AWS4" s="20">
        <v>110.22927689594357</v>
      </c>
      <c r="AWT4" s="20">
        <v>110.22927689594357</v>
      </c>
      <c r="AWU4" s="20">
        <v>108.24305555555556</v>
      </c>
      <c r="AWV4" s="20"/>
      <c r="AWW4" s="20"/>
      <c r="AWX4" s="20"/>
      <c r="AWY4" s="20">
        <v>33.06878306878307</v>
      </c>
      <c r="AWZ4" s="20"/>
      <c r="AXA4" s="20">
        <v>30.8641975308642</v>
      </c>
      <c r="AXB4" s="20"/>
      <c r="AXC4" s="20">
        <v>66.137566137566139</v>
      </c>
      <c r="AXD4" s="20">
        <v>35.273368606701936</v>
      </c>
      <c r="AXE4" s="20">
        <v>661.37566137566137</v>
      </c>
      <c r="AXF4" s="20">
        <v>385.80246913580248</v>
      </c>
      <c r="AXG4" s="20"/>
      <c r="AXH4" s="20">
        <v>881.83421516754856</v>
      </c>
      <c r="AXI4" s="20">
        <v>44.091710758377424</v>
      </c>
      <c r="AXJ4" s="20"/>
      <c r="AXK4" s="20"/>
      <c r="AXL4" s="20"/>
      <c r="AXM4" s="20"/>
      <c r="AXN4" s="20"/>
      <c r="AXO4" s="20">
        <v>27</v>
      </c>
      <c r="AXP4" s="20">
        <v>881.40773809523807</v>
      </c>
      <c r="AXQ4" s="20">
        <v>116.33132716049383</v>
      </c>
      <c r="AXR4" s="20"/>
      <c r="AXS4" s="20">
        <v>33.06878306878307</v>
      </c>
      <c r="AXT4" s="20">
        <v>44.888668430335102</v>
      </c>
      <c r="AXU4" s="20">
        <v>551.14638447971777</v>
      </c>
      <c r="AXV4" s="20"/>
      <c r="AXW4" s="20"/>
      <c r="AXX4" s="20">
        <v>88.183421516754848</v>
      </c>
      <c r="AXY4" s="20">
        <v>40</v>
      </c>
      <c r="AXZ4" s="20">
        <v>30</v>
      </c>
      <c r="AYA4" s="20">
        <v>3.5273368606701943</v>
      </c>
      <c r="AYB4" s="20">
        <v>55.114638447971785</v>
      </c>
      <c r="AYC4" s="20"/>
      <c r="AYD4" s="20">
        <v>66.137566137566139</v>
      </c>
      <c r="AYE4" s="20">
        <v>198.4126984126984</v>
      </c>
      <c r="AYF4" s="20">
        <v>110.22927689594357</v>
      </c>
      <c r="AYG4" s="20">
        <v>148.80952380952382</v>
      </c>
      <c r="AYH4" s="20">
        <v>39.682539682539684</v>
      </c>
      <c r="AYI4" s="20">
        <v>220.45855379188714</v>
      </c>
      <c r="AYJ4" s="20"/>
      <c r="AYK4" s="20"/>
      <c r="AYL4" s="20"/>
      <c r="AYM4" s="20"/>
      <c r="AYN4" s="20"/>
      <c r="AYO4" s="20">
        <v>110.22927689594357</v>
      </c>
      <c r="AYP4" s="20"/>
      <c r="AYQ4" s="20">
        <v>440.91710758377428</v>
      </c>
      <c r="AYR4" s="20">
        <v>352.73368606701939</v>
      </c>
      <c r="AYS4" s="20"/>
      <c r="AYT4" s="20"/>
      <c r="AYU4" s="20">
        <v>142.19576719576719</v>
      </c>
      <c r="AYV4" s="20">
        <v>1653.4391534391534</v>
      </c>
      <c r="AYW4" s="20"/>
      <c r="AYX4" s="20"/>
      <c r="AYY4" s="20"/>
      <c r="AYZ4" s="20"/>
      <c r="AZA4" s="20">
        <v>30</v>
      </c>
      <c r="AZB4" s="20"/>
      <c r="AZC4" s="20"/>
      <c r="AZD4" s="20"/>
      <c r="AZE4" s="20"/>
      <c r="AZF4" s="20"/>
      <c r="AZG4" s="20"/>
      <c r="AZH4" s="20">
        <v>27.557319223985893</v>
      </c>
      <c r="AZI4" s="20">
        <v>380.29100529100532</v>
      </c>
      <c r="AZJ4" s="20">
        <v>35.273368606701936</v>
      </c>
      <c r="AZK4" s="20">
        <v>318.70617283950617</v>
      </c>
      <c r="AZL4" s="20"/>
      <c r="AZM4" s="20"/>
      <c r="AZN4" s="20"/>
      <c r="AZO4" s="20"/>
      <c r="AZP4" s="20"/>
      <c r="AZQ4" s="20">
        <v>99.206349206349202</v>
      </c>
      <c r="AZR4" s="20">
        <v>22.045855379188712</v>
      </c>
      <c r="AZS4" s="20"/>
      <c r="AZT4" s="20">
        <v>11.022927689594356</v>
      </c>
      <c r="AZU4" s="20">
        <v>55.114638447971785</v>
      </c>
      <c r="AZV4" s="20"/>
      <c r="AZW4" s="20"/>
      <c r="AZX4" s="20"/>
      <c r="AZY4" s="20"/>
      <c r="AZZ4" s="20"/>
      <c r="BAA4" s="20"/>
      <c r="BAB4" s="20"/>
      <c r="BAC4" s="20"/>
      <c r="BAD4" s="20"/>
      <c r="BAE4" s="20"/>
      <c r="BAF4" s="20"/>
      <c r="BAG4" s="20"/>
      <c r="BAH4" s="20"/>
      <c r="BAI4" s="20"/>
      <c r="BAJ4" s="20"/>
      <c r="BAK4" s="20">
        <v>55.114638447971785</v>
      </c>
      <c r="BAL4" s="20">
        <v>2.204585537918871</v>
      </c>
      <c r="BAM4" s="20"/>
      <c r="BAN4" s="20"/>
      <c r="BAO4" s="20"/>
      <c r="BAP4" s="20"/>
      <c r="BAQ4" s="20"/>
      <c r="BAR4" s="20">
        <v>24.250440917107586</v>
      </c>
      <c r="BAS4" s="20"/>
      <c r="BAT4" s="20"/>
      <c r="BAU4" s="20"/>
      <c r="BAV4" s="20"/>
      <c r="BAW4" s="20"/>
      <c r="BAX4" s="20">
        <v>992.06349206349205</v>
      </c>
      <c r="BAY4" s="20"/>
      <c r="BAZ4" s="20">
        <v>132.27513227513228</v>
      </c>
      <c r="BBA4" s="20">
        <v>132.27513227513228</v>
      </c>
      <c r="BBB4" s="20"/>
      <c r="BBC4" s="20"/>
      <c r="BBD4" s="20"/>
      <c r="BBE4" s="20"/>
      <c r="BBF4" s="20"/>
      <c r="BBG4" s="20"/>
      <c r="BBH4" s="20">
        <v>88.183421516754848</v>
      </c>
      <c r="BBI4" s="20"/>
      <c r="BBJ4" s="20">
        <v>293.80257936507934</v>
      </c>
      <c r="BBK4" s="20"/>
      <c r="BBL4" s="20"/>
      <c r="BBM4" s="20">
        <v>176.3668430335097</v>
      </c>
      <c r="BBN4" s="20">
        <v>6.6137566137566139</v>
      </c>
      <c r="BBO4" s="20">
        <v>110.22927689594357</v>
      </c>
      <c r="BBP4" s="20"/>
      <c r="BBQ4" s="20"/>
      <c r="BBR4" s="20"/>
      <c r="BBS4" s="20"/>
      <c r="BBT4" s="20"/>
      <c r="BBU4" s="20"/>
      <c r="BBV4" s="20"/>
      <c r="BBW4" s="20"/>
      <c r="BBX4" s="20"/>
      <c r="BBY4" s="20"/>
      <c r="BBZ4" s="20"/>
      <c r="BCA4" s="20"/>
      <c r="BCB4" s="20">
        <v>26.455026455026456</v>
      </c>
      <c r="BCC4" s="20"/>
      <c r="BCD4" s="20"/>
      <c r="BCE4" s="20"/>
      <c r="BCF4" s="20"/>
      <c r="BCG4" s="20">
        <v>22.045855379188712</v>
      </c>
      <c r="BCH4" s="20"/>
      <c r="BCI4" s="20"/>
      <c r="BCJ4" s="20"/>
      <c r="BCK4" s="20">
        <v>240.18077601410934</v>
      </c>
      <c r="BCL4" s="20">
        <v>52.910052910052912</v>
      </c>
      <c r="BCM4" s="20"/>
      <c r="BCN4" s="20"/>
      <c r="BCO4" s="20"/>
      <c r="BCP4" s="20"/>
      <c r="BCQ4" s="20">
        <v>195.868430335097</v>
      </c>
      <c r="BCR4" s="20"/>
      <c r="BCS4" s="20"/>
      <c r="BCT4" s="20"/>
      <c r="BCU4" s="20"/>
      <c r="BCV4" s="20"/>
      <c r="BCW4" s="20">
        <v>330.68783068783068</v>
      </c>
      <c r="BCX4" s="20"/>
      <c r="BCY4" s="20"/>
      <c r="BCZ4" s="20"/>
      <c r="BDA4" s="20"/>
      <c r="BDB4" s="20"/>
      <c r="BDC4" s="20"/>
      <c r="BDD4" s="20"/>
      <c r="BDE4" s="20"/>
      <c r="BDF4" s="20"/>
      <c r="BDG4" s="20"/>
      <c r="BDH4" s="20">
        <v>110.22927689594357</v>
      </c>
      <c r="BDI4" s="20">
        <v>66.137566137566139</v>
      </c>
      <c r="BDJ4" s="20"/>
      <c r="BDK4" s="20"/>
      <c r="BDL4" s="20"/>
      <c r="BDM4" s="20"/>
      <c r="BDN4" s="20"/>
      <c r="BDO4" s="20">
        <v>79.365079365079367</v>
      </c>
      <c r="BDP4" s="20"/>
      <c r="BDQ4" s="20">
        <v>12.786596119929454</v>
      </c>
      <c r="BDR4" s="20"/>
      <c r="BDS4" s="20"/>
      <c r="BDT4" s="20">
        <v>97.927689594356252</v>
      </c>
      <c r="BDU4" s="20"/>
      <c r="BDV4" s="20"/>
      <c r="BDW4" s="20"/>
      <c r="BDX4" s="20"/>
      <c r="BDY4" s="20"/>
      <c r="BDZ4" s="20">
        <v>44.091710758377424</v>
      </c>
      <c r="BEA4" s="20"/>
      <c r="BEB4" s="20"/>
      <c r="BEC4" s="20"/>
      <c r="BED4" s="20"/>
      <c r="BEE4" s="20"/>
      <c r="BEF4" s="20"/>
      <c r="BEG4" s="20"/>
      <c r="BEH4" s="20"/>
      <c r="BEI4" s="20"/>
      <c r="BEJ4" s="20"/>
      <c r="BEK4" s="20"/>
      <c r="BEL4" s="20"/>
      <c r="BEM4" s="20"/>
      <c r="BEN4" s="20"/>
      <c r="BEO4" s="20"/>
      <c r="BEP4" s="20"/>
      <c r="BEQ4" s="20"/>
      <c r="BER4" s="20"/>
      <c r="BES4" s="20">
        <v>44.091710758377424</v>
      </c>
      <c r="BET4" s="20">
        <v>22.045855379188712</v>
      </c>
      <c r="BEU4" s="20"/>
      <c r="BEV4" s="20"/>
      <c r="BEW4" s="20"/>
      <c r="BEX4" s="20">
        <v>97.934215167548501</v>
      </c>
      <c r="BEY4" s="20"/>
      <c r="BEZ4" s="20"/>
      <c r="BFA4" s="20"/>
      <c r="BFB4" s="20">
        <v>65.035273368606695</v>
      </c>
      <c r="BFC4" s="20">
        <v>36.081128747795418</v>
      </c>
      <c r="BFD4" s="20">
        <v>22.045855379188712</v>
      </c>
      <c r="BFE4" s="20">
        <v>66.137566137566139</v>
      </c>
      <c r="BFF4" s="20"/>
      <c r="BFG4" s="20"/>
      <c r="BFH4" s="20">
        <v>5.511463844797178</v>
      </c>
      <c r="BFI4" s="20">
        <v>237.103835978836</v>
      </c>
      <c r="BFJ4" s="20">
        <v>41.235449735449734</v>
      </c>
      <c r="BFK4" s="20"/>
      <c r="BFL4" s="20"/>
      <c r="BFM4" s="20"/>
      <c r="BFN4" s="20"/>
      <c r="BFO4" s="20"/>
      <c r="BFP4" s="20">
        <v>771.60493827160496</v>
      </c>
      <c r="BFQ4" s="20"/>
      <c r="BFR4" s="20"/>
      <c r="BFS4" s="20"/>
      <c r="BFT4" s="20"/>
      <c r="BFU4" s="20"/>
      <c r="BFV4" s="20"/>
      <c r="BFW4" s="20"/>
      <c r="BFX4" s="20">
        <v>132.27513227513228</v>
      </c>
      <c r="BFY4" s="20"/>
      <c r="BFZ4" s="20"/>
      <c r="BGA4" s="20"/>
      <c r="BGB4" s="20"/>
      <c r="BGC4" s="20"/>
      <c r="BGD4" s="20"/>
      <c r="BGE4" s="20">
        <v>80.821516754850094</v>
      </c>
      <c r="BGF4" s="20"/>
      <c r="BGG4" s="20"/>
      <c r="BGH4" s="20"/>
      <c r="BGI4" s="20"/>
      <c r="BGJ4" s="20"/>
      <c r="BGK4" s="20">
        <v>2.2045855379188714E-4</v>
      </c>
      <c r="BGL4" s="20"/>
      <c r="BGM4" s="20"/>
      <c r="BGN4" s="20"/>
      <c r="BGO4" s="20"/>
      <c r="BGP4" s="20"/>
      <c r="BGQ4" s="20"/>
      <c r="BGR4" s="20">
        <v>30.8641975308642</v>
      </c>
      <c r="BGS4" s="20"/>
      <c r="BGT4" s="20">
        <v>132.27513227513228</v>
      </c>
      <c r="BGU4" s="20"/>
      <c r="BGV4" s="20">
        <v>110.22927689594357</v>
      </c>
      <c r="BGW4" s="20">
        <v>132.27513227513228</v>
      </c>
      <c r="BGX4" s="20"/>
      <c r="BGY4" s="20"/>
      <c r="BGZ4" s="20">
        <v>28.659611992945326</v>
      </c>
      <c r="BHA4" s="20"/>
      <c r="BHB4" s="20"/>
      <c r="BHC4" s="20"/>
      <c r="BHD4" s="20"/>
      <c r="BHE4" s="20"/>
      <c r="BHF4" s="20"/>
      <c r="BHG4" s="20"/>
      <c r="BHH4" s="20"/>
      <c r="BHI4" s="20"/>
      <c r="BHJ4" s="20"/>
      <c r="BHK4" s="20"/>
      <c r="BHL4" s="20"/>
      <c r="BHM4" s="20"/>
      <c r="BHN4" s="20">
        <v>293.80291005291002</v>
      </c>
      <c r="BHO4" s="20"/>
      <c r="BHP4" s="20"/>
      <c r="BHQ4" s="20">
        <v>391.73721340388005</v>
      </c>
      <c r="BHR4" s="20">
        <v>66.137566137566139</v>
      </c>
      <c r="BHS4" s="20">
        <v>195.86860670194002</v>
      </c>
      <c r="BHT4" s="20">
        <v>30</v>
      </c>
      <c r="BHU4" s="20"/>
      <c r="BHV4" s="20"/>
      <c r="BHW4" s="20"/>
      <c r="BHX4" s="20">
        <v>72.156084656084658</v>
      </c>
      <c r="BHY4" s="20"/>
      <c r="BHZ4" s="20"/>
      <c r="BIA4" s="20"/>
      <c r="BIB4" s="20"/>
      <c r="BIC4" s="20">
        <v>99.206349206349202</v>
      </c>
      <c r="BID4" s="20">
        <v>88.183421516754848</v>
      </c>
      <c r="BIE4" s="20"/>
      <c r="BIF4" s="20"/>
      <c r="BIG4" s="20"/>
      <c r="BIH4" s="20">
        <v>391.73677248677251</v>
      </c>
      <c r="BII4" s="20"/>
      <c r="BIJ4" s="20"/>
      <c r="BIK4" s="20"/>
      <c r="BIL4" s="20"/>
      <c r="BIM4" s="20"/>
      <c r="BIN4" s="20"/>
      <c r="BIO4" s="20">
        <v>33.06878306878307</v>
      </c>
      <c r="BIP4" s="20"/>
      <c r="BIQ4" s="20"/>
      <c r="BIR4" s="20"/>
      <c r="BIS4" s="20"/>
      <c r="BIT4" s="20">
        <v>44.091710758377424</v>
      </c>
      <c r="BIU4" s="20"/>
      <c r="BIV4" s="20"/>
      <c r="BIW4" s="20"/>
      <c r="BIX4" s="20"/>
      <c r="BIY4" s="20"/>
      <c r="BIZ4" s="20"/>
      <c r="BJA4" s="20"/>
      <c r="BJB4" s="20"/>
      <c r="BJC4" s="20">
        <v>195.8553791887125</v>
      </c>
      <c r="BJD4" s="20"/>
      <c r="BJE4" s="20"/>
      <c r="BJF4" s="20"/>
      <c r="BJG4" s="20"/>
      <c r="BJH4" s="20"/>
      <c r="BJI4" s="20"/>
      <c r="BJJ4" s="20"/>
      <c r="BJK4" s="20"/>
      <c r="BJL4" s="20"/>
      <c r="BJM4" s="20"/>
      <c r="BJN4" s="20"/>
      <c r="BJO4" s="20">
        <v>15</v>
      </c>
      <c r="BJP4" s="20"/>
      <c r="BJQ4" s="20"/>
      <c r="BJR4" s="20"/>
      <c r="BJS4" s="20"/>
      <c r="BJT4" s="20"/>
      <c r="BJU4" s="20"/>
      <c r="BJV4" s="20"/>
      <c r="BJW4" s="20"/>
      <c r="BJX4" s="20"/>
      <c r="BJY4" s="20">
        <v>66.137566137566139</v>
      </c>
      <c r="BJZ4" s="20"/>
      <c r="BKA4" s="20"/>
      <c r="BKB4" s="20"/>
      <c r="BKC4" s="20">
        <v>4.8500881834215166</v>
      </c>
      <c r="BKD4" s="20"/>
      <c r="BKE4" s="20"/>
      <c r="BKF4" s="20"/>
      <c r="BKG4" s="20"/>
      <c r="BKH4" s="20"/>
      <c r="BKI4" s="20"/>
      <c r="BKJ4" s="20"/>
      <c r="BKK4" s="20"/>
      <c r="BKL4" s="20"/>
      <c r="BKM4" s="20">
        <v>110.22927689594357</v>
      </c>
      <c r="BKN4" s="20"/>
      <c r="BKO4" s="20"/>
      <c r="BKP4" s="20"/>
      <c r="BKQ4" s="20"/>
      <c r="BKR4" s="20"/>
      <c r="BKS4" s="20"/>
      <c r="BKT4" s="20"/>
      <c r="BKU4" s="20">
        <v>382.3350970017637</v>
      </c>
      <c r="BKV4" s="20"/>
      <c r="BKW4" s="20"/>
      <c r="BKX4" s="20"/>
      <c r="BKY4" s="20"/>
      <c r="BKZ4" s="20"/>
      <c r="BLA4" s="20"/>
      <c r="BLB4" s="20"/>
      <c r="BLC4" s="20"/>
      <c r="BLD4" s="20">
        <v>66.137566137566139</v>
      </c>
      <c r="BLE4" s="20"/>
      <c r="BLF4" s="20"/>
      <c r="BLG4" s="20"/>
      <c r="BLH4" s="20"/>
      <c r="BLI4" s="20">
        <v>154.65167548500884</v>
      </c>
      <c r="BLJ4" s="20"/>
      <c r="BLK4" s="20"/>
      <c r="BLL4" s="20">
        <v>960.72310405643736</v>
      </c>
      <c r="BLM4" s="20">
        <v>55.114638447971785</v>
      </c>
      <c r="BLN4" s="20">
        <v>55.114638447971785</v>
      </c>
      <c r="BLO4" s="20">
        <v>55.114638447971785</v>
      </c>
      <c r="BLP4" s="20">
        <v>44.091710758377424</v>
      </c>
      <c r="BLQ4" s="20">
        <v>44.091710758377424</v>
      </c>
      <c r="BLR4" s="20">
        <v>44.091710758377424</v>
      </c>
      <c r="BLS4" s="20">
        <v>44.091710758377424</v>
      </c>
      <c r="BLT4" s="20">
        <v>55.114638447971785</v>
      </c>
      <c r="BLU4" s="20">
        <v>44.091710758377424</v>
      </c>
      <c r="BLV4" s="20">
        <v>55.114638447971785</v>
      </c>
      <c r="BLW4" s="20">
        <v>44.091710758377424</v>
      </c>
      <c r="BLX4" s="20">
        <v>44.091710758377424</v>
      </c>
      <c r="BLY4" s="20">
        <v>44.091710758377424</v>
      </c>
      <c r="BLZ4" s="20">
        <v>44.091710758377424</v>
      </c>
      <c r="BMA4" s="20">
        <v>44.091710758377424</v>
      </c>
      <c r="BMB4" s="20">
        <v>44.091710758377424</v>
      </c>
      <c r="BMC4" s="20">
        <v>44.091710758377424</v>
      </c>
      <c r="BMD4" s="20">
        <v>55.114638447971785</v>
      </c>
      <c r="BME4" s="20">
        <v>220.45855379188714</v>
      </c>
      <c r="BMF4" s="20"/>
      <c r="BMG4" s="20"/>
      <c r="BMH4" s="20"/>
      <c r="BMI4" s="20"/>
      <c r="BMJ4" s="20"/>
      <c r="BMK4" s="20"/>
      <c r="BML4" s="20"/>
      <c r="BMM4" s="20"/>
      <c r="BMN4" s="20"/>
      <c r="BMO4" s="20"/>
      <c r="BMP4" s="20"/>
      <c r="BMQ4" s="20"/>
      <c r="BMR4" s="20"/>
      <c r="BMS4" s="20"/>
      <c r="BMT4" s="20"/>
      <c r="BMU4" s="20"/>
      <c r="BMV4" s="20"/>
      <c r="BMW4" s="20"/>
      <c r="BMX4" s="20"/>
      <c r="BMY4" s="20"/>
      <c r="BMZ4" s="20"/>
      <c r="BNA4" s="20">
        <v>4.9603174603174605</v>
      </c>
      <c r="BNB4" s="20"/>
      <c r="BNC4" s="20"/>
      <c r="BND4" s="20"/>
      <c r="BNE4" s="20"/>
      <c r="BNF4" s="20"/>
      <c r="BNG4" s="20"/>
      <c r="BNH4" s="20"/>
      <c r="BNI4" s="20"/>
      <c r="BNJ4" s="20"/>
      <c r="BNK4" s="20"/>
      <c r="BNL4" s="20"/>
      <c r="BNM4" s="20"/>
      <c r="BNN4" s="20"/>
      <c r="BNO4" s="20">
        <v>15.4320987654321</v>
      </c>
      <c r="BNP4" s="20"/>
      <c r="BNQ4" s="20"/>
      <c r="BNR4" s="20"/>
      <c r="BNS4" s="20">
        <v>68.25</v>
      </c>
      <c r="BNT4" s="20"/>
      <c r="BNU4" s="20"/>
      <c r="BNV4" s="20"/>
      <c r="BNW4" s="20"/>
      <c r="BNX4" s="20"/>
      <c r="BNY4" s="20"/>
      <c r="BNZ4" s="20"/>
      <c r="BOA4" s="20"/>
      <c r="BOB4" s="20"/>
      <c r="BOC4" s="20"/>
      <c r="BOD4" s="20"/>
      <c r="BOE4" s="20"/>
      <c r="BOF4" s="20"/>
      <c r="BOG4" s="20"/>
      <c r="BOH4" s="20"/>
      <c r="BOI4" s="20">
        <v>33.06878306878307</v>
      </c>
      <c r="BOJ4" s="20"/>
      <c r="BOK4" s="20">
        <v>144.3241622574956</v>
      </c>
      <c r="BOL4" s="20"/>
      <c r="BOM4" s="20"/>
      <c r="BON4" s="20"/>
      <c r="BOO4" s="20"/>
      <c r="BOP4" s="20"/>
      <c r="BOQ4" s="20"/>
      <c r="BOR4" s="20">
        <v>97.934193121693127</v>
      </c>
      <c r="BOS4" s="20"/>
      <c r="BOT4" s="20">
        <v>110.22927689594357</v>
      </c>
      <c r="BOU4" s="20"/>
      <c r="BOV4" s="20"/>
      <c r="BOW4" s="20"/>
      <c r="BOX4" s="20"/>
      <c r="BOY4" s="20"/>
      <c r="BOZ4" s="20"/>
      <c r="BPA4" s="20"/>
      <c r="BPB4" s="20"/>
      <c r="BPC4" s="20"/>
      <c r="BPD4" s="20">
        <v>154.32098765432099</v>
      </c>
      <c r="BPE4" s="20">
        <v>77.160493827160494</v>
      </c>
      <c r="BPF4" s="20"/>
      <c r="BPG4" s="20"/>
      <c r="BPH4" s="20">
        <v>293.80257936507934</v>
      </c>
      <c r="BPI4" s="20"/>
      <c r="BPJ4" s="20"/>
      <c r="BPK4" s="20"/>
      <c r="BPL4" s="20">
        <v>66.137566137566139</v>
      </c>
      <c r="BPM4" s="20">
        <v>66.137566137566139</v>
      </c>
      <c r="BPN4" s="20">
        <v>44.091710758377424</v>
      </c>
      <c r="BPO4" s="20">
        <v>66.137566137566139</v>
      </c>
      <c r="BPP4" s="20">
        <v>66.137566137566139</v>
      </c>
      <c r="BPQ4" s="20">
        <v>110.22927689594357</v>
      </c>
      <c r="BPR4" s="20">
        <v>110.22927689594357</v>
      </c>
      <c r="BPS4" s="20">
        <v>130</v>
      </c>
      <c r="BPT4" s="20"/>
      <c r="BPU4" s="20"/>
      <c r="BPV4" s="20"/>
      <c r="BPW4" s="20"/>
      <c r="BPX4" s="20"/>
      <c r="BPY4" s="20"/>
      <c r="BPZ4" s="20"/>
      <c r="BQA4" s="20">
        <v>45</v>
      </c>
      <c r="BQB4" s="20">
        <v>70</v>
      </c>
      <c r="BQC4" s="20">
        <v>220.45855379188714</v>
      </c>
      <c r="BQD4" s="20"/>
      <c r="BQE4" s="20"/>
      <c r="BQF4" s="20">
        <v>220.45855379188714</v>
      </c>
      <c r="BQG4" s="20"/>
      <c r="BQH4" s="20">
        <v>44.091710758377424</v>
      </c>
      <c r="BQI4" s="20">
        <v>44.091710758377424</v>
      </c>
      <c r="BQJ4" s="20">
        <v>44.091710758377424</v>
      </c>
      <c r="BQK4" s="20">
        <v>44.091710758377424</v>
      </c>
      <c r="BQL4" s="20"/>
      <c r="BQM4" s="20"/>
      <c r="BQN4" s="20"/>
      <c r="BQO4" s="20"/>
      <c r="BQP4" s="20"/>
      <c r="BQQ4" s="20">
        <v>132.27513227513228</v>
      </c>
      <c r="BQR4" s="20">
        <v>132.27513227513228</v>
      </c>
      <c r="BQS4" s="20">
        <v>132.27513227513228</v>
      </c>
      <c r="BQT4" s="20"/>
      <c r="BQU4" s="20">
        <v>5511.4638447971784</v>
      </c>
      <c r="BQV4" s="20"/>
      <c r="BQW4" s="20">
        <v>440.91710758377428</v>
      </c>
      <c r="BQX4" s="20"/>
      <c r="BQY4" s="20"/>
      <c r="BQZ4" s="20"/>
      <c r="BRA4" s="20">
        <v>22.045855379188712</v>
      </c>
      <c r="BRB4" s="20"/>
      <c r="BRC4" s="20">
        <v>44.091710758377424</v>
      </c>
      <c r="BRD4" s="20">
        <v>44.091710758377424</v>
      </c>
      <c r="BRE4" s="20">
        <v>44.091710758377424</v>
      </c>
      <c r="BRF4" s="20">
        <v>44.091710758377424</v>
      </c>
      <c r="BRG4" s="20">
        <v>55.114638447971785</v>
      </c>
      <c r="BRH4" s="20">
        <v>44.091710758377424</v>
      </c>
      <c r="BRI4" s="20"/>
      <c r="BRJ4" s="20">
        <v>44.091710758377424</v>
      </c>
      <c r="BRK4" s="20"/>
      <c r="BRL4" s="20"/>
      <c r="BRM4" s="20"/>
      <c r="BRN4" s="20"/>
      <c r="BRO4" s="20"/>
      <c r="BRP4" s="20"/>
      <c r="BRQ4" s="20">
        <v>391.73686067019401</v>
      </c>
      <c r="BRR4" s="20">
        <v>661.37566137566137</v>
      </c>
      <c r="BRS4" s="20"/>
      <c r="BRT4" s="20"/>
      <c r="BRU4" s="20"/>
      <c r="BRV4" s="20"/>
      <c r="BRW4" s="20"/>
      <c r="BRX4" s="20">
        <v>66.137566137566139</v>
      </c>
      <c r="BRY4" s="20"/>
      <c r="BRZ4" s="20"/>
      <c r="BSA4" s="20"/>
      <c r="BSB4" s="20"/>
      <c r="BSC4" s="20"/>
      <c r="BSD4" s="20"/>
      <c r="BSE4" s="20"/>
      <c r="BSF4" s="20"/>
      <c r="BSG4" s="20">
        <v>66.137566137566139</v>
      </c>
      <c r="BSH4" s="20">
        <v>220.45855379188714</v>
      </c>
      <c r="BSI4" s="20">
        <v>114.6384479717813</v>
      </c>
      <c r="BSJ4" s="20"/>
      <c r="BSK4" s="20"/>
      <c r="BSL4" s="20"/>
      <c r="BSM4" s="20"/>
      <c r="BSN4" s="20"/>
      <c r="BSO4" s="20">
        <v>30.8641975308642</v>
      </c>
      <c r="BSP4" s="20">
        <v>110.22927689594357</v>
      </c>
      <c r="BSQ4" s="20"/>
      <c r="BSR4" s="20"/>
      <c r="BSS4" s="20"/>
      <c r="BST4" s="20">
        <v>60</v>
      </c>
      <c r="BSU4" s="20">
        <v>440.91710758377428</v>
      </c>
      <c r="BSV4" s="20">
        <v>13.227513227513228</v>
      </c>
      <c r="BSW4" s="20"/>
      <c r="BSX4" s="20"/>
      <c r="BSY4" s="20"/>
      <c r="BSZ4" s="20">
        <v>44.091710758377424</v>
      </c>
      <c r="BTA4" s="20">
        <v>44.091710758377424</v>
      </c>
      <c r="BTB4" s="20">
        <v>132.27513227513228</v>
      </c>
      <c r="BTC4" s="20"/>
      <c r="BTD4" s="20"/>
      <c r="BTE4" s="20">
        <v>50</v>
      </c>
      <c r="BTF4" s="20"/>
      <c r="BTG4" s="20"/>
      <c r="BTH4" s="20"/>
      <c r="BTI4" s="20">
        <v>44.091710758377424</v>
      </c>
      <c r="BTJ4" s="20"/>
      <c r="BTK4" s="20"/>
      <c r="BTL4" s="20"/>
      <c r="BTM4" s="20"/>
      <c r="BTN4" s="20"/>
      <c r="BTO4" s="20"/>
      <c r="BTP4" s="20"/>
      <c r="BTQ4" s="20"/>
      <c r="BTR4" s="20"/>
      <c r="BTS4" s="20">
        <v>44.091710758377424</v>
      </c>
      <c r="BTT4" s="20"/>
      <c r="BTU4" s="20"/>
      <c r="BTV4" s="20"/>
      <c r="BTW4" s="20"/>
      <c r="BTX4" s="20"/>
      <c r="BTY4" s="20"/>
      <c r="BTZ4" s="20"/>
      <c r="BUA4" s="20"/>
      <c r="BUB4" s="20"/>
      <c r="BUC4" s="20"/>
      <c r="BUD4" s="20"/>
      <c r="BUE4" s="20"/>
      <c r="BUF4" s="20">
        <v>44.091710758377424</v>
      </c>
      <c r="BUG4" s="20">
        <v>44.091710758377424</v>
      </c>
      <c r="BUH4" s="20">
        <v>44.091710758377424</v>
      </c>
      <c r="BUI4" s="20">
        <v>44.091710758377424</v>
      </c>
      <c r="BUJ4" s="20">
        <v>44.091710758377424</v>
      </c>
      <c r="BUK4" s="20">
        <v>44.091710758377424</v>
      </c>
      <c r="BUL4" s="20">
        <v>44.091710758377424</v>
      </c>
      <c r="BUM4" s="20">
        <v>55.114638447971785</v>
      </c>
      <c r="BUN4" s="20">
        <v>132.27513227513228</v>
      </c>
      <c r="BUO4" s="20">
        <v>108.24305555555556</v>
      </c>
      <c r="BUP4" s="20"/>
      <c r="BUQ4" s="20">
        <v>15</v>
      </c>
      <c r="BUR4" s="20"/>
      <c r="BUS4" s="20">
        <v>66.137566137566139</v>
      </c>
      <c r="BUT4" s="20"/>
      <c r="BUU4" s="20"/>
      <c r="BUV4" s="20">
        <v>5.2910052910052912</v>
      </c>
      <c r="BUW4" s="20">
        <v>110.22927689594357</v>
      </c>
      <c r="BUX4" s="20"/>
      <c r="BUY4" s="20"/>
      <c r="BUZ4" s="20"/>
      <c r="BVA4" s="20"/>
      <c r="BVB4" s="20"/>
      <c r="BVC4" s="20"/>
      <c r="BVD4" s="20"/>
      <c r="BVE4" s="20"/>
      <c r="BVF4" s="20"/>
      <c r="BVG4" s="20"/>
      <c r="BVH4" s="20"/>
      <c r="BVI4" s="20"/>
      <c r="BVJ4" s="20"/>
      <c r="BVK4" s="20">
        <v>72.162081128747801</v>
      </c>
      <c r="BVL4" s="20">
        <v>19.841269841269842</v>
      </c>
      <c r="BVM4" s="20">
        <v>33.06878306878307</v>
      </c>
      <c r="BVN4" s="20"/>
      <c r="BVO4" s="20">
        <v>414.18741181657845</v>
      </c>
      <c r="BVP4" s="20"/>
      <c r="BVQ4" s="20">
        <v>440.91710758377428</v>
      </c>
      <c r="BVR4" s="20">
        <v>110.22927689594357</v>
      </c>
      <c r="BVS4" s="20">
        <v>132.27513227513228</v>
      </c>
      <c r="BVT4" s="20">
        <v>132.27513227513228</v>
      </c>
      <c r="BVU4" s="20"/>
      <c r="BVV4" s="20">
        <v>5.6698633156966487</v>
      </c>
      <c r="BVW4" s="20"/>
      <c r="BVX4" s="20"/>
      <c r="BVY4" s="20"/>
      <c r="BVZ4" s="20"/>
      <c r="BWA4" s="20">
        <v>110.22927689594357</v>
      </c>
      <c r="BWB4" s="20">
        <v>110.22927689594357</v>
      </c>
      <c r="BWC4" s="20">
        <v>661.37566137566137</v>
      </c>
      <c r="BWD4" s="20"/>
      <c r="BWE4" s="20"/>
      <c r="BWF4" s="20"/>
      <c r="BWG4" s="20">
        <v>176.3668430335097</v>
      </c>
      <c r="BWH4" s="20">
        <v>94.841534391534395</v>
      </c>
      <c r="BWI4" s="20"/>
      <c r="BWJ4" s="20"/>
      <c r="BWK4" s="20"/>
      <c r="BWL4" s="20"/>
      <c r="BWM4" s="20"/>
      <c r="BWN4" s="20"/>
      <c r="BWO4" s="20"/>
      <c r="BWP4" s="20">
        <v>66.137566137566139</v>
      </c>
      <c r="BWQ4" s="20"/>
      <c r="BWR4" s="20"/>
      <c r="BWS4" s="20"/>
      <c r="BWT4" s="20"/>
      <c r="BWU4" s="20"/>
      <c r="BWV4" s="20"/>
      <c r="BWW4" s="20"/>
      <c r="BWX4" s="20"/>
      <c r="BWY4" s="20"/>
      <c r="BWZ4" s="20"/>
      <c r="BXA4" s="20"/>
      <c r="BXB4" s="20">
        <v>88.183421516754848</v>
      </c>
      <c r="BXC4" s="20">
        <v>55.114638447971785</v>
      </c>
      <c r="BXD4" s="20"/>
      <c r="BXE4" s="20">
        <v>97.934215167548501</v>
      </c>
      <c r="BXF4" s="20">
        <v>3.607804232804233</v>
      </c>
      <c r="BXG4" s="20"/>
      <c r="BXH4" s="20"/>
      <c r="BXI4" s="20"/>
      <c r="BXJ4" s="20"/>
      <c r="BXK4" s="20"/>
      <c r="BXL4" s="20"/>
      <c r="BXM4" s="20"/>
      <c r="BXN4" s="20"/>
      <c r="BXO4" s="20"/>
      <c r="BXP4" s="20"/>
      <c r="BXQ4" s="20"/>
      <c r="BXR4" s="20"/>
      <c r="BXS4" s="20"/>
      <c r="BXT4" s="20"/>
      <c r="BXU4" s="20"/>
      <c r="BXV4" s="20"/>
      <c r="BXW4" s="20"/>
      <c r="BXX4" s="20"/>
      <c r="BXY4" s="20"/>
      <c r="BXZ4" s="20"/>
      <c r="BYA4" s="20"/>
      <c r="BYB4" s="20"/>
      <c r="BYC4" s="20"/>
      <c r="BYD4" s="20"/>
      <c r="BYE4" s="20"/>
      <c r="BYF4" s="20"/>
      <c r="BYG4" s="20"/>
      <c r="BYH4" s="20"/>
      <c r="BYI4" s="20"/>
      <c r="BYJ4" s="20"/>
      <c r="BYK4" s="20"/>
      <c r="BYL4" s="20"/>
      <c r="BYM4" s="20"/>
      <c r="BYN4" s="20"/>
      <c r="BYO4" s="20">
        <v>132.27513227513228</v>
      </c>
      <c r="BYP4" s="20">
        <v>132.27513227513228</v>
      </c>
      <c r="BYQ4" s="20"/>
      <c r="BYR4" s="20"/>
      <c r="BYS4" s="20"/>
      <c r="BYT4" s="20"/>
      <c r="BYU4" s="20"/>
      <c r="BYV4" s="20"/>
      <c r="BYW4" s="20"/>
      <c r="BYX4" s="20"/>
      <c r="BYY4" s="20"/>
      <c r="BYZ4" s="20"/>
      <c r="BZA4" s="20"/>
      <c r="BZB4" s="20"/>
      <c r="BZC4" s="20"/>
      <c r="BZD4" s="20"/>
      <c r="BZE4" s="20"/>
      <c r="BZF4" s="20"/>
      <c r="BZG4" s="20"/>
      <c r="BZH4" s="20"/>
      <c r="BZI4" s="20"/>
      <c r="BZJ4" s="20"/>
      <c r="BZK4" s="20"/>
      <c r="BZL4" s="20"/>
      <c r="BZM4" s="20"/>
      <c r="BZN4" s="20"/>
      <c r="BZO4" s="20"/>
      <c r="BZP4" s="20"/>
      <c r="BZQ4" s="20"/>
      <c r="BZR4" s="20"/>
      <c r="BZS4" s="20"/>
      <c r="BZT4" s="20"/>
      <c r="BZU4" s="20"/>
      <c r="BZV4" s="20"/>
      <c r="BZW4" s="20"/>
      <c r="BZX4" s="20"/>
      <c r="BZY4" s="20"/>
      <c r="BZZ4" s="20"/>
      <c r="CAA4" s="20"/>
      <c r="CAB4" s="20"/>
      <c r="CAC4" s="20"/>
      <c r="CAD4" s="20"/>
      <c r="CAE4" s="20"/>
      <c r="CAF4" s="20"/>
      <c r="CAG4" s="20"/>
      <c r="CAH4" s="20"/>
      <c r="CAI4" s="20"/>
      <c r="CAJ4" s="20"/>
      <c r="CAK4" s="20"/>
      <c r="CAL4" s="20"/>
      <c r="CAM4" s="20"/>
      <c r="CAN4" s="20"/>
      <c r="CAO4" s="20">
        <v>19.841269841269842</v>
      </c>
      <c r="CAP4" s="20">
        <v>2.7834215167548502</v>
      </c>
      <c r="CAQ4" s="20"/>
      <c r="CAR4" s="20"/>
      <c r="CAS4" s="20"/>
      <c r="CAT4" s="20"/>
      <c r="CAU4" s="20"/>
      <c r="CAV4" s="20"/>
      <c r="CAW4" s="20">
        <v>661.37566137566137</v>
      </c>
      <c r="CAX4" s="20">
        <v>39.682539682539684</v>
      </c>
      <c r="CAY4" s="20"/>
      <c r="CAZ4" s="20"/>
      <c r="CBA4" s="20"/>
      <c r="CBB4" s="20"/>
      <c r="CBC4" s="20"/>
      <c r="CBD4" s="20"/>
      <c r="CBE4" s="20"/>
      <c r="CBF4" s="20"/>
      <c r="CBG4" s="20"/>
      <c r="CBH4" s="20"/>
      <c r="CBI4" s="20">
        <v>661.37566137566137</v>
      </c>
      <c r="CBJ4" s="20"/>
      <c r="CBK4" s="20"/>
      <c r="CBL4" s="20"/>
      <c r="CBM4" s="20"/>
      <c r="CBN4" s="20"/>
      <c r="CBO4" s="20"/>
      <c r="CBP4" s="20"/>
      <c r="CBQ4" s="20"/>
      <c r="CBR4" s="20"/>
      <c r="CBS4" s="20"/>
      <c r="CBT4" s="20"/>
      <c r="CBU4" s="20"/>
      <c r="CBV4" s="20"/>
      <c r="CBW4" s="20"/>
      <c r="CBX4" s="20"/>
      <c r="CBY4" s="20"/>
      <c r="CBZ4" s="20"/>
      <c r="CCA4" s="20"/>
      <c r="CCB4" s="20"/>
      <c r="CCC4" s="20"/>
      <c r="CCD4" s="20"/>
      <c r="CCE4" s="20">
        <v>65</v>
      </c>
      <c r="CCF4" s="20"/>
      <c r="CCG4" s="20">
        <v>3.6080246913580249</v>
      </c>
      <c r="CCH4" s="20"/>
      <c r="CCI4" s="20">
        <v>22.045855379188712</v>
      </c>
      <c r="CCJ4" s="20"/>
      <c r="CCK4" s="20"/>
      <c r="CCL4" s="20">
        <v>44.091710758377424</v>
      </c>
      <c r="CCM4" s="20">
        <v>44.091710758377424</v>
      </c>
      <c r="CCN4" s="20">
        <v>44.091710758377424</v>
      </c>
      <c r="CCO4" s="20"/>
      <c r="CCP4" s="20"/>
      <c r="CCQ4" s="20"/>
      <c r="CCR4" s="20">
        <v>132.27513227513228</v>
      </c>
      <c r="CCS4" s="20"/>
      <c r="CCT4" s="20"/>
      <c r="CCU4" s="20"/>
      <c r="CCV4" s="20"/>
      <c r="CCW4" s="20"/>
      <c r="CCX4" s="20"/>
      <c r="CCY4" s="20"/>
      <c r="CCZ4" s="20"/>
      <c r="CDA4" s="20"/>
      <c r="CDB4" s="20"/>
      <c r="CDC4" s="20"/>
      <c r="CDD4" s="20"/>
      <c r="CDE4" s="20"/>
      <c r="CDF4" s="20"/>
      <c r="CDG4" s="20">
        <v>30.8641975308642</v>
      </c>
      <c r="CDH4" s="20"/>
      <c r="CDI4" s="20">
        <v>35.273368606701936</v>
      </c>
      <c r="CDJ4" s="20"/>
      <c r="CDK4" s="20">
        <v>146.90132275132277</v>
      </c>
      <c r="CDL4" s="20">
        <v>88.183421516754848</v>
      </c>
      <c r="CDM4" s="20"/>
      <c r="CDN4" s="20">
        <v>66.137566137566139</v>
      </c>
      <c r="CDO4" s="20"/>
      <c r="CDP4" s="20"/>
      <c r="CDQ4" s="20"/>
      <c r="CDR4" s="20"/>
      <c r="CDS4" s="20"/>
      <c r="CDT4" s="20">
        <v>132.27513227513228</v>
      </c>
      <c r="CDU4" s="20">
        <v>70.546737213403873</v>
      </c>
      <c r="CDV4" s="20"/>
      <c r="CDW4" s="20"/>
      <c r="CDX4" s="20"/>
      <c r="CDY4" s="20"/>
      <c r="CDZ4" s="20">
        <v>7.8347442680776016</v>
      </c>
      <c r="CEA4" s="20">
        <v>22.045855379188712</v>
      </c>
      <c r="CEB4" s="20">
        <v>66.137566137566139</v>
      </c>
      <c r="CEC4" s="20">
        <v>66.137566137566139</v>
      </c>
      <c r="CED4" s="20"/>
      <c r="CEE4" s="20"/>
      <c r="CEF4" s="20"/>
      <c r="CEG4" s="20"/>
      <c r="CEH4" s="20"/>
      <c r="CEI4" s="20">
        <v>110.22927689594357</v>
      </c>
      <c r="CEJ4" s="20">
        <v>480.36155202821868</v>
      </c>
      <c r="CEK4" s="20">
        <v>66.137566137566139</v>
      </c>
      <c r="CEL4" s="20">
        <v>37.47795414462081</v>
      </c>
      <c r="CEM4" s="20">
        <v>176.3668430335097</v>
      </c>
      <c r="CEN4" s="20"/>
      <c r="CEO4" s="20">
        <v>6.6137566137566139</v>
      </c>
      <c r="CEP4" s="20"/>
      <c r="CEQ4" s="20">
        <v>54.121560846560847</v>
      </c>
      <c r="CER4" s="20"/>
      <c r="CES4" s="20">
        <v>44.091710758377424</v>
      </c>
      <c r="CET4" s="20"/>
      <c r="CEU4" s="20"/>
      <c r="CEV4" s="20">
        <v>50</v>
      </c>
      <c r="CEW4" s="20"/>
      <c r="CEX4" s="20"/>
      <c r="CEY4" s="20"/>
      <c r="CEZ4" s="20"/>
      <c r="CFA4" s="20"/>
      <c r="CFB4" s="20"/>
      <c r="CFC4" s="20"/>
      <c r="CFD4" s="20"/>
      <c r="CFE4" s="20"/>
      <c r="CFF4" s="20"/>
      <c r="CFG4" s="20"/>
      <c r="CFH4" s="20"/>
      <c r="CFI4" s="20"/>
      <c r="CFJ4" s="20"/>
      <c r="CFK4" s="20"/>
      <c r="CFL4" s="20"/>
      <c r="CFM4" s="20"/>
      <c r="CFN4" s="20"/>
      <c r="CFO4" s="20"/>
      <c r="CFP4" s="20"/>
      <c r="CFQ4" s="20"/>
      <c r="CFR4" s="20"/>
      <c r="CFS4" s="20"/>
      <c r="CFT4" s="20"/>
      <c r="CFU4" s="20"/>
      <c r="CFV4" s="20"/>
      <c r="CFW4" s="20"/>
      <c r="CFX4" s="20"/>
      <c r="CFY4" s="20"/>
      <c r="CFZ4" s="20"/>
      <c r="CGA4" s="20"/>
      <c r="CGB4" s="20"/>
      <c r="CGC4" s="20"/>
      <c r="CGD4" s="20"/>
      <c r="CGE4" s="20"/>
      <c r="CGF4" s="20"/>
      <c r="CGG4" s="20"/>
      <c r="CGH4" s="20"/>
      <c r="CGI4" s="20"/>
      <c r="CGJ4" s="20"/>
      <c r="CGK4" s="20"/>
      <c r="CGL4" s="20"/>
      <c r="CGM4" s="20"/>
      <c r="CGN4" s="20"/>
      <c r="CGO4" s="20"/>
      <c r="CGP4" s="20"/>
      <c r="CGQ4" s="20"/>
      <c r="CGR4" s="20"/>
      <c r="CGS4" s="20"/>
      <c r="CGT4" s="20"/>
      <c r="CGU4" s="20"/>
      <c r="CGV4" s="20"/>
      <c r="CGW4" s="20"/>
      <c r="CGX4" s="20"/>
      <c r="CGY4" s="20"/>
      <c r="CGZ4" s="20"/>
      <c r="CHA4" s="20"/>
      <c r="CHB4" s="20">
        <v>88.183421516754848</v>
      </c>
      <c r="CHC4" s="20">
        <v>35.273368606701936</v>
      </c>
      <c r="CHD4" s="20"/>
      <c r="CHE4" s="20"/>
      <c r="CHF4" s="20"/>
      <c r="CHG4" s="20"/>
      <c r="CHH4" s="20"/>
      <c r="CHI4" s="20"/>
      <c r="CHJ4" s="20"/>
      <c r="CHK4" s="20"/>
      <c r="CHL4" s="20"/>
      <c r="CHM4" s="20"/>
      <c r="CHN4" s="20"/>
      <c r="CHO4" s="20"/>
      <c r="CHP4" s="20"/>
      <c r="CHQ4" s="20"/>
      <c r="CHR4" s="20"/>
      <c r="CHS4" s="20"/>
      <c r="CHT4" s="20">
        <v>48.500881834215171</v>
      </c>
      <c r="CHU4" s="20">
        <v>55.114638447971785</v>
      </c>
      <c r="CHV4" s="20"/>
      <c r="CHW4" s="20">
        <v>20</v>
      </c>
      <c r="CHX4" s="20"/>
      <c r="CHY4" s="20">
        <v>110.22927689594357</v>
      </c>
      <c r="CHZ4" s="20"/>
      <c r="CIA4" s="20"/>
      <c r="CIB4" s="20"/>
      <c r="CIC4" s="20"/>
      <c r="CID4" s="20"/>
      <c r="CIE4" s="20"/>
      <c r="CIF4" s="20">
        <v>661.37566137566137</v>
      </c>
      <c r="CIG4" s="20"/>
      <c r="CIH4" s="20"/>
      <c r="CII4" s="20"/>
      <c r="CIJ4" s="20"/>
      <c r="CIK4" s="20"/>
      <c r="CIL4" s="20"/>
      <c r="CIM4" s="20"/>
      <c r="CIN4" s="20"/>
      <c r="CIO4" s="20"/>
      <c r="CIP4" s="20"/>
      <c r="CIQ4" s="20"/>
      <c r="CIR4" s="20"/>
      <c r="CIS4" s="20"/>
      <c r="CIT4" s="20"/>
      <c r="CIU4" s="20"/>
      <c r="CIV4" s="20"/>
      <c r="CIW4" s="20"/>
      <c r="CIX4" s="20"/>
      <c r="CIY4" s="20">
        <v>24.483575837742503</v>
      </c>
      <c r="CIZ4" s="20"/>
      <c r="CJA4" s="20"/>
      <c r="CJB4" s="20"/>
      <c r="CJC4" s="20"/>
      <c r="CJD4" s="20"/>
      <c r="CJE4" s="20"/>
      <c r="CJF4" s="20"/>
      <c r="CJG4" s="20">
        <v>88.183421516754848</v>
      </c>
      <c r="CJH4" s="20">
        <v>40</v>
      </c>
      <c r="CJI4" s="20">
        <v>40</v>
      </c>
      <c r="CJJ4" s="20">
        <v>61.853174603174601</v>
      </c>
      <c r="CJK4" s="20">
        <v>40</v>
      </c>
      <c r="CJL4" s="20">
        <v>40</v>
      </c>
      <c r="CJM4" s="20">
        <v>40</v>
      </c>
      <c r="CJN4" s="20">
        <v>40</v>
      </c>
      <c r="CJO4" s="20">
        <v>40</v>
      </c>
      <c r="CJP4" s="20"/>
      <c r="CJQ4" s="20"/>
      <c r="CJR4" s="20">
        <v>33.06878306878307</v>
      </c>
      <c r="CJS4" s="20"/>
      <c r="CJT4" s="20">
        <v>55.114638447971785</v>
      </c>
      <c r="CJU4" s="20">
        <v>220.45855379188714</v>
      </c>
      <c r="CJV4" s="20"/>
      <c r="CJW4" s="20">
        <v>60</v>
      </c>
      <c r="CJX4" s="20"/>
      <c r="CJY4" s="20"/>
      <c r="CJZ4" s="20"/>
      <c r="CKA4" s="20"/>
      <c r="CKB4" s="20"/>
      <c r="CKC4" s="20"/>
      <c r="CKD4" s="20"/>
      <c r="CKE4" s="20"/>
      <c r="CKF4" s="20">
        <v>194.00352733686069</v>
      </c>
      <c r="CKG4" s="20"/>
      <c r="CKH4" s="20">
        <v>195.868430335097</v>
      </c>
      <c r="CKI4" s="20">
        <v>55.114638447971785</v>
      </c>
      <c r="CKJ4" s="20"/>
      <c r="CKK4" s="20"/>
      <c r="CKL4" s="20"/>
      <c r="CKM4" s="20"/>
      <c r="CKN4" s="20"/>
      <c r="CKO4" s="20">
        <v>165.34391534391534</v>
      </c>
      <c r="CKP4" s="20">
        <v>18.04052028218695</v>
      </c>
      <c r="CKQ4" s="20"/>
      <c r="CKR4" s="20">
        <v>66.137566137566139</v>
      </c>
      <c r="CKS4" s="20">
        <v>97.934215167548501</v>
      </c>
      <c r="CKT4" s="20">
        <v>293.80264550264553</v>
      </c>
      <c r="CKU4" s="20">
        <v>110.22927689594357</v>
      </c>
      <c r="CKV4" s="20">
        <v>5.6437389770723099E-3</v>
      </c>
      <c r="CKW4" s="20">
        <v>5.5114638447971778E-3</v>
      </c>
      <c r="CKX4" s="20"/>
      <c r="CKY4" s="20"/>
      <c r="CKZ4" s="20"/>
      <c r="CLA4" s="20">
        <v>110.22927689594357</v>
      </c>
      <c r="CLB4" s="20"/>
      <c r="CLC4" s="20"/>
      <c r="CLD4" s="20"/>
      <c r="CLE4" s="20"/>
      <c r="CLF4" s="20"/>
      <c r="CLG4" s="20"/>
      <c r="CLH4" s="20"/>
      <c r="CLI4" s="20"/>
      <c r="CLJ4" s="20"/>
      <c r="CLK4" s="20"/>
      <c r="CLL4" s="20"/>
      <c r="CLM4" s="20"/>
      <c r="CLN4" s="20">
        <v>110.22927689594357</v>
      </c>
      <c r="CLO4" s="20">
        <v>176.3668430335097</v>
      </c>
      <c r="CLP4" s="20"/>
      <c r="CLQ4" s="20"/>
      <c r="CLR4" s="20"/>
      <c r="CLS4" s="20">
        <v>36.081018518518519</v>
      </c>
      <c r="CLT4" s="20">
        <v>2.9895502645502647</v>
      </c>
      <c r="CLU4" s="20"/>
      <c r="CLV4" s="20"/>
      <c r="CLW4" s="20">
        <v>440.91710758377428</v>
      </c>
      <c r="CLX4" s="20"/>
      <c r="CLY4" s="20"/>
      <c r="CLZ4" s="20"/>
      <c r="CMA4" s="20">
        <v>22.045855379188712</v>
      </c>
      <c r="CMB4" s="20">
        <v>391.73686067019401</v>
      </c>
      <c r="CMC4" s="20">
        <v>2204.5855379188711</v>
      </c>
      <c r="CMD4" s="20">
        <v>36.081018518518519</v>
      </c>
      <c r="CME4" s="20"/>
      <c r="CMF4" s="20">
        <v>165.34391534391534</v>
      </c>
      <c r="CMG4" s="20">
        <v>22.045855379188712</v>
      </c>
      <c r="CMH4" s="20">
        <v>79.365079365079367</v>
      </c>
      <c r="CMI4" s="20"/>
      <c r="CMJ4" s="20">
        <v>24.483553791887125</v>
      </c>
      <c r="CMK4" s="20"/>
      <c r="CML4" s="20"/>
      <c r="CMM4" s="20"/>
      <c r="CMN4" s="20"/>
      <c r="CMO4" s="20"/>
      <c r="CMP4" s="20"/>
      <c r="CMQ4" s="20"/>
      <c r="CMR4" s="20"/>
      <c r="CMS4" s="20"/>
      <c r="CMT4" s="20">
        <v>110.22927689594357</v>
      </c>
      <c r="CMU4" s="20">
        <v>194.00352733686069</v>
      </c>
      <c r="CMV4" s="20">
        <v>100</v>
      </c>
      <c r="CMW4" s="20"/>
      <c r="CMX4" s="20"/>
      <c r="CMY4" s="20"/>
      <c r="CMZ4" s="20"/>
      <c r="CNA4" s="20">
        <v>388.00705467372137</v>
      </c>
      <c r="CNB4" s="20">
        <v>661.37566137566137</v>
      </c>
      <c r="CNC4" s="20"/>
      <c r="CND4" s="20"/>
      <c r="CNE4" s="20"/>
      <c r="CNF4" s="20"/>
      <c r="CNG4" s="20"/>
      <c r="CNH4" s="20"/>
      <c r="CNI4" s="20">
        <v>220.45855379188714</v>
      </c>
      <c r="CNJ4" s="20"/>
      <c r="CNK4" s="20">
        <v>440.91710758377428</v>
      </c>
      <c r="CNL4" s="20"/>
      <c r="CNM4" s="20"/>
      <c r="CNN4" s="20"/>
      <c r="CNO4" s="20"/>
      <c r="CNP4" s="20">
        <v>11.022927689594356</v>
      </c>
      <c r="CNQ4" s="20"/>
      <c r="CNR4" s="20"/>
      <c r="CNS4" s="20"/>
      <c r="CNT4" s="20"/>
      <c r="CNU4" s="20"/>
      <c r="CNV4" s="20"/>
      <c r="CNW4" s="20"/>
      <c r="CNX4" s="20">
        <v>110.22927689594357</v>
      </c>
      <c r="CNY4" s="20">
        <v>66.137566137566139</v>
      </c>
      <c r="CNZ4" s="20"/>
      <c r="COA4" s="20"/>
      <c r="COB4" s="20"/>
      <c r="COC4" s="20"/>
      <c r="COD4" s="20"/>
      <c r="COE4" s="20"/>
      <c r="COF4" s="20">
        <v>22.045855379188712</v>
      </c>
      <c r="COG4" s="20"/>
      <c r="COH4" s="20">
        <v>15.873015873015873</v>
      </c>
      <c r="COI4" s="20"/>
      <c r="COJ4" s="20">
        <v>50</v>
      </c>
      <c r="COK4" s="20">
        <v>391.73686067019401</v>
      </c>
      <c r="COL4" s="20"/>
      <c r="COM4" s="20">
        <v>66.137566137566139</v>
      </c>
      <c r="CON4" s="20"/>
      <c r="COO4" s="20"/>
      <c r="COP4" s="20">
        <v>48.500881834215171</v>
      </c>
      <c r="COQ4" s="20"/>
      <c r="COR4" s="20"/>
      <c r="COS4" s="20"/>
      <c r="COT4" s="20"/>
      <c r="COU4" s="20">
        <v>41.235449735449734</v>
      </c>
      <c r="COV4" s="20">
        <v>103.08862433862434</v>
      </c>
      <c r="COW4" s="20">
        <v>194.00352733686069</v>
      </c>
      <c r="COX4" s="20"/>
      <c r="COY4" s="20">
        <v>198.4126984126984</v>
      </c>
      <c r="COZ4" s="20">
        <v>293.80257936507934</v>
      </c>
      <c r="CPA4" s="20">
        <v>293.80257936507934</v>
      </c>
      <c r="CPB4" s="20">
        <v>0.44091710758377428</v>
      </c>
      <c r="CPC4" s="20">
        <v>82.470899470899468</v>
      </c>
      <c r="CPD4" s="20"/>
      <c r="CPE4" s="20"/>
      <c r="CPF4" s="20">
        <v>35.493827160493829</v>
      </c>
      <c r="CPG4" s="20">
        <v>110.22927689594357</v>
      </c>
      <c r="CPH4" s="20"/>
      <c r="CPI4" s="20">
        <v>36.067019400352734</v>
      </c>
      <c r="CPJ4" s="20"/>
      <c r="CPK4" s="20"/>
      <c r="CPL4" s="20"/>
      <c r="CPM4" s="20">
        <v>44.091710758377424</v>
      </c>
      <c r="CPN4" s="20"/>
      <c r="CPO4" s="20"/>
      <c r="CPP4" s="20">
        <v>142.26230158730161</v>
      </c>
      <c r="CPQ4" s="20">
        <v>71.749691358024691</v>
      </c>
      <c r="CPR4" s="20">
        <v>144.3241622574956</v>
      </c>
      <c r="CPS4" s="20">
        <v>17.782186948853614</v>
      </c>
      <c r="CPT4" s="20">
        <v>44.091710758377424</v>
      </c>
      <c r="CPU4" s="20">
        <v>11</v>
      </c>
      <c r="CPV4" s="20"/>
      <c r="CPW4" s="20"/>
      <c r="CPX4" s="20"/>
      <c r="CPY4" s="20"/>
      <c r="CPZ4" s="20"/>
      <c r="CQA4" s="20"/>
      <c r="CQB4" s="20"/>
      <c r="CQC4" s="20"/>
      <c r="CQD4" s="20"/>
      <c r="CQE4" s="20"/>
      <c r="CQF4" s="20">
        <v>100</v>
      </c>
      <c r="CQG4" s="20">
        <v>220.45855379188714</v>
      </c>
      <c r="CQH4" s="20"/>
      <c r="CQI4" s="20"/>
      <c r="CQJ4" s="20">
        <v>22.045855379188712</v>
      </c>
      <c r="CQK4" s="20"/>
      <c r="CQL4" s="20"/>
      <c r="CQM4" s="20">
        <v>83.774250440917115</v>
      </c>
      <c r="CQN4" s="20"/>
      <c r="CQO4" s="20"/>
      <c r="CQP4" s="20"/>
      <c r="CQQ4" s="20"/>
      <c r="CQR4" s="20">
        <v>110.22927689594357</v>
      </c>
      <c r="CQS4" s="20">
        <v>1.8040564373897707</v>
      </c>
      <c r="CQT4" s="20"/>
      <c r="CQU4" s="20">
        <v>4.409171075837742</v>
      </c>
      <c r="CQV4" s="20">
        <v>4.409171075837742</v>
      </c>
      <c r="CQW4" s="20">
        <v>4.409171075837742</v>
      </c>
      <c r="CQX4" s="20">
        <v>4.409171075837742</v>
      </c>
      <c r="CQY4" s="20">
        <v>4.409171075837742</v>
      </c>
      <c r="CQZ4" s="20"/>
      <c r="CRA4" s="20">
        <v>24.483575837742503</v>
      </c>
      <c r="CRB4" s="20"/>
      <c r="CRC4" s="20"/>
      <c r="CRD4" s="20">
        <v>44.091710758377424</v>
      </c>
      <c r="CRE4" s="20">
        <v>44.091710758377424</v>
      </c>
      <c r="CRF4" s="20">
        <v>176.3668430335097</v>
      </c>
      <c r="CRG4" s="20">
        <v>44.091710758377424</v>
      </c>
      <c r="CRH4" s="20"/>
      <c r="CRI4" s="20">
        <v>110.22927689594357</v>
      </c>
      <c r="CRJ4" s="20">
        <v>132.27513227513228</v>
      </c>
      <c r="CRK4" s="20">
        <v>132.27513227513228</v>
      </c>
      <c r="CRL4" s="20"/>
      <c r="CRM4" s="20"/>
      <c r="CRN4" s="20"/>
      <c r="CRO4" s="20"/>
      <c r="CRP4" s="20">
        <v>44.091710758377424</v>
      </c>
      <c r="CRQ4" s="20">
        <v>44.091710758377424</v>
      </c>
      <c r="CRR4" s="20">
        <v>88.183421516754848</v>
      </c>
      <c r="CRS4" s="20"/>
      <c r="CRT4" s="20"/>
      <c r="CRU4" s="20"/>
      <c r="CRV4" s="20">
        <v>33.06878306878307</v>
      </c>
      <c r="CRW4" s="20"/>
      <c r="CRX4" s="20"/>
      <c r="CRY4" s="20"/>
      <c r="CRZ4" s="20"/>
      <c r="CSA4" s="20"/>
      <c r="CSB4" s="20"/>
      <c r="CSC4" s="20">
        <v>97.934215167548501</v>
      </c>
      <c r="CSD4" s="20"/>
      <c r="CSE4" s="20">
        <v>110.22927689594357</v>
      </c>
      <c r="CSF4" s="20">
        <v>110.22927689594357</v>
      </c>
      <c r="CSG4" s="20"/>
      <c r="CSH4" s="20"/>
      <c r="CSI4" s="20">
        <v>99.206349206349202</v>
      </c>
      <c r="CSJ4" s="20">
        <v>146.90145502645501</v>
      </c>
      <c r="CSK4" s="20">
        <v>2.204585537918871</v>
      </c>
      <c r="CSL4" s="20">
        <v>6.6137566137566139</v>
      </c>
      <c r="CSM4" s="20"/>
      <c r="CSN4" s="20"/>
      <c r="CSO4" s="20"/>
      <c r="CSP4" s="20">
        <v>32.675999999999995</v>
      </c>
      <c r="CSQ4" s="20"/>
      <c r="CSR4" s="20"/>
      <c r="CSS4" s="20"/>
      <c r="CST4" s="20"/>
      <c r="CSU4" s="20"/>
      <c r="CSV4" s="20"/>
      <c r="CSW4" s="20"/>
      <c r="CSX4" s="20"/>
      <c r="CSY4" s="20">
        <v>36.0810405643739</v>
      </c>
      <c r="CSZ4" s="20"/>
      <c r="CTA4" s="20">
        <v>88.183421516754848</v>
      </c>
      <c r="CTB4" s="20"/>
      <c r="CTC4" s="20">
        <v>55.114638447971785</v>
      </c>
      <c r="CTD4" s="20">
        <v>143.29805996472663</v>
      </c>
      <c r="CTE4" s="20"/>
      <c r="CTF4" s="20">
        <v>120</v>
      </c>
      <c r="CTG4" s="20"/>
      <c r="CTH4" s="20"/>
      <c r="CTI4" s="20"/>
      <c r="CTJ4" s="20"/>
      <c r="CTK4" s="20"/>
      <c r="CTL4" s="20"/>
      <c r="CTM4" s="20"/>
      <c r="CTN4" s="20"/>
      <c r="CTO4" s="20"/>
      <c r="CTP4" s="20"/>
      <c r="CTQ4" s="20"/>
      <c r="CTR4" s="20"/>
      <c r="CTS4" s="20"/>
      <c r="CTT4" s="20"/>
      <c r="CTU4" s="20"/>
      <c r="CTV4" s="20"/>
      <c r="CTW4" s="20"/>
      <c r="CTX4" s="20"/>
      <c r="CTY4" s="20"/>
      <c r="CTZ4" s="20">
        <v>110.22927689594357</v>
      </c>
      <c r="CUA4" s="20"/>
      <c r="CUB4" s="20"/>
      <c r="CUC4" s="20"/>
      <c r="CUD4" s="20"/>
      <c r="CUE4" s="20"/>
      <c r="CUF4" s="20"/>
      <c r="CUG4" s="20"/>
      <c r="CUH4" s="20"/>
      <c r="CUI4" s="20"/>
      <c r="CUJ4" s="20"/>
      <c r="CUK4" s="20"/>
      <c r="CUL4" s="20"/>
      <c r="CUM4" s="20"/>
      <c r="CUN4" s="20"/>
      <c r="CUO4" s="20">
        <v>440.91710758377428</v>
      </c>
      <c r="CUP4" s="20"/>
      <c r="CUQ4" s="20"/>
      <c r="CUR4" s="20">
        <v>176.3668430335097</v>
      </c>
      <c r="CUS4" s="20"/>
      <c r="CUT4" s="20">
        <v>66.137566137566139</v>
      </c>
      <c r="CUU4" s="20"/>
      <c r="CUV4" s="20"/>
      <c r="CUW4" s="20"/>
      <c r="CUX4" s="20">
        <v>440.91710758377428</v>
      </c>
      <c r="CUY4" s="20"/>
      <c r="CUZ4" s="20"/>
      <c r="CVA4" s="20">
        <v>110.22927689594357</v>
      </c>
      <c r="CVB4" s="20">
        <v>220.45855379188714</v>
      </c>
      <c r="CVC4" s="20">
        <v>88.183421516754848</v>
      </c>
      <c r="CVD4" s="20">
        <v>44.091710758377424</v>
      </c>
      <c r="CVE4" s="20"/>
      <c r="CVF4" s="20"/>
      <c r="CVG4" s="20"/>
      <c r="CVH4" s="20"/>
      <c r="CVI4" s="20"/>
      <c r="CVJ4" s="20">
        <v>99.206349206349202</v>
      </c>
      <c r="CVK4" s="20">
        <v>15.4320987654321</v>
      </c>
      <c r="CVL4" s="20"/>
      <c r="CVM4" s="20"/>
      <c r="CVN4" s="20"/>
      <c r="CVO4" s="20">
        <v>55.114638447971785</v>
      </c>
      <c r="CVP4" s="20">
        <v>44.091710758377424</v>
      </c>
      <c r="CVQ4" s="20">
        <v>55.114638447971785</v>
      </c>
      <c r="CVR4" s="20">
        <v>55.114638447971785</v>
      </c>
      <c r="CVS4" s="20">
        <v>55.114638447971785</v>
      </c>
      <c r="CVT4" s="20">
        <v>55.114638447971785</v>
      </c>
      <c r="CVU4" s="20"/>
      <c r="CVV4" s="20"/>
      <c r="CVW4" s="20"/>
      <c r="CVX4" s="20"/>
      <c r="CVY4" s="20">
        <v>3.7477954144620811</v>
      </c>
      <c r="CVZ4" s="20"/>
      <c r="CWA4" s="20">
        <v>293.80257936507934</v>
      </c>
      <c r="CWB4" s="20"/>
      <c r="CWC4" s="20">
        <v>97.934303350970012</v>
      </c>
      <c r="CWD4" s="20">
        <v>33.06878306878307</v>
      </c>
      <c r="CWE4" s="20"/>
      <c r="CWF4" s="20"/>
      <c r="CWG4" s="20">
        <v>44.091710758377424</v>
      </c>
      <c r="CWH4" s="20">
        <v>88.183421516754848</v>
      </c>
      <c r="CWI4" s="20"/>
      <c r="CWJ4" s="20"/>
      <c r="CWK4" s="20"/>
      <c r="CWL4" s="20">
        <v>125.66137566137566</v>
      </c>
      <c r="CWM4" s="20">
        <v>110.22927689594357</v>
      </c>
      <c r="CWN4" s="20"/>
      <c r="CWO4" s="20"/>
      <c r="CWP4" s="20"/>
      <c r="CWQ4" s="20"/>
      <c r="CWR4" s="20"/>
      <c r="CWS4" s="20">
        <v>66.137566137566139</v>
      </c>
      <c r="CWT4" s="20"/>
      <c r="CWU4" s="20">
        <v>24</v>
      </c>
      <c r="CWV4" s="20"/>
      <c r="CWW4" s="20"/>
      <c r="CWX4" s="20"/>
      <c r="CWY4" s="20">
        <v>51.544312169312171</v>
      </c>
      <c r="CWZ4" s="20"/>
      <c r="CXA4" s="20">
        <v>132.27513227513228</v>
      </c>
      <c r="CXB4" s="20">
        <v>22.045855379188712</v>
      </c>
      <c r="CXC4" s="20">
        <v>5511.4638447971784</v>
      </c>
      <c r="CXD4" s="20">
        <v>132.27513227513228</v>
      </c>
      <c r="CXE4" s="20">
        <v>220.45855379188714</v>
      </c>
      <c r="CXF4" s="20"/>
      <c r="CXG4" s="20"/>
      <c r="CXH4" s="20"/>
      <c r="CXI4" s="20"/>
      <c r="CXJ4" s="20">
        <v>66.137566137566139</v>
      </c>
      <c r="CXK4" s="20"/>
      <c r="CXL4" s="20"/>
      <c r="CXM4" s="20"/>
      <c r="CXN4" s="20"/>
      <c r="CXO4" s="20"/>
      <c r="CXP4" s="20"/>
      <c r="CXQ4" s="20">
        <v>66.137566137566139</v>
      </c>
      <c r="CXR4" s="20">
        <v>5.511463844797178</v>
      </c>
      <c r="CXS4" s="20">
        <v>110.22927689594357</v>
      </c>
      <c r="CXT4" s="20">
        <v>220.45855379188714</v>
      </c>
      <c r="CXU4" s="20"/>
      <c r="CXV4" s="20">
        <v>440.91710758377428</v>
      </c>
      <c r="CXW4" s="20"/>
      <c r="CXX4" s="20"/>
      <c r="CXY4" s="20"/>
      <c r="CXZ4" s="20"/>
      <c r="CYA4" s="20"/>
      <c r="CYB4" s="20"/>
      <c r="CYC4" s="20"/>
      <c r="CYD4" s="20"/>
      <c r="CYE4" s="20"/>
      <c r="CYF4" s="20">
        <v>4.835251322751323</v>
      </c>
      <c r="CYG4" s="20"/>
      <c r="CYH4" s="20"/>
      <c r="CYI4" s="20"/>
      <c r="CYJ4" s="20"/>
      <c r="CYK4" s="20">
        <v>110.22927689594357</v>
      </c>
      <c r="CYL4" s="20">
        <v>110.22927689594357</v>
      </c>
      <c r="CYM4" s="20"/>
      <c r="CYN4" s="20"/>
      <c r="CYO4" s="20"/>
      <c r="CYP4" s="20"/>
      <c r="CYQ4" s="20"/>
      <c r="CYR4" s="20">
        <v>17.636684303350968</v>
      </c>
      <c r="CYS4" s="20"/>
      <c r="CYT4" s="20"/>
      <c r="CYU4" s="20"/>
      <c r="CYV4" s="20"/>
      <c r="CYW4" s="20"/>
      <c r="CYX4" s="20">
        <v>48.170194003527335</v>
      </c>
      <c r="CYY4" s="20">
        <v>187.38977072310408</v>
      </c>
      <c r="CYZ4" s="20"/>
      <c r="CZA4" s="20"/>
      <c r="CZB4" s="20">
        <v>587.6</v>
      </c>
      <c r="CZC4" s="20"/>
      <c r="CZD4" s="20"/>
      <c r="CZE4" s="20">
        <v>99.583597883597889</v>
      </c>
      <c r="CZF4" s="20"/>
      <c r="CZG4" s="20">
        <v>685.53935185185196</v>
      </c>
      <c r="CZH4" s="20">
        <v>4.409171075837742</v>
      </c>
      <c r="CZI4" s="20"/>
      <c r="CZJ4" s="20"/>
      <c r="CZK4" s="20"/>
      <c r="CZL4" s="20">
        <v>30.8641975308642</v>
      </c>
      <c r="CZM4" s="20">
        <v>55.114638447971785</v>
      </c>
      <c r="CZN4" s="20">
        <v>132.27513227513228</v>
      </c>
      <c r="CZO4" s="20"/>
      <c r="CZP4" s="20"/>
      <c r="CZQ4" s="20"/>
      <c r="CZR4" s="20"/>
      <c r="CZS4" s="20">
        <v>55.114638447971785</v>
      </c>
      <c r="CZT4" s="20">
        <v>88.183421516754848</v>
      </c>
      <c r="CZU4" s="20">
        <v>110.22927689594357</v>
      </c>
      <c r="CZV4" s="20">
        <v>55.114638447971785</v>
      </c>
      <c r="CZW4" s="20">
        <v>55.114638447971785</v>
      </c>
      <c r="CZX4" s="20">
        <v>110.22927689594357</v>
      </c>
      <c r="CZY4" s="20">
        <v>55.114638447971785</v>
      </c>
      <c r="CZZ4" s="20">
        <v>55.114638447971785</v>
      </c>
      <c r="DAA4" s="20">
        <v>88.183421516754848</v>
      </c>
      <c r="DAB4" s="20">
        <v>55.114638447971785</v>
      </c>
      <c r="DAC4" s="20"/>
      <c r="DAD4" s="20">
        <v>2.204585537918871</v>
      </c>
      <c r="DAE4" s="20">
        <v>2.204585537918871</v>
      </c>
      <c r="DAF4" s="20">
        <v>5.511463844797178</v>
      </c>
      <c r="DAG4" s="20"/>
      <c r="DAH4" s="20"/>
      <c r="DAI4" s="20"/>
      <c r="DAJ4" s="20"/>
      <c r="DAK4" s="20"/>
      <c r="DAL4" s="20"/>
      <c r="DAM4" s="20"/>
      <c r="DAN4" s="20"/>
      <c r="DAO4" s="20">
        <v>55.114638447971785</v>
      </c>
      <c r="DAP4" s="20"/>
      <c r="DAQ4" s="20"/>
      <c r="DAR4" s="20"/>
      <c r="DAS4" s="20"/>
      <c r="DAT4" s="20"/>
      <c r="DAU4" s="20"/>
      <c r="DAV4" s="20"/>
      <c r="DAW4" s="20">
        <v>130</v>
      </c>
      <c r="DAX4" s="20"/>
      <c r="DAY4" s="20"/>
      <c r="DAZ4" s="20"/>
      <c r="DBA4" s="20"/>
      <c r="DBB4" s="20"/>
      <c r="DBC4" s="20"/>
      <c r="DBD4" s="20"/>
      <c r="DBE4" s="20"/>
      <c r="DBF4" s="20"/>
      <c r="DBG4" s="20"/>
      <c r="DBH4" s="20"/>
      <c r="DBI4" s="20"/>
      <c r="DBJ4" s="20"/>
      <c r="DBK4" s="20"/>
      <c r="DBL4" s="20"/>
      <c r="DBM4" s="20"/>
      <c r="DBN4" s="20">
        <v>176.3668430335097</v>
      </c>
      <c r="DBO4" s="20"/>
      <c r="DBP4" s="20"/>
      <c r="DBQ4" s="20"/>
      <c r="DBR4" s="20">
        <v>154.32098765432099</v>
      </c>
      <c r="DBS4" s="20"/>
      <c r="DBT4" s="20"/>
      <c r="DBU4" s="20">
        <v>418.87125220458552</v>
      </c>
      <c r="DBV4" s="20"/>
      <c r="DBW4" s="20"/>
      <c r="DBX4" s="20"/>
      <c r="DBY4" s="20">
        <v>3.9682539682539684</v>
      </c>
      <c r="DBZ4" s="20">
        <v>44.091710758377424</v>
      </c>
      <c r="DCA4" s="20"/>
      <c r="DCB4" s="20">
        <v>44.091710758377424</v>
      </c>
      <c r="DCC4" s="20"/>
      <c r="DCD4" s="20"/>
      <c r="DCE4" s="20"/>
      <c r="DCF4" s="20"/>
      <c r="DCG4" s="20"/>
      <c r="DCH4" s="20"/>
      <c r="DCI4" s="20"/>
      <c r="DCJ4" s="20"/>
      <c r="DCK4" s="20"/>
      <c r="DCL4" s="20"/>
      <c r="DCM4" s="20"/>
      <c r="DCN4" s="20"/>
      <c r="DCO4" s="20"/>
      <c r="DCP4" s="20"/>
      <c r="DCQ4" s="20"/>
      <c r="DCR4" s="20"/>
      <c r="DCS4" s="20">
        <v>88.183421516754848</v>
      </c>
      <c r="DCT4" s="20">
        <v>88.183421516754848</v>
      </c>
      <c r="DCU4" s="20">
        <v>88.183421516754848</v>
      </c>
      <c r="DCV4" s="20">
        <v>88.183421516754848</v>
      </c>
      <c r="DCW4" s="20">
        <v>88.183421516754848</v>
      </c>
      <c r="DCX4" s="20">
        <v>220.45855379188714</v>
      </c>
      <c r="DCY4" s="20">
        <v>88.183421516754848</v>
      </c>
      <c r="DCZ4" s="20">
        <v>88.183421516754848</v>
      </c>
      <c r="DDA4" s="20">
        <v>88.183421516754848</v>
      </c>
      <c r="DDB4" s="20">
        <v>88.183421516754848</v>
      </c>
      <c r="DDC4" s="20"/>
      <c r="DDD4" s="20"/>
      <c r="DDE4" s="20"/>
      <c r="DDF4" s="20"/>
      <c r="DDG4" s="20"/>
      <c r="DDH4" s="20"/>
      <c r="DDI4" s="20"/>
      <c r="DDJ4" s="20"/>
      <c r="DDK4" s="20"/>
      <c r="DDL4" s="20"/>
      <c r="DDM4" s="20">
        <v>77.160493827160494</v>
      </c>
      <c r="DDN4" s="20">
        <v>88.183421516754848</v>
      </c>
      <c r="DDO4" s="20"/>
      <c r="DDP4" s="20"/>
      <c r="DDQ4" s="20"/>
      <c r="DDR4" s="20"/>
      <c r="DDS4" s="20"/>
      <c r="DDT4" s="20">
        <v>66.137566137566139</v>
      </c>
      <c r="DDU4" s="20"/>
      <c r="DDV4" s="20"/>
      <c r="DDW4" s="20"/>
      <c r="DDX4" s="20"/>
      <c r="DDY4" s="20"/>
      <c r="DDZ4" s="20"/>
      <c r="DEA4" s="20"/>
      <c r="DEB4" s="20"/>
      <c r="DEC4" s="20"/>
      <c r="DED4" s="20"/>
      <c r="DEE4" s="20"/>
      <c r="DEF4" s="20"/>
      <c r="DEG4" s="20"/>
      <c r="DEH4" s="20"/>
      <c r="DEI4" s="20"/>
      <c r="DEJ4" s="20"/>
      <c r="DEK4" s="20">
        <v>55.114638447971785</v>
      </c>
      <c r="DEL4" s="20"/>
      <c r="DEM4" s="20">
        <v>551.14638447971777</v>
      </c>
      <c r="DEN4" s="20">
        <v>110.22927689594357</v>
      </c>
      <c r="DEO4" s="20"/>
      <c r="DEP4" s="20"/>
      <c r="DEQ4" s="20"/>
      <c r="DER4" s="20"/>
      <c r="DES4" s="20"/>
      <c r="DET4" s="20"/>
      <c r="DEU4" s="20"/>
      <c r="DEV4" s="20"/>
      <c r="DEW4" s="20"/>
      <c r="DEX4" s="20"/>
      <c r="DEY4" s="20"/>
      <c r="DEZ4" s="20"/>
      <c r="DFA4" s="20"/>
      <c r="DFB4" s="20"/>
      <c r="DFC4" s="20"/>
      <c r="DFD4" s="20"/>
      <c r="DFE4" s="20"/>
      <c r="DFF4" s="20">
        <v>36.081481481481482</v>
      </c>
      <c r="DFG4" s="20"/>
      <c r="DFH4" s="20"/>
      <c r="DFI4" s="20"/>
      <c r="DFJ4" s="20"/>
      <c r="DFK4" s="20"/>
      <c r="DFL4" s="20"/>
      <c r="DFM4" s="20"/>
      <c r="DFN4" s="20"/>
      <c r="DFO4" s="20"/>
      <c r="DFP4" s="20">
        <v>55.114638447971785</v>
      </c>
      <c r="DFQ4" s="20"/>
      <c r="DFR4" s="20"/>
      <c r="DFS4" s="20"/>
      <c r="DFT4" s="20">
        <v>165.34391534391534</v>
      </c>
      <c r="DFU4" s="20"/>
      <c r="DFV4" s="20"/>
      <c r="DFW4" s="20"/>
      <c r="DFX4" s="20"/>
      <c r="DFY4" s="20">
        <v>36.068827160493825</v>
      </c>
      <c r="DFZ4" s="20">
        <v>4.3874559082892421</v>
      </c>
      <c r="DGA4" s="20"/>
      <c r="DGB4" s="20"/>
      <c r="DGC4" s="20"/>
      <c r="DGD4" s="20"/>
      <c r="DGE4" s="20"/>
      <c r="DGF4" s="20"/>
      <c r="DGG4" s="20"/>
      <c r="DGH4" s="20"/>
      <c r="DGI4" s="20"/>
      <c r="DGJ4" s="20"/>
      <c r="DGK4" s="20"/>
      <c r="DGL4" s="20">
        <v>293.80264550264553</v>
      </c>
      <c r="DGM4" s="20">
        <v>0.56481481481481477</v>
      </c>
      <c r="DGN4" s="20"/>
      <c r="DGO4" s="20"/>
      <c r="DGP4" s="20"/>
      <c r="DGQ4" s="20"/>
      <c r="DGR4" s="20">
        <v>44.091710758377424</v>
      </c>
      <c r="DGS4" s="20">
        <v>44.091710758377424</v>
      </c>
      <c r="DGT4" s="20">
        <v>48.967151675485006</v>
      </c>
      <c r="DGU4" s="20">
        <v>110.22927689594357</v>
      </c>
      <c r="DGV4" s="20"/>
      <c r="DGW4" s="20">
        <v>158.73015873015873</v>
      </c>
      <c r="DGX4" s="20"/>
      <c r="DGY4" s="20"/>
      <c r="DGZ4" s="20">
        <v>44.091710758377424</v>
      </c>
      <c r="DHA4" s="20"/>
      <c r="DHB4" s="20"/>
      <c r="DHC4" s="20"/>
      <c r="DHD4" s="20"/>
      <c r="DHE4" s="20"/>
      <c r="DHF4" s="20">
        <v>132.27513227513228</v>
      </c>
      <c r="DHG4" s="20">
        <v>132.27513227513228</v>
      </c>
      <c r="DHH4" s="20"/>
      <c r="DHI4" s="20"/>
      <c r="DHJ4" s="20">
        <v>121.25220458553792</v>
      </c>
      <c r="DHK4" s="20">
        <v>11.022927689594356</v>
      </c>
      <c r="DHL4" s="20"/>
      <c r="DHM4" s="20">
        <v>44.091710758377424</v>
      </c>
      <c r="DHN4" s="20">
        <v>44.091710758377424</v>
      </c>
      <c r="DHO4" s="20">
        <v>110.22927689594357</v>
      </c>
      <c r="DHP4" s="20">
        <v>220.45855379188714</v>
      </c>
      <c r="DHQ4" s="20">
        <v>8818.3421516754843</v>
      </c>
      <c r="DHR4" s="20">
        <v>176.3668430335097</v>
      </c>
      <c r="DHS4" s="20"/>
      <c r="DHT4" s="20"/>
      <c r="DHU4" s="20">
        <v>88.183421516754848</v>
      </c>
      <c r="DHV4" s="20">
        <v>44.091710758377424</v>
      </c>
      <c r="DHW4" s="20"/>
      <c r="DHX4" s="20"/>
      <c r="DHY4" s="20"/>
      <c r="DHZ4" s="20"/>
      <c r="DIA4" s="20"/>
      <c r="DIB4" s="20"/>
      <c r="DIC4" s="20"/>
      <c r="DID4" s="20"/>
      <c r="DIE4" s="20"/>
      <c r="DIF4" s="20"/>
      <c r="DIG4" s="20"/>
      <c r="DIH4" s="20"/>
      <c r="DII4" s="20"/>
      <c r="DIJ4" s="20"/>
      <c r="DIK4" s="20"/>
      <c r="DIL4" s="20"/>
      <c r="DIM4" s="20"/>
      <c r="DIN4" s="20"/>
      <c r="DIO4" s="20">
        <v>26.455026455026456</v>
      </c>
      <c r="DIP4" s="20"/>
      <c r="DIQ4" s="20"/>
      <c r="DIR4" s="20"/>
      <c r="DIS4" s="20">
        <v>391.73686067019401</v>
      </c>
      <c r="DIT4" s="20"/>
      <c r="DIU4" s="20"/>
      <c r="DIV4" s="20">
        <v>88.183421516754848</v>
      </c>
      <c r="DIW4" s="20">
        <v>99.206349206349202</v>
      </c>
      <c r="DIX4" s="20">
        <v>100.71966490299823</v>
      </c>
      <c r="DIY4" s="20"/>
      <c r="DIZ4" s="20"/>
      <c r="DJA4" s="20"/>
      <c r="DJB4" s="20"/>
      <c r="DJC4" s="20">
        <v>88.183421516754848</v>
      </c>
      <c r="DJD4" s="20">
        <v>55.114638447971785</v>
      </c>
      <c r="DJE4" s="20"/>
      <c r="DJF4" s="20"/>
      <c r="DJG4" s="20"/>
      <c r="DJH4" s="20"/>
      <c r="DJI4" s="20"/>
      <c r="DJJ4" s="20"/>
      <c r="DJK4" s="20"/>
      <c r="DJL4" s="20"/>
      <c r="DJM4" s="20"/>
      <c r="DJN4" s="20"/>
      <c r="DJO4" s="20"/>
      <c r="DJP4" s="20">
        <v>66.137566137566139</v>
      </c>
      <c r="DJQ4" s="20"/>
      <c r="DJR4" s="20"/>
      <c r="DJS4" s="20">
        <v>66.137566137566139</v>
      </c>
      <c r="DJT4" s="20">
        <v>88.183421516754848</v>
      </c>
      <c r="DJU4" s="20"/>
      <c r="DJV4" s="20"/>
      <c r="DJW4" s="20"/>
      <c r="DJX4" s="20"/>
      <c r="DJY4" s="20">
        <v>130</v>
      </c>
      <c r="DJZ4" s="20"/>
      <c r="DKA4" s="20"/>
      <c r="DKB4" s="20"/>
      <c r="DKC4" s="20"/>
      <c r="DKD4" s="20"/>
      <c r="DKE4" s="20"/>
      <c r="DKF4" s="20"/>
      <c r="DKG4" s="20"/>
      <c r="DKH4" s="20">
        <v>110.22927689594357</v>
      </c>
      <c r="DKI4" s="20"/>
      <c r="DKJ4" s="20"/>
      <c r="DKK4" s="20"/>
      <c r="DKL4" s="20"/>
      <c r="DKM4" s="20"/>
      <c r="DKN4" s="20"/>
      <c r="DKO4" s="20"/>
      <c r="DKP4" s="20"/>
      <c r="DKQ4" s="20"/>
      <c r="DKR4" s="20">
        <v>44.091710758377424</v>
      </c>
      <c r="DKS4" s="20"/>
      <c r="DKT4" s="20"/>
      <c r="DKU4" s="20"/>
      <c r="DKV4" s="20"/>
      <c r="DKW4" s="20"/>
      <c r="DKX4" s="20"/>
      <c r="DKY4" s="20"/>
      <c r="DKZ4" s="20"/>
      <c r="DLA4" s="20"/>
      <c r="DLB4" s="20"/>
      <c r="DLC4" s="20">
        <v>55.114638447971785</v>
      </c>
      <c r="DLD4" s="20"/>
      <c r="DLE4" s="20"/>
      <c r="DLF4" s="20"/>
      <c r="DLG4" s="20"/>
      <c r="DLH4" s="20"/>
      <c r="DLI4" s="20"/>
      <c r="DLJ4" s="20"/>
      <c r="DLK4" s="20"/>
      <c r="DLL4" s="20"/>
      <c r="DLM4" s="20"/>
      <c r="DLN4" s="20"/>
      <c r="DLO4" s="20">
        <v>41.235449735449734</v>
      </c>
      <c r="DLP4" s="20"/>
      <c r="DLQ4" s="20">
        <v>35.273368606701936</v>
      </c>
      <c r="DLR4" s="20"/>
      <c r="DLS4" s="20"/>
      <c r="DLT4" s="20"/>
      <c r="DLU4" s="20"/>
      <c r="DLV4" s="20"/>
      <c r="DLW4" s="20"/>
      <c r="DLX4" s="20"/>
      <c r="DLY4" s="20"/>
      <c r="DLZ4" s="20">
        <v>110.22927689594357</v>
      </c>
      <c r="DMA4" s="20">
        <v>88.183421516754848</v>
      </c>
      <c r="DMB4" s="20"/>
      <c r="DMC4" s="20"/>
      <c r="DMD4" s="20">
        <v>66.137566137566139</v>
      </c>
      <c r="DME4" s="20">
        <v>88.183421516754848</v>
      </c>
      <c r="DMF4" s="20">
        <v>132.27513227513228</v>
      </c>
      <c r="DMG4" s="20"/>
      <c r="DMH4" s="20"/>
      <c r="DMI4" s="20"/>
      <c r="DMJ4" s="20"/>
      <c r="DMK4" s="20"/>
      <c r="DML4" s="20"/>
      <c r="DMM4" s="20"/>
      <c r="DMN4" s="20"/>
      <c r="DMO4" s="20"/>
      <c r="DMP4" s="20"/>
      <c r="DMQ4" s="20"/>
      <c r="DMR4" s="20"/>
      <c r="DMS4" s="20">
        <v>143.29805996472663</v>
      </c>
      <c r="DMT4" s="20"/>
      <c r="DMU4" s="20"/>
      <c r="DMV4" s="20"/>
      <c r="DMW4" s="20"/>
      <c r="DMX4" s="20"/>
      <c r="DMY4" s="20"/>
      <c r="DMZ4" s="20"/>
      <c r="DNA4" s="20"/>
      <c r="DNB4" s="20"/>
      <c r="DNC4" s="20"/>
      <c r="DND4" s="20"/>
      <c r="DNE4" s="20"/>
      <c r="DNF4" s="20"/>
      <c r="DNG4" s="20"/>
      <c r="DNH4" s="20">
        <v>22.045855379188712</v>
      </c>
      <c r="DNI4" s="20"/>
      <c r="DNJ4" s="20"/>
      <c r="DNK4" s="20"/>
      <c r="DNL4" s="20"/>
      <c r="DNM4" s="20"/>
      <c r="DNN4" s="20"/>
      <c r="DNO4" s="20"/>
      <c r="DNP4" s="20"/>
      <c r="DNQ4" s="20"/>
      <c r="DNR4" s="20"/>
      <c r="DNS4" s="20"/>
      <c r="DNT4" s="20"/>
      <c r="DNU4" s="20"/>
      <c r="DNV4" s="20"/>
      <c r="DNW4" s="20"/>
      <c r="DNX4" s="20"/>
      <c r="DNY4" s="20"/>
      <c r="DNZ4" s="20"/>
      <c r="DOA4" s="20"/>
      <c r="DOB4" s="20"/>
      <c r="DOC4" s="20"/>
      <c r="DOD4" s="20"/>
      <c r="DOE4" s="20"/>
      <c r="DOF4" s="20"/>
      <c r="DOG4" s="20"/>
      <c r="DOH4" s="20"/>
      <c r="DOI4" s="20"/>
      <c r="DOJ4" s="20"/>
      <c r="DOK4" s="20"/>
      <c r="DOL4" s="20"/>
      <c r="DOM4" s="20"/>
      <c r="DON4" s="20"/>
      <c r="DOO4" s="20">
        <v>22.486772486772487</v>
      </c>
      <c r="DOP4" s="20"/>
      <c r="DOQ4" s="20"/>
      <c r="DOR4" s="20">
        <v>88.183421516754848</v>
      </c>
      <c r="DOS4" s="20"/>
      <c r="DOT4" s="20"/>
      <c r="DOU4" s="20"/>
      <c r="DOV4" s="20"/>
      <c r="DOW4" s="20"/>
      <c r="DOX4" s="20"/>
      <c r="DOY4" s="20">
        <v>44.091710758377424</v>
      </c>
      <c r="DOZ4" s="20"/>
      <c r="DPA4" s="20"/>
      <c r="DPB4" s="20">
        <v>47.420767195767198</v>
      </c>
      <c r="DPC4" s="20">
        <v>22.045855379188712</v>
      </c>
      <c r="DPD4" s="20"/>
      <c r="DPE4" s="20">
        <v>55.114638447971785</v>
      </c>
      <c r="DPF4" s="20">
        <v>66.137566137566139</v>
      </c>
      <c r="DPG4" s="20">
        <v>44.091710758377424</v>
      </c>
      <c r="DPH4" s="20">
        <v>55.114638447971785</v>
      </c>
      <c r="DPI4" s="20"/>
      <c r="DPJ4" s="20"/>
      <c r="DPK4" s="20"/>
      <c r="DPL4" s="20">
        <v>55.114638447971785</v>
      </c>
      <c r="DPM4" s="20"/>
      <c r="DPN4" s="20"/>
      <c r="DPO4" s="20"/>
      <c r="DPP4" s="20"/>
      <c r="DPQ4" s="20"/>
      <c r="DPR4" s="20"/>
      <c r="DPS4" s="20"/>
      <c r="DPT4" s="20"/>
      <c r="DPU4" s="20">
        <v>115.52028218694885</v>
      </c>
      <c r="DPV4" s="20"/>
      <c r="DPW4" s="20"/>
      <c r="DPX4" s="20"/>
      <c r="DPY4" s="20"/>
      <c r="DPZ4" s="20"/>
      <c r="DQA4" s="20"/>
      <c r="DQB4" s="20"/>
      <c r="DQC4" s="20"/>
      <c r="DQD4" s="20"/>
      <c r="DQE4" s="20"/>
      <c r="DQF4" s="20">
        <v>55.114638447971785</v>
      </c>
      <c r="DQG4" s="20">
        <v>66.137566137566139</v>
      </c>
      <c r="DQH4" s="20">
        <v>55.114638447971785</v>
      </c>
      <c r="DQI4" s="20">
        <v>70.546737213403873</v>
      </c>
      <c r="DQJ4" s="20">
        <v>66.137566137566139</v>
      </c>
      <c r="DQK4" s="20">
        <v>8.8183421516754859E-6</v>
      </c>
      <c r="DQL4" s="20">
        <v>55.114638447971785</v>
      </c>
      <c r="DQM4" s="20"/>
      <c r="DQN4" s="20">
        <v>44.091710758377424</v>
      </c>
      <c r="DQO4" s="20">
        <v>55.114638447971785</v>
      </c>
      <c r="DQP4" s="20"/>
      <c r="DQQ4" s="20"/>
      <c r="DQR4" s="20"/>
      <c r="DQS4" s="20">
        <v>30.8641975308642</v>
      </c>
      <c r="DQT4" s="20"/>
      <c r="DQU4" s="20">
        <v>132.27513227513228</v>
      </c>
      <c r="DQV4" s="20"/>
      <c r="DQW4" s="20"/>
      <c r="DQX4" s="20"/>
      <c r="DQY4" s="20">
        <v>595.2380952380953</v>
      </c>
      <c r="DQZ4" s="20"/>
      <c r="DRA4" s="20"/>
      <c r="DRB4" s="20"/>
      <c r="DRC4" s="20"/>
      <c r="DRD4" s="20"/>
      <c r="DRE4" s="20"/>
      <c r="DRF4" s="20"/>
      <c r="DRG4" s="20"/>
      <c r="DRH4" s="20"/>
      <c r="DRI4" s="20">
        <v>66.137566137566139</v>
      </c>
      <c r="DRJ4" s="20">
        <v>95.486111111111114</v>
      </c>
      <c r="DRK4" s="20">
        <v>72.162081128747801</v>
      </c>
      <c r="DRL4" s="20">
        <v>55.114638447971785</v>
      </c>
      <c r="DRM4" s="20"/>
      <c r="DRN4" s="20">
        <v>46.905423280423278</v>
      </c>
      <c r="DRO4" s="20">
        <v>44.091710758377424</v>
      </c>
      <c r="DRP4" s="20">
        <v>44.091710758377424</v>
      </c>
      <c r="DRQ4" s="20">
        <v>44.091710758377424</v>
      </c>
      <c r="DRR4" s="20">
        <v>44.091710758377424</v>
      </c>
      <c r="DRS4" s="20">
        <v>48.500881834215171</v>
      </c>
      <c r="DRT4" s="20">
        <v>23.478835978835978</v>
      </c>
      <c r="DRU4" s="20"/>
      <c r="DRV4" s="20"/>
      <c r="DRW4" s="20"/>
      <c r="DRX4" s="20"/>
      <c r="DRY4" s="20"/>
      <c r="DRZ4" s="20"/>
      <c r="DSA4" s="20"/>
      <c r="DSB4" s="20">
        <v>110.22927689594357</v>
      </c>
      <c r="DSC4" s="20">
        <v>992.06349206349205</v>
      </c>
      <c r="DSD4" s="20">
        <v>330.68783068783068</v>
      </c>
      <c r="DSE4" s="20"/>
      <c r="DSF4" s="20"/>
      <c r="DSG4" s="20"/>
      <c r="DSH4" s="20"/>
      <c r="DSI4" s="20"/>
      <c r="DSJ4" s="20"/>
      <c r="DSK4" s="20">
        <v>50.705467372134038</v>
      </c>
      <c r="DSL4" s="20">
        <v>35.273368606701936</v>
      </c>
      <c r="DSM4" s="20"/>
      <c r="DSN4" s="20"/>
      <c r="DSO4" s="20"/>
      <c r="DSP4" s="20">
        <v>26.803350970017636</v>
      </c>
      <c r="DSQ4" s="20"/>
      <c r="DSR4" s="20">
        <v>55.114638447971785</v>
      </c>
      <c r="DSS4" s="20">
        <v>55.114638447971785</v>
      </c>
      <c r="DST4" s="20">
        <v>55.114638447971785</v>
      </c>
      <c r="DSU4" s="20">
        <v>55.114638447971785</v>
      </c>
      <c r="DSV4" s="20"/>
      <c r="DSW4" s="20"/>
      <c r="DSX4" s="20"/>
      <c r="DSY4" s="20"/>
      <c r="DSZ4" s="20"/>
      <c r="DTA4" s="20"/>
      <c r="DTB4" s="20"/>
      <c r="DTC4" s="20"/>
      <c r="DTD4" s="20"/>
      <c r="DTE4" s="20"/>
      <c r="DTF4" s="20"/>
      <c r="DTG4" s="20"/>
      <c r="DTH4" s="20"/>
      <c r="DTI4" s="20"/>
      <c r="DTJ4" s="20"/>
      <c r="DTK4" s="20"/>
      <c r="DTL4" s="20"/>
      <c r="DTM4" s="20"/>
      <c r="DTN4" s="20"/>
      <c r="DTO4" s="20"/>
      <c r="DTP4" s="20"/>
      <c r="DTQ4" s="20"/>
      <c r="DTR4" s="20"/>
      <c r="DTS4" s="20"/>
      <c r="DTT4" s="20"/>
      <c r="DTU4" s="20"/>
      <c r="DTV4" s="20">
        <v>132.27513227513228</v>
      </c>
      <c r="DTW4" s="20"/>
      <c r="DTX4" s="20"/>
      <c r="DTY4" s="20"/>
      <c r="DTZ4" s="20"/>
      <c r="DUA4" s="20"/>
      <c r="DUB4" s="20"/>
      <c r="DUC4" s="20"/>
      <c r="DUD4" s="20"/>
      <c r="DUE4" s="20"/>
      <c r="DUF4" s="20"/>
      <c r="DUG4" s="20"/>
      <c r="DUH4" s="20"/>
      <c r="DUI4" s="20">
        <v>47.8331569664903</v>
      </c>
      <c r="DUJ4" s="20">
        <v>44.091710758377424</v>
      </c>
      <c r="DUK4" s="20">
        <v>55.114638447971785</v>
      </c>
      <c r="DUL4" s="20">
        <v>44.091710758377424</v>
      </c>
      <c r="DUM4" s="20"/>
      <c r="DUN4" s="20"/>
      <c r="DUO4" s="20"/>
      <c r="DUP4" s="20"/>
      <c r="DUQ4" s="20"/>
      <c r="DUR4" s="20"/>
      <c r="DUS4" s="20">
        <v>55.114638447971785</v>
      </c>
      <c r="DUT4" s="20"/>
      <c r="DUU4" s="20">
        <v>44.091710758377424</v>
      </c>
      <c r="DUV4" s="20">
        <v>55.114638447971785</v>
      </c>
      <c r="DUW4" s="20"/>
      <c r="DUX4" s="20"/>
      <c r="DUY4" s="20"/>
      <c r="DUZ4" s="20"/>
      <c r="DVA4" s="20"/>
      <c r="DVB4" s="20"/>
      <c r="DVC4" s="20"/>
      <c r="DVD4" s="20"/>
      <c r="DVE4" s="20"/>
      <c r="DVF4" s="20"/>
      <c r="DVG4" s="20"/>
      <c r="DVH4" s="20"/>
      <c r="DVI4" s="20"/>
      <c r="DVJ4" s="20"/>
      <c r="DVK4" s="20">
        <v>110.22927689594357</v>
      </c>
      <c r="DVL4" s="20"/>
      <c r="DVM4" s="20">
        <v>94.797178130511469</v>
      </c>
      <c r="DVN4" s="20"/>
      <c r="DVO4" s="20"/>
      <c r="DVP4" s="20"/>
      <c r="DVQ4" s="20"/>
      <c r="DVR4" s="20"/>
      <c r="DVS4" s="20"/>
      <c r="DVT4" s="20"/>
      <c r="DVU4" s="20"/>
      <c r="DVV4" s="20"/>
      <c r="DVW4" s="20"/>
      <c r="DVX4" s="20"/>
      <c r="DVY4" s="20"/>
      <c r="DVZ4" s="20"/>
      <c r="DWA4" s="20">
        <v>44.091710758377424</v>
      </c>
      <c r="DWB4" s="20"/>
      <c r="DWC4" s="20"/>
      <c r="DWD4" s="20"/>
      <c r="DWE4" s="20">
        <v>734.50661375661377</v>
      </c>
      <c r="DWF4" s="20"/>
      <c r="DWG4" s="20"/>
      <c r="DWH4" s="20"/>
      <c r="DWI4" s="20"/>
      <c r="DWJ4" s="20"/>
      <c r="DWK4" s="20"/>
      <c r="DWL4" s="20"/>
      <c r="DWM4" s="20"/>
      <c r="DWN4" s="20"/>
      <c r="DWO4" s="20"/>
      <c r="DWP4" s="20"/>
      <c r="DWQ4" s="20">
        <v>77.160493827160494</v>
      </c>
      <c r="DWR4" s="20"/>
      <c r="DWS4" s="20"/>
      <c r="DWT4" s="20"/>
      <c r="DWU4" s="20"/>
      <c r="DWV4" s="20"/>
      <c r="DWW4" s="20"/>
      <c r="DWX4" s="20"/>
      <c r="DWY4" s="20"/>
      <c r="DWZ4" s="20">
        <v>220.45855379188714</v>
      </c>
      <c r="DXA4" s="20">
        <v>22.045855379188712</v>
      </c>
      <c r="DXB4" s="20"/>
      <c r="DXC4" s="20"/>
      <c r="DXD4" s="20"/>
      <c r="DXE4" s="20"/>
      <c r="DXF4" s="20"/>
      <c r="DXG4" s="20"/>
      <c r="DXH4" s="20"/>
      <c r="DXI4" s="20">
        <v>587.60529100529106</v>
      </c>
      <c r="DXJ4" s="20"/>
      <c r="DXK4" s="20"/>
      <c r="DXL4" s="20">
        <v>63.657407407407412</v>
      </c>
      <c r="DXM4" s="20"/>
      <c r="DXN4" s="20"/>
      <c r="DXO4" s="20"/>
      <c r="DXP4" s="20">
        <v>165.34391534391534</v>
      </c>
      <c r="DXQ4" s="20"/>
      <c r="DXR4" s="20"/>
      <c r="DXS4" s="20">
        <v>55.114638447971785</v>
      </c>
      <c r="DXT4" s="20">
        <v>44.091710758377424</v>
      </c>
      <c r="DXU4" s="20"/>
      <c r="DXV4" s="20"/>
      <c r="DXW4" s="20"/>
      <c r="DXX4" s="20">
        <v>33.06878306878307</v>
      </c>
      <c r="DXY4" s="20">
        <v>342.76967592592598</v>
      </c>
      <c r="DXZ4" s="20"/>
      <c r="DYA4" s="20"/>
      <c r="DYB4" s="20"/>
      <c r="DYC4" s="20">
        <v>0.55114638447971775</v>
      </c>
      <c r="DYD4" s="20">
        <v>1.9841269841269842</v>
      </c>
      <c r="DYE4" s="20">
        <v>0.55114638447971775</v>
      </c>
      <c r="DYF4" s="20">
        <v>0.88183421516754856</v>
      </c>
      <c r="DYG4" s="20"/>
      <c r="DYH4" s="20">
        <v>60</v>
      </c>
      <c r="DYI4" s="20">
        <v>22.045855379188712</v>
      </c>
      <c r="DYJ4" s="20">
        <v>314.42041446208117</v>
      </c>
      <c r="DYK4" s="20">
        <v>22.045855379188712</v>
      </c>
      <c r="DYL4" s="20">
        <v>110.22927689594357</v>
      </c>
      <c r="DYM4" s="20">
        <v>66.137566137566139</v>
      </c>
      <c r="DYN4" s="20">
        <v>0.88183421516754856</v>
      </c>
      <c r="DYO4" s="20">
        <v>0.88183421516754856</v>
      </c>
      <c r="DYP4" s="20">
        <v>0.55114638447971775</v>
      </c>
      <c r="DYQ4" s="20">
        <v>1.6534391534391535</v>
      </c>
      <c r="DYR4" s="20"/>
      <c r="DYS4" s="20"/>
      <c r="DYT4" s="20"/>
      <c r="DYU4" s="20"/>
      <c r="DYV4" s="20"/>
      <c r="DYW4" s="20"/>
      <c r="DYX4" s="20"/>
      <c r="DYY4" s="20">
        <v>1322.7513227513227</v>
      </c>
      <c r="DYZ4" s="20">
        <v>154.32098765432099</v>
      </c>
      <c r="DZA4" s="20"/>
      <c r="DZB4" s="20"/>
      <c r="DZC4" s="20"/>
      <c r="DZD4" s="20"/>
      <c r="DZE4" s="20"/>
      <c r="DZF4" s="20"/>
      <c r="DZG4" s="20">
        <v>88.183421516754848</v>
      </c>
      <c r="DZH4" s="20"/>
      <c r="DZI4" s="20">
        <v>66.137566137566139</v>
      </c>
      <c r="DZJ4" s="20">
        <v>55.114638447971785</v>
      </c>
      <c r="DZK4" s="20">
        <v>55.114638447971785</v>
      </c>
      <c r="DZL4" s="20">
        <v>55.114638447971785</v>
      </c>
      <c r="DZM4" s="20">
        <v>55.114638447971785</v>
      </c>
      <c r="DZN4" s="20">
        <v>55.114638447971785</v>
      </c>
      <c r="DZO4" s="20">
        <v>66.137566137566139</v>
      </c>
      <c r="DZP4" s="20">
        <v>66.137566137566139</v>
      </c>
      <c r="DZQ4" s="20"/>
      <c r="DZR4" s="20"/>
      <c r="DZS4" s="20"/>
      <c r="DZT4" s="20"/>
      <c r="DZU4" s="20"/>
      <c r="DZV4" s="20"/>
      <c r="DZW4" s="20"/>
      <c r="DZX4" s="20"/>
      <c r="DZY4" s="20"/>
      <c r="DZZ4" s="20"/>
      <c r="EAA4" s="20"/>
      <c r="EAB4" s="20"/>
      <c r="EAC4" s="20">
        <v>37.107208994708991</v>
      </c>
      <c r="EAD4" s="20">
        <v>37.107208994708991</v>
      </c>
      <c r="EAE4" s="20">
        <v>37.107208994708991</v>
      </c>
      <c r="EAF4" s="20"/>
      <c r="EAG4" s="20">
        <v>66.137566137566139</v>
      </c>
      <c r="EAH4" s="20">
        <v>66.137566137566139</v>
      </c>
      <c r="EAI4" s="20">
        <v>66.137566137566139</v>
      </c>
      <c r="EAJ4" s="20"/>
      <c r="EAK4" s="20"/>
      <c r="EAL4" s="20"/>
      <c r="EAM4" s="20"/>
      <c r="EAN4" s="20"/>
      <c r="EAO4" s="20"/>
      <c r="EAP4" s="20"/>
      <c r="EAQ4" s="20"/>
      <c r="EAR4" s="20">
        <v>127.31481481481482</v>
      </c>
      <c r="EAS4" s="20">
        <v>41.887125220458557</v>
      </c>
      <c r="EAT4" s="20"/>
      <c r="EAU4" s="20">
        <v>88.183421516754848</v>
      </c>
      <c r="EAV4" s="20">
        <v>66.137566137566139</v>
      </c>
      <c r="EAW4" s="20">
        <v>66.137566137566139</v>
      </c>
      <c r="EAX4" s="20">
        <v>66.137566137566139</v>
      </c>
      <c r="EAY4" s="20">
        <v>66.137566137566139</v>
      </c>
      <c r="EAZ4" s="20">
        <v>66.137566137566139</v>
      </c>
      <c r="EBA4" s="20">
        <v>66.137566137566139</v>
      </c>
      <c r="EBB4" s="20"/>
      <c r="EBC4" s="20"/>
      <c r="EBD4" s="20"/>
      <c r="EBE4" s="20"/>
      <c r="EBF4" s="20"/>
      <c r="EBG4" s="20"/>
      <c r="EBH4" s="20"/>
      <c r="EBI4" s="20"/>
      <c r="EBJ4" s="20"/>
      <c r="EBK4" s="20"/>
      <c r="EBL4" s="20"/>
      <c r="EBM4" s="20"/>
      <c r="EBN4" s="20"/>
      <c r="EBO4" s="20"/>
      <c r="EBP4" s="20"/>
      <c r="EBQ4" s="20"/>
      <c r="EBR4" s="20"/>
      <c r="EBS4" s="20"/>
      <c r="EBT4" s="20"/>
      <c r="EBU4" s="20"/>
      <c r="EBV4" s="20"/>
      <c r="EBW4" s="20"/>
      <c r="EBX4" s="20"/>
      <c r="EBY4" s="20"/>
      <c r="EBZ4" s="20">
        <v>330.68783068783068</v>
      </c>
      <c r="ECA4" s="20">
        <v>70.546737213403873</v>
      </c>
      <c r="ECB4" s="20"/>
      <c r="ECC4" s="20">
        <v>15.28896136989094</v>
      </c>
      <c r="ECD4" s="20"/>
      <c r="ECE4" s="20"/>
      <c r="ECF4" s="20">
        <v>110.22927689594357</v>
      </c>
      <c r="ECG4" s="20">
        <v>66.137566137566139</v>
      </c>
      <c r="ECH4" s="20">
        <v>44.091710758377424</v>
      </c>
      <c r="ECI4" s="20">
        <v>44.091710758377424</v>
      </c>
      <c r="ECJ4" s="20">
        <v>11022.927689594357</v>
      </c>
      <c r="ECK4" s="20">
        <v>55.114638447971785</v>
      </c>
      <c r="ECL4" s="20"/>
      <c r="ECM4" s="20"/>
      <c r="ECN4" s="20"/>
      <c r="ECO4" s="20"/>
      <c r="ECP4" s="20"/>
      <c r="ECQ4" s="20"/>
      <c r="ECR4" s="20"/>
      <c r="ECS4" s="20"/>
      <c r="ECT4" s="20"/>
      <c r="ECU4" s="20"/>
      <c r="ECV4" s="20"/>
      <c r="ECW4" s="20"/>
      <c r="ECX4" s="20"/>
      <c r="ECY4" s="20">
        <v>55.114638447971785</v>
      </c>
      <c r="ECZ4" s="20">
        <v>2350.2645502645505</v>
      </c>
      <c r="EDA4" s="20"/>
      <c r="EDB4" s="20">
        <v>110.22927689594357</v>
      </c>
      <c r="EDC4" s="20">
        <v>66.137566137566139</v>
      </c>
      <c r="EDD4" s="20">
        <v>33.06878306878307</v>
      </c>
      <c r="EDE4" s="20"/>
      <c r="EDF4" s="20">
        <v>44.091710758377424</v>
      </c>
      <c r="EDG4" s="20">
        <v>44.091710758377424</v>
      </c>
      <c r="EDH4" s="20">
        <v>66.137566137566139</v>
      </c>
      <c r="EDI4" s="20">
        <v>66.137566137566139</v>
      </c>
      <c r="EDJ4" s="20">
        <v>66.137566137566139</v>
      </c>
      <c r="EDK4" s="20">
        <v>66.137566137566139</v>
      </c>
      <c r="EDL4" s="20"/>
      <c r="EDM4" s="20"/>
      <c r="EDN4" s="20"/>
      <c r="EDO4" s="20"/>
      <c r="EDP4" s="20">
        <v>44.091710758377424</v>
      </c>
      <c r="EDQ4" s="20"/>
      <c r="EDR4" s="20"/>
      <c r="EDS4" s="20"/>
      <c r="EDT4" s="20"/>
      <c r="EDU4" s="20"/>
      <c r="EDV4" s="20"/>
      <c r="EDW4" s="20"/>
      <c r="EDX4" s="20"/>
      <c r="EDY4" s="20"/>
      <c r="EDZ4" s="20"/>
      <c r="EEA4" s="20"/>
      <c r="EEB4" s="20"/>
      <c r="EEC4" s="20"/>
      <c r="EED4" s="20"/>
      <c r="EEE4" s="20">
        <v>22.045855379188712</v>
      </c>
      <c r="EEF4" s="20">
        <v>33.06878306878307</v>
      </c>
      <c r="EEG4" s="20">
        <v>44.091710758377424</v>
      </c>
      <c r="EEH4" s="20">
        <v>132.27513227513228</v>
      </c>
      <c r="EEI4" s="20">
        <v>132.27513227513228</v>
      </c>
      <c r="EEJ4" s="20">
        <v>132.27513227513228</v>
      </c>
      <c r="EEK4" s="20">
        <v>66.137566137566139</v>
      </c>
      <c r="EEL4" s="20">
        <v>55.114638447971785</v>
      </c>
      <c r="EEM4" s="20"/>
      <c r="EEN4" s="20"/>
      <c r="EEO4" s="20"/>
      <c r="EEP4" s="20"/>
      <c r="EEQ4" s="20"/>
      <c r="EER4" s="20"/>
      <c r="EES4" s="20"/>
      <c r="EET4" s="20">
        <v>88.183421516754848</v>
      </c>
      <c r="EEU4" s="20">
        <v>110.22927689594357</v>
      </c>
      <c r="EEV4" s="20"/>
      <c r="EEW4" s="20">
        <v>110.22927689594357</v>
      </c>
      <c r="EEX4" s="20"/>
      <c r="EEY4" s="20"/>
      <c r="EEZ4" s="20"/>
      <c r="EFA4" s="20"/>
      <c r="EFB4" s="20"/>
      <c r="EFC4" s="20">
        <v>771.60493827160496</v>
      </c>
      <c r="EFD4" s="20">
        <v>66.137566137566139</v>
      </c>
      <c r="EFE4" s="20">
        <v>979.34193121693124</v>
      </c>
      <c r="EFF4" s="20"/>
      <c r="EFG4" s="20"/>
      <c r="EFH4" s="20"/>
      <c r="EFI4" s="20"/>
      <c r="EFJ4" s="20">
        <v>66.137566137566139</v>
      </c>
      <c r="EFK4" s="20">
        <v>66.137566137566139</v>
      </c>
      <c r="EFL4" s="20">
        <v>66.137566137566139</v>
      </c>
      <c r="EFM4" s="20">
        <v>66.137566137566139</v>
      </c>
      <c r="EFN4" s="20">
        <v>13.227513227513228</v>
      </c>
      <c r="EFO4" s="20">
        <v>108.24305555555556</v>
      </c>
      <c r="EFP4" s="20">
        <v>26.455026455026456</v>
      </c>
      <c r="EFQ4" s="20"/>
      <c r="EFR4" s="20"/>
      <c r="EFS4" s="20"/>
      <c r="EFT4" s="20"/>
      <c r="EFU4" s="20"/>
      <c r="EFV4" s="20"/>
      <c r="EFW4" s="20"/>
      <c r="EFX4" s="20"/>
      <c r="EFY4" s="20"/>
      <c r="EFZ4" s="20"/>
      <c r="EGA4" s="20">
        <v>66.137566137566139</v>
      </c>
      <c r="EGB4" s="20">
        <v>66.137566137566139</v>
      </c>
      <c r="EGC4" s="20">
        <v>66.137566137566139</v>
      </c>
      <c r="EGD4" s="20">
        <v>440.91710758377428</v>
      </c>
      <c r="EGE4" s="20">
        <v>88.183421516754848</v>
      </c>
      <c r="EGF4" s="20">
        <v>66.137566137566139</v>
      </c>
      <c r="EGG4" s="20"/>
      <c r="EGH4" s="20"/>
      <c r="EGI4" s="20"/>
      <c r="EGJ4" s="20"/>
      <c r="EGK4" s="20"/>
      <c r="EGL4" s="20"/>
      <c r="EGM4" s="20"/>
      <c r="EGN4" s="20">
        <v>391.73686067019401</v>
      </c>
      <c r="EGO4" s="20"/>
      <c r="EGP4" s="20"/>
      <c r="EGQ4" s="20"/>
      <c r="EGR4" s="20"/>
      <c r="EGS4" s="20">
        <v>618.77929894179897</v>
      </c>
      <c r="EGT4" s="20"/>
      <c r="EGU4" s="20"/>
      <c r="EGV4" s="20"/>
      <c r="EGW4" s="20"/>
      <c r="EGX4" s="20"/>
      <c r="EGY4" s="20"/>
      <c r="EGZ4" s="20"/>
      <c r="EHA4" s="20"/>
      <c r="EHB4" s="20"/>
      <c r="EHC4" s="20"/>
      <c r="EHD4" s="20">
        <v>97.934215167548501</v>
      </c>
      <c r="EHE4" s="20"/>
      <c r="EHF4" s="20"/>
      <c r="EHG4" s="20"/>
      <c r="EHH4" s="20">
        <v>28.659611992945326</v>
      </c>
      <c r="EHI4" s="20"/>
      <c r="EHJ4" s="20">
        <v>120</v>
      </c>
      <c r="EHK4" s="20">
        <v>132.27513227513228</v>
      </c>
      <c r="EHL4" s="20">
        <v>220.45855379188714</v>
      </c>
      <c r="EHM4" s="20">
        <v>55.114638447971785</v>
      </c>
      <c r="EHN4" s="20">
        <v>44.091710758377424</v>
      </c>
      <c r="EHO4" s="20">
        <v>44.091710758377424</v>
      </c>
      <c r="EHP4" s="20">
        <v>44.091710758377424</v>
      </c>
      <c r="EHQ4" s="20">
        <v>55.114638447971785</v>
      </c>
      <c r="EHR4" s="20">
        <v>55.114638447971785</v>
      </c>
      <c r="EHS4" s="20"/>
      <c r="EHT4" s="20"/>
      <c r="EHU4" s="20"/>
      <c r="EHV4" s="20"/>
      <c r="EHW4" s="20">
        <v>132.27513227513228</v>
      </c>
      <c r="EHX4" s="20"/>
      <c r="EHY4" s="20"/>
      <c r="EHZ4" s="20">
        <v>36.081018518518519</v>
      </c>
      <c r="EIA4" s="20"/>
      <c r="EIB4" s="20"/>
      <c r="EIC4" s="20"/>
      <c r="EID4" s="20"/>
      <c r="EIE4" s="20"/>
      <c r="EIF4" s="20"/>
      <c r="EIG4" s="20">
        <v>110.22927689594357</v>
      </c>
      <c r="EIH4" s="20"/>
      <c r="EII4" s="20"/>
      <c r="EIJ4" s="20"/>
      <c r="EIK4" s="20"/>
      <c r="EIL4" s="20">
        <v>121.25220458553792</v>
      </c>
      <c r="EIM4" s="20">
        <v>97.934215167548501</v>
      </c>
      <c r="EIN4" s="20">
        <v>44.091710758377424</v>
      </c>
      <c r="EIO4" s="20">
        <v>44.091710758377424</v>
      </c>
      <c r="EIP4" s="20">
        <v>44.091710758377424</v>
      </c>
      <c r="EIQ4" s="20">
        <v>44.091710758377424</v>
      </c>
      <c r="EIR4" s="20"/>
      <c r="EIS4" s="20">
        <v>587.60582010582004</v>
      </c>
      <c r="EIT4" s="20"/>
      <c r="EIU4" s="20"/>
      <c r="EIV4" s="20"/>
      <c r="EIW4" s="20"/>
      <c r="EIX4" s="20"/>
      <c r="EIY4" s="20"/>
      <c r="EIZ4" s="20"/>
      <c r="EJA4" s="20"/>
      <c r="EJB4" s="20"/>
      <c r="EJC4" s="20"/>
      <c r="EJD4" s="20"/>
      <c r="EJE4" s="20"/>
      <c r="EJF4" s="20"/>
      <c r="EJG4" s="20"/>
      <c r="EJH4" s="20"/>
      <c r="EJI4" s="20"/>
      <c r="EJJ4" s="20"/>
      <c r="EJK4" s="20"/>
      <c r="EJL4" s="20"/>
      <c r="EJM4" s="20"/>
      <c r="EJN4" s="20"/>
      <c r="EJO4" s="20"/>
      <c r="EJP4" s="20">
        <v>132.27513227513228</v>
      </c>
      <c r="EJQ4" s="20"/>
      <c r="EJR4" s="20"/>
      <c r="EJS4" s="20"/>
      <c r="EJT4" s="20"/>
      <c r="EJU4" s="20"/>
      <c r="EJV4" s="20"/>
      <c r="EJW4" s="20"/>
      <c r="EJX4" s="20"/>
      <c r="EJY4" s="20"/>
      <c r="EJZ4" s="20"/>
      <c r="EKA4" s="20"/>
      <c r="EKB4" s="20"/>
      <c r="EKC4" s="20"/>
      <c r="EKD4" s="20"/>
      <c r="EKE4" s="20"/>
      <c r="EKF4" s="20"/>
      <c r="EKG4" s="20"/>
      <c r="EKH4" s="20"/>
      <c r="EKI4" s="20"/>
      <c r="EKJ4" s="20"/>
      <c r="EKK4" s="20"/>
      <c r="EKL4" s="20"/>
      <c r="EKM4" s="20"/>
      <c r="EKN4" s="20"/>
      <c r="EKO4" s="20"/>
      <c r="EKP4" s="20"/>
      <c r="EKQ4" s="20"/>
      <c r="EKR4" s="20">
        <v>239.35185185185185</v>
      </c>
      <c r="EKS4" s="20"/>
      <c r="EKT4" s="20"/>
      <c r="EKU4" s="20"/>
      <c r="EKV4" s="20"/>
      <c r="EKW4" s="20"/>
      <c r="EKX4" s="20">
        <v>0.66137566137566139</v>
      </c>
      <c r="EKY4" s="20"/>
      <c r="EKZ4" s="20">
        <v>110.22927689594357</v>
      </c>
      <c r="ELA4" s="20"/>
      <c r="ELB4" s="20"/>
      <c r="ELC4" s="20"/>
      <c r="ELD4" s="20"/>
      <c r="ELE4" s="20">
        <v>130</v>
      </c>
      <c r="ELF4" s="20"/>
      <c r="ELG4" s="20">
        <v>489.63844797178132</v>
      </c>
      <c r="ELH4" s="20"/>
      <c r="ELI4" s="20"/>
      <c r="ELJ4" s="20"/>
      <c r="ELK4" s="20"/>
      <c r="ELL4" s="20"/>
      <c r="ELM4" s="20"/>
      <c r="ELN4" s="20"/>
      <c r="ELO4" s="20">
        <v>66.137566137566139</v>
      </c>
      <c r="ELP4" s="20"/>
      <c r="ELQ4" s="20"/>
      <c r="ELR4" s="20">
        <v>661.37566137566137</v>
      </c>
      <c r="ELS4" s="20"/>
      <c r="ELT4" s="20">
        <v>97.934215167548501</v>
      </c>
      <c r="ELU4" s="20"/>
      <c r="ELV4" s="20"/>
      <c r="ELW4" s="20"/>
      <c r="ELX4" s="20">
        <v>132.27513227513228</v>
      </c>
      <c r="ELY4" s="20"/>
      <c r="ELZ4" s="20"/>
      <c r="EMA4" s="20"/>
      <c r="EMB4" s="20">
        <v>165.34391534391534</v>
      </c>
      <c r="EMC4" s="20">
        <v>55.114638447971785</v>
      </c>
      <c r="EMD4" s="20"/>
      <c r="EME4" s="20"/>
      <c r="EMF4" s="20"/>
      <c r="EMG4" s="20"/>
      <c r="EMH4" s="20"/>
      <c r="EMI4" s="20"/>
      <c r="EMJ4" s="20">
        <v>110.22927689594357</v>
      </c>
      <c r="EMK4" s="20"/>
      <c r="EML4" s="20"/>
      <c r="EMM4" s="20"/>
      <c r="EMN4" s="20"/>
      <c r="EMO4" s="20"/>
      <c r="EMP4" s="20"/>
      <c r="EMQ4" s="20"/>
      <c r="EMR4" s="20"/>
      <c r="EMS4" s="20"/>
      <c r="EMT4" s="20"/>
      <c r="EMU4" s="20"/>
      <c r="EMV4" s="20"/>
      <c r="EMW4" s="20"/>
      <c r="EMX4" s="20"/>
      <c r="EMY4" s="20"/>
      <c r="EMZ4" s="20"/>
      <c r="ENA4" s="20"/>
      <c r="ENB4" s="20"/>
      <c r="ENC4" s="20"/>
      <c r="END4" s="20"/>
      <c r="ENE4" s="20"/>
      <c r="ENF4" s="20"/>
      <c r="ENG4" s="20"/>
      <c r="ENH4" s="20"/>
      <c r="ENI4" s="20"/>
      <c r="ENJ4" s="20"/>
      <c r="ENK4" s="20"/>
      <c r="ENL4" s="20"/>
      <c r="ENM4" s="20"/>
      <c r="ENN4" s="20"/>
      <c r="ENO4" s="20"/>
      <c r="ENP4" s="20"/>
      <c r="ENQ4" s="20"/>
      <c r="ENR4" s="20"/>
      <c r="ENS4" s="20"/>
      <c r="ENT4" s="20"/>
      <c r="ENU4" s="20"/>
      <c r="ENV4" s="20">
        <v>8.8183421516754841</v>
      </c>
      <c r="ENW4" s="20">
        <v>33.06878306878307</v>
      </c>
      <c r="ENX4" s="20"/>
      <c r="ENY4" s="20"/>
      <c r="ENZ4" s="20"/>
      <c r="EOA4" s="20">
        <v>33.06878306878307</v>
      </c>
      <c r="EOB4" s="20">
        <v>88.183421516754848</v>
      </c>
      <c r="EOC4" s="20">
        <v>440.91710758377428</v>
      </c>
      <c r="EOD4" s="20">
        <v>48.500881834215171</v>
      </c>
      <c r="EOE4" s="20"/>
      <c r="EOF4" s="20"/>
      <c r="EOG4" s="20"/>
      <c r="EOH4" s="20"/>
      <c r="EOI4" s="20">
        <v>661.37566137566137</v>
      </c>
      <c r="EOJ4" s="20">
        <v>24.250440917107586</v>
      </c>
      <c r="EOK4" s="20"/>
      <c r="EOL4" s="20">
        <v>66.137566137566139</v>
      </c>
      <c r="EOM4" s="20"/>
      <c r="EON4" s="20"/>
      <c r="EOO4" s="20">
        <v>110.22927689594357</v>
      </c>
      <c r="EOP4" s="20"/>
      <c r="EOQ4" s="20"/>
      <c r="EOR4" s="20">
        <v>110.22927689594357</v>
      </c>
      <c r="EOS4" s="20">
        <v>110.22927689594357</v>
      </c>
      <c r="EOT4" s="20">
        <v>55.114638447971785</v>
      </c>
      <c r="EOU4" s="20">
        <v>391.73677248677251</v>
      </c>
      <c r="EOV4" s="20"/>
      <c r="EOW4" s="20"/>
      <c r="EOX4" s="20"/>
      <c r="EOY4" s="20">
        <v>66.137566137566139</v>
      </c>
      <c r="EOZ4" s="20">
        <v>66.137566137566139</v>
      </c>
      <c r="EPA4" s="20">
        <v>220.45855379188714</v>
      </c>
      <c r="EPB4" s="20"/>
      <c r="EPC4" s="20">
        <v>881.83421516754856</v>
      </c>
      <c r="EPD4" s="20"/>
      <c r="EPE4" s="20"/>
      <c r="EPF4" s="20">
        <v>220.45855379188714</v>
      </c>
      <c r="EPG4" s="20">
        <v>165.34391534391534</v>
      </c>
      <c r="EPH4" s="20"/>
      <c r="EPI4" s="20"/>
      <c r="EPJ4" s="20"/>
      <c r="EPK4" s="20"/>
      <c r="EPL4" s="20"/>
      <c r="EPM4" s="20"/>
      <c r="EPN4" s="20"/>
      <c r="EPO4" s="20"/>
      <c r="EPP4" s="20">
        <v>10.824294532627865</v>
      </c>
      <c r="EPQ4" s="20"/>
      <c r="EPR4" s="20"/>
      <c r="EPS4" s="20">
        <v>391.73721340388005</v>
      </c>
      <c r="EPT4" s="20"/>
      <c r="EPU4" s="20"/>
      <c r="EPV4" s="20">
        <v>337.19135802469134</v>
      </c>
      <c r="EPW4" s="20">
        <v>189.68306878306879</v>
      </c>
      <c r="EPX4" s="20"/>
      <c r="EPY4" s="20">
        <v>24.250440917107586</v>
      </c>
      <c r="EPZ4" s="20">
        <v>79.365079365079367</v>
      </c>
      <c r="EQA4" s="20"/>
      <c r="EQB4" s="20"/>
      <c r="EQC4" s="20">
        <v>4.409171075837742</v>
      </c>
      <c r="EQD4" s="20">
        <v>440.91710758377428</v>
      </c>
      <c r="EQE4" s="20"/>
      <c r="EQF4" s="20"/>
      <c r="EQG4" s="20">
        <v>44.091710758377424</v>
      </c>
      <c r="EQH4" s="20"/>
      <c r="EQI4" s="20"/>
      <c r="EQJ4" s="20"/>
      <c r="EQK4" s="20"/>
      <c r="EQL4" s="20">
        <v>60.045194003527335</v>
      </c>
      <c r="EQM4" s="20"/>
      <c r="EQN4" s="20"/>
      <c r="EQO4" s="20"/>
      <c r="EQP4" s="20"/>
      <c r="EQQ4" s="20"/>
      <c r="EQR4" s="20"/>
      <c r="EQS4" s="20"/>
      <c r="EQT4" s="20">
        <v>26.455026455026456</v>
      </c>
      <c r="EQU4" s="20"/>
      <c r="EQV4" s="20">
        <v>330.68783068783068</v>
      </c>
      <c r="EQW4" s="20"/>
      <c r="EQX4" s="20"/>
      <c r="EQY4" s="20"/>
      <c r="EQZ4" s="20"/>
      <c r="ERA4" s="20"/>
      <c r="ERB4" s="20">
        <v>440.91710758377428</v>
      </c>
      <c r="ERC4" s="20">
        <v>9.0200617283950617</v>
      </c>
      <c r="ERD4" s="20">
        <v>24.483575837742503</v>
      </c>
      <c r="ERE4" s="20"/>
      <c r="ERF4" s="20"/>
      <c r="ERG4" s="20"/>
      <c r="ERH4" s="20"/>
      <c r="ERI4" s="20"/>
      <c r="ERJ4" s="20"/>
      <c r="ERK4" s="20"/>
      <c r="ERL4" s="20"/>
      <c r="ERM4" s="20"/>
      <c r="ERN4" s="20">
        <v>97.938712522045861</v>
      </c>
      <c r="ERO4" s="20"/>
      <c r="ERP4" s="20">
        <v>55.114638447971785</v>
      </c>
      <c r="ERQ4" s="20"/>
      <c r="ERR4" s="20">
        <v>44.091710758377424</v>
      </c>
      <c r="ERS4" s="20">
        <v>55.114638447971785</v>
      </c>
      <c r="ERT4" s="20">
        <v>112.24801587301587</v>
      </c>
      <c r="ERU4" s="20"/>
      <c r="ERV4" s="20"/>
      <c r="ERW4" s="20"/>
      <c r="ERX4" s="20"/>
      <c r="ERY4" s="20"/>
      <c r="ERZ4" s="20"/>
      <c r="ESA4" s="20"/>
      <c r="ESB4" s="20"/>
      <c r="ESC4" s="20"/>
      <c r="ESD4" s="20"/>
      <c r="ESE4" s="20"/>
      <c r="ESF4" s="20"/>
      <c r="ESG4" s="20"/>
      <c r="ESH4" s="20"/>
      <c r="ESI4" s="20"/>
      <c r="ESJ4" s="20"/>
      <c r="ESK4" s="20"/>
      <c r="ESL4" s="20"/>
      <c r="ESM4" s="20"/>
      <c r="ESN4" s="20"/>
      <c r="ESO4" s="20"/>
      <c r="ESP4" s="20"/>
      <c r="ESQ4" s="20">
        <v>32.675999999999995</v>
      </c>
      <c r="ESR4" s="20"/>
      <c r="ESS4" s="20">
        <v>2.204585537918871</v>
      </c>
      <c r="EST4" s="20"/>
      <c r="ESU4" s="20">
        <v>440.91710758377428</v>
      </c>
      <c r="ESV4" s="20">
        <v>55.114638447971785</v>
      </c>
      <c r="ESW4" s="20"/>
      <c r="ESX4" s="20"/>
      <c r="ESY4" s="20"/>
      <c r="ESZ4" s="20"/>
      <c r="ETA4" s="20"/>
      <c r="ETB4" s="20"/>
      <c r="ETC4" s="20"/>
      <c r="ETD4" s="20">
        <v>110.22927689594357</v>
      </c>
      <c r="ETE4" s="20">
        <v>66.137566137566139</v>
      </c>
      <c r="ETF4" s="20"/>
      <c r="ETG4" s="20"/>
      <c r="ETH4" s="20"/>
      <c r="ETI4" s="20"/>
      <c r="ETJ4" s="20"/>
      <c r="ETK4" s="20"/>
      <c r="ETL4" s="20"/>
      <c r="ETM4" s="20"/>
      <c r="ETN4" s="20"/>
      <c r="ETO4" s="20"/>
      <c r="ETP4" s="20"/>
      <c r="ETQ4" s="20"/>
      <c r="ETR4" s="20"/>
      <c r="ETS4" s="20">
        <v>5.0825837742504412</v>
      </c>
      <c r="ETT4" s="20"/>
      <c r="ETU4" s="20"/>
      <c r="ETV4" s="20"/>
      <c r="ETW4" s="20"/>
      <c r="ETX4" s="20"/>
      <c r="ETY4" s="20"/>
      <c r="ETZ4" s="20"/>
      <c r="EUA4" s="20"/>
      <c r="EUB4" s="20"/>
      <c r="EUC4" s="20">
        <v>2.204585537918871</v>
      </c>
      <c r="EUD4" s="20"/>
      <c r="EUE4" s="20"/>
      <c r="EUF4" s="20">
        <v>33.06878306878307</v>
      </c>
      <c r="EUG4" s="20"/>
      <c r="EUH4" s="20"/>
      <c r="EUI4" s="20">
        <v>110.22927689594357</v>
      </c>
      <c r="EUJ4" s="20">
        <v>66.137566137566139</v>
      </c>
      <c r="EUK4" s="20"/>
      <c r="EUL4" s="20"/>
      <c r="EUM4" s="20"/>
      <c r="EUN4" s="20">
        <v>176.3668430335097</v>
      </c>
      <c r="EUO4" s="20"/>
      <c r="EUP4" s="20">
        <v>88.183421516754848</v>
      </c>
      <c r="EUQ4" s="20">
        <v>66.137566137566139</v>
      </c>
      <c r="EUR4" s="20"/>
      <c r="EUS4" s="20">
        <v>661.37566137566137</v>
      </c>
      <c r="EUT4" s="20">
        <v>48.500881834215171</v>
      </c>
      <c r="EUU4" s="20"/>
      <c r="EUV4" s="20"/>
      <c r="EUW4" s="20"/>
      <c r="EUX4" s="20">
        <v>55.114638447971785</v>
      </c>
      <c r="EUY4" s="20"/>
      <c r="EUZ4" s="20"/>
      <c r="EVA4" s="20"/>
      <c r="EVB4" s="20"/>
      <c r="EVC4" s="20"/>
      <c r="EVD4" s="20"/>
      <c r="EVE4" s="20"/>
      <c r="EVF4" s="20"/>
      <c r="EVG4" s="20"/>
      <c r="EVH4" s="20"/>
      <c r="EVI4" s="20"/>
      <c r="EVJ4" s="20"/>
      <c r="EVK4" s="20">
        <v>195.868430335097</v>
      </c>
      <c r="EVL4" s="20"/>
      <c r="EVM4" s="20"/>
      <c r="EVN4" s="20"/>
      <c r="EVO4" s="20"/>
      <c r="EVP4" s="20">
        <v>66.137566137566139</v>
      </c>
      <c r="EVQ4" s="20"/>
      <c r="EVR4" s="20"/>
      <c r="EVS4" s="20"/>
      <c r="EVT4" s="20"/>
      <c r="EVU4" s="20"/>
      <c r="EVV4" s="20">
        <v>66.137566137566139</v>
      </c>
      <c r="EVW4" s="20">
        <v>44.091710758377424</v>
      </c>
      <c r="EVX4" s="20">
        <v>44.091710758377424</v>
      </c>
      <c r="EVY4" s="20">
        <v>55.114638447971785</v>
      </c>
      <c r="EVZ4" s="20">
        <v>44.091710758377424</v>
      </c>
      <c r="EWA4" s="20"/>
      <c r="EWB4" s="20">
        <v>220.45855379188714</v>
      </c>
      <c r="EWC4" s="20">
        <v>881.83421516754856</v>
      </c>
      <c r="EWD4" s="20"/>
      <c r="EWE4" s="20"/>
      <c r="EWF4" s="20">
        <v>2.4162257495590831</v>
      </c>
      <c r="EWG4" s="20">
        <v>220.45855379188714</v>
      </c>
      <c r="EWH4" s="20">
        <v>66.137566137566139</v>
      </c>
      <c r="EWI4" s="20"/>
      <c r="EWJ4" s="20"/>
      <c r="EWK4" s="20"/>
      <c r="EWL4" s="20"/>
      <c r="EWM4" s="20"/>
      <c r="EWN4" s="20"/>
      <c r="EWO4" s="20">
        <v>110.22927689594357</v>
      </c>
      <c r="EWP4" s="20"/>
      <c r="EWQ4" s="20">
        <v>44.091710758377424</v>
      </c>
      <c r="EWR4" s="20"/>
      <c r="EWS4" s="20">
        <v>88.183421516754848</v>
      </c>
      <c r="EWT4" s="20"/>
      <c r="EWU4" s="20"/>
      <c r="EWV4" s="20"/>
      <c r="EWW4" s="20">
        <v>132.27513227513228</v>
      </c>
      <c r="EWX4" s="20">
        <v>24.801587301587301</v>
      </c>
      <c r="EWY4" s="20">
        <v>156.52557319223985</v>
      </c>
      <c r="EWZ4" s="20">
        <v>110.22927689594357</v>
      </c>
      <c r="EXA4" s="20"/>
      <c r="EXB4" s="20"/>
      <c r="EXC4" s="20"/>
      <c r="EXD4" s="20">
        <v>119.46649029982363</v>
      </c>
      <c r="EXE4" s="20"/>
      <c r="EXF4" s="20"/>
      <c r="EXG4" s="20"/>
      <c r="EXH4" s="20">
        <v>661.37566137566137</v>
      </c>
      <c r="EXI4" s="20">
        <v>661.37566137566137</v>
      </c>
      <c r="EXJ4" s="20"/>
      <c r="EXK4" s="20"/>
      <c r="EXL4" s="20"/>
      <c r="EXM4" s="20"/>
      <c r="EXN4" s="20"/>
      <c r="EXO4" s="20"/>
      <c r="EXP4" s="20"/>
      <c r="EXQ4" s="20"/>
      <c r="EXR4" s="20"/>
      <c r="EXS4" s="20">
        <v>52.910052910052912</v>
      </c>
      <c r="EXT4" s="20"/>
      <c r="EXU4" s="20"/>
      <c r="EXV4" s="20"/>
      <c r="EXW4" s="20">
        <v>33.06878306878307</v>
      </c>
      <c r="EXX4" s="20">
        <v>44.091710758377424</v>
      </c>
      <c r="EXY4" s="20">
        <v>88.183421516754848</v>
      </c>
      <c r="EXZ4" s="20"/>
      <c r="EYA4" s="20"/>
      <c r="EYB4" s="20"/>
      <c r="EYC4" s="20"/>
      <c r="EYD4" s="20">
        <v>26.455026455026456</v>
      </c>
      <c r="EYE4" s="20"/>
      <c r="EYF4" s="20"/>
      <c r="EYG4" s="20">
        <v>110.22927689594357</v>
      </c>
      <c r="EYH4" s="20"/>
      <c r="EYI4" s="20"/>
      <c r="EYJ4" s="20"/>
      <c r="EYK4" s="20"/>
      <c r="EYL4" s="20">
        <v>264.55026455026456</v>
      </c>
      <c r="EYM4" s="20"/>
      <c r="EYN4" s="20">
        <v>55.114638447971785</v>
      </c>
      <c r="EYO4" s="20"/>
      <c r="EYP4" s="20"/>
      <c r="EYQ4" s="20"/>
      <c r="EYR4" s="20"/>
      <c r="EYS4" s="20"/>
      <c r="EYT4" s="20"/>
      <c r="EYU4" s="20"/>
      <c r="EYV4" s="20">
        <v>3527.3368606701943</v>
      </c>
      <c r="EYW4" s="20"/>
      <c r="EYX4" s="20"/>
      <c r="EYY4" s="20"/>
      <c r="EYZ4" s="20"/>
      <c r="EZA4" s="20"/>
      <c r="EZB4" s="20"/>
      <c r="EZC4" s="20"/>
      <c r="EZD4" s="20"/>
      <c r="EZE4" s="20">
        <v>44.091710758377424</v>
      </c>
      <c r="EZF4" s="20"/>
      <c r="EZG4" s="20"/>
      <c r="EZH4" s="20">
        <v>2.2266313932980597E-5</v>
      </c>
      <c r="EZI4" s="20"/>
      <c r="EZJ4" s="20">
        <v>35.273368606701936</v>
      </c>
      <c r="EZK4" s="20">
        <v>66.137566137566139</v>
      </c>
      <c r="EZL4" s="20"/>
      <c r="EZM4" s="20"/>
      <c r="EZN4" s="20"/>
      <c r="EZO4" s="20"/>
      <c r="EZP4" s="20"/>
      <c r="EZQ4" s="20">
        <v>176.3668430335097</v>
      </c>
      <c r="EZR4" s="20"/>
      <c r="EZS4" s="20"/>
      <c r="EZT4" s="20"/>
      <c r="EZU4" s="20"/>
      <c r="EZV4" s="20"/>
      <c r="EZW4" s="20"/>
      <c r="EZX4" s="20"/>
      <c r="EZY4" s="20"/>
      <c r="EZZ4" s="20"/>
      <c r="FAA4" s="20"/>
      <c r="FAB4" s="20"/>
      <c r="FAC4" s="20"/>
      <c r="FAD4" s="20"/>
      <c r="FAE4" s="20"/>
      <c r="FAF4" s="20">
        <v>17</v>
      </c>
      <c r="FAG4" s="20">
        <v>26.455026455026456</v>
      </c>
      <c r="FAH4" s="20">
        <v>66.137566137566139</v>
      </c>
      <c r="FAI4" s="20">
        <v>66.137566137566139</v>
      </c>
      <c r="FAJ4" s="20">
        <v>66.137566137566139</v>
      </c>
      <c r="FAK4" s="20"/>
      <c r="FAL4" s="20"/>
      <c r="FAM4" s="20"/>
      <c r="FAN4" s="20"/>
      <c r="FAO4" s="20">
        <v>132.27513227513228</v>
      </c>
      <c r="FAP4" s="20"/>
      <c r="FAQ4" s="20"/>
      <c r="FAR4" s="20">
        <v>55.114638447971785</v>
      </c>
      <c r="FAS4" s="20">
        <v>220.45855379188714</v>
      </c>
      <c r="FAT4" s="20"/>
      <c r="FAU4" s="20"/>
      <c r="FAV4" s="20"/>
      <c r="FAW4" s="20"/>
      <c r="FAX4" s="20"/>
      <c r="FAY4" s="20"/>
      <c r="FAZ4" s="20"/>
      <c r="FBA4" s="20"/>
      <c r="FBB4" s="20"/>
      <c r="FBC4" s="20"/>
      <c r="FBD4" s="20"/>
      <c r="FBE4" s="20"/>
      <c r="FBF4" s="20"/>
      <c r="FBG4" s="20"/>
      <c r="FBH4" s="20"/>
      <c r="FBI4" s="20"/>
      <c r="FBJ4" s="20"/>
      <c r="FBK4" s="20">
        <v>48.082671957671955</v>
      </c>
      <c r="FBL4" s="20"/>
      <c r="FBM4" s="20"/>
      <c r="FBN4" s="20"/>
      <c r="FBO4" s="20"/>
      <c r="FBP4" s="20"/>
      <c r="FBQ4" s="20"/>
      <c r="FBR4" s="20"/>
      <c r="FBS4" s="20"/>
      <c r="FBT4" s="20"/>
      <c r="FBU4" s="20"/>
      <c r="FBV4" s="20"/>
      <c r="FBW4" s="20"/>
      <c r="FBX4" s="20"/>
      <c r="FBY4" s="20"/>
      <c r="FBZ4" s="20"/>
      <c r="FCA4" s="20"/>
      <c r="FCB4" s="20"/>
      <c r="FCC4" s="20"/>
      <c r="FCD4" s="20"/>
      <c r="FCE4" s="20"/>
      <c r="FCF4" s="20"/>
      <c r="FCG4" s="20"/>
      <c r="FCH4" s="20">
        <v>266</v>
      </c>
      <c r="FCI4" s="20"/>
      <c r="FCJ4" s="20"/>
      <c r="FCK4" s="20"/>
      <c r="FCL4" s="20"/>
      <c r="FCM4" s="20"/>
      <c r="FCN4" s="20">
        <v>8.5978835978835981</v>
      </c>
      <c r="FCO4" s="20"/>
      <c r="FCP4" s="20"/>
      <c r="FCQ4" s="20"/>
      <c r="FCR4" s="20"/>
      <c r="FCS4" s="20"/>
      <c r="FCT4" s="20">
        <v>22.045855379188712</v>
      </c>
      <c r="FCU4" s="20">
        <v>1410.9347442680776</v>
      </c>
      <c r="FCV4" s="20">
        <v>661.37566137566137</v>
      </c>
      <c r="FCW4" s="20"/>
      <c r="FCX4" s="20">
        <v>66.137566137566139</v>
      </c>
      <c r="FCY4" s="20">
        <v>66.137566137566139</v>
      </c>
      <c r="FCZ4" s="20">
        <v>110.22927689594357</v>
      </c>
      <c r="FDA4" s="20">
        <v>66.137566137566139</v>
      </c>
      <c r="FDB4" s="20">
        <v>66.137566137566139</v>
      </c>
      <c r="FDC4" s="20">
        <v>66.137566137566139</v>
      </c>
      <c r="FDD4" s="20">
        <v>66.137566137566139</v>
      </c>
      <c r="FDE4" s="20">
        <v>66.137566137566139</v>
      </c>
      <c r="FDF4" s="20"/>
      <c r="FDG4" s="20"/>
      <c r="FDH4" s="20">
        <v>36.0810405643739</v>
      </c>
      <c r="FDI4" s="20"/>
      <c r="FDJ4" s="20"/>
      <c r="FDK4" s="20">
        <v>110.22927689594357</v>
      </c>
      <c r="FDL4" s="20">
        <v>220.45855379188714</v>
      </c>
      <c r="FDM4" s="20"/>
      <c r="FDN4" s="20">
        <v>77.160493827160494</v>
      </c>
      <c r="FDO4" s="20"/>
      <c r="FDP4" s="20"/>
      <c r="FDQ4" s="20"/>
      <c r="FDR4" s="20"/>
      <c r="FDS4" s="20"/>
      <c r="FDT4" s="20"/>
      <c r="FDU4" s="20"/>
      <c r="FDV4" s="20"/>
      <c r="FDW4" s="20">
        <v>11.022927689594356</v>
      </c>
      <c r="FDX4" s="20">
        <v>35.273368606701936</v>
      </c>
      <c r="FDY4" s="20"/>
      <c r="FDZ4" s="20"/>
      <c r="FEA4" s="20"/>
      <c r="FEB4" s="20"/>
      <c r="FEC4" s="20"/>
      <c r="FED4" s="20"/>
      <c r="FEE4" s="20"/>
      <c r="FEF4" s="20"/>
      <c r="FEG4" s="20"/>
      <c r="FEH4" s="20"/>
      <c r="FEI4" s="20"/>
      <c r="FEJ4" s="20"/>
      <c r="FEK4" s="20"/>
      <c r="FEL4" s="20">
        <v>66.137566137566139</v>
      </c>
      <c r="FEM4" s="20">
        <v>66.137566137566139</v>
      </c>
      <c r="FEN4" s="20">
        <v>66.137566137566139</v>
      </c>
      <c r="FEO4" s="20">
        <v>110.22927689594357</v>
      </c>
      <c r="FEP4" s="20">
        <v>66.137566137566139</v>
      </c>
      <c r="FEQ4" s="20"/>
      <c r="FER4" s="20">
        <v>55.114638447971785</v>
      </c>
      <c r="FES4" s="20"/>
      <c r="FET4" s="20">
        <v>88.183421516754848</v>
      </c>
      <c r="FEU4" s="20">
        <v>55.114638447971785</v>
      </c>
      <c r="FEV4" s="20"/>
      <c r="FEW4" s="20"/>
      <c r="FEX4" s="20"/>
      <c r="FEY4" s="20">
        <v>77.160493827160494</v>
      </c>
      <c r="FEZ4" s="20">
        <v>44.091710758377424</v>
      </c>
      <c r="FFA4" s="20"/>
      <c r="FFB4" s="20"/>
      <c r="FFC4" s="20">
        <v>165.34391534391534</v>
      </c>
      <c r="FFD4" s="20"/>
      <c r="FFE4" s="20"/>
      <c r="FFF4" s="20"/>
      <c r="FFG4" s="20"/>
      <c r="FFH4" s="20"/>
      <c r="FFI4" s="20"/>
      <c r="FFJ4" s="20">
        <v>391.73686067019401</v>
      </c>
      <c r="FFK4" s="20">
        <v>33.06878306878307</v>
      </c>
      <c r="FFL4" s="20"/>
      <c r="FFM4" s="20">
        <v>220.45855379188714</v>
      </c>
      <c r="FFN4" s="20">
        <v>1.8077601410934742E-5</v>
      </c>
      <c r="FFO4" s="20"/>
      <c r="FFP4" s="20"/>
      <c r="FFQ4" s="20">
        <v>176.3668430335097</v>
      </c>
      <c r="FFR4" s="20">
        <v>220.45855379188714</v>
      </c>
      <c r="FFS4" s="20">
        <v>154.32098765432099</v>
      </c>
      <c r="FFT4" s="20">
        <v>154.32098765432099</v>
      </c>
      <c r="FFU4" s="20">
        <v>154.32098765432099</v>
      </c>
      <c r="FFV4" s="20">
        <v>46.957671957671955</v>
      </c>
      <c r="FFW4" s="20">
        <v>0.88183421516754856</v>
      </c>
      <c r="FFX4" s="20">
        <v>100</v>
      </c>
      <c r="FFY4" s="20"/>
      <c r="FFZ4" s="20">
        <v>176.3668430335097</v>
      </c>
      <c r="FGA4" s="20">
        <v>70.546737213403873</v>
      </c>
      <c r="FGB4" s="20">
        <v>220.45855379188714</v>
      </c>
      <c r="FGC4" s="20">
        <v>132.27513227513228</v>
      </c>
      <c r="FGD4" s="20"/>
      <c r="FGE4" s="20">
        <v>200.61728395061726</v>
      </c>
      <c r="FGF4" s="20">
        <v>66.137566137566139</v>
      </c>
      <c r="FGG4" s="20"/>
      <c r="FGH4" s="20"/>
      <c r="FGI4" s="20"/>
      <c r="FGJ4" s="20"/>
      <c r="FGK4" s="20"/>
      <c r="FGL4" s="20"/>
      <c r="FGM4" s="20"/>
      <c r="FGN4" s="20"/>
      <c r="FGO4" s="20"/>
      <c r="FGP4" s="20"/>
      <c r="FGQ4" s="20"/>
      <c r="FGR4" s="20"/>
      <c r="FGS4" s="20"/>
      <c r="FGT4" s="20"/>
      <c r="FGU4" s="20"/>
      <c r="FGV4" s="20">
        <v>440.91710758377428</v>
      </c>
      <c r="FGW4" s="20"/>
      <c r="FGX4" s="20"/>
      <c r="FGY4" s="20"/>
      <c r="FGZ4" s="20"/>
      <c r="FHA4" s="20"/>
      <c r="FHB4" s="20"/>
      <c r="FHC4" s="20"/>
      <c r="FHD4" s="20">
        <v>110.22927689594357</v>
      </c>
      <c r="FHE4" s="20">
        <v>37.47795414462081</v>
      </c>
      <c r="FHF4" s="20"/>
      <c r="FHG4" s="20"/>
      <c r="FHH4" s="20"/>
      <c r="FHI4" s="20"/>
      <c r="FHJ4" s="20"/>
      <c r="FHK4" s="20">
        <v>72.134038800705468</v>
      </c>
      <c r="FHL4" s="20"/>
      <c r="FHM4" s="20">
        <v>1102.2927689594355</v>
      </c>
      <c r="FHN4" s="20">
        <v>1102.2927689594355</v>
      </c>
      <c r="FHO4" s="20">
        <v>154.32098765432099</v>
      </c>
      <c r="FHP4" s="20">
        <v>88.183421516754848</v>
      </c>
      <c r="FHQ4" s="20">
        <v>110.22927689594357</v>
      </c>
      <c r="FHR4" s="20"/>
      <c r="FHS4" s="20"/>
      <c r="FHT4" s="20"/>
      <c r="FHU4" s="20"/>
      <c r="FHV4" s="20"/>
      <c r="FHW4" s="20">
        <v>44.091710758377424</v>
      </c>
      <c r="FHX4" s="20">
        <v>88.183421516754848</v>
      </c>
      <c r="FHY4" s="20">
        <v>141.09347442680775</v>
      </c>
      <c r="FHZ4" s="20"/>
      <c r="FIA4" s="20"/>
      <c r="FIB4" s="20"/>
      <c r="FIC4" s="20"/>
      <c r="FID4" s="20">
        <v>3.306878306878307</v>
      </c>
      <c r="FIE4" s="20">
        <v>180.77601410934744</v>
      </c>
      <c r="FIF4" s="20"/>
      <c r="FIG4" s="20"/>
      <c r="FIH4" s="20">
        <v>220.45855379188714</v>
      </c>
      <c r="FII4" s="20">
        <v>60</v>
      </c>
      <c r="FIJ4" s="20"/>
      <c r="FIK4" s="20"/>
      <c r="FIL4" s="20"/>
      <c r="FIM4" s="20"/>
      <c r="FIN4" s="20">
        <v>141.09347442680775</v>
      </c>
      <c r="FIO4" s="20">
        <v>55.114638447971785</v>
      </c>
      <c r="FIP4" s="20">
        <v>66.137566137566139</v>
      </c>
      <c r="FIQ4" s="20">
        <v>176.07548500881833</v>
      </c>
      <c r="FIR4" s="20"/>
      <c r="FIS4" s="20"/>
      <c r="FIT4" s="20"/>
      <c r="FIU4" s="20"/>
      <c r="FIV4" s="20"/>
      <c r="FIW4" s="20">
        <v>95.664902998236329</v>
      </c>
      <c r="FIX4" s="20">
        <v>66.137566137566139</v>
      </c>
      <c r="FIY4" s="20">
        <v>66.137566137566139</v>
      </c>
      <c r="FIZ4" s="20">
        <v>66.137566137566139</v>
      </c>
      <c r="FJA4" s="20">
        <v>66.137566137566139</v>
      </c>
      <c r="FJB4" s="20">
        <v>66.137566137566139</v>
      </c>
      <c r="FJC4" s="20">
        <v>66.137566137566139</v>
      </c>
      <c r="FJD4" s="20">
        <v>55.114638447971785</v>
      </c>
      <c r="FJE4" s="20">
        <v>55.114638447971785</v>
      </c>
      <c r="FJF4" s="20">
        <v>66.137566137566139</v>
      </c>
      <c r="FJG4" s="20">
        <v>149.97473544973545</v>
      </c>
      <c r="FJH4" s="20"/>
      <c r="FJI4" s="20"/>
      <c r="FJJ4" s="20">
        <v>330.68783068783068</v>
      </c>
      <c r="FJK4" s="20"/>
      <c r="FJL4" s="20"/>
      <c r="FJM4" s="20"/>
      <c r="FJN4" s="20"/>
      <c r="FJO4" s="20"/>
      <c r="FJP4" s="20"/>
      <c r="FJQ4" s="20"/>
      <c r="FJR4" s="20">
        <v>55.114638447971785</v>
      </c>
      <c r="FJS4" s="20">
        <v>55.114638447971785</v>
      </c>
      <c r="FJT4" s="20">
        <v>66.137566137566139</v>
      </c>
      <c r="FJU4" s="20">
        <v>66.137566137566139</v>
      </c>
      <c r="FJV4" s="20">
        <v>66.137566137566139</v>
      </c>
      <c r="FJW4" s="20">
        <v>110.22927689594357</v>
      </c>
      <c r="FJX4" s="20"/>
      <c r="FJY4" s="20">
        <v>66.137566137566139</v>
      </c>
      <c r="FJZ4" s="20">
        <v>66.137566137566139</v>
      </c>
      <c r="FKA4" s="20">
        <v>66.137566137566139</v>
      </c>
      <c r="FKB4" s="20">
        <v>110.22927689594357</v>
      </c>
      <c r="FKC4" s="20">
        <v>66.137566137566139</v>
      </c>
      <c r="FKD4" s="20">
        <v>1102.2927689594355</v>
      </c>
      <c r="FKE4" s="20">
        <v>55.114638447971785</v>
      </c>
      <c r="FKF4" s="20"/>
      <c r="FKG4" s="20"/>
      <c r="FKH4" s="20"/>
      <c r="FKI4" s="20"/>
      <c r="FKJ4" s="20">
        <v>66.137566137566139</v>
      </c>
      <c r="FKK4" s="20">
        <v>43.786129629629407</v>
      </c>
      <c r="FKL4" s="20"/>
      <c r="FKM4" s="20"/>
      <c r="FKN4" s="20"/>
      <c r="FKO4" s="20"/>
      <c r="FKP4" s="20">
        <v>66.137566137566139</v>
      </c>
      <c r="FKQ4" s="20">
        <v>66.137566137566139</v>
      </c>
      <c r="FKR4" s="20">
        <v>22.045855379188712</v>
      </c>
      <c r="FKS4" s="20">
        <v>66.137566137566139</v>
      </c>
      <c r="FKT4" s="20">
        <v>162.54876543209878</v>
      </c>
      <c r="FKU4" s="20"/>
      <c r="FKV4" s="20"/>
      <c r="FKW4" s="20"/>
      <c r="FKX4" s="20">
        <v>1102.2927689594355</v>
      </c>
      <c r="FKY4" s="20">
        <v>661.37566137566137</v>
      </c>
      <c r="FKZ4" s="20"/>
      <c r="FLA4" s="20"/>
      <c r="FLB4" s="20"/>
      <c r="FLC4" s="20"/>
      <c r="FLD4" s="20"/>
      <c r="FLE4" s="20"/>
      <c r="FLF4" s="20"/>
      <c r="FLG4" s="20">
        <v>2.204585537918871</v>
      </c>
      <c r="FLH4" s="20"/>
      <c r="FLI4" s="20">
        <v>374.77954144620816</v>
      </c>
      <c r="FLJ4" s="20">
        <v>110.22927689594357</v>
      </c>
      <c r="FLK4" s="20">
        <v>66.137566137566139</v>
      </c>
      <c r="FLL4" s="20">
        <v>66.137566137566139</v>
      </c>
      <c r="FLM4" s="20">
        <v>66.137566137566139</v>
      </c>
      <c r="FLN4" s="20">
        <v>44.091710758377424</v>
      </c>
      <c r="FLO4" s="20"/>
      <c r="FLP4" s="20"/>
      <c r="FLQ4" s="20"/>
      <c r="FLR4" s="20"/>
      <c r="FLS4" s="20">
        <v>330.68783068783068</v>
      </c>
      <c r="FLT4" s="20"/>
      <c r="FLU4" s="20"/>
      <c r="FLV4" s="20"/>
      <c r="FLW4" s="20">
        <v>194.00352733686069</v>
      </c>
      <c r="FLX4" s="20"/>
      <c r="FLY4" s="20">
        <v>60</v>
      </c>
      <c r="FLZ4" s="20"/>
      <c r="FMA4" s="20">
        <v>30.8641975308642</v>
      </c>
      <c r="FMB4" s="20">
        <v>30</v>
      </c>
      <c r="FMC4" s="20"/>
      <c r="FMD4" s="20">
        <v>156.5184523809524</v>
      </c>
      <c r="FME4" s="20"/>
      <c r="FMF4" s="20"/>
      <c r="FMG4" s="20">
        <v>330.68783068783068</v>
      </c>
      <c r="FMH4" s="20">
        <v>110.22927689594357</v>
      </c>
      <c r="FMI4" s="20">
        <v>110.22927689594357</v>
      </c>
      <c r="FMJ4" s="20"/>
      <c r="FMK4" s="20"/>
      <c r="FML4" s="20">
        <v>194.00352733686069</v>
      </c>
      <c r="FMM4" s="20">
        <v>5.9523809523809526</v>
      </c>
      <c r="FMN4" s="20"/>
      <c r="FMO4" s="20">
        <v>33.06878306878307</v>
      </c>
      <c r="FMP4" s="20"/>
      <c r="FMQ4" s="20"/>
      <c r="FMR4" s="20">
        <v>88.183421516754848</v>
      </c>
      <c r="FMS4" s="20">
        <v>88.183421516754848</v>
      </c>
      <c r="FMT4" s="20"/>
      <c r="FMU4" s="20"/>
      <c r="FMV4" s="20"/>
      <c r="FMW4" s="20"/>
      <c r="FMX4" s="20"/>
      <c r="FMY4" s="20"/>
      <c r="FMZ4" s="20"/>
      <c r="FNA4" s="20"/>
      <c r="FNB4" s="20"/>
      <c r="FNC4" s="20"/>
      <c r="FND4" s="20">
        <v>33.06878306878307</v>
      </c>
      <c r="FNE4" s="20"/>
      <c r="FNF4" s="20"/>
      <c r="FNG4" s="20"/>
      <c r="FNH4" s="20">
        <v>1102.2927689594355</v>
      </c>
      <c r="FNI4" s="20"/>
      <c r="FNJ4" s="20"/>
      <c r="FNK4" s="20"/>
      <c r="FNL4" s="20"/>
      <c r="FNM4" s="20"/>
      <c r="FNN4" s="20"/>
      <c r="FNO4" s="20"/>
      <c r="FNP4" s="20"/>
      <c r="FNQ4" s="20">
        <v>110.22927689594357</v>
      </c>
      <c r="FNR4" s="20">
        <v>11.022927689594356</v>
      </c>
      <c r="FNS4" s="20"/>
      <c r="FNT4" s="20"/>
      <c r="FNU4" s="20"/>
      <c r="FNV4" s="20">
        <v>110.22927689594357</v>
      </c>
      <c r="FNW4" s="20"/>
      <c r="FNX4" s="20">
        <v>440.91710758377428</v>
      </c>
      <c r="FNY4" s="20">
        <v>88.183421516754848</v>
      </c>
      <c r="FNZ4" s="20"/>
      <c r="FOA4" s="20"/>
      <c r="FOB4" s="20">
        <v>55.114638447971785</v>
      </c>
      <c r="FOC4" s="20">
        <v>41.887125220458557</v>
      </c>
      <c r="FOD4" s="20">
        <v>88.183421516754848</v>
      </c>
      <c r="FOE4" s="20">
        <v>110.22927689594357</v>
      </c>
      <c r="FOF4" s="20">
        <v>5.9744268077601408</v>
      </c>
      <c r="FOG4" s="20">
        <v>220.45855379188714</v>
      </c>
      <c r="FOH4" s="20">
        <v>110.22927689594357</v>
      </c>
      <c r="FOI4" s="20"/>
      <c r="FOJ4" s="20"/>
      <c r="FOK4" s="20">
        <v>198.4126984126984</v>
      </c>
      <c r="FOL4" s="20"/>
      <c r="FOM4" s="20">
        <v>44.091710758377424</v>
      </c>
      <c r="FON4" s="20"/>
      <c r="FOO4" s="20"/>
      <c r="FOP4" s="20"/>
      <c r="FOQ4" s="20"/>
      <c r="FOR4" s="20"/>
      <c r="FOS4" s="20"/>
      <c r="FOT4" s="20"/>
      <c r="FOU4" s="20"/>
      <c r="FOV4" s="20"/>
      <c r="FOW4" s="20"/>
      <c r="FOX4" s="20">
        <v>1102.2927689594355</v>
      </c>
      <c r="FOY4" s="20">
        <v>79.365079365079367</v>
      </c>
      <c r="FOZ4" s="20">
        <v>440.91710758377428</v>
      </c>
      <c r="FPA4" s="20"/>
      <c r="FPB4" s="20"/>
      <c r="FPC4" s="20"/>
      <c r="FPD4" s="20">
        <v>44.091710758377424</v>
      </c>
      <c r="FPE4" s="20">
        <v>44.091710758377424</v>
      </c>
      <c r="FPF4" s="20">
        <v>489.67096560846562</v>
      </c>
      <c r="FPG4" s="20">
        <v>3.7477954144620811</v>
      </c>
      <c r="FPH4" s="20"/>
      <c r="FPI4" s="20"/>
      <c r="FPJ4" s="20"/>
      <c r="FPK4" s="20"/>
      <c r="FPL4" s="20"/>
      <c r="FPM4" s="20"/>
      <c r="FPN4" s="20"/>
      <c r="FPO4" s="20"/>
      <c r="FPP4" s="20"/>
      <c r="FPQ4" s="20"/>
      <c r="FPR4" s="20"/>
      <c r="FPS4" s="20">
        <v>88.183421516754848</v>
      </c>
      <c r="FPT4" s="20">
        <v>22.045855379188712</v>
      </c>
      <c r="FPU4" s="20">
        <v>55.114638447971785</v>
      </c>
      <c r="FPV4" s="20">
        <v>22.045855379188712</v>
      </c>
      <c r="FPW4" s="20"/>
      <c r="FPX4" s="20">
        <v>36.0810405643739</v>
      </c>
      <c r="FPY4" s="20">
        <v>36.0810405643739</v>
      </c>
      <c r="FPZ4" s="20">
        <v>36.0810405643739</v>
      </c>
      <c r="FQA4" s="20">
        <v>36.0810405643739</v>
      </c>
      <c r="FQB4" s="20">
        <v>180.40784832451499</v>
      </c>
      <c r="FQC4" s="20">
        <v>24.483575837742503</v>
      </c>
      <c r="FQD4" s="20"/>
      <c r="FQE4" s="20">
        <v>22.045855379188712</v>
      </c>
      <c r="FQF4" s="20">
        <v>22.045855379188712</v>
      </c>
      <c r="FQG4" s="20"/>
      <c r="FQH4" s="20">
        <v>210</v>
      </c>
      <c r="FQI4" s="20">
        <v>270.6078042328042</v>
      </c>
      <c r="FQJ4" s="20">
        <v>35.273368606701936</v>
      </c>
      <c r="FQK4" s="20">
        <v>88.183421516754848</v>
      </c>
      <c r="FQL4" s="20">
        <v>11.022927689594356</v>
      </c>
      <c r="FQM4" s="20">
        <v>2.204585537918871</v>
      </c>
      <c r="FQN4" s="20">
        <v>72.162037037037038</v>
      </c>
      <c r="FQO4" s="20">
        <v>220.45855379188714</v>
      </c>
      <c r="FQP4" s="20">
        <v>110.22927689594357</v>
      </c>
      <c r="FQQ4" s="20">
        <v>11.022927689594356</v>
      </c>
      <c r="FQR4" s="20"/>
      <c r="FQS4" s="20"/>
      <c r="FQT4" s="20"/>
      <c r="FQU4" s="20"/>
      <c r="FQV4" s="20"/>
      <c r="FQW4" s="20">
        <v>18.033509700176367</v>
      </c>
      <c r="FQX4" s="20">
        <v>44.091710758377424</v>
      </c>
      <c r="FQY4" s="20"/>
      <c r="FQZ4" s="20"/>
      <c r="FRA4" s="20"/>
      <c r="FRB4" s="20"/>
      <c r="FRC4" s="20"/>
      <c r="FRD4" s="20"/>
      <c r="FRE4" s="20"/>
      <c r="FRF4" s="20"/>
      <c r="FRG4" s="20"/>
      <c r="FRH4" s="20"/>
      <c r="FRI4" s="20"/>
      <c r="FRJ4" s="20">
        <v>146.90145502645501</v>
      </c>
      <c r="FRK4" s="20">
        <v>44.091710758377424</v>
      </c>
      <c r="FRL4" s="20">
        <v>35.273368606701936</v>
      </c>
      <c r="FRM4" s="20"/>
      <c r="FRN4" s="20"/>
      <c r="FRO4" s="20">
        <v>1.7174162257495591</v>
      </c>
      <c r="FRP4" s="20">
        <v>110.22927689594357</v>
      </c>
      <c r="FRQ4" s="20">
        <v>60</v>
      </c>
      <c r="FRR4" s="20">
        <v>39.173721340388006</v>
      </c>
      <c r="FRS4" s="20"/>
      <c r="FRT4" s="20"/>
      <c r="FRU4" s="20"/>
      <c r="FRV4" s="20">
        <v>88.183421516754848</v>
      </c>
      <c r="FRW4" s="20">
        <v>440.91710758377428</v>
      </c>
      <c r="FRX4" s="20">
        <v>39.173677248677244</v>
      </c>
      <c r="FRY4" s="20">
        <v>120</v>
      </c>
      <c r="FRZ4" s="20"/>
      <c r="FSA4" s="20"/>
      <c r="FSB4" s="20"/>
      <c r="FSC4" s="20"/>
      <c r="FSD4" s="20">
        <v>66.137566137566139</v>
      </c>
      <c r="FSE4" s="20"/>
      <c r="FSF4" s="20"/>
      <c r="FSG4" s="20">
        <v>22.045855379188712</v>
      </c>
      <c r="FSH4" s="20"/>
      <c r="FSI4" s="20"/>
      <c r="FSJ4" s="20"/>
      <c r="FSK4" s="20"/>
      <c r="FSL4" s="20"/>
      <c r="FSM4" s="20"/>
      <c r="FSN4" s="20"/>
      <c r="FSO4" s="20"/>
      <c r="FSP4" s="20"/>
      <c r="FSQ4" s="20"/>
      <c r="FSR4" s="20"/>
      <c r="FSS4" s="20"/>
      <c r="FST4" s="20"/>
      <c r="FSU4" s="20">
        <v>88.183421516754848</v>
      </c>
      <c r="FSV4" s="20"/>
      <c r="FSW4" s="20">
        <v>110.22927689594357</v>
      </c>
      <c r="FSX4" s="20"/>
      <c r="FSY4" s="20">
        <v>99.206349206349202</v>
      </c>
      <c r="FSZ4" s="20"/>
      <c r="FTA4" s="20"/>
      <c r="FTB4" s="20">
        <v>0.44091710758377428</v>
      </c>
      <c r="FTC4" s="20">
        <v>110.22927689594357</v>
      </c>
      <c r="FTD4" s="20">
        <v>220.45855379188714</v>
      </c>
      <c r="FTE4" s="20">
        <v>110.22927689594357</v>
      </c>
      <c r="FTF4" s="20"/>
      <c r="FTG4" s="20">
        <v>145.50264550264549</v>
      </c>
      <c r="FTH4" s="20"/>
      <c r="FTI4" s="20">
        <v>119.04761904761905</v>
      </c>
      <c r="FTJ4" s="20"/>
      <c r="FTK4" s="20"/>
      <c r="FTL4" s="20"/>
      <c r="FTM4" s="20"/>
      <c r="FTN4" s="20"/>
      <c r="FTO4" s="20"/>
      <c r="FTP4" s="20">
        <v>132.27513227513228</v>
      </c>
      <c r="FTQ4" s="20"/>
      <c r="FTR4" s="20"/>
      <c r="FTS4" s="20"/>
      <c r="FTT4" s="20"/>
      <c r="FTU4" s="20"/>
      <c r="FTV4" s="20">
        <v>5.7728395061728399</v>
      </c>
      <c r="FTW4" s="20"/>
      <c r="FTX4" s="20">
        <v>48.500881834215171</v>
      </c>
      <c r="FTY4" s="20">
        <v>48.500881834215171</v>
      </c>
      <c r="FTZ4" s="20">
        <v>55.114638447971785</v>
      </c>
      <c r="FUA4" s="20">
        <v>48.500881834215171</v>
      </c>
      <c r="FUB4" s="20">
        <v>66.137566137566139</v>
      </c>
      <c r="FUC4" s="20">
        <v>66.137566137566139</v>
      </c>
      <c r="FUD4" s="20"/>
      <c r="FUE4" s="20"/>
      <c r="FUF4" s="20"/>
      <c r="FUG4" s="20"/>
      <c r="FUH4" s="20"/>
      <c r="FUI4" s="20"/>
      <c r="FUJ4" s="20"/>
      <c r="FUK4" s="20">
        <v>55.114638447971785</v>
      </c>
      <c r="FUL4" s="20"/>
      <c r="FUM4" s="20"/>
      <c r="FUN4" s="20"/>
      <c r="FUO4" s="20"/>
      <c r="FUP4" s="20"/>
      <c r="FUQ4" s="20"/>
      <c r="FUR4" s="20"/>
      <c r="FUS4" s="20"/>
      <c r="FUT4" s="20"/>
      <c r="FUU4" s="20">
        <v>88.183421516754848</v>
      </c>
      <c r="FUV4" s="20"/>
      <c r="FUW4" s="20"/>
      <c r="FUX4" s="20">
        <v>171.21545083774251</v>
      </c>
      <c r="FUY4" s="20">
        <v>55.114638447971785</v>
      </c>
      <c r="FUZ4" s="20">
        <v>6.6137566137566139</v>
      </c>
      <c r="FVA4" s="20">
        <v>6.6137566137566139</v>
      </c>
      <c r="FVB4" s="20"/>
      <c r="FVC4" s="20"/>
      <c r="FVD4" s="20"/>
      <c r="FVE4" s="20"/>
      <c r="FVF4" s="20"/>
      <c r="FVG4" s="20">
        <v>330.68783068783068</v>
      </c>
      <c r="FVH4" s="20"/>
      <c r="FVI4" s="20"/>
      <c r="FVJ4" s="20">
        <v>154.32098765432099</v>
      </c>
      <c r="FVK4" s="20"/>
      <c r="FVL4" s="20">
        <v>55.114638447971785</v>
      </c>
      <c r="FVM4" s="20"/>
      <c r="FVN4" s="20"/>
      <c r="FVO4" s="20"/>
      <c r="FVP4" s="20">
        <v>176.3668430335097</v>
      </c>
      <c r="FVQ4" s="20"/>
      <c r="FVR4" s="20"/>
      <c r="FVS4" s="20"/>
      <c r="FVT4" s="20"/>
      <c r="FVU4" s="20"/>
      <c r="FVV4" s="20"/>
      <c r="FVW4" s="20"/>
      <c r="FVX4" s="20"/>
      <c r="FVY4" s="20">
        <v>110.22927689594357</v>
      </c>
      <c r="FVZ4" s="20"/>
      <c r="FWA4" s="20"/>
      <c r="FWB4" s="20"/>
      <c r="FWC4" s="20"/>
      <c r="FWD4" s="20">
        <v>11.022927689594356</v>
      </c>
      <c r="FWE4" s="20">
        <v>33.06878306878307</v>
      </c>
      <c r="FWF4" s="20"/>
      <c r="FWG4" s="20"/>
      <c r="FWH4" s="20"/>
      <c r="FWI4" s="20"/>
      <c r="FWJ4" s="20">
        <v>44.091710758377424</v>
      </c>
      <c r="FWK4" s="20">
        <v>30.8641975308642</v>
      </c>
      <c r="FWL4" s="20">
        <v>30.8641975308642</v>
      </c>
      <c r="FWM4" s="20">
        <v>56.28641975308642</v>
      </c>
      <c r="FWN4" s="20"/>
      <c r="FWO4" s="20">
        <v>8.9285714285714288</v>
      </c>
      <c r="FWP4" s="20">
        <v>8.9285714285714288</v>
      </c>
      <c r="FWQ4" s="20"/>
      <c r="FWR4" s="20"/>
      <c r="FWS4" s="20"/>
      <c r="FWT4" s="20"/>
      <c r="FWU4" s="20">
        <v>53.154078483245151</v>
      </c>
      <c r="FWV4" s="20">
        <v>97.934215167548501</v>
      </c>
      <c r="FWW4" s="20"/>
      <c r="FWX4" s="20"/>
      <c r="FWY4" s="20">
        <v>13.227513227513228</v>
      </c>
      <c r="FWZ4" s="20">
        <v>55.114638447971785</v>
      </c>
      <c r="FXA4" s="20"/>
      <c r="FXB4" s="20"/>
      <c r="FXC4" s="20"/>
      <c r="FXD4" s="20"/>
      <c r="FXE4" s="20"/>
      <c r="FXF4" s="20"/>
      <c r="FXG4" s="20">
        <v>2.2045855379188711E-5</v>
      </c>
      <c r="FXH4" s="20">
        <v>44.091710758377424</v>
      </c>
      <c r="FXI4" s="20">
        <v>66.137566137566139</v>
      </c>
      <c r="FXJ4" s="20">
        <v>66.137566137566139</v>
      </c>
      <c r="FXK4" s="20">
        <v>44.091710758377424</v>
      </c>
      <c r="FXL4" s="20">
        <v>26.455026455026456</v>
      </c>
      <c r="FXM4" s="20">
        <v>1.3916997354497356</v>
      </c>
      <c r="FXN4" s="20"/>
      <c r="FXO4" s="20"/>
      <c r="FXP4" s="20"/>
      <c r="FXQ4" s="20"/>
      <c r="FXR4" s="20"/>
      <c r="FXS4" s="20"/>
      <c r="FXT4" s="20"/>
      <c r="FXU4" s="20"/>
      <c r="FXV4" s="20"/>
      <c r="FXW4" s="20">
        <v>36.684303350970019</v>
      </c>
      <c r="FXX4" s="20"/>
      <c r="FXY4" s="20"/>
      <c r="FXZ4" s="20">
        <v>77.160493827160494</v>
      </c>
      <c r="FYA4" s="20"/>
      <c r="FYB4" s="20"/>
      <c r="FYC4" s="20"/>
      <c r="FYD4" s="20"/>
      <c r="FYE4" s="20"/>
      <c r="FYF4" s="20"/>
      <c r="FYG4" s="20"/>
      <c r="FYH4" s="20"/>
      <c r="FYI4" s="20"/>
      <c r="FYJ4" s="20"/>
      <c r="FYK4" s="20"/>
      <c r="FYL4" s="20">
        <v>35.273368606701936</v>
      </c>
      <c r="FYM4" s="20">
        <v>308.64197530864197</v>
      </c>
      <c r="FYN4" s="20"/>
      <c r="FYO4" s="20"/>
      <c r="FYP4" s="20"/>
      <c r="FYQ4" s="20"/>
      <c r="FYR4" s="20">
        <v>46.296296296296298</v>
      </c>
      <c r="FYS4" s="20">
        <v>44.091710758377424</v>
      </c>
      <c r="FYT4" s="20"/>
      <c r="FYU4" s="20"/>
      <c r="FYV4" s="20">
        <v>190</v>
      </c>
      <c r="FYW4" s="20">
        <v>88.183421516754848</v>
      </c>
      <c r="FYX4" s="20"/>
      <c r="FYY4" s="20"/>
      <c r="FYZ4" s="20"/>
      <c r="FZA4" s="20">
        <v>66.137566137566139</v>
      </c>
      <c r="FZB4" s="20"/>
      <c r="FZC4" s="20"/>
      <c r="FZD4" s="20"/>
      <c r="FZE4" s="20">
        <v>22.045855379188712</v>
      </c>
      <c r="FZF4" s="20">
        <v>22.045855379188712</v>
      </c>
      <c r="FZG4" s="20"/>
      <c r="FZH4" s="20"/>
      <c r="FZI4" s="20"/>
      <c r="FZJ4" s="20"/>
      <c r="FZK4" s="20"/>
      <c r="FZL4" s="20">
        <v>180.135582010582</v>
      </c>
      <c r="FZM4" s="20">
        <v>23.148148148148149</v>
      </c>
      <c r="FZN4" s="20">
        <v>30.8641975308642</v>
      </c>
      <c r="FZO4" s="20"/>
      <c r="FZP4" s="20"/>
      <c r="FZQ4" s="20"/>
      <c r="FZR4" s="20"/>
      <c r="FZS4" s="20"/>
      <c r="FZT4" s="20"/>
      <c r="FZU4" s="20"/>
      <c r="FZV4" s="20"/>
      <c r="FZW4" s="20"/>
      <c r="FZX4" s="20"/>
      <c r="FZY4" s="20"/>
      <c r="FZZ4" s="20"/>
      <c r="GAA4" s="20"/>
      <c r="GAB4" s="20"/>
      <c r="GAC4" s="20"/>
      <c r="GAD4" s="20"/>
      <c r="GAE4" s="20"/>
      <c r="GAF4" s="20"/>
      <c r="GAG4" s="20"/>
      <c r="GAH4" s="20"/>
      <c r="GAI4" s="20"/>
      <c r="GAJ4" s="20"/>
      <c r="GAK4" s="20"/>
      <c r="GAL4" s="20"/>
      <c r="GAM4" s="20"/>
      <c r="GAN4" s="20"/>
      <c r="GAO4" s="20"/>
      <c r="GAP4" s="20"/>
      <c r="GAQ4" s="20"/>
      <c r="GAR4" s="20"/>
      <c r="GAS4" s="20"/>
      <c r="GAT4" s="20"/>
      <c r="GAU4" s="20"/>
      <c r="GAV4" s="20"/>
      <c r="GAW4" s="20"/>
      <c r="GAX4" s="20"/>
      <c r="GAY4" s="20"/>
      <c r="GAZ4" s="20"/>
      <c r="GBA4" s="20"/>
      <c r="GBB4" s="20"/>
      <c r="GBC4" s="20"/>
      <c r="GBD4" s="20"/>
      <c r="GBE4" s="20">
        <v>5.511463844797178</v>
      </c>
      <c r="GBF4" s="20"/>
      <c r="GBG4" s="20">
        <v>33.06878306878307</v>
      </c>
      <c r="GBH4" s="20"/>
      <c r="GBI4" s="20">
        <v>661.37566137566137</v>
      </c>
      <c r="GBJ4" s="20"/>
      <c r="GBK4" s="20"/>
      <c r="GBL4" s="20"/>
      <c r="GBM4" s="20"/>
      <c r="GBN4" s="20">
        <v>19.841269841269842</v>
      </c>
      <c r="GBO4" s="20"/>
      <c r="GBP4" s="20"/>
      <c r="GBQ4" s="20"/>
      <c r="GBR4" s="20"/>
      <c r="GBS4" s="20"/>
      <c r="GBT4" s="20"/>
      <c r="GBU4" s="20">
        <v>17.636684303350968</v>
      </c>
      <c r="GBV4" s="20"/>
      <c r="GBW4" s="20"/>
      <c r="GBX4" s="20"/>
      <c r="GBY4" s="20"/>
      <c r="GBZ4" s="20"/>
      <c r="GCA4" s="20"/>
      <c r="GCB4" s="20"/>
      <c r="GCC4" s="20"/>
      <c r="GCD4" s="20">
        <v>1.7636684303350971</v>
      </c>
      <c r="GCE4" s="20">
        <v>44.091710758377424</v>
      </c>
      <c r="GCF4" s="20"/>
      <c r="GCG4" s="20"/>
      <c r="GCH4" s="20"/>
      <c r="GCI4" s="20"/>
      <c r="GCJ4" s="20"/>
      <c r="GCK4" s="20"/>
      <c r="GCL4" s="20"/>
      <c r="GCM4" s="20">
        <v>1763.6684303350971</v>
      </c>
      <c r="GCN4" s="20">
        <v>881.83421516754856</v>
      </c>
      <c r="GCO4" s="20"/>
      <c r="GCP4" s="20">
        <v>55.114638447971785</v>
      </c>
      <c r="GCQ4" s="20">
        <v>33.06878306878307</v>
      </c>
      <c r="GCR4" s="20">
        <v>44.091710758377424</v>
      </c>
      <c r="GCS4" s="20"/>
      <c r="GCT4" s="20"/>
      <c r="GCU4" s="20"/>
      <c r="GCV4" s="20"/>
      <c r="GCW4" s="20">
        <v>295.30423280423281</v>
      </c>
      <c r="GCX4" s="20"/>
      <c r="GCY4" s="20"/>
      <c r="GCZ4" s="20"/>
      <c r="GDA4" s="20"/>
      <c r="GDB4" s="20"/>
      <c r="GDC4" s="20"/>
      <c r="GDD4" s="20"/>
      <c r="GDE4" s="20"/>
      <c r="GDF4" s="20"/>
      <c r="GDG4" s="20">
        <v>55.114638447971785</v>
      </c>
      <c r="GDH4" s="20"/>
      <c r="GDI4" s="20"/>
      <c r="GDJ4" s="20"/>
      <c r="GDK4" s="20"/>
      <c r="GDL4" s="20"/>
      <c r="GDM4" s="20"/>
      <c r="GDN4" s="20"/>
      <c r="GDO4" s="20"/>
      <c r="GDP4" s="20"/>
      <c r="GDQ4" s="20"/>
      <c r="GDR4" s="20"/>
      <c r="GDS4" s="20"/>
      <c r="GDT4" s="20"/>
      <c r="GDU4" s="20"/>
      <c r="GDV4" s="20"/>
      <c r="GDW4" s="20"/>
      <c r="GDX4" s="20"/>
      <c r="GDY4" s="20"/>
      <c r="GDZ4" s="20"/>
      <c r="GEA4" s="20"/>
      <c r="GEB4" s="20"/>
      <c r="GEC4" s="20"/>
      <c r="GED4" s="20"/>
      <c r="GEE4" s="20"/>
      <c r="GEF4" s="20"/>
      <c r="GEG4" s="20"/>
      <c r="GEH4" s="20"/>
      <c r="GEI4" s="20"/>
      <c r="GEJ4" s="20"/>
      <c r="GEK4" s="20"/>
      <c r="GEL4" s="20"/>
      <c r="GEM4" s="20"/>
      <c r="GEN4" s="20"/>
      <c r="GEO4" s="20"/>
      <c r="GEP4" s="20"/>
      <c r="GEQ4" s="20"/>
      <c r="GER4" s="20"/>
      <c r="GES4" s="20"/>
      <c r="GET4" s="20"/>
      <c r="GEU4" s="20"/>
      <c r="GEV4" s="20"/>
      <c r="GEW4" s="20"/>
      <c r="GEX4" s="20"/>
      <c r="GEY4" s="20"/>
      <c r="GEZ4" s="20">
        <v>881.83421516754856</v>
      </c>
      <c r="GFA4" s="20">
        <v>48.967151675485006</v>
      </c>
      <c r="GFB4" s="20">
        <v>220.45855379188714</v>
      </c>
      <c r="GFC4" s="20">
        <v>489.67151675485013</v>
      </c>
      <c r="GFD4" s="20"/>
      <c r="GFE4" s="20">
        <v>62.60030864197531</v>
      </c>
      <c r="GFF4" s="20"/>
      <c r="GFG4" s="20"/>
      <c r="GFH4" s="20"/>
      <c r="GFI4" s="20"/>
      <c r="GFJ4" s="20"/>
      <c r="GFK4" s="20"/>
      <c r="GFL4" s="20"/>
      <c r="GFM4" s="20"/>
      <c r="GFN4" s="20"/>
      <c r="GFO4" s="20"/>
      <c r="GFP4" s="20"/>
      <c r="GFQ4" s="20"/>
      <c r="GFR4" s="20">
        <v>50</v>
      </c>
      <c r="GFS4" s="20">
        <v>62</v>
      </c>
      <c r="GFT4" s="20"/>
      <c r="GFU4" s="20"/>
      <c r="GFV4" s="20"/>
      <c r="GFW4" s="20"/>
      <c r="GFX4" s="20"/>
      <c r="GFY4" s="20"/>
      <c r="GFZ4" s="20">
        <v>43.454585537918874</v>
      </c>
      <c r="GGA4" s="20"/>
      <c r="GGB4" s="20"/>
      <c r="GGC4" s="20">
        <v>2425.0440917107585</v>
      </c>
      <c r="GGD4" s="20">
        <v>13.401675485008818</v>
      </c>
      <c r="GGE4" s="20"/>
      <c r="GGF4" s="20">
        <v>15.4320987654321</v>
      </c>
      <c r="GGG4" s="20">
        <v>30.8641975308642</v>
      </c>
      <c r="GGH4" s="20"/>
      <c r="GGI4" s="20"/>
      <c r="GGJ4" s="20">
        <v>110.22927689594357</v>
      </c>
      <c r="GGK4" s="20">
        <v>440.91710758377428</v>
      </c>
      <c r="GGL4" s="20">
        <v>66.137566137566139</v>
      </c>
      <c r="GGM4" s="20"/>
      <c r="GGN4" s="20"/>
      <c r="GGO4" s="20"/>
      <c r="GGP4" s="20"/>
      <c r="GGQ4" s="20"/>
      <c r="GGR4" s="20"/>
      <c r="GGS4" s="20">
        <v>33.06878306878307</v>
      </c>
      <c r="GGT4" s="20"/>
      <c r="GGU4" s="20"/>
      <c r="GGV4" s="20"/>
      <c r="GGW4" s="20"/>
      <c r="GGX4" s="20"/>
      <c r="GGY4" s="20"/>
      <c r="GGZ4" s="20"/>
      <c r="GHA4" s="20"/>
      <c r="GHB4" s="20"/>
      <c r="GHC4" s="20"/>
      <c r="GHD4" s="20"/>
      <c r="GHE4" s="20"/>
      <c r="GHF4" s="20"/>
      <c r="GHG4" s="20"/>
      <c r="GHH4" s="20"/>
      <c r="GHI4" s="20"/>
      <c r="GHJ4" s="20"/>
      <c r="GHK4" s="20"/>
      <c r="GHL4" s="20"/>
      <c r="GHM4" s="20"/>
      <c r="GHN4" s="20"/>
      <c r="GHO4" s="20"/>
      <c r="GHP4" s="20"/>
      <c r="GHQ4" s="20"/>
      <c r="GHR4" s="20"/>
      <c r="GHS4" s="20"/>
      <c r="GHT4" s="20"/>
      <c r="GHU4" s="20"/>
      <c r="GHV4" s="20"/>
      <c r="GHW4" s="20"/>
      <c r="GHX4" s="20"/>
      <c r="GHY4" s="20"/>
      <c r="GHZ4" s="20"/>
      <c r="GIA4" s="20"/>
      <c r="GIB4" s="20"/>
      <c r="GIC4" s="20"/>
      <c r="GID4" s="20"/>
      <c r="GIE4" s="20"/>
      <c r="GIF4" s="20"/>
      <c r="GIG4" s="20"/>
      <c r="GIH4" s="20"/>
      <c r="GII4" s="20"/>
      <c r="GIJ4" s="20"/>
      <c r="GIK4" s="20"/>
      <c r="GIL4" s="20"/>
      <c r="GIM4" s="20"/>
      <c r="GIN4" s="20"/>
      <c r="GIO4" s="20"/>
      <c r="GIP4" s="20"/>
      <c r="GIQ4" s="20"/>
      <c r="GIR4" s="20"/>
      <c r="GIS4" s="20"/>
      <c r="GIT4" s="20"/>
      <c r="GIU4" s="20"/>
      <c r="GIV4" s="20"/>
      <c r="GIW4" s="20">
        <v>66.137566137566139</v>
      </c>
      <c r="GIX4" s="20">
        <v>55.114638447971785</v>
      </c>
      <c r="GIY4" s="20"/>
      <c r="GIZ4" s="20"/>
      <c r="GJA4" s="20"/>
      <c r="GJB4" s="20"/>
      <c r="GJC4" s="20"/>
      <c r="GJD4" s="20"/>
      <c r="GJE4" s="20"/>
      <c r="GJF4" s="20">
        <v>88.183421516754848</v>
      </c>
      <c r="GJG4" s="20"/>
      <c r="GJH4" s="20"/>
      <c r="GJI4" s="20"/>
      <c r="GJJ4" s="20"/>
      <c r="GJK4" s="20"/>
      <c r="GJL4" s="20">
        <v>44.091710758377424</v>
      </c>
      <c r="GJM4" s="20">
        <v>90.202557319223985</v>
      </c>
      <c r="GJN4" s="20">
        <v>30.8641975308642</v>
      </c>
      <c r="GJO4" s="20"/>
      <c r="GJP4" s="20"/>
      <c r="GJQ4" s="20">
        <v>28.659611992945326</v>
      </c>
      <c r="GJR4" s="20">
        <v>132.27513227513228</v>
      </c>
      <c r="GJS4" s="20"/>
      <c r="GJT4" s="20"/>
      <c r="GJU4" s="20"/>
      <c r="GJV4" s="20"/>
      <c r="GJW4" s="20"/>
      <c r="GJX4" s="20"/>
      <c r="GJY4" s="20"/>
      <c r="GJZ4" s="20"/>
      <c r="GKA4" s="20"/>
      <c r="GKB4" s="20"/>
      <c r="GKC4" s="20"/>
      <c r="GKD4" s="20"/>
      <c r="GKE4" s="20">
        <v>22.707231040564373</v>
      </c>
      <c r="GKF4" s="20">
        <v>587.60515873015868</v>
      </c>
      <c r="GKG4" s="20">
        <v>26.455026455026456</v>
      </c>
      <c r="GKH4" s="20">
        <v>97.976190476190467</v>
      </c>
      <c r="GKI4" s="20"/>
      <c r="GKJ4" s="20"/>
      <c r="GKK4" s="20"/>
      <c r="GKL4" s="20"/>
      <c r="GKM4" s="20"/>
      <c r="GKN4" s="20"/>
      <c r="GKO4" s="20"/>
      <c r="GKP4" s="20"/>
      <c r="GKQ4" s="20"/>
      <c r="GKR4" s="20"/>
      <c r="GKS4" s="20"/>
      <c r="GKT4" s="20"/>
      <c r="GKU4" s="20"/>
      <c r="GKV4" s="20"/>
      <c r="GKW4" s="20"/>
      <c r="GKX4" s="20"/>
      <c r="GKY4" s="20"/>
      <c r="GKZ4" s="20"/>
      <c r="GLA4" s="20"/>
      <c r="GLB4" s="20">
        <v>55.114638447971785</v>
      </c>
      <c r="GLC4" s="20">
        <v>165.34391534391534</v>
      </c>
      <c r="GLD4" s="20">
        <v>88.183421516754848</v>
      </c>
      <c r="GLE4" s="20"/>
      <c r="GLF4" s="20"/>
      <c r="GLG4" s="20"/>
      <c r="GLH4" s="20">
        <v>13.227513227513228</v>
      </c>
      <c r="GLI4" s="20">
        <v>33.06878306878307</v>
      </c>
      <c r="GLJ4" s="20"/>
      <c r="GLK4" s="20"/>
      <c r="GLL4" s="20">
        <v>66.137566137566139</v>
      </c>
      <c r="GLM4" s="20">
        <v>44.091710758377424</v>
      </c>
      <c r="GLN4" s="20">
        <v>165.34391534391534</v>
      </c>
      <c r="GLO4" s="20"/>
      <c r="GLP4" s="20"/>
      <c r="GLQ4" s="20"/>
      <c r="GLR4" s="20"/>
      <c r="GLS4" s="20"/>
      <c r="GLT4" s="20"/>
      <c r="GLU4" s="20"/>
      <c r="GLV4" s="20"/>
      <c r="GLW4" s="20">
        <v>32.42398589065256</v>
      </c>
      <c r="GLX4" s="20">
        <v>77.160493827160494</v>
      </c>
      <c r="GLY4" s="20"/>
      <c r="GLZ4" s="20"/>
      <c r="GMA4" s="20"/>
      <c r="GMB4" s="20">
        <v>110.22927689594357</v>
      </c>
      <c r="GMC4" s="20"/>
      <c r="GMD4" s="20">
        <v>12.566137566137566</v>
      </c>
      <c r="GME4" s="20"/>
      <c r="GMF4" s="20">
        <v>110.22927689594357</v>
      </c>
      <c r="GMG4" s="20">
        <v>110.22927689594357</v>
      </c>
      <c r="GMH4" s="20">
        <v>77.160493827160494</v>
      </c>
      <c r="GMI4" s="20">
        <v>55.114638447971785</v>
      </c>
      <c r="GMJ4" s="20">
        <v>141.09347442680775</v>
      </c>
      <c r="GMK4" s="20">
        <v>66.137566137566139</v>
      </c>
      <c r="GML4" s="20">
        <v>22</v>
      </c>
      <c r="GMM4" s="20"/>
      <c r="GMN4" s="20"/>
      <c r="GMO4" s="20"/>
      <c r="GMP4" s="20">
        <v>110.22927689594357</v>
      </c>
      <c r="GMQ4" s="20"/>
      <c r="GMR4" s="20"/>
      <c r="GMS4" s="20"/>
      <c r="GMT4" s="20">
        <v>22.045855379188712</v>
      </c>
      <c r="GMU4" s="20">
        <v>88.183421516754848</v>
      </c>
      <c r="GMV4" s="20">
        <v>110.22927689594357</v>
      </c>
      <c r="GMW4" s="20">
        <v>194.00352733686069</v>
      </c>
      <c r="GMX4" s="20"/>
      <c r="GMY4" s="20"/>
      <c r="GMZ4" s="20">
        <v>154.32098765432099</v>
      </c>
      <c r="GNA4" s="20">
        <v>22.045855379188712</v>
      </c>
      <c r="GNB4" s="20"/>
      <c r="GNC4" s="20">
        <v>2.4801587301587302</v>
      </c>
      <c r="GND4" s="20"/>
      <c r="GNE4" s="20"/>
      <c r="GNF4" s="20"/>
      <c r="GNG4" s="20"/>
      <c r="GNH4" s="20"/>
      <c r="GNI4" s="20"/>
      <c r="GNJ4" s="20"/>
      <c r="GNK4" s="20"/>
      <c r="GNL4" s="20"/>
      <c r="GNM4" s="20"/>
      <c r="GNN4" s="20"/>
      <c r="GNO4" s="20"/>
      <c r="GNP4" s="20">
        <v>44.091710758377424</v>
      </c>
      <c r="GNQ4" s="20"/>
      <c r="GNR4" s="20"/>
      <c r="GNS4" s="20">
        <v>4.409171075837742</v>
      </c>
      <c r="GNT4" s="20"/>
      <c r="GNU4" s="20"/>
      <c r="GNV4" s="20"/>
      <c r="GNW4" s="20">
        <v>110.22927689594357</v>
      </c>
      <c r="GNX4" s="20">
        <v>66.137566137566139</v>
      </c>
      <c r="GNY4" s="20"/>
      <c r="GNZ4" s="20">
        <v>66.137566137566139</v>
      </c>
      <c r="GOA4" s="20">
        <v>88.183421516754848</v>
      </c>
      <c r="GOB4" s="20">
        <v>88.183421516754848</v>
      </c>
      <c r="GOC4" s="20">
        <v>110.22927689594357</v>
      </c>
      <c r="GOD4" s="20">
        <v>66.137566137566139</v>
      </c>
      <c r="GOE4" s="20">
        <v>66.137566137566139</v>
      </c>
      <c r="GOF4" s="20">
        <v>66.137566137566139</v>
      </c>
      <c r="GOG4" s="20">
        <v>66.137566137566139</v>
      </c>
      <c r="GOH4" s="20"/>
      <c r="GOI4" s="20"/>
      <c r="GOJ4" s="20">
        <v>110.22927689594357</v>
      </c>
      <c r="GOK4" s="20"/>
      <c r="GOL4" s="20"/>
      <c r="GOM4" s="20"/>
      <c r="GON4" s="20"/>
      <c r="GOO4" s="20">
        <v>55.114638447971785</v>
      </c>
      <c r="GOP4" s="20">
        <v>881.83421516754856</v>
      </c>
      <c r="GOQ4" s="20">
        <v>44.091710758377424</v>
      </c>
      <c r="GOR4" s="20">
        <v>44.091710758377424</v>
      </c>
      <c r="GOS4" s="20">
        <v>66.137566137566139</v>
      </c>
      <c r="GOT4" s="20"/>
      <c r="GOU4" s="20"/>
      <c r="GOV4" s="20"/>
      <c r="GOW4" s="20"/>
      <c r="GOX4" s="20">
        <v>88.183421516754848</v>
      </c>
      <c r="GOY4" s="20">
        <v>88.183421516754848</v>
      </c>
      <c r="GOZ4" s="20">
        <v>97.934303350970012</v>
      </c>
      <c r="GPA4" s="20">
        <v>88.183421516754848</v>
      </c>
      <c r="GPB4" s="20"/>
      <c r="GPC4" s="20"/>
      <c r="GPD4" s="20"/>
      <c r="GPE4" s="20"/>
      <c r="GPF4" s="20"/>
      <c r="GPG4" s="20"/>
      <c r="GPH4" s="20">
        <v>132.27513227513228</v>
      </c>
      <c r="GPI4" s="20"/>
      <c r="GPJ4" s="20"/>
      <c r="GPK4" s="20"/>
      <c r="GPL4" s="20"/>
      <c r="GPM4" s="20">
        <v>289.021164021164</v>
      </c>
      <c r="GPN4" s="20"/>
      <c r="GPO4" s="20"/>
      <c r="GPP4" s="20"/>
      <c r="GPQ4" s="20">
        <v>19</v>
      </c>
      <c r="GPR4" s="20"/>
      <c r="GPS4" s="20">
        <v>55.114638447971785</v>
      </c>
      <c r="GPT4" s="20"/>
      <c r="GPU4" s="20"/>
      <c r="GPV4" s="20"/>
      <c r="GPW4" s="20"/>
      <c r="GPX4" s="20">
        <v>47.420634920634917</v>
      </c>
      <c r="GPY4" s="20">
        <v>105</v>
      </c>
      <c r="GPZ4" s="20"/>
      <c r="GQA4" s="20">
        <v>208.52539682539683</v>
      </c>
      <c r="GQB4" s="20">
        <v>11022.927689594357</v>
      </c>
      <c r="GQC4" s="20"/>
      <c r="GQD4" s="20"/>
      <c r="GQE4" s="20"/>
      <c r="GQF4" s="20"/>
      <c r="GQG4" s="20"/>
      <c r="GQH4" s="20"/>
      <c r="GQI4" s="20"/>
      <c r="GQJ4" s="20"/>
      <c r="GQK4" s="20"/>
      <c r="GQL4" s="20">
        <v>83.333333333333329</v>
      </c>
      <c r="GQM4" s="20"/>
      <c r="GQN4" s="20"/>
      <c r="GQO4" s="20"/>
      <c r="GQP4" s="20">
        <v>66.137566137566139</v>
      </c>
      <c r="GQQ4" s="20">
        <v>88.183421516754848</v>
      </c>
      <c r="GQR4" s="20">
        <v>66.137566137566139</v>
      </c>
      <c r="GQS4" s="20">
        <v>66.137566137566139</v>
      </c>
      <c r="GQT4" s="20">
        <v>66.137566137566139</v>
      </c>
      <c r="GQU4" s="20">
        <v>22</v>
      </c>
      <c r="GQV4" s="20">
        <v>176.3668430335097</v>
      </c>
      <c r="GQW4" s="20"/>
      <c r="GQX4" s="20"/>
      <c r="GQY4" s="20">
        <v>198.4126984126984</v>
      </c>
      <c r="GQZ4" s="20"/>
      <c r="GRA4" s="20">
        <v>55.114638447971785</v>
      </c>
      <c r="GRB4" s="20"/>
      <c r="GRC4" s="20">
        <v>99.206349206349202</v>
      </c>
      <c r="GRD4" s="20">
        <v>122.57495590828924</v>
      </c>
      <c r="GRE4" s="20">
        <v>88.183421516754848</v>
      </c>
      <c r="GRF4" s="20"/>
      <c r="GRG4" s="20"/>
      <c r="GRH4" s="20"/>
      <c r="GRI4" s="20"/>
      <c r="GRJ4" s="20">
        <v>7.7160493827160499</v>
      </c>
      <c r="GRK4" s="20">
        <v>176.3668430335097</v>
      </c>
      <c r="GRL4" s="20"/>
      <c r="GRM4" s="20"/>
      <c r="GRN4" s="20"/>
      <c r="GRO4" s="20"/>
      <c r="GRP4" s="20"/>
      <c r="GRQ4" s="20"/>
      <c r="GRR4" s="20"/>
      <c r="GRS4" s="20"/>
      <c r="GRT4" s="20"/>
      <c r="GRU4" s="20"/>
      <c r="GRV4" s="20"/>
      <c r="GRW4" s="20"/>
      <c r="GRX4" s="20"/>
      <c r="GRY4" s="20"/>
      <c r="GRZ4" s="20">
        <v>131.17283950617283</v>
      </c>
      <c r="GSA4" s="20"/>
      <c r="GSB4" s="20">
        <v>176.3668430335097</v>
      </c>
      <c r="GSC4" s="20">
        <v>163.13932980599648</v>
      </c>
      <c r="GSD4" s="20"/>
      <c r="GSE4" s="20"/>
      <c r="GSF4" s="20"/>
      <c r="GSG4" s="20"/>
      <c r="GSH4" s="20">
        <v>50</v>
      </c>
      <c r="GSI4" s="20"/>
      <c r="GSJ4" s="20"/>
      <c r="GSK4" s="20"/>
      <c r="GSL4" s="20"/>
      <c r="GSM4" s="20"/>
      <c r="GSN4" s="20"/>
      <c r="GSO4" s="20"/>
      <c r="GSP4" s="20"/>
      <c r="GSQ4" s="20"/>
      <c r="GSR4" s="20"/>
      <c r="GSS4" s="20"/>
      <c r="GST4" s="20"/>
      <c r="GSU4" s="20"/>
      <c r="GSV4" s="20"/>
      <c r="GSW4" s="20"/>
      <c r="GSX4" s="20"/>
      <c r="GSY4" s="20"/>
      <c r="GSZ4" s="20"/>
      <c r="GTA4" s="20"/>
      <c r="GTB4" s="20">
        <v>59.523809523809526</v>
      </c>
      <c r="GTC4" s="20">
        <v>2204.5855379188711</v>
      </c>
      <c r="GTD4" s="20"/>
      <c r="GTE4" s="20"/>
      <c r="GTF4" s="20">
        <v>5.5114638447971777E-6</v>
      </c>
      <c r="GTG4" s="20"/>
      <c r="GTH4" s="20"/>
      <c r="GTI4" s="20"/>
      <c r="GTJ4" s="20"/>
      <c r="GTK4" s="20">
        <v>100</v>
      </c>
      <c r="GTL4" s="20"/>
      <c r="GTM4" s="20"/>
      <c r="GTN4" s="20"/>
      <c r="GTO4" s="20"/>
      <c r="GTP4" s="20"/>
      <c r="GTQ4" s="20"/>
      <c r="GTR4" s="20"/>
      <c r="GTS4" s="20"/>
      <c r="GTT4" s="20"/>
      <c r="GTU4" s="20"/>
      <c r="GTV4" s="20"/>
      <c r="GTW4" s="20"/>
      <c r="GTX4" s="20"/>
      <c r="GTY4" s="20"/>
      <c r="GTZ4" s="20"/>
      <c r="GUA4" s="20">
        <v>47.420767195767198</v>
      </c>
      <c r="GUB4" s="20">
        <v>154.32098765432099</v>
      </c>
      <c r="GUC4" s="20"/>
      <c r="GUD4" s="20"/>
      <c r="GUE4" s="20"/>
      <c r="GUF4" s="20"/>
      <c r="GUG4" s="20"/>
      <c r="GUH4" s="20"/>
      <c r="GUI4" s="20"/>
      <c r="GUJ4" s="20"/>
      <c r="GUK4" s="20"/>
      <c r="GUL4" s="20"/>
      <c r="GUM4" s="20"/>
      <c r="GUN4" s="20"/>
      <c r="GUO4" s="20"/>
      <c r="GUP4" s="20"/>
      <c r="GUQ4" s="20"/>
      <c r="GUR4" s="20"/>
      <c r="GUS4" s="20">
        <v>33.06878306878307</v>
      </c>
      <c r="GUT4" s="20"/>
      <c r="GUU4" s="20">
        <v>33.06878306878307</v>
      </c>
      <c r="GUV4" s="20">
        <v>110.22927689594357</v>
      </c>
      <c r="GUW4" s="20">
        <v>110.22927689594357</v>
      </c>
      <c r="GUX4" s="20">
        <v>66.137566137566139</v>
      </c>
      <c r="GUY4" s="20"/>
      <c r="GUZ4" s="20"/>
      <c r="GVA4" s="20"/>
      <c r="GVB4" s="20">
        <v>66.137566137566139</v>
      </c>
      <c r="GVC4" s="20"/>
      <c r="GVD4" s="20">
        <v>66.137566137566139</v>
      </c>
      <c r="GVE4" s="20">
        <v>99.206349206349202</v>
      </c>
      <c r="GVF4" s="20"/>
      <c r="GVG4" s="20"/>
      <c r="GVH4" s="20">
        <v>33.06878306878307</v>
      </c>
      <c r="GVI4" s="20">
        <v>220.45855379188714</v>
      </c>
      <c r="GVJ4" s="20"/>
      <c r="GVK4" s="20"/>
      <c r="GVL4" s="20"/>
      <c r="GVM4" s="20">
        <v>44.091710758377424</v>
      </c>
      <c r="GVN4" s="20"/>
      <c r="GVO4" s="20"/>
      <c r="GVP4" s="20"/>
      <c r="GVQ4" s="20"/>
      <c r="GVR4" s="20"/>
      <c r="GVS4" s="20"/>
      <c r="GVT4" s="20"/>
      <c r="GVU4" s="20"/>
      <c r="GVV4" s="20"/>
      <c r="GVW4" s="20">
        <v>44.091710758377424</v>
      </c>
      <c r="GVX4" s="20"/>
      <c r="GVY4" s="20">
        <v>195.76719576719577</v>
      </c>
      <c r="GVZ4" s="20"/>
      <c r="GWA4" s="20"/>
      <c r="GWB4" s="20"/>
      <c r="GWC4" s="20"/>
      <c r="GWD4" s="20"/>
      <c r="GWE4" s="20"/>
      <c r="GWF4" s="20"/>
      <c r="GWG4" s="20"/>
      <c r="GWH4" s="20"/>
      <c r="GWI4" s="20"/>
      <c r="GWJ4" s="20">
        <v>22.045855379188712</v>
      </c>
      <c r="GWK4" s="20">
        <v>55.114638447971785</v>
      </c>
      <c r="GWL4" s="20"/>
      <c r="GWM4" s="20"/>
      <c r="GWN4" s="20"/>
      <c r="GWO4" s="20"/>
      <c r="GWP4" s="20"/>
      <c r="GWQ4" s="20">
        <v>220.45855379188714</v>
      </c>
      <c r="GWR4" s="20">
        <v>275.57319223985888</v>
      </c>
      <c r="GWS4" s="20"/>
      <c r="GWT4" s="20"/>
      <c r="GWU4" s="20"/>
      <c r="GWV4" s="20"/>
      <c r="GWW4" s="20"/>
      <c r="GWX4" s="20"/>
      <c r="GWY4" s="20"/>
      <c r="GWZ4" s="20">
        <v>661.37566137566137</v>
      </c>
      <c r="GXA4" s="20"/>
      <c r="GXB4" s="20"/>
      <c r="GXC4" s="20"/>
      <c r="GXD4" s="20"/>
      <c r="GXE4" s="20"/>
      <c r="GXF4" s="20"/>
      <c r="GXG4" s="20"/>
      <c r="GXH4" s="20"/>
      <c r="GXI4" s="20">
        <v>46.296296296296298</v>
      </c>
      <c r="GXJ4" s="20">
        <v>55.114638447971785</v>
      </c>
      <c r="GXK4" s="20">
        <v>4.409171075837742</v>
      </c>
      <c r="GXL4" s="20">
        <v>55.114638447971785</v>
      </c>
      <c r="GXM4" s="20">
        <v>61.728395061728399</v>
      </c>
      <c r="GXN4" s="20">
        <v>61.728395061728399</v>
      </c>
      <c r="GXO4" s="20">
        <v>87.780291005291005</v>
      </c>
      <c r="GXP4" s="20"/>
      <c r="GXQ4" s="20">
        <v>110.22927689594357</v>
      </c>
      <c r="GXR4" s="20"/>
      <c r="GXS4" s="20"/>
      <c r="GXT4" s="20"/>
      <c r="GXU4" s="20"/>
      <c r="GXV4" s="20"/>
      <c r="GXW4" s="20"/>
      <c r="GXX4" s="20"/>
      <c r="GXY4" s="20"/>
      <c r="GXZ4" s="20"/>
      <c r="GYA4" s="20"/>
      <c r="GYB4" s="20"/>
      <c r="GYC4" s="20"/>
      <c r="GYD4" s="20"/>
      <c r="GYE4" s="20"/>
      <c r="GYF4" s="20"/>
      <c r="GYG4" s="20"/>
      <c r="GYH4" s="20">
        <v>11.022927689594356</v>
      </c>
      <c r="GYI4" s="20"/>
      <c r="GYJ4" s="20"/>
      <c r="GYK4" s="20"/>
      <c r="GYL4" s="20"/>
      <c r="GYM4" s="20">
        <v>15.4320987654321</v>
      </c>
      <c r="GYN4" s="20"/>
      <c r="GYO4" s="20"/>
      <c r="GYP4" s="20"/>
      <c r="GYQ4" s="20"/>
      <c r="GYR4" s="20"/>
      <c r="GYS4" s="20"/>
      <c r="GYT4" s="20"/>
      <c r="GYU4" s="20">
        <v>34.310405643738981</v>
      </c>
      <c r="GYV4" s="20">
        <v>119.04761904761905</v>
      </c>
      <c r="GYW4" s="20"/>
      <c r="GYX4" s="20"/>
      <c r="GYY4" s="20">
        <v>6.6137566137566139</v>
      </c>
      <c r="GYZ4" s="20"/>
      <c r="GZA4" s="20">
        <v>33.06878306878307</v>
      </c>
      <c r="GZB4" s="20"/>
      <c r="GZC4" s="20"/>
      <c r="GZD4" s="20"/>
      <c r="GZE4" s="20"/>
      <c r="GZF4" s="20"/>
      <c r="GZG4" s="20">
        <v>293.80264550264553</v>
      </c>
      <c r="GZH4" s="20"/>
      <c r="GZI4" s="20">
        <v>194.00352733686069</v>
      </c>
      <c r="GZJ4" s="20">
        <v>48.967107583774251</v>
      </c>
      <c r="GZK4" s="20">
        <v>5.9744268077601408</v>
      </c>
      <c r="GZL4" s="20">
        <v>231.41333774250441</v>
      </c>
      <c r="GZM4" s="20">
        <v>66.137566137566139</v>
      </c>
      <c r="GZN4" s="20">
        <v>66.137566137566139</v>
      </c>
      <c r="GZO4" s="20">
        <v>66.137566137566139</v>
      </c>
      <c r="GZP4" s="20">
        <v>66.137566137566139</v>
      </c>
      <c r="GZQ4" s="20">
        <v>66.137566137566139</v>
      </c>
      <c r="GZR4" s="20"/>
      <c r="GZS4" s="20"/>
      <c r="GZT4" s="20">
        <v>110.22927689594357</v>
      </c>
      <c r="GZU4" s="20"/>
      <c r="GZV4" s="20"/>
      <c r="GZW4" s="20"/>
      <c r="GZX4" s="20"/>
      <c r="GZY4" s="20">
        <v>66.137566137566139</v>
      </c>
      <c r="GZZ4" s="20">
        <v>70.546737213403873</v>
      </c>
      <c r="HAA4" s="20"/>
      <c r="HAB4" s="20"/>
      <c r="HAC4" s="20"/>
      <c r="HAD4" s="20">
        <v>66.137566137566139</v>
      </c>
      <c r="HAE4" s="20">
        <v>66.137566137566139</v>
      </c>
      <c r="HAF4" s="20">
        <v>66.137566137566139</v>
      </c>
      <c r="HAG4" s="20">
        <v>66.137566137566139</v>
      </c>
      <c r="HAH4" s="20">
        <v>44.091710758377424</v>
      </c>
      <c r="HAI4" s="20"/>
      <c r="HAJ4" s="20"/>
      <c r="HAK4" s="20"/>
      <c r="HAL4" s="20"/>
      <c r="HAM4" s="20"/>
      <c r="HAN4" s="20"/>
      <c r="HAO4" s="20">
        <v>220.45855379188714</v>
      </c>
      <c r="HAP4" s="20">
        <v>48.08267702821869</v>
      </c>
      <c r="HAQ4" s="20"/>
      <c r="HAR4" s="20"/>
      <c r="HAS4" s="20">
        <v>72.162257495590836</v>
      </c>
      <c r="HAT4" s="20"/>
      <c r="HAU4" s="20"/>
      <c r="HAV4" s="20"/>
      <c r="HAW4" s="20"/>
      <c r="HAX4" s="20"/>
      <c r="HAY4" s="20">
        <v>661.37566137566137</v>
      </c>
      <c r="HAZ4" s="20">
        <v>110.22927689594357</v>
      </c>
      <c r="HBA4" s="20"/>
      <c r="HBB4" s="20"/>
      <c r="HBC4" s="20">
        <v>220.45855379188714</v>
      </c>
      <c r="HBD4" s="20">
        <v>33.06878306878307</v>
      </c>
      <c r="HBE4" s="20">
        <v>33.014219576719576</v>
      </c>
      <c r="HBF4" s="20"/>
      <c r="HBG4" s="20">
        <v>44.091710758377424</v>
      </c>
      <c r="HBH4" s="20"/>
      <c r="HBI4" s="20"/>
      <c r="HBJ4" s="20">
        <v>1102.2927689594355</v>
      </c>
      <c r="HBK4" s="20"/>
      <c r="HBL4" s="20">
        <v>61.728395061728399</v>
      </c>
      <c r="HBM4" s="20"/>
      <c r="HBN4" s="20">
        <v>110.22927689594357</v>
      </c>
      <c r="HBO4" s="20"/>
      <c r="HBP4" s="20">
        <v>66.137566137566139</v>
      </c>
      <c r="HBQ4" s="20"/>
      <c r="HBR4" s="20"/>
      <c r="HBS4" s="20"/>
      <c r="HBT4" s="20"/>
      <c r="HBU4" s="20"/>
      <c r="HBV4" s="20"/>
      <c r="HBW4" s="20"/>
      <c r="HBX4" s="20"/>
      <c r="HBY4" s="20"/>
      <c r="HBZ4" s="20">
        <v>66.137566137566139</v>
      </c>
      <c r="HCA4" s="20">
        <v>3.306878306878307</v>
      </c>
      <c r="HCB4" s="20">
        <v>66.137566137566139</v>
      </c>
      <c r="HCC4" s="20"/>
      <c r="HCD4" s="20"/>
      <c r="HCE4" s="20"/>
      <c r="HCF4" s="20"/>
      <c r="HCG4" s="20">
        <v>110.22927689594357</v>
      </c>
      <c r="HCH4" s="20"/>
      <c r="HCI4" s="20"/>
      <c r="HCJ4" s="20"/>
      <c r="HCK4" s="20"/>
      <c r="HCL4" s="20"/>
      <c r="HCM4" s="20"/>
      <c r="HCN4" s="20">
        <v>50</v>
      </c>
      <c r="HCO4" s="20"/>
      <c r="HCP4" s="20"/>
      <c r="HCQ4" s="20">
        <v>10.308862433862434</v>
      </c>
      <c r="HCR4" s="20"/>
      <c r="HCS4" s="20"/>
      <c r="HCT4" s="20"/>
      <c r="HCU4" s="20">
        <v>63.668430335097</v>
      </c>
      <c r="HCV4" s="20">
        <v>220.45855379188714</v>
      </c>
      <c r="HCW4" s="20"/>
      <c r="HCX4" s="20"/>
      <c r="HCY4" s="20"/>
      <c r="HCZ4" s="20"/>
      <c r="HDA4" s="20">
        <v>88.183421516754848</v>
      </c>
      <c r="HDB4" s="20">
        <v>33.06878306878307</v>
      </c>
      <c r="HDC4" s="20">
        <v>92.592592592592595</v>
      </c>
      <c r="HDD4" s="20"/>
      <c r="HDE4" s="20"/>
      <c r="HDF4" s="20"/>
      <c r="HDG4" s="20"/>
      <c r="HDH4" s="20"/>
      <c r="HDI4" s="20"/>
      <c r="HDJ4" s="20"/>
      <c r="HDK4" s="20">
        <v>72.751322751322746</v>
      </c>
      <c r="HDL4" s="20">
        <v>110.22927689594357</v>
      </c>
      <c r="HDM4" s="20"/>
      <c r="HDN4" s="20">
        <v>99.206349206349202</v>
      </c>
      <c r="HDO4" s="20">
        <v>11.022927689594356</v>
      </c>
      <c r="HDP4" s="20"/>
      <c r="HDQ4" s="20"/>
      <c r="HDR4" s="20"/>
      <c r="HDS4" s="20"/>
      <c r="HDT4" s="20"/>
      <c r="HDU4" s="20">
        <v>220.45855379188714</v>
      </c>
      <c r="HDV4" s="20">
        <v>146.90145502645501</v>
      </c>
      <c r="HDW4" s="20"/>
      <c r="HDX4" s="20"/>
      <c r="HDY4" s="20"/>
      <c r="HDZ4" s="20"/>
      <c r="HEA4" s="20"/>
      <c r="HEB4" s="20">
        <v>220.45855379188714</v>
      </c>
      <c r="HEC4" s="20">
        <v>17.636684303350968</v>
      </c>
      <c r="HED4" s="20">
        <v>293.80257936507934</v>
      </c>
      <c r="HEE4" s="20"/>
      <c r="HEF4" s="20"/>
      <c r="HEG4" s="20">
        <v>165.34391534391534</v>
      </c>
      <c r="HEH4" s="20"/>
      <c r="HEI4" s="20"/>
      <c r="HEJ4" s="20">
        <v>55.114638447971785</v>
      </c>
      <c r="HEK4" s="20"/>
      <c r="HEL4" s="20"/>
      <c r="HEM4" s="20"/>
      <c r="HEN4" s="20"/>
      <c r="HEO4" s="20"/>
      <c r="HEP4" s="20"/>
      <c r="HEQ4" s="20"/>
      <c r="HER4" s="20"/>
      <c r="HES4" s="20">
        <v>110.22927689594357</v>
      </c>
      <c r="HET4" s="20">
        <v>220.45855379188714</v>
      </c>
      <c r="HEU4" s="20">
        <v>132.27513227513228</v>
      </c>
      <c r="HEV4" s="20">
        <v>33.06878306878307</v>
      </c>
      <c r="HEW4" s="20"/>
      <c r="HEX4" s="20">
        <v>33.06878306878307</v>
      </c>
      <c r="HEY4" s="20">
        <v>17.636684303350968</v>
      </c>
      <c r="HEZ4" s="20"/>
      <c r="HFA4" s="20">
        <v>22.045855379188712</v>
      </c>
      <c r="HFB4" s="20"/>
      <c r="HFC4" s="20"/>
      <c r="HFD4" s="20">
        <v>22.045855379188712</v>
      </c>
      <c r="HFE4" s="20"/>
      <c r="HFF4" s="20"/>
      <c r="HFG4" s="20"/>
      <c r="HFH4" s="20"/>
      <c r="HFI4" s="20"/>
      <c r="HFJ4" s="20">
        <v>88.183421516754848</v>
      </c>
      <c r="HFK4" s="20"/>
      <c r="HFL4" s="20"/>
      <c r="HFM4" s="20"/>
      <c r="HFN4" s="20">
        <v>198.4126984126984</v>
      </c>
      <c r="HFO4" s="20"/>
      <c r="HFP4" s="20">
        <v>8.8183421516754841</v>
      </c>
      <c r="HFQ4" s="20"/>
      <c r="HFR4" s="20">
        <v>110.22927689594357</v>
      </c>
      <c r="HFS4" s="20"/>
      <c r="HFT4" s="20"/>
      <c r="HFU4" s="20"/>
      <c r="HFV4" s="20"/>
      <c r="HFW4" s="20"/>
      <c r="HFX4" s="20">
        <v>198.12610229276896</v>
      </c>
      <c r="HFY4" s="20"/>
      <c r="HFZ4" s="20"/>
      <c r="HGA4" s="20"/>
      <c r="HGB4" s="20"/>
      <c r="HGC4" s="20">
        <v>35.273368606701936</v>
      </c>
      <c r="HGD4" s="20"/>
      <c r="HGE4" s="20"/>
      <c r="HGF4" s="20"/>
      <c r="HGG4" s="20">
        <v>66.137566137566139</v>
      </c>
      <c r="HGH4" s="20"/>
      <c r="HGI4" s="20"/>
      <c r="HGJ4" s="20">
        <v>44.091710758377424</v>
      </c>
      <c r="HGK4" s="20"/>
      <c r="HGL4" s="20"/>
      <c r="HGM4" s="20"/>
      <c r="HGN4" s="20"/>
      <c r="HGO4" s="20"/>
      <c r="HGP4" s="20"/>
      <c r="HGQ4" s="20"/>
      <c r="HGR4" s="20"/>
      <c r="HGS4" s="20">
        <v>44.091710758377424</v>
      </c>
      <c r="HGT4" s="20"/>
      <c r="HGU4" s="20"/>
      <c r="HGV4" s="20"/>
      <c r="HGW4" s="20">
        <v>154.32098765432099</v>
      </c>
      <c r="HGX4" s="20"/>
      <c r="HGY4" s="20"/>
      <c r="HGZ4" s="20"/>
      <c r="HHA4" s="20"/>
      <c r="HHB4" s="20"/>
      <c r="HHC4" s="20"/>
      <c r="HHD4" s="20"/>
      <c r="HHE4" s="20"/>
      <c r="HHF4" s="20"/>
      <c r="HHG4" s="20"/>
      <c r="HHH4" s="20"/>
      <c r="HHI4" s="20"/>
      <c r="HHJ4" s="20"/>
      <c r="HHK4" s="20">
        <v>28.926366843033509</v>
      </c>
      <c r="HHL4" s="20">
        <v>195.87742504409172</v>
      </c>
      <c r="HHM4" s="20"/>
      <c r="HHN4" s="20"/>
      <c r="HHO4" s="20"/>
      <c r="HHP4" s="20"/>
      <c r="HHQ4" s="20"/>
      <c r="HHR4" s="20"/>
      <c r="HHS4" s="20"/>
      <c r="HHT4" s="20"/>
      <c r="HHU4" s="20"/>
      <c r="HHV4" s="20"/>
      <c r="HHW4" s="20">
        <v>881.83421516754856</v>
      </c>
      <c r="HHX4" s="20"/>
      <c r="HHY4" s="20"/>
      <c r="HHZ4" s="20"/>
      <c r="HIA4" s="20">
        <v>44.091710758377424</v>
      </c>
      <c r="HIB4" s="20">
        <v>15.4320987654321</v>
      </c>
      <c r="HIC4" s="20">
        <v>318.56261022927686</v>
      </c>
      <c r="HID4" s="20"/>
      <c r="HIE4" s="20"/>
      <c r="HIF4" s="20">
        <v>48.967107583774251</v>
      </c>
      <c r="HIG4" s="20"/>
      <c r="HIH4" s="20"/>
      <c r="HII4" s="20"/>
      <c r="HIJ4" s="20">
        <v>99.206349206349202</v>
      </c>
      <c r="HIK4" s="20"/>
      <c r="HIL4" s="20">
        <v>220.45855379188714</v>
      </c>
      <c r="HIM4" s="20">
        <v>16.420414462081126</v>
      </c>
      <c r="HIN4" s="20"/>
      <c r="HIO4" s="20">
        <v>48.500881834215171</v>
      </c>
      <c r="HIP4" s="20"/>
      <c r="HIQ4" s="20"/>
      <c r="HIR4" s="20"/>
      <c r="HIS4" s="20"/>
      <c r="HIT4" s="20"/>
      <c r="HIU4" s="20"/>
      <c r="HIV4" s="20">
        <v>66.137566137566139</v>
      </c>
      <c r="HIW4" s="20">
        <v>0.3306878306878307</v>
      </c>
      <c r="HIX4" s="20">
        <v>661.37566137566137</v>
      </c>
      <c r="HIY4" s="20">
        <v>5.511463844797178</v>
      </c>
      <c r="HIZ4" s="20"/>
      <c r="HJA4" s="20"/>
      <c r="HJB4" s="20"/>
      <c r="HJC4" s="20"/>
      <c r="HJD4" s="20"/>
      <c r="HJE4" s="20">
        <v>66.137566137566139</v>
      </c>
      <c r="HJF4" s="20">
        <v>44.091710758377424</v>
      </c>
      <c r="HJG4" s="20"/>
      <c r="HJH4" s="20">
        <v>17.636684303350968</v>
      </c>
      <c r="HJI4" s="20"/>
      <c r="HJJ4" s="20">
        <v>66.137566137566139</v>
      </c>
      <c r="HJK4" s="20">
        <v>1102.2927689594355</v>
      </c>
      <c r="HJL4" s="20">
        <v>66.137566137566139</v>
      </c>
      <c r="HJM4" s="20"/>
      <c r="HJN4" s="20">
        <v>66.137566137566139</v>
      </c>
      <c r="HJO4" s="20"/>
      <c r="HJP4" s="20"/>
      <c r="HJQ4" s="20"/>
      <c r="HJR4" s="20"/>
      <c r="HJS4" s="20"/>
      <c r="HJT4" s="20"/>
      <c r="HJU4" s="20"/>
      <c r="HJV4" s="20"/>
      <c r="HJW4" s="20"/>
      <c r="HJX4" s="20">
        <v>257.93650793650795</v>
      </c>
      <c r="HJY4" s="20">
        <v>39.682539682539684</v>
      </c>
      <c r="HJZ4" s="20"/>
      <c r="HKA4" s="20"/>
      <c r="HKB4" s="20"/>
      <c r="HKC4" s="20">
        <v>42.482363315696645</v>
      </c>
      <c r="HKD4" s="20"/>
      <c r="HKE4" s="20">
        <v>195.868430335097</v>
      </c>
      <c r="HKF4" s="20">
        <v>19.841269841269842</v>
      </c>
      <c r="HKG4" s="20"/>
      <c r="HKH4" s="20"/>
      <c r="HKI4" s="20">
        <v>33.06878306878307</v>
      </c>
      <c r="HKJ4" s="20">
        <v>66.137566137566139</v>
      </c>
      <c r="HKK4" s="20">
        <v>66.137566137566139</v>
      </c>
      <c r="HKL4" s="20">
        <v>194.00352733686069</v>
      </c>
      <c r="HKM4" s="20"/>
      <c r="HKN4" s="20"/>
      <c r="HKO4" s="20"/>
      <c r="HKP4" s="20"/>
      <c r="HKQ4" s="20"/>
      <c r="HKR4" s="20">
        <v>0</v>
      </c>
      <c r="HKS4" s="20"/>
      <c r="HKT4" s="20"/>
      <c r="HKU4" s="20">
        <v>55.114638447971785</v>
      </c>
      <c r="HKV4" s="20"/>
      <c r="HKW4" s="20"/>
      <c r="HKX4" s="20">
        <v>88.183421516754848</v>
      </c>
      <c r="HKY4" s="20"/>
      <c r="HKZ4" s="20"/>
      <c r="HLA4" s="20"/>
      <c r="HLB4" s="20"/>
      <c r="HLC4" s="20">
        <v>110.22927689594357</v>
      </c>
      <c r="HLD4" s="20">
        <v>661.37566137566137</v>
      </c>
      <c r="HLE4" s="20"/>
      <c r="HLF4" s="20"/>
      <c r="HLG4" s="20"/>
      <c r="HLH4" s="20"/>
      <c r="HLI4" s="20"/>
      <c r="HLJ4" s="20"/>
      <c r="HLK4" s="20"/>
      <c r="HLL4" s="20"/>
      <c r="HLM4" s="20"/>
      <c r="HLN4" s="20"/>
      <c r="HLO4" s="20"/>
      <c r="HLP4" s="20">
        <v>33.06878306878307</v>
      </c>
      <c r="HLQ4" s="20"/>
      <c r="HLR4" s="20"/>
      <c r="HLS4" s="20"/>
      <c r="HLT4" s="20">
        <v>133</v>
      </c>
      <c r="HLU4" s="20"/>
      <c r="HLV4" s="20">
        <v>440.91710758377428</v>
      </c>
      <c r="HLW4" s="20"/>
      <c r="HLX4" s="20"/>
      <c r="HLY4" s="20"/>
      <c r="HLZ4" s="20"/>
      <c r="HMA4" s="20"/>
      <c r="HMB4" s="20"/>
      <c r="HMC4" s="20"/>
      <c r="HMD4" s="20"/>
      <c r="HME4" s="20"/>
      <c r="HMF4" s="20"/>
      <c r="HMG4" s="20">
        <v>195.868430335097</v>
      </c>
      <c r="HMH4" s="20">
        <v>39.682539682539684</v>
      </c>
      <c r="HMI4" s="20"/>
      <c r="HMJ4" s="20"/>
      <c r="HMK4" s="20"/>
      <c r="HML4" s="20"/>
      <c r="HMM4" s="20"/>
      <c r="HMN4" s="20"/>
      <c r="HMO4" s="20"/>
      <c r="HMP4" s="20"/>
      <c r="HMQ4" s="20"/>
      <c r="HMR4" s="20"/>
      <c r="HMS4" s="20"/>
      <c r="HMT4" s="20">
        <v>154.32098765432099</v>
      </c>
      <c r="HMU4" s="20"/>
      <c r="HMV4" s="20"/>
      <c r="HMW4" s="20"/>
      <c r="HMX4" s="20">
        <v>61.970899470899475</v>
      </c>
      <c r="HMY4" s="20"/>
      <c r="HMZ4" s="20">
        <v>5.7319223985890657</v>
      </c>
      <c r="HNA4" s="20">
        <v>440.91710758377428</v>
      </c>
      <c r="HNB4" s="20"/>
      <c r="HNC4" s="20"/>
      <c r="HND4" s="20"/>
      <c r="HNE4" s="20"/>
      <c r="HNF4" s="20">
        <v>66.137566137566139</v>
      </c>
      <c r="HNG4" s="20"/>
      <c r="HNH4" s="20">
        <v>33.06878306878307</v>
      </c>
      <c r="HNI4" s="20">
        <v>66.137566137566139</v>
      </c>
      <c r="HNJ4" s="20"/>
      <c r="HNK4" s="20"/>
      <c r="HNL4" s="20"/>
      <c r="HNM4" s="20"/>
      <c r="HNN4" s="20"/>
      <c r="HNO4" s="20"/>
      <c r="HNP4" s="20"/>
      <c r="HNQ4" s="20"/>
      <c r="HNR4" s="20"/>
      <c r="HNS4" s="20"/>
      <c r="HNT4" s="20"/>
      <c r="HNU4" s="20"/>
      <c r="HNV4" s="20"/>
      <c r="HNW4" s="20"/>
      <c r="HNX4" s="20"/>
      <c r="HNY4" s="20"/>
      <c r="HNZ4" s="20"/>
      <c r="HOA4" s="20"/>
      <c r="HOB4" s="20"/>
      <c r="HOC4" s="20"/>
      <c r="HOD4" s="20"/>
      <c r="HOE4" s="20"/>
      <c r="HOF4" s="20"/>
      <c r="HOG4" s="20">
        <v>110.22927689594357</v>
      </c>
      <c r="HOH4" s="20"/>
      <c r="HOI4" s="20">
        <v>11.022927689594356</v>
      </c>
      <c r="HOJ4" s="20">
        <v>66.137566137566139</v>
      </c>
      <c r="HOK4" s="20"/>
      <c r="HOL4" s="20"/>
      <c r="HOM4" s="20"/>
      <c r="HON4" s="20"/>
      <c r="HOO4" s="20"/>
      <c r="HOP4" s="20">
        <v>70.546737213403873</v>
      </c>
      <c r="HOQ4" s="20"/>
      <c r="HOR4" s="20"/>
      <c r="HOS4" s="20"/>
      <c r="HOT4" s="20">
        <v>220.45855379188714</v>
      </c>
      <c r="HOU4" s="20"/>
      <c r="HOV4" s="20"/>
      <c r="HOW4" s="20"/>
      <c r="HOX4" s="20">
        <v>1984.1269841269841</v>
      </c>
      <c r="HOY4" s="20"/>
      <c r="HOZ4" s="20"/>
      <c r="HPA4" s="20"/>
      <c r="HPB4" s="20"/>
      <c r="HPC4" s="20"/>
      <c r="HPD4" s="20"/>
      <c r="HPE4" s="20"/>
      <c r="HPF4" s="20"/>
      <c r="HPG4" s="20"/>
      <c r="HPH4" s="20"/>
      <c r="HPI4" s="20"/>
      <c r="HPJ4" s="20"/>
      <c r="HPK4" s="20"/>
      <c r="HPL4" s="20"/>
      <c r="HPM4" s="20"/>
      <c r="HPN4" s="20"/>
      <c r="HPO4" s="20"/>
      <c r="HPP4" s="20"/>
      <c r="HPQ4" s="20"/>
      <c r="HPR4" s="20">
        <v>35.714285714285715</v>
      </c>
      <c r="HPS4" s="20">
        <v>33.06878306878307</v>
      </c>
      <c r="HPT4" s="20">
        <v>661.37566137566137</v>
      </c>
      <c r="HPU4" s="20"/>
      <c r="HPV4" s="20"/>
      <c r="HPW4" s="20"/>
      <c r="HPX4" s="20"/>
      <c r="HPY4" s="20"/>
      <c r="HPZ4" s="20"/>
      <c r="HQA4" s="20"/>
      <c r="HQB4" s="20"/>
      <c r="HQC4" s="20"/>
      <c r="HQD4" s="20"/>
      <c r="HQE4" s="20"/>
      <c r="HQF4" s="20"/>
      <c r="HQG4" s="20"/>
      <c r="HQH4" s="20"/>
      <c r="HQI4" s="20"/>
      <c r="HQJ4" s="20"/>
      <c r="HQK4" s="20"/>
      <c r="HQL4" s="20"/>
      <c r="HQM4" s="20"/>
      <c r="HQN4" s="20"/>
      <c r="HQO4" s="20"/>
      <c r="HQP4" s="20">
        <v>1.5873015873015872</v>
      </c>
      <c r="HQQ4" s="20"/>
      <c r="HQR4" s="20"/>
      <c r="HQS4" s="20"/>
      <c r="HQT4" s="20">
        <v>70</v>
      </c>
      <c r="HQU4" s="20"/>
      <c r="HQV4" s="20"/>
      <c r="HQW4" s="20"/>
      <c r="HQX4" s="20"/>
      <c r="HQY4" s="20"/>
      <c r="HQZ4" s="20"/>
      <c r="HRA4" s="20"/>
      <c r="HRB4" s="20"/>
      <c r="HRC4" s="20"/>
      <c r="HRD4" s="20"/>
      <c r="HRE4" s="20"/>
      <c r="HRF4" s="20"/>
      <c r="HRG4" s="20"/>
      <c r="HRH4" s="20"/>
      <c r="HRI4" s="20"/>
      <c r="HRJ4" s="20"/>
      <c r="HRK4" s="20"/>
      <c r="HRL4" s="20">
        <v>88.183421516754848</v>
      </c>
      <c r="HRM4" s="20"/>
      <c r="HRN4" s="20"/>
      <c r="HRO4" s="20">
        <v>49.372134038800709</v>
      </c>
      <c r="HRP4" s="20"/>
      <c r="HRQ4" s="20"/>
      <c r="HRR4" s="20"/>
      <c r="HRS4" s="20"/>
      <c r="HRT4" s="20"/>
      <c r="HRU4" s="20"/>
      <c r="HRV4" s="20"/>
      <c r="HRW4" s="20"/>
      <c r="HRX4" s="20"/>
      <c r="HRY4" s="20"/>
      <c r="HRZ4" s="20"/>
      <c r="HSA4" s="20"/>
      <c r="HSB4" s="20"/>
      <c r="HSC4" s="20"/>
      <c r="HSD4" s="20"/>
      <c r="HSE4" s="20">
        <v>8.9285714285714288</v>
      </c>
      <c r="HSF4" s="20"/>
      <c r="HSG4" s="20"/>
      <c r="HSH4" s="20"/>
      <c r="HSI4" s="20"/>
      <c r="HSJ4" s="20"/>
      <c r="HSK4" s="20"/>
      <c r="HSL4" s="20"/>
      <c r="HSM4" s="20"/>
      <c r="HSN4" s="20">
        <v>18.04052028218695</v>
      </c>
      <c r="HSO4" s="20"/>
      <c r="HSP4" s="20"/>
      <c r="HSQ4" s="20"/>
      <c r="HSR4" s="20"/>
      <c r="HSS4" s="20"/>
      <c r="HST4" s="20"/>
      <c r="HSU4" s="20"/>
      <c r="HSV4" s="20"/>
      <c r="HSW4" s="20"/>
      <c r="HSX4" s="20"/>
      <c r="HSY4" s="20"/>
      <c r="HSZ4" s="20">
        <v>61.728395061728399</v>
      </c>
      <c r="HTA4" s="20">
        <v>220.45855379188714</v>
      </c>
      <c r="HTB4" s="20">
        <v>220.45855379188714</v>
      </c>
      <c r="HTC4" s="20">
        <v>220.45855379188714</v>
      </c>
      <c r="HTD4" s="20"/>
      <c r="HTE4" s="20"/>
      <c r="HTF4" s="20">
        <v>220.45855379188714</v>
      </c>
      <c r="HTG4" s="20"/>
      <c r="HTH4" s="20"/>
      <c r="HTI4" s="20">
        <v>66.137566137566139</v>
      </c>
      <c r="HTJ4" s="20"/>
      <c r="HTK4" s="20"/>
      <c r="HTL4" s="20"/>
      <c r="HTM4" s="20"/>
      <c r="HTN4" s="20"/>
      <c r="HTO4" s="20">
        <v>44.091710758377424</v>
      </c>
      <c r="HTP4" s="20"/>
      <c r="HTQ4" s="20"/>
      <c r="HTR4" s="20"/>
      <c r="HTS4" s="20"/>
      <c r="HTT4" s="20"/>
      <c r="HTU4" s="20"/>
      <c r="HTV4" s="20"/>
      <c r="HTW4" s="20"/>
      <c r="HTX4" s="20"/>
      <c r="HTY4" s="20"/>
      <c r="HTZ4" s="20"/>
      <c r="HUA4" s="20"/>
      <c r="HUB4" s="20"/>
      <c r="HUC4" s="20"/>
      <c r="HUD4" s="20"/>
      <c r="HUE4" s="20"/>
      <c r="HUF4" s="20"/>
      <c r="HUG4" s="20">
        <v>33.06878306878307</v>
      </c>
      <c r="HUH4" s="20">
        <v>66.137566137566139</v>
      </c>
      <c r="HUI4" s="20">
        <v>16.666666666666668</v>
      </c>
      <c r="HUJ4" s="20"/>
      <c r="HUK4" s="20"/>
      <c r="HUL4" s="20"/>
      <c r="HUM4" s="20"/>
      <c r="HUN4" s="20">
        <v>293.80264550264553</v>
      </c>
      <c r="HUO4" s="20"/>
      <c r="HUP4" s="20"/>
      <c r="HUQ4" s="20"/>
      <c r="HUR4" s="20"/>
      <c r="HUS4" s="20"/>
      <c r="HUT4" s="20"/>
      <c r="HUU4" s="20"/>
      <c r="HUV4" s="20"/>
      <c r="HUW4" s="20"/>
      <c r="HUX4" s="20"/>
      <c r="HUY4" s="20"/>
      <c r="HUZ4" s="20"/>
      <c r="HVA4" s="20"/>
      <c r="HVB4" s="20"/>
      <c r="HVC4" s="20"/>
      <c r="HVD4" s="20"/>
      <c r="HVE4" s="20"/>
      <c r="HVF4" s="20"/>
      <c r="HVG4" s="20"/>
      <c r="HVH4" s="20">
        <v>16.534391534391535</v>
      </c>
      <c r="HVI4" s="20"/>
      <c r="HVJ4" s="20"/>
      <c r="HVK4" s="20">
        <v>110.22927689594357</v>
      </c>
      <c r="HVL4" s="20"/>
      <c r="HVM4" s="20"/>
      <c r="HVN4" s="20"/>
      <c r="HVO4" s="20">
        <v>33.06878306878307</v>
      </c>
      <c r="HVP4" s="20"/>
      <c r="HVQ4" s="20"/>
      <c r="HVR4" s="20"/>
      <c r="HVS4" s="20"/>
      <c r="HVT4" s="20"/>
      <c r="HVU4" s="20"/>
      <c r="HVV4" s="20"/>
      <c r="HVW4" s="20">
        <v>55.114638447971785</v>
      </c>
      <c r="HVX4" s="20"/>
      <c r="HVY4" s="20"/>
      <c r="HVZ4" s="20"/>
      <c r="HWA4" s="20"/>
      <c r="HWB4" s="20"/>
      <c r="HWC4" s="20"/>
      <c r="HWD4" s="20"/>
      <c r="HWE4" s="20"/>
      <c r="HWF4" s="20"/>
      <c r="HWG4" s="20"/>
      <c r="HWH4" s="20"/>
      <c r="HWI4" s="20"/>
      <c r="HWJ4" s="20"/>
      <c r="HWK4" s="20"/>
      <c r="HWL4" s="20"/>
      <c r="HWM4" s="20"/>
      <c r="HWN4" s="20">
        <v>22.045855379188712</v>
      </c>
      <c r="HWO4" s="20">
        <v>66.137566137566139</v>
      </c>
      <c r="HWP4" s="20">
        <v>17.636684303350968</v>
      </c>
      <c r="HWQ4" s="20"/>
      <c r="HWR4" s="20"/>
      <c r="HWS4" s="20"/>
      <c r="HWT4" s="20"/>
      <c r="HWU4" s="20">
        <v>31.25</v>
      </c>
      <c r="HWV4" s="20"/>
      <c r="HWW4" s="20">
        <v>110.22927689594357</v>
      </c>
      <c r="HWX4" s="20">
        <v>88.183421516754848</v>
      </c>
      <c r="HWY4" s="20">
        <v>88.183421516754848</v>
      </c>
      <c r="HWZ4" s="20">
        <v>88.183421516754848</v>
      </c>
      <c r="HXA4" s="20">
        <v>26.785714285714285</v>
      </c>
      <c r="HXB4" s="20">
        <v>88.183421516754848</v>
      </c>
      <c r="HXC4" s="20">
        <v>88.183421516754848</v>
      </c>
      <c r="HXD4" s="20">
        <v>88.183421516754848</v>
      </c>
      <c r="HXE4" s="20">
        <v>88.183421516754848</v>
      </c>
      <c r="HXF4" s="20">
        <v>88.183421516754848</v>
      </c>
      <c r="HXG4" s="20">
        <v>88.183421516754848</v>
      </c>
      <c r="HXH4" s="20">
        <v>88.183421516754848</v>
      </c>
      <c r="HXI4" s="20">
        <v>44.091710758377424</v>
      </c>
      <c r="HXJ4" s="20"/>
      <c r="HXK4" s="20"/>
      <c r="HXL4" s="20"/>
      <c r="HXM4" s="20"/>
      <c r="HXN4" s="20">
        <v>66.137566137566139</v>
      </c>
      <c r="HXO4" s="20">
        <v>66.137566137566139</v>
      </c>
      <c r="HXP4" s="20">
        <v>88.183421516754848</v>
      </c>
      <c r="HXQ4" s="20">
        <v>661.37566137566137</v>
      </c>
      <c r="HXR4" s="20"/>
      <c r="HXS4" s="20"/>
      <c r="HXT4" s="20"/>
      <c r="HXU4" s="20"/>
      <c r="HXV4" s="20"/>
      <c r="HXW4" s="20"/>
      <c r="HXX4" s="20"/>
      <c r="HXY4" s="20"/>
      <c r="HXZ4" s="20"/>
      <c r="HYA4" s="20"/>
      <c r="HYB4" s="20"/>
      <c r="HYC4" s="20">
        <v>195.868430335097</v>
      </c>
      <c r="HYD4" s="20">
        <v>22.045855379188712</v>
      </c>
      <c r="HYE4" s="20">
        <v>37.47795414462081</v>
      </c>
      <c r="HYF4" s="20">
        <v>55.114638447971785</v>
      </c>
      <c r="HYG4" s="20">
        <v>14.329805996472663</v>
      </c>
      <c r="HYH4" s="20"/>
      <c r="HYI4" s="20"/>
      <c r="HYJ4" s="20"/>
      <c r="HYK4" s="20"/>
      <c r="HYL4" s="20"/>
      <c r="HYM4" s="20"/>
      <c r="HYN4" s="20"/>
      <c r="HYO4" s="20"/>
      <c r="HYP4" s="20">
        <v>94.841269841269835</v>
      </c>
      <c r="HYQ4" s="20"/>
      <c r="HYR4" s="20">
        <v>66.137566137566139</v>
      </c>
      <c r="HYS4" s="20">
        <v>66.137566137566139</v>
      </c>
      <c r="HYT4" s="20"/>
      <c r="HYU4" s="20"/>
      <c r="HYV4" s="20"/>
      <c r="HYW4" s="20"/>
      <c r="HYX4" s="20"/>
      <c r="HYY4" s="20">
        <v>66.137566137566139</v>
      </c>
      <c r="HYZ4" s="20">
        <v>66.137566137566139</v>
      </c>
      <c r="HZA4" s="20">
        <v>66.137566137566139</v>
      </c>
      <c r="HZB4" s="20"/>
      <c r="HZC4" s="20">
        <v>88.183421516754848</v>
      </c>
      <c r="HZD4" s="20">
        <v>66.137566137566139</v>
      </c>
      <c r="HZE4" s="20"/>
      <c r="HZF4" s="20"/>
      <c r="HZG4" s="20"/>
      <c r="HZH4" s="20"/>
      <c r="HZI4" s="20"/>
      <c r="HZJ4" s="20"/>
      <c r="HZK4" s="20"/>
      <c r="HZL4" s="20"/>
      <c r="HZM4" s="20">
        <v>1102.2927689594355</v>
      </c>
      <c r="HZN4" s="20">
        <v>33.06878306878307</v>
      </c>
      <c r="HZO4" s="20"/>
      <c r="HZP4" s="20"/>
      <c r="HZQ4" s="20"/>
      <c r="HZR4" s="20"/>
      <c r="HZS4" s="20"/>
      <c r="HZT4" s="20"/>
      <c r="HZU4" s="20"/>
      <c r="HZV4" s="20"/>
      <c r="HZW4" s="20"/>
      <c r="HZX4" s="20"/>
      <c r="HZY4" s="20"/>
      <c r="HZZ4" s="20"/>
      <c r="IAA4" s="20"/>
      <c r="IAB4" s="20"/>
      <c r="IAC4" s="20"/>
      <c r="IAD4" s="20"/>
      <c r="IAE4" s="20"/>
      <c r="IAF4" s="20"/>
      <c r="IAG4" s="20"/>
      <c r="IAH4" s="20"/>
      <c r="IAI4" s="20"/>
      <c r="IAJ4" s="20"/>
      <c r="IAK4" s="20"/>
      <c r="IAL4" s="20"/>
      <c r="IAM4" s="20"/>
      <c r="IAN4" s="20"/>
      <c r="IAO4" s="20">
        <v>231.41333774250441</v>
      </c>
      <c r="IAP4" s="20">
        <v>110.22927689594357</v>
      </c>
      <c r="IAQ4" s="20">
        <v>88.183421516754848</v>
      </c>
      <c r="IAR4" s="20">
        <v>16.534391534391535</v>
      </c>
      <c r="IAS4" s="20">
        <v>66.137566137566139</v>
      </c>
      <c r="IAT4" s="20"/>
      <c r="IAU4" s="20"/>
      <c r="IAV4" s="20"/>
      <c r="IAW4" s="20"/>
      <c r="IAX4" s="20"/>
      <c r="IAY4" s="20"/>
      <c r="IAZ4" s="20"/>
      <c r="IBA4" s="20"/>
      <c r="IBB4" s="20"/>
      <c r="IBC4" s="20">
        <v>66.137566137566139</v>
      </c>
      <c r="IBD4" s="20">
        <v>66.137566137566139</v>
      </c>
      <c r="IBE4" s="20">
        <v>66.137566137566139</v>
      </c>
      <c r="IBF4" s="20"/>
      <c r="IBG4" s="20"/>
      <c r="IBH4" s="20">
        <v>44.091710758377424</v>
      </c>
      <c r="IBI4" s="20">
        <v>14.329805996472663</v>
      </c>
      <c r="IBJ4" s="20">
        <v>22.045855379188712</v>
      </c>
      <c r="IBK4" s="20">
        <v>66.137566137566139</v>
      </c>
      <c r="IBL4" s="20">
        <v>66.137566137566139</v>
      </c>
      <c r="IBM4" s="20">
        <v>110.22927689594357</v>
      </c>
      <c r="IBN4" s="20"/>
      <c r="IBO4" s="20"/>
      <c r="IBP4" s="20">
        <v>88.183421516754848</v>
      </c>
      <c r="IBQ4" s="20">
        <v>66.137566137566139</v>
      </c>
      <c r="IBR4" s="20">
        <v>66.137566137566139</v>
      </c>
      <c r="IBS4" s="20">
        <v>66.137566137566139</v>
      </c>
      <c r="IBT4" s="20">
        <v>66.137566137566139</v>
      </c>
      <c r="IBU4" s="20">
        <v>66.137566137566139</v>
      </c>
      <c r="IBV4" s="20">
        <v>66.137566137566139</v>
      </c>
      <c r="IBW4" s="20">
        <v>66.137566137566139</v>
      </c>
      <c r="IBX4" s="20"/>
      <c r="IBY4" s="20"/>
      <c r="IBZ4" s="20"/>
      <c r="ICA4" s="20"/>
      <c r="ICB4" s="20"/>
      <c r="ICC4" s="20"/>
      <c r="ICD4" s="20"/>
      <c r="ICE4" s="20"/>
      <c r="ICF4" s="20"/>
      <c r="ICG4" s="20"/>
      <c r="ICH4" s="20"/>
      <c r="ICI4" s="20"/>
      <c r="ICJ4" s="20"/>
      <c r="ICK4" s="20"/>
      <c r="ICL4" s="20"/>
      <c r="ICM4" s="20"/>
      <c r="ICN4" s="20"/>
      <c r="ICO4" s="20"/>
      <c r="ICP4" s="20"/>
      <c r="ICQ4" s="20"/>
      <c r="ICR4" s="20"/>
      <c r="ICS4" s="20"/>
      <c r="ICT4" s="20"/>
      <c r="ICU4" s="20"/>
      <c r="ICV4" s="20">
        <v>35.273368606701936</v>
      </c>
      <c r="ICW4" s="20">
        <v>95.899470899470913</v>
      </c>
      <c r="ICX4" s="20">
        <v>21.031746031746032</v>
      </c>
      <c r="ICY4" s="20">
        <v>33.06878306878307</v>
      </c>
      <c r="ICZ4" s="20">
        <v>133.36847442680775</v>
      </c>
      <c r="IDA4" s="20"/>
      <c r="IDB4" s="20"/>
      <c r="IDC4" s="20"/>
      <c r="IDD4" s="20"/>
      <c r="IDE4" s="20"/>
      <c r="IDF4" s="20">
        <v>120.77475749559083</v>
      </c>
      <c r="IDG4" s="20"/>
      <c r="IDH4" s="20"/>
      <c r="IDI4" s="20"/>
      <c r="IDJ4" s="20"/>
      <c r="IDK4" s="20"/>
      <c r="IDL4" s="20">
        <v>44.091710758377424</v>
      </c>
      <c r="IDM4" s="20"/>
      <c r="IDN4" s="20">
        <v>551.14638447971777</v>
      </c>
      <c r="IDO4" s="20">
        <v>163.13932980599648</v>
      </c>
      <c r="IDP4" s="20"/>
      <c r="IDQ4" s="20"/>
      <c r="IDR4" s="20"/>
      <c r="IDS4" s="20">
        <v>110.22927689594357</v>
      </c>
      <c r="IDT4" s="20">
        <v>119.47982804232804</v>
      </c>
      <c r="IDU4" s="20"/>
      <c r="IDV4" s="20"/>
      <c r="IDW4" s="20">
        <v>440.91710758377428</v>
      </c>
      <c r="IDX4" s="20"/>
      <c r="IDY4" s="20"/>
      <c r="IDZ4" s="20"/>
      <c r="IEA4" s="20"/>
      <c r="IEB4" s="20">
        <v>50</v>
      </c>
      <c r="IEC4" s="20">
        <v>60</v>
      </c>
      <c r="IED4" s="20"/>
      <c r="IEE4" s="20">
        <v>81.569664902998241</v>
      </c>
      <c r="IEF4" s="20"/>
      <c r="IEG4" s="20"/>
      <c r="IEH4" s="20"/>
      <c r="IEI4" s="20"/>
      <c r="IEJ4" s="20"/>
      <c r="IEK4" s="20"/>
      <c r="IEL4" s="20"/>
      <c r="IEM4" s="20"/>
      <c r="IEN4" s="20"/>
      <c r="IEO4" s="20"/>
      <c r="IEP4" s="20"/>
      <c r="IEQ4" s="20"/>
      <c r="IER4" s="20">
        <v>1686.5079365079366</v>
      </c>
      <c r="IES4" s="20"/>
      <c r="IET4" s="20"/>
      <c r="IEU4" s="20"/>
      <c r="IEV4" s="20"/>
      <c r="IEW4" s="20"/>
      <c r="IEX4" s="20"/>
      <c r="IEY4" s="20"/>
      <c r="IEZ4" s="20"/>
      <c r="IFA4" s="20"/>
      <c r="IFB4" s="20"/>
      <c r="IFC4" s="20"/>
      <c r="IFD4" s="20"/>
      <c r="IFE4" s="20"/>
      <c r="IFF4" s="20"/>
      <c r="IFG4" s="20"/>
      <c r="IFH4" s="20"/>
      <c r="IFI4" s="20"/>
      <c r="IFJ4" s="20"/>
      <c r="IFK4" s="20"/>
      <c r="IFL4" s="20">
        <v>470.53670634920633</v>
      </c>
      <c r="IFM4" s="20">
        <v>22.045855379188712</v>
      </c>
      <c r="IFN4" s="20"/>
      <c r="IFO4" s="20"/>
      <c r="IFP4" s="20"/>
      <c r="IFQ4" s="20"/>
      <c r="IFR4" s="20"/>
      <c r="IFS4" s="20"/>
      <c r="IFT4" s="20"/>
      <c r="IFU4" s="20"/>
      <c r="IFV4" s="20"/>
      <c r="IFW4" s="20"/>
      <c r="IFX4" s="20"/>
      <c r="IFY4" s="20"/>
      <c r="IFZ4" s="20"/>
      <c r="IGA4" s="20"/>
      <c r="IGB4" s="20"/>
      <c r="IGC4" s="20"/>
      <c r="IGD4" s="20"/>
      <c r="IGE4" s="20">
        <v>60</v>
      </c>
      <c r="IGF4" s="20"/>
      <c r="IGG4" s="20"/>
      <c r="IGH4" s="20"/>
      <c r="IGI4" s="20"/>
      <c r="IGJ4" s="20"/>
      <c r="IGK4" s="20"/>
      <c r="IGL4" s="20"/>
      <c r="IGM4" s="20"/>
      <c r="IGN4" s="20"/>
      <c r="IGO4" s="20"/>
      <c r="IGP4" s="20"/>
      <c r="IGQ4" s="20"/>
      <c r="IGR4" s="20"/>
      <c r="IGS4" s="20"/>
      <c r="IGT4" s="20"/>
      <c r="IGU4" s="20"/>
      <c r="IGV4" s="20"/>
      <c r="IGW4" s="20">
        <v>176.3668430335097</v>
      </c>
      <c r="IGX4" s="20"/>
      <c r="IGY4" s="20">
        <v>88.183421516754848</v>
      </c>
      <c r="IGZ4" s="20">
        <v>13.227513227513228</v>
      </c>
      <c r="IHA4" s="20"/>
      <c r="IHB4" s="20"/>
      <c r="IHC4" s="20"/>
      <c r="IHD4" s="20"/>
      <c r="IHE4" s="20"/>
      <c r="IHF4" s="20"/>
      <c r="IHG4" s="20"/>
      <c r="IHH4" s="20"/>
      <c r="IHI4" s="20"/>
      <c r="IHJ4" s="20"/>
      <c r="IHK4" s="20"/>
      <c r="IHL4" s="20"/>
      <c r="IHM4" s="20"/>
      <c r="IHN4" s="20"/>
      <c r="IHO4" s="20"/>
      <c r="IHP4" s="20"/>
      <c r="IHQ4" s="20"/>
      <c r="IHR4" s="20"/>
      <c r="IHS4" s="20"/>
      <c r="IHT4" s="20"/>
      <c r="IHU4" s="20"/>
      <c r="IHV4" s="20"/>
      <c r="IHW4" s="20"/>
      <c r="IHX4" s="20"/>
      <c r="IHY4" s="20"/>
      <c r="IHZ4" s="20">
        <v>0.66137566137566139</v>
      </c>
      <c r="IIA4" s="20">
        <v>66.137566137566139</v>
      </c>
      <c r="IIB4" s="20"/>
      <c r="IIC4" s="20"/>
      <c r="IID4" s="20"/>
      <c r="IIE4" s="20"/>
      <c r="IIF4" s="20"/>
      <c r="IIG4" s="20">
        <v>1.5950396825396826</v>
      </c>
      <c r="IIH4" s="20"/>
      <c r="III4" s="20">
        <v>44.091710758377424</v>
      </c>
      <c r="IIJ4" s="20"/>
      <c r="IIK4" s="20"/>
      <c r="IIL4" s="20"/>
      <c r="IIM4" s="20"/>
      <c r="IIN4" s="20"/>
      <c r="IIO4" s="20"/>
      <c r="IIP4" s="20"/>
      <c r="IIQ4" s="20"/>
      <c r="IIR4" s="20">
        <v>64.84797178130512</v>
      </c>
      <c r="IIS4" s="20">
        <v>30</v>
      </c>
      <c r="IIT4" s="20"/>
      <c r="IIU4" s="20"/>
      <c r="IIV4" s="20"/>
      <c r="IIW4" s="20"/>
      <c r="IIX4" s="20"/>
      <c r="IIY4" s="20"/>
      <c r="IIZ4" s="20"/>
      <c r="IJA4" s="20"/>
      <c r="IJB4" s="20"/>
      <c r="IJC4" s="20"/>
      <c r="IJD4" s="20"/>
      <c r="IJE4" s="20"/>
      <c r="IJF4" s="20"/>
      <c r="IJG4" s="20"/>
      <c r="IJH4" s="20"/>
      <c r="IJI4" s="20"/>
      <c r="IJJ4" s="20"/>
      <c r="IJK4" s="20">
        <v>19.8</v>
      </c>
      <c r="IJL4" s="20">
        <v>330.68783068783068</v>
      </c>
      <c r="IJM4" s="20"/>
      <c r="IJN4" s="20"/>
      <c r="IJO4" s="20"/>
      <c r="IJP4" s="20"/>
      <c r="IJQ4" s="20"/>
      <c r="IJR4" s="20"/>
      <c r="IJS4" s="20"/>
      <c r="IJT4" s="20"/>
      <c r="IJU4" s="20">
        <v>327.82186948853615</v>
      </c>
      <c r="IJV4" s="20"/>
      <c r="IJW4" s="20"/>
      <c r="IJX4" s="20">
        <v>220.45855379188714</v>
      </c>
      <c r="IJY4" s="20"/>
      <c r="IJZ4" s="20">
        <v>92.592592592592595</v>
      </c>
      <c r="IKA4" s="20"/>
      <c r="IKB4" s="20"/>
      <c r="IKC4" s="20"/>
      <c r="IKD4" s="20"/>
      <c r="IKE4" s="20"/>
      <c r="IKF4" s="20">
        <v>330.68783068783068</v>
      </c>
      <c r="IKG4" s="20"/>
      <c r="IKH4" s="20"/>
      <c r="IKI4" s="20"/>
      <c r="IKJ4" s="20"/>
      <c r="IKK4" s="20"/>
      <c r="IKL4" s="20"/>
      <c r="IKM4" s="20"/>
      <c r="IKN4" s="20"/>
      <c r="IKO4" s="20"/>
      <c r="IKP4" s="20"/>
      <c r="IKQ4" s="20"/>
      <c r="IKR4" s="20"/>
      <c r="IKS4" s="20"/>
      <c r="IKT4" s="20"/>
      <c r="IKU4" s="20"/>
      <c r="IKV4" s="20"/>
      <c r="IKW4" s="20"/>
      <c r="IKX4" s="20"/>
      <c r="IKY4" s="20"/>
      <c r="IKZ4" s="20"/>
      <c r="ILA4" s="20"/>
      <c r="ILB4" s="20"/>
      <c r="ILC4" s="20"/>
      <c r="ILD4" s="20"/>
      <c r="ILE4" s="20"/>
      <c r="ILF4" s="20"/>
      <c r="ILG4" s="20"/>
      <c r="ILH4" s="20"/>
      <c r="ILI4" s="20"/>
      <c r="ILJ4" s="20"/>
      <c r="ILK4" s="20"/>
      <c r="ILL4" s="20"/>
      <c r="ILM4" s="20"/>
      <c r="ILN4" s="20"/>
      <c r="ILO4" s="20">
        <v>66.137566137566139</v>
      </c>
      <c r="ILP4" s="20"/>
      <c r="ILQ4" s="20"/>
      <c r="ILR4" s="20"/>
      <c r="ILS4" s="20"/>
      <c r="ILT4" s="20"/>
      <c r="ILU4" s="20"/>
      <c r="ILV4" s="20"/>
      <c r="ILW4" s="20"/>
      <c r="ILX4" s="20"/>
      <c r="ILY4" s="20"/>
      <c r="ILZ4" s="20"/>
      <c r="IMA4" s="20"/>
      <c r="IMB4" s="20"/>
      <c r="IMC4" s="20"/>
      <c r="IMD4" s="20"/>
      <c r="IME4" s="20"/>
      <c r="IMF4" s="20"/>
      <c r="IMG4" s="20"/>
      <c r="IMH4" s="20"/>
      <c r="IMI4" s="20"/>
      <c r="IMJ4" s="20"/>
      <c r="IMK4" s="20"/>
      <c r="IML4" s="20"/>
      <c r="IMM4" s="20"/>
      <c r="IMN4" s="20"/>
      <c r="IMO4" s="20"/>
      <c r="IMP4" s="20"/>
      <c r="IMQ4" s="20"/>
      <c r="IMR4" s="20"/>
      <c r="IMS4" s="20"/>
      <c r="IMT4" s="20"/>
      <c r="IMU4" s="20"/>
      <c r="IMV4" s="20"/>
      <c r="IMW4" s="20">
        <v>44.804894179894184</v>
      </c>
      <c r="IMX4" s="20"/>
      <c r="IMY4" s="20"/>
      <c r="IMZ4" s="20"/>
      <c r="INA4" s="20"/>
      <c r="INB4" s="20"/>
      <c r="INC4" s="20"/>
      <c r="IND4" s="20"/>
      <c r="INE4" s="20"/>
      <c r="INF4" s="20"/>
      <c r="ING4" s="20"/>
      <c r="INH4" s="20"/>
      <c r="INI4" s="20"/>
      <c r="INJ4" s="20"/>
      <c r="INK4" s="20"/>
      <c r="INL4" s="20"/>
      <c r="INM4" s="20"/>
      <c r="INN4" s="20"/>
      <c r="INO4" s="20"/>
      <c r="INP4" s="20"/>
      <c r="INQ4" s="20"/>
      <c r="INR4" s="20"/>
      <c r="INS4" s="20"/>
      <c r="INT4" s="20"/>
      <c r="INU4" s="20"/>
      <c r="INV4" s="20"/>
      <c r="INW4" s="20"/>
      <c r="INX4" s="20"/>
      <c r="INY4" s="20"/>
      <c r="INZ4" s="20"/>
      <c r="IOA4" s="20"/>
      <c r="IOB4" s="20"/>
      <c r="IOC4" s="20"/>
      <c r="IOD4" s="20"/>
      <c r="IOE4" s="20"/>
      <c r="IOF4" s="20"/>
      <c r="IOG4" s="20"/>
      <c r="IOH4" s="20"/>
      <c r="IOI4" s="20"/>
      <c r="IOJ4" s="20"/>
      <c r="IOK4" s="20"/>
      <c r="IOL4" s="20"/>
      <c r="IOM4" s="20"/>
      <c r="ION4" s="20"/>
      <c r="IOO4" s="20"/>
      <c r="IOP4" s="20"/>
      <c r="IOQ4" s="20"/>
      <c r="IOR4" s="20"/>
      <c r="IOS4" s="20"/>
      <c r="IOT4" s="20"/>
      <c r="IOU4" s="20"/>
      <c r="IOV4" s="20"/>
      <c r="IOW4" s="20"/>
      <c r="IOX4" s="20"/>
      <c r="IOY4" s="20"/>
      <c r="IOZ4" s="20"/>
      <c r="IPA4" s="20"/>
      <c r="IPB4" s="20"/>
      <c r="IPC4" s="20"/>
      <c r="IPD4" s="20"/>
      <c r="IPE4" s="20"/>
      <c r="IPF4" s="20"/>
      <c r="IPG4" s="20"/>
      <c r="IPH4" s="20"/>
      <c r="IPI4" s="20">
        <v>248.51785714285717</v>
      </c>
      <c r="IPJ4" s="20">
        <v>76.168981481481495</v>
      </c>
      <c r="IPK4" s="20"/>
      <c r="IPL4" s="20"/>
      <c r="IPM4" s="20">
        <v>6.9259259259259265</v>
      </c>
      <c r="IPN4" s="20"/>
      <c r="IPO4" s="20"/>
      <c r="IPP4" s="20"/>
      <c r="IPQ4" s="20"/>
      <c r="IPR4" s="20"/>
      <c r="IPS4" s="20"/>
      <c r="IPT4" s="20">
        <v>14.880952380952381</v>
      </c>
      <c r="IPU4" s="20">
        <v>11.022927689594356</v>
      </c>
      <c r="IPV4" s="20"/>
      <c r="IPW4" s="20"/>
      <c r="IPX4" s="20"/>
      <c r="IPY4" s="20"/>
      <c r="IPZ4" s="20"/>
      <c r="IQA4" s="20"/>
      <c r="IQB4" s="20"/>
      <c r="IQC4" s="20"/>
      <c r="IQD4" s="20"/>
      <c r="IQE4" s="20"/>
      <c r="IQF4" s="20"/>
      <c r="IQG4" s="20">
        <v>26.455026455026456</v>
      </c>
      <c r="IQH4" s="20"/>
      <c r="IQI4" s="20"/>
      <c r="IQJ4" s="20"/>
      <c r="IQK4" s="20"/>
      <c r="IQL4" s="20"/>
      <c r="IQM4" s="20">
        <v>5.5114638447971785E-5</v>
      </c>
      <c r="IQN4" s="20"/>
      <c r="IQO4" s="20"/>
      <c r="IQP4" s="20"/>
      <c r="IQQ4" s="20"/>
      <c r="IQR4" s="20"/>
      <c r="IQS4" s="20"/>
      <c r="IQT4" s="20">
        <v>13.81172839506173</v>
      </c>
      <c r="IQU4" s="20"/>
      <c r="IQV4" s="20"/>
      <c r="IQW4" s="20"/>
      <c r="IQX4" s="20">
        <v>15.983245149911816</v>
      </c>
      <c r="IQY4" s="20"/>
      <c r="IQZ4" s="20"/>
      <c r="IRA4" s="20"/>
      <c r="IRB4" s="20"/>
      <c r="IRC4" s="20"/>
      <c r="IRD4" s="20">
        <v>48.500881834215171</v>
      </c>
      <c r="IRE4" s="20"/>
      <c r="IRF4" s="20"/>
      <c r="IRG4" s="20"/>
      <c r="IRH4" s="20"/>
      <c r="IRI4" s="20"/>
      <c r="IRJ4" s="20"/>
      <c r="IRK4" s="20"/>
      <c r="IRL4" s="20"/>
      <c r="IRM4" s="20">
        <v>66.137566137566139</v>
      </c>
      <c r="IRN4" s="20"/>
      <c r="IRO4" s="20"/>
      <c r="IRP4" s="20"/>
      <c r="IRQ4" s="20"/>
      <c r="IRR4" s="20"/>
      <c r="IRS4" s="20"/>
      <c r="IRT4" s="20"/>
      <c r="IRU4" s="20"/>
      <c r="IRV4" s="20">
        <v>391.73686067019401</v>
      </c>
      <c r="IRW4" s="20">
        <v>264.55026455026456</v>
      </c>
      <c r="IRX4" s="20">
        <v>44.091710758377424</v>
      </c>
      <c r="IRY4" s="20"/>
      <c r="IRZ4" s="20"/>
      <c r="ISA4" s="20"/>
      <c r="ISB4" s="20"/>
      <c r="ISC4" s="20"/>
      <c r="ISD4" s="20"/>
      <c r="ISE4" s="20"/>
      <c r="ISF4" s="20"/>
      <c r="ISG4" s="20"/>
      <c r="ISH4" s="20"/>
      <c r="ISI4" s="20"/>
      <c r="ISJ4" s="20"/>
      <c r="ISK4" s="20">
        <v>94.841534391534395</v>
      </c>
      <c r="ISL4" s="20"/>
      <c r="ISM4" s="20">
        <v>97.934215167548501</v>
      </c>
      <c r="ISN4" s="20"/>
      <c r="ISO4" s="20"/>
      <c r="ISP4" s="20"/>
      <c r="ISQ4" s="20">
        <v>66.137566137566139</v>
      </c>
      <c r="ISR4" s="20">
        <v>73.996538800705466</v>
      </c>
      <c r="ISS4" s="20">
        <v>379.36507936507934</v>
      </c>
      <c r="IST4" s="20"/>
      <c r="ISU4" s="20"/>
      <c r="ISV4" s="20">
        <v>220.45855379188714</v>
      </c>
      <c r="ISW4" s="20"/>
      <c r="ISX4" s="20"/>
      <c r="ISY4" s="20"/>
      <c r="ISZ4" s="20"/>
      <c r="ITA4" s="20"/>
      <c r="ITB4" s="20"/>
      <c r="ITC4" s="20"/>
      <c r="ITD4" s="20"/>
      <c r="ITE4" s="20"/>
      <c r="ITF4" s="20"/>
      <c r="ITG4" s="20">
        <v>194.00352733686069</v>
      </c>
      <c r="ITH4" s="20"/>
      <c r="ITI4" s="20">
        <v>132.27513227513228</v>
      </c>
      <c r="ITJ4" s="20"/>
      <c r="ITK4" s="20"/>
      <c r="ITL4" s="20"/>
      <c r="ITM4" s="20"/>
      <c r="ITN4" s="20"/>
      <c r="ITO4" s="20"/>
      <c r="ITP4" s="20"/>
      <c r="ITQ4" s="20"/>
      <c r="ITR4" s="20"/>
      <c r="ITS4" s="20"/>
      <c r="ITT4" s="20">
        <v>220.45855379188714</v>
      </c>
      <c r="ITU4" s="20"/>
      <c r="ITV4" s="20">
        <v>220.45855379188714</v>
      </c>
      <c r="ITW4" s="20"/>
      <c r="ITX4" s="20"/>
      <c r="ITY4" s="20"/>
      <c r="ITZ4" s="20"/>
      <c r="IUA4" s="20"/>
      <c r="IUB4" s="20"/>
      <c r="IUC4" s="20"/>
      <c r="IUD4" s="20"/>
      <c r="IUE4" s="20"/>
      <c r="IUF4" s="20"/>
      <c r="IUG4" s="20"/>
      <c r="IUH4" s="20"/>
      <c r="IUI4" s="20">
        <v>10</v>
      </c>
      <c r="IUJ4" s="20"/>
      <c r="IUK4" s="20"/>
      <c r="IUL4" s="20"/>
      <c r="IUM4" s="20"/>
      <c r="IUN4" s="20"/>
      <c r="IUO4" s="20"/>
      <c r="IUP4" s="20"/>
      <c r="IUQ4" s="20">
        <v>187.38977072310408</v>
      </c>
      <c r="IUR4" s="20"/>
      <c r="IUS4" s="20">
        <v>220.45855379188714</v>
      </c>
      <c r="IUT4" s="20"/>
      <c r="IUU4" s="20"/>
      <c r="IUV4" s="20"/>
      <c r="IUW4" s="20"/>
      <c r="IUX4" s="20"/>
      <c r="IUY4" s="20">
        <v>440.91710758377428</v>
      </c>
      <c r="IUZ4" s="20">
        <v>154.32098765432099</v>
      </c>
      <c r="IVA4" s="20">
        <v>110.22927689594357</v>
      </c>
      <c r="IVB4" s="20">
        <v>110.22927689594357</v>
      </c>
      <c r="IVC4" s="20"/>
      <c r="IVD4" s="20"/>
      <c r="IVE4" s="20"/>
      <c r="IVF4" s="20"/>
      <c r="IVG4" s="20"/>
      <c r="IVH4" s="20">
        <v>66.137566137566139</v>
      </c>
      <c r="IVI4" s="20"/>
      <c r="IVJ4" s="20"/>
      <c r="IVK4" s="20"/>
      <c r="IVL4" s="20"/>
      <c r="IVM4" s="20"/>
      <c r="IVN4" s="20"/>
      <c r="IVO4" s="20"/>
      <c r="IVP4" s="20"/>
      <c r="IVQ4" s="20"/>
      <c r="IVR4" s="20"/>
      <c r="IVS4" s="20"/>
      <c r="IVT4" s="20"/>
      <c r="IVU4" s="20"/>
      <c r="IVV4" s="20"/>
      <c r="IVW4" s="20">
        <v>44.091710758377424</v>
      </c>
      <c r="IVX4" s="20">
        <v>88.183421516754848</v>
      </c>
      <c r="IVY4" s="20">
        <v>88.183421516754848</v>
      </c>
      <c r="IVZ4" s="20"/>
      <c r="IWA4" s="20">
        <v>1543.2098765432099</v>
      </c>
      <c r="IWB4" s="20"/>
      <c r="IWC4" s="20"/>
      <c r="IWD4" s="20"/>
      <c r="IWE4" s="20"/>
      <c r="IWF4" s="20"/>
      <c r="IWG4" s="20"/>
      <c r="IWH4" s="20"/>
      <c r="IWI4" s="20"/>
      <c r="IWJ4" s="20"/>
      <c r="IWK4" s="20">
        <v>40.343915343915349</v>
      </c>
      <c r="IWL4" s="20"/>
      <c r="IWM4" s="20"/>
      <c r="IWN4" s="20"/>
      <c r="IWO4" s="20"/>
      <c r="IWP4" s="20"/>
      <c r="IWQ4" s="20"/>
      <c r="IWR4" s="20">
        <v>145</v>
      </c>
      <c r="IWS4" s="20">
        <v>165</v>
      </c>
      <c r="IWT4" s="20">
        <v>104.76190476190476</v>
      </c>
      <c r="IWU4" s="20"/>
      <c r="IWV4" s="20"/>
      <c r="IWW4" s="20"/>
      <c r="IWX4" s="20"/>
      <c r="IWY4" s="20">
        <v>195.868430335097</v>
      </c>
      <c r="IWZ4" s="20"/>
      <c r="IXA4" s="20">
        <v>66.137566137566139</v>
      </c>
      <c r="IXB4" s="20"/>
      <c r="IXC4" s="20"/>
      <c r="IXD4" s="20"/>
      <c r="IXE4" s="20"/>
      <c r="IXF4" s="20">
        <v>110.22927689594357</v>
      </c>
      <c r="IXG4" s="20"/>
      <c r="IXH4" s="20"/>
      <c r="IXI4" s="20"/>
      <c r="IXJ4" s="20"/>
      <c r="IXK4" s="20"/>
      <c r="IXL4" s="20"/>
      <c r="IXM4" s="20">
        <v>68.342151675485013</v>
      </c>
      <c r="IXN4" s="20"/>
      <c r="IXO4" s="20"/>
      <c r="IXP4" s="20"/>
      <c r="IXQ4" s="20"/>
      <c r="IXR4" s="20"/>
      <c r="IXS4" s="20">
        <v>66.137566137566139</v>
      </c>
      <c r="IXT4" s="20"/>
      <c r="IXU4" s="20"/>
      <c r="IXV4" s="20"/>
      <c r="IXW4" s="20"/>
      <c r="IXX4" s="20"/>
      <c r="IXY4" s="20">
        <v>110.22927689594357</v>
      </c>
      <c r="IXZ4" s="20"/>
      <c r="IYA4" s="20">
        <v>1.5432098765432098</v>
      </c>
      <c r="IYB4" s="20"/>
      <c r="IYC4" s="20"/>
      <c r="IYD4" s="20"/>
      <c r="IYE4" s="20"/>
      <c r="IYF4" s="20"/>
      <c r="IYG4" s="20"/>
      <c r="IYH4" s="20"/>
      <c r="IYI4" s="20">
        <v>132.27513227513228</v>
      </c>
      <c r="IYJ4" s="20"/>
      <c r="IYK4" s="20"/>
      <c r="IYL4" s="20"/>
      <c r="IYM4" s="20"/>
      <c r="IYN4" s="20"/>
      <c r="IYO4" s="20"/>
      <c r="IYP4" s="20"/>
      <c r="IYQ4" s="20">
        <v>6.3932980599647271</v>
      </c>
      <c r="IYR4" s="20"/>
      <c r="IYS4" s="20"/>
      <c r="IYT4" s="20"/>
      <c r="IYU4" s="20">
        <v>1.1946649029982364</v>
      </c>
      <c r="IYV4" s="20">
        <v>20</v>
      </c>
      <c r="IYW4" s="20"/>
      <c r="IYX4" s="20"/>
      <c r="IYY4" s="20"/>
      <c r="IYZ4" s="20"/>
      <c r="IZA4" s="20"/>
      <c r="IZB4" s="20"/>
      <c r="IZC4" s="20"/>
      <c r="IZD4" s="20"/>
      <c r="IZE4" s="20"/>
      <c r="IZF4" s="20">
        <v>391.73677248677251</v>
      </c>
      <c r="IZG4" s="20"/>
      <c r="IZH4" s="20"/>
      <c r="IZI4" s="20"/>
      <c r="IZJ4" s="20"/>
      <c r="IZK4" s="20"/>
      <c r="IZL4" s="20"/>
      <c r="IZM4" s="20"/>
      <c r="IZN4" s="20">
        <v>48.500881834215171</v>
      </c>
      <c r="IZO4" s="20"/>
      <c r="IZP4" s="20"/>
      <c r="IZQ4" s="20"/>
      <c r="IZR4" s="20"/>
      <c r="IZS4" s="20">
        <v>110.22927689594357</v>
      </c>
      <c r="IZT4" s="20"/>
      <c r="IZU4" s="20"/>
      <c r="IZV4" s="20"/>
      <c r="IZW4" s="20"/>
      <c r="IZX4" s="20"/>
      <c r="IZY4" s="20"/>
      <c r="IZZ4" s="20"/>
      <c r="JAA4" s="20"/>
      <c r="JAB4" s="20">
        <v>176.3668430335097</v>
      </c>
      <c r="JAC4" s="20"/>
      <c r="JAD4" s="20"/>
      <c r="JAE4" s="20"/>
      <c r="JAF4" s="20"/>
      <c r="JAG4" s="20">
        <v>55.114638447971785</v>
      </c>
      <c r="JAH4" s="20">
        <v>88.183421516754848</v>
      </c>
      <c r="JAI4" s="20">
        <v>77.160493827160494</v>
      </c>
      <c r="JAJ4" s="20">
        <v>110.22927689594357</v>
      </c>
      <c r="JAK4" s="20"/>
      <c r="JAL4" s="20">
        <v>55.114638447971785</v>
      </c>
      <c r="JAM4" s="20"/>
      <c r="JAN4" s="20"/>
      <c r="JAO4" s="20"/>
      <c r="JAP4" s="20"/>
      <c r="JAQ4" s="20"/>
      <c r="JAR4" s="20"/>
      <c r="JAS4" s="20"/>
      <c r="JAT4" s="20"/>
      <c r="JAU4" s="20"/>
      <c r="JAV4" s="20"/>
      <c r="JAW4" s="20"/>
      <c r="JAX4" s="20"/>
      <c r="JAY4" s="20"/>
      <c r="JAZ4" s="20"/>
      <c r="JBA4" s="20"/>
      <c r="JBB4" s="20"/>
      <c r="JBC4" s="20"/>
      <c r="JBD4" s="20"/>
      <c r="JBE4" s="20"/>
      <c r="JBF4" s="20"/>
      <c r="JBG4" s="20"/>
      <c r="JBH4" s="20"/>
      <c r="JBI4" s="20"/>
      <c r="JBJ4" s="20"/>
      <c r="JBK4" s="20"/>
      <c r="JBL4" s="20"/>
      <c r="JBM4" s="20"/>
      <c r="JBN4" s="20"/>
      <c r="JBO4" s="20"/>
      <c r="JBP4" s="20"/>
      <c r="JBQ4" s="20"/>
      <c r="JBR4" s="20"/>
      <c r="JBS4" s="20"/>
      <c r="JBT4" s="20"/>
      <c r="JBU4" s="20"/>
      <c r="JBV4" s="20"/>
      <c r="JBW4" s="20"/>
      <c r="JBX4" s="20"/>
      <c r="JBY4" s="20"/>
      <c r="JBZ4" s="20"/>
      <c r="JCA4" s="20"/>
      <c r="JCB4" s="20">
        <v>10</v>
      </c>
      <c r="JCC4" s="20">
        <v>1</v>
      </c>
      <c r="JCD4" s="20">
        <v>206.71296296296299</v>
      </c>
      <c r="JCE4" s="20"/>
      <c r="JCF4" s="20"/>
      <c r="JCG4" s="20"/>
      <c r="JCH4" s="20"/>
      <c r="JCI4" s="20"/>
      <c r="JCJ4" s="20"/>
      <c r="JCK4" s="20"/>
      <c r="JCL4" s="20"/>
      <c r="JCM4" s="20"/>
      <c r="JCN4" s="20"/>
      <c r="JCO4" s="20"/>
      <c r="JCP4" s="20">
        <v>176.3668430335097</v>
      </c>
      <c r="JCQ4" s="20"/>
      <c r="JCR4" s="20"/>
      <c r="JCS4" s="20"/>
      <c r="JCT4" s="20"/>
      <c r="JCU4" s="20"/>
      <c r="JCV4" s="20"/>
      <c r="JCW4" s="20"/>
      <c r="JCX4" s="20"/>
      <c r="JCY4" s="20"/>
      <c r="JCZ4" s="20"/>
      <c r="JDA4" s="20"/>
      <c r="JDB4" s="20">
        <v>176.3668430335097</v>
      </c>
      <c r="JDC4" s="20"/>
      <c r="JDD4" s="20"/>
      <c r="JDE4" s="20"/>
      <c r="JDF4" s="20"/>
      <c r="JDG4" s="20"/>
      <c r="JDH4" s="20"/>
      <c r="JDI4" s="20"/>
      <c r="JDJ4" s="20"/>
      <c r="JDK4" s="20"/>
      <c r="JDL4" s="20">
        <v>20</v>
      </c>
      <c r="JDM4" s="20"/>
      <c r="JDN4" s="20"/>
      <c r="JDO4" s="20"/>
      <c r="JDP4" s="20"/>
      <c r="JDQ4" s="20"/>
      <c r="JDR4" s="20"/>
      <c r="JDS4" s="20">
        <v>33.06878306878307</v>
      </c>
      <c r="JDT4" s="20">
        <v>110.22927689594357</v>
      </c>
      <c r="JDU4" s="20">
        <v>198.4126984126984</v>
      </c>
      <c r="JDV4" s="20">
        <v>198.4126984126984</v>
      </c>
      <c r="JDW4" s="20">
        <v>220.45855379188714</v>
      </c>
      <c r="JDX4" s="20">
        <v>88.183421516754848</v>
      </c>
      <c r="JDY4" s="20"/>
      <c r="JDZ4" s="20"/>
      <c r="JEA4" s="20"/>
      <c r="JEB4" s="20">
        <v>59.006900352733687</v>
      </c>
      <c r="JEC4" s="20"/>
      <c r="JED4" s="20"/>
      <c r="JEE4" s="20"/>
      <c r="JEF4" s="20"/>
      <c r="JEG4" s="20"/>
      <c r="JEH4" s="20"/>
      <c r="JEI4" s="20"/>
      <c r="JEJ4" s="20"/>
      <c r="JEK4" s="20"/>
      <c r="JEL4" s="20"/>
      <c r="JEM4" s="20"/>
      <c r="JEN4" s="20"/>
      <c r="JEO4" s="20"/>
      <c r="JEP4" s="20"/>
      <c r="JEQ4" s="20"/>
      <c r="JER4" s="20"/>
      <c r="JES4" s="20"/>
      <c r="JET4" s="20"/>
      <c r="JEU4" s="20"/>
      <c r="JEV4" s="20"/>
      <c r="JEW4" s="20"/>
      <c r="JEX4" s="20"/>
      <c r="JEY4" s="20"/>
      <c r="JEZ4" s="20"/>
      <c r="JFA4" s="20"/>
      <c r="JFB4" s="20">
        <v>1102.2927689594355</v>
      </c>
      <c r="JFC4" s="20">
        <v>66.137566137566139</v>
      </c>
      <c r="JFD4" s="20"/>
      <c r="JFE4" s="20"/>
      <c r="JFF4" s="20"/>
      <c r="JFG4" s="20">
        <v>35.273368606701936</v>
      </c>
      <c r="JFH4" s="20"/>
      <c r="JFI4" s="20"/>
      <c r="JFJ4" s="20"/>
      <c r="JFK4" s="20"/>
      <c r="JFL4" s="20"/>
      <c r="JFM4" s="20">
        <v>66.137566137566139</v>
      </c>
      <c r="JFN4" s="20"/>
      <c r="JFO4" s="20"/>
      <c r="JFP4" s="20">
        <v>66.137566137566139</v>
      </c>
      <c r="JFQ4" s="20">
        <v>34.277006172839506</v>
      </c>
      <c r="JFR4" s="20"/>
      <c r="JFS4" s="20"/>
      <c r="JFT4" s="20"/>
      <c r="JFU4" s="20"/>
      <c r="JFV4" s="20">
        <v>48.963844797178126</v>
      </c>
      <c r="JFW4" s="20"/>
      <c r="JFX4" s="20"/>
      <c r="JFY4" s="20"/>
      <c r="JFZ4" s="20"/>
      <c r="JGA4" s="20">
        <v>88.183421516754848</v>
      </c>
      <c r="JGB4" s="20"/>
      <c r="JGC4" s="20"/>
      <c r="JGD4" s="20"/>
      <c r="JGE4" s="20"/>
      <c r="JGF4" s="20">
        <v>39.173721340388006</v>
      </c>
      <c r="JGG4" s="20"/>
      <c r="JGH4" s="20"/>
      <c r="JGI4" s="20"/>
      <c r="JGJ4" s="20"/>
      <c r="JGK4" s="20">
        <v>154.32098765432099</v>
      </c>
      <c r="JGL4" s="20"/>
      <c r="JGM4" s="20"/>
      <c r="JGN4" s="20"/>
      <c r="JGO4" s="20"/>
      <c r="JGP4" s="20">
        <v>194.00352733686069</v>
      </c>
      <c r="JGQ4" s="20">
        <v>551.14638447971777</v>
      </c>
      <c r="JGR4" s="20">
        <v>99.206349206349202</v>
      </c>
      <c r="JGS4" s="20"/>
      <c r="JGT4" s="20">
        <v>97.001763668430343</v>
      </c>
      <c r="JGU4" s="20">
        <v>143.29805996472663</v>
      </c>
      <c r="JGV4" s="20"/>
      <c r="JGW4" s="20"/>
      <c r="JGX4" s="20"/>
      <c r="JGY4" s="20"/>
      <c r="JGZ4" s="20"/>
      <c r="JHA4" s="20"/>
      <c r="JHB4" s="20"/>
      <c r="JHC4" s="20"/>
      <c r="JHD4" s="20"/>
      <c r="JHE4" s="20"/>
      <c r="JHF4" s="20"/>
      <c r="JHG4" s="20"/>
      <c r="JHH4" s="20"/>
      <c r="JHI4" s="20"/>
      <c r="JHJ4" s="20"/>
      <c r="JHK4" s="20"/>
      <c r="JHL4" s="20"/>
      <c r="JHM4" s="20"/>
      <c r="JHN4" s="20"/>
      <c r="JHO4" s="20"/>
      <c r="JHP4" s="20">
        <v>195.868430335097</v>
      </c>
      <c r="JHQ4" s="20"/>
      <c r="JHR4" s="20">
        <v>94.832716049382711</v>
      </c>
      <c r="JHS4" s="20">
        <v>56.701940035273374</v>
      </c>
      <c r="JHT4" s="20"/>
      <c r="JHU4" s="20"/>
      <c r="JHV4" s="20">
        <v>132.27513227513228</v>
      </c>
      <c r="JHW4" s="20"/>
      <c r="JHX4" s="20">
        <v>88.183421516754848</v>
      </c>
      <c r="JHY4" s="20"/>
      <c r="JHZ4" s="20"/>
      <c r="JIA4" s="20"/>
      <c r="JIB4" s="20"/>
      <c r="JIC4" s="20"/>
      <c r="JID4" s="20"/>
      <c r="JIE4" s="20"/>
      <c r="JIF4" s="20"/>
      <c r="JIG4" s="20"/>
      <c r="JIH4" s="20"/>
      <c r="JII4" s="20"/>
      <c r="JIJ4" s="20"/>
      <c r="JIK4" s="20"/>
      <c r="JIL4" s="20"/>
      <c r="JIM4" s="20"/>
      <c r="JIN4" s="20"/>
      <c r="JIO4" s="20"/>
      <c r="JIP4" s="20"/>
      <c r="JIQ4" s="20"/>
      <c r="JIR4" s="20"/>
      <c r="JIS4" s="20"/>
      <c r="JIT4" s="20"/>
      <c r="JIU4" s="20"/>
      <c r="JIV4" s="20"/>
      <c r="JIW4" s="20"/>
      <c r="JIX4" s="20"/>
      <c r="JIY4" s="20"/>
      <c r="JIZ4" s="20"/>
      <c r="JJA4" s="20"/>
      <c r="JJB4" s="20"/>
      <c r="JJC4" s="20"/>
      <c r="JJD4" s="20">
        <v>158.73015873015873</v>
      </c>
      <c r="JJE4" s="20">
        <v>18.040564373897709</v>
      </c>
      <c r="JJF4" s="20">
        <v>55.114638447971785</v>
      </c>
      <c r="JJG4" s="20">
        <v>6.6137566137566139</v>
      </c>
      <c r="JJH4" s="20">
        <v>6.6137566137566139</v>
      </c>
      <c r="JJI4" s="20"/>
      <c r="JJJ4" s="20"/>
      <c r="JJK4" s="20">
        <v>189.68306878306879</v>
      </c>
      <c r="JJL4" s="20"/>
      <c r="JJM4" s="20"/>
      <c r="JJN4" s="20"/>
      <c r="JJO4" s="20"/>
      <c r="JJP4" s="20"/>
      <c r="JJQ4" s="20"/>
      <c r="JJR4" s="20"/>
      <c r="JJS4" s="20"/>
      <c r="JJT4" s="20">
        <v>77.160493827160494</v>
      </c>
      <c r="JJU4" s="20"/>
      <c r="JJV4" s="20">
        <v>66.137566137566139</v>
      </c>
      <c r="JJW4" s="20"/>
      <c r="JJX4" s="20">
        <v>55.114638447971785</v>
      </c>
      <c r="JJY4" s="20"/>
      <c r="JJZ4" s="20"/>
      <c r="JKA4" s="20"/>
      <c r="JKB4" s="20"/>
      <c r="JKC4" s="20"/>
      <c r="JKD4" s="20"/>
      <c r="JKE4" s="20"/>
      <c r="JKF4" s="20"/>
      <c r="JKG4" s="20"/>
      <c r="JKH4" s="20">
        <v>66.137566137566139</v>
      </c>
      <c r="JKI4" s="20">
        <v>55.114638447971785</v>
      </c>
      <c r="JKJ4" s="20"/>
      <c r="JKK4" s="20"/>
      <c r="JKL4" s="20"/>
      <c r="JKM4" s="20"/>
      <c r="JKN4" s="20"/>
      <c r="JKO4" s="20"/>
      <c r="JKP4" s="20">
        <v>44.091710758377424</v>
      </c>
      <c r="JKQ4" s="20"/>
      <c r="JKR4" s="20"/>
      <c r="JKS4" s="20"/>
      <c r="JKT4" s="20"/>
      <c r="JKU4" s="20"/>
      <c r="JKV4" s="20"/>
      <c r="JKW4" s="20"/>
      <c r="JKX4" s="20"/>
      <c r="JKY4" s="20"/>
      <c r="JKZ4" s="20"/>
      <c r="JLA4" s="20"/>
      <c r="JLB4" s="20"/>
      <c r="JLC4" s="20"/>
      <c r="JLD4" s="20"/>
      <c r="JLE4" s="20"/>
      <c r="JLF4" s="20"/>
      <c r="JLG4" s="20"/>
      <c r="JLH4" s="20"/>
      <c r="JLI4" s="20"/>
      <c r="JLJ4" s="20"/>
      <c r="JLK4" s="20"/>
      <c r="JLL4" s="20"/>
      <c r="JLM4" s="20"/>
      <c r="JLN4" s="20"/>
      <c r="JLO4" s="20"/>
      <c r="JLP4" s="20"/>
      <c r="JLQ4" s="20"/>
      <c r="JLR4" s="20"/>
      <c r="JLS4" s="20"/>
      <c r="JLT4" s="20"/>
      <c r="JLU4" s="20"/>
      <c r="JLV4" s="20"/>
      <c r="JLW4" s="20"/>
      <c r="JLX4" s="20"/>
      <c r="JLY4" s="20"/>
      <c r="JLZ4" s="20"/>
      <c r="JMA4" s="20"/>
      <c r="JMB4" s="20"/>
      <c r="JMC4" s="20">
        <v>15.5</v>
      </c>
      <c r="JMD4" s="20">
        <v>352.73368606701939</v>
      </c>
      <c r="JME4" s="20"/>
      <c r="JMF4" s="20"/>
      <c r="JMG4" s="20">
        <v>195.868430335097</v>
      </c>
      <c r="JMH4" s="20"/>
      <c r="JMI4" s="20"/>
      <c r="JMJ4" s="20"/>
      <c r="JMK4" s="20"/>
      <c r="JML4" s="20">
        <v>661.37566137566137</v>
      </c>
      <c r="JMM4" s="20"/>
      <c r="JMN4" s="20"/>
      <c r="JMO4" s="20"/>
      <c r="JMP4" s="20"/>
      <c r="JMQ4" s="20">
        <v>165.34391534391534</v>
      </c>
      <c r="JMR4" s="20"/>
      <c r="JMS4" s="20"/>
      <c r="JMT4" s="20"/>
      <c r="JMU4" s="20"/>
      <c r="JMV4" s="20"/>
      <c r="JMW4" s="20"/>
      <c r="JMX4" s="20"/>
      <c r="JMY4" s="20">
        <v>66.137566137566139</v>
      </c>
      <c r="JMZ4" s="20">
        <v>110.22927689594357</v>
      </c>
      <c r="JNA4" s="20">
        <v>242.50440917107585</v>
      </c>
      <c r="JNB4" s="20">
        <v>638.00705467372131</v>
      </c>
      <c r="JNC4" s="20">
        <v>110.22927689594357</v>
      </c>
      <c r="JND4" s="20"/>
      <c r="JNE4" s="20"/>
      <c r="JNF4" s="20"/>
      <c r="JNG4" s="20"/>
      <c r="JNH4" s="20"/>
      <c r="JNI4" s="20"/>
      <c r="JNJ4" s="20"/>
      <c r="JNK4" s="20"/>
      <c r="JNL4" s="20"/>
      <c r="JNM4" s="20"/>
      <c r="JNN4" s="20"/>
      <c r="JNO4" s="20"/>
      <c r="JNP4" s="20"/>
      <c r="JNQ4" s="20"/>
      <c r="JNR4" s="20"/>
      <c r="JNS4" s="20"/>
      <c r="JNT4" s="20"/>
      <c r="JNU4" s="20"/>
      <c r="JNV4" s="20"/>
      <c r="JNW4" s="20"/>
      <c r="JNX4" s="20"/>
      <c r="JNY4" s="20"/>
      <c r="JNZ4" s="20"/>
      <c r="JOA4" s="20"/>
      <c r="JOB4" s="20">
        <v>132.27513227513228</v>
      </c>
      <c r="JOC4" s="20"/>
      <c r="JOD4" s="20"/>
      <c r="JOE4" s="20"/>
      <c r="JOF4" s="20">
        <v>25</v>
      </c>
      <c r="JOG4" s="20"/>
      <c r="JOH4" s="20"/>
      <c r="JOI4" s="20"/>
      <c r="JOJ4" s="20">
        <v>200</v>
      </c>
      <c r="JOK4" s="20"/>
      <c r="JOL4" s="20"/>
      <c r="JOM4" s="20"/>
      <c r="JON4" s="20"/>
      <c r="JOO4" s="20"/>
      <c r="JOP4" s="20"/>
      <c r="JOQ4" s="20"/>
      <c r="JOR4" s="20"/>
      <c r="JOS4" s="20"/>
      <c r="JOT4" s="20"/>
      <c r="JOU4" s="20"/>
      <c r="JOV4" s="20"/>
      <c r="JOW4" s="20">
        <v>200</v>
      </c>
      <c r="JOX4" s="20"/>
      <c r="JOY4" s="20">
        <v>44.091710758377424</v>
      </c>
      <c r="JOZ4" s="20"/>
      <c r="JPA4" s="20"/>
      <c r="JPB4" s="20"/>
      <c r="JPC4" s="20"/>
      <c r="JPD4" s="20"/>
      <c r="JPE4" s="20"/>
      <c r="JPF4" s="20">
        <v>200.26455026455025</v>
      </c>
      <c r="JPG4" s="20"/>
      <c r="JPH4" s="20"/>
      <c r="JPI4" s="20"/>
      <c r="JPJ4" s="20"/>
      <c r="JPK4" s="20"/>
      <c r="JPL4" s="20"/>
      <c r="JPM4" s="20"/>
      <c r="JPN4" s="20"/>
      <c r="JPO4" s="20">
        <v>22.045855379188712</v>
      </c>
      <c r="JPP4" s="20"/>
      <c r="JPQ4" s="20"/>
      <c r="JPR4" s="20"/>
      <c r="JPS4" s="20"/>
      <c r="JPT4" s="20"/>
      <c r="JPU4" s="20"/>
      <c r="JPV4" s="20"/>
      <c r="JPW4" s="20"/>
      <c r="JPX4" s="20"/>
      <c r="JPY4" s="20"/>
      <c r="JPZ4" s="20"/>
      <c r="JQA4" s="20"/>
      <c r="JQB4" s="20"/>
      <c r="JQC4" s="20"/>
      <c r="JQD4" s="20"/>
      <c r="JQE4" s="20"/>
      <c r="JQF4" s="20"/>
      <c r="JQG4" s="20"/>
      <c r="JQH4" s="20">
        <v>110.22927689594357</v>
      </c>
      <c r="JQI4" s="20"/>
      <c r="JQJ4" s="20"/>
      <c r="JQK4" s="20">
        <v>3.5273368606701943</v>
      </c>
      <c r="JQL4" s="20"/>
      <c r="JQM4" s="20"/>
      <c r="JQN4" s="20">
        <v>55.114638447971785</v>
      </c>
      <c r="JQO4" s="20">
        <v>4.409171075837742</v>
      </c>
      <c r="JQP4" s="20"/>
      <c r="JQQ4" s="20"/>
      <c r="JQR4" s="20"/>
      <c r="JQS4" s="20"/>
      <c r="JQT4" s="20"/>
      <c r="JQU4" s="20"/>
      <c r="JQV4" s="20"/>
      <c r="JQW4" s="20"/>
      <c r="JQX4" s="20"/>
      <c r="JQY4" s="20"/>
      <c r="JQZ4" s="20"/>
      <c r="JRA4" s="20"/>
      <c r="JRB4" s="20"/>
      <c r="JRC4" s="20"/>
      <c r="JRD4" s="20"/>
      <c r="JRE4" s="20"/>
      <c r="JRF4" s="20"/>
      <c r="JRG4" s="20"/>
      <c r="JRH4" s="20"/>
      <c r="JRI4" s="20"/>
      <c r="JRJ4" s="20"/>
      <c r="JRK4" s="20"/>
      <c r="JRL4" s="20"/>
      <c r="JRM4" s="20"/>
      <c r="JRN4" s="20"/>
      <c r="JRO4" s="20"/>
      <c r="JRP4" s="20"/>
      <c r="JRQ4" s="20"/>
      <c r="JRR4" s="20">
        <v>11.022927689594356</v>
      </c>
      <c r="JRS4" s="20"/>
      <c r="JRT4" s="20"/>
      <c r="JRU4" s="20"/>
      <c r="JRV4" s="20"/>
      <c r="JRW4" s="20"/>
      <c r="JRX4" s="20"/>
      <c r="JRY4" s="20"/>
      <c r="JRZ4" s="20">
        <v>220.45855379188714</v>
      </c>
      <c r="JSA4" s="20"/>
      <c r="JSB4" s="20"/>
      <c r="JSC4" s="20"/>
      <c r="JSD4" s="20"/>
      <c r="JSE4" s="20"/>
      <c r="JSF4" s="20"/>
      <c r="JSG4" s="20"/>
      <c r="JSH4" s="20"/>
      <c r="JSI4" s="20"/>
      <c r="JSJ4" s="20"/>
      <c r="JSK4" s="20"/>
      <c r="JSL4" s="20"/>
      <c r="JSM4" s="20"/>
      <c r="JSN4" s="20"/>
      <c r="JSO4" s="20"/>
      <c r="JSP4" s="20"/>
      <c r="JSQ4" s="20"/>
      <c r="JSR4" s="20"/>
      <c r="JSS4" s="20"/>
      <c r="JST4" s="20"/>
      <c r="JSU4" s="20">
        <v>5.9791446208112875</v>
      </c>
      <c r="JSV4" s="20">
        <v>3.6080246913580249</v>
      </c>
      <c r="JSW4" s="20"/>
      <c r="JSX4" s="20"/>
      <c r="JSY4" s="20"/>
      <c r="JSZ4" s="20"/>
      <c r="JTA4" s="20"/>
      <c r="JTB4" s="20"/>
      <c r="JTC4" s="20"/>
      <c r="JTD4" s="20"/>
      <c r="JTE4" s="20"/>
      <c r="JTF4" s="20"/>
      <c r="JTG4" s="20"/>
      <c r="JTH4" s="20"/>
      <c r="JTI4" s="20"/>
      <c r="JTJ4" s="20"/>
      <c r="JTK4" s="20"/>
      <c r="JTL4" s="20"/>
      <c r="JTM4" s="20"/>
      <c r="JTN4" s="20"/>
      <c r="JTO4" s="20"/>
      <c r="JTP4" s="20"/>
      <c r="JTQ4" s="20"/>
      <c r="JTR4" s="20"/>
      <c r="JTS4" s="20"/>
      <c r="JTT4" s="20">
        <v>2.204585537918871</v>
      </c>
      <c r="JTU4" s="20"/>
      <c r="JTV4" s="20"/>
      <c r="JTW4" s="20"/>
      <c r="JTX4" s="20"/>
      <c r="JTY4" s="20"/>
      <c r="JTZ4" s="20"/>
      <c r="JUA4" s="20"/>
      <c r="JUB4" s="20">
        <v>88.183421516754848</v>
      </c>
      <c r="JUC4" s="20"/>
      <c r="JUD4" s="20">
        <v>88.183421516754848</v>
      </c>
      <c r="JUE4" s="20"/>
      <c r="JUF4" s="20"/>
      <c r="JUG4" s="20"/>
      <c r="JUH4" s="20"/>
      <c r="JUI4" s="20"/>
      <c r="JUJ4" s="20">
        <v>0</v>
      </c>
      <c r="JUK4" s="20"/>
      <c r="JUL4" s="20"/>
      <c r="JUM4" s="20"/>
      <c r="JUN4" s="20"/>
      <c r="JUO4" s="20"/>
      <c r="JUP4" s="20"/>
      <c r="JUQ4" s="20"/>
      <c r="JUR4" s="20"/>
      <c r="JUS4" s="20"/>
      <c r="JUT4" s="20"/>
      <c r="JUU4" s="20"/>
      <c r="JUV4" s="20"/>
      <c r="JUW4" s="20"/>
      <c r="JUX4" s="20"/>
      <c r="JUY4" s="20"/>
      <c r="JUZ4" s="20"/>
      <c r="JVA4" s="20">
        <v>11.022927689594356</v>
      </c>
      <c r="JVB4" s="20"/>
      <c r="JVC4" s="20"/>
      <c r="JVD4" s="20"/>
      <c r="JVE4" s="20"/>
      <c r="JVF4" s="20"/>
      <c r="JVG4" s="20">
        <v>110.22927689594357</v>
      </c>
      <c r="JVH4" s="20"/>
      <c r="JVI4" s="20"/>
      <c r="JVJ4" s="20"/>
      <c r="JVK4" s="20"/>
      <c r="JVL4" s="20"/>
      <c r="JVM4" s="20"/>
      <c r="JVN4" s="20"/>
      <c r="JVO4" s="20"/>
      <c r="JVP4" s="20"/>
      <c r="JVQ4" s="20"/>
      <c r="JVR4" s="20"/>
      <c r="JVS4" s="20"/>
      <c r="JVT4" s="20"/>
      <c r="JVU4" s="20"/>
      <c r="JVV4" s="20"/>
      <c r="JVW4" s="20"/>
      <c r="JVX4" s="20"/>
      <c r="JVY4" s="20"/>
      <c r="JVZ4" s="20"/>
      <c r="JWA4" s="20"/>
      <c r="JWB4" s="20"/>
      <c r="JWC4" s="20"/>
      <c r="JWD4" s="20"/>
      <c r="JWE4" s="20"/>
      <c r="JWF4" s="20"/>
      <c r="JWG4" s="20"/>
      <c r="JWH4" s="20"/>
      <c r="JWI4" s="20"/>
      <c r="JWJ4" s="20"/>
      <c r="JWK4" s="20"/>
      <c r="JWL4" s="20">
        <v>220.45855379188714</v>
      </c>
      <c r="JWM4" s="20"/>
      <c r="JWN4" s="20">
        <v>60</v>
      </c>
      <c r="JWO4" s="20"/>
      <c r="JWP4" s="20"/>
      <c r="JWQ4" s="20"/>
      <c r="JWR4" s="20"/>
      <c r="JWS4" s="20"/>
      <c r="JWT4" s="20"/>
      <c r="JWU4" s="20"/>
      <c r="JWV4" s="20"/>
      <c r="JWW4" s="20"/>
      <c r="JWX4" s="20">
        <v>88.183421516754848</v>
      </c>
      <c r="JWY4" s="20"/>
      <c r="JWZ4" s="20">
        <v>220.45855379188714</v>
      </c>
      <c r="JXA4" s="20"/>
      <c r="JXB4" s="20"/>
      <c r="JXC4" s="20">
        <v>77.160493827160494</v>
      </c>
      <c r="JXD4" s="20"/>
      <c r="JXE4" s="20"/>
      <c r="JXF4" s="20"/>
      <c r="JXG4" s="20"/>
      <c r="JXH4" s="20"/>
      <c r="JXI4" s="20"/>
      <c r="JXJ4" s="20"/>
      <c r="JXK4" s="20"/>
      <c r="JXL4" s="20"/>
      <c r="JXM4" s="20"/>
      <c r="JXN4" s="20"/>
      <c r="JXO4" s="20"/>
      <c r="JXP4" s="20">
        <v>26.455026455026456</v>
      </c>
      <c r="JXQ4" s="20"/>
      <c r="JXR4" s="20"/>
      <c r="JXS4" s="20">
        <v>2.0751543209876546</v>
      </c>
      <c r="JXT4" s="20">
        <v>110.22927689594357</v>
      </c>
      <c r="JXU4" s="20"/>
      <c r="JXV4" s="20"/>
      <c r="JXW4" s="20"/>
      <c r="JXX4" s="20"/>
      <c r="JXY4" s="20"/>
      <c r="JXZ4" s="20"/>
      <c r="JYA4" s="20"/>
      <c r="JYB4" s="20"/>
      <c r="JYC4" s="20"/>
      <c r="JYD4" s="20"/>
      <c r="JYE4" s="20"/>
      <c r="JYF4" s="20"/>
      <c r="JYG4" s="20">
        <v>39.682539682539684</v>
      </c>
      <c r="JYH4" s="20"/>
      <c r="JYI4" s="20"/>
      <c r="JYJ4" s="20"/>
      <c r="JYK4" s="20">
        <v>33.078417107583775</v>
      </c>
      <c r="JYL4" s="20">
        <v>165.34391534391534</v>
      </c>
      <c r="JYM4" s="20"/>
      <c r="JYN4" s="20"/>
      <c r="JYO4" s="20"/>
      <c r="JYP4" s="20"/>
      <c r="JYQ4" s="20"/>
      <c r="JYR4" s="20"/>
      <c r="JYS4" s="20"/>
      <c r="JYT4" s="20"/>
      <c r="JYU4" s="20"/>
      <c r="JYV4" s="20"/>
      <c r="JYW4" s="20"/>
      <c r="JYX4" s="20"/>
      <c r="JYY4" s="20"/>
      <c r="JYZ4" s="20"/>
      <c r="JZA4" s="20"/>
      <c r="JZB4" s="20"/>
      <c r="JZC4" s="20"/>
      <c r="JZD4" s="20">
        <v>244.83553791887127</v>
      </c>
      <c r="JZE4" s="20"/>
      <c r="JZF4" s="20"/>
      <c r="JZG4" s="20">
        <v>88.183421516754848</v>
      </c>
      <c r="JZH4" s="20">
        <v>110.22927689594357</v>
      </c>
      <c r="JZI4" s="20"/>
      <c r="JZJ4" s="20"/>
      <c r="JZK4" s="20">
        <v>783.47372134038801</v>
      </c>
      <c r="JZL4" s="20"/>
      <c r="JZM4" s="20"/>
      <c r="JZN4" s="20"/>
      <c r="JZO4" s="20"/>
      <c r="JZP4" s="20"/>
      <c r="JZQ4" s="20"/>
      <c r="JZR4" s="20"/>
      <c r="JZS4" s="20"/>
      <c r="JZT4" s="20"/>
      <c r="JZU4" s="20"/>
      <c r="JZV4" s="20"/>
      <c r="JZW4" s="20"/>
      <c r="JZX4" s="20"/>
      <c r="JZY4" s="20"/>
      <c r="JZZ4" s="20"/>
      <c r="KAA4" s="20"/>
      <c r="KAB4" s="20"/>
      <c r="KAC4" s="20"/>
      <c r="KAD4" s="20"/>
      <c r="KAE4" s="20"/>
      <c r="KAF4" s="20"/>
      <c r="KAG4" s="20"/>
      <c r="KAH4" s="20"/>
      <c r="KAI4" s="20"/>
      <c r="KAJ4" s="20">
        <v>66.137566137566139</v>
      </c>
      <c r="KAK4" s="20">
        <v>661.37566137566137</v>
      </c>
      <c r="KAL4" s="20"/>
      <c r="KAM4" s="20"/>
      <c r="KAN4" s="20"/>
      <c r="KAO4" s="20"/>
      <c r="KAP4" s="20"/>
      <c r="KAQ4" s="20"/>
      <c r="KAR4" s="20">
        <v>15.4320987654321</v>
      </c>
      <c r="KAS4" s="20">
        <v>66.137566137566139</v>
      </c>
      <c r="KAT4" s="20">
        <v>66.137566137566139</v>
      </c>
      <c r="KAU4" s="20">
        <v>220.45855379188714</v>
      </c>
      <c r="KAV4" s="20"/>
      <c r="KAW4" s="20"/>
      <c r="KAX4" s="20">
        <v>176.3668430335097</v>
      </c>
      <c r="KAY4" s="20">
        <v>66.137566137566139</v>
      </c>
      <c r="KAZ4" s="20"/>
      <c r="KBA4" s="20"/>
      <c r="KBB4" s="20"/>
      <c r="KBC4" s="20">
        <v>110.22927689594357</v>
      </c>
      <c r="KBD4" s="20"/>
      <c r="KBE4" s="20"/>
      <c r="KBF4" s="20"/>
      <c r="KBG4" s="20">
        <v>88.183421516754848</v>
      </c>
      <c r="KBH4" s="20"/>
      <c r="KBI4" s="20"/>
      <c r="KBJ4" s="20">
        <v>66.137566137566139</v>
      </c>
      <c r="KBK4" s="20"/>
      <c r="KBL4" s="20"/>
      <c r="KBM4" s="20"/>
      <c r="KBN4" s="20"/>
      <c r="KBO4" s="20"/>
      <c r="KBP4" s="20">
        <v>88.183421516754848</v>
      </c>
      <c r="KBQ4" s="20"/>
      <c r="KBR4" s="20">
        <v>220.45855379188714</v>
      </c>
      <c r="KBS4" s="20"/>
      <c r="KBT4" s="20"/>
      <c r="KBU4" s="20"/>
      <c r="KBV4" s="20">
        <v>48.500881834215171</v>
      </c>
      <c r="KBW4" s="20"/>
      <c r="KBX4" s="20"/>
      <c r="KBY4" s="20"/>
      <c r="KBZ4" s="20"/>
      <c r="KCA4" s="20"/>
      <c r="KCB4" s="20"/>
      <c r="KCC4" s="20"/>
      <c r="KCD4" s="20">
        <v>77.160493827160494</v>
      </c>
      <c r="KCE4" s="20"/>
      <c r="KCF4" s="20"/>
      <c r="KCG4" s="20"/>
      <c r="KCH4" s="20"/>
      <c r="KCI4" s="20">
        <v>33.06878306878307</v>
      </c>
      <c r="KCJ4" s="20"/>
      <c r="KCK4" s="20">
        <v>22.045855379188712</v>
      </c>
      <c r="KCL4" s="20"/>
      <c r="KCM4" s="20"/>
      <c r="KCN4" s="20"/>
      <c r="KCO4" s="20"/>
      <c r="KCP4" s="20"/>
      <c r="KCQ4" s="20"/>
      <c r="KCR4" s="20"/>
      <c r="KCS4" s="20"/>
      <c r="KCT4" s="20"/>
      <c r="KCU4" s="20"/>
      <c r="KCV4" s="20">
        <v>104.71781305114638</v>
      </c>
      <c r="KCW4" s="20"/>
      <c r="KCX4" s="20"/>
      <c r="KCY4" s="20"/>
      <c r="KCZ4" s="20"/>
      <c r="KDA4" s="20"/>
      <c r="KDB4" s="20"/>
      <c r="KDC4" s="20"/>
      <c r="KDD4" s="20">
        <v>44.091710758377424</v>
      </c>
      <c r="KDE4" s="20"/>
      <c r="KDF4" s="20"/>
      <c r="KDG4" s="20"/>
      <c r="KDH4" s="20">
        <v>149.91181657848324</v>
      </c>
      <c r="KDI4" s="20"/>
      <c r="KDJ4" s="20"/>
      <c r="KDK4" s="20"/>
      <c r="KDL4" s="20"/>
      <c r="KDM4" s="20"/>
      <c r="KDN4" s="20">
        <v>274.75798400908536</v>
      </c>
      <c r="KDO4" s="20"/>
      <c r="KDP4" s="20"/>
      <c r="KDQ4" s="20"/>
      <c r="KDR4" s="20"/>
      <c r="KDS4" s="20"/>
      <c r="KDT4" s="20">
        <v>110.22927689594357</v>
      </c>
      <c r="KDU4" s="20"/>
      <c r="KDV4" s="20"/>
      <c r="KDW4" s="20"/>
      <c r="KDX4" s="20"/>
      <c r="KDY4" s="20"/>
      <c r="KDZ4" s="20"/>
      <c r="KEA4" s="20"/>
      <c r="KEB4" s="20"/>
      <c r="KEC4" s="20"/>
      <c r="KED4" s="20"/>
      <c r="KEE4" s="20"/>
      <c r="KEF4" s="20"/>
      <c r="KEG4" s="20"/>
      <c r="KEH4" s="20"/>
      <c r="KEI4" s="20"/>
      <c r="KEJ4" s="20">
        <v>0.55114638447971775</v>
      </c>
      <c r="KEK4" s="20"/>
      <c r="KEL4" s="20"/>
      <c r="KEM4" s="20"/>
      <c r="KEN4" s="20"/>
      <c r="KEO4" s="20"/>
      <c r="KEP4" s="20"/>
      <c r="KEQ4" s="20"/>
      <c r="KER4" s="20"/>
      <c r="KES4" s="20"/>
      <c r="KET4" s="20"/>
      <c r="KEU4" s="20"/>
      <c r="KEV4" s="20"/>
      <c r="KEW4" s="20"/>
      <c r="KEX4" s="20"/>
      <c r="KEY4" s="20"/>
      <c r="KEZ4" s="20"/>
      <c r="KFA4" s="20"/>
      <c r="KFB4" s="20"/>
      <c r="KFC4" s="20"/>
      <c r="KFD4" s="20"/>
      <c r="KFE4" s="20"/>
      <c r="KFF4" s="20"/>
      <c r="KFG4" s="20"/>
      <c r="KFH4" s="20"/>
      <c r="KFI4" s="20"/>
      <c r="KFJ4" s="20"/>
      <c r="KFK4" s="20"/>
      <c r="KFL4" s="20"/>
      <c r="KFM4" s="20"/>
      <c r="KFN4" s="20"/>
      <c r="KFO4" s="20"/>
      <c r="KFP4" s="20"/>
      <c r="KFQ4" s="20"/>
      <c r="KFR4" s="20"/>
      <c r="KFS4" s="20"/>
      <c r="KFT4" s="20"/>
      <c r="KFU4" s="20"/>
      <c r="KFV4" s="20"/>
      <c r="KFW4" s="20"/>
      <c r="KFX4" s="20"/>
      <c r="KFY4" s="20"/>
      <c r="KFZ4" s="20"/>
      <c r="KGA4" s="20"/>
      <c r="KGB4" s="20"/>
      <c r="KGC4" s="20"/>
      <c r="KGD4" s="20"/>
      <c r="KGE4" s="20"/>
      <c r="KGF4" s="20"/>
      <c r="KGG4" s="20"/>
      <c r="KGH4" s="20"/>
      <c r="KGI4" s="20"/>
      <c r="KGJ4" s="20"/>
      <c r="KGK4" s="20"/>
      <c r="KGL4" s="20"/>
      <c r="KGM4" s="20">
        <v>100</v>
      </c>
      <c r="KGN4" s="20">
        <v>150</v>
      </c>
      <c r="KGO4" s="20"/>
      <c r="KGP4" s="20"/>
      <c r="KGQ4" s="20"/>
      <c r="KGR4" s="20"/>
      <c r="KGS4" s="20">
        <v>23.452676366843033</v>
      </c>
      <c r="KGT4" s="20"/>
      <c r="KGU4" s="20"/>
      <c r="KGV4" s="20"/>
      <c r="KGW4" s="20"/>
      <c r="KGX4" s="20"/>
      <c r="KGY4" s="20"/>
      <c r="KGZ4" s="20">
        <v>110.22927689594357</v>
      </c>
      <c r="KHA4" s="20"/>
      <c r="KHB4" s="20">
        <v>391.73677248677251</v>
      </c>
      <c r="KHC4" s="20"/>
      <c r="KHD4" s="20">
        <v>23.259611992945327</v>
      </c>
      <c r="KHE4" s="20"/>
      <c r="KHF4" s="20"/>
      <c r="KHG4" s="20"/>
      <c r="KHH4" s="20"/>
      <c r="KHI4" s="20"/>
      <c r="KHJ4" s="20"/>
      <c r="KHK4" s="20"/>
      <c r="KHL4" s="20"/>
      <c r="KHM4" s="20">
        <v>48.967151675485006</v>
      </c>
      <c r="KHN4" s="20"/>
      <c r="KHO4" s="20"/>
      <c r="KHP4" s="20"/>
      <c r="KHQ4" s="20"/>
      <c r="KHR4" s="20"/>
      <c r="KHS4" s="20"/>
      <c r="KHT4" s="20"/>
      <c r="KHU4" s="20"/>
      <c r="KHV4" s="20">
        <v>110.22927689594357</v>
      </c>
      <c r="KHW4" s="20"/>
      <c r="KHX4" s="20"/>
      <c r="KHY4" s="20"/>
      <c r="KHZ4" s="20"/>
      <c r="KIA4" s="20"/>
      <c r="KIB4" s="20"/>
      <c r="KIC4" s="20"/>
      <c r="KID4" s="20"/>
      <c r="KIE4" s="20"/>
      <c r="KIF4" s="20"/>
      <c r="KIG4" s="20"/>
      <c r="KIH4" s="20"/>
      <c r="KII4" s="20"/>
      <c r="KIJ4" s="20"/>
      <c r="KIK4" s="20"/>
      <c r="KIL4" s="20"/>
      <c r="KIM4" s="20"/>
      <c r="KIN4" s="20"/>
      <c r="KIO4" s="20">
        <v>77.160493827160494</v>
      </c>
      <c r="KIP4" s="20"/>
      <c r="KIQ4" s="20"/>
      <c r="KIR4" s="20"/>
      <c r="KIS4" s="20"/>
      <c r="KIT4" s="20"/>
      <c r="KIU4" s="20"/>
      <c r="KIV4" s="20"/>
      <c r="KIW4" s="20"/>
      <c r="KIX4" s="20"/>
      <c r="KIY4" s="20"/>
      <c r="KIZ4" s="20"/>
      <c r="KJA4" s="20"/>
      <c r="KJB4" s="20"/>
      <c r="KJC4" s="20">
        <v>66.137566137566139</v>
      </c>
      <c r="KJD4" s="20"/>
      <c r="KJE4" s="20">
        <v>13.227513227513228</v>
      </c>
      <c r="KJF4" s="20">
        <v>88.183421516754848</v>
      </c>
      <c r="KJG4" s="20"/>
      <c r="KJH4" s="20"/>
      <c r="KJI4" s="20"/>
      <c r="KJJ4" s="20"/>
      <c r="KJK4" s="20"/>
      <c r="KJL4" s="20">
        <v>1102.2927689594355</v>
      </c>
      <c r="KJM4" s="20"/>
      <c r="KJN4" s="20"/>
      <c r="KJO4" s="20"/>
      <c r="KJP4" s="20"/>
      <c r="KJQ4" s="20"/>
      <c r="KJR4" s="20"/>
      <c r="KJS4" s="20"/>
      <c r="KJT4" s="20"/>
      <c r="KJU4" s="20"/>
      <c r="KJV4" s="20"/>
      <c r="KJW4" s="20"/>
      <c r="KJX4" s="20"/>
      <c r="KJY4" s="20">
        <v>440.91710758377428</v>
      </c>
      <c r="KJZ4" s="20"/>
      <c r="KKA4" s="20"/>
      <c r="KKB4" s="20"/>
      <c r="KKC4" s="20"/>
      <c r="KKD4" s="20"/>
      <c r="KKE4" s="20"/>
      <c r="KKF4" s="20"/>
      <c r="KKG4" s="20"/>
      <c r="KKH4" s="20"/>
      <c r="KKI4" s="20"/>
      <c r="KKJ4" s="20"/>
      <c r="KKK4" s="20"/>
      <c r="KKL4" s="20"/>
      <c r="KKM4" s="20"/>
      <c r="KKN4" s="20">
        <v>385.80246913580248</v>
      </c>
      <c r="KKO4" s="20"/>
      <c r="KKP4" s="20"/>
      <c r="KKQ4" s="20"/>
      <c r="KKR4" s="20"/>
      <c r="KKS4" s="20">
        <v>77.160493827160494</v>
      </c>
      <c r="KKT4" s="20"/>
      <c r="KKU4" s="20"/>
      <c r="KKV4" s="20"/>
      <c r="KKW4" s="20"/>
      <c r="KKX4" s="20"/>
      <c r="KKY4" s="20"/>
      <c r="KKZ4" s="20"/>
      <c r="KLA4" s="20"/>
      <c r="KLB4" s="20"/>
      <c r="KLC4" s="20"/>
      <c r="KLD4" s="20"/>
      <c r="KLE4" s="20"/>
      <c r="KLF4" s="20">
        <v>7.1649029982363315</v>
      </c>
      <c r="KLG4" s="20"/>
      <c r="KLH4" s="20"/>
      <c r="KLI4" s="20"/>
      <c r="KLJ4" s="20"/>
      <c r="KLK4" s="20"/>
      <c r="KLL4" s="20"/>
      <c r="KLM4" s="20"/>
      <c r="KLN4" s="20"/>
      <c r="KLO4" s="20"/>
      <c r="KLP4" s="20"/>
      <c r="KLQ4" s="20"/>
      <c r="KLR4" s="20"/>
      <c r="KLS4" s="20"/>
      <c r="KLT4" s="20"/>
      <c r="KLU4" s="20"/>
      <c r="KLV4" s="20">
        <v>154.32098765432099</v>
      </c>
      <c r="KLW4" s="20"/>
      <c r="KLX4" s="20"/>
      <c r="KLY4" s="20"/>
      <c r="KLZ4" s="20"/>
      <c r="KMA4" s="20"/>
      <c r="KMB4" s="20"/>
      <c r="KMC4" s="20">
        <v>22</v>
      </c>
      <c r="KMD4" s="20"/>
      <c r="KME4" s="20">
        <v>242.50440917107585</v>
      </c>
      <c r="KMF4" s="20">
        <v>0</v>
      </c>
      <c r="KMG4" s="20"/>
      <c r="KMH4" s="20"/>
      <c r="KMI4" s="20"/>
      <c r="KMJ4" s="20"/>
      <c r="KMK4" s="20"/>
      <c r="KML4" s="20"/>
      <c r="KMM4" s="20"/>
      <c r="KMN4" s="20"/>
      <c r="KMO4" s="20"/>
      <c r="KMP4" s="20"/>
      <c r="KMQ4" s="20"/>
      <c r="KMR4" s="20"/>
      <c r="KMS4" s="20"/>
      <c r="KMT4" s="20"/>
      <c r="KMU4" s="20">
        <v>12.125220458553793</v>
      </c>
      <c r="KMV4" s="20"/>
      <c r="KMW4" s="20"/>
      <c r="KMX4" s="20"/>
      <c r="KMY4" s="20"/>
      <c r="KMZ4" s="20"/>
      <c r="KNA4" s="20"/>
      <c r="KNB4" s="20"/>
      <c r="KNC4" s="20"/>
      <c r="KND4" s="20"/>
      <c r="KNE4" s="20"/>
      <c r="KNF4" s="20">
        <v>176.3668430335097</v>
      </c>
      <c r="KNG4" s="20">
        <v>3.6080246913580249</v>
      </c>
      <c r="KNH4" s="20"/>
      <c r="KNI4" s="20"/>
      <c r="KNJ4" s="20"/>
      <c r="KNK4" s="20"/>
      <c r="KNL4" s="20"/>
      <c r="KNM4" s="20"/>
      <c r="KNN4" s="20"/>
      <c r="KNO4" s="20"/>
      <c r="KNP4" s="20"/>
      <c r="KNQ4" s="20"/>
      <c r="KNR4" s="20"/>
      <c r="KNS4" s="20">
        <v>8.8183421516754841</v>
      </c>
      <c r="KNT4" s="20"/>
      <c r="KNU4" s="20"/>
      <c r="KNV4" s="20"/>
      <c r="KNW4" s="20">
        <v>8.8183421516754841</v>
      </c>
      <c r="KNX4" s="20">
        <v>88.183421516754848</v>
      </c>
      <c r="KNY4" s="20"/>
      <c r="KNZ4" s="20"/>
      <c r="KOA4" s="20"/>
      <c r="KOB4" s="20"/>
      <c r="KOC4" s="20"/>
      <c r="KOD4" s="20"/>
      <c r="KOE4" s="20"/>
      <c r="KOF4" s="20"/>
      <c r="KOG4" s="20"/>
      <c r="KOH4" s="20"/>
      <c r="KOI4" s="20"/>
      <c r="KOJ4" s="20">
        <v>66.137566137566139</v>
      </c>
      <c r="KOK4" s="20"/>
      <c r="KOL4" s="20"/>
      <c r="KOM4" s="20"/>
      <c r="KON4" s="20"/>
      <c r="KOO4" s="20"/>
      <c r="KOP4" s="20"/>
      <c r="KOQ4" s="20">
        <v>216.04938271604939</v>
      </c>
      <c r="KOR4" s="20"/>
      <c r="KOS4" s="20"/>
      <c r="KOT4" s="20"/>
      <c r="KOU4" s="20"/>
      <c r="KOV4" s="20"/>
      <c r="KOW4" s="20"/>
      <c r="KOX4" s="20"/>
      <c r="KOY4" s="20"/>
      <c r="KOZ4" s="20"/>
      <c r="KPA4" s="20">
        <v>44.091710758377424</v>
      </c>
      <c r="KPB4" s="20"/>
      <c r="KPC4" s="20"/>
      <c r="KPD4" s="20"/>
      <c r="KPE4" s="20"/>
      <c r="KPF4" s="20"/>
      <c r="KPG4" s="20"/>
      <c r="KPH4" s="20"/>
      <c r="KPI4" s="20"/>
      <c r="KPJ4" s="20">
        <v>66.137566137566139</v>
      </c>
      <c r="KPK4" s="20"/>
      <c r="KPL4" s="20"/>
      <c r="KPM4" s="20"/>
      <c r="KPN4" s="20"/>
      <c r="KPO4" s="20"/>
      <c r="KPP4" s="20"/>
      <c r="KPQ4" s="20"/>
      <c r="KPR4" s="20"/>
      <c r="KPS4" s="20"/>
      <c r="KPT4" s="20">
        <v>22.045855379188712</v>
      </c>
      <c r="KPU4" s="20"/>
      <c r="KPV4" s="20"/>
      <c r="KPW4" s="20">
        <v>1.5</v>
      </c>
      <c r="KPX4" s="20"/>
      <c r="KPY4" s="20"/>
      <c r="KPZ4" s="20"/>
      <c r="KQA4" s="20"/>
      <c r="KQB4" s="20"/>
      <c r="KQC4" s="20"/>
      <c r="KQD4" s="20"/>
      <c r="KQE4" s="20"/>
      <c r="KQF4" s="20"/>
      <c r="KQG4" s="20"/>
      <c r="KQH4" s="20"/>
      <c r="KQI4" s="20"/>
      <c r="KQJ4" s="20"/>
      <c r="KQK4" s="20"/>
      <c r="KQL4" s="20">
        <v>77.160493827160494</v>
      </c>
      <c r="KQM4" s="20"/>
      <c r="KQN4" s="20"/>
      <c r="KQO4" s="20"/>
      <c r="KQP4" s="20"/>
      <c r="KQQ4" s="20"/>
      <c r="KQR4" s="20"/>
      <c r="KQS4" s="20"/>
      <c r="KQT4" s="20"/>
      <c r="KQU4" s="20"/>
      <c r="KQV4" s="20"/>
      <c r="KQW4" s="20"/>
      <c r="KQX4" s="20"/>
      <c r="KQY4" s="20"/>
      <c r="KQZ4" s="20"/>
      <c r="KRA4" s="20"/>
      <c r="KRB4" s="20"/>
      <c r="KRC4" s="20"/>
      <c r="KRD4" s="20"/>
      <c r="KRE4" s="20"/>
      <c r="KRF4" s="20"/>
      <c r="KRG4" s="20"/>
      <c r="KRH4" s="20"/>
      <c r="KRI4" s="20"/>
      <c r="KRJ4" s="20"/>
      <c r="KRK4" s="20"/>
      <c r="KRL4" s="20"/>
      <c r="KRM4" s="20"/>
      <c r="KRN4" s="20"/>
      <c r="KRO4" s="20"/>
      <c r="KRP4" s="20">
        <v>143.56102292768961</v>
      </c>
      <c r="KRQ4" s="20"/>
      <c r="KRR4" s="20">
        <v>204.58553791887127</v>
      </c>
      <c r="KRS4" s="20"/>
      <c r="KRT4" s="20"/>
      <c r="KRU4" s="20"/>
      <c r="KRV4" s="20"/>
      <c r="KRW4" s="20"/>
      <c r="KRX4" s="20"/>
      <c r="KRY4" s="20"/>
      <c r="KRZ4" s="20">
        <v>119.47089947089947</v>
      </c>
      <c r="KSA4" s="20"/>
      <c r="KSB4" s="20"/>
      <c r="KSC4" s="20"/>
      <c r="KSD4" s="20"/>
      <c r="KSE4" s="20"/>
      <c r="KSF4" s="20"/>
      <c r="KSG4" s="20"/>
      <c r="KSH4" s="20">
        <v>44.091710758377424</v>
      </c>
      <c r="KSI4" s="20"/>
      <c r="KSJ4" s="20"/>
      <c r="KSK4" s="20"/>
      <c r="KSL4" s="20"/>
      <c r="KSM4" s="20"/>
      <c r="KSN4" s="20"/>
      <c r="KSO4" s="20"/>
      <c r="KSP4" s="20">
        <v>21.274250440917108</v>
      </c>
      <c r="KSQ4" s="20"/>
      <c r="KSR4" s="20"/>
      <c r="KSS4" s="20">
        <v>33.06878306878307</v>
      </c>
      <c r="KST4" s="20"/>
      <c r="KSU4" s="20"/>
      <c r="KSV4" s="20">
        <v>55.114638447971785</v>
      </c>
      <c r="KSW4" s="20">
        <v>110.22927689594357</v>
      </c>
      <c r="KSX4" s="20"/>
      <c r="KSY4" s="20"/>
      <c r="KSZ4" s="20"/>
      <c r="KTA4" s="20">
        <v>97.001763668430343</v>
      </c>
      <c r="KTB4" s="20"/>
      <c r="KTC4" s="20"/>
      <c r="KTD4" s="20"/>
      <c r="KTE4" s="20"/>
      <c r="KTF4" s="20"/>
      <c r="KTG4" s="20">
        <v>144.3241622574956</v>
      </c>
      <c r="KTH4" s="20">
        <v>1102.2927689594355</v>
      </c>
      <c r="KTI4" s="20"/>
      <c r="KTJ4" s="20">
        <v>19.841269841269842</v>
      </c>
      <c r="KTK4" s="20">
        <v>85.978835978835974</v>
      </c>
      <c r="KTL4" s="20">
        <v>35.273368606701936</v>
      </c>
      <c r="KTM4" s="20">
        <v>99.206349206349202</v>
      </c>
      <c r="KTN4" s="20">
        <v>99.206349206349202</v>
      </c>
      <c r="KTO4" s="20"/>
      <c r="KTP4" s="20"/>
      <c r="KTQ4" s="20"/>
      <c r="KTR4" s="20"/>
      <c r="KTS4" s="20"/>
      <c r="KTT4" s="20"/>
      <c r="KTU4" s="20"/>
      <c r="KTV4" s="20"/>
      <c r="KTW4" s="20"/>
      <c r="KTX4" s="20"/>
      <c r="KTY4" s="20">
        <v>88.183421516754848</v>
      </c>
      <c r="KTZ4" s="20">
        <v>97.934215167548501</v>
      </c>
      <c r="KUA4" s="20">
        <v>77.160493827160494</v>
      </c>
      <c r="KUB4" s="20">
        <v>88.183421516754848</v>
      </c>
      <c r="KUC4" s="20">
        <v>72.162037037037038</v>
      </c>
      <c r="KUD4" s="20"/>
      <c r="KUE4" s="20"/>
      <c r="KUF4" s="20"/>
      <c r="KUG4" s="20">
        <v>88.183421516754848</v>
      </c>
      <c r="KUH4" s="20">
        <v>33.06878306878307</v>
      </c>
      <c r="KUI4" s="20">
        <v>176.3668430335097</v>
      </c>
      <c r="KUJ4" s="20"/>
      <c r="KUK4" s="20"/>
      <c r="KUL4" s="20"/>
      <c r="KUM4" s="20"/>
      <c r="KUN4" s="20"/>
      <c r="KUO4" s="20"/>
      <c r="KUP4" s="20">
        <v>110.22927689594357</v>
      </c>
      <c r="KUQ4" s="20">
        <v>48.967107583774251</v>
      </c>
      <c r="KUR4" s="20"/>
      <c r="KUS4" s="20">
        <v>661.37566137566137</v>
      </c>
      <c r="KUT4" s="20"/>
      <c r="KUU4" s="20"/>
      <c r="KUV4" s="20">
        <v>4.409171075837742</v>
      </c>
      <c r="KUW4" s="20">
        <v>4.409171075837742</v>
      </c>
      <c r="KUX4" s="20">
        <v>71.693121693121697</v>
      </c>
      <c r="KUY4" s="20">
        <v>4.409171075837742</v>
      </c>
      <c r="KUZ4" s="20"/>
      <c r="KVA4" s="20"/>
      <c r="KVB4" s="20"/>
      <c r="KVC4" s="20"/>
      <c r="KVD4" s="20"/>
      <c r="KVE4" s="20"/>
      <c r="KVF4" s="20"/>
      <c r="KVG4" s="20"/>
      <c r="KVH4" s="20"/>
      <c r="KVI4" s="20"/>
      <c r="KVJ4" s="20"/>
      <c r="KVK4" s="20"/>
      <c r="KVL4" s="20">
        <v>110.22927689594357</v>
      </c>
      <c r="KVM4" s="20">
        <v>44.091710758377424</v>
      </c>
      <c r="KVN4" s="20"/>
      <c r="KVO4" s="20"/>
      <c r="KVP4" s="20"/>
      <c r="KVQ4" s="20"/>
      <c r="KVR4" s="20"/>
      <c r="KVS4" s="20"/>
      <c r="KVT4" s="20"/>
      <c r="KVU4" s="20"/>
      <c r="KVV4" s="20">
        <v>1.4432319223985892</v>
      </c>
      <c r="KVW4" s="20">
        <v>97.934215167548501</v>
      </c>
      <c r="KVX4" s="20"/>
      <c r="KVY4" s="20"/>
      <c r="KVZ4" s="20"/>
      <c r="KWA4" s="20"/>
      <c r="KWB4" s="20"/>
      <c r="KWC4" s="20"/>
      <c r="KWD4" s="20"/>
      <c r="KWE4" s="20"/>
      <c r="KWF4" s="20"/>
      <c r="KWG4" s="20"/>
      <c r="KWH4" s="20"/>
      <c r="KWI4" s="20"/>
      <c r="KWJ4" s="20"/>
      <c r="KWK4" s="20">
        <v>141.09347442680775</v>
      </c>
      <c r="KWL4" s="20">
        <v>79.365079365079367</v>
      </c>
      <c r="KWM4" s="20">
        <v>72.162081128747801</v>
      </c>
      <c r="KWN4" s="20">
        <v>44.091710758377424</v>
      </c>
      <c r="KWO4" s="20"/>
      <c r="KWP4" s="20"/>
      <c r="KWQ4" s="20"/>
      <c r="KWR4" s="20"/>
      <c r="KWS4" s="20"/>
      <c r="KWT4" s="20"/>
      <c r="KWU4" s="20"/>
      <c r="KWV4" s="20"/>
      <c r="KWW4" s="20"/>
      <c r="KWX4" s="20">
        <v>110.22927689594357</v>
      </c>
      <c r="KWY4" s="20"/>
      <c r="KWZ4" s="20"/>
      <c r="KXA4" s="20">
        <v>787.47795414462075</v>
      </c>
      <c r="KXB4" s="20"/>
      <c r="KXC4" s="20"/>
      <c r="KXD4" s="20"/>
      <c r="KXE4" s="20">
        <v>30</v>
      </c>
      <c r="KXF4" s="20"/>
      <c r="KXG4" s="20"/>
      <c r="KXH4" s="20"/>
      <c r="KXI4" s="20"/>
      <c r="KXJ4" s="20"/>
      <c r="KXK4" s="20"/>
      <c r="KXL4" s="20"/>
      <c r="KXM4" s="20"/>
      <c r="KXN4" s="20"/>
      <c r="KXO4" s="20">
        <v>264.55026455026456</v>
      </c>
      <c r="KXP4" s="20"/>
      <c r="KXQ4" s="20"/>
      <c r="KXR4" s="20"/>
      <c r="KXS4" s="20"/>
      <c r="KXT4" s="20"/>
      <c r="KXU4" s="20">
        <v>174.8077601410935</v>
      </c>
      <c r="KXV4" s="20">
        <v>308.64197530864197</v>
      </c>
      <c r="KXW4" s="20"/>
      <c r="KXX4" s="20"/>
      <c r="KXY4" s="20"/>
      <c r="KXZ4" s="20"/>
      <c r="KYA4" s="20">
        <v>39.682539682539684</v>
      </c>
      <c r="KYB4" s="20"/>
      <c r="KYC4" s="20"/>
      <c r="KYD4" s="20">
        <v>44.091710758377424</v>
      </c>
      <c r="KYE4" s="20"/>
      <c r="KYF4" s="20"/>
      <c r="KYG4" s="20"/>
      <c r="KYH4" s="20"/>
      <c r="KYI4" s="20"/>
      <c r="KYJ4" s="20">
        <v>110.22927689594357</v>
      </c>
      <c r="KYK4" s="20">
        <v>110.22927689594357</v>
      </c>
      <c r="KYL4" s="20">
        <v>110.22927689594357</v>
      </c>
      <c r="KYM4" s="20">
        <v>110.22927689594357</v>
      </c>
      <c r="KYN4" s="20">
        <v>110.22927689594357</v>
      </c>
      <c r="KYO4" s="20">
        <v>88.183421516754848</v>
      </c>
      <c r="KYP4" s="20">
        <v>88.183421516754848</v>
      </c>
      <c r="KYQ4" s="20">
        <v>110.22927689594357</v>
      </c>
      <c r="KYR4" s="20">
        <v>110.22927689594357</v>
      </c>
      <c r="KYS4" s="20">
        <v>55.114638447971785</v>
      </c>
      <c r="KYT4" s="20">
        <v>110.22927689594357</v>
      </c>
      <c r="KYU4" s="20">
        <v>176.3668430335097</v>
      </c>
      <c r="KYV4" s="20">
        <v>42.989417989417987</v>
      </c>
      <c r="KYW4" s="20"/>
      <c r="KYX4" s="20"/>
      <c r="KYY4" s="20"/>
      <c r="KYZ4" s="20"/>
      <c r="KZA4" s="20">
        <v>132.27513227513228</v>
      </c>
      <c r="KZB4" s="20">
        <v>110.22927689594357</v>
      </c>
      <c r="KZC4" s="20">
        <v>440.91710758377428</v>
      </c>
      <c r="KZD4" s="20"/>
      <c r="KZE4" s="20"/>
      <c r="KZF4" s="20"/>
      <c r="KZG4" s="20"/>
      <c r="KZH4" s="20"/>
      <c r="KZI4" s="20"/>
      <c r="KZJ4" s="20">
        <v>4409.1710758377421</v>
      </c>
      <c r="KZK4" s="20"/>
      <c r="KZL4" s="20"/>
      <c r="KZM4" s="20"/>
      <c r="KZN4" s="20"/>
      <c r="KZO4" s="20"/>
      <c r="KZP4" s="20"/>
      <c r="KZQ4" s="20"/>
      <c r="KZR4" s="20"/>
      <c r="KZS4" s="20"/>
      <c r="KZT4" s="20"/>
      <c r="KZU4" s="20"/>
      <c r="KZV4" s="20">
        <v>220.45855379188714</v>
      </c>
      <c r="KZW4" s="20"/>
      <c r="KZX4" s="20"/>
      <c r="KZY4" s="20"/>
      <c r="KZZ4" s="20"/>
      <c r="LAA4" s="20"/>
      <c r="LAB4" s="20"/>
      <c r="LAC4" s="20"/>
      <c r="LAD4" s="20"/>
      <c r="LAE4" s="20"/>
      <c r="LAF4" s="20"/>
      <c r="LAG4" s="20"/>
      <c r="LAH4" s="20"/>
      <c r="LAI4" s="20"/>
      <c r="LAJ4" s="20"/>
      <c r="LAK4" s="20"/>
      <c r="LAL4" s="20"/>
      <c r="LAM4" s="20"/>
      <c r="LAN4" s="20"/>
      <c r="LAO4" s="20"/>
      <c r="LAP4" s="20"/>
      <c r="LAQ4" s="20"/>
      <c r="LAR4" s="20"/>
      <c r="LAS4" s="20"/>
      <c r="LAT4" s="20"/>
      <c r="LAU4" s="20"/>
      <c r="LAV4" s="20"/>
      <c r="LAW4" s="20"/>
      <c r="LAX4" s="20"/>
      <c r="LAY4" s="20"/>
      <c r="LAZ4" s="20"/>
      <c r="LBA4" s="20"/>
      <c r="LBB4" s="20"/>
      <c r="LBC4" s="20"/>
      <c r="LBD4" s="20">
        <v>97.934215167548501</v>
      </c>
      <c r="LBE4" s="20">
        <v>55.114638447971785</v>
      </c>
      <c r="LBF4" s="20">
        <v>8.8183421516754841</v>
      </c>
      <c r="LBG4" s="20"/>
      <c r="LBH4" s="20"/>
      <c r="LBI4" s="20"/>
      <c r="LBJ4" s="20"/>
      <c r="LBK4" s="20"/>
      <c r="LBL4" s="20"/>
      <c r="LBM4" s="20"/>
      <c r="LBN4" s="20"/>
      <c r="LBO4" s="20"/>
      <c r="LBP4" s="20"/>
      <c r="LBQ4" s="20"/>
      <c r="LBR4" s="20"/>
      <c r="LBS4" s="20">
        <v>99.206349206349202</v>
      </c>
      <c r="LBT4" s="20"/>
      <c r="LBU4" s="20"/>
      <c r="LBV4" s="20"/>
      <c r="LBW4" s="20"/>
      <c r="LBX4" s="20"/>
      <c r="LBY4" s="20"/>
      <c r="LBZ4" s="20"/>
      <c r="LCA4" s="20">
        <v>55.114638447971785</v>
      </c>
      <c r="LCB4" s="20"/>
      <c r="LCC4" s="20"/>
      <c r="LCD4" s="20"/>
      <c r="LCE4" s="20"/>
      <c r="LCF4" s="20"/>
      <c r="LCG4" s="20"/>
      <c r="LCH4" s="20"/>
      <c r="LCI4" s="20"/>
      <c r="LCJ4" s="20"/>
      <c r="LCK4" s="20"/>
      <c r="LCL4" s="20"/>
      <c r="LCM4" s="20"/>
      <c r="LCN4" s="20"/>
      <c r="LCO4" s="20"/>
      <c r="LCP4" s="20"/>
      <c r="LCQ4" s="20"/>
      <c r="LCR4" s="20"/>
      <c r="LCS4" s="20"/>
      <c r="LCT4" s="20"/>
      <c r="LCU4" s="20"/>
      <c r="LCV4" s="20"/>
      <c r="LCW4" s="20"/>
      <c r="LCX4" s="20"/>
      <c r="LCY4" s="20"/>
      <c r="LCZ4" s="20"/>
      <c r="LDA4" s="20"/>
      <c r="LDB4" s="20"/>
      <c r="LDC4" s="20"/>
      <c r="LDD4" s="20"/>
      <c r="LDE4" s="20"/>
      <c r="LDF4" s="20"/>
      <c r="LDG4" s="20"/>
      <c r="LDH4" s="20"/>
      <c r="LDI4" s="20"/>
      <c r="LDJ4" s="20"/>
      <c r="LDK4" s="20"/>
      <c r="LDL4" s="20"/>
      <c r="LDM4" s="20"/>
      <c r="LDN4" s="20"/>
      <c r="LDO4" s="20"/>
      <c r="LDP4" s="20"/>
      <c r="LDQ4" s="20">
        <v>284.52460317460321</v>
      </c>
      <c r="LDR4" s="20">
        <v>154.32098765432099</v>
      </c>
      <c r="LDS4" s="20"/>
      <c r="LDT4" s="20"/>
      <c r="LDU4" s="20"/>
      <c r="LDV4" s="20"/>
      <c r="LDW4" s="20"/>
      <c r="LDX4" s="20">
        <v>99.206349206349202</v>
      </c>
      <c r="LDY4" s="20"/>
      <c r="LDZ4" s="20"/>
      <c r="LEA4" s="20"/>
      <c r="LEB4" s="20"/>
      <c r="LEC4" s="20"/>
      <c r="LED4" s="20"/>
      <c r="LEE4" s="20"/>
      <c r="LEF4" s="20"/>
      <c r="LEG4" s="20"/>
      <c r="LEH4" s="20"/>
      <c r="LEI4" s="20"/>
      <c r="LEJ4" s="20"/>
      <c r="LEK4" s="20"/>
      <c r="LEL4" s="20"/>
      <c r="LEM4" s="20"/>
      <c r="LEN4" s="20"/>
      <c r="LEO4" s="20">
        <v>44.091710758377424</v>
      </c>
      <c r="LEP4" s="20"/>
      <c r="LEQ4" s="20"/>
      <c r="LER4" s="20"/>
      <c r="LES4" s="20"/>
      <c r="LET4" s="20"/>
      <c r="LEU4" s="20"/>
      <c r="LEV4" s="20"/>
      <c r="LEW4" s="20"/>
      <c r="LEX4" s="20"/>
      <c r="LEY4" s="20"/>
      <c r="LEZ4" s="20">
        <v>158.84782378481412</v>
      </c>
      <c r="LFA4" s="20"/>
      <c r="LFB4" s="20"/>
      <c r="LFC4" s="20"/>
      <c r="LFD4" s="20">
        <v>477.91931216931215</v>
      </c>
      <c r="LFE4" s="20"/>
      <c r="LFF4" s="20"/>
      <c r="LFG4" s="20"/>
      <c r="LFH4" s="20"/>
      <c r="LFI4" s="20"/>
      <c r="LFJ4" s="20"/>
      <c r="LFK4" s="20"/>
      <c r="LFL4" s="20"/>
      <c r="LFM4" s="20"/>
      <c r="LFN4" s="20"/>
      <c r="LFO4" s="20"/>
      <c r="LFP4" s="20"/>
      <c r="LFQ4" s="20"/>
      <c r="LFR4" s="20"/>
      <c r="LFS4" s="20">
        <v>14.550264550264551</v>
      </c>
      <c r="LFT4" s="20"/>
      <c r="LFU4" s="20"/>
      <c r="LFV4" s="20"/>
      <c r="LFW4" s="20"/>
      <c r="LFX4" s="20">
        <v>15.4320987654321</v>
      </c>
      <c r="LFY4" s="20"/>
      <c r="LFZ4" s="20"/>
      <c r="LGA4" s="20"/>
      <c r="LGB4" s="20"/>
      <c r="LGC4" s="20"/>
      <c r="LGD4" s="20"/>
      <c r="LGE4" s="20"/>
      <c r="LGF4" s="20"/>
      <c r="LGG4" s="20"/>
      <c r="LGH4" s="20"/>
      <c r="LGI4" s="20"/>
      <c r="LGJ4" s="20"/>
      <c r="LGK4" s="20"/>
      <c r="LGL4" s="20"/>
      <c r="LGM4" s="20"/>
      <c r="LGN4" s="20"/>
      <c r="LGO4" s="20"/>
      <c r="LGP4" s="20"/>
      <c r="LGQ4" s="20"/>
      <c r="LGR4" s="20">
        <v>66.137566137566139</v>
      </c>
      <c r="LGS4" s="20"/>
      <c r="LGT4" s="20"/>
      <c r="LGU4" s="20"/>
      <c r="LGV4" s="20"/>
      <c r="LGW4" s="20"/>
      <c r="LGX4" s="20"/>
      <c r="LGY4" s="20"/>
      <c r="LGZ4" s="20"/>
      <c r="LHA4" s="20"/>
      <c r="LHB4" s="20"/>
      <c r="LHC4" s="20"/>
      <c r="LHD4" s="20"/>
      <c r="LHE4" s="20">
        <v>26.455026455026456</v>
      </c>
      <c r="LHF4" s="20">
        <v>176.3668430335097</v>
      </c>
      <c r="LHG4" s="20"/>
      <c r="LHH4" s="20">
        <v>771.60493827160496</v>
      </c>
      <c r="LHI4" s="20"/>
      <c r="LHJ4" s="20"/>
      <c r="LHK4" s="20">
        <v>34</v>
      </c>
      <c r="LHL4" s="20"/>
      <c r="LHM4" s="20"/>
      <c r="LHN4" s="20"/>
      <c r="LHO4" s="20"/>
      <c r="LHP4" s="20"/>
      <c r="LHQ4" s="20"/>
      <c r="LHR4" s="20"/>
      <c r="LHS4" s="20"/>
      <c r="LHT4" s="20"/>
      <c r="LHU4" s="20"/>
      <c r="LHV4" s="20"/>
      <c r="LHW4" s="20"/>
      <c r="LHX4" s="20">
        <v>195.868430335097</v>
      </c>
      <c r="LHY4" s="20"/>
      <c r="LHZ4" s="20">
        <v>238.0952380952381</v>
      </c>
      <c r="LIA4" s="20">
        <v>12.628417107583775</v>
      </c>
      <c r="LIB4" s="20"/>
      <c r="LIC4" s="20"/>
      <c r="LID4" s="20"/>
      <c r="LIE4" s="20">
        <v>661.37566137566137</v>
      </c>
      <c r="LIF4" s="20"/>
      <c r="LIG4" s="20"/>
      <c r="LIH4" s="20"/>
      <c r="LII4" s="20"/>
      <c r="LIJ4" s="20"/>
      <c r="LIK4" s="20"/>
      <c r="LIL4" s="20"/>
      <c r="LIM4" s="20"/>
      <c r="LIN4" s="20"/>
      <c r="LIO4" s="20">
        <v>88.183421516754848</v>
      </c>
      <c r="LIP4" s="20"/>
      <c r="LIQ4" s="20">
        <v>44.091710758377424</v>
      </c>
      <c r="LIR4" s="20"/>
      <c r="LIS4" s="20"/>
      <c r="LIT4" s="20"/>
      <c r="LIU4" s="20"/>
      <c r="LIV4" s="20"/>
      <c r="LIW4" s="20"/>
      <c r="LIX4" s="20"/>
      <c r="LIY4" s="20"/>
      <c r="LIZ4" s="20"/>
      <c r="LJA4" s="20"/>
      <c r="LJB4" s="20"/>
      <c r="LJC4" s="20">
        <v>661.37566137566137</v>
      </c>
      <c r="LJD4" s="20"/>
      <c r="LJE4" s="20"/>
      <c r="LJF4" s="20"/>
      <c r="LJG4" s="20"/>
      <c r="LJH4" s="20">
        <v>61.728395061728399</v>
      </c>
      <c r="LJI4" s="20"/>
      <c r="LJJ4" s="20"/>
      <c r="LJK4" s="20">
        <v>9.9206349206349209</v>
      </c>
      <c r="LJL4" s="20"/>
      <c r="LJM4" s="20"/>
      <c r="LJN4" s="20"/>
      <c r="LJO4" s="20">
        <v>55.114638447971785</v>
      </c>
      <c r="LJP4" s="20"/>
      <c r="LJQ4" s="20"/>
      <c r="LJR4" s="20"/>
      <c r="LJS4" s="20"/>
      <c r="LJT4" s="20"/>
      <c r="LJU4" s="20"/>
      <c r="LJV4" s="20"/>
      <c r="LJW4" s="20"/>
      <c r="LJX4" s="20"/>
      <c r="LJY4" s="20"/>
      <c r="LJZ4" s="20"/>
      <c r="LKA4" s="20"/>
      <c r="LKB4" s="20">
        <v>26.455026455026456</v>
      </c>
      <c r="LKC4" s="20"/>
      <c r="LKD4" s="20"/>
      <c r="LKE4" s="20">
        <v>110.22927689594357</v>
      </c>
      <c r="LKF4" s="20"/>
      <c r="LKG4" s="20"/>
      <c r="LKH4" s="20">
        <v>17.636684303350968</v>
      </c>
      <c r="LKI4" s="20">
        <v>48.500881834215171</v>
      </c>
      <c r="LKJ4" s="20"/>
      <c r="LKK4" s="20"/>
      <c r="LKL4" s="20"/>
      <c r="LKM4" s="20"/>
      <c r="LKN4" s="20"/>
      <c r="LKO4" s="20"/>
      <c r="LKP4" s="20"/>
      <c r="LKQ4" s="20"/>
      <c r="LKR4" s="20"/>
      <c r="LKS4" s="20"/>
      <c r="LKT4" s="20">
        <v>88.183421516754848</v>
      </c>
      <c r="LKU4" s="20"/>
      <c r="LKV4" s="20"/>
      <c r="LKW4" s="20">
        <v>391.73686067019401</v>
      </c>
      <c r="LKX4" s="20">
        <v>55.114638447971785</v>
      </c>
      <c r="LKY4" s="20">
        <v>216.48624338624339</v>
      </c>
      <c r="LKZ4" s="20"/>
      <c r="LLA4" s="20"/>
      <c r="LLB4" s="20"/>
      <c r="LLC4" s="20"/>
      <c r="LLD4" s="20"/>
      <c r="LLE4" s="20">
        <v>33.06878306878307</v>
      </c>
      <c r="LLF4" s="20">
        <v>55.114638447971785</v>
      </c>
      <c r="LLG4" s="20"/>
      <c r="LLH4" s="20"/>
      <c r="LLI4" s="20"/>
      <c r="LLJ4" s="20"/>
      <c r="LLK4" s="20"/>
      <c r="LLL4" s="20">
        <v>1128.747795414462</v>
      </c>
      <c r="LLM4" s="20"/>
      <c r="LLN4" s="20"/>
      <c r="LLO4" s="20">
        <v>66.137566137566139</v>
      </c>
      <c r="LLP4" s="20"/>
      <c r="LLQ4" s="20"/>
      <c r="LLR4" s="20"/>
      <c r="LLS4" s="20"/>
      <c r="LLT4" s="20"/>
      <c r="LLU4" s="20"/>
      <c r="LLV4" s="20"/>
      <c r="LLW4" s="20"/>
      <c r="LLX4" s="20"/>
      <c r="LLY4" s="20"/>
      <c r="LLZ4" s="20"/>
      <c r="LMA4" s="20">
        <v>18.04052028218695</v>
      </c>
      <c r="LMB4" s="20"/>
      <c r="LMC4" s="20"/>
      <c r="LMD4" s="20"/>
      <c r="LME4" s="20"/>
      <c r="LMF4" s="20"/>
      <c r="LMG4" s="20"/>
      <c r="LMH4" s="20"/>
      <c r="LMI4" s="20">
        <v>216.04938271604939</v>
      </c>
      <c r="LMJ4" s="20"/>
      <c r="LMK4" s="20"/>
      <c r="LML4" s="20">
        <v>70.546737213403873</v>
      </c>
      <c r="LMM4" s="20"/>
      <c r="LMN4" s="20"/>
      <c r="LMO4" s="20"/>
      <c r="LMP4" s="20">
        <v>17.636684303350968</v>
      </c>
      <c r="LMQ4" s="20"/>
      <c r="LMR4" s="20"/>
      <c r="LMS4" s="20"/>
      <c r="LMT4" s="20"/>
      <c r="LMU4" s="20"/>
      <c r="LMV4" s="20"/>
      <c r="LMW4" s="20"/>
      <c r="LMX4" s="20"/>
      <c r="LMY4" s="20">
        <v>77.160493827160494</v>
      </c>
      <c r="LMZ4" s="20"/>
      <c r="LNA4" s="20"/>
      <c r="LNB4" s="20"/>
      <c r="LNC4" s="20"/>
      <c r="LND4" s="20"/>
      <c r="LNE4" s="20"/>
      <c r="LNF4" s="20"/>
      <c r="LNG4" s="20"/>
      <c r="LNH4" s="20">
        <v>66.137566137566139</v>
      </c>
      <c r="LNI4" s="20">
        <v>110.22927689594357</v>
      </c>
      <c r="LNJ4" s="20"/>
      <c r="LNK4" s="20"/>
      <c r="LNL4" s="20"/>
      <c r="LNM4" s="20"/>
      <c r="LNN4" s="20"/>
      <c r="LNO4" s="20"/>
      <c r="LNP4" s="20"/>
      <c r="LNQ4" s="20"/>
      <c r="LNR4" s="20"/>
      <c r="LNS4" s="20"/>
      <c r="LNT4" s="20"/>
      <c r="LNU4" s="20"/>
      <c r="LNV4" s="20"/>
      <c r="LNW4" s="20"/>
      <c r="LNX4" s="20"/>
      <c r="LNY4" s="20"/>
      <c r="LNZ4" s="20"/>
      <c r="LOA4" s="20"/>
      <c r="LOB4" s="20"/>
      <c r="LOC4" s="20"/>
      <c r="LOD4" s="20"/>
      <c r="LOE4" s="20">
        <v>44.091710758377424</v>
      </c>
      <c r="LOF4" s="20"/>
      <c r="LOG4" s="20"/>
      <c r="LOH4" s="20"/>
      <c r="LOI4" s="20"/>
      <c r="LOJ4" s="20"/>
      <c r="LOK4" s="20"/>
      <c r="LOL4" s="20"/>
      <c r="LOM4" s="20"/>
      <c r="LON4" s="20"/>
      <c r="LOO4" s="20"/>
      <c r="LOP4" s="20"/>
      <c r="LOQ4" s="20"/>
      <c r="LOR4" s="20"/>
      <c r="LOS4" s="20"/>
      <c r="LOT4" s="20"/>
      <c r="LOU4" s="20"/>
      <c r="LOV4" s="20"/>
      <c r="LOW4" s="20"/>
      <c r="LOX4" s="20"/>
      <c r="LOY4" s="20"/>
      <c r="LOZ4" s="20"/>
      <c r="LPA4" s="20"/>
      <c r="LPB4" s="20">
        <v>88.183421516754848</v>
      </c>
      <c r="LPC4" s="20"/>
      <c r="LPD4" s="20"/>
      <c r="LPE4" s="20"/>
      <c r="LPF4" s="20"/>
      <c r="LPG4" s="20">
        <v>11.022927689594356</v>
      </c>
      <c r="LPH4" s="20">
        <v>11.022927689594356</v>
      </c>
      <c r="LPI4" s="20"/>
      <c r="LPJ4" s="20"/>
      <c r="LPK4" s="20"/>
      <c r="LPL4" s="20"/>
      <c r="LPM4" s="20"/>
      <c r="LPN4" s="20"/>
      <c r="LPO4" s="20"/>
      <c r="LPP4" s="20"/>
      <c r="LPQ4" s="20"/>
      <c r="LPR4" s="20"/>
      <c r="LPS4" s="20"/>
      <c r="LPT4" s="20"/>
      <c r="LPU4" s="20">
        <v>44.091710758377424</v>
      </c>
      <c r="LPV4" s="20"/>
      <c r="LPW4" s="20"/>
      <c r="LPX4" s="20"/>
      <c r="LPY4" s="20"/>
      <c r="LPZ4" s="20"/>
      <c r="LQA4" s="20"/>
      <c r="LQB4" s="20"/>
      <c r="LQC4" s="20"/>
      <c r="LQD4" s="20">
        <v>66.137566137566139</v>
      </c>
      <c r="LQE4" s="20">
        <v>308.64197530864197</v>
      </c>
      <c r="LQF4" s="20">
        <v>253.52733686067018</v>
      </c>
      <c r="LQG4" s="20">
        <v>308.64197530864197</v>
      </c>
      <c r="LQH4" s="20"/>
      <c r="LQI4" s="20"/>
      <c r="LQJ4" s="20"/>
      <c r="LQK4" s="20"/>
      <c r="LQL4" s="20"/>
      <c r="LQM4" s="20"/>
      <c r="LQN4" s="20"/>
      <c r="LQO4" s="20"/>
      <c r="LQP4" s="20"/>
      <c r="LQQ4" s="20"/>
      <c r="LQR4" s="20"/>
      <c r="LQS4" s="20"/>
      <c r="LQT4" s="20"/>
      <c r="LQU4" s="20"/>
      <c r="LQV4" s="20"/>
      <c r="LQW4" s="20"/>
      <c r="LQX4" s="20"/>
      <c r="LQY4" s="20"/>
      <c r="LQZ4" s="20"/>
      <c r="LRA4" s="20"/>
      <c r="LRB4" s="20"/>
      <c r="LRC4" s="20"/>
      <c r="LRD4" s="20"/>
      <c r="LRE4" s="20"/>
      <c r="LRF4" s="20"/>
      <c r="LRG4" s="20"/>
      <c r="LRH4" s="20"/>
      <c r="LRI4" s="20"/>
      <c r="LRJ4" s="20"/>
      <c r="LRK4" s="20">
        <v>70.546737213403873</v>
      </c>
      <c r="LRL4" s="20"/>
      <c r="LRM4" s="20"/>
      <c r="LRN4" s="20"/>
      <c r="LRO4" s="20"/>
      <c r="LRP4" s="20"/>
      <c r="LRQ4" s="20"/>
      <c r="LRR4" s="20"/>
      <c r="LRS4" s="20"/>
      <c r="LRT4" s="20"/>
      <c r="LRU4" s="20"/>
      <c r="LRV4" s="20">
        <v>44.091710758377424</v>
      </c>
      <c r="LRW4" s="20"/>
      <c r="LRX4" s="20">
        <v>55.114638447971785</v>
      </c>
      <c r="LRY4" s="20"/>
      <c r="LRZ4" s="20">
        <v>8</v>
      </c>
      <c r="LSA4" s="20"/>
      <c r="LSB4" s="20"/>
      <c r="LSC4" s="20"/>
      <c r="LSD4" s="20"/>
      <c r="LSE4" s="20">
        <v>110.22927689594357</v>
      </c>
      <c r="LSF4" s="20"/>
      <c r="LSG4" s="20"/>
      <c r="LSH4" s="20"/>
      <c r="LSI4" s="20"/>
      <c r="LSJ4" s="20"/>
      <c r="LSK4" s="20"/>
      <c r="LSL4" s="20"/>
      <c r="LSM4" s="20"/>
      <c r="LSN4" s="20"/>
      <c r="LSO4" s="20"/>
      <c r="LSP4" s="20"/>
      <c r="LSQ4" s="20"/>
      <c r="LSR4" s="20"/>
      <c r="LSS4" s="20"/>
      <c r="LST4" s="20"/>
      <c r="LSU4" s="20"/>
      <c r="LSV4" s="20"/>
      <c r="LSW4" s="20"/>
      <c r="LSX4" s="20"/>
      <c r="LSY4" s="20">
        <v>330.68783068783068</v>
      </c>
      <c r="LSZ4" s="20"/>
      <c r="LTA4" s="20"/>
      <c r="LTB4" s="20">
        <v>330.68783068783068</v>
      </c>
      <c r="LTC4" s="20"/>
      <c r="LTD4" s="20"/>
      <c r="LTE4" s="20"/>
      <c r="LTF4" s="20"/>
      <c r="LTG4" s="20">
        <v>17.636684303350968</v>
      </c>
      <c r="LTH4" s="20">
        <v>5.0705467372134034</v>
      </c>
      <c r="LTI4" s="20">
        <v>33.06878306878307</v>
      </c>
      <c r="LTJ4" s="20"/>
      <c r="LTK4" s="20"/>
      <c r="LTL4" s="20">
        <v>352.73368606701939</v>
      </c>
      <c r="LTM4" s="20"/>
      <c r="LTN4" s="20">
        <v>22.045855379188712</v>
      </c>
      <c r="LTO4" s="20"/>
      <c r="LTP4" s="20"/>
      <c r="LTQ4" s="20"/>
      <c r="LTR4" s="20"/>
      <c r="LTS4" s="20"/>
      <c r="LTT4" s="20"/>
      <c r="LTU4" s="20"/>
      <c r="LTV4" s="20"/>
      <c r="LTW4" s="20"/>
      <c r="LTX4" s="20"/>
      <c r="LTY4" s="20"/>
      <c r="LTZ4" s="20"/>
      <c r="LUA4" s="20"/>
      <c r="LUB4" s="20"/>
      <c r="LUC4" s="20"/>
      <c r="LUD4" s="20"/>
      <c r="LUE4" s="20">
        <v>39.682539682539684</v>
      </c>
      <c r="LUF4" s="20"/>
      <c r="LUG4" s="20"/>
      <c r="LUH4" s="20"/>
      <c r="LUI4" s="20"/>
      <c r="LUJ4" s="20"/>
      <c r="LUK4" s="20"/>
      <c r="LUL4" s="20"/>
      <c r="LUM4" s="20"/>
      <c r="LUN4" s="20"/>
      <c r="LUO4" s="20"/>
      <c r="LUP4" s="20"/>
      <c r="LUQ4" s="20"/>
      <c r="LUR4" s="20"/>
      <c r="LUS4" s="20"/>
      <c r="LUT4" s="20"/>
      <c r="LUU4" s="20"/>
      <c r="LUV4" s="20"/>
      <c r="LUW4" s="20"/>
      <c r="LUX4" s="20"/>
      <c r="LUY4" s="20"/>
      <c r="LUZ4" s="20"/>
      <c r="LVA4" s="20"/>
      <c r="LVB4" s="20"/>
      <c r="LVC4" s="20"/>
      <c r="LVD4" s="20"/>
      <c r="LVE4" s="20"/>
      <c r="LVF4" s="20"/>
      <c r="LVG4" s="20">
        <v>17.416225749559082</v>
      </c>
      <c r="LVH4" s="20"/>
      <c r="LVI4" s="20"/>
      <c r="LVJ4" s="20"/>
      <c r="LVK4" s="20"/>
      <c r="LVL4" s="20"/>
      <c r="LVM4" s="20"/>
      <c r="LVN4" s="20"/>
      <c r="LVO4" s="20"/>
      <c r="LVP4" s="20"/>
      <c r="LVQ4" s="20"/>
      <c r="LVR4" s="20"/>
      <c r="LVS4" s="20"/>
      <c r="LVT4" s="20"/>
      <c r="LVU4" s="20"/>
      <c r="LVV4" s="20"/>
      <c r="LVW4" s="20"/>
      <c r="LVX4" s="20"/>
      <c r="LVY4" s="20"/>
      <c r="LVZ4" s="20"/>
      <c r="LWA4" s="20"/>
      <c r="LWB4" s="20"/>
      <c r="LWC4" s="20"/>
      <c r="LWD4" s="20"/>
      <c r="LWE4" s="20"/>
      <c r="LWF4" s="20"/>
      <c r="LWG4" s="20"/>
      <c r="LWH4" s="20"/>
      <c r="LWI4" s="20"/>
      <c r="LWJ4" s="20"/>
      <c r="LWK4" s="20"/>
      <c r="LWL4" s="20"/>
      <c r="LWM4" s="20"/>
      <c r="LWN4" s="20"/>
      <c r="LWO4" s="20"/>
      <c r="LWP4" s="20"/>
      <c r="LWQ4" s="20"/>
      <c r="LWR4" s="20"/>
      <c r="LWS4" s="20"/>
      <c r="LWT4" s="20"/>
      <c r="LWU4" s="20"/>
      <c r="LWV4" s="20"/>
      <c r="LWW4" s="20"/>
      <c r="LWX4" s="20"/>
      <c r="LWY4" s="20"/>
      <c r="LWZ4" s="20"/>
      <c r="LXA4" s="20"/>
      <c r="LXB4" s="20"/>
      <c r="LXC4" s="20"/>
      <c r="LXD4" s="20"/>
      <c r="LXE4" s="20"/>
      <c r="LXF4" s="20"/>
      <c r="LXG4" s="20"/>
      <c r="LXH4" s="20"/>
      <c r="LXI4" s="20"/>
      <c r="LXJ4" s="20"/>
      <c r="LXK4" s="20"/>
      <c r="LXL4" s="20"/>
      <c r="LXM4" s="20"/>
      <c r="LXN4" s="20"/>
      <c r="LXO4" s="20"/>
      <c r="LXP4" s="20"/>
      <c r="LXQ4" s="20"/>
      <c r="LXR4" s="20"/>
      <c r="LXS4" s="20"/>
      <c r="LXT4" s="20"/>
      <c r="LXU4" s="20"/>
      <c r="LXV4" s="20"/>
      <c r="LXW4" s="20"/>
      <c r="LXX4" s="20"/>
      <c r="LXY4" s="20"/>
      <c r="LXZ4" s="20"/>
      <c r="LYA4" s="20"/>
      <c r="LYB4" s="20"/>
      <c r="LYC4" s="20"/>
      <c r="LYD4" s="20"/>
      <c r="LYE4" s="20"/>
      <c r="LYF4" s="20"/>
      <c r="LYG4" s="20"/>
      <c r="LYH4" s="20"/>
      <c r="LYI4" s="20"/>
      <c r="LYJ4" s="20"/>
      <c r="LYK4" s="20"/>
      <c r="LYL4" s="20"/>
      <c r="LYM4" s="20"/>
      <c r="LYN4" s="20"/>
      <c r="LYO4" s="20"/>
      <c r="LYP4" s="20"/>
      <c r="LYQ4" s="20"/>
      <c r="LYR4" s="20"/>
      <c r="LYS4" s="20"/>
      <c r="LYT4" s="20"/>
      <c r="LYU4" s="20"/>
      <c r="LYV4" s="20"/>
      <c r="LYW4" s="20"/>
      <c r="LYX4" s="20"/>
      <c r="LYY4" s="20"/>
      <c r="LYZ4" s="20"/>
      <c r="LZA4" s="20"/>
      <c r="LZB4" s="20"/>
      <c r="LZC4" s="20"/>
      <c r="LZD4" s="20"/>
      <c r="LZE4" s="20"/>
      <c r="LZF4" s="20"/>
      <c r="LZG4" s="20"/>
      <c r="LZH4" s="20"/>
      <c r="LZI4" s="20"/>
      <c r="LZJ4" s="20"/>
      <c r="LZK4" s="20"/>
      <c r="LZL4" s="20"/>
      <c r="LZM4" s="20"/>
      <c r="LZN4" s="20"/>
      <c r="LZO4" s="20"/>
      <c r="LZP4" s="20"/>
      <c r="LZQ4" s="20"/>
      <c r="LZR4" s="20"/>
      <c r="LZS4" s="20"/>
      <c r="LZT4" s="20"/>
      <c r="LZU4" s="20"/>
      <c r="LZV4" s="20"/>
      <c r="LZW4" s="20"/>
      <c r="LZX4" s="20"/>
      <c r="LZY4" s="20"/>
      <c r="LZZ4" s="20"/>
      <c r="MAA4" s="20"/>
      <c r="MAB4" s="20"/>
      <c r="MAC4" s="20"/>
      <c r="MAD4" s="20"/>
      <c r="MAE4" s="20"/>
      <c r="MAF4" s="20"/>
      <c r="MAG4" s="20"/>
      <c r="MAH4" s="20"/>
      <c r="MAI4" s="20"/>
      <c r="MAJ4" s="20"/>
      <c r="MAK4" s="20"/>
      <c r="MAL4" s="20"/>
      <c r="MAM4" s="20"/>
      <c r="MAN4" s="20"/>
      <c r="MAO4" s="20"/>
      <c r="MAP4" s="20"/>
      <c r="MAQ4" s="20"/>
      <c r="MAR4" s="20"/>
      <c r="MAS4" s="20"/>
      <c r="MAT4" s="20">
        <v>110.22927689594357</v>
      </c>
      <c r="MAU4" s="20"/>
      <c r="MAV4" s="20"/>
      <c r="MAW4" s="20"/>
      <c r="MAX4" s="20"/>
      <c r="MAY4" s="20"/>
      <c r="MAZ4" s="20"/>
      <c r="MBA4" s="20"/>
      <c r="MBB4" s="20"/>
      <c r="MBC4" s="20"/>
      <c r="MBD4" s="20"/>
      <c r="MBE4" s="20"/>
      <c r="MBF4" s="20"/>
      <c r="MBG4" s="20"/>
      <c r="MBH4" s="20"/>
      <c r="MBI4" s="20"/>
      <c r="MBJ4" s="20"/>
      <c r="MBK4" s="20"/>
      <c r="MBL4" s="20"/>
      <c r="MBM4" s="20"/>
      <c r="MBN4" s="20"/>
      <c r="MBO4" s="20"/>
      <c r="MBP4" s="20"/>
      <c r="MBQ4" s="20">
        <v>399.5590828924162</v>
      </c>
      <c r="MBR4" s="20"/>
      <c r="MBS4" s="20"/>
      <c r="MBT4" s="20"/>
      <c r="MBU4" s="20"/>
      <c r="MBV4" s="20"/>
      <c r="MBW4" s="20"/>
      <c r="MBX4" s="20"/>
      <c r="MBY4" s="20"/>
      <c r="MBZ4" s="20"/>
      <c r="MCA4" s="20"/>
      <c r="MCB4" s="20"/>
      <c r="MCC4" s="20"/>
      <c r="MCD4" s="20"/>
      <c r="MCE4" s="20"/>
      <c r="MCF4" s="20"/>
      <c r="MCG4" s="20"/>
      <c r="MCH4" s="20"/>
      <c r="MCI4" s="20"/>
      <c r="MCJ4" s="20"/>
      <c r="MCK4" s="20"/>
      <c r="MCL4" s="20"/>
      <c r="MCM4" s="20"/>
      <c r="MCN4" s="20"/>
      <c r="MCO4" s="20"/>
      <c r="MCP4" s="20"/>
      <c r="MCQ4" s="20"/>
      <c r="MCR4" s="20"/>
      <c r="MCS4" s="20"/>
      <c r="MCT4" s="20"/>
      <c r="MCU4" s="20"/>
      <c r="MCV4" s="20"/>
      <c r="MCW4" s="20"/>
      <c r="MCX4" s="20"/>
      <c r="MCY4" s="20"/>
      <c r="MCZ4" s="20"/>
      <c r="MDA4" s="20"/>
      <c r="MDB4" s="20"/>
      <c r="MDC4" s="20"/>
      <c r="MDD4" s="20"/>
      <c r="MDE4" s="20"/>
      <c r="MDF4" s="20"/>
      <c r="MDG4" s="20"/>
      <c r="MDH4" s="20"/>
      <c r="MDI4" s="20"/>
      <c r="MDJ4" s="20"/>
      <c r="MDK4" s="20"/>
      <c r="MDL4" s="20"/>
      <c r="MDM4" s="20"/>
      <c r="MDN4" s="20"/>
      <c r="MDO4" s="20"/>
      <c r="MDP4" s="20"/>
      <c r="MDQ4" s="20"/>
      <c r="MDR4" s="20"/>
      <c r="MDS4" s="20"/>
      <c r="MDT4" s="20"/>
      <c r="MDU4" s="20"/>
      <c r="MDV4" s="20"/>
      <c r="MDW4" s="20"/>
      <c r="MDX4" s="20"/>
      <c r="MDY4" s="20"/>
      <c r="MDZ4" s="20"/>
      <c r="MEA4" s="20"/>
      <c r="MEB4" s="20"/>
      <c r="MEC4" s="20"/>
      <c r="MED4" s="20"/>
      <c r="MEE4" s="20"/>
      <c r="MEF4" s="20">
        <v>66.137566137566139</v>
      </c>
      <c r="MEG4" s="20"/>
      <c r="MEH4" s="20"/>
      <c r="MEI4" s="20">
        <v>11.022927689594356</v>
      </c>
      <c r="MEJ4" s="20">
        <v>33.06878306878307</v>
      </c>
      <c r="MEK4" s="20">
        <v>11.022927689594356</v>
      </c>
      <c r="MEL4" s="20">
        <v>11.022927689594356</v>
      </c>
      <c r="MEM4" s="20">
        <v>11.022927689594356</v>
      </c>
      <c r="MEN4" s="20">
        <v>11.022927689594356</v>
      </c>
      <c r="MEO4" s="20">
        <v>11.022927689594356</v>
      </c>
      <c r="MEP4" s="20">
        <v>11.022927689594356</v>
      </c>
      <c r="MEQ4" s="20">
        <v>11.022927689594356</v>
      </c>
      <c r="MER4" s="20">
        <v>11.022927689594356</v>
      </c>
      <c r="MES4" s="20">
        <v>11.022927689594356</v>
      </c>
      <c r="MET4" s="20">
        <v>55.114638447971785</v>
      </c>
      <c r="MEU4" s="20">
        <v>11.022927689594356</v>
      </c>
      <c r="MEV4" s="20">
        <v>11.022927689594356</v>
      </c>
      <c r="MEW4" s="20">
        <v>11.022927689594356</v>
      </c>
      <c r="MEX4" s="20"/>
      <c r="MEY4" s="20"/>
      <c r="MEZ4" s="20">
        <v>110.22927689594357</v>
      </c>
      <c r="MFA4" s="20">
        <v>44.091710758377424</v>
      </c>
      <c r="MFB4" s="20"/>
      <c r="MFC4" s="20">
        <v>22.045855379188712</v>
      </c>
      <c r="MFD4" s="20"/>
      <c r="MFE4" s="20"/>
      <c r="MFF4" s="20">
        <v>110.22927689594357</v>
      </c>
      <c r="MFG4" s="20"/>
      <c r="MFH4" s="20">
        <v>110.22927689594357</v>
      </c>
      <c r="MFI4" s="20"/>
      <c r="MFJ4" s="20">
        <v>33.06878306878307</v>
      </c>
      <c r="MFK4" s="20"/>
      <c r="MFL4" s="20"/>
      <c r="MFM4" s="20">
        <v>55.114638447971785</v>
      </c>
      <c r="MFN4" s="20">
        <v>55.114638447971785</v>
      </c>
      <c r="MFO4" s="20">
        <v>55.114638447971785</v>
      </c>
      <c r="MFP4" s="20">
        <v>55.114638447971785</v>
      </c>
      <c r="MFQ4" s="20">
        <v>55.114638447971785</v>
      </c>
      <c r="MFR4" s="20">
        <v>55.114638447971785</v>
      </c>
      <c r="MFS4" s="20">
        <v>110.22927689594357</v>
      </c>
      <c r="MFT4" s="20">
        <v>55.114638447971785</v>
      </c>
      <c r="MFU4" s="20">
        <v>40</v>
      </c>
      <c r="MFV4" s="20">
        <v>100</v>
      </c>
      <c r="MFW4" s="20">
        <v>110.22927689594357</v>
      </c>
      <c r="MFX4" s="20">
        <v>110.22927689594357</v>
      </c>
      <c r="MFY4" s="20">
        <v>110.22927689594357</v>
      </c>
      <c r="MFZ4" s="20">
        <v>55.114638447971785</v>
      </c>
      <c r="MGA4" s="20">
        <v>66.137566137566139</v>
      </c>
      <c r="MGB4" s="20">
        <v>55.114638447971785</v>
      </c>
      <c r="MGC4" s="20">
        <v>55.114638447971785</v>
      </c>
      <c r="MGD4" s="20">
        <v>66.137566137566139</v>
      </c>
      <c r="MGE4" s="20">
        <v>110.22927689594357</v>
      </c>
      <c r="MGF4" s="20">
        <v>55.114638447971785</v>
      </c>
      <c r="MGG4" s="20">
        <v>66.137566137566139</v>
      </c>
      <c r="MGH4" s="20">
        <v>55.114638447971785</v>
      </c>
      <c r="MGI4" s="20">
        <v>55.114638447971785</v>
      </c>
      <c r="MGJ4" s="20">
        <v>55.114638447971785</v>
      </c>
      <c r="MGK4" s="20">
        <v>66.137566137566139</v>
      </c>
      <c r="MGL4" s="20">
        <v>66.137566137566139</v>
      </c>
      <c r="MGM4" s="20">
        <v>66.137566137566139</v>
      </c>
      <c r="MGN4" s="20"/>
      <c r="MGO4" s="20"/>
      <c r="MGP4" s="20">
        <v>17.636684303350968</v>
      </c>
      <c r="MGQ4" s="20">
        <v>30</v>
      </c>
      <c r="MGR4" s="20">
        <v>66.137566137566139</v>
      </c>
      <c r="MGS4" s="20"/>
      <c r="MGT4" s="20">
        <v>4.409171075837742</v>
      </c>
      <c r="MGU4" s="20">
        <v>55.114638447971785</v>
      </c>
      <c r="MGV4" s="20">
        <v>11.022927689594356</v>
      </c>
      <c r="MGW4" s="20"/>
      <c r="MGX4" s="20"/>
      <c r="MGY4" s="20">
        <v>99.206349206349202</v>
      </c>
      <c r="MGZ4" s="20">
        <v>77.160493827160494</v>
      </c>
      <c r="MHA4" s="20">
        <v>88.183421516754848</v>
      </c>
      <c r="MHB4" s="20">
        <v>132.27513227513228</v>
      </c>
      <c r="MHC4" s="20">
        <v>77.160493827160494</v>
      </c>
      <c r="MHD4" s="20">
        <v>99.206349206349202</v>
      </c>
      <c r="MHE4" s="20">
        <v>77.160493827160494</v>
      </c>
      <c r="MHF4" s="20">
        <v>77.160493827160494</v>
      </c>
      <c r="MHG4" s="20">
        <v>66.137566137566139</v>
      </c>
      <c r="MHH4" s="20">
        <v>77.160493827160494</v>
      </c>
      <c r="MHI4" s="20">
        <v>44.091710758377424</v>
      </c>
      <c r="MHJ4" s="20">
        <v>88.183421516754848</v>
      </c>
      <c r="MHK4" s="20">
        <v>88.183421516754848</v>
      </c>
      <c r="MHL4" s="20">
        <v>88.183421516754848</v>
      </c>
      <c r="MHM4" s="20">
        <v>77.160493827160494</v>
      </c>
      <c r="MHN4" s="20"/>
      <c r="MHO4" s="20">
        <v>44.091710758377424</v>
      </c>
      <c r="MHP4" s="20">
        <v>22.045855379188712</v>
      </c>
      <c r="MHQ4" s="20"/>
      <c r="MHR4" s="20"/>
      <c r="MHS4" s="20"/>
      <c r="MHT4" s="20">
        <v>22.045855379188712</v>
      </c>
      <c r="MHU4" s="20">
        <v>33.06878306878307</v>
      </c>
      <c r="MHV4" s="20"/>
      <c r="MHW4" s="20"/>
      <c r="MHX4" s="20"/>
      <c r="MHY4" s="20"/>
      <c r="MHZ4" s="20"/>
      <c r="MIA4" s="20"/>
      <c r="MIB4" s="20"/>
      <c r="MIC4" s="20">
        <v>110.22927689594357</v>
      </c>
      <c r="MID4" s="20"/>
      <c r="MIE4" s="20"/>
      <c r="MIF4" s="20"/>
      <c r="MIG4" s="20"/>
      <c r="MIH4" s="20"/>
      <c r="MII4" s="20"/>
      <c r="MIJ4" s="20"/>
      <c r="MIK4" s="20"/>
      <c r="MIL4" s="20"/>
      <c r="MIM4" s="20"/>
      <c r="MIN4" s="20"/>
      <c r="MIO4" s="20"/>
      <c r="MIP4" s="20"/>
      <c r="MIQ4" s="20"/>
      <c r="MIR4" s="20"/>
      <c r="MIS4" s="20"/>
      <c r="MIT4" s="20"/>
      <c r="MIU4" s="20"/>
      <c r="MIV4" s="20"/>
      <c r="MIW4" s="20">
        <v>44.091710758377424</v>
      </c>
      <c r="MIX4" s="20"/>
      <c r="MIY4" s="20"/>
      <c r="MIZ4" s="20"/>
      <c r="MJA4" s="20"/>
      <c r="MJB4" s="20"/>
      <c r="MJC4" s="20">
        <v>77.160493827160494</v>
      </c>
      <c r="MJD4" s="20"/>
      <c r="MJE4" s="20"/>
      <c r="MJF4" s="20">
        <v>275.57319223985888</v>
      </c>
      <c r="MJG4" s="20"/>
      <c r="MJH4" s="20"/>
      <c r="MJI4" s="20"/>
      <c r="MJJ4" s="20">
        <v>110.22927689594357</v>
      </c>
      <c r="MJK4" s="20"/>
      <c r="MJL4" s="20">
        <v>11.022927689594356</v>
      </c>
      <c r="MJM4" s="20"/>
      <c r="MJN4" s="20"/>
      <c r="MJO4" s="20"/>
      <c r="MJP4" s="20"/>
      <c r="MJQ4" s="20"/>
      <c r="MJR4" s="20"/>
      <c r="MJS4" s="20"/>
      <c r="MJT4" s="20"/>
      <c r="MJU4" s="20"/>
      <c r="MJV4" s="20"/>
      <c r="MJW4" s="20"/>
      <c r="MJX4" s="20"/>
      <c r="MJY4" s="20">
        <v>330.68783068783068</v>
      </c>
      <c r="MJZ4" s="20">
        <v>220.45855379188714</v>
      </c>
      <c r="MKA4" s="20">
        <v>220.45855379188714</v>
      </c>
      <c r="MKB4" s="20">
        <v>110.22927689594357</v>
      </c>
      <c r="MKC4" s="20">
        <v>110.22927689594357</v>
      </c>
      <c r="MKD4" s="20">
        <v>110.22927689594357</v>
      </c>
      <c r="MKE4" s="20">
        <v>132.27513227513228</v>
      </c>
      <c r="MKF4" s="20">
        <v>110.22927689594357</v>
      </c>
      <c r="MKG4" s="20">
        <v>110.22927689594357</v>
      </c>
      <c r="MKH4" s="20">
        <v>110.22927689594357</v>
      </c>
      <c r="MKI4" s="20">
        <v>110.22927689594357</v>
      </c>
      <c r="MKJ4" s="20">
        <v>110.22927689594357</v>
      </c>
      <c r="MKK4" s="20">
        <v>110.22927689594357</v>
      </c>
      <c r="MKL4" s="20">
        <v>11.022927689594356</v>
      </c>
      <c r="MKM4" s="20"/>
      <c r="MKN4" s="20">
        <v>110.22927689594357</v>
      </c>
      <c r="MKO4" s="20">
        <v>3.0864197530864197</v>
      </c>
      <c r="MKP4" s="20">
        <v>13.227513227513228</v>
      </c>
      <c r="MKQ4" s="20">
        <v>13.227513227513228</v>
      </c>
      <c r="MKR4" s="20"/>
      <c r="MKS4" s="20">
        <v>44.091710758377424</v>
      </c>
      <c r="MKT4" s="20"/>
      <c r="MKU4" s="20"/>
      <c r="MKV4" s="20"/>
      <c r="MKW4" s="20"/>
      <c r="MKX4" s="20">
        <v>440.91710758377428</v>
      </c>
      <c r="MKY4" s="20">
        <v>88.183421516754848</v>
      </c>
      <c r="MKZ4" s="20">
        <v>11.022927689594356</v>
      </c>
      <c r="MLA4" s="20">
        <v>176.3668430335097</v>
      </c>
      <c r="MLB4" s="20">
        <v>154.32098765432099</v>
      </c>
      <c r="MLC4" s="20">
        <v>264.55026455026456</v>
      </c>
      <c r="MLD4" s="20">
        <v>18.959435626102291</v>
      </c>
      <c r="MLE4" s="20">
        <v>0.44091710758377428</v>
      </c>
      <c r="MLF4" s="20"/>
      <c r="MLG4" s="20"/>
      <c r="MLH4" s="20"/>
      <c r="MLI4" s="20"/>
      <c r="MLJ4" s="20"/>
      <c r="MLK4" s="20"/>
      <c r="MLL4" s="20"/>
      <c r="MLM4" s="20"/>
      <c r="MLN4" s="20"/>
      <c r="MLO4" s="20"/>
      <c r="MLP4" s="20"/>
      <c r="MLQ4" s="20"/>
      <c r="MLR4" s="20"/>
      <c r="MLS4" s="20"/>
      <c r="MLT4" s="20"/>
      <c r="MLU4" s="20">
        <v>71.649029982363317</v>
      </c>
      <c r="MLV4" s="20"/>
      <c r="MLW4" s="20"/>
      <c r="MLX4" s="20"/>
      <c r="MLY4" s="20">
        <v>66.137566137566139</v>
      </c>
      <c r="MLZ4" s="20"/>
      <c r="MMA4" s="20"/>
      <c r="MMB4" s="20"/>
      <c r="MMC4" s="20">
        <v>771.60493827160496</v>
      </c>
      <c r="MMD4" s="20">
        <v>30.8641975308642</v>
      </c>
      <c r="MME4" s="20"/>
      <c r="MMF4" s="20"/>
      <c r="MMG4" s="20"/>
      <c r="MMH4" s="20"/>
      <c r="MMI4" s="20"/>
      <c r="MMJ4" s="20">
        <v>391.73686067019401</v>
      </c>
      <c r="MMK4" s="20"/>
      <c r="MML4" s="20"/>
      <c r="MMM4" s="20"/>
      <c r="MMN4" s="20"/>
      <c r="MMO4" s="20"/>
      <c r="MMP4" s="20"/>
      <c r="MMQ4" s="20"/>
      <c r="MMR4" s="20"/>
      <c r="MMS4" s="20"/>
      <c r="MMT4" s="20"/>
      <c r="MMU4" s="20"/>
      <c r="MMV4" s="20"/>
      <c r="MMW4" s="20">
        <v>44.091710758377424</v>
      </c>
      <c r="MMX4" s="20">
        <v>44.091710758377424</v>
      </c>
      <c r="MMY4" s="20"/>
      <c r="MMZ4" s="20"/>
      <c r="MNA4" s="20"/>
      <c r="MNB4" s="20">
        <v>440.91710758377428</v>
      </c>
      <c r="MNC4" s="20"/>
      <c r="MND4" s="20"/>
      <c r="MNE4" s="20">
        <v>220.45855379188714</v>
      </c>
      <c r="MNF4" s="20"/>
      <c r="MNG4" s="20"/>
      <c r="MNH4" s="20"/>
      <c r="MNI4" s="20"/>
      <c r="MNJ4" s="20"/>
      <c r="MNK4" s="20">
        <v>396.82539682539681</v>
      </c>
      <c r="MNL4" s="20"/>
      <c r="MNM4" s="20">
        <v>391.73677248677251</v>
      </c>
      <c r="MNN4" s="20"/>
      <c r="MNO4" s="20"/>
      <c r="MNP4" s="20"/>
      <c r="MNQ4" s="20"/>
      <c r="MNR4" s="20"/>
      <c r="MNS4" s="20"/>
      <c r="MNT4" s="20"/>
      <c r="MNU4" s="20"/>
      <c r="MNV4" s="20"/>
      <c r="MNW4" s="20"/>
      <c r="MNX4" s="20">
        <v>3086.4197530864199</v>
      </c>
      <c r="MNY4" s="20"/>
      <c r="MNZ4" s="20"/>
      <c r="MOA4" s="20"/>
      <c r="MOB4" s="20">
        <v>66.137566137566139</v>
      </c>
      <c r="MOC4" s="20"/>
      <c r="MOD4" s="20"/>
      <c r="MOE4" s="20"/>
      <c r="MOF4" s="20"/>
      <c r="MOG4" s="20"/>
      <c r="MOH4" s="20"/>
      <c r="MOI4" s="20">
        <v>55.114638447971785</v>
      </c>
      <c r="MOJ4" s="20"/>
      <c r="MOK4" s="20"/>
      <c r="MOL4" s="20"/>
      <c r="MOM4" s="20"/>
      <c r="MON4" s="20"/>
      <c r="MOO4" s="20"/>
      <c r="MOP4" s="20"/>
      <c r="MOQ4" s="20"/>
      <c r="MOR4" s="20"/>
      <c r="MOS4" s="20"/>
      <c r="MOT4" s="20"/>
      <c r="MOU4" s="20"/>
      <c r="MOV4" s="20"/>
      <c r="MOW4" s="20">
        <v>99.206349206349202</v>
      </c>
      <c r="MOX4" s="20">
        <v>19097.171957671959</v>
      </c>
      <c r="MOY4" s="20">
        <v>220.45855379188714</v>
      </c>
      <c r="MOZ4" s="20">
        <v>55.114638447971785</v>
      </c>
      <c r="MPA4" s="20">
        <v>110.22927689594357</v>
      </c>
      <c r="MPB4" s="20"/>
      <c r="MPC4" s="20">
        <v>93.694885361552039</v>
      </c>
      <c r="MPD4" s="20"/>
      <c r="MPE4" s="20"/>
      <c r="MPF4" s="20"/>
      <c r="MPG4" s="20"/>
      <c r="MPH4" s="20"/>
      <c r="MPI4" s="20"/>
      <c r="MPJ4" s="20">
        <v>661.37566137566137</v>
      </c>
      <c r="MPK4" s="20"/>
      <c r="MPL4" s="20"/>
      <c r="MPM4" s="20"/>
      <c r="MPN4" s="20"/>
      <c r="MPO4" s="20">
        <v>440.91710758377428</v>
      </c>
      <c r="MPP4" s="20">
        <v>99.206349206349202</v>
      </c>
      <c r="MPQ4" s="20">
        <v>60</v>
      </c>
      <c r="MPR4" s="20"/>
      <c r="MPS4" s="20"/>
      <c r="MPT4" s="20">
        <v>220.45855379188714</v>
      </c>
      <c r="MPU4" s="20">
        <v>110.22927689594357</v>
      </c>
      <c r="MPV4" s="20">
        <v>110.22927689594357</v>
      </c>
      <c r="MPW4" s="20"/>
      <c r="MPX4" s="20"/>
      <c r="MPY4" s="20"/>
      <c r="MPZ4" s="20"/>
      <c r="MQA4" s="20">
        <v>1102.2927689594355</v>
      </c>
      <c r="MQB4" s="20"/>
      <c r="MQC4" s="20"/>
      <c r="MQD4" s="20">
        <v>132.27513227513228</v>
      </c>
      <c r="MQE4" s="20">
        <v>22.045855379188712</v>
      </c>
      <c r="MQF4" s="20">
        <v>1102.2927689594355</v>
      </c>
      <c r="MQG4" s="20"/>
      <c r="MQH4" s="20"/>
      <c r="MQI4" s="20"/>
      <c r="MQJ4" s="20"/>
      <c r="MQK4" s="20">
        <v>36.0810405643739</v>
      </c>
      <c r="MQL4" s="20">
        <v>4.2107583774250443</v>
      </c>
      <c r="MQM4" s="20">
        <v>40</v>
      </c>
      <c r="MQN4" s="20"/>
      <c r="MQO4" s="20">
        <v>15.296560846560848</v>
      </c>
      <c r="MQP4" s="20">
        <v>23.770194003527337</v>
      </c>
      <c r="MQQ4" s="20">
        <v>88.183421516754848</v>
      </c>
      <c r="MQR4" s="20"/>
      <c r="MQS4" s="20"/>
      <c r="MQT4" s="20"/>
      <c r="MQU4" s="20">
        <v>20</v>
      </c>
      <c r="MQV4" s="20">
        <v>18.04052028218695</v>
      </c>
      <c r="MQW4" s="20">
        <v>33.06878306878307</v>
      </c>
      <c r="MQX4" s="20"/>
      <c r="MQY4" s="20"/>
      <c r="MQZ4" s="20"/>
      <c r="MRA4" s="20">
        <v>35.273368606701936</v>
      </c>
      <c r="MRB4" s="20"/>
      <c r="MRC4" s="20"/>
      <c r="MRD4" s="20"/>
      <c r="MRE4" s="20"/>
      <c r="MRF4" s="20"/>
      <c r="MRG4" s="20"/>
      <c r="MRH4" s="20"/>
      <c r="MRI4" s="20"/>
      <c r="MRJ4" s="20"/>
      <c r="MRK4" s="20">
        <v>108.24312169312169</v>
      </c>
      <c r="MRL4" s="20">
        <v>66.137566137566139</v>
      </c>
      <c r="MRM4" s="20">
        <v>39.682539682539684</v>
      </c>
      <c r="MRN4" s="20"/>
      <c r="MRO4" s="20"/>
      <c r="MRP4" s="20"/>
      <c r="MRQ4" s="20">
        <v>5.0705467372134034</v>
      </c>
      <c r="MRR4" s="20">
        <v>8.8183421516754841</v>
      </c>
      <c r="MRS4" s="20"/>
      <c r="MRT4" s="20"/>
      <c r="MRU4" s="20">
        <v>5.0705467372134034</v>
      </c>
      <c r="MRV4" s="20"/>
      <c r="MRW4" s="20"/>
      <c r="MRX4" s="20"/>
      <c r="MRY4" s="20">
        <v>6.6137566137566139</v>
      </c>
      <c r="MRZ4" s="20">
        <v>18.04052028218695</v>
      </c>
      <c r="MSA4" s="20">
        <v>108.24312169312169</v>
      </c>
      <c r="MSB4" s="20">
        <v>44.091710758377424</v>
      </c>
      <c r="MSC4" s="20">
        <v>1.8033509700176367</v>
      </c>
      <c r="MSD4" s="20"/>
      <c r="MSE4" s="20"/>
      <c r="MSF4" s="20"/>
      <c r="MSG4" s="20">
        <v>44.091710758377424</v>
      </c>
      <c r="MSH4" s="20">
        <v>11.022927689594356</v>
      </c>
      <c r="MSI4" s="20">
        <v>2.8659611992945329</v>
      </c>
      <c r="MSJ4" s="20">
        <v>10.582010582010582</v>
      </c>
      <c r="MSK4" s="20">
        <v>0.77160493827160492</v>
      </c>
      <c r="MSL4" s="20">
        <v>0.63932980599647271</v>
      </c>
      <c r="MSM4" s="20">
        <v>5.9791446208112875</v>
      </c>
      <c r="MSN4" s="20"/>
      <c r="MSO4" s="20">
        <v>5.979122574955908</v>
      </c>
      <c r="MSP4" s="20"/>
      <c r="MSQ4" s="20"/>
      <c r="MSR4" s="20">
        <v>83.707716049382711</v>
      </c>
      <c r="MSS4" s="20"/>
      <c r="MST4" s="20"/>
      <c r="MSU4" s="20">
        <v>171.95767195767195</v>
      </c>
      <c r="MSV4" s="20">
        <v>132.27513227513228</v>
      </c>
      <c r="MSW4" s="20"/>
      <c r="MSX4" s="20"/>
      <c r="MSY4" s="20"/>
      <c r="MSZ4" s="20"/>
      <c r="MTA4" s="20"/>
      <c r="MTB4" s="20"/>
      <c r="MTC4" s="20"/>
      <c r="MTD4" s="20"/>
      <c r="MTE4" s="20"/>
      <c r="MTF4" s="20"/>
      <c r="MTG4" s="20"/>
      <c r="MTH4" s="20">
        <v>144.3241622574956</v>
      </c>
      <c r="MTI4" s="20">
        <v>22.045855379188712</v>
      </c>
      <c r="MTJ4" s="20"/>
      <c r="MTK4" s="20"/>
      <c r="MTL4" s="20"/>
      <c r="MTM4" s="20">
        <v>44.091710758377424</v>
      </c>
      <c r="MTN4" s="20"/>
      <c r="MTO4" s="20"/>
      <c r="MTP4" s="20"/>
      <c r="MTQ4" s="20">
        <v>11.022927689594356</v>
      </c>
      <c r="MTR4" s="20">
        <v>70.546737213403873</v>
      </c>
      <c r="MTS4" s="20"/>
      <c r="MTT4" s="20"/>
      <c r="MTU4" s="20"/>
      <c r="MTV4" s="20"/>
      <c r="MTW4" s="20"/>
      <c r="MTX4" s="20">
        <v>110.22927689594357</v>
      </c>
      <c r="MTY4" s="20"/>
      <c r="MTZ4" s="20"/>
      <c r="MUA4" s="20"/>
      <c r="MUB4" s="20"/>
      <c r="MUC4" s="20"/>
      <c r="MUD4" s="20"/>
      <c r="MUE4" s="20"/>
      <c r="MUF4" s="20"/>
      <c r="MUG4" s="20"/>
      <c r="MUH4" s="20"/>
      <c r="MUI4" s="20"/>
      <c r="MUJ4" s="20"/>
      <c r="MUK4" s="20"/>
      <c r="MUL4" s="20"/>
      <c r="MUM4" s="20"/>
      <c r="MUN4" s="20"/>
      <c r="MUO4" s="20">
        <v>661.37566137566137</v>
      </c>
      <c r="MUP4" s="20"/>
      <c r="MUQ4" s="20"/>
      <c r="MUR4" s="20">
        <v>110.22927689594357</v>
      </c>
      <c r="MUS4" s="20"/>
      <c r="MUT4" s="20"/>
      <c r="MUU4" s="20">
        <v>47.420767195767198</v>
      </c>
      <c r="MUV4" s="20"/>
      <c r="MUW4" s="20">
        <v>22.045855379188712</v>
      </c>
      <c r="MUX4" s="20"/>
      <c r="MUY4" s="20"/>
      <c r="MUZ4" s="20"/>
      <c r="MVA4" s="20"/>
      <c r="MVB4" s="20"/>
      <c r="MVC4" s="20"/>
      <c r="MVD4" s="20"/>
      <c r="MVE4" s="20">
        <v>55.114638447971785</v>
      </c>
      <c r="MVF4" s="20"/>
      <c r="MVG4" s="20"/>
      <c r="MVH4" s="20"/>
      <c r="MVI4" s="20"/>
      <c r="MVJ4" s="20"/>
      <c r="MVK4" s="20"/>
      <c r="MVL4" s="20"/>
      <c r="MVM4" s="20"/>
      <c r="MVN4" s="20"/>
      <c r="MVO4" s="20"/>
      <c r="MVP4" s="20"/>
      <c r="MVQ4" s="20"/>
      <c r="MVR4" s="20"/>
      <c r="MVS4" s="20"/>
      <c r="MVT4" s="20"/>
      <c r="MVU4" s="20"/>
      <c r="MVV4" s="20"/>
      <c r="MVW4" s="20"/>
      <c r="MVX4" s="20"/>
      <c r="MVY4" s="20"/>
      <c r="MVZ4" s="20"/>
      <c r="MWA4" s="20"/>
      <c r="MWB4" s="20"/>
      <c r="MWC4" s="20"/>
      <c r="MWD4" s="20"/>
      <c r="MWE4" s="20"/>
      <c r="MWF4" s="20">
        <v>51.544312169312171</v>
      </c>
      <c r="MWG4" s="20"/>
      <c r="MWH4" s="20"/>
      <c r="MWI4" s="20">
        <v>44.091710758377424</v>
      </c>
      <c r="MWJ4" s="20">
        <v>176.3668430335097</v>
      </c>
      <c r="MWK4" s="20"/>
      <c r="MWL4" s="20"/>
      <c r="MWM4" s="20"/>
      <c r="MWN4" s="20"/>
      <c r="MWO4" s="20"/>
      <c r="MWP4" s="20"/>
      <c r="MWQ4" s="20"/>
      <c r="MWR4" s="20"/>
      <c r="MWS4" s="20"/>
      <c r="MWT4" s="20"/>
      <c r="MWU4" s="20"/>
      <c r="MWV4" s="20">
        <v>22.045855379188712</v>
      </c>
      <c r="MWW4" s="20">
        <v>23.699294532627867</v>
      </c>
      <c r="MWX4" s="20"/>
      <c r="MWY4" s="20"/>
      <c r="MWZ4" s="20"/>
      <c r="MXA4" s="20"/>
      <c r="MXB4" s="20"/>
      <c r="MXC4" s="20"/>
      <c r="MXD4" s="20"/>
      <c r="MXE4" s="20">
        <v>77.160493827160494</v>
      </c>
      <c r="MXF4" s="20"/>
      <c r="MXG4" s="20"/>
      <c r="MXH4" s="20"/>
      <c r="MXI4" s="20"/>
      <c r="MXJ4" s="20"/>
      <c r="MXK4" s="20"/>
      <c r="MXL4" s="20"/>
      <c r="MXM4" s="20"/>
      <c r="MXN4" s="20"/>
      <c r="MXO4" s="20"/>
      <c r="MXP4" s="20"/>
      <c r="MXQ4" s="20"/>
      <c r="MXR4" s="20"/>
      <c r="MXS4" s="20"/>
      <c r="MXT4" s="20"/>
      <c r="MXU4" s="20">
        <v>2.4250440917107583</v>
      </c>
      <c r="MXV4" s="20"/>
      <c r="MXW4" s="20">
        <v>79.365079365079367</v>
      </c>
      <c r="MXX4" s="20"/>
      <c r="MXY4" s="20"/>
      <c r="MXZ4" s="20"/>
      <c r="MYA4" s="20"/>
      <c r="MYB4" s="20"/>
      <c r="MYC4" s="20"/>
      <c r="MYD4" s="20">
        <v>4.409171075837742</v>
      </c>
      <c r="MYE4" s="20">
        <v>389921.48567922466</v>
      </c>
    </row>
    <row r="5" spans="1:9443" x14ac:dyDescent="0.25">
      <c r="A5" s="26" t="s">
        <v>84</v>
      </c>
      <c r="B5" s="27" t="s">
        <v>85</v>
      </c>
      <c r="C5" s="28">
        <v>9.0264941466420208</v>
      </c>
      <c r="D5" s="29">
        <f t="shared" si="0"/>
        <v>41345</v>
      </c>
      <c r="O5" t="s">
        <v>91</v>
      </c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>
        <v>29.330291673456088</v>
      </c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>
        <v>100</v>
      </c>
      <c r="BA5" s="20"/>
      <c r="BB5" s="20"/>
      <c r="BC5" s="20"/>
      <c r="BD5" s="20"/>
      <c r="BE5" s="20"/>
      <c r="BF5" s="20"/>
      <c r="BG5" s="20">
        <v>19.084243115528761</v>
      </c>
      <c r="BH5" s="20"/>
      <c r="BI5" s="20">
        <v>114</v>
      </c>
      <c r="BJ5" s="20"/>
      <c r="BK5" s="20"/>
      <c r="BL5" s="20"/>
      <c r="BM5" s="20"/>
      <c r="BN5" s="20"/>
      <c r="BO5" s="20"/>
      <c r="BP5" s="20"/>
      <c r="BQ5" s="20"/>
      <c r="BR5" s="20"/>
      <c r="BS5" s="20"/>
      <c r="BT5" s="20"/>
      <c r="BU5" s="20">
        <v>6.2115817521936876</v>
      </c>
      <c r="BV5" s="20"/>
      <c r="BW5" s="20"/>
      <c r="BX5" s="20"/>
      <c r="BY5" s="20"/>
      <c r="BZ5" s="20"/>
      <c r="CA5" s="20">
        <v>19</v>
      </c>
      <c r="CB5" s="20"/>
      <c r="CC5" s="20"/>
      <c r="CD5" s="20"/>
      <c r="CE5" s="20"/>
      <c r="CF5" s="20"/>
      <c r="CG5" s="20"/>
      <c r="CH5" s="20"/>
      <c r="CI5" s="20"/>
      <c r="CJ5" s="20"/>
      <c r="CK5" s="20"/>
      <c r="CL5" s="20"/>
      <c r="CM5" s="20"/>
      <c r="CN5" s="20"/>
      <c r="CO5" s="20"/>
      <c r="CP5" s="20"/>
      <c r="CQ5" s="20"/>
      <c r="CR5" s="20"/>
      <c r="CS5" s="20"/>
      <c r="CT5" s="20"/>
      <c r="CU5" s="20"/>
      <c r="CV5" s="20"/>
      <c r="CW5" s="20"/>
      <c r="CX5" s="20"/>
      <c r="CY5" s="20"/>
      <c r="CZ5" s="20"/>
      <c r="DA5" s="20"/>
      <c r="DB5" s="20"/>
      <c r="DC5" s="20"/>
      <c r="DD5" s="20"/>
      <c r="DE5" s="20"/>
      <c r="DF5" s="20"/>
      <c r="DG5" s="20"/>
      <c r="DH5" s="20"/>
      <c r="DI5" s="20">
        <v>4.2</v>
      </c>
      <c r="DJ5" s="20"/>
      <c r="DK5" s="20">
        <v>350</v>
      </c>
      <c r="DL5" s="20"/>
      <c r="DM5" s="20">
        <v>65.178425941013529</v>
      </c>
      <c r="DN5" s="20"/>
      <c r="DO5" s="20"/>
      <c r="DP5" s="20"/>
      <c r="DQ5" s="20"/>
      <c r="DR5" s="20"/>
      <c r="DS5" s="20"/>
      <c r="DT5" s="20"/>
      <c r="DU5" s="20"/>
      <c r="DV5" s="20"/>
      <c r="DW5" s="20"/>
      <c r="DX5" s="20"/>
      <c r="DY5" s="20"/>
      <c r="DZ5" s="20"/>
      <c r="EA5" s="20"/>
      <c r="EB5" s="20">
        <v>160.48788316482106</v>
      </c>
      <c r="EC5" s="20"/>
      <c r="ED5" s="20"/>
      <c r="EE5" s="20"/>
      <c r="EF5" s="20">
        <v>80.243941582410528</v>
      </c>
      <c r="EG5" s="20">
        <v>586.60583346912176</v>
      </c>
      <c r="EH5" s="20"/>
      <c r="EI5" s="20"/>
      <c r="EJ5" s="20"/>
      <c r="EK5" s="20"/>
      <c r="EL5" s="20"/>
      <c r="EM5" s="20"/>
      <c r="EN5" s="20"/>
      <c r="EO5" s="20"/>
      <c r="EP5" s="20"/>
      <c r="EQ5" s="20"/>
      <c r="ER5" s="20">
        <v>350</v>
      </c>
      <c r="ES5" s="20"/>
      <c r="ET5" s="20"/>
      <c r="EU5" s="20"/>
      <c r="EV5" s="20"/>
      <c r="EW5" s="20"/>
      <c r="EX5" s="20"/>
      <c r="EY5" s="20"/>
      <c r="EZ5" s="20"/>
      <c r="FA5" s="20"/>
      <c r="FB5" s="20"/>
      <c r="FC5" s="20"/>
      <c r="FD5" s="20"/>
      <c r="FE5" s="20"/>
      <c r="FF5" s="20"/>
      <c r="FG5" s="20">
        <v>34.463000000000001</v>
      </c>
      <c r="FH5" s="20"/>
      <c r="FI5" s="20">
        <v>1400</v>
      </c>
      <c r="FJ5" s="20"/>
      <c r="FK5" s="20"/>
      <c r="FL5" s="20"/>
      <c r="FM5" s="20"/>
      <c r="FN5" s="20"/>
      <c r="FO5" s="20"/>
      <c r="FP5" s="20"/>
      <c r="FQ5" s="20"/>
      <c r="FR5" s="20">
        <v>486.78</v>
      </c>
      <c r="FS5" s="20">
        <v>91.882207010612404</v>
      </c>
      <c r="FT5" s="20">
        <v>52.832269031102129</v>
      </c>
      <c r="FU5" s="20">
        <v>91.882207010612404</v>
      </c>
      <c r="FV5" s="20"/>
      <c r="FW5" s="20">
        <v>1.8</v>
      </c>
      <c r="FX5" s="20"/>
      <c r="FY5" s="20"/>
      <c r="FZ5" s="20"/>
      <c r="GA5" s="20"/>
      <c r="GB5" s="20">
        <v>68.911655257959296</v>
      </c>
      <c r="GC5" s="20">
        <v>68.911655257959296</v>
      </c>
      <c r="GD5" s="20"/>
      <c r="GE5" s="20">
        <v>200</v>
      </c>
      <c r="GF5" s="20">
        <v>50</v>
      </c>
      <c r="GG5" s="20"/>
      <c r="GH5" s="20"/>
      <c r="GI5" s="20">
        <v>7.6649828906631914</v>
      </c>
      <c r="GJ5" s="20"/>
      <c r="GK5" s="20"/>
      <c r="GL5" s="20"/>
      <c r="GM5" s="20"/>
      <c r="GN5" s="20"/>
      <c r="GO5" s="20">
        <v>50</v>
      </c>
      <c r="GP5" s="20"/>
      <c r="GQ5" s="20"/>
      <c r="GR5" s="20"/>
      <c r="GS5" s="20"/>
      <c r="GT5" s="20"/>
      <c r="GU5" s="20"/>
      <c r="GV5" s="20"/>
      <c r="GW5" s="20"/>
      <c r="GX5" s="20"/>
      <c r="GY5" s="20">
        <v>130</v>
      </c>
      <c r="GZ5" s="20"/>
      <c r="HA5" s="20"/>
      <c r="HB5" s="20"/>
      <c r="HC5" s="20"/>
      <c r="HD5" s="20"/>
      <c r="HE5" s="20">
        <v>47.5</v>
      </c>
      <c r="HF5" s="20"/>
      <c r="HG5" s="20">
        <v>15</v>
      </c>
      <c r="HH5" s="20"/>
      <c r="HI5" s="20"/>
      <c r="HJ5" s="20"/>
      <c r="HK5" s="20"/>
      <c r="HL5" s="20"/>
      <c r="HM5" s="20"/>
      <c r="HN5" s="20"/>
      <c r="HO5" s="20"/>
      <c r="HP5" s="20"/>
      <c r="HQ5" s="20"/>
      <c r="HR5" s="20"/>
      <c r="HS5" s="20"/>
      <c r="HT5" s="20"/>
      <c r="HU5" s="20"/>
      <c r="HV5" s="20"/>
      <c r="HW5" s="20"/>
      <c r="HX5" s="20"/>
      <c r="HY5" s="20">
        <v>30.875</v>
      </c>
      <c r="HZ5" s="20"/>
      <c r="IA5" s="20"/>
      <c r="IB5" s="20"/>
      <c r="IC5" s="20">
        <v>4.8146364949446312</v>
      </c>
      <c r="ID5" s="20">
        <v>51.688000000000002</v>
      </c>
      <c r="IE5" s="20"/>
      <c r="IF5" s="20"/>
      <c r="IG5" s="20"/>
      <c r="IH5" s="20"/>
      <c r="II5" s="20"/>
      <c r="IJ5" s="20"/>
      <c r="IK5" s="20"/>
      <c r="IL5" s="20"/>
      <c r="IM5" s="20"/>
      <c r="IN5" s="20"/>
      <c r="IO5" s="20">
        <v>68.911655257959296</v>
      </c>
      <c r="IP5" s="20"/>
      <c r="IQ5" s="20"/>
      <c r="IR5" s="20"/>
      <c r="IS5" s="20"/>
      <c r="IT5" s="20"/>
      <c r="IU5" s="20"/>
      <c r="IV5" s="20"/>
      <c r="IW5" s="20"/>
      <c r="IX5" s="20"/>
      <c r="IY5" s="20"/>
      <c r="IZ5" s="20"/>
      <c r="JA5" s="20"/>
      <c r="JB5" s="20"/>
      <c r="JC5" s="20"/>
      <c r="JD5" s="20">
        <v>26.071370376405412</v>
      </c>
      <c r="JE5" s="20"/>
      <c r="JF5" s="20"/>
      <c r="JG5" s="20"/>
      <c r="JH5" s="20"/>
      <c r="JI5" s="20"/>
      <c r="JJ5" s="20"/>
      <c r="JK5" s="20"/>
      <c r="JL5" s="20"/>
      <c r="JM5" s="20"/>
      <c r="JN5" s="20">
        <v>308.21426930674875</v>
      </c>
      <c r="JO5" s="20"/>
      <c r="JP5" s="20"/>
      <c r="JQ5" s="20"/>
      <c r="JR5" s="20"/>
      <c r="JS5" s="20"/>
      <c r="JT5" s="20">
        <v>65.808090446639511</v>
      </c>
      <c r="JU5" s="20"/>
      <c r="JV5" s="20">
        <v>70</v>
      </c>
      <c r="JW5" s="20"/>
      <c r="JX5" s="20"/>
      <c r="JY5" s="20"/>
      <c r="JZ5" s="20"/>
      <c r="KA5" s="20"/>
      <c r="KB5" s="20"/>
      <c r="KC5" s="20"/>
      <c r="KD5" s="20"/>
      <c r="KE5" s="20"/>
      <c r="KF5" s="20"/>
      <c r="KG5" s="20"/>
      <c r="KH5" s="20"/>
      <c r="KI5" s="20"/>
      <c r="KJ5" s="20"/>
      <c r="KK5" s="20"/>
      <c r="KL5" s="20"/>
      <c r="KM5" s="20"/>
      <c r="KN5" s="20"/>
      <c r="KO5" s="20"/>
      <c r="KP5" s="20"/>
      <c r="KQ5" s="20"/>
      <c r="KR5" s="20">
        <v>70</v>
      </c>
      <c r="KS5" s="20"/>
      <c r="KT5" s="20">
        <v>70</v>
      </c>
      <c r="KU5" s="20"/>
      <c r="KV5" s="20"/>
      <c r="KW5" s="20"/>
      <c r="KX5" s="20"/>
      <c r="KY5" s="20">
        <v>191.30913768548723</v>
      </c>
      <c r="KZ5" s="20"/>
      <c r="LA5" s="20"/>
      <c r="LB5" s="20"/>
      <c r="LC5" s="20"/>
      <c r="LD5" s="20"/>
      <c r="LE5" s="20"/>
      <c r="LF5" s="20"/>
      <c r="LG5" s="20"/>
      <c r="LH5" s="20"/>
      <c r="LI5" s="20"/>
      <c r="LJ5" s="20">
        <v>57.182999999999993</v>
      </c>
      <c r="LK5" s="20"/>
      <c r="LL5" s="20"/>
      <c r="LM5" s="20"/>
      <c r="LN5" s="20"/>
      <c r="LO5" s="20"/>
      <c r="LP5" s="20"/>
      <c r="LQ5" s="20"/>
      <c r="LR5" s="20"/>
      <c r="LS5" s="20"/>
      <c r="LT5" s="20"/>
      <c r="LU5" s="20"/>
      <c r="LV5" s="20"/>
      <c r="LW5" s="20"/>
      <c r="LX5" s="20"/>
      <c r="LY5" s="20"/>
      <c r="LZ5" s="20"/>
      <c r="MA5" s="20"/>
      <c r="MB5" s="20"/>
      <c r="MC5" s="20"/>
      <c r="MD5" s="20"/>
      <c r="ME5" s="20"/>
      <c r="MF5" s="20"/>
      <c r="MG5" s="20"/>
      <c r="MH5" s="20"/>
      <c r="MI5" s="20"/>
      <c r="MJ5" s="20">
        <v>80.243941582410528</v>
      </c>
      <c r="MK5" s="20"/>
      <c r="ML5" s="20"/>
      <c r="MM5" s="20"/>
      <c r="MN5" s="20"/>
      <c r="MO5" s="20"/>
      <c r="MP5" s="20"/>
      <c r="MQ5" s="20"/>
      <c r="MR5" s="20"/>
      <c r="MS5" s="20"/>
      <c r="MT5" s="20"/>
      <c r="MU5" s="20">
        <v>16.337999999999997</v>
      </c>
      <c r="MV5" s="20"/>
      <c r="MW5" s="20"/>
      <c r="MX5" s="20"/>
      <c r="MY5" s="20"/>
      <c r="MZ5" s="20"/>
      <c r="NA5" s="20"/>
      <c r="NB5" s="20"/>
      <c r="NC5" s="20">
        <v>3.2097576632964211</v>
      </c>
      <c r="ND5" s="20">
        <v>3.4906114588348585</v>
      </c>
      <c r="NE5" s="20"/>
      <c r="NF5" s="20"/>
      <c r="NG5" s="20"/>
      <c r="NH5" s="20"/>
      <c r="NI5" s="20"/>
      <c r="NJ5" s="20">
        <v>0.65</v>
      </c>
      <c r="NK5" s="20"/>
      <c r="NL5" s="20"/>
      <c r="NM5" s="20"/>
      <c r="NN5" s="20">
        <v>65.178425941013529</v>
      </c>
      <c r="NO5" s="20"/>
      <c r="NP5" s="20"/>
      <c r="NQ5" s="20"/>
      <c r="NR5" s="20"/>
      <c r="NS5" s="20"/>
      <c r="NT5" s="20"/>
      <c r="NU5" s="20"/>
      <c r="NV5" s="20"/>
      <c r="NW5" s="20">
        <v>82.372809413189259</v>
      </c>
      <c r="NX5" s="20"/>
      <c r="NY5" s="20"/>
      <c r="NZ5" s="20"/>
      <c r="OA5" s="20"/>
      <c r="OB5" s="20"/>
      <c r="OC5" s="20">
        <v>12</v>
      </c>
      <c r="OD5" s="20"/>
      <c r="OE5" s="20"/>
      <c r="OF5" s="20">
        <v>197.4242713399185</v>
      </c>
      <c r="OG5" s="20"/>
      <c r="OH5" s="20"/>
      <c r="OI5" s="20"/>
      <c r="OJ5" s="20"/>
      <c r="OK5" s="20"/>
      <c r="OL5" s="20"/>
      <c r="OM5" s="20"/>
      <c r="ON5" s="20"/>
      <c r="OO5" s="20"/>
      <c r="OP5" s="20">
        <v>329.04045223319753</v>
      </c>
      <c r="OQ5" s="20">
        <v>39.049937979510275</v>
      </c>
      <c r="OR5" s="20">
        <v>91.882207010612404</v>
      </c>
      <c r="OS5" s="20"/>
      <c r="OT5" s="20"/>
      <c r="OU5" s="20"/>
      <c r="OV5" s="20">
        <v>263.23236178655804</v>
      </c>
      <c r="OW5" s="20"/>
      <c r="OX5" s="20">
        <v>329.04045223319753</v>
      </c>
      <c r="OY5" s="20">
        <v>131.61618089327902</v>
      </c>
      <c r="OZ5" s="20"/>
      <c r="PA5" s="20">
        <v>658.08090446639505</v>
      </c>
      <c r="PB5" s="20">
        <v>329.04045223319753</v>
      </c>
      <c r="PC5" s="20"/>
      <c r="PD5" s="20">
        <v>97.767638911520294</v>
      </c>
      <c r="PE5" s="20"/>
      <c r="PF5" s="20"/>
      <c r="PG5" s="20"/>
      <c r="PH5" s="20"/>
      <c r="PI5" s="20"/>
      <c r="PJ5" s="20">
        <v>260.71370376405412</v>
      </c>
      <c r="PK5" s="20"/>
      <c r="PL5" s="20"/>
      <c r="PM5" s="20"/>
      <c r="PN5" s="20"/>
      <c r="PO5" s="20"/>
      <c r="PP5" s="20"/>
      <c r="PQ5" s="20"/>
      <c r="PR5" s="20"/>
      <c r="PS5" s="20"/>
      <c r="PT5" s="20">
        <v>100</v>
      </c>
      <c r="PU5" s="20"/>
      <c r="PV5" s="20"/>
      <c r="PW5" s="20">
        <v>17.5</v>
      </c>
      <c r="PX5" s="20">
        <v>0.35</v>
      </c>
      <c r="PY5" s="20">
        <v>47.5</v>
      </c>
      <c r="PZ5" s="20">
        <v>39.107055564608117</v>
      </c>
      <c r="QA5" s="20"/>
      <c r="QB5" s="20">
        <v>102.73808976891625</v>
      </c>
      <c r="QC5" s="20"/>
      <c r="QD5" s="20"/>
      <c r="QE5" s="20">
        <v>81.473032426266911</v>
      </c>
      <c r="QF5" s="20">
        <v>125.34046951807782</v>
      </c>
      <c r="QG5" s="20">
        <v>80</v>
      </c>
      <c r="QH5" s="20"/>
      <c r="QI5" s="20"/>
      <c r="QJ5" s="20"/>
      <c r="QK5" s="20"/>
      <c r="QL5" s="20"/>
      <c r="QM5" s="20"/>
      <c r="QN5" s="20"/>
      <c r="QO5" s="20"/>
      <c r="QP5" s="20"/>
      <c r="QQ5" s="20"/>
      <c r="QR5" s="20"/>
      <c r="QS5" s="20"/>
      <c r="QT5" s="20"/>
      <c r="QU5" s="20"/>
      <c r="QV5" s="20"/>
      <c r="QW5" s="20"/>
      <c r="QX5" s="20"/>
      <c r="QY5" s="20"/>
      <c r="QZ5" s="20"/>
      <c r="RA5" s="20"/>
      <c r="RB5" s="20"/>
      <c r="RC5" s="20"/>
      <c r="RD5" s="20"/>
      <c r="RE5" s="20"/>
      <c r="RF5" s="20"/>
      <c r="RG5" s="20"/>
      <c r="RH5" s="20"/>
      <c r="RI5" s="20">
        <v>35</v>
      </c>
      <c r="RJ5" s="20"/>
      <c r="RK5" s="20"/>
      <c r="RL5" s="20">
        <v>98.118950627342358</v>
      </c>
      <c r="RM5" s="20">
        <v>35</v>
      </c>
      <c r="RN5" s="20"/>
      <c r="RO5" s="20"/>
      <c r="RP5" s="20"/>
      <c r="RQ5" s="20">
        <v>200</v>
      </c>
      <c r="RR5" s="20"/>
      <c r="RS5" s="20">
        <v>65.178425941013529</v>
      </c>
      <c r="RT5" s="20"/>
      <c r="RU5" s="20">
        <v>80.243941582410528</v>
      </c>
      <c r="RV5" s="20"/>
      <c r="RW5" s="20"/>
      <c r="RX5" s="20"/>
      <c r="RY5" s="20"/>
      <c r="RZ5" s="20"/>
      <c r="SA5" s="20"/>
      <c r="SB5" s="20">
        <v>10</v>
      </c>
      <c r="SC5" s="20"/>
      <c r="SD5" s="20"/>
      <c r="SE5" s="20">
        <v>166.25</v>
      </c>
      <c r="SF5" s="20">
        <v>166.25</v>
      </c>
      <c r="SG5" s="20"/>
      <c r="SH5" s="20"/>
      <c r="SI5" s="20">
        <v>20</v>
      </c>
      <c r="SJ5" s="20"/>
      <c r="SK5" s="20">
        <v>22.975000000000001</v>
      </c>
      <c r="SL5" s="20"/>
      <c r="SM5" s="20">
        <v>53.968392374158483</v>
      </c>
      <c r="SN5" s="20"/>
      <c r="SO5" s="20">
        <v>372.8518820270491</v>
      </c>
      <c r="SP5" s="20"/>
      <c r="SQ5" s="20"/>
      <c r="SR5" s="20"/>
      <c r="SS5" s="20"/>
      <c r="ST5" s="20"/>
      <c r="SU5" s="20"/>
      <c r="SV5" s="20"/>
      <c r="SW5" s="20"/>
      <c r="SX5" s="20"/>
      <c r="SY5" s="20"/>
      <c r="SZ5" s="20">
        <v>22</v>
      </c>
      <c r="TA5" s="20"/>
      <c r="TB5" s="20"/>
      <c r="TC5" s="20"/>
      <c r="TD5" s="20"/>
      <c r="TE5" s="20"/>
      <c r="TF5" s="20"/>
      <c r="TG5" s="20"/>
      <c r="TH5" s="20">
        <v>579.76927683489407</v>
      </c>
      <c r="TI5" s="20"/>
      <c r="TJ5" s="20"/>
      <c r="TK5" s="20"/>
      <c r="TL5" s="20"/>
      <c r="TM5" s="20"/>
      <c r="TN5" s="20">
        <v>23</v>
      </c>
      <c r="TO5" s="20">
        <v>0</v>
      </c>
      <c r="TP5" s="20"/>
      <c r="TQ5" s="20"/>
      <c r="TR5" s="20"/>
      <c r="TS5" s="20">
        <v>50</v>
      </c>
      <c r="TT5" s="20"/>
      <c r="TU5" s="20">
        <v>220</v>
      </c>
      <c r="TV5" s="20">
        <v>0.5</v>
      </c>
      <c r="TW5" s="20"/>
      <c r="TX5" s="20"/>
      <c r="TY5" s="20"/>
      <c r="TZ5" s="20"/>
      <c r="UA5" s="20"/>
      <c r="UB5" s="20"/>
      <c r="UC5" s="20"/>
      <c r="UD5" s="20">
        <v>21.615289199246568</v>
      </c>
      <c r="UE5" s="20">
        <v>12.423197960215004</v>
      </c>
      <c r="UF5" s="20"/>
      <c r="UG5" s="20"/>
      <c r="UH5" s="20">
        <v>36.584889146271642</v>
      </c>
      <c r="UI5" s="20"/>
      <c r="UJ5" s="20"/>
      <c r="UK5" s="20"/>
      <c r="UL5" s="20"/>
      <c r="UM5" s="20">
        <v>27.268240357469544</v>
      </c>
      <c r="UN5" s="20"/>
      <c r="UO5" s="20"/>
      <c r="UP5" s="20"/>
      <c r="UQ5" s="20"/>
      <c r="UR5" s="20"/>
      <c r="US5" s="20"/>
      <c r="UT5" s="20">
        <v>2.2970551752653098E-2</v>
      </c>
      <c r="UU5" s="20"/>
      <c r="UV5" s="20"/>
      <c r="UW5" s="20"/>
      <c r="UX5" s="20"/>
      <c r="UY5" s="20"/>
      <c r="UZ5" s="20"/>
      <c r="VA5" s="20"/>
      <c r="VB5" s="20">
        <v>0.58499999999999996</v>
      </c>
      <c r="VC5" s="20"/>
      <c r="VD5" s="20"/>
      <c r="VE5" s="20"/>
      <c r="VF5" s="20"/>
      <c r="VG5" s="20"/>
      <c r="VH5" s="20"/>
      <c r="VI5" s="20"/>
      <c r="VJ5" s="20">
        <v>1.1375</v>
      </c>
      <c r="VK5" s="20">
        <v>5.2</v>
      </c>
      <c r="VL5" s="20">
        <v>5.2</v>
      </c>
      <c r="VM5" s="20"/>
      <c r="VN5" s="20"/>
      <c r="VO5" s="20"/>
      <c r="VP5" s="20"/>
      <c r="VQ5" s="20"/>
      <c r="VR5" s="20"/>
      <c r="VS5" s="20">
        <v>151.19999999999999</v>
      </c>
      <c r="VT5" s="20">
        <v>30</v>
      </c>
      <c r="VU5" s="20">
        <v>500</v>
      </c>
      <c r="VV5" s="20">
        <v>5.6875</v>
      </c>
      <c r="VW5" s="20">
        <v>325.89212970506765</v>
      </c>
      <c r="VX5" s="20"/>
      <c r="VY5" s="20"/>
      <c r="VZ5" s="20"/>
      <c r="WA5" s="20">
        <v>33.960297979033548</v>
      </c>
      <c r="WB5" s="20">
        <v>2.2749999999999999</v>
      </c>
      <c r="WC5" s="20"/>
      <c r="WD5" s="20">
        <v>360.93721036336979</v>
      </c>
      <c r="WE5" s="20"/>
      <c r="WF5" s="20"/>
      <c r="WG5" s="20"/>
      <c r="WH5" s="20"/>
      <c r="WI5" s="20"/>
      <c r="WJ5" s="20"/>
      <c r="WK5" s="20"/>
      <c r="WL5" s="20"/>
      <c r="WM5" s="20"/>
      <c r="WN5" s="20"/>
      <c r="WO5" s="20"/>
      <c r="WP5" s="20"/>
      <c r="WQ5" s="20"/>
      <c r="WR5" s="20"/>
      <c r="WS5" s="20"/>
      <c r="WT5" s="20"/>
      <c r="WU5" s="20"/>
      <c r="WV5" s="20"/>
      <c r="WW5" s="20"/>
      <c r="WX5" s="20"/>
      <c r="WY5" s="20"/>
      <c r="WZ5" s="20"/>
      <c r="XA5" s="20"/>
      <c r="XB5" s="20"/>
      <c r="XC5" s="20"/>
      <c r="XD5" s="20"/>
      <c r="XE5" s="20"/>
      <c r="XF5" s="20">
        <v>98.118455271305194</v>
      </c>
      <c r="XG5" s="20"/>
      <c r="XH5" s="20">
        <v>300</v>
      </c>
      <c r="XI5" s="20"/>
      <c r="XJ5" s="20"/>
      <c r="XK5" s="20">
        <v>102.73808976891625</v>
      </c>
      <c r="XL5" s="20"/>
      <c r="XM5" s="20"/>
      <c r="XN5" s="20"/>
      <c r="XO5" s="20"/>
      <c r="XP5" s="20">
        <v>48.883819455760147</v>
      </c>
      <c r="XQ5" s="20"/>
      <c r="XR5" s="20"/>
      <c r="XS5" s="20">
        <v>11.485275876326551</v>
      </c>
      <c r="XT5" s="20"/>
      <c r="XU5" s="20"/>
      <c r="XV5" s="20"/>
      <c r="XW5" s="20"/>
      <c r="XX5" s="20"/>
      <c r="XY5" s="20"/>
      <c r="XZ5" s="20"/>
      <c r="YA5" s="20"/>
      <c r="YB5" s="20"/>
      <c r="YC5" s="20">
        <v>329.04045223319753</v>
      </c>
      <c r="YD5" s="20"/>
      <c r="YE5" s="20"/>
      <c r="YF5" s="20"/>
      <c r="YG5" s="20"/>
      <c r="YH5" s="20"/>
      <c r="YI5" s="20"/>
      <c r="YJ5" s="20"/>
      <c r="YK5" s="20"/>
      <c r="YL5" s="20"/>
      <c r="YM5" s="20"/>
      <c r="YN5" s="20"/>
      <c r="YO5" s="20"/>
      <c r="YP5" s="20"/>
      <c r="YQ5" s="20">
        <v>5.6870000000000003</v>
      </c>
      <c r="YR5" s="20"/>
      <c r="YS5" s="20"/>
      <c r="YT5" s="20"/>
      <c r="YU5" s="20"/>
      <c r="YV5" s="20"/>
      <c r="YW5" s="20"/>
      <c r="YX5" s="20"/>
      <c r="YY5" s="20"/>
      <c r="YZ5" s="20"/>
      <c r="ZA5" s="20"/>
      <c r="ZB5" s="20">
        <v>0</v>
      </c>
      <c r="ZC5" s="20"/>
      <c r="ZD5" s="20"/>
      <c r="ZE5" s="20"/>
      <c r="ZF5" s="20"/>
      <c r="ZG5" s="20"/>
      <c r="ZH5" s="20"/>
      <c r="ZI5" s="20">
        <v>372.8518820270491</v>
      </c>
      <c r="ZJ5" s="20"/>
      <c r="ZK5" s="20"/>
      <c r="ZL5" s="20"/>
      <c r="ZM5" s="20"/>
      <c r="ZN5" s="20"/>
      <c r="ZO5" s="20"/>
      <c r="ZP5" s="20"/>
      <c r="ZQ5" s="20">
        <v>0</v>
      </c>
      <c r="ZR5" s="20"/>
      <c r="ZS5" s="20"/>
      <c r="ZT5" s="20"/>
      <c r="ZU5" s="20">
        <v>28.975000000000001</v>
      </c>
      <c r="ZV5" s="20"/>
      <c r="ZW5" s="20"/>
      <c r="ZX5" s="20"/>
      <c r="ZY5" s="20"/>
      <c r="ZZ5" s="20">
        <v>11.52</v>
      </c>
      <c r="AAA5" s="20"/>
      <c r="AAB5" s="20"/>
      <c r="AAC5" s="20"/>
      <c r="AAD5" s="20"/>
      <c r="AAE5" s="20"/>
      <c r="AAF5" s="20">
        <v>195.53527782304059</v>
      </c>
      <c r="AAG5" s="20"/>
      <c r="AAH5" s="20"/>
      <c r="AAI5" s="20"/>
      <c r="AAJ5" s="20"/>
      <c r="AAK5" s="20"/>
      <c r="AAL5" s="20"/>
      <c r="AAM5" s="20"/>
      <c r="AAN5" s="20">
        <v>231.8</v>
      </c>
      <c r="AAO5" s="20">
        <v>231.8</v>
      </c>
      <c r="AAP5" s="20">
        <v>115.9</v>
      </c>
      <c r="AAQ5" s="20">
        <v>231.8</v>
      </c>
      <c r="AAR5" s="20">
        <v>231.8</v>
      </c>
      <c r="AAS5" s="20">
        <v>231.8</v>
      </c>
      <c r="AAT5" s="20"/>
      <c r="AAU5" s="20"/>
      <c r="AAV5" s="20"/>
      <c r="AAW5" s="20"/>
      <c r="AAX5" s="20"/>
      <c r="AAY5" s="20"/>
      <c r="AAZ5" s="20"/>
      <c r="ABA5" s="20"/>
      <c r="ABB5" s="20"/>
      <c r="ABC5" s="20"/>
      <c r="ABD5" s="20"/>
      <c r="ABE5" s="20">
        <v>1.6048788316482105</v>
      </c>
      <c r="ABF5" s="20"/>
      <c r="ABG5" s="20"/>
      <c r="ABH5" s="20"/>
      <c r="ABI5" s="20"/>
      <c r="ABJ5" s="20"/>
      <c r="ABK5" s="20"/>
      <c r="ABL5" s="20"/>
      <c r="ABM5" s="20"/>
      <c r="ABN5" s="20"/>
      <c r="ABO5" s="20"/>
      <c r="ABP5" s="20"/>
      <c r="ABQ5" s="20"/>
      <c r="ABR5" s="20"/>
      <c r="ABS5" s="20"/>
      <c r="ABT5" s="20"/>
      <c r="ABU5" s="20"/>
      <c r="ABV5" s="20"/>
      <c r="ABW5" s="20"/>
      <c r="ABX5" s="20"/>
      <c r="ABY5" s="20"/>
      <c r="ABZ5" s="20"/>
      <c r="ACA5" s="20"/>
      <c r="ACB5" s="20">
        <v>49.21917384523254</v>
      </c>
      <c r="ACC5" s="20">
        <v>65.808090446639511</v>
      </c>
      <c r="ACD5" s="20">
        <v>0</v>
      </c>
      <c r="ACE5" s="20">
        <v>1106.2998084984567</v>
      </c>
      <c r="ACF5" s="20"/>
      <c r="ACG5" s="20"/>
      <c r="ACH5" s="20">
        <v>197.4242713399185</v>
      </c>
      <c r="ACI5" s="20">
        <v>658.08090446639505</v>
      </c>
      <c r="ACJ5" s="20"/>
      <c r="ACK5" s="20"/>
      <c r="ACL5" s="20"/>
      <c r="ACM5" s="20"/>
      <c r="ACN5" s="20"/>
      <c r="ACO5" s="20"/>
      <c r="ACP5" s="20"/>
      <c r="ACQ5" s="20"/>
      <c r="ACR5" s="20"/>
      <c r="ACS5" s="20"/>
      <c r="ACT5" s="20"/>
      <c r="ACU5" s="20"/>
      <c r="ACV5" s="20"/>
      <c r="ACW5" s="20"/>
      <c r="ACX5" s="20"/>
      <c r="ACY5" s="20"/>
      <c r="ACZ5" s="20"/>
      <c r="ADA5" s="20"/>
      <c r="ADB5" s="20"/>
      <c r="ADC5" s="20"/>
      <c r="ADD5" s="20">
        <v>12.423197960215004</v>
      </c>
      <c r="ADE5" s="20">
        <v>53.120417141926026</v>
      </c>
      <c r="ADF5" s="20"/>
      <c r="ADG5" s="20"/>
      <c r="ADH5" s="20"/>
      <c r="ADI5" s="20">
        <v>81.473032426266911</v>
      </c>
      <c r="ADJ5" s="20">
        <v>28.5</v>
      </c>
      <c r="ADK5" s="20"/>
      <c r="ADL5" s="20"/>
      <c r="ADM5" s="20"/>
      <c r="ADN5" s="20"/>
      <c r="ADO5" s="20"/>
      <c r="ADP5" s="20"/>
      <c r="ADQ5" s="20"/>
      <c r="ADR5" s="20"/>
      <c r="ADS5" s="20"/>
      <c r="ADT5" s="20"/>
      <c r="ADU5" s="20"/>
      <c r="ADV5" s="20"/>
      <c r="ADW5" s="20"/>
      <c r="ADX5" s="20"/>
      <c r="ADY5" s="20"/>
      <c r="ADZ5" s="20"/>
      <c r="AEA5" s="20"/>
      <c r="AEB5" s="20"/>
      <c r="AEC5" s="20"/>
      <c r="AED5" s="20">
        <v>150</v>
      </c>
      <c r="AEE5" s="20">
        <v>50</v>
      </c>
      <c r="AEF5" s="20"/>
      <c r="AEG5" s="20"/>
      <c r="AEH5" s="20"/>
      <c r="AEI5" s="20"/>
      <c r="AEJ5" s="20"/>
      <c r="AEK5" s="20"/>
      <c r="AEL5" s="20"/>
      <c r="AEM5" s="20"/>
      <c r="AEN5" s="20"/>
      <c r="AEO5" s="20"/>
      <c r="AEP5" s="20"/>
      <c r="AEQ5" s="20"/>
      <c r="AER5" s="20">
        <v>50</v>
      </c>
      <c r="AES5" s="20">
        <v>50</v>
      </c>
      <c r="AET5" s="20"/>
      <c r="AEU5" s="20">
        <v>29.330291673456088</v>
      </c>
      <c r="AEV5" s="20"/>
      <c r="AEW5" s="20"/>
      <c r="AEX5" s="20"/>
      <c r="AEY5" s="20"/>
      <c r="AEZ5" s="20"/>
      <c r="AFA5" s="20"/>
      <c r="AFB5" s="20"/>
      <c r="AFC5" s="20"/>
      <c r="AFD5" s="20"/>
      <c r="AFE5" s="20"/>
      <c r="AFF5" s="20"/>
      <c r="AFG5" s="20"/>
      <c r="AFH5" s="20"/>
      <c r="AFI5" s="20"/>
      <c r="AFJ5" s="20"/>
      <c r="AFK5" s="20"/>
      <c r="AFL5" s="20"/>
      <c r="AFM5" s="20"/>
      <c r="AFN5" s="20"/>
      <c r="AFO5" s="20"/>
      <c r="AFP5" s="20"/>
      <c r="AFQ5" s="20"/>
      <c r="AFR5" s="20"/>
      <c r="AFS5" s="20"/>
      <c r="AFT5" s="20"/>
      <c r="AFU5" s="20"/>
      <c r="AFV5" s="20"/>
      <c r="AFW5" s="20"/>
      <c r="AFX5" s="20"/>
      <c r="AFY5" s="20"/>
      <c r="AFZ5" s="20"/>
      <c r="AGA5" s="20"/>
      <c r="AGB5" s="20"/>
      <c r="AGC5" s="20"/>
      <c r="AGD5" s="20"/>
      <c r="AGE5" s="20"/>
      <c r="AGF5" s="20">
        <v>1.5</v>
      </c>
      <c r="AGG5" s="20">
        <v>8.5</v>
      </c>
      <c r="AGH5" s="20">
        <v>2</v>
      </c>
      <c r="AGI5" s="20"/>
      <c r="AGJ5" s="20"/>
      <c r="AGK5" s="20"/>
      <c r="AGL5" s="20"/>
      <c r="AGM5" s="20"/>
      <c r="AGN5" s="20"/>
      <c r="AGO5" s="20">
        <v>40.121970791205264</v>
      </c>
      <c r="AGP5" s="20"/>
      <c r="AGQ5" s="20"/>
      <c r="AGR5" s="20"/>
      <c r="AGS5" s="20"/>
      <c r="AGT5" s="20"/>
      <c r="AGU5" s="20"/>
      <c r="AGV5" s="20"/>
      <c r="AGW5" s="20"/>
      <c r="AGX5" s="20"/>
      <c r="AGY5" s="20"/>
      <c r="AGZ5" s="20"/>
      <c r="AHA5" s="20"/>
      <c r="AHB5" s="20">
        <v>65.808090446639511</v>
      </c>
      <c r="AHC5" s="20"/>
      <c r="AHD5" s="20"/>
      <c r="AHE5" s="20"/>
      <c r="AHF5" s="20"/>
      <c r="AHG5" s="20"/>
      <c r="AHH5" s="20"/>
      <c r="AHI5" s="20"/>
      <c r="AHJ5" s="20"/>
      <c r="AHK5" s="20"/>
      <c r="AHL5" s="20"/>
      <c r="AHM5" s="20"/>
      <c r="AHN5" s="20"/>
      <c r="AHO5" s="20"/>
      <c r="AHP5" s="20"/>
      <c r="AHQ5" s="20"/>
      <c r="AHR5" s="20"/>
      <c r="AHS5" s="20"/>
      <c r="AHT5" s="20"/>
      <c r="AHU5" s="20"/>
      <c r="AHV5" s="20"/>
      <c r="AHW5" s="20"/>
      <c r="AHX5" s="20"/>
      <c r="AHY5" s="20"/>
      <c r="AHZ5" s="20"/>
      <c r="AIA5" s="20"/>
      <c r="AIB5" s="20"/>
      <c r="AIC5" s="20"/>
      <c r="AID5" s="20"/>
      <c r="AIE5" s="20"/>
      <c r="AIF5" s="20"/>
      <c r="AIG5" s="20"/>
      <c r="AIH5" s="20"/>
      <c r="AII5" s="20"/>
      <c r="AIJ5" s="20"/>
      <c r="AIK5" s="20"/>
      <c r="AIL5" s="20"/>
      <c r="AIM5" s="20"/>
      <c r="AIN5" s="20"/>
      <c r="AIO5" s="20"/>
      <c r="AIP5" s="20">
        <v>10</v>
      </c>
      <c r="AIQ5" s="20"/>
      <c r="AIR5" s="20"/>
      <c r="AIS5" s="20"/>
      <c r="AIT5" s="20"/>
      <c r="AIU5" s="20"/>
      <c r="AIV5" s="20"/>
      <c r="AIW5" s="20"/>
      <c r="AIX5" s="20"/>
      <c r="AIY5" s="20"/>
      <c r="AIZ5" s="20"/>
      <c r="AJA5" s="20"/>
      <c r="AJB5" s="20"/>
      <c r="AJC5" s="20"/>
      <c r="AJD5" s="20">
        <v>32.904045223319756</v>
      </c>
      <c r="AJE5" s="20"/>
      <c r="AJF5" s="20"/>
      <c r="AJG5" s="20"/>
      <c r="AJH5" s="20"/>
      <c r="AJI5" s="20"/>
      <c r="AJJ5" s="20"/>
      <c r="AJK5" s="20"/>
      <c r="AJL5" s="20"/>
      <c r="AJM5" s="20"/>
      <c r="AJN5" s="20"/>
      <c r="AJO5" s="20"/>
      <c r="AJP5" s="20"/>
      <c r="AJQ5" s="20"/>
      <c r="AJR5" s="20"/>
      <c r="AJS5" s="20"/>
      <c r="AJT5" s="20"/>
      <c r="AJU5" s="20"/>
      <c r="AJV5" s="20"/>
      <c r="AJW5" s="20"/>
      <c r="AJX5" s="20"/>
      <c r="AJY5" s="20"/>
      <c r="AJZ5" s="20"/>
      <c r="AKA5" s="20"/>
      <c r="AKB5" s="20"/>
      <c r="AKC5" s="20"/>
      <c r="AKD5" s="20"/>
      <c r="AKE5" s="20"/>
      <c r="AKF5" s="20"/>
      <c r="AKG5" s="20"/>
      <c r="AKH5" s="20"/>
      <c r="AKI5" s="20"/>
      <c r="AKJ5" s="20"/>
      <c r="AKK5" s="20"/>
      <c r="AKL5" s="20"/>
      <c r="AKM5" s="20"/>
      <c r="AKN5" s="20"/>
      <c r="AKO5" s="20">
        <v>1148.527587632655</v>
      </c>
      <c r="AKP5" s="20"/>
      <c r="AKQ5" s="20"/>
      <c r="AKR5" s="20"/>
      <c r="AKS5" s="20"/>
      <c r="AKT5" s="20"/>
      <c r="AKU5" s="20"/>
      <c r="AKV5" s="20"/>
      <c r="AKW5" s="20"/>
      <c r="AKX5" s="20"/>
      <c r="AKY5" s="20"/>
      <c r="AKZ5" s="20"/>
      <c r="ALA5" s="20"/>
      <c r="ALB5" s="20"/>
      <c r="ALC5" s="20"/>
      <c r="ALD5" s="20">
        <v>9</v>
      </c>
      <c r="ALE5" s="20">
        <v>40</v>
      </c>
      <c r="ALF5" s="20">
        <v>55</v>
      </c>
      <c r="ALG5" s="20"/>
      <c r="ALH5" s="20"/>
      <c r="ALI5" s="20"/>
      <c r="ALJ5" s="20"/>
      <c r="ALK5" s="20"/>
      <c r="ALL5" s="20"/>
      <c r="ALM5" s="20"/>
      <c r="ALN5" s="20"/>
      <c r="ALO5" s="20"/>
      <c r="ALP5" s="20"/>
      <c r="ALQ5" s="20"/>
      <c r="ALR5" s="20"/>
      <c r="ALS5" s="20"/>
      <c r="ALT5" s="20"/>
      <c r="ALU5" s="20"/>
      <c r="ALV5" s="20"/>
      <c r="ALW5" s="20"/>
      <c r="ALX5" s="20"/>
      <c r="ALY5" s="20"/>
      <c r="ALZ5" s="20"/>
      <c r="AMA5" s="20"/>
      <c r="AMB5" s="20"/>
      <c r="AMC5" s="20"/>
      <c r="AMD5" s="20"/>
      <c r="AME5" s="20"/>
      <c r="AMF5" s="20"/>
      <c r="AMG5" s="20"/>
      <c r="AMH5" s="20"/>
      <c r="AMI5" s="20"/>
      <c r="AMJ5" s="20"/>
      <c r="AMK5" s="20"/>
      <c r="AML5" s="20"/>
      <c r="AMM5" s="20"/>
      <c r="AMN5" s="20">
        <v>987.12135669959264</v>
      </c>
      <c r="AMO5" s="20"/>
      <c r="AMP5" s="20"/>
      <c r="AMQ5" s="20"/>
      <c r="AMR5" s="20"/>
      <c r="AMS5" s="20">
        <v>308.17292231359397</v>
      </c>
      <c r="AMT5" s="20"/>
      <c r="AMU5" s="20"/>
      <c r="AMV5" s="20"/>
      <c r="AMW5" s="20"/>
      <c r="AMX5" s="20"/>
      <c r="AMY5" s="20"/>
      <c r="AMZ5" s="20"/>
      <c r="ANA5" s="20"/>
      <c r="ANB5" s="20"/>
      <c r="ANC5" s="20"/>
      <c r="AND5" s="20"/>
      <c r="ANE5" s="20"/>
      <c r="ANF5" s="20"/>
      <c r="ANG5" s="20"/>
      <c r="ANH5" s="20"/>
      <c r="ANI5" s="20"/>
      <c r="ANJ5" s="20"/>
      <c r="ANK5" s="20"/>
      <c r="ANL5" s="20"/>
      <c r="ANM5" s="20"/>
      <c r="ANN5" s="20"/>
      <c r="ANO5" s="20"/>
      <c r="ANP5" s="20"/>
      <c r="ANQ5" s="20"/>
      <c r="ANR5" s="20"/>
      <c r="ANS5" s="20"/>
      <c r="ANT5" s="20"/>
      <c r="ANU5" s="20"/>
      <c r="ANV5" s="20"/>
      <c r="ANW5" s="20">
        <v>61.56</v>
      </c>
      <c r="ANX5" s="20"/>
      <c r="ANY5" s="20">
        <v>61.56</v>
      </c>
      <c r="ANZ5" s="20"/>
      <c r="AOA5" s="20">
        <v>60</v>
      </c>
      <c r="AOB5" s="20"/>
      <c r="AOC5" s="20">
        <v>61.56</v>
      </c>
      <c r="AOD5" s="20"/>
      <c r="AOE5" s="20"/>
      <c r="AOF5" s="20">
        <v>987.12135669959264</v>
      </c>
      <c r="AOG5" s="20"/>
      <c r="AOH5" s="20"/>
      <c r="AOI5" s="20"/>
      <c r="AOJ5" s="20"/>
      <c r="AOK5" s="20"/>
      <c r="AOL5" s="20"/>
      <c r="AOM5" s="20"/>
      <c r="AON5" s="20"/>
      <c r="AOO5" s="20"/>
      <c r="AOP5" s="20"/>
      <c r="AOQ5" s="20"/>
      <c r="AOR5" s="20"/>
      <c r="AOS5" s="20"/>
      <c r="AOT5" s="20"/>
      <c r="AOU5" s="20"/>
      <c r="AOV5" s="20"/>
      <c r="AOW5" s="20"/>
      <c r="AOX5" s="20"/>
      <c r="AOY5" s="20"/>
      <c r="AOZ5" s="20"/>
      <c r="APA5" s="20"/>
      <c r="APB5" s="20"/>
      <c r="APC5" s="20"/>
      <c r="APD5" s="20"/>
      <c r="APE5" s="20"/>
      <c r="APF5" s="20"/>
      <c r="APG5" s="20"/>
      <c r="APH5" s="20"/>
      <c r="API5" s="20"/>
      <c r="APJ5" s="20"/>
      <c r="APK5" s="20"/>
      <c r="APL5" s="20"/>
      <c r="APM5" s="20"/>
      <c r="APN5" s="20"/>
      <c r="APO5" s="20"/>
      <c r="APP5" s="20"/>
      <c r="APQ5" s="20"/>
      <c r="APR5" s="20"/>
      <c r="APS5" s="20"/>
      <c r="APT5" s="20"/>
      <c r="APU5" s="20"/>
      <c r="APV5" s="20"/>
      <c r="APW5" s="20"/>
      <c r="APX5" s="20"/>
      <c r="APY5" s="20"/>
      <c r="APZ5" s="20"/>
      <c r="AQA5" s="20"/>
      <c r="AQB5" s="20">
        <v>123.5</v>
      </c>
      <c r="AQC5" s="20"/>
      <c r="AQD5" s="20"/>
      <c r="AQE5" s="20"/>
      <c r="AQF5" s="20"/>
      <c r="AQG5" s="20"/>
      <c r="AQH5" s="20"/>
      <c r="AQI5" s="20">
        <v>34</v>
      </c>
      <c r="AQJ5" s="20"/>
      <c r="AQK5" s="20"/>
      <c r="AQL5" s="20"/>
      <c r="AQM5" s="20"/>
      <c r="AQN5" s="20"/>
      <c r="AQO5" s="20"/>
      <c r="AQP5" s="20"/>
      <c r="AQQ5" s="20"/>
      <c r="AQR5" s="20"/>
      <c r="AQS5" s="20"/>
      <c r="AQT5" s="20"/>
      <c r="AQU5" s="20"/>
      <c r="AQV5" s="20"/>
      <c r="AQW5" s="20"/>
      <c r="AQX5" s="20"/>
      <c r="AQY5" s="20"/>
      <c r="AQZ5" s="20"/>
      <c r="ARA5" s="20"/>
      <c r="ARB5" s="20"/>
      <c r="ARC5" s="20"/>
      <c r="ARD5" s="20"/>
      <c r="ARE5" s="20"/>
      <c r="ARF5" s="20"/>
      <c r="ARG5" s="20"/>
      <c r="ARH5" s="20"/>
      <c r="ARI5" s="20"/>
      <c r="ARJ5" s="20"/>
      <c r="ARK5" s="20"/>
      <c r="ARL5" s="20"/>
      <c r="ARM5" s="20"/>
      <c r="ARN5" s="20"/>
      <c r="ARO5" s="20"/>
      <c r="ARP5" s="20"/>
      <c r="ARQ5" s="20"/>
      <c r="ARR5" s="20"/>
      <c r="ARS5" s="20"/>
      <c r="ART5" s="20"/>
      <c r="ARU5" s="20"/>
      <c r="ARV5" s="20"/>
      <c r="ARW5" s="20"/>
      <c r="ARX5" s="20"/>
      <c r="ARY5" s="20"/>
      <c r="ARZ5" s="20"/>
      <c r="ASA5" s="20"/>
      <c r="ASB5" s="20"/>
      <c r="ASC5" s="20"/>
      <c r="ASD5" s="20">
        <v>423.65976861658794</v>
      </c>
      <c r="ASE5" s="20"/>
      <c r="ASF5" s="20">
        <v>114.06224539677368</v>
      </c>
      <c r="ASG5" s="20"/>
      <c r="ASH5" s="20"/>
      <c r="ASI5" s="20"/>
      <c r="ASJ5" s="20"/>
      <c r="ASK5" s="20"/>
      <c r="ASL5" s="20"/>
      <c r="ASM5" s="20"/>
      <c r="ASN5" s="20"/>
      <c r="ASO5" s="20"/>
      <c r="ASP5" s="20"/>
      <c r="ASQ5" s="20"/>
      <c r="ASR5" s="20"/>
      <c r="ASS5" s="20"/>
      <c r="AST5" s="20"/>
      <c r="ASU5" s="20">
        <v>80</v>
      </c>
      <c r="ASV5" s="20"/>
      <c r="ASW5" s="20"/>
      <c r="ASX5" s="20">
        <v>1.5</v>
      </c>
      <c r="ASY5" s="20"/>
      <c r="ASZ5" s="20"/>
      <c r="ATA5" s="20">
        <v>8.0243941582410532</v>
      </c>
      <c r="ATB5" s="20">
        <v>8.0243941582410532</v>
      </c>
      <c r="ATC5" s="20"/>
      <c r="ATD5" s="20"/>
      <c r="ATE5" s="20"/>
      <c r="ATF5" s="20"/>
      <c r="ATG5" s="20"/>
      <c r="ATH5" s="20"/>
      <c r="ATI5" s="20"/>
      <c r="ATJ5" s="20"/>
      <c r="ATK5" s="20"/>
      <c r="ATL5" s="20"/>
      <c r="ATM5" s="20"/>
      <c r="ATN5" s="20">
        <v>987.12135669959264</v>
      </c>
      <c r="ATO5" s="20"/>
      <c r="ATP5" s="20"/>
      <c r="ATQ5" s="20"/>
      <c r="ATR5" s="20"/>
      <c r="ATS5" s="20"/>
      <c r="ATT5" s="20"/>
      <c r="ATU5" s="20"/>
      <c r="ATV5" s="20"/>
      <c r="ATW5" s="20"/>
      <c r="ATX5" s="20">
        <v>24.873432259842879</v>
      </c>
      <c r="ATY5" s="20">
        <v>98.712135669959252</v>
      </c>
      <c r="ATZ5" s="20"/>
      <c r="AUA5" s="20"/>
      <c r="AUB5" s="20"/>
      <c r="AUC5" s="20"/>
      <c r="AUD5" s="20"/>
      <c r="AUE5" s="20"/>
      <c r="AUF5" s="20"/>
      <c r="AUG5" s="20"/>
      <c r="AUH5" s="20"/>
      <c r="AUI5" s="20"/>
      <c r="AUJ5" s="20"/>
      <c r="AUK5" s="20">
        <v>30</v>
      </c>
      <c r="AUL5" s="20"/>
      <c r="AUM5" s="20"/>
      <c r="AUN5" s="20"/>
      <c r="AUO5" s="20"/>
      <c r="AUP5" s="20"/>
      <c r="AUQ5" s="20"/>
      <c r="AUR5" s="20"/>
      <c r="AUS5" s="20"/>
      <c r="AUT5" s="20"/>
      <c r="AUU5" s="20"/>
      <c r="AUV5" s="20"/>
      <c r="AUW5" s="20"/>
      <c r="AUX5" s="20"/>
      <c r="AUY5" s="20"/>
      <c r="AUZ5" s="20"/>
      <c r="AVA5" s="20"/>
      <c r="AVB5" s="20"/>
      <c r="AVC5" s="20"/>
      <c r="AVD5" s="20"/>
      <c r="AVE5" s="20"/>
      <c r="AVF5" s="20"/>
      <c r="AVG5" s="20"/>
      <c r="AVH5" s="20"/>
      <c r="AVI5" s="20"/>
      <c r="AVJ5" s="20"/>
      <c r="AVK5" s="20"/>
      <c r="AVL5" s="20"/>
      <c r="AVM5" s="20"/>
      <c r="AVN5" s="20"/>
      <c r="AVO5" s="20"/>
      <c r="AVP5" s="20"/>
      <c r="AVQ5" s="20"/>
      <c r="AVR5" s="20"/>
      <c r="AVS5" s="20"/>
      <c r="AVT5" s="20"/>
      <c r="AVU5" s="20"/>
      <c r="AVV5" s="20"/>
      <c r="AVW5" s="20"/>
      <c r="AVX5" s="20"/>
      <c r="AVY5" s="20"/>
      <c r="AVZ5" s="20"/>
      <c r="AWA5" s="20"/>
      <c r="AWB5" s="20"/>
      <c r="AWC5" s="20"/>
      <c r="AWD5" s="20"/>
      <c r="AWE5" s="20"/>
      <c r="AWF5" s="20"/>
      <c r="AWG5" s="20"/>
      <c r="AWH5" s="20"/>
      <c r="AWI5" s="20"/>
      <c r="AWJ5" s="20"/>
      <c r="AWK5" s="20">
        <v>32.904045223319756</v>
      </c>
      <c r="AWL5" s="20"/>
      <c r="AWM5" s="20"/>
      <c r="AWN5" s="20"/>
      <c r="AWO5" s="20"/>
      <c r="AWP5" s="20"/>
      <c r="AWQ5" s="20"/>
      <c r="AWR5" s="20"/>
      <c r="AWS5" s="20"/>
      <c r="AWT5" s="20"/>
      <c r="AWU5" s="20"/>
      <c r="AWV5" s="20"/>
      <c r="AWW5" s="20">
        <v>29.330291673456088</v>
      </c>
      <c r="AWX5" s="20"/>
      <c r="AWY5" s="20"/>
      <c r="AWZ5" s="20"/>
      <c r="AXA5" s="20"/>
      <c r="AXB5" s="20"/>
      <c r="AXC5" s="20"/>
      <c r="AXD5" s="20"/>
      <c r="AXE5" s="20"/>
      <c r="AXF5" s="20"/>
      <c r="AXG5" s="20"/>
      <c r="AXH5" s="20"/>
      <c r="AXI5" s="20"/>
      <c r="AXJ5" s="20"/>
      <c r="AXK5" s="20"/>
      <c r="AXL5" s="20"/>
      <c r="AXM5" s="20">
        <v>62.82985674792662</v>
      </c>
      <c r="AXN5" s="20"/>
      <c r="AXO5" s="20"/>
      <c r="AXP5" s="20"/>
      <c r="AXQ5" s="20"/>
      <c r="AXR5" s="20"/>
      <c r="AXS5" s="20"/>
      <c r="AXT5" s="20"/>
      <c r="AXU5" s="20"/>
      <c r="AXV5" s="20"/>
      <c r="AXW5" s="20"/>
      <c r="AXX5" s="20"/>
      <c r="AXY5" s="20"/>
      <c r="AXZ5" s="20"/>
      <c r="AYA5" s="20"/>
      <c r="AYB5" s="20"/>
      <c r="AYC5" s="20">
        <v>68.911655257959296</v>
      </c>
      <c r="AYD5" s="20"/>
      <c r="AYE5" s="20"/>
      <c r="AYF5" s="20"/>
      <c r="AYG5" s="20"/>
      <c r="AYH5" s="20"/>
      <c r="AYI5" s="20"/>
      <c r="AYJ5" s="20">
        <v>11.6</v>
      </c>
      <c r="AYK5" s="20">
        <v>114</v>
      </c>
      <c r="AYL5" s="20"/>
      <c r="AYM5" s="20">
        <v>22.975000000000001</v>
      </c>
      <c r="AYN5" s="20"/>
      <c r="AYO5" s="20"/>
      <c r="AYP5" s="20">
        <v>68.911655257959296</v>
      </c>
      <c r="AYQ5" s="20"/>
      <c r="AYR5" s="20"/>
      <c r="AYS5" s="20"/>
      <c r="AYT5" s="20">
        <v>44.091710758377424</v>
      </c>
      <c r="AYU5" s="20"/>
      <c r="AYV5" s="20"/>
      <c r="AYW5" s="20">
        <v>6.5466072495061338</v>
      </c>
      <c r="AYX5" s="20"/>
      <c r="AYY5" s="20"/>
      <c r="AYZ5" s="20"/>
      <c r="AZA5" s="20"/>
      <c r="AZB5" s="20"/>
      <c r="AZC5" s="20"/>
      <c r="AZD5" s="20"/>
      <c r="AZE5" s="20"/>
      <c r="AZF5" s="20"/>
      <c r="AZG5" s="20"/>
      <c r="AZH5" s="20"/>
      <c r="AZI5" s="20"/>
      <c r="AZJ5" s="20"/>
      <c r="AZK5" s="20"/>
      <c r="AZL5" s="20">
        <v>11.485275876326551</v>
      </c>
      <c r="AZM5" s="20"/>
      <c r="AZN5" s="20"/>
      <c r="AZO5" s="20"/>
      <c r="AZP5" s="20"/>
      <c r="AZQ5" s="20"/>
      <c r="AZR5" s="20"/>
      <c r="AZS5" s="20"/>
      <c r="AZT5" s="20"/>
      <c r="AZU5" s="20"/>
      <c r="AZV5" s="20"/>
      <c r="AZW5" s="20"/>
      <c r="AZX5" s="20">
        <v>70</v>
      </c>
      <c r="AZY5" s="20">
        <v>70</v>
      </c>
      <c r="AZZ5" s="20">
        <v>131.93733633481878</v>
      </c>
      <c r="BAA5" s="20"/>
      <c r="BAB5" s="20"/>
      <c r="BAC5" s="20"/>
      <c r="BAD5" s="20"/>
      <c r="BAE5" s="20"/>
      <c r="BAF5" s="20"/>
      <c r="BAG5" s="20"/>
      <c r="BAH5" s="20"/>
      <c r="BAI5" s="20"/>
      <c r="BAJ5" s="20"/>
      <c r="BAK5" s="20"/>
      <c r="BAL5" s="20"/>
      <c r="BAM5" s="20"/>
      <c r="BAN5" s="20"/>
      <c r="BAO5" s="20"/>
      <c r="BAP5" s="20"/>
      <c r="BAQ5" s="20"/>
      <c r="BAR5" s="20"/>
      <c r="BAS5" s="20"/>
      <c r="BAT5" s="20">
        <v>70</v>
      </c>
      <c r="BAU5" s="20"/>
      <c r="BAV5" s="20">
        <v>259.04828339596071</v>
      </c>
      <c r="BAW5" s="20">
        <v>68.911655257959296</v>
      </c>
      <c r="BAX5" s="20"/>
      <c r="BAY5" s="20"/>
      <c r="BAZ5" s="20"/>
      <c r="BBA5" s="20"/>
      <c r="BBB5" s="20">
        <v>329.04045223319753</v>
      </c>
      <c r="BBC5" s="20">
        <v>164.52022611659876</v>
      </c>
      <c r="BBD5" s="20">
        <v>20</v>
      </c>
      <c r="BBE5" s="20">
        <v>20</v>
      </c>
      <c r="BBF5" s="20"/>
      <c r="BBG5" s="20"/>
      <c r="BBH5" s="20"/>
      <c r="BBI5" s="20"/>
      <c r="BBJ5" s="20"/>
      <c r="BBK5" s="20"/>
      <c r="BBL5" s="20"/>
      <c r="BBM5" s="20"/>
      <c r="BBN5" s="20"/>
      <c r="BBO5" s="20"/>
      <c r="BBP5" s="20">
        <v>107.93678474831697</v>
      </c>
      <c r="BBQ5" s="20"/>
      <c r="BBR5" s="20"/>
      <c r="BBS5" s="20"/>
      <c r="BBT5" s="20"/>
      <c r="BBU5" s="20"/>
      <c r="BBV5" s="20"/>
      <c r="BBW5" s="20">
        <v>50</v>
      </c>
      <c r="BBX5" s="20">
        <v>50</v>
      </c>
      <c r="BBY5" s="20"/>
      <c r="BBZ5" s="20"/>
      <c r="BCA5" s="20">
        <v>10</v>
      </c>
      <c r="BCB5" s="20"/>
      <c r="BCC5" s="20">
        <v>47.5</v>
      </c>
      <c r="BCD5" s="20">
        <v>47.5</v>
      </c>
      <c r="BCE5" s="20"/>
      <c r="BCF5" s="20"/>
      <c r="BCG5" s="20"/>
      <c r="BCH5" s="20"/>
      <c r="BCI5" s="20">
        <v>29.330291673456088</v>
      </c>
      <c r="BCJ5" s="20">
        <v>66.964285714285708</v>
      </c>
      <c r="BCK5" s="20"/>
      <c r="BCL5" s="20"/>
      <c r="BCM5" s="20">
        <v>50</v>
      </c>
      <c r="BCN5" s="20"/>
      <c r="BCO5" s="20"/>
      <c r="BCP5" s="20"/>
      <c r="BCQ5" s="20"/>
      <c r="BCR5" s="20"/>
      <c r="BCS5" s="20"/>
      <c r="BCT5" s="20">
        <v>0</v>
      </c>
      <c r="BCU5" s="20"/>
      <c r="BCV5" s="20">
        <v>39.766183854643089</v>
      </c>
      <c r="BCW5" s="20"/>
      <c r="BCX5" s="20">
        <v>30.195</v>
      </c>
      <c r="BCY5" s="20"/>
      <c r="BCZ5" s="20"/>
      <c r="BDA5" s="20">
        <v>4.2</v>
      </c>
      <c r="BDB5" s="20"/>
      <c r="BDC5" s="20"/>
      <c r="BDD5" s="20">
        <v>4</v>
      </c>
      <c r="BDE5" s="20"/>
      <c r="BDF5" s="20">
        <v>20</v>
      </c>
      <c r="BDG5" s="20"/>
      <c r="BDH5" s="20"/>
      <c r="BDI5" s="20"/>
      <c r="BDJ5" s="20"/>
      <c r="BDK5" s="20"/>
      <c r="BDL5" s="20"/>
      <c r="BDM5" s="20"/>
      <c r="BDN5" s="20"/>
      <c r="BDO5" s="20"/>
      <c r="BDP5" s="20"/>
      <c r="BDQ5" s="20"/>
      <c r="BDR5" s="20">
        <v>100</v>
      </c>
      <c r="BDS5" s="20"/>
      <c r="BDT5" s="20"/>
      <c r="BDU5" s="20"/>
      <c r="BDV5" s="20">
        <v>100</v>
      </c>
      <c r="BDW5" s="20"/>
      <c r="BDX5" s="20"/>
      <c r="BDY5" s="20">
        <v>650</v>
      </c>
      <c r="BDZ5" s="20"/>
      <c r="BEA5" s="20"/>
      <c r="BEB5" s="20"/>
      <c r="BEC5" s="20"/>
      <c r="BED5" s="20"/>
      <c r="BEE5" s="20"/>
      <c r="BEF5" s="20"/>
      <c r="BEG5" s="20">
        <v>340.85300446836936</v>
      </c>
      <c r="BEH5" s="20"/>
      <c r="BEI5" s="20"/>
      <c r="BEJ5" s="20">
        <v>4.5</v>
      </c>
      <c r="BEK5" s="20">
        <v>200</v>
      </c>
      <c r="BEL5" s="20"/>
      <c r="BEM5" s="20">
        <v>57</v>
      </c>
      <c r="BEN5" s="20"/>
      <c r="BEO5" s="20"/>
      <c r="BEP5" s="20">
        <v>67</v>
      </c>
      <c r="BEQ5" s="20"/>
      <c r="BER5" s="20"/>
      <c r="BES5" s="20"/>
      <c r="BET5" s="20"/>
      <c r="BEU5" s="20">
        <v>900</v>
      </c>
      <c r="BEV5" s="20"/>
      <c r="BEW5" s="20"/>
      <c r="BEX5" s="20"/>
      <c r="BEY5" s="20"/>
      <c r="BEZ5" s="20"/>
      <c r="BFA5" s="20">
        <v>4.125</v>
      </c>
      <c r="BFB5" s="20"/>
      <c r="BFC5" s="20"/>
      <c r="BFD5" s="20"/>
      <c r="BFE5" s="20"/>
      <c r="BFF5" s="20"/>
      <c r="BFG5" s="20"/>
      <c r="BFH5" s="20"/>
      <c r="BFI5" s="20"/>
      <c r="BFJ5" s="20"/>
      <c r="BFK5" s="20"/>
      <c r="BFL5" s="20"/>
      <c r="BFM5" s="20"/>
      <c r="BFN5" s="20">
        <v>15</v>
      </c>
      <c r="BFO5" s="20"/>
      <c r="BFP5" s="20"/>
      <c r="BFQ5" s="20"/>
      <c r="BFR5" s="20">
        <v>579.76927683489407</v>
      </c>
      <c r="BFS5" s="20">
        <v>1.1000000000000001</v>
      </c>
      <c r="BFT5" s="20"/>
      <c r="BFU5" s="20">
        <v>20</v>
      </c>
      <c r="BFV5" s="20"/>
      <c r="BFW5" s="20"/>
      <c r="BFX5" s="20"/>
      <c r="BFY5" s="20"/>
      <c r="BFZ5" s="20"/>
      <c r="BGA5" s="20"/>
      <c r="BGB5" s="20"/>
      <c r="BGC5" s="20"/>
      <c r="BGD5" s="20"/>
      <c r="BGE5" s="20"/>
      <c r="BGF5" s="20"/>
      <c r="BGG5" s="20"/>
      <c r="BGH5" s="20"/>
      <c r="BGI5" s="20">
        <v>2</v>
      </c>
      <c r="BGJ5" s="20"/>
      <c r="BGK5" s="20"/>
      <c r="BGL5" s="20"/>
      <c r="BGM5" s="20"/>
      <c r="BGN5" s="20"/>
      <c r="BGO5" s="20"/>
      <c r="BGP5" s="20">
        <v>1.5</v>
      </c>
      <c r="BGQ5" s="20"/>
      <c r="BGR5" s="20"/>
      <c r="BGS5" s="20"/>
      <c r="BGT5" s="20"/>
      <c r="BGU5" s="20"/>
      <c r="BGV5" s="20"/>
      <c r="BGW5" s="20"/>
      <c r="BGX5" s="20">
        <v>2</v>
      </c>
      <c r="BGY5" s="20"/>
      <c r="BGZ5" s="20"/>
      <c r="BHA5" s="20"/>
      <c r="BHB5" s="20">
        <v>11.732116669382433</v>
      </c>
      <c r="BHC5" s="20">
        <v>689.11655257959308</v>
      </c>
      <c r="BHD5" s="20"/>
      <c r="BHE5" s="20"/>
      <c r="BHF5" s="20"/>
      <c r="BHG5" s="20"/>
      <c r="BHH5" s="20"/>
      <c r="BHI5" s="20"/>
      <c r="BHJ5" s="20"/>
      <c r="BHK5" s="20"/>
      <c r="BHL5" s="20"/>
      <c r="BHM5" s="20"/>
      <c r="BHN5" s="20"/>
      <c r="BHO5" s="20"/>
      <c r="BHP5" s="20"/>
      <c r="BHQ5" s="20"/>
      <c r="BHR5" s="20"/>
      <c r="BHS5" s="20"/>
      <c r="BHT5" s="20"/>
      <c r="BHU5" s="20"/>
      <c r="BHV5" s="20"/>
      <c r="BHW5" s="20"/>
      <c r="BHX5" s="20"/>
      <c r="BHY5" s="20"/>
      <c r="BHZ5" s="20"/>
      <c r="BIA5" s="20"/>
      <c r="BIB5" s="20"/>
      <c r="BIC5" s="20"/>
      <c r="BID5" s="20"/>
      <c r="BIE5" s="20"/>
      <c r="BIF5" s="20">
        <v>100</v>
      </c>
      <c r="BIG5" s="20"/>
      <c r="BIH5" s="20"/>
      <c r="BII5" s="20"/>
      <c r="BIJ5" s="20">
        <v>26</v>
      </c>
      <c r="BIK5" s="20"/>
      <c r="BIL5" s="20"/>
      <c r="BIM5" s="20"/>
      <c r="BIN5" s="20"/>
      <c r="BIO5" s="20"/>
      <c r="BIP5" s="20"/>
      <c r="BIQ5" s="20"/>
      <c r="BIR5" s="20">
        <v>1.7924067133778718</v>
      </c>
      <c r="BIS5" s="20"/>
      <c r="BIT5" s="20"/>
      <c r="BIU5" s="20"/>
      <c r="BIV5" s="20"/>
      <c r="BIW5" s="20"/>
      <c r="BIX5" s="20"/>
      <c r="BIY5" s="20"/>
      <c r="BIZ5" s="20"/>
      <c r="BJA5" s="20">
        <v>50</v>
      </c>
      <c r="BJB5" s="20"/>
      <c r="BJC5" s="20"/>
      <c r="BJD5" s="20"/>
      <c r="BJE5" s="20"/>
      <c r="BJF5" s="20"/>
      <c r="BJG5" s="20"/>
      <c r="BJH5" s="20"/>
      <c r="BJI5" s="20"/>
      <c r="BJJ5" s="20"/>
      <c r="BJK5" s="20">
        <v>1792.4067133778719</v>
      </c>
      <c r="BJL5" s="20"/>
      <c r="BJM5" s="20"/>
      <c r="BJN5" s="20"/>
      <c r="BJO5" s="20"/>
      <c r="BJP5" s="20">
        <v>51.369044884458127</v>
      </c>
      <c r="BJQ5" s="20">
        <v>756.79304013635442</v>
      </c>
      <c r="BJR5" s="20"/>
      <c r="BJS5" s="20">
        <v>756.79304013635442</v>
      </c>
      <c r="BJT5" s="20">
        <v>987.12135669959264</v>
      </c>
      <c r="BJU5" s="20"/>
      <c r="BJV5" s="20"/>
      <c r="BJW5" s="20"/>
      <c r="BJX5" s="20">
        <v>37.850875178021781</v>
      </c>
      <c r="BJY5" s="20"/>
      <c r="BJZ5" s="20"/>
      <c r="BKA5" s="20"/>
      <c r="BKB5" s="20"/>
      <c r="BKC5" s="20"/>
      <c r="BKD5" s="20"/>
      <c r="BKE5" s="20"/>
      <c r="BKF5" s="20"/>
      <c r="BKG5" s="20"/>
      <c r="BKH5" s="20"/>
      <c r="BKI5" s="20"/>
      <c r="BKJ5" s="20">
        <v>2.2749999999999999</v>
      </c>
      <c r="BKK5" s="20"/>
      <c r="BKL5" s="20">
        <v>1.5</v>
      </c>
      <c r="BKM5" s="20"/>
      <c r="BKN5" s="20"/>
      <c r="BKO5" s="20"/>
      <c r="BKP5" s="20"/>
      <c r="BKQ5" s="20"/>
      <c r="BKR5" s="20"/>
      <c r="BKS5" s="20"/>
      <c r="BKT5" s="20">
        <v>410.95235907566502</v>
      </c>
      <c r="BKU5" s="20"/>
      <c r="BKV5" s="20"/>
      <c r="BKW5" s="20"/>
      <c r="BKX5" s="20">
        <v>16.294606485253382</v>
      </c>
      <c r="BKY5" s="20"/>
      <c r="BKZ5" s="20"/>
      <c r="BLA5" s="20"/>
      <c r="BLB5" s="20"/>
      <c r="BLC5" s="20"/>
      <c r="BLD5" s="20"/>
      <c r="BLE5" s="20"/>
      <c r="BLF5" s="20"/>
      <c r="BLG5" s="20"/>
      <c r="BLH5" s="20"/>
      <c r="BLI5" s="20"/>
      <c r="BLJ5" s="20">
        <v>120</v>
      </c>
      <c r="BLK5" s="20"/>
      <c r="BLL5" s="20"/>
      <c r="BLM5" s="20"/>
      <c r="BLN5" s="20"/>
      <c r="BLO5" s="20"/>
      <c r="BLP5" s="20"/>
      <c r="BLQ5" s="20"/>
      <c r="BLR5" s="20"/>
      <c r="BLS5" s="20"/>
      <c r="BLT5" s="20"/>
      <c r="BLU5" s="20"/>
      <c r="BLV5" s="20"/>
      <c r="BLW5" s="20"/>
      <c r="BLX5" s="20"/>
      <c r="BLY5" s="20"/>
      <c r="BLZ5" s="20"/>
      <c r="BMA5" s="20"/>
      <c r="BMB5" s="20"/>
      <c r="BMC5" s="20"/>
      <c r="BMD5" s="20"/>
      <c r="BME5" s="20"/>
      <c r="BMF5" s="20">
        <v>256.84522442229064</v>
      </c>
      <c r="BMG5" s="20"/>
      <c r="BMH5" s="20"/>
      <c r="BMI5" s="20"/>
      <c r="BMJ5" s="20"/>
      <c r="BMK5" s="20"/>
      <c r="BML5" s="20"/>
      <c r="BMM5" s="20"/>
      <c r="BMN5" s="20"/>
      <c r="BMO5" s="20"/>
      <c r="BMP5" s="20"/>
      <c r="BMQ5" s="20"/>
      <c r="BMR5" s="20"/>
      <c r="BMS5" s="20"/>
      <c r="BMT5" s="20"/>
      <c r="BMU5" s="20"/>
      <c r="BMV5" s="20"/>
      <c r="BMW5" s="20"/>
      <c r="BMX5" s="20"/>
      <c r="BMY5" s="20"/>
      <c r="BMZ5" s="20"/>
      <c r="BNA5" s="20"/>
      <c r="BNB5" s="20"/>
      <c r="BNC5" s="20"/>
      <c r="BND5" s="20"/>
      <c r="BNE5" s="20"/>
      <c r="BNF5" s="20"/>
      <c r="BNG5" s="20"/>
      <c r="BNH5" s="20"/>
      <c r="BNI5" s="20"/>
      <c r="BNJ5" s="20"/>
      <c r="BNK5" s="20"/>
      <c r="BNL5" s="20"/>
      <c r="BNM5" s="20">
        <v>42.365976861658794</v>
      </c>
      <c r="BNN5" s="20">
        <v>16.294606485253382</v>
      </c>
      <c r="BNO5" s="20"/>
      <c r="BNP5" s="20">
        <v>16.294606485253382</v>
      </c>
      <c r="BNQ5" s="20">
        <v>4.0215088805605346</v>
      </c>
      <c r="BNR5" s="20">
        <v>1.7</v>
      </c>
      <c r="BNS5" s="20"/>
      <c r="BNT5" s="20"/>
      <c r="BNU5" s="20"/>
      <c r="BNV5" s="20"/>
      <c r="BNW5" s="20"/>
      <c r="BNX5" s="20"/>
      <c r="BNY5" s="20"/>
      <c r="BNZ5" s="20"/>
      <c r="BOA5" s="20"/>
      <c r="BOB5" s="20"/>
      <c r="BOC5" s="20"/>
      <c r="BOD5" s="20"/>
      <c r="BOE5" s="20"/>
      <c r="BOF5" s="20"/>
      <c r="BOG5" s="20"/>
      <c r="BOH5" s="20"/>
      <c r="BOI5" s="20"/>
      <c r="BOJ5" s="20"/>
      <c r="BOK5" s="20"/>
      <c r="BOL5" s="20"/>
      <c r="BOM5" s="20"/>
      <c r="BON5" s="20"/>
      <c r="BOO5" s="20"/>
      <c r="BOP5" s="20"/>
      <c r="BOQ5" s="20"/>
      <c r="BOR5" s="20"/>
      <c r="BOS5" s="20">
        <v>43.258143060596318</v>
      </c>
      <c r="BOT5" s="20"/>
      <c r="BOU5" s="20">
        <v>30</v>
      </c>
      <c r="BOV5" s="20">
        <v>30</v>
      </c>
      <c r="BOW5" s="20">
        <v>46</v>
      </c>
      <c r="BOX5" s="20"/>
      <c r="BOY5" s="20"/>
      <c r="BOZ5" s="20"/>
      <c r="BPA5" s="20"/>
      <c r="BPB5" s="20"/>
      <c r="BPC5" s="20">
        <v>329.04045223319753</v>
      </c>
      <c r="BPD5" s="20"/>
      <c r="BPE5" s="20"/>
      <c r="BPF5" s="20"/>
      <c r="BPG5" s="20"/>
      <c r="BPH5" s="20"/>
      <c r="BPI5" s="20"/>
      <c r="BPJ5" s="20">
        <v>344.88056053446309</v>
      </c>
      <c r="BPK5" s="20">
        <v>39.743418936922865</v>
      </c>
      <c r="BPL5" s="20"/>
      <c r="BPM5" s="20"/>
      <c r="BPN5" s="20"/>
      <c r="BPO5" s="20"/>
      <c r="BPP5" s="20"/>
      <c r="BPQ5" s="20"/>
      <c r="BPR5" s="20"/>
      <c r="BPS5" s="20"/>
      <c r="BPT5" s="20"/>
      <c r="BPU5" s="20"/>
      <c r="BPV5" s="20"/>
      <c r="BPW5" s="20"/>
      <c r="BPX5" s="20"/>
      <c r="BPY5" s="20"/>
      <c r="BPZ5" s="20">
        <v>329.04045223319753</v>
      </c>
      <c r="BQA5" s="20"/>
      <c r="BQB5" s="20"/>
      <c r="BQC5" s="20"/>
      <c r="BQD5" s="20">
        <v>97.767638911520294</v>
      </c>
      <c r="BQE5" s="20"/>
      <c r="BQF5" s="20"/>
      <c r="BQG5" s="20"/>
      <c r="BQH5" s="20"/>
      <c r="BQI5" s="20"/>
      <c r="BQJ5" s="20"/>
      <c r="BQK5" s="20"/>
      <c r="BQL5" s="20"/>
      <c r="BQM5" s="20"/>
      <c r="BQN5" s="20"/>
      <c r="BQO5" s="20"/>
      <c r="BQP5" s="20"/>
      <c r="BQQ5" s="20"/>
      <c r="BQR5" s="20"/>
      <c r="BQS5" s="20"/>
      <c r="BQT5" s="20"/>
      <c r="BQU5" s="20"/>
      <c r="BQV5" s="20"/>
      <c r="BQW5" s="20"/>
      <c r="BQX5" s="20">
        <v>100</v>
      </c>
      <c r="BQY5" s="20"/>
      <c r="BQZ5" s="20"/>
      <c r="BRA5" s="20"/>
      <c r="BRB5" s="20"/>
      <c r="BRC5" s="20"/>
      <c r="BRD5" s="20"/>
      <c r="BRE5" s="20"/>
      <c r="BRF5" s="20"/>
      <c r="BRG5" s="20"/>
      <c r="BRH5" s="20"/>
      <c r="BRI5" s="20"/>
      <c r="BRJ5" s="20"/>
      <c r="BRK5" s="20"/>
      <c r="BRL5" s="20"/>
      <c r="BRM5" s="20"/>
      <c r="BRN5" s="20"/>
      <c r="BRO5" s="20"/>
      <c r="BRP5" s="20"/>
      <c r="BRQ5" s="20"/>
      <c r="BRR5" s="20"/>
      <c r="BRS5" s="20"/>
      <c r="BRT5" s="20"/>
      <c r="BRU5" s="20"/>
      <c r="BRV5" s="20"/>
      <c r="BRW5" s="20"/>
      <c r="BRX5" s="20"/>
      <c r="BRY5" s="20"/>
      <c r="BRZ5" s="20"/>
      <c r="BSA5" s="20"/>
      <c r="BSB5" s="20"/>
      <c r="BSC5" s="20"/>
      <c r="BSD5" s="20"/>
      <c r="BSE5" s="20"/>
      <c r="BSF5" s="20"/>
      <c r="BSG5" s="20"/>
      <c r="BSH5" s="20"/>
      <c r="BSI5" s="20"/>
      <c r="BSJ5" s="20"/>
      <c r="BSK5" s="20"/>
      <c r="BSL5" s="20"/>
      <c r="BSM5" s="20"/>
      <c r="BSN5" s="20"/>
      <c r="BSO5" s="20"/>
      <c r="BSP5" s="20"/>
      <c r="BSQ5" s="20"/>
      <c r="BSR5" s="20"/>
      <c r="BSS5" s="20"/>
      <c r="BST5" s="20"/>
      <c r="BSU5" s="20"/>
      <c r="BSV5" s="20"/>
      <c r="BSW5" s="20"/>
      <c r="BSX5" s="20"/>
      <c r="BSY5" s="20">
        <v>50</v>
      </c>
      <c r="BSZ5" s="20"/>
      <c r="BTA5" s="20"/>
      <c r="BTB5" s="20"/>
      <c r="BTC5" s="20">
        <v>11.375</v>
      </c>
      <c r="BTD5" s="20"/>
      <c r="BTE5" s="20"/>
      <c r="BTF5" s="20">
        <v>400</v>
      </c>
      <c r="BTG5" s="20">
        <v>32.589212970506765</v>
      </c>
      <c r="BTH5" s="20"/>
      <c r="BTI5" s="20"/>
      <c r="BTJ5" s="20"/>
      <c r="BTK5" s="20"/>
      <c r="BTL5" s="20"/>
      <c r="BTM5" s="20"/>
      <c r="BTN5" s="20"/>
      <c r="BTO5" s="20"/>
      <c r="BTP5" s="20"/>
      <c r="BTQ5" s="20"/>
      <c r="BTR5" s="20"/>
      <c r="BTS5" s="20"/>
      <c r="BTT5" s="20"/>
      <c r="BTU5" s="20"/>
      <c r="BTV5" s="20"/>
      <c r="BTW5" s="20"/>
      <c r="BTX5" s="20"/>
      <c r="BTY5" s="20"/>
      <c r="BTZ5" s="20"/>
      <c r="BUA5" s="20"/>
      <c r="BUB5" s="20"/>
      <c r="BUC5" s="20"/>
      <c r="BUD5" s="20">
        <v>33.436745949672527</v>
      </c>
      <c r="BUE5" s="20"/>
      <c r="BUF5" s="20"/>
      <c r="BUG5" s="20"/>
      <c r="BUH5" s="20"/>
      <c r="BUI5" s="20"/>
      <c r="BUJ5" s="20"/>
      <c r="BUK5" s="20"/>
      <c r="BUL5" s="20"/>
      <c r="BUM5" s="20"/>
      <c r="BUN5" s="20"/>
      <c r="BUO5" s="20"/>
      <c r="BUP5" s="20">
        <v>102.60583346912173</v>
      </c>
      <c r="BUQ5" s="20"/>
      <c r="BUR5" s="20"/>
      <c r="BUS5" s="20"/>
      <c r="BUT5" s="20"/>
      <c r="BUU5" s="20"/>
      <c r="BUV5" s="20"/>
      <c r="BUW5" s="20"/>
      <c r="BUX5" s="20">
        <v>11.3</v>
      </c>
      <c r="BUY5" s="20"/>
      <c r="BUZ5" s="20"/>
      <c r="BVA5" s="20"/>
      <c r="BVB5" s="20"/>
      <c r="BVC5" s="20"/>
      <c r="BVD5" s="20"/>
      <c r="BVE5" s="20"/>
      <c r="BVF5" s="20"/>
      <c r="BVG5" s="20"/>
      <c r="BVH5" s="20"/>
      <c r="BVI5" s="20"/>
      <c r="BVJ5" s="20"/>
      <c r="BVK5" s="20"/>
      <c r="BVL5" s="20"/>
      <c r="BVM5" s="20"/>
      <c r="BVN5" s="20"/>
      <c r="BVO5" s="20"/>
      <c r="BVP5" s="20"/>
      <c r="BVQ5" s="20"/>
      <c r="BVR5" s="20"/>
      <c r="BVS5" s="20"/>
      <c r="BVT5" s="20"/>
      <c r="BVU5" s="20">
        <v>16.452022611659878</v>
      </c>
      <c r="BVV5" s="20"/>
      <c r="BVW5" s="20"/>
      <c r="BVX5" s="20"/>
      <c r="BVY5" s="20"/>
      <c r="BVZ5" s="20"/>
      <c r="BWA5" s="20"/>
      <c r="BWB5" s="20"/>
      <c r="BWC5" s="20"/>
      <c r="BWD5" s="20"/>
      <c r="BWE5" s="20"/>
      <c r="BWF5" s="20">
        <v>97.767638911520294</v>
      </c>
      <c r="BWG5" s="20"/>
      <c r="BWH5" s="20"/>
      <c r="BWI5" s="20">
        <v>20</v>
      </c>
      <c r="BWJ5" s="20"/>
      <c r="BWK5" s="20"/>
      <c r="BWL5" s="20"/>
      <c r="BWM5" s="20"/>
      <c r="BWN5" s="20"/>
      <c r="BWO5" s="20"/>
      <c r="BWP5" s="20"/>
      <c r="BWQ5" s="20"/>
      <c r="BWR5" s="20"/>
      <c r="BWS5" s="20"/>
      <c r="BWT5" s="20"/>
      <c r="BWU5" s="20"/>
      <c r="BWV5" s="20"/>
      <c r="BWW5" s="20"/>
      <c r="BWX5" s="20"/>
      <c r="BWY5" s="20"/>
      <c r="BWZ5" s="20"/>
      <c r="BXA5" s="20"/>
      <c r="BXB5" s="20"/>
      <c r="BXC5" s="20"/>
      <c r="BXD5" s="20">
        <v>4.123893272438913</v>
      </c>
      <c r="BXE5" s="20"/>
      <c r="BXF5" s="20"/>
      <c r="BXG5" s="20"/>
      <c r="BXH5" s="20"/>
      <c r="BXI5" s="20">
        <v>65.178425941013529</v>
      </c>
      <c r="BXJ5" s="20"/>
      <c r="BXK5" s="20"/>
      <c r="BXL5" s="20"/>
      <c r="BXM5" s="20"/>
      <c r="BXN5" s="20"/>
      <c r="BXO5" s="20"/>
      <c r="BXP5" s="20">
        <v>0.58660583346912176</v>
      </c>
      <c r="BXQ5" s="20">
        <v>0.55800000000000005</v>
      </c>
      <c r="BXR5" s="20"/>
      <c r="BXS5" s="20"/>
      <c r="BXT5" s="20"/>
      <c r="BXU5" s="20">
        <v>0.55800000000000005</v>
      </c>
      <c r="BXV5" s="20"/>
      <c r="BXW5" s="20"/>
      <c r="BXX5" s="20"/>
      <c r="BXY5" s="20"/>
      <c r="BXZ5" s="20"/>
      <c r="BYA5" s="20"/>
      <c r="BYB5" s="20"/>
      <c r="BYC5" s="20"/>
      <c r="BYD5" s="20"/>
      <c r="BYE5" s="20"/>
      <c r="BYF5" s="20"/>
      <c r="BYG5" s="20"/>
      <c r="BYH5" s="20"/>
      <c r="BYI5" s="20"/>
      <c r="BYJ5" s="20"/>
      <c r="BYK5" s="20"/>
      <c r="BYL5" s="20"/>
      <c r="BYM5" s="20"/>
      <c r="BYN5" s="20"/>
      <c r="BYO5" s="20"/>
      <c r="BYP5" s="20"/>
      <c r="BYQ5" s="20"/>
      <c r="BYR5" s="20"/>
      <c r="BYS5" s="20"/>
      <c r="BYT5" s="20"/>
      <c r="BYU5" s="20"/>
      <c r="BYV5" s="20"/>
      <c r="BYW5" s="20">
        <v>123.5</v>
      </c>
      <c r="BYX5" s="20"/>
      <c r="BYY5" s="20"/>
      <c r="BYZ5" s="20"/>
      <c r="BZA5" s="20"/>
      <c r="BZB5" s="20"/>
      <c r="BZC5" s="20"/>
      <c r="BZD5" s="20"/>
      <c r="BZE5" s="20"/>
      <c r="BZF5" s="20"/>
      <c r="BZG5" s="20"/>
      <c r="BZH5" s="20"/>
      <c r="BZI5" s="20"/>
      <c r="BZJ5" s="20"/>
      <c r="BZK5" s="20"/>
      <c r="BZL5" s="20"/>
      <c r="BZM5" s="20">
        <v>400</v>
      </c>
      <c r="BZN5" s="20"/>
      <c r="BZO5" s="20"/>
      <c r="BZP5" s="20">
        <v>50</v>
      </c>
      <c r="BZQ5" s="20"/>
      <c r="BZR5" s="20"/>
      <c r="BZS5" s="20"/>
      <c r="BZT5" s="20"/>
      <c r="BZU5" s="20"/>
      <c r="BZV5" s="20"/>
      <c r="BZW5" s="20"/>
      <c r="BZX5" s="20"/>
      <c r="BZY5" s="20"/>
      <c r="BZZ5" s="20"/>
      <c r="CAA5" s="20"/>
      <c r="CAB5" s="20"/>
      <c r="CAC5" s="20"/>
      <c r="CAD5" s="20"/>
      <c r="CAE5" s="20"/>
      <c r="CAF5" s="20"/>
      <c r="CAG5" s="20"/>
      <c r="CAH5" s="20"/>
      <c r="CAI5" s="20"/>
      <c r="CAJ5" s="20"/>
      <c r="CAK5" s="20"/>
      <c r="CAL5" s="20"/>
      <c r="CAM5" s="20"/>
      <c r="CAN5" s="20"/>
      <c r="CAO5" s="20"/>
      <c r="CAP5" s="20"/>
      <c r="CAQ5" s="20"/>
      <c r="CAR5" s="20"/>
      <c r="CAS5" s="20"/>
      <c r="CAT5" s="20"/>
      <c r="CAU5" s="20"/>
      <c r="CAV5" s="20"/>
      <c r="CAW5" s="20"/>
      <c r="CAX5" s="20"/>
      <c r="CAY5" s="20"/>
      <c r="CAZ5" s="20"/>
      <c r="CBA5" s="20"/>
      <c r="CBB5" s="20"/>
      <c r="CBC5" s="20"/>
      <c r="CBD5" s="20"/>
      <c r="CBE5" s="20"/>
      <c r="CBF5" s="20"/>
      <c r="CBG5" s="20"/>
      <c r="CBH5" s="20">
        <v>1947.7306409049929</v>
      </c>
      <c r="CBI5" s="20"/>
      <c r="CBJ5" s="20"/>
      <c r="CBK5" s="20"/>
      <c r="CBL5" s="20"/>
      <c r="CBM5" s="20"/>
      <c r="CBN5" s="20"/>
      <c r="CBO5" s="20">
        <v>123.5</v>
      </c>
      <c r="CBP5" s="20">
        <v>131.68287739294669</v>
      </c>
      <c r="CBQ5" s="20"/>
      <c r="CBR5" s="20"/>
      <c r="CBS5" s="20"/>
      <c r="CBT5" s="20"/>
      <c r="CBU5" s="20"/>
      <c r="CBV5" s="20"/>
      <c r="CBW5" s="20"/>
      <c r="CBX5" s="20"/>
      <c r="CBY5" s="20"/>
      <c r="CBZ5" s="20"/>
      <c r="CCA5" s="20"/>
      <c r="CCB5" s="20"/>
      <c r="CCC5" s="20"/>
      <c r="CCD5" s="20"/>
      <c r="CCE5" s="20"/>
      <c r="CCF5" s="20"/>
      <c r="CCG5" s="20"/>
      <c r="CCH5" s="20"/>
      <c r="CCI5" s="20"/>
      <c r="CCJ5" s="20"/>
      <c r="CCK5" s="20"/>
      <c r="CCL5" s="20"/>
      <c r="CCM5" s="20"/>
      <c r="CCN5" s="20"/>
      <c r="CCO5" s="20"/>
      <c r="CCP5" s="20"/>
      <c r="CCQ5" s="20"/>
      <c r="CCR5" s="20"/>
      <c r="CCS5" s="20"/>
      <c r="CCT5" s="20"/>
      <c r="CCU5" s="20"/>
      <c r="CCV5" s="20"/>
      <c r="CCW5" s="20"/>
      <c r="CCX5" s="20"/>
      <c r="CCY5" s="20"/>
      <c r="CCZ5" s="20"/>
      <c r="CDA5" s="20"/>
      <c r="CDB5" s="20"/>
      <c r="CDC5" s="20"/>
      <c r="CDD5" s="20"/>
      <c r="CDE5" s="20"/>
      <c r="CDF5" s="20"/>
      <c r="CDG5" s="20"/>
      <c r="CDH5" s="20">
        <v>256.84522442229064</v>
      </c>
      <c r="CDI5" s="20"/>
      <c r="CDJ5" s="20"/>
      <c r="CDK5" s="20"/>
      <c r="CDL5" s="20"/>
      <c r="CDM5" s="20"/>
      <c r="CDN5" s="20"/>
      <c r="CDO5" s="20"/>
      <c r="CDP5" s="20"/>
      <c r="CDQ5" s="20">
        <v>18.634796940322506</v>
      </c>
      <c r="CDR5" s="20">
        <v>24.846395920430009</v>
      </c>
      <c r="CDS5" s="20">
        <v>24.846395920430009</v>
      </c>
      <c r="CDT5" s="20"/>
      <c r="CDU5" s="20"/>
      <c r="CDV5" s="20">
        <v>24.846395920430009</v>
      </c>
      <c r="CDW5" s="20"/>
      <c r="CDX5" s="20"/>
      <c r="CDY5" s="20"/>
      <c r="CDZ5" s="20"/>
      <c r="CEA5" s="20"/>
      <c r="CEB5" s="20"/>
      <c r="CEC5" s="20"/>
      <c r="CED5" s="20"/>
      <c r="CEE5" s="20"/>
      <c r="CEF5" s="20">
        <v>24.846395920430009</v>
      </c>
      <c r="CEG5" s="20">
        <v>100</v>
      </c>
      <c r="CEH5" s="20"/>
      <c r="CEI5" s="20"/>
      <c r="CEJ5" s="20"/>
      <c r="CEK5" s="20"/>
      <c r="CEL5" s="20"/>
      <c r="CEM5" s="20"/>
      <c r="CEN5" s="20">
        <v>10.5</v>
      </c>
      <c r="CEO5" s="20"/>
      <c r="CEP5" s="20">
        <v>100</v>
      </c>
      <c r="CEQ5" s="20"/>
      <c r="CER5" s="20">
        <v>570</v>
      </c>
      <c r="CES5" s="20"/>
      <c r="CET5" s="20"/>
      <c r="CEU5" s="20"/>
      <c r="CEV5" s="20"/>
      <c r="CEW5" s="20"/>
      <c r="CEX5" s="20"/>
      <c r="CEY5" s="20"/>
      <c r="CEZ5" s="20"/>
      <c r="CFA5" s="20"/>
      <c r="CFB5" s="20"/>
      <c r="CFC5" s="20"/>
      <c r="CFD5" s="20"/>
      <c r="CFE5" s="20"/>
      <c r="CFF5" s="20"/>
      <c r="CFG5" s="20"/>
      <c r="CFH5" s="20"/>
      <c r="CFI5" s="20"/>
      <c r="CFJ5" s="20"/>
      <c r="CFK5" s="20"/>
      <c r="CFL5" s="20"/>
      <c r="CFM5" s="20"/>
      <c r="CFN5" s="20"/>
      <c r="CFO5" s="20"/>
      <c r="CFP5" s="20"/>
      <c r="CFQ5" s="20"/>
      <c r="CFR5" s="20"/>
      <c r="CFS5" s="20"/>
      <c r="CFT5" s="20"/>
      <c r="CFU5" s="20"/>
      <c r="CFV5" s="20"/>
      <c r="CFW5" s="20"/>
      <c r="CFX5" s="20"/>
      <c r="CFY5" s="20"/>
      <c r="CFZ5" s="20"/>
      <c r="CGA5" s="20"/>
      <c r="CGB5" s="20"/>
      <c r="CGC5" s="20"/>
      <c r="CGD5" s="20"/>
      <c r="CGE5" s="20"/>
      <c r="CGF5" s="20"/>
      <c r="CGG5" s="20"/>
      <c r="CGH5" s="20"/>
      <c r="CGI5" s="20"/>
      <c r="CGJ5" s="20"/>
      <c r="CGK5" s="20"/>
      <c r="CGL5" s="20"/>
      <c r="CGM5" s="20"/>
      <c r="CGN5" s="20"/>
      <c r="CGO5" s="20"/>
      <c r="CGP5" s="20"/>
      <c r="CGQ5" s="20"/>
      <c r="CGR5" s="20"/>
      <c r="CGS5" s="20"/>
      <c r="CGT5" s="20"/>
      <c r="CGU5" s="20"/>
      <c r="CGV5" s="20"/>
      <c r="CGW5" s="20"/>
      <c r="CGX5" s="20"/>
      <c r="CGY5" s="20"/>
      <c r="CGZ5" s="20"/>
      <c r="CHA5" s="20"/>
      <c r="CHB5" s="20"/>
      <c r="CHC5" s="20"/>
      <c r="CHD5" s="20"/>
      <c r="CHE5" s="20"/>
      <c r="CHF5" s="20"/>
      <c r="CHG5" s="20"/>
      <c r="CHH5" s="20"/>
      <c r="CHI5" s="20"/>
      <c r="CHJ5" s="20"/>
      <c r="CHK5" s="20"/>
      <c r="CHL5" s="20"/>
      <c r="CHM5" s="20"/>
      <c r="CHN5" s="20"/>
      <c r="CHO5" s="20"/>
      <c r="CHP5" s="20"/>
      <c r="CHQ5" s="20"/>
      <c r="CHR5" s="20"/>
      <c r="CHS5" s="20"/>
      <c r="CHT5" s="20"/>
      <c r="CHU5" s="20"/>
      <c r="CHV5" s="20">
        <v>121.60338927814894</v>
      </c>
      <c r="CHW5" s="20"/>
      <c r="CHX5" s="20"/>
      <c r="CHY5" s="20"/>
      <c r="CHZ5" s="20"/>
      <c r="CIA5" s="20"/>
      <c r="CIB5" s="20"/>
      <c r="CIC5" s="20"/>
      <c r="CID5" s="20"/>
      <c r="CIE5" s="20"/>
      <c r="CIF5" s="20"/>
      <c r="CIG5" s="20"/>
      <c r="CIH5" s="20"/>
      <c r="CII5" s="20"/>
      <c r="CIJ5" s="20"/>
      <c r="CIK5" s="20"/>
      <c r="CIL5" s="20"/>
      <c r="CIM5" s="20"/>
      <c r="CIN5" s="20"/>
      <c r="CIO5" s="20"/>
      <c r="CIP5" s="20"/>
      <c r="CIQ5" s="20"/>
      <c r="CIR5" s="20"/>
      <c r="CIS5" s="20"/>
      <c r="CIT5" s="20"/>
      <c r="CIU5" s="20"/>
      <c r="CIV5" s="20"/>
      <c r="CIW5" s="20"/>
      <c r="CIX5" s="20"/>
      <c r="CIY5" s="20"/>
      <c r="CIZ5" s="20"/>
      <c r="CJA5" s="20"/>
      <c r="CJB5" s="20"/>
      <c r="CJC5" s="20"/>
      <c r="CJD5" s="20">
        <v>500</v>
      </c>
      <c r="CJE5" s="20">
        <v>2500</v>
      </c>
      <c r="CJF5" s="20">
        <v>100</v>
      </c>
      <c r="CJG5" s="20"/>
      <c r="CJH5" s="20"/>
      <c r="CJI5" s="20"/>
      <c r="CJJ5" s="20"/>
      <c r="CJK5" s="20"/>
      <c r="CJL5" s="20"/>
      <c r="CJM5" s="20"/>
      <c r="CJN5" s="20"/>
      <c r="CJO5" s="20"/>
      <c r="CJP5" s="20"/>
      <c r="CJQ5" s="20">
        <v>329.04045223319753</v>
      </c>
      <c r="CJR5" s="20"/>
      <c r="CJS5" s="20"/>
      <c r="CJT5" s="20"/>
      <c r="CJU5" s="20"/>
      <c r="CJV5" s="20">
        <v>97.767638911520294</v>
      </c>
      <c r="CJW5" s="20"/>
      <c r="CJX5" s="20">
        <v>92.625</v>
      </c>
      <c r="CJY5" s="20">
        <v>2.2749999999999999</v>
      </c>
      <c r="CJZ5" s="20">
        <v>11.31</v>
      </c>
      <c r="CKA5" s="20"/>
      <c r="CKB5" s="20"/>
      <c r="CKC5" s="20">
        <v>99.493729039371516</v>
      </c>
      <c r="CKD5" s="20">
        <v>102.73808976891625</v>
      </c>
      <c r="CKE5" s="20"/>
      <c r="CKF5" s="20"/>
      <c r="CKG5" s="20">
        <v>3258.9212970506765</v>
      </c>
      <c r="CKH5" s="20"/>
      <c r="CKI5" s="20"/>
      <c r="CKJ5" s="20"/>
      <c r="CKK5" s="20"/>
      <c r="CKL5" s="20"/>
      <c r="CKM5" s="20"/>
      <c r="CKN5" s="20"/>
      <c r="CKO5" s="20"/>
      <c r="CKP5" s="20"/>
      <c r="CKQ5" s="20">
        <v>600</v>
      </c>
      <c r="CKR5" s="20"/>
      <c r="CKS5" s="20"/>
      <c r="CKT5" s="20"/>
      <c r="CKU5" s="20"/>
      <c r="CKV5" s="20"/>
      <c r="CKW5" s="20"/>
      <c r="CKX5" s="20"/>
      <c r="CKY5" s="20"/>
      <c r="CKZ5" s="20"/>
      <c r="CLA5" s="20"/>
      <c r="CLB5" s="20"/>
      <c r="CLC5" s="20"/>
      <c r="CLD5" s="20"/>
      <c r="CLE5" s="20"/>
      <c r="CLF5" s="20"/>
      <c r="CLG5" s="20"/>
      <c r="CLH5" s="20"/>
      <c r="CLI5" s="20"/>
      <c r="CLJ5" s="20"/>
      <c r="CLK5" s="20"/>
      <c r="CLL5" s="20">
        <v>45.941103505306202</v>
      </c>
      <c r="CLM5" s="20"/>
      <c r="CLN5" s="20"/>
      <c r="CLO5" s="20"/>
      <c r="CLP5" s="20">
        <v>1.7823657350434661</v>
      </c>
      <c r="CLQ5" s="20"/>
      <c r="CLR5" s="20"/>
      <c r="CLS5" s="20"/>
      <c r="CLT5" s="20"/>
      <c r="CLU5" s="20"/>
      <c r="CLV5" s="20"/>
      <c r="CLW5" s="20"/>
      <c r="CLX5" s="20"/>
      <c r="CLY5" s="20"/>
      <c r="CLZ5" s="20"/>
      <c r="CMA5" s="20"/>
      <c r="CMB5" s="20"/>
      <c r="CMC5" s="20"/>
      <c r="CMD5" s="20"/>
      <c r="CME5" s="20">
        <v>100</v>
      </c>
      <c r="CMF5" s="20"/>
      <c r="CMG5" s="20"/>
      <c r="CMH5" s="20"/>
      <c r="CMI5" s="20"/>
      <c r="CMJ5" s="20"/>
      <c r="CMK5" s="20"/>
      <c r="CML5" s="20"/>
      <c r="CMM5" s="20"/>
      <c r="CMN5" s="20"/>
      <c r="CMO5" s="20"/>
      <c r="CMP5" s="20"/>
      <c r="CMQ5" s="20"/>
      <c r="CMR5" s="20"/>
      <c r="CMS5" s="20"/>
      <c r="CMT5" s="20"/>
      <c r="CMU5" s="20"/>
      <c r="CMV5" s="20"/>
      <c r="CMW5" s="20">
        <v>11.375</v>
      </c>
      <c r="CMX5" s="20"/>
      <c r="CMY5" s="20"/>
      <c r="CMZ5" s="20"/>
      <c r="CNA5" s="20"/>
      <c r="CNB5" s="20"/>
      <c r="CNC5" s="20"/>
      <c r="CND5" s="20"/>
      <c r="CNE5" s="20"/>
      <c r="CNF5" s="20"/>
      <c r="CNG5" s="20"/>
      <c r="CNH5" s="20"/>
      <c r="CNI5" s="20"/>
      <c r="CNJ5" s="20"/>
      <c r="CNK5" s="20"/>
      <c r="CNL5" s="20"/>
      <c r="CNM5" s="20"/>
      <c r="CNN5" s="20">
        <v>50</v>
      </c>
      <c r="CNO5" s="20"/>
      <c r="CNP5" s="20"/>
      <c r="CNQ5" s="20">
        <v>20</v>
      </c>
      <c r="CNR5" s="20">
        <v>2.2749999999999999</v>
      </c>
      <c r="CNS5" s="20"/>
      <c r="CNT5" s="20"/>
      <c r="CNU5" s="20"/>
      <c r="CNV5" s="20"/>
      <c r="CNW5" s="20"/>
      <c r="CNX5" s="20"/>
      <c r="CNY5" s="20"/>
      <c r="CNZ5" s="20">
        <v>148.06820350493891</v>
      </c>
      <c r="COA5" s="20"/>
      <c r="COB5" s="20"/>
      <c r="COC5" s="20"/>
      <c r="COD5" s="20"/>
      <c r="COE5" s="20"/>
      <c r="COF5" s="20"/>
      <c r="COG5" s="20"/>
      <c r="COH5" s="20"/>
      <c r="COI5" s="20">
        <v>987.12135669959264</v>
      </c>
      <c r="COJ5" s="20"/>
      <c r="COK5" s="20"/>
      <c r="COL5" s="20">
        <v>164.52022611659876</v>
      </c>
      <c r="COM5" s="20"/>
      <c r="CON5" s="20">
        <v>822.60113058299385</v>
      </c>
      <c r="COO5" s="20">
        <v>92.625</v>
      </c>
      <c r="COP5" s="20"/>
      <c r="COQ5" s="20"/>
      <c r="COR5" s="20"/>
      <c r="COS5" s="20"/>
      <c r="COT5" s="20">
        <v>31.00996921946065</v>
      </c>
      <c r="COU5" s="20"/>
      <c r="COV5" s="20"/>
      <c r="COW5" s="20"/>
      <c r="COX5" s="20"/>
      <c r="COY5" s="20"/>
      <c r="COZ5" s="20"/>
      <c r="CPA5" s="20"/>
      <c r="CPB5" s="20"/>
      <c r="CPC5" s="20"/>
      <c r="CPD5" s="20"/>
      <c r="CPE5" s="20">
        <v>97.767638911520294</v>
      </c>
      <c r="CPF5" s="20"/>
      <c r="CPG5" s="20"/>
      <c r="CPH5" s="20"/>
      <c r="CPI5" s="20"/>
      <c r="CPJ5" s="20">
        <v>1.7549999999999999</v>
      </c>
      <c r="CPK5" s="20"/>
      <c r="CPL5" s="20">
        <v>0.68911655257959292</v>
      </c>
      <c r="CPM5" s="20"/>
      <c r="CPN5" s="20"/>
      <c r="CPO5" s="20">
        <v>4012.1970791205267</v>
      </c>
      <c r="CPP5" s="20"/>
      <c r="CPQ5" s="20"/>
      <c r="CPR5" s="20"/>
      <c r="CPS5" s="20"/>
      <c r="CPT5" s="20"/>
      <c r="CPU5" s="20"/>
      <c r="CPV5" s="20"/>
      <c r="CPW5" s="20"/>
      <c r="CPX5" s="20"/>
      <c r="CPY5" s="20"/>
      <c r="CPZ5" s="20"/>
      <c r="CQA5" s="20"/>
      <c r="CQB5" s="20"/>
      <c r="CQC5" s="20"/>
      <c r="CQD5" s="20"/>
      <c r="CQE5" s="20"/>
      <c r="CQF5" s="20"/>
      <c r="CQG5" s="20"/>
      <c r="CQH5" s="20"/>
      <c r="CQI5" s="20"/>
      <c r="CQJ5" s="20"/>
      <c r="CQK5" s="20"/>
      <c r="CQL5" s="20">
        <v>11.375</v>
      </c>
      <c r="CQM5" s="20"/>
      <c r="CQN5" s="20">
        <v>23.75</v>
      </c>
      <c r="CQO5" s="20"/>
      <c r="CQP5" s="20">
        <v>26.071370376405412</v>
      </c>
      <c r="CQQ5" s="20"/>
      <c r="CQR5" s="20"/>
      <c r="CQS5" s="20"/>
      <c r="CQT5" s="20">
        <v>25.684522442229063</v>
      </c>
      <c r="CQU5" s="20"/>
      <c r="CQV5" s="20"/>
      <c r="CQW5" s="20"/>
      <c r="CQX5" s="20"/>
      <c r="CQY5" s="20"/>
      <c r="CQZ5" s="20"/>
      <c r="CRA5" s="20"/>
      <c r="CRB5" s="20">
        <v>100</v>
      </c>
      <c r="CRC5" s="20">
        <v>50</v>
      </c>
      <c r="CRD5" s="20"/>
      <c r="CRE5" s="20"/>
      <c r="CRF5" s="20"/>
      <c r="CRG5" s="20"/>
      <c r="CRH5" s="20"/>
      <c r="CRI5" s="20"/>
      <c r="CRJ5" s="20"/>
      <c r="CRK5" s="20"/>
      <c r="CRL5" s="20"/>
      <c r="CRM5" s="20">
        <v>159.64533468093904</v>
      </c>
      <c r="CRN5" s="20"/>
      <c r="CRO5" s="20"/>
      <c r="CRP5" s="20"/>
      <c r="CRQ5" s="20"/>
      <c r="CRR5" s="20"/>
      <c r="CRS5" s="20"/>
      <c r="CRT5" s="20">
        <v>40</v>
      </c>
      <c r="CRU5" s="20"/>
      <c r="CRV5" s="20"/>
      <c r="CRW5" s="20"/>
      <c r="CRX5" s="20"/>
      <c r="CRY5" s="20">
        <v>154.10713465337437</v>
      </c>
      <c r="CRZ5" s="20"/>
      <c r="CSA5" s="20"/>
      <c r="CSB5" s="20"/>
      <c r="CSC5" s="20"/>
      <c r="CSD5" s="20"/>
      <c r="CSE5" s="20"/>
      <c r="CSF5" s="20"/>
      <c r="CSG5" s="20">
        <v>0</v>
      </c>
      <c r="CSH5" s="20"/>
      <c r="CSI5" s="20"/>
      <c r="CSJ5" s="20"/>
      <c r="CSK5" s="20"/>
      <c r="CSL5" s="20"/>
      <c r="CSM5" s="20"/>
      <c r="CSN5" s="20"/>
      <c r="CSO5" s="20"/>
      <c r="CSP5" s="20"/>
      <c r="CSQ5" s="20">
        <v>32.589212970506765</v>
      </c>
      <c r="CSR5" s="20">
        <v>32.589212970506765</v>
      </c>
      <c r="CSS5" s="20"/>
      <c r="CST5" s="20"/>
      <c r="CSU5" s="20"/>
      <c r="CSV5" s="20"/>
      <c r="CSW5" s="20"/>
      <c r="CSX5" s="20"/>
      <c r="CSY5" s="20"/>
      <c r="CSZ5" s="20"/>
      <c r="CTA5" s="20"/>
      <c r="CTB5" s="20"/>
      <c r="CTC5" s="20"/>
      <c r="CTD5" s="20"/>
      <c r="CTE5" s="20"/>
      <c r="CTF5" s="20"/>
      <c r="CTG5" s="20"/>
      <c r="CTH5" s="20"/>
      <c r="CTI5" s="20"/>
      <c r="CTJ5" s="20"/>
      <c r="CTK5" s="20"/>
      <c r="CTL5" s="20"/>
      <c r="CTM5" s="20"/>
      <c r="CTN5" s="20"/>
      <c r="CTO5" s="20">
        <v>85.213251117092341</v>
      </c>
      <c r="CTP5" s="20"/>
      <c r="CTQ5" s="20">
        <v>325.89212970506765</v>
      </c>
      <c r="CTR5" s="20">
        <v>45.941103505306202</v>
      </c>
      <c r="CTS5" s="20"/>
      <c r="CTT5" s="20"/>
      <c r="CTU5" s="20"/>
      <c r="CTV5" s="20"/>
      <c r="CTW5" s="20">
        <v>45.941103505306202</v>
      </c>
      <c r="CTX5" s="20">
        <v>50</v>
      </c>
      <c r="CTY5" s="20">
        <v>64.887214590894473</v>
      </c>
      <c r="CTZ5" s="20"/>
      <c r="CUA5" s="20">
        <v>39.484854267983707</v>
      </c>
      <c r="CUB5" s="20"/>
      <c r="CUC5" s="20"/>
      <c r="CUD5" s="20"/>
      <c r="CUE5" s="20"/>
      <c r="CUF5" s="20"/>
      <c r="CUG5" s="20"/>
      <c r="CUH5" s="20">
        <v>200</v>
      </c>
      <c r="CUI5" s="20"/>
      <c r="CUJ5" s="20"/>
      <c r="CUK5" s="20"/>
      <c r="CUL5" s="20"/>
      <c r="CUM5" s="20"/>
      <c r="CUN5" s="20"/>
      <c r="CUO5" s="20"/>
      <c r="CUP5" s="20"/>
      <c r="CUQ5" s="20"/>
      <c r="CUR5" s="20"/>
      <c r="CUS5" s="20">
        <v>11.5</v>
      </c>
      <c r="CUT5" s="20"/>
      <c r="CUU5" s="20"/>
      <c r="CUV5" s="20"/>
      <c r="CUW5" s="20"/>
      <c r="CUX5" s="20"/>
      <c r="CUY5" s="20"/>
      <c r="CUZ5" s="20">
        <v>20.466025745478248</v>
      </c>
      <c r="CVA5" s="20"/>
      <c r="CVB5" s="20"/>
      <c r="CVC5" s="20"/>
      <c r="CVD5" s="20"/>
      <c r="CVE5" s="20">
        <v>2.1633766650617878</v>
      </c>
      <c r="CVF5" s="20">
        <v>18.634791197684567</v>
      </c>
      <c r="CVG5" s="20"/>
      <c r="CVH5" s="20"/>
      <c r="CVI5" s="20"/>
      <c r="CVJ5" s="20"/>
      <c r="CVK5" s="20"/>
      <c r="CVL5" s="20"/>
      <c r="CVM5" s="20"/>
      <c r="CVN5" s="20"/>
      <c r="CVO5" s="20"/>
      <c r="CVP5" s="20"/>
      <c r="CVQ5" s="20"/>
      <c r="CVR5" s="20"/>
      <c r="CVS5" s="20"/>
      <c r="CVT5" s="20"/>
      <c r="CVU5" s="20"/>
      <c r="CVV5" s="20"/>
      <c r="CVW5" s="20"/>
      <c r="CVX5" s="20"/>
      <c r="CVY5" s="20"/>
      <c r="CVZ5" s="20"/>
      <c r="CWA5" s="20"/>
      <c r="CWB5" s="20">
        <v>154.10713465337437</v>
      </c>
      <c r="CWC5" s="20"/>
      <c r="CWD5" s="20"/>
      <c r="CWE5" s="20"/>
      <c r="CWF5" s="20"/>
      <c r="CWG5" s="20"/>
      <c r="CWH5" s="20"/>
      <c r="CWI5" s="20"/>
      <c r="CWJ5" s="20"/>
      <c r="CWK5" s="20"/>
      <c r="CWL5" s="20"/>
      <c r="CWM5" s="20"/>
      <c r="CWN5" s="20"/>
      <c r="CWO5" s="20"/>
      <c r="CWP5" s="20">
        <v>12.977442918178895</v>
      </c>
      <c r="CWQ5" s="20">
        <v>154.10713465337437</v>
      </c>
      <c r="CWR5" s="20">
        <v>1.75</v>
      </c>
      <c r="CWS5" s="20"/>
      <c r="CWT5" s="20"/>
      <c r="CWU5" s="20"/>
      <c r="CWV5" s="20"/>
      <c r="CWW5" s="20">
        <v>600</v>
      </c>
      <c r="CWX5" s="20">
        <v>275.64662103183719</v>
      </c>
      <c r="CWY5" s="20"/>
      <c r="CWZ5" s="20">
        <v>32.589212970506765</v>
      </c>
      <c r="CXA5" s="20"/>
      <c r="CXB5" s="20"/>
      <c r="CXC5" s="20"/>
      <c r="CXD5" s="20"/>
      <c r="CXE5" s="20"/>
      <c r="CXF5" s="20"/>
      <c r="CXG5" s="20">
        <v>40.212481668567705</v>
      </c>
      <c r="CXH5" s="20">
        <v>802.43941582410525</v>
      </c>
      <c r="CXI5" s="20"/>
      <c r="CXJ5" s="20"/>
      <c r="CXK5" s="20"/>
      <c r="CXL5" s="20"/>
      <c r="CXM5" s="20"/>
      <c r="CXN5" s="20"/>
      <c r="CXO5" s="20">
        <v>50</v>
      </c>
      <c r="CXP5" s="20"/>
      <c r="CXQ5" s="20"/>
      <c r="CXR5" s="20"/>
      <c r="CXS5" s="20"/>
      <c r="CXT5" s="20"/>
      <c r="CXU5" s="20"/>
      <c r="CXV5" s="20"/>
      <c r="CXW5" s="20">
        <v>100</v>
      </c>
      <c r="CXX5" s="20">
        <v>162.94606485253382</v>
      </c>
      <c r="CXY5" s="20"/>
      <c r="CXZ5" s="20"/>
      <c r="CYA5" s="20"/>
      <c r="CYB5" s="20"/>
      <c r="CYC5" s="20"/>
      <c r="CYD5" s="20"/>
      <c r="CYE5" s="20">
        <v>542.916746184776</v>
      </c>
      <c r="CYF5" s="20"/>
      <c r="CYG5" s="20"/>
      <c r="CYH5" s="20"/>
      <c r="CYI5" s="20"/>
      <c r="CYJ5" s="20"/>
      <c r="CYK5" s="20"/>
      <c r="CYL5" s="20"/>
      <c r="CYM5" s="20"/>
      <c r="CYN5" s="20">
        <v>1000</v>
      </c>
      <c r="CYO5" s="20"/>
      <c r="CYP5" s="20"/>
      <c r="CYQ5" s="20"/>
      <c r="CYR5" s="20"/>
      <c r="CYS5" s="20"/>
      <c r="CYT5" s="20"/>
      <c r="CYU5" s="20"/>
      <c r="CYV5" s="20"/>
      <c r="CYW5" s="20"/>
      <c r="CYX5" s="20"/>
      <c r="CYY5" s="20"/>
      <c r="CYZ5" s="20">
        <v>75</v>
      </c>
      <c r="CZA5" s="20">
        <v>29.9</v>
      </c>
      <c r="CZB5" s="20"/>
      <c r="CZC5" s="20"/>
      <c r="CZD5" s="20"/>
      <c r="CZE5" s="20"/>
      <c r="CZF5" s="20"/>
      <c r="CZG5" s="20"/>
      <c r="CZH5" s="20"/>
      <c r="CZI5" s="20">
        <v>102.73808976891625</v>
      </c>
      <c r="CZJ5" s="20"/>
      <c r="CZK5" s="20"/>
      <c r="CZL5" s="20"/>
      <c r="CZM5" s="20"/>
      <c r="CZN5" s="20"/>
      <c r="CZO5" s="20"/>
      <c r="CZP5" s="20"/>
      <c r="CZQ5" s="20"/>
      <c r="CZR5" s="20"/>
      <c r="CZS5" s="20"/>
      <c r="CZT5" s="20"/>
      <c r="CZU5" s="20"/>
      <c r="CZV5" s="20"/>
      <c r="CZW5" s="20"/>
      <c r="CZX5" s="20"/>
      <c r="CZY5" s="20"/>
      <c r="CZZ5" s="20"/>
      <c r="DAA5" s="20"/>
      <c r="DAB5" s="20"/>
      <c r="DAC5" s="20">
        <v>195.53527782304059</v>
      </c>
      <c r="DAD5" s="20"/>
      <c r="DAE5" s="20"/>
      <c r="DAF5" s="20"/>
      <c r="DAG5" s="20"/>
      <c r="DAH5" s="20"/>
      <c r="DAI5" s="20"/>
      <c r="DAJ5" s="20"/>
      <c r="DAK5" s="20"/>
      <c r="DAL5" s="20"/>
      <c r="DAM5" s="20"/>
      <c r="DAN5" s="20"/>
      <c r="DAO5" s="20"/>
      <c r="DAP5" s="20"/>
      <c r="DAQ5" s="20"/>
      <c r="DAR5" s="20"/>
      <c r="DAS5" s="20">
        <v>18.634796940322506</v>
      </c>
      <c r="DAT5" s="20"/>
      <c r="DAU5" s="20"/>
      <c r="DAV5" s="20"/>
      <c r="DAW5" s="20"/>
      <c r="DAX5" s="20">
        <v>16.985841389340408</v>
      </c>
      <c r="DAY5" s="20">
        <v>18.097224872825862</v>
      </c>
      <c r="DAZ5" s="20">
        <v>4.2833827990813189</v>
      </c>
      <c r="DBA5" s="20"/>
      <c r="DBB5" s="20"/>
      <c r="DBC5" s="20">
        <v>500</v>
      </c>
      <c r="DBD5" s="20"/>
      <c r="DBE5" s="20"/>
      <c r="DBF5" s="20">
        <v>3.2589212970506765</v>
      </c>
      <c r="DBG5" s="20">
        <v>20.673496577387787</v>
      </c>
      <c r="DBH5" s="20"/>
      <c r="DBI5" s="20">
        <v>4.9356067834979633</v>
      </c>
      <c r="DBJ5" s="20"/>
      <c r="DBK5" s="20"/>
      <c r="DBL5" s="20"/>
      <c r="DBM5" s="20">
        <v>3.77</v>
      </c>
      <c r="DBN5" s="20"/>
      <c r="DBO5" s="20">
        <v>79.625</v>
      </c>
      <c r="DBP5" s="20"/>
      <c r="DBQ5" s="20"/>
      <c r="DBR5" s="20"/>
      <c r="DBS5" s="20"/>
      <c r="DBT5" s="20"/>
      <c r="DBU5" s="20"/>
      <c r="DBV5" s="20"/>
      <c r="DBW5" s="20">
        <v>16.048788316482106</v>
      </c>
      <c r="DBX5" s="20">
        <v>8.0243941582410532</v>
      </c>
      <c r="DBY5" s="20"/>
      <c r="DBZ5" s="20"/>
      <c r="DCA5" s="20">
        <v>52.832269031102129</v>
      </c>
      <c r="DCB5" s="20"/>
      <c r="DCC5" s="20"/>
      <c r="DCD5" s="20"/>
      <c r="DCE5" s="20"/>
      <c r="DCF5" s="20"/>
      <c r="DCG5" s="20"/>
      <c r="DCH5" s="20"/>
      <c r="DCI5" s="20"/>
      <c r="DCJ5" s="20"/>
      <c r="DCK5" s="20"/>
      <c r="DCL5" s="20"/>
      <c r="DCM5" s="20"/>
      <c r="DCN5" s="20"/>
      <c r="DCO5" s="20"/>
      <c r="DCP5" s="20"/>
      <c r="DCQ5" s="20"/>
      <c r="DCR5" s="20"/>
      <c r="DCS5" s="20"/>
      <c r="DCT5" s="20"/>
      <c r="DCU5" s="20"/>
      <c r="DCV5" s="20"/>
      <c r="DCW5" s="20"/>
      <c r="DCX5" s="20"/>
      <c r="DCY5" s="20"/>
      <c r="DCZ5" s="20"/>
      <c r="DDA5" s="20"/>
      <c r="DDB5" s="20"/>
      <c r="DDC5" s="20"/>
      <c r="DDD5" s="20">
        <v>70.614668592521269</v>
      </c>
      <c r="DDE5" s="20">
        <v>32.097576632964213</v>
      </c>
      <c r="DDF5" s="20"/>
      <c r="DDG5" s="20">
        <v>64.195153265928425</v>
      </c>
      <c r="DDH5" s="20"/>
      <c r="DDI5" s="20">
        <v>344.55827628979654</v>
      </c>
      <c r="DDJ5" s="20"/>
      <c r="DDK5" s="20"/>
      <c r="DDL5" s="20">
        <v>37.850875178021781</v>
      </c>
      <c r="DDM5" s="20"/>
      <c r="DDN5" s="20"/>
      <c r="DDO5" s="20"/>
      <c r="DDP5" s="20"/>
      <c r="DDQ5" s="20"/>
      <c r="DDR5" s="20">
        <v>162.94606485253382</v>
      </c>
      <c r="DDS5" s="20">
        <v>3.77</v>
      </c>
      <c r="DDT5" s="20"/>
      <c r="DDU5" s="20"/>
      <c r="DDV5" s="20"/>
      <c r="DDW5" s="20"/>
      <c r="DDX5" s="20"/>
      <c r="DDY5" s="20"/>
      <c r="DDZ5" s="20"/>
      <c r="DEA5" s="20"/>
      <c r="DEB5" s="20"/>
      <c r="DEC5" s="20"/>
      <c r="DED5" s="20"/>
      <c r="DEE5" s="20"/>
      <c r="DEF5" s="20"/>
      <c r="DEG5" s="20"/>
      <c r="DEH5" s="20"/>
      <c r="DEI5" s="20"/>
      <c r="DEJ5" s="20"/>
      <c r="DEK5" s="20"/>
      <c r="DEL5" s="20">
        <v>68.25</v>
      </c>
      <c r="DEM5" s="20"/>
      <c r="DEN5" s="20"/>
      <c r="DEO5" s="20"/>
      <c r="DEP5" s="20"/>
      <c r="DEQ5" s="20"/>
      <c r="DER5" s="20"/>
      <c r="DES5" s="20">
        <v>0.2</v>
      </c>
      <c r="DET5" s="20">
        <v>0.2</v>
      </c>
      <c r="DEU5" s="20">
        <v>16.048788316482106</v>
      </c>
      <c r="DEV5" s="20">
        <v>469.06825615141122</v>
      </c>
      <c r="DEW5" s="20"/>
      <c r="DEX5" s="20"/>
      <c r="DEY5" s="20"/>
      <c r="DEZ5" s="20"/>
      <c r="DFA5" s="20">
        <v>30.492697801316002</v>
      </c>
      <c r="DFB5" s="20"/>
      <c r="DFC5" s="20"/>
      <c r="DFD5" s="20"/>
      <c r="DFE5" s="20"/>
      <c r="DFF5" s="20"/>
      <c r="DFG5" s="20">
        <v>8.0243941582410532</v>
      </c>
      <c r="DFH5" s="20"/>
      <c r="DFI5" s="20"/>
      <c r="DFJ5" s="20"/>
      <c r="DFK5" s="20"/>
      <c r="DFL5" s="20"/>
      <c r="DFM5" s="20"/>
      <c r="DFN5" s="20"/>
      <c r="DFO5" s="20"/>
      <c r="DFP5" s="20"/>
      <c r="DFQ5" s="20"/>
      <c r="DFR5" s="20">
        <v>6.8437347238064206</v>
      </c>
      <c r="DFS5" s="20">
        <v>237.5</v>
      </c>
      <c r="DFT5" s="20"/>
      <c r="DFU5" s="20">
        <v>37.206275554738824</v>
      </c>
      <c r="DFV5" s="20"/>
      <c r="DFW5" s="20"/>
      <c r="DFX5" s="20"/>
      <c r="DFY5" s="20"/>
      <c r="DFZ5" s="20"/>
      <c r="DGA5" s="20"/>
      <c r="DGB5" s="20"/>
      <c r="DGC5" s="20"/>
      <c r="DGD5" s="20"/>
      <c r="DGE5" s="20"/>
      <c r="DGF5" s="20"/>
      <c r="DGG5" s="20">
        <v>4.0121970791205266</v>
      </c>
      <c r="DGH5" s="20">
        <v>80.243941582410528</v>
      </c>
      <c r="DGI5" s="20">
        <v>18.92543758901089</v>
      </c>
      <c r="DGJ5" s="20">
        <v>87.5</v>
      </c>
      <c r="DGK5" s="20">
        <v>300</v>
      </c>
      <c r="DGL5" s="20"/>
      <c r="DGM5" s="20"/>
      <c r="DGN5" s="20"/>
      <c r="DGO5" s="20">
        <v>3.77</v>
      </c>
      <c r="DGP5" s="20"/>
      <c r="DGQ5" s="20"/>
      <c r="DGR5" s="20"/>
      <c r="DGS5" s="20"/>
      <c r="DGT5" s="20"/>
      <c r="DGU5" s="20"/>
      <c r="DGV5" s="20">
        <v>924.64280792024624</v>
      </c>
      <c r="DGW5" s="20"/>
      <c r="DGX5" s="20"/>
      <c r="DGY5" s="20">
        <v>64.75516099949327</v>
      </c>
      <c r="DGZ5" s="20"/>
      <c r="DHA5" s="20"/>
      <c r="DHB5" s="20"/>
      <c r="DHC5" s="20"/>
      <c r="DHD5" s="20"/>
      <c r="DHE5" s="20"/>
      <c r="DHF5" s="20"/>
      <c r="DHG5" s="20"/>
      <c r="DHH5" s="20"/>
      <c r="DHI5" s="20">
        <v>91.91461626201729</v>
      </c>
      <c r="DHJ5" s="20"/>
      <c r="DHK5" s="20"/>
      <c r="DHL5" s="20"/>
      <c r="DHM5" s="20"/>
      <c r="DHN5" s="20"/>
      <c r="DHO5" s="20"/>
      <c r="DHP5" s="20"/>
      <c r="DHQ5" s="20"/>
      <c r="DHR5" s="20"/>
      <c r="DHS5" s="20"/>
      <c r="DHT5" s="20"/>
      <c r="DHU5" s="20"/>
      <c r="DHV5" s="20"/>
      <c r="DHW5" s="20">
        <v>100</v>
      </c>
      <c r="DHX5" s="20"/>
      <c r="DHY5" s="20"/>
      <c r="DHZ5" s="20"/>
      <c r="DIA5" s="20">
        <v>285.17500000000001</v>
      </c>
      <c r="DIB5" s="20"/>
      <c r="DIC5" s="20"/>
      <c r="DID5" s="20"/>
      <c r="DIE5" s="20">
        <v>81.473032426266911</v>
      </c>
      <c r="DIF5" s="20"/>
      <c r="DIG5" s="20"/>
      <c r="DIH5" s="20"/>
      <c r="DII5" s="20"/>
      <c r="DIJ5" s="20"/>
      <c r="DIK5" s="20"/>
      <c r="DIL5" s="20"/>
      <c r="DIM5" s="20"/>
      <c r="DIN5" s="20"/>
      <c r="DIO5" s="20"/>
      <c r="DIP5" s="20"/>
      <c r="DIQ5" s="20"/>
      <c r="DIR5" s="20">
        <v>90</v>
      </c>
      <c r="DIS5" s="20"/>
      <c r="DIT5" s="20"/>
      <c r="DIU5" s="20"/>
      <c r="DIV5" s="20"/>
      <c r="DIW5" s="20"/>
      <c r="DIX5" s="20"/>
      <c r="DIY5" s="20"/>
      <c r="DIZ5" s="20"/>
      <c r="DJA5" s="20">
        <v>3.2904045223319754E-5</v>
      </c>
      <c r="DJB5" s="20"/>
      <c r="DJC5" s="20"/>
      <c r="DJD5" s="20"/>
      <c r="DJE5" s="20"/>
      <c r="DJF5" s="20"/>
      <c r="DJG5" s="20"/>
      <c r="DJH5" s="20"/>
      <c r="DJI5" s="20"/>
      <c r="DJJ5" s="20"/>
      <c r="DJK5" s="20"/>
      <c r="DJL5" s="20"/>
      <c r="DJM5" s="20"/>
      <c r="DJN5" s="20">
        <v>20.531204171419262</v>
      </c>
      <c r="DJO5" s="20">
        <v>30.796806257128893</v>
      </c>
      <c r="DJP5" s="20"/>
      <c r="DJQ5" s="20"/>
      <c r="DJR5" s="20"/>
      <c r="DJS5" s="20"/>
      <c r="DJT5" s="20"/>
      <c r="DJU5" s="20"/>
      <c r="DJV5" s="20">
        <v>22.75</v>
      </c>
      <c r="DJW5" s="20">
        <v>42.365976861658794</v>
      </c>
      <c r="DJX5" s="20"/>
      <c r="DJY5" s="20"/>
      <c r="DJZ5" s="20"/>
      <c r="DKA5" s="20"/>
      <c r="DKB5" s="20"/>
      <c r="DKC5" s="20"/>
      <c r="DKD5" s="20"/>
      <c r="DKE5" s="20"/>
      <c r="DKF5" s="20"/>
      <c r="DKG5" s="20"/>
      <c r="DKH5" s="20"/>
      <c r="DKI5" s="20"/>
      <c r="DKJ5" s="20"/>
      <c r="DKK5" s="20"/>
      <c r="DKL5" s="20">
        <v>1439</v>
      </c>
      <c r="DKM5" s="20"/>
      <c r="DKN5" s="20"/>
      <c r="DKO5" s="20"/>
      <c r="DKP5" s="20"/>
      <c r="DKQ5" s="20"/>
      <c r="DKR5" s="20"/>
      <c r="DKS5" s="20"/>
      <c r="DKT5" s="20"/>
      <c r="DKU5" s="20"/>
      <c r="DKV5" s="20"/>
      <c r="DKW5" s="20"/>
      <c r="DKX5" s="20"/>
      <c r="DKY5" s="20"/>
      <c r="DKZ5" s="20"/>
      <c r="DLA5" s="20"/>
      <c r="DLB5" s="20"/>
      <c r="DLC5" s="20"/>
      <c r="DLD5" s="20"/>
      <c r="DLE5" s="20">
        <v>50</v>
      </c>
      <c r="DLF5" s="20">
        <v>20</v>
      </c>
      <c r="DLG5" s="20">
        <v>65.55</v>
      </c>
      <c r="DLH5" s="20">
        <v>17.438650000000003</v>
      </c>
      <c r="DLI5" s="20">
        <v>250</v>
      </c>
      <c r="DLJ5" s="20"/>
      <c r="DLK5" s="20">
        <v>3.2097576632964211</v>
      </c>
      <c r="DLL5" s="20"/>
      <c r="DLM5" s="20"/>
      <c r="DLN5" s="20">
        <v>22.970551752653101</v>
      </c>
      <c r="DLO5" s="20"/>
      <c r="DLP5" s="20">
        <v>102.48</v>
      </c>
      <c r="DLQ5" s="20"/>
      <c r="DLR5" s="20">
        <v>45.941103505306202</v>
      </c>
      <c r="DLS5" s="20">
        <v>57.426379381632742</v>
      </c>
      <c r="DLT5" s="20">
        <v>98.712135669959252</v>
      </c>
      <c r="DLU5" s="20">
        <v>98.712135669959252</v>
      </c>
      <c r="DLV5" s="20"/>
      <c r="DLW5" s="20">
        <v>51.369044884458127</v>
      </c>
      <c r="DLX5" s="20"/>
      <c r="DLY5" s="20"/>
      <c r="DLZ5" s="20"/>
      <c r="DMA5" s="20"/>
      <c r="DMB5" s="20"/>
      <c r="DMC5" s="20"/>
      <c r="DMD5" s="20"/>
      <c r="DME5" s="20"/>
      <c r="DMF5" s="20"/>
      <c r="DMG5" s="20">
        <v>20.060985395602632</v>
      </c>
      <c r="DMH5" s="20">
        <v>79.8</v>
      </c>
      <c r="DMI5" s="20">
        <v>65.55</v>
      </c>
      <c r="DMJ5" s="20"/>
      <c r="DMK5" s="20"/>
      <c r="DML5" s="20"/>
      <c r="DMM5" s="20"/>
      <c r="DMN5" s="20"/>
      <c r="DMO5" s="20"/>
      <c r="DMP5" s="20"/>
      <c r="DMQ5" s="20">
        <v>529.49274594938049</v>
      </c>
      <c r="DMR5" s="20">
        <v>18.92543758901089</v>
      </c>
      <c r="DMS5" s="20"/>
      <c r="DMT5" s="20">
        <v>1.7549999999999999</v>
      </c>
      <c r="DMU5" s="20">
        <v>4.7774999999999999</v>
      </c>
      <c r="DMV5" s="20"/>
      <c r="DMW5" s="20">
        <v>88</v>
      </c>
      <c r="DMX5" s="20">
        <v>50</v>
      </c>
      <c r="DMY5" s="20">
        <v>50</v>
      </c>
      <c r="DMZ5" s="20">
        <v>50</v>
      </c>
      <c r="DNA5" s="20">
        <v>50</v>
      </c>
      <c r="DNB5" s="20">
        <v>10.85</v>
      </c>
      <c r="DNC5" s="20"/>
      <c r="DND5" s="20"/>
      <c r="DNE5" s="20"/>
      <c r="DNF5" s="20"/>
      <c r="DNG5" s="20"/>
      <c r="DNH5" s="20"/>
      <c r="DNI5" s="20"/>
      <c r="DNJ5" s="20"/>
      <c r="DNK5" s="20"/>
      <c r="DNL5" s="20"/>
      <c r="DNM5" s="20"/>
      <c r="DNN5" s="20"/>
      <c r="DNO5" s="20"/>
      <c r="DNP5" s="20"/>
      <c r="DNQ5" s="20"/>
      <c r="DNR5" s="20"/>
      <c r="DNS5" s="20"/>
      <c r="DNT5" s="20"/>
      <c r="DNU5" s="20"/>
      <c r="DNV5" s="20"/>
      <c r="DNW5" s="20">
        <v>46.178067717186565</v>
      </c>
      <c r="DNX5" s="20"/>
      <c r="DNY5" s="20"/>
      <c r="DNZ5" s="20"/>
      <c r="DOA5" s="20"/>
      <c r="DOB5" s="20"/>
      <c r="DOC5" s="20"/>
      <c r="DOD5" s="20"/>
      <c r="DOE5" s="20"/>
      <c r="DOF5" s="20"/>
      <c r="DOG5" s="20"/>
      <c r="DOH5" s="20"/>
      <c r="DOI5" s="20">
        <v>2.2970551752653101</v>
      </c>
      <c r="DOJ5" s="20"/>
      <c r="DOK5" s="20">
        <v>32.904045223319756</v>
      </c>
      <c r="DOL5" s="20"/>
      <c r="DOM5" s="20"/>
      <c r="DON5" s="20"/>
      <c r="DOO5" s="20"/>
      <c r="DOP5" s="20"/>
      <c r="DOQ5" s="20"/>
      <c r="DOR5" s="20"/>
      <c r="DOS5" s="20"/>
      <c r="DOT5" s="20">
        <v>40.212481668567705</v>
      </c>
      <c r="DOU5" s="20"/>
      <c r="DOV5" s="20"/>
      <c r="DOW5" s="20"/>
      <c r="DOX5" s="20"/>
      <c r="DOY5" s="20"/>
      <c r="DOZ5" s="20"/>
      <c r="DPA5" s="20"/>
      <c r="DPB5" s="20"/>
      <c r="DPC5" s="20"/>
      <c r="DPD5" s="20"/>
      <c r="DPE5" s="20"/>
      <c r="DPF5" s="20"/>
      <c r="DPG5" s="20"/>
      <c r="DPH5" s="20"/>
      <c r="DPI5" s="20"/>
      <c r="DPJ5" s="20"/>
      <c r="DPK5" s="20"/>
      <c r="DPL5" s="20"/>
      <c r="DPM5" s="20">
        <v>156.67558689759727</v>
      </c>
      <c r="DPN5" s="20"/>
      <c r="DPO5" s="20"/>
      <c r="DPP5" s="20"/>
      <c r="DPQ5" s="20"/>
      <c r="DPR5" s="20"/>
      <c r="DPS5" s="20"/>
      <c r="DPT5" s="20"/>
      <c r="DPU5" s="20"/>
      <c r="DPV5" s="20">
        <v>0.75</v>
      </c>
      <c r="DPW5" s="20">
        <v>0.75</v>
      </c>
      <c r="DPX5" s="20"/>
      <c r="DPY5" s="20"/>
      <c r="DPZ5" s="20"/>
      <c r="DQA5" s="20"/>
      <c r="DQB5" s="20"/>
      <c r="DQC5" s="20"/>
      <c r="DQD5" s="20"/>
      <c r="DQE5" s="20"/>
      <c r="DQF5" s="20"/>
      <c r="DQG5" s="20"/>
      <c r="DQH5" s="20"/>
      <c r="DQI5" s="20"/>
      <c r="DQJ5" s="20"/>
      <c r="DQK5" s="20"/>
      <c r="DQL5" s="20"/>
      <c r="DQM5" s="20"/>
      <c r="DQN5" s="20"/>
      <c r="DQO5" s="20"/>
      <c r="DQP5" s="20">
        <v>40.212481668567705</v>
      </c>
      <c r="DQQ5" s="20"/>
      <c r="DQR5" s="20">
        <v>72</v>
      </c>
      <c r="DQS5" s="20"/>
      <c r="DQT5" s="20"/>
      <c r="DQU5" s="20"/>
      <c r="DQV5" s="20">
        <v>15</v>
      </c>
      <c r="DQW5" s="20"/>
      <c r="DQX5" s="20"/>
      <c r="DQY5" s="20"/>
      <c r="DQZ5" s="20"/>
      <c r="DRA5" s="20"/>
      <c r="DRB5" s="20"/>
      <c r="DRC5" s="20"/>
      <c r="DRD5" s="20"/>
      <c r="DRE5" s="20"/>
      <c r="DRF5" s="20"/>
      <c r="DRG5" s="20"/>
      <c r="DRH5" s="20"/>
      <c r="DRI5" s="20"/>
      <c r="DRJ5" s="20"/>
      <c r="DRK5" s="20"/>
      <c r="DRL5" s="20"/>
      <c r="DRM5" s="20"/>
      <c r="DRN5" s="20"/>
      <c r="DRO5" s="20"/>
      <c r="DRP5" s="20"/>
      <c r="DRQ5" s="20"/>
      <c r="DRR5" s="20"/>
      <c r="DRS5" s="20"/>
      <c r="DRT5" s="20"/>
      <c r="DRU5" s="20">
        <v>801.35710019754674</v>
      </c>
      <c r="DRV5" s="20"/>
      <c r="DRW5" s="20"/>
      <c r="DRX5" s="20"/>
      <c r="DRY5" s="20"/>
      <c r="DRZ5" s="20">
        <v>11.355262553406535</v>
      </c>
      <c r="DSA5" s="20"/>
      <c r="DSB5" s="20"/>
      <c r="DSC5" s="20"/>
      <c r="DSD5" s="20"/>
      <c r="DSE5" s="20">
        <v>1643.8094363026601</v>
      </c>
      <c r="DSF5" s="20"/>
      <c r="DSG5" s="20"/>
      <c r="DSH5" s="20"/>
      <c r="DSI5" s="20"/>
      <c r="DSJ5" s="20"/>
      <c r="DSK5" s="20"/>
      <c r="DSL5" s="20"/>
      <c r="DSM5" s="20"/>
      <c r="DSN5" s="20"/>
      <c r="DSO5" s="20"/>
      <c r="DSP5" s="20"/>
      <c r="DSQ5" s="20"/>
      <c r="DSR5" s="20"/>
      <c r="DSS5" s="20"/>
      <c r="DST5" s="20"/>
      <c r="DSU5" s="20"/>
      <c r="DSV5" s="20">
        <v>814.73032426266911</v>
      </c>
      <c r="DSW5" s="20"/>
      <c r="DSX5" s="20"/>
      <c r="DSY5" s="20">
        <v>48.883819455760147</v>
      </c>
      <c r="DSZ5" s="20">
        <v>48.883819455760147</v>
      </c>
      <c r="DTA5" s="20">
        <v>184.78083754277333</v>
      </c>
      <c r="DTB5" s="20"/>
      <c r="DTC5" s="20"/>
      <c r="DTD5" s="20"/>
      <c r="DTE5" s="20"/>
      <c r="DTF5" s="20"/>
      <c r="DTG5" s="20"/>
      <c r="DTH5" s="20"/>
      <c r="DTI5" s="20"/>
      <c r="DTJ5" s="20"/>
      <c r="DTK5" s="20"/>
      <c r="DTL5" s="20"/>
      <c r="DTM5" s="20"/>
      <c r="DTN5" s="20"/>
      <c r="DTO5" s="20"/>
      <c r="DTP5" s="20"/>
      <c r="DTQ5" s="20"/>
      <c r="DTR5" s="20"/>
      <c r="DTS5" s="20"/>
      <c r="DTT5" s="20"/>
      <c r="DTU5" s="20"/>
      <c r="DTV5" s="20"/>
      <c r="DTW5" s="20"/>
      <c r="DTX5" s="20"/>
      <c r="DTY5" s="20"/>
      <c r="DTZ5" s="20"/>
      <c r="DUA5" s="20"/>
      <c r="DUB5" s="20"/>
      <c r="DUC5" s="20"/>
      <c r="DUD5" s="20"/>
      <c r="DUE5" s="20"/>
      <c r="DUF5" s="20"/>
      <c r="DUG5" s="20"/>
      <c r="DUH5" s="20"/>
      <c r="DUI5" s="20"/>
      <c r="DUJ5" s="20"/>
      <c r="DUK5" s="20"/>
      <c r="DUL5" s="20"/>
      <c r="DUM5" s="20"/>
      <c r="DUN5" s="20"/>
      <c r="DUO5" s="20"/>
      <c r="DUP5" s="20"/>
      <c r="DUQ5" s="20"/>
      <c r="DUR5" s="20"/>
      <c r="DUS5" s="20"/>
      <c r="DUT5" s="20">
        <v>39.107055564608117</v>
      </c>
      <c r="DUU5" s="20"/>
      <c r="DUV5" s="20"/>
      <c r="DUW5" s="20"/>
      <c r="DUX5" s="20"/>
      <c r="DUY5" s="20">
        <v>70</v>
      </c>
      <c r="DUZ5" s="20"/>
      <c r="DVA5" s="20"/>
      <c r="DVB5" s="20"/>
      <c r="DVC5" s="20"/>
      <c r="DVD5" s="20"/>
      <c r="DVE5" s="20"/>
      <c r="DVF5" s="20"/>
      <c r="DVG5" s="20"/>
      <c r="DVH5" s="20"/>
      <c r="DVI5" s="20"/>
      <c r="DVJ5" s="20"/>
      <c r="DVK5" s="20"/>
      <c r="DVL5" s="20">
        <v>79.532367709286177</v>
      </c>
      <c r="DVM5" s="20"/>
      <c r="DVN5" s="20"/>
      <c r="DVO5" s="20"/>
      <c r="DVP5" s="20"/>
      <c r="DVQ5" s="20"/>
      <c r="DVR5" s="20"/>
      <c r="DVS5" s="20"/>
      <c r="DVT5" s="20"/>
      <c r="DVU5" s="20"/>
      <c r="DVV5" s="20"/>
      <c r="DVW5" s="20"/>
      <c r="DVX5" s="20"/>
      <c r="DVY5" s="20"/>
      <c r="DVZ5" s="20"/>
      <c r="DWA5" s="20"/>
      <c r="DWB5" s="20"/>
      <c r="DWC5" s="20"/>
      <c r="DWD5" s="20"/>
      <c r="DWE5" s="20"/>
      <c r="DWF5" s="20"/>
      <c r="DWG5" s="20"/>
      <c r="DWH5" s="20"/>
      <c r="DWI5" s="20"/>
      <c r="DWJ5" s="20"/>
      <c r="DWK5" s="20"/>
      <c r="DWL5" s="20">
        <v>40</v>
      </c>
      <c r="DWM5" s="20"/>
      <c r="DWN5" s="20"/>
      <c r="DWO5" s="20"/>
      <c r="DWP5" s="20"/>
      <c r="DWQ5" s="20"/>
      <c r="DWR5" s="20"/>
      <c r="DWS5" s="20"/>
      <c r="DWT5" s="20"/>
      <c r="DWU5" s="20"/>
      <c r="DWV5" s="20"/>
      <c r="DWW5" s="20">
        <v>1062.0955574952911</v>
      </c>
      <c r="DWX5" s="20"/>
      <c r="DWY5" s="20">
        <v>12.839030653185684</v>
      </c>
      <c r="DWZ5" s="20"/>
      <c r="DXA5" s="20"/>
      <c r="DXB5" s="20"/>
      <c r="DXC5" s="20"/>
      <c r="DXD5" s="20"/>
      <c r="DXE5" s="20"/>
      <c r="DXF5" s="20">
        <v>114.85275876326548</v>
      </c>
      <c r="DXG5" s="20"/>
      <c r="DXH5" s="20"/>
      <c r="DXI5" s="20"/>
      <c r="DXJ5" s="20">
        <v>4.3267533301235757</v>
      </c>
      <c r="DXK5" s="20">
        <v>2.1633766650617878</v>
      </c>
      <c r="DXL5" s="20"/>
      <c r="DXM5" s="20"/>
      <c r="DXN5" s="20"/>
      <c r="DXO5" s="20"/>
      <c r="DXP5" s="20"/>
      <c r="DXQ5" s="20">
        <v>40</v>
      </c>
      <c r="DXR5" s="20"/>
      <c r="DXS5" s="20"/>
      <c r="DXT5" s="20"/>
      <c r="DXU5" s="20">
        <v>380</v>
      </c>
      <c r="DXV5" s="20"/>
      <c r="DXW5" s="20">
        <v>215.87356949663393</v>
      </c>
      <c r="DXX5" s="20"/>
      <c r="DXY5" s="20"/>
      <c r="DXZ5" s="20"/>
      <c r="DYA5" s="20"/>
      <c r="DYB5" s="20">
        <v>15.246348900658001</v>
      </c>
      <c r="DYC5" s="20"/>
      <c r="DYD5" s="20"/>
      <c r="DYE5" s="20"/>
      <c r="DYF5" s="20"/>
      <c r="DYG5" s="20"/>
      <c r="DYH5" s="20"/>
      <c r="DYI5" s="20"/>
      <c r="DYJ5" s="20"/>
      <c r="DYK5" s="20"/>
      <c r="DYL5" s="20"/>
      <c r="DYM5" s="20"/>
      <c r="DYN5" s="20"/>
      <c r="DYO5" s="20"/>
      <c r="DYP5" s="20"/>
      <c r="DYQ5" s="20"/>
      <c r="DYR5" s="20"/>
      <c r="DYS5" s="20"/>
      <c r="DYT5" s="20"/>
      <c r="DYU5" s="20"/>
      <c r="DYV5" s="20"/>
      <c r="DYW5" s="20"/>
      <c r="DYX5" s="20"/>
      <c r="DYY5" s="20"/>
      <c r="DYZ5" s="20"/>
      <c r="DZA5" s="20"/>
      <c r="DZB5" s="20"/>
      <c r="DZC5" s="20"/>
      <c r="DZD5" s="20"/>
      <c r="DZE5" s="20">
        <v>200.60985395602631</v>
      </c>
      <c r="DZF5" s="20"/>
      <c r="DZG5" s="20"/>
      <c r="DZH5" s="20"/>
      <c r="DZI5" s="20"/>
      <c r="DZJ5" s="20"/>
      <c r="DZK5" s="20"/>
      <c r="DZL5" s="20"/>
      <c r="DZM5" s="20"/>
      <c r="DZN5" s="20"/>
      <c r="DZO5" s="20"/>
      <c r="DZP5" s="20"/>
      <c r="DZQ5" s="20"/>
      <c r="DZR5" s="20"/>
      <c r="DZS5" s="20"/>
      <c r="DZT5" s="20"/>
      <c r="DZU5" s="20"/>
      <c r="DZV5" s="20"/>
      <c r="DZW5" s="20"/>
      <c r="DZX5" s="20"/>
      <c r="DZY5" s="20"/>
      <c r="DZZ5" s="20"/>
      <c r="EAA5" s="20"/>
      <c r="EAB5" s="20"/>
      <c r="EAC5" s="20"/>
      <c r="EAD5" s="20"/>
      <c r="EAE5" s="20"/>
      <c r="EAF5" s="20">
        <v>32.097576632964213</v>
      </c>
      <c r="EAG5" s="20"/>
      <c r="EAH5" s="20"/>
      <c r="EAI5" s="20"/>
      <c r="EAJ5" s="20"/>
      <c r="EAK5" s="20"/>
      <c r="EAL5" s="20"/>
      <c r="EAM5" s="20"/>
      <c r="EAN5" s="20"/>
      <c r="EAO5" s="20"/>
      <c r="EAP5" s="20"/>
      <c r="EAQ5" s="20"/>
      <c r="EAR5" s="20"/>
      <c r="EAS5" s="20"/>
      <c r="EAT5" s="20"/>
      <c r="EAU5" s="20"/>
      <c r="EAV5" s="20"/>
      <c r="EAW5" s="20"/>
      <c r="EAX5" s="20"/>
      <c r="EAY5" s="20"/>
      <c r="EAZ5" s="20"/>
      <c r="EBA5" s="20"/>
      <c r="EBB5" s="20"/>
      <c r="EBC5" s="20"/>
      <c r="EBD5" s="20"/>
      <c r="EBE5" s="20"/>
      <c r="EBF5" s="20"/>
      <c r="EBG5" s="20"/>
      <c r="EBH5" s="20"/>
      <c r="EBI5" s="20"/>
      <c r="EBJ5" s="20"/>
      <c r="EBK5" s="20"/>
      <c r="EBL5" s="20"/>
      <c r="EBM5" s="20"/>
      <c r="EBN5" s="20"/>
      <c r="EBO5" s="20"/>
      <c r="EBP5" s="20"/>
      <c r="EBQ5" s="20"/>
      <c r="EBR5" s="20"/>
      <c r="EBS5" s="20"/>
      <c r="EBT5" s="20"/>
      <c r="EBU5" s="20"/>
      <c r="EBV5" s="20"/>
      <c r="EBW5" s="20"/>
      <c r="EBX5" s="20"/>
      <c r="EBY5" s="20"/>
      <c r="EBZ5" s="20"/>
      <c r="ECA5" s="20"/>
      <c r="ECB5" s="20">
        <v>81.69</v>
      </c>
      <c r="ECC5" s="20"/>
      <c r="ECD5" s="20"/>
      <c r="ECE5" s="20"/>
      <c r="ECF5" s="20"/>
      <c r="ECG5" s="20"/>
      <c r="ECH5" s="20"/>
      <c r="ECI5" s="20"/>
      <c r="ECJ5" s="20"/>
      <c r="ECK5" s="20"/>
      <c r="ECL5" s="20"/>
      <c r="ECM5" s="20"/>
      <c r="ECN5" s="20"/>
      <c r="ECO5" s="20"/>
      <c r="ECP5" s="20"/>
      <c r="ECQ5" s="20"/>
      <c r="ECR5" s="20"/>
      <c r="ECS5" s="20"/>
      <c r="ECT5" s="20"/>
      <c r="ECU5" s="20"/>
      <c r="ECV5" s="20"/>
      <c r="ECW5" s="20"/>
      <c r="ECX5" s="20"/>
      <c r="ECY5" s="20"/>
      <c r="ECZ5" s="20"/>
      <c r="EDA5" s="20"/>
      <c r="EDB5" s="20"/>
      <c r="EDC5" s="20"/>
      <c r="EDD5" s="20"/>
      <c r="EDE5" s="20"/>
      <c r="EDF5" s="20"/>
      <c r="EDG5" s="20"/>
      <c r="EDH5" s="20"/>
      <c r="EDI5" s="20"/>
      <c r="EDJ5" s="20"/>
      <c r="EDK5" s="20"/>
      <c r="EDL5" s="20">
        <v>120.3659123736158</v>
      </c>
      <c r="EDM5" s="20">
        <v>80.243941582410528</v>
      </c>
      <c r="EDN5" s="20">
        <v>96.292729898892631</v>
      </c>
      <c r="EDO5" s="20">
        <v>96.292729898892631</v>
      </c>
      <c r="EDP5" s="20"/>
      <c r="EDQ5" s="20"/>
      <c r="EDR5" s="20"/>
      <c r="EDS5" s="20"/>
      <c r="EDT5" s="20"/>
      <c r="EDU5" s="20">
        <v>8.0243941582410532</v>
      </c>
      <c r="EDV5" s="20">
        <v>16.048788316482106</v>
      </c>
      <c r="EDW5" s="20"/>
      <c r="EDX5" s="20"/>
      <c r="EDY5" s="20"/>
      <c r="EDZ5" s="20"/>
      <c r="EEA5" s="20"/>
      <c r="EEB5" s="20"/>
      <c r="EEC5" s="20"/>
      <c r="EED5" s="20"/>
      <c r="EEE5" s="20"/>
      <c r="EEF5" s="20"/>
      <c r="EEG5" s="20"/>
      <c r="EEH5" s="20"/>
      <c r="EEI5" s="20"/>
      <c r="EEJ5" s="20"/>
      <c r="EEK5" s="20"/>
      <c r="EEL5" s="20"/>
      <c r="EEM5" s="20"/>
      <c r="EEN5" s="20"/>
      <c r="EEO5" s="20"/>
      <c r="EEP5" s="20"/>
      <c r="EEQ5" s="20"/>
      <c r="EER5" s="20"/>
      <c r="EES5" s="20"/>
      <c r="EET5" s="20"/>
      <c r="EEU5" s="20"/>
      <c r="EEV5" s="20">
        <v>16.294606485253382</v>
      </c>
      <c r="EEW5" s="20"/>
      <c r="EEX5" s="20">
        <v>200</v>
      </c>
      <c r="EEY5" s="20"/>
      <c r="EEZ5" s="20"/>
      <c r="EFA5" s="20"/>
      <c r="EFB5" s="20"/>
      <c r="EFC5" s="20"/>
      <c r="EFD5" s="20"/>
      <c r="EFE5" s="20"/>
      <c r="EFF5" s="20">
        <v>2.6654717288577481</v>
      </c>
      <c r="EFG5" s="20">
        <v>57.426379381632742</v>
      </c>
      <c r="EFH5" s="20">
        <v>22.970551752653101</v>
      </c>
      <c r="EFI5" s="20"/>
      <c r="EFJ5" s="20"/>
      <c r="EFK5" s="20"/>
      <c r="EFL5" s="20"/>
      <c r="EFM5" s="20"/>
      <c r="EFN5" s="20"/>
      <c r="EFO5" s="20"/>
      <c r="EFP5" s="20"/>
      <c r="EFQ5" s="20"/>
      <c r="EFR5" s="20"/>
      <c r="EFS5" s="20"/>
      <c r="EFT5" s="20"/>
      <c r="EFU5" s="20"/>
      <c r="EFV5" s="20"/>
      <c r="EFW5" s="20"/>
      <c r="EFX5" s="20"/>
      <c r="EFY5" s="20"/>
      <c r="EFZ5" s="20"/>
      <c r="EGA5" s="20"/>
      <c r="EGB5" s="20"/>
      <c r="EGC5" s="20"/>
      <c r="EGD5" s="20"/>
      <c r="EGE5" s="20"/>
      <c r="EGF5" s="20"/>
      <c r="EGG5" s="20"/>
      <c r="EGH5" s="20"/>
      <c r="EGI5" s="20"/>
      <c r="EGJ5" s="20"/>
      <c r="EGK5" s="20"/>
      <c r="EGL5" s="20">
        <v>205.47617953783251</v>
      </c>
      <c r="EGM5" s="20"/>
      <c r="EGN5" s="20"/>
      <c r="EGO5" s="20"/>
      <c r="EGP5" s="20"/>
      <c r="EGQ5" s="20"/>
      <c r="EGR5" s="20"/>
      <c r="EGS5" s="20"/>
      <c r="EGT5" s="20"/>
      <c r="EGU5" s="20"/>
      <c r="EGV5" s="20"/>
      <c r="EGW5" s="20"/>
      <c r="EGX5" s="20"/>
      <c r="EGY5" s="20">
        <v>1.5</v>
      </c>
      <c r="EGZ5" s="20"/>
      <c r="EHA5" s="20">
        <v>822.60113058299385</v>
      </c>
      <c r="EHB5" s="20"/>
      <c r="EHC5" s="20"/>
      <c r="EHD5" s="20"/>
      <c r="EHE5" s="20"/>
      <c r="EHF5" s="20"/>
      <c r="EHG5" s="20"/>
      <c r="EHH5" s="20"/>
      <c r="EHI5" s="20"/>
      <c r="EHJ5" s="20"/>
      <c r="EHK5" s="20"/>
      <c r="EHL5" s="20"/>
      <c r="EHM5" s="20"/>
      <c r="EHN5" s="20"/>
      <c r="EHO5" s="20"/>
      <c r="EHP5" s="20"/>
      <c r="EHQ5" s="20"/>
      <c r="EHR5" s="20"/>
      <c r="EHS5" s="20"/>
      <c r="EHT5" s="20"/>
      <c r="EHU5" s="20"/>
      <c r="EHV5" s="20"/>
      <c r="EHW5" s="20"/>
      <c r="EHX5" s="20">
        <v>97.767638911520294</v>
      </c>
      <c r="EHY5" s="20"/>
      <c r="EHZ5" s="20"/>
      <c r="EIA5" s="20"/>
      <c r="EIB5" s="20"/>
      <c r="EIC5" s="20"/>
      <c r="EID5" s="20"/>
      <c r="EIE5" s="20"/>
      <c r="EIF5" s="20">
        <v>50</v>
      </c>
      <c r="EIG5" s="20"/>
      <c r="EIH5" s="20"/>
      <c r="EII5" s="20"/>
      <c r="EIJ5" s="20"/>
      <c r="EIK5" s="20"/>
      <c r="EIL5" s="20"/>
      <c r="EIM5" s="20"/>
      <c r="EIN5" s="20"/>
      <c r="EIO5" s="20"/>
      <c r="EIP5" s="20"/>
      <c r="EIQ5" s="20"/>
      <c r="EIR5" s="20"/>
      <c r="EIS5" s="20"/>
      <c r="EIT5" s="20"/>
      <c r="EIU5" s="20">
        <v>16.452022611659878</v>
      </c>
      <c r="EIV5" s="20"/>
      <c r="EIW5" s="20">
        <v>9.8712135669959267</v>
      </c>
      <c r="EIX5" s="20">
        <v>308.21426930674875</v>
      </c>
      <c r="EIY5" s="20"/>
      <c r="EIZ5" s="20"/>
      <c r="EJA5" s="20"/>
      <c r="EJB5" s="20"/>
      <c r="EJC5" s="20"/>
      <c r="EJD5" s="20"/>
      <c r="EJE5" s="20"/>
      <c r="EJF5" s="20"/>
      <c r="EJG5" s="20"/>
      <c r="EJH5" s="20"/>
      <c r="EJI5" s="20">
        <v>22.812449079354735</v>
      </c>
      <c r="EJJ5" s="20"/>
      <c r="EJK5" s="20"/>
      <c r="EJL5" s="20"/>
      <c r="EJM5" s="20"/>
      <c r="EJN5" s="20"/>
      <c r="EJO5" s="20"/>
      <c r="EJP5" s="20"/>
      <c r="EJQ5" s="20"/>
      <c r="EJR5" s="20"/>
      <c r="EJS5" s="20"/>
      <c r="EJT5" s="20"/>
      <c r="EJU5" s="20"/>
      <c r="EJV5" s="20"/>
      <c r="EJW5" s="20"/>
      <c r="EJX5" s="20"/>
      <c r="EJY5" s="20"/>
      <c r="EJZ5" s="20"/>
      <c r="EKA5" s="20"/>
      <c r="EKB5" s="20"/>
      <c r="EKC5" s="20"/>
      <c r="EKD5" s="20"/>
      <c r="EKE5" s="20"/>
      <c r="EKF5" s="20"/>
      <c r="EKG5" s="20"/>
      <c r="EKH5" s="20"/>
      <c r="EKI5" s="20"/>
      <c r="EKJ5" s="20"/>
      <c r="EKK5" s="20"/>
      <c r="EKL5" s="20"/>
      <c r="EKM5" s="20"/>
      <c r="EKN5" s="20"/>
      <c r="EKO5" s="20"/>
      <c r="EKP5" s="20">
        <v>58.660583346912176</v>
      </c>
      <c r="EKQ5" s="20"/>
      <c r="EKR5" s="20"/>
      <c r="EKS5" s="20"/>
      <c r="EKT5" s="20"/>
      <c r="EKU5" s="20"/>
      <c r="EKV5" s="20"/>
      <c r="EKW5" s="20"/>
      <c r="EKX5" s="20"/>
      <c r="EKY5" s="20"/>
      <c r="EKZ5" s="20"/>
      <c r="ELA5" s="20"/>
      <c r="ELB5" s="20"/>
      <c r="ELC5" s="20"/>
      <c r="ELD5" s="20">
        <v>20.106240834283852</v>
      </c>
      <c r="ELE5" s="20"/>
      <c r="ELF5" s="20">
        <v>200.60985395602631</v>
      </c>
      <c r="ELG5" s="20"/>
      <c r="ELH5" s="20"/>
      <c r="ELI5" s="20">
        <v>40.121970791205264</v>
      </c>
      <c r="ELJ5" s="20"/>
      <c r="ELK5" s="20"/>
      <c r="ELL5" s="20"/>
      <c r="ELM5" s="20"/>
      <c r="ELN5" s="20"/>
      <c r="ELO5" s="20"/>
      <c r="ELP5" s="20"/>
      <c r="ELQ5" s="20"/>
      <c r="ELR5" s="20"/>
      <c r="ELS5" s="20"/>
      <c r="ELT5" s="20"/>
      <c r="ELU5" s="20"/>
      <c r="ELV5" s="20"/>
      <c r="ELW5" s="20"/>
      <c r="ELX5" s="20"/>
      <c r="ELY5" s="20"/>
      <c r="ELZ5" s="20"/>
      <c r="EMA5" s="20"/>
      <c r="EMB5" s="20"/>
      <c r="EMC5" s="20"/>
      <c r="EMD5" s="20"/>
      <c r="EME5" s="20"/>
      <c r="EMF5" s="20"/>
      <c r="EMG5" s="20"/>
      <c r="EMH5" s="20"/>
      <c r="EMI5" s="20"/>
      <c r="EMJ5" s="20"/>
      <c r="EMK5" s="20"/>
      <c r="EML5" s="20"/>
      <c r="EMM5" s="20"/>
      <c r="EMN5" s="20"/>
      <c r="EMO5" s="20"/>
      <c r="EMP5" s="20"/>
      <c r="EMQ5" s="20"/>
      <c r="EMR5" s="20"/>
      <c r="EMS5" s="20"/>
      <c r="EMT5" s="20"/>
      <c r="EMU5" s="20"/>
      <c r="EMV5" s="20"/>
      <c r="EMW5" s="20"/>
      <c r="EMX5" s="20"/>
      <c r="EMY5" s="20"/>
      <c r="EMZ5" s="20"/>
      <c r="ENA5" s="20"/>
      <c r="ENB5" s="20"/>
      <c r="ENC5" s="20"/>
      <c r="END5" s="20"/>
      <c r="ENE5" s="20"/>
      <c r="ENF5" s="20"/>
      <c r="ENG5" s="20"/>
      <c r="ENH5" s="20"/>
      <c r="ENI5" s="20"/>
      <c r="ENJ5" s="20"/>
      <c r="ENK5" s="20"/>
      <c r="ENL5" s="20"/>
      <c r="ENM5" s="20"/>
      <c r="ENN5" s="20"/>
      <c r="ENO5" s="20"/>
      <c r="ENP5" s="20"/>
      <c r="ENQ5" s="20"/>
      <c r="ENR5" s="20"/>
      <c r="ENS5" s="20"/>
      <c r="ENT5" s="20"/>
      <c r="ENU5" s="20">
        <v>300</v>
      </c>
      <c r="ENV5" s="20"/>
      <c r="ENW5" s="20"/>
      <c r="ENX5" s="20">
        <v>0.55800000000000005</v>
      </c>
      <c r="ENY5" s="20"/>
      <c r="ENZ5" s="20"/>
      <c r="EOA5" s="20"/>
      <c r="EOB5" s="20"/>
      <c r="EOC5" s="20"/>
      <c r="EOD5" s="20"/>
      <c r="EOE5" s="20"/>
      <c r="EOF5" s="20"/>
      <c r="EOG5" s="20"/>
      <c r="EOH5" s="20"/>
      <c r="EOI5" s="20"/>
      <c r="EOJ5" s="20"/>
      <c r="EOK5" s="20"/>
      <c r="EOL5" s="20"/>
      <c r="EOM5" s="20"/>
      <c r="EON5" s="20"/>
      <c r="EOO5" s="20"/>
      <c r="EOP5" s="20"/>
      <c r="EOQ5" s="20"/>
      <c r="EOR5" s="20"/>
      <c r="EOS5" s="20"/>
      <c r="EOT5" s="20"/>
      <c r="EOU5" s="20"/>
      <c r="EOV5" s="20"/>
      <c r="EOW5" s="20"/>
      <c r="EOX5" s="20"/>
      <c r="EOY5" s="20"/>
      <c r="EOZ5" s="20"/>
      <c r="EPA5" s="20"/>
      <c r="EPB5" s="20"/>
      <c r="EPC5" s="20"/>
      <c r="EPD5" s="20"/>
      <c r="EPE5" s="20"/>
      <c r="EPF5" s="20"/>
      <c r="EPG5" s="20"/>
      <c r="EPH5" s="20"/>
      <c r="EPI5" s="20"/>
      <c r="EPJ5" s="20"/>
      <c r="EPK5" s="20"/>
      <c r="EPL5" s="20"/>
      <c r="EPM5" s="20"/>
      <c r="EPN5" s="20"/>
      <c r="EPO5" s="20">
        <v>28.404417039030776</v>
      </c>
      <c r="EPP5" s="20"/>
      <c r="EPQ5" s="20">
        <v>60.871686497909678</v>
      </c>
      <c r="EPR5" s="20">
        <v>60.871686497909678</v>
      </c>
      <c r="EPS5" s="20"/>
      <c r="EPT5" s="20"/>
      <c r="EPU5" s="20">
        <v>397.97491615748606</v>
      </c>
      <c r="EPV5" s="20"/>
      <c r="EPW5" s="20"/>
      <c r="EPX5" s="20"/>
      <c r="EPY5" s="20"/>
      <c r="EPZ5" s="20"/>
      <c r="EQA5" s="20"/>
      <c r="EQB5" s="20"/>
      <c r="EQC5" s="20"/>
      <c r="EQD5" s="20"/>
      <c r="EQE5" s="20">
        <v>50</v>
      </c>
      <c r="EQF5" s="20"/>
      <c r="EQG5" s="20"/>
      <c r="EQH5" s="20"/>
      <c r="EQI5" s="20"/>
      <c r="EQJ5" s="20">
        <v>100</v>
      </c>
      <c r="EQK5" s="20">
        <v>83.842238250562772</v>
      </c>
      <c r="EQL5" s="20"/>
      <c r="EQM5" s="20">
        <v>34.218673619032103</v>
      </c>
      <c r="EQN5" s="20">
        <v>70</v>
      </c>
      <c r="EQO5" s="20">
        <v>200</v>
      </c>
      <c r="EQP5" s="20"/>
      <c r="EQQ5" s="20"/>
      <c r="EQR5" s="20">
        <v>128.32577637094704</v>
      </c>
      <c r="EQS5" s="20">
        <v>100</v>
      </c>
      <c r="EQT5" s="20"/>
      <c r="EQU5" s="20"/>
      <c r="EQV5" s="20"/>
      <c r="EQW5" s="20"/>
      <c r="EQX5" s="20">
        <v>26.071370376405412</v>
      </c>
      <c r="EQY5" s="20"/>
      <c r="EQZ5" s="20">
        <v>32.904045223319756</v>
      </c>
      <c r="ERA5" s="20"/>
      <c r="ERB5" s="20"/>
      <c r="ERC5" s="20"/>
      <c r="ERD5" s="20"/>
      <c r="ERE5" s="20"/>
      <c r="ERF5" s="20"/>
      <c r="ERG5" s="20"/>
      <c r="ERH5" s="20"/>
      <c r="ERI5" s="20"/>
      <c r="ERJ5" s="20"/>
      <c r="ERK5" s="20">
        <v>201.3</v>
      </c>
      <c r="ERL5" s="20">
        <v>100</v>
      </c>
      <c r="ERM5" s="20"/>
      <c r="ERN5" s="20"/>
      <c r="ERO5" s="20"/>
      <c r="ERP5" s="20"/>
      <c r="ERQ5" s="20"/>
      <c r="ERR5" s="20"/>
      <c r="ERS5" s="20"/>
      <c r="ERT5" s="20"/>
      <c r="ERU5" s="20"/>
      <c r="ERV5" s="20">
        <v>5.5</v>
      </c>
      <c r="ERW5" s="20"/>
      <c r="ERX5" s="20"/>
      <c r="ERY5" s="20">
        <v>236.16750855466842</v>
      </c>
      <c r="ERZ5" s="20"/>
      <c r="ESA5" s="20"/>
      <c r="ESB5" s="20"/>
      <c r="ESC5" s="20"/>
      <c r="ESD5" s="20"/>
      <c r="ESE5" s="20"/>
      <c r="ESF5" s="20"/>
      <c r="ESG5" s="20"/>
      <c r="ESH5" s="20"/>
      <c r="ESI5" s="20"/>
      <c r="ESJ5" s="20"/>
      <c r="ESK5" s="20"/>
      <c r="ESL5" s="20"/>
      <c r="ESM5" s="20"/>
      <c r="ESN5" s="20"/>
      <c r="ESO5" s="20"/>
      <c r="ESP5" s="20"/>
      <c r="ESQ5" s="20"/>
      <c r="ESR5" s="20"/>
      <c r="ESS5" s="20"/>
      <c r="EST5" s="20"/>
      <c r="ESU5" s="20"/>
      <c r="ESV5" s="20"/>
      <c r="ESW5" s="20"/>
      <c r="ESX5" s="20">
        <v>18.097224872825862</v>
      </c>
      <c r="ESY5" s="20"/>
      <c r="ESZ5" s="20">
        <v>45.5</v>
      </c>
      <c r="ETA5" s="20"/>
      <c r="ETB5" s="20"/>
      <c r="ETC5" s="20">
        <v>96.292729898892631</v>
      </c>
      <c r="ETD5" s="20"/>
      <c r="ETE5" s="20"/>
      <c r="ETF5" s="20">
        <v>100</v>
      </c>
      <c r="ETG5" s="20">
        <v>200</v>
      </c>
      <c r="ETH5" s="20"/>
      <c r="ETI5" s="20">
        <v>48.883819455760147</v>
      </c>
      <c r="ETJ5" s="20">
        <v>71.696268535114882</v>
      </c>
      <c r="ETK5" s="20">
        <v>100</v>
      </c>
      <c r="ETL5" s="20"/>
      <c r="ETM5" s="20"/>
      <c r="ETN5" s="20"/>
      <c r="ETO5" s="20"/>
      <c r="ETP5" s="20"/>
      <c r="ETQ5" s="20"/>
      <c r="ETR5" s="20"/>
      <c r="ETS5" s="20"/>
      <c r="ETT5" s="20"/>
      <c r="ETU5" s="20"/>
      <c r="ETV5" s="20"/>
      <c r="ETW5" s="20"/>
      <c r="ETX5" s="20">
        <v>27.3</v>
      </c>
      <c r="ETY5" s="20"/>
      <c r="ETZ5" s="20"/>
      <c r="EUA5" s="20"/>
      <c r="EUB5" s="20">
        <v>197.4242713399185</v>
      </c>
      <c r="EUC5" s="20"/>
      <c r="EUD5" s="20"/>
      <c r="EUE5" s="20"/>
      <c r="EUF5" s="20"/>
      <c r="EUG5" s="20"/>
      <c r="EUH5" s="20"/>
      <c r="EUI5" s="20"/>
      <c r="EUJ5" s="20"/>
      <c r="EUK5" s="20"/>
      <c r="EUL5" s="20">
        <v>16.048788316482106</v>
      </c>
      <c r="EUM5" s="20"/>
      <c r="EUN5" s="20"/>
      <c r="EUO5" s="20"/>
      <c r="EUP5" s="20"/>
      <c r="EUQ5" s="20"/>
      <c r="EUR5" s="20">
        <v>32.097576632964213</v>
      </c>
      <c r="EUS5" s="20"/>
      <c r="EUT5" s="20"/>
      <c r="EUU5" s="20"/>
      <c r="EUV5" s="20"/>
      <c r="EUW5" s="20"/>
      <c r="EUX5" s="20"/>
      <c r="EUY5" s="20"/>
      <c r="EUZ5" s="20"/>
      <c r="EVA5" s="20"/>
      <c r="EVB5" s="20"/>
      <c r="EVC5" s="20"/>
      <c r="EVD5" s="20"/>
      <c r="EVE5" s="20"/>
      <c r="EVF5" s="20">
        <v>37.269662792300274</v>
      </c>
      <c r="EVG5" s="20">
        <v>3.77</v>
      </c>
      <c r="EVH5" s="20"/>
      <c r="EVI5" s="20">
        <v>120.3659123736158</v>
      </c>
      <c r="EVJ5" s="20">
        <v>798.96659605670538</v>
      </c>
      <c r="EVK5" s="20"/>
      <c r="EVL5" s="20"/>
      <c r="EVM5" s="20"/>
      <c r="EVN5" s="20"/>
      <c r="EVO5" s="20">
        <v>600</v>
      </c>
      <c r="EVP5" s="20"/>
      <c r="EVQ5" s="20">
        <v>299.7</v>
      </c>
      <c r="EVR5" s="20"/>
      <c r="EVS5" s="20"/>
      <c r="EVT5" s="20"/>
      <c r="EVU5" s="20"/>
      <c r="EVV5" s="20"/>
      <c r="EVW5" s="20"/>
      <c r="EVX5" s="20"/>
      <c r="EVY5" s="20"/>
      <c r="EVZ5" s="20"/>
      <c r="EWA5" s="20"/>
      <c r="EWB5" s="20"/>
      <c r="EWC5" s="20"/>
      <c r="EWD5" s="20"/>
      <c r="EWE5" s="20"/>
      <c r="EWF5" s="20"/>
      <c r="EWG5" s="20"/>
      <c r="EWH5" s="20"/>
      <c r="EWI5" s="20"/>
      <c r="EWJ5" s="20">
        <v>100</v>
      </c>
      <c r="EWK5" s="20"/>
      <c r="EWL5" s="20"/>
      <c r="EWM5" s="20"/>
      <c r="EWN5" s="20"/>
      <c r="EWO5" s="20"/>
      <c r="EWP5" s="20"/>
      <c r="EWQ5" s="20"/>
      <c r="EWR5" s="20"/>
      <c r="EWS5" s="20"/>
      <c r="EWT5" s="20"/>
      <c r="EWU5" s="20"/>
      <c r="EWV5" s="20">
        <v>45.941103505306202</v>
      </c>
      <c r="EWW5" s="20"/>
      <c r="EWX5" s="20"/>
      <c r="EWY5" s="20"/>
      <c r="EWZ5" s="20"/>
      <c r="EXA5" s="20"/>
      <c r="EXB5" s="20"/>
      <c r="EXC5" s="20"/>
      <c r="EXD5" s="20"/>
      <c r="EXE5" s="20"/>
      <c r="EXF5" s="20">
        <v>20.480896310929388</v>
      </c>
      <c r="EXG5" s="20"/>
      <c r="EXH5" s="20"/>
      <c r="EXI5" s="20"/>
      <c r="EXJ5" s="20"/>
      <c r="EXK5" s="20"/>
      <c r="EXL5" s="20"/>
      <c r="EXM5" s="20">
        <v>0</v>
      </c>
      <c r="EXN5" s="20"/>
      <c r="EXO5" s="20"/>
      <c r="EXP5" s="20"/>
      <c r="EXQ5" s="20"/>
      <c r="EXR5" s="20"/>
      <c r="EXS5" s="20"/>
      <c r="EXT5" s="20"/>
      <c r="EXU5" s="20"/>
      <c r="EXV5" s="20">
        <v>2.1633766650617878</v>
      </c>
      <c r="EXW5" s="20"/>
      <c r="EXX5" s="20"/>
      <c r="EXY5" s="20"/>
      <c r="EXZ5" s="20"/>
      <c r="EYA5" s="20"/>
      <c r="EYB5" s="20"/>
      <c r="EYC5" s="20"/>
      <c r="EYD5" s="20"/>
      <c r="EYE5" s="20"/>
      <c r="EYF5" s="20"/>
      <c r="EYG5" s="20"/>
      <c r="EYH5" s="20">
        <v>15.246348900658001</v>
      </c>
      <c r="EYI5" s="20"/>
      <c r="EYJ5" s="20"/>
      <c r="EYK5" s="20"/>
      <c r="EYL5" s="20"/>
      <c r="EYM5" s="20">
        <v>70.614668592521269</v>
      </c>
      <c r="EYN5" s="20"/>
      <c r="EYO5" s="20"/>
      <c r="EYP5" s="20"/>
      <c r="EYQ5" s="20">
        <v>120.3659123736158</v>
      </c>
      <c r="EYR5" s="20">
        <v>380</v>
      </c>
      <c r="EYS5" s="20"/>
      <c r="EYT5" s="20"/>
      <c r="EYU5" s="20"/>
      <c r="EYV5" s="20"/>
      <c r="EYW5" s="20"/>
      <c r="EYX5" s="20"/>
      <c r="EYY5" s="20"/>
      <c r="EYZ5" s="20"/>
      <c r="EZA5" s="20"/>
      <c r="EZB5" s="20"/>
      <c r="EZC5" s="20"/>
      <c r="EZD5" s="20"/>
      <c r="EZE5" s="20"/>
      <c r="EZF5" s="20"/>
      <c r="EZG5" s="20"/>
      <c r="EZH5" s="20"/>
      <c r="EZI5" s="20"/>
      <c r="EZJ5" s="20"/>
      <c r="EZK5" s="20"/>
      <c r="EZL5" s="20">
        <v>40.121970791205264</v>
      </c>
      <c r="EZM5" s="20"/>
      <c r="EZN5" s="20"/>
      <c r="EZO5" s="20"/>
      <c r="EZP5" s="20"/>
      <c r="EZQ5" s="20"/>
      <c r="EZR5" s="20"/>
      <c r="EZS5" s="20"/>
      <c r="EZT5" s="20"/>
      <c r="EZU5" s="20">
        <v>50</v>
      </c>
      <c r="EZV5" s="20"/>
      <c r="EZW5" s="20"/>
      <c r="EZX5" s="20"/>
      <c r="EZY5" s="20"/>
      <c r="EZZ5" s="20"/>
      <c r="FAA5" s="20"/>
      <c r="FAB5" s="20"/>
      <c r="FAC5" s="20"/>
      <c r="FAD5" s="20"/>
      <c r="FAE5" s="20"/>
      <c r="FAF5" s="20"/>
      <c r="FAG5" s="20"/>
      <c r="FAH5" s="20"/>
      <c r="FAI5" s="20"/>
      <c r="FAJ5" s="20"/>
      <c r="FAK5" s="20"/>
      <c r="FAL5" s="20">
        <v>146.65145836728044</v>
      </c>
      <c r="FAM5" s="20"/>
      <c r="FAN5" s="20"/>
      <c r="FAO5" s="20"/>
      <c r="FAP5" s="20"/>
      <c r="FAQ5" s="20"/>
      <c r="FAR5" s="20"/>
      <c r="FAS5" s="20"/>
      <c r="FAT5" s="20"/>
      <c r="FAU5" s="20"/>
      <c r="FAV5" s="20"/>
      <c r="FAW5" s="20"/>
      <c r="FAX5" s="20"/>
      <c r="FAY5" s="20"/>
      <c r="FAZ5" s="20"/>
      <c r="FBA5" s="20"/>
      <c r="FBB5" s="20"/>
      <c r="FBC5" s="20"/>
      <c r="FBD5" s="20"/>
      <c r="FBE5" s="20"/>
      <c r="FBF5" s="20"/>
      <c r="FBG5" s="20"/>
      <c r="FBH5" s="20"/>
      <c r="FBI5" s="20"/>
      <c r="FBJ5" s="20"/>
      <c r="FBK5" s="20"/>
      <c r="FBL5" s="20"/>
      <c r="FBM5" s="20">
        <v>40.121970791205264</v>
      </c>
      <c r="FBN5" s="20">
        <v>40.121970791205264</v>
      </c>
      <c r="FBO5" s="20"/>
      <c r="FBP5" s="20"/>
      <c r="FBQ5" s="20"/>
      <c r="FBR5" s="20"/>
      <c r="FBS5" s="20"/>
      <c r="FBT5" s="20">
        <v>160</v>
      </c>
      <c r="FBU5" s="20"/>
      <c r="FBV5" s="20"/>
      <c r="FBW5" s="20"/>
      <c r="FBX5" s="20"/>
      <c r="FBY5" s="20">
        <v>154.10713465337437</v>
      </c>
      <c r="FBZ5" s="20"/>
      <c r="FCA5" s="20"/>
      <c r="FCB5" s="20"/>
      <c r="FCC5" s="20"/>
      <c r="FCD5" s="20"/>
      <c r="FCE5" s="20">
        <v>48.50319290669362</v>
      </c>
      <c r="FCF5" s="20">
        <v>65.178425941013529</v>
      </c>
      <c r="FCG5" s="20"/>
      <c r="FCH5" s="20"/>
      <c r="FCI5" s="20">
        <v>37.850875178021781</v>
      </c>
      <c r="FCJ5" s="20"/>
      <c r="FCK5" s="20"/>
      <c r="FCL5" s="20"/>
      <c r="FCM5" s="20"/>
      <c r="FCN5" s="20"/>
      <c r="FCO5" s="20"/>
      <c r="FCP5" s="20"/>
      <c r="FCQ5" s="20"/>
      <c r="FCR5" s="20"/>
      <c r="FCS5" s="20"/>
      <c r="FCT5" s="20"/>
      <c r="FCU5" s="20"/>
      <c r="FCV5" s="20"/>
      <c r="FCW5" s="20">
        <v>30</v>
      </c>
      <c r="FCX5" s="20"/>
      <c r="FCY5" s="20"/>
      <c r="FCZ5" s="20"/>
      <c r="FDA5" s="20"/>
      <c r="FDB5" s="20"/>
      <c r="FDC5" s="20"/>
      <c r="FDD5" s="20"/>
      <c r="FDE5" s="20"/>
      <c r="FDF5" s="20"/>
      <c r="FDG5" s="20"/>
      <c r="FDH5" s="20"/>
      <c r="FDI5" s="20"/>
      <c r="FDJ5" s="20">
        <v>100</v>
      </c>
      <c r="FDK5" s="20"/>
      <c r="FDL5" s="20"/>
      <c r="FDM5" s="20"/>
      <c r="FDN5" s="20"/>
      <c r="FDO5" s="20">
        <v>6.8939221117810012</v>
      </c>
      <c r="FDP5" s="20">
        <v>379.14290369887567</v>
      </c>
      <c r="FDQ5" s="20">
        <v>6.8939221117810012</v>
      </c>
      <c r="FDR5" s="20"/>
      <c r="FDS5" s="20"/>
      <c r="FDT5" s="20"/>
      <c r="FDU5" s="20"/>
      <c r="FDV5" s="20"/>
      <c r="FDW5" s="20"/>
      <c r="FDX5" s="20"/>
      <c r="FDY5" s="20"/>
      <c r="FDZ5" s="20"/>
      <c r="FEA5" s="20"/>
      <c r="FEB5" s="20"/>
      <c r="FEC5" s="20"/>
      <c r="FED5" s="20"/>
      <c r="FEE5" s="20"/>
      <c r="FEF5" s="20"/>
      <c r="FEG5" s="20"/>
      <c r="FEH5" s="20"/>
      <c r="FEI5" s="20"/>
      <c r="FEJ5" s="20"/>
      <c r="FEK5" s="20"/>
      <c r="FEL5" s="20"/>
      <c r="FEM5" s="20"/>
      <c r="FEN5" s="20"/>
      <c r="FEO5" s="20"/>
      <c r="FEP5" s="20"/>
      <c r="FEQ5" s="20"/>
      <c r="FER5" s="20"/>
      <c r="FES5" s="20"/>
      <c r="FET5" s="20"/>
      <c r="FEU5" s="20"/>
      <c r="FEV5" s="20"/>
      <c r="FEW5" s="20">
        <v>164.52022611659876</v>
      </c>
      <c r="FEX5" s="20"/>
      <c r="FEY5" s="20"/>
      <c r="FEZ5" s="20"/>
      <c r="FFA5" s="20"/>
      <c r="FFB5" s="20"/>
      <c r="FFC5" s="20"/>
      <c r="FFD5" s="20"/>
      <c r="FFE5" s="20"/>
      <c r="FFF5" s="20"/>
      <c r="FFG5" s="20"/>
      <c r="FFH5" s="20"/>
      <c r="FFI5" s="20">
        <v>18.957145184943784</v>
      </c>
      <c r="FFJ5" s="20"/>
      <c r="FFK5" s="20"/>
      <c r="FFL5" s="20"/>
      <c r="FFM5" s="20"/>
      <c r="FFN5" s="20"/>
      <c r="FFO5" s="20">
        <v>107.93678474831697</v>
      </c>
      <c r="FFP5" s="20"/>
      <c r="FFQ5" s="20"/>
      <c r="FFR5" s="20"/>
      <c r="FFS5" s="20"/>
      <c r="FFT5" s="20"/>
      <c r="FFU5" s="20"/>
      <c r="FFV5" s="20"/>
      <c r="FFW5" s="20"/>
      <c r="FFX5" s="20"/>
      <c r="FFY5" s="20">
        <v>30</v>
      </c>
      <c r="FFZ5" s="20"/>
      <c r="FGA5" s="20"/>
      <c r="FGB5" s="20"/>
      <c r="FGC5" s="20"/>
      <c r="FGD5" s="20"/>
      <c r="FGE5" s="20"/>
      <c r="FGF5" s="20"/>
      <c r="FGG5" s="20"/>
      <c r="FGH5" s="20"/>
      <c r="FGI5" s="20"/>
      <c r="FGJ5" s="20"/>
      <c r="FGK5" s="20"/>
      <c r="FGL5" s="20"/>
      <c r="FGM5" s="20"/>
      <c r="FGN5" s="20"/>
      <c r="FGO5" s="20"/>
      <c r="FGP5" s="20"/>
      <c r="FGQ5" s="20"/>
      <c r="FGR5" s="20"/>
      <c r="FGS5" s="20"/>
      <c r="FGT5" s="20"/>
      <c r="FGU5" s="20"/>
      <c r="FGV5" s="20"/>
      <c r="FGW5" s="20"/>
      <c r="FGX5" s="20">
        <v>100</v>
      </c>
      <c r="FGY5" s="20">
        <v>50</v>
      </c>
      <c r="FGZ5" s="20"/>
      <c r="FHA5" s="20"/>
      <c r="FHB5" s="20"/>
      <c r="FHC5" s="20"/>
      <c r="FHD5" s="20"/>
      <c r="FHE5" s="20"/>
      <c r="FHF5" s="20"/>
      <c r="FHG5" s="20"/>
      <c r="FHH5" s="20"/>
      <c r="FHI5" s="20"/>
      <c r="FHJ5" s="20"/>
      <c r="FHK5" s="20"/>
      <c r="FHL5" s="20"/>
      <c r="FHM5" s="20"/>
      <c r="FHN5" s="20"/>
      <c r="FHO5" s="20"/>
      <c r="FHP5" s="20"/>
      <c r="FHQ5" s="20"/>
      <c r="FHR5" s="20"/>
      <c r="FHS5" s="20"/>
      <c r="FHT5" s="20"/>
      <c r="FHU5" s="20"/>
      <c r="FHV5" s="20"/>
      <c r="FHW5" s="20"/>
      <c r="FHX5" s="20"/>
      <c r="FHY5" s="20"/>
      <c r="FHZ5" s="20"/>
      <c r="FIA5" s="20"/>
      <c r="FIB5" s="20"/>
      <c r="FIC5" s="20"/>
      <c r="FID5" s="20"/>
      <c r="FIE5" s="20"/>
      <c r="FIF5" s="20">
        <v>40.121970791205264</v>
      </c>
      <c r="FIG5" s="20">
        <v>40.121970791205264</v>
      </c>
      <c r="FIH5" s="20"/>
      <c r="FII5" s="20"/>
      <c r="FIJ5" s="20"/>
      <c r="FIK5" s="20"/>
      <c r="FIL5" s="20">
        <v>644</v>
      </c>
      <c r="FIM5" s="20">
        <v>400</v>
      </c>
      <c r="FIN5" s="20"/>
      <c r="FIO5" s="20"/>
      <c r="FIP5" s="20"/>
      <c r="FIQ5" s="20"/>
      <c r="FIR5" s="20"/>
      <c r="FIS5" s="20">
        <v>45.5</v>
      </c>
      <c r="FIT5" s="20">
        <v>1.7549999999999999</v>
      </c>
      <c r="FIU5" s="20">
        <v>61.75</v>
      </c>
      <c r="FIV5" s="20">
        <v>2.2749999999999999</v>
      </c>
      <c r="FIW5" s="20"/>
      <c r="FIX5" s="20"/>
      <c r="FIY5" s="20"/>
      <c r="FIZ5" s="20"/>
      <c r="FJA5" s="20"/>
      <c r="FJB5" s="20"/>
      <c r="FJC5" s="20"/>
      <c r="FJD5" s="20"/>
      <c r="FJE5" s="20"/>
      <c r="FJF5" s="20"/>
      <c r="FJG5" s="20"/>
      <c r="FJH5" s="20"/>
      <c r="FJI5" s="20">
        <v>22.970551752653101</v>
      </c>
      <c r="FJJ5" s="20"/>
      <c r="FJK5" s="20"/>
      <c r="FJL5" s="20"/>
      <c r="FJM5" s="20"/>
      <c r="FJN5" s="20"/>
      <c r="FJO5" s="20"/>
      <c r="FJP5" s="20"/>
      <c r="FJQ5" s="20"/>
      <c r="FJR5" s="20"/>
      <c r="FJS5" s="20"/>
      <c r="FJT5" s="20"/>
      <c r="FJU5" s="20"/>
      <c r="FJV5" s="20"/>
      <c r="FJW5" s="20"/>
      <c r="FJX5" s="20">
        <v>48.883819455760147</v>
      </c>
      <c r="FJY5" s="20"/>
      <c r="FJZ5" s="20"/>
      <c r="FKA5" s="20"/>
      <c r="FKB5" s="20"/>
      <c r="FKC5" s="20"/>
      <c r="FKD5" s="20"/>
      <c r="FKE5" s="20"/>
      <c r="FKF5" s="20">
        <v>22.970551752653101</v>
      </c>
      <c r="FKG5" s="20">
        <v>2.2970551752653101</v>
      </c>
      <c r="FKH5" s="20">
        <v>2.2970551752653101</v>
      </c>
      <c r="FKI5" s="20">
        <v>22.970551752653101</v>
      </c>
      <c r="FKJ5" s="20"/>
      <c r="FKK5" s="20"/>
      <c r="FKL5" s="20"/>
      <c r="FKM5" s="20"/>
      <c r="FKN5" s="20"/>
      <c r="FKO5" s="20"/>
      <c r="FKP5" s="20"/>
      <c r="FKQ5" s="20"/>
      <c r="FKR5" s="20"/>
      <c r="FKS5" s="20"/>
      <c r="FKT5" s="20"/>
      <c r="FKU5" s="20">
        <v>22.970551752653101</v>
      </c>
      <c r="FKV5" s="20">
        <v>22.970551752653101</v>
      </c>
      <c r="FKW5" s="20">
        <v>22.970551752653101</v>
      </c>
      <c r="FKX5" s="20"/>
      <c r="FKY5" s="20"/>
      <c r="FKZ5" s="20"/>
      <c r="FLA5" s="20"/>
      <c r="FLB5" s="20"/>
      <c r="FLC5" s="20"/>
      <c r="FLD5" s="20"/>
      <c r="FLE5" s="20"/>
      <c r="FLF5" s="20"/>
      <c r="FLG5" s="20"/>
      <c r="FLH5" s="20"/>
      <c r="FLI5" s="20"/>
      <c r="FLJ5" s="20"/>
      <c r="FLK5" s="20"/>
      <c r="FLL5" s="20"/>
      <c r="FLM5" s="20"/>
      <c r="FLN5" s="20"/>
      <c r="FLO5" s="20"/>
      <c r="FLP5" s="20"/>
      <c r="FLQ5" s="20"/>
      <c r="FLR5" s="20"/>
      <c r="FLS5" s="20"/>
      <c r="FLT5" s="20"/>
      <c r="FLU5" s="20"/>
      <c r="FLV5" s="20"/>
      <c r="FLW5" s="20"/>
      <c r="FLX5" s="20"/>
      <c r="FLY5" s="20"/>
      <c r="FLZ5" s="20">
        <v>790.09746178195144</v>
      </c>
      <c r="FMA5" s="20"/>
      <c r="FMB5" s="20"/>
      <c r="FMC5" s="20">
        <v>22.970551752653101</v>
      </c>
      <c r="FMD5" s="20"/>
      <c r="FME5" s="20">
        <v>126</v>
      </c>
      <c r="FMF5" s="20"/>
      <c r="FMG5" s="20"/>
      <c r="FMH5" s="20"/>
      <c r="FMI5" s="20"/>
      <c r="FMJ5" s="20"/>
      <c r="FMK5" s="20">
        <v>300</v>
      </c>
      <c r="FML5" s="20"/>
      <c r="FMM5" s="20"/>
      <c r="FMN5" s="20">
        <v>440</v>
      </c>
      <c r="FMO5" s="20"/>
      <c r="FMP5" s="20"/>
      <c r="FMQ5" s="20"/>
      <c r="FMR5" s="20"/>
      <c r="FMS5" s="20"/>
      <c r="FMT5" s="20"/>
      <c r="FMU5" s="20"/>
      <c r="FMV5" s="20"/>
      <c r="FMW5" s="20"/>
      <c r="FMX5" s="20"/>
      <c r="FMY5" s="20">
        <v>51.951194394655374</v>
      </c>
      <c r="FMZ5" s="20">
        <v>123.5</v>
      </c>
      <c r="FNA5" s="20">
        <v>372.77499999999998</v>
      </c>
      <c r="FNB5" s="20">
        <v>31.335117379519456</v>
      </c>
      <c r="FNC5" s="20"/>
      <c r="FND5" s="20"/>
      <c r="FNE5" s="20">
        <v>80.243941582410528</v>
      </c>
      <c r="FNF5" s="20"/>
      <c r="FNG5" s="20">
        <v>120.3659123736158</v>
      </c>
      <c r="FNH5" s="20"/>
      <c r="FNI5" s="20"/>
      <c r="FNJ5" s="20"/>
      <c r="FNK5" s="20"/>
      <c r="FNL5" s="20">
        <v>19.883091927321544</v>
      </c>
      <c r="FNM5" s="20"/>
      <c r="FNN5" s="20"/>
      <c r="FNO5" s="20"/>
      <c r="FNP5" s="20"/>
      <c r="FNQ5" s="20"/>
      <c r="FNR5" s="20"/>
      <c r="FNS5" s="20"/>
      <c r="FNT5" s="20"/>
      <c r="FNU5" s="20"/>
      <c r="FNV5" s="20"/>
      <c r="FNW5" s="20"/>
      <c r="FNX5" s="20"/>
      <c r="FNY5" s="20"/>
      <c r="FNZ5" s="20">
        <v>97.767638911520294</v>
      </c>
      <c r="FOA5" s="20">
        <v>32.589212970506765</v>
      </c>
      <c r="FOB5" s="20"/>
      <c r="FOC5" s="20"/>
      <c r="FOD5" s="20"/>
      <c r="FOE5" s="20"/>
      <c r="FOF5" s="20"/>
      <c r="FOG5" s="20"/>
      <c r="FOH5" s="20"/>
      <c r="FOI5" s="20"/>
      <c r="FOJ5" s="20">
        <v>18.92543758901089</v>
      </c>
      <c r="FOK5" s="20"/>
      <c r="FOL5" s="20">
        <v>1500</v>
      </c>
      <c r="FOM5" s="20"/>
      <c r="FON5" s="20"/>
      <c r="FOO5" s="20"/>
      <c r="FOP5" s="20"/>
      <c r="FOQ5" s="20"/>
      <c r="FOR5" s="20"/>
      <c r="FOS5" s="20"/>
      <c r="FOT5" s="20"/>
      <c r="FOU5" s="20"/>
      <c r="FOV5" s="20"/>
      <c r="FOW5" s="20"/>
      <c r="FOX5" s="20"/>
      <c r="FOY5" s="20"/>
      <c r="FOZ5" s="20"/>
      <c r="FPA5" s="20"/>
      <c r="FPB5" s="20"/>
      <c r="FPC5" s="20"/>
      <c r="FPD5" s="20"/>
      <c r="FPE5" s="20"/>
      <c r="FPF5" s="20"/>
      <c r="FPG5" s="20"/>
      <c r="FPH5" s="20"/>
      <c r="FPI5" s="20"/>
      <c r="FPJ5" s="20"/>
      <c r="FPK5" s="20"/>
      <c r="FPL5" s="20"/>
      <c r="FPM5" s="20"/>
      <c r="FPN5" s="20"/>
      <c r="FPO5" s="20"/>
      <c r="FPP5" s="20"/>
      <c r="FPQ5" s="20"/>
      <c r="FPR5" s="20"/>
      <c r="FPS5" s="20"/>
      <c r="FPT5" s="20"/>
      <c r="FPU5" s="20"/>
      <c r="FPV5" s="20"/>
      <c r="FPW5" s="20"/>
      <c r="FPX5" s="20"/>
      <c r="FPY5" s="20"/>
      <c r="FPZ5" s="20"/>
      <c r="FQA5" s="20"/>
      <c r="FQB5" s="20"/>
      <c r="FQC5" s="20"/>
      <c r="FQD5" s="20"/>
      <c r="FQE5" s="20"/>
      <c r="FQF5" s="20"/>
      <c r="FQG5" s="20"/>
      <c r="FQH5" s="20"/>
      <c r="FQI5" s="20"/>
      <c r="FQJ5" s="20"/>
      <c r="FQK5" s="20"/>
      <c r="FQL5" s="20"/>
      <c r="FQM5" s="20"/>
      <c r="FQN5" s="20"/>
      <c r="FQO5" s="20"/>
      <c r="FQP5" s="20"/>
      <c r="FQQ5" s="20"/>
      <c r="FQR5" s="20"/>
      <c r="FQS5" s="20"/>
      <c r="FQT5" s="20"/>
      <c r="FQU5" s="20"/>
      <c r="FQV5" s="20">
        <v>60</v>
      </c>
      <c r="FQW5" s="20"/>
      <c r="FQX5" s="20"/>
      <c r="FQY5" s="20"/>
      <c r="FQZ5" s="20"/>
      <c r="FRA5" s="20"/>
      <c r="FRB5" s="20">
        <v>110.89084412037616</v>
      </c>
      <c r="FRC5" s="20"/>
      <c r="FRD5" s="20"/>
      <c r="FRE5" s="20"/>
      <c r="FRF5" s="20"/>
      <c r="FRG5" s="20"/>
      <c r="FRH5" s="20"/>
      <c r="FRI5" s="20"/>
      <c r="FRJ5" s="20"/>
      <c r="FRK5" s="20"/>
      <c r="FRL5" s="20"/>
      <c r="FRM5" s="20"/>
      <c r="FRN5" s="20">
        <v>32.589212970506765</v>
      </c>
      <c r="FRO5" s="20"/>
      <c r="FRP5" s="20"/>
      <c r="FRQ5" s="20"/>
      <c r="FRR5" s="20"/>
      <c r="FRS5" s="20">
        <v>264.55026455026456</v>
      </c>
      <c r="FRT5" s="20">
        <v>110.22927689594357</v>
      </c>
      <c r="FRU5" s="20">
        <v>132.27513227513228</v>
      </c>
      <c r="FRV5" s="20"/>
      <c r="FRW5" s="20"/>
      <c r="FRX5" s="20"/>
      <c r="FRY5" s="20"/>
      <c r="FRZ5" s="20"/>
      <c r="FSA5" s="20"/>
      <c r="FSB5" s="20"/>
      <c r="FSC5" s="20"/>
      <c r="FSD5" s="20"/>
      <c r="FSE5" s="20"/>
      <c r="FSF5" s="20"/>
      <c r="FSG5" s="20"/>
      <c r="FSH5" s="20"/>
      <c r="FSI5" s="20"/>
      <c r="FSJ5" s="20"/>
      <c r="FSK5" s="20"/>
      <c r="FSL5" s="20"/>
      <c r="FSM5" s="20"/>
      <c r="FSN5" s="20"/>
      <c r="FSO5" s="20"/>
      <c r="FSP5" s="20"/>
      <c r="FSQ5" s="20"/>
      <c r="FSR5" s="20"/>
      <c r="FSS5" s="20"/>
      <c r="FST5" s="20"/>
      <c r="FSU5" s="20"/>
      <c r="FSV5" s="20"/>
      <c r="FSW5" s="20"/>
      <c r="FSX5" s="20">
        <v>1.5</v>
      </c>
      <c r="FSY5" s="20"/>
      <c r="FSZ5" s="20"/>
      <c r="FTA5" s="20"/>
      <c r="FTB5" s="20"/>
      <c r="FTC5" s="20"/>
      <c r="FTD5" s="20"/>
      <c r="FTE5" s="20"/>
      <c r="FTF5" s="20">
        <v>65.178425941013529</v>
      </c>
      <c r="FTG5" s="20"/>
      <c r="FTH5" s="20"/>
      <c r="FTI5" s="20"/>
      <c r="FTJ5" s="20">
        <v>100</v>
      </c>
      <c r="FTK5" s="20"/>
      <c r="FTL5" s="20">
        <v>112.34151821537475</v>
      </c>
      <c r="FTM5" s="20"/>
      <c r="FTN5" s="20"/>
      <c r="FTO5" s="20"/>
      <c r="FTP5" s="20"/>
      <c r="FTQ5" s="20"/>
      <c r="FTR5" s="20"/>
      <c r="FTS5" s="20"/>
      <c r="FTT5" s="20">
        <v>15.944239856607464</v>
      </c>
      <c r="FTU5" s="20"/>
      <c r="FTV5" s="20"/>
      <c r="FTW5" s="20">
        <v>102.63157894736842</v>
      </c>
      <c r="FTX5" s="20"/>
      <c r="FTY5" s="20"/>
      <c r="FTZ5" s="20"/>
      <c r="FUA5" s="20"/>
      <c r="FUB5" s="20"/>
      <c r="FUC5" s="20"/>
      <c r="FUD5" s="20">
        <v>5.3261593612514258</v>
      </c>
      <c r="FUE5" s="20">
        <v>129.82499592634838</v>
      </c>
      <c r="FUF5" s="20">
        <v>49.356067834979626</v>
      </c>
      <c r="FUG5" s="20">
        <v>26.323236178655804</v>
      </c>
      <c r="FUH5" s="20">
        <v>32.904045223319756</v>
      </c>
      <c r="FUI5" s="20">
        <v>42.609274890011406</v>
      </c>
      <c r="FUJ5" s="20">
        <v>8.8453641844549455</v>
      </c>
      <c r="FUK5" s="20"/>
      <c r="FUL5" s="20"/>
      <c r="FUM5" s="20"/>
      <c r="FUN5" s="20"/>
      <c r="FUO5" s="20"/>
      <c r="FUP5" s="20">
        <v>5.8660583346912167</v>
      </c>
      <c r="FUQ5" s="20">
        <v>150</v>
      </c>
      <c r="FUR5" s="20">
        <v>131.61618089327902</v>
      </c>
      <c r="FUS5" s="20">
        <v>32.904045223319756</v>
      </c>
      <c r="FUT5" s="20">
        <v>49.356067834979626</v>
      </c>
      <c r="FUU5" s="20"/>
      <c r="FUV5" s="20"/>
      <c r="FUW5" s="20"/>
      <c r="FUX5" s="20"/>
      <c r="FUY5" s="20"/>
      <c r="FUZ5" s="20"/>
      <c r="FVA5" s="20"/>
      <c r="FVB5" s="20"/>
      <c r="FVC5" s="20"/>
      <c r="FVD5" s="20"/>
      <c r="FVE5" s="20"/>
      <c r="FVF5" s="20"/>
      <c r="FVG5" s="20"/>
      <c r="FVH5" s="20"/>
      <c r="FVI5" s="20">
        <v>50</v>
      </c>
      <c r="FVJ5" s="20"/>
      <c r="FVK5" s="20"/>
      <c r="FVL5" s="20"/>
      <c r="FVM5" s="20"/>
      <c r="FVN5" s="20">
        <v>130</v>
      </c>
      <c r="FVO5" s="20">
        <v>22.975000000000001</v>
      </c>
      <c r="FVP5" s="20"/>
      <c r="FVQ5" s="20">
        <v>150</v>
      </c>
      <c r="FVR5" s="20"/>
      <c r="FVS5" s="20"/>
      <c r="FVT5" s="20"/>
      <c r="FVU5" s="20"/>
      <c r="FVV5" s="20"/>
      <c r="FVW5" s="20"/>
      <c r="FVX5" s="20">
        <v>112.34151821537475</v>
      </c>
      <c r="FVY5" s="20"/>
      <c r="FVZ5" s="20"/>
      <c r="FWA5" s="20"/>
      <c r="FWB5" s="20"/>
      <c r="FWC5" s="20">
        <v>19.099560045624902</v>
      </c>
      <c r="FWD5" s="20"/>
      <c r="FWE5" s="20"/>
      <c r="FWF5" s="20"/>
      <c r="FWG5" s="20"/>
      <c r="FWH5" s="20"/>
      <c r="FWI5" s="20">
        <v>55.114638447971785</v>
      </c>
      <c r="FWJ5" s="20"/>
      <c r="FWK5" s="20"/>
      <c r="FWL5" s="20"/>
      <c r="FWM5" s="20"/>
      <c r="FWN5" s="20"/>
      <c r="FWO5" s="20"/>
      <c r="FWP5" s="20"/>
      <c r="FWQ5" s="20"/>
      <c r="FWR5" s="20"/>
      <c r="FWS5" s="20"/>
      <c r="FWT5" s="20">
        <v>9.3293791754929138</v>
      </c>
      <c r="FWU5" s="20"/>
      <c r="FWV5" s="20"/>
      <c r="FWW5" s="20">
        <v>100.16963752469334</v>
      </c>
      <c r="FWX5" s="20">
        <v>11.5</v>
      </c>
      <c r="FWY5" s="20"/>
      <c r="FWZ5" s="20"/>
      <c r="FXA5" s="20"/>
      <c r="FXB5" s="20"/>
      <c r="FXC5" s="20"/>
      <c r="FXD5" s="20"/>
      <c r="FXE5" s="20"/>
      <c r="FXF5" s="20"/>
      <c r="FXG5" s="20"/>
      <c r="FXH5" s="20"/>
      <c r="FXI5" s="20"/>
      <c r="FXJ5" s="20"/>
      <c r="FXK5" s="20"/>
      <c r="FXL5" s="20"/>
      <c r="FXM5" s="20"/>
      <c r="FXN5" s="20"/>
      <c r="FXO5" s="20"/>
      <c r="FXP5" s="20"/>
      <c r="FXQ5" s="20"/>
      <c r="FXR5" s="20"/>
      <c r="FXS5" s="20">
        <v>4</v>
      </c>
      <c r="FXT5" s="20"/>
      <c r="FXU5" s="20"/>
      <c r="FXV5" s="20">
        <v>86.554740101026567</v>
      </c>
      <c r="FXW5" s="20"/>
      <c r="FXX5" s="20"/>
      <c r="FXY5" s="20"/>
      <c r="FXZ5" s="20"/>
      <c r="FYA5" s="20"/>
      <c r="FYB5" s="20"/>
      <c r="FYC5" s="20"/>
      <c r="FYD5" s="20"/>
      <c r="FYE5" s="20"/>
      <c r="FYF5" s="20"/>
      <c r="FYG5" s="20"/>
      <c r="FYH5" s="20"/>
      <c r="FYI5" s="20">
        <v>23</v>
      </c>
      <c r="FYJ5" s="20"/>
      <c r="FYK5" s="20"/>
      <c r="FYL5" s="20"/>
      <c r="FYM5" s="20"/>
      <c r="FYN5" s="20"/>
      <c r="FYO5" s="20"/>
      <c r="FYP5" s="20"/>
      <c r="FYQ5" s="20"/>
      <c r="FYR5" s="20"/>
      <c r="FYS5" s="20"/>
      <c r="FYT5" s="20"/>
      <c r="FYU5" s="20"/>
      <c r="FYV5" s="20"/>
      <c r="FYW5" s="20"/>
      <c r="FYX5" s="20">
        <v>99.061145883485807</v>
      </c>
      <c r="FYY5" s="20"/>
      <c r="FYZ5" s="20"/>
      <c r="FZA5" s="20"/>
      <c r="FZB5" s="20"/>
      <c r="FZC5" s="20"/>
      <c r="FZD5" s="20">
        <v>493.56067834979632</v>
      </c>
      <c r="FZE5" s="20"/>
      <c r="FZF5" s="20"/>
      <c r="FZG5" s="20"/>
      <c r="FZH5" s="20"/>
      <c r="FZI5" s="20">
        <v>40</v>
      </c>
      <c r="FZJ5" s="20">
        <v>10</v>
      </c>
      <c r="FZK5" s="20"/>
      <c r="FZL5" s="20"/>
      <c r="FZM5" s="20"/>
      <c r="FZN5" s="20"/>
      <c r="FZO5" s="20"/>
      <c r="FZP5" s="20"/>
      <c r="FZQ5" s="20"/>
      <c r="FZR5" s="20"/>
      <c r="FZS5" s="20"/>
      <c r="FZT5" s="20"/>
      <c r="FZU5" s="20"/>
      <c r="FZV5" s="20"/>
      <c r="FZW5" s="20"/>
      <c r="FZX5" s="20"/>
      <c r="FZY5" s="20"/>
      <c r="FZZ5" s="20"/>
      <c r="GAA5" s="20"/>
      <c r="GAB5" s="20">
        <v>654.89066319048402</v>
      </c>
      <c r="GAC5" s="20"/>
      <c r="GAD5" s="20"/>
      <c r="GAE5" s="20"/>
      <c r="GAF5" s="20"/>
      <c r="GAG5" s="20"/>
      <c r="GAH5" s="20"/>
      <c r="GAI5" s="20"/>
      <c r="GAJ5" s="20"/>
      <c r="GAK5" s="20"/>
      <c r="GAL5" s="20"/>
      <c r="GAM5" s="20"/>
      <c r="GAN5" s="20"/>
      <c r="GAO5" s="20"/>
      <c r="GAP5" s="20"/>
      <c r="GAQ5" s="20"/>
      <c r="GAR5" s="20"/>
      <c r="GAS5" s="20"/>
      <c r="GAT5" s="20">
        <v>100</v>
      </c>
      <c r="GAU5" s="20"/>
      <c r="GAV5" s="20"/>
      <c r="GAW5" s="20"/>
      <c r="GAX5" s="20"/>
      <c r="GAY5" s="20"/>
      <c r="GAZ5" s="20"/>
      <c r="GBA5" s="20"/>
      <c r="GBB5" s="20"/>
      <c r="GBC5" s="20"/>
      <c r="GBD5" s="20"/>
      <c r="GBE5" s="20"/>
      <c r="GBF5" s="20"/>
      <c r="GBG5" s="20"/>
      <c r="GBH5" s="20">
        <v>94.62718794505443</v>
      </c>
      <c r="GBI5" s="20"/>
      <c r="GBJ5" s="20"/>
      <c r="GBK5" s="20"/>
      <c r="GBL5" s="20"/>
      <c r="GBM5" s="20">
        <v>65.178425941013529</v>
      </c>
      <c r="GBN5" s="20"/>
      <c r="GBO5" s="20"/>
      <c r="GBP5" s="20"/>
      <c r="GBQ5" s="20"/>
      <c r="GBR5" s="20"/>
      <c r="GBS5" s="20"/>
      <c r="GBT5" s="20"/>
      <c r="GBU5" s="20"/>
      <c r="GBV5" s="20"/>
      <c r="GBW5" s="20"/>
      <c r="GBX5" s="20"/>
      <c r="GBY5" s="20"/>
      <c r="GBZ5" s="20"/>
      <c r="GCA5" s="20"/>
      <c r="GCB5" s="20"/>
      <c r="GCC5" s="20">
        <v>1695.3527130519799</v>
      </c>
      <c r="GCD5" s="20"/>
      <c r="GCE5" s="20"/>
      <c r="GCF5" s="20"/>
      <c r="GCG5" s="20"/>
      <c r="GCH5" s="20"/>
      <c r="GCI5" s="20"/>
      <c r="GCJ5" s="20"/>
      <c r="GCK5" s="20"/>
      <c r="GCL5" s="20"/>
      <c r="GCM5" s="20"/>
      <c r="GCN5" s="20"/>
      <c r="GCO5" s="20"/>
      <c r="GCP5" s="20"/>
      <c r="GCQ5" s="20"/>
      <c r="GCR5" s="20"/>
      <c r="GCS5" s="20">
        <v>400</v>
      </c>
      <c r="GCT5" s="20"/>
      <c r="GCU5" s="20"/>
      <c r="GCV5" s="20"/>
      <c r="GCW5" s="20"/>
      <c r="GCX5" s="20">
        <v>26.071370376405412</v>
      </c>
      <c r="GCY5" s="20">
        <v>918.82207010612387</v>
      </c>
      <c r="GCZ5" s="20"/>
      <c r="GDA5" s="20"/>
      <c r="GDB5" s="20"/>
      <c r="GDC5" s="20"/>
      <c r="GDD5" s="20"/>
      <c r="GDE5" s="20"/>
      <c r="GDF5" s="20"/>
      <c r="GDG5" s="20"/>
      <c r="GDH5" s="20"/>
      <c r="GDI5" s="20"/>
      <c r="GDJ5" s="20"/>
      <c r="GDK5" s="20"/>
      <c r="GDL5" s="20"/>
      <c r="GDM5" s="20"/>
      <c r="GDN5" s="20"/>
      <c r="GDO5" s="20"/>
      <c r="GDP5" s="20"/>
      <c r="GDQ5" s="20"/>
      <c r="GDR5" s="20"/>
      <c r="GDS5" s="20"/>
      <c r="GDT5" s="20"/>
      <c r="GDU5" s="20"/>
      <c r="GDV5" s="20"/>
      <c r="GDW5" s="20"/>
      <c r="GDX5" s="20"/>
      <c r="GDY5" s="20"/>
      <c r="GDZ5" s="20"/>
      <c r="GEA5" s="20"/>
      <c r="GEB5" s="20"/>
      <c r="GEC5" s="20"/>
      <c r="GED5" s="20"/>
      <c r="GEE5" s="20"/>
      <c r="GEF5" s="20"/>
      <c r="GEG5" s="20"/>
      <c r="GEH5" s="20"/>
      <c r="GEI5" s="20"/>
      <c r="GEJ5" s="20"/>
      <c r="GEK5" s="20"/>
      <c r="GEL5" s="20"/>
      <c r="GEM5" s="20"/>
      <c r="GEN5" s="20"/>
      <c r="GEO5" s="20"/>
      <c r="GEP5" s="20"/>
      <c r="GEQ5" s="20"/>
      <c r="GER5" s="20"/>
      <c r="GES5" s="20"/>
      <c r="GET5" s="20"/>
      <c r="GEU5" s="20"/>
      <c r="GEV5" s="20">
        <v>9.65</v>
      </c>
      <c r="GEW5" s="20"/>
      <c r="GEX5" s="20"/>
      <c r="GEY5" s="20"/>
      <c r="GEZ5" s="20"/>
      <c r="GFA5" s="20"/>
      <c r="GFB5" s="20"/>
      <c r="GFC5" s="20"/>
      <c r="GFD5" s="20"/>
      <c r="GFE5" s="20"/>
      <c r="GFF5" s="20"/>
      <c r="GFG5" s="20"/>
      <c r="GFH5" s="20"/>
      <c r="GFI5" s="20"/>
      <c r="GFJ5" s="20"/>
      <c r="GFK5" s="20"/>
      <c r="GFL5" s="20"/>
      <c r="GFM5" s="20"/>
      <c r="GFN5" s="20"/>
      <c r="GFO5" s="20"/>
      <c r="GFP5" s="20"/>
      <c r="GFQ5" s="20"/>
      <c r="GFR5" s="20"/>
      <c r="GFS5" s="20"/>
      <c r="GFT5" s="20"/>
      <c r="GFU5" s="20"/>
      <c r="GFV5" s="20"/>
      <c r="GFW5" s="20">
        <v>50</v>
      </c>
      <c r="GFX5" s="20">
        <v>94.508717614469617</v>
      </c>
      <c r="GFY5" s="20"/>
      <c r="GFZ5" s="20"/>
      <c r="GGA5" s="20">
        <v>29.861717278449028</v>
      </c>
      <c r="GGB5" s="20"/>
      <c r="GGC5" s="20"/>
      <c r="GGD5" s="20"/>
      <c r="GGE5" s="20"/>
      <c r="GGF5" s="20"/>
      <c r="GGG5" s="20"/>
      <c r="GGH5" s="20"/>
      <c r="GGI5" s="20"/>
      <c r="GGJ5" s="20"/>
      <c r="GGK5" s="20"/>
      <c r="GGL5" s="20"/>
      <c r="GGM5" s="20"/>
      <c r="GGN5" s="20">
        <v>75</v>
      </c>
      <c r="GGO5" s="20"/>
      <c r="GGP5" s="20"/>
      <c r="GGQ5" s="20"/>
      <c r="GGR5" s="20"/>
      <c r="GGS5" s="20"/>
      <c r="GGT5" s="20"/>
      <c r="GGU5" s="20"/>
      <c r="GGV5" s="20"/>
      <c r="GGW5" s="20"/>
      <c r="GGX5" s="20"/>
      <c r="GGY5" s="20"/>
      <c r="GGZ5" s="20"/>
      <c r="GHA5" s="20">
        <v>18.92543758901089</v>
      </c>
      <c r="GHB5" s="20"/>
      <c r="GHC5" s="20"/>
      <c r="GHD5" s="20"/>
      <c r="GHE5" s="20"/>
      <c r="GHF5" s="20"/>
      <c r="GHG5" s="20"/>
      <c r="GHH5" s="20"/>
      <c r="GHI5" s="20"/>
      <c r="GHJ5" s="20"/>
      <c r="GHK5" s="20"/>
      <c r="GHL5" s="20"/>
      <c r="GHM5" s="20"/>
      <c r="GHN5" s="20"/>
      <c r="GHO5" s="20"/>
      <c r="GHP5" s="20"/>
      <c r="GHQ5" s="20"/>
      <c r="GHR5" s="20"/>
      <c r="GHS5" s="20"/>
      <c r="GHT5" s="20"/>
      <c r="GHU5" s="20"/>
      <c r="GHV5" s="20"/>
      <c r="GHW5" s="20"/>
      <c r="GHX5" s="20"/>
      <c r="GHY5" s="20"/>
      <c r="GHZ5" s="20"/>
      <c r="GIA5" s="20"/>
      <c r="GIB5" s="20"/>
      <c r="GIC5" s="20"/>
      <c r="GID5" s="20"/>
      <c r="GIE5" s="20"/>
      <c r="GIF5" s="20"/>
      <c r="GIG5" s="20"/>
      <c r="GIH5" s="20"/>
      <c r="GII5" s="20"/>
      <c r="GIJ5" s="20"/>
      <c r="GIK5" s="20"/>
      <c r="GIL5" s="20"/>
      <c r="GIM5" s="20"/>
      <c r="GIN5" s="20"/>
      <c r="GIO5" s="20"/>
      <c r="GIP5" s="20"/>
      <c r="GIQ5" s="20"/>
      <c r="GIR5" s="20"/>
      <c r="GIS5" s="20"/>
      <c r="GIT5" s="20"/>
      <c r="GIU5" s="20"/>
      <c r="GIV5" s="20"/>
      <c r="GIW5" s="20"/>
      <c r="GIX5" s="20"/>
      <c r="GIY5" s="20">
        <v>205.47617953783251</v>
      </c>
      <c r="GIZ5" s="20"/>
      <c r="GJA5" s="20"/>
      <c r="GJB5" s="20"/>
      <c r="GJC5" s="20"/>
      <c r="GJD5" s="20"/>
      <c r="GJE5" s="20"/>
      <c r="GJF5" s="20"/>
      <c r="GJG5" s="20"/>
      <c r="GJH5" s="20"/>
      <c r="GJI5" s="20"/>
      <c r="GJJ5" s="20"/>
      <c r="GJK5" s="20"/>
      <c r="GJL5" s="20"/>
      <c r="GJM5" s="20"/>
      <c r="GJN5" s="20"/>
      <c r="GJO5" s="20">
        <v>32.589212970506765</v>
      </c>
      <c r="GJP5" s="20">
        <v>44.735997432193869</v>
      </c>
      <c r="GJQ5" s="20"/>
      <c r="GJR5" s="20"/>
      <c r="GJS5" s="20"/>
      <c r="GJT5" s="20"/>
      <c r="GJU5" s="20"/>
      <c r="GJV5" s="20"/>
      <c r="GJW5" s="20">
        <v>427.75258790315684</v>
      </c>
      <c r="GJX5" s="20"/>
      <c r="GJY5" s="20"/>
      <c r="GJZ5" s="20">
        <v>24.687530091478092</v>
      </c>
      <c r="GKA5" s="20"/>
      <c r="GKB5" s="20"/>
      <c r="GKC5" s="20">
        <v>70</v>
      </c>
      <c r="GKD5" s="20">
        <v>100</v>
      </c>
      <c r="GKE5" s="20"/>
      <c r="GKF5" s="20"/>
      <c r="GKG5" s="20"/>
      <c r="GKH5" s="20"/>
      <c r="GKI5" s="20"/>
      <c r="GKJ5" s="20"/>
      <c r="GKK5" s="20"/>
      <c r="GKL5" s="20"/>
      <c r="GKM5" s="20"/>
      <c r="GKN5" s="20"/>
      <c r="GKO5" s="20"/>
      <c r="GKP5" s="20"/>
      <c r="GKQ5" s="20"/>
      <c r="GKR5" s="20"/>
      <c r="GKS5" s="20"/>
      <c r="GKT5" s="20"/>
      <c r="GKU5" s="20"/>
      <c r="GKV5" s="20"/>
      <c r="GKW5" s="20"/>
      <c r="GKX5" s="20"/>
      <c r="GKY5" s="20"/>
      <c r="GKZ5" s="20"/>
      <c r="GLA5" s="20"/>
      <c r="GLB5" s="20"/>
      <c r="GLC5" s="20"/>
      <c r="GLD5" s="20"/>
      <c r="GLE5" s="20"/>
      <c r="GLF5" s="20">
        <v>41.08</v>
      </c>
      <c r="GLG5" s="20"/>
      <c r="GLH5" s="20"/>
      <c r="GLI5" s="20"/>
      <c r="GLJ5" s="20">
        <v>98.712135669959252</v>
      </c>
      <c r="GLK5" s="20"/>
      <c r="GLL5" s="20"/>
      <c r="GLM5" s="20"/>
      <c r="GLN5" s="20"/>
      <c r="GLO5" s="20">
        <v>14.907837552258007</v>
      </c>
      <c r="GLP5" s="20">
        <v>5.6170759107687376</v>
      </c>
      <c r="GLQ5" s="20">
        <v>22.970551752653101</v>
      </c>
      <c r="GLR5" s="20"/>
      <c r="GLS5" s="20"/>
      <c r="GLT5" s="20"/>
      <c r="GLU5" s="20">
        <v>2.1633766650617878</v>
      </c>
      <c r="GLV5" s="20"/>
      <c r="GLW5" s="20"/>
      <c r="GLX5" s="20"/>
      <c r="GLY5" s="20">
        <v>20.106240834283852</v>
      </c>
      <c r="GLZ5" s="20"/>
      <c r="GMA5" s="20"/>
      <c r="GMB5" s="20"/>
      <c r="GMC5" s="20"/>
      <c r="GMD5" s="20"/>
      <c r="GME5" s="20"/>
      <c r="GMF5" s="20"/>
      <c r="GMG5" s="20"/>
      <c r="GMH5" s="20"/>
      <c r="GMI5" s="20"/>
      <c r="GMJ5" s="20"/>
      <c r="GMK5" s="20"/>
      <c r="GML5" s="20"/>
      <c r="GMM5" s="20">
        <v>18.38</v>
      </c>
      <c r="GMN5" s="20"/>
      <c r="GMO5" s="20"/>
      <c r="GMP5" s="20"/>
      <c r="GMQ5" s="20"/>
      <c r="GMR5" s="20"/>
      <c r="GMS5" s="20"/>
      <c r="GMT5" s="20"/>
      <c r="GMU5" s="20"/>
      <c r="GMV5" s="20"/>
      <c r="GMW5" s="20"/>
      <c r="GMX5" s="20"/>
      <c r="GMY5" s="20">
        <v>22.975000000000001</v>
      </c>
      <c r="GMZ5" s="20"/>
      <c r="GNA5" s="20"/>
      <c r="GNB5" s="20">
        <v>75.701750356043561</v>
      </c>
      <c r="GNC5" s="20"/>
      <c r="GND5" s="20">
        <v>151.40350071208712</v>
      </c>
      <c r="GNE5" s="20">
        <v>400</v>
      </c>
      <c r="GNF5" s="20">
        <v>300</v>
      </c>
      <c r="GNG5" s="20"/>
      <c r="GNH5" s="20">
        <v>82.260113058299382</v>
      </c>
      <c r="GNI5" s="20">
        <v>46.065663312647658</v>
      </c>
      <c r="GNJ5" s="20">
        <v>88.840922102963333</v>
      </c>
      <c r="GNK5" s="20">
        <v>23.690912560790224</v>
      </c>
      <c r="GNL5" s="20">
        <v>32.904045223319756</v>
      </c>
      <c r="GNM5" s="20">
        <v>65.808090446639511</v>
      </c>
      <c r="GNN5" s="20">
        <v>3.2904045223319756</v>
      </c>
      <c r="GNO5" s="20">
        <v>0.9</v>
      </c>
      <c r="GNP5" s="20"/>
      <c r="GNQ5" s="20"/>
      <c r="GNR5" s="20">
        <v>130.35685188202706</v>
      </c>
      <c r="GNS5" s="20"/>
      <c r="GNT5" s="20"/>
      <c r="GNU5" s="20">
        <v>162.94606485253382</v>
      </c>
      <c r="GNV5" s="20">
        <v>48.883819455760147</v>
      </c>
      <c r="GNW5" s="20"/>
      <c r="GNX5" s="20"/>
      <c r="GNY5" s="20"/>
      <c r="GNZ5" s="20"/>
      <c r="GOA5" s="20"/>
      <c r="GOB5" s="20"/>
      <c r="GOC5" s="20"/>
      <c r="GOD5" s="20"/>
      <c r="GOE5" s="20"/>
      <c r="GOF5" s="20"/>
      <c r="GOG5" s="20"/>
      <c r="GOH5" s="20">
        <v>11.243278474824834</v>
      </c>
      <c r="GOI5" s="20"/>
      <c r="GOJ5" s="20"/>
      <c r="GOK5" s="20"/>
      <c r="GOL5" s="20"/>
      <c r="GOM5" s="20"/>
      <c r="GON5" s="20">
        <v>37.850875178021781</v>
      </c>
      <c r="GOO5" s="20"/>
      <c r="GOP5" s="20"/>
      <c r="GOQ5" s="20"/>
      <c r="GOR5" s="20"/>
      <c r="GOS5" s="20"/>
      <c r="GOT5" s="20"/>
      <c r="GOU5" s="20"/>
      <c r="GOV5" s="20"/>
      <c r="GOW5" s="20"/>
      <c r="GOX5" s="20"/>
      <c r="GOY5" s="20"/>
      <c r="GOZ5" s="20"/>
      <c r="GPA5" s="20"/>
      <c r="GPB5" s="20"/>
      <c r="GPC5" s="20">
        <v>9.3293791754929138</v>
      </c>
      <c r="GPD5" s="20"/>
      <c r="GPE5" s="20">
        <v>616.42853861349749</v>
      </c>
      <c r="GPF5" s="20">
        <v>616.42853861349749</v>
      </c>
      <c r="GPG5" s="20"/>
      <c r="GPH5" s="20"/>
      <c r="GPI5" s="20"/>
      <c r="GPJ5" s="20"/>
      <c r="GPK5" s="20">
        <v>97.767638911520294</v>
      </c>
      <c r="GPL5" s="20"/>
      <c r="GPM5" s="20"/>
      <c r="GPN5" s="20">
        <v>51.369044884458127</v>
      </c>
      <c r="GPO5" s="20">
        <v>5.8660583346912167</v>
      </c>
      <c r="GPP5" s="20">
        <v>5.8660583346912167</v>
      </c>
      <c r="GPQ5" s="20"/>
      <c r="GPR5" s="20">
        <v>0</v>
      </c>
      <c r="GPS5" s="20"/>
      <c r="GPT5" s="20"/>
      <c r="GPU5" s="20"/>
      <c r="GPV5" s="20"/>
      <c r="GPW5" s="20">
        <v>329.04045223319753</v>
      </c>
      <c r="GPX5" s="20"/>
      <c r="GPY5" s="20"/>
      <c r="GPZ5" s="20">
        <v>30</v>
      </c>
      <c r="GQA5" s="20"/>
      <c r="GQB5" s="20"/>
      <c r="GQC5" s="20"/>
      <c r="GQD5" s="20"/>
      <c r="GQE5" s="20">
        <v>103.36748288693894</v>
      </c>
      <c r="GQF5" s="20"/>
      <c r="GQG5" s="20"/>
      <c r="GQH5" s="20"/>
      <c r="GQI5" s="20"/>
      <c r="GQJ5" s="20"/>
      <c r="GQK5" s="20"/>
      <c r="GQL5" s="20"/>
      <c r="GQM5" s="20"/>
      <c r="GQN5" s="20"/>
      <c r="GQO5" s="20"/>
      <c r="GQP5" s="20"/>
      <c r="GQQ5" s="20"/>
      <c r="GQR5" s="20"/>
      <c r="GQS5" s="20"/>
      <c r="GQT5" s="20"/>
      <c r="GQU5" s="20"/>
      <c r="GQV5" s="20"/>
      <c r="GQW5" s="20"/>
      <c r="GQX5" s="20"/>
      <c r="GQY5" s="20"/>
      <c r="GQZ5" s="20"/>
      <c r="GRA5" s="20"/>
      <c r="GRB5" s="20">
        <v>95.658624293655535</v>
      </c>
      <c r="GRC5" s="20"/>
      <c r="GRD5" s="20"/>
      <c r="GRE5" s="20"/>
      <c r="GRF5" s="20"/>
      <c r="GRG5" s="20"/>
      <c r="GRH5" s="20"/>
      <c r="GRI5" s="20"/>
      <c r="GRJ5" s="20"/>
      <c r="GRK5" s="20"/>
      <c r="GRL5" s="20"/>
      <c r="GRM5" s="20">
        <v>13.782331051591861</v>
      </c>
      <c r="GRN5" s="20">
        <v>57.426379381632742</v>
      </c>
      <c r="GRO5" s="20"/>
      <c r="GRP5" s="20"/>
      <c r="GRQ5" s="20"/>
      <c r="GRR5" s="20">
        <v>924.64280792024624</v>
      </c>
      <c r="GRS5" s="20"/>
      <c r="GRT5" s="20"/>
      <c r="GRU5" s="20"/>
      <c r="GRV5" s="20"/>
      <c r="GRW5" s="20"/>
      <c r="GRX5" s="20"/>
      <c r="GRY5" s="20"/>
      <c r="GRZ5" s="20"/>
      <c r="GSA5" s="20"/>
      <c r="GSB5" s="20"/>
      <c r="GSC5" s="20"/>
      <c r="GSD5" s="20">
        <v>102.48</v>
      </c>
      <c r="GSE5" s="20"/>
      <c r="GSF5" s="20"/>
      <c r="GSG5" s="20"/>
      <c r="GSH5" s="20"/>
      <c r="GSI5" s="20"/>
      <c r="GSJ5" s="20"/>
      <c r="GSK5" s="20"/>
      <c r="GSL5" s="20"/>
      <c r="GSM5" s="20"/>
      <c r="GSN5" s="20"/>
      <c r="GSO5" s="20"/>
      <c r="GSP5" s="20"/>
      <c r="GSQ5" s="20"/>
      <c r="GSR5" s="20"/>
      <c r="GSS5" s="20">
        <v>330</v>
      </c>
      <c r="GST5" s="20">
        <v>228</v>
      </c>
      <c r="GSU5" s="20"/>
      <c r="GSV5" s="20"/>
      <c r="GSW5" s="20"/>
      <c r="GSX5" s="20"/>
      <c r="GSY5" s="20"/>
      <c r="GSZ5" s="20">
        <v>114</v>
      </c>
      <c r="GTA5" s="20">
        <v>760</v>
      </c>
      <c r="GTB5" s="20"/>
      <c r="GTC5" s="20"/>
      <c r="GTD5" s="20"/>
      <c r="GTE5" s="20"/>
      <c r="GTF5" s="20"/>
      <c r="GTG5" s="20"/>
      <c r="GTH5" s="20"/>
      <c r="GTI5" s="20"/>
      <c r="GTJ5" s="20"/>
      <c r="GTK5" s="20"/>
      <c r="GTL5" s="20">
        <v>70</v>
      </c>
      <c r="GTM5" s="20"/>
      <c r="GTN5" s="20"/>
      <c r="GTO5" s="20">
        <v>3.4455827628979652</v>
      </c>
      <c r="GTP5" s="20"/>
      <c r="GTQ5" s="20"/>
      <c r="GTR5" s="20"/>
      <c r="GTS5" s="20">
        <v>150</v>
      </c>
      <c r="GTT5" s="20"/>
      <c r="GTU5" s="20"/>
      <c r="GTV5" s="20"/>
      <c r="GTW5" s="20"/>
      <c r="GTX5" s="20"/>
      <c r="GTY5" s="20"/>
      <c r="GTZ5" s="20"/>
      <c r="GUA5" s="20"/>
      <c r="GUB5" s="20"/>
      <c r="GUC5" s="20"/>
      <c r="GUD5" s="20"/>
      <c r="GUE5" s="20"/>
      <c r="GUF5" s="20"/>
      <c r="GUG5" s="20">
        <v>123.2857077226995</v>
      </c>
      <c r="GUH5" s="20"/>
      <c r="GUI5" s="20"/>
      <c r="GUJ5" s="20"/>
      <c r="GUK5" s="20">
        <v>120.63744500570311</v>
      </c>
      <c r="GUL5" s="20"/>
      <c r="GUM5" s="20"/>
      <c r="GUN5" s="20"/>
      <c r="GUO5" s="20"/>
      <c r="GUP5" s="20"/>
      <c r="GUQ5" s="20"/>
      <c r="GUR5" s="20"/>
      <c r="GUS5" s="20"/>
      <c r="GUT5" s="20"/>
      <c r="GUU5" s="20"/>
      <c r="GUV5" s="20"/>
      <c r="GUW5" s="20"/>
      <c r="GUX5" s="20"/>
      <c r="GUY5" s="20"/>
      <c r="GUZ5" s="20"/>
      <c r="GVA5" s="20"/>
      <c r="GVB5" s="20"/>
      <c r="GVC5" s="20"/>
      <c r="GVD5" s="20"/>
      <c r="GVE5" s="20"/>
      <c r="GVF5" s="20"/>
      <c r="GVG5" s="20"/>
      <c r="GVH5" s="20"/>
      <c r="GVI5" s="20"/>
      <c r="GVJ5" s="20"/>
      <c r="GVK5" s="20"/>
      <c r="GVL5" s="20"/>
      <c r="GVM5" s="20"/>
      <c r="GVN5" s="20"/>
      <c r="GVO5" s="20"/>
      <c r="GVP5" s="20">
        <v>155.72931501814674</v>
      </c>
      <c r="GVQ5" s="20"/>
      <c r="GVR5" s="20"/>
      <c r="GVS5" s="20">
        <v>172.5</v>
      </c>
      <c r="GVT5" s="20">
        <v>14.95</v>
      </c>
      <c r="GVU5" s="20">
        <v>18.634796940322506</v>
      </c>
      <c r="GVV5" s="20"/>
      <c r="GVW5" s="20"/>
      <c r="GVX5" s="20"/>
      <c r="GVY5" s="20"/>
      <c r="GVZ5" s="20"/>
      <c r="GWA5" s="20"/>
      <c r="GWB5" s="20"/>
      <c r="GWC5" s="20">
        <v>18.92543758901089</v>
      </c>
      <c r="GWD5" s="20"/>
      <c r="GWE5" s="20"/>
      <c r="GWF5" s="20"/>
      <c r="GWG5" s="20"/>
      <c r="GWH5" s="20"/>
      <c r="GWI5" s="20"/>
      <c r="GWJ5" s="20"/>
      <c r="GWK5" s="20"/>
      <c r="GWL5" s="20"/>
      <c r="GWM5" s="20"/>
      <c r="GWN5" s="20"/>
      <c r="GWO5" s="20"/>
      <c r="GWP5" s="20"/>
      <c r="GWQ5" s="20"/>
      <c r="GWR5" s="20"/>
      <c r="GWS5" s="20"/>
      <c r="GWT5" s="20"/>
      <c r="GWU5" s="20">
        <v>8.1541127306085013</v>
      </c>
      <c r="GWV5" s="20"/>
      <c r="GWW5" s="20"/>
      <c r="GWX5" s="20"/>
      <c r="GWY5" s="20"/>
      <c r="GWZ5" s="20"/>
      <c r="GXA5" s="20"/>
      <c r="GXB5" s="20"/>
      <c r="GXC5" s="20"/>
      <c r="GXD5" s="20"/>
      <c r="GXE5" s="20"/>
      <c r="GXF5" s="20"/>
      <c r="GXG5" s="20"/>
      <c r="GXH5" s="20"/>
      <c r="GXI5" s="20"/>
      <c r="GXJ5" s="20"/>
      <c r="GXK5" s="20"/>
      <c r="GXL5" s="20"/>
      <c r="GXM5" s="20"/>
      <c r="GXN5" s="20"/>
      <c r="GXO5" s="20"/>
      <c r="GXP5" s="20">
        <v>308.75</v>
      </c>
      <c r="GXQ5" s="20"/>
      <c r="GXR5" s="20"/>
      <c r="GXS5" s="20"/>
      <c r="GXT5" s="20"/>
      <c r="GXU5" s="20"/>
      <c r="GXV5" s="20"/>
      <c r="GXW5" s="20"/>
      <c r="GXX5" s="20">
        <v>13.327684536418447</v>
      </c>
      <c r="GXY5" s="20"/>
      <c r="GXZ5" s="20"/>
      <c r="GYA5" s="20"/>
      <c r="GYB5" s="20"/>
      <c r="GYC5" s="20"/>
      <c r="GYD5" s="20"/>
      <c r="GYE5" s="20"/>
      <c r="GYF5" s="20"/>
      <c r="GYG5" s="20">
        <v>12</v>
      </c>
      <c r="GYH5" s="20"/>
      <c r="GYI5" s="20">
        <v>168</v>
      </c>
      <c r="GYJ5" s="20"/>
      <c r="GYK5" s="20"/>
      <c r="GYL5" s="20"/>
      <c r="GYM5" s="20"/>
      <c r="GYN5" s="20"/>
      <c r="GYO5" s="20"/>
      <c r="GYP5" s="20"/>
      <c r="GYQ5" s="20"/>
      <c r="GYR5" s="20"/>
      <c r="GYS5" s="20"/>
      <c r="GYT5" s="20"/>
      <c r="GYU5" s="20"/>
      <c r="GYV5" s="20"/>
      <c r="GYW5" s="20"/>
      <c r="GYX5" s="20"/>
      <c r="GYY5" s="20"/>
      <c r="GYZ5" s="20"/>
      <c r="GZA5" s="20"/>
      <c r="GZB5" s="20"/>
      <c r="GZC5" s="20"/>
      <c r="GZD5" s="20"/>
      <c r="GZE5" s="20"/>
      <c r="GZF5" s="20"/>
      <c r="GZG5" s="20"/>
      <c r="GZH5" s="20"/>
      <c r="GZI5" s="20"/>
      <c r="GZJ5" s="20"/>
      <c r="GZK5" s="20"/>
      <c r="GZL5" s="20"/>
      <c r="GZM5" s="20"/>
      <c r="GZN5" s="20"/>
      <c r="GZO5" s="20"/>
      <c r="GZP5" s="20"/>
      <c r="GZQ5" s="20"/>
      <c r="GZR5" s="20"/>
      <c r="GZS5" s="20"/>
      <c r="GZT5" s="20"/>
      <c r="GZU5" s="20"/>
      <c r="GZV5" s="20"/>
      <c r="GZW5" s="20">
        <v>11.544516929296641</v>
      </c>
      <c r="GZX5" s="20"/>
      <c r="GZY5" s="20"/>
      <c r="GZZ5" s="20"/>
      <c r="HAA5" s="20"/>
      <c r="HAB5" s="20"/>
      <c r="HAC5" s="20"/>
      <c r="HAD5" s="20"/>
      <c r="HAE5" s="20"/>
      <c r="HAF5" s="20"/>
      <c r="HAG5" s="20"/>
      <c r="HAH5" s="20"/>
      <c r="HAI5" s="20"/>
      <c r="HAJ5" s="20"/>
      <c r="HAK5" s="20"/>
      <c r="HAL5" s="20"/>
      <c r="HAM5" s="20"/>
      <c r="HAN5" s="20"/>
      <c r="HAO5" s="20"/>
      <c r="HAP5" s="20"/>
      <c r="HAQ5" s="20"/>
      <c r="HAR5" s="20"/>
      <c r="HAS5" s="20"/>
      <c r="HAT5" s="20"/>
      <c r="HAU5" s="20"/>
      <c r="HAV5" s="20"/>
      <c r="HAW5" s="20"/>
      <c r="HAX5" s="20"/>
      <c r="HAY5" s="20"/>
      <c r="HAZ5" s="20"/>
      <c r="HBA5" s="20"/>
      <c r="HBB5" s="20"/>
      <c r="HBC5" s="20"/>
      <c r="HBD5" s="20"/>
      <c r="HBE5" s="20"/>
      <c r="HBF5" s="20"/>
      <c r="HBG5" s="20"/>
      <c r="HBH5" s="20"/>
      <c r="HBI5" s="20"/>
      <c r="HBJ5" s="20"/>
      <c r="HBK5" s="20"/>
      <c r="HBL5" s="20"/>
      <c r="HBM5" s="20">
        <v>6.2115989801075022</v>
      </c>
      <c r="HBN5" s="20"/>
      <c r="HBO5" s="20">
        <v>2.2749999999999999</v>
      </c>
      <c r="HBP5" s="20"/>
      <c r="HBQ5" s="20">
        <v>100</v>
      </c>
      <c r="HBR5" s="20"/>
      <c r="HBS5" s="20">
        <v>42</v>
      </c>
      <c r="HBT5" s="20">
        <v>42</v>
      </c>
      <c r="HBU5" s="20"/>
      <c r="HBV5" s="20">
        <v>2.2970551752653101</v>
      </c>
      <c r="HBW5" s="20"/>
      <c r="HBX5" s="20">
        <v>22.970551752653101</v>
      </c>
      <c r="HBY5" s="20">
        <v>22.970551752653101</v>
      </c>
      <c r="HBZ5" s="20"/>
      <c r="HCA5" s="20"/>
      <c r="HCB5" s="20"/>
      <c r="HCC5" s="20"/>
      <c r="HCD5" s="20"/>
      <c r="HCE5" s="20"/>
      <c r="HCF5" s="20">
        <v>977.67638911520294</v>
      </c>
      <c r="HCG5" s="20"/>
      <c r="HCH5" s="20"/>
      <c r="HCI5" s="20"/>
      <c r="HCJ5" s="20"/>
      <c r="HCK5" s="20"/>
      <c r="HCL5" s="20"/>
      <c r="HCM5" s="20"/>
      <c r="HCN5" s="20"/>
      <c r="HCO5" s="20">
        <v>16.294606485253382</v>
      </c>
      <c r="HCP5" s="20">
        <v>30.875</v>
      </c>
      <c r="HCQ5" s="20"/>
      <c r="HCR5" s="20"/>
      <c r="HCS5" s="20"/>
      <c r="HCT5" s="20"/>
      <c r="HCU5" s="20"/>
      <c r="HCV5" s="20"/>
      <c r="HCW5" s="20">
        <v>46.606485253381138</v>
      </c>
      <c r="HCX5" s="20"/>
      <c r="HCY5" s="20"/>
      <c r="HCZ5" s="20"/>
      <c r="HDA5" s="20"/>
      <c r="HDB5" s="20"/>
      <c r="HDC5" s="20"/>
      <c r="HDD5" s="20"/>
      <c r="HDE5" s="20"/>
      <c r="HDF5" s="20"/>
      <c r="HDG5" s="20"/>
      <c r="HDH5" s="20"/>
      <c r="HDI5" s="20"/>
      <c r="HDJ5" s="20"/>
      <c r="HDK5" s="20"/>
      <c r="HDL5" s="20"/>
      <c r="HDM5" s="20"/>
      <c r="HDN5" s="20"/>
      <c r="HDO5" s="20"/>
      <c r="HDP5" s="20"/>
      <c r="HDQ5" s="20"/>
      <c r="HDR5" s="20"/>
      <c r="HDS5" s="20"/>
      <c r="HDT5" s="20"/>
      <c r="HDU5" s="20"/>
      <c r="HDV5" s="20"/>
      <c r="HDW5" s="20"/>
      <c r="HDX5" s="20"/>
      <c r="HDY5" s="20">
        <v>88.183421516754848</v>
      </c>
      <c r="HDZ5" s="20">
        <v>220.45855379188714</v>
      </c>
      <c r="HEA5" s="20">
        <v>176.3668430335097</v>
      </c>
      <c r="HEB5" s="20"/>
      <c r="HEC5" s="20"/>
      <c r="HED5" s="20"/>
      <c r="HEE5" s="20"/>
      <c r="HEF5" s="20"/>
      <c r="HEG5" s="20"/>
      <c r="HEH5" s="20">
        <v>32.589212970506765</v>
      </c>
      <c r="HEI5" s="20"/>
      <c r="HEJ5" s="20"/>
      <c r="HEK5" s="20">
        <v>690.98494968971477</v>
      </c>
      <c r="HEL5" s="20">
        <v>98.712135669959252</v>
      </c>
      <c r="HEM5" s="20"/>
      <c r="HEN5" s="20">
        <v>32.904045223319756</v>
      </c>
      <c r="HEO5" s="20">
        <v>5.8660583346912167</v>
      </c>
      <c r="HEP5" s="20">
        <v>493.56067834979632</v>
      </c>
      <c r="HEQ5" s="20"/>
      <c r="HER5" s="20">
        <v>5.7437500000000004</v>
      </c>
      <c r="HES5" s="20"/>
      <c r="HET5" s="20"/>
      <c r="HEU5" s="20"/>
      <c r="HEV5" s="20"/>
      <c r="HEW5" s="20"/>
      <c r="HEX5" s="20"/>
      <c r="HEY5" s="20"/>
      <c r="HEZ5" s="20"/>
      <c r="HFA5" s="20"/>
      <c r="HFB5" s="20"/>
      <c r="HFC5" s="20"/>
      <c r="HFD5" s="20"/>
      <c r="HFE5" s="20"/>
      <c r="HFF5" s="20"/>
      <c r="HFG5" s="20"/>
      <c r="HFH5" s="20"/>
      <c r="HFI5" s="20"/>
      <c r="HFJ5" s="20"/>
      <c r="HFK5" s="20"/>
      <c r="HFL5" s="20"/>
      <c r="HFM5" s="20">
        <v>17</v>
      </c>
      <c r="HFN5" s="20"/>
      <c r="HFO5" s="20"/>
      <c r="HFP5" s="20"/>
      <c r="HFQ5" s="20"/>
      <c r="HFR5" s="20"/>
      <c r="HFS5" s="20"/>
      <c r="HFT5" s="20"/>
      <c r="HFU5" s="20"/>
      <c r="HFV5" s="20">
        <v>16.294606485253382</v>
      </c>
      <c r="HFW5" s="20">
        <v>24.873432259842879</v>
      </c>
      <c r="HFX5" s="20"/>
      <c r="HFY5" s="20"/>
      <c r="HFZ5" s="20"/>
      <c r="HGA5" s="20"/>
      <c r="HGB5" s="20"/>
      <c r="HGC5" s="20"/>
      <c r="HGD5" s="20"/>
      <c r="HGE5" s="20"/>
      <c r="HGF5" s="20"/>
      <c r="HGG5" s="20"/>
      <c r="HGH5" s="20"/>
      <c r="HGI5" s="20"/>
      <c r="HGJ5" s="20"/>
      <c r="HGK5" s="20">
        <v>98.712135669959252</v>
      </c>
      <c r="HGL5" s="20"/>
      <c r="HGM5" s="20"/>
      <c r="HGN5" s="20">
        <v>25</v>
      </c>
      <c r="HGO5" s="20"/>
      <c r="HGP5" s="20"/>
      <c r="HGQ5" s="20"/>
      <c r="HGR5" s="20"/>
      <c r="HGS5" s="20"/>
      <c r="HGT5" s="20"/>
      <c r="HGU5" s="20">
        <v>16.294606485253382</v>
      </c>
      <c r="HGV5" s="20"/>
      <c r="HGW5" s="20"/>
      <c r="HGX5" s="20"/>
      <c r="HGY5" s="20"/>
      <c r="HGZ5" s="20"/>
      <c r="HHA5" s="20"/>
      <c r="HHB5" s="20"/>
      <c r="HHC5" s="20"/>
      <c r="HHD5" s="20"/>
      <c r="HHE5" s="20">
        <v>29.942681153220978</v>
      </c>
      <c r="HHF5" s="20"/>
      <c r="HHG5" s="20"/>
      <c r="HHH5" s="20"/>
      <c r="HHI5" s="20"/>
      <c r="HHJ5" s="20">
        <v>459.41103505306194</v>
      </c>
      <c r="HHK5" s="20"/>
      <c r="HHL5" s="20"/>
      <c r="HHM5" s="20"/>
      <c r="HHN5" s="20"/>
      <c r="HHO5" s="20"/>
      <c r="HHP5" s="20"/>
      <c r="HHQ5" s="20"/>
      <c r="HHR5" s="20"/>
      <c r="HHS5" s="20"/>
      <c r="HHT5" s="20"/>
      <c r="HHU5" s="20"/>
      <c r="HHV5" s="20"/>
      <c r="HHW5" s="20"/>
      <c r="HHX5" s="20"/>
      <c r="HHY5" s="20"/>
      <c r="HHZ5" s="20"/>
      <c r="HIA5" s="20"/>
      <c r="HIB5" s="20"/>
      <c r="HIC5" s="20"/>
      <c r="HID5" s="20"/>
      <c r="HIE5" s="20">
        <v>57.426379381632742</v>
      </c>
      <c r="HIF5" s="20"/>
      <c r="HIG5" s="20">
        <v>50</v>
      </c>
      <c r="HIH5" s="20"/>
      <c r="HII5" s="20">
        <v>84.101678344467985</v>
      </c>
      <c r="HIJ5" s="20"/>
      <c r="HIK5" s="20"/>
      <c r="HIL5" s="20"/>
      <c r="HIM5" s="20"/>
      <c r="HIN5" s="20"/>
      <c r="HIO5" s="20"/>
      <c r="HIP5" s="20">
        <v>121.69499999999999</v>
      </c>
      <c r="HIQ5" s="20"/>
      <c r="HIR5" s="20">
        <v>45.941103505306202</v>
      </c>
      <c r="HIS5" s="20">
        <v>22.970551752653101</v>
      </c>
      <c r="HIT5" s="20">
        <v>18.881793540680846</v>
      </c>
      <c r="HIU5" s="20"/>
      <c r="HIV5" s="20"/>
      <c r="HIW5" s="20"/>
      <c r="HIX5" s="20"/>
      <c r="HIY5" s="20"/>
      <c r="HIZ5" s="20">
        <v>39.484854267983707</v>
      </c>
      <c r="HJA5" s="20">
        <v>14.80682035049389</v>
      </c>
      <c r="HJB5" s="20">
        <v>34.54924748448574</v>
      </c>
      <c r="HJC5" s="20">
        <v>100</v>
      </c>
      <c r="HJD5" s="20">
        <v>125</v>
      </c>
      <c r="HJE5" s="20"/>
      <c r="HJF5" s="20"/>
      <c r="HJG5" s="20">
        <v>22.75</v>
      </c>
      <c r="HJH5" s="20"/>
      <c r="HJI5" s="20"/>
      <c r="HJJ5" s="20"/>
      <c r="HJK5" s="20"/>
      <c r="HJL5" s="20"/>
      <c r="HJM5" s="20"/>
      <c r="HJN5" s="20"/>
      <c r="HJO5" s="20"/>
      <c r="HJP5" s="20">
        <v>22.970551752653101</v>
      </c>
      <c r="HJQ5" s="20"/>
      <c r="HJR5" s="20"/>
      <c r="HJS5" s="20"/>
      <c r="HJT5" s="20"/>
      <c r="HJU5" s="20"/>
      <c r="HJV5" s="20"/>
      <c r="HJW5" s="20"/>
      <c r="HJX5" s="20"/>
      <c r="HJY5" s="20"/>
      <c r="HJZ5" s="20"/>
      <c r="HKA5" s="20"/>
      <c r="HKB5" s="20">
        <v>100</v>
      </c>
      <c r="HKC5" s="20"/>
      <c r="HKD5" s="20">
        <v>184</v>
      </c>
      <c r="HKE5" s="20"/>
      <c r="HKF5" s="20"/>
      <c r="HKG5" s="20"/>
      <c r="HKH5" s="20"/>
      <c r="HKI5" s="20"/>
      <c r="HKJ5" s="20"/>
      <c r="HKK5" s="20"/>
      <c r="HKL5" s="20"/>
      <c r="HKM5" s="20"/>
      <c r="HKN5" s="20"/>
      <c r="HKO5" s="20"/>
      <c r="HKP5" s="20"/>
      <c r="HKQ5" s="20"/>
      <c r="HKR5" s="20"/>
      <c r="HKS5" s="20"/>
      <c r="HKT5" s="20"/>
      <c r="HKU5" s="20"/>
      <c r="HKV5" s="20"/>
      <c r="HKW5" s="20"/>
      <c r="HKX5" s="20"/>
      <c r="HKY5" s="20">
        <v>52.961001444390952</v>
      </c>
      <c r="HKZ5" s="20"/>
      <c r="HLA5" s="20">
        <v>110.4</v>
      </c>
      <c r="HLB5" s="20"/>
      <c r="HLC5" s="20"/>
      <c r="HLD5" s="20"/>
      <c r="HLE5" s="20">
        <v>80.243941582410528</v>
      </c>
      <c r="HLF5" s="20"/>
      <c r="HLG5" s="20"/>
      <c r="HLH5" s="20">
        <v>9.65</v>
      </c>
      <c r="HLI5" s="20"/>
      <c r="HLJ5" s="20"/>
      <c r="HLK5" s="20"/>
      <c r="HLL5" s="20">
        <v>654.89066319048402</v>
      </c>
      <c r="HLM5" s="20"/>
      <c r="HLN5" s="20"/>
      <c r="HLO5" s="20">
        <v>150</v>
      </c>
      <c r="HLP5" s="20"/>
      <c r="HLQ5" s="20"/>
      <c r="HLR5" s="20"/>
      <c r="HLS5" s="20"/>
      <c r="HLT5" s="20"/>
      <c r="HLU5" s="20"/>
      <c r="HLV5" s="20"/>
      <c r="HLW5" s="20">
        <v>211.82988430829397</v>
      </c>
      <c r="HLX5" s="20">
        <v>15</v>
      </c>
      <c r="HLY5" s="20"/>
      <c r="HLZ5" s="20"/>
      <c r="HMA5" s="20"/>
      <c r="HMB5" s="20"/>
      <c r="HMC5" s="20"/>
      <c r="HMD5" s="20"/>
      <c r="HME5" s="20"/>
      <c r="HMF5" s="20"/>
      <c r="HMG5" s="20"/>
      <c r="HMH5" s="20"/>
      <c r="HMI5" s="20"/>
      <c r="HMJ5" s="20"/>
      <c r="HMK5" s="20"/>
      <c r="HML5" s="20"/>
      <c r="HMM5" s="20"/>
      <c r="HMN5" s="20"/>
      <c r="HMO5" s="20"/>
      <c r="HMP5" s="20"/>
      <c r="HMQ5" s="20"/>
      <c r="HMR5" s="20">
        <v>21.828254847645432</v>
      </c>
      <c r="HMS5" s="20">
        <v>54.574221932540333</v>
      </c>
      <c r="HMT5" s="20"/>
      <c r="HMU5" s="20">
        <v>20.106240834283852</v>
      </c>
      <c r="HMV5" s="20">
        <v>250</v>
      </c>
      <c r="HMW5" s="20"/>
      <c r="HMX5" s="20"/>
      <c r="HMY5" s="20"/>
      <c r="HMZ5" s="20"/>
      <c r="HNA5" s="20"/>
      <c r="HNB5" s="20"/>
      <c r="HNC5" s="20"/>
      <c r="HND5" s="20"/>
      <c r="HNE5" s="20"/>
      <c r="HNF5" s="20"/>
      <c r="HNG5" s="20"/>
      <c r="HNH5" s="20"/>
      <c r="HNI5" s="20"/>
      <c r="HNJ5" s="20"/>
      <c r="HNK5" s="20">
        <v>197.4242713399185</v>
      </c>
      <c r="HNL5" s="20">
        <v>197.4242713399185</v>
      </c>
      <c r="HNM5" s="20"/>
      <c r="HNN5" s="20"/>
      <c r="HNO5" s="20"/>
      <c r="HNP5" s="20">
        <v>50</v>
      </c>
      <c r="HNQ5" s="20"/>
      <c r="HNR5" s="20">
        <v>822.60113058299385</v>
      </c>
      <c r="HNS5" s="20"/>
      <c r="HNT5" s="20">
        <v>32.904045223319756</v>
      </c>
      <c r="HNU5" s="20"/>
      <c r="HNV5" s="20">
        <v>16.048788316482106</v>
      </c>
      <c r="HNW5" s="20">
        <v>53.261593612514268</v>
      </c>
      <c r="HNX5" s="20">
        <v>26.630796806257134</v>
      </c>
      <c r="HNY5" s="20">
        <v>38.590526944457203</v>
      </c>
      <c r="HNZ5" s="20"/>
      <c r="HOA5" s="20"/>
      <c r="HOB5" s="20"/>
      <c r="HOC5" s="20">
        <v>130.35685188202706</v>
      </c>
      <c r="HOD5" s="20"/>
      <c r="HOE5" s="20"/>
      <c r="HOF5" s="20"/>
      <c r="HOG5" s="20"/>
      <c r="HOH5" s="20"/>
      <c r="HOI5" s="20"/>
      <c r="HOJ5" s="20"/>
      <c r="HOK5" s="20"/>
      <c r="HOL5" s="20"/>
      <c r="HOM5" s="20">
        <v>74.062590274434285</v>
      </c>
      <c r="HON5" s="20">
        <v>10.814535765149079</v>
      </c>
      <c r="HOO5" s="20">
        <v>200</v>
      </c>
      <c r="HOP5" s="20"/>
      <c r="HOQ5" s="20">
        <v>200</v>
      </c>
      <c r="HOR5" s="20"/>
      <c r="HOS5" s="20"/>
      <c r="HOT5" s="20"/>
      <c r="HOU5" s="20"/>
      <c r="HOV5" s="20"/>
      <c r="HOW5" s="20"/>
      <c r="HOX5" s="20"/>
      <c r="HOY5" s="20"/>
      <c r="HOZ5" s="20"/>
      <c r="HPA5" s="20"/>
      <c r="HPB5" s="20">
        <v>48.883819455760147</v>
      </c>
      <c r="HPC5" s="20">
        <v>19.553527782304059</v>
      </c>
      <c r="HPD5" s="20"/>
      <c r="HPE5" s="20"/>
      <c r="HPF5" s="20"/>
      <c r="HPG5" s="20"/>
      <c r="HPH5" s="20"/>
      <c r="HPI5" s="20"/>
      <c r="HPJ5" s="20">
        <v>45.95</v>
      </c>
      <c r="HPK5" s="20"/>
      <c r="HPL5" s="20">
        <v>100</v>
      </c>
      <c r="HPM5" s="20"/>
      <c r="HPN5" s="20"/>
      <c r="HPO5" s="20">
        <v>24.846395920430009</v>
      </c>
      <c r="HPP5" s="20">
        <v>65.808090446639511</v>
      </c>
      <c r="HPQ5" s="20"/>
      <c r="HPR5" s="20"/>
      <c r="HPS5" s="20"/>
      <c r="HPT5" s="20"/>
      <c r="HPU5" s="20"/>
      <c r="HPV5" s="20"/>
      <c r="HPW5" s="20"/>
      <c r="HPX5" s="20"/>
      <c r="HPY5" s="20"/>
      <c r="HPZ5" s="20"/>
      <c r="HQA5" s="20"/>
      <c r="HQB5" s="20"/>
      <c r="HQC5" s="20">
        <v>11.243278474824834</v>
      </c>
      <c r="HQD5" s="20"/>
      <c r="HQE5" s="20"/>
      <c r="HQF5" s="20"/>
      <c r="HQG5" s="20"/>
      <c r="HQH5" s="20"/>
      <c r="HQI5" s="20"/>
      <c r="HQJ5" s="20"/>
      <c r="HQK5" s="20"/>
      <c r="HQL5" s="20"/>
      <c r="HQM5" s="20"/>
      <c r="HQN5" s="20"/>
      <c r="HQO5" s="20"/>
      <c r="HQP5" s="20"/>
      <c r="HQQ5" s="20"/>
      <c r="HQR5" s="20"/>
      <c r="HQS5" s="20"/>
      <c r="HQT5" s="20"/>
      <c r="HQU5" s="20"/>
      <c r="HQV5" s="20"/>
      <c r="HQW5" s="20"/>
      <c r="HQX5" s="20"/>
      <c r="HQY5" s="20"/>
      <c r="HQZ5" s="20"/>
      <c r="HRA5" s="20">
        <v>260.71370376405412</v>
      </c>
      <c r="HRB5" s="20">
        <v>1629.4606485253382</v>
      </c>
      <c r="HRC5" s="20"/>
      <c r="HRD5" s="20"/>
      <c r="HRE5" s="20"/>
      <c r="HRF5" s="20"/>
      <c r="HRG5" s="20"/>
      <c r="HRH5" s="20"/>
      <c r="HRI5" s="20"/>
      <c r="HRJ5" s="20">
        <v>325.89212970506765</v>
      </c>
      <c r="HRK5" s="20">
        <v>350</v>
      </c>
      <c r="HRL5" s="20"/>
      <c r="HRM5" s="20"/>
      <c r="HRN5" s="20"/>
      <c r="HRO5" s="20"/>
      <c r="HRP5" s="20"/>
      <c r="HRQ5" s="20"/>
      <c r="HRR5" s="20"/>
      <c r="HRS5" s="20"/>
      <c r="HRT5" s="20"/>
      <c r="HRU5" s="20"/>
      <c r="HRV5" s="20"/>
      <c r="HRW5" s="20"/>
      <c r="HRX5" s="20"/>
      <c r="HRY5" s="20"/>
      <c r="HRZ5" s="20"/>
      <c r="HSA5" s="20"/>
      <c r="HSB5" s="20">
        <v>19553.52778230406</v>
      </c>
      <c r="HSC5" s="20"/>
      <c r="HSD5" s="20"/>
      <c r="HSE5" s="20"/>
      <c r="HSF5" s="20">
        <v>97.767638911520294</v>
      </c>
      <c r="HSG5" s="20"/>
      <c r="HSH5" s="20"/>
      <c r="HSI5" s="20"/>
      <c r="HSJ5" s="20"/>
      <c r="HSK5" s="20"/>
      <c r="HSL5" s="20"/>
      <c r="HSM5" s="20"/>
      <c r="HSN5" s="20"/>
      <c r="HSO5" s="20">
        <v>195.53527782304059</v>
      </c>
      <c r="HSP5" s="20"/>
      <c r="HSQ5" s="20"/>
      <c r="HSR5" s="20"/>
      <c r="HSS5" s="20"/>
      <c r="HST5" s="20"/>
      <c r="HSU5" s="20"/>
      <c r="HSV5" s="20"/>
      <c r="HSW5" s="20"/>
      <c r="HSX5" s="20"/>
      <c r="HSY5" s="20"/>
      <c r="HSZ5" s="20"/>
      <c r="HTA5" s="20"/>
      <c r="HTB5" s="20"/>
      <c r="HTC5" s="20"/>
      <c r="HTD5" s="20">
        <v>16.294606485253382</v>
      </c>
      <c r="HTE5" s="20">
        <v>300.21151284053843</v>
      </c>
      <c r="HTF5" s="20"/>
      <c r="HTG5" s="20"/>
      <c r="HTH5" s="20"/>
      <c r="HTI5" s="20"/>
      <c r="HTJ5" s="20"/>
      <c r="HTK5" s="20"/>
      <c r="HTL5" s="20"/>
      <c r="HTM5" s="20"/>
      <c r="HTN5" s="20">
        <v>75</v>
      </c>
      <c r="HTO5" s="20"/>
      <c r="HTP5" s="20">
        <v>65.178425941013529</v>
      </c>
      <c r="HTQ5" s="20"/>
      <c r="HTR5" s="20"/>
      <c r="HTS5" s="20"/>
      <c r="HTT5" s="20"/>
      <c r="HTU5" s="20"/>
      <c r="HTV5" s="20"/>
      <c r="HTW5" s="20"/>
      <c r="HTX5" s="20"/>
      <c r="HTY5" s="20"/>
      <c r="HTZ5" s="20"/>
      <c r="HUA5" s="20"/>
      <c r="HUB5" s="20"/>
      <c r="HUC5" s="20"/>
      <c r="HUD5" s="20"/>
      <c r="HUE5" s="20">
        <v>95</v>
      </c>
      <c r="HUF5" s="20">
        <v>100</v>
      </c>
      <c r="HUG5" s="20"/>
      <c r="HUH5" s="20"/>
      <c r="HUI5" s="20"/>
      <c r="HUJ5" s="20">
        <v>488.83819455760147</v>
      </c>
      <c r="HUK5" s="20"/>
      <c r="HUL5" s="20"/>
      <c r="HUM5" s="20"/>
      <c r="HUN5" s="20"/>
      <c r="HUO5" s="20"/>
      <c r="HUP5" s="20"/>
      <c r="HUQ5" s="20"/>
      <c r="HUR5" s="20"/>
      <c r="HUS5" s="20"/>
      <c r="HUT5" s="20"/>
      <c r="HUU5" s="20">
        <v>197.4242713399185</v>
      </c>
      <c r="HUV5" s="20"/>
      <c r="HUW5" s="20"/>
      <c r="HUX5" s="20"/>
      <c r="HUY5" s="20"/>
      <c r="HUZ5" s="20"/>
      <c r="HVA5" s="20"/>
      <c r="HVB5" s="20">
        <v>20.125</v>
      </c>
      <c r="HVC5" s="20"/>
      <c r="HVD5" s="20"/>
      <c r="HVE5" s="20"/>
      <c r="HVF5" s="20"/>
      <c r="HVG5" s="20"/>
      <c r="HVH5" s="20"/>
      <c r="HVI5" s="20"/>
      <c r="HVJ5" s="20"/>
      <c r="HVK5" s="20"/>
      <c r="HVL5" s="20"/>
      <c r="HVM5" s="20">
        <v>325.89212970506765</v>
      </c>
      <c r="HVN5" s="20">
        <v>162.94606485253382</v>
      </c>
      <c r="HVO5" s="20"/>
      <c r="HVP5" s="20">
        <v>2.8724132312204662</v>
      </c>
      <c r="HVQ5" s="20"/>
      <c r="HVR5" s="20"/>
      <c r="HVS5" s="20"/>
      <c r="HVT5" s="20"/>
      <c r="HVU5" s="20"/>
      <c r="HVV5" s="20"/>
      <c r="HVW5" s="20"/>
      <c r="HVX5" s="20"/>
      <c r="HVY5" s="20"/>
      <c r="HVZ5" s="20"/>
      <c r="HWA5" s="20"/>
      <c r="HWB5" s="20">
        <v>179.8941798941799</v>
      </c>
      <c r="HWC5" s="20"/>
      <c r="HWD5" s="20"/>
      <c r="HWE5" s="20">
        <v>150</v>
      </c>
      <c r="HWF5" s="20">
        <v>100</v>
      </c>
      <c r="HWG5" s="20"/>
      <c r="HWH5" s="20"/>
      <c r="HWI5" s="20"/>
      <c r="HWJ5" s="20"/>
      <c r="HWK5" s="20"/>
      <c r="HWL5" s="20"/>
      <c r="HWM5" s="20"/>
      <c r="HWN5" s="20"/>
      <c r="HWO5" s="20"/>
      <c r="HWP5" s="20"/>
      <c r="HWQ5" s="20"/>
      <c r="HWR5" s="20"/>
      <c r="HWS5" s="20"/>
      <c r="HWT5" s="20"/>
      <c r="HWU5" s="20"/>
      <c r="HWV5" s="20">
        <v>102.73808976891625</v>
      </c>
      <c r="HWW5" s="20"/>
      <c r="HWX5" s="20"/>
      <c r="HWY5" s="20"/>
      <c r="HWZ5" s="20"/>
      <c r="HXA5" s="20"/>
      <c r="HXB5" s="20"/>
      <c r="HXC5" s="20"/>
      <c r="HXD5" s="20"/>
      <c r="HXE5" s="20"/>
      <c r="HXF5" s="20"/>
      <c r="HXG5" s="20"/>
      <c r="HXH5" s="20"/>
      <c r="HXI5" s="20"/>
      <c r="HXJ5" s="20"/>
      <c r="HXK5" s="20"/>
      <c r="HXL5" s="20">
        <v>90</v>
      </c>
      <c r="HXM5" s="20">
        <v>40.121970791205264</v>
      </c>
      <c r="HXN5" s="20"/>
      <c r="HXO5" s="20"/>
      <c r="HXP5" s="20"/>
      <c r="HXQ5" s="20"/>
      <c r="HXR5" s="20">
        <v>163.38</v>
      </c>
      <c r="HXS5" s="20">
        <v>40.121970791205264</v>
      </c>
      <c r="HXT5" s="20"/>
      <c r="HXU5" s="20"/>
      <c r="HXV5" s="20">
        <v>20.106240834283852</v>
      </c>
      <c r="HXW5" s="20"/>
      <c r="HXX5" s="20">
        <v>80</v>
      </c>
      <c r="HXY5" s="20">
        <v>95</v>
      </c>
      <c r="HXZ5" s="20"/>
      <c r="HYA5" s="20"/>
      <c r="HYB5" s="20"/>
      <c r="HYC5" s="20"/>
      <c r="HYD5" s="20"/>
      <c r="HYE5" s="20"/>
      <c r="HYF5" s="20"/>
      <c r="HYG5" s="20"/>
      <c r="HYH5" s="20"/>
      <c r="HYI5" s="20"/>
      <c r="HYJ5" s="20"/>
      <c r="HYK5" s="20"/>
      <c r="HYL5" s="20"/>
      <c r="HYM5" s="20"/>
      <c r="HYN5" s="20"/>
      <c r="HYO5" s="20">
        <v>19.799911731664263</v>
      </c>
      <c r="HYP5" s="20"/>
      <c r="HYQ5" s="20"/>
      <c r="HYR5" s="20"/>
      <c r="HYS5" s="20"/>
      <c r="HYT5" s="20"/>
      <c r="HYU5" s="20"/>
      <c r="HYV5" s="20"/>
      <c r="HYW5" s="20"/>
      <c r="HYX5" s="20"/>
      <c r="HYY5" s="20"/>
      <c r="HYZ5" s="20"/>
      <c r="HZA5" s="20"/>
      <c r="HZB5" s="20">
        <v>100</v>
      </c>
      <c r="HZC5" s="20"/>
      <c r="HZD5" s="20"/>
      <c r="HZE5" s="20">
        <v>100</v>
      </c>
      <c r="HZF5" s="20"/>
      <c r="HZG5" s="20">
        <v>210</v>
      </c>
      <c r="HZH5" s="20">
        <v>100</v>
      </c>
      <c r="HZI5" s="20"/>
      <c r="HZJ5" s="20"/>
      <c r="HZK5" s="20"/>
      <c r="HZL5" s="20">
        <v>263.23236178655804</v>
      </c>
      <c r="HZM5" s="20"/>
      <c r="HZN5" s="20"/>
      <c r="HZO5" s="20"/>
      <c r="HZP5" s="20"/>
      <c r="HZQ5" s="20"/>
      <c r="HZR5" s="20"/>
      <c r="HZS5" s="20"/>
      <c r="HZT5" s="20"/>
      <c r="HZU5" s="20"/>
      <c r="HZV5" s="20"/>
      <c r="HZW5" s="20"/>
      <c r="HZX5" s="20"/>
      <c r="HZY5" s="20"/>
      <c r="HZZ5" s="20"/>
      <c r="IAA5" s="20"/>
      <c r="IAB5" s="20"/>
      <c r="IAC5" s="20"/>
      <c r="IAD5" s="20">
        <v>95</v>
      </c>
      <c r="IAE5" s="20"/>
      <c r="IAF5" s="20"/>
      <c r="IAG5" s="20"/>
      <c r="IAH5" s="20"/>
      <c r="IAI5" s="20"/>
      <c r="IAJ5" s="20"/>
      <c r="IAK5" s="20"/>
      <c r="IAL5" s="20"/>
      <c r="IAM5" s="20"/>
      <c r="IAN5" s="20">
        <v>24</v>
      </c>
      <c r="IAO5" s="20"/>
      <c r="IAP5" s="20"/>
      <c r="IAQ5" s="20"/>
      <c r="IAR5" s="20"/>
      <c r="IAS5" s="20"/>
      <c r="IAT5" s="20"/>
      <c r="IAU5" s="20">
        <v>15.888300433317285</v>
      </c>
      <c r="IAV5" s="20">
        <v>31.776600866634571</v>
      </c>
      <c r="IAW5" s="20"/>
      <c r="IAX5" s="20"/>
      <c r="IAY5" s="20"/>
      <c r="IAZ5" s="20"/>
      <c r="IBA5" s="20"/>
      <c r="IBB5" s="20"/>
      <c r="IBC5" s="20"/>
      <c r="IBD5" s="20"/>
      <c r="IBE5" s="20"/>
      <c r="IBF5" s="20"/>
      <c r="IBG5" s="20"/>
      <c r="IBH5" s="20"/>
      <c r="IBI5" s="20"/>
      <c r="IBJ5" s="20"/>
      <c r="IBK5" s="20"/>
      <c r="IBL5" s="20"/>
      <c r="IBM5" s="20"/>
      <c r="IBN5" s="20">
        <v>250</v>
      </c>
      <c r="IBO5" s="20"/>
      <c r="IBP5" s="20"/>
      <c r="IBQ5" s="20"/>
      <c r="IBR5" s="20"/>
      <c r="IBS5" s="20"/>
      <c r="IBT5" s="20"/>
      <c r="IBU5" s="20"/>
      <c r="IBV5" s="20"/>
      <c r="IBW5" s="20"/>
      <c r="IBX5" s="20">
        <v>16.294606485253382</v>
      </c>
      <c r="IBY5" s="20">
        <v>18.92543758901089</v>
      </c>
      <c r="IBZ5" s="20">
        <v>102.73808976891625</v>
      </c>
      <c r="ICA5" s="20"/>
      <c r="ICB5" s="20"/>
      <c r="ICC5" s="20"/>
      <c r="ICD5" s="20"/>
      <c r="ICE5" s="20"/>
      <c r="ICF5" s="20">
        <v>20.060963844351544</v>
      </c>
      <c r="ICG5" s="20">
        <v>325.89212970506765</v>
      </c>
      <c r="ICH5" s="20"/>
      <c r="ICI5" s="20"/>
      <c r="ICJ5" s="20"/>
      <c r="ICK5" s="20"/>
      <c r="ICL5" s="20"/>
      <c r="ICM5" s="20"/>
      <c r="ICN5" s="20"/>
      <c r="ICO5" s="20"/>
      <c r="ICP5" s="20"/>
      <c r="ICQ5" s="20"/>
      <c r="ICR5" s="20"/>
      <c r="ICS5" s="20"/>
      <c r="ICT5" s="20"/>
      <c r="ICU5" s="20"/>
      <c r="ICV5" s="20"/>
      <c r="ICW5" s="20"/>
      <c r="ICX5" s="20"/>
      <c r="ICY5" s="20"/>
      <c r="ICZ5" s="20"/>
      <c r="IDA5" s="20"/>
      <c r="IDB5" s="20"/>
      <c r="IDC5" s="20">
        <v>215.87685990115625</v>
      </c>
      <c r="IDD5" s="20"/>
      <c r="IDE5" s="20"/>
      <c r="IDF5" s="20"/>
      <c r="IDG5" s="20"/>
      <c r="IDH5" s="20">
        <v>18.92543758901089</v>
      </c>
      <c r="IDI5" s="20">
        <v>513.69044884458128</v>
      </c>
      <c r="IDJ5" s="20">
        <v>65.808090446639511</v>
      </c>
      <c r="IDK5" s="20"/>
      <c r="IDL5" s="20"/>
      <c r="IDM5" s="20">
        <v>70.946488512302423</v>
      </c>
      <c r="IDN5" s="20"/>
      <c r="IDO5" s="20"/>
      <c r="IDP5" s="20">
        <v>19</v>
      </c>
      <c r="IDQ5" s="20">
        <v>162.94606485253382</v>
      </c>
      <c r="IDR5" s="20">
        <v>175.19547939541508</v>
      </c>
      <c r="IDS5" s="20"/>
      <c r="IDT5" s="20"/>
      <c r="IDU5" s="20"/>
      <c r="IDV5" s="20"/>
      <c r="IDW5" s="20"/>
      <c r="IDX5" s="20"/>
      <c r="IDY5" s="20"/>
      <c r="IDZ5" s="20">
        <v>131.93733633481878</v>
      </c>
      <c r="IEA5" s="20"/>
      <c r="IEB5" s="20"/>
      <c r="IEC5" s="20"/>
      <c r="IED5" s="20">
        <v>600</v>
      </c>
      <c r="IEE5" s="20"/>
      <c r="IEF5" s="20"/>
      <c r="IEG5" s="20">
        <v>389.32328754536684</v>
      </c>
      <c r="IEH5" s="20">
        <v>50</v>
      </c>
      <c r="IEI5" s="20">
        <v>25</v>
      </c>
      <c r="IEJ5" s="20"/>
      <c r="IEK5" s="20">
        <v>20</v>
      </c>
      <c r="IEL5" s="20">
        <v>250</v>
      </c>
      <c r="IEM5" s="20">
        <v>102.73808976891625</v>
      </c>
      <c r="IEN5" s="20"/>
      <c r="IEO5" s="20"/>
      <c r="IEP5" s="20"/>
      <c r="IEQ5" s="20"/>
      <c r="IER5" s="20"/>
      <c r="IES5" s="20">
        <v>60</v>
      </c>
      <c r="IET5" s="20">
        <v>29.7</v>
      </c>
      <c r="IEU5" s="20">
        <v>100</v>
      </c>
      <c r="IEV5" s="20"/>
      <c r="IEW5" s="20">
        <v>117.32116669382435</v>
      </c>
      <c r="IEX5" s="20"/>
      <c r="IEY5" s="20"/>
      <c r="IEZ5" s="20"/>
      <c r="IFA5" s="20"/>
      <c r="IFB5" s="20"/>
      <c r="IFC5" s="20"/>
      <c r="IFD5" s="20"/>
      <c r="IFE5" s="20"/>
      <c r="IFF5" s="20"/>
      <c r="IFG5" s="20"/>
      <c r="IFH5" s="20"/>
      <c r="IFI5" s="20"/>
      <c r="IFJ5" s="20"/>
      <c r="IFK5" s="20"/>
      <c r="IFL5" s="20"/>
      <c r="IFM5" s="20"/>
      <c r="IFN5" s="20"/>
      <c r="IFO5" s="20"/>
      <c r="IFP5" s="20">
        <v>32.589212970506765</v>
      </c>
      <c r="IFQ5" s="20">
        <v>32.200000000000003</v>
      </c>
      <c r="IFR5" s="20"/>
      <c r="IFS5" s="20"/>
      <c r="IFT5" s="20">
        <v>82.260113058299382</v>
      </c>
      <c r="IFU5" s="20"/>
      <c r="IFV5" s="20">
        <v>51.369044884458127</v>
      </c>
      <c r="IFW5" s="20"/>
      <c r="IFX5" s="20"/>
      <c r="IFY5" s="20">
        <v>300</v>
      </c>
      <c r="IFZ5" s="20">
        <v>6.8046276682418121</v>
      </c>
      <c r="IGA5" s="20">
        <v>7.1956982238878933</v>
      </c>
      <c r="IGB5" s="20">
        <v>8.5057845853022656</v>
      </c>
      <c r="IGC5" s="20"/>
      <c r="IGD5" s="20">
        <v>8.994622779859867</v>
      </c>
      <c r="IGE5" s="20"/>
      <c r="IGF5" s="20"/>
      <c r="IGG5" s="20">
        <v>5.1034707511813595</v>
      </c>
      <c r="IGH5" s="20">
        <v>3.402313834120906</v>
      </c>
      <c r="IGI5" s="20">
        <v>802.43941582410525</v>
      </c>
      <c r="IGJ5" s="20">
        <v>5.1034707511813595</v>
      </c>
      <c r="IGK5" s="20">
        <v>3.402313834120906</v>
      </c>
      <c r="IGL5" s="20">
        <v>5.9540492097115854</v>
      </c>
      <c r="IGM5" s="20">
        <v>6.8046276682418121</v>
      </c>
      <c r="IGN5" s="20">
        <v>8.5057845853022656</v>
      </c>
      <c r="IGO5" s="20">
        <v>102.73808976891625</v>
      </c>
      <c r="IGP5" s="20"/>
      <c r="IGQ5" s="20"/>
      <c r="IGR5" s="20"/>
      <c r="IGS5" s="20"/>
      <c r="IGT5" s="20"/>
      <c r="IGU5" s="20"/>
      <c r="IGV5" s="20">
        <v>8.0430177611210691</v>
      </c>
      <c r="IGW5" s="20"/>
      <c r="IGX5" s="20">
        <v>100</v>
      </c>
      <c r="IGY5" s="20"/>
      <c r="IGZ5" s="20"/>
      <c r="IHA5" s="20"/>
      <c r="IHB5" s="20"/>
      <c r="IHC5" s="20"/>
      <c r="IHD5" s="20"/>
      <c r="IHE5" s="20"/>
      <c r="IHF5" s="20"/>
      <c r="IHG5" s="20"/>
      <c r="IHH5" s="20"/>
      <c r="IHI5" s="20">
        <v>45.941103505306202</v>
      </c>
      <c r="IHJ5" s="20"/>
      <c r="IHK5" s="20">
        <v>119</v>
      </c>
      <c r="IHL5" s="20"/>
      <c r="IHM5" s="20"/>
      <c r="IHN5" s="20"/>
      <c r="IHO5" s="20"/>
      <c r="IHP5" s="20"/>
      <c r="IHQ5" s="20"/>
      <c r="IHR5" s="20"/>
      <c r="IHS5" s="20"/>
      <c r="IHT5" s="20"/>
      <c r="IHU5" s="20"/>
      <c r="IHV5" s="20"/>
      <c r="IHW5" s="20"/>
      <c r="IHX5" s="20"/>
      <c r="IHY5" s="20"/>
      <c r="IHZ5" s="20"/>
      <c r="IIA5" s="20"/>
      <c r="IIB5" s="20">
        <v>1140</v>
      </c>
      <c r="IIC5" s="20">
        <v>300</v>
      </c>
      <c r="IID5" s="20"/>
      <c r="IIE5" s="20"/>
      <c r="IIF5" s="20"/>
      <c r="IIG5" s="20"/>
      <c r="IIH5" s="20">
        <v>130</v>
      </c>
      <c r="III5" s="20"/>
      <c r="IIJ5" s="20"/>
      <c r="IIK5" s="20"/>
      <c r="IIL5" s="20"/>
      <c r="IIM5" s="20"/>
      <c r="IIN5" s="20"/>
      <c r="IIO5" s="20"/>
      <c r="IIP5" s="20">
        <v>40.121970791205264</v>
      </c>
      <c r="IIQ5" s="20"/>
      <c r="IIR5" s="20"/>
      <c r="IIS5" s="20"/>
      <c r="IIT5" s="20"/>
      <c r="IIU5" s="20">
        <v>277.0083102493075</v>
      </c>
      <c r="IIV5" s="20"/>
      <c r="IIW5" s="20"/>
      <c r="IIX5" s="20"/>
      <c r="IIY5" s="20"/>
      <c r="IIZ5" s="20"/>
      <c r="IJA5" s="20"/>
      <c r="IJB5" s="20"/>
      <c r="IJC5" s="20"/>
      <c r="IJD5" s="20"/>
      <c r="IJE5" s="20"/>
      <c r="IJF5" s="20"/>
      <c r="IJG5" s="20"/>
      <c r="IJH5" s="20"/>
      <c r="IJI5" s="20"/>
      <c r="IJJ5" s="20"/>
      <c r="IJK5" s="20"/>
      <c r="IJL5" s="20"/>
      <c r="IJM5" s="20"/>
      <c r="IJN5" s="20"/>
      <c r="IJO5" s="20"/>
      <c r="IJP5" s="20"/>
      <c r="IJQ5" s="20"/>
      <c r="IJR5" s="20"/>
      <c r="IJS5" s="20"/>
      <c r="IJT5" s="20"/>
      <c r="IJU5" s="20"/>
      <c r="IJV5" s="20"/>
      <c r="IJW5" s="20"/>
      <c r="IJX5" s="20"/>
      <c r="IJY5" s="20"/>
      <c r="IJZ5" s="20"/>
      <c r="IKA5" s="20"/>
      <c r="IKB5" s="20">
        <v>821.90471815133003</v>
      </c>
      <c r="IKC5" s="20">
        <v>75.701750356043561</v>
      </c>
      <c r="IKD5" s="20">
        <v>3.8932328754536685</v>
      </c>
      <c r="IKE5" s="20">
        <v>19.466164377268342</v>
      </c>
      <c r="IKF5" s="20"/>
      <c r="IKG5" s="20">
        <v>19.553527782304059</v>
      </c>
      <c r="IKH5" s="20">
        <v>97.767638911520294</v>
      </c>
      <c r="IKI5" s="20">
        <v>65.808090446639511</v>
      </c>
      <c r="IKJ5" s="20"/>
      <c r="IKK5" s="20"/>
      <c r="IKL5" s="20"/>
      <c r="IKM5" s="20"/>
      <c r="IKN5" s="20"/>
      <c r="IKO5" s="20"/>
      <c r="IKP5" s="20"/>
      <c r="IKQ5" s="20"/>
      <c r="IKR5" s="20"/>
      <c r="IKS5" s="20"/>
      <c r="IKT5" s="20"/>
      <c r="IKU5" s="20"/>
      <c r="IKV5" s="20"/>
      <c r="IKW5" s="20"/>
      <c r="IKX5" s="20"/>
      <c r="IKY5" s="20"/>
      <c r="IKZ5" s="20"/>
      <c r="ILA5" s="20"/>
      <c r="ILB5" s="20"/>
      <c r="ILC5" s="20"/>
      <c r="ILD5" s="20"/>
      <c r="ILE5" s="20"/>
      <c r="ILF5" s="20"/>
      <c r="ILG5" s="20"/>
      <c r="ILH5" s="20"/>
      <c r="ILI5" s="20"/>
      <c r="ILJ5" s="20"/>
      <c r="ILK5" s="20"/>
      <c r="ILL5" s="20"/>
      <c r="ILM5" s="20"/>
      <c r="ILN5" s="20"/>
      <c r="ILO5" s="20"/>
      <c r="ILP5" s="20"/>
      <c r="ILQ5" s="20">
        <v>50</v>
      </c>
      <c r="ILR5" s="20">
        <v>236</v>
      </c>
      <c r="ILS5" s="20">
        <v>100</v>
      </c>
      <c r="ILT5" s="20"/>
      <c r="ILU5" s="20"/>
      <c r="ILV5" s="20"/>
      <c r="ILW5" s="20"/>
      <c r="ILX5" s="20"/>
      <c r="ILY5" s="20"/>
      <c r="ILZ5" s="20"/>
      <c r="IMA5" s="20"/>
      <c r="IMB5" s="20"/>
      <c r="IMC5" s="20"/>
      <c r="IMD5" s="20"/>
      <c r="IME5" s="20"/>
      <c r="IMF5" s="20"/>
      <c r="IMG5" s="20"/>
      <c r="IMH5" s="20"/>
      <c r="IMI5" s="20"/>
      <c r="IMJ5" s="20"/>
      <c r="IMK5" s="20"/>
      <c r="IML5" s="20"/>
      <c r="IMM5" s="20"/>
      <c r="IMN5" s="20"/>
      <c r="IMO5" s="20"/>
      <c r="IMP5" s="20"/>
      <c r="IMQ5" s="20"/>
      <c r="IMR5" s="20"/>
      <c r="IMS5" s="20"/>
      <c r="IMT5" s="20"/>
      <c r="IMU5" s="20"/>
      <c r="IMV5" s="20">
        <v>64.195153265928425</v>
      </c>
      <c r="IMW5" s="20"/>
      <c r="IMX5" s="20"/>
      <c r="IMY5" s="20"/>
      <c r="IMZ5" s="20"/>
      <c r="INA5" s="20"/>
      <c r="INB5" s="20"/>
      <c r="INC5" s="20"/>
      <c r="IND5" s="20"/>
      <c r="INE5" s="20"/>
      <c r="INF5" s="20"/>
      <c r="ING5" s="20"/>
      <c r="INH5" s="20"/>
      <c r="INI5" s="20">
        <v>95</v>
      </c>
      <c r="INJ5" s="20"/>
      <c r="INK5" s="20"/>
      <c r="INL5" s="20"/>
      <c r="INM5" s="20"/>
      <c r="INN5" s="20"/>
      <c r="INO5" s="20"/>
      <c r="INP5" s="20"/>
      <c r="INQ5" s="20"/>
      <c r="INR5" s="20"/>
      <c r="INS5" s="20"/>
      <c r="INT5" s="20"/>
      <c r="INU5" s="20"/>
      <c r="INV5" s="20"/>
      <c r="INW5" s="20"/>
      <c r="INX5" s="20"/>
      <c r="INY5" s="20"/>
      <c r="INZ5" s="20"/>
      <c r="IOA5" s="20"/>
      <c r="IOB5" s="20"/>
      <c r="IOC5" s="20"/>
      <c r="IOD5" s="20"/>
      <c r="IOE5" s="20"/>
      <c r="IOF5" s="20"/>
      <c r="IOG5" s="20"/>
      <c r="IOH5" s="20"/>
      <c r="IOI5" s="20"/>
      <c r="IOJ5" s="20"/>
      <c r="IOK5" s="20"/>
      <c r="IOL5" s="20"/>
      <c r="IOM5" s="20"/>
      <c r="ION5" s="20"/>
      <c r="IOO5" s="20"/>
      <c r="IOP5" s="20"/>
      <c r="IOQ5" s="20"/>
      <c r="IOR5" s="20"/>
      <c r="IOS5" s="20"/>
      <c r="IOT5" s="20"/>
      <c r="IOU5" s="20"/>
      <c r="IOV5" s="20"/>
      <c r="IOW5" s="20"/>
      <c r="IOX5" s="20"/>
      <c r="IOY5" s="20"/>
      <c r="IOZ5" s="20"/>
      <c r="IPA5" s="20">
        <v>500</v>
      </c>
      <c r="IPB5" s="20"/>
      <c r="IPC5" s="20"/>
      <c r="IPD5" s="20"/>
      <c r="IPE5" s="20"/>
      <c r="IPF5" s="20"/>
      <c r="IPG5" s="20">
        <v>870.57012909450089</v>
      </c>
      <c r="IPH5" s="20">
        <v>4.0215088805605346</v>
      </c>
      <c r="IPI5" s="20"/>
      <c r="IPJ5" s="20"/>
      <c r="IPK5" s="20"/>
      <c r="IPL5" s="20"/>
      <c r="IPM5" s="20"/>
      <c r="IPN5" s="20"/>
      <c r="IPO5" s="20"/>
      <c r="IPP5" s="20"/>
      <c r="IPQ5" s="20"/>
      <c r="IPR5" s="20">
        <v>3.2589212970506765E-2</v>
      </c>
      <c r="IPS5" s="20">
        <v>54.573896040410624</v>
      </c>
      <c r="IPT5" s="20"/>
      <c r="IPU5" s="20"/>
      <c r="IPV5" s="20"/>
      <c r="IPW5" s="20"/>
      <c r="IPX5" s="20"/>
      <c r="IPY5" s="20"/>
      <c r="IPZ5" s="20"/>
      <c r="IQA5" s="20"/>
      <c r="IQB5" s="20"/>
      <c r="IQC5" s="20"/>
      <c r="IQD5" s="20"/>
      <c r="IQE5" s="20"/>
      <c r="IQF5" s="20"/>
      <c r="IQG5" s="20"/>
      <c r="IQH5" s="20">
        <v>13.782331051591861</v>
      </c>
      <c r="IQI5" s="20">
        <v>100</v>
      </c>
      <c r="IQJ5" s="20">
        <v>45.941103505306202</v>
      </c>
      <c r="IQK5" s="20"/>
      <c r="IQL5" s="20"/>
      <c r="IQM5" s="20"/>
      <c r="IQN5" s="20"/>
      <c r="IQO5" s="20"/>
      <c r="IQP5" s="20"/>
      <c r="IQQ5" s="20"/>
      <c r="IQR5" s="20">
        <v>161.22982159426681</v>
      </c>
      <c r="IQS5" s="20">
        <v>70</v>
      </c>
      <c r="IQT5" s="20"/>
      <c r="IQU5" s="20">
        <v>70.371842919993497</v>
      </c>
      <c r="IQV5" s="20"/>
      <c r="IQW5" s="20"/>
      <c r="IQX5" s="20"/>
      <c r="IQY5" s="20"/>
      <c r="IQZ5" s="20">
        <v>8.4451686491771234</v>
      </c>
      <c r="IRA5" s="20"/>
      <c r="IRB5" s="20"/>
      <c r="IRC5" s="20"/>
      <c r="IRD5" s="20"/>
      <c r="IRE5" s="20"/>
      <c r="IRF5" s="20"/>
      <c r="IRG5" s="20"/>
      <c r="IRH5" s="20"/>
      <c r="IRI5" s="20"/>
      <c r="IRJ5" s="20"/>
      <c r="IRK5" s="20"/>
      <c r="IRL5" s="20"/>
      <c r="IRM5" s="20"/>
      <c r="IRN5" s="20"/>
      <c r="IRO5" s="20"/>
      <c r="IRP5" s="20"/>
      <c r="IRQ5" s="20"/>
      <c r="IRR5" s="20"/>
      <c r="IRS5" s="20"/>
      <c r="IRT5" s="20"/>
      <c r="IRU5" s="20"/>
      <c r="IRV5" s="20"/>
      <c r="IRW5" s="20"/>
      <c r="IRX5" s="20"/>
      <c r="IRY5" s="20">
        <v>100</v>
      </c>
      <c r="IRZ5" s="20">
        <v>5.8660583346912167</v>
      </c>
      <c r="ISA5" s="20">
        <v>61.75</v>
      </c>
      <c r="ISB5" s="20"/>
      <c r="ISC5" s="20"/>
      <c r="ISD5" s="20"/>
      <c r="ISE5" s="20"/>
      <c r="ISF5" s="20"/>
      <c r="ISG5" s="20"/>
      <c r="ISH5" s="20"/>
      <c r="ISI5" s="20"/>
      <c r="ISJ5" s="20"/>
      <c r="ISK5" s="20"/>
      <c r="ISL5" s="20"/>
      <c r="ISM5" s="20"/>
      <c r="ISN5" s="20">
        <v>95</v>
      </c>
      <c r="ISO5" s="20"/>
      <c r="ISP5" s="20"/>
      <c r="ISQ5" s="20"/>
      <c r="ISR5" s="20"/>
      <c r="ISS5" s="20"/>
      <c r="IST5" s="20"/>
      <c r="ISU5" s="20"/>
      <c r="ISV5" s="20"/>
      <c r="ISW5" s="20"/>
      <c r="ISX5" s="20"/>
      <c r="ISY5" s="20">
        <v>65.178425941013529</v>
      </c>
      <c r="ISZ5" s="20">
        <v>45.994</v>
      </c>
      <c r="ITA5" s="20">
        <v>300</v>
      </c>
      <c r="ITB5" s="20">
        <v>50</v>
      </c>
      <c r="ITC5" s="20">
        <v>300</v>
      </c>
      <c r="ITD5" s="20"/>
      <c r="ITE5" s="20"/>
      <c r="ITF5" s="20">
        <v>97.767638911520294</v>
      </c>
      <c r="ITG5" s="20"/>
      <c r="ITH5" s="20">
        <v>500</v>
      </c>
      <c r="ITI5" s="20"/>
      <c r="ITJ5" s="20"/>
      <c r="ITK5" s="20"/>
      <c r="ITL5" s="20"/>
      <c r="ITM5" s="20"/>
      <c r="ITN5" s="20"/>
      <c r="ITO5" s="20"/>
      <c r="ITP5" s="20"/>
      <c r="ITQ5" s="20"/>
      <c r="ITR5" s="20"/>
      <c r="ITS5" s="20"/>
      <c r="ITT5" s="20"/>
      <c r="ITU5" s="20"/>
      <c r="ITV5" s="20"/>
      <c r="ITW5" s="20"/>
      <c r="ITX5" s="20"/>
      <c r="ITY5" s="20"/>
      <c r="ITZ5" s="20"/>
      <c r="IUA5" s="20"/>
      <c r="IUB5" s="20">
        <v>200</v>
      </c>
      <c r="IUC5" s="20"/>
      <c r="IUD5" s="20"/>
      <c r="IUE5" s="20"/>
      <c r="IUF5" s="20"/>
      <c r="IUG5" s="20"/>
      <c r="IUH5" s="20">
        <v>32.675999999999995</v>
      </c>
      <c r="IUI5" s="20"/>
      <c r="IUJ5" s="20"/>
      <c r="IUK5" s="20"/>
      <c r="IUL5" s="20"/>
      <c r="IUM5" s="20"/>
      <c r="IUN5" s="20"/>
      <c r="IUO5" s="20"/>
      <c r="IUP5" s="20"/>
      <c r="IUQ5" s="20"/>
      <c r="IUR5" s="20"/>
      <c r="IUS5" s="20"/>
      <c r="IUT5" s="20">
        <v>88.45</v>
      </c>
      <c r="IUU5" s="20"/>
      <c r="IUV5" s="20"/>
      <c r="IUW5" s="20"/>
      <c r="IUX5" s="20"/>
      <c r="IUY5" s="20"/>
      <c r="IUZ5" s="20"/>
      <c r="IVA5" s="20"/>
      <c r="IVB5" s="20"/>
      <c r="IVC5" s="20"/>
      <c r="IVD5" s="20"/>
      <c r="IVE5" s="20"/>
      <c r="IVF5" s="20"/>
      <c r="IVG5" s="20"/>
      <c r="IVH5" s="20"/>
      <c r="IVI5" s="20"/>
      <c r="IVJ5" s="20"/>
      <c r="IVK5" s="20"/>
      <c r="IVL5" s="20"/>
      <c r="IVM5" s="20"/>
      <c r="IVN5" s="20"/>
      <c r="IVO5" s="20"/>
      <c r="IVP5" s="20"/>
      <c r="IVQ5" s="20"/>
      <c r="IVR5" s="20"/>
      <c r="IVS5" s="20"/>
      <c r="IVT5" s="20"/>
      <c r="IVU5" s="20"/>
      <c r="IVV5" s="20"/>
      <c r="IVW5" s="20"/>
      <c r="IVX5" s="20"/>
      <c r="IVY5" s="20"/>
      <c r="IVZ5" s="20">
        <v>40.121970791205264</v>
      </c>
      <c r="IWA5" s="20"/>
      <c r="IWB5" s="20">
        <v>9.7767638911520294</v>
      </c>
      <c r="IWC5" s="20"/>
      <c r="IWD5" s="20"/>
      <c r="IWE5" s="20">
        <v>136.87469447612841</v>
      </c>
      <c r="IWF5" s="20"/>
      <c r="IWG5" s="20"/>
      <c r="IWH5" s="20"/>
      <c r="IWI5" s="20"/>
      <c r="IWJ5" s="20"/>
      <c r="IWK5" s="20"/>
      <c r="IWL5" s="20"/>
      <c r="IWM5" s="20"/>
      <c r="IWN5" s="20"/>
      <c r="IWO5" s="20"/>
      <c r="IWP5" s="20"/>
      <c r="IWQ5" s="20"/>
      <c r="IWR5" s="20"/>
      <c r="IWS5" s="20"/>
      <c r="IWT5" s="20"/>
      <c r="IWU5" s="20"/>
      <c r="IWV5" s="20"/>
      <c r="IWW5" s="20"/>
      <c r="IWX5" s="20">
        <v>37.850875178021781</v>
      </c>
      <c r="IWY5" s="20"/>
      <c r="IWZ5" s="20">
        <v>0</v>
      </c>
      <c r="IXA5" s="20"/>
      <c r="IXB5" s="20"/>
      <c r="IXC5" s="20"/>
      <c r="IXD5" s="20"/>
      <c r="IXE5" s="20"/>
      <c r="IXF5" s="20"/>
      <c r="IXG5" s="20"/>
      <c r="IXH5" s="20"/>
      <c r="IXI5" s="20"/>
      <c r="IXJ5" s="20"/>
      <c r="IXK5" s="20"/>
      <c r="IXL5" s="20"/>
      <c r="IXM5" s="20"/>
      <c r="IXN5" s="20"/>
      <c r="IXO5" s="20"/>
      <c r="IXP5" s="20">
        <v>2.204585537918871</v>
      </c>
      <c r="IXQ5" s="20"/>
      <c r="IXR5" s="20"/>
      <c r="IXS5" s="20"/>
      <c r="IXT5" s="20"/>
      <c r="IXU5" s="20"/>
      <c r="IXV5" s="20"/>
      <c r="IXW5" s="20"/>
      <c r="IXX5" s="20"/>
      <c r="IXY5" s="20"/>
      <c r="IXZ5" s="20"/>
      <c r="IYA5" s="20"/>
      <c r="IYB5" s="20"/>
      <c r="IYC5" s="20"/>
      <c r="IYD5" s="20"/>
      <c r="IYE5" s="20"/>
      <c r="IYF5" s="20"/>
      <c r="IYG5" s="20"/>
      <c r="IYH5" s="20"/>
      <c r="IYI5" s="20"/>
      <c r="IYJ5" s="20"/>
      <c r="IYK5" s="20"/>
      <c r="IYL5" s="20"/>
      <c r="IYM5" s="20">
        <v>498.82140000000004</v>
      </c>
      <c r="IYN5" s="20">
        <v>3.1598500896203361</v>
      </c>
      <c r="IYO5" s="20"/>
      <c r="IYP5" s="20"/>
      <c r="IYQ5" s="20"/>
      <c r="IYR5" s="20"/>
      <c r="IYS5" s="20"/>
      <c r="IYT5" s="20">
        <v>15.968714355548315</v>
      </c>
      <c r="IYU5" s="20"/>
      <c r="IYV5" s="20"/>
      <c r="IYW5" s="20">
        <v>150</v>
      </c>
      <c r="IYX5" s="20"/>
      <c r="IYY5" s="20"/>
      <c r="IYZ5" s="20"/>
      <c r="IZA5" s="20"/>
      <c r="IZB5" s="20"/>
      <c r="IZC5" s="20"/>
      <c r="IZD5" s="20"/>
      <c r="IZE5" s="20">
        <v>8.2260113058299389</v>
      </c>
      <c r="IZF5" s="20"/>
      <c r="IZG5" s="20"/>
      <c r="IZH5" s="20"/>
      <c r="IZI5" s="20"/>
      <c r="IZJ5" s="20"/>
      <c r="IZK5" s="20"/>
      <c r="IZL5" s="20"/>
      <c r="IZM5" s="20"/>
      <c r="IZN5" s="20"/>
      <c r="IZO5" s="20"/>
      <c r="IZP5" s="20"/>
      <c r="IZQ5" s="20"/>
      <c r="IZR5" s="20">
        <v>78.461250000000007</v>
      </c>
      <c r="IZS5" s="20"/>
      <c r="IZT5" s="20"/>
      <c r="IZU5" s="20">
        <v>0</v>
      </c>
      <c r="IZV5" s="20"/>
      <c r="IZW5" s="20">
        <v>97.112856444516879</v>
      </c>
      <c r="IZX5" s="20">
        <v>1.0911012082510221</v>
      </c>
      <c r="IZY5" s="20"/>
      <c r="IZZ5" s="20"/>
      <c r="JAA5" s="20">
        <v>325.89212970506765</v>
      </c>
      <c r="JAB5" s="20"/>
      <c r="JAC5" s="20"/>
      <c r="JAD5" s="20"/>
      <c r="JAE5" s="20"/>
      <c r="JAF5" s="20"/>
      <c r="JAG5" s="20"/>
      <c r="JAH5" s="20"/>
      <c r="JAI5" s="20"/>
      <c r="JAJ5" s="20"/>
      <c r="JAK5" s="20">
        <v>0</v>
      </c>
      <c r="JAL5" s="20"/>
      <c r="JAM5" s="20"/>
      <c r="JAN5" s="20"/>
      <c r="JAO5" s="20">
        <v>0</v>
      </c>
      <c r="JAP5" s="20"/>
      <c r="JAQ5" s="20"/>
      <c r="JAR5" s="20"/>
      <c r="JAS5" s="20"/>
      <c r="JAT5" s="20"/>
      <c r="JAU5" s="20"/>
      <c r="JAV5" s="20"/>
      <c r="JAW5" s="20"/>
      <c r="JAX5" s="20"/>
      <c r="JAY5" s="20"/>
      <c r="JAZ5" s="20"/>
      <c r="JBA5" s="20"/>
      <c r="JBB5" s="20"/>
      <c r="JBC5" s="20"/>
      <c r="JBD5" s="20"/>
      <c r="JBE5" s="20"/>
      <c r="JBF5" s="20"/>
      <c r="JBG5" s="20"/>
      <c r="JBH5" s="20"/>
      <c r="JBI5" s="20"/>
      <c r="JBJ5" s="20"/>
      <c r="JBK5" s="20"/>
      <c r="JBL5" s="20"/>
      <c r="JBM5" s="20"/>
      <c r="JBN5" s="20"/>
      <c r="JBO5" s="20"/>
      <c r="JBP5" s="20"/>
      <c r="JBQ5" s="20"/>
      <c r="JBR5" s="20"/>
      <c r="JBS5" s="20"/>
      <c r="JBT5" s="20"/>
      <c r="JBU5" s="20"/>
      <c r="JBV5" s="20"/>
      <c r="JBW5" s="20"/>
      <c r="JBX5" s="20"/>
      <c r="JBY5" s="20"/>
      <c r="JBZ5" s="20"/>
      <c r="JCA5" s="20"/>
      <c r="JCB5" s="20"/>
      <c r="JCC5" s="20"/>
      <c r="JCD5" s="20"/>
      <c r="JCE5" s="20"/>
      <c r="JCF5" s="20"/>
      <c r="JCG5" s="20">
        <v>47.397751344305043</v>
      </c>
      <c r="JCH5" s="20"/>
      <c r="JCI5" s="20">
        <v>10.053120417141926</v>
      </c>
      <c r="JCJ5" s="20"/>
      <c r="JCK5" s="20">
        <v>31.598500896203358</v>
      </c>
      <c r="JCL5" s="20"/>
      <c r="JCM5" s="20"/>
      <c r="JCN5" s="20">
        <v>98.339601690632605</v>
      </c>
      <c r="JCO5" s="20">
        <v>6.2115989801075022</v>
      </c>
      <c r="JCP5" s="20"/>
      <c r="JCQ5" s="20"/>
      <c r="JCR5" s="20"/>
      <c r="JCS5" s="20"/>
      <c r="JCT5" s="20"/>
      <c r="JCU5" s="20"/>
      <c r="JCV5" s="20"/>
      <c r="JCW5" s="20"/>
      <c r="JCX5" s="20"/>
      <c r="JCY5" s="20"/>
      <c r="JCZ5" s="20"/>
      <c r="JDA5" s="20"/>
      <c r="JDB5" s="20"/>
      <c r="JDC5" s="20"/>
      <c r="JDD5" s="20"/>
      <c r="JDE5" s="20">
        <v>75</v>
      </c>
      <c r="JDF5" s="20"/>
      <c r="JDG5" s="20"/>
      <c r="JDH5" s="20"/>
      <c r="JDI5" s="20"/>
      <c r="JDJ5" s="20"/>
      <c r="JDK5" s="20"/>
      <c r="JDL5" s="20"/>
      <c r="JDM5" s="20"/>
      <c r="JDN5" s="20"/>
      <c r="JDO5" s="20"/>
      <c r="JDP5" s="20"/>
      <c r="JDQ5" s="20"/>
      <c r="JDR5" s="20"/>
      <c r="JDS5" s="20"/>
      <c r="JDT5" s="20"/>
      <c r="JDU5" s="20"/>
      <c r="JDV5" s="20"/>
      <c r="JDW5" s="20"/>
      <c r="JDX5" s="20"/>
      <c r="JDY5" s="20">
        <v>120</v>
      </c>
      <c r="JDZ5" s="20"/>
      <c r="JEA5" s="20"/>
      <c r="JEB5" s="20"/>
      <c r="JEC5" s="20">
        <v>20</v>
      </c>
      <c r="JED5" s="20"/>
      <c r="JEE5" s="20"/>
      <c r="JEF5" s="20">
        <v>10</v>
      </c>
      <c r="JEG5" s="20"/>
      <c r="JEH5" s="20"/>
      <c r="JEI5" s="20"/>
      <c r="JEJ5" s="20"/>
      <c r="JEK5" s="20"/>
      <c r="JEL5" s="20"/>
      <c r="JEM5" s="20"/>
      <c r="JEN5" s="20"/>
      <c r="JEO5" s="20"/>
      <c r="JEP5" s="20"/>
      <c r="JEQ5" s="20"/>
      <c r="JER5" s="20"/>
      <c r="JES5" s="20"/>
      <c r="JET5" s="20"/>
      <c r="JEU5" s="20"/>
      <c r="JEV5" s="20"/>
      <c r="JEW5" s="20"/>
      <c r="JEX5" s="20"/>
      <c r="JEY5" s="20"/>
      <c r="JEZ5" s="20"/>
      <c r="JFA5" s="20">
        <v>26.655369072836894</v>
      </c>
      <c r="JFB5" s="20"/>
      <c r="JFC5" s="20"/>
      <c r="JFD5" s="20"/>
      <c r="JFE5" s="20"/>
      <c r="JFF5" s="20"/>
      <c r="JFG5" s="20"/>
      <c r="JFH5" s="20">
        <v>24.846395920430009</v>
      </c>
      <c r="JFI5" s="20"/>
      <c r="JFJ5" s="20"/>
      <c r="JFK5" s="20"/>
      <c r="JFL5" s="20"/>
      <c r="JFM5" s="20"/>
      <c r="JFN5" s="20"/>
      <c r="JFO5" s="20">
        <v>6.5178425941013529</v>
      </c>
      <c r="JFP5" s="20"/>
      <c r="JFQ5" s="20"/>
      <c r="JFR5" s="20"/>
      <c r="JFS5" s="20"/>
      <c r="JFT5" s="20"/>
      <c r="JFU5" s="20">
        <v>16.294606485253382</v>
      </c>
      <c r="JFV5" s="20"/>
      <c r="JFW5" s="20"/>
      <c r="JFX5" s="20"/>
      <c r="JFY5" s="20"/>
      <c r="JFZ5" s="20"/>
      <c r="JGA5" s="20"/>
      <c r="JGB5" s="20"/>
      <c r="JGC5" s="20"/>
      <c r="JGD5" s="20"/>
      <c r="JGE5" s="20"/>
      <c r="JGF5" s="20"/>
      <c r="JGG5" s="20">
        <v>66.779758349795557</v>
      </c>
      <c r="JGH5" s="20">
        <v>7.5701750356043558</v>
      </c>
      <c r="JGI5" s="20"/>
      <c r="JGJ5" s="20">
        <v>200</v>
      </c>
      <c r="JGK5" s="20"/>
      <c r="JGL5" s="20"/>
      <c r="JGM5" s="20"/>
      <c r="JGN5" s="20"/>
      <c r="JGO5" s="20">
        <v>97.767638911520294</v>
      </c>
      <c r="JGP5" s="20"/>
      <c r="JGQ5" s="20"/>
      <c r="JGR5" s="20"/>
      <c r="JGS5" s="20"/>
      <c r="JGT5" s="20"/>
      <c r="JGU5" s="20"/>
      <c r="JGV5" s="20"/>
      <c r="JGW5" s="20"/>
      <c r="JGX5" s="20"/>
      <c r="JGY5" s="20">
        <v>1.4013361577317907</v>
      </c>
      <c r="JGZ5" s="20">
        <v>308.21426930674875</v>
      </c>
      <c r="JHA5" s="20"/>
      <c r="JHB5" s="20"/>
      <c r="JHC5" s="20"/>
      <c r="JHD5" s="20"/>
      <c r="JHE5" s="20"/>
      <c r="JHF5" s="20"/>
      <c r="JHG5" s="20"/>
      <c r="JHH5" s="20">
        <v>60</v>
      </c>
      <c r="JHI5" s="20">
        <v>73.2</v>
      </c>
      <c r="JHJ5" s="20"/>
      <c r="JHK5" s="20"/>
      <c r="JHL5" s="20"/>
      <c r="JHM5" s="20"/>
      <c r="JHN5" s="20"/>
      <c r="JHO5" s="20"/>
      <c r="JHP5" s="20"/>
      <c r="JHQ5" s="20"/>
      <c r="JHR5" s="20"/>
      <c r="JHS5" s="20"/>
      <c r="JHT5" s="20">
        <v>16.294606485253382</v>
      </c>
      <c r="JHU5" s="20">
        <v>171.76503177448265</v>
      </c>
      <c r="JHV5" s="20"/>
      <c r="JHW5" s="20"/>
      <c r="JHX5" s="20"/>
      <c r="JHY5" s="20"/>
      <c r="JHZ5" s="20"/>
      <c r="JIA5" s="20"/>
      <c r="JIB5" s="20"/>
      <c r="JIC5" s="20"/>
      <c r="JID5" s="20"/>
      <c r="JIE5" s="20"/>
      <c r="JIF5" s="20"/>
      <c r="JIG5" s="20"/>
      <c r="JIH5" s="20"/>
      <c r="JII5" s="20"/>
      <c r="JIJ5" s="20"/>
      <c r="JIK5" s="20"/>
      <c r="JIL5" s="20"/>
      <c r="JIM5" s="20"/>
      <c r="JIN5" s="20">
        <v>32.158772453714342</v>
      </c>
      <c r="JIO5" s="20">
        <v>22.970551752653101</v>
      </c>
      <c r="JIP5" s="20">
        <v>22.970551752653101</v>
      </c>
      <c r="JIQ5" s="20"/>
      <c r="JIR5" s="20"/>
      <c r="JIS5" s="20"/>
      <c r="JIT5" s="20">
        <v>114.85275876326548</v>
      </c>
      <c r="JIU5" s="20"/>
      <c r="JIV5" s="20"/>
      <c r="JIW5" s="20"/>
      <c r="JIX5" s="20"/>
      <c r="JIY5" s="20"/>
      <c r="JIZ5" s="20"/>
      <c r="JJA5" s="20"/>
      <c r="JJB5" s="20"/>
      <c r="JJC5" s="20"/>
      <c r="JJD5" s="20"/>
      <c r="JJE5" s="20"/>
      <c r="JJF5" s="20"/>
      <c r="JJG5" s="20"/>
      <c r="JJH5" s="20"/>
      <c r="JJI5" s="20"/>
      <c r="JJJ5" s="20"/>
      <c r="JJK5" s="20"/>
      <c r="JJL5" s="20">
        <v>2.0107544402802673</v>
      </c>
      <c r="JJM5" s="20"/>
      <c r="JJN5" s="20"/>
      <c r="JJO5" s="20"/>
      <c r="JJP5" s="20"/>
      <c r="JJQ5" s="20"/>
      <c r="JJR5" s="20"/>
      <c r="JJS5" s="20"/>
      <c r="JJT5" s="20"/>
      <c r="JJU5" s="20">
        <v>81.473032426266911</v>
      </c>
      <c r="JJV5" s="20"/>
      <c r="JJW5" s="20"/>
      <c r="JJX5" s="20"/>
      <c r="JJY5" s="20"/>
      <c r="JJZ5" s="20"/>
      <c r="JKA5" s="20"/>
      <c r="JKB5" s="20"/>
      <c r="JKC5" s="20"/>
      <c r="JKD5" s="20"/>
      <c r="JKE5" s="20"/>
      <c r="JKF5" s="20"/>
      <c r="JKG5" s="20"/>
      <c r="JKH5" s="20"/>
      <c r="JKI5" s="20"/>
      <c r="JKJ5" s="20"/>
      <c r="JKK5" s="20"/>
      <c r="JKL5" s="20"/>
      <c r="JKM5" s="20"/>
      <c r="JKN5" s="20"/>
      <c r="JKO5" s="20">
        <v>12.633803463959204</v>
      </c>
      <c r="JKP5" s="20"/>
      <c r="JKQ5" s="20">
        <v>7.5</v>
      </c>
      <c r="JKR5" s="20">
        <v>28.5</v>
      </c>
      <c r="JKS5" s="20">
        <v>50</v>
      </c>
      <c r="JKT5" s="20">
        <v>95</v>
      </c>
      <c r="JKU5" s="20">
        <v>50</v>
      </c>
      <c r="JKV5" s="20">
        <v>10</v>
      </c>
      <c r="JKW5" s="20">
        <v>30</v>
      </c>
      <c r="JKX5" s="20">
        <v>25</v>
      </c>
      <c r="JKY5" s="20">
        <v>50</v>
      </c>
      <c r="JKZ5" s="20"/>
      <c r="JLA5" s="20"/>
      <c r="JLB5" s="20">
        <v>7.5914457665273121</v>
      </c>
      <c r="JLC5" s="20"/>
      <c r="JLD5" s="20"/>
      <c r="JLE5" s="20"/>
      <c r="JLF5" s="20"/>
      <c r="JLG5" s="20"/>
      <c r="JLH5" s="20"/>
      <c r="JLI5" s="20"/>
      <c r="JLJ5" s="20"/>
      <c r="JLK5" s="20"/>
      <c r="JLL5" s="20">
        <v>390.4993797951027</v>
      </c>
      <c r="JLM5" s="20"/>
      <c r="JLN5" s="20"/>
      <c r="JLO5" s="20"/>
      <c r="JLP5" s="20"/>
      <c r="JLQ5" s="20"/>
      <c r="JLR5" s="20"/>
      <c r="JLS5" s="20"/>
      <c r="JLT5" s="20"/>
      <c r="JLU5" s="20"/>
      <c r="JLV5" s="20"/>
      <c r="JLW5" s="20"/>
      <c r="JLX5" s="20"/>
      <c r="JLY5" s="20"/>
      <c r="JLZ5" s="20"/>
      <c r="JMA5" s="20"/>
      <c r="JMB5" s="20"/>
      <c r="JMC5" s="20"/>
      <c r="JMD5" s="20"/>
      <c r="JME5" s="20"/>
      <c r="JMF5" s="20">
        <v>500</v>
      </c>
      <c r="JMG5" s="20"/>
      <c r="JMH5" s="20"/>
      <c r="JMI5" s="20"/>
      <c r="JMJ5" s="20"/>
      <c r="JMK5" s="20"/>
      <c r="JML5" s="20"/>
      <c r="JMM5" s="20"/>
      <c r="JMN5" s="20"/>
      <c r="JMO5" s="20">
        <v>170.8</v>
      </c>
      <c r="JMP5" s="20"/>
      <c r="JMQ5" s="20"/>
      <c r="JMR5" s="20"/>
      <c r="JMS5" s="20"/>
      <c r="JMT5" s="20"/>
      <c r="JMU5" s="20"/>
      <c r="JMV5" s="20"/>
      <c r="JMW5" s="20">
        <v>0</v>
      </c>
      <c r="JMX5" s="20"/>
      <c r="JMY5" s="20"/>
      <c r="JMZ5" s="20"/>
      <c r="JNA5" s="20"/>
      <c r="JNB5" s="20"/>
      <c r="JNC5" s="20"/>
      <c r="JND5" s="20"/>
      <c r="JNE5" s="20"/>
      <c r="JNF5" s="20"/>
      <c r="JNG5" s="20"/>
      <c r="JNH5" s="20">
        <v>102.73808976891625</v>
      </c>
      <c r="JNI5" s="20"/>
      <c r="JNJ5" s="20"/>
      <c r="JNK5" s="20">
        <v>80.424963337135409</v>
      </c>
      <c r="JNL5" s="20"/>
      <c r="JNM5" s="20"/>
      <c r="JNN5" s="20"/>
      <c r="JNO5" s="20"/>
      <c r="JNP5" s="20"/>
      <c r="JNQ5" s="20"/>
      <c r="JNR5" s="20">
        <v>2.0107544402802673</v>
      </c>
      <c r="JNS5" s="20"/>
      <c r="JNT5" s="20"/>
      <c r="JNU5" s="20"/>
      <c r="JNV5" s="20"/>
      <c r="JNW5" s="20"/>
      <c r="JNX5" s="20"/>
      <c r="JNY5" s="20"/>
      <c r="JNZ5" s="20"/>
      <c r="JOA5" s="20"/>
      <c r="JOB5" s="20"/>
      <c r="JOC5" s="20"/>
      <c r="JOD5" s="20"/>
      <c r="JOE5" s="20"/>
      <c r="JOF5" s="20"/>
      <c r="JOG5" s="20"/>
      <c r="JOH5" s="20"/>
      <c r="JOI5" s="20"/>
      <c r="JOJ5" s="20"/>
      <c r="JOK5" s="20"/>
      <c r="JOL5" s="20"/>
      <c r="JOM5" s="20"/>
      <c r="JON5" s="20"/>
      <c r="JOO5" s="20"/>
      <c r="JOP5" s="20"/>
      <c r="JOQ5" s="20"/>
      <c r="JOR5" s="20"/>
      <c r="JOS5" s="20"/>
      <c r="JOT5" s="20"/>
      <c r="JOU5" s="20"/>
      <c r="JOV5" s="20"/>
      <c r="JOW5" s="20"/>
      <c r="JOX5" s="20"/>
      <c r="JOY5" s="20"/>
      <c r="JOZ5" s="20"/>
      <c r="JPA5" s="20"/>
      <c r="JPB5" s="20"/>
      <c r="JPC5" s="20"/>
      <c r="JPD5" s="20"/>
      <c r="JPE5" s="20"/>
      <c r="JPF5" s="20"/>
      <c r="JPG5" s="20"/>
      <c r="JPH5" s="20"/>
      <c r="JPI5" s="20"/>
      <c r="JPJ5" s="20"/>
      <c r="JPK5" s="20"/>
      <c r="JPL5" s="20"/>
      <c r="JPM5" s="20"/>
      <c r="JPN5" s="20"/>
      <c r="JPO5" s="20"/>
      <c r="JPP5" s="20"/>
      <c r="JPQ5" s="20"/>
      <c r="JPR5" s="20"/>
      <c r="JPS5" s="20"/>
      <c r="JPT5" s="20"/>
      <c r="JPU5" s="20"/>
      <c r="JPV5" s="20"/>
      <c r="JPW5" s="20"/>
      <c r="JPX5" s="20"/>
      <c r="JPY5" s="20">
        <v>263.27987320255437</v>
      </c>
      <c r="JPZ5" s="20"/>
      <c r="JQA5" s="20"/>
      <c r="JQB5" s="20"/>
      <c r="JQC5" s="20"/>
      <c r="JQD5" s="20"/>
      <c r="JQE5" s="20"/>
      <c r="JQF5" s="20"/>
      <c r="JQG5" s="20"/>
      <c r="JQH5" s="20"/>
      <c r="JQI5" s="20"/>
      <c r="JQJ5" s="20"/>
      <c r="JQK5" s="20"/>
      <c r="JQL5" s="20"/>
      <c r="JQM5" s="20"/>
      <c r="JQN5" s="20"/>
      <c r="JQO5" s="20"/>
      <c r="JQP5" s="20"/>
      <c r="JQQ5" s="20"/>
      <c r="JQR5" s="20"/>
      <c r="JQS5" s="20"/>
      <c r="JQT5" s="20"/>
      <c r="JQU5" s="20"/>
      <c r="JQV5" s="20"/>
      <c r="JQW5" s="20"/>
      <c r="JQX5" s="20"/>
      <c r="JQY5" s="20"/>
      <c r="JQZ5" s="20"/>
      <c r="JRA5" s="20"/>
      <c r="JRB5" s="20"/>
      <c r="JRC5" s="20"/>
      <c r="JRD5" s="20"/>
      <c r="JRE5" s="20"/>
      <c r="JRF5" s="20"/>
      <c r="JRG5" s="20"/>
      <c r="JRH5" s="20"/>
      <c r="JRI5" s="20"/>
      <c r="JRJ5" s="20"/>
      <c r="JRK5" s="20">
        <v>4.0215088805605346</v>
      </c>
      <c r="JRL5" s="20">
        <v>2.0694150236271796</v>
      </c>
      <c r="JRM5" s="20"/>
      <c r="JRN5" s="20"/>
      <c r="JRO5" s="20"/>
      <c r="JRP5" s="20"/>
      <c r="JRQ5" s="20"/>
      <c r="JRR5" s="20"/>
      <c r="JRS5" s="20"/>
      <c r="JRT5" s="20"/>
      <c r="JRU5" s="20"/>
      <c r="JRV5" s="20"/>
      <c r="JRW5" s="20"/>
      <c r="JRX5" s="20"/>
      <c r="JRY5" s="20"/>
      <c r="JRZ5" s="20"/>
      <c r="JSA5" s="20"/>
      <c r="JSB5" s="20"/>
      <c r="JSC5" s="20"/>
      <c r="JSD5" s="20"/>
      <c r="JSE5" s="20"/>
      <c r="JSF5" s="20"/>
      <c r="JSG5" s="20"/>
      <c r="JSH5" s="20"/>
      <c r="JSI5" s="20"/>
      <c r="JSJ5" s="20"/>
      <c r="JSK5" s="20"/>
      <c r="JSL5" s="20"/>
      <c r="JSM5" s="20"/>
      <c r="JSN5" s="20"/>
      <c r="JSO5" s="20"/>
      <c r="JSP5" s="20">
        <v>4.0215088805605346</v>
      </c>
      <c r="JSQ5" s="20"/>
      <c r="JSR5" s="20"/>
      <c r="JSS5" s="20"/>
      <c r="JST5" s="20"/>
      <c r="JSU5" s="20"/>
      <c r="JSV5" s="20"/>
      <c r="JSW5" s="20"/>
      <c r="JSX5" s="20"/>
      <c r="JSY5" s="20"/>
      <c r="JSZ5" s="20"/>
      <c r="JTA5" s="20"/>
      <c r="JTB5" s="20">
        <v>5.8660583346912167</v>
      </c>
      <c r="JTC5" s="20"/>
      <c r="JTD5" s="20"/>
      <c r="JTE5" s="20"/>
      <c r="JTF5" s="20"/>
      <c r="JTG5" s="20"/>
      <c r="JTH5" s="20"/>
      <c r="JTI5" s="20"/>
      <c r="JTJ5" s="20"/>
      <c r="JTK5" s="20"/>
      <c r="JTL5" s="20"/>
      <c r="JTM5" s="20"/>
      <c r="JTN5" s="20"/>
      <c r="JTO5" s="20"/>
      <c r="JTP5" s="20"/>
      <c r="JTQ5" s="20">
        <v>13.327684536418447</v>
      </c>
      <c r="JTR5" s="20">
        <v>13.327684536418447</v>
      </c>
      <c r="JTS5" s="20">
        <v>11.406224539677368</v>
      </c>
      <c r="JTT5" s="20"/>
      <c r="JTU5" s="20"/>
      <c r="JTV5" s="20"/>
      <c r="JTW5" s="20"/>
      <c r="JTX5" s="20"/>
      <c r="JTY5" s="20"/>
      <c r="JTZ5" s="20"/>
      <c r="JUA5" s="20"/>
      <c r="JUB5" s="20"/>
      <c r="JUC5" s="20">
        <v>10.053772201401337</v>
      </c>
      <c r="JUD5" s="20"/>
      <c r="JUE5" s="20">
        <v>97.767638911520294</v>
      </c>
      <c r="JUF5" s="20"/>
      <c r="JUG5" s="20"/>
      <c r="JUH5" s="20"/>
      <c r="JUI5" s="20"/>
      <c r="JUJ5" s="20"/>
      <c r="JUK5" s="20"/>
      <c r="JUL5" s="20"/>
      <c r="JUM5" s="20"/>
      <c r="JUN5" s="20"/>
      <c r="JUO5" s="20"/>
      <c r="JUP5" s="20"/>
      <c r="JUQ5" s="20"/>
      <c r="JUR5" s="20"/>
      <c r="JUS5" s="20"/>
      <c r="JUT5" s="20"/>
      <c r="JUU5" s="20">
        <v>150</v>
      </c>
      <c r="JUV5" s="20">
        <v>140.45399963247118</v>
      </c>
      <c r="JUW5" s="20">
        <v>46.065663312647658</v>
      </c>
      <c r="JUX5" s="20"/>
      <c r="JUY5" s="20"/>
      <c r="JUZ5" s="20">
        <v>61.75</v>
      </c>
      <c r="JVA5" s="20"/>
      <c r="JVB5" s="20"/>
      <c r="JVC5" s="20">
        <v>97.767638911520294</v>
      </c>
      <c r="JVD5" s="20">
        <v>150</v>
      </c>
      <c r="JVE5" s="20">
        <v>150</v>
      </c>
      <c r="JVF5" s="20"/>
      <c r="JVG5" s="20"/>
      <c r="JVH5" s="20"/>
      <c r="JVI5" s="20"/>
      <c r="JVJ5" s="20"/>
      <c r="JVK5" s="20"/>
      <c r="JVL5" s="20"/>
      <c r="JVM5" s="20"/>
      <c r="JVN5" s="20"/>
      <c r="JVO5" s="20"/>
      <c r="JVP5" s="20"/>
      <c r="JVQ5" s="20"/>
      <c r="JVR5" s="20"/>
      <c r="JVS5" s="20"/>
      <c r="JVT5" s="20"/>
      <c r="JVU5" s="20"/>
      <c r="JVV5" s="20"/>
      <c r="JVW5" s="20"/>
      <c r="JVX5" s="20"/>
      <c r="JVY5" s="20"/>
      <c r="JVZ5" s="20"/>
      <c r="JWA5" s="20"/>
      <c r="JWB5" s="20"/>
      <c r="JWC5" s="20"/>
      <c r="JWD5" s="20"/>
      <c r="JWE5" s="20"/>
      <c r="JWF5" s="20"/>
      <c r="JWG5" s="20"/>
      <c r="JWH5" s="20"/>
      <c r="JWI5" s="20"/>
      <c r="JWJ5" s="20"/>
      <c r="JWK5" s="20"/>
      <c r="JWL5" s="20"/>
      <c r="JWM5" s="20"/>
      <c r="JWN5" s="20"/>
      <c r="JWO5" s="20"/>
      <c r="JWP5" s="20"/>
      <c r="JWQ5" s="20"/>
      <c r="JWR5" s="20"/>
      <c r="JWS5" s="20"/>
      <c r="JWT5" s="20"/>
      <c r="JWU5" s="20"/>
      <c r="JWV5" s="20"/>
      <c r="JWW5" s="20">
        <v>162.94606485253382</v>
      </c>
      <c r="JWX5" s="20"/>
      <c r="JWY5" s="20"/>
      <c r="JWZ5" s="20"/>
      <c r="JXA5" s="20"/>
      <c r="JXB5" s="20"/>
      <c r="JXC5" s="20"/>
      <c r="JXD5" s="20"/>
      <c r="JXE5" s="20"/>
      <c r="JXF5" s="20"/>
      <c r="JXG5" s="20"/>
      <c r="JXH5" s="20"/>
      <c r="JXI5" s="20"/>
      <c r="JXJ5" s="20"/>
      <c r="JXK5" s="20"/>
      <c r="JXL5" s="20"/>
      <c r="JXM5" s="20"/>
      <c r="JXN5" s="20"/>
      <c r="JXO5" s="20">
        <v>329.04045223319753</v>
      </c>
      <c r="JXP5" s="20"/>
      <c r="JXQ5" s="20"/>
      <c r="JXR5" s="20"/>
      <c r="JXS5" s="20"/>
      <c r="JXT5" s="20"/>
      <c r="JXU5" s="20"/>
      <c r="JXV5" s="20"/>
      <c r="JXW5" s="20">
        <v>24.127423822714682</v>
      </c>
      <c r="JXX5" s="20">
        <v>32.589212970506765</v>
      </c>
      <c r="JXY5" s="20">
        <v>4.6646895877464569</v>
      </c>
      <c r="JXZ5" s="20"/>
      <c r="JYA5" s="20"/>
      <c r="JYB5" s="20"/>
      <c r="JYC5" s="20"/>
      <c r="JYD5" s="20"/>
      <c r="JYE5" s="20"/>
      <c r="JYF5" s="20"/>
      <c r="JYG5" s="20"/>
      <c r="JYH5" s="20">
        <v>28.148606811145513</v>
      </c>
      <c r="JYI5" s="20"/>
      <c r="JYJ5" s="20"/>
      <c r="JYK5" s="20"/>
      <c r="JYL5" s="20"/>
      <c r="JYM5" s="20"/>
      <c r="JYN5" s="20"/>
      <c r="JYO5" s="20"/>
      <c r="JYP5" s="20"/>
      <c r="JYQ5" s="20">
        <v>100</v>
      </c>
      <c r="JYR5" s="20">
        <v>0.1</v>
      </c>
      <c r="JYS5" s="20">
        <v>0.1</v>
      </c>
      <c r="JYT5" s="20">
        <v>250</v>
      </c>
      <c r="JYU5" s="20">
        <v>200</v>
      </c>
      <c r="JYV5" s="20">
        <v>100</v>
      </c>
      <c r="JYW5" s="20"/>
      <c r="JYX5" s="20"/>
      <c r="JYY5" s="20"/>
      <c r="JYZ5" s="20"/>
      <c r="JZA5" s="20">
        <v>184.65699853348542</v>
      </c>
      <c r="JZB5" s="20">
        <v>493.56067834979632</v>
      </c>
      <c r="JZC5" s="20"/>
      <c r="JZD5" s="20"/>
      <c r="JZE5" s="20"/>
      <c r="JZF5" s="20">
        <v>100</v>
      </c>
      <c r="JZG5" s="20"/>
      <c r="JZH5" s="20"/>
      <c r="JZI5" s="20">
        <v>9.7767638911520294</v>
      </c>
      <c r="JZJ5" s="20"/>
      <c r="JZK5" s="20"/>
      <c r="JZL5" s="20">
        <v>26.071370376405412</v>
      </c>
      <c r="JZM5" s="20"/>
      <c r="JZN5" s="20"/>
      <c r="JZO5" s="20"/>
      <c r="JZP5" s="20"/>
      <c r="JZQ5" s="20"/>
      <c r="JZR5" s="20"/>
      <c r="JZS5" s="20"/>
      <c r="JZT5" s="20">
        <v>100</v>
      </c>
      <c r="JZU5" s="20"/>
      <c r="JZV5" s="20"/>
      <c r="JZW5" s="20"/>
      <c r="JZX5" s="20"/>
      <c r="JZY5" s="20"/>
      <c r="JZZ5" s="20">
        <v>158.73015873015873</v>
      </c>
      <c r="KAA5" s="20"/>
      <c r="KAB5" s="20">
        <v>17.079999999999998</v>
      </c>
      <c r="KAC5" s="20"/>
      <c r="KAD5" s="20"/>
      <c r="KAE5" s="20"/>
      <c r="KAF5" s="20"/>
      <c r="KAG5" s="20"/>
      <c r="KAH5" s="20"/>
      <c r="KAI5" s="20"/>
      <c r="KAJ5" s="20"/>
      <c r="KAK5" s="20"/>
      <c r="KAL5" s="20"/>
      <c r="KAM5" s="20"/>
      <c r="KAN5" s="20"/>
      <c r="KAO5" s="20">
        <v>500</v>
      </c>
      <c r="KAP5" s="20">
        <v>27.475798400908538</v>
      </c>
      <c r="KAQ5" s="20"/>
      <c r="KAR5" s="20"/>
      <c r="KAS5" s="20"/>
      <c r="KAT5" s="20"/>
      <c r="KAU5" s="20"/>
      <c r="KAV5" s="20"/>
      <c r="KAW5" s="20">
        <v>104.31</v>
      </c>
      <c r="KAX5" s="20"/>
      <c r="KAY5" s="20"/>
      <c r="KAZ5" s="20">
        <v>4.0215088805605346</v>
      </c>
      <c r="KBA5" s="20"/>
      <c r="KBB5" s="20"/>
      <c r="KBC5" s="20"/>
      <c r="KBD5" s="20"/>
      <c r="KBE5" s="20"/>
      <c r="KBF5" s="20"/>
      <c r="KBG5" s="20"/>
      <c r="KBH5" s="20">
        <v>50.325000000000003</v>
      </c>
      <c r="KBI5" s="20"/>
      <c r="KBJ5" s="20"/>
      <c r="KBK5" s="20"/>
      <c r="KBL5" s="20"/>
      <c r="KBM5" s="20"/>
      <c r="KBN5" s="20"/>
      <c r="KBO5" s="20"/>
      <c r="KBP5" s="20"/>
      <c r="KBQ5" s="20"/>
      <c r="KBR5" s="20"/>
      <c r="KBS5" s="20"/>
      <c r="KBT5" s="20"/>
      <c r="KBU5" s="20"/>
      <c r="KBV5" s="20"/>
      <c r="KBW5" s="20"/>
      <c r="KBX5" s="20"/>
      <c r="KBY5" s="20"/>
      <c r="KBZ5" s="20"/>
      <c r="KCA5" s="20">
        <v>100</v>
      </c>
      <c r="KCB5" s="20">
        <v>98.712135669959252</v>
      </c>
      <c r="KCC5" s="20">
        <v>264.55026455026456</v>
      </c>
      <c r="KCD5" s="20"/>
      <c r="KCE5" s="20"/>
      <c r="KCF5" s="20"/>
      <c r="KCG5" s="20"/>
      <c r="KCH5" s="20"/>
      <c r="KCI5" s="20"/>
      <c r="KCJ5" s="20"/>
      <c r="KCK5" s="20"/>
      <c r="KCL5" s="20"/>
      <c r="KCM5" s="20">
        <v>5.9540492097115854</v>
      </c>
      <c r="KCN5" s="20">
        <v>6.8046276682418121</v>
      </c>
      <c r="KCO5" s="20"/>
      <c r="KCP5" s="20"/>
      <c r="KCQ5" s="20"/>
      <c r="KCR5" s="20">
        <v>80</v>
      </c>
      <c r="KCS5" s="20"/>
      <c r="KCT5" s="20"/>
      <c r="KCU5" s="20"/>
      <c r="KCV5" s="20"/>
      <c r="KCW5" s="20"/>
      <c r="KCX5" s="20"/>
      <c r="KCY5" s="20"/>
      <c r="KCZ5" s="20"/>
      <c r="KDA5" s="20"/>
      <c r="KDB5" s="20"/>
      <c r="KDC5" s="20"/>
      <c r="KDD5" s="20"/>
      <c r="KDE5" s="20"/>
      <c r="KDF5" s="20">
        <v>60.1829561868079</v>
      </c>
      <c r="KDG5" s="20">
        <v>802.43941582410525</v>
      </c>
      <c r="KDH5" s="20"/>
      <c r="KDI5" s="20">
        <v>24</v>
      </c>
      <c r="KDJ5" s="20">
        <v>65.808090446639511</v>
      </c>
      <c r="KDK5" s="20"/>
      <c r="KDL5" s="20"/>
      <c r="KDM5" s="20"/>
      <c r="KDN5" s="20"/>
      <c r="KDO5" s="20"/>
      <c r="KDP5" s="20"/>
      <c r="KDQ5" s="20"/>
      <c r="KDR5" s="20"/>
      <c r="KDS5" s="20">
        <v>200</v>
      </c>
      <c r="KDT5" s="20"/>
      <c r="KDU5" s="20"/>
      <c r="KDV5" s="20"/>
      <c r="KDW5" s="20"/>
      <c r="KDX5" s="20"/>
      <c r="KDY5" s="20"/>
      <c r="KDZ5" s="20"/>
      <c r="KEA5" s="20"/>
      <c r="KEB5" s="20"/>
      <c r="KEC5" s="20"/>
      <c r="KED5" s="20"/>
      <c r="KEE5" s="20">
        <v>200</v>
      </c>
      <c r="KEF5" s="20">
        <v>30</v>
      </c>
      <c r="KEG5" s="20"/>
      <c r="KEH5" s="20"/>
      <c r="KEI5" s="20"/>
      <c r="KEJ5" s="20"/>
      <c r="KEK5" s="20"/>
      <c r="KEL5" s="20"/>
      <c r="KEM5" s="20"/>
      <c r="KEN5" s="20"/>
      <c r="KEO5" s="20">
        <v>97.767638911520294</v>
      </c>
      <c r="KEP5" s="20"/>
      <c r="KEQ5" s="20"/>
      <c r="KER5" s="20"/>
      <c r="KES5" s="20"/>
      <c r="KET5" s="20"/>
      <c r="KEU5" s="20"/>
      <c r="KEV5" s="20"/>
      <c r="KEW5" s="20"/>
      <c r="KEX5" s="20"/>
      <c r="KEY5" s="20">
        <v>220.45855379188714</v>
      </c>
      <c r="KEZ5" s="20">
        <v>100</v>
      </c>
      <c r="KFA5" s="20"/>
      <c r="KFB5" s="20"/>
      <c r="KFC5" s="20"/>
      <c r="KFD5" s="20">
        <v>200</v>
      </c>
      <c r="KFE5" s="20"/>
      <c r="KFF5" s="20">
        <v>15.86</v>
      </c>
      <c r="KFG5" s="20"/>
      <c r="KFH5" s="20"/>
      <c r="KFI5" s="20"/>
      <c r="KFJ5" s="20"/>
      <c r="KFK5" s="20"/>
      <c r="KFL5" s="20"/>
      <c r="KFM5" s="20"/>
      <c r="KFN5" s="20"/>
      <c r="KFO5" s="20"/>
      <c r="KFP5" s="20">
        <v>10.98256477106078</v>
      </c>
      <c r="KFQ5" s="20"/>
      <c r="KFR5" s="20">
        <v>15.888300433317285</v>
      </c>
      <c r="KFS5" s="20">
        <v>35</v>
      </c>
      <c r="KFT5" s="20"/>
      <c r="KFU5" s="20"/>
      <c r="KFV5" s="20"/>
      <c r="KFW5" s="20"/>
      <c r="KFX5" s="20">
        <v>20.107544402802674</v>
      </c>
      <c r="KFY5" s="20"/>
      <c r="KFZ5" s="20"/>
      <c r="KGA5" s="20">
        <v>85.4</v>
      </c>
      <c r="KGB5" s="20">
        <v>100</v>
      </c>
      <c r="KGC5" s="20">
        <v>100</v>
      </c>
      <c r="KGD5" s="20"/>
      <c r="KGE5" s="20"/>
      <c r="KGF5" s="20"/>
      <c r="KGG5" s="20"/>
      <c r="KGH5" s="20">
        <v>32.589212970506765</v>
      </c>
      <c r="KGI5" s="20"/>
      <c r="KGJ5" s="20">
        <v>21.228000000000002</v>
      </c>
      <c r="KGK5" s="20">
        <v>48.883819455760147</v>
      </c>
      <c r="KGL5" s="20">
        <v>42.7</v>
      </c>
      <c r="KGM5" s="20"/>
      <c r="KGN5" s="20"/>
      <c r="KGO5" s="20"/>
      <c r="KGP5" s="20"/>
      <c r="KGQ5" s="20"/>
      <c r="KGR5" s="20"/>
      <c r="KGS5" s="20"/>
      <c r="KGT5" s="20"/>
      <c r="KGU5" s="20"/>
      <c r="KGV5" s="20">
        <v>80</v>
      </c>
      <c r="KGW5" s="20"/>
      <c r="KGX5" s="20"/>
      <c r="KGY5" s="20"/>
      <c r="KGZ5" s="20"/>
      <c r="KHA5" s="20"/>
      <c r="KHB5" s="20"/>
      <c r="KHC5" s="20">
        <v>11.489327032752161</v>
      </c>
      <c r="KHD5" s="20"/>
      <c r="KHE5" s="20"/>
      <c r="KHF5" s="20">
        <v>60</v>
      </c>
      <c r="KHG5" s="20"/>
      <c r="KHH5" s="20"/>
      <c r="KHI5" s="20"/>
      <c r="KHJ5" s="20"/>
      <c r="KHK5" s="20"/>
      <c r="KHL5" s="20">
        <v>50</v>
      </c>
      <c r="KHM5" s="20"/>
      <c r="KHN5" s="20"/>
      <c r="KHO5" s="20"/>
      <c r="KHP5" s="20"/>
      <c r="KHQ5" s="20"/>
      <c r="KHR5" s="20"/>
      <c r="KHS5" s="20"/>
      <c r="KHT5" s="20"/>
      <c r="KHU5" s="20"/>
      <c r="KHV5" s="20"/>
      <c r="KHW5" s="20"/>
      <c r="KHX5" s="20"/>
      <c r="KHY5" s="20"/>
      <c r="KHZ5" s="20"/>
      <c r="KIA5" s="20"/>
      <c r="KIB5" s="20"/>
      <c r="KIC5" s="20"/>
      <c r="KID5" s="20">
        <v>20.106240834283852</v>
      </c>
      <c r="KIE5" s="20"/>
      <c r="KIF5" s="20">
        <v>130.35685188202706</v>
      </c>
      <c r="KIG5" s="20"/>
      <c r="KIH5" s="20"/>
      <c r="KII5" s="20"/>
      <c r="KIJ5" s="20"/>
      <c r="KIK5" s="20"/>
      <c r="KIL5" s="20"/>
      <c r="KIM5" s="20">
        <v>12.06354896529249</v>
      </c>
      <c r="KIN5" s="20">
        <v>280.85379553843683</v>
      </c>
      <c r="KIO5" s="20"/>
      <c r="KIP5" s="20">
        <v>375.33881563835166</v>
      </c>
      <c r="KIQ5" s="20"/>
      <c r="KIR5" s="20"/>
      <c r="KIS5" s="20"/>
      <c r="KIT5" s="20"/>
      <c r="KIU5" s="20"/>
      <c r="KIV5" s="20"/>
      <c r="KIW5" s="20"/>
      <c r="KIX5" s="20"/>
      <c r="KIY5" s="20"/>
      <c r="KIZ5" s="20"/>
      <c r="KJA5" s="20"/>
      <c r="KJB5" s="20"/>
      <c r="KJC5" s="20"/>
      <c r="KJD5" s="20"/>
      <c r="KJE5" s="20"/>
      <c r="KJF5" s="20"/>
      <c r="KJG5" s="20"/>
      <c r="KJH5" s="20"/>
      <c r="KJI5" s="20"/>
      <c r="KJJ5" s="20"/>
      <c r="KJK5" s="20"/>
      <c r="KJL5" s="20"/>
      <c r="KJM5" s="20"/>
      <c r="KJN5" s="20">
        <v>76.258758350985829</v>
      </c>
      <c r="KJO5" s="20"/>
      <c r="KJP5" s="20"/>
      <c r="KJQ5" s="20"/>
      <c r="KJR5" s="20"/>
      <c r="KJS5" s="20"/>
      <c r="KJT5" s="20"/>
      <c r="KJU5" s="20"/>
      <c r="KJV5" s="20"/>
      <c r="KJW5" s="20">
        <v>25</v>
      </c>
      <c r="KJX5" s="20"/>
      <c r="KJY5" s="20"/>
      <c r="KJZ5" s="20">
        <v>433.43653250773997</v>
      </c>
      <c r="KKA5" s="20"/>
      <c r="KKB5" s="20"/>
      <c r="KKC5" s="20">
        <v>308.21426930674875</v>
      </c>
      <c r="KKD5" s="20"/>
      <c r="KKE5" s="20"/>
      <c r="KKF5" s="20">
        <v>150</v>
      </c>
      <c r="KKG5" s="20"/>
      <c r="KKH5" s="20"/>
      <c r="KKI5" s="20"/>
      <c r="KKJ5" s="20"/>
      <c r="KKK5" s="20"/>
      <c r="KKL5" s="20"/>
      <c r="KKM5" s="20"/>
      <c r="KKN5" s="20"/>
      <c r="KKO5" s="20"/>
      <c r="KKP5" s="20"/>
      <c r="KKQ5" s="20"/>
      <c r="KKR5" s="20"/>
      <c r="KKS5" s="20"/>
      <c r="KKT5" s="20"/>
      <c r="KKU5" s="20"/>
      <c r="KKV5" s="20"/>
      <c r="KKW5" s="20"/>
      <c r="KKX5" s="20"/>
      <c r="KKY5" s="20"/>
      <c r="KKZ5" s="20">
        <v>25</v>
      </c>
      <c r="KLA5" s="20">
        <v>10</v>
      </c>
      <c r="KLB5" s="20"/>
      <c r="KLC5" s="20"/>
      <c r="KLD5" s="20">
        <v>200</v>
      </c>
      <c r="KLE5" s="20"/>
      <c r="KLF5" s="20"/>
      <c r="KLG5" s="20"/>
      <c r="KLH5" s="20"/>
      <c r="KLI5" s="20"/>
      <c r="KLJ5" s="20"/>
      <c r="KLK5" s="20"/>
      <c r="KLL5" s="20"/>
      <c r="KLM5" s="20"/>
      <c r="KLN5" s="20"/>
      <c r="KLO5" s="20"/>
      <c r="KLP5" s="20"/>
      <c r="KLQ5" s="20"/>
      <c r="KLR5" s="20">
        <v>16.294606485253382</v>
      </c>
      <c r="KLS5" s="20"/>
      <c r="KLT5" s="20"/>
      <c r="KLU5" s="20"/>
      <c r="KLV5" s="20"/>
      <c r="KLW5" s="20"/>
      <c r="KLX5" s="20"/>
      <c r="KLY5" s="20"/>
      <c r="KLZ5" s="20"/>
      <c r="KMA5" s="20"/>
      <c r="KMB5" s="20"/>
      <c r="KMC5" s="20"/>
      <c r="KMD5" s="20"/>
      <c r="KME5" s="20"/>
      <c r="KMF5" s="20"/>
      <c r="KMG5" s="20"/>
      <c r="KMH5" s="20">
        <v>64.195153265928425</v>
      </c>
      <c r="KMI5" s="20"/>
      <c r="KMJ5" s="20"/>
      <c r="KMK5" s="20"/>
      <c r="KML5" s="20">
        <v>0</v>
      </c>
      <c r="KMM5" s="20"/>
      <c r="KMN5" s="20"/>
      <c r="KMO5" s="20">
        <v>5.8660583346912167</v>
      </c>
      <c r="KMP5" s="20"/>
      <c r="KMQ5" s="20">
        <v>75.435291955712771</v>
      </c>
      <c r="KMR5" s="20"/>
      <c r="KMS5" s="20"/>
      <c r="KMT5" s="20"/>
      <c r="KMU5" s="20"/>
      <c r="KMV5" s="20"/>
      <c r="KMW5" s="20"/>
      <c r="KMX5" s="20"/>
      <c r="KMY5" s="20"/>
      <c r="KMZ5" s="20"/>
      <c r="KNA5" s="20"/>
      <c r="KNB5" s="20"/>
      <c r="KNC5" s="20"/>
      <c r="KND5" s="20"/>
      <c r="KNE5" s="20"/>
      <c r="KNF5" s="20"/>
      <c r="KNG5" s="20"/>
      <c r="KNH5" s="20"/>
      <c r="KNI5" s="20"/>
      <c r="KNJ5" s="20"/>
      <c r="KNK5" s="20"/>
      <c r="KNL5" s="20"/>
      <c r="KNM5" s="20"/>
      <c r="KNN5" s="20"/>
      <c r="KNO5" s="20"/>
      <c r="KNP5" s="20"/>
      <c r="KNQ5" s="20"/>
      <c r="KNR5" s="20"/>
      <c r="KNS5" s="20"/>
      <c r="KNT5" s="20"/>
      <c r="KNU5" s="20"/>
      <c r="KNV5" s="20"/>
      <c r="KNW5" s="20"/>
      <c r="KNX5" s="20"/>
      <c r="KNY5" s="20"/>
      <c r="KNZ5" s="20"/>
      <c r="KOA5" s="20"/>
      <c r="KOB5" s="20"/>
      <c r="KOC5" s="20"/>
      <c r="KOD5" s="20"/>
      <c r="KOE5" s="20">
        <v>100</v>
      </c>
      <c r="KOF5" s="20"/>
      <c r="KOG5" s="20"/>
      <c r="KOH5" s="20"/>
      <c r="KOI5" s="20"/>
      <c r="KOJ5" s="20"/>
      <c r="KOK5" s="20"/>
      <c r="KOL5" s="20"/>
      <c r="KOM5" s="20"/>
      <c r="KON5" s="20"/>
      <c r="KOO5" s="20">
        <v>451.77339110897128</v>
      </c>
      <c r="KOP5" s="20"/>
      <c r="KOQ5" s="20"/>
      <c r="KOR5" s="20"/>
      <c r="KOS5" s="20">
        <v>369.88756721525181</v>
      </c>
      <c r="KOT5" s="20"/>
      <c r="KOU5" s="20"/>
      <c r="KOV5" s="20"/>
      <c r="KOW5" s="20"/>
      <c r="KOX5" s="20"/>
      <c r="KOY5" s="20"/>
      <c r="KOZ5" s="20">
        <v>1378.2331051591862</v>
      </c>
      <c r="KPA5" s="20"/>
      <c r="KPB5" s="20"/>
      <c r="KPC5" s="20">
        <v>110.98680136874695</v>
      </c>
      <c r="KPD5" s="20"/>
      <c r="KPE5" s="20"/>
      <c r="KPF5" s="20"/>
      <c r="KPG5" s="20">
        <v>100</v>
      </c>
      <c r="KPH5" s="20">
        <v>140.20849999999999</v>
      </c>
      <c r="KPI5" s="20">
        <v>1816.2750000000001</v>
      </c>
      <c r="KPJ5" s="20"/>
      <c r="KPK5" s="20"/>
      <c r="KPL5" s="20"/>
      <c r="KPM5" s="20"/>
      <c r="KPN5" s="20"/>
      <c r="KPO5" s="20"/>
      <c r="KPP5" s="20"/>
      <c r="KPQ5" s="20"/>
      <c r="KPR5" s="20"/>
      <c r="KPS5" s="20"/>
      <c r="KPT5" s="20"/>
      <c r="KPU5" s="20"/>
      <c r="KPV5" s="20"/>
      <c r="KPW5" s="20"/>
      <c r="KPX5" s="20"/>
      <c r="KPY5" s="20"/>
      <c r="KPZ5" s="20">
        <v>100</v>
      </c>
      <c r="KQA5" s="20">
        <v>100</v>
      </c>
      <c r="KQB5" s="20"/>
      <c r="KQC5" s="20"/>
      <c r="KQD5" s="20"/>
      <c r="KQE5" s="20"/>
      <c r="KQF5" s="20">
        <v>39.484854267983707</v>
      </c>
      <c r="KQG5" s="20">
        <v>100</v>
      </c>
      <c r="KQH5" s="20"/>
      <c r="KQI5" s="20">
        <v>35</v>
      </c>
      <c r="KQJ5" s="20"/>
      <c r="KQK5" s="20"/>
      <c r="KQL5" s="20"/>
      <c r="KQM5" s="20"/>
      <c r="KQN5" s="20"/>
      <c r="KQO5" s="20"/>
      <c r="KQP5" s="20"/>
      <c r="KQQ5" s="20"/>
      <c r="KQR5" s="20">
        <v>12.301534432857077</v>
      </c>
      <c r="KQS5" s="20"/>
      <c r="KQT5" s="20"/>
      <c r="KQU5" s="20"/>
      <c r="KQV5" s="20"/>
      <c r="KQW5" s="20"/>
      <c r="KQX5" s="20"/>
      <c r="KQY5" s="20"/>
      <c r="KQZ5" s="20"/>
      <c r="KRA5" s="20"/>
      <c r="KRB5" s="20"/>
      <c r="KRC5" s="20"/>
      <c r="KRD5" s="20">
        <v>230.32831656323827</v>
      </c>
      <c r="KRE5" s="20">
        <v>98.712135669959252</v>
      </c>
      <c r="KRF5" s="20">
        <v>19.742427133991853</v>
      </c>
      <c r="KRG5" s="20">
        <v>658.08090446639505</v>
      </c>
      <c r="KRH5" s="20"/>
      <c r="KRI5" s="20"/>
      <c r="KRJ5" s="20"/>
      <c r="KRK5" s="20"/>
      <c r="KRL5" s="20"/>
      <c r="KRM5" s="20"/>
      <c r="KRN5" s="20"/>
      <c r="KRO5" s="20"/>
      <c r="KRP5" s="20"/>
      <c r="KRQ5" s="20">
        <v>64.985489316056515</v>
      </c>
      <c r="KRR5" s="20"/>
      <c r="KRS5" s="20"/>
      <c r="KRT5" s="20">
        <v>32.904045223319756</v>
      </c>
      <c r="KRU5" s="20">
        <v>49.356067834979626</v>
      </c>
      <c r="KRV5" s="20">
        <v>329.04045223319753</v>
      </c>
      <c r="KRW5" s="20"/>
      <c r="KRX5" s="20"/>
      <c r="KRY5" s="20"/>
      <c r="KRZ5" s="20"/>
      <c r="KSA5" s="20">
        <v>3.2589212970506763E-3</v>
      </c>
      <c r="KSB5" s="20"/>
      <c r="KSC5" s="20"/>
      <c r="KSD5" s="20"/>
      <c r="KSE5" s="20"/>
      <c r="KSF5" s="20">
        <v>1.407528108196187</v>
      </c>
      <c r="KSG5" s="20"/>
      <c r="KSH5" s="20"/>
      <c r="KSI5" s="20"/>
      <c r="KSJ5" s="20"/>
      <c r="KSK5" s="20"/>
      <c r="KSL5" s="20"/>
      <c r="KSM5" s="20"/>
      <c r="KSN5" s="20"/>
      <c r="KSO5" s="20"/>
      <c r="KSP5" s="20"/>
      <c r="KSQ5" s="20"/>
      <c r="KSR5" s="20">
        <v>256.7806130637137</v>
      </c>
      <c r="KSS5" s="20"/>
      <c r="KST5" s="20"/>
      <c r="KSU5" s="20"/>
      <c r="KSV5" s="20"/>
      <c r="KSW5" s="20"/>
      <c r="KSX5" s="20">
        <v>100</v>
      </c>
      <c r="KSY5" s="20"/>
      <c r="KSZ5" s="20"/>
      <c r="KTA5" s="20"/>
      <c r="KTB5" s="20"/>
      <c r="KTC5" s="20"/>
      <c r="KTD5" s="20"/>
      <c r="KTE5" s="20"/>
      <c r="KTF5" s="20"/>
      <c r="KTG5" s="20"/>
      <c r="KTH5" s="20"/>
      <c r="KTI5" s="20"/>
      <c r="KTJ5" s="20"/>
      <c r="KTK5" s="20"/>
      <c r="KTL5" s="20"/>
      <c r="KTM5" s="20"/>
      <c r="KTN5" s="20"/>
      <c r="KTO5" s="20">
        <v>48.75</v>
      </c>
      <c r="KTP5" s="20"/>
      <c r="KTQ5" s="20"/>
      <c r="KTR5" s="20">
        <v>8.0243941582410532</v>
      </c>
      <c r="KTS5" s="20"/>
      <c r="KTT5" s="20">
        <v>200</v>
      </c>
      <c r="KTU5" s="20"/>
      <c r="KTV5" s="20"/>
      <c r="KTW5" s="20"/>
      <c r="KTX5" s="20"/>
      <c r="KTY5" s="20"/>
      <c r="KTZ5" s="20"/>
      <c r="KUA5" s="20"/>
      <c r="KUB5" s="20"/>
      <c r="KUC5" s="20"/>
      <c r="KUD5" s="20"/>
      <c r="KUE5" s="20"/>
      <c r="KUF5" s="20"/>
      <c r="KUG5" s="20"/>
      <c r="KUH5" s="20"/>
      <c r="KUI5" s="20"/>
      <c r="KUJ5" s="20"/>
      <c r="KUK5" s="20"/>
      <c r="KUL5" s="20"/>
      <c r="KUM5" s="20">
        <v>70</v>
      </c>
      <c r="KUN5" s="20">
        <v>100</v>
      </c>
      <c r="KUO5" s="20"/>
      <c r="KUP5" s="20"/>
      <c r="KUQ5" s="20"/>
      <c r="KUR5" s="20"/>
      <c r="KUS5" s="20"/>
      <c r="KUT5" s="20"/>
      <c r="KUU5" s="20">
        <v>1645.2022611659877</v>
      </c>
      <c r="KUV5" s="20"/>
      <c r="KUW5" s="20"/>
      <c r="KUX5" s="20"/>
      <c r="KUY5" s="20"/>
      <c r="KUZ5" s="20"/>
      <c r="KVA5" s="20"/>
      <c r="KVB5" s="20"/>
      <c r="KVC5" s="20"/>
      <c r="KVD5" s="20"/>
      <c r="KVE5" s="20"/>
      <c r="KVF5" s="20"/>
      <c r="KVG5" s="20"/>
      <c r="KVH5" s="20"/>
      <c r="KVI5" s="20"/>
      <c r="KVJ5" s="20"/>
      <c r="KVK5" s="20"/>
      <c r="KVL5" s="20"/>
      <c r="KVM5" s="20"/>
      <c r="KVN5" s="20"/>
      <c r="KVO5" s="20"/>
      <c r="KVP5" s="20"/>
      <c r="KVQ5" s="20">
        <v>49.116832328499271</v>
      </c>
      <c r="KVR5" s="20"/>
      <c r="KVS5" s="20"/>
      <c r="KVT5" s="20"/>
      <c r="KVU5" s="20"/>
      <c r="KVV5" s="20"/>
      <c r="KVW5" s="20"/>
      <c r="KVX5" s="20">
        <v>100</v>
      </c>
      <c r="KVY5" s="20">
        <v>61.75</v>
      </c>
      <c r="KVZ5" s="20"/>
      <c r="KWA5" s="20"/>
      <c r="KWB5" s="20">
        <v>4.3314322959100533</v>
      </c>
      <c r="KWC5" s="20">
        <v>52.276030633860195</v>
      </c>
      <c r="KWD5" s="20"/>
      <c r="KWE5" s="20"/>
      <c r="KWF5" s="20"/>
      <c r="KWG5" s="20"/>
      <c r="KWH5" s="20"/>
      <c r="KWI5" s="20"/>
      <c r="KWJ5" s="20">
        <v>22</v>
      </c>
      <c r="KWK5" s="20"/>
      <c r="KWL5" s="20"/>
      <c r="KWM5" s="20"/>
      <c r="KWN5" s="20"/>
      <c r="KWO5" s="20"/>
      <c r="KWP5" s="20">
        <v>382.54242976631542</v>
      </c>
      <c r="KWQ5" s="20">
        <v>398.06655830267772</v>
      </c>
      <c r="KWR5" s="20">
        <v>8.0425289229265111</v>
      </c>
      <c r="KWS5" s="20">
        <v>261.95626527619362</v>
      </c>
      <c r="KWT5" s="20"/>
      <c r="KWU5" s="20"/>
      <c r="KWV5" s="20">
        <v>95</v>
      </c>
      <c r="KWW5" s="20">
        <v>100</v>
      </c>
      <c r="KWX5" s="20"/>
      <c r="KWY5" s="20"/>
      <c r="KWZ5" s="20"/>
      <c r="KXA5" s="20"/>
      <c r="KXB5" s="20"/>
      <c r="KXC5" s="20"/>
      <c r="KXD5" s="20"/>
      <c r="KXE5" s="20"/>
      <c r="KXF5" s="20"/>
      <c r="KXG5" s="20"/>
      <c r="KXH5" s="20"/>
      <c r="KXI5" s="20"/>
      <c r="KXJ5" s="20"/>
      <c r="KXK5" s="20"/>
      <c r="KXL5" s="20"/>
      <c r="KXM5" s="20"/>
      <c r="KXN5" s="20"/>
      <c r="KXO5" s="20"/>
      <c r="KXP5" s="20"/>
      <c r="KXQ5" s="20"/>
      <c r="KXR5" s="20"/>
      <c r="KXS5" s="20"/>
      <c r="KXT5" s="20">
        <v>183.75</v>
      </c>
      <c r="KXU5" s="20"/>
      <c r="KXV5" s="20"/>
      <c r="KXW5" s="20"/>
      <c r="KXX5" s="20">
        <v>2.6139807723643473</v>
      </c>
      <c r="KXY5" s="20"/>
      <c r="KXZ5" s="20"/>
      <c r="KYA5" s="20"/>
      <c r="KYB5" s="20"/>
      <c r="KYC5" s="20">
        <v>344.55827628979654</v>
      </c>
      <c r="KYD5" s="20"/>
      <c r="KYE5" s="20"/>
      <c r="KYF5" s="20"/>
      <c r="KYG5" s="20">
        <v>30.959752321981426</v>
      </c>
      <c r="KYH5" s="20"/>
      <c r="KYI5" s="20"/>
      <c r="KYJ5" s="20"/>
      <c r="KYK5" s="20"/>
      <c r="KYL5" s="20"/>
      <c r="KYM5" s="20"/>
      <c r="KYN5" s="20"/>
      <c r="KYO5" s="20"/>
      <c r="KYP5" s="20"/>
      <c r="KYQ5" s="20"/>
      <c r="KYR5" s="20"/>
      <c r="KYS5" s="20"/>
      <c r="KYT5" s="20"/>
      <c r="KYU5" s="20"/>
      <c r="KYV5" s="20"/>
      <c r="KYW5" s="20"/>
      <c r="KYX5" s="20"/>
      <c r="KYY5" s="20"/>
      <c r="KYZ5" s="20"/>
      <c r="KZA5" s="20"/>
      <c r="KZB5" s="20"/>
      <c r="KZC5" s="20"/>
      <c r="KZD5" s="20"/>
      <c r="KZE5" s="20"/>
      <c r="KZF5" s="20">
        <v>100</v>
      </c>
      <c r="KZG5" s="20"/>
      <c r="KZH5" s="20"/>
      <c r="KZI5" s="20">
        <v>137.82331051591859</v>
      </c>
      <c r="KZJ5" s="20"/>
      <c r="KZK5" s="20"/>
      <c r="KZL5" s="20"/>
      <c r="KZM5" s="20"/>
      <c r="KZN5" s="20"/>
      <c r="KZO5" s="20">
        <v>13.035685188202706</v>
      </c>
      <c r="KZP5" s="20"/>
      <c r="KZQ5" s="20">
        <v>16.294606485253382</v>
      </c>
      <c r="KZR5" s="20">
        <v>11.375</v>
      </c>
      <c r="KZS5" s="20">
        <v>100</v>
      </c>
      <c r="KZT5" s="20"/>
      <c r="KZU5" s="20"/>
      <c r="KZV5" s="20"/>
      <c r="KZW5" s="20"/>
      <c r="KZX5" s="20"/>
      <c r="KZY5" s="20">
        <v>30.875</v>
      </c>
      <c r="KZZ5" s="20"/>
      <c r="LAA5" s="20"/>
      <c r="LAB5" s="20"/>
      <c r="LAC5" s="20"/>
      <c r="LAD5" s="20"/>
      <c r="LAE5" s="20">
        <v>97.767638911520294</v>
      </c>
      <c r="LAF5" s="20">
        <v>11.375</v>
      </c>
      <c r="LAG5" s="20"/>
      <c r="LAH5" s="20"/>
      <c r="LAI5" s="20"/>
      <c r="LAJ5" s="20"/>
      <c r="LAK5" s="20"/>
      <c r="LAL5" s="20"/>
      <c r="LAM5" s="20"/>
      <c r="LAN5" s="20"/>
      <c r="LAO5" s="20">
        <v>98.712135669959252</v>
      </c>
      <c r="LAP5" s="20">
        <v>98.712135669959252</v>
      </c>
      <c r="LAQ5" s="20">
        <v>150</v>
      </c>
      <c r="LAR5" s="20"/>
      <c r="LAS5" s="20"/>
      <c r="LAT5" s="20"/>
      <c r="LAU5" s="20"/>
      <c r="LAV5" s="20">
        <v>41.130056529149691</v>
      </c>
      <c r="LAW5" s="20">
        <v>74.034101752469454</v>
      </c>
      <c r="LAX5" s="20"/>
      <c r="LAY5" s="20"/>
      <c r="LAZ5" s="20"/>
      <c r="LBA5" s="20"/>
      <c r="LBB5" s="20"/>
      <c r="LBC5" s="20"/>
      <c r="LBD5" s="20"/>
      <c r="LBE5" s="20"/>
      <c r="LBF5" s="20"/>
      <c r="LBG5" s="20"/>
      <c r="LBH5" s="20"/>
      <c r="LBI5" s="20"/>
      <c r="LBJ5" s="20"/>
      <c r="LBK5" s="20"/>
      <c r="LBL5" s="20"/>
      <c r="LBM5" s="20">
        <v>32.904045223319756</v>
      </c>
      <c r="LBN5" s="20"/>
      <c r="LBO5" s="20"/>
      <c r="LBP5" s="20">
        <v>27.681929281407854</v>
      </c>
      <c r="LBQ5" s="20">
        <v>120.3659123736158</v>
      </c>
      <c r="LBR5" s="20">
        <v>240.7318247472316</v>
      </c>
      <c r="LBS5" s="20"/>
      <c r="LBT5" s="20">
        <v>26.323236178655804</v>
      </c>
      <c r="LBU5" s="20">
        <v>23.032831656323829</v>
      </c>
      <c r="LBV5" s="20">
        <v>92.131326625295316</v>
      </c>
      <c r="LBW5" s="20">
        <v>28.085379553843687</v>
      </c>
      <c r="LBX5" s="20"/>
      <c r="LBY5" s="20"/>
      <c r="LBZ5" s="20"/>
      <c r="LCA5" s="20"/>
      <c r="LCB5" s="20"/>
      <c r="LCC5" s="20">
        <v>283.78595404920969</v>
      </c>
      <c r="LCD5" s="20">
        <v>467.23744217114051</v>
      </c>
      <c r="LCE5" s="20"/>
      <c r="LCF5" s="20">
        <v>160.48788316482106</v>
      </c>
      <c r="LCG5" s="20"/>
      <c r="LCH5" s="20"/>
      <c r="LCI5" s="20"/>
      <c r="LCJ5" s="20"/>
      <c r="LCK5" s="20"/>
      <c r="LCL5" s="20"/>
      <c r="LCM5" s="20"/>
      <c r="LCN5" s="20"/>
      <c r="LCO5" s="20"/>
      <c r="LCP5" s="20"/>
      <c r="LCQ5" s="20"/>
      <c r="LCR5" s="20"/>
      <c r="LCS5" s="20"/>
      <c r="LCT5" s="20"/>
      <c r="LCU5" s="20"/>
      <c r="LCV5" s="20"/>
      <c r="LCW5" s="20"/>
      <c r="LCX5" s="20"/>
      <c r="LCY5" s="20"/>
      <c r="LCZ5" s="20"/>
      <c r="LDA5" s="20"/>
      <c r="LDB5" s="20"/>
      <c r="LDC5" s="20"/>
      <c r="LDD5" s="20"/>
      <c r="LDE5" s="20"/>
      <c r="LDF5" s="20"/>
      <c r="LDG5" s="20"/>
      <c r="LDH5" s="20">
        <v>61.75</v>
      </c>
      <c r="LDI5" s="20"/>
      <c r="LDJ5" s="20"/>
      <c r="LDK5" s="20"/>
      <c r="LDL5" s="20"/>
      <c r="LDM5" s="20"/>
      <c r="LDN5" s="20"/>
      <c r="LDO5" s="20"/>
      <c r="LDP5" s="20"/>
      <c r="LDQ5" s="20"/>
      <c r="LDR5" s="20"/>
      <c r="LDS5" s="20">
        <v>13.035685188202706</v>
      </c>
      <c r="LDT5" s="20">
        <v>200</v>
      </c>
      <c r="LDU5" s="20">
        <v>40.121970791205264</v>
      </c>
      <c r="LDV5" s="20"/>
      <c r="LDW5" s="20"/>
      <c r="LDX5" s="20"/>
      <c r="LDY5" s="20"/>
      <c r="LDZ5" s="20">
        <v>131.61618089327902</v>
      </c>
      <c r="LEA5" s="20"/>
      <c r="LEB5" s="20"/>
      <c r="LEC5" s="20"/>
      <c r="LED5" s="20"/>
      <c r="LEE5" s="20"/>
      <c r="LEF5" s="20"/>
      <c r="LEG5" s="20"/>
      <c r="LEH5" s="20"/>
      <c r="LEI5" s="20"/>
      <c r="LEJ5" s="20"/>
      <c r="LEK5" s="20"/>
      <c r="LEL5" s="20"/>
      <c r="LEM5" s="20"/>
      <c r="LEN5" s="20"/>
      <c r="LEO5" s="20"/>
      <c r="LEP5" s="20">
        <v>400</v>
      </c>
      <c r="LEQ5" s="20"/>
      <c r="LER5" s="20"/>
      <c r="LES5" s="20"/>
      <c r="LET5" s="20"/>
      <c r="LEU5" s="20"/>
      <c r="LEV5" s="20"/>
      <c r="LEW5" s="20"/>
      <c r="LEX5" s="20">
        <v>200</v>
      </c>
      <c r="LEY5" s="20"/>
      <c r="LEZ5" s="20"/>
      <c r="LFA5" s="20">
        <v>230.32831656323827</v>
      </c>
      <c r="LFB5" s="20"/>
      <c r="LFC5" s="20">
        <v>22.75</v>
      </c>
      <c r="LFD5" s="20"/>
      <c r="LFE5" s="20">
        <v>100</v>
      </c>
      <c r="LFF5" s="20"/>
      <c r="LFG5" s="20"/>
      <c r="LFH5" s="20"/>
      <c r="LFI5" s="20"/>
      <c r="LFJ5" s="20">
        <v>76</v>
      </c>
      <c r="LFK5" s="20"/>
      <c r="LFL5" s="20"/>
      <c r="LFM5" s="20">
        <v>40.141763076421711</v>
      </c>
      <c r="LFN5" s="20"/>
      <c r="LFO5" s="20"/>
      <c r="LFP5" s="20">
        <v>36.194449745651724</v>
      </c>
      <c r="LFQ5" s="20"/>
      <c r="LFR5" s="20"/>
      <c r="LFS5" s="20"/>
      <c r="LFT5" s="20"/>
      <c r="LFU5" s="20"/>
      <c r="LFV5" s="20"/>
      <c r="LFW5" s="20"/>
      <c r="LFX5" s="20"/>
      <c r="LFY5" s="20"/>
      <c r="LFZ5" s="20">
        <v>26.137852370865247</v>
      </c>
      <c r="LGA5" s="20">
        <v>4.0352778230405741</v>
      </c>
      <c r="LGB5" s="20"/>
      <c r="LGC5" s="20">
        <v>164.52022611659876</v>
      </c>
      <c r="LGD5" s="20">
        <v>75</v>
      </c>
      <c r="LGE5" s="20"/>
      <c r="LGF5" s="20"/>
      <c r="LGG5" s="20">
        <v>100</v>
      </c>
      <c r="LGH5" s="20">
        <v>100</v>
      </c>
      <c r="LGI5" s="20">
        <v>70</v>
      </c>
      <c r="LGJ5" s="20">
        <v>40.950000000000003</v>
      </c>
      <c r="LGK5" s="20">
        <v>1102.2927689594355</v>
      </c>
      <c r="LGL5" s="20"/>
      <c r="LGM5" s="20"/>
      <c r="LGN5" s="20"/>
      <c r="LGO5" s="20"/>
      <c r="LGP5" s="20"/>
      <c r="LGQ5" s="20"/>
      <c r="LGR5" s="20"/>
      <c r="LGS5" s="20"/>
      <c r="LGT5" s="20"/>
      <c r="LGU5" s="20"/>
      <c r="LGV5" s="20"/>
      <c r="LGW5" s="20"/>
      <c r="LGX5" s="20"/>
      <c r="LGY5" s="20"/>
      <c r="LGZ5" s="20"/>
      <c r="LHA5" s="20"/>
      <c r="LHB5" s="20"/>
      <c r="LHC5" s="20">
        <v>32.589212970506765</v>
      </c>
      <c r="LHD5" s="20">
        <v>987.12135669959264</v>
      </c>
      <c r="LHE5" s="20"/>
      <c r="LHF5" s="20"/>
      <c r="LHG5" s="20"/>
      <c r="LHH5" s="20"/>
      <c r="LHI5" s="20"/>
      <c r="LHJ5" s="20"/>
      <c r="LHK5" s="20"/>
      <c r="LHL5" s="20">
        <v>22.970551752653101</v>
      </c>
      <c r="LHM5" s="20"/>
      <c r="LHN5" s="20">
        <v>82.260113058299382</v>
      </c>
      <c r="LHO5" s="20"/>
      <c r="LHP5" s="20">
        <v>141.89278148932706</v>
      </c>
      <c r="LHQ5" s="20"/>
      <c r="LHR5" s="20"/>
      <c r="LHS5" s="20"/>
      <c r="LHT5" s="20">
        <v>200</v>
      </c>
      <c r="LHU5" s="20">
        <v>120.3659123736158</v>
      </c>
      <c r="LHV5" s="20"/>
      <c r="LHW5" s="20"/>
      <c r="LHX5" s="20"/>
      <c r="LHY5" s="20"/>
      <c r="LHZ5" s="20"/>
      <c r="LIA5" s="20"/>
      <c r="LIB5" s="20"/>
      <c r="LIC5" s="20">
        <v>1.75</v>
      </c>
      <c r="LID5" s="20">
        <v>1.75</v>
      </c>
      <c r="LIE5" s="20"/>
      <c r="LIF5" s="20"/>
      <c r="LIG5" s="20">
        <v>3.7850875178021779</v>
      </c>
      <c r="LIH5" s="20">
        <v>150</v>
      </c>
      <c r="LII5" s="20">
        <v>70</v>
      </c>
      <c r="LIJ5" s="20">
        <v>150</v>
      </c>
      <c r="LIK5" s="20">
        <v>150</v>
      </c>
      <c r="LIL5" s="20">
        <v>150</v>
      </c>
      <c r="LIM5" s="20">
        <v>40.121970791205264</v>
      </c>
      <c r="LIN5" s="20"/>
      <c r="LIO5" s="20"/>
      <c r="LIP5" s="20"/>
      <c r="LIQ5" s="20"/>
      <c r="LIR5" s="20">
        <v>120.3659123736158</v>
      </c>
      <c r="LIS5" s="20">
        <v>64.195153265928425</v>
      </c>
      <c r="LIT5" s="20">
        <v>12.036591237361579</v>
      </c>
      <c r="LIU5" s="20"/>
      <c r="LIV5" s="20"/>
      <c r="LIW5" s="20"/>
      <c r="LIX5" s="20"/>
      <c r="LIY5" s="20"/>
      <c r="LIZ5" s="20">
        <v>200</v>
      </c>
      <c r="LJA5" s="20">
        <v>175</v>
      </c>
      <c r="LJB5" s="20"/>
      <c r="LJC5" s="20"/>
      <c r="LJD5" s="20"/>
      <c r="LJE5" s="20"/>
      <c r="LJF5" s="20">
        <v>21.284014991037971</v>
      </c>
      <c r="LJG5" s="20">
        <v>16.294606485253382</v>
      </c>
      <c r="LJH5" s="20"/>
      <c r="LJI5" s="20">
        <v>224.86556949649668</v>
      </c>
      <c r="LJJ5" s="20"/>
      <c r="LJK5" s="20"/>
      <c r="LJL5" s="20">
        <v>3.9484854267983707</v>
      </c>
      <c r="LJM5" s="20">
        <v>48.883819455760147</v>
      </c>
      <c r="LJN5" s="20">
        <v>98.712135669959252</v>
      </c>
      <c r="LJO5" s="20"/>
      <c r="LJP5" s="20"/>
      <c r="LJQ5" s="20"/>
      <c r="LJR5" s="20">
        <v>150</v>
      </c>
      <c r="LJS5" s="20"/>
      <c r="LJT5" s="20"/>
      <c r="LJU5" s="20">
        <v>5.1735375590679489</v>
      </c>
      <c r="LJV5" s="20">
        <v>0.18</v>
      </c>
      <c r="LJW5" s="20">
        <v>33.262999999999998</v>
      </c>
      <c r="LJX5" s="20">
        <v>95</v>
      </c>
      <c r="LJY5" s="20">
        <v>27</v>
      </c>
      <c r="LJZ5" s="20"/>
      <c r="LKA5" s="20"/>
      <c r="LKB5" s="20"/>
      <c r="LKC5" s="20">
        <v>200</v>
      </c>
      <c r="LKD5" s="20">
        <v>300</v>
      </c>
      <c r="LKE5" s="20"/>
      <c r="LKF5" s="20">
        <v>87.339090760958129</v>
      </c>
      <c r="LKG5" s="20"/>
      <c r="LKH5" s="20"/>
      <c r="LKI5" s="20"/>
      <c r="LKJ5" s="20"/>
      <c r="LKK5" s="20"/>
      <c r="LKL5" s="20"/>
      <c r="LKM5" s="20"/>
      <c r="LKN5" s="20"/>
      <c r="LKO5" s="20"/>
      <c r="LKP5" s="20"/>
      <c r="LKQ5" s="20"/>
      <c r="LKR5" s="20"/>
      <c r="LKS5" s="20"/>
      <c r="LKT5" s="20"/>
      <c r="LKU5" s="20"/>
      <c r="LKV5" s="20"/>
      <c r="LKW5" s="20"/>
      <c r="LKX5" s="20"/>
      <c r="LKY5" s="20"/>
      <c r="LKZ5" s="20"/>
      <c r="LLA5" s="20"/>
      <c r="LLB5" s="20"/>
      <c r="LLC5" s="20"/>
      <c r="LLD5" s="20">
        <v>40</v>
      </c>
      <c r="LLE5" s="20"/>
      <c r="LLF5" s="20"/>
      <c r="LLG5" s="20">
        <v>19.742427133991853</v>
      </c>
      <c r="LLH5" s="20">
        <v>21</v>
      </c>
      <c r="LLI5" s="20">
        <v>60</v>
      </c>
      <c r="LLJ5" s="20"/>
      <c r="LLK5" s="20">
        <v>496.62538699690401</v>
      </c>
      <c r="LLL5" s="20"/>
      <c r="LLM5" s="20"/>
      <c r="LLN5" s="20"/>
      <c r="LLO5" s="20"/>
      <c r="LLP5" s="20"/>
      <c r="LLQ5" s="20">
        <v>30</v>
      </c>
      <c r="LLR5" s="20">
        <v>50</v>
      </c>
      <c r="LLS5" s="20">
        <v>102.78416609921243</v>
      </c>
      <c r="LLT5" s="20"/>
      <c r="LLU5" s="20"/>
      <c r="LLV5" s="20">
        <v>494</v>
      </c>
      <c r="LLW5" s="20"/>
      <c r="LLX5" s="20"/>
      <c r="LLY5" s="20"/>
      <c r="LLZ5" s="20">
        <v>150</v>
      </c>
      <c r="LMA5" s="20"/>
      <c r="LMB5" s="20">
        <v>285</v>
      </c>
      <c r="LMC5" s="20"/>
      <c r="LMD5" s="20"/>
      <c r="LME5" s="20"/>
      <c r="LMF5" s="20"/>
      <c r="LMG5" s="20"/>
      <c r="LMH5" s="20"/>
      <c r="LMI5" s="20"/>
      <c r="LMJ5" s="20"/>
      <c r="LMK5" s="20">
        <v>150</v>
      </c>
      <c r="LML5" s="20"/>
      <c r="LMM5" s="20"/>
      <c r="LMN5" s="20"/>
      <c r="LMO5" s="20"/>
      <c r="LMP5" s="20"/>
      <c r="LMQ5" s="20"/>
      <c r="LMR5" s="20">
        <v>30</v>
      </c>
      <c r="LMS5" s="20"/>
      <c r="LMT5" s="20"/>
      <c r="LMU5" s="20"/>
      <c r="LMV5" s="20"/>
      <c r="LMW5" s="20"/>
      <c r="LMX5" s="20"/>
      <c r="LMY5" s="20"/>
      <c r="LMZ5" s="20"/>
      <c r="LNA5" s="20"/>
      <c r="LNB5" s="20">
        <v>205.47617953783251</v>
      </c>
      <c r="LNC5" s="20"/>
      <c r="LND5" s="20"/>
      <c r="LNE5" s="20"/>
      <c r="LNF5" s="20">
        <v>34</v>
      </c>
      <c r="LNG5" s="20"/>
      <c r="LNH5" s="20"/>
      <c r="LNI5" s="20"/>
      <c r="LNJ5" s="20"/>
      <c r="LNK5" s="20"/>
      <c r="LNL5" s="20"/>
      <c r="LNM5" s="20"/>
      <c r="LNN5" s="20">
        <v>150</v>
      </c>
      <c r="LNO5" s="20"/>
      <c r="LNP5" s="20"/>
      <c r="LNQ5" s="20"/>
      <c r="LNR5" s="20"/>
      <c r="LNS5" s="20"/>
      <c r="LNT5" s="20"/>
      <c r="LNU5" s="20"/>
      <c r="LNV5" s="20"/>
      <c r="LNW5" s="20"/>
      <c r="LNX5" s="20"/>
      <c r="LNY5" s="20"/>
      <c r="LNZ5" s="20"/>
      <c r="LOA5" s="20"/>
      <c r="LOB5" s="20"/>
      <c r="LOC5" s="20"/>
      <c r="LOD5" s="20"/>
      <c r="LOE5" s="20"/>
      <c r="LOF5" s="20"/>
      <c r="LOG5" s="20"/>
      <c r="LOH5" s="20"/>
      <c r="LOI5" s="20"/>
      <c r="LOJ5" s="20"/>
      <c r="LOK5" s="20"/>
      <c r="LOL5" s="20"/>
      <c r="LOM5" s="20"/>
      <c r="LON5" s="20"/>
      <c r="LOO5" s="20"/>
      <c r="LOP5" s="20"/>
      <c r="LOQ5" s="20"/>
      <c r="LOR5" s="20"/>
      <c r="LOS5" s="20"/>
      <c r="LOT5" s="20"/>
      <c r="LOU5" s="20"/>
      <c r="LOV5" s="20"/>
      <c r="LOW5" s="20"/>
      <c r="LOX5" s="20"/>
      <c r="LOY5" s="20"/>
      <c r="LOZ5" s="20"/>
      <c r="LPA5" s="20"/>
      <c r="LPB5" s="20"/>
      <c r="LPC5" s="20"/>
      <c r="LPD5" s="20"/>
      <c r="LPE5" s="20"/>
      <c r="LPF5" s="20"/>
      <c r="LPG5" s="20"/>
      <c r="LPH5" s="20"/>
      <c r="LPI5" s="20"/>
      <c r="LPJ5" s="20"/>
      <c r="LPK5" s="20"/>
      <c r="LPL5" s="20"/>
      <c r="LPM5" s="20"/>
      <c r="LPN5" s="20"/>
      <c r="LPO5" s="20"/>
      <c r="LPP5" s="20"/>
      <c r="LPQ5" s="20"/>
      <c r="LPR5" s="20"/>
      <c r="LPS5" s="20"/>
      <c r="LPT5" s="20"/>
      <c r="LPU5" s="20"/>
      <c r="LPV5" s="20"/>
      <c r="LPW5" s="20"/>
      <c r="LPX5" s="20"/>
      <c r="LPY5" s="20"/>
      <c r="LPZ5" s="20"/>
      <c r="LQA5" s="20">
        <v>107.529</v>
      </c>
      <c r="LQB5" s="20"/>
      <c r="LQC5" s="20"/>
      <c r="LQD5" s="20"/>
      <c r="LQE5" s="20"/>
      <c r="LQF5" s="20"/>
      <c r="LQG5" s="20"/>
      <c r="LQH5" s="20"/>
      <c r="LQI5" s="20"/>
      <c r="LQJ5" s="20"/>
      <c r="LQK5" s="20"/>
      <c r="LQL5" s="20"/>
      <c r="LQM5" s="20"/>
      <c r="LQN5" s="20"/>
      <c r="LQO5" s="20"/>
      <c r="LQP5" s="20"/>
      <c r="LQQ5" s="20"/>
      <c r="LQR5" s="20"/>
      <c r="LQS5" s="20"/>
      <c r="LQT5" s="20"/>
      <c r="LQU5" s="20"/>
      <c r="LQV5" s="20"/>
      <c r="LQW5" s="20"/>
      <c r="LQX5" s="20">
        <v>16</v>
      </c>
      <c r="LQY5" s="20"/>
      <c r="LQZ5" s="20">
        <v>45.95</v>
      </c>
      <c r="LRA5" s="20"/>
      <c r="LRB5" s="20"/>
      <c r="LRC5" s="20">
        <v>40</v>
      </c>
      <c r="LRD5" s="20"/>
      <c r="LRE5" s="20">
        <v>45.95</v>
      </c>
      <c r="LRF5" s="20"/>
      <c r="LRG5" s="20"/>
      <c r="LRH5" s="20"/>
      <c r="LRI5" s="20"/>
      <c r="LRJ5" s="20"/>
      <c r="LRK5" s="20"/>
      <c r="LRL5" s="20">
        <v>123.5</v>
      </c>
      <c r="LRM5" s="20">
        <v>26.323236178655804</v>
      </c>
      <c r="LRN5" s="20"/>
      <c r="LRO5" s="20"/>
      <c r="LRP5" s="20"/>
      <c r="LRQ5" s="20"/>
      <c r="LRR5" s="20"/>
      <c r="LRS5" s="20"/>
      <c r="LRT5" s="20"/>
      <c r="LRU5" s="20"/>
      <c r="LRV5" s="20"/>
      <c r="LRW5" s="20"/>
      <c r="LRX5" s="20"/>
      <c r="LRY5" s="20">
        <v>30</v>
      </c>
      <c r="LRZ5" s="20"/>
      <c r="LSA5" s="20"/>
      <c r="LSB5" s="20"/>
      <c r="LSC5" s="20">
        <v>115.16415828161914</v>
      </c>
      <c r="LSD5" s="20"/>
      <c r="LSE5" s="20"/>
      <c r="LSF5" s="20"/>
      <c r="LSG5" s="20"/>
      <c r="LSH5" s="20"/>
      <c r="LSI5" s="20"/>
      <c r="LSJ5" s="20">
        <v>1203.6591237361581</v>
      </c>
      <c r="LSK5" s="20"/>
      <c r="LSL5" s="20"/>
      <c r="LSM5" s="20"/>
      <c r="LSN5" s="20"/>
      <c r="LSO5" s="20">
        <v>1203.6591237361581</v>
      </c>
      <c r="LSP5" s="20">
        <v>500</v>
      </c>
      <c r="LSQ5" s="20">
        <v>400</v>
      </c>
      <c r="LSR5" s="20">
        <v>200</v>
      </c>
      <c r="LSS5" s="20"/>
      <c r="LST5" s="20"/>
      <c r="LSU5" s="20"/>
      <c r="LSV5" s="20"/>
      <c r="LSW5" s="20"/>
      <c r="LSX5" s="20">
        <v>233.13245999999998</v>
      </c>
      <c r="LSY5" s="20"/>
      <c r="LSZ5" s="20">
        <v>600</v>
      </c>
      <c r="LTA5" s="20">
        <v>600</v>
      </c>
      <c r="LTB5" s="20"/>
      <c r="LTC5" s="20">
        <v>658.08090446639505</v>
      </c>
      <c r="LTD5" s="20"/>
      <c r="LTE5" s="20"/>
      <c r="LTF5" s="20"/>
      <c r="LTG5" s="20"/>
      <c r="LTH5" s="20"/>
      <c r="LTI5" s="20"/>
      <c r="LTJ5" s="20"/>
      <c r="LTK5" s="20"/>
      <c r="LTL5" s="20"/>
      <c r="LTM5" s="20"/>
      <c r="LTN5" s="20"/>
      <c r="LTO5" s="20">
        <v>750</v>
      </c>
      <c r="LTP5" s="20"/>
      <c r="LTQ5" s="20"/>
      <c r="LTR5" s="20">
        <v>14.5</v>
      </c>
      <c r="LTS5" s="20"/>
      <c r="LTT5" s="20"/>
      <c r="LTU5" s="20"/>
      <c r="LTV5" s="20"/>
      <c r="LTW5" s="20"/>
      <c r="LTX5" s="20"/>
      <c r="LTY5" s="20"/>
      <c r="LTZ5" s="20"/>
      <c r="LUA5" s="20">
        <v>115.16415828161914</v>
      </c>
      <c r="LUB5" s="20"/>
      <c r="LUC5" s="20"/>
      <c r="LUD5" s="20"/>
      <c r="LUE5" s="20"/>
      <c r="LUF5" s="20"/>
      <c r="LUG5" s="20"/>
      <c r="LUH5" s="20"/>
      <c r="LUI5" s="20">
        <v>65.178425941013529</v>
      </c>
      <c r="LUJ5" s="20">
        <v>293.30291673456088</v>
      </c>
      <c r="LUK5" s="20"/>
      <c r="LUL5" s="20"/>
      <c r="LUM5" s="20"/>
      <c r="LUN5" s="20"/>
      <c r="LUO5" s="20"/>
      <c r="LUP5" s="20"/>
      <c r="LUQ5" s="20"/>
      <c r="LUR5" s="20"/>
      <c r="LUS5" s="20">
        <v>419.94726000000003</v>
      </c>
      <c r="LUT5" s="20"/>
      <c r="LUU5" s="20"/>
      <c r="LUV5" s="20">
        <v>16.294606485253382</v>
      </c>
      <c r="LUW5" s="20"/>
      <c r="LUX5" s="20"/>
      <c r="LUY5" s="20">
        <v>152.46348900658001</v>
      </c>
      <c r="LUZ5" s="20">
        <v>215.25175167019717</v>
      </c>
      <c r="LVA5" s="20"/>
      <c r="LVB5" s="20"/>
      <c r="LVC5" s="20">
        <v>26.323236178655804</v>
      </c>
      <c r="LVD5" s="20">
        <v>13.161618089327902</v>
      </c>
      <c r="LVE5" s="20">
        <v>56.170759107687374</v>
      </c>
      <c r="LVF5" s="20"/>
      <c r="LVG5" s="20"/>
      <c r="LVH5" s="20"/>
      <c r="LVI5" s="20"/>
      <c r="LVJ5" s="20"/>
      <c r="LVK5" s="20"/>
      <c r="LVL5" s="20">
        <v>40</v>
      </c>
      <c r="LVM5" s="20"/>
      <c r="LVN5" s="20"/>
      <c r="LVO5" s="20"/>
      <c r="LVP5" s="20"/>
      <c r="LVQ5" s="20"/>
      <c r="LVR5" s="20">
        <v>49.356067834979626</v>
      </c>
      <c r="LVS5" s="20">
        <v>146.65145836728044</v>
      </c>
      <c r="LVT5" s="20">
        <v>60</v>
      </c>
      <c r="LVU5" s="20"/>
      <c r="LVV5" s="20"/>
      <c r="LVW5" s="20"/>
      <c r="LVX5" s="20">
        <v>14.443909484833895</v>
      </c>
      <c r="LVY5" s="20"/>
      <c r="LVZ5" s="20"/>
      <c r="LWA5" s="20"/>
      <c r="LWB5" s="20"/>
      <c r="LWC5" s="20">
        <v>12</v>
      </c>
      <c r="LWD5" s="20">
        <v>12</v>
      </c>
      <c r="LWE5" s="20"/>
      <c r="LWF5" s="20"/>
      <c r="LWG5" s="20"/>
      <c r="LWH5" s="20"/>
      <c r="LWI5" s="20"/>
      <c r="LWJ5" s="20"/>
      <c r="LWK5" s="20"/>
      <c r="LWL5" s="20">
        <v>24.073182474723158</v>
      </c>
      <c r="LWM5" s="20"/>
      <c r="LWN5" s="20"/>
      <c r="LWO5" s="20"/>
      <c r="LWP5" s="20"/>
      <c r="LWQ5" s="20"/>
      <c r="LWR5" s="20"/>
      <c r="LWS5" s="20"/>
      <c r="LWT5" s="20"/>
      <c r="LWU5" s="20"/>
      <c r="LWV5" s="20">
        <v>200</v>
      </c>
      <c r="LWW5" s="20"/>
      <c r="LWX5" s="20">
        <v>360</v>
      </c>
      <c r="LWY5" s="20"/>
      <c r="LWZ5" s="20"/>
      <c r="LXA5" s="20"/>
      <c r="LXB5" s="20"/>
      <c r="LXC5" s="20"/>
      <c r="LXD5" s="20"/>
      <c r="LXE5" s="20"/>
      <c r="LXF5" s="20"/>
      <c r="LXG5" s="20"/>
      <c r="LXH5" s="20"/>
      <c r="LXI5" s="20"/>
      <c r="LXJ5" s="20"/>
      <c r="LXK5" s="20"/>
      <c r="LXL5" s="20"/>
      <c r="LXM5" s="20"/>
      <c r="LXN5" s="20"/>
      <c r="LXO5" s="20"/>
      <c r="LXP5" s="20">
        <v>13.035685188202706</v>
      </c>
      <c r="LXQ5" s="20"/>
      <c r="LXR5" s="20"/>
      <c r="LXS5" s="20"/>
      <c r="LXT5" s="20"/>
      <c r="LXU5" s="20"/>
      <c r="LXV5" s="20"/>
      <c r="LXW5" s="20"/>
      <c r="LXX5" s="20"/>
      <c r="LXY5" s="20"/>
      <c r="LXZ5" s="20">
        <v>80.243941582410528</v>
      </c>
      <c r="LYA5" s="20"/>
      <c r="LYB5" s="20"/>
      <c r="LYC5" s="20"/>
      <c r="LYD5" s="20"/>
      <c r="LYE5" s="20"/>
      <c r="LYF5" s="20"/>
      <c r="LYG5" s="20"/>
      <c r="LYH5" s="20">
        <v>96.292729898892631</v>
      </c>
      <c r="LYI5" s="20"/>
      <c r="LYJ5" s="20"/>
      <c r="LYK5" s="20"/>
      <c r="LYL5" s="20"/>
      <c r="LYM5" s="20"/>
      <c r="LYN5" s="20"/>
      <c r="LYO5" s="20"/>
      <c r="LYP5" s="20"/>
      <c r="LYQ5" s="20"/>
      <c r="LYR5" s="20"/>
      <c r="LYS5" s="20"/>
      <c r="LYT5" s="20"/>
      <c r="LYU5" s="20"/>
      <c r="LYV5" s="20"/>
      <c r="LYW5" s="20"/>
      <c r="LYX5" s="20"/>
      <c r="LYY5" s="20"/>
      <c r="LYZ5" s="20"/>
      <c r="LZA5" s="20"/>
      <c r="LZB5" s="20"/>
      <c r="LZC5" s="20"/>
      <c r="LZD5" s="20">
        <v>658.08090446639505</v>
      </c>
      <c r="LZE5" s="20"/>
      <c r="LZF5" s="20"/>
      <c r="LZG5" s="20">
        <v>500</v>
      </c>
      <c r="LZH5" s="20">
        <v>600</v>
      </c>
      <c r="LZI5" s="20"/>
      <c r="LZJ5" s="20">
        <v>110</v>
      </c>
      <c r="LZK5" s="20">
        <v>9.6292729898892634E-2</v>
      </c>
      <c r="LZL5" s="20"/>
      <c r="LZM5" s="20"/>
      <c r="LZN5" s="20"/>
      <c r="LZO5" s="20">
        <v>401.21970791205263</v>
      </c>
      <c r="LZP5" s="20"/>
      <c r="LZQ5" s="20"/>
      <c r="LZR5" s="20"/>
      <c r="LZS5" s="20"/>
      <c r="LZT5" s="20"/>
      <c r="LZU5" s="20"/>
      <c r="LZV5" s="20">
        <v>240</v>
      </c>
      <c r="LZW5" s="20"/>
      <c r="LZX5" s="20">
        <v>40</v>
      </c>
      <c r="LZY5" s="20">
        <v>80</v>
      </c>
      <c r="LZZ5" s="20">
        <v>120.3659123736158</v>
      </c>
      <c r="MAA5" s="20"/>
      <c r="MAB5" s="20"/>
      <c r="MAC5" s="20"/>
      <c r="MAD5" s="20">
        <v>60</v>
      </c>
      <c r="MAE5" s="20"/>
      <c r="MAF5" s="20"/>
      <c r="MAG5" s="20">
        <v>40</v>
      </c>
      <c r="MAH5" s="20"/>
      <c r="MAI5" s="20"/>
      <c r="MAJ5" s="20"/>
      <c r="MAK5" s="20"/>
      <c r="MAL5" s="20"/>
      <c r="MAM5" s="20"/>
      <c r="MAN5" s="20"/>
      <c r="MAO5" s="20"/>
      <c r="MAP5" s="20">
        <v>500</v>
      </c>
      <c r="MAQ5" s="20">
        <v>16.452022611659878</v>
      </c>
      <c r="MAR5" s="20">
        <v>98.712135669959252</v>
      </c>
      <c r="MAS5" s="20">
        <v>65.808090446639511</v>
      </c>
      <c r="MAT5" s="20"/>
      <c r="MAU5" s="20"/>
      <c r="MAV5" s="20">
        <v>23.724947042528925</v>
      </c>
      <c r="MAW5" s="20">
        <v>16.452022611659878</v>
      </c>
      <c r="MAX5" s="20">
        <v>118.45456280395112</v>
      </c>
      <c r="MAY5" s="20"/>
      <c r="MAZ5" s="20"/>
      <c r="MBA5" s="20">
        <v>18.906434057002969</v>
      </c>
      <c r="MBB5" s="20"/>
      <c r="MBC5" s="20">
        <v>12</v>
      </c>
      <c r="MBD5" s="20"/>
      <c r="MBE5" s="20">
        <v>12</v>
      </c>
      <c r="MBF5" s="20"/>
      <c r="MBG5" s="20"/>
      <c r="MBH5" s="20">
        <v>12</v>
      </c>
      <c r="MBI5" s="20"/>
      <c r="MBJ5" s="20"/>
      <c r="MBK5" s="20"/>
      <c r="MBL5" s="20"/>
      <c r="MBM5" s="20"/>
      <c r="MBN5" s="20">
        <v>100</v>
      </c>
      <c r="MBO5" s="20"/>
      <c r="MBP5" s="20"/>
      <c r="MBQ5" s="20"/>
      <c r="MBR5" s="20"/>
      <c r="MBS5" s="20"/>
      <c r="MBT5" s="20"/>
      <c r="MBU5" s="20">
        <v>9.6292729898892624</v>
      </c>
      <c r="MBV5" s="20"/>
      <c r="MBW5" s="20">
        <v>2.63232361786558</v>
      </c>
      <c r="MBX5" s="20"/>
      <c r="MBY5" s="20"/>
      <c r="MBZ5" s="20"/>
      <c r="MCA5" s="20"/>
      <c r="MCB5" s="20"/>
      <c r="MCC5" s="20"/>
      <c r="MCD5" s="20"/>
      <c r="MCE5" s="20">
        <v>16.294606485253382</v>
      </c>
      <c r="MCF5" s="20"/>
      <c r="MCG5" s="20"/>
      <c r="MCH5" s="20"/>
      <c r="MCI5" s="20"/>
      <c r="MCJ5" s="20"/>
      <c r="MCK5" s="20">
        <v>651.78425941013529</v>
      </c>
      <c r="MCL5" s="20">
        <v>488.83819455760147</v>
      </c>
      <c r="MCM5" s="20"/>
      <c r="MCN5" s="20"/>
      <c r="MCO5" s="20"/>
      <c r="MCP5" s="20"/>
      <c r="MCQ5" s="20"/>
      <c r="MCR5" s="20"/>
      <c r="MCS5" s="20">
        <v>120.3659123736158</v>
      </c>
      <c r="MCT5" s="20"/>
      <c r="MCU5" s="20">
        <v>48.146364949446316</v>
      </c>
      <c r="MCV5" s="20"/>
      <c r="MCW5" s="20"/>
      <c r="MCX5" s="20"/>
      <c r="MCY5" s="20"/>
      <c r="MCZ5" s="20"/>
      <c r="MDA5" s="20"/>
      <c r="MDB5" s="20"/>
      <c r="MDC5" s="20"/>
      <c r="MDD5" s="20"/>
      <c r="MDE5" s="20"/>
      <c r="MDF5" s="20"/>
      <c r="MDG5" s="20"/>
      <c r="MDH5" s="20"/>
      <c r="MDI5" s="20"/>
      <c r="MDJ5" s="20"/>
      <c r="MDK5" s="20"/>
      <c r="MDL5" s="20"/>
      <c r="MDM5" s="20"/>
      <c r="MDN5" s="20"/>
      <c r="MDO5" s="20">
        <v>200</v>
      </c>
      <c r="MDP5" s="20"/>
      <c r="MDQ5" s="20"/>
      <c r="MDR5" s="20"/>
      <c r="MDS5" s="20"/>
      <c r="MDT5" s="20">
        <v>65.178425941013529</v>
      </c>
      <c r="MDU5" s="20"/>
      <c r="MDV5" s="20"/>
      <c r="MDW5" s="20"/>
      <c r="MDX5" s="20"/>
      <c r="MDY5" s="20"/>
      <c r="MDZ5" s="20"/>
      <c r="MEA5" s="20">
        <v>6.5808090446639511</v>
      </c>
      <c r="MEB5" s="20"/>
      <c r="MEC5" s="20">
        <v>100</v>
      </c>
      <c r="MED5" s="20"/>
      <c r="MEE5" s="20"/>
      <c r="MEF5" s="20"/>
      <c r="MEG5" s="20"/>
      <c r="MEH5" s="20"/>
      <c r="MEI5" s="20"/>
      <c r="MEJ5" s="20"/>
      <c r="MEK5" s="20"/>
      <c r="MEL5" s="20"/>
      <c r="MEM5" s="20"/>
      <c r="MEN5" s="20"/>
      <c r="MEO5" s="20"/>
      <c r="MEP5" s="20"/>
      <c r="MEQ5" s="20"/>
      <c r="MER5" s="20"/>
      <c r="MES5" s="20"/>
      <c r="MET5" s="20"/>
      <c r="MEU5" s="20"/>
      <c r="MEV5" s="20"/>
      <c r="MEW5" s="20"/>
      <c r="MEX5" s="20"/>
      <c r="MEY5" s="20"/>
      <c r="MEZ5" s="20"/>
      <c r="MFA5" s="20"/>
      <c r="MFB5" s="20"/>
      <c r="MFC5" s="20"/>
      <c r="MFD5" s="20"/>
      <c r="MFE5" s="20"/>
      <c r="MFF5" s="20"/>
      <c r="MFG5" s="20"/>
      <c r="MFH5" s="20"/>
      <c r="MFI5" s="20"/>
      <c r="MFJ5" s="20"/>
      <c r="MFK5" s="20">
        <v>100</v>
      </c>
      <c r="MFL5" s="20">
        <v>100</v>
      </c>
      <c r="MFM5" s="20"/>
      <c r="MFN5" s="20"/>
      <c r="MFO5" s="20"/>
      <c r="MFP5" s="20"/>
      <c r="MFQ5" s="20"/>
      <c r="MFR5" s="20"/>
      <c r="MFS5" s="20"/>
      <c r="MFT5" s="20"/>
      <c r="MFU5" s="20"/>
      <c r="MFV5" s="20"/>
      <c r="MFW5" s="20"/>
      <c r="MFX5" s="20"/>
      <c r="MFY5" s="20"/>
      <c r="MFZ5" s="20"/>
      <c r="MGA5" s="20"/>
      <c r="MGB5" s="20"/>
      <c r="MGC5" s="20"/>
      <c r="MGD5" s="20"/>
      <c r="MGE5" s="20"/>
      <c r="MGF5" s="20"/>
      <c r="MGG5" s="20"/>
      <c r="MGH5" s="20"/>
      <c r="MGI5" s="20"/>
      <c r="MGJ5" s="20"/>
      <c r="MGK5" s="20"/>
      <c r="MGL5" s="20"/>
      <c r="MGM5" s="20"/>
      <c r="MGN5" s="20">
        <v>10</v>
      </c>
      <c r="MGO5" s="20"/>
      <c r="MGP5" s="20"/>
      <c r="MGQ5" s="20"/>
      <c r="MGR5" s="20"/>
      <c r="MGS5" s="20">
        <v>75</v>
      </c>
      <c r="MGT5" s="20"/>
      <c r="MGU5" s="20"/>
      <c r="MGV5" s="20"/>
      <c r="MGW5" s="20">
        <v>100</v>
      </c>
      <c r="MGX5" s="20">
        <v>100</v>
      </c>
      <c r="MGY5" s="20"/>
      <c r="MGZ5" s="20"/>
      <c r="MHA5" s="20"/>
      <c r="MHB5" s="20"/>
      <c r="MHC5" s="20"/>
      <c r="MHD5" s="20"/>
      <c r="MHE5" s="20"/>
      <c r="MHF5" s="20"/>
      <c r="MHG5" s="20"/>
      <c r="MHH5" s="20"/>
      <c r="MHI5" s="20"/>
      <c r="MHJ5" s="20"/>
      <c r="MHK5" s="20"/>
      <c r="MHL5" s="20"/>
      <c r="MHM5" s="20"/>
      <c r="MHN5" s="20"/>
      <c r="MHO5" s="20"/>
      <c r="MHP5" s="20"/>
      <c r="MHQ5" s="20">
        <v>30.013345890568292</v>
      </c>
      <c r="MHR5" s="20"/>
      <c r="MHS5" s="20"/>
      <c r="MHT5" s="20"/>
      <c r="MHU5" s="20"/>
      <c r="MHV5" s="20"/>
      <c r="MHW5" s="20">
        <v>18.456106563954421</v>
      </c>
      <c r="MHX5" s="20"/>
      <c r="MHY5" s="20"/>
      <c r="MHZ5" s="20"/>
      <c r="MIA5" s="20">
        <v>91.9</v>
      </c>
      <c r="MIB5" s="20"/>
      <c r="MIC5" s="20"/>
      <c r="MID5" s="20"/>
      <c r="MIE5" s="20">
        <v>107.96159323746957</v>
      </c>
      <c r="MIF5" s="20">
        <v>321.58772453714334</v>
      </c>
      <c r="MIG5" s="20">
        <v>114.85275876326548</v>
      </c>
      <c r="MIH5" s="20"/>
      <c r="MII5" s="20"/>
      <c r="MIJ5" s="20">
        <v>20</v>
      </c>
      <c r="MIK5" s="20"/>
      <c r="MIL5" s="20">
        <v>150</v>
      </c>
      <c r="MIM5" s="20"/>
      <c r="MIN5" s="20"/>
      <c r="MIO5" s="20">
        <v>200</v>
      </c>
      <c r="MIP5" s="20">
        <v>100</v>
      </c>
      <c r="MIQ5" s="20">
        <v>11</v>
      </c>
      <c r="MIR5" s="20">
        <v>18.376441402122481</v>
      </c>
      <c r="MIS5" s="20"/>
      <c r="MIT5" s="20">
        <v>5.8660583346912167</v>
      </c>
      <c r="MIU5" s="20"/>
      <c r="MIV5" s="20">
        <v>5.8660583346912167</v>
      </c>
      <c r="MIW5" s="20"/>
      <c r="MIX5" s="20"/>
      <c r="MIY5" s="20"/>
      <c r="MIZ5" s="20"/>
      <c r="MJA5" s="20">
        <v>65.178425941013529</v>
      </c>
      <c r="MJB5" s="20"/>
      <c r="MJC5" s="20"/>
      <c r="MJD5" s="20"/>
      <c r="MJE5" s="20"/>
      <c r="MJF5" s="20"/>
      <c r="MJG5" s="20">
        <v>5.8660583346912167</v>
      </c>
      <c r="MJH5" s="20"/>
      <c r="MJI5" s="20">
        <v>12</v>
      </c>
      <c r="MJJ5" s="20"/>
      <c r="MJK5" s="20"/>
      <c r="MJL5" s="20"/>
      <c r="MJM5" s="20">
        <v>70</v>
      </c>
      <c r="MJN5" s="20">
        <v>20</v>
      </c>
      <c r="MJO5" s="20">
        <v>50</v>
      </c>
      <c r="MJP5" s="20">
        <v>45.95</v>
      </c>
      <c r="MJQ5" s="20">
        <v>50</v>
      </c>
      <c r="MJR5" s="20"/>
      <c r="MJS5" s="20"/>
      <c r="MJT5" s="20"/>
      <c r="MJU5" s="20"/>
      <c r="MJV5" s="20"/>
      <c r="MJW5" s="20"/>
      <c r="MJX5" s="20">
        <v>75</v>
      </c>
      <c r="MJY5" s="20"/>
      <c r="MJZ5" s="20"/>
      <c r="MKA5" s="20"/>
      <c r="MKB5" s="20"/>
      <c r="MKC5" s="20"/>
      <c r="MKD5" s="20"/>
      <c r="MKE5" s="20"/>
      <c r="MKF5" s="20"/>
      <c r="MKG5" s="20"/>
      <c r="MKH5" s="20"/>
      <c r="MKI5" s="20"/>
      <c r="MKJ5" s="20"/>
      <c r="MKK5" s="20"/>
      <c r="MKL5" s="20"/>
      <c r="MKM5" s="20">
        <v>20.060985395602632</v>
      </c>
      <c r="MKN5" s="20"/>
      <c r="MKO5" s="20"/>
      <c r="MKP5" s="20"/>
      <c r="MKQ5" s="20"/>
      <c r="MKR5" s="20"/>
      <c r="MKS5" s="20"/>
      <c r="MKT5" s="20">
        <v>80.243941582410528</v>
      </c>
      <c r="MKU5" s="20">
        <v>100</v>
      </c>
      <c r="MKV5" s="20"/>
      <c r="MKW5" s="20">
        <v>150</v>
      </c>
      <c r="MKX5" s="20"/>
      <c r="MKY5" s="20"/>
      <c r="MKZ5" s="20"/>
      <c r="MLA5" s="20"/>
      <c r="MLB5" s="20"/>
      <c r="MLC5" s="20"/>
      <c r="MLD5" s="20"/>
      <c r="MLE5" s="20"/>
      <c r="MLF5" s="20"/>
      <c r="MLG5" s="20"/>
      <c r="MLH5" s="20"/>
      <c r="MLI5" s="20"/>
      <c r="MLJ5" s="20"/>
      <c r="MLK5" s="20">
        <v>460.65663312647655</v>
      </c>
      <c r="MLL5" s="20"/>
      <c r="MLM5" s="20"/>
      <c r="MLN5" s="20"/>
      <c r="MLO5" s="20">
        <v>250</v>
      </c>
      <c r="MLP5" s="20"/>
      <c r="MLQ5" s="20">
        <v>70.946390744663532</v>
      </c>
      <c r="MLR5" s="20">
        <v>13.035685188202706</v>
      </c>
      <c r="MLS5" s="20"/>
      <c r="MLT5" s="20"/>
      <c r="MLU5" s="20"/>
      <c r="MLV5" s="20"/>
      <c r="MLW5" s="20">
        <v>162.94606485253382</v>
      </c>
      <c r="MLX5" s="20"/>
      <c r="MLY5" s="20"/>
      <c r="MLZ5" s="20"/>
      <c r="MMA5" s="20"/>
      <c r="MMB5" s="20">
        <v>40</v>
      </c>
      <c r="MMC5" s="20"/>
      <c r="MMD5" s="20"/>
      <c r="MME5" s="20">
        <v>76.403780348704586</v>
      </c>
      <c r="MMF5" s="20"/>
      <c r="MMG5" s="20"/>
      <c r="MMH5" s="20"/>
      <c r="MMI5" s="20"/>
      <c r="MMJ5" s="20"/>
      <c r="MMK5" s="20"/>
      <c r="MML5" s="20"/>
      <c r="MMM5" s="20">
        <v>150</v>
      </c>
      <c r="MMN5" s="20"/>
      <c r="MMO5" s="20"/>
      <c r="MMP5" s="20"/>
      <c r="MMQ5" s="20">
        <v>100</v>
      </c>
      <c r="MMR5" s="20"/>
      <c r="MMS5" s="20"/>
      <c r="MMT5" s="20"/>
      <c r="MMU5" s="20"/>
      <c r="MMV5" s="20"/>
      <c r="MMW5" s="20"/>
      <c r="MMX5" s="20"/>
      <c r="MMY5" s="20"/>
      <c r="MMZ5" s="20"/>
      <c r="MNA5" s="20">
        <v>205.47617953783251</v>
      </c>
      <c r="MNB5" s="20"/>
      <c r="MNC5" s="20"/>
      <c r="MND5" s="20"/>
      <c r="MNE5" s="20"/>
      <c r="MNF5" s="20"/>
      <c r="MNG5" s="20"/>
      <c r="MNH5" s="20"/>
      <c r="MNI5" s="20"/>
      <c r="MNJ5" s="20"/>
      <c r="MNK5" s="20"/>
      <c r="MNL5" s="20"/>
      <c r="MNM5" s="20"/>
      <c r="MNN5" s="20"/>
      <c r="MNO5" s="20"/>
      <c r="MNP5" s="20"/>
      <c r="MNQ5" s="20"/>
      <c r="MNR5" s="20">
        <v>98.712135669959252</v>
      </c>
      <c r="MNS5" s="20">
        <v>175</v>
      </c>
      <c r="MNT5" s="20">
        <v>98.712135669959252</v>
      </c>
      <c r="MNU5" s="20"/>
      <c r="MNV5" s="20"/>
      <c r="MNW5" s="20"/>
      <c r="MNX5" s="20"/>
      <c r="MNY5" s="20"/>
      <c r="MNZ5" s="20">
        <v>152.79778393351802</v>
      </c>
      <c r="MOA5" s="20"/>
      <c r="MOB5" s="20"/>
      <c r="MOC5" s="20"/>
      <c r="MOD5" s="20"/>
      <c r="MOE5" s="20"/>
      <c r="MOF5" s="20"/>
      <c r="MOG5" s="20"/>
      <c r="MOH5" s="20"/>
      <c r="MOI5" s="20"/>
      <c r="MOJ5" s="20">
        <v>185.25</v>
      </c>
      <c r="MOK5" s="20"/>
      <c r="MOL5" s="20"/>
      <c r="MOM5" s="20">
        <v>123.5</v>
      </c>
      <c r="MON5" s="20">
        <v>61.75</v>
      </c>
      <c r="MOO5" s="20">
        <v>61.75</v>
      </c>
      <c r="MOP5" s="20">
        <v>30.875</v>
      </c>
      <c r="MOQ5" s="20">
        <v>98.712135669959252</v>
      </c>
      <c r="MOR5" s="20"/>
      <c r="MOS5" s="20"/>
      <c r="MOT5" s="20">
        <v>100</v>
      </c>
      <c r="MOU5" s="20"/>
      <c r="MOV5" s="20"/>
      <c r="MOW5" s="20"/>
      <c r="MOX5" s="20"/>
      <c r="MOY5" s="20"/>
      <c r="MOZ5" s="20"/>
      <c r="MPA5" s="20"/>
      <c r="MPB5" s="20"/>
      <c r="MPC5" s="20"/>
      <c r="MPD5" s="20"/>
      <c r="MPE5" s="20"/>
      <c r="MPF5" s="20"/>
      <c r="MPG5" s="20"/>
      <c r="MPH5" s="20"/>
      <c r="MPI5" s="20"/>
      <c r="MPJ5" s="20"/>
      <c r="MPK5" s="20"/>
      <c r="MPL5" s="20"/>
      <c r="MPM5" s="20"/>
      <c r="MPN5" s="20"/>
      <c r="MPO5" s="20"/>
      <c r="MPP5" s="20"/>
      <c r="MPQ5" s="20"/>
      <c r="MPR5" s="20"/>
      <c r="MPS5" s="20">
        <v>200</v>
      </c>
      <c r="MPT5" s="20"/>
      <c r="MPU5" s="20"/>
      <c r="MPV5" s="20"/>
      <c r="MPW5" s="20">
        <v>109.14127423822715</v>
      </c>
      <c r="MPX5" s="20"/>
      <c r="MPY5" s="20"/>
      <c r="MPZ5" s="20"/>
      <c r="MQA5" s="20"/>
      <c r="MQB5" s="20"/>
      <c r="MQC5" s="20">
        <v>81.473032426266911</v>
      </c>
      <c r="MQD5" s="20"/>
      <c r="MQE5" s="20"/>
      <c r="MQF5" s="20"/>
      <c r="MQG5" s="20"/>
      <c r="MQH5" s="20">
        <v>56.053446309271635</v>
      </c>
      <c r="MQI5" s="20"/>
      <c r="MQJ5" s="20"/>
      <c r="MQK5" s="20"/>
      <c r="MQL5" s="20"/>
      <c r="MQM5" s="20"/>
      <c r="MQN5" s="20">
        <v>1.407528108196187</v>
      </c>
      <c r="MQO5" s="20"/>
      <c r="MQP5" s="20"/>
      <c r="MQQ5" s="20"/>
      <c r="MQR5" s="20">
        <v>5</v>
      </c>
      <c r="MQS5" s="20"/>
      <c r="MQT5" s="20">
        <v>75</v>
      </c>
      <c r="MQU5" s="20"/>
      <c r="MQV5" s="20"/>
      <c r="MQW5" s="20"/>
      <c r="MQX5" s="20"/>
      <c r="MQY5" s="20"/>
      <c r="MQZ5" s="20">
        <v>30</v>
      </c>
      <c r="MRA5" s="20"/>
      <c r="MRB5" s="20"/>
      <c r="MRC5" s="20"/>
      <c r="MRD5" s="20"/>
      <c r="MRE5" s="20"/>
      <c r="MRF5" s="20"/>
      <c r="MRG5" s="20"/>
      <c r="MRH5" s="20"/>
      <c r="MRI5" s="20">
        <v>45.5</v>
      </c>
      <c r="MRJ5" s="20">
        <v>32.904045223319756</v>
      </c>
      <c r="MRK5" s="20"/>
      <c r="MRL5" s="20"/>
      <c r="MRM5" s="20"/>
      <c r="MRN5" s="20"/>
      <c r="MRO5" s="20">
        <v>45.5</v>
      </c>
      <c r="MRP5" s="20">
        <v>18.376441402122481</v>
      </c>
      <c r="MRQ5" s="20"/>
      <c r="MRR5" s="20"/>
      <c r="MRS5" s="20"/>
      <c r="MRT5" s="20"/>
      <c r="MRU5" s="20"/>
      <c r="MRV5" s="20">
        <v>45.5</v>
      </c>
      <c r="MRW5" s="20"/>
      <c r="MRX5" s="20">
        <v>70</v>
      </c>
      <c r="MRY5" s="20"/>
      <c r="MRZ5" s="20"/>
      <c r="MSA5" s="20"/>
      <c r="MSB5" s="20"/>
      <c r="MSC5" s="20"/>
      <c r="MSD5" s="20"/>
      <c r="MSE5" s="20"/>
      <c r="MSF5" s="20"/>
      <c r="MSG5" s="20"/>
      <c r="MSH5" s="20"/>
      <c r="MSI5" s="20"/>
      <c r="MSJ5" s="20"/>
      <c r="MSK5" s="20"/>
      <c r="MSL5" s="20"/>
      <c r="MSM5" s="20"/>
      <c r="MSN5" s="20">
        <v>5.85</v>
      </c>
      <c r="MSO5" s="20"/>
      <c r="MSP5" s="20"/>
      <c r="MSQ5" s="20"/>
      <c r="MSR5" s="20"/>
      <c r="MSS5" s="20"/>
      <c r="MST5" s="20">
        <v>1955.3527782304059</v>
      </c>
      <c r="MSU5" s="20"/>
      <c r="MSV5" s="20"/>
      <c r="MSW5" s="20"/>
      <c r="MSX5" s="20"/>
      <c r="MSY5" s="20"/>
      <c r="MSZ5" s="20">
        <v>1.0336748288693896</v>
      </c>
      <c r="MTA5" s="20">
        <v>500</v>
      </c>
      <c r="MTB5" s="20">
        <v>500</v>
      </c>
      <c r="MTC5" s="20">
        <v>300</v>
      </c>
      <c r="MTD5" s="20">
        <v>300</v>
      </c>
      <c r="MTE5" s="20">
        <v>1056.6453806220425</v>
      </c>
      <c r="MTF5" s="20"/>
      <c r="MTG5" s="20"/>
      <c r="MTH5" s="20"/>
      <c r="MTI5" s="20"/>
      <c r="MTJ5" s="20"/>
      <c r="MTK5" s="20"/>
      <c r="MTL5" s="20"/>
      <c r="MTM5" s="20"/>
      <c r="MTN5" s="20"/>
      <c r="MTO5" s="20"/>
      <c r="MTP5" s="20"/>
      <c r="MTQ5" s="20"/>
      <c r="MTR5" s="20"/>
      <c r="MTS5" s="20"/>
      <c r="MTT5" s="20"/>
      <c r="MTU5" s="20"/>
      <c r="MTV5" s="20"/>
      <c r="MTW5" s="20"/>
      <c r="MTX5" s="20"/>
      <c r="MTY5" s="20">
        <v>100</v>
      </c>
      <c r="MTZ5" s="20">
        <v>100</v>
      </c>
      <c r="MUA5" s="20"/>
      <c r="MUB5" s="20"/>
      <c r="MUC5" s="20"/>
      <c r="MUD5" s="20"/>
      <c r="MUE5" s="20"/>
      <c r="MUF5" s="20">
        <v>977.67638911520294</v>
      </c>
      <c r="MUG5" s="20">
        <v>977.67638911520294</v>
      </c>
      <c r="MUH5" s="20">
        <v>977.67638911520294</v>
      </c>
      <c r="MUI5" s="20">
        <v>977.67638911520294</v>
      </c>
      <c r="MUJ5" s="20">
        <v>586.60583346912176</v>
      </c>
      <c r="MUK5" s="20">
        <v>977.67638911520294</v>
      </c>
      <c r="MUL5" s="20">
        <v>586.60583346912176</v>
      </c>
      <c r="MUM5" s="20"/>
      <c r="MUN5" s="20">
        <v>658.08090446639505</v>
      </c>
      <c r="MUO5" s="20"/>
      <c r="MUP5" s="20"/>
      <c r="MUQ5" s="20"/>
      <c r="MUR5" s="20"/>
      <c r="MUS5" s="20"/>
      <c r="MUT5" s="20"/>
      <c r="MUU5" s="20"/>
      <c r="MUV5" s="20"/>
      <c r="MUW5" s="20"/>
      <c r="MUX5" s="20"/>
      <c r="MUY5" s="20"/>
      <c r="MUZ5" s="20"/>
      <c r="MVA5" s="20"/>
      <c r="MVB5" s="20"/>
      <c r="MVC5" s="20"/>
      <c r="MVD5" s="20"/>
      <c r="MVE5" s="20"/>
      <c r="MVF5" s="20"/>
      <c r="MVG5" s="20"/>
      <c r="MVH5" s="20"/>
      <c r="MVI5" s="20"/>
      <c r="MVJ5" s="20"/>
      <c r="MVK5" s="20"/>
      <c r="MVL5" s="20"/>
      <c r="MVM5" s="20"/>
      <c r="MVN5" s="20"/>
      <c r="MVO5" s="20"/>
      <c r="MVP5" s="20">
        <v>401.21970791205263</v>
      </c>
      <c r="MVQ5" s="20"/>
      <c r="MVR5" s="20"/>
      <c r="MVS5" s="20">
        <v>65.808090446639511</v>
      </c>
      <c r="MVT5" s="20"/>
      <c r="MVU5" s="20"/>
      <c r="MVV5" s="20">
        <v>44.091710758377424</v>
      </c>
      <c r="MVW5" s="20"/>
      <c r="MVX5" s="20"/>
      <c r="MVY5" s="20">
        <v>200</v>
      </c>
      <c r="MVZ5" s="20">
        <v>150</v>
      </c>
      <c r="MWA5" s="20"/>
      <c r="MWB5" s="20"/>
      <c r="MWC5" s="20"/>
      <c r="MWD5" s="20"/>
      <c r="MWE5" s="20"/>
      <c r="MWF5" s="20"/>
      <c r="MWG5" s="20"/>
      <c r="MWH5" s="20"/>
      <c r="MWI5" s="20"/>
      <c r="MWJ5" s="20"/>
      <c r="MWK5" s="20">
        <v>115.16415828161914</v>
      </c>
      <c r="MWL5" s="20">
        <v>658.08090446639505</v>
      </c>
      <c r="MWM5" s="20">
        <v>30</v>
      </c>
      <c r="MWN5" s="20"/>
      <c r="MWO5" s="20"/>
      <c r="MWP5" s="20"/>
      <c r="MWQ5" s="20"/>
      <c r="MWR5" s="20"/>
      <c r="MWS5" s="20"/>
      <c r="MWT5" s="20"/>
      <c r="MWU5" s="20"/>
      <c r="MWV5" s="20"/>
      <c r="MWW5" s="20"/>
      <c r="MWX5" s="20"/>
      <c r="MWY5" s="20"/>
      <c r="MWZ5" s="20"/>
      <c r="MXA5" s="20"/>
      <c r="MXB5" s="20"/>
      <c r="MXC5" s="20"/>
      <c r="MXD5" s="20"/>
      <c r="MXE5" s="20"/>
      <c r="MXF5" s="20">
        <v>100</v>
      </c>
      <c r="MXG5" s="20"/>
      <c r="MXH5" s="20"/>
      <c r="MXI5" s="20"/>
      <c r="MXJ5" s="20">
        <v>3.2904045223319758E-2</v>
      </c>
      <c r="MXK5" s="20">
        <v>69.289520834290443</v>
      </c>
      <c r="MXL5" s="20">
        <v>200</v>
      </c>
      <c r="MXM5" s="20"/>
      <c r="MXN5" s="20"/>
      <c r="MXO5" s="20"/>
      <c r="MXP5" s="20"/>
      <c r="MXQ5" s="20"/>
      <c r="MXR5" s="20"/>
      <c r="MXS5" s="20">
        <v>50</v>
      </c>
      <c r="MXT5" s="20">
        <v>40</v>
      </c>
      <c r="MXU5" s="20"/>
      <c r="MXV5" s="20"/>
      <c r="MXW5" s="20"/>
      <c r="MXX5" s="20">
        <v>95.329802599903701</v>
      </c>
      <c r="MXY5" s="20"/>
      <c r="MXZ5" s="20">
        <v>43.331728454501686</v>
      </c>
      <c r="MYA5" s="20">
        <v>158.88300433317283</v>
      </c>
      <c r="MYB5" s="20">
        <v>57.426379381632742</v>
      </c>
      <c r="MYC5" s="20">
        <v>50</v>
      </c>
      <c r="MYD5" s="20"/>
      <c r="MYE5" s="20">
        <v>228952.18350079036</v>
      </c>
    </row>
    <row r="6" spans="1:9443" x14ac:dyDescent="0.25">
      <c r="A6" s="26" t="s">
        <v>86</v>
      </c>
      <c r="B6" s="27" t="s">
        <v>85</v>
      </c>
      <c r="C6" s="28">
        <v>832.4406415343916</v>
      </c>
      <c r="D6" s="29">
        <f t="shared" si="0"/>
        <v>41346</v>
      </c>
      <c r="H6" t="s">
        <v>99</v>
      </c>
      <c r="O6" t="s">
        <v>87</v>
      </c>
      <c r="P6" s="20"/>
      <c r="Q6" s="20"/>
      <c r="R6" s="20">
        <v>158.84782378481412</v>
      </c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>
        <v>69.893042465318231</v>
      </c>
      <c r="AQ6" s="20">
        <v>69.893042465318231</v>
      </c>
      <c r="AR6" s="20">
        <v>69.893042465318231</v>
      </c>
      <c r="AS6" s="20"/>
      <c r="AT6" s="20">
        <v>105.89854918987609</v>
      </c>
      <c r="AU6" s="20"/>
      <c r="AV6" s="20"/>
      <c r="AW6" s="20"/>
      <c r="AX6" s="20"/>
      <c r="AY6" s="20"/>
      <c r="AZ6" s="20"/>
      <c r="BA6" s="20"/>
      <c r="BB6" s="20">
        <v>211.79709837975219</v>
      </c>
      <c r="BC6" s="20"/>
      <c r="BD6" s="20"/>
      <c r="BE6" s="20"/>
      <c r="BF6" s="20"/>
      <c r="BG6" s="20"/>
      <c r="BH6" s="20"/>
      <c r="BI6" s="20"/>
      <c r="BJ6" s="20"/>
      <c r="BK6" s="20"/>
      <c r="BL6" s="20">
        <v>211.79709837975219</v>
      </c>
      <c r="BM6" s="20">
        <v>52.949274594938046</v>
      </c>
      <c r="BN6" s="20"/>
      <c r="BO6" s="20"/>
      <c r="BP6" s="20"/>
      <c r="BQ6" s="20"/>
      <c r="BR6" s="20"/>
      <c r="BS6" s="20"/>
      <c r="BT6" s="20"/>
      <c r="BU6" s="20"/>
      <c r="BV6" s="20"/>
      <c r="BW6" s="20"/>
      <c r="BX6" s="20"/>
      <c r="BY6" s="20"/>
      <c r="BZ6" s="20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 s="20"/>
      <c r="DB6" s="20"/>
      <c r="DC6" s="20"/>
      <c r="DD6" s="20"/>
      <c r="DE6" s="20"/>
      <c r="DF6" s="20"/>
      <c r="DG6" s="20"/>
      <c r="DH6" s="20"/>
      <c r="DI6" s="20"/>
      <c r="DJ6" s="20"/>
      <c r="DK6" s="20"/>
      <c r="DL6" s="20">
        <v>264.74637297469025</v>
      </c>
      <c r="DM6" s="20"/>
      <c r="DN6" s="20"/>
      <c r="DO6" s="20"/>
      <c r="DP6" s="20"/>
      <c r="DQ6" s="20">
        <v>81.030710639332298</v>
      </c>
      <c r="DR6" s="20"/>
      <c r="DS6" s="20">
        <v>32.412284255732921</v>
      </c>
      <c r="DT6" s="20"/>
      <c r="DU6" s="20"/>
      <c r="DV6" s="20"/>
      <c r="DW6" s="20"/>
      <c r="DX6" s="20"/>
      <c r="DY6" s="20"/>
      <c r="DZ6" s="20"/>
      <c r="EA6" s="20"/>
      <c r="EB6" s="20"/>
      <c r="EC6" s="20">
        <v>95.308694270888495</v>
      </c>
      <c r="ED6" s="20">
        <v>105.89854918987609</v>
      </c>
      <c r="EE6" s="20">
        <v>22.23869532987398</v>
      </c>
      <c r="EF6" s="20"/>
      <c r="EG6" s="20"/>
      <c r="EH6" s="20"/>
      <c r="EI6" s="20"/>
      <c r="EJ6" s="20"/>
      <c r="EK6" s="20"/>
      <c r="EL6" s="20"/>
      <c r="EM6" s="20"/>
      <c r="EN6" s="20"/>
      <c r="EO6" s="20"/>
      <c r="EP6" s="20"/>
      <c r="EQ6" s="20"/>
      <c r="ER6" s="20"/>
      <c r="ES6" s="20"/>
      <c r="ET6" s="20"/>
      <c r="EU6" s="20"/>
      <c r="EV6" s="20"/>
      <c r="EW6" s="20"/>
      <c r="EX6" s="20"/>
      <c r="EY6" s="20"/>
      <c r="EZ6" s="20"/>
      <c r="FA6" s="20"/>
      <c r="FB6" s="20"/>
      <c r="FC6" s="20"/>
      <c r="FD6" s="20"/>
      <c r="FE6" s="20"/>
      <c r="FF6" s="20"/>
      <c r="FG6" s="20"/>
      <c r="FH6" s="20"/>
      <c r="FI6" s="20"/>
      <c r="FJ6" s="20"/>
      <c r="FK6" s="20"/>
      <c r="FL6" s="20"/>
      <c r="FM6" s="20"/>
      <c r="FN6" s="20"/>
      <c r="FO6" s="20"/>
      <c r="FP6" s="20"/>
      <c r="FQ6" s="20"/>
      <c r="FR6" s="20"/>
      <c r="FS6" s="20"/>
      <c r="FT6" s="20"/>
      <c r="FU6" s="20"/>
      <c r="FV6" s="20">
        <v>52.949274594938046</v>
      </c>
      <c r="FW6" s="20"/>
      <c r="FX6" s="20"/>
      <c r="FY6" s="20"/>
      <c r="FZ6" s="20"/>
      <c r="GA6" s="20">
        <v>52.949274594938046</v>
      </c>
      <c r="GB6" s="20"/>
      <c r="GC6" s="20"/>
      <c r="GD6" s="20"/>
      <c r="GE6" s="20"/>
      <c r="GF6" s="20"/>
      <c r="GG6" s="20"/>
      <c r="GH6" s="20"/>
      <c r="GI6" s="20"/>
      <c r="GJ6" s="20"/>
      <c r="GK6" s="20"/>
      <c r="GL6" s="20"/>
      <c r="GM6" s="20"/>
      <c r="GN6" s="20">
        <v>105.89854918987609</v>
      </c>
      <c r="GO6" s="20"/>
      <c r="GP6" s="20"/>
      <c r="GQ6" s="20"/>
      <c r="GR6" s="20"/>
      <c r="GS6" s="20"/>
      <c r="GT6" s="20"/>
      <c r="GU6" s="20"/>
      <c r="GV6" s="20"/>
      <c r="GW6" s="20"/>
      <c r="GX6" s="20"/>
      <c r="GY6" s="20"/>
      <c r="GZ6" s="20"/>
      <c r="HA6" s="20"/>
      <c r="HB6" s="20"/>
      <c r="HC6" s="20"/>
      <c r="HD6" s="20"/>
      <c r="HE6" s="20"/>
      <c r="HF6" s="20">
        <v>105.89854918987609</v>
      </c>
      <c r="HG6" s="20"/>
      <c r="HH6" s="20"/>
      <c r="HI6" s="20"/>
      <c r="HJ6" s="20"/>
      <c r="HK6" s="20"/>
      <c r="HL6" s="20"/>
      <c r="HM6" s="20"/>
      <c r="HN6" s="20"/>
      <c r="HO6" s="20"/>
      <c r="HP6" s="20">
        <v>6.3539129513925658</v>
      </c>
      <c r="HQ6" s="20">
        <v>79.423911892407062</v>
      </c>
      <c r="HR6" s="20"/>
      <c r="HS6" s="20"/>
      <c r="HT6" s="20"/>
      <c r="HU6" s="20"/>
      <c r="HV6" s="20"/>
      <c r="HW6" s="20"/>
      <c r="HX6" s="20"/>
      <c r="HY6" s="20"/>
      <c r="HZ6" s="20"/>
      <c r="IA6" s="20"/>
      <c r="IB6" s="20"/>
      <c r="IC6" s="20"/>
      <c r="ID6" s="20"/>
      <c r="IE6" s="20"/>
      <c r="IF6" s="20"/>
      <c r="IG6" s="20"/>
      <c r="IH6" s="20"/>
      <c r="II6" s="20"/>
      <c r="IJ6" s="20"/>
      <c r="IK6" s="20">
        <v>105.89854918987609</v>
      </c>
      <c r="IL6" s="20">
        <v>211.79709837975219</v>
      </c>
      <c r="IM6" s="20">
        <v>105.89854918987609</v>
      </c>
      <c r="IN6" s="20"/>
      <c r="IO6" s="20"/>
      <c r="IP6" s="20"/>
      <c r="IQ6" s="20"/>
      <c r="IR6" s="20"/>
      <c r="IS6" s="20"/>
      <c r="IT6" s="20"/>
      <c r="IU6" s="20"/>
      <c r="IV6" s="20"/>
      <c r="IW6" s="20"/>
      <c r="IX6" s="20">
        <v>127.0782590278513</v>
      </c>
      <c r="IY6" s="20"/>
      <c r="IZ6" s="20"/>
      <c r="JA6" s="20"/>
      <c r="JB6" s="20"/>
      <c r="JC6" s="20"/>
      <c r="JD6" s="20"/>
      <c r="JE6" s="20"/>
      <c r="JF6" s="20"/>
      <c r="JG6" s="20"/>
      <c r="JH6" s="20"/>
      <c r="JI6" s="20"/>
      <c r="JJ6" s="20"/>
      <c r="JK6" s="20"/>
      <c r="JL6" s="20"/>
      <c r="JM6" s="20"/>
      <c r="JN6" s="20"/>
      <c r="JO6" s="20"/>
      <c r="JP6" s="20"/>
      <c r="JQ6" s="20"/>
      <c r="JR6" s="20"/>
      <c r="JS6" s="20"/>
      <c r="JT6" s="20"/>
      <c r="JU6" s="20"/>
      <c r="JV6" s="20"/>
      <c r="JW6" s="20"/>
      <c r="JX6" s="20"/>
      <c r="JY6" s="20"/>
      <c r="JZ6" s="20"/>
      <c r="KA6" s="20"/>
      <c r="KB6" s="20"/>
      <c r="KC6" s="20">
        <v>52.949274594938046</v>
      </c>
      <c r="KD6" s="20">
        <v>52.949274594938046</v>
      </c>
      <c r="KE6" s="20">
        <v>105.89854918987609</v>
      </c>
      <c r="KF6" s="20">
        <v>3706.4492216456633</v>
      </c>
      <c r="KG6" s="20"/>
      <c r="KH6" s="20"/>
      <c r="KI6" s="20"/>
      <c r="KJ6" s="20"/>
      <c r="KK6" s="20"/>
      <c r="KL6" s="20"/>
      <c r="KM6" s="20">
        <v>21.179709837975221</v>
      </c>
      <c r="KN6" s="20"/>
      <c r="KO6" s="20"/>
      <c r="KP6" s="20"/>
      <c r="KQ6" s="20"/>
      <c r="KR6" s="20"/>
      <c r="KS6" s="20"/>
      <c r="KT6" s="20"/>
      <c r="KU6" s="20"/>
      <c r="KV6" s="20"/>
      <c r="KW6" s="20">
        <v>158.84782378481412</v>
      </c>
      <c r="KX6" s="20">
        <v>3706.4492216456633</v>
      </c>
      <c r="KY6" s="20"/>
      <c r="KZ6" s="20"/>
      <c r="LA6" s="20"/>
      <c r="LB6" s="20">
        <v>529.49274594938049</v>
      </c>
      <c r="LC6" s="20"/>
      <c r="LD6" s="20"/>
      <c r="LE6" s="20"/>
      <c r="LF6" s="20"/>
      <c r="LG6" s="20"/>
      <c r="LH6" s="20"/>
      <c r="LI6" s="20"/>
      <c r="LJ6" s="20"/>
      <c r="LK6" s="20">
        <v>222.9164460446892</v>
      </c>
      <c r="LL6" s="20"/>
      <c r="LM6" s="20"/>
      <c r="LN6" s="20"/>
      <c r="LO6" s="20"/>
      <c r="LP6" s="20"/>
      <c r="LQ6" s="20"/>
      <c r="LR6" s="20"/>
      <c r="LS6" s="20"/>
      <c r="LT6" s="20"/>
      <c r="LU6" s="20">
        <v>95.838187016837864</v>
      </c>
      <c r="LV6" s="20"/>
      <c r="LW6" s="20"/>
      <c r="LX6" s="20"/>
      <c r="LY6" s="20"/>
      <c r="LZ6" s="20"/>
      <c r="MA6" s="20"/>
      <c r="MB6" s="20"/>
      <c r="MC6" s="20"/>
      <c r="MD6" s="20"/>
      <c r="ME6" s="20"/>
      <c r="MF6" s="20"/>
      <c r="MG6" s="20"/>
      <c r="MH6" s="20"/>
      <c r="MI6" s="20"/>
      <c r="MJ6" s="20"/>
      <c r="MK6" s="20">
        <v>42.359419675950441</v>
      </c>
      <c r="ML6" s="20">
        <v>31.769564756962826</v>
      </c>
      <c r="MM6" s="20">
        <v>52.949274594938046</v>
      </c>
      <c r="MN6" s="20"/>
      <c r="MO6" s="20">
        <v>127.0782590278513</v>
      </c>
      <c r="MP6" s="20"/>
      <c r="MQ6" s="20"/>
      <c r="MR6" s="20">
        <v>158.84782378481412</v>
      </c>
      <c r="MS6" s="20">
        <v>158.84782378481412</v>
      </c>
      <c r="MT6" s="20"/>
      <c r="MU6" s="20"/>
      <c r="MV6" s="20">
        <v>52.949274594938046</v>
      </c>
      <c r="MW6" s="20">
        <v>52.949274594938046</v>
      </c>
      <c r="MX6" s="20"/>
      <c r="MY6" s="20"/>
      <c r="MZ6" s="20"/>
      <c r="NA6" s="20"/>
      <c r="NB6" s="20"/>
      <c r="NC6" s="20"/>
      <c r="ND6" s="20"/>
      <c r="NE6" s="20"/>
      <c r="NF6" s="20"/>
      <c r="NG6" s="20">
        <v>40.515355319666149</v>
      </c>
      <c r="NH6" s="20">
        <v>810.30710639332301</v>
      </c>
      <c r="NI6" s="20"/>
      <c r="NJ6" s="20"/>
      <c r="NK6" s="20">
        <v>16.20614212786646</v>
      </c>
      <c r="NL6" s="20">
        <v>105.89854918987609</v>
      </c>
      <c r="NM6" s="20"/>
      <c r="NN6" s="20"/>
      <c r="NO6" s="20">
        <v>52.949274594938046</v>
      </c>
      <c r="NP6" s="20">
        <v>74.294141479620762</v>
      </c>
      <c r="NQ6" s="20"/>
      <c r="NR6" s="20"/>
      <c r="NS6" s="20"/>
      <c r="NT6" s="20"/>
      <c r="NU6" s="20"/>
      <c r="NV6" s="20"/>
      <c r="NW6" s="20"/>
      <c r="NX6" s="20"/>
      <c r="NY6" s="20"/>
      <c r="NZ6" s="20"/>
      <c r="OA6" s="20">
        <v>317.69564756962825</v>
      </c>
      <c r="OB6" s="20">
        <v>529.49274594938049</v>
      </c>
      <c r="OC6" s="20"/>
      <c r="OD6" s="20"/>
      <c r="OE6" s="20"/>
      <c r="OF6" s="20"/>
      <c r="OG6" s="20"/>
      <c r="OH6" s="20"/>
      <c r="OI6" s="20"/>
      <c r="OJ6" s="20"/>
      <c r="OK6" s="20"/>
      <c r="OL6" s="20"/>
      <c r="OM6" s="20"/>
      <c r="ON6" s="20"/>
      <c r="OO6" s="20"/>
      <c r="OP6" s="20"/>
      <c r="OQ6" s="20"/>
      <c r="OR6" s="20"/>
      <c r="OS6" s="20"/>
      <c r="OT6" s="20"/>
      <c r="OU6" s="20"/>
      <c r="OV6" s="20"/>
      <c r="OW6" s="20"/>
      <c r="OX6" s="20"/>
      <c r="OY6" s="20"/>
      <c r="OZ6" s="20"/>
      <c r="PA6" s="20"/>
      <c r="PB6" s="20"/>
      <c r="PC6" s="20"/>
      <c r="PD6" s="20"/>
      <c r="PE6" s="20">
        <v>52.949274594938046</v>
      </c>
      <c r="PF6" s="20">
        <v>52.949274594938046</v>
      </c>
      <c r="PG6" s="20"/>
      <c r="PH6" s="20"/>
      <c r="PI6" s="20"/>
      <c r="PJ6" s="20"/>
      <c r="PK6" s="20"/>
      <c r="PL6" s="20"/>
      <c r="PM6" s="20"/>
      <c r="PN6" s="20">
        <v>105.89854918987609</v>
      </c>
      <c r="PO6" s="20"/>
      <c r="PP6" s="20"/>
      <c r="PQ6" s="20"/>
      <c r="PR6" s="20"/>
      <c r="PS6" s="20"/>
      <c r="PT6" s="20"/>
      <c r="PU6" s="20"/>
      <c r="PV6" s="20"/>
      <c r="PW6" s="20"/>
      <c r="PX6" s="20"/>
      <c r="PY6" s="20"/>
      <c r="PZ6" s="20"/>
      <c r="QA6" s="20"/>
      <c r="QB6" s="20"/>
      <c r="QC6" s="20">
        <v>79.423911892407062</v>
      </c>
      <c r="QD6" s="20"/>
      <c r="QE6" s="20"/>
      <c r="QF6" s="20"/>
      <c r="QG6" s="20"/>
      <c r="QH6" s="20"/>
      <c r="QI6" s="20"/>
      <c r="QJ6" s="20"/>
      <c r="QK6" s="20"/>
      <c r="QL6" s="20"/>
      <c r="QM6" s="20"/>
      <c r="QN6" s="20"/>
      <c r="QO6" s="20"/>
      <c r="QP6" s="20"/>
      <c r="QQ6" s="20"/>
      <c r="QR6" s="20"/>
      <c r="QS6" s="20"/>
      <c r="QT6" s="20"/>
      <c r="QU6" s="20"/>
      <c r="QV6" s="20"/>
      <c r="QW6" s="20"/>
      <c r="QX6" s="20"/>
      <c r="QY6" s="20"/>
      <c r="QZ6" s="20"/>
      <c r="RA6" s="20"/>
      <c r="RB6" s="20"/>
      <c r="RC6" s="20"/>
      <c r="RD6" s="20"/>
      <c r="RE6" s="20"/>
      <c r="RF6" s="20"/>
      <c r="RG6" s="20"/>
      <c r="RH6" s="20">
        <v>16.20614212786646</v>
      </c>
      <c r="RI6" s="20"/>
      <c r="RJ6" s="20"/>
      <c r="RK6" s="20"/>
      <c r="RL6" s="20"/>
      <c r="RM6" s="20"/>
      <c r="RN6" s="20"/>
      <c r="RO6" s="20"/>
      <c r="RP6" s="20"/>
      <c r="RQ6" s="20"/>
      <c r="RR6" s="20"/>
      <c r="RS6" s="20"/>
      <c r="RT6" s="20"/>
      <c r="RU6" s="20"/>
      <c r="RV6" s="20"/>
      <c r="RW6" s="20"/>
      <c r="RX6" s="20"/>
      <c r="RY6" s="20"/>
      <c r="RZ6" s="20"/>
      <c r="SA6" s="20"/>
      <c r="SB6" s="20"/>
      <c r="SC6" s="20"/>
      <c r="SD6" s="20"/>
      <c r="SE6" s="20"/>
      <c r="SF6" s="20"/>
      <c r="SG6" s="20"/>
      <c r="SH6" s="20"/>
      <c r="SI6" s="20"/>
      <c r="SJ6" s="20"/>
      <c r="SK6" s="20"/>
      <c r="SL6" s="20"/>
      <c r="SM6" s="20"/>
      <c r="SN6" s="20"/>
      <c r="SO6" s="20"/>
      <c r="SP6" s="20">
        <v>465.95361643545482</v>
      </c>
      <c r="SQ6" s="20"/>
      <c r="SR6" s="20"/>
      <c r="SS6" s="20"/>
      <c r="ST6" s="20"/>
      <c r="SU6" s="20">
        <v>105.89854918987609</v>
      </c>
      <c r="SV6" s="20"/>
      <c r="SW6" s="20"/>
      <c r="SX6" s="20"/>
      <c r="SY6" s="20"/>
      <c r="SZ6" s="20"/>
      <c r="TA6" s="20"/>
      <c r="TB6" s="20"/>
      <c r="TC6" s="20"/>
      <c r="TD6" s="20"/>
      <c r="TE6" s="20"/>
      <c r="TF6" s="20"/>
      <c r="TG6" s="20">
        <v>129.64913702293168</v>
      </c>
      <c r="TH6" s="20"/>
      <c r="TI6" s="20"/>
      <c r="TJ6" s="20"/>
      <c r="TK6" s="20"/>
      <c r="TL6" s="20"/>
      <c r="TM6" s="20"/>
      <c r="TN6" s="20"/>
      <c r="TO6" s="20"/>
      <c r="TP6" s="20"/>
      <c r="TQ6" s="20"/>
      <c r="TR6" s="20"/>
      <c r="TS6" s="20"/>
      <c r="TT6" s="20"/>
      <c r="TU6" s="20"/>
      <c r="TV6" s="20"/>
      <c r="TW6" s="20"/>
      <c r="TX6" s="20"/>
      <c r="TY6" s="20"/>
      <c r="TZ6" s="20"/>
      <c r="UA6" s="20"/>
      <c r="UB6" s="20"/>
      <c r="UC6" s="20"/>
      <c r="UD6" s="20"/>
      <c r="UE6" s="20"/>
      <c r="UF6" s="20"/>
      <c r="UG6" s="20"/>
      <c r="UH6" s="20"/>
      <c r="UI6" s="20"/>
      <c r="UJ6" s="20">
        <v>370.64492216456637</v>
      </c>
      <c r="UK6" s="20"/>
      <c r="UL6" s="20"/>
      <c r="UM6" s="20"/>
      <c r="UN6" s="20"/>
      <c r="UO6" s="20"/>
      <c r="UP6" s="20"/>
      <c r="UQ6" s="20"/>
      <c r="UR6" s="20">
        <v>52.949274594938046</v>
      </c>
      <c r="US6" s="20"/>
      <c r="UT6" s="20"/>
      <c r="UU6" s="20">
        <v>180.02753362278938</v>
      </c>
      <c r="UV6" s="20">
        <v>52.949274594938046</v>
      </c>
      <c r="UW6" s="20">
        <v>52.949274594938046</v>
      </c>
      <c r="UX6" s="20">
        <v>52.949274594938046</v>
      </c>
      <c r="UY6" s="20"/>
      <c r="UZ6" s="20">
        <v>52.949274594938046</v>
      </c>
      <c r="VA6" s="20">
        <v>52.949274594938046</v>
      </c>
      <c r="VB6" s="20"/>
      <c r="VC6" s="20">
        <v>52.949274594938046</v>
      </c>
      <c r="VD6" s="20">
        <v>52.949274594938046</v>
      </c>
      <c r="VE6" s="20">
        <v>52.949274594938046</v>
      </c>
      <c r="VF6" s="20">
        <v>52.949274594938046</v>
      </c>
      <c r="VG6" s="20">
        <v>52.949274594938046</v>
      </c>
      <c r="VH6" s="20">
        <v>52.949274594938046</v>
      </c>
      <c r="VI6" s="20">
        <v>52.949274594938046</v>
      </c>
      <c r="VJ6" s="20"/>
      <c r="VK6" s="20"/>
      <c r="VL6" s="20"/>
      <c r="VM6" s="20"/>
      <c r="VN6" s="20"/>
      <c r="VO6" s="20"/>
      <c r="VP6" s="20"/>
      <c r="VQ6" s="20"/>
      <c r="VR6" s="20"/>
      <c r="VS6" s="20"/>
      <c r="VT6" s="20"/>
      <c r="VU6" s="20"/>
      <c r="VV6" s="20"/>
      <c r="VW6" s="20"/>
      <c r="VX6" s="20"/>
      <c r="VY6" s="20"/>
      <c r="VZ6" s="20"/>
      <c r="WA6" s="20"/>
      <c r="WB6" s="20"/>
      <c r="WC6" s="20">
        <v>52.949274594938046</v>
      </c>
      <c r="WD6" s="20"/>
      <c r="WE6" s="20"/>
      <c r="WF6" s="20"/>
      <c r="WG6" s="20"/>
      <c r="WH6" s="20"/>
      <c r="WI6" s="20"/>
      <c r="WJ6" s="20"/>
      <c r="WK6" s="20"/>
      <c r="WL6" s="20"/>
      <c r="WM6" s="20"/>
      <c r="WN6" s="20"/>
      <c r="WO6" s="20"/>
      <c r="WP6" s="20"/>
      <c r="WQ6" s="20"/>
      <c r="WR6" s="20"/>
      <c r="WS6" s="20"/>
      <c r="WT6" s="20"/>
      <c r="WU6" s="20">
        <v>81.030710639332298</v>
      </c>
      <c r="WV6" s="20"/>
      <c r="WW6" s="20"/>
      <c r="WX6" s="20"/>
      <c r="WY6" s="20"/>
      <c r="WZ6" s="20"/>
      <c r="XA6" s="20"/>
      <c r="XB6" s="20"/>
      <c r="XC6" s="20"/>
      <c r="XD6" s="20"/>
      <c r="XE6" s="20"/>
      <c r="XF6" s="20"/>
      <c r="XG6" s="20"/>
      <c r="XH6" s="20"/>
      <c r="XI6" s="20">
        <v>607.73032979499237</v>
      </c>
      <c r="XJ6" s="20"/>
      <c r="XK6" s="20"/>
      <c r="XL6" s="20"/>
      <c r="XM6" s="20">
        <v>21.179709837975221</v>
      </c>
      <c r="XN6" s="20">
        <v>31.769564756962826</v>
      </c>
      <c r="XO6" s="20"/>
      <c r="XP6" s="20"/>
      <c r="XQ6" s="20">
        <v>105.89854918987609</v>
      </c>
      <c r="XR6" s="20"/>
      <c r="XS6" s="20"/>
      <c r="XT6" s="20"/>
      <c r="XU6" s="20"/>
      <c r="XV6" s="20"/>
      <c r="XW6" s="20"/>
      <c r="XX6" s="20"/>
      <c r="XY6" s="20"/>
      <c r="XZ6" s="20"/>
      <c r="YA6" s="20"/>
      <c r="YB6" s="20"/>
      <c r="YC6" s="20"/>
      <c r="YD6" s="20"/>
      <c r="YE6" s="20"/>
      <c r="YF6" s="20"/>
      <c r="YG6" s="20"/>
      <c r="YH6" s="20"/>
      <c r="YI6" s="20"/>
      <c r="YJ6" s="20"/>
      <c r="YK6" s="20"/>
      <c r="YL6" s="20"/>
      <c r="YM6" s="20"/>
      <c r="YN6" s="20"/>
      <c r="YO6" s="20"/>
      <c r="YP6" s="20">
        <v>2117.970983797522</v>
      </c>
      <c r="YQ6" s="20"/>
      <c r="YR6" s="20"/>
      <c r="YS6" s="20"/>
      <c r="YT6" s="20"/>
      <c r="YU6" s="20"/>
      <c r="YV6" s="20"/>
      <c r="YW6" s="20"/>
      <c r="YX6" s="20">
        <v>211.79709837975219</v>
      </c>
      <c r="YY6" s="20"/>
      <c r="YZ6" s="20"/>
      <c r="ZA6" s="20"/>
      <c r="ZB6" s="20"/>
      <c r="ZC6" s="20"/>
      <c r="ZD6" s="20"/>
      <c r="ZE6" s="20"/>
      <c r="ZF6" s="20"/>
      <c r="ZG6" s="20"/>
      <c r="ZH6" s="20"/>
      <c r="ZI6" s="20"/>
      <c r="ZJ6" s="20"/>
      <c r="ZK6" s="20"/>
      <c r="ZL6" s="20"/>
      <c r="ZM6" s="20"/>
      <c r="ZN6" s="20"/>
      <c r="ZO6" s="20"/>
      <c r="ZP6" s="20"/>
      <c r="ZQ6" s="20"/>
      <c r="ZR6" s="20"/>
      <c r="ZS6" s="20">
        <v>40.515355319666149</v>
      </c>
      <c r="ZT6" s="20"/>
      <c r="ZU6" s="20"/>
      <c r="ZV6" s="20">
        <v>4.4477390659747957</v>
      </c>
      <c r="ZW6" s="20"/>
      <c r="ZX6" s="20"/>
      <c r="ZY6" s="20"/>
      <c r="ZZ6" s="20"/>
      <c r="AAA6" s="20"/>
      <c r="AAB6" s="20"/>
      <c r="AAC6" s="20"/>
      <c r="AAD6" s="20"/>
      <c r="AAE6" s="20"/>
      <c r="AAF6" s="20"/>
      <c r="AAG6" s="20"/>
      <c r="AAH6" s="20"/>
      <c r="AAI6" s="20"/>
      <c r="AAJ6" s="20"/>
      <c r="AAK6" s="20"/>
      <c r="AAL6" s="20"/>
      <c r="AAM6" s="20"/>
      <c r="AAN6" s="20"/>
      <c r="AAO6" s="20"/>
      <c r="AAP6" s="20"/>
      <c r="AAQ6" s="20"/>
      <c r="AAR6" s="20"/>
      <c r="AAS6" s="20"/>
      <c r="AAT6" s="20"/>
      <c r="AAU6" s="20"/>
      <c r="AAV6" s="20"/>
      <c r="AAW6" s="20"/>
      <c r="AAX6" s="20"/>
      <c r="AAY6" s="20"/>
      <c r="AAZ6" s="20"/>
      <c r="ABA6" s="20"/>
      <c r="ABB6" s="20">
        <v>128.13724451975008</v>
      </c>
      <c r="ABC6" s="20"/>
      <c r="ABD6" s="20"/>
      <c r="ABE6" s="20"/>
      <c r="ABF6" s="20"/>
      <c r="ABG6" s="20"/>
      <c r="ABH6" s="20"/>
      <c r="ABI6" s="20"/>
      <c r="ABJ6" s="20">
        <v>64.824568511465841</v>
      </c>
      <c r="ABK6" s="20">
        <v>52.949274594938046</v>
      </c>
      <c r="ABL6" s="20"/>
      <c r="ABM6" s="20"/>
      <c r="ABN6" s="20"/>
      <c r="ABO6" s="20">
        <v>25.415651805570263</v>
      </c>
      <c r="ABP6" s="20"/>
      <c r="ABQ6" s="20">
        <v>191.14688128772633</v>
      </c>
      <c r="ABR6" s="20">
        <v>52.949274594938046</v>
      </c>
      <c r="ABS6" s="20">
        <v>52.949274594938046</v>
      </c>
      <c r="ABT6" s="20">
        <v>52.949274594938046</v>
      </c>
      <c r="ABU6" s="20">
        <v>191.14688128772633</v>
      </c>
      <c r="ABV6" s="20">
        <v>148.25796886582651</v>
      </c>
      <c r="ABW6" s="20"/>
      <c r="ABX6" s="20"/>
      <c r="ABY6" s="20"/>
      <c r="ABZ6" s="20">
        <v>63.539129513925651</v>
      </c>
      <c r="ACA6" s="20"/>
      <c r="ACB6" s="20"/>
      <c r="ACC6" s="20"/>
      <c r="ACD6" s="20"/>
      <c r="ACE6" s="20"/>
      <c r="ACF6" s="20"/>
      <c r="ACG6" s="20"/>
      <c r="ACH6" s="20"/>
      <c r="ACI6" s="20"/>
      <c r="ACJ6" s="20"/>
      <c r="ACK6" s="20"/>
      <c r="ACL6" s="20"/>
      <c r="ACM6" s="20"/>
      <c r="ACN6" s="20"/>
      <c r="ACO6" s="20"/>
      <c r="ACP6" s="20"/>
      <c r="ACQ6" s="20"/>
      <c r="ACR6" s="20"/>
      <c r="ACS6" s="20"/>
      <c r="ACT6" s="20"/>
      <c r="ACU6" s="20"/>
      <c r="ACV6" s="20"/>
      <c r="ACW6" s="20"/>
      <c r="ACX6" s="20"/>
      <c r="ACY6" s="20"/>
      <c r="ACZ6" s="20"/>
      <c r="ADA6" s="20">
        <v>162.0614212786646</v>
      </c>
      <c r="ADB6" s="20"/>
      <c r="ADC6" s="20"/>
      <c r="ADD6" s="20"/>
      <c r="ADE6" s="20"/>
      <c r="ADF6" s="20"/>
      <c r="ADG6" s="20"/>
      <c r="ADH6" s="20"/>
      <c r="ADI6" s="20"/>
      <c r="ADJ6" s="20"/>
      <c r="ADK6" s="20"/>
      <c r="ADL6" s="20"/>
      <c r="ADM6" s="20">
        <v>405.15355319666151</v>
      </c>
      <c r="ADN6" s="20"/>
      <c r="ADO6" s="20"/>
      <c r="ADP6" s="20"/>
      <c r="ADQ6" s="20"/>
      <c r="ADR6" s="20"/>
      <c r="ADS6" s="20"/>
      <c r="ADT6" s="20"/>
      <c r="ADU6" s="20"/>
      <c r="ADV6" s="20"/>
      <c r="ADW6" s="20">
        <v>264.74637297469025</v>
      </c>
      <c r="ADX6" s="20"/>
      <c r="ADY6" s="20"/>
      <c r="ADZ6" s="20"/>
      <c r="AEA6" s="20"/>
      <c r="AEB6" s="20"/>
      <c r="AEC6" s="20"/>
      <c r="AED6" s="20"/>
      <c r="AEE6" s="20"/>
      <c r="AEF6" s="20"/>
      <c r="AEG6" s="20"/>
      <c r="AEH6" s="20"/>
      <c r="AEI6" s="20"/>
      <c r="AEJ6" s="20"/>
      <c r="AEK6" s="20"/>
      <c r="AEL6" s="20"/>
      <c r="AEM6" s="20"/>
      <c r="AEN6" s="20"/>
      <c r="AEO6" s="20"/>
      <c r="AEP6" s="20"/>
      <c r="AEQ6" s="20">
        <v>232.97680821772741</v>
      </c>
      <c r="AER6" s="20"/>
      <c r="AES6" s="20"/>
      <c r="AET6" s="20"/>
      <c r="AEU6" s="20"/>
      <c r="AEV6" s="20"/>
      <c r="AEW6" s="20"/>
      <c r="AEX6" s="20"/>
      <c r="AEY6" s="20"/>
      <c r="AEZ6" s="20"/>
      <c r="AFA6" s="20"/>
      <c r="AFB6" s="20">
        <v>52.949274594938046</v>
      </c>
      <c r="AFC6" s="20">
        <v>21.179709837975221</v>
      </c>
      <c r="AFD6" s="20"/>
      <c r="AFE6" s="20"/>
      <c r="AFF6" s="20"/>
      <c r="AFG6" s="20"/>
      <c r="AFH6" s="20"/>
      <c r="AFI6" s="20"/>
      <c r="AFJ6" s="20"/>
      <c r="AFK6" s="20"/>
      <c r="AFL6" s="20"/>
      <c r="AFM6" s="20"/>
      <c r="AFN6" s="20"/>
      <c r="AFO6" s="20"/>
      <c r="AFP6" s="20"/>
      <c r="AFQ6" s="20"/>
      <c r="AFR6" s="20"/>
      <c r="AFS6" s="20"/>
      <c r="AFT6" s="20"/>
      <c r="AFU6" s="20"/>
      <c r="AFV6" s="20">
        <v>52.949274594938046</v>
      </c>
      <c r="AFW6" s="20">
        <v>52.949274594938046</v>
      </c>
      <c r="AFX6" s="20">
        <v>52.949274594938046</v>
      </c>
      <c r="AFY6" s="20">
        <v>52.949274594938046</v>
      </c>
      <c r="AFZ6" s="20">
        <v>52.949274594938046</v>
      </c>
      <c r="AGA6" s="20">
        <v>52.949274594938046</v>
      </c>
      <c r="AGB6" s="20">
        <v>52.949274594938046</v>
      </c>
      <c r="AGC6" s="20">
        <v>52.949274594938046</v>
      </c>
      <c r="AGD6" s="20">
        <v>52.949274594938046</v>
      </c>
      <c r="AGE6" s="20">
        <v>52.949274594938046</v>
      </c>
      <c r="AGF6" s="20"/>
      <c r="AGG6" s="20"/>
      <c r="AGH6" s="20"/>
      <c r="AGI6" s="20"/>
      <c r="AGJ6" s="20"/>
      <c r="AGK6" s="20"/>
      <c r="AGL6" s="20"/>
      <c r="AGM6" s="20"/>
      <c r="AGN6" s="20"/>
      <c r="AGO6" s="20"/>
      <c r="AGP6" s="20">
        <v>81.030710639332298</v>
      </c>
      <c r="AGQ6" s="20"/>
      <c r="AGR6" s="20">
        <v>264.74637297469025</v>
      </c>
      <c r="AGS6" s="20"/>
      <c r="AGT6" s="20">
        <v>1215.4606595899847</v>
      </c>
      <c r="AGU6" s="20"/>
      <c r="AGV6" s="20">
        <v>52.949274594938046</v>
      </c>
      <c r="AGW6" s="20">
        <v>52.949274594938046</v>
      </c>
      <c r="AGX6" s="20">
        <v>81.030710639332298</v>
      </c>
      <c r="AGY6" s="20"/>
      <c r="AGZ6" s="20"/>
      <c r="AHA6" s="20"/>
      <c r="AHB6" s="20"/>
      <c r="AHC6" s="20"/>
      <c r="AHD6" s="20">
        <v>52.949274594938046</v>
      </c>
      <c r="AHE6" s="20">
        <v>52.949274594938046</v>
      </c>
      <c r="AHF6" s="20">
        <v>52.949274594938046</v>
      </c>
      <c r="AHG6" s="20">
        <v>52.949274594938046</v>
      </c>
      <c r="AHH6" s="20">
        <v>52.949274594938046</v>
      </c>
      <c r="AHI6" s="20">
        <v>52.949274594938046</v>
      </c>
      <c r="AHJ6" s="20">
        <v>52.949274594938046</v>
      </c>
      <c r="AHK6" s="20">
        <v>52.949274594938046</v>
      </c>
      <c r="AHL6" s="20">
        <v>52.949274594938046</v>
      </c>
      <c r="AHM6" s="20">
        <v>52.949274594938046</v>
      </c>
      <c r="AHN6" s="20">
        <v>52.949274594938046</v>
      </c>
      <c r="AHO6" s="20">
        <v>52.949274594938046</v>
      </c>
      <c r="AHP6" s="20">
        <v>52.949274594938046</v>
      </c>
      <c r="AHQ6" s="20">
        <v>52.949274594938046</v>
      </c>
      <c r="AHR6" s="20">
        <v>52.949274594938046</v>
      </c>
      <c r="AHS6" s="20">
        <v>52.949274594938046</v>
      </c>
      <c r="AHT6" s="20">
        <v>52.949274594938046</v>
      </c>
      <c r="AHU6" s="20"/>
      <c r="AHV6" s="20"/>
      <c r="AHW6" s="20"/>
      <c r="AHX6" s="20"/>
      <c r="AHY6" s="20"/>
      <c r="AHZ6" s="20"/>
      <c r="AIA6" s="20"/>
      <c r="AIB6" s="20"/>
      <c r="AIC6" s="20">
        <v>211.79709837975219</v>
      </c>
      <c r="AID6" s="20"/>
      <c r="AIE6" s="20"/>
      <c r="AIF6" s="20"/>
      <c r="AIG6" s="20"/>
      <c r="AIH6" s="20"/>
      <c r="AII6" s="20"/>
      <c r="AIJ6" s="20"/>
      <c r="AIK6" s="20"/>
      <c r="AIL6" s="20"/>
      <c r="AIM6" s="20"/>
      <c r="AIN6" s="20"/>
      <c r="AIO6" s="20"/>
      <c r="AIP6" s="20"/>
      <c r="AIQ6" s="20"/>
      <c r="AIR6" s="20"/>
      <c r="AIS6" s="20"/>
      <c r="AIT6" s="20"/>
      <c r="AIU6" s="20"/>
      <c r="AIV6" s="20"/>
      <c r="AIW6" s="20"/>
      <c r="AIX6" s="20"/>
      <c r="AIY6" s="20"/>
      <c r="AIZ6" s="20"/>
      <c r="AJA6" s="20"/>
      <c r="AJB6" s="20"/>
      <c r="AJC6" s="20"/>
      <c r="AJD6" s="20"/>
      <c r="AJE6" s="20"/>
      <c r="AJF6" s="20"/>
      <c r="AJG6" s="20"/>
      <c r="AJH6" s="20"/>
      <c r="AJI6" s="20"/>
      <c r="AJJ6" s="20"/>
      <c r="AJK6" s="20"/>
      <c r="AJL6" s="20"/>
      <c r="AJM6" s="20"/>
      <c r="AJN6" s="20"/>
      <c r="AJO6" s="20"/>
      <c r="AJP6" s="20"/>
      <c r="AJQ6" s="20">
        <v>52.949274594938046</v>
      </c>
      <c r="AJR6" s="20">
        <v>52.949274594938046</v>
      </c>
      <c r="AJS6" s="20">
        <v>52.949274594938046</v>
      </c>
      <c r="AJT6" s="20"/>
      <c r="AJU6" s="20"/>
      <c r="AJV6" s="20">
        <v>52.949274594938046</v>
      </c>
      <c r="AJW6" s="20">
        <v>529.49274594938049</v>
      </c>
      <c r="AJX6" s="20">
        <v>148.25796886582651</v>
      </c>
      <c r="AJY6" s="20"/>
      <c r="AJZ6" s="20">
        <v>52.949274594938046</v>
      </c>
      <c r="AKA6" s="20">
        <v>52.949274594938046</v>
      </c>
      <c r="AKB6" s="20">
        <v>52.949274594938046</v>
      </c>
      <c r="AKC6" s="20">
        <v>52.949274594938046</v>
      </c>
      <c r="AKD6" s="20"/>
      <c r="AKE6" s="20">
        <v>52.949274594938046</v>
      </c>
      <c r="AKF6" s="20">
        <v>52.949274594938046</v>
      </c>
      <c r="AKG6" s="20">
        <v>52.949274594938046</v>
      </c>
      <c r="AKH6" s="20">
        <v>52.949274594938046</v>
      </c>
      <c r="AKI6" s="20"/>
      <c r="AKJ6" s="20"/>
      <c r="AKK6" s="20"/>
      <c r="AKL6" s="20"/>
      <c r="AKM6" s="20"/>
      <c r="AKN6" s="20"/>
      <c r="AKO6" s="20"/>
      <c r="AKP6" s="20"/>
      <c r="AKQ6" s="20"/>
      <c r="AKR6" s="20"/>
      <c r="AKS6" s="20"/>
      <c r="AKT6" s="20"/>
      <c r="AKU6" s="20"/>
      <c r="AKV6" s="20"/>
      <c r="AKW6" s="20"/>
      <c r="AKX6" s="20"/>
      <c r="AKY6" s="20"/>
      <c r="AKZ6" s="20"/>
      <c r="ALA6" s="20"/>
      <c r="ALB6" s="20"/>
      <c r="ALC6" s="20"/>
      <c r="ALD6" s="20"/>
      <c r="ALE6" s="20"/>
      <c r="ALF6" s="20"/>
      <c r="ALG6" s="20"/>
      <c r="ALH6" s="20"/>
      <c r="ALI6" s="20">
        <v>95.308694270888495</v>
      </c>
      <c r="ALJ6" s="20">
        <v>105.89854918987609</v>
      </c>
      <c r="ALK6" s="20">
        <v>52.949274594938046</v>
      </c>
      <c r="ALL6" s="20">
        <v>52.949274594938046</v>
      </c>
      <c r="ALM6" s="20">
        <v>52.949274594938046</v>
      </c>
      <c r="ALN6" s="20">
        <v>52.949274594938046</v>
      </c>
      <c r="ALO6" s="20"/>
      <c r="ALP6" s="20"/>
      <c r="ALQ6" s="20"/>
      <c r="ALR6" s="20"/>
      <c r="ALS6" s="20"/>
      <c r="ALT6" s="20"/>
      <c r="ALU6" s="20"/>
      <c r="ALV6" s="20"/>
      <c r="ALW6" s="20"/>
      <c r="ALX6" s="20"/>
      <c r="ALY6" s="20"/>
      <c r="ALZ6" s="20"/>
      <c r="AMA6" s="20"/>
      <c r="AMB6" s="20"/>
      <c r="AMC6" s="20"/>
      <c r="AMD6" s="20"/>
      <c r="AME6" s="20"/>
      <c r="AMF6" s="20">
        <v>52.949274594938046</v>
      </c>
      <c r="AMG6" s="20">
        <v>105.89854918987609</v>
      </c>
      <c r="AMH6" s="20">
        <v>16.943767870380174</v>
      </c>
      <c r="AMI6" s="20"/>
      <c r="AMJ6" s="20"/>
      <c r="AMK6" s="20">
        <v>317.69564756962825</v>
      </c>
      <c r="AML6" s="20"/>
      <c r="AMM6" s="20"/>
      <c r="AMN6" s="20"/>
      <c r="AMO6" s="20"/>
      <c r="AMP6" s="20"/>
      <c r="AMQ6" s="20"/>
      <c r="AMR6" s="20"/>
      <c r="AMS6" s="20"/>
      <c r="AMT6" s="20"/>
      <c r="AMU6" s="20">
        <v>52.949274594938046</v>
      </c>
      <c r="AMV6" s="20"/>
      <c r="AMW6" s="20"/>
      <c r="AMX6" s="20"/>
      <c r="AMY6" s="20"/>
      <c r="AMZ6" s="20"/>
      <c r="ANA6" s="20"/>
      <c r="ANB6" s="20"/>
      <c r="ANC6" s="20"/>
      <c r="AND6" s="20"/>
      <c r="ANE6" s="20"/>
      <c r="ANF6" s="20"/>
      <c r="ANG6" s="20"/>
      <c r="ANH6" s="20"/>
      <c r="ANI6" s="20"/>
      <c r="ANJ6" s="20"/>
      <c r="ANK6" s="20"/>
      <c r="ANL6" s="20"/>
      <c r="ANM6" s="20"/>
      <c r="ANN6" s="20"/>
      <c r="ANO6" s="20"/>
      <c r="ANP6" s="20"/>
      <c r="ANQ6" s="20"/>
      <c r="ANR6" s="20"/>
      <c r="ANS6" s="20"/>
      <c r="ANT6" s="20"/>
      <c r="ANU6" s="20"/>
      <c r="ANV6" s="20"/>
      <c r="ANW6" s="20"/>
      <c r="ANX6" s="20">
        <v>105.89854918987609</v>
      </c>
      <c r="ANY6" s="20"/>
      <c r="ANZ6" s="20"/>
      <c r="AOA6" s="20"/>
      <c r="AOB6" s="20">
        <v>370.64492216456637</v>
      </c>
      <c r="AOC6" s="20"/>
      <c r="AOD6" s="20"/>
      <c r="AOE6" s="20"/>
      <c r="AOF6" s="20"/>
      <c r="AOG6" s="20"/>
      <c r="AOH6" s="20"/>
      <c r="AOI6" s="20"/>
      <c r="AOJ6" s="20"/>
      <c r="AOK6" s="20"/>
      <c r="AOL6" s="20"/>
      <c r="AOM6" s="20"/>
      <c r="AON6" s="20"/>
      <c r="AOO6" s="20"/>
      <c r="AOP6" s="20"/>
      <c r="AOQ6" s="20">
        <v>529.49274594938049</v>
      </c>
      <c r="AOR6" s="20">
        <v>158.84782378481412</v>
      </c>
      <c r="AOS6" s="20"/>
      <c r="AOT6" s="20">
        <v>52.949274594938046</v>
      </c>
      <c r="AOU6" s="20">
        <v>79.423911892407062</v>
      </c>
      <c r="AOV6" s="20"/>
      <c r="AOW6" s="20"/>
      <c r="AOX6" s="20"/>
      <c r="AOY6" s="20"/>
      <c r="AOZ6" s="20"/>
      <c r="APA6" s="20"/>
      <c r="APB6" s="20"/>
      <c r="APC6" s="20"/>
      <c r="APD6" s="20"/>
      <c r="APE6" s="20"/>
      <c r="APF6" s="20">
        <v>158.84782378481412</v>
      </c>
      <c r="APG6" s="20">
        <v>105.89854918987609</v>
      </c>
      <c r="APH6" s="20">
        <v>264.74637297469025</v>
      </c>
      <c r="API6" s="20">
        <v>211.79709837975219</v>
      </c>
      <c r="APJ6" s="20"/>
      <c r="APK6" s="20"/>
      <c r="APL6" s="20"/>
      <c r="APM6" s="20">
        <v>105.89854918987609</v>
      </c>
      <c r="APN6" s="20"/>
      <c r="APO6" s="20"/>
      <c r="APP6" s="20"/>
      <c r="APQ6" s="20"/>
      <c r="APR6" s="20">
        <v>582.44202054431844</v>
      </c>
      <c r="APS6" s="20">
        <v>264.74637297469025</v>
      </c>
      <c r="APT6" s="20">
        <v>529.49274594938049</v>
      </c>
      <c r="APU6" s="20">
        <v>158.84782378481412</v>
      </c>
      <c r="APV6" s="20">
        <v>211.79709837975219</v>
      </c>
      <c r="APW6" s="20">
        <v>105.89854918987609</v>
      </c>
      <c r="APX6" s="20">
        <v>158.84782378481412</v>
      </c>
      <c r="APY6" s="20">
        <v>317.69564756962825</v>
      </c>
      <c r="APZ6" s="20"/>
      <c r="AQA6" s="20"/>
      <c r="AQB6" s="20"/>
      <c r="AQC6" s="20"/>
      <c r="AQD6" s="20">
        <v>264.74637297469025</v>
      </c>
      <c r="AQE6" s="20"/>
      <c r="AQF6" s="20"/>
      <c r="AQG6" s="20"/>
      <c r="AQH6" s="20"/>
      <c r="AQI6" s="20"/>
      <c r="AQJ6" s="20"/>
      <c r="AQK6" s="20"/>
      <c r="AQL6" s="20"/>
      <c r="AQM6" s="20"/>
      <c r="AQN6" s="20"/>
      <c r="AQO6" s="20"/>
      <c r="AQP6" s="20"/>
      <c r="AQQ6" s="20">
        <v>40.515355319666149</v>
      </c>
      <c r="AQR6" s="20">
        <v>52.949274594938046</v>
      </c>
      <c r="AQS6" s="20"/>
      <c r="AQT6" s="20"/>
      <c r="AQU6" s="20">
        <v>52.949274594938046</v>
      </c>
      <c r="AQV6" s="20"/>
      <c r="AQW6" s="20"/>
      <c r="AQX6" s="20"/>
      <c r="AQY6" s="20"/>
      <c r="AQZ6" s="20">
        <v>20.257677659833075</v>
      </c>
      <c r="ARA6" s="20"/>
      <c r="ARB6" s="20"/>
      <c r="ARC6" s="20"/>
      <c r="ARD6" s="20"/>
      <c r="ARE6" s="20"/>
      <c r="ARF6" s="20"/>
      <c r="ARG6" s="20"/>
      <c r="ARH6" s="20"/>
      <c r="ARI6" s="20"/>
      <c r="ARJ6" s="20"/>
      <c r="ARK6" s="20"/>
      <c r="ARL6" s="20"/>
      <c r="ARM6" s="20"/>
      <c r="ARN6" s="20"/>
      <c r="ARO6" s="20"/>
      <c r="ARP6" s="20"/>
      <c r="ARQ6" s="20"/>
      <c r="ARR6" s="20"/>
      <c r="ARS6" s="20"/>
      <c r="ART6" s="20"/>
      <c r="ARU6" s="20"/>
      <c r="ARV6" s="20"/>
      <c r="ARW6" s="20"/>
      <c r="ARX6" s="20"/>
      <c r="ARY6" s="20"/>
      <c r="ARZ6" s="20"/>
      <c r="ASA6" s="20"/>
      <c r="ASB6" s="20">
        <v>21.179709837975221</v>
      </c>
      <c r="ASC6" s="20"/>
      <c r="ASD6" s="20"/>
      <c r="ASE6" s="20">
        <v>158.84782378481412</v>
      </c>
      <c r="ASF6" s="20"/>
      <c r="ASG6" s="20"/>
      <c r="ASH6" s="20"/>
      <c r="ASI6" s="20"/>
      <c r="ASJ6" s="20"/>
      <c r="ASK6" s="20"/>
      <c r="ASL6" s="20"/>
      <c r="ASM6" s="20"/>
      <c r="ASN6" s="20"/>
      <c r="ASO6" s="20"/>
      <c r="ASP6" s="20"/>
      <c r="ASQ6" s="20"/>
      <c r="ASR6" s="20"/>
      <c r="ASS6" s="20"/>
      <c r="AST6" s="20"/>
      <c r="ASU6" s="20"/>
      <c r="ASV6" s="20"/>
      <c r="ASW6" s="20">
        <v>4.529616724738676</v>
      </c>
      <c r="ASX6" s="20"/>
      <c r="ASY6" s="20">
        <v>405.15355319666151</v>
      </c>
      <c r="ASZ6" s="20">
        <v>105.89854918987609</v>
      </c>
      <c r="ATA6" s="20"/>
      <c r="ATB6" s="20"/>
      <c r="ATC6" s="20">
        <v>42.359419675950441</v>
      </c>
      <c r="ATD6" s="20"/>
      <c r="ATE6" s="20"/>
      <c r="ATF6" s="20"/>
      <c r="ATG6" s="20"/>
      <c r="ATH6" s="20"/>
      <c r="ATI6" s="20">
        <v>5.2949274594938052</v>
      </c>
      <c r="ATJ6" s="20">
        <v>211.79709837975219</v>
      </c>
      <c r="ATK6" s="20"/>
      <c r="ATL6" s="20"/>
      <c r="ATM6" s="20"/>
      <c r="ATN6" s="20"/>
      <c r="ATO6" s="20"/>
      <c r="ATP6" s="20"/>
      <c r="ATQ6" s="20">
        <v>48.618426383599385</v>
      </c>
      <c r="ATR6" s="20"/>
      <c r="ATS6" s="20"/>
      <c r="ATT6" s="20"/>
      <c r="ATU6" s="20"/>
      <c r="ATV6" s="20"/>
      <c r="ATW6" s="20"/>
      <c r="ATX6" s="20"/>
      <c r="ATY6" s="20"/>
      <c r="ATZ6" s="20"/>
      <c r="AUA6" s="20"/>
      <c r="AUB6" s="20"/>
      <c r="AUC6" s="20"/>
      <c r="AUD6" s="20"/>
      <c r="AUE6" s="20"/>
      <c r="AUF6" s="20"/>
      <c r="AUG6" s="20"/>
      <c r="AUH6" s="20"/>
      <c r="AUI6" s="20"/>
      <c r="AUJ6" s="20">
        <v>52.949274594938046</v>
      </c>
      <c r="AUK6" s="20"/>
      <c r="AUL6" s="20"/>
      <c r="AUM6" s="20"/>
      <c r="AUN6" s="20"/>
      <c r="AUO6" s="20"/>
      <c r="AUP6" s="20"/>
      <c r="AUQ6" s="20">
        <v>1058.985491898761</v>
      </c>
      <c r="AUR6" s="20"/>
      <c r="AUS6" s="20"/>
      <c r="AUT6" s="20"/>
      <c r="AUU6" s="20"/>
      <c r="AUV6" s="20"/>
      <c r="AUW6" s="20"/>
      <c r="AUX6" s="20"/>
      <c r="AUY6" s="20"/>
      <c r="AUZ6" s="20"/>
      <c r="AVA6" s="20"/>
      <c r="AVB6" s="20"/>
      <c r="AVC6" s="20"/>
      <c r="AVD6" s="20"/>
      <c r="AVE6" s="20"/>
      <c r="AVF6" s="20"/>
      <c r="AVG6" s="20"/>
      <c r="AVH6" s="20"/>
      <c r="AVI6" s="20"/>
      <c r="AVJ6" s="20"/>
      <c r="AVK6" s="20"/>
      <c r="AVL6" s="20"/>
      <c r="AVM6" s="20"/>
      <c r="AVN6" s="20"/>
      <c r="AVO6" s="20"/>
      <c r="AVP6" s="20"/>
      <c r="AVQ6" s="20"/>
      <c r="AVR6" s="20"/>
      <c r="AVS6" s="20"/>
      <c r="AVT6" s="20"/>
      <c r="AVU6" s="20"/>
      <c r="AVV6" s="20"/>
      <c r="AVW6" s="20">
        <v>42.359419675950441</v>
      </c>
      <c r="AVX6" s="20"/>
      <c r="AVY6" s="20"/>
      <c r="AVZ6" s="20"/>
      <c r="AWA6" s="20"/>
      <c r="AWB6" s="20"/>
      <c r="AWC6" s="20"/>
      <c r="AWD6" s="20"/>
      <c r="AWE6" s="20"/>
      <c r="AWF6" s="20"/>
      <c r="AWG6" s="20"/>
      <c r="AWH6" s="20"/>
      <c r="AWI6" s="20">
        <v>529.49274594938049</v>
      </c>
      <c r="AWJ6" s="20"/>
      <c r="AWK6" s="20"/>
      <c r="AWL6" s="20">
        <v>185.32246108228318</v>
      </c>
      <c r="AWM6" s="20">
        <v>476.54347135444243</v>
      </c>
      <c r="AWN6" s="20"/>
      <c r="AWO6" s="20"/>
      <c r="AWP6" s="20"/>
      <c r="AWQ6" s="20"/>
      <c r="AWR6" s="20"/>
      <c r="AWS6" s="20"/>
      <c r="AWT6" s="20"/>
      <c r="AWU6" s="20"/>
      <c r="AWV6" s="20"/>
      <c r="AWW6" s="20"/>
      <c r="AWX6" s="20"/>
      <c r="AWY6" s="20"/>
      <c r="AWZ6" s="20"/>
      <c r="AXA6" s="20"/>
      <c r="AXB6" s="20">
        <v>29.651593773165306</v>
      </c>
      <c r="AXC6" s="20"/>
      <c r="AXD6" s="20"/>
      <c r="AXE6" s="20"/>
      <c r="AXF6" s="20"/>
      <c r="AXG6" s="20"/>
      <c r="AXH6" s="20"/>
      <c r="AXI6" s="20"/>
      <c r="AXJ6" s="20">
        <v>635.3912951392565</v>
      </c>
      <c r="AXK6" s="20">
        <v>423.59419675950437</v>
      </c>
      <c r="AXL6" s="20">
        <v>423.59419675950437</v>
      </c>
      <c r="AXM6" s="20"/>
      <c r="AXN6" s="20"/>
      <c r="AXO6" s="20"/>
      <c r="AXP6" s="20"/>
      <c r="AXQ6" s="20"/>
      <c r="AXR6" s="20"/>
      <c r="AXS6" s="20"/>
      <c r="AXT6" s="20"/>
      <c r="AXU6" s="20"/>
      <c r="AXV6" s="20"/>
      <c r="AXW6" s="20">
        <v>2117.970983797522</v>
      </c>
      <c r="AXX6" s="20"/>
      <c r="AXY6" s="20"/>
      <c r="AXZ6" s="20"/>
      <c r="AYA6" s="20"/>
      <c r="AYB6" s="20"/>
      <c r="AYC6" s="20"/>
      <c r="AYD6" s="20"/>
      <c r="AYE6" s="20"/>
      <c r="AYF6" s="20"/>
      <c r="AYG6" s="20"/>
      <c r="AYH6" s="20"/>
      <c r="AYI6" s="20"/>
      <c r="AYJ6" s="20"/>
      <c r="AYK6" s="20"/>
      <c r="AYL6" s="20"/>
      <c r="AYM6" s="20"/>
      <c r="AYN6" s="20">
        <v>5.2949274594938052</v>
      </c>
      <c r="AYO6" s="20"/>
      <c r="AYP6" s="20"/>
      <c r="AYQ6" s="20"/>
      <c r="AYR6" s="20"/>
      <c r="AYS6" s="20"/>
      <c r="AYT6" s="20"/>
      <c r="AYU6" s="20"/>
      <c r="AYV6" s="20"/>
      <c r="AYW6" s="20"/>
      <c r="AYX6" s="20">
        <v>127.0782590278513</v>
      </c>
      <c r="AYY6" s="20">
        <v>127.0782590278513</v>
      </c>
      <c r="AYZ6" s="20">
        <v>158.84782378481412</v>
      </c>
      <c r="AZA6" s="20"/>
      <c r="AZB6" s="20">
        <v>264.74637297469025</v>
      </c>
      <c r="AZC6" s="20">
        <v>10.58985491898761</v>
      </c>
      <c r="AZD6" s="20">
        <v>26.474637297469023</v>
      </c>
      <c r="AZE6" s="20">
        <v>21.179709837975221</v>
      </c>
      <c r="AZF6" s="20">
        <v>14.825796886582653</v>
      </c>
      <c r="AZG6" s="20">
        <v>14.825796886582653</v>
      </c>
      <c r="AZH6" s="20"/>
      <c r="AZI6" s="20"/>
      <c r="AZJ6" s="20"/>
      <c r="AZK6" s="20"/>
      <c r="AZL6" s="20"/>
      <c r="AZM6" s="20">
        <v>105.89854918987609</v>
      </c>
      <c r="AZN6" s="20">
        <v>105.89854918987609</v>
      </c>
      <c r="AZO6" s="20">
        <v>105.89854918987609</v>
      </c>
      <c r="AZP6" s="20">
        <v>52.949274594938046</v>
      </c>
      <c r="AZQ6" s="20"/>
      <c r="AZR6" s="20"/>
      <c r="AZS6" s="20"/>
      <c r="AZT6" s="20"/>
      <c r="AZU6" s="20"/>
      <c r="AZV6" s="20"/>
      <c r="AZW6" s="20">
        <v>40.515355319666149</v>
      </c>
      <c r="AZX6" s="20"/>
      <c r="AZY6" s="20"/>
      <c r="AZZ6" s="20"/>
      <c r="BAA6" s="20"/>
      <c r="BAB6" s="20"/>
      <c r="BAC6" s="20"/>
      <c r="BAD6" s="20"/>
      <c r="BAE6" s="20"/>
      <c r="BAF6" s="20"/>
      <c r="BAG6" s="20"/>
      <c r="BAH6" s="20"/>
      <c r="BAI6" s="20"/>
      <c r="BAJ6" s="20"/>
      <c r="BAK6" s="20"/>
      <c r="BAL6" s="20"/>
      <c r="BAM6" s="20">
        <v>12.154606595899846</v>
      </c>
      <c r="BAN6" s="20"/>
      <c r="BAO6" s="20"/>
      <c r="BAP6" s="20"/>
      <c r="BAQ6" s="20"/>
      <c r="BAR6" s="20"/>
      <c r="BAS6" s="20"/>
      <c r="BAT6" s="20"/>
      <c r="BAU6" s="20"/>
      <c r="BAV6" s="20"/>
      <c r="BAW6" s="20"/>
      <c r="BAX6" s="20"/>
      <c r="BAY6" s="20"/>
      <c r="BAZ6" s="20"/>
      <c r="BBA6" s="20"/>
      <c r="BBB6" s="20"/>
      <c r="BBC6" s="20"/>
      <c r="BBD6" s="20"/>
      <c r="BBE6" s="20"/>
      <c r="BBF6" s="20">
        <v>211.79709837975219</v>
      </c>
      <c r="BBG6" s="20"/>
      <c r="BBH6" s="20"/>
      <c r="BBI6" s="20">
        <v>158.84782378481412</v>
      </c>
      <c r="BBJ6" s="20"/>
      <c r="BBK6" s="20">
        <v>158.84782378481412</v>
      </c>
      <c r="BBL6" s="20">
        <v>105.89854918987609</v>
      </c>
      <c r="BBM6" s="20"/>
      <c r="BBN6" s="20"/>
      <c r="BBO6" s="20"/>
      <c r="BBP6" s="20"/>
      <c r="BBQ6" s="20">
        <v>486.18426383599382</v>
      </c>
      <c r="BBR6" s="20"/>
      <c r="BBS6" s="20">
        <v>32.412284255732921</v>
      </c>
      <c r="BBT6" s="20"/>
      <c r="BBU6" s="20"/>
      <c r="BBV6" s="20"/>
      <c r="BBW6" s="20"/>
      <c r="BBX6" s="20"/>
      <c r="BBY6" s="20"/>
      <c r="BBZ6" s="20"/>
      <c r="BCA6" s="20"/>
      <c r="BCB6" s="20"/>
      <c r="BCC6" s="20"/>
      <c r="BCD6" s="20"/>
      <c r="BCE6" s="20">
        <v>50</v>
      </c>
      <c r="BCF6" s="20"/>
      <c r="BCG6" s="20"/>
      <c r="BCH6" s="20"/>
      <c r="BCI6" s="20"/>
      <c r="BCJ6" s="20"/>
      <c r="BCK6" s="20"/>
      <c r="BCL6" s="20"/>
      <c r="BCM6" s="20"/>
      <c r="BCN6" s="20"/>
      <c r="BCO6" s="20"/>
      <c r="BCP6" s="20"/>
      <c r="BCQ6" s="20"/>
      <c r="BCR6" s="20"/>
      <c r="BCS6" s="20"/>
      <c r="BCT6" s="20"/>
      <c r="BCU6" s="20"/>
      <c r="BCV6" s="20"/>
      <c r="BCW6" s="20"/>
      <c r="BCX6" s="20"/>
      <c r="BCY6" s="20">
        <v>148.25796886582651</v>
      </c>
      <c r="BCZ6" s="20">
        <v>195.91231600127077</v>
      </c>
      <c r="BDA6" s="20"/>
      <c r="BDB6" s="20">
        <v>445.83289208937839</v>
      </c>
      <c r="BDC6" s="20">
        <v>52.949274594938046</v>
      </c>
      <c r="BDD6" s="20"/>
      <c r="BDE6" s="20"/>
      <c r="BDF6" s="20"/>
      <c r="BDG6" s="20"/>
      <c r="BDH6" s="20"/>
      <c r="BDI6" s="20"/>
      <c r="BDJ6" s="20">
        <v>3.6690705777489669</v>
      </c>
      <c r="BDK6" s="20">
        <v>105.89854918987609</v>
      </c>
      <c r="BDL6" s="20">
        <v>52.949274594938046</v>
      </c>
      <c r="BDM6" s="20"/>
      <c r="BDN6" s="20"/>
      <c r="BDO6" s="20"/>
      <c r="BDP6" s="20">
        <v>356.87811076988243</v>
      </c>
      <c r="BDQ6" s="20"/>
      <c r="BDR6" s="20"/>
      <c r="BDS6" s="20"/>
      <c r="BDT6" s="20"/>
      <c r="BDU6" s="20"/>
      <c r="BDV6" s="20"/>
      <c r="BDW6" s="20">
        <v>293.33898125595681</v>
      </c>
      <c r="BDX6" s="20"/>
      <c r="BDY6" s="20"/>
      <c r="BDZ6" s="20"/>
      <c r="BEA6" s="20"/>
      <c r="BEB6" s="20"/>
      <c r="BEC6" s="20"/>
      <c r="BED6" s="20"/>
      <c r="BEE6" s="20"/>
      <c r="BEF6" s="20"/>
      <c r="BEG6" s="20"/>
      <c r="BEH6" s="20">
        <v>211.79709837975219</v>
      </c>
      <c r="BEI6" s="20"/>
      <c r="BEJ6" s="20"/>
      <c r="BEK6" s="20"/>
      <c r="BEL6" s="20"/>
      <c r="BEM6" s="20"/>
      <c r="BEN6" s="20"/>
      <c r="BEO6" s="20">
        <v>59.303187546330612</v>
      </c>
      <c r="BEP6" s="20"/>
      <c r="BEQ6" s="20"/>
      <c r="BER6" s="20"/>
      <c r="BES6" s="20"/>
      <c r="BET6" s="20"/>
      <c r="BEU6" s="20"/>
      <c r="BEV6" s="20"/>
      <c r="BEW6" s="20"/>
      <c r="BEX6" s="20"/>
      <c r="BEY6" s="20">
        <v>16.20614212786646</v>
      </c>
      <c r="BEZ6" s="20"/>
      <c r="BFA6" s="20"/>
      <c r="BFB6" s="20"/>
      <c r="BFC6" s="20"/>
      <c r="BFD6" s="20"/>
      <c r="BFE6" s="20"/>
      <c r="BFF6" s="20"/>
      <c r="BFG6" s="20"/>
      <c r="BFH6" s="20"/>
      <c r="BFI6" s="20"/>
      <c r="BFJ6" s="20"/>
      <c r="BFK6" s="20"/>
      <c r="BFL6" s="20"/>
      <c r="BFM6" s="20"/>
      <c r="BFN6" s="20"/>
      <c r="BFO6" s="20"/>
      <c r="BFP6" s="20"/>
      <c r="BFQ6" s="20"/>
      <c r="BFR6" s="20"/>
      <c r="BFS6" s="20"/>
      <c r="BFT6" s="20">
        <v>21.179709837975221</v>
      </c>
      <c r="BFU6" s="20"/>
      <c r="BFV6" s="20">
        <v>52.949274594938046</v>
      </c>
      <c r="BFW6" s="20">
        <v>52.949274594938046</v>
      </c>
      <c r="BFX6" s="20"/>
      <c r="BFY6" s="20">
        <v>52.949274594938046</v>
      </c>
      <c r="BFZ6" s="20"/>
      <c r="BGA6" s="20">
        <v>52.949274594938046</v>
      </c>
      <c r="BGB6" s="20"/>
      <c r="BGC6" s="20"/>
      <c r="BGD6" s="20"/>
      <c r="BGE6" s="20"/>
      <c r="BGF6" s="20"/>
      <c r="BGG6" s="20">
        <v>52.949274594938046</v>
      </c>
      <c r="BGH6" s="20"/>
      <c r="BGI6" s="20"/>
      <c r="BGJ6" s="20"/>
      <c r="BGK6" s="20"/>
      <c r="BGL6" s="20"/>
      <c r="BGM6" s="20"/>
      <c r="BGN6" s="20"/>
      <c r="BGO6" s="20"/>
      <c r="BGP6" s="20"/>
      <c r="BGQ6" s="20"/>
      <c r="BGR6" s="20"/>
      <c r="BGS6" s="20"/>
      <c r="BGT6" s="20"/>
      <c r="BGU6" s="20"/>
      <c r="BGV6" s="20"/>
      <c r="BGW6" s="20"/>
      <c r="BGX6" s="20"/>
      <c r="BGY6" s="20">
        <v>317.69564756962825</v>
      </c>
      <c r="BGZ6" s="20"/>
      <c r="BHA6" s="20">
        <v>52.949274594938046</v>
      </c>
      <c r="BHB6" s="20"/>
      <c r="BHC6" s="20"/>
      <c r="BHD6" s="20"/>
      <c r="BHE6" s="20"/>
      <c r="BHF6" s="20"/>
      <c r="BHG6" s="20"/>
      <c r="BHH6" s="20"/>
      <c r="BHI6" s="20"/>
      <c r="BHJ6" s="20"/>
      <c r="BHK6" s="20"/>
      <c r="BHL6" s="20"/>
      <c r="BHM6" s="20"/>
      <c r="BHN6" s="20"/>
      <c r="BHO6" s="20"/>
      <c r="BHP6" s="20">
        <v>105.89854918987609</v>
      </c>
      <c r="BHQ6" s="20"/>
      <c r="BHR6" s="20"/>
      <c r="BHS6" s="20"/>
      <c r="BHT6" s="20"/>
      <c r="BHU6" s="20"/>
      <c r="BHV6" s="20"/>
      <c r="BHW6" s="20"/>
      <c r="BHX6" s="20"/>
      <c r="BHY6" s="20"/>
      <c r="BHZ6" s="20"/>
      <c r="BIA6" s="20"/>
      <c r="BIB6" s="20"/>
      <c r="BIC6" s="20"/>
      <c r="BID6" s="20"/>
      <c r="BIE6" s="20"/>
      <c r="BIF6" s="20"/>
      <c r="BIG6" s="20"/>
      <c r="BIH6" s="20"/>
      <c r="BII6" s="20"/>
      <c r="BIJ6" s="20"/>
      <c r="BIK6" s="20"/>
      <c r="BIL6" s="20"/>
      <c r="BIM6" s="20"/>
      <c r="BIN6" s="20"/>
      <c r="BIO6" s="20"/>
      <c r="BIP6" s="20">
        <v>211.79709837975219</v>
      </c>
      <c r="BIQ6" s="20"/>
      <c r="BIR6" s="20"/>
      <c r="BIS6" s="20"/>
      <c r="BIT6" s="20"/>
      <c r="BIU6" s="20">
        <v>105.89854918987609</v>
      </c>
      <c r="BIV6" s="20">
        <v>370.64492216456637</v>
      </c>
      <c r="BIW6" s="20">
        <v>158.84782378481412</v>
      </c>
      <c r="BIX6" s="20">
        <v>105.89854918987609</v>
      </c>
      <c r="BIY6" s="20"/>
      <c r="BIZ6" s="20">
        <v>529.49274594938049</v>
      </c>
      <c r="BJA6" s="20"/>
      <c r="BJB6" s="20"/>
      <c r="BJC6" s="20"/>
      <c r="BJD6" s="20"/>
      <c r="BJE6" s="20"/>
      <c r="BJF6" s="20"/>
      <c r="BJG6" s="20"/>
      <c r="BJH6" s="20"/>
      <c r="BJI6" s="20"/>
      <c r="BJJ6" s="20"/>
      <c r="BJK6" s="20"/>
      <c r="BJL6" s="20"/>
      <c r="BJM6" s="20"/>
      <c r="BJN6" s="20"/>
      <c r="BJO6" s="20"/>
      <c r="BJP6" s="20"/>
      <c r="BJQ6" s="20"/>
      <c r="BJR6" s="20"/>
      <c r="BJS6" s="20"/>
      <c r="BJT6" s="20"/>
      <c r="BJU6" s="20"/>
      <c r="BJV6" s="20"/>
      <c r="BJW6" s="20"/>
      <c r="BJX6" s="20"/>
      <c r="BJY6" s="20"/>
      <c r="BJZ6" s="20"/>
      <c r="BKA6" s="20"/>
      <c r="BKB6" s="20"/>
      <c r="BKC6" s="20"/>
      <c r="BKD6" s="20"/>
      <c r="BKE6" s="20"/>
      <c r="BKF6" s="20"/>
      <c r="BKG6" s="20"/>
      <c r="BKH6" s="20">
        <v>423.59419675950437</v>
      </c>
      <c r="BKI6" s="20"/>
      <c r="BKJ6" s="20"/>
      <c r="BKK6" s="20"/>
      <c r="BKL6" s="20"/>
      <c r="BKM6" s="20"/>
      <c r="BKN6" s="20"/>
      <c r="BKO6" s="20"/>
      <c r="BKP6" s="20"/>
      <c r="BKQ6" s="20"/>
      <c r="BKR6" s="20"/>
      <c r="BKS6" s="20"/>
      <c r="BKT6" s="20"/>
      <c r="BKU6" s="20"/>
      <c r="BKV6" s="20"/>
      <c r="BKW6" s="20">
        <v>105.89854918987609</v>
      </c>
      <c r="BKX6" s="20"/>
      <c r="BKY6" s="20">
        <v>211.79709837975219</v>
      </c>
      <c r="BKZ6" s="20">
        <v>211.79709837975219</v>
      </c>
      <c r="BLA6" s="20">
        <v>211.79709837975219</v>
      </c>
      <c r="BLB6" s="20"/>
      <c r="BLC6" s="20"/>
      <c r="BLD6" s="20"/>
      <c r="BLE6" s="20"/>
      <c r="BLF6" s="20">
        <v>211.79709837975219</v>
      </c>
      <c r="BLG6" s="20"/>
      <c r="BLH6" s="20"/>
      <c r="BLI6" s="20"/>
      <c r="BLJ6" s="20"/>
      <c r="BLK6" s="20">
        <v>26.474637297469023</v>
      </c>
      <c r="BLL6" s="20"/>
      <c r="BLM6" s="20"/>
      <c r="BLN6" s="20"/>
      <c r="BLO6" s="20"/>
      <c r="BLP6" s="20"/>
      <c r="BLQ6" s="20"/>
      <c r="BLR6" s="20"/>
      <c r="BLS6" s="20"/>
      <c r="BLT6" s="20"/>
      <c r="BLU6" s="20"/>
      <c r="BLV6" s="20"/>
      <c r="BLW6" s="20"/>
      <c r="BLX6" s="20"/>
      <c r="BLY6" s="20"/>
      <c r="BLZ6" s="20"/>
      <c r="BMA6" s="20"/>
      <c r="BMB6" s="20"/>
      <c r="BMC6" s="20"/>
      <c r="BMD6" s="20"/>
      <c r="BME6" s="20"/>
      <c r="BMF6" s="20"/>
      <c r="BMG6" s="20">
        <v>1058.985491898761</v>
      </c>
      <c r="BMH6" s="20">
        <v>529.49274594938049</v>
      </c>
      <c r="BMI6" s="20">
        <v>529.49274594938049</v>
      </c>
      <c r="BMJ6" s="20">
        <v>423.59419675950437</v>
      </c>
      <c r="BMK6" s="20"/>
      <c r="BML6" s="20"/>
      <c r="BMM6" s="20">
        <v>39.182463200254155</v>
      </c>
      <c r="BMN6" s="20">
        <v>150</v>
      </c>
      <c r="BMO6" s="20"/>
      <c r="BMP6" s="20"/>
      <c r="BMQ6" s="20"/>
      <c r="BMR6" s="20"/>
      <c r="BMS6" s="20"/>
      <c r="BMT6" s="20"/>
      <c r="BMU6" s="20"/>
      <c r="BMV6" s="20"/>
      <c r="BMW6" s="20"/>
      <c r="BMX6" s="20"/>
      <c r="BMY6" s="20"/>
      <c r="BMZ6" s="20"/>
      <c r="BNA6" s="20"/>
      <c r="BNB6" s="20"/>
      <c r="BNC6" s="20"/>
      <c r="BND6" s="20"/>
      <c r="BNE6" s="20"/>
      <c r="BNF6" s="20"/>
      <c r="BNG6" s="20"/>
      <c r="BNH6" s="20"/>
      <c r="BNI6" s="20"/>
      <c r="BNJ6" s="20"/>
      <c r="BNK6" s="20"/>
      <c r="BNL6" s="20"/>
      <c r="BNM6" s="20"/>
      <c r="BNN6" s="20"/>
      <c r="BNO6" s="20"/>
      <c r="BNP6" s="20"/>
      <c r="BNQ6" s="20"/>
      <c r="BNR6" s="20"/>
      <c r="BNS6" s="20"/>
      <c r="BNT6" s="20"/>
      <c r="BNU6" s="20"/>
      <c r="BNV6" s="20"/>
      <c r="BNW6" s="20"/>
      <c r="BNX6" s="20"/>
      <c r="BNY6" s="20"/>
      <c r="BNZ6" s="20"/>
      <c r="BOA6" s="20"/>
      <c r="BOB6" s="20"/>
      <c r="BOC6" s="20"/>
      <c r="BOD6" s="20"/>
      <c r="BOE6" s="20"/>
      <c r="BOF6" s="20"/>
      <c r="BOG6" s="20"/>
      <c r="BOH6" s="20">
        <v>5.0017227913814493</v>
      </c>
      <c r="BOI6" s="20"/>
      <c r="BOJ6" s="20"/>
      <c r="BOK6" s="20"/>
      <c r="BOL6" s="20">
        <v>105.89854918987609</v>
      </c>
      <c r="BOM6" s="20"/>
      <c r="BON6" s="20"/>
      <c r="BOO6" s="20">
        <v>211.79709837975219</v>
      </c>
      <c r="BOP6" s="20">
        <v>211.79709837975219</v>
      </c>
      <c r="BOQ6" s="20">
        <v>84.718839351900883</v>
      </c>
      <c r="BOR6" s="20"/>
      <c r="BOS6" s="20"/>
      <c r="BOT6" s="20"/>
      <c r="BOU6" s="20"/>
      <c r="BOV6" s="20"/>
      <c r="BOW6" s="20"/>
      <c r="BOX6" s="20"/>
      <c r="BOY6" s="20"/>
      <c r="BOZ6" s="20"/>
      <c r="BPA6" s="20"/>
      <c r="BPB6" s="20"/>
      <c r="BPC6" s="20"/>
      <c r="BPD6" s="20"/>
      <c r="BPE6" s="20"/>
      <c r="BPF6" s="20"/>
      <c r="BPG6" s="20">
        <v>105.89854918987609</v>
      </c>
      <c r="BPH6" s="20"/>
      <c r="BPI6" s="20">
        <v>81.030710639332298</v>
      </c>
      <c r="BPJ6" s="20"/>
      <c r="BPK6" s="20"/>
      <c r="BPL6" s="20"/>
      <c r="BPM6" s="20"/>
      <c r="BPN6" s="20"/>
      <c r="BPO6" s="20"/>
      <c r="BPP6" s="20"/>
      <c r="BPQ6" s="20"/>
      <c r="BPR6" s="20"/>
      <c r="BPS6" s="20"/>
      <c r="BPT6" s="20"/>
      <c r="BPU6" s="20"/>
      <c r="BPV6" s="20"/>
      <c r="BPW6" s="20"/>
      <c r="BPX6" s="20"/>
      <c r="BPY6" s="20"/>
      <c r="BPZ6" s="20"/>
      <c r="BQA6" s="20"/>
      <c r="BQB6" s="20"/>
      <c r="BQC6" s="20"/>
      <c r="BQD6" s="20"/>
      <c r="BQE6" s="20"/>
      <c r="BQF6" s="20"/>
      <c r="BQG6" s="20"/>
      <c r="BQH6" s="20"/>
      <c r="BQI6" s="20"/>
      <c r="BQJ6" s="20"/>
      <c r="BQK6" s="20"/>
      <c r="BQL6" s="20">
        <v>32.412284255732921</v>
      </c>
      <c r="BQM6" s="20">
        <v>4.0515355319666151</v>
      </c>
      <c r="BQN6" s="20">
        <v>16.20614212786646</v>
      </c>
      <c r="BQO6" s="20">
        <v>529.49274594938049</v>
      </c>
      <c r="BQP6" s="20">
        <v>243.09213191799691</v>
      </c>
      <c r="BQQ6" s="20"/>
      <c r="BQR6" s="20"/>
      <c r="BQS6" s="20"/>
      <c r="BQT6" s="20"/>
      <c r="BQU6" s="20"/>
      <c r="BQV6" s="20">
        <v>529.49274594938049</v>
      </c>
      <c r="BQW6" s="20"/>
      <c r="BQX6" s="20"/>
      <c r="BQY6" s="20"/>
      <c r="BQZ6" s="20"/>
      <c r="BRA6" s="20"/>
      <c r="BRB6" s="20"/>
      <c r="BRC6" s="20"/>
      <c r="BRD6" s="20"/>
      <c r="BRE6" s="20"/>
      <c r="BRF6" s="20"/>
      <c r="BRG6" s="20"/>
      <c r="BRH6" s="20"/>
      <c r="BRI6" s="20"/>
      <c r="BRJ6" s="20"/>
      <c r="BRK6" s="20"/>
      <c r="BRL6" s="20"/>
      <c r="BRM6" s="20"/>
      <c r="BRN6" s="20"/>
      <c r="BRO6" s="20"/>
      <c r="BRP6" s="20"/>
      <c r="BRQ6" s="20"/>
      <c r="BRR6" s="20"/>
      <c r="BRS6" s="20"/>
      <c r="BRT6" s="20"/>
      <c r="BRU6" s="20"/>
      <c r="BRV6" s="20">
        <v>121.54606595899845</v>
      </c>
      <c r="BRW6" s="20"/>
      <c r="BRX6" s="20"/>
      <c r="BRY6" s="20"/>
      <c r="BRZ6" s="20"/>
      <c r="BSA6" s="20">
        <v>52.949274594938046</v>
      </c>
      <c r="BSB6" s="20">
        <v>52.949274594938046</v>
      </c>
      <c r="BSC6" s="20">
        <v>52.949274594938046</v>
      </c>
      <c r="BSD6" s="20"/>
      <c r="BSE6" s="20">
        <v>26.474637297469023</v>
      </c>
      <c r="BSF6" s="20"/>
      <c r="BSG6" s="20"/>
      <c r="BSH6" s="20"/>
      <c r="BSI6" s="20"/>
      <c r="BSJ6" s="20">
        <v>48.618426383599385</v>
      </c>
      <c r="BSK6" s="20">
        <v>202.57677659833075</v>
      </c>
      <c r="BSL6" s="20">
        <v>81.030710639332298</v>
      </c>
      <c r="BSM6" s="20">
        <v>529.49274594938049</v>
      </c>
      <c r="BSN6" s="20"/>
      <c r="BSO6" s="20"/>
      <c r="BSP6" s="20"/>
      <c r="BSQ6" s="20">
        <v>52.949274594938046</v>
      </c>
      <c r="BSR6" s="20"/>
      <c r="BSS6" s="20">
        <v>81.030710639332298</v>
      </c>
      <c r="BST6" s="20"/>
      <c r="BSU6" s="20"/>
      <c r="BSV6" s="20"/>
      <c r="BSW6" s="20"/>
      <c r="BSX6" s="20"/>
      <c r="BSY6" s="20"/>
      <c r="BSZ6" s="20"/>
      <c r="BTA6" s="20"/>
      <c r="BTB6" s="20"/>
      <c r="BTC6" s="20"/>
      <c r="BTD6" s="20"/>
      <c r="BTE6" s="20"/>
      <c r="BTF6" s="20"/>
      <c r="BTG6" s="20"/>
      <c r="BTH6" s="20"/>
      <c r="BTI6" s="20"/>
      <c r="BTJ6" s="20"/>
      <c r="BTK6" s="20"/>
      <c r="BTL6" s="20"/>
      <c r="BTM6" s="20"/>
      <c r="BTN6" s="20"/>
      <c r="BTO6" s="20"/>
      <c r="BTP6" s="20"/>
      <c r="BTQ6" s="20"/>
      <c r="BTR6" s="20"/>
      <c r="BTS6" s="20"/>
      <c r="BTT6" s="20"/>
      <c r="BTU6" s="20"/>
      <c r="BTV6" s="20"/>
      <c r="BTW6" s="20"/>
      <c r="BTX6" s="20"/>
      <c r="BTY6" s="20"/>
      <c r="BTZ6" s="20"/>
      <c r="BUA6" s="20"/>
      <c r="BUB6" s="20"/>
      <c r="BUC6" s="20"/>
      <c r="BUD6" s="20"/>
      <c r="BUE6" s="20"/>
      <c r="BUF6" s="20"/>
      <c r="BUG6" s="20"/>
      <c r="BUH6" s="20"/>
      <c r="BUI6" s="20"/>
      <c r="BUJ6" s="20"/>
      <c r="BUK6" s="20"/>
      <c r="BUL6" s="20"/>
      <c r="BUM6" s="20"/>
      <c r="BUN6" s="20"/>
      <c r="BUO6" s="20"/>
      <c r="BUP6" s="20"/>
      <c r="BUQ6" s="20"/>
      <c r="BUR6" s="20"/>
      <c r="BUS6" s="20"/>
      <c r="BUT6" s="20"/>
      <c r="BUU6" s="20"/>
      <c r="BUV6" s="20"/>
      <c r="BUW6" s="20"/>
      <c r="BUX6" s="20"/>
      <c r="BUY6" s="20"/>
      <c r="BUZ6" s="20"/>
      <c r="BVA6" s="20"/>
      <c r="BVB6" s="20"/>
      <c r="BVC6" s="20"/>
      <c r="BVD6" s="20"/>
      <c r="BVE6" s="20"/>
      <c r="BVF6" s="20"/>
      <c r="BVG6" s="20"/>
      <c r="BVH6" s="20"/>
      <c r="BVI6" s="20"/>
      <c r="BVJ6" s="20"/>
      <c r="BVK6" s="20"/>
      <c r="BVL6" s="20"/>
      <c r="BVM6" s="20"/>
      <c r="BVN6" s="20"/>
      <c r="BVO6" s="20"/>
      <c r="BVP6" s="20"/>
      <c r="BVQ6" s="20"/>
      <c r="BVR6" s="20"/>
      <c r="BVS6" s="20"/>
      <c r="BVT6" s="20"/>
      <c r="BVU6" s="20"/>
      <c r="BVV6" s="20"/>
      <c r="BVW6" s="20">
        <v>243.09213191799691</v>
      </c>
      <c r="BVX6" s="20"/>
      <c r="BVY6" s="20"/>
      <c r="BVZ6" s="20"/>
      <c r="BWA6" s="20"/>
      <c r="BWB6" s="20"/>
      <c r="BWC6" s="20"/>
      <c r="BWD6" s="20"/>
      <c r="BWE6" s="20"/>
      <c r="BWF6" s="20"/>
      <c r="BWG6" s="20"/>
      <c r="BWH6" s="20"/>
      <c r="BWI6" s="20"/>
      <c r="BWJ6" s="20"/>
      <c r="BWK6" s="20"/>
      <c r="BWL6" s="20">
        <v>105.89854918987609</v>
      </c>
      <c r="BWM6" s="20"/>
      <c r="BWN6" s="20"/>
      <c r="BWO6" s="20"/>
      <c r="BWP6" s="20"/>
      <c r="BWQ6" s="20"/>
      <c r="BWR6" s="20"/>
      <c r="BWS6" s="20"/>
      <c r="BWT6" s="20"/>
      <c r="BWU6" s="20"/>
      <c r="BWV6" s="20"/>
      <c r="BWW6" s="20"/>
      <c r="BWX6" s="20">
        <v>63.539129513925651</v>
      </c>
      <c r="BWY6" s="20"/>
      <c r="BWZ6" s="20"/>
      <c r="BXA6" s="20"/>
      <c r="BXB6" s="20"/>
      <c r="BXC6" s="20"/>
      <c r="BXD6" s="20"/>
      <c r="BXE6" s="20"/>
      <c r="BXF6" s="20"/>
      <c r="BXG6" s="20"/>
      <c r="BXH6" s="20"/>
      <c r="BXI6" s="20"/>
      <c r="BXJ6" s="20"/>
      <c r="BXK6" s="20"/>
      <c r="BXL6" s="20"/>
      <c r="BXM6" s="20">
        <v>211.79709837975219</v>
      </c>
      <c r="BXN6" s="20"/>
      <c r="BXO6" s="20"/>
      <c r="BXP6" s="20"/>
      <c r="BXQ6" s="20"/>
      <c r="BXR6" s="20"/>
      <c r="BXS6" s="20"/>
      <c r="BXT6" s="20"/>
      <c r="BXU6" s="20"/>
      <c r="BXV6" s="20"/>
      <c r="BXW6" s="20"/>
      <c r="BXX6" s="20"/>
      <c r="BXY6" s="20"/>
      <c r="BXZ6" s="20"/>
      <c r="BYA6" s="20"/>
      <c r="BYB6" s="20"/>
      <c r="BYC6" s="20"/>
      <c r="BYD6" s="20"/>
      <c r="BYE6" s="20"/>
      <c r="BYF6" s="20"/>
      <c r="BYG6" s="20"/>
      <c r="BYH6" s="20"/>
      <c r="BYI6" s="20"/>
      <c r="BYJ6" s="20"/>
      <c r="BYK6" s="20"/>
      <c r="BYL6" s="20"/>
      <c r="BYM6" s="20"/>
      <c r="BYN6" s="20"/>
      <c r="BYO6" s="20"/>
      <c r="BYP6" s="20"/>
      <c r="BYQ6" s="20"/>
      <c r="BYR6" s="20"/>
      <c r="BYS6" s="20"/>
      <c r="BYT6" s="20"/>
      <c r="BYU6" s="20"/>
      <c r="BYV6" s="20"/>
      <c r="BYW6" s="20"/>
      <c r="BYX6" s="20">
        <v>158.84782378481412</v>
      </c>
      <c r="BYY6" s="20"/>
      <c r="BYZ6" s="20"/>
      <c r="BZA6" s="20"/>
      <c r="BZB6" s="20"/>
      <c r="BZC6" s="20"/>
      <c r="BZD6" s="20"/>
      <c r="BZE6" s="20"/>
      <c r="BZF6" s="20"/>
      <c r="BZG6" s="20"/>
      <c r="BZH6" s="20"/>
      <c r="BZI6" s="20"/>
      <c r="BZJ6" s="20"/>
      <c r="BZK6" s="20"/>
      <c r="BZL6" s="20">
        <v>128.60108016520175</v>
      </c>
      <c r="BZM6" s="20"/>
      <c r="BZN6" s="20">
        <v>211.79709837975219</v>
      </c>
      <c r="BZO6" s="20">
        <v>211.79709837975219</v>
      </c>
      <c r="BZP6" s="20"/>
      <c r="BZQ6" s="20"/>
      <c r="BZR6" s="20"/>
      <c r="BZS6" s="20"/>
      <c r="BZT6" s="20"/>
      <c r="BZU6" s="20"/>
      <c r="BZV6" s="20"/>
      <c r="BZW6" s="20"/>
      <c r="BZX6" s="20"/>
      <c r="BZY6" s="20"/>
      <c r="BZZ6" s="20"/>
      <c r="CAA6" s="20"/>
      <c r="CAB6" s="20"/>
      <c r="CAC6" s="20">
        <v>105.89854918987609</v>
      </c>
      <c r="CAD6" s="20"/>
      <c r="CAE6" s="20"/>
      <c r="CAF6" s="20"/>
      <c r="CAG6" s="20"/>
      <c r="CAH6" s="20"/>
      <c r="CAI6" s="20"/>
      <c r="CAJ6" s="20"/>
      <c r="CAK6" s="20"/>
      <c r="CAL6" s="20"/>
      <c r="CAM6" s="20"/>
      <c r="CAN6" s="20"/>
      <c r="CAO6" s="20"/>
      <c r="CAP6" s="20"/>
      <c r="CAQ6" s="20"/>
      <c r="CAR6" s="20"/>
      <c r="CAS6" s="20"/>
      <c r="CAT6" s="20"/>
      <c r="CAU6" s="20"/>
      <c r="CAV6" s="20"/>
      <c r="CAW6" s="20"/>
      <c r="CAX6" s="20"/>
      <c r="CAY6" s="20"/>
      <c r="CAZ6" s="20"/>
      <c r="CBA6" s="20"/>
      <c r="CBB6" s="20"/>
      <c r="CBC6" s="20"/>
      <c r="CBD6" s="20"/>
      <c r="CBE6" s="20"/>
      <c r="CBF6" s="20"/>
      <c r="CBG6" s="20">
        <v>105.89854918987609</v>
      </c>
      <c r="CBH6" s="20"/>
      <c r="CBI6" s="20"/>
      <c r="CBJ6" s="20"/>
      <c r="CBK6" s="20"/>
      <c r="CBL6" s="20"/>
      <c r="CBM6" s="20"/>
      <c r="CBN6" s="20"/>
      <c r="CBO6" s="20"/>
      <c r="CBP6" s="20"/>
      <c r="CBQ6" s="20"/>
      <c r="CBR6" s="20">
        <v>105.89854918987609</v>
      </c>
      <c r="CBS6" s="20">
        <v>5294.9274594938051</v>
      </c>
      <c r="CBT6" s="20">
        <v>1588.4782378481414</v>
      </c>
      <c r="CBU6" s="20">
        <v>317.69564756962825</v>
      </c>
      <c r="CBV6" s="20">
        <v>370.64492216456637</v>
      </c>
      <c r="CBW6" s="20"/>
      <c r="CBX6" s="20"/>
      <c r="CBY6" s="20"/>
      <c r="CBZ6" s="20"/>
      <c r="CCA6" s="20"/>
      <c r="CCB6" s="20"/>
      <c r="CCC6" s="20"/>
      <c r="CCD6" s="20"/>
      <c r="CCE6" s="20"/>
      <c r="CCF6" s="20">
        <v>52.949274594938046</v>
      </c>
      <c r="CCG6" s="20"/>
      <c r="CCH6" s="20"/>
      <c r="CCI6" s="20"/>
      <c r="CCJ6" s="20"/>
      <c r="CCK6" s="20"/>
      <c r="CCL6" s="20"/>
      <c r="CCM6" s="20"/>
      <c r="CCN6" s="20"/>
      <c r="CCO6" s="20">
        <v>370.64492216456637</v>
      </c>
      <c r="CCP6" s="20"/>
      <c r="CCQ6" s="20"/>
      <c r="CCR6" s="20"/>
      <c r="CCS6" s="20"/>
      <c r="CCT6" s="20"/>
      <c r="CCU6" s="20"/>
      <c r="CCV6" s="20"/>
      <c r="CCW6" s="20"/>
      <c r="CCX6" s="20"/>
      <c r="CCY6" s="20"/>
      <c r="CCZ6" s="20"/>
      <c r="CDA6" s="20"/>
      <c r="CDB6" s="20"/>
      <c r="CDC6" s="20"/>
      <c r="CDD6" s="20"/>
      <c r="CDE6" s="20"/>
      <c r="CDF6" s="20"/>
      <c r="CDG6" s="20"/>
      <c r="CDH6" s="20"/>
      <c r="CDI6" s="20"/>
      <c r="CDJ6" s="20"/>
      <c r="CDK6" s="20"/>
      <c r="CDL6" s="20"/>
      <c r="CDM6" s="20"/>
      <c r="CDN6" s="20"/>
      <c r="CDO6" s="20">
        <v>2.4309213191799692</v>
      </c>
      <c r="CDP6" s="20">
        <v>81.030710639332298</v>
      </c>
      <c r="CDQ6" s="20"/>
      <c r="CDR6" s="20"/>
      <c r="CDS6" s="20"/>
      <c r="CDT6" s="20"/>
      <c r="CDU6" s="20"/>
      <c r="CDV6" s="20"/>
      <c r="CDW6" s="20">
        <v>52.949274594938046</v>
      </c>
      <c r="CDX6" s="20">
        <v>529.49274594938049</v>
      </c>
      <c r="CDY6" s="20">
        <v>317.69564756962825</v>
      </c>
      <c r="CDZ6" s="20"/>
      <c r="CEA6" s="20"/>
      <c r="CEB6" s="20"/>
      <c r="CEC6" s="20"/>
      <c r="CED6" s="20">
        <v>52.949274594938046</v>
      </c>
      <c r="CEE6" s="20">
        <v>52.949274594938046</v>
      </c>
      <c r="CEF6" s="20"/>
      <c r="CEG6" s="20"/>
      <c r="CEH6" s="20"/>
      <c r="CEI6" s="20"/>
      <c r="CEJ6" s="20"/>
      <c r="CEK6" s="20"/>
      <c r="CEL6" s="20"/>
      <c r="CEM6" s="20"/>
      <c r="CEN6" s="20"/>
      <c r="CEO6" s="20"/>
      <c r="CEP6" s="20"/>
      <c r="CEQ6" s="20"/>
      <c r="CER6" s="20"/>
      <c r="CES6" s="20"/>
      <c r="CET6" s="20"/>
      <c r="CEU6" s="20">
        <v>21.179709837975221</v>
      </c>
      <c r="CEV6" s="20"/>
      <c r="CEW6" s="20"/>
      <c r="CEX6" s="20"/>
      <c r="CEY6" s="20"/>
      <c r="CEZ6" s="20"/>
      <c r="CFA6" s="20"/>
      <c r="CFB6" s="20"/>
      <c r="CFC6" s="20"/>
      <c r="CFD6" s="20"/>
      <c r="CFE6" s="20"/>
      <c r="CFF6" s="20"/>
      <c r="CFG6" s="20"/>
      <c r="CFH6" s="20"/>
      <c r="CFI6" s="20"/>
      <c r="CFJ6" s="20"/>
      <c r="CFK6" s="20"/>
      <c r="CFL6" s="20"/>
      <c r="CFM6" s="20"/>
      <c r="CFN6" s="20"/>
      <c r="CFO6" s="20"/>
      <c r="CFP6" s="20"/>
      <c r="CFQ6" s="20"/>
      <c r="CFR6" s="20"/>
      <c r="CFS6" s="20"/>
      <c r="CFT6" s="20"/>
      <c r="CFU6" s="20"/>
      <c r="CFV6" s="20"/>
      <c r="CFW6" s="20"/>
      <c r="CFX6" s="20"/>
      <c r="CFY6" s="20"/>
      <c r="CFZ6" s="20"/>
      <c r="CGA6" s="20"/>
      <c r="CGB6" s="20"/>
      <c r="CGC6" s="20"/>
      <c r="CGD6" s="20"/>
      <c r="CGE6" s="20"/>
      <c r="CGF6" s="20"/>
      <c r="CGG6" s="20"/>
      <c r="CGH6" s="20"/>
      <c r="CGI6" s="20"/>
      <c r="CGJ6" s="20"/>
      <c r="CGK6" s="20"/>
      <c r="CGL6" s="20"/>
      <c r="CGM6" s="20"/>
      <c r="CGN6" s="20"/>
      <c r="CGO6" s="20"/>
      <c r="CGP6" s="20"/>
      <c r="CGQ6" s="20"/>
      <c r="CGR6" s="20"/>
      <c r="CGS6" s="20"/>
      <c r="CGT6" s="20"/>
      <c r="CGU6" s="20"/>
      <c r="CGV6" s="20"/>
      <c r="CGW6" s="20"/>
      <c r="CGX6" s="20"/>
      <c r="CGY6" s="20"/>
      <c r="CGZ6" s="20"/>
      <c r="CHA6" s="20"/>
      <c r="CHB6" s="20"/>
      <c r="CHC6" s="20"/>
      <c r="CHD6" s="20">
        <v>52.949274594938046</v>
      </c>
      <c r="CHE6" s="20">
        <v>52.949274594938046</v>
      </c>
      <c r="CHF6" s="20">
        <v>72.011013449115751</v>
      </c>
      <c r="CHG6" s="20"/>
      <c r="CHH6" s="20"/>
      <c r="CHI6" s="20"/>
      <c r="CHJ6" s="20">
        <v>105.89854918987609</v>
      </c>
      <c r="CHK6" s="20">
        <v>19.061738854177698</v>
      </c>
      <c r="CHL6" s="20">
        <v>0</v>
      </c>
      <c r="CHM6" s="20"/>
      <c r="CHN6" s="20"/>
      <c r="CHO6" s="20"/>
      <c r="CHP6" s="20"/>
      <c r="CHQ6" s="20"/>
      <c r="CHR6" s="20"/>
      <c r="CHS6" s="20"/>
      <c r="CHT6" s="20"/>
      <c r="CHU6" s="20"/>
      <c r="CHV6" s="20"/>
      <c r="CHW6" s="20"/>
      <c r="CHX6" s="20"/>
      <c r="CHY6" s="20"/>
      <c r="CHZ6" s="20">
        <v>158.84782378481412</v>
      </c>
      <c r="CIA6" s="20"/>
      <c r="CIB6" s="20"/>
      <c r="CIC6" s="20"/>
      <c r="CID6" s="20"/>
      <c r="CIE6" s="20"/>
      <c r="CIF6" s="20"/>
      <c r="CIG6" s="20"/>
      <c r="CIH6" s="20"/>
      <c r="CII6" s="20"/>
      <c r="CIJ6" s="20"/>
      <c r="CIK6" s="20"/>
      <c r="CIL6" s="20"/>
      <c r="CIM6" s="20"/>
      <c r="CIN6" s="20"/>
      <c r="CIO6" s="20"/>
      <c r="CIP6" s="20"/>
      <c r="CIQ6" s="20"/>
      <c r="CIR6" s="20"/>
      <c r="CIS6" s="20"/>
      <c r="CIT6" s="20">
        <v>42.359419675950441</v>
      </c>
      <c r="CIU6" s="20"/>
      <c r="CIV6" s="20"/>
      <c r="CIW6" s="20">
        <v>26.474637297469023</v>
      </c>
      <c r="CIX6" s="20"/>
      <c r="CIY6" s="20"/>
      <c r="CIZ6" s="20">
        <v>191.67637403367573</v>
      </c>
      <c r="CJA6" s="20">
        <v>120.0889547813195</v>
      </c>
      <c r="CJB6" s="20">
        <v>105.89854918987609</v>
      </c>
      <c r="CJC6" s="20">
        <v>105.89854918987609</v>
      </c>
      <c r="CJD6" s="20"/>
      <c r="CJE6" s="20"/>
      <c r="CJF6" s="20"/>
      <c r="CJG6" s="20"/>
      <c r="CJH6" s="20"/>
      <c r="CJI6" s="20"/>
      <c r="CJJ6" s="20"/>
      <c r="CJK6" s="20"/>
      <c r="CJL6" s="20"/>
      <c r="CJM6" s="20"/>
      <c r="CJN6" s="20"/>
      <c r="CJO6" s="20"/>
      <c r="CJP6" s="20"/>
      <c r="CJQ6" s="20"/>
      <c r="CJR6" s="20"/>
      <c r="CJS6" s="20">
        <v>105.89854918987609</v>
      </c>
      <c r="CJT6" s="20"/>
      <c r="CJU6" s="20"/>
      <c r="CJV6" s="20"/>
      <c r="CJW6" s="20"/>
      <c r="CJX6" s="20"/>
      <c r="CJY6" s="20"/>
      <c r="CJZ6" s="20"/>
      <c r="CKA6" s="20"/>
      <c r="CKB6" s="20"/>
      <c r="CKC6" s="20"/>
      <c r="CKD6" s="20"/>
      <c r="CKE6" s="20">
        <v>105.89854918987609</v>
      </c>
      <c r="CKF6" s="20"/>
      <c r="CKG6" s="20"/>
      <c r="CKH6" s="20"/>
      <c r="CKI6" s="20"/>
      <c r="CKJ6" s="20">
        <v>63.539129513925651</v>
      </c>
      <c r="CKK6" s="20">
        <v>63.539129513925651</v>
      </c>
      <c r="CKL6" s="20">
        <v>95.308694270888495</v>
      </c>
      <c r="CKM6" s="20">
        <v>81.030710639332298</v>
      </c>
      <c r="CKN6" s="20">
        <v>81.030710639332298</v>
      </c>
      <c r="CKO6" s="20"/>
      <c r="CKP6" s="20"/>
      <c r="CKQ6" s="20"/>
      <c r="CKR6" s="20"/>
      <c r="CKS6" s="20"/>
      <c r="CKT6" s="20"/>
      <c r="CKU6" s="20"/>
      <c r="CKV6" s="20"/>
      <c r="CKW6" s="20"/>
      <c r="CKX6" s="20"/>
      <c r="CKY6" s="20"/>
      <c r="CKZ6" s="20">
        <v>52.949274594938046</v>
      </c>
      <c r="CLA6" s="20"/>
      <c r="CLB6" s="20"/>
      <c r="CLC6" s="20"/>
      <c r="CLD6" s="20"/>
      <c r="CLE6" s="20"/>
      <c r="CLF6" s="20"/>
      <c r="CLG6" s="20"/>
      <c r="CLH6" s="20"/>
      <c r="CLI6" s="20"/>
      <c r="CLJ6" s="20">
        <v>317.69564756962825</v>
      </c>
      <c r="CLK6" s="20"/>
      <c r="CLL6" s="20"/>
      <c r="CLM6" s="20"/>
      <c r="CLN6" s="20"/>
      <c r="CLO6" s="20"/>
      <c r="CLP6" s="20"/>
      <c r="CLQ6" s="20"/>
      <c r="CLR6" s="20"/>
      <c r="CLS6" s="20"/>
      <c r="CLT6" s="20"/>
      <c r="CLU6" s="20">
        <v>81.030710639332298</v>
      </c>
      <c r="CLV6" s="20"/>
      <c r="CLW6" s="20"/>
      <c r="CLX6" s="20"/>
      <c r="CLY6" s="20">
        <v>137.66811394683893</v>
      </c>
      <c r="CLZ6" s="20">
        <v>105.89854918987609</v>
      </c>
      <c r="CMA6" s="20"/>
      <c r="CMB6" s="20"/>
      <c r="CMC6" s="20"/>
      <c r="CMD6" s="20"/>
      <c r="CME6" s="20"/>
      <c r="CMF6" s="20"/>
      <c r="CMG6" s="20"/>
      <c r="CMH6" s="20"/>
      <c r="CMI6" s="20">
        <v>211.79709837975219</v>
      </c>
      <c r="CMJ6" s="20"/>
      <c r="CMK6" s="20"/>
      <c r="CML6" s="20"/>
      <c r="CMM6" s="20"/>
      <c r="CMN6" s="20"/>
      <c r="CMO6" s="20"/>
      <c r="CMP6" s="20"/>
      <c r="CMQ6" s="20"/>
      <c r="CMR6" s="20"/>
      <c r="CMS6" s="20"/>
      <c r="CMT6" s="20"/>
      <c r="CMU6" s="20"/>
      <c r="CMV6" s="20"/>
      <c r="CMW6" s="20"/>
      <c r="CMX6" s="20"/>
      <c r="CMY6" s="20"/>
      <c r="CMZ6" s="20"/>
      <c r="CNA6" s="20"/>
      <c r="CNB6" s="20"/>
      <c r="CNC6" s="20">
        <v>105.89854918987609</v>
      </c>
      <c r="CND6" s="20"/>
      <c r="CNE6" s="20"/>
      <c r="CNF6" s="20"/>
      <c r="CNG6" s="20"/>
      <c r="CNH6" s="20"/>
      <c r="CNI6" s="20"/>
      <c r="CNJ6" s="20"/>
      <c r="CNK6" s="20"/>
      <c r="CNL6" s="20"/>
      <c r="CNM6" s="20">
        <v>158.84782378481412</v>
      </c>
      <c r="CNN6" s="20"/>
      <c r="CNO6" s="20"/>
      <c r="CNP6" s="20"/>
      <c r="CNQ6" s="20"/>
      <c r="CNR6" s="20"/>
      <c r="CNS6" s="20">
        <v>40.515355319666149</v>
      </c>
      <c r="CNT6" s="20">
        <v>4.0515355319666151</v>
      </c>
      <c r="CNU6" s="20">
        <v>8.1030710639332302</v>
      </c>
      <c r="CNV6" s="20">
        <v>16.20614212786646</v>
      </c>
      <c r="CNW6" s="20">
        <v>16.20614212786646</v>
      </c>
      <c r="CNX6" s="20"/>
      <c r="CNY6" s="20"/>
      <c r="CNZ6" s="20"/>
      <c r="COA6" s="20">
        <v>52.949274594938046</v>
      </c>
      <c r="COB6" s="20">
        <v>79.423911892407062</v>
      </c>
      <c r="COC6" s="20">
        <v>52.949274594938046</v>
      </c>
      <c r="COD6" s="20">
        <v>2.6474637297469026</v>
      </c>
      <c r="COE6" s="20"/>
      <c r="COF6" s="20"/>
      <c r="COG6" s="20"/>
      <c r="COH6" s="20"/>
      <c r="COI6" s="20"/>
      <c r="COJ6" s="20"/>
      <c r="COK6" s="20"/>
      <c r="COL6" s="20"/>
      <c r="COM6" s="20"/>
      <c r="CON6" s="20"/>
      <c r="COO6" s="20"/>
      <c r="COP6" s="20"/>
      <c r="COQ6" s="20"/>
      <c r="COR6" s="20"/>
      <c r="COS6" s="20"/>
      <c r="COT6" s="20"/>
      <c r="COU6" s="20"/>
      <c r="COV6" s="20"/>
      <c r="COW6" s="20"/>
      <c r="COX6" s="20">
        <v>121.54606595899845</v>
      </c>
      <c r="COY6" s="20"/>
      <c r="COZ6" s="20"/>
      <c r="CPA6" s="20"/>
      <c r="CPB6" s="20"/>
      <c r="CPC6" s="20"/>
      <c r="CPD6" s="20">
        <v>211.79709837975219</v>
      </c>
      <c r="CPE6" s="20"/>
      <c r="CPF6" s="20"/>
      <c r="CPG6" s="20"/>
      <c r="CPH6" s="20">
        <v>529.49274594938049</v>
      </c>
      <c r="CPI6" s="20"/>
      <c r="CPJ6" s="20"/>
      <c r="CPK6" s="20"/>
      <c r="CPL6" s="20"/>
      <c r="CPM6" s="20"/>
      <c r="CPN6" s="20"/>
      <c r="CPO6" s="20"/>
      <c r="CPP6" s="20"/>
      <c r="CPQ6" s="20"/>
      <c r="CPR6" s="20"/>
      <c r="CPS6" s="20"/>
      <c r="CPT6" s="20"/>
      <c r="CPU6" s="20"/>
      <c r="CPV6" s="20"/>
      <c r="CPW6" s="20"/>
      <c r="CPX6" s="20"/>
      <c r="CPY6" s="20"/>
      <c r="CPZ6" s="20"/>
      <c r="CQA6" s="20"/>
      <c r="CQB6" s="20"/>
      <c r="CQC6" s="20"/>
      <c r="CQD6" s="20"/>
      <c r="CQE6" s="20"/>
      <c r="CQF6" s="20"/>
      <c r="CQG6" s="20"/>
      <c r="CQH6" s="20">
        <v>529.49274594938049</v>
      </c>
      <c r="CQI6" s="20">
        <v>405.15355319666151</v>
      </c>
      <c r="CQJ6" s="20"/>
      <c r="CQK6" s="20"/>
      <c r="CQL6" s="20"/>
      <c r="CQM6" s="20"/>
      <c r="CQN6" s="20"/>
      <c r="CQO6" s="20"/>
      <c r="CQP6" s="20"/>
      <c r="CQQ6" s="20"/>
      <c r="CQR6" s="20"/>
      <c r="CQS6" s="20"/>
      <c r="CQT6" s="20"/>
      <c r="CQU6" s="20"/>
      <c r="CQV6" s="20"/>
      <c r="CQW6" s="20"/>
      <c r="CQX6" s="20"/>
      <c r="CQY6" s="20"/>
      <c r="CQZ6" s="20"/>
      <c r="CRA6" s="20"/>
      <c r="CRB6" s="20"/>
      <c r="CRC6" s="20"/>
      <c r="CRD6" s="20"/>
      <c r="CRE6" s="20"/>
      <c r="CRF6" s="20"/>
      <c r="CRG6" s="20"/>
      <c r="CRH6" s="20">
        <v>52.949274594938046</v>
      </c>
      <c r="CRI6" s="20"/>
      <c r="CRJ6" s="20"/>
      <c r="CRK6" s="20"/>
      <c r="CRL6" s="20">
        <v>79.423911892407062</v>
      </c>
      <c r="CRM6" s="20"/>
      <c r="CRN6" s="20">
        <v>8.4718839351900872</v>
      </c>
      <c r="CRO6" s="20">
        <v>42.359419675950441</v>
      </c>
      <c r="CRP6" s="20"/>
      <c r="CRQ6" s="20"/>
      <c r="CRR6" s="20"/>
      <c r="CRS6" s="20">
        <v>158.84782378481412</v>
      </c>
      <c r="CRT6" s="20"/>
      <c r="CRU6" s="20"/>
      <c r="CRV6" s="20"/>
      <c r="CRW6" s="20">
        <v>60.773032979499227</v>
      </c>
      <c r="CRX6" s="20"/>
      <c r="CRY6" s="20"/>
      <c r="CRZ6" s="20"/>
      <c r="CSA6" s="20"/>
      <c r="CSB6" s="20"/>
      <c r="CSC6" s="20"/>
      <c r="CSD6" s="20"/>
      <c r="CSE6" s="20"/>
      <c r="CSF6" s="20"/>
      <c r="CSG6" s="20"/>
      <c r="CSH6" s="20"/>
      <c r="CSI6" s="20"/>
      <c r="CSJ6" s="20"/>
      <c r="CSK6" s="20"/>
      <c r="CSL6" s="20"/>
      <c r="CSM6" s="20"/>
      <c r="CSN6" s="20"/>
      <c r="CSO6" s="20"/>
      <c r="CSP6" s="20"/>
      <c r="CSQ6" s="20"/>
      <c r="CSR6" s="20"/>
      <c r="CSS6" s="20"/>
      <c r="CST6" s="20"/>
      <c r="CSU6" s="20">
        <v>450</v>
      </c>
      <c r="CSV6" s="20">
        <v>158.84782378481412</v>
      </c>
      <c r="CSW6" s="20">
        <v>423.59419675950437</v>
      </c>
      <c r="CSX6" s="20">
        <v>26.474637297469023</v>
      </c>
      <c r="CSY6" s="20"/>
      <c r="CSZ6" s="20"/>
      <c r="CTA6" s="20"/>
      <c r="CTB6" s="20"/>
      <c r="CTC6" s="20"/>
      <c r="CTD6" s="20"/>
      <c r="CTE6" s="20">
        <v>52.949274594938046</v>
      </c>
      <c r="CTF6" s="20"/>
      <c r="CTG6" s="20"/>
      <c r="CTH6" s="20"/>
      <c r="CTI6" s="20"/>
      <c r="CTJ6" s="20"/>
      <c r="CTK6" s="20">
        <v>105.89854918987609</v>
      </c>
      <c r="CTL6" s="20"/>
      <c r="CTM6" s="20"/>
      <c r="CTN6" s="20"/>
      <c r="CTO6" s="20"/>
      <c r="CTP6" s="20"/>
      <c r="CTQ6" s="20"/>
      <c r="CTR6" s="20"/>
      <c r="CTS6" s="20"/>
      <c r="CTT6" s="20"/>
      <c r="CTU6" s="20"/>
      <c r="CTV6" s="20"/>
      <c r="CTW6" s="20"/>
      <c r="CTX6" s="20"/>
      <c r="CTY6" s="20"/>
      <c r="CTZ6" s="20"/>
      <c r="CUA6" s="20"/>
      <c r="CUB6" s="20">
        <v>6.0773032979499231</v>
      </c>
      <c r="CUC6" s="20">
        <v>52.949274594938046</v>
      </c>
      <c r="CUD6" s="20"/>
      <c r="CUE6" s="20"/>
      <c r="CUF6" s="20">
        <v>529.49274594938049</v>
      </c>
      <c r="CUG6" s="20">
        <v>529.49274594938049</v>
      </c>
      <c r="CUH6" s="20"/>
      <c r="CUI6" s="20"/>
      <c r="CUJ6" s="20"/>
      <c r="CUK6" s="20"/>
      <c r="CUL6" s="20"/>
      <c r="CUM6" s="20"/>
      <c r="CUN6" s="20"/>
      <c r="CUO6" s="20"/>
      <c r="CUP6" s="20"/>
      <c r="CUQ6" s="20"/>
      <c r="CUR6" s="20"/>
      <c r="CUS6" s="20"/>
      <c r="CUT6" s="20"/>
      <c r="CUU6" s="20"/>
      <c r="CUV6" s="20"/>
      <c r="CUW6" s="20">
        <v>0</v>
      </c>
      <c r="CUX6" s="20"/>
      <c r="CUY6" s="20"/>
      <c r="CUZ6" s="20"/>
      <c r="CVA6" s="20"/>
      <c r="CVB6" s="20"/>
      <c r="CVC6" s="20"/>
      <c r="CVD6" s="20"/>
      <c r="CVE6" s="20"/>
      <c r="CVF6" s="20"/>
      <c r="CVG6" s="20"/>
      <c r="CVH6" s="20">
        <v>349.46521232659114</v>
      </c>
      <c r="CVI6" s="20">
        <v>63.539129513925651</v>
      </c>
      <c r="CVJ6" s="20"/>
      <c r="CVK6" s="20"/>
      <c r="CVL6" s="20">
        <v>74.128984432913256</v>
      </c>
      <c r="CVM6" s="20">
        <v>105.89854918987609</v>
      </c>
      <c r="CVN6" s="20"/>
      <c r="CVO6" s="20"/>
      <c r="CVP6" s="20"/>
      <c r="CVQ6" s="20"/>
      <c r="CVR6" s="20"/>
      <c r="CVS6" s="20"/>
      <c r="CVT6" s="20"/>
      <c r="CVU6" s="20"/>
      <c r="CVV6" s="20"/>
      <c r="CVW6" s="20"/>
      <c r="CVX6" s="20"/>
      <c r="CVY6" s="20"/>
      <c r="CVZ6" s="20"/>
      <c r="CWA6" s="20"/>
      <c r="CWB6" s="20"/>
      <c r="CWC6" s="20"/>
      <c r="CWD6" s="20"/>
      <c r="CWE6" s="20"/>
      <c r="CWF6" s="20"/>
      <c r="CWG6" s="20"/>
      <c r="CWH6" s="20"/>
      <c r="CWI6" s="20">
        <v>20.652335063009637</v>
      </c>
      <c r="CWJ6" s="20">
        <v>127.0782590278513</v>
      </c>
      <c r="CWK6" s="20">
        <v>211.79709837975219</v>
      </c>
      <c r="CWL6" s="20"/>
      <c r="CWM6" s="20"/>
      <c r="CWN6" s="20"/>
      <c r="CWO6" s="20">
        <v>264.74637297469025</v>
      </c>
      <c r="CWP6" s="20"/>
      <c r="CWQ6" s="20"/>
      <c r="CWR6" s="20"/>
      <c r="CWS6" s="20"/>
      <c r="CWT6" s="20"/>
      <c r="CWU6" s="20"/>
      <c r="CWV6" s="20"/>
      <c r="CWW6" s="20"/>
      <c r="CWX6" s="20"/>
      <c r="CWY6" s="20"/>
      <c r="CWZ6" s="20"/>
      <c r="CXA6" s="20"/>
      <c r="CXB6" s="20"/>
      <c r="CXC6" s="20"/>
      <c r="CXD6" s="20"/>
      <c r="CXE6" s="20"/>
      <c r="CXF6" s="20">
        <v>64.824568511465841</v>
      </c>
      <c r="CXG6" s="20"/>
      <c r="CXH6" s="20"/>
      <c r="CXI6" s="20"/>
      <c r="CXJ6" s="20"/>
      <c r="CXK6" s="20"/>
      <c r="CXL6" s="20"/>
      <c r="CXM6" s="20"/>
      <c r="CXN6" s="20"/>
      <c r="CXO6" s="20"/>
      <c r="CXP6" s="20"/>
      <c r="CXQ6" s="20"/>
      <c r="CXR6" s="20"/>
      <c r="CXS6" s="20"/>
      <c r="CXT6" s="20"/>
      <c r="CXU6" s="20"/>
      <c r="CXV6" s="20"/>
      <c r="CXW6" s="20"/>
      <c r="CXX6" s="20"/>
      <c r="CXY6" s="20"/>
      <c r="CXZ6" s="20"/>
      <c r="CYA6" s="20"/>
      <c r="CYB6" s="20"/>
      <c r="CYC6" s="20"/>
      <c r="CYD6" s="20">
        <v>264.74637297469025</v>
      </c>
      <c r="CYE6" s="20"/>
      <c r="CYF6" s="20"/>
      <c r="CYG6" s="20">
        <v>52.949274594938046</v>
      </c>
      <c r="CYH6" s="20"/>
      <c r="CYI6" s="20"/>
      <c r="CYJ6" s="20"/>
      <c r="CYK6" s="20"/>
      <c r="CYL6" s="20"/>
      <c r="CYM6" s="20"/>
      <c r="CYN6" s="20"/>
      <c r="CYO6" s="20"/>
      <c r="CYP6" s="20"/>
      <c r="CYQ6" s="20"/>
      <c r="CYR6" s="20"/>
      <c r="CYS6" s="20"/>
      <c r="CYT6" s="20"/>
      <c r="CYU6" s="20"/>
      <c r="CYV6" s="20"/>
      <c r="CYW6" s="20"/>
      <c r="CYX6" s="20"/>
      <c r="CYY6" s="20"/>
      <c r="CYZ6" s="20"/>
      <c r="CZA6" s="20"/>
      <c r="CZB6" s="20"/>
      <c r="CZC6" s="20"/>
      <c r="CZD6" s="20"/>
      <c r="CZE6" s="20"/>
      <c r="CZF6" s="20"/>
      <c r="CZG6" s="20"/>
      <c r="CZH6" s="20"/>
      <c r="CZI6" s="20"/>
      <c r="CZJ6" s="20"/>
      <c r="CZK6" s="20"/>
      <c r="CZL6" s="20"/>
      <c r="CZM6" s="20"/>
      <c r="CZN6" s="20"/>
      <c r="CZO6" s="20"/>
      <c r="CZP6" s="20"/>
      <c r="CZQ6" s="20"/>
      <c r="CZR6" s="20"/>
      <c r="CZS6" s="20"/>
      <c r="CZT6" s="20"/>
      <c r="CZU6" s="20"/>
      <c r="CZV6" s="20"/>
      <c r="CZW6" s="20"/>
      <c r="CZX6" s="20"/>
      <c r="CZY6" s="20"/>
      <c r="CZZ6" s="20"/>
      <c r="DAA6" s="20"/>
      <c r="DAB6" s="20"/>
      <c r="DAC6" s="20"/>
      <c r="DAD6" s="20"/>
      <c r="DAE6" s="20"/>
      <c r="DAF6" s="20"/>
      <c r="DAG6" s="20"/>
      <c r="DAH6" s="20"/>
      <c r="DAI6" s="20"/>
      <c r="DAJ6" s="20"/>
      <c r="DAK6" s="20"/>
      <c r="DAL6" s="20"/>
      <c r="DAM6" s="20"/>
      <c r="DAN6" s="20"/>
      <c r="DAO6" s="20"/>
      <c r="DAP6" s="20">
        <v>158.84782378481412</v>
      </c>
      <c r="DAQ6" s="20"/>
      <c r="DAR6" s="20"/>
      <c r="DAS6" s="20"/>
      <c r="DAT6" s="20">
        <v>31.769564756962826</v>
      </c>
      <c r="DAU6" s="20">
        <v>52.949274594938046</v>
      </c>
      <c r="DAV6" s="20"/>
      <c r="DAW6" s="20"/>
      <c r="DAX6" s="20"/>
      <c r="DAY6" s="20"/>
      <c r="DAZ6" s="20"/>
      <c r="DBA6" s="20"/>
      <c r="DBB6" s="20"/>
      <c r="DBC6" s="20"/>
      <c r="DBD6" s="20"/>
      <c r="DBE6" s="20"/>
      <c r="DBF6" s="20"/>
      <c r="DBG6" s="20"/>
      <c r="DBH6" s="20"/>
      <c r="DBI6" s="20"/>
      <c r="DBJ6" s="20">
        <v>42.359419675950441</v>
      </c>
      <c r="DBK6" s="20">
        <v>264.74637297469025</v>
      </c>
      <c r="DBL6" s="20"/>
      <c r="DBM6" s="20"/>
      <c r="DBN6" s="20"/>
      <c r="DBO6" s="20"/>
      <c r="DBP6" s="20"/>
      <c r="DBQ6" s="20"/>
      <c r="DBR6" s="20"/>
      <c r="DBS6" s="20"/>
      <c r="DBT6" s="20"/>
      <c r="DBU6" s="20"/>
      <c r="DBV6" s="20"/>
      <c r="DBW6" s="20"/>
      <c r="DBX6" s="20"/>
      <c r="DBY6" s="20"/>
      <c r="DBZ6" s="20"/>
      <c r="DCA6" s="20"/>
      <c r="DCB6" s="20"/>
      <c r="DCC6" s="20"/>
      <c r="DCD6" s="20"/>
      <c r="DCE6" s="20">
        <v>105.89854918987609</v>
      </c>
      <c r="DCF6" s="20">
        <v>0.1058985491898761</v>
      </c>
      <c r="DCG6" s="20">
        <v>52.949274594938046</v>
      </c>
      <c r="DCH6" s="20"/>
      <c r="DCI6" s="20"/>
      <c r="DCJ6" s="20"/>
      <c r="DCK6" s="20"/>
      <c r="DCL6" s="20"/>
      <c r="DCM6" s="20"/>
      <c r="DCN6" s="20"/>
      <c r="DCO6" s="20"/>
      <c r="DCP6" s="20"/>
      <c r="DCQ6" s="20"/>
      <c r="DCR6" s="20"/>
      <c r="DCS6" s="20"/>
      <c r="DCT6" s="20"/>
      <c r="DCU6" s="20"/>
      <c r="DCV6" s="20"/>
      <c r="DCW6" s="20"/>
      <c r="DCX6" s="20"/>
      <c r="DCY6" s="20"/>
      <c r="DCZ6" s="20"/>
      <c r="DDA6" s="20"/>
      <c r="DDB6" s="20"/>
      <c r="DDC6" s="20"/>
      <c r="DDD6" s="20"/>
      <c r="DDE6" s="20"/>
      <c r="DDF6" s="20">
        <v>635.3912951392565</v>
      </c>
      <c r="DDG6" s="20"/>
      <c r="DDH6" s="20">
        <v>52.949274594938046</v>
      </c>
      <c r="DDI6" s="20"/>
      <c r="DDJ6" s="20">
        <v>158.84782378481412</v>
      </c>
      <c r="DDK6" s="20">
        <v>0</v>
      </c>
      <c r="DDL6" s="20"/>
      <c r="DDM6" s="20"/>
      <c r="DDN6" s="20"/>
      <c r="DDO6" s="20"/>
      <c r="DDP6" s="20"/>
      <c r="DDQ6" s="20"/>
      <c r="DDR6" s="20"/>
      <c r="DDS6" s="20"/>
      <c r="DDT6" s="20"/>
      <c r="DDU6" s="20"/>
      <c r="DDV6" s="20"/>
      <c r="DDW6" s="20"/>
      <c r="DDX6" s="20"/>
      <c r="DDY6" s="20"/>
      <c r="DDZ6" s="20"/>
      <c r="DEA6" s="20"/>
      <c r="DEB6" s="20"/>
      <c r="DEC6" s="20"/>
      <c r="DED6" s="20"/>
      <c r="DEE6" s="20"/>
      <c r="DEF6" s="20"/>
      <c r="DEG6" s="20"/>
      <c r="DEH6" s="20"/>
      <c r="DEI6" s="20"/>
      <c r="DEJ6" s="20"/>
      <c r="DEK6" s="20"/>
      <c r="DEL6" s="20"/>
      <c r="DEM6" s="20"/>
      <c r="DEN6" s="20"/>
      <c r="DEO6" s="20"/>
      <c r="DEP6" s="20"/>
      <c r="DEQ6" s="20"/>
      <c r="DER6" s="20"/>
      <c r="DES6" s="20"/>
      <c r="DET6" s="20"/>
      <c r="DEU6" s="20"/>
      <c r="DEV6" s="20"/>
      <c r="DEW6" s="20">
        <v>31.769564756962826</v>
      </c>
      <c r="DEX6" s="20"/>
      <c r="DEY6" s="20"/>
      <c r="DEZ6" s="20"/>
      <c r="DFA6" s="20"/>
      <c r="DFB6" s="20"/>
      <c r="DFC6" s="20"/>
      <c r="DFD6" s="20"/>
      <c r="DFE6" s="20"/>
      <c r="DFF6" s="20"/>
      <c r="DFG6" s="20"/>
      <c r="DFH6" s="20"/>
      <c r="DFI6" s="20"/>
      <c r="DFJ6" s="20"/>
      <c r="DFK6" s="20"/>
      <c r="DFL6" s="20"/>
      <c r="DFM6" s="20"/>
      <c r="DFN6" s="20"/>
      <c r="DFO6" s="20"/>
      <c r="DFP6" s="20"/>
      <c r="DFQ6" s="20"/>
      <c r="DFR6" s="20"/>
      <c r="DFS6" s="20"/>
      <c r="DFT6" s="20"/>
      <c r="DFU6" s="20"/>
      <c r="DFV6" s="20"/>
      <c r="DFW6" s="20"/>
      <c r="DFX6" s="20"/>
      <c r="DFY6" s="20"/>
      <c r="DFZ6" s="20"/>
      <c r="DGA6" s="20"/>
      <c r="DGB6" s="20"/>
      <c r="DGC6" s="20"/>
      <c r="DGD6" s="20"/>
      <c r="DGE6" s="20"/>
      <c r="DGF6" s="20"/>
      <c r="DGG6" s="20"/>
      <c r="DGH6" s="20"/>
      <c r="DGI6" s="20"/>
      <c r="DGJ6" s="20"/>
      <c r="DGK6" s="20"/>
      <c r="DGL6" s="20"/>
      <c r="DGM6" s="20"/>
      <c r="DGN6" s="20"/>
      <c r="DGO6" s="20"/>
      <c r="DGP6" s="20"/>
      <c r="DGQ6" s="20">
        <v>52.949274594938046</v>
      </c>
      <c r="DGR6" s="20"/>
      <c r="DGS6" s="20"/>
      <c r="DGT6" s="20"/>
      <c r="DGU6" s="20"/>
      <c r="DGV6" s="20"/>
      <c r="DGW6" s="20"/>
      <c r="DGX6" s="20"/>
      <c r="DGY6" s="20"/>
      <c r="DGZ6" s="20"/>
      <c r="DHA6" s="20"/>
      <c r="DHB6" s="20"/>
      <c r="DHC6" s="20"/>
      <c r="DHD6" s="20"/>
      <c r="DHE6" s="20"/>
      <c r="DHF6" s="20"/>
      <c r="DHG6" s="20"/>
      <c r="DHH6" s="20"/>
      <c r="DHI6" s="20"/>
      <c r="DHJ6" s="20"/>
      <c r="DHK6" s="20"/>
      <c r="DHL6" s="20"/>
      <c r="DHM6" s="20"/>
      <c r="DHN6" s="20"/>
      <c r="DHO6" s="20"/>
      <c r="DHP6" s="20"/>
      <c r="DHQ6" s="20"/>
      <c r="DHR6" s="20"/>
      <c r="DHS6" s="20"/>
      <c r="DHT6" s="20"/>
      <c r="DHU6" s="20"/>
      <c r="DHV6" s="20"/>
      <c r="DHW6" s="20"/>
      <c r="DHX6" s="20"/>
      <c r="DHY6" s="20">
        <v>84.718839351900883</v>
      </c>
      <c r="DHZ6" s="20"/>
      <c r="DIA6" s="20"/>
      <c r="DIB6" s="20"/>
      <c r="DIC6" s="20">
        <v>105.89854918987609</v>
      </c>
      <c r="DID6" s="20">
        <v>317.69564756962825</v>
      </c>
      <c r="DIE6" s="20"/>
      <c r="DIF6" s="20"/>
      <c r="DIG6" s="20"/>
      <c r="DIH6" s="20"/>
      <c r="DII6" s="20"/>
      <c r="DIJ6" s="20"/>
      <c r="DIK6" s="20"/>
      <c r="DIL6" s="20">
        <v>84.718839351900883</v>
      </c>
      <c r="DIM6" s="20">
        <v>84.718839351900883</v>
      </c>
      <c r="DIN6" s="20">
        <v>211.79709837975219</v>
      </c>
      <c r="DIO6" s="20"/>
      <c r="DIP6" s="20"/>
      <c r="DIQ6" s="20"/>
      <c r="DIR6" s="20"/>
      <c r="DIS6" s="20"/>
      <c r="DIT6" s="20"/>
      <c r="DIU6" s="20">
        <v>211.79709837975219</v>
      </c>
      <c r="DIV6" s="20"/>
      <c r="DIW6" s="20"/>
      <c r="DIX6" s="20"/>
      <c r="DIY6" s="20"/>
      <c r="DIZ6" s="20"/>
      <c r="DJA6" s="20"/>
      <c r="DJB6" s="20"/>
      <c r="DJC6" s="20"/>
      <c r="DJD6" s="20"/>
      <c r="DJE6" s="20">
        <v>202.57677659833075</v>
      </c>
      <c r="DJF6" s="20"/>
      <c r="DJG6" s="20"/>
      <c r="DJH6" s="20"/>
      <c r="DJI6" s="20"/>
      <c r="DJJ6" s="20"/>
      <c r="DJK6" s="20"/>
      <c r="DJL6" s="20"/>
      <c r="DJM6" s="20"/>
      <c r="DJN6" s="20"/>
      <c r="DJO6" s="20"/>
      <c r="DJP6" s="20"/>
      <c r="DJQ6" s="20"/>
      <c r="DJR6" s="20"/>
      <c r="DJS6" s="20"/>
      <c r="DJT6" s="20"/>
      <c r="DJU6" s="20"/>
      <c r="DJV6" s="20"/>
      <c r="DJW6" s="20"/>
      <c r="DJX6" s="20">
        <v>56.623954251826746</v>
      </c>
      <c r="DJY6" s="20"/>
      <c r="DJZ6" s="20"/>
      <c r="DKA6" s="20"/>
      <c r="DKB6" s="20"/>
      <c r="DKC6" s="20"/>
      <c r="DKD6" s="20"/>
      <c r="DKE6" s="20"/>
      <c r="DKF6" s="20"/>
      <c r="DKG6" s="20"/>
      <c r="DKH6" s="20"/>
      <c r="DKI6" s="20">
        <v>358.39881393624904</v>
      </c>
      <c r="DKJ6" s="20"/>
      <c r="DKK6" s="20"/>
      <c r="DKL6" s="20"/>
      <c r="DKM6" s="20">
        <v>74.128984432913256</v>
      </c>
      <c r="DKN6" s="20"/>
      <c r="DKO6" s="20"/>
      <c r="DKP6" s="20"/>
      <c r="DKQ6" s="20">
        <v>105.89854918987609</v>
      </c>
      <c r="DKR6" s="20"/>
      <c r="DKS6" s="20"/>
      <c r="DKT6" s="20"/>
      <c r="DKU6" s="20"/>
      <c r="DKV6" s="20"/>
      <c r="DKW6" s="20"/>
      <c r="DKX6" s="20"/>
      <c r="DKY6" s="20"/>
      <c r="DKZ6" s="20"/>
      <c r="DLA6" s="20"/>
      <c r="DLB6" s="20"/>
      <c r="DLC6" s="20"/>
      <c r="DLD6" s="20"/>
      <c r="DLE6" s="20"/>
      <c r="DLF6" s="20"/>
      <c r="DLG6" s="20"/>
      <c r="DLH6" s="20"/>
      <c r="DLI6" s="20"/>
      <c r="DLJ6" s="20"/>
      <c r="DLK6" s="20"/>
      <c r="DLL6" s="20"/>
      <c r="DLM6" s="20">
        <v>121.54606595899845</v>
      </c>
      <c r="DLN6" s="20"/>
      <c r="DLO6" s="20"/>
      <c r="DLP6" s="20"/>
      <c r="DLQ6" s="20"/>
      <c r="DLR6" s="20"/>
      <c r="DLS6" s="20"/>
      <c r="DLT6" s="20"/>
      <c r="DLU6" s="20"/>
      <c r="DLV6" s="20"/>
      <c r="DLW6" s="20"/>
      <c r="DLX6" s="20">
        <v>0.1058985491898761</v>
      </c>
      <c r="DLY6" s="20"/>
      <c r="DLZ6" s="20"/>
      <c r="DMA6" s="20"/>
      <c r="DMB6" s="20"/>
      <c r="DMC6" s="20"/>
      <c r="DMD6" s="20"/>
      <c r="DME6" s="20"/>
      <c r="DMF6" s="20"/>
      <c r="DMG6" s="20"/>
      <c r="DMH6" s="20"/>
      <c r="DMI6" s="20"/>
      <c r="DMJ6" s="20"/>
      <c r="DMK6" s="20"/>
      <c r="DML6" s="20"/>
      <c r="DMM6" s="20"/>
      <c r="DMN6" s="20"/>
      <c r="DMO6" s="20">
        <v>147.47589336358479</v>
      </c>
      <c r="DMP6" s="20"/>
      <c r="DMQ6" s="20"/>
      <c r="DMR6" s="20"/>
      <c r="DMS6" s="20"/>
      <c r="DMT6" s="20"/>
      <c r="DMU6" s="20"/>
      <c r="DMV6" s="20"/>
      <c r="DMW6" s="20"/>
      <c r="DMX6" s="20"/>
      <c r="DMY6" s="20"/>
      <c r="DMZ6" s="20"/>
      <c r="DNA6" s="20"/>
      <c r="DNB6" s="20"/>
      <c r="DNC6" s="20">
        <v>179.19940696812452</v>
      </c>
      <c r="DND6" s="20">
        <v>127.99957640580324</v>
      </c>
      <c r="DNE6" s="20">
        <v>76.799745843481944</v>
      </c>
      <c r="DNF6" s="20"/>
      <c r="DNG6" s="20">
        <v>100</v>
      </c>
      <c r="DNH6" s="20"/>
      <c r="DNI6" s="20"/>
      <c r="DNJ6" s="20">
        <v>423.59419675950437</v>
      </c>
      <c r="DNK6" s="20"/>
      <c r="DNL6" s="20"/>
      <c r="DNM6" s="20"/>
      <c r="DNN6" s="20"/>
      <c r="DNO6" s="20"/>
      <c r="DNP6" s="20"/>
      <c r="DNQ6" s="20"/>
      <c r="DNR6" s="20"/>
      <c r="DNS6" s="20"/>
      <c r="DNT6" s="20"/>
      <c r="DNU6" s="20"/>
      <c r="DNV6" s="20"/>
      <c r="DNW6" s="20"/>
      <c r="DNX6" s="20"/>
      <c r="DNY6" s="20"/>
      <c r="DNZ6" s="20"/>
      <c r="DOA6" s="20"/>
      <c r="DOB6" s="20"/>
      <c r="DOC6" s="20"/>
      <c r="DOD6" s="20"/>
      <c r="DOE6" s="20"/>
      <c r="DOF6" s="20"/>
      <c r="DOG6" s="20"/>
      <c r="DOH6" s="20"/>
      <c r="DOI6" s="20"/>
      <c r="DOJ6" s="20"/>
      <c r="DOK6" s="20"/>
      <c r="DOL6" s="20"/>
      <c r="DOM6" s="20"/>
      <c r="DON6" s="20"/>
      <c r="DOO6" s="20"/>
      <c r="DOP6" s="20">
        <v>84.718839351900883</v>
      </c>
      <c r="DOQ6" s="20">
        <v>84.718839351900883</v>
      </c>
      <c r="DOR6" s="20"/>
      <c r="DOS6" s="20"/>
      <c r="DOT6" s="20"/>
      <c r="DOU6" s="20"/>
      <c r="DOV6" s="20"/>
      <c r="DOW6" s="20"/>
      <c r="DOX6" s="20"/>
      <c r="DOY6" s="20"/>
      <c r="DOZ6" s="20"/>
      <c r="DPA6" s="20"/>
      <c r="DPB6" s="20"/>
      <c r="DPC6" s="20"/>
      <c r="DPD6" s="20"/>
      <c r="DPE6" s="20"/>
      <c r="DPF6" s="20"/>
      <c r="DPG6" s="20"/>
      <c r="DPH6" s="20"/>
      <c r="DPI6" s="20">
        <v>529.49274594938049</v>
      </c>
      <c r="DPJ6" s="20">
        <v>105.89854918987609</v>
      </c>
      <c r="DPK6" s="20">
        <v>105.89854918987609</v>
      </c>
      <c r="DPL6" s="20"/>
      <c r="DPM6" s="20"/>
      <c r="DPN6" s="20">
        <v>335.48660383352745</v>
      </c>
      <c r="DPO6" s="20">
        <v>24.309213191799692</v>
      </c>
      <c r="DPP6" s="20"/>
      <c r="DPQ6" s="20"/>
      <c r="DPR6" s="20">
        <v>84.718839351900883</v>
      </c>
      <c r="DPS6" s="20">
        <v>51.195594620353702</v>
      </c>
      <c r="DPT6" s="20">
        <v>211.79709837975219</v>
      </c>
      <c r="DPU6" s="20"/>
      <c r="DPV6" s="20"/>
      <c r="DPW6" s="20"/>
      <c r="DPX6" s="20"/>
      <c r="DPY6" s="20"/>
      <c r="DPZ6" s="20"/>
      <c r="DQA6" s="20"/>
      <c r="DQB6" s="20"/>
      <c r="DQC6" s="20">
        <v>529.49274594938049</v>
      </c>
      <c r="DQD6" s="20">
        <v>52.949274594938046</v>
      </c>
      <c r="DQE6" s="20">
        <v>52.949274594938046</v>
      </c>
      <c r="DQF6" s="20"/>
      <c r="DQG6" s="20"/>
      <c r="DQH6" s="20"/>
      <c r="DQI6" s="20"/>
      <c r="DQJ6" s="20"/>
      <c r="DQK6" s="20"/>
      <c r="DQL6" s="20"/>
      <c r="DQM6" s="20"/>
      <c r="DQN6" s="20"/>
      <c r="DQO6" s="20"/>
      <c r="DQP6" s="20"/>
      <c r="DQQ6" s="20"/>
      <c r="DQR6" s="20"/>
      <c r="DQS6" s="20"/>
      <c r="DQT6" s="20"/>
      <c r="DQU6" s="20"/>
      <c r="DQV6" s="20"/>
      <c r="DQW6" s="20"/>
      <c r="DQX6" s="20"/>
      <c r="DQY6" s="20"/>
      <c r="DQZ6" s="20">
        <v>209.67912739595468</v>
      </c>
      <c r="DRA6" s="20">
        <v>209.67912739595468</v>
      </c>
      <c r="DRB6" s="20">
        <v>105.89854918987609</v>
      </c>
      <c r="DRC6" s="20">
        <v>15.884782378481413</v>
      </c>
      <c r="DRD6" s="20">
        <v>80</v>
      </c>
      <c r="DRE6" s="20"/>
      <c r="DRF6" s="20">
        <v>52.949274594938046</v>
      </c>
      <c r="DRG6" s="20"/>
      <c r="DRH6" s="20"/>
      <c r="DRI6" s="20"/>
      <c r="DRJ6" s="20"/>
      <c r="DRK6" s="20"/>
      <c r="DRL6" s="20"/>
      <c r="DRM6" s="20"/>
      <c r="DRN6" s="20"/>
      <c r="DRO6" s="20"/>
      <c r="DRP6" s="20"/>
      <c r="DRQ6" s="20"/>
      <c r="DRR6" s="20"/>
      <c r="DRS6" s="20"/>
      <c r="DRT6" s="20"/>
      <c r="DRU6" s="20"/>
      <c r="DRV6" s="20"/>
      <c r="DRW6" s="20">
        <v>317.69564756962825</v>
      </c>
      <c r="DRX6" s="20">
        <v>317.69564756962825</v>
      </c>
      <c r="DRY6" s="20">
        <v>317.69564756962825</v>
      </c>
      <c r="DRZ6" s="20"/>
      <c r="DSA6" s="20"/>
      <c r="DSB6" s="20"/>
      <c r="DSC6" s="20"/>
      <c r="DSD6" s="20"/>
      <c r="DSE6" s="20"/>
      <c r="DSF6" s="20"/>
      <c r="DSG6" s="20"/>
      <c r="DSH6" s="20"/>
      <c r="DSI6" s="20"/>
      <c r="DSJ6" s="20"/>
      <c r="DSK6" s="20"/>
      <c r="DSL6" s="20"/>
      <c r="DSM6" s="20">
        <v>20.257677659833075</v>
      </c>
      <c r="DSN6" s="20">
        <v>52.949274594938046</v>
      </c>
      <c r="DSO6" s="20"/>
      <c r="DSP6" s="20"/>
      <c r="DSQ6" s="20">
        <v>211.79709837975219</v>
      </c>
      <c r="DSR6" s="20"/>
      <c r="DSS6" s="20"/>
      <c r="DST6" s="20"/>
      <c r="DSU6" s="20"/>
      <c r="DSV6" s="20"/>
      <c r="DSW6" s="20">
        <v>0.97236852767198778</v>
      </c>
      <c r="DSX6" s="20"/>
      <c r="DSY6" s="20"/>
      <c r="DSZ6" s="20"/>
      <c r="DTA6" s="20"/>
      <c r="DTB6" s="20"/>
      <c r="DTC6" s="20"/>
      <c r="DTD6" s="20"/>
      <c r="DTE6" s="20"/>
      <c r="DTF6" s="20"/>
      <c r="DTG6" s="20"/>
      <c r="DTH6" s="20"/>
      <c r="DTI6" s="20"/>
      <c r="DTJ6" s="20"/>
      <c r="DTK6" s="20"/>
      <c r="DTL6" s="20"/>
      <c r="DTM6" s="20">
        <v>52.949274594938046</v>
      </c>
      <c r="DTN6" s="20">
        <v>105.89854918987609</v>
      </c>
      <c r="DTO6" s="20">
        <v>105.89854918987609</v>
      </c>
      <c r="DTP6" s="20"/>
      <c r="DTQ6" s="20"/>
      <c r="DTR6" s="20"/>
      <c r="DTS6" s="20"/>
      <c r="DTT6" s="20"/>
      <c r="DTU6" s="20"/>
      <c r="DTV6" s="20"/>
      <c r="DTW6" s="20"/>
      <c r="DTX6" s="20"/>
      <c r="DTY6" s="20"/>
      <c r="DTZ6" s="20"/>
      <c r="DUA6" s="20"/>
      <c r="DUB6" s="20"/>
      <c r="DUC6" s="20"/>
      <c r="DUD6" s="20"/>
      <c r="DUE6" s="20"/>
      <c r="DUF6" s="20"/>
      <c r="DUG6" s="20"/>
      <c r="DUH6" s="20"/>
      <c r="DUI6" s="20"/>
      <c r="DUJ6" s="20"/>
      <c r="DUK6" s="20"/>
      <c r="DUL6" s="20"/>
      <c r="DUM6" s="20"/>
      <c r="DUN6" s="20"/>
      <c r="DUO6" s="20"/>
      <c r="DUP6" s="20"/>
      <c r="DUQ6" s="20"/>
      <c r="DUR6" s="20"/>
      <c r="DUS6" s="20"/>
      <c r="DUT6" s="20"/>
      <c r="DUU6" s="20"/>
      <c r="DUV6" s="20"/>
      <c r="DUW6" s="20"/>
      <c r="DUX6" s="20"/>
      <c r="DUY6" s="20"/>
      <c r="DUZ6" s="20"/>
      <c r="DVA6" s="20"/>
      <c r="DVB6" s="20"/>
      <c r="DVC6" s="20"/>
      <c r="DVD6" s="20"/>
      <c r="DVE6" s="20"/>
      <c r="DVF6" s="20">
        <v>16.20614212786646</v>
      </c>
      <c r="DVG6" s="20">
        <v>40.515355319666149</v>
      </c>
      <c r="DVH6" s="20">
        <v>52.949274594938046</v>
      </c>
      <c r="DVI6" s="20">
        <v>52.949274594938046</v>
      </c>
      <c r="DVJ6" s="20"/>
      <c r="DVK6" s="20"/>
      <c r="DVL6" s="20"/>
      <c r="DVM6" s="20"/>
      <c r="DVN6" s="20"/>
      <c r="DVO6" s="20"/>
      <c r="DVP6" s="20"/>
      <c r="DVQ6" s="20"/>
      <c r="DVR6" s="20"/>
      <c r="DVS6" s="20"/>
      <c r="DVT6" s="20"/>
      <c r="DVU6" s="20"/>
      <c r="DVV6" s="20"/>
      <c r="DVW6" s="20"/>
      <c r="DVX6" s="20"/>
      <c r="DVY6" s="20"/>
      <c r="DVZ6" s="20"/>
      <c r="DWA6" s="20"/>
      <c r="DWB6" s="20"/>
      <c r="DWC6" s="20"/>
      <c r="DWD6" s="20"/>
      <c r="DWE6" s="20"/>
      <c r="DWF6" s="20"/>
      <c r="DWG6" s="20"/>
      <c r="DWH6" s="20"/>
      <c r="DWI6" s="20"/>
      <c r="DWJ6" s="20"/>
      <c r="DWK6" s="20"/>
      <c r="DWL6" s="20"/>
      <c r="DWM6" s="20">
        <v>202.57677659833075</v>
      </c>
      <c r="DWN6" s="20">
        <v>21.179709837975221</v>
      </c>
      <c r="DWO6" s="20">
        <v>222.34826999432786</v>
      </c>
      <c r="DWP6" s="20"/>
      <c r="DWQ6" s="20"/>
      <c r="DWR6" s="20"/>
      <c r="DWS6" s="20"/>
      <c r="DWT6" s="20"/>
      <c r="DWU6" s="20"/>
      <c r="DWV6" s="20"/>
      <c r="DWW6" s="20"/>
      <c r="DWX6" s="20"/>
      <c r="DWY6" s="20"/>
      <c r="DWZ6" s="20"/>
      <c r="DXA6" s="20"/>
      <c r="DXB6" s="20">
        <v>21.179709837975221</v>
      </c>
      <c r="DXC6" s="20"/>
      <c r="DXD6" s="20"/>
      <c r="DXE6" s="20"/>
      <c r="DXF6" s="20"/>
      <c r="DXG6" s="20"/>
      <c r="DXH6" s="20"/>
      <c r="DXI6" s="20"/>
      <c r="DXJ6" s="20"/>
      <c r="DXK6" s="20"/>
      <c r="DXL6" s="20"/>
      <c r="DXM6" s="20"/>
      <c r="DXN6" s="20"/>
      <c r="DXO6" s="20"/>
      <c r="DXP6" s="20"/>
      <c r="DXQ6" s="20"/>
      <c r="DXR6" s="20">
        <v>423.59419675950437</v>
      </c>
      <c r="DXS6" s="20"/>
      <c r="DXT6" s="20"/>
      <c r="DXU6" s="20"/>
      <c r="DXV6" s="20"/>
      <c r="DXW6" s="20"/>
      <c r="DXX6" s="20"/>
      <c r="DXY6" s="20"/>
      <c r="DXZ6" s="20"/>
      <c r="DYA6" s="20"/>
      <c r="DYB6" s="20"/>
      <c r="DYC6" s="20"/>
      <c r="DYD6" s="20"/>
      <c r="DYE6" s="20"/>
      <c r="DYF6" s="20"/>
      <c r="DYG6" s="20"/>
      <c r="DYH6" s="20"/>
      <c r="DYI6" s="20"/>
      <c r="DYJ6" s="20"/>
      <c r="DYK6" s="20"/>
      <c r="DYL6" s="20"/>
      <c r="DYM6" s="20"/>
      <c r="DYN6" s="20"/>
      <c r="DYO6" s="20"/>
      <c r="DYP6" s="20"/>
      <c r="DYQ6" s="20"/>
      <c r="DYR6" s="20">
        <v>105.89854918987609</v>
      </c>
      <c r="DYS6" s="20"/>
      <c r="DYT6" s="20">
        <v>350</v>
      </c>
      <c r="DYU6" s="20">
        <v>100</v>
      </c>
      <c r="DYV6" s="20">
        <v>105.89854918987609</v>
      </c>
      <c r="DYW6" s="20">
        <v>105.89854918987609</v>
      </c>
      <c r="DYX6" s="20">
        <v>317.69564756962825</v>
      </c>
      <c r="DYY6" s="20"/>
      <c r="DYZ6" s="20"/>
      <c r="DZA6" s="20"/>
      <c r="DZB6" s="20"/>
      <c r="DZC6" s="20"/>
      <c r="DZD6" s="20"/>
      <c r="DZE6" s="20"/>
      <c r="DZF6" s="20"/>
      <c r="DZG6" s="20"/>
      <c r="DZH6" s="20"/>
      <c r="DZI6" s="20"/>
      <c r="DZJ6" s="20"/>
      <c r="DZK6" s="20"/>
      <c r="DZL6" s="20"/>
      <c r="DZM6" s="20"/>
      <c r="DZN6" s="20"/>
      <c r="DZO6" s="20"/>
      <c r="DZP6" s="20"/>
      <c r="DZQ6" s="20"/>
      <c r="DZR6" s="20"/>
      <c r="DZS6" s="20"/>
      <c r="DZT6" s="20"/>
      <c r="DZU6" s="20"/>
      <c r="DZV6" s="20"/>
      <c r="DZW6" s="20">
        <v>0</v>
      </c>
      <c r="DZX6" s="20"/>
      <c r="DZY6" s="20"/>
      <c r="DZZ6" s="20"/>
      <c r="EAA6" s="20"/>
      <c r="EAB6" s="20"/>
      <c r="EAC6" s="20"/>
      <c r="EAD6" s="20"/>
      <c r="EAE6" s="20"/>
      <c r="EAF6" s="20"/>
      <c r="EAG6" s="20"/>
      <c r="EAH6" s="20"/>
      <c r="EAI6" s="20"/>
      <c r="EAJ6" s="20"/>
      <c r="EAK6" s="20">
        <v>200</v>
      </c>
      <c r="EAL6" s="20"/>
      <c r="EAM6" s="20"/>
      <c r="EAN6" s="20"/>
      <c r="EAO6" s="20"/>
      <c r="EAP6" s="20"/>
      <c r="EAQ6" s="20"/>
      <c r="EAR6" s="20"/>
      <c r="EAS6" s="20"/>
      <c r="EAT6" s="20"/>
      <c r="EAU6" s="20"/>
      <c r="EAV6" s="20"/>
      <c r="EAW6" s="20"/>
      <c r="EAX6" s="20"/>
      <c r="EAY6" s="20"/>
      <c r="EAZ6" s="20"/>
      <c r="EBA6" s="20"/>
      <c r="EBB6" s="20"/>
      <c r="EBC6" s="20"/>
      <c r="EBD6" s="20">
        <v>0</v>
      </c>
      <c r="EBE6" s="20"/>
      <c r="EBF6" s="20"/>
      <c r="EBG6" s="20"/>
      <c r="EBH6" s="20"/>
      <c r="EBI6" s="20"/>
      <c r="EBJ6" s="20"/>
      <c r="EBK6" s="20"/>
      <c r="EBL6" s="20"/>
      <c r="EBM6" s="20"/>
      <c r="EBN6" s="20"/>
      <c r="EBO6" s="20"/>
      <c r="EBP6" s="20"/>
      <c r="EBQ6" s="20"/>
      <c r="EBR6" s="20"/>
      <c r="EBS6" s="20">
        <v>0</v>
      </c>
      <c r="EBT6" s="20"/>
      <c r="EBU6" s="20"/>
      <c r="EBV6" s="20"/>
      <c r="EBW6" s="20"/>
      <c r="EBX6" s="20"/>
      <c r="EBY6" s="20"/>
      <c r="EBZ6" s="20"/>
      <c r="ECA6" s="20"/>
      <c r="ECB6" s="20"/>
      <c r="ECC6" s="20"/>
      <c r="ECD6" s="20"/>
      <c r="ECE6" s="20">
        <v>105.89854918987609</v>
      </c>
      <c r="ECF6" s="20"/>
      <c r="ECG6" s="20"/>
      <c r="ECH6" s="20"/>
      <c r="ECI6" s="20"/>
      <c r="ECJ6" s="20"/>
      <c r="ECK6" s="20"/>
      <c r="ECL6" s="20"/>
      <c r="ECM6" s="20"/>
      <c r="ECN6" s="20"/>
      <c r="ECO6" s="20"/>
      <c r="ECP6" s="20"/>
      <c r="ECQ6" s="20"/>
      <c r="ECR6" s="20"/>
      <c r="ECS6" s="20"/>
      <c r="ECT6" s="20"/>
      <c r="ECU6" s="20"/>
      <c r="ECV6" s="20"/>
      <c r="ECW6" s="20"/>
      <c r="ECX6" s="20"/>
      <c r="ECY6" s="20"/>
      <c r="ECZ6" s="20"/>
      <c r="EDA6" s="20"/>
      <c r="EDB6" s="20"/>
      <c r="EDC6" s="20"/>
      <c r="EDD6" s="20"/>
      <c r="EDE6" s="20"/>
      <c r="EDF6" s="20"/>
      <c r="EDG6" s="20"/>
      <c r="EDH6" s="20"/>
      <c r="EDI6" s="20"/>
      <c r="EDJ6" s="20"/>
      <c r="EDK6" s="20"/>
      <c r="EDL6" s="20"/>
      <c r="EDM6" s="20"/>
      <c r="EDN6" s="20"/>
      <c r="EDO6" s="20"/>
      <c r="EDP6" s="20"/>
      <c r="EDQ6" s="20"/>
      <c r="EDR6" s="20"/>
      <c r="EDS6" s="20"/>
      <c r="EDT6" s="20"/>
      <c r="EDU6" s="20"/>
      <c r="EDV6" s="20"/>
      <c r="EDW6" s="20">
        <v>423.59419675950437</v>
      </c>
      <c r="EDX6" s="20">
        <v>52.949274594938046</v>
      </c>
      <c r="EDY6" s="20">
        <v>264.74637297469025</v>
      </c>
      <c r="EDZ6" s="20"/>
      <c r="EEA6" s="20"/>
      <c r="EEB6" s="20"/>
      <c r="EEC6" s="20"/>
      <c r="EED6" s="20">
        <v>423.59419675950437</v>
      </c>
      <c r="EEE6" s="20"/>
      <c r="EEF6" s="20"/>
      <c r="EEG6" s="20"/>
      <c r="EEH6" s="20"/>
      <c r="EEI6" s="20"/>
      <c r="EEJ6" s="20"/>
      <c r="EEK6" s="20"/>
      <c r="EEL6" s="20"/>
      <c r="EEM6" s="20">
        <v>105.89854918987609</v>
      </c>
      <c r="EEN6" s="20"/>
      <c r="EEO6" s="20"/>
      <c r="EEP6" s="20"/>
      <c r="EEQ6" s="20"/>
      <c r="EER6" s="20"/>
      <c r="EES6" s="20"/>
      <c r="EET6" s="20"/>
      <c r="EEU6" s="20"/>
      <c r="EEV6" s="20"/>
      <c r="EEW6" s="20"/>
      <c r="EEX6" s="20"/>
      <c r="EEY6" s="20"/>
      <c r="EEZ6" s="20"/>
      <c r="EFA6" s="20"/>
      <c r="EFB6" s="20"/>
      <c r="EFC6" s="20"/>
      <c r="EFD6" s="20"/>
      <c r="EFE6" s="20"/>
      <c r="EFF6" s="20"/>
      <c r="EFG6" s="20"/>
      <c r="EFH6" s="20"/>
      <c r="EFI6" s="20"/>
      <c r="EFJ6" s="20"/>
      <c r="EFK6" s="20"/>
      <c r="EFL6" s="20"/>
      <c r="EFM6" s="20"/>
      <c r="EFN6" s="20"/>
      <c r="EFO6" s="20"/>
      <c r="EFP6" s="20"/>
      <c r="EFQ6" s="20">
        <v>127.39595467542094</v>
      </c>
      <c r="EFR6" s="20"/>
      <c r="EFS6" s="20"/>
      <c r="EFT6" s="20"/>
      <c r="EFU6" s="20"/>
      <c r="EFV6" s="20"/>
      <c r="EFW6" s="20"/>
      <c r="EFX6" s="20"/>
      <c r="EFY6" s="20"/>
      <c r="EFZ6" s="20"/>
      <c r="EGA6" s="20"/>
      <c r="EGB6" s="20"/>
      <c r="EGC6" s="20"/>
      <c r="EGD6" s="20"/>
      <c r="EGE6" s="20"/>
      <c r="EGF6" s="20"/>
      <c r="EGG6" s="20"/>
      <c r="EGH6" s="20">
        <v>18.532246108228314</v>
      </c>
      <c r="EGI6" s="20">
        <v>31.769564756962826</v>
      </c>
      <c r="EGJ6" s="20"/>
      <c r="EGK6" s="20"/>
      <c r="EGL6" s="20"/>
      <c r="EGM6" s="20"/>
      <c r="EGN6" s="20"/>
      <c r="EGO6" s="20"/>
      <c r="EGP6" s="20"/>
      <c r="EGQ6" s="20"/>
      <c r="EGR6" s="20"/>
      <c r="EGS6" s="20"/>
      <c r="EGT6" s="20">
        <v>810.30710639332301</v>
      </c>
      <c r="EGU6" s="20">
        <v>211.79709837975219</v>
      </c>
      <c r="EGV6" s="20"/>
      <c r="EGW6" s="20"/>
      <c r="EGX6" s="20">
        <v>39.182463200254155</v>
      </c>
      <c r="EGY6" s="20"/>
      <c r="EGZ6" s="20"/>
      <c r="EHA6" s="20"/>
      <c r="EHB6" s="20">
        <v>211.79709837975219</v>
      </c>
      <c r="EHC6" s="20"/>
      <c r="EHD6" s="20"/>
      <c r="EHE6" s="20"/>
      <c r="EHF6" s="20"/>
      <c r="EHG6" s="20"/>
      <c r="EHH6" s="20"/>
      <c r="EHI6" s="20"/>
      <c r="EHJ6" s="20"/>
      <c r="EHK6" s="20"/>
      <c r="EHL6" s="20"/>
      <c r="EHM6" s="20"/>
      <c r="EHN6" s="20"/>
      <c r="EHO6" s="20"/>
      <c r="EHP6" s="20"/>
      <c r="EHQ6" s="20"/>
      <c r="EHR6" s="20"/>
      <c r="EHS6" s="20"/>
      <c r="EHT6" s="20"/>
      <c r="EHU6" s="20"/>
      <c r="EHV6" s="20">
        <v>158.84782378481412</v>
      </c>
      <c r="EHW6" s="20"/>
      <c r="EHX6" s="20"/>
      <c r="EHY6" s="20"/>
      <c r="EHZ6" s="20"/>
      <c r="EIA6" s="20"/>
      <c r="EIB6" s="20"/>
      <c r="EIC6" s="20">
        <v>105.89854918987609</v>
      </c>
      <c r="EID6" s="20"/>
      <c r="EIE6" s="20">
        <v>40.515355319666149</v>
      </c>
      <c r="EIF6" s="20"/>
      <c r="EIG6" s="20"/>
      <c r="EIH6" s="20"/>
      <c r="EII6" s="20"/>
      <c r="EIJ6" s="20"/>
      <c r="EIK6" s="20"/>
      <c r="EIL6" s="20"/>
      <c r="EIM6" s="20"/>
      <c r="EIN6" s="20"/>
      <c r="EIO6" s="20"/>
      <c r="EIP6" s="20"/>
      <c r="EIQ6" s="20"/>
      <c r="EIR6" s="20"/>
      <c r="EIS6" s="20"/>
      <c r="EIT6" s="20"/>
      <c r="EIU6" s="20"/>
      <c r="EIV6" s="20"/>
      <c r="EIW6" s="20"/>
      <c r="EIX6" s="20"/>
      <c r="EIY6" s="20"/>
      <c r="EIZ6" s="20"/>
      <c r="EJA6" s="20"/>
      <c r="EJB6" s="20"/>
      <c r="EJC6" s="20"/>
      <c r="EJD6" s="20"/>
      <c r="EJE6" s="20"/>
      <c r="EJF6" s="20"/>
      <c r="EJG6" s="20">
        <v>10.58985491898761</v>
      </c>
      <c r="EJH6" s="20"/>
      <c r="EJI6" s="20"/>
      <c r="EJJ6" s="20"/>
      <c r="EJK6" s="20"/>
      <c r="EJL6" s="20"/>
      <c r="EJM6" s="20"/>
      <c r="EJN6" s="20"/>
      <c r="EJO6" s="20"/>
      <c r="EJP6" s="20"/>
      <c r="EJQ6" s="20">
        <v>211.79709837975219</v>
      </c>
      <c r="EJR6" s="20">
        <v>211.79709837975219</v>
      </c>
      <c r="EJS6" s="20"/>
      <c r="EJT6" s="20"/>
      <c r="EJU6" s="20">
        <v>105.89854918987609</v>
      </c>
      <c r="EJV6" s="20"/>
      <c r="EJW6" s="20"/>
      <c r="EJX6" s="20"/>
      <c r="EJY6" s="20"/>
      <c r="EJZ6" s="20"/>
      <c r="EKA6" s="20"/>
      <c r="EKB6" s="20"/>
      <c r="EKC6" s="20"/>
      <c r="EKD6" s="20">
        <v>105.89854918987609</v>
      </c>
      <c r="EKE6" s="20"/>
      <c r="EKF6" s="20">
        <v>10.58985491898761</v>
      </c>
      <c r="EKG6" s="20"/>
      <c r="EKH6" s="20"/>
      <c r="EKI6" s="20"/>
      <c r="EKJ6" s="20"/>
      <c r="EKK6" s="20"/>
      <c r="EKL6" s="20"/>
      <c r="EKM6" s="20"/>
      <c r="EKN6" s="20"/>
      <c r="EKO6" s="20"/>
      <c r="EKP6" s="20"/>
      <c r="EKQ6" s="20"/>
      <c r="EKR6" s="20"/>
      <c r="EKS6" s="20">
        <v>7.4128984432913265</v>
      </c>
      <c r="EKT6" s="20"/>
      <c r="EKU6" s="20"/>
      <c r="EKV6" s="20"/>
      <c r="EKW6" s="20">
        <v>52.949274594938046</v>
      </c>
      <c r="EKX6" s="20"/>
      <c r="EKY6" s="20"/>
      <c r="EKZ6" s="20"/>
      <c r="ELA6" s="20"/>
      <c r="ELB6" s="20"/>
      <c r="ELC6" s="20"/>
      <c r="ELD6" s="20"/>
      <c r="ELE6" s="20"/>
      <c r="ELF6" s="20"/>
      <c r="ELG6" s="20"/>
      <c r="ELH6" s="20"/>
      <c r="ELI6" s="20"/>
      <c r="ELJ6" s="20"/>
      <c r="ELK6" s="20"/>
      <c r="ELL6" s="20"/>
      <c r="ELM6" s="20"/>
      <c r="ELN6" s="20"/>
      <c r="ELO6" s="20"/>
      <c r="ELP6" s="20">
        <v>370.64492216456637</v>
      </c>
      <c r="ELQ6" s="20">
        <v>32.412284255732921</v>
      </c>
      <c r="ELR6" s="20"/>
      <c r="ELS6" s="20"/>
      <c r="ELT6" s="20"/>
      <c r="ELU6" s="20"/>
      <c r="ELV6" s="20">
        <v>20.652335063009637</v>
      </c>
      <c r="ELW6" s="20"/>
      <c r="ELX6" s="20"/>
      <c r="ELY6" s="20"/>
      <c r="ELZ6" s="20"/>
      <c r="EMA6" s="20"/>
      <c r="EMB6" s="20"/>
      <c r="EMC6" s="20"/>
      <c r="EMD6" s="20"/>
      <c r="EME6" s="20"/>
      <c r="EMF6" s="20"/>
      <c r="EMG6" s="20"/>
      <c r="EMH6" s="20"/>
      <c r="EMI6" s="20"/>
      <c r="EMJ6" s="20"/>
      <c r="EMK6" s="20"/>
      <c r="EML6" s="20"/>
      <c r="EMM6" s="20"/>
      <c r="EMN6" s="20"/>
      <c r="EMO6" s="20"/>
      <c r="EMP6" s="20"/>
      <c r="EMQ6" s="20"/>
      <c r="EMR6" s="20"/>
      <c r="EMS6" s="20"/>
      <c r="EMT6" s="20">
        <v>52.949274594938046</v>
      </c>
      <c r="EMU6" s="20">
        <v>105.89854918987609</v>
      </c>
      <c r="EMV6" s="20">
        <v>10.58985491898761</v>
      </c>
      <c r="EMW6" s="20"/>
      <c r="EMX6" s="20"/>
      <c r="EMY6" s="20"/>
      <c r="EMZ6" s="20"/>
      <c r="ENA6" s="20"/>
      <c r="ENB6" s="20"/>
      <c r="ENC6" s="20"/>
      <c r="END6" s="20"/>
      <c r="ENE6" s="20"/>
      <c r="ENF6" s="20"/>
      <c r="ENG6" s="20"/>
      <c r="ENH6" s="20"/>
      <c r="ENI6" s="20"/>
      <c r="ENJ6" s="20"/>
      <c r="ENK6" s="20"/>
      <c r="ENL6" s="20"/>
      <c r="ENM6" s="20"/>
      <c r="ENN6" s="20"/>
      <c r="ENO6" s="20"/>
      <c r="ENP6" s="20"/>
      <c r="ENQ6" s="20"/>
      <c r="ENR6" s="20">
        <v>52.949274594938046</v>
      </c>
      <c r="ENS6" s="20"/>
      <c r="ENT6" s="20">
        <v>2117.970983797522</v>
      </c>
      <c r="ENU6" s="20"/>
      <c r="ENV6" s="20"/>
      <c r="ENW6" s="20"/>
      <c r="ENX6" s="20"/>
      <c r="ENY6" s="20">
        <v>81.030710639332298</v>
      </c>
      <c r="ENZ6" s="20">
        <v>81.030710639332298</v>
      </c>
      <c r="EOA6" s="20"/>
      <c r="EOB6" s="20"/>
      <c r="EOC6" s="20"/>
      <c r="EOD6" s="20"/>
      <c r="EOE6" s="20"/>
      <c r="EOF6" s="20"/>
      <c r="EOG6" s="20"/>
      <c r="EOH6" s="20"/>
      <c r="EOI6" s="20"/>
      <c r="EOJ6" s="20"/>
      <c r="EOK6" s="20"/>
      <c r="EOL6" s="20"/>
      <c r="EOM6" s="20">
        <v>211.79709837975219</v>
      </c>
      <c r="EON6" s="20"/>
      <c r="EOO6" s="20"/>
      <c r="EOP6" s="20"/>
      <c r="EOQ6" s="20"/>
      <c r="EOR6" s="20"/>
      <c r="EOS6" s="20"/>
      <c r="EOT6" s="20"/>
      <c r="EOU6" s="20"/>
      <c r="EOV6" s="20"/>
      <c r="EOW6" s="20">
        <v>31.769564756962826</v>
      </c>
      <c r="EOX6" s="20"/>
      <c r="EOY6" s="20"/>
      <c r="EOZ6" s="20"/>
      <c r="EPA6" s="20"/>
      <c r="EPB6" s="20"/>
      <c r="EPC6" s="20"/>
      <c r="EPD6" s="20"/>
      <c r="EPE6" s="20"/>
      <c r="EPF6" s="20"/>
      <c r="EPG6" s="20"/>
      <c r="EPH6" s="20">
        <v>615.83340085892553</v>
      </c>
      <c r="EPI6" s="20"/>
      <c r="EPJ6" s="20">
        <v>21.179709837975221</v>
      </c>
      <c r="EPK6" s="20">
        <v>52.949274594938046</v>
      </c>
      <c r="EPL6" s="20"/>
      <c r="EPM6" s="20">
        <v>4.0515355319666151</v>
      </c>
      <c r="EPN6" s="20"/>
      <c r="EPO6" s="20"/>
      <c r="EPP6" s="20"/>
      <c r="EPQ6" s="20"/>
      <c r="EPR6" s="20"/>
      <c r="EPS6" s="20"/>
      <c r="EPT6" s="20"/>
      <c r="EPU6" s="20"/>
      <c r="EPV6" s="20"/>
      <c r="EPW6" s="20"/>
      <c r="EPX6" s="20"/>
      <c r="EPY6" s="20"/>
      <c r="EPZ6" s="20"/>
      <c r="EQA6" s="20"/>
      <c r="EQB6" s="20"/>
      <c r="EQC6" s="20"/>
      <c r="EQD6" s="20"/>
      <c r="EQE6" s="20"/>
      <c r="EQF6" s="20">
        <v>31.769564756962826</v>
      </c>
      <c r="EQG6" s="20"/>
      <c r="EQH6" s="20">
        <v>0</v>
      </c>
      <c r="EQI6" s="20">
        <v>8.4718839351900872</v>
      </c>
      <c r="EQJ6" s="20"/>
      <c r="EQK6" s="20"/>
      <c r="EQL6" s="20"/>
      <c r="EQM6" s="20"/>
      <c r="EQN6" s="20"/>
      <c r="EQO6" s="20"/>
      <c r="EQP6" s="20"/>
      <c r="EQQ6" s="20"/>
      <c r="EQR6" s="20"/>
      <c r="EQS6" s="20"/>
      <c r="EQT6" s="20"/>
      <c r="EQU6" s="20"/>
      <c r="EQV6" s="20"/>
      <c r="EQW6" s="20"/>
      <c r="EQX6" s="20"/>
      <c r="EQY6" s="20"/>
      <c r="EQZ6" s="20"/>
      <c r="ERA6" s="20"/>
      <c r="ERB6" s="20"/>
      <c r="ERC6" s="20"/>
      <c r="ERD6" s="20"/>
      <c r="ERE6" s="20"/>
      <c r="ERF6" s="20">
        <v>1588.4782378481414</v>
      </c>
      <c r="ERG6" s="20">
        <v>1058.985491898761</v>
      </c>
      <c r="ERH6" s="20">
        <v>201.20724346076457</v>
      </c>
      <c r="ERI6" s="20"/>
      <c r="ERJ6" s="20"/>
      <c r="ERK6" s="20"/>
      <c r="ERL6" s="20"/>
      <c r="ERM6" s="20"/>
      <c r="ERN6" s="20"/>
      <c r="ERO6" s="20"/>
      <c r="ERP6" s="20"/>
      <c r="ERQ6" s="20"/>
      <c r="ERR6" s="20"/>
      <c r="ERS6" s="20"/>
      <c r="ERT6" s="20"/>
      <c r="ERU6" s="20"/>
      <c r="ERV6" s="20"/>
      <c r="ERW6" s="20">
        <v>1058.985491898761</v>
      </c>
      <c r="ERX6" s="20">
        <v>180.02753362278938</v>
      </c>
      <c r="ERY6" s="20"/>
      <c r="ERZ6" s="20"/>
      <c r="ESA6" s="20">
        <v>84.718839351900883</v>
      </c>
      <c r="ESB6" s="20">
        <v>6.4068622259875037</v>
      </c>
      <c r="ESC6" s="20"/>
      <c r="ESD6" s="20"/>
      <c r="ESE6" s="20"/>
      <c r="ESF6" s="20"/>
      <c r="ESG6" s="20"/>
      <c r="ESH6" s="20"/>
      <c r="ESI6" s="20"/>
      <c r="ESJ6" s="20"/>
      <c r="ESK6" s="20"/>
      <c r="ESL6" s="20"/>
      <c r="ESM6" s="20">
        <v>52.949274594938046</v>
      </c>
      <c r="ESN6" s="20"/>
      <c r="ESO6" s="20"/>
      <c r="ESP6" s="20"/>
      <c r="ESQ6" s="20"/>
      <c r="ESR6" s="20"/>
      <c r="ESS6" s="20"/>
      <c r="EST6" s="20"/>
      <c r="ESU6" s="20"/>
      <c r="ESV6" s="20"/>
      <c r="ESW6" s="20"/>
      <c r="ESX6" s="20"/>
      <c r="ESY6" s="20"/>
      <c r="ESZ6" s="20"/>
      <c r="ETA6" s="20"/>
      <c r="ETB6" s="20"/>
      <c r="ETC6" s="20"/>
      <c r="ETD6" s="20"/>
      <c r="ETE6" s="20"/>
      <c r="ETF6" s="20"/>
      <c r="ETG6" s="20"/>
      <c r="ETH6" s="20"/>
      <c r="ETI6" s="20"/>
      <c r="ETJ6" s="20"/>
      <c r="ETK6" s="20"/>
      <c r="ETL6" s="20"/>
      <c r="ETM6" s="20"/>
      <c r="ETN6" s="20"/>
      <c r="ETO6" s="20"/>
      <c r="ETP6" s="20"/>
      <c r="ETQ6" s="20"/>
      <c r="ETR6" s="20"/>
      <c r="ETS6" s="20"/>
      <c r="ETT6" s="20"/>
      <c r="ETU6" s="20"/>
      <c r="ETV6" s="20"/>
      <c r="ETW6" s="20"/>
      <c r="ETX6" s="20"/>
      <c r="ETY6" s="20"/>
      <c r="ETZ6" s="20"/>
      <c r="EUA6" s="20"/>
      <c r="EUB6" s="20"/>
      <c r="EUC6" s="20"/>
      <c r="EUD6" s="20"/>
      <c r="EUE6" s="20"/>
      <c r="EUF6" s="20"/>
      <c r="EUG6" s="20"/>
      <c r="EUH6" s="20">
        <v>84.718839351900883</v>
      </c>
      <c r="EUI6" s="20"/>
      <c r="EUJ6" s="20"/>
      <c r="EUK6" s="20">
        <v>21.179709837975221</v>
      </c>
      <c r="EUL6" s="20"/>
      <c r="EUM6" s="20">
        <v>48.618426383599385</v>
      </c>
      <c r="EUN6" s="20"/>
      <c r="EUO6" s="20"/>
      <c r="EUP6" s="20"/>
      <c r="EUQ6" s="20"/>
      <c r="EUR6" s="20"/>
      <c r="EUS6" s="20"/>
      <c r="EUT6" s="20"/>
      <c r="EUU6" s="20"/>
      <c r="EUV6" s="20"/>
      <c r="EUW6" s="20"/>
      <c r="EUX6" s="20"/>
      <c r="EUY6" s="20"/>
      <c r="EUZ6" s="20"/>
      <c r="EVA6" s="20">
        <v>105.89854918987609</v>
      </c>
      <c r="EVB6" s="20">
        <v>132.37318648734512</v>
      </c>
      <c r="EVC6" s="20">
        <v>40.515355319666149</v>
      </c>
      <c r="EVD6" s="20"/>
      <c r="EVE6" s="20"/>
      <c r="EVF6" s="20"/>
      <c r="EVG6" s="20"/>
      <c r="EVH6" s="20"/>
      <c r="EVI6" s="20"/>
      <c r="EVJ6" s="20"/>
      <c r="EVK6" s="20"/>
      <c r="EVL6" s="20">
        <v>211.79709837975219</v>
      </c>
      <c r="EVM6" s="20"/>
      <c r="EVN6" s="20">
        <v>51.195594620353702</v>
      </c>
      <c r="EVO6" s="20"/>
      <c r="EVP6" s="20"/>
      <c r="EVQ6" s="20"/>
      <c r="EVR6" s="20"/>
      <c r="EVS6" s="20"/>
      <c r="EVT6" s="20">
        <v>211.79709837975219</v>
      </c>
      <c r="EVU6" s="20"/>
      <c r="EVV6" s="20"/>
      <c r="EVW6" s="20"/>
      <c r="EVX6" s="20"/>
      <c r="EVY6" s="20"/>
      <c r="EVZ6" s="20"/>
      <c r="EWA6" s="20"/>
      <c r="EWB6" s="20"/>
      <c r="EWC6" s="20"/>
      <c r="EWD6" s="20"/>
      <c r="EWE6" s="20"/>
      <c r="EWF6" s="20"/>
      <c r="EWG6" s="20"/>
      <c r="EWH6" s="20"/>
      <c r="EWI6" s="20"/>
      <c r="EWJ6" s="20"/>
      <c r="EWK6" s="20"/>
      <c r="EWL6" s="20"/>
      <c r="EWM6" s="20"/>
      <c r="EWN6" s="20"/>
      <c r="EWO6" s="20"/>
      <c r="EWP6" s="20"/>
      <c r="EWQ6" s="20"/>
      <c r="EWR6" s="20"/>
      <c r="EWS6" s="20"/>
      <c r="EWT6" s="20"/>
      <c r="EWU6" s="20">
        <v>21.179709837975221</v>
      </c>
      <c r="EWV6" s="20"/>
      <c r="EWW6" s="20"/>
      <c r="EWX6" s="20"/>
      <c r="EWY6" s="20"/>
      <c r="EWZ6" s="20"/>
      <c r="EXA6" s="20">
        <v>158.84782378481412</v>
      </c>
      <c r="EXB6" s="20"/>
      <c r="EXC6" s="20"/>
      <c r="EXD6" s="20"/>
      <c r="EXE6" s="20"/>
      <c r="EXF6" s="20"/>
      <c r="EXG6" s="20"/>
      <c r="EXH6" s="20"/>
      <c r="EXI6" s="20"/>
      <c r="EXJ6" s="20">
        <v>264.74637297469025</v>
      </c>
      <c r="EXK6" s="20"/>
      <c r="EXL6" s="20">
        <v>42.359419675950441</v>
      </c>
      <c r="EXM6" s="20"/>
      <c r="EXN6" s="20"/>
      <c r="EXO6" s="20"/>
      <c r="EXP6" s="20">
        <v>63.539129513925651</v>
      </c>
      <c r="EXQ6" s="20">
        <v>42.359419675950441</v>
      </c>
      <c r="EXR6" s="20">
        <v>317.69564756962825</v>
      </c>
      <c r="EXS6" s="20"/>
      <c r="EXT6" s="20"/>
      <c r="EXU6" s="20"/>
      <c r="EXV6" s="20"/>
      <c r="EXW6" s="20"/>
      <c r="EXX6" s="20"/>
      <c r="EXY6" s="20"/>
      <c r="EXZ6" s="20">
        <v>423.59419675950437</v>
      </c>
      <c r="EYA6" s="20">
        <v>1.0589854918987609E-5</v>
      </c>
      <c r="EYB6" s="20">
        <v>317.69564756962825</v>
      </c>
      <c r="EYC6" s="20"/>
      <c r="EYD6" s="20"/>
      <c r="EYE6" s="20"/>
      <c r="EYF6" s="20"/>
      <c r="EYG6" s="20"/>
      <c r="EYH6" s="20"/>
      <c r="EYI6" s="20"/>
      <c r="EYJ6" s="20"/>
      <c r="EYK6" s="20"/>
      <c r="EYL6" s="20"/>
      <c r="EYM6" s="20"/>
      <c r="EYN6" s="20"/>
      <c r="EYO6" s="20"/>
      <c r="EYP6" s="20"/>
      <c r="EYQ6" s="20"/>
      <c r="EYR6" s="20"/>
      <c r="EYS6" s="20"/>
      <c r="EYT6" s="20"/>
      <c r="EYU6" s="20"/>
      <c r="EYV6" s="20"/>
      <c r="EYW6" s="20">
        <v>52.949274594938046</v>
      </c>
      <c r="EYX6" s="20">
        <v>102.90900251195202</v>
      </c>
      <c r="EYY6" s="20">
        <v>130.25521550354759</v>
      </c>
      <c r="EYZ6" s="20">
        <v>18.108651911468812</v>
      </c>
      <c r="EZA6" s="20">
        <v>476.54347135444243</v>
      </c>
      <c r="EZB6" s="20"/>
      <c r="EZC6" s="20"/>
      <c r="EZD6" s="20"/>
      <c r="EZE6" s="20"/>
      <c r="EZF6" s="20"/>
      <c r="EZG6" s="20"/>
      <c r="EZH6" s="20"/>
      <c r="EZI6" s="20">
        <v>200</v>
      </c>
      <c r="EZJ6" s="20"/>
      <c r="EZK6" s="20"/>
      <c r="EZL6" s="20"/>
      <c r="EZM6" s="20"/>
      <c r="EZN6" s="20"/>
      <c r="EZO6" s="20"/>
      <c r="EZP6" s="20"/>
      <c r="EZQ6" s="20"/>
      <c r="EZR6" s="20"/>
      <c r="EZS6" s="20"/>
      <c r="EZT6" s="20"/>
      <c r="EZU6" s="20"/>
      <c r="EZV6" s="20"/>
      <c r="EZW6" s="20"/>
      <c r="EZX6" s="20">
        <v>23.29768082177274</v>
      </c>
      <c r="EZY6" s="20"/>
      <c r="EZZ6" s="20"/>
      <c r="FAA6" s="20">
        <v>105.89854918987609</v>
      </c>
      <c r="FAB6" s="20"/>
      <c r="FAC6" s="20"/>
      <c r="FAD6" s="20"/>
      <c r="FAE6" s="20"/>
      <c r="FAF6" s="20"/>
      <c r="FAG6" s="20"/>
      <c r="FAH6" s="20"/>
      <c r="FAI6" s="20"/>
      <c r="FAJ6" s="20"/>
      <c r="FAK6" s="20">
        <v>211.79709837975219</v>
      </c>
      <c r="FAL6" s="20"/>
      <c r="FAM6" s="20">
        <v>162.0614212786646</v>
      </c>
      <c r="FAN6" s="20">
        <v>162.0614212786646</v>
      </c>
      <c r="FAO6" s="20"/>
      <c r="FAP6" s="20"/>
      <c r="FAQ6" s="20"/>
      <c r="FAR6" s="20"/>
      <c r="FAS6" s="20"/>
      <c r="FAT6" s="20">
        <v>21.179709837975221</v>
      </c>
      <c r="FAU6" s="20">
        <v>104.90945674044265</v>
      </c>
      <c r="FAV6" s="20">
        <v>255.99915281160648</v>
      </c>
      <c r="FAW6" s="20">
        <v>211.79709837975219</v>
      </c>
      <c r="FAX6" s="20">
        <v>52.949274594938046</v>
      </c>
      <c r="FAY6" s="20">
        <v>211.79709837975219</v>
      </c>
      <c r="FAZ6" s="20">
        <v>423.59419675950437</v>
      </c>
      <c r="FBA6" s="20">
        <v>158.84782378481412</v>
      </c>
      <c r="FBB6" s="20">
        <v>56.721497447532613</v>
      </c>
      <c r="FBC6" s="20">
        <v>300</v>
      </c>
      <c r="FBD6" s="20">
        <v>48.618426383599385</v>
      </c>
      <c r="FBE6" s="20"/>
      <c r="FBF6" s="20">
        <v>13.775220808686493</v>
      </c>
      <c r="FBG6" s="20">
        <v>34.843205574912893</v>
      </c>
      <c r="FBH6" s="20">
        <v>52.669961915566006</v>
      </c>
      <c r="FBI6" s="20">
        <v>7.2927639575399077</v>
      </c>
      <c r="FBJ6" s="20">
        <v>5.6721497447532618</v>
      </c>
      <c r="FBK6" s="20"/>
      <c r="FBL6" s="20"/>
      <c r="FBM6" s="20"/>
      <c r="FBN6" s="20"/>
      <c r="FBO6" s="20">
        <v>105.89854918987609</v>
      </c>
      <c r="FBP6" s="20">
        <v>132.37318648734512</v>
      </c>
      <c r="FBQ6" s="20"/>
      <c r="FBR6" s="20"/>
      <c r="FBS6" s="20"/>
      <c r="FBT6" s="20"/>
      <c r="FBU6" s="20"/>
      <c r="FBV6" s="20"/>
      <c r="FBW6" s="20"/>
      <c r="FBX6" s="20"/>
      <c r="FBY6" s="20"/>
      <c r="FBZ6" s="20"/>
      <c r="FCA6" s="20"/>
      <c r="FCB6" s="20"/>
      <c r="FCC6" s="20"/>
      <c r="FCD6" s="20"/>
      <c r="FCE6" s="20"/>
      <c r="FCF6" s="20"/>
      <c r="FCG6" s="20"/>
      <c r="FCH6" s="20"/>
      <c r="FCI6" s="20"/>
      <c r="FCJ6" s="20">
        <v>13.59954622802042</v>
      </c>
      <c r="FCK6" s="20"/>
      <c r="FCL6" s="20"/>
      <c r="FCM6" s="20"/>
      <c r="FCN6" s="20"/>
      <c r="FCO6" s="20"/>
      <c r="FCP6" s="20"/>
      <c r="FCQ6" s="20"/>
      <c r="FCR6" s="20"/>
      <c r="FCS6" s="20"/>
      <c r="FCT6" s="20"/>
      <c r="FCU6" s="20"/>
      <c r="FCV6" s="20"/>
      <c r="FCW6" s="20"/>
      <c r="FCX6" s="20"/>
      <c r="FCY6" s="20"/>
      <c r="FCZ6" s="20"/>
      <c r="FDA6" s="20"/>
      <c r="FDB6" s="20"/>
      <c r="FDC6" s="20"/>
      <c r="FDD6" s="20"/>
      <c r="FDE6" s="20"/>
      <c r="FDF6" s="20"/>
      <c r="FDG6" s="20"/>
      <c r="FDH6" s="20"/>
      <c r="FDI6" s="20"/>
      <c r="FDJ6" s="20"/>
      <c r="FDK6" s="20"/>
      <c r="FDL6" s="20"/>
      <c r="FDM6" s="20"/>
      <c r="FDN6" s="20"/>
      <c r="FDO6" s="20"/>
      <c r="FDP6" s="20"/>
      <c r="FDQ6" s="20"/>
      <c r="FDR6" s="20"/>
      <c r="FDS6" s="20"/>
      <c r="FDT6" s="20"/>
      <c r="FDU6" s="20"/>
      <c r="FDV6" s="20">
        <v>7.4128984432913265</v>
      </c>
      <c r="FDW6" s="20"/>
      <c r="FDX6" s="20"/>
      <c r="FDY6" s="20"/>
      <c r="FDZ6" s="20"/>
      <c r="FEA6" s="20"/>
      <c r="FEB6" s="20"/>
      <c r="FEC6" s="20"/>
      <c r="FED6" s="20"/>
      <c r="FEE6" s="20"/>
      <c r="FEF6" s="20"/>
      <c r="FEG6" s="20"/>
      <c r="FEH6" s="20">
        <v>79.026792332945035</v>
      </c>
      <c r="FEI6" s="20">
        <v>52.949274594938046</v>
      </c>
      <c r="FEJ6" s="20">
        <v>7.4128984432913265</v>
      </c>
      <c r="FEK6" s="20"/>
      <c r="FEL6" s="20"/>
      <c r="FEM6" s="20"/>
      <c r="FEN6" s="20"/>
      <c r="FEO6" s="20"/>
      <c r="FEP6" s="20"/>
      <c r="FEQ6" s="20"/>
      <c r="FER6" s="20"/>
      <c r="FES6" s="20">
        <v>40.515355319666149</v>
      </c>
      <c r="FET6" s="20"/>
      <c r="FEU6" s="20"/>
      <c r="FEV6" s="20"/>
      <c r="FEW6" s="20"/>
      <c r="FEX6" s="20"/>
      <c r="FEY6" s="20"/>
      <c r="FEZ6" s="20"/>
      <c r="FFA6" s="20"/>
      <c r="FFB6" s="20"/>
      <c r="FFC6" s="20"/>
      <c r="FFD6" s="20"/>
      <c r="FFE6" s="20"/>
      <c r="FFF6" s="20"/>
      <c r="FFG6" s="20"/>
      <c r="FFH6" s="20"/>
      <c r="FFI6" s="20"/>
      <c r="FFJ6" s="20"/>
      <c r="FFK6" s="20"/>
      <c r="FFL6" s="20"/>
      <c r="FFM6" s="20"/>
      <c r="FFN6" s="20"/>
      <c r="FFO6" s="20"/>
      <c r="FFP6" s="20">
        <v>105.89854918987609</v>
      </c>
      <c r="FFQ6" s="20"/>
      <c r="FFR6" s="20"/>
      <c r="FFS6" s="20"/>
      <c r="FFT6" s="20"/>
      <c r="FFU6" s="20"/>
      <c r="FFV6" s="20"/>
      <c r="FFW6" s="20"/>
      <c r="FFX6" s="20"/>
      <c r="FFY6" s="20"/>
      <c r="FFZ6" s="20"/>
      <c r="FGA6" s="20"/>
      <c r="FGB6" s="20"/>
      <c r="FGC6" s="20"/>
      <c r="FGD6" s="20"/>
      <c r="FGE6" s="20"/>
      <c r="FGF6" s="20"/>
      <c r="FGG6" s="20"/>
      <c r="FGH6" s="20"/>
      <c r="FGI6" s="20"/>
      <c r="FGJ6" s="20"/>
      <c r="FGK6" s="20"/>
      <c r="FGL6" s="20"/>
      <c r="FGM6" s="20"/>
      <c r="FGN6" s="20"/>
      <c r="FGO6" s="20">
        <v>40.515355319666149</v>
      </c>
      <c r="FGP6" s="20"/>
      <c r="FGQ6" s="20"/>
      <c r="FGR6" s="20"/>
      <c r="FGS6" s="20"/>
      <c r="FGT6" s="20"/>
      <c r="FGU6" s="20"/>
      <c r="FGV6" s="20"/>
      <c r="FGW6" s="20">
        <v>52.949274594938046</v>
      </c>
      <c r="FGX6" s="20"/>
      <c r="FGY6" s="20"/>
      <c r="FGZ6" s="20"/>
      <c r="FHA6" s="20"/>
      <c r="FHB6" s="20"/>
      <c r="FHC6" s="20"/>
      <c r="FHD6" s="20"/>
      <c r="FHE6" s="20"/>
      <c r="FHF6" s="20"/>
      <c r="FHG6" s="20"/>
      <c r="FHH6" s="20"/>
      <c r="FHI6" s="20"/>
      <c r="FHJ6" s="20"/>
      <c r="FHK6" s="20"/>
      <c r="FHL6" s="20">
        <v>158.84782378481412</v>
      </c>
      <c r="FHM6" s="20"/>
      <c r="FHN6" s="20"/>
      <c r="FHO6" s="20"/>
      <c r="FHP6" s="20"/>
      <c r="FHQ6" s="20"/>
      <c r="FHR6" s="20"/>
      <c r="FHS6" s="20"/>
      <c r="FHT6" s="20">
        <v>264.74637297469025</v>
      </c>
      <c r="FHU6" s="20">
        <v>52.949274594938046</v>
      </c>
      <c r="FHV6" s="20">
        <v>264.74637297469025</v>
      </c>
      <c r="FHW6" s="20"/>
      <c r="FHX6" s="20"/>
      <c r="FHY6" s="20"/>
      <c r="FHZ6" s="20"/>
      <c r="FIA6" s="20"/>
      <c r="FIB6" s="20"/>
      <c r="FIC6" s="20"/>
      <c r="FID6" s="20"/>
      <c r="FIE6" s="20"/>
      <c r="FIF6" s="20"/>
      <c r="FIG6" s="20"/>
      <c r="FIH6" s="20"/>
      <c r="FII6" s="20"/>
      <c r="FIJ6" s="20"/>
      <c r="FIK6" s="20"/>
      <c r="FIL6" s="20"/>
      <c r="FIM6" s="20"/>
      <c r="FIN6" s="20"/>
      <c r="FIO6" s="20"/>
      <c r="FIP6" s="20"/>
      <c r="FIQ6" s="20"/>
      <c r="FIR6" s="20"/>
      <c r="FIS6" s="20"/>
      <c r="FIT6" s="20"/>
      <c r="FIU6" s="20"/>
      <c r="FIV6" s="20"/>
      <c r="FIW6" s="20"/>
      <c r="FIX6" s="20"/>
      <c r="FIY6" s="20"/>
      <c r="FIZ6" s="20"/>
      <c r="FJA6" s="20"/>
      <c r="FJB6" s="20"/>
      <c r="FJC6" s="20"/>
      <c r="FJD6" s="20"/>
      <c r="FJE6" s="20"/>
      <c r="FJF6" s="20"/>
      <c r="FJG6" s="20"/>
      <c r="FJH6" s="20">
        <v>52.949274594938046</v>
      </c>
      <c r="FJI6" s="20"/>
      <c r="FJJ6" s="20"/>
      <c r="FJK6" s="20"/>
      <c r="FJL6" s="20"/>
      <c r="FJM6" s="20"/>
      <c r="FJN6" s="20"/>
      <c r="FJO6" s="20"/>
      <c r="FJP6" s="20"/>
      <c r="FJQ6" s="20"/>
      <c r="FJR6" s="20"/>
      <c r="FJS6" s="20"/>
      <c r="FJT6" s="20"/>
      <c r="FJU6" s="20"/>
      <c r="FJV6" s="20"/>
      <c r="FJW6" s="20"/>
      <c r="FJX6" s="20"/>
      <c r="FJY6" s="20"/>
      <c r="FJZ6" s="20"/>
      <c r="FKA6" s="20"/>
      <c r="FKB6" s="20"/>
      <c r="FKC6" s="20"/>
      <c r="FKD6" s="20"/>
      <c r="FKE6" s="20"/>
      <c r="FKF6" s="20"/>
      <c r="FKG6" s="20"/>
      <c r="FKH6" s="20"/>
      <c r="FKI6" s="20"/>
      <c r="FKJ6" s="20"/>
      <c r="FKK6" s="20"/>
      <c r="FKL6" s="20"/>
      <c r="FKM6" s="20">
        <v>105.89854918987609</v>
      </c>
      <c r="FKN6" s="20"/>
      <c r="FKO6" s="20"/>
      <c r="FKP6" s="20"/>
      <c r="FKQ6" s="20"/>
      <c r="FKR6" s="20"/>
      <c r="FKS6" s="20"/>
      <c r="FKT6" s="20"/>
      <c r="FKU6" s="20"/>
      <c r="FKV6" s="20"/>
      <c r="FKW6" s="20"/>
      <c r="FKX6" s="20"/>
      <c r="FKY6" s="20"/>
      <c r="FKZ6" s="20"/>
      <c r="FLA6" s="20"/>
      <c r="FLB6" s="20">
        <v>106.95753468177485</v>
      </c>
      <c r="FLC6" s="20"/>
      <c r="FLD6" s="20"/>
      <c r="FLE6" s="20"/>
      <c r="FLF6" s="20"/>
      <c r="FLG6" s="20"/>
      <c r="FLH6" s="20"/>
      <c r="FLI6" s="20"/>
      <c r="FLJ6" s="20"/>
      <c r="FLK6" s="20"/>
      <c r="FLL6" s="20"/>
      <c r="FLM6" s="20"/>
      <c r="FLN6" s="20"/>
      <c r="FLO6" s="20"/>
      <c r="FLP6" s="20">
        <v>84.718839351900883</v>
      </c>
      <c r="FLQ6" s="20">
        <v>97.236852767198769</v>
      </c>
      <c r="FLR6" s="20">
        <v>529.49274594938049</v>
      </c>
      <c r="FLS6" s="20"/>
      <c r="FLT6" s="20">
        <v>100</v>
      </c>
      <c r="FLU6" s="20">
        <v>423.59419675950437</v>
      </c>
      <c r="FLV6" s="20"/>
      <c r="FLW6" s="20"/>
      <c r="FLX6" s="20"/>
      <c r="FLY6" s="20"/>
      <c r="FLZ6" s="20"/>
      <c r="FMA6" s="20"/>
      <c r="FMB6" s="20"/>
      <c r="FMC6" s="20"/>
      <c r="FMD6" s="20"/>
      <c r="FME6" s="20"/>
      <c r="FMF6" s="20"/>
      <c r="FMG6" s="20"/>
      <c r="FMH6" s="20"/>
      <c r="FMI6" s="20"/>
      <c r="FMJ6" s="20"/>
      <c r="FMK6" s="20"/>
      <c r="FML6" s="20"/>
      <c r="FMM6" s="20"/>
      <c r="FMN6" s="20"/>
      <c r="FMO6" s="20"/>
      <c r="FMP6" s="20"/>
      <c r="FMQ6" s="20"/>
      <c r="FMR6" s="20"/>
      <c r="FMS6" s="20"/>
      <c r="FMT6" s="20">
        <v>8.1030710639332302</v>
      </c>
      <c r="FMU6" s="20">
        <v>105.89854918987609</v>
      </c>
      <c r="FMV6" s="20">
        <v>24.309213191799692</v>
      </c>
      <c r="FMW6" s="20">
        <v>97.236852767198769</v>
      </c>
      <c r="FMX6" s="20"/>
      <c r="FMY6" s="20"/>
      <c r="FMZ6" s="20"/>
      <c r="FNA6" s="20"/>
      <c r="FNB6" s="20"/>
      <c r="FNC6" s="20">
        <v>1588.4782378481414</v>
      </c>
      <c r="FND6" s="20"/>
      <c r="FNE6" s="20"/>
      <c r="FNF6" s="20"/>
      <c r="FNG6" s="20"/>
      <c r="FNH6" s="20"/>
      <c r="FNI6" s="20"/>
      <c r="FNJ6" s="20"/>
      <c r="FNK6" s="20"/>
      <c r="FNL6" s="20"/>
      <c r="FNM6" s="20">
        <v>42.359419675950441</v>
      </c>
      <c r="FNN6" s="20">
        <v>10.58985491898761</v>
      </c>
      <c r="FNO6" s="20">
        <v>63.539129513925651</v>
      </c>
      <c r="FNP6" s="20">
        <v>529.49274594938049</v>
      </c>
      <c r="FNQ6" s="20"/>
      <c r="FNR6" s="20"/>
      <c r="FNS6" s="20"/>
      <c r="FNT6" s="20"/>
      <c r="FNU6" s="20"/>
      <c r="FNV6" s="20"/>
      <c r="FNW6" s="20"/>
      <c r="FNX6" s="20"/>
      <c r="FNY6" s="20"/>
      <c r="FNZ6" s="20"/>
      <c r="FOA6" s="20"/>
      <c r="FOB6" s="20"/>
      <c r="FOC6" s="20"/>
      <c r="FOD6" s="20"/>
      <c r="FOE6" s="20"/>
      <c r="FOF6" s="20"/>
      <c r="FOG6" s="20"/>
      <c r="FOH6" s="20"/>
      <c r="FOI6" s="20">
        <v>5.2949274594938052</v>
      </c>
      <c r="FOJ6" s="20"/>
      <c r="FOK6" s="20"/>
      <c r="FOL6" s="20"/>
      <c r="FOM6" s="20"/>
      <c r="FON6" s="20"/>
      <c r="FOO6" s="20"/>
      <c r="FOP6" s="20"/>
      <c r="FOQ6" s="20"/>
      <c r="FOR6" s="20"/>
      <c r="FOS6" s="20"/>
      <c r="FOT6" s="20"/>
      <c r="FOU6" s="20">
        <v>105.89854918987609</v>
      </c>
      <c r="FOV6" s="20"/>
      <c r="FOW6" s="20"/>
      <c r="FOX6" s="20"/>
      <c r="FOY6" s="20"/>
      <c r="FOZ6" s="20"/>
      <c r="FPA6" s="20">
        <v>211.79709837975219</v>
      </c>
      <c r="FPB6" s="20">
        <v>423.59419675950437</v>
      </c>
      <c r="FPC6" s="20">
        <v>202.57677659833075</v>
      </c>
      <c r="FPD6" s="20"/>
      <c r="FPE6" s="20"/>
      <c r="FPF6" s="20"/>
      <c r="FPG6" s="20"/>
      <c r="FPH6" s="20"/>
      <c r="FPI6" s="20"/>
      <c r="FPJ6" s="20"/>
      <c r="FPK6" s="20">
        <v>127.0782590278513</v>
      </c>
      <c r="FPL6" s="20"/>
      <c r="FPM6" s="20"/>
      <c r="FPN6" s="20"/>
      <c r="FPO6" s="20"/>
      <c r="FPP6" s="20"/>
      <c r="FPQ6" s="20"/>
      <c r="FPR6" s="20"/>
      <c r="FPS6" s="20"/>
      <c r="FPT6" s="20"/>
      <c r="FPU6" s="20"/>
      <c r="FPV6" s="20"/>
      <c r="FPW6" s="20">
        <v>52.949274594938046</v>
      </c>
      <c r="FPX6" s="20"/>
      <c r="FPY6" s="20"/>
      <c r="FPZ6" s="20"/>
      <c r="FQA6" s="20"/>
      <c r="FQB6" s="20"/>
      <c r="FQC6" s="20"/>
      <c r="FQD6" s="20"/>
      <c r="FQE6" s="20"/>
      <c r="FQF6" s="20"/>
      <c r="FQG6" s="20"/>
      <c r="FQH6" s="20"/>
      <c r="FQI6" s="20"/>
      <c r="FQJ6" s="20"/>
      <c r="FQK6" s="20"/>
      <c r="FQL6" s="20"/>
      <c r="FQM6" s="20"/>
      <c r="FQN6" s="20"/>
      <c r="FQO6" s="20"/>
      <c r="FQP6" s="20"/>
      <c r="FQQ6" s="20"/>
      <c r="FQR6" s="20"/>
      <c r="FQS6" s="20"/>
      <c r="FQT6" s="20"/>
      <c r="FQU6" s="20"/>
      <c r="FQV6" s="20"/>
      <c r="FQW6" s="20"/>
      <c r="FQX6" s="20"/>
      <c r="FQY6" s="20"/>
      <c r="FQZ6" s="20">
        <v>211.79709837975219</v>
      </c>
      <c r="FRA6" s="20"/>
      <c r="FRB6" s="20"/>
      <c r="FRC6" s="20">
        <v>18.998199724663774</v>
      </c>
      <c r="FRD6" s="20"/>
      <c r="FRE6" s="20"/>
      <c r="FRF6" s="20"/>
      <c r="FRG6" s="20"/>
      <c r="FRH6" s="20"/>
      <c r="FRI6" s="20"/>
      <c r="FRJ6" s="20"/>
      <c r="FRK6" s="20"/>
      <c r="FRL6" s="20"/>
      <c r="FRM6" s="20">
        <v>405.15355319666151</v>
      </c>
      <c r="FRN6" s="20"/>
      <c r="FRO6" s="20"/>
      <c r="FRP6" s="20"/>
      <c r="FRQ6" s="20"/>
      <c r="FRR6" s="20"/>
      <c r="FRS6" s="20"/>
      <c r="FRT6" s="20"/>
      <c r="FRU6" s="20"/>
      <c r="FRV6" s="20"/>
      <c r="FRW6" s="20"/>
      <c r="FRX6" s="20"/>
      <c r="FRY6" s="20"/>
      <c r="FRZ6" s="20"/>
      <c r="FSA6" s="20"/>
      <c r="FSB6" s="20"/>
      <c r="FSC6" s="20"/>
      <c r="FSD6" s="20"/>
      <c r="FSE6" s="20"/>
      <c r="FSF6" s="20"/>
      <c r="FSG6" s="20"/>
      <c r="FSH6" s="20"/>
      <c r="FSI6" s="20"/>
      <c r="FSJ6" s="20"/>
      <c r="FSK6" s="20"/>
      <c r="FSL6" s="20"/>
      <c r="FSM6" s="20"/>
      <c r="FSN6" s="20"/>
      <c r="FSO6" s="20"/>
      <c r="FSP6" s="20"/>
      <c r="FSQ6" s="20"/>
      <c r="FSR6" s="20"/>
      <c r="FSS6" s="20"/>
      <c r="FST6" s="20"/>
      <c r="FSU6" s="20"/>
      <c r="FSV6" s="20"/>
      <c r="FSW6" s="20"/>
      <c r="FSX6" s="20"/>
      <c r="FSY6" s="20"/>
      <c r="FSZ6" s="20"/>
      <c r="FTA6" s="20"/>
      <c r="FTB6" s="20"/>
      <c r="FTC6" s="20"/>
      <c r="FTD6" s="20"/>
      <c r="FTE6" s="20"/>
      <c r="FTF6" s="20"/>
      <c r="FTG6" s="20"/>
      <c r="FTH6" s="20"/>
      <c r="FTI6" s="20"/>
      <c r="FTJ6" s="20"/>
      <c r="FTK6" s="20"/>
      <c r="FTL6" s="20"/>
      <c r="FTM6" s="20"/>
      <c r="FTN6" s="20"/>
      <c r="FTO6" s="20"/>
      <c r="FTP6" s="20"/>
      <c r="FTQ6" s="20"/>
      <c r="FTR6" s="20"/>
      <c r="FTS6" s="20"/>
      <c r="FTT6" s="20"/>
      <c r="FTU6" s="20"/>
      <c r="FTV6" s="20"/>
      <c r="FTW6" s="20"/>
      <c r="FTX6" s="20"/>
      <c r="FTY6" s="20"/>
      <c r="FTZ6" s="20"/>
      <c r="FUA6" s="20"/>
      <c r="FUB6" s="20"/>
      <c r="FUC6" s="20"/>
      <c r="FUD6" s="20"/>
      <c r="FUE6" s="20"/>
      <c r="FUF6" s="20"/>
      <c r="FUG6" s="20"/>
      <c r="FUH6" s="20"/>
      <c r="FUI6" s="20"/>
      <c r="FUJ6" s="20"/>
      <c r="FUK6" s="20"/>
      <c r="FUL6" s="20"/>
      <c r="FUM6" s="20"/>
      <c r="FUN6" s="20"/>
      <c r="FUO6" s="20"/>
      <c r="FUP6" s="20"/>
      <c r="FUQ6" s="20"/>
      <c r="FUR6" s="20"/>
      <c r="FUS6" s="20"/>
      <c r="FUT6" s="20"/>
      <c r="FUU6" s="20"/>
      <c r="FUV6" s="20"/>
      <c r="FUW6" s="20"/>
      <c r="FUX6" s="20"/>
      <c r="FUY6" s="20"/>
      <c r="FUZ6" s="20"/>
      <c r="FVA6" s="20"/>
      <c r="FVB6" s="20"/>
      <c r="FVC6" s="20"/>
      <c r="FVD6" s="20"/>
      <c r="FVE6" s="20"/>
      <c r="FVF6" s="20"/>
      <c r="FVG6" s="20"/>
      <c r="FVH6" s="20"/>
      <c r="FVI6" s="20"/>
      <c r="FVJ6" s="20"/>
      <c r="FVK6" s="20"/>
      <c r="FVL6" s="20"/>
      <c r="FVM6" s="20">
        <v>95.308694270888495</v>
      </c>
      <c r="FVN6" s="20"/>
      <c r="FVO6" s="20"/>
      <c r="FVP6" s="20"/>
      <c r="FVQ6" s="20"/>
      <c r="FVR6" s="20"/>
      <c r="FVS6" s="20"/>
      <c r="FVT6" s="20"/>
      <c r="FVU6" s="20"/>
      <c r="FVV6" s="20"/>
      <c r="FVW6" s="20">
        <v>21.179709837975221</v>
      </c>
      <c r="FVX6" s="20"/>
      <c r="FVY6" s="20"/>
      <c r="FVZ6" s="20"/>
      <c r="FWA6" s="20"/>
      <c r="FWB6" s="20"/>
      <c r="FWC6" s="20"/>
      <c r="FWD6" s="20"/>
      <c r="FWE6" s="20"/>
      <c r="FWF6" s="20">
        <v>36.463819787699542</v>
      </c>
      <c r="FWG6" s="20">
        <v>34.032898468519569</v>
      </c>
      <c r="FWH6" s="20"/>
      <c r="FWI6" s="20"/>
      <c r="FWJ6" s="20"/>
      <c r="FWK6" s="20"/>
      <c r="FWL6" s="20"/>
      <c r="FWM6" s="20"/>
      <c r="FWN6" s="20"/>
      <c r="FWO6" s="20"/>
      <c r="FWP6" s="20"/>
      <c r="FWQ6" s="20"/>
      <c r="FWR6" s="20"/>
      <c r="FWS6" s="20">
        <v>105.89854918987609</v>
      </c>
      <c r="FWT6" s="20"/>
      <c r="FWU6" s="20"/>
      <c r="FWV6" s="20"/>
      <c r="FWW6" s="20"/>
      <c r="FWX6" s="20"/>
      <c r="FWY6" s="20"/>
      <c r="FWZ6" s="20"/>
      <c r="FXA6" s="20"/>
      <c r="FXB6" s="20"/>
      <c r="FXC6" s="20"/>
      <c r="FXD6" s="20"/>
      <c r="FXE6" s="20"/>
      <c r="FXF6" s="20"/>
      <c r="FXG6" s="20"/>
      <c r="FXH6" s="20"/>
      <c r="FXI6" s="20"/>
      <c r="FXJ6" s="20"/>
      <c r="FXK6" s="20"/>
      <c r="FXL6" s="20"/>
      <c r="FXM6" s="20"/>
      <c r="FXN6" s="20"/>
      <c r="FXO6" s="20"/>
      <c r="FXP6" s="20"/>
      <c r="FXQ6" s="20"/>
      <c r="FXR6" s="20"/>
      <c r="FXS6" s="20"/>
      <c r="FXT6" s="20">
        <v>529.49274594938049</v>
      </c>
      <c r="FXU6" s="20">
        <v>529.49274594938049</v>
      </c>
      <c r="FXV6" s="20"/>
      <c r="FXW6" s="20"/>
      <c r="FXX6" s="20"/>
      <c r="FXY6" s="20"/>
      <c r="FXZ6" s="20"/>
      <c r="FYA6" s="20"/>
      <c r="FYB6" s="20"/>
      <c r="FYC6" s="20"/>
      <c r="FYD6" s="20"/>
      <c r="FYE6" s="20"/>
      <c r="FYF6" s="20"/>
      <c r="FYG6" s="20"/>
      <c r="FYH6" s="20">
        <v>529.49274594938049</v>
      </c>
      <c r="FYI6" s="20"/>
      <c r="FYJ6" s="20"/>
      <c r="FYK6" s="20"/>
      <c r="FYL6" s="20"/>
      <c r="FYM6" s="20"/>
      <c r="FYN6" s="20"/>
      <c r="FYO6" s="20"/>
      <c r="FYP6" s="20"/>
      <c r="FYQ6" s="20"/>
      <c r="FYR6" s="20"/>
      <c r="FYS6" s="20"/>
      <c r="FYT6" s="20"/>
      <c r="FYU6" s="20"/>
      <c r="FYV6" s="20"/>
      <c r="FYW6" s="20"/>
      <c r="FYX6" s="20"/>
      <c r="FYY6" s="20"/>
      <c r="FYZ6" s="20"/>
      <c r="FZA6" s="20"/>
      <c r="FZB6" s="20"/>
      <c r="FZC6" s="20"/>
      <c r="FZD6" s="20"/>
      <c r="FZE6" s="20"/>
      <c r="FZF6" s="20"/>
      <c r="FZG6" s="20"/>
      <c r="FZH6" s="20"/>
      <c r="FZI6" s="20"/>
      <c r="FZJ6" s="20"/>
      <c r="FZK6" s="20"/>
      <c r="FZL6" s="20"/>
      <c r="FZM6" s="20"/>
      <c r="FZN6" s="20"/>
      <c r="FZO6" s="20">
        <v>15.884782378481413</v>
      </c>
      <c r="FZP6" s="20">
        <v>12.154606595899846</v>
      </c>
      <c r="FZQ6" s="20"/>
      <c r="FZR6" s="20"/>
      <c r="FZS6" s="20"/>
      <c r="FZT6" s="20">
        <v>81.030710639332298</v>
      </c>
      <c r="FZU6" s="20"/>
      <c r="FZV6" s="20"/>
      <c r="FZW6" s="20"/>
      <c r="FZX6" s="20"/>
      <c r="FZY6" s="20"/>
      <c r="FZZ6" s="20">
        <v>0</v>
      </c>
      <c r="GAA6" s="20"/>
      <c r="GAB6" s="20"/>
      <c r="GAC6" s="20"/>
      <c r="GAD6" s="20"/>
      <c r="GAE6" s="20"/>
      <c r="GAF6" s="20"/>
      <c r="GAG6" s="20"/>
      <c r="GAH6" s="20"/>
      <c r="GAI6" s="20"/>
      <c r="GAJ6" s="20"/>
      <c r="GAK6" s="20"/>
      <c r="GAL6" s="20"/>
      <c r="GAM6" s="20"/>
      <c r="GAN6" s="20"/>
      <c r="GAO6" s="20"/>
      <c r="GAP6" s="20"/>
      <c r="GAQ6" s="20"/>
      <c r="GAR6" s="20"/>
      <c r="GAS6" s="20"/>
      <c r="GAT6" s="20"/>
      <c r="GAU6" s="20">
        <v>17.802605104310071</v>
      </c>
      <c r="GAV6" s="20"/>
      <c r="GAW6" s="20"/>
      <c r="GAX6" s="20"/>
      <c r="GAY6" s="20"/>
      <c r="GAZ6" s="20"/>
      <c r="GBA6" s="20">
        <v>264.74637297469025</v>
      </c>
      <c r="GBB6" s="20"/>
      <c r="GBC6" s="20"/>
      <c r="GBD6" s="20"/>
      <c r="GBE6" s="20"/>
      <c r="GBF6" s="20"/>
      <c r="GBG6" s="20"/>
      <c r="GBH6" s="20"/>
      <c r="GBI6" s="20"/>
      <c r="GBJ6" s="20"/>
      <c r="GBK6" s="20"/>
      <c r="GBL6" s="20"/>
      <c r="GBM6" s="20"/>
      <c r="GBN6" s="20"/>
      <c r="GBO6" s="20">
        <v>211.79709837975219</v>
      </c>
      <c r="GBP6" s="20">
        <v>105.89854918987609</v>
      </c>
      <c r="GBQ6" s="20">
        <v>105.89854918987609</v>
      </c>
      <c r="GBR6" s="20">
        <v>20.257677659833075</v>
      </c>
      <c r="GBS6" s="20">
        <v>12.707825902785132</v>
      </c>
      <c r="GBT6" s="20"/>
      <c r="GBU6" s="20"/>
      <c r="GBV6" s="20"/>
      <c r="GBW6" s="20"/>
      <c r="GBX6" s="20"/>
      <c r="GBY6" s="20"/>
      <c r="GBZ6" s="20"/>
      <c r="GCA6" s="20"/>
      <c r="GCB6" s="20"/>
      <c r="GCC6" s="20"/>
      <c r="GCD6" s="20"/>
      <c r="GCE6" s="20"/>
      <c r="GCF6" s="20">
        <v>158.84782378481412</v>
      </c>
      <c r="GCG6" s="20">
        <v>52.949274594938046</v>
      </c>
      <c r="GCH6" s="20">
        <v>21.179709837975221</v>
      </c>
      <c r="GCI6" s="20">
        <v>52.949274594938046</v>
      </c>
      <c r="GCJ6" s="20">
        <v>105.89854918987609</v>
      </c>
      <c r="GCK6" s="20">
        <v>8.4718839351900872</v>
      </c>
      <c r="GCL6" s="20">
        <v>254.15651805570261</v>
      </c>
      <c r="GCM6" s="20"/>
      <c r="GCN6" s="20"/>
      <c r="GCO6" s="20">
        <v>211.79709837975219</v>
      </c>
      <c r="GCP6" s="20"/>
      <c r="GCQ6" s="20"/>
      <c r="GCR6" s="20"/>
      <c r="GCS6" s="20"/>
      <c r="GCT6" s="20"/>
      <c r="GCU6" s="20"/>
      <c r="GCV6" s="20"/>
      <c r="GCW6" s="20"/>
      <c r="GCX6" s="20"/>
      <c r="GCY6" s="20"/>
      <c r="GCZ6" s="20"/>
      <c r="GDA6" s="20"/>
      <c r="GDB6" s="20"/>
      <c r="GDC6" s="20"/>
      <c r="GDD6" s="20"/>
      <c r="GDE6" s="20"/>
      <c r="GDF6" s="20"/>
      <c r="GDG6" s="20"/>
      <c r="GDH6" s="20">
        <v>105.89854918987609</v>
      </c>
      <c r="GDI6" s="20">
        <v>741.28984432913273</v>
      </c>
      <c r="GDJ6" s="20">
        <v>211.79709837975219</v>
      </c>
      <c r="GDK6" s="20"/>
      <c r="GDL6" s="20"/>
      <c r="GDM6" s="20"/>
      <c r="GDN6" s="20"/>
      <c r="GDO6" s="20"/>
      <c r="GDP6" s="20"/>
      <c r="GDQ6" s="20"/>
      <c r="GDR6" s="20"/>
      <c r="GDS6" s="20"/>
      <c r="GDT6" s="20"/>
      <c r="GDU6" s="20"/>
      <c r="GDV6" s="20"/>
      <c r="GDW6" s="20"/>
      <c r="GDX6" s="20"/>
      <c r="GDY6" s="20"/>
      <c r="GDZ6" s="20"/>
      <c r="GEA6" s="20"/>
      <c r="GEB6" s="20"/>
      <c r="GEC6" s="20"/>
      <c r="GED6" s="20"/>
      <c r="GEE6" s="20"/>
      <c r="GEF6" s="20"/>
      <c r="GEG6" s="20"/>
      <c r="GEH6" s="20"/>
      <c r="GEI6" s="20"/>
      <c r="GEJ6" s="20"/>
      <c r="GEK6" s="20"/>
      <c r="GEL6" s="20"/>
      <c r="GEM6" s="20"/>
      <c r="GEN6" s="20"/>
      <c r="GEO6" s="20"/>
      <c r="GEP6" s="20"/>
      <c r="GEQ6" s="20"/>
      <c r="GER6" s="20"/>
      <c r="GES6" s="20"/>
      <c r="GET6" s="20">
        <v>58.99819972466377</v>
      </c>
      <c r="GEU6" s="20"/>
      <c r="GEV6" s="20"/>
      <c r="GEW6" s="20"/>
      <c r="GEX6" s="20"/>
      <c r="GEY6" s="20"/>
      <c r="GEZ6" s="20"/>
      <c r="GFA6" s="20"/>
      <c r="GFB6" s="20"/>
      <c r="GFC6" s="20"/>
      <c r="GFD6" s="20"/>
      <c r="GFE6" s="20"/>
      <c r="GFF6" s="20"/>
      <c r="GFG6" s="20"/>
      <c r="GFH6" s="20"/>
      <c r="GFI6" s="20"/>
      <c r="GFJ6" s="20"/>
      <c r="GFK6" s="20"/>
      <c r="GFL6" s="20"/>
      <c r="GFM6" s="20"/>
      <c r="GFN6" s="20"/>
      <c r="GFO6" s="20"/>
      <c r="GFP6" s="20"/>
      <c r="GFQ6" s="20"/>
      <c r="GFR6" s="20"/>
      <c r="GFS6" s="20"/>
      <c r="GFT6" s="20"/>
      <c r="GFU6" s="20"/>
      <c r="GFV6" s="20"/>
      <c r="GFW6" s="20"/>
      <c r="GFX6" s="20"/>
      <c r="GFY6" s="20"/>
      <c r="GFZ6" s="20"/>
      <c r="GGA6" s="20"/>
      <c r="GGB6" s="20"/>
      <c r="GGC6" s="20"/>
      <c r="GGD6" s="20"/>
      <c r="GGE6" s="20"/>
      <c r="GGF6" s="20"/>
      <c r="GGG6" s="20"/>
      <c r="GGH6" s="20"/>
      <c r="GGI6" s="20"/>
      <c r="GGJ6" s="20"/>
      <c r="GGK6" s="20"/>
      <c r="GGL6" s="20"/>
      <c r="GGM6" s="20">
        <v>78.331038864767564</v>
      </c>
      <c r="GGN6" s="20"/>
      <c r="GGO6" s="20"/>
      <c r="GGP6" s="20"/>
      <c r="GGQ6" s="20">
        <v>31.769564756962826</v>
      </c>
      <c r="GGR6" s="20"/>
      <c r="GGS6" s="20"/>
      <c r="GGT6" s="20">
        <v>472.30752938684742</v>
      </c>
      <c r="GGU6" s="20">
        <v>52.949274594938046</v>
      </c>
      <c r="GGV6" s="20"/>
      <c r="GGW6" s="20"/>
      <c r="GGX6" s="20"/>
      <c r="GGY6" s="20"/>
      <c r="GGZ6" s="20">
        <v>529.49274594938049</v>
      </c>
      <c r="GHA6" s="20"/>
      <c r="GHB6" s="20"/>
      <c r="GHC6" s="20"/>
      <c r="GHD6" s="20"/>
      <c r="GHE6" s="20"/>
      <c r="GHF6" s="20"/>
      <c r="GHG6" s="20"/>
      <c r="GHH6" s="20"/>
      <c r="GHI6" s="20"/>
      <c r="GHJ6" s="20"/>
      <c r="GHK6" s="20"/>
      <c r="GHL6" s="20"/>
      <c r="GHM6" s="20"/>
      <c r="GHN6" s="20"/>
      <c r="GHO6" s="20"/>
      <c r="GHP6" s="20"/>
      <c r="GHQ6" s="20"/>
      <c r="GHR6" s="20"/>
      <c r="GHS6" s="20"/>
      <c r="GHT6" s="20"/>
      <c r="GHU6" s="20"/>
      <c r="GHV6" s="20"/>
      <c r="GHW6" s="20"/>
      <c r="GHX6" s="20"/>
      <c r="GHY6" s="20"/>
      <c r="GHZ6" s="20"/>
      <c r="GIA6" s="20"/>
      <c r="GIB6" s="20"/>
      <c r="GIC6" s="20"/>
      <c r="GID6" s="20"/>
      <c r="GIE6" s="20"/>
      <c r="GIF6" s="20"/>
      <c r="GIG6" s="20"/>
      <c r="GIH6" s="20"/>
      <c r="GII6" s="20"/>
      <c r="GIJ6" s="20"/>
      <c r="GIK6" s="20"/>
      <c r="GIL6" s="20"/>
      <c r="GIM6" s="20"/>
      <c r="GIN6" s="20"/>
      <c r="GIO6" s="20"/>
      <c r="GIP6" s="20"/>
      <c r="GIQ6" s="20"/>
      <c r="GIR6" s="20"/>
      <c r="GIS6" s="20">
        <v>211.79709837975219</v>
      </c>
      <c r="GIT6" s="20">
        <v>81.030710639332298</v>
      </c>
      <c r="GIU6" s="20"/>
      <c r="GIV6" s="20">
        <v>40.515355319666149</v>
      </c>
      <c r="GIW6" s="20"/>
      <c r="GIX6" s="20"/>
      <c r="GIY6" s="20"/>
      <c r="GIZ6" s="20">
        <v>47.654347135444247</v>
      </c>
      <c r="GJA6" s="20">
        <v>52.949274594938046</v>
      </c>
      <c r="GJB6" s="20"/>
      <c r="GJC6" s="20"/>
      <c r="GJD6" s="20"/>
      <c r="GJE6" s="20"/>
      <c r="GJF6" s="20"/>
      <c r="GJG6" s="20"/>
      <c r="GJH6" s="20"/>
      <c r="GJI6" s="20"/>
      <c r="GJJ6" s="20"/>
      <c r="GJK6" s="20"/>
      <c r="GJL6" s="20"/>
      <c r="GJM6" s="20"/>
      <c r="GJN6" s="20"/>
      <c r="GJO6" s="20"/>
      <c r="GJP6" s="20"/>
      <c r="GJQ6" s="20"/>
      <c r="GJR6" s="20"/>
      <c r="GJS6" s="20">
        <v>317.69564756962825</v>
      </c>
      <c r="GJT6" s="20">
        <v>211.79709837975219</v>
      </c>
      <c r="GJU6" s="20">
        <v>317.69564756962825</v>
      </c>
      <c r="GJV6" s="20">
        <v>317.69564756962825</v>
      </c>
      <c r="GJW6" s="20"/>
      <c r="GJX6" s="20">
        <v>211.79709837975219</v>
      </c>
      <c r="GJY6" s="20"/>
      <c r="GJZ6" s="20"/>
      <c r="GKA6" s="20"/>
      <c r="GKB6" s="20"/>
      <c r="GKC6" s="20"/>
      <c r="GKD6" s="20"/>
      <c r="GKE6" s="20"/>
      <c r="GKF6" s="20"/>
      <c r="GKG6" s="20"/>
      <c r="GKH6" s="20"/>
      <c r="GKI6" s="20"/>
      <c r="GKJ6" s="20"/>
      <c r="GKK6" s="20"/>
      <c r="GKL6" s="20"/>
      <c r="GKM6" s="20">
        <v>105.79688658265381</v>
      </c>
      <c r="GKN6" s="20"/>
      <c r="GKO6" s="20"/>
      <c r="GKP6" s="20"/>
      <c r="GKQ6" s="20"/>
      <c r="GKR6" s="20">
        <v>529.49274594938049</v>
      </c>
      <c r="GKS6" s="20"/>
      <c r="GKT6" s="20"/>
      <c r="GKU6" s="20"/>
      <c r="GKV6" s="20"/>
      <c r="GKW6" s="20"/>
      <c r="GKX6" s="20"/>
      <c r="GKY6" s="20"/>
      <c r="GKZ6" s="20"/>
      <c r="GLA6" s="20"/>
      <c r="GLB6" s="20"/>
      <c r="GLC6" s="20"/>
      <c r="GLD6" s="20"/>
      <c r="GLE6" s="20"/>
      <c r="GLF6" s="20"/>
      <c r="GLG6" s="20"/>
      <c r="GLH6" s="20"/>
      <c r="GLI6" s="20"/>
      <c r="GLJ6" s="20"/>
      <c r="GLK6" s="20"/>
      <c r="GLL6" s="20"/>
      <c r="GLM6" s="20"/>
      <c r="GLN6" s="20"/>
      <c r="GLO6" s="20"/>
      <c r="GLP6" s="20"/>
      <c r="GLQ6" s="20"/>
      <c r="GLR6" s="20">
        <v>14.296304140633271</v>
      </c>
      <c r="GLS6" s="20"/>
      <c r="GLT6" s="20"/>
      <c r="GLU6" s="20"/>
      <c r="GLV6" s="20"/>
      <c r="GLW6" s="20"/>
      <c r="GLX6" s="20"/>
      <c r="GLY6" s="20"/>
      <c r="GLZ6" s="20">
        <v>16.20614212786646</v>
      </c>
      <c r="GMA6" s="20"/>
      <c r="GMB6" s="20"/>
      <c r="GMC6" s="20">
        <v>42.359419675950441</v>
      </c>
      <c r="GMD6" s="20"/>
      <c r="GME6" s="20"/>
      <c r="GMF6" s="20"/>
      <c r="GMG6" s="20"/>
      <c r="GMH6" s="20"/>
      <c r="GMI6" s="20"/>
      <c r="GMJ6" s="20"/>
      <c r="GMK6" s="20"/>
      <c r="GML6" s="20"/>
      <c r="GMM6" s="20"/>
      <c r="GMN6" s="20">
        <v>17.050482132728305</v>
      </c>
      <c r="GMO6" s="20">
        <v>3.1769564756962829</v>
      </c>
      <c r="GMP6" s="20"/>
      <c r="GMQ6" s="20">
        <v>21.179709837975221</v>
      </c>
      <c r="GMR6" s="20">
        <v>74.128984432913256</v>
      </c>
      <c r="GMS6" s="20">
        <v>105.89854918987609</v>
      </c>
      <c r="GMT6" s="20"/>
      <c r="GMU6" s="20"/>
      <c r="GMV6" s="20"/>
      <c r="GMW6" s="20"/>
      <c r="GMX6" s="20">
        <v>52.949274594938046</v>
      </c>
      <c r="GMY6" s="20"/>
      <c r="GMZ6" s="20"/>
      <c r="GNA6" s="20"/>
      <c r="GNB6" s="20"/>
      <c r="GNC6" s="20"/>
      <c r="GND6" s="20"/>
      <c r="GNE6" s="20"/>
      <c r="GNF6" s="20"/>
      <c r="GNG6" s="20">
        <v>264.74637297469025</v>
      </c>
      <c r="GNH6" s="20"/>
      <c r="GNI6" s="20"/>
      <c r="GNJ6" s="20"/>
      <c r="GNK6" s="20"/>
      <c r="GNL6" s="20"/>
      <c r="GNM6" s="20"/>
      <c r="GNN6" s="20"/>
      <c r="GNO6" s="20"/>
      <c r="GNP6" s="20"/>
      <c r="GNQ6" s="20">
        <v>11.6</v>
      </c>
      <c r="GNR6" s="20"/>
      <c r="GNS6" s="20"/>
      <c r="GNT6" s="20"/>
      <c r="GNU6" s="20"/>
      <c r="GNV6" s="20"/>
      <c r="GNW6" s="20"/>
      <c r="GNX6" s="20"/>
      <c r="GNY6" s="20"/>
      <c r="GNZ6" s="20"/>
      <c r="GOA6" s="20"/>
      <c r="GOB6" s="20"/>
      <c r="GOC6" s="20"/>
      <c r="GOD6" s="20"/>
      <c r="GOE6" s="20"/>
      <c r="GOF6" s="20"/>
      <c r="GOG6" s="20"/>
      <c r="GOH6" s="20"/>
      <c r="GOI6" s="20">
        <v>794.23911892407068</v>
      </c>
      <c r="GOJ6" s="20"/>
      <c r="GOK6" s="20"/>
      <c r="GOL6" s="20"/>
      <c r="GOM6" s="20"/>
      <c r="GON6" s="20"/>
      <c r="GOO6" s="20"/>
      <c r="GOP6" s="20"/>
      <c r="GOQ6" s="20"/>
      <c r="GOR6" s="20"/>
      <c r="GOS6" s="20"/>
      <c r="GOT6" s="20">
        <v>279.57216986127293</v>
      </c>
      <c r="GOU6" s="20">
        <v>211.79709837975219</v>
      </c>
      <c r="GOV6" s="20">
        <v>105.89854918987609</v>
      </c>
      <c r="GOW6" s="20"/>
      <c r="GOX6" s="20"/>
      <c r="GOY6" s="20"/>
      <c r="GOZ6" s="20"/>
      <c r="GPA6" s="20"/>
      <c r="GPB6" s="20"/>
      <c r="GPC6" s="20"/>
      <c r="GPD6" s="20">
        <v>317.69564756962825</v>
      </c>
      <c r="GPE6" s="20"/>
      <c r="GPF6" s="20"/>
      <c r="GPG6" s="20">
        <v>158.84782378481412</v>
      </c>
      <c r="GPH6" s="20"/>
      <c r="GPI6" s="20"/>
      <c r="GPJ6" s="20"/>
      <c r="GPK6" s="20"/>
      <c r="GPL6" s="20">
        <v>127.0782590278513</v>
      </c>
      <c r="GPM6" s="20"/>
      <c r="GPN6" s="20"/>
      <c r="GPO6" s="20"/>
      <c r="GPP6" s="20"/>
      <c r="GPQ6" s="20"/>
      <c r="GPR6" s="20"/>
      <c r="GPS6" s="20"/>
      <c r="GPT6" s="20"/>
      <c r="GPU6" s="20"/>
      <c r="GPV6" s="20"/>
      <c r="GPW6" s="20"/>
      <c r="GPX6" s="20"/>
      <c r="GPY6" s="20"/>
      <c r="GPZ6" s="20"/>
      <c r="GQA6" s="20"/>
      <c r="GQB6" s="20"/>
      <c r="GQC6" s="20"/>
      <c r="GQD6" s="20"/>
      <c r="GQE6" s="20"/>
      <c r="GQF6" s="20"/>
      <c r="GQG6" s="20"/>
      <c r="GQH6" s="20"/>
      <c r="GQI6" s="20"/>
      <c r="GQJ6" s="20"/>
      <c r="GQK6" s="20"/>
      <c r="GQL6" s="20"/>
      <c r="GQM6" s="20"/>
      <c r="GQN6" s="20"/>
      <c r="GQO6" s="20"/>
      <c r="GQP6" s="20"/>
      <c r="GQQ6" s="20"/>
      <c r="GQR6" s="20"/>
      <c r="GQS6" s="20"/>
      <c r="GQT6" s="20"/>
      <c r="GQU6" s="20"/>
      <c r="GQV6" s="20"/>
      <c r="GQW6" s="20"/>
      <c r="GQX6" s="20"/>
      <c r="GQY6" s="20"/>
      <c r="GQZ6" s="20"/>
      <c r="GRA6" s="20"/>
      <c r="GRB6" s="20"/>
      <c r="GRC6" s="20"/>
      <c r="GRD6" s="20"/>
      <c r="GRE6" s="20"/>
      <c r="GRF6" s="20"/>
      <c r="GRG6" s="20"/>
      <c r="GRH6" s="20"/>
      <c r="GRI6" s="20"/>
      <c r="GRJ6" s="20"/>
      <c r="GRK6" s="20"/>
      <c r="GRL6" s="20"/>
      <c r="GRM6" s="20"/>
      <c r="GRN6" s="20"/>
      <c r="GRO6" s="20">
        <v>454.1660489251297</v>
      </c>
      <c r="GRP6" s="20"/>
      <c r="GRQ6" s="20"/>
      <c r="GRR6" s="20"/>
      <c r="GRS6" s="20"/>
      <c r="GRT6" s="20"/>
      <c r="GRU6" s="20"/>
      <c r="GRV6" s="20"/>
      <c r="GRW6" s="20"/>
      <c r="GRX6" s="20"/>
      <c r="GRY6" s="20"/>
      <c r="GRZ6" s="20"/>
      <c r="GSA6" s="20"/>
      <c r="GSB6" s="20"/>
      <c r="GSC6" s="20"/>
      <c r="GSD6" s="20"/>
      <c r="GSE6" s="20"/>
      <c r="GSF6" s="20"/>
      <c r="GSG6" s="20"/>
      <c r="GSH6" s="20"/>
      <c r="GSI6" s="20"/>
      <c r="GSJ6" s="20"/>
      <c r="GSK6" s="20">
        <v>20.257677659833075</v>
      </c>
      <c r="GSL6" s="20"/>
      <c r="GSM6" s="20"/>
      <c r="GSN6" s="20"/>
      <c r="GSO6" s="20"/>
      <c r="GSP6" s="20"/>
      <c r="GSQ6" s="20"/>
      <c r="GSR6" s="20"/>
      <c r="GSS6" s="20"/>
      <c r="GST6" s="20"/>
      <c r="GSU6" s="20"/>
      <c r="GSV6" s="20"/>
      <c r="GSW6" s="20"/>
      <c r="GSX6" s="20"/>
      <c r="GSY6" s="20"/>
      <c r="GSZ6" s="20"/>
      <c r="GTA6" s="20"/>
      <c r="GTB6" s="20"/>
      <c r="GTC6" s="20"/>
      <c r="GTD6" s="20"/>
      <c r="GTE6" s="20"/>
      <c r="GTF6" s="20"/>
      <c r="GTG6" s="20"/>
      <c r="GTH6" s="20"/>
      <c r="GTI6" s="20"/>
      <c r="GTJ6" s="20"/>
      <c r="GTK6" s="20"/>
      <c r="GTL6" s="20"/>
      <c r="GTM6" s="20">
        <v>105.89854918987609</v>
      </c>
      <c r="GTN6" s="20"/>
      <c r="GTO6" s="20"/>
      <c r="GTP6" s="20">
        <v>264.74637297469025</v>
      </c>
      <c r="GTQ6" s="20"/>
      <c r="GTR6" s="20"/>
      <c r="GTS6" s="20"/>
      <c r="GTT6" s="20"/>
      <c r="GTU6" s="20"/>
      <c r="GTV6" s="20"/>
      <c r="GTW6" s="20">
        <v>847.18839351900874</v>
      </c>
      <c r="GTX6" s="20"/>
      <c r="GTY6" s="20"/>
      <c r="GTZ6" s="20"/>
      <c r="GUA6" s="20"/>
      <c r="GUB6" s="20"/>
      <c r="GUC6" s="20"/>
      <c r="GUD6" s="20"/>
      <c r="GUE6" s="20"/>
      <c r="GUF6" s="20"/>
      <c r="GUG6" s="20"/>
      <c r="GUH6" s="20">
        <v>52.949274594938046</v>
      </c>
      <c r="GUI6" s="20"/>
      <c r="GUJ6" s="20">
        <v>158.84782378481412</v>
      </c>
      <c r="GUK6" s="20"/>
      <c r="GUL6" s="20">
        <v>185.32246108228318</v>
      </c>
      <c r="GUM6" s="20"/>
      <c r="GUN6" s="20"/>
      <c r="GUO6" s="20"/>
      <c r="GUP6" s="20"/>
      <c r="GUQ6" s="20"/>
      <c r="GUR6" s="20"/>
      <c r="GUS6" s="20"/>
      <c r="GUT6" s="20"/>
      <c r="GUU6" s="20"/>
      <c r="GUV6" s="20"/>
      <c r="GUW6" s="20"/>
      <c r="GUX6" s="20"/>
      <c r="GUY6" s="20"/>
      <c r="GUZ6" s="20">
        <v>52.949274594938046</v>
      </c>
      <c r="GVA6" s="20"/>
      <c r="GVB6" s="20"/>
      <c r="GVC6" s="20"/>
      <c r="GVD6" s="20"/>
      <c r="GVE6" s="20"/>
      <c r="GVF6" s="20"/>
      <c r="GVG6" s="20"/>
      <c r="GVH6" s="20"/>
      <c r="GVI6" s="20"/>
      <c r="GVJ6" s="20"/>
      <c r="GVK6" s="20"/>
      <c r="GVL6" s="20"/>
      <c r="GVM6" s="20"/>
      <c r="GVN6" s="20">
        <v>52.949274594938046</v>
      </c>
      <c r="GVO6" s="20">
        <v>238.27173567722122</v>
      </c>
      <c r="GVP6" s="20"/>
      <c r="GVQ6" s="20">
        <v>847.18839351900874</v>
      </c>
      <c r="GVR6" s="20"/>
      <c r="GVS6" s="20"/>
      <c r="GVT6" s="20"/>
      <c r="GVU6" s="20"/>
      <c r="GVV6" s="20"/>
      <c r="GVW6" s="20"/>
      <c r="GVX6" s="20"/>
      <c r="GVY6" s="20"/>
      <c r="GVZ6" s="20"/>
      <c r="GWA6" s="20"/>
      <c r="GWB6" s="20"/>
      <c r="GWC6" s="20"/>
      <c r="GWD6" s="20">
        <v>308.16477814253943</v>
      </c>
      <c r="GWE6" s="20"/>
      <c r="GWF6" s="20"/>
      <c r="GWG6" s="20"/>
      <c r="GWH6" s="20"/>
      <c r="GWI6" s="20"/>
      <c r="GWJ6" s="20"/>
      <c r="GWK6" s="20"/>
      <c r="GWL6" s="20"/>
      <c r="GWM6" s="20"/>
      <c r="GWN6" s="20"/>
      <c r="GWO6" s="20"/>
      <c r="GWP6" s="20"/>
      <c r="GWQ6" s="20"/>
      <c r="GWR6" s="20"/>
      <c r="GWS6" s="20">
        <v>607.73032979499237</v>
      </c>
      <c r="GWT6" s="20"/>
      <c r="GWU6" s="20"/>
      <c r="GWV6" s="20"/>
      <c r="GWW6" s="20"/>
      <c r="GWX6" s="20"/>
      <c r="GWY6" s="20"/>
      <c r="GWZ6" s="20"/>
      <c r="GXA6" s="20"/>
      <c r="GXB6" s="20"/>
      <c r="GXC6" s="20"/>
      <c r="GXD6" s="20"/>
      <c r="GXE6" s="20"/>
      <c r="GXF6" s="20"/>
      <c r="GXG6" s="20"/>
      <c r="GXH6" s="20"/>
      <c r="GXI6" s="20"/>
      <c r="GXJ6" s="20"/>
      <c r="GXK6" s="20"/>
      <c r="GXL6" s="20"/>
      <c r="GXM6" s="20"/>
      <c r="GXN6" s="20"/>
      <c r="GXO6" s="20"/>
      <c r="GXP6" s="20"/>
      <c r="GXQ6" s="20"/>
      <c r="GXR6" s="20"/>
      <c r="GXS6" s="20"/>
      <c r="GXT6" s="20"/>
      <c r="GXU6" s="20"/>
      <c r="GXV6" s="20"/>
      <c r="GXW6" s="20"/>
      <c r="GXX6" s="20"/>
      <c r="GXY6" s="20">
        <v>84.718839351900883</v>
      </c>
      <c r="GXZ6" s="20">
        <v>105.89854918987609</v>
      </c>
      <c r="GYA6" s="20">
        <v>423.59419675950437</v>
      </c>
      <c r="GYB6" s="20"/>
      <c r="GYC6" s="20"/>
      <c r="GYD6" s="20"/>
      <c r="GYE6" s="20"/>
      <c r="GYF6" s="20"/>
      <c r="GYG6" s="20"/>
      <c r="GYH6" s="20"/>
      <c r="GYI6" s="20"/>
      <c r="GYJ6" s="20">
        <v>26.474637297469023</v>
      </c>
      <c r="GYK6" s="20"/>
      <c r="GYL6" s="20"/>
      <c r="GYM6" s="20"/>
      <c r="GYN6" s="20">
        <v>105.89854918987609</v>
      </c>
      <c r="GYO6" s="20">
        <v>74.128984432913256</v>
      </c>
      <c r="GYP6" s="20">
        <v>111.1934766493699</v>
      </c>
      <c r="GYQ6" s="20">
        <v>42.359419675950441</v>
      </c>
      <c r="GYR6" s="20"/>
      <c r="GYS6" s="20"/>
      <c r="GYT6" s="20"/>
      <c r="GYU6" s="20"/>
      <c r="GYV6" s="20"/>
      <c r="GYW6" s="20"/>
      <c r="GYX6" s="20">
        <v>423.59419675950437</v>
      </c>
      <c r="GYY6" s="20"/>
      <c r="GYZ6" s="20">
        <v>190.61738854177699</v>
      </c>
      <c r="GZA6" s="20"/>
      <c r="GZB6" s="20"/>
      <c r="GZC6" s="20">
        <v>105.89854918987609</v>
      </c>
      <c r="GZD6" s="20">
        <v>42.359419675950441</v>
      </c>
      <c r="GZE6" s="20">
        <v>264.74637297469025</v>
      </c>
      <c r="GZF6" s="20">
        <v>158.84782378481412</v>
      </c>
      <c r="GZG6" s="20"/>
      <c r="GZH6" s="20">
        <v>250</v>
      </c>
      <c r="GZI6" s="20"/>
      <c r="GZJ6" s="20"/>
      <c r="GZK6" s="20"/>
      <c r="GZL6" s="20"/>
      <c r="GZM6" s="20"/>
      <c r="GZN6" s="20"/>
      <c r="GZO6" s="20"/>
      <c r="GZP6" s="20"/>
      <c r="GZQ6" s="20"/>
      <c r="GZR6" s="20"/>
      <c r="GZS6" s="20"/>
      <c r="GZT6" s="20"/>
      <c r="GZU6" s="20"/>
      <c r="GZV6" s="20"/>
      <c r="GZW6" s="20"/>
      <c r="GZX6" s="20"/>
      <c r="GZY6" s="20"/>
      <c r="GZZ6" s="20"/>
      <c r="HAA6" s="20"/>
      <c r="HAB6" s="20"/>
      <c r="HAC6" s="20"/>
      <c r="HAD6" s="20"/>
      <c r="HAE6" s="20"/>
      <c r="HAF6" s="20"/>
      <c r="HAG6" s="20"/>
      <c r="HAH6" s="20"/>
      <c r="HAI6" s="20"/>
      <c r="HAJ6" s="20">
        <v>40.515355319666149</v>
      </c>
      <c r="HAK6" s="20">
        <v>84.718839351900883</v>
      </c>
      <c r="HAL6" s="20"/>
      <c r="HAM6" s="20">
        <v>423.59419675950437</v>
      </c>
      <c r="HAN6" s="20"/>
      <c r="HAO6" s="20"/>
      <c r="HAP6" s="20"/>
      <c r="HAQ6" s="20"/>
      <c r="HAR6" s="20"/>
      <c r="HAS6" s="20"/>
      <c r="HAT6" s="20"/>
      <c r="HAU6" s="20"/>
      <c r="HAV6" s="20">
        <v>317.69564756962825</v>
      </c>
      <c r="HAW6" s="20"/>
      <c r="HAX6" s="20"/>
      <c r="HAY6" s="20"/>
      <c r="HAZ6" s="20"/>
      <c r="HBA6" s="20"/>
      <c r="HBB6" s="20">
        <v>241.44869215291749</v>
      </c>
      <c r="HBC6" s="20"/>
      <c r="HBD6" s="20"/>
      <c r="HBE6" s="20"/>
      <c r="HBF6" s="20"/>
      <c r="HBG6" s="20"/>
      <c r="HBH6" s="20">
        <v>52.949274594938046</v>
      </c>
      <c r="HBI6" s="20"/>
      <c r="HBJ6" s="20"/>
      <c r="HBK6" s="20"/>
      <c r="HBL6" s="20"/>
      <c r="HBM6" s="20"/>
      <c r="HBN6" s="20"/>
      <c r="HBO6" s="20"/>
      <c r="HBP6" s="20"/>
      <c r="HBQ6" s="20"/>
      <c r="HBR6" s="20"/>
      <c r="HBS6" s="20"/>
      <c r="HBT6" s="20"/>
      <c r="HBU6" s="20">
        <v>317.69564756962825</v>
      </c>
      <c r="HBV6" s="20"/>
      <c r="HBW6" s="20">
        <v>200</v>
      </c>
      <c r="HBX6" s="20"/>
      <c r="HBY6" s="20"/>
      <c r="HBZ6" s="20"/>
      <c r="HCA6" s="20"/>
      <c r="HCB6" s="20"/>
      <c r="HCC6" s="20">
        <v>162.0614212786646</v>
      </c>
      <c r="HCD6" s="20">
        <v>605.73970136609125</v>
      </c>
      <c r="HCE6" s="20">
        <v>52.949274594938046</v>
      </c>
      <c r="HCF6" s="20"/>
      <c r="HCG6" s="20"/>
      <c r="HCH6" s="20"/>
      <c r="HCI6" s="20">
        <v>317.69564756962825</v>
      </c>
      <c r="HCJ6" s="20">
        <v>211.79709837975219</v>
      </c>
      <c r="HCK6" s="20">
        <v>211.79709837975219</v>
      </c>
      <c r="HCL6" s="20">
        <v>158.84782378481412</v>
      </c>
      <c r="HCM6" s="20">
        <v>211.79709837975219</v>
      </c>
      <c r="HCN6" s="20"/>
      <c r="HCO6" s="20"/>
      <c r="HCP6" s="20"/>
      <c r="HCQ6" s="20"/>
      <c r="HCR6" s="20">
        <v>211.79709837975219</v>
      </c>
      <c r="HCS6" s="20"/>
      <c r="HCT6" s="20"/>
      <c r="HCU6" s="20"/>
      <c r="HCV6" s="20"/>
      <c r="HCW6" s="20"/>
      <c r="HCX6" s="20"/>
      <c r="HCY6" s="20"/>
      <c r="HCZ6" s="20"/>
      <c r="HDA6" s="20"/>
      <c r="HDB6" s="20"/>
      <c r="HDC6" s="20"/>
      <c r="HDD6" s="20">
        <v>423.59419675950437</v>
      </c>
      <c r="HDE6" s="20"/>
      <c r="HDF6" s="20"/>
      <c r="HDG6" s="20">
        <v>31.769564756962826</v>
      </c>
      <c r="HDH6" s="20"/>
      <c r="HDI6" s="20"/>
      <c r="HDJ6" s="20"/>
      <c r="HDK6" s="20"/>
      <c r="HDL6" s="20"/>
      <c r="HDM6" s="20"/>
      <c r="HDN6" s="20"/>
      <c r="HDO6" s="20"/>
      <c r="HDP6" s="20"/>
      <c r="HDQ6" s="20"/>
      <c r="HDR6" s="20"/>
      <c r="HDS6" s="20"/>
      <c r="HDT6" s="20"/>
      <c r="HDU6" s="20"/>
      <c r="HDV6" s="20"/>
      <c r="HDW6" s="20"/>
      <c r="HDX6" s="20"/>
      <c r="HDY6" s="20"/>
      <c r="HDZ6" s="20"/>
      <c r="HEA6" s="20"/>
      <c r="HEB6" s="20"/>
      <c r="HEC6" s="20"/>
      <c r="HED6" s="20"/>
      <c r="HEE6" s="20"/>
      <c r="HEF6" s="20"/>
      <c r="HEG6" s="20"/>
      <c r="HEH6" s="20"/>
      <c r="HEI6" s="20"/>
      <c r="HEJ6" s="20"/>
      <c r="HEK6" s="20"/>
      <c r="HEL6" s="20"/>
      <c r="HEM6" s="20"/>
      <c r="HEN6" s="20"/>
      <c r="HEO6" s="20"/>
      <c r="HEP6" s="20"/>
      <c r="HEQ6" s="20"/>
      <c r="HER6" s="20"/>
      <c r="HES6" s="20"/>
      <c r="HET6" s="20"/>
      <c r="HEU6" s="20"/>
      <c r="HEV6" s="20"/>
      <c r="HEW6" s="20"/>
      <c r="HEX6" s="20"/>
      <c r="HEY6" s="20"/>
      <c r="HEZ6" s="20"/>
      <c r="HFA6" s="20"/>
      <c r="HFB6" s="20"/>
      <c r="HFC6" s="20"/>
      <c r="HFD6" s="20"/>
      <c r="HFE6" s="20"/>
      <c r="HFF6" s="20"/>
      <c r="HFG6" s="20"/>
      <c r="HFH6" s="20"/>
      <c r="HFI6" s="20"/>
      <c r="HFJ6" s="20"/>
      <c r="HFK6" s="20"/>
      <c r="HFL6" s="20"/>
      <c r="HFM6" s="20"/>
      <c r="HFN6" s="20"/>
      <c r="HFO6" s="20">
        <v>21.179709837975221</v>
      </c>
      <c r="HFP6" s="20"/>
      <c r="HFQ6" s="20"/>
      <c r="HFR6" s="20"/>
      <c r="HFS6" s="20"/>
      <c r="HFT6" s="20">
        <v>1058.985491898761</v>
      </c>
      <c r="HFU6" s="20">
        <v>105.89854918987609</v>
      </c>
      <c r="HFV6" s="20"/>
      <c r="HFW6" s="20"/>
      <c r="HFX6" s="20"/>
      <c r="HFY6" s="20"/>
      <c r="HFZ6" s="20"/>
      <c r="HGA6" s="20"/>
      <c r="HGB6" s="20"/>
      <c r="HGC6" s="20"/>
      <c r="HGD6" s="20"/>
      <c r="HGE6" s="20"/>
      <c r="HGF6" s="20"/>
      <c r="HGG6" s="20"/>
      <c r="HGH6" s="20"/>
      <c r="HGI6" s="20"/>
      <c r="HGJ6" s="20"/>
      <c r="HGK6" s="20"/>
      <c r="HGL6" s="20"/>
      <c r="HGM6" s="20"/>
      <c r="HGN6" s="20"/>
      <c r="HGO6" s="20"/>
      <c r="HGP6" s="20"/>
      <c r="HGQ6" s="20"/>
      <c r="HGR6" s="20"/>
      <c r="HGS6" s="20"/>
      <c r="HGT6" s="20">
        <v>0</v>
      </c>
      <c r="HGU6" s="20"/>
      <c r="HGV6" s="20"/>
      <c r="HGW6" s="20"/>
      <c r="HGX6" s="20"/>
      <c r="HGY6" s="20"/>
      <c r="HGZ6" s="20"/>
      <c r="HHA6" s="20"/>
      <c r="HHB6" s="20"/>
      <c r="HHC6" s="20"/>
      <c r="HHD6" s="20"/>
      <c r="HHE6" s="20"/>
      <c r="HHF6" s="20"/>
      <c r="HHG6" s="20"/>
      <c r="HHH6" s="20"/>
      <c r="HHI6" s="20"/>
      <c r="HHJ6" s="20"/>
      <c r="HHK6" s="20"/>
      <c r="HHL6" s="20"/>
      <c r="HHM6" s="20"/>
      <c r="HHN6" s="20"/>
      <c r="HHO6" s="20"/>
      <c r="HHP6" s="20"/>
      <c r="HHQ6" s="20"/>
      <c r="HHR6" s="20"/>
      <c r="HHS6" s="20"/>
      <c r="HHT6" s="20"/>
      <c r="HHU6" s="20"/>
      <c r="HHV6" s="20"/>
      <c r="HHW6" s="20"/>
      <c r="HHX6" s="20"/>
      <c r="HHY6" s="20"/>
      <c r="HHZ6" s="20"/>
      <c r="HIA6" s="20"/>
      <c r="HIB6" s="20"/>
      <c r="HIC6" s="20"/>
      <c r="HID6" s="20"/>
      <c r="HIE6" s="20"/>
      <c r="HIF6" s="20"/>
      <c r="HIG6" s="20"/>
      <c r="HIH6" s="20"/>
      <c r="HII6" s="20"/>
      <c r="HIJ6" s="20"/>
      <c r="HIK6" s="20">
        <v>21.179709837975221</v>
      </c>
      <c r="HIL6" s="20"/>
      <c r="HIM6" s="20"/>
      <c r="HIN6" s="20">
        <v>0</v>
      </c>
      <c r="HIO6" s="20"/>
      <c r="HIP6" s="20"/>
      <c r="HIQ6" s="20">
        <v>158.84782378481412</v>
      </c>
      <c r="HIR6" s="20"/>
      <c r="HIS6" s="20"/>
      <c r="HIT6" s="20"/>
      <c r="HIU6" s="20">
        <v>21.179709837975221</v>
      </c>
      <c r="HIV6" s="20"/>
      <c r="HIW6" s="20"/>
      <c r="HIX6" s="20"/>
      <c r="HIY6" s="20"/>
      <c r="HIZ6" s="20"/>
      <c r="HJA6" s="20"/>
      <c r="HJB6" s="20"/>
      <c r="HJC6" s="20"/>
      <c r="HJD6" s="20"/>
      <c r="HJE6" s="20"/>
      <c r="HJF6" s="20"/>
      <c r="HJG6" s="20"/>
      <c r="HJH6" s="20"/>
      <c r="HJI6" s="20"/>
      <c r="HJJ6" s="20"/>
      <c r="HJK6" s="20"/>
      <c r="HJL6" s="20"/>
      <c r="HJM6" s="20"/>
      <c r="HJN6" s="20"/>
      <c r="HJO6" s="20">
        <v>40.515355319666149</v>
      </c>
      <c r="HJP6" s="20"/>
      <c r="HJQ6" s="20"/>
      <c r="HJR6" s="20"/>
      <c r="HJS6" s="20"/>
      <c r="HJT6" s="20">
        <v>158.84782378481412</v>
      </c>
      <c r="HJU6" s="20">
        <v>158.84782378481412</v>
      </c>
      <c r="HJV6" s="20">
        <v>423.59419675950437</v>
      </c>
      <c r="HJW6" s="20"/>
      <c r="HJX6" s="20"/>
      <c r="HJY6" s="20"/>
      <c r="HJZ6" s="20"/>
      <c r="HKA6" s="20">
        <v>17.050482132728305</v>
      </c>
      <c r="HKB6" s="20"/>
      <c r="HKC6" s="20"/>
      <c r="HKD6" s="20"/>
      <c r="HKE6" s="20"/>
      <c r="HKF6" s="20"/>
      <c r="HKG6" s="20"/>
      <c r="HKH6" s="20"/>
      <c r="HKI6" s="20"/>
      <c r="HKJ6" s="20"/>
      <c r="HKK6" s="20"/>
      <c r="HKL6" s="20"/>
      <c r="HKM6" s="20"/>
      <c r="HKN6" s="20"/>
      <c r="HKO6" s="20"/>
      <c r="HKP6" s="20"/>
      <c r="HKQ6" s="20">
        <v>81.030710639332298</v>
      </c>
      <c r="HKR6" s="20"/>
      <c r="HKS6" s="20"/>
      <c r="HKT6" s="20"/>
      <c r="HKU6" s="20"/>
      <c r="HKV6" s="20"/>
      <c r="HKW6" s="20"/>
      <c r="HKX6" s="20"/>
      <c r="HKY6" s="20"/>
      <c r="HKZ6" s="20"/>
      <c r="HLA6" s="20"/>
      <c r="HLB6" s="20"/>
      <c r="HLC6" s="20"/>
      <c r="HLD6" s="20"/>
      <c r="HLE6" s="20"/>
      <c r="HLF6" s="20"/>
      <c r="HLG6" s="20"/>
      <c r="HLH6" s="20"/>
      <c r="HLI6" s="20">
        <v>1058.985491898761</v>
      </c>
      <c r="HLJ6" s="20"/>
      <c r="HLK6" s="20"/>
      <c r="HLL6" s="20"/>
      <c r="HLM6" s="20"/>
      <c r="HLN6" s="20"/>
      <c r="HLO6" s="20"/>
      <c r="HLP6" s="20"/>
      <c r="HLQ6" s="20"/>
      <c r="HLR6" s="20"/>
      <c r="HLS6" s="20"/>
      <c r="HLT6" s="20"/>
      <c r="HLU6" s="20"/>
      <c r="HLV6" s="20"/>
      <c r="HLW6" s="20"/>
      <c r="HLX6" s="20"/>
      <c r="HLY6" s="20"/>
      <c r="HLZ6" s="20"/>
      <c r="HMA6" s="20"/>
      <c r="HMB6" s="20"/>
      <c r="HMC6" s="20"/>
      <c r="HMD6" s="20"/>
      <c r="HME6" s="20"/>
      <c r="HMF6" s="20"/>
      <c r="HMG6" s="20"/>
      <c r="HMH6" s="20"/>
      <c r="HMI6" s="20"/>
      <c r="HMJ6" s="20"/>
      <c r="HMK6" s="20"/>
      <c r="HML6" s="20"/>
      <c r="HMM6" s="20"/>
      <c r="HMN6" s="20"/>
      <c r="HMO6" s="20"/>
      <c r="HMP6" s="20">
        <v>100</v>
      </c>
      <c r="HMQ6" s="20">
        <v>264.74637297469025</v>
      </c>
      <c r="HMR6" s="20"/>
      <c r="HMS6" s="20"/>
      <c r="HMT6" s="20"/>
      <c r="HMU6" s="20"/>
      <c r="HMV6" s="20"/>
      <c r="HMW6" s="20"/>
      <c r="HMX6" s="20"/>
      <c r="HMY6" s="20"/>
      <c r="HMZ6" s="20"/>
      <c r="HNA6" s="20"/>
      <c r="HNB6" s="20">
        <v>73.069998941014504</v>
      </c>
      <c r="HNC6" s="20"/>
      <c r="HND6" s="20"/>
      <c r="HNE6" s="20"/>
      <c r="HNF6" s="20"/>
      <c r="HNG6" s="20"/>
      <c r="HNH6" s="20"/>
      <c r="HNI6" s="20"/>
      <c r="HNJ6" s="20"/>
      <c r="HNK6" s="20"/>
      <c r="HNL6" s="20"/>
      <c r="HNM6" s="20"/>
      <c r="HNN6" s="20"/>
      <c r="HNO6" s="20"/>
      <c r="HNP6" s="20"/>
      <c r="HNQ6" s="20">
        <v>79.423911892407062</v>
      </c>
      <c r="HNR6" s="20"/>
      <c r="HNS6" s="20">
        <v>211.79709837975219</v>
      </c>
      <c r="HNT6" s="20"/>
      <c r="HNU6" s="20">
        <v>40.515355319666149</v>
      </c>
      <c r="HNV6" s="20"/>
      <c r="HNW6" s="20"/>
      <c r="HNX6" s="20"/>
      <c r="HNY6" s="20"/>
      <c r="HNZ6" s="20"/>
      <c r="HOA6" s="20"/>
      <c r="HOB6" s="20">
        <v>100</v>
      </c>
      <c r="HOC6" s="20"/>
      <c r="HOD6" s="20"/>
      <c r="HOE6" s="20"/>
      <c r="HOF6" s="20"/>
      <c r="HOG6" s="20"/>
      <c r="HOH6" s="20"/>
      <c r="HOI6" s="20"/>
      <c r="HOJ6" s="20"/>
      <c r="HOK6" s="20"/>
      <c r="HOL6" s="20"/>
      <c r="HOM6" s="20"/>
      <c r="HON6" s="20"/>
      <c r="HOO6" s="20"/>
      <c r="HOP6" s="20"/>
      <c r="HOQ6" s="20"/>
      <c r="HOR6" s="20"/>
      <c r="HOS6" s="20"/>
      <c r="HOT6" s="20"/>
      <c r="HOU6" s="20"/>
      <c r="HOV6" s="20"/>
      <c r="HOW6" s="20"/>
      <c r="HOX6" s="20"/>
      <c r="HOY6" s="20"/>
      <c r="HOZ6" s="20"/>
      <c r="HPA6" s="20"/>
      <c r="HPB6" s="20"/>
      <c r="HPC6" s="20"/>
      <c r="HPD6" s="20"/>
      <c r="HPE6" s="20"/>
      <c r="HPF6" s="20"/>
      <c r="HPG6" s="20"/>
      <c r="HPH6" s="20"/>
      <c r="HPI6" s="20"/>
      <c r="HPJ6" s="20"/>
      <c r="HPK6" s="20"/>
      <c r="HPL6" s="20"/>
      <c r="HPM6" s="20"/>
      <c r="HPN6" s="20">
        <v>84.718839351900883</v>
      </c>
      <c r="HPO6" s="20"/>
      <c r="HPP6" s="20"/>
      <c r="HPQ6" s="20"/>
      <c r="HPR6" s="20"/>
      <c r="HPS6" s="20"/>
      <c r="HPT6" s="20"/>
      <c r="HPU6" s="20"/>
      <c r="HPV6" s="20"/>
      <c r="HPW6" s="20"/>
      <c r="HPX6" s="20"/>
      <c r="HPY6" s="20"/>
      <c r="HPZ6" s="20"/>
      <c r="HQA6" s="20"/>
      <c r="HQB6" s="20"/>
      <c r="HQC6" s="20"/>
      <c r="HQD6" s="20"/>
      <c r="HQE6" s="20"/>
      <c r="HQF6" s="20"/>
      <c r="HQG6" s="20"/>
      <c r="HQH6" s="20"/>
      <c r="HQI6" s="20"/>
      <c r="HQJ6" s="20"/>
      <c r="HQK6" s="20"/>
      <c r="HQL6" s="20"/>
      <c r="HQM6" s="20"/>
      <c r="HQN6" s="20"/>
      <c r="HQO6" s="20"/>
      <c r="HQP6" s="20"/>
      <c r="HQQ6" s="20"/>
      <c r="HQR6" s="20"/>
      <c r="HQS6" s="20"/>
      <c r="HQT6" s="20"/>
      <c r="HQU6" s="20">
        <v>741.28984432913273</v>
      </c>
      <c r="HQV6" s="20">
        <v>434.18405167849198</v>
      </c>
      <c r="HQW6" s="20"/>
      <c r="HQX6" s="20"/>
      <c r="HQY6" s="20"/>
      <c r="HQZ6" s="20"/>
      <c r="HRA6" s="20"/>
      <c r="HRB6" s="20"/>
      <c r="HRC6" s="20"/>
      <c r="HRD6" s="20"/>
      <c r="HRE6" s="20"/>
      <c r="HRF6" s="20"/>
      <c r="HRG6" s="20"/>
      <c r="HRH6" s="20"/>
      <c r="HRI6" s="20"/>
      <c r="HRJ6" s="20"/>
      <c r="HRK6" s="20"/>
      <c r="HRL6" s="20"/>
      <c r="HRM6" s="20"/>
      <c r="HRN6" s="20">
        <v>52.949274594938046</v>
      </c>
      <c r="HRO6" s="20"/>
      <c r="HRP6" s="20"/>
      <c r="HRQ6" s="20"/>
      <c r="HRR6" s="20">
        <v>5.6721497447532618</v>
      </c>
      <c r="HRS6" s="20">
        <v>42.359419675950441</v>
      </c>
      <c r="HRT6" s="20">
        <v>21.179709837975221</v>
      </c>
      <c r="HRU6" s="20">
        <v>21.179709837975221</v>
      </c>
      <c r="HRV6" s="20"/>
      <c r="HRW6" s="20">
        <v>52.949274594938046</v>
      </c>
      <c r="HRX6" s="20">
        <v>105.89854918987609</v>
      </c>
      <c r="HRY6" s="20"/>
      <c r="HRZ6" s="20"/>
      <c r="HSA6" s="20"/>
      <c r="HSB6" s="20"/>
      <c r="HSC6" s="20">
        <v>84.718839351900883</v>
      </c>
      <c r="HSD6" s="20"/>
      <c r="HSE6" s="20"/>
      <c r="HSF6" s="20"/>
      <c r="HSG6" s="20">
        <v>211.79709837975219</v>
      </c>
      <c r="HSH6" s="20">
        <v>0.21179709837975219</v>
      </c>
      <c r="HSI6" s="20"/>
      <c r="HSJ6" s="20"/>
      <c r="HSK6" s="20"/>
      <c r="HSL6" s="20"/>
      <c r="HSM6" s="20">
        <v>1000</v>
      </c>
      <c r="HSN6" s="20"/>
      <c r="HSO6" s="20"/>
      <c r="HSP6" s="20">
        <v>51.475166790214971</v>
      </c>
      <c r="HSQ6" s="20"/>
      <c r="HSR6" s="20"/>
      <c r="HSS6" s="20">
        <v>1058.985491898761</v>
      </c>
      <c r="HST6" s="20"/>
      <c r="HSU6" s="20"/>
      <c r="HSV6" s="20"/>
      <c r="HSW6" s="20"/>
      <c r="HSX6" s="20"/>
      <c r="HSY6" s="20"/>
      <c r="HSZ6" s="20"/>
      <c r="HTA6" s="20"/>
      <c r="HTB6" s="20"/>
      <c r="HTC6" s="20"/>
      <c r="HTD6" s="20"/>
      <c r="HTE6" s="20"/>
      <c r="HTF6" s="20"/>
      <c r="HTG6" s="20"/>
      <c r="HTH6" s="20">
        <v>254.15651805570261</v>
      </c>
      <c r="HTI6" s="20"/>
      <c r="HTJ6" s="20"/>
      <c r="HTK6" s="20"/>
      <c r="HTL6" s="20"/>
      <c r="HTM6" s="20"/>
      <c r="HTN6" s="20"/>
      <c r="HTO6" s="20"/>
      <c r="HTP6" s="20"/>
      <c r="HTQ6" s="20"/>
      <c r="HTR6" s="20"/>
      <c r="HTS6" s="20"/>
      <c r="HTT6" s="20"/>
      <c r="HTU6" s="20"/>
      <c r="HTV6" s="20"/>
      <c r="HTW6" s="20"/>
      <c r="HTX6" s="20"/>
      <c r="HTY6" s="20"/>
      <c r="HTZ6" s="20"/>
      <c r="HUA6" s="20"/>
      <c r="HUB6" s="20"/>
      <c r="HUC6" s="20"/>
      <c r="HUD6" s="20"/>
      <c r="HUE6" s="20"/>
      <c r="HUF6" s="20"/>
      <c r="HUG6" s="20"/>
      <c r="HUH6" s="20"/>
      <c r="HUI6" s="20"/>
      <c r="HUJ6" s="20"/>
      <c r="HUK6" s="20"/>
      <c r="HUL6" s="20"/>
      <c r="HUM6" s="20"/>
      <c r="HUN6" s="20"/>
      <c r="HUO6" s="20"/>
      <c r="HUP6" s="20"/>
      <c r="HUQ6" s="20"/>
      <c r="HUR6" s="20"/>
      <c r="HUS6" s="20"/>
      <c r="HUT6" s="20"/>
      <c r="HUU6" s="20"/>
      <c r="HUV6" s="20"/>
      <c r="HUW6" s="20"/>
      <c r="HUX6" s="20"/>
      <c r="HUY6" s="20"/>
      <c r="HUZ6" s="20"/>
      <c r="HVA6" s="20"/>
      <c r="HVB6" s="20"/>
      <c r="HVC6" s="20"/>
      <c r="HVD6" s="20"/>
      <c r="HVE6" s="20"/>
      <c r="HVF6" s="20"/>
      <c r="HVG6" s="20"/>
      <c r="HVH6" s="20"/>
      <c r="HVI6" s="20"/>
      <c r="HVJ6" s="20"/>
      <c r="HVK6" s="20"/>
      <c r="HVL6" s="20"/>
      <c r="HVM6" s="20"/>
      <c r="HVN6" s="20"/>
      <c r="HVO6" s="20"/>
      <c r="HVP6" s="20"/>
      <c r="HVQ6" s="20">
        <v>37.064492216456628</v>
      </c>
      <c r="HVR6" s="20"/>
      <c r="HVS6" s="20">
        <v>21.179709837975221</v>
      </c>
      <c r="HVT6" s="20"/>
      <c r="HVU6" s="20"/>
      <c r="HVV6" s="20"/>
      <c r="HVW6" s="20"/>
      <c r="HVX6" s="20"/>
      <c r="HVY6" s="20"/>
      <c r="HVZ6" s="20"/>
      <c r="HWA6" s="20"/>
      <c r="HWB6" s="20"/>
      <c r="HWC6" s="20"/>
      <c r="HWD6" s="20"/>
      <c r="HWE6" s="20"/>
      <c r="HWF6" s="20"/>
      <c r="HWG6" s="20"/>
      <c r="HWH6" s="20">
        <v>158.84782378481412</v>
      </c>
      <c r="HWI6" s="20">
        <v>105.89854918987609</v>
      </c>
      <c r="HWJ6" s="20">
        <v>105.89854918987609</v>
      </c>
      <c r="HWK6" s="20">
        <v>52.949274594938046</v>
      </c>
      <c r="HWL6" s="20">
        <v>105.89854918987609</v>
      </c>
      <c r="HWM6" s="20">
        <v>105.89854918987609</v>
      </c>
      <c r="HWN6" s="20"/>
      <c r="HWO6" s="20"/>
      <c r="HWP6" s="20"/>
      <c r="HWQ6" s="20"/>
      <c r="HWR6" s="20">
        <v>42.359419675950441</v>
      </c>
      <c r="HWS6" s="20"/>
      <c r="HWT6" s="20"/>
      <c r="HWU6" s="20"/>
      <c r="HWV6" s="20"/>
      <c r="HWW6" s="20"/>
      <c r="HWX6" s="20"/>
      <c r="HWY6" s="20"/>
      <c r="HWZ6" s="20"/>
      <c r="HXA6" s="20"/>
      <c r="HXB6" s="20"/>
      <c r="HXC6" s="20"/>
      <c r="HXD6" s="20"/>
      <c r="HXE6" s="20"/>
      <c r="HXF6" s="20"/>
      <c r="HXG6" s="20"/>
      <c r="HXH6" s="20"/>
      <c r="HXI6" s="20"/>
      <c r="HXJ6" s="20"/>
      <c r="HXK6" s="20"/>
      <c r="HXL6" s="20"/>
      <c r="HXM6" s="20"/>
      <c r="HXN6" s="20"/>
      <c r="HXO6" s="20"/>
      <c r="HXP6" s="20"/>
      <c r="HXQ6" s="20"/>
      <c r="HXR6" s="20"/>
      <c r="HXS6" s="20"/>
      <c r="HXT6" s="20">
        <v>32.412284255732921</v>
      </c>
      <c r="HXU6" s="20">
        <v>84.718839351900883</v>
      </c>
      <c r="HXV6" s="20"/>
      <c r="HXW6" s="20"/>
      <c r="HXX6" s="20"/>
      <c r="HXY6" s="20"/>
      <c r="HXZ6" s="20"/>
      <c r="HYA6" s="20"/>
      <c r="HYB6" s="20"/>
      <c r="HYC6" s="20"/>
      <c r="HYD6" s="20"/>
      <c r="HYE6" s="20"/>
      <c r="HYF6" s="20"/>
      <c r="HYG6" s="20"/>
      <c r="HYH6" s="20"/>
      <c r="HYI6" s="20"/>
      <c r="HYJ6" s="20"/>
      <c r="HYK6" s="20"/>
      <c r="HYL6" s="20"/>
      <c r="HYM6" s="20"/>
      <c r="HYN6" s="20">
        <v>42.359419675950441</v>
      </c>
      <c r="HYO6" s="20"/>
      <c r="HYP6" s="20"/>
      <c r="HYQ6" s="20"/>
      <c r="HYR6" s="20"/>
      <c r="HYS6" s="20"/>
      <c r="HYT6" s="20"/>
      <c r="HYU6" s="20"/>
      <c r="HYV6" s="20"/>
      <c r="HYW6" s="20"/>
      <c r="HYX6" s="20"/>
      <c r="HYY6" s="20"/>
      <c r="HYZ6" s="20"/>
      <c r="HZA6" s="20"/>
      <c r="HZB6" s="20"/>
      <c r="HZC6" s="20"/>
      <c r="HZD6" s="20"/>
      <c r="HZE6" s="20"/>
      <c r="HZF6" s="20">
        <v>529.49274594938049</v>
      </c>
      <c r="HZG6" s="20"/>
      <c r="HZH6" s="20"/>
      <c r="HZI6" s="20"/>
      <c r="HZJ6" s="20"/>
      <c r="HZK6" s="20"/>
      <c r="HZL6" s="20"/>
      <c r="HZM6" s="20"/>
      <c r="HZN6" s="20"/>
      <c r="HZO6" s="20"/>
      <c r="HZP6" s="20"/>
      <c r="HZQ6" s="20"/>
      <c r="HZR6" s="20"/>
      <c r="HZS6" s="20"/>
      <c r="HZT6" s="20"/>
      <c r="HZU6" s="20"/>
      <c r="HZV6" s="20"/>
      <c r="HZW6" s="20"/>
      <c r="HZX6" s="20"/>
      <c r="HZY6" s="20"/>
      <c r="HZZ6" s="20"/>
      <c r="IAA6" s="20"/>
      <c r="IAB6" s="20"/>
      <c r="IAC6" s="20"/>
      <c r="IAD6" s="20"/>
      <c r="IAE6" s="20"/>
      <c r="IAF6" s="20"/>
      <c r="IAG6" s="20"/>
      <c r="IAH6" s="20"/>
      <c r="IAI6" s="20"/>
      <c r="IAJ6" s="20"/>
      <c r="IAK6" s="20"/>
      <c r="IAL6" s="20"/>
      <c r="IAM6" s="20"/>
      <c r="IAN6" s="20"/>
      <c r="IAO6" s="20"/>
      <c r="IAP6" s="20"/>
      <c r="IAQ6" s="20"/>
      <c r="IAR6" s="20"/>
      <c r="IAS6" s="20"/>
      <c r="IAT6" s="20"/>
      <c r="IAU6" s="20"/>
      <c r="IAV6" s="20"/>
      <c r="IAW6" s="20"/>
      <c r="IAX6" s="20"/>
      <c r="IAY6" s="20"/>
      <c r="IAZ6" s="20"/>
      <c r="IBA6" s="20"/>
      <c r="IBB6" s="20"/>
      <c r="IBC6" s="20"/>
      <c r="IBD6" s="20"/>
      <c r="IBE6" s="20"/>
      <c r="IBF6" s="20"/>
      <c r="IBG6" s="20"/>
      <c r="IBH6" s="20"/>
      <c r="IBI6" s="20"/>
      <c r="IBJ6" s="20"/>
      <c r="IBK6" s="20"/>
      <c r="IBL6" s="20"/>
      <c r="IBM6" s="20"/>
      <c r="IBN6" s="20"/>
      <c r="IBO6" s="20"/>
      <c r="IBP6" s="20"/>
      <c r="IBQ6" s="20"/>
      <c r="IBR6" s="20"/>
      <c r="IBS6" s="20"/>
      <c r="IBT6" s="20"/>
      <c r="IBU6" s="20"/>
      <c r="IBV6" s="20"/>
      <c r="IBW6" s="20"/>
      <c r="IBX6" s="20"/>
      <c r="IBY6" s="20"/>
      <c r="IBZ6" s="20"/>
      <c r="ICA6" s="20">
        <v>79.423911892407062</v>
      </c>
      <c r="ICB6" s="20">
        <v>52.949274594938046</v>
      </c>
      <c r="ICC6" s="20">
        <v>52.949274594938046</v>
      </c>
      <c r="ICD6" s="20">
        <v>74.128984432913256</v>
      </c>
      <c r="ICE6" s="20">
        <v>4.0515355319666151</v>
      </c>
      <c r="ICF6" s="20"/>
      <c r="ICG6" s="20"/>
      <c r="ICH6" s="20">
        <v>42.359419675950441</v>
      </c>
      <c r="ICI6" s="20"/>
      <c r="ICJ6" s="20"/>
      <c r="ICK6" s="20"/>
      <c r="ICL6" s="20"/>
      <c r="ICM6" s="20"/>
      <c r="ICN6" s="20"/>
      <c r="ICO6" s="20"/>
      <c r="ICP6" s="20"/>
      <c r="ICQ6" s="20"/>
      <c r="ICR6" s="20"/>
      <c r="ICS6" s="20"/>
      <c r="ICT6" s="20"/>
      <c r="ICU6" s="20"/>
      <c r="ICV6" s="20"/>
      <c r="ICW6" s="20"/>
      <c r="ICX6" s="20"/>
      <c r="ICY6" s="20"/>
      <c r="ICZ6" s="20"/>
      <c r="IDA6" s="20"/>
      <c r="IDB6" s="20">
        <v>127.0782590278513</v>
      </c>
      <c r="IDC6" s="20"/>
      <c r="IDD6" s="20"/>
      <c r="IDE6" s="20"/>
      <c r="IDF6" s="20"/>
      <c r="IDG6" s="20">
        <v>60.362173038229372</v>
      </c>
      <c r="IDH6" s="20"/>
      <c r="IDI6" s="20"/>
      <c r="IDJ6" s="20"/>
      <c r="IDK6" s="20"/>
      <c r="IDL6" s="20"/>
      <c r="IDM6" s="20"/>
      <c r="IDN6" s="20"/>
      <c r="IDO6" s="20"/>
      <c r="IDP6" s="20"/>
      <c r="IDQ6" s="20"/>
      <c r="IDR6" s="20"/>
      <c r="IDS6" s="20"/>
      <c r="IDT6" s="20"/>
      <c r="IDU6" s="20"/>
      <c r="IDV6" s="20"/>
      <c r="IDW6" s="20"/>
      <c r="IDX6" s="20"/>
      <c r="IDY6" s="20"/>
      <c r="IDZ6" s="20"/>
      <c r="IEA6" s="20"/>
      <c r="IEB6" s="20"/>
      <c r="IEC6" s="20"/>
      <c r="IED6" s="20"/>
      <c r="IEE6" s="20"/>
      <c r="IEF6" s="20">
        <v>127.0782590278513</v>
      </c>
      <c r="IEG6" s="20"/>
      <c r="IEH6" s="20"/>
      <c r="IEI6" s="20"/>
      <c r="IEJ6" s="20"/>
      <c r="IEK6" s="20"/>
      <c r="IEL6" s="20"/>
      <c r="IEM6" s="20"/>
      <c r="IEN6" s="20"/>
      <c r="IEO6" s="20"/>
      <c r="IEP6" s="20"/>
      <c r="IEQ6" s="20"/>
      <c r="IER6" s="20"/>
      <c r="IES6" s="20"/>
      <c r="IET6" s="20"/>
      <c r="IEU6" s="20"/>
      <c r="IEV6" s="20"/>
      <c r="IEW6" s="20"/>
      <c r="IEX6" s="20"/>
      <c r="IEY6" s="20"/>
      <c r="IEZ6" s="20"/>
      <c r="IFA6" s="20"/>
      <c r="IFB6" s="20"/>
      <c r="IFC6" s="20"/>
      <c r="IFD6" s="20"/>
      <c r="IFE6" s="20"/>
      <c r="IFF6" s="20"/>
      <c r="IFG6" s="20"/>
      <c r="IFH6" s="20"/>
      <c r="IFI6" s="20"/>
      <c r="IFJ6" s="20"/>
      <c r="IFK6" s="20"/>
      <c r="IFL6" s="20"/>
      <c r="IFM6" s="20"/>
      <c r="IFN6" s="20"/>
      <c r="IFO6" s="20">
        <v>211.79709837975219</v>
      </c>
      <c r="IFP6" s="20"/>
      <c r="IFQ6" s="20"/>
      <c r="IFR6" s="20">
        <v>89.16657841787567</v>
      </c>
      <c r="IFS6" s="20"/>
      <c r="IFT6" s="20"/>
      <c r="IFU6" s="20">
        <v>74.128984432913256</v>
      </c>
      <c r="IFV6" s="20"/>
      <c r="IFW6" s="20"/>
      <c r="IFX6" s="20">
        <v>158.84782378481412</v>
      </c>
      <c r="IFY6" s="20"/>
      <c r="IFZ6" s="20"/>
      <c r="IGA6" s="20"/>
      <c r="IGB6" s="20"/>
      <c r="IGC6" s="20"/>
      <c r="IGD6" s="20"/>
      <c r="IGE6" s="20"/>
      <c r="IGF6" s="20"/>
      <c r="IGG6" s="20"/>
      <c r="IGH6" s="20"/>
      <c r="IGI6" s="20"/>
      <c r="IGJ6" s="20"/>
      <c r="IGK6" s="20"/>
      <c r="IGL6" s="20"/>
      <c r="IGM6" s="20"/>
      <c r="IGN6" s="20"/>
      <c r="IGO6" s="20"/>
      <c r="IGP6" s="20"/>
      <c r="IGQ6" s="20"/>
      <c r="IGR6" s="20"/>
      <c r="IGS6" s="20"/>
      <c r="IGT6" s="20"/>
      <c r="IGU6" s="20"/>
      <c r="IGV6" s="20"/>
      <c r="IGW6" s="20"/>
      <c r="IGX6" s="20"/>
      <c r="IGY6" s="20"/>
      <c r="IGZ6" s="20"/>
      <c r="IHA6" s="20"/>
      <c r="IHB6" s="20"/>
      <c r="IHC6" s="20"/>
      <c r="IHD6" s="20"/>
      <c r="IHE6" s="20"/>
      <c r="IHF6" s="20"/>
      <c r="IHG6" s="20"/>
      <c r="IHH6" s="20"/>
      <c r="IHI6" s="20"/>
      <c r="IHJ6" s="20">
        <v>211.79709837975219</v>
      </c>
      <c r="IHK6" s="20"/>
      <c r="IHL6" s="20"/>
      <c r="IHM6" s="20"/>
      <c r="IHN6" s="20"/>
      <c r="IHO6" s="20"/>
      <c r="IHP6" s="20"/>
      <c r="IHQ6" s="20"/>
      <c r="IHR6" s="20"/>
      <c r="IHS6" s="20"/>
      <c r="IHT6" s="20">
        <v>79.423911892407062</v>
      </c>
      <c r="IHU6" s="20"/>
      <c r="IHV6" s="20"/>
      <c r="IHW6" s="20"/>
      <c r="IHX6" s="20"/>
      <c r="IHY6" s="20"/>
      <c r="IHZ6" s="20"/>
      <c r="IIA6" s="20"/>
      <c r="IIB6" s="20"/>
      <c r="IIC6" s="20"/>
      <c r="IID6" s="20"/>
      <c r="IIE6" s="20"/>
      <c r="IIF6" s="20"/>
      <c r="IIG6" s="20"/>
      <c r="IIH6" s="20"/>
      <c r="III6" s="20"/>
      <c r="IIJ6" s="20"/>
      <c r="IIK6" s="20"/>
      <c r="IIL6" s="20"/>
      <c r="IIM6" s="20"/>
      <c r="IIN6" s="20">
        <v>10.58985491898761</v>
      </c>
      <c r="IIO6" s="20">
        <v>211.79709837975219</v>
      </c>
      <c r="IIP6" s="20"/>
      <c r="IIQ6" s="20"/>
      <c r="IIR6" s="20"/>
      <c r="IIS6" s="20"/>
      <c r="IIT6" s="20"/>
      <c r="IIU6" s="20"/>
      <c r="IIV6" s="20"/>
      <c r="IIW6" s="20"/>
      <c r="IIX6" s="20">
        <v>42.359419675950441</v>
      </c>
      <c r="IIY6" s="20"/>
      <c r="IIZ6" s="20"/>
      <c r="IJA6" s="20"/>
      <c r="IJB6" s="20"/>
      <c r="IJC6" s="20"/>
      <c r="IJD6" s="20"/>
      <c r="IJE6" s="20"/>
      <c r="IJF6" s="20"/>
      <c r="IJG6" s="20"/>
      <c r="IJH6" s="20"/>
      <c r="IJI6" s="20"/>
      <c r="IJJ6" s="20"/>
      <c r="IJK6" s="20"/>
      <c r="IJL6" s="20"/>
      <c r="IJM6" s="20"/>
      <c r="IJN6" s="20"/>
      <c r="IJO6" s="20"/>
      <c r="IJP6" s="20"/>
      <c r="IJQ6" s="20"/>
      <c r="IJR6" s="20"/>
      <c r="IJS6" s="20"/>
      <c r="IJT6" s="20"/>
      <c r="IJU6" s="20"/>
      <c r="IJV6" s="20"/>
      <c r="IJW6" s="20"/>
      <c r="IJX6" s="20"/>
      <c r="IJY6" s="20"/>
      <c r="IJZ6" s="20"/>
      <c r="IKA6" s="20"/>
      <c r="IKB6" s="20"/>
      <c r="IKC6" s="20"/>
      <c r="IKD6" s="20"/>
      <c r="IKE6" s="20"/>
      <c r="IKF6" s="20"/>
      <c r="IKG6" s="20"/>
      <c r="IKH6" s="20"/>
      <c r="IKI6" s="20"/>
      <c r="IKJ6" s="20"/>
      <c r="IKK6" s="20"/>
      <c r="IKL6" s="20"/>
      <c r="IKM6" s="20"/>
      <c r="IKN6" s="20"/>
      <c r="IKO6" s="20"/>
      <c r="IKP6" s="20"/>
      <c r="IKQ6" s="20"/>
      <c r="IKR6" s="20"/>
      <c r="IKS6" s="20"/>
      <c r="IKT6" s="20"/>
      <c r="IKU6" s="20"/>
      <c r="IKV6" s="20"/>
      <c r="IKW6" s="20"/>
      <c r="IKX6" s="20"/>
      <c r="IKY6" s="20"/>
      <c r="IKZ6" s="20"/>
      <c r="ILA6" s="20"/>
      <c r="ILB6" s="20"/>
      <c r="ILC6" s="20"/>
      <c r="ILD6" s="20"/>
      <c r="ILE6" s="20"/>
      <c r="ILF6" s="20"/>
      <c r="ILG6" s="20"/>
      <c r="ILH6" s="20"/>
      <c r="ILI6" s="20"/>
      <c r="ILJ6" s="20"/>
      <c r="ILK6" s="20"/>
      <c r="ILL6" s="20"/>
      <c r="ILM6" s="20"/>
      <c r="ILN6" s="20"/>
      <c r="ILO6" s="20"/>
      <c r="ILP6" s="20">
        <v>423.59419675950437</v>
      </c>
      <c r="ILQ6" s="20"/>
      <c r="ILR6" s="20"/>
      <c r="ILS6" s="20"/>
      <c r="ILT6" s="20"/>
      <c r="ILU6" s="20"/>
      <c r="ILV6" s="20"/>
      <c r="ILW6" s="20"/>
      <c r="ILX6" s="20"/>
      <c r="ILY6" s="20"/>
      <c r="ILZ6" s="20"/>
      <c r="IMA6" s="20"/>
      <c r="IMB6" s="20"/>
      <c r="IMC6" s="20"/>
      <c r="IMD6" s="20"/>
      <c r="IME6" s="20"/>
      <c r="IMF6" s="20"/>
      <c r="IMG6" s="20"/>
      <c r="IMH6" s="20"/>
      <c r="IMI6" s="20"/>
      <c r="IMJ6" s="20"/>
      <c r="IMK6" s="20"/>
      <c r="IML6" s="20"/>
      <c r="IMM6" s="20"/>
      <c r="IMN6" s="20"/>
      <c r="IMO6" s="20"/>
      <c r="IMP6" s="20"/>
      <c r="IMQ6" s="20"/>
      <c r="IMR6" s="20"/>
      <c r="IMS6" s="20"/>
      <c r="IMT6" s="20"/>
      <c r="IMU6" s="20"/>
      <c r="IMV6" s="20"/>
      <c r="IMW6" s="20"/>
      <c r="IMX6" s="20"/>
      <c r="IMY6" s="20"/>
      <c r="IMZ6" s="20"/>
      <c r="INA6" s="20"/>
      <c r="INB6" s="20"/>
      <c r="INC6" s="20"/>
      <c r="IND6" s="20"/>
      <c r="INE6" s="20"/>
      <c r="INF6" s="20"/>
      <c r="ING6" s="20">
        <v>152.49391083342158</v>
      </c>
      <c r="INH6" s="20">
        <v>201.20724346076457</v>
      </c>
      <c r="INI6" s="20"/>
      <c r="INJ6" s="20">
        <v>105.89854918987609</v>
      </c>
      <c r="INK6" s="20"/>
      <c r="INL6" s="20"/>
      <c r="INM6" s="20"/>
      <c r="INN6" s="20"/>
      <c r="INO6" s="20"/>
      <c r="INP6" s="20"/>
      <c r="INQ6" s="20"/>
      <c r="INR6" s="20"/>
      <c r="INS6" s="20"/>
      <c r="INT6" s="20"/>
      <c r="INU6" s="20"/>
      <c r="INV6" s="20"/>
      <c r="INW6" s="20"/>
      <c r="INX6" s="20"/>
      <c r="INY6" s="20"/>
      <c r="INZ6" s="20">
        <v>28.592608281266543</v>
      </c>
      <c r="IOA6" s="20"/>
      <c r="IOB6" s="20"/>
      <c r="IOC6" s="20"/>
      <c r="IOD6" s="20"/>
      <c r="IOE6" s="20"/>
      <c r="IOF6" s="20"/>
      <c r="IOG6" s="20"/>
      <c r="IOH6" s="20"/>
      <c r="IOI6" s="20"/>
      <c r="IOJ6" s="20"/>
      <c r="IOK6" s="20"/>
      <c r="IOL6" s="20"/>
      <c r="IOM6" s="20"/>
      <c r="ION6" s="20"/>
      <c r="IOO6" s="20"/>
      <c r="IOP6" s="20"/>
      <c r="IOQ6" s="20"/>
      <c r="IOR6" s="20"/>
      <c r="IOS6" s="20"/>
      <c r="IOT6" s="20"/>
      <c r="IOU6" s="20"/>
      <c r="IOV6" s="20"/>
      <c r="IOW6" s="20"/>
      <c r="IOX6" s="20"/>
      <c r="IOY6" s="20"/>
      <c r="IOZ6" s="20"/>
      <c r="IPA6" s="20"/>
      <c r="IPB6" s="20"/>
      <c r="IPC6" s="20">
        <v>84.718839351900883</v>
      </c>
      <c r="IPD6" s="20"/>
      <c r="IPE6" s="20"/>
      <c r="IPF6" s="20">
        <v>317.69564756962825</v>
      </c>
      <c r="IPG6" s="20"/>
      <c r="IPH6" s="20"/>
      <c r="IPI6" s="20"/>
      <c r="IPJ6" s="20"/>
      <c r="IPK6" s="20">
        <v>211.79709837975219</v>
      </c>
      <c r="IPL6" s="20"/>
      <c r="IPM6" s="20"/>
      <c r="IPN6" s="20"/>
      <c r="IPO6" s="20"/>
      <c r="IPP6" s="20"/>
      <c r="IPQ6" s="20"/>
      <c r="IPR6" s="20"/>
      <c r="IPS6" s="20"/>
      <c r="IPT6" s="20"/>
      <c r="IPU6" s="20"/>
      <c r="IPV6" s="20">
        <v>158.84782378481412</v>
      </c>
      <c r="IPW6" s="20"/>
      <c r="IPX6" s="20">
        <v>40.515355319666149</v>
      </c>
      <c r="IPY6" s="20">
        <v>105.89854918987609</v>
      </c>
      <c r="IPZ6" s="20"/>
      <c r="IQA6" s="20"/>
      <c r="IQB6" s="20"/>
      <c r="IQC6" s="20"/>
      <c r="IQD6" s="20"/>
      <c r="IQE6" s="20"/>
      <c r="IQF6" s="20"/>
      <c r="IQG6" s="20"/>
      <c r="IQH6" s="20"/>
      <c r="IQI6" s="20"/>
      <c r="IQJ6" s="20"/>
      <c r="IQK6" s="20">
        <v>26.474637297469023</v>
      </c>
      <c r="IQL6" s="20">
        <v>79.423911892407062</v>
      </c>
      <c r="IQM6" s="20"/>
      <c r="IQN6" s="20">
        <v>185.32246108228318</v>
      </c>
      <c r="IQO6" s="20"/>
      <c r="IQP6" s="20"/>
      <c r="IQQ6" s="20"/>
      <c r="IQR6" s="20"/>
      <c r="IQS6" s="20"/>
      <c r="IQT6" s="20"/>
      <c r="IQU6" s="20"/>
      <c r="IQV6" s="20">
        <v>84.718839351900883</v>
      </c>
      <c r="IQW6" s="20">
        <v>112.4748490945674</v>
      </c>
      <c r="IQX6" s="20"/>
      <c r="IQY6" s="20"/>
      <c r="IQZ6" s="20"/>
      <c r="IRA6" s="20"/>
      <c r="IRB6" s="20"/>
      <c r="IRC6" s="20"/>
      <c r="IRD6" s="20"/>
      <c r="IRE6" s="20">
        <v>105.89854918987609</v>
      </c>
      <c r="IRF6" s="20">
        <v>188.49941755797943</v>
      </c>
      <c r="IRG6" s="20"/>
      <c r="IRH6" s="20"/>
      <c r="IRI6" s="20"/>
      <c r="IRJ6" s="20"/>
      <c r="IRK6" s="20"/>
      <c r="IRL6" s="20"/>
      <c r="IRM6" s="20"/>
      <c r="IRN6" s="20"/>
      <c r="IRO6" s="20"/>
      <c r="IRP6" s="20"/>
      <c r="IRQ6" s="20"/>
      <c r="IRR6" s="20"/>
      <c r="IRS6" s="20"/>
      <c r="IRT6" s="20"/>
      <c r="IRU6" s="20"/>
      <c r="IRV6" s="20"/>
      <c r="IRW6" s="20"/>
      <c r="IRX6" s="20"/>
      <c r="IRY6" s="20"/>
      <c r="IRZ6" s="20"/>
      <c r="ISA6" s="20"/>
      <c r="ISB6" s="20"/>
      <c r="ISC6" s="20"/>
      <c r="ISD6" s="20"/>
      <c r="ISE6" s="20"/>
      <c r="ISF6" s="20"/>
      <c r="ISG6" s="20"/>
      <c r="ISH6" s="20">
        <v>20.257677659833075</v>
      </c>
      <c r="ISI6" s="20">
        <v>20.257677659833075</v>
      </c>
      <c r="ISJ6" s="20">
        <v>40.515355319666149</v>
      </c>
      <c r="ISK6" s="20"/>
      <c r="ISL6" s="20">
        <v>52.949274594938046</v>
      </c>
      <c r="ISM6" s="20"/>
      <c r="ISN6" s="20"/>
      <c r="ISO6" s="20"/>
      <c r="ISP6" s="20"/>
      <c r="ISQ6" s="20"/>
      <c r="ISR6" s="20"/>
      <c r="ISS6" s="20"/>
      <c r="IST6" s="20"/>
      <c r="ISU6" s="20"/>
      <c r="ISV6" s="20"/>
      <c r="ISW6" s="20"/>
      <c r="ISX6" s="20">
        <v>211.79709837975219</v>
      </c>
      <c r="ISY6" s="20"/>
      <c r="ISZ6" s="20"/>
      <c r="ITA6" s="20"/>
      <c r="ITB6" s="20"/>
      <c r="ITC6" s="20"/>
      <c r="ITD6" s="20"/>
      <c r="ITE6" s="20"/>
      <c r="ITF6" s="20"/>
      <c r="ITG6" s="20"/>
      <c r="ITH6" s="20"/>
      <c r="ITI6" s="20"/>
      <c r="ITJ6" s="20"/>
      <c r="ITK6" s="20"/>
      <c r="ITL6" s="20"/>
      <c r="ITM6" s="20"/>
      <c r="ITN6" s="20">
        <v>1E-3</v>
      </c>
      <c r="ITO6" s="20"/>
      <c r="ITP6" s="20"/>
      <c r="ITQ6" s="20"/>
      <c r="ITR6" s="20"/>
      <c r="ITS6" s="20">
        <v>211.79709837975219</v>
      </c>
      <c r="ITT6" s="20"/>
      <c r="ITU6" s="20"/>
      <c r="ITV6" s="20"/>
      <c r="ITW6" s="20"/>
      <c r="ITX6" s="20"/>
      <c r="ITY6" s="20"/>
      <c r="ITZ6" s="20"/>
      <c r="IUA6" s="20"/>
      <c r="IUB6" s="20"/>
      <c r="IUC6" s="20"/>
      <c r="IUD6" s="20"/>
      <c r="IUE6" s="20"/>
      <c r="IUF6" s="20"/>
      <c r="IUG6" s="20"/>
      <c r="IUH6" s="20"/>
      <c r="IUI6" s="20"/>
      <c r="IUJ6" s="20">
        <v>105.89854918987609</v>
      </c>
      <c r="IUK6" s="20"/>
      <c r="IUL6" s="20"/>
      <c r="IUM6" s="20"/>
      <c r="IUN6" s="20"/>
      <c r="IUO6" s="20"/>
      <c r="IUP6" s="20"/>
      <c r="IUQ6" s="20"/>
      <c r="IUR6" s="20">
        <v>26.474637297469023</v>
      </c>
      <c r="IUS6" s="20"/>
      <c r="IUT6" s="20"/>
      <c r="IUU6" s="20"/>
      <c r="IUV6" s="20"/>
      <c r="IUW6" s="20"/>
      <c r="IUX6" s="20"/>
      <c r="IUY6" s="20"/>
      <c r="IUZ6" s="20"/>
      <c r="IVA6" s="20"/>
      <c r="IVB6" s="20"/>
      <c r="IVC6" s="20"/>
      <c r="IVD6" s="20"/>
      <c r="IVE6" s="20"/>
      <c r="IVF6" s="20"/>
      <c r="IVG6" s="20"/>
      <c r="IVH6" s="20"/>
      <c r="IVI6" s="20">
        <v>211.79709837975219</v>
      </c>
      <c r="IVJ6" s="20"/>
      <c r="IVK6" s="20"/>
      <c r="IVL6" s="20"/>
      <c r="IVM6" s="20"/>
      <c r="IVN6" s="20"/>
      <c r="IVO6" s="20"/>
      <c r="IVP6" s="20">
        <v>84.718839351900883</v>
      </c>
      <c r="IVQ6" s="20">
        <v>6353.9129513925654</v>
      </c>
      <c r="IVR6" s="20"/>
      <c r="IVS6" s="20"/>
      <c r="IVT6" s="20"/>
      <c r="IVU6" s="20"/>
      <c r="IVV6" s="20"/>
      <c r="IVW6" s="20"/>
      <c r="IVX6" s="20"/>
      <c r="IVY6" s="20"/>
      <c r="IVZ6" s="20"/>
      <c r="IWA6" s="20"/>
      <c r="IWB6" s="20"/>
      <c r="IWC6" s="20">
        <v>317.69564756962825</v>
      </c>
      <c r="IWD6" s="20">
        <v>40.515355319666149</v>
      </c>
      <c r="IWE6" s="20"/>
      <c r="IWF6" s="20"/>
      <c r="IWG6" s="20"/>
      <c r="IWH6" s="20"/>
      <c r="IWI6" s="20">
        <v>120</v>
      </c>
      <c r="IWJ6" s="20">
        <v>211.79709837975219</v>
      </c>
      <c r="IWK6" s="20"/>
      <c r="IWL6" s="20"/>
      <c r="IWM6" s="20"/>
      <c r="IWN6" s="20"/>
      <c r="IWO6" s="20"/>
      <c r="IWP6" s="20"/>
      <c r="IWQ6" s="20"/>
      <c r="IWR6" s="20"/>
      <c r="IWS6" s="20"/>
      <c r="IWT6" s="20"/>
      <c r="IWU6" s="20"/>
      <c r="IWV6" s="20">
        <v>105.89854918987609</v>
      </c>
      <c r="IWW6" s="20"/>
      <c r="IWX6" s="20"/>
      <c r="IWY6" s="20"/>
      <c r="IWZ6" s="20"/>
      <c r="IXA6" s="20"/>
      <c r="IXB6" s="20">
        <v>52.949274594938046</v>
      </c>
      <c r="IXC6" s="20"/>
      <c r="IXD6" s="20"/>
      <c r="IXE6" s="20"/>
      <c r="IXF6" s="20"/>
      <c r="IXG6" s="20"/>
      <c r="IXH6" s="20">
        <v>162.0614212786646</v>
      </c>
      <c r="IXI6" s="20">
        <v>529.49274594938049</v>
      </c>
      <c r="IXJ6" s="20"/>
      <c r="IXK6" s="20"/>
      <c r="IXL6" s="20"/>
      <c r="IXM6" s="20"/>
      <c r="IXN6" s="20"/>
      <c r="IXO6" s="20"/>
      <c r="IXP6" s="20"/>
      <c r="IXQ6" s="20">
        <v>211.79709837975219</v>
      </c>
      <c r="IXR6" s="20"/>
      <c r="IXS6" s="20"/>
      <c r="IXT6" s="20"/>
      <c r="IXU6" s="20"/>
      <c r="IXV6" s="20"/>
      <c r="IXW6" s="20"/>
      <c r="IXX6" s="20"/>
      <c r="IXY6" s="20"/>
      <c r="IXZ6" s="20"/>
      <c r="IYA6" s="20"/>
      <c r="IYB6" s="20">
        <v>21.179709837975221</v>
      </c>
      <c r="IYC6" s="20">
        <v>1058.985491898761</v>
      </c>
      <c r="IYD6" s="20"/>
      <c r="IYE6" s="20">
        <v>741.28984432913273</v>
      </c>
      <c r="IYF6" s="20">
        <v>52.949274594938046</v>
      </c>
      <c r="IYG6" s="20"/>
      <c r="IYH6" s="20">
        <v>52.949274594938046</v>
      </c>
      <c r="IYI6" s="20"/>
      <c r="IYJ6" s="20"/>
      <c r="IYK6" s="20">
        <v>105.89854918987609</v>
      </c>
      <c r="IYL6" s="20"/>
      <c r="IYM6" s="20"/>
      <c r="IYN6" s="20"/>
      <c r="IYO6" s="20">
        <v>211.79709837975219</v>
      </c>
      <c r="IYP6" s="20">
        <v>158.84782378481412</v>
      </c>
      <c r="IYQ6" s="20"/>
      <c r="IYR6" s="20">
        <v>21.179709837975221</v>
      </c>
      <c r="IYS6" s="20"/>
      <c r="IYT6" s="20"/>
      <c r="IYU6" s="20"/>
      <c r="IYV6" s="20"/>
      <c r="IYW6" s="20"/>
      <c r="IYX6" s="20"/>
      <c r="IYY6" s="20"/>
      <c r="IYZ6" s="20">
        <v>317.69564756962825</v>
      </c>
      <c r="IZA6" s="20"/>
      <c r="IZB6" s="20"/>
      <c r="IZC6" s="20"/>
      <c r="IZD6" s="20"/>
      <c r="IZE6" s="20"/>
      <c r="IZF6" s="20"/>
      <c r="IZG6" s="20"/>
      <c r="IZH6" s="20"/>
      <c r="IZI6" s="20"/>
      <c r="IZJ6" s="20"/>
      <c r="IZK6" s="20"/>
      <c r="IZL6" s="20"/>
      <c r="IZM6" s="20"/>
      <c r="IZN6" s="20"/>
      <c r="IZO6" s="20"/>
      <c r="IZP6" s="20"/>
      <c r="IZQ6" s="20"/>
      <c r="IZR6" s="20"/>
      <c r="IZS6" s="20"/>
      <c r="IZT6" s="20"/>
      <c r="IZU6" s="20"/>
      <c r="IZV6" s="20"/>
      <c r="IZW6" s="20"/>
      <c r="IZX6" s="20"/>
      <c r="IZY6" s="20"/>
      <c r="IZZ6" s="20"/>
      <c r="JAA6" s="20"/>
      <c r="JAB6" s="20"/>
      <c r="JAC6" s="20"/>
      <c r="JAD6" s="20"/>
      <c r="JAE6" s="20"/>
      <c r="JAF6" s="20"/>
      <c r="JAG6" s="20"/>
      <c r="JAH6" s="20"/>
      <c r="JAI6" s="20"/>
      <c r="JAJ6" s="20"/>
      <c r="JAK6" s="20"/>
      <c r="JAL6" s="20"/>
      <c r="JAM6" s="20"/>
      <c r="JAN6" s="20"/>
      <c r="JAO6" s="20"/>
      <c r="JAP6" s="20"/>
      <c r="JAQ6" s="20"/>
      <c r="JAR6" s="20"/>
      <c r="JAS6" s="20"/>
      <c r="JAT6" s="20"/>
      <c r="JAU6" s="20"/>
      <c r="JAV6" s="20"/>
      <c r="JAW6" s="20">
        <v>73.361153877319509</v>
      </c>
      <c r="JAX6" s="20">
        <v>24.309213191799692</v>
      </c>
      <c r="JAY6" s="20">
        <v>11.344299489506524</v>
      </c>
      <c r="JAZ6" s="20">
        <v>14.220889717202821</v>
      </c>
      <c r="JBA6" s="20">
        <v>44.554898306458149</v>
      </c>
      <c r="JBB6" s="20">
        <v>162.0614212786646</v>
      </c>
      <c r="JBC6" s="20"/>
      <c r="JBD6" s="20"/>
      <c r="JBE6" s="20"/>
      <c r="JBF6" s="20"/>
      <c r="JBG6" s="20"/>
      <c r="JBH6" s="20"/>
      <c r="JBI6" s="20"/>
      <c r="JBJ6" s="20"/>
      <c r="JBK6" s="20"/>
      <c r="JBL6" s="20"/>
      <c r="JBM6" s="20"/>
      <c r="JBN6" s="20">
        <v>20.257677659833075</v>
      </c>
      <c r="JBO6" s="20">
        <v>202.57677659833075</v>
      </c>
      <c r="JBP6" s="20"/>
      <c r="JBQ6" s="20"/>
      <c r="JBR6" s="20"/>
      <c r="JBS6" s="20"/>
      <c r="JBT6" s="20"/>
      <c r="JBU6" s="20"/>
      <c r="JBV6" s="20"/>
      <c r="JBW6" s="20"/>
      <c r="JBX6" s="20"/>
      <c r="JBY6" s="20"/>
      <c r="JBZ6" s="20"/>
      <c r="JCA6" s="20"/>
      <c r="JCB6" s="20"/>
      <c r="JCC6" s="20"/>
      <c r="JCD6" s="20"/>
      <c r="JCE6" s="20"/>
      <c r="JCF6" s="20">
        <v>529.49274594938049</v>
      </c>
      <c r="JCG6" s="20"/>
      <c r="JCH6" s="20"/>
      <c r="JCI6" s="20"/>
      <c r="JCJ6" s="20"/>
      <c r="JCK6" s="20"/>
      <c r="JCL6" s="20"/>
      <c r="JCM6" s="20"/>
      <c r="JCN6" s="20"/>
      <c r="JCO6" s="20"/>
      <c r="JCP6" s="20"/>
      <c r="JCQ6" s="20"/>
      <c r="JCR6" s="20"/>
      <c r="JCS6" s="20"/>
      <c r="JCT6" s="20"/>
      <c r="JCU6" s="20"/>
      <c r="JCV6" s="20"/>
      <c r="JCW6" s="20"/>
      <c r="JCX6" s="20"/>
      <c r="JCY6" s="20"/>
      <c r="JCZ6" s="20"/>
      <c r="JDA6" s="20"/>
      <c r="JDB6" s="20"/>
      <c r="JDC6" s="20"/>
      <c r="JDD6" s="20"/>
      <c r="JDE6" s="20"/>
      <c r="JDF6" s="20"/>
      <c r="JDG6" s="20"/>
      <c r="JDH6" s="20"/>
      <c r="JDI6" s="20"/>
      <c r="JDJ6" s="20"/>
      <c r="JDK6" s="20"/>
      <c r="JDL6" s="20"/>
      <c r="JDM6" s="20"/>
      <c r="JDN6" s="20"/>
      <c r="JDO6" s="20"/>
      <c r="JDP6" s="20"/>
      <c r="JDQ6" s="20"/>
      <c r="JDR6" s="20"/>
      <c r="JDS6" s="20"/>
      <c r="JDT6" s="20"/>
      <c r="JDU6" s="20"/>
      <c r="JDV6" s="20"/>
      <c r="JDW6" s="20"/>
      <c r="JDX6" s="20"/>
      <c r="JDY6" s="20"/>
      <c r="JDZ6" s="20"/>
      <c r="JEA6" s="20"/>
      <c r="JEB6" s="20"/>
      <c r="JEC6" s="20"/>
      <c r="JED6" s="20"/>
      <c r="JEE6" s="20"/>
      <c r="JEF6" s="20"/>
      <c r="JEG6" s="20"/>
      <c r="JEH6" s="20"/>
      <c r="JEI6" s="20"/>
      <c r="JEJ6" s="20"/>
      <c r="JEK6" s="20"/>
      <c r="JEL6" s="20"/>
      <c r="JEM6" s="20"/>
      <c r="JEN6" s="20"/>
      <c r="JEO6" s="20"/>
      <c r="JEP6" s="20"/>
      <c r="JEQ6" s="20"/>
      <c r="JER6" s="20"/>
      <c r="JES6" s="20"/>
      <c r="JET6" s="20"/>
      <c r="JEU6" s="20"/>
      <c r="JEV6" s="20"/>
      <c r="JEW6" s="20"/>
      <c r="JEX6" s="20">
        <v>529.49274594938049</v>
      </c>
      <c r="JEY6" s="20"/>
      <c r="JEZ6" s="20"/>
      <c r="JFA6" s="20"/>
      <c r="JFB6" s="20"/>
      <c r="JFC6" s="20"/>
      <c r="JFD6" s="20"/>
      <c r="JFE6" s="20"/>
      <c r="JFF6" s="20"/>
      <c r="JFG6" s="20"/>
      <c r="JFH6" s="20"/>
      <c r="JFI6" s="20"/>
      <c r="JFJ6" s="20"/>
      <c r="JFK6" s="20">
        <v>7.4128984432913265</v>
      </c>
      <c r="JFL6" s="20"/>
      <c r="JFM6" s="20"/>
      <c r="JFN6" s="20"/>
      <c r="JFO6" s="20"/>
      <c r="JFP6" s="20"/>
      <c r="JFQ6" s="20"/>
      <c r="JFR6" s="20">
        <v>52.949274594938046</v>
      </c>
      <c r="JFS6" s="20">
        <v>264.74637297469025</v>
      </c>
      <c r="JFT6" s="20"/>
      <c r="JFU6" s="20"/>
      <c r="JFV6" s="20"/>
      <c r="JFW6" s="20"/>
      <c r="JFX6" s="20">
        <v>370.64492216456637</v>
      </c>
      <c r="JFY6" s="20">
        <v>26.474637297469023</v>
      </c>
      <c r="JFZ6" s="20">
        <v>63.539129513925651</v>
      </c>
      <c r="JGA6" s="20"/>
      <c r="JGB6" s="20"/>
      <c r="JGC6" s="20"/>
      <c r="JGD6" s="20"/>
      <c r="JGE6" s="20"/>
      <c r="JGF6" s="20"/>
      <c r="JGG6" s="20"/>
      <c r="JGH6" s="20"/>
      <c r="JGI6" s="20">
        <v>370.64492216456637</v>
      </c>
      <c r="JGJ6" s="20"/>
      <c r="JGK6" s="20"/>
      <c r="JGL6" s="20"/>
      <c r="JGM6" s="20"/>
      <c r="JGN6" s="20"/>
      <c r="JGO6" s="20"/>
      <c r="JGP6" s="20"/>
      <c r="JGQ6" s="20"/>
      <c r="JGR6" s="20"/>
      <c r="JGS6" s="20"/>
      <c r="JGT6" s="20"/>
      <c r="JGU6" s="20"/>
      <c r="JGV6" s="20">
        <v>47.654347135444247</v>
      </c>
      <c r="JGW6" s="20">
        <v>127.0782590278513</v>
      </c>
      <c r="JGX6" s="20">
        <v>264.74637297469025</v>
      </c>
      <c r="JGY6" s="20"/>
      <c r="JGZ6" s="20"/>
      <c r="JHA6" s="20"/>
      <c r="JHB6" s="20"/>
      <c r="JHC6" s="20">
        <v>52.949274594938046</v>
      </c>
      <c r="JHD6" s="20">
        <v>1058.985491898761</v>
      </c>
      <c r="JHE6" s="20"/>
      <c r="JHF6" s="20"/>
      <c r="JHG6" s="20"/>
      <c r="JHH6" s="20"/>
      <c r="JHI6" s="20"/>
      <c r="JHJ6" s="20"/>
      <c r="JHK6" s="20"/>
      <c r="JHL6" s="20"/>
      <c r="JHM6" s="20"/>
      <c r="JHN6" s="20"/>
      <c r="JHO6" s="20"/>
      <c r="JHP6" s="20"/>
      <c r="JHQ6" s="20"/>
      <c r="JHR6" s="20"/>
      <c r="JHS6" s="20"/>
      <c r="JHT6" s="20"/>
      <c r="JHU6" s="20"/>
      <c r="JHV6" s="20"/>
      <c r="JHW6" s="20">
        <v>31.769564756962826</v>
      </c>
      <c r="JHX6" s="20"/>
      <c r="JHY6" s="20"/>
      <c r="JHZ6" s="20"/>
      <c r="JIA6" s="20"/>
      <c r="JIB6" s="20"/>
      <c r="JIC6" s="20"/>
      <c r="JID6" s="20"/>
      <c r="JIE6" s="20"/>
      <c r="JIF6" s="20"/>
      <c r="JIG6" s="20"/>
      <c r="JIH6" s="20"/>
      <c r="JII6" s="20"/>
      <c r="JIJ6" s="20"/>
      <c r="JIK6" s="20"/>
      <c r="JIL6" s="20"/>
      <c r="JIM6" s="20"/>
      <c r="JIN6" s="20"/>
      <c r="JIO6" s="20"/>
      <c r="JIP6" s="20"/>
      <c r="JIQ6" s="20"/>
      <c r="JIR6" s="20"/>
      <c r="JIS6" s="20">
        <v>529.49274594938049</v>
      </c>
      <c r="JIT6" s="20"/>
      <c r="JIU6" s="20"/>
      <c r="JIV6" s="20"/>
      <c r="JIW6" s="20"/>
      <c r="JIX6" s="20"/>
      <c r="JIY6" s="20"/>
      <c r="JIZ6" s="20"/>
      <c r="JJA6" s="20"/>
      <c r="JJB6" s="20"/>
      <c r="JJC6" s="20"/>
      <c r="JJD6" s="20"/>
      <c r="JJE6" s="20"/>
      <c r="JJF6" s="20"/>
      <c r="JJG6" s="20"/>
      <c r="JJH6" s="20"/>
      <c r="JJI6" s="20">
        <v>81.030710639332298</v>
      </c>
      <c r="JJJ6" s="20">
        <v>423.59419675950437</v>
      </c>
      <c r="JJK6" s="20"/>
      <c r="JJL6" s="20"/>
      <c r="JJM6" s="20"/>
      <c r="JJN6" s="20"/>
      <c r="JJO6" s="20"/>
      <c r="JJP6" s="20"/>
      <c r="JJQ6" s="20"/>
      <c r="JJR6" s="20"/>
      <c r="JJS6" s="20"/>
      <c r="JJT6" s="20"/>
      <c r="JJU6" s="20"/>
      <c r="JJV6" s="20"/>
      <c r="JJW6" s="20">
        <v>158.84782378481412</v>
      </c>
      <c r="JJX6" s="20"/>
      <c r="JJY6" s="20">
        <v>8.1030710639332302</v>
      </c>
      <c r="JJZ6" s="20"/>
      <c r="JKA6" s="20"/>
      <c r="JKB6" s="20">
        <v>8.1030710639332302</v>
      </c>
      <c r="JKC6" s="20">
        <v>8.1030710639332302</v>
      </c>
      <c r="JKD6" s="20"/>
      <c r="JKE6" s="20"/>
      <c r="JKF6" s="20"/>
      <c r="JKG6" s="20">
        <v>8.1030710639332302</v>
      </c>
      <c r="JKH6" s="20"/>
      <c r="JKI6" s="20"/>
      <c r="JKJ6" s="20"/>
      <c r="JKK6" s="20"/>
      <c r="JKL6" s="20"/>
      <c r="JKM6" s="20"/>
      <c r="JKN6" s="20"/>
      <c r="JKO6" s="20"/>
      <c r="JKP6" s="20"/>
      <c r="JKQ6" s="20"/>
      <c r="JKR6" s="20"/>
      <c r="JKS6" s="20"/>
      <c r="JKT6" s="20"/>
      <c r="JKU6" s="20"/>
      <c r="JKV6" s="20"/>
      <c r="JKW6" s="20"/>
      <c r="JKX6" s="20"/>
      <c r="JKY6" s="20"/>
      <c r="JKZ6" s="20">
        <v>264.74637297469025</v>
      </c>
      <c r="JLA6" s="20"/>
      <c r="JLB6" s="20"/>
      <c r="JLC6" s="20">
        <v>81.030710639332298</v>
      </c>
      <c r="JLD6" s="20"/>
      <c r="JLE6" s="20"/>
      <c r="JLF6" s="20"/>
      <c r="JLG6" s="20"/>
      <c r="JLH6" s="20"/>
      <c r="JLI6" s="20"/>
      <c r="JLJ6" s="20"/>
      <c r="JLK6" s="20"/>
      <c r="JLL6" s="20"/>
      <c r="JLM6" s="20"/>
      <c r="JLN6" s="20"/>
      <c r="JLO6" s="20"/>
      <c r="JLP6" s="20"/>
      <c r="JLQ6" s="20"/>
      <c r="JLR6" s="20"/>
      <c r="JLS6" s="20"/>
      <c r="JLT6" s="20"/>
      <c r="JLU6" s="20"/>
      <c r="JLV6" s="20"/>
      <c r="JLW6" s="20"/>
      <c r="JLX6" s="20"/>
      <c r="JLY6" s="20"/>
      <c r="JLZ6" s="20"/>
      <c r="JMA6" s="20"/>
      <c r="JMB6" s="20"/>
      <c r="JMC6" s="20"/>
      <c r="JMD6" s="20"/>
      <c r="JME6" s="20"/>
      <c r="JMF6" s="20"/>
      <c r="JMG6" s="20"/>
      <c r="JMH6" s="20">
        <v>264.74637297469025</v>
      </c>
      <c r="JMI6" s="20">
        <v>317.69564756962825</v>
      </c>
      <c r="JMJ6" s="20">
        <v>23.472413427936036</v>
      </c>
      <c r="JMK6" s="20">
        <v>51.195594620353702</v>
      </c>
      <c r="JML6" s="20"/>
      <c r="JMM6" s="20">
        <v>10.58985491898761</v>
      </c>
      <c r="JMN6" s="20">
        <v>1323.7318648734513</v>
      </c>
      <c r="JMO6" s="20"/>
      <c r="JMP6" s="20"/>
      <c r="JMQ6" s="20"/>
      <c r="JMR6" s="20"/>
      <c r="JMS6" s="20"/>
      <c r="JMT6" s="20"/>
      <c r="JMU6" s="20"/>
      <c r="JMV6" s="20"/>
      <c r="JMW6" s="20"/>
      <c r="JMX6" s="20"/>
      <c r="JMY6" s="20"/>
      <c r="JMZ6" s="20"/>
      <c r="JNA6" s="20"/>
      <c r="JNB6" s="20"/>
      <c r="JNC6" s="20"/>
      <c r="JND6" s="20"/>
      <c r="JNE6" s="20"/>
      <c r="JNF6" s="20">
        <v>423.59419675950437</v>
      </c>
      <c r="JNG6" s="20">
        <v>63.697977337710469</v>
      </c>
      <c r="JNH6" s="20"/>
      <c r="JNI6" s="20"/>
      <c r="JNJ6" s="20">
        <v>158.84782378481412</v>
      </c>
      <c r="JNK6" s="20"/>
      <c r="JNL6" s="20">
        <v>158.84782378481412</v>
      </c>
      <c r="JNM6" s="20"/>
      <c r="JNN6" s="20"/>
      <c r="JNO6" s="20"/>
      <c r="JNP6" s="20"/>
      <c r="JNQ6" s="20"/>
      <c r="JNR6" s="20"/>
      <c r="JNS6" s="20"/>
      <c r="JNT6" s="20"/>
      <c r="JNU6" s="20"/>
      <c r="JNV6" s="20"/>
      <c r="JNW6" s="20"/>
      <c r="JNX6" s="20"/>
      <c r="JNY6" s="20"/>
      <c r="JNZ6" s="20"/>
      <c r="JOA6" s="20"/>
      <c r="JOB6" s="20"/>
      <c r="JOC6" s="20">
        <v>52.949274594938046</v>
      </c>
      <c r="JOD6" s="20"/>
      <c r="JOE6" s="20"/>
      <c r="JOF6" s="20"/>
      <c r="JOG6" s="20"/>
      <c r="JOH6" s="20"/>
      <c r="JOI6" s="20"/>
      <c r="JOJ6" s="20"/>
      <c r="JOK6" s="20"/>
      <c r="JOL6" s="20"/>
      <c r="JOM6" s="20"/>
      <c r="JON6" s="20"/>
      <c r="JOO6" s="20"/>
      <c r="JOP6" s="20"/>
      <c r="JOQ6" s="20"/>
      <c r="JOR6" s="20"/>
      <c r="JOS6" s="20"/>
      <c r="JOT6" s="20"/>
      <c r="JOU6" s="20"/>
      <c r="JOV6" s="20"/>
      <c r="JOW6" s="20"/>
      <c r="JOX6" s="20">
        <v>117.54738960076247</v>
      </c>
      <c r="JOY6" s="20"/>
      <c r="JOZ6" s="20">
        <v>317.69564756962825</v>
      </c>
      <c r="JPA6" s="20">
        <v>105.89854918987609</v>
      </c>
      <c r="JPB6" s="20"/>
      <c r="JPC6" s="20">
        <v>105.89854918987609</v>
      </c>
      <c r="JPD6" s="20"/>
      <c r="JPE6" s="20"/>
      <c r="JPF6" s="20"/>
      <c r="JPG6" s="20"/>
      <c r="JPH6" s="20"/>
      <c r="JPI6" s="20"/>
      <c r="JPJ6" s="20"/>
      <c r="JPK6" s="20">
        <v>211.79709837975219</v>
      </c>
      <c r="JPL6" s="20"/>
      <c r="JPM6" s="20"/>
      <c r="JPN6" s="20"/>
      <c r="JPO6" s="20"/>
      <c r="JPP6" s="20"/>
      <c r="JPQ6" s="20"/>
      <c r="JPR6" s="20"/>
      <c r="JPS6" s="20"/>
      <c r="JPT6" s="20"/>
      <c r="JPU6" s="20"/>
      <c r="JPV6" s="20"/>
      <c r="JPW6" s="20"/>
      <c r="JPX6" s="20"/>
      <c r="JPY6" s="20"/>
      <c r="JPZ6" s="20"/>
      <c r="JQA6" s="20"/>
      <c r="JQB6" s="20"/>
      <c r="JQC6" s="20"/>
      <c r="JQD6" s="20"/>
      <c r="JQE6" s="20"/>
      <c r="JQF6" s="20"/>
      <c r="JQG6" s="20"/>
      <c r="JQH6" s="20"/>
      <c r="JQI6" s="20"/>
      <c r="JQJ6" s="20"/>
      <c r="JQK6" s="20"/>
      <c r="JQL6" s="20"/>
      <c r="JQM6" s="20"/>
      <c r="JQN6" s="20"/>
      <c r="JQO6" s="20"/>
      <c r="JQP6" s="20"/>
      <c r="JQQ6" s="20"/>
      <c r="JQR6" s="20"/>
      <c r="JQS6" s="20"/>
      <c r="JQT6" s="20"/>
      <c r="JQU6" s="20"/>
      <c r="JQV6" s="20"/>
      <c r="JQW6" s="20"/>
      <c r="JQX6" s="20"/>
      <c r="JQY6" s="20"/>
      <c r="JQZ6" s="20"/>
      <c r="JRA6" s="20"/>
      <c r="JRB6" s="20"/>
      <c r="JRC6" s="20"/>
      <c r="JRD6" s="20">
        <v>162.0614212786646</v>
      </c>
      <c r="JRE6" s="20">
        <v>127.92862437784602</v>
      </c>
      <c r="JRF6" s="20"/>
      <c r="JRG6" s="20">
        <v>26.474637297469023</v>
      </c>
      <c r="JRH6" s="20"/>
      <c r="JRI6" s="20"/>
      <c r="JRJ6" s="20"/>
      <c r="JRK6" s="20"/>
      <c r="JRL6" s="20"/>
      <c r="JRM6" s="20"/>
      <c r="JRN6" s="20"/>
      <c r="JRO6" s="20"/>
      <c r="JRP6" s="20"/>
      <c r="JRQ6" s="20"/>
      <c r="JRR6" s="20"/>
      <c r="JRS6" s="20"/>
      <c r="JRT6" s="20"/>
      <c r="JRU6" s="20"/>
      <c r="JRV6" s="20"/>
      <c r="JRW6" s="20"/>
      <c r="JRX6" s="20"/>
      <c r="JRY6" s="20"/>
      <c r="JRZ6" s="20"/>
      <c r="JSA6" s="20"/>
      <c r="JSB6" s="20">
        <v>200</v>
      </c>
      <c r="JSC6" s="20"/>
      <c r="JSD6" s="20"/>
      <c r="JSE6" s="20"/>
      <c r="JSF6" s="20">
        <v>52.5</v>
      </c>
      <c r="JSG6" s="20"/>
      <c r="JSH6" s="20"/>
      <c r="JSI6" s="20"/>
      <c r="JSJ6" s="20"/>
      <c r="JSK6" s="20"/>
      <c r="JSL6" s="20"/>
      <c r="JSM6" s="20"/>
      <c r="JSN6" s="20"/>
      <c r="JSO6" s="20"/>
      <c r="JSP6" s="20"/>
      <c r="JSQ6" s="20"/>
      <c r="JSR6" s="20"/>
      <c r="JSS6" s="20"/>
      <c r="JST6" s="20"/>
      <c r="JSU6" s="20"/>
      <c r="JSV6" s="20"/>
      <c r="JSW6" s="20">
        <v>158.84782378481412</v>
      </c>
      <c r="JSX6" s="20"/>
      <c r="JSY6" s="20"/>
      <c r="JSZ6" s="20"/>
      <c r="JTA6" s="20">
        <v>42.359419675950441</v>
      </c>
      <c r="JTB6" s="20"/>
      <c r="JTC6" s="20"/>
      <c r="JTD6" s="20"/>
      <c r="JTE6" s="20"/>
      <c r="JTF6" s="20"/>
      <c r="JTG6" s="20"/>
      <c r="JTH6" s="20"/>
      <c r="JTI6" s="20"/>
      <c r="JTJ6" s="20"/>
      <c r="JTK6" s="20"/>
      <c r="JTL6" s="20"/>
      <c r="JTM6" s="20"/>
      <c r="JTN6" s="20">
        <v>63.539129513925651</v>
      </c>
      <c r="JTO6" s="20">
        <v>46.997812170812736</v>
      </c>
      <c r="JTP6" s="20">
        <v>12.154606595899846</v>
      </c>
      <c r="JTQ6" s="20"/>
      <c r="JTR6" s="20"/>
      <c r="JTS6" s="20"/>
      <c r="JTT6" s="20"/>
      <c r="JTU6" s="20"/>
      <c r="JTV6" s="20"/>
      <c r="JTW6" s="20"/>
      <c r="JTX6" s="20">
        <v>529.49274594938049</v>
      </c>
      <c r="JTY6" s="20">
        <v>47.80811927720606</v>
      </c>
      <c r="JTZ6" s="20">
        <v>84.718839351900883</v>
      </c>
      <c r="JUA6" s="20"/>
      <c r="JUB6" s="20"/>
      <c r="JUC6" s="20"/>
      <c r="JUD6" s="20"/>
      <c r="JUE6" s="20"/>
      <c r="JUF6" s="20"/>
      <c r="JUG6" s="20"/>
      <c r="JUH6" s="20"/>
      <c r="JUI6" s="20"/>
      <c r="JUJ6" s="20"/>
      <c r="JUK6" s="20"/>
      <c r="JUL6" s="20"/>
      <c r="JUM6" s="20"/>
      <c r="JUN6" s="20"/>
      <c r="JUO6" s="20"/>
      <c r="JUP6" s="20"/>
      <c r="JUQ6" s="20"/>
      <c r="JUR6" s="20"/>
      <c r="JUS6" s="20"/>
      <c r="JUT6" s="20"/>
      <c r="JUU6" s="20"/>
      <c r="JUV6" s="20"/>
      <c r="JUW6" s="20"/>
      <c r="JUX6" s="20">
        <v>47.654347135444247</v>
      </c>
      <c r="JUY6" s="20">
        <v>0.75520622315857711</v>
      </c>
      <c r="JUZ6" s="20"/>
      <c r="JVA6" s="20"/>
      <c r="JVB6" s="20"/>
      <c r="JVC6" s="20"/>
      <c r="JVD6" s="20"/>
      <c r="JVE6" s="20"/>
      <c r="JVF6" s="20">
        <v>5.1811036382789082</v>
      </c>
      <c r="JVG6" s="20"/>
      <c r="JVH6" s="20"/>
      <c r="JVI6" s="20">
        <v>44.477390659747961</v>
      </c>
      <c r="JVJ6" s="20"/>
      <c r="JVK6" s="20"/>
      <c r="JVL6" s="20"/>
      <c r="JVM6" s="20">
        <v>48.618426383599385</v>
      </c>
      <c r="JVN6" s="20">
        <v>211.79709837975219</v>
      </c>
      <c r="JVO6" s="20"/>
      <c r="JVP6" s="20">
        <v>105.89854918987609</v>
      </c>
      <c r="JVQ6" s="20">
        <v>31.769564756962826</v>
      </c>
      <c r="JVR6" s="20"/>
      <c r="JVS6" s="20"/>
      <c r="JVT6" s="20">
        <v>0</v>
      </c>
      <c r="JVU6" s="20"/>
      <c r="JVV6" s="20"/>
      <c r="JVW6" s="20"/>
      <c r="JVX6" s="20"/>
      <c r="JVY6" s="20"/>
      <c r="JVZ6" s="20"/>
      <c r="JWA6" s="20"/>
      <c r="JWB6" s="20"/>
      <c r="JWC6" s="20"/>
      <c r="JWD6" s="20"/>
      <c r="JWE6" s="20"/>
      <c r="JWF6" s="20"/>
      <c r="JWG6" s="20"/>
      <c r="JWH6" s="20">
        <v>81.030710639332298</v>
      </c>
      <c r="JWI6" s="20"/>
      <c r="JWJ6" s="20">
        <v>52.949274594938046</v>
      </c>
      <c r="JWK6" s="20"/>
      <c r="JWL6" s="20"/>
      <c r="JWM6" s="20"/>
      <c r="JWN6" s="20"/>
      <c r="JWO6" s="20"/>
      <c r="JWP6" s="20"/>
      <c r="JWQ6" s="20"/>
      <c r="JWR6" s="20"/>
      <c r="JWS6" s="20"/>
      <c r="JWT6" s="20"/>
      <c r="JWU6" s="20"/>
      <c r="JWV6" s="20"/>
      <c r="JWW6" s="20"/>
      <c r="JWX6" s="20"/>
      <c r="JWY6" s="20"/>
      <c r="JWZ6" s="20"/>
      <c r="JXA6" s="20"/>
      <c r="JXB6" s="20"/>
      <c r="JXC6" s="20"/>
      <c r="JXD6" s="20"/>
      <c r="JXE6" s="20"/>
      <c r="JXF6" s="20"/>
      <c r="JXG6" s="20"/>
      <c r="JXH6" s="20"/>
      <c r="JXI6" s="20"/>
      <c r="JXJ6" s="20"/>
      <c r="JXK6" s="20"/>
      <c r="JXL6" s="20"/>
      <c r="JXM6" s="20"/>
      <c r="JXN6" s="20"/>
      <c r="JXO6" s="20"/>
      <c r="JXP6" s="20"/>
      <c r="JXQ6" s="20"/>
      <c r="JXR6" s="20">
        <v>476.54347135444243</v>
      </c>
      <c r="JXS6" s="20"/>
      <c r="JXT6" s="20"/>
      <c r="JXU6" s="20"/>
      <c r="JXV6" s="20"/>
      <c r="JXW6" s="20"/>
      <c r="JXX6" s="20"/>
      <c r="JXY6" s="20"/>
      <c r="JXZ6" s="20">
        <v>31.769564756962826</v>
      </c>
      <c r="JYA6" s="20"/>
      <c r="JYB6" s="20"/>
      <c r="JYC6" s="20"/>
      <c r="JYD6" s="20"/>
      <c r="JYE6" s="20"/>
      <c r="JYF6" s="20"/>
      <c r="JYG6" s="20"/>
      <c r="JYH6" s="20"/>
      <c r="JYI6" s="20"/>
      <c r="JYJ6" s="20"/>
      <c r="JYK6" s="20"/>
      <c r="JYL6" s="20"/>
      <c r="JYM6" s="20"/>
      <c r="JYN6" s="20"/>
      <c r="JYO6" s="20"/>
      <c r="JYP6" s="20"/>
      <c r="JYQ6" s="20"/>
      <c r="JYR6" s="20"/>
      <c r="JYS6" s="20"/>
      <c r="JYT6" s="20"/>
      <c r="JYU6" s="20"/>
      <c r="JYV6" s="20"/>
      <c r="JYW6" s="20"/>
      <c r="JYX6" s="20"/>
      <c r="JYY6" s="20"/>
      <c r="JYZ6" s="20"/>
      <c r="JZA6" s="20"/>
      <c r="JZB6" s="20"/>
      <c r="JZC6" s="20"/>
      <c r="JZD6" s="20"/>
      <c r="JZE6" s="20">
        <v>47.654347135444247</v>
      </c>
      <c r="JZF6" s="20"/>
      <c r="JZG6" s="20"/>
      <c r="JZH6" s="20"/>
      <c r="JZI6" s="20"/>
      <c r="JZJ6" s="20">
        <v>105.89854918987609</v>
      </c>
      <c r="JZK6" s="20"/>
      <c r="JZL6" s="20"/>
      <c r="JZM6" s="20"/>
      <c r="JZN6" s="20"/>
      <c r="JZO6" s="20"/>
      <c r="JZP6" s="20"/>
      <c r="JZQ6" s="20"/>
      <c r="JZR6" s="20"/>
      <c r="JZS6" s="20"/>
      <c r="JZT6" s="20"/>
      <c r="JZU6" s="20">
        <v>105.89854918987609</v>
      </c>
      <c r="JZV6" s="20">
        <v>264.74637297469025</v>
      </c>
      <c r="JZW6" s="20"/>
      <c r="JZX6" s="20"/>
      <c r="JZY6" s="20"/>
      <c r="JZZ6" s="20"/>
      <c r="KAA6" s="20"/>
      <c r="KAB6" s="20"/>
      <c r="KAC6" s="20">
        <v>26.474637297469023</v>
      </c>
      <c r="KAD6" s="20"/>
      <c r="KAE6" s="20"/>
      <c r="KAF6" s="20"/>
      <c r="KAG6" s="20"/>
      <c r="KAH6" s="20"/>
      <c r="KAI6" s="20">
        <v>21.179709837975221</v>
      </c>
      <c r="KAJ6" s="20"/>
      <c r="KAK6" s="20"/>
      <c r="KAL6" s="20"/>
      <c r="KAM6" s="20"/>
      <c r="KAN6" s="20"/>
      <c r="KAO6" s="20"/>
      <c r="KAP6" s="20"/>
      <c r="KAQ6" s="20"/>
      <c r="KAR6" s="20"/>
      <c r="KAS6" s="20"/>
      <c r="KAT6" s="20"/>
      <c r="KAU6" s="20"/>
      <c r="KAV6" s="20">
        <v>52.949274594938046</v>
      </c>
      <c r="KAW6" s="20"/>
      <c r="KAX6" s="20"/>
      <c r="KAY6" s="20"/>
      <c r="KAZ6" s="20"/>
      <c r="KBA6" s="20"/>
      <c r="KBB6" s="20"/>
      <c r="KBC6" s="20"/>
      <c r="KBD6" s="20"/>
      <c r="KBE6" s="20"/>
      <c r="KBF6" s="20"/>
      <c r="KBG6" s="20"/>
      <c r="KBH6" s="20"/>
      <c r="KBI6" s="20"/>
      <c r="KBJ6" s="20"/>
      <c r="KBK6" s="20">
        <v>162.0614212786646</v>
      </c>
      <c r="KBL6" s="20"/>
      <c r="KBM6" s="20">
        <v>137.66811394683893</v>
      </c>
      <c r="KBN6" s="20"/>
      <c r="KBO6" s="20">
        <v>79.423911892407062</v>
      </c>
      <c r="KBP6" s="20"/>
      <c r="KBQ6" s="20"/>
      <c r="KBR6" s="20"/>
      <c r="KBS6" s="20"/>
      <c r="KBT6" s="20"/>
      <c r="KBU6" s="20">
        <v>60.362173038229372</v>
      </c>
      <c r="KBV6" s="20"/>
      <c r="KBW6" s="20">
        <v>158.84782378481412</v>
      </c>
      <c r="KBX6" s="20">
        <v>264.74637297469025</v>
      </c>
      <c r="KBY6" s="20"/>
      <c r="KBZ6" s="20">
        <v>112.4748490945674</v>
      </c>
      <c r="KCA6" s="20"/>
      <c r="KCB6" s="20"/>
      <c r="KCC6" s="20"/>
      <c r="KCD6" s="20"/>
      <c r="KCE6" s="20"/>
      <c r="KCF6" s="20"/>
      <c r="KCG6" s="20"/>
      <c r="KCH6" s="20"/>
      <c r="KCI6" s="20"/>
      <c r="KCJ6" s="20"/>
      <c r="KCK6" s="20"/>
      <c r="KCL6" s="20">
        <v>47.654347135444247</v>
      </c>
      <c r="KCM6" s="20"/>
      <c r="KCN6" s="20"/>
      <c r="KCO6" s="20"/>
      <c r="KCP6" s="20"/>
      <c r="KCQ6" s="20"/>
      <c r="KCR6" s="20"/>
      <c r="KCS6" s="20">
        <v>136.10081541882874</v>
      </c>
      <c r="KCT6" s="20">
        <v>423.59419675950437</v>
      </c>
      <c r="KCU6" s="20">
        <v>317.69564756962825</v>
      </c>
      <c r="KCV6" s="20"/>
      <c r="KCW6" s="20"/>
      <c r="KCX6" s="20"/>
      <c r="KCY6" s="20">
        <v>47.654347135444247</v>
      </c>
      <c r="KCZ6" s="20"/>
      <c r="KDA6" s="20"/>
      <c r="KDB6" s="20"/>
      <c r="KDC6" s="20"/>
      <c r="KDD6" s="20"/>
      <c r="KDE6" s="20">
        <v>216.54135338345861</v>
      </c>
      <c r="KDF6" s="20"/>
      <c r="KDG6" s="20"/>
      <c r="KDH6" s="20"/>
      <c r="KDI6" s="20"/>
      <c r="KDJ6" s="20"/>
      <c r="KDK6" s="20"/>
      <c r="KDL6" s="20"/>
      <c r="KDM6" s="20"/>
      <c r="KDN6" s="20"/>
      <c r="KDO6" s="20"/>
      <c r="KDP6" s="20"/>
      <c r="KDQ6" s="20"/>
      <c r="KDR6" s="20"/>
      <c r="KDS6" s="20"/>
      <c r="KDT6" s="20"/>
      <c r="KDU6" s="20"/>
      <c r="KDV6" s="20"/>
      <c r="KDW6" s="20"/>
      <c r="KDX6" s="20"/>
      <c r="KDY6" s="20"/>
      <c r="KDZ6" s="20"/>
      <c r="KEA6" s="20"/>
      <c r="KEB6" s="20"/>
      <c r="KEC6" s="20"/>
      <c r="KED6" s="20"/>
      <c r="KEE6" s="20"/>
      <c r="KEF6" s="20"/>
      <c r="KEG6" s="20"/>
      <c r="KEH6" s="20"/>
      <c r="KEI6" s="20"/>
      <c r="KEJ6" s="20"/>
      <c r="KEK6" s="20"/>
      <c r="KEL6" s="20"/>
      <c r="KEM6" s="20"/>
      <c r="KEN6" s="20"/>
      <c r="KEO6" s="20"/>
      <c r="KEP6" s="20"/>
      <c r="KEQ6" s="20"/>
      <c r="KER6" s="20"/>
      <c r="KES6" s="20"/>
      <c r="KET6" s="20"/>
      <c r="KEU6" s="20"/>
      <c r="KEV6" s="20"/>
      <c r="KEW6" s="20"/>
      <c r="KEX6" s="20"/>
      <c r="KEY6" s="20"/>
      <c r="KEZ6" s="20"/>
      <c r="KFA6" s="20"/>
      <c r="KFB6" s="20"/>
      <c r="KFC6" s="20"/>
      <c r="KFD6" s="20"/>
      <c r="KFE6" s="20"/>
      <c r="KFF6" s="20"/>
      <c r="KFG6" s="20">
        <v>953.08694270888486</v>
      </c>
      <c r="KFH6" s="20"/>
      <c r="KFI6" s="20"/>
      <c r="KFJ6" s="20"/>
      <c r="KFK6" s="20"/>
      <c r="KFL6" s="20"/>
      <c r="KFM6" s="20">
        <v>51.195594620353702</v>
      </c>
      <c r="KFN6" s="20">
        <v>48.618426383599385</v>
      </c>
      <c r="KFO6" s="20"/>
      <c r="KFP6" s="20"/>
      <c r="KFQ6" s="20"/>
      <c r="KFR6" s="20"/>
      <c r="KFS6" s="20"/>
      <c r="KFT6" s="20"/>
      <c r="KFU6" s="20"/>
      <c r="KFV6" s="20"/>
      <c r="KFW6" s="20"/>
      <c r="KFX6" s="20"/>
      <c r="KFY6" s="20"/>
      <c r="KFZ6" s="20"/>
      <c r="KGA6" s="20"/>
      <c r="KGB6" s="20"/>
      <c r="KGC6" s="20"/>
      <c r="KGD6" s="20">
        <v>60.773032979499227</v>
      </c>
      <c r="KGE6" s="20">
        <v>31.769564756962826</v>
      </c>
      <c r="KGF6" s="20"/>
      <c r="KGG6" s="20"/>
      <c r="KGH6" s="20"/>
      <c r="KGI6" s="20"/>
      <c r="KGJ6" s="20"/>
      <c r="KGK6" s="20"/>
      <c r="KGL6" s="20"/>
      <c r="KGM6" s="20"/>
      <c r="KGN6" s="20"/>
      <c r="KGO6" s="20"/>
      <c r="KGP6" s="20">
        <v>64.529280948850996</v>
      </c>
      <c r="KGQ6" s="20"/>
      <c r="KGR6" s="20"/>
      <c r="KGS6" s="20"/>
      <c r="KGT6" s="20">
        <v>255.80853542306468</v>
      </c>
      <c r="KGU6" s="20"/>
      <c r="KGV6" s="20"/>
      <c r="KGW6" s="20"/>
      <c r="KGX6" s="20"/>
      <c r="KGY6" s="20">
        <v>52.949274594938046</v>
      </c>
      <c r="KGZ6" s="20"/>
      <c r="KHA6" s="20"/>
      <c r="KHB6" s="20"/>
      <c r="KHC6" s="20"/>
      <c r="KHD6" s="20"/>
      <c r="KHE6" s="20"/>
      <c r="KHF6" s="20"/>
      <c r="KHG6" s="20">
        <v>423.59419675950437</v>
      </c>
      <c r="KHH6" s="20"/>
      <c r="KHI6" s="20"/>
      <c r="KHJ6" s="20">
        <v>140.8344805676162</v>
      </c>
      <c r="KHK6" s="20"/>
      <c r="KHL6" s="20"/>
      <c r="KHM6" s="20"/>
      <c r="KHN6" s="20">
        <v>42.359419675950441</v>
      </c>
      <c r="KHO6" s="20">
        <v>21.179709837975221</v>
      </c>
      <c r="KHP6" s="20">
        <v>52.949274594938046</v>
      </c>
      <c r="KHQ6" s="20">
        <v>52.949274594938046</v>
      </c>
      <c r="KHR6" s="20">
        <v>52.949274594938046</v>
      </c>
      <c r="KHS6" s="20">
        <v>52.949274594938046</v>
      </c>
      <c r="KHT6" s="20"/>
      <c r="KHU6" s="20">
        <v>52.949274594938046</v>
      </c>
      <c r="KHV6" s="20"/>
      <c r="KHW6" s="20"/>
      <c r="KHX6" s="20">
        <v>52.949274594938046</v>
      </c>
      <c r="KHY6" s="20"/>
      <c r="KHZ6" s="20"/>
      <c r="KIA6" s="20"/>
      <c r="KIB6" s="20"/>
      <c r="KIC6" s="20"/>
      <c r="KID6" s="20"/>
      <c r="KIE6" s="20"/>
      <c r="KIF6" s="20"/>
      <c r="KIG6" s="20"/>
      <c r="KIH6" s="20"/>
      <c r="KII6" s="20"/>
      <c r="KIJ6" s="20"/>
      <c r="KIK6" s="20"/>
      <c r="KIL6" s="20"/>
      <c r="KIM6" s="20"/>
      <c r="KIN6" s="20"/>
      <c r="KIO6" s="20"/>
      <c r="KIP6" s="20"/>
      <c r="KIQ6" s="20"/>
      <c r="KIR6" s="20"/>
      <c r="KIS6" s="20"/>
      <c r="KIT6" s="20"/>
      <c r="KIU6" s="20"/>
      <c r="KIV6" s="20"/>
      <c r="KIW6" s="20"/>
      <c r="KIX6" s="20"/>
      <c r="KIY6" s="20"/>
      <c r="KIZ6" s="20"/>
      <c r="KJA6" s="20"/>
      <c r="KJB6" s="20"/>
      <c r="KJC6" s="20"/>
      <c r="KJD6" s="20"/>
      <c r="KJE6" s="20"/>
      <c r="KJF6" s="20"/>
      <c r="KJG6" s="20"/>
      <c r="KJH6" s="20"/>
      <c r="KJI6" s="20"/>
      <c r="KJJ6" s="20"/>
      <c r="KJK6" s="20"/>
      <c r="KJL6" s="20"/>
      <c r="KJM6" s="20"/>
      <c r="KJN6" s="20"/>
      <c r="KJO6" s="20"/>
      <c r="KJP6" s="20"/>
      <c r="KJQ6" s="20">
        <v>84.718839351900883</v>
      </c>
      <c r="KJR6" s="20"/>
      <c r="KJS6" s="20"/>
      <c r="KJT6" s="20"/>
      <c r="KJU6" s="20"/>
      <c r="KJV6" s="20"/>
      <c r="KJW6" s="20"/>
      <c r="KJX6" s="20"/>
      <c r="KJY6" s="20"/>
      <c r="KJZ6" s="20"/>
      <c r="KKA6" s="20"/>
      <c r="KKB6" s="20">
        <v>12.707825902785132</v>
      </c>
      <c r="KKC6" s="20"/>
      <c r="KKD6" s="20"/>
      <c r="KKE6" s="20"/>
      <c r="KKF6" s="20"/>
      <c r="KKG6" s="20"/>
      <c r="KKH6" s="20"/>
      <c r="KKI6" s="20">
        <v>79.423911892407062</v>
      </c>
      <c r="KKJ6" s="20"/>
      <c r="KKK6" s="20"/>
      <c r="KKL6" s="20"/>
      <c r="KKM6" s="20"/>
      <c r="KKN6" s="20"/>
      <c r="KKO6" s="20">
        <v>980.27999999999986</v>
      </c>
      <c r="KKP6" s="20"/>
      <c r="KKQ6" s="20"/>
      <c r="KKR6" s="20"/>
      <c r="KKS6" s="20"/>
      <c r="KKT6" s="20"/>
      <c r="KKU6" s="20"/>
      <c r="KKV6" s="20">
        <v>8.1030710639332302</v>
      </c>
      <c r="KKW6" s="20"/>
      <c r="KKX6" s="20"/>
      <c r="KKY6" s="20">
        <v>10</v>
      </c>
      <c r="KKZ6" s="20"/>
      <c r="KLA6" s="20"/>
      <c r="KLB6" s="20"/>
      <c r="KLC6" s="20"/>
      <c r="KLD6" s="20"/>
      <c r="KLE6" s="20"/>
      <c r="KLF6" s="20"/>
      <c r="KLG6" s="20">
        <v>450.0688340569734</v>
      </c>
      <c r="KLH6" s="20"/>
      <c r="KLI6" s="20"/>
      <c r="KLJ6" s="20"/>
      <c r="KLK6" s="20"/>
      <c r="KLL6" s="20">
        <v>211.79709837975219</v>
      </c>
      <c r="KLM6" s="20"/>
      <c r="KLN6" s="20"/>
      <c r="KLO6" s="20"/>
      <c r="KLP6" s="20"/>
      <c r="KLQ6" s="20"/>
      <c r="KLR6" s="20"/>
      <c r="KLS6" s="20"/>
      <c r="KLT6" s="20"/>
      <c r="KLU6" s="20"/>
      <c r="KLV6" s="20"/>
      <c r="KLW6" s="20"/>
      <c r="KLX6" s="20"/>
      <c r="KLY6" s="20"/>
      <c r="KLZ6" s="20"/>
      <c r="KMA6" s="20"/>
      <c r="KMB6" s="20">
        <v>31.769564756962826</v>
      </c>
      <c r="KMC6" s="20"/>
      <c r="KMD6" s="20"/>
      <c r="KME6" s="20"/>
      <c r="KMF6" s="20"/>
      <c r="KMG6" s="20"/>
      <c r="KMH6" s="20"/>
      <c r="KMI6" s="20"/>
      <c r="KMJ6" s="20"/>
      <c r="KMK6" s="20"/>
      <c r="KML6" s="20"/>
      <c r="KMM6" s="20"/>
      <c r="KMN6" s="20">
        <v>105.89854918987609</v>
      </c>
      <c r="KMO6" s="20"/>
      <c r="KMP6" s="20"/>
      <c r="KMQ6" s="20"/>
      <c r="KMR6" s="20"/>
      <c r="KMS6" s="20"/>
      <c r="KMT6" s="20"/>
      <c r="KMU6" s="20"/>
      <c r="KMV6" s="20"/>
      <c r="KMW6" s="20"/>
      <c r="KMX6" s="20"/>
      <c r="KMY6" s="20">
        <v>8.1030710639332302</v>
      </c>
      <c r="KMZ6" s="20"/>
      <c r="KNA6" s="20"/>
      <c r="KNB6" s="20"/>
      <c r="KNC6" s="20"/>
      <c r="KND6" s="20"/>
      <c r="KNE6" s="20"/>
      <c r="KNF6" s="20"/>
      <c r="KNG6" s="20"/>
      <c r="KNH6" s="20"/>
      <c r="KNI6" s="20"/>
      <c r="KNJ6" s="20"/>
      <c r="KNK6" s="20"/>
      <c r="KNL6" s="20"/>
      <c r="KNM6" s="20"/>
      <c r="KNN6" s="20"/>
      <c r="KNO6" s="20"/>
      <c r="KNP6" s="20">
        <v>0</v>
      </c>
      <c r="KNQ6" s="20">
        <v>36.463819787699542</v>
      </c>
      <c r="KNR6" s="20">
        <v>152.81690140845072</v>
      </c>
      <c r="KNS6" s="20"/>
      <c r="KNT6" s="20"/>
      <c r="KNU6" s="20"/>
      <c r="KNV6" s="20"/>
      <c r="KNW6" s="20"/>
      <c r="KNX6" s="20"/>
      <c r="KNY6" s="20"/>
      <c r="KNZ6" s="20"/>
      <c r="KOA6" s="20"/>
      <c r="KOB6" s="20"/>
      <c r="KOC6" s="20"/>
      <c r="KOD6" s="20"/>
      <c r="KOE6" s="20"/>
      <c r="KOF6" s="20"/>
      <c r="KOG6" s="20"/>
      <c r="KOH6" s="20"/>
      <c r="KOI6" s="20"/>
      <c r="KOJ6" s="20"/>
      <c r="KOK6" s="20"/>
      <c r="KOL6" s="20"/>
      <c r="KOM6" s="20"/>
      <c r="KON6" s="20">
        <v>150</v>
      </c>
      <c r="KOO6" s="20"/>
      <c r="KOP6" s="20"/>
      <c r="KOQ6" s="20"/>
      <c r="KOR6" s="20"/>
      <c r="KOS6" s="20"/>
      <c r="KOT6" s="20"/>
      <c r="KOU6" s="20"/>
      <c r="KOV6" s="20"/>
      <c r="KOW6" s="20"/>
      <c r="KOX6" s="20"/>
      <c r="KOY6" s="20">
        <v>202.57677659833075</v>
      </c>
      <c r="KOZ6" s="20"/>
      <c r="KPA6" s="20"/>
      <c r="KPB6" s="20">
        <v>105.89854918987609</v>
      </c>
      <c r="KPC6" s="20"/>
      <c r="KPD6" s="20"/>
      <c r="KPE6" s="20">
        <v>121.54606595899845</v>
      </c>
      <c r="KPF6" s="20">
        <v>162.0614212786646</v>
      </c>
      <c r="KPG6" s="20"/>
      <c r="KPH6" s="20"/>
      <c r="KPI6" s="20"/>
      <c r="KPJ6" s="20"/>
      <c r="KPK6" s="20">
        <v>200</v>
      </c>
      <c r="KPL6" s="20"/>
      <c r="KPM6" s="20"/>
      <c r="KPN6" s="20"/>
      <c r="KPO6" s="20"/>
      <c r="KPP6" s="20"/>
      <c r="KPQ6" s="20"/>
      <c r="KPR6" s="20"/>
      <c r="KPS6" s="20"/>
      <c r="KPT6" s="20"/>
      <c r="KPU6" s="20">
        <v>52.949274594938046</v>
      </c>
      <c r="KPV6" s="20">
        <v>47.654347135444247</v>
      </c>
      <c r="KPW6" s="20"/>
      <c r="KPX6" s="20"/>
      <c r="KPY6" s="20">
        <v>21.179709837975221</v>
      </c>
      <c r="KPZ6" s="20"/>
      <c r="KQA6" s="20"/>
      <c r="KQB6" s="20"/>
      <c r="KQC6" s="20"/>
      <c r="KQD6" s="20"/>
      <c r="KQE6" s="20"/>
      <c r="KQF6" s="20"/>
      <c r="KQG6" s="20"/>
      <c r="KQH6" s="20"/>
      <c r="KQI6" s="20"/>
      <c r="KQJ6" s="20"/>
      <c r="KQK6" s="20"/>
      <c r="KQL6" s="20"/>
      <c r="KQM6" s="20"/>
      <c r="KQN6" s="20"/>
      <c r="KQO6" s="20"/>
      <c r="KQP6" s="20"/>
      <c r="KQQ6" s="20"/>
      <c r="KQR6" s="20"/>
      <c r="KQS6" s="20"/>
      <c r="KQT6" s="20"/>
      <c r="KQU6" s="20"/>
      <c r="KQV6" s="20"/>
      <c r="KQW6" s="20"/>
      <c r="KQX6" s="20"/>
      <c r="KQY6" s="20"/>
      <c r="KQZ6" s="20"/>
      <c r="KRA6" s="20"/>
      <c r="KRB6" s="20"/>
      <c r="KRC6" s="20"/>
      <c r="KRD6" s="20"/>
      <c r="KRE6" s="20"/>
      <c r="KRF6" s="20"/>
      <c r="KRG6" s="20"/>
      <c r="KRH6" s="20"/>
      <c r="KRI6" s="20"/>
      <c r="KRJ6" s="20">
        <v>22.23869532987398</v>
      </c>
      <c r="KRK6" s="20"/>
      <c r="KRL6" s="20"/>
      <c r="KRM6" s="20"/>
      <c r="KRN6" s="20">
        <v>63.539129513925651</v>
      </c>
      <c r="KRO6" s="20">
        <v>47.654347135444247</v>
      </c>
      <c r="KRP6" s="20"/>
      <c r="KRQ6" s="20"/>
      <c r="KRR6" s="20"/>
      <c r="KRS6" s="20"/>
      <c r="KRT6" s="20"/>
      <c r="KRU6" s="20"/>
      <c r="KRV6" s="20"/>
      <c r="KRW6" s="20"/>
      <c r="KRX6" s="20"/>
      <c r="KRY6" s="20">
        <v>31.769564756962826</v>
      </c>
      <c r="KRZ6" s="20"/>
      <c r="KSA6" s="20"/>
      <c r="KSB6" s="20"/>
      <c r="KSC6" s="20">
        <v>158.84782378481412</v>
      </c>
      <c r="KSD6" s="20"/>
      <c r="KSE6" s="20">
        <v>50</v>
      </c>
      <c r="KSF6" s="20"/>
      <c r="KSG6" s="20"/>
      <c r="KSH6" s="20"/>
      <c r="KSI6" s="20"/>
      <c r="KSJ6" s="20"/>
      <c r="KSK6" s="20">
        <v>84.718839351900883</v>
      </c>
      <c r="KSL6" s="20"/>
      <c r="KSM6" s="20"/>
      <c r="KSN6" s="20"/>
      <c r="KSO6" s="20">
        <v>81.030710639332298</v>
      </c>
      <c r="KSP6" s="20"/>
      <c r="KSQ6" s="20"/>
      <c r="KSR6" s="20"/>
      <c r="KSS6" s="20"/>
      <c r="KST6" s="20"/>
      <c r="KSU6" s="20">
        <v>40.515355319666149</v>
      </c>
      <c r="KSV6" s="20"/>
      <c r="KSW6" s="20"/>
      <c r="KSX6" s="20"/>
      <c r="KSY6" s="20">
        <v>0.1058985491898761</v>
      </c>
      <c r="KSZ6" s="20"/>
      <c r="KTA6" s="20"/>
      <c r="KTB6" s="20"/>
      <c r="KTC6" s="20">
        <v>52.949274594938046</v>
      </c>
      <c r="KTD6" s="20"/>
      <c r="KTE6" s="20"/>
      <c r="KTF6" s="20"/>
      <c r="KTG6" s="20"/>
      <c r="KTH6" s="20"/>
      <c r="KTI6" s="20">
        <v>1.0589854918987609</v>
      </c>
      <c r="KTJ6" s="20"/>
      <c r="KTK6" s="20"/>
      <c r="KTL6" s="20"/>
      <c r="KTM6" s="20"/>
      <c r="KTN6" s="20"/>
      <c r="KTO6" s="20"/>
      <c r="KTP6" s="20"/>
      <c r="KTQ6" s="20"/>
      <c r="KTR6" s="20"/>
      <c r="KTS6" s="20">
        <v>211.79709837975219</v>
      </c>
      <c r="KTT6" s="20"/>
      <c r="KTU6" s="20">
        <v>529.49274594938049</v>
      </c>
      <c r="KTV6" s="20">
        <v>52.949274594938046</v>
      </c>
      <c r="KTW6" s="20">
        <v>31.769564756962826</v>
      </c>
      <c r="KTX6" s="20">
        <v>40.515355319666149</v>
      </c>
      <c r="KTY6" s="20"/>
      <c r="KTZ6" s="20"/>
      <c r="KUA6" s="20"/>
      <c r="KUB6" s="20"/>
      <c r="KUC6" s="20"/>
      <c r="KUD6" s="20"/>
      <c r="KUE6" s="20"/>
      <c r="KUF6" s="20"/>
      <c r="KUG6" s="20"/>
      <c r="KUH6" s="20"/>
      <c r="KUI6" s="20"/>
      <c r="KUJ6" s="20">
        <v>211.79709837975219</v>
      </c>
      <c r="KUK6" s="20">
        <v>26.474637297469023</v>
      </c>
      <c r="KUL6" s="20"/>
      <c r="KUM6" s="20"/>
      <c r="KUN6" s="20"/>
      <c r="KUO6" s="20"/>
      <c r="KUP6" s="20"/>
      <c r="KUQ6" s="20"/>
      <c r="KUR6" s="20"/>
      <c r="KUS6" s="20"/>
      <c r="KUT6" s="20">
        <v>6.3539129513925658</v>
      </c>
      <c r="KUU6" s="20"/>
      <c r="KUV6" s="20"/>
      <c r="KUW6" s="20"/>
      <c r="KUX6" s="20"/>
      <c r="KUY6" s="20"/>
      <c r="KUZ6" s="20"/>
      <c r="KVA6" s="20"/>
      <c r="KVB6" s="20"/>
      <c r="KVC6" s="20"/>
      <c r="KVD6" s="20"/>
      <c r="KVE6" s="20"/>
      <c r="KVF6" s="20"/>
      <c r="KVG6" s="20"/>
      <c r="KVH6" s="20"/>
      <c r="KVI6" s="20"/>
      <c r="KVJ6" s="20"/>
      <c r="KVK6" s="20"/>
      <c r="KVL6" s="20"/>
      <c r="KVM6" s="20"/>
      <c r="KVN6" s="20"/>
      <c r="KVO6" s="20"/>
      <c r="KVP6" s="20"/>
      <c r="KVQ6" s="20"/>
      <c r="KVR6" s="20">
        <v>105.89854918987609</v>
      </c>
      <c r="KVS6" s="20"/>
      <c r="KVT6" s="20"/>
      <c r="KVU6" s="20"/>
      <c r="KVV6" s="20"/>
      <c r="KVW6" s="20"/>
      <c r="KVX6" s="20"/>
      <c r="KVY6" s="20"/>
      <c r="KVZ6" s="20">
        <v>81.030710639332298</v>
      </c>
      <c r="KWA6" s="20">
        <v>1482.5796886582655</v>
      </c>
      <c r="KWB6" s="20"/>
      <c r="KWC6" s="20"/>
      <c r="KWD6" s="20">
        <v>105.89854918987609</v>
      </c>
      <c r="KWE6" s="20"/>
      <c r="KWF6" s="20">
        <v>105.89854918987609</v>
      </c>
      <c r="KWG6" s="20"/>
      <c r="KWH6" s="20"/>
      <c r="KWI6" s="20"/>
      <c r="KWJ6" s="20"/>
      <c r="KWK6" s="20"/>
      <c r="KWL6" s="20"/>
      <c r="KWM6" s="20"/>
      <c r="KWN6" s="20"/>
      <c r="KWO6" s="20">
        <v>52.949274594938046</v>
      </c>
      <c r="KWP6" s="20"/>
      <c r="KWQ6" s="20"/>
      <c r="KWR6" s="20"/>
      <c r="KWS6" s="20"/>
      <c r="KWT6" s="20">
        <v>8.1030710639332302</v>
      </c>
      <c r="KWU6" s="20"/>
      <c r="KWV6" s="20"/>
      <c r="KWW6" s="20"/>
      <c r="KWX6" s="20"/>
      <c r="KWY6" s="20"/>
      <c r="KWZ6" s="20"/>
      <c r="KXA6" s="20"/>
      <c r="KXB6" s="20"/>
      <c r="KXC6" s="20"/>
      <c r="KXD6" s="20"/>
      <c r="KXE6" s="20"/>
      <c r="KXF6" s="20"/>
      <c r="KXG6" s="20"/>
      <c r="KXH6" s="20"/>
      <c r="KXI6" s="20"/>
      <c r="KXJ6" s="20"/>
      <c r="KXK6" s="20"/>
      <c r="KXL6" s="20"/>
      <c r="KXM6" s="20"/>
      <c r="KXN6" s="20"/>
      <c r="KXO6" s="20"/>
      <c r="KXP6" s="20"/>
      <c r="KXQ6" s="20"/>
      <c r="KXR6" s="20"/>
      <c r="KXS6" s="20"/>
      <c r="KXT6" s="20"/>
      <c r="KXU6" s="20"/>
      <c r="KXV6" s="20"/>
      <c r="KXW6" s="20">
        <v>52.949274594938046</v>
      </c>
      <c r="KXX6" s="20"/>
      <c r="KXY6" s="20"/>
      <c r="KXZ6" s="20">
        <v>81.030710639332298</v>
      </c>
      <c r="KYA6" s="20"/>
      <c r="KYB6" s="20"/>
      <c r="KYC6" s="20"/>
      <c r="KYD6" s="20"/>
      <c r="KYE6" s="20">
        <v>52.949274594938046</v>
      </c>
      <c r="KYF6" s="20">
        <v>81.030710639332298</v>
      </c>
      <c r="KYG6" s="20"/>
      <c r="KYH6" s="20">
        <v>10589.85491898761</v>
      </c>
      <c r="KYI6" s="20">
        <v>10589.85491898761</v>
      </c>
      <c r="KYJ6" s="20"/>
      <c r="KYK6" s="20"/>
      <c r="KYL6" s="20"/>
      <c r="KYM6" s="20"/>
      <c r="KYN6" s="20"/>
      <c r="KYO6" s="20"/>
      <c r="KYP6" s="20"/>
      <c r="KYQ6" s="20"/>
      <c r="KYR6" s="20"/>
      <c r="KYS6" s="20"/>
      <c r="KYT6" s="20"/>
      <c r="KYU6" s="20"/>
      <c r="KYV6" s="20"/>
      <c r="KYW6" s="20">
        <v>21.179709837975221</v>
      </c>
      <c r="KYX6" s="20"/>
      <c r="KYY6" s="20"/>
      <c r="KYZ6" s="20"/>
      <c r="KZA6" s="20"/>
      <c r="KZB6" s="20"/>
      <c r="KZC6" s="20"/>
      <c r="KZD6" s="20"/>
      <c r="KZE6" s="20"/>
      <c r="KZF6" s="20"/>
      <c r="KZG6" s="20">
        <v>105.89854918987609</v>
      </c>
      <c r="KZH6" s="20">
        <v>40.515355319666149</v>
      </c>
      <c r="KZI6" s="20"/>
      <c r="KZJ6" s="20"/>
      <c r="KZK6" s="20"/>
      <c r="KZL6" s="20">
        <v>423.59419675950437</v>
      </c>
      <c r="KZM6" s="20"/>
      <c r="KZN6" s="20"/>
      <c r="KZO6" s="20"/>
      <c r="KZP6" s="20">
        <v>158.84782378481412</v>
      </c>
      <c r="KZQ6" s="20"/>
      <c r="KZR6" s="20"/>
      <c r="KZS6" s="20"/>
      <c r="KZT6" s="20"/>
      <c r="KZU6" s="20">
        <v>105.89854918987609</v>
      </c>
      <c r="KZV6" s="20"/>
      <c r="KZW6" s="20">
        <v>275</v>
      </c>
      <c r="KZX6" s="20">
        <v>52.949274594938046</v>
      </c>
      <c r="KZY6" s="20"/>
      <c r="KZZ6" s="20">
        <v>105.89854918987609</v>
      </c>
      <c r="LAA6" s="20"/>
      <c r="LAB6" s="20"/>
      <c r="LAC6" s="20"/>
      <c r="LAD6" s="20">
        <v>810.30710639332301</v>
      </c>
      <c r="LAE6" s="20"/>
      <c r="LAF6" s="20"/>
      <c r="LAG6" s="20"/>
      <c r="LAH6" s="20">
        <v>52.949274594938046</v>
      </c>
      <c r="LAI6" s="20"/>
      <c r="LAJ6" s="20"/>
      <c r="LAK6" s="20"/>
      <c r="LAL6" s="20">
        <v>52.949274594938046</v>
      </c>
      <c r="LAM6" s="20">
        <v>63.539129513925651</v>
      </c>
      <c r="LAN6" s="20"/>
      <c r="LAO6" s="20"/>
      <c r="LAP6" s="20"/>
      <c r="LAQ6" s="20"/>
      <c r="LAR6" s="20"/>
      <c r="LAS6" s="20"/>
      <c r="LAT6" s="20"/>
      <c r="LAU6" s="20"/>
      <c r="LAV6" s="20"/>
      <c r="LAW6" s="20"/>
      <c r="LAX6" s="20"/>
      <c r="LAY6" s="20"/>
      <c r="LAZ6" s="20"/>
      <c r="LBA6" s="20">
        <v>81.030710639332298</v>
      </c>
      <c r="LBB6" s="20"/>
      <c r="LBC6" s="20">
        <v>52.949274594938046</v>
      </c>
      <c r="LBD6" s="20"/>
      <c r="LBE6" s="20"/>
      <c r="LBF6" s="20"/>
      <c r="LBG6" s="20">
        <v>622.68346923647141</v>
      </c>
      <c r="LBH6" s="20">
        <v>52.949274594938046</v>
      </c>
      <c r="LBI6" s="20">
        <v>31.769564756962826</v>
      </c>
      <c r="LBJ6" s="20"/>
      <c r="LBK6" s="20"/>
      <c r="LBL6" s="20"/>
      <c r="LBM6" s="20"/>
      <c r="LBN6" s="20"/>
      <c r="LBO6" s="20">
        <v>158.84782378481412</v>
      </c>
      <c r="LBP6" s="20"/>
      <c r="LBQ6" s="20"/>
      <c r="LBR6" s="20"/>
      <c r="LBS6" s="20"/>
      <c r="LBT6" s="20"/>
      <c r="LBU6" s="20"/>
      <c r="LBV6" s="20"/>
      <c r="LBW6" s="20"/>
      <c r="LBX6" s="20">
        <v>105.89854918987609</v>
      </c>
      <c r="LBY6" s="20"/>
      <c r="LBZ6" s="20"/>
      <c r="LCA6" s="20"/>
      <c r="LCB6" s="20"/>
      <c r="LCC6" s="20"/>
      <c r="LCD6" s="20"/>
      <c r="LCE6" s="20">
        <v>203.48406226834692</v>
      </c>
      <c r="LCF6" s="20"/>
      <c r="LCG6" s="20">
        <v>317.69564756962825</v>
      </c>
      <c r="LCH6" s="20">
        <v>132.37318648734512</v>
      </c>
      <c r="LCI6" s="20"/>
      <c r="LCJ6" s="20"/>
      <c r="LCK6" s="20"/>
      <c r="LCL6" s="20">
        <v>87.419252356242723</v>
      </c>
      <c r="LCM6" s="20">
        <v>63.581488933601605</v>
      </c>
      <c r="LCN6" s="20"/>
      <c r="LCO6" s="20"/>
      <c r="LCP6" s="20"/>
      <c r="LCQ6" s="20"/>
      <c r="LCR6" s="20"/>
      <c r="LCS6" s="20"/>
      <c r="LCT6" s="20"/>
      <c r="LCU6" s="20"/>
      <c r="LCV6" s="20"/>
      <c r="LCW6" s="20"/>
      <c r="LCX6" s="20"/>
      <c r="LCY6" s="20"/>
      <c r="LCZ6" s="20"/>
      <c r="LDA6" s="20"/>
      <c r="LDB6" s="20"/>
      <c r="LDC6" s="20"/>
      <c r="LDD6" s="20"/>
      <c r="LDE6" s="20"/>
      <c r="LDF6" s="20"/>
      <c r="LDG6" s="20"/>
      <c r="LDH6" s="20"/>
      <c r="LDI6" s="20"/>
      <c r="LDJ6" s="20"/>
      <c r="LDK6" s="20">
        <v>76.297786720321938</v>
      </c>
      <c r="LDL6" s="20"/>
      <c r="LDM6" s="20"/>
      <c r="LDN6" s="20"/>
      <c r="LDO6" s="20"/>
      <c r="LDP6" s="20"/>
      <c r="LDQ6" s="20"/>
      <c r="LDR6" s="20"/>
      <c r="LDS6" s="20"/>
      <c r="LDT6" s="20"/>
      <c r="LDU6" s="20"/>
      <c r="LDV6" s="20"/>
      <c r="LDW6" s="20"/>
      <c r="LDX6" s="20"/>
      <c r="LDY6" s="20"/>
      <c r="LDZ6" s="20"/>
      <c r="LEA6" s="20">
        <v>52.949274594938046</v>
      </c>
      <c r="LEB6" s="20">
        <v>52.949274594938046</v>
      </c>
      <c r="LEC6" s="20">
        <v>31.769564756962826</v>
      </c>
      <c r="LED6" s="20"/>
      <c r="LEE6" s="20">
        <v>42.359419675950441</v>
      </c>
      <c r="LEF6" s="20">
        <v>52.949274594938046</v>
      </c>
      <c r="LEG6" s="20">
        <v>52.949274594938046</v>
      </c>
      <c r="LEH6" s="20">
        <v>58.244202054431852</v>
      </c>
      <c r="LEI6" s="20">
        <v>63.539129513925651</v>
      </c>
      <c r="LEJ6" s="20">
        <v>42.359419675950441</v>
      </c>
      <c r="LEK6" s="20">
        <v>52.949274594938046</v>
      </c>
      <c r="LEL6" s="20"/>
      <c r="LEM6" s="20"/>
      <c r="LEN6" s="20"/>
      <c r="LEO6" s="20"/>
      <c r="LEP6" s="20"/>
      <c r="LEQ6" s="20">
        <v>105.89854918987609</v>
      </c>
      <c r="LER6" s="20">
        <v>211.79709837975219</v>
      </c>
      <c r="LES6" s="20">
        <v>90.013766811394689</v>
      </c>
      <c r="LET6" s="20">
        <v>349.46521232659114</v>
      </c>
      <c r="LEU6" s="20">
        <v>105.89854918987609</v>
      </c>
      <c r="LEV6" s="20"/>
      <c r="LEW6" s="20"/>
      <c r="LEX6" s="20"/>
      <c r="LEY6" s="20">
        <v>211.79709837975219</v>
      </c>
      <c r="LEZ6" s="20"/>
      <c r="LFA6" s="20"/>
      <c r="LFB6" s="20"/>
      <c r="LFC6" s="20"/>
      <c r="LFD6" s="20"/>
      <c r="LFE6" s="20"/>
      <c r="LFF6" s="20">
        <v>52.949274594938046</v>
      </c>
      <c r="LFG6" s="20">
        <v>211.79709837975219</v>
      </c>
      <c r="LFH6" s="20">
        <v>63.539129513925651</v>
      </c>
      <c r="LFI6" s="20">
        <v>529.49274594938049</v>
      </c>
      <c r="LFJ6" s="20"/>
      <c r="LFK6" s="20"/>
      <c r="LFL6" s="20"/>
      <c r="LFM6" s="20"/>
      <c r="LFN6" s="20">
        <v>211.79709837975219</v>
      </c>
      <c r="LFO6" s="20"/>
      <c r="LFP6" s="20"/>
      <c r="LFQ6" s="20">
        <v>317.69564756962825</v>
      </c>
      <c r="LFR6" s="20"/>
      <c r="LFS6" s="20"/>
      <c r="LFT6" s="20">
        <v>211.79709837975219</v>
      </c>
      <c r="LFU6" s="20"/>
      <c r="LFV6" s="20"/>
      <c r="LFW6" s="20"/>
      <c r="LFX6" s="20"/>
      <c r="LFY6" s="20">
        <v>81.030710639332298</v>
      </c>
      <c r="LFZ6" s="20"/>
      <c r="LGA6" s="20"/>
      <c r="LGB6" s="20"/>
      <c r="LGC6" s="20"/>
      <c r="LGD6" s="20"/>
      <c r="LGE6" s="20">
        <v>211.79709837975219</v>
      </c>
      <c r="LGF6" s="20"/>
      <c r="LGG6" s="20"/>
      <c r="LGH6" s="20"/>
      <c r="LGI6" s="20"/>
      <c r="LGJ6" s="20"/>
      <c r="LGK6" s="20"/>
      <c r="LGL6" s="20"/>
      <c r="LGM6" s="20"/>
      <c r="LGN6" s="20"/>
      <c r="LGO6" s="20"/>
      <c r="LGP6" s="20"/>
      <c r="LGQ6" s="20"/>
      <c r="LGR6" s="20"/>
      <c r="LGS6" s="20"/>
      <c r="LGT6" s="20"/>
      <c r="LGU6" s="20"/>
      <c r="LGV6" s="20"/>
      <c r="LGW6" s="20"/>
      <c r="LGX6" s="20"/>
      <c r="LGY6" s="20"/>
      <c r="LGZ6" s="20"/>
      <c r="LHA6" s="20"/>
      <c r="LHB6" s="20"/>
      <c r="LHC6" s="20"/>
      <c r="LHD6" s="20"/>
      <c r="LHE6" s="20"/>
      <c r="LHF6" s="20"/>
      <c r="LHG6" s="20"/>
      <c r="LHH6" s="20"/>
      <c r="LHI6" s="20"/>
      <c r="LHJ6" s="20"/>
      <c r="LHK6" s="20"/>
      <c r="LHL6" s="20"/>
      <c r="LHM6" s="20"/>
      <c r="LHN6" s="20"/>
      <c r="LHO6" s="20"/>
      <c r="LHP6" s="20"/>
      <c r="LHQ6" s="20">
        <v>105.89854918987609</v>
      </c>
      <c r="LHR6" s="20">
        <v>105.89854918987609</v>
      </c>
      <c r="LHS6" s="20">
        <v>264.74637297469025</v>
      </c>
      <c r="LHT6" s="20"/>
      <c r="LHU6" s="20"/>
      <c r="LHV6" s="20">
        <v>158.84782378481412</v>
      </c>
      <c r="LHW6" s="20"/>
      <c r="LHX6" s="20"/>
      <c r="LHY6" s="20"/>
      <c r="LHZ6" s="20"/>
      <c r="LIA6" s="20"/>
      <c r="LIB6" s="20"/>
      <c r="LIC6" s="20"/>
      <c r="LID6" s="20"/>
      <c r="LIE6" s="20"/>
      <c r="LIF6" s="20"/>
      <c r="LIG6" s="20"/>
      <c r="LIH6" s="20"/>
      <c r="LII6" s="20"/>
      <c r="LIJ6" s="20"/>
      <c r="LIK6" s="20"/>
      <c r="LIL6" s="20"/>
      <c r="LIM6" s="20"/>
      <c r="LIN6" s="20"/>
      <c r="LIO6" s="20"/>
      <c r="LIP6" s="20">
        <v>42.359419675950441</v>
      </c>
      <c r="LIQ6" s="20"/>
      <c r="LIR6" s="20"/>
      <c r="LIS6" s="20"/>
      <c r="LIT6" s="20"/>
      <c r="LIU6" s="20"/>
      <c r="LIV6" s="20"/>
      <c r="LIW6" s="20"/>
      <c r="LIX6" s="20"/>
      <c r="LIY6" s="20"/>
      <c r="LIZ6" s="20"/>
      <c r="LJA6" s="20"/>
      <c r="LJB6" s="20"/>
      <c r="LJC6" s="20"/>
      <c r="LJD6" s="20">
        <v>211.79709837975219</v>
      </c>
      <c r="LJE6" s="20"/>
      <c r="LJF6" s="20"/>
      <c r="LJG6" s="20"/>
      <c r="LJH6" s="20"/>
      <c r="LJI6" s="20"/>
      <c r="LJJ6" s="20"/>
      <c r="LJK6" s="20"/>
      <c r="LJL6" s="20"/>
      <c r="LJM6" s="20"/>
      <c r="LJN6" s="20"/>
      <c r="LJO6" s="20"/>
      <c r="LJP6" s="20"/>
      <c r="LJQ6" s="20"/>
      <c r="LJR6" s="20"/>
      <c r="LJS6" s="20"/>
      <c r="LJT6" s="20"/>
      <c r="LJU6" s="20"/>
      <c r="LJV6" s="20"/>
      <c r="LJW6" s="20"/>
      <c r="LJX6" s="20"/>
      <c r="LJY6" s="20"/>
      <c r="LJZ6" s="20"/>
      <c r="LKA6" s="20"/>
      <c r="LKB6" s="20"/>
      <c r="LKC6" s="20"/>
      <c r="LKD6" s="20"/>
      <c r="LKE6" s="20"/>
      <c r="LKF6" s="20"/>
      <c r="LKG6" s="20">
        <v>264.74637297469025</v>
      </c>
      <c r="LKH6" s="20"/>
      <c r="LKI6" s="20"/>
      <c r="LKJ6" s="20"/>
      <c r="LKK6" s="20"/>
      <c r="LKL6" s="20"/>
      <c r="LKM6" s="20"/>
      <c r="LKN6" s="20"/>
      <c r="LKO6" s="20"/>
      <c r="LKP6" s="20"/>
      <c r="LKQ6" s="20"/>
      <c r="LKR6" s="20"/>
      <c r="LKS6" s="20"/>
      <c r="LKT6" s="20"/>
      <c r="LKU6" s="20">
        <v>149.84644710367468</v>
      </c>
      <c r="LKV6" s="20"/>
      <c r="LKW6" s="20"/>
      <c r="LKX6" s="20"/>
      <c r="LKY6" s="20"/>
      <c r="LKZ6" s="20"/>
      <c r="LLA6" s="20"/>
      <c r="LLB6" s="20"/>
      <c r="LLC6" s="20"/>
      <c r="LLD6" s="20"/>
      <c r="LLE6" s="20"/>
      <c r="LLF6" s="20"/>
      <c r="LLG6" s="20"/>
      <c r="LLH6" s="20"/>
      <c r="LLI6" s="20"/>
      <c r="LLJ6" s="20">
        <v>34.946521232659116</v>
      </c>
      <c r="LLK6" s="20"/>
      <c r="LLL6" s="20"/>
      <c r="LLM6" s="20"/>
      <c r="LLN6" s="20"/>
      <c r="LLO6" s="20"/>
      <c r="LLP6" s="20"/>
      <c r="LLQ6" s="20"/>
      <c r="LLR6" s="20"/>
      <c r="LLS6" s="20"/>
      <c r="LLT6" s="20"/>
      <c r="LLU6" s="20"/>
      <c r="LLV6" s="20"/>
      <c r="LLW6" s="20"/>
      <c r="LLX6" s="20"/>
      <c r="LLY6" s="20"/>
      <c r="LLZ6" s="20"/>
      <c r="LMA6" s="20"/>
      <c r="LMB6" s="20"/>
      <c r="LMC6" s="20">
        <v>64.529280948850996</v>
      </c>
      <c r="LMD6" s="20"/>
      <c r="LME6" s="20">
        <v>42.359419675950441</v>
      </c>
      <c r="LMF6" s="20">
        <v>105.89854918987609</v>
      </c>
      <c r="LMG6" s="20">
        <v>158.84782378481412</v>
      </c>
      <c r="LMH6" s="20">
        <v>105.89854918987609</v>
      </c>
      <c r="LMI6" s="20"/>
      <c r="LMJ6" s="20"/>
      <c r="LMK6" s="20"/>
      <c r="LML6" s="20"/>
      <c r="LMM6" s="20">
        <v>264.74637297469025</v>
      </c>
      <c r="LMN6" s="20">
        <v>158.84782378481412</v>
      </c>
      <c r="LMO6" s="20">
        <v>264.74637297469025</v>
      </c>
      <c r="LMP6" s="20"/>
      <c r="LMQ6" s="20"/>
      <c r="LMR6" s="20"/>
      <c r="LMS6" s="20"/>
      <c r="LMT6" s="20"/>
      <c r="LMU6" s="20"/>
      <c r="LMV6" s="20"/>
      <c r="LMW6" s="20"/>
      <c r="LMX6" s="20"/>
      <c r="LMY6" s="20"/>
      <c r="LMZ6" s="20"/>
      <c r="LNA6" s="20">
        <v>1270.782590278513</v>
      </c>
      <c r="LNB6" s="20"/>
      <c r="LNC6" s="20"/>
      <c r="LND6" s="20"/>
      <c r="LNE6" s="20">
        <v>529.49274594938049</v>
      </c>
      <c r="LNF6" s="20"/>
      <c r="LNG6" s="20"/>
      <c r="LNH6" s="20"/>
      <c r="LNI6" s="20"/>
      <c r="LNJ6" s="20">
        <v>737.54527162977865</v>
      </c>
      <c r="LNK6" s="20">
        <v>48.618426383599385</v>
      </c>
      <c r="LNL6" s="20">
        <v>93.190723287090961</v>
      </c>
      <c r="LNM6" s="20">
        <v>158.84782378481412</v>
      </c>
      <c r="LNN6" s="20"/>
      <c r="LNO6" s="20"/>
      <c r="LNP6" s="20"/>
      <c r="LNQ6" s="20"/>
      <c r="LNR6" s="20"/>
      <c r="LNS6" s="20"/>
      <c r="LNT6" s="20"/>
      <c r="LNU6" s="20"/>
      <c r="LNV6" s="20"/>
      <c r="LNW6" s="20"/>
      <c r="LNX6" s="20"/>
      <c r="LNY6" s="20"/>
      <c r="LNZ6" s="20"/>
      <c r="LOA6" s="20"/>
      <c r="LOB6" s="20"/>
      <c r="LOC6" s="20"/>
      <c r="LOD6" s="20"/>
      <c r="LOE6" s="20"/>
      <c r="LOF6" s="20"/>
      <c r="LOG6" s="20">
        <v>105.89854918987609</v>
      </c>
      <c r="LOH6" s="20">
        <v>169.43767870380177</v>
      </c>
      <c r="LOI6" s="20">
        <v>84.718839351900883</v>
      </c>
      <c r="LOJ6" s="20">
        <v>26.474637297469023</v>
      </c>
      <c r="LOK6" s="20"/>
      <c r="LOL6" s="20"/>
      <c r="LOM6" s="20"/>
      <c r="LON6" s="20"/>
      <c r="LOO6" s="20"/>
      <c r="LOP6" s="20"/>
      <c r="LOQ6" s="20"/>
      <c r="LOR6" s="20"/>
      <c r="LOS6" s="20"/>
      <c r="LOT6" s="20"/>
      <c r="LOU6" s="20"/>
      <c r="LOV6" s="20"/>
      <c r="LOW6" s="20">
        <v>95.308694270888495</v>
      </c>
      <c r="LOX6" s="20">
        <v>149.31165943026579</v>
      </c>
      <c r="LOY6" s="20">
        <v>52.949274594938046</v>
      </c>
      <c r="LOZ6" s="20">
        <v>15.884782378481413</v>
      </c>
      <c r="LPA6" s="20"/>
      <c r="LPB6" s="20"/>
      <c r="LPC6" s="20"/>
      <c r="LPD6" s="20"/>
      <c r="LPE6" s="20"/>
      <c r="LPF6" s="20"/>
      <c r="LPG6" s="20"/>
      <c r="LPH6" s="20"/>
      <c r="LPI6" s="20"/>
      <c r="LPJ6" s="20"/>
      <c r="LPK6" s="20"/>
      <c r="LPL6" s="20">
        <v>370.64492216456637</v>
      </c>
      <c r="LPM6" s="20">
        <v>211.79709837975219</v>
      </c>
      <c r="LPN6" s="20">
        <v>741.28984432913273</v>
      </c>
      <c r="LPO6" s="20">
        <v>317.69564756962825</v>
      </c>
      <c r="LPP6" s="20">
        <v>211.79709837975219</v>
      </c>
      <c r="LPQ6" s="20">
        <v>37.784602350947786</v>
      </c>
      <c r="LPR6" s="20"/>
      <c r="LPS6" s="20">
        <v>60.415122312824316</v>
      </c>
      <c r="LPT6" s="20"/>
      <c r="LPU6" s="20"/>
      <c r="LPV6" s="20"/>
      <c r="LPW6" s="20"/>
      <c r="LPX6" s="20">
        <v>81.030710639332298</v>
      </c>
      <c r="LPY6" s="20"/>
      <c r="LPZ6" s="20">
        <v>32.412284255732921</v>
      </c>
      <c r="LQA6" s="20"/>
      <c r="LQB6" s="20"/>
      <c r="LQC6" s="20"/>
      <c r="LQD6" s="20"/>
      <c r="LQE6" s="20"/>
      <c r="LQF6" s="20"/>
      <c r="LQG6" s="20"/>
      <c r="LQH6" s="20">
        <v>52.949274594938046</v>
      </c>
      <c r="LQI6" s="20">
        <v>264.74637297469025</v>
      </c>
      <c r="LQJ6" s="20"/>
      <c r="LQK6" s="20"/>
      <c r="LQL6" s="20"/>
      <c r="LQM6" s="20"/>
      <c r="LQN6" s="20"/>
      <c r="LQO6" s="20"/>
      <c r="LQP6" s="20"/>
      <c r="LQQ6" s="20">
        <v>121.54606595899845</v>
      </c>
      <c r="LQR6" s="20"/>
      <c r="LQS6" s="20"/>
      <c r="LQT6" s="20"/>
      <c r="LQU6" s="20"/>
      <c r="LQV6" s="20"/>
      <c r="LQW6" s="20"/>
      <c r="LQX6" s="20"/>
      <c r="LQY6" s="20"/>
      <c r="LQZ6" s="20"/>
      <c r="LRA6" s="20"/>
      <c r="LRB6" s="20"/>
      <c r="LRC6" s="20"/>
      <c r="LRD6" s="20"/>
      <c r="LRE6" s="20"/>
      <c r="LRF6" s="20"/>
      <c r="LRG6" s="20"/>
      <c r="LRH6" s="20">
        <v>39.182463200254155</v>
      </c>
      <c r="LRI6" s="20">
        <v>40.515355319666149</v>
      </c>
      <c r="LRJ6" s="20">
        <v>24.309213191799692</v>
      </c>
      <c r="LRK6" s="20"/>
      <c r="LRL6" s="20"/>
      <c r="LRM6" s="20"/>
      <c r="LRN6" s="20"/>
      <c r="LRO6" s="20">
        <v>0.584559991528116</v>
      </c>
      <c r="LRP6" s="20">
        <v>42.359419675950441</v>
      </c>
      <c r="LRQ6" s="20">
        <v>52.949274594938046</v>
      </c>
      <c r="LRR6" s="20">
        <v>52.949274594938046</v>
      </c>
      <c r="LRS6" s="20">
        <v>529.49274594938049</v>
      </c>
      <c r="LRT6" s="20"/>
      <c r="LRU6" s="20">
        <v>52.949274594938046</v>
      </c>
      <c r="LRV6" s="20"/>
      <c r="LRW6" s="20"/>
      <c r="LRX6" s="20"/>
      <c r="LRY6" s="20"/>
      <c r="LRZ6" s="20"/>
      <c r="LSA6" s="20"/>
      <c r="LSB6" s="20"/>
      <c r="LSC6" s="20"/>
      <c r="LSD6" s="20"/>
      <c r="LSE6" s="20"/>
      <c r="LSF6" s="20">
        <v>370.64492216456637</v>
      </c>
      <c r="LSG6" s="20"/>
      <c r="LSH6" s="20"/>
      <c r="LSI6" s="20"/>
      <c r="LSJ6" s="20"/>
      <c r="LSK6" s="20"/>
      <c r="LSL6" s="20"/>
      <c r="LSM6" s="20"/>
      <c r="LSN6" s="20">
        <v>635.3912951392565</v>
      </c>
      <c r="LSO6" s="20"/>
      <c r="LSP6" s="20"/>
      <c r="LSQ6" s="20"/>
      <c r="LSR6" s="20"/>
      <c r="LSS6" s="20"/>
      <c r="LST6" s="20"/>
      <c r="LSU6" s="20"/>
      <c r="LSV6" s="20"/>
      <c r="LSW6" s="20"/>
      <c r="LSX6" s="20"/>
      <c r="LSY6" s="20"/>
      <c r="LSZ6" s="20"/>
      <c r="LTA6" s="20"/>
      <c r="LTB6" s="20"/>
      <c r="LTC6" s="20"/>
      <c r="LTD6" s="20"/>
      <c r="LTE6" s="20"/>
      <c r="LTF6" s="20">
        <v>15.884782378481413</v>
      </c>
      <c r="LTG6" s="20"/>
      <c r="LTH6" s="20"/>
      <c r="LTI6" s="20"/>
      <c r="LTJ6" s="20">
        <v>8.4718839351900872</v>
      </c>
      <c r="LTK6" s="20">
        <v>7.9423911892407064</v>
      </c>
      <c r="LTL6" s="20"/>
      <c r="LTM6" s="20">
        <v>8.2600868368103342</v>
      </c>
      <c r="LTN6" s="20"/>
      <c r="LTO6" s="20"/>
      <c r="LTP6" s="20">
        <v>8.1955204913692672</v>
      </c>
      <c r="LTQ6" s="20"/>
      <c r="LTR6" s="20"/>
      <c r="LTS6" s="20">
        <v>105.89854918987609</v>
      </c>
      <c r="LTT6" s="20"/>
      <c r="LTU6" s="20"/>
      <c r="LTV6" s="20"/>
      <c r="LTW6" s="20"/>
      <c r="LTX6" s="20"/>
      <c r="LTY6" s="20"/>
      <c r="LTZ6" s="20"/>
      <c r="LUA6" s="20"/>
      <c r="LUB6" s="20"/>
      <c r="LUC6" s="20"/>
      <c r="LUD6" s="20">
        <v>21.179709837975221</v>
      </c>
      <c r="LUE6" s="20"/>
      <c r="LUF6" s="20"/>
      <c r="LUG6" s="20"/>
      <c r="LUH6" s="20">
        <v>21.179709837975221</v>
      </c>
      <c r="LUI6" s="20"/>
      <c r="LUJ6" s="20"/>
      <c r="LUK6" s="20"/>
      <c r="LUL6" s="20"/>
      <c r="LUM6" s="20"/>
      <c r="LUN6" s="20">
        <v>20.257677659833075</v>
      </c>
      <c r="LUO6" s="20"/>
      <c r="LUP6" s="20"/>
      <c r="LUQ6" s="20"/>
      <c r="LUR6" s="20">
        <v>283.60748723766307</v>
      </c>
      <c r="LUS6" s="20"/>
      <c r="LUT6" s="20"/>
      <c r="LUU6" s="20"/>
      <c r="LUV6" s="20"/>
      <c r="LUW6" s="20"/>
      <c r="LUX6" s="20">
        <v>105.89854918987609</v>
      </c>
      <c r="LUY6" s="20"/>
      <c r="LUZ6" s="20"/>
      <c r="LVA6" s="20"/>
      <c r="LVB6" s="20"/>
      <c r="LVC6" s="20"/>
      <c r="LVD6" s="20"/>
      <c r="LVE6" s="20"/>
      <c r="LVF6" s="20"/>
      <c r="LVG6" s="20"/>
      <c r="LVH6" s="20"/>
      <c r="LVI6" s="20"/>
      <c r="LVJ6" s="20"/>
      <c r="LVK6" s="20"/>
      <c r="LVL6" s="20"/>
      <c r="LVM6" s="20"/>
      <c r="LVN6" s="20"/>
      <c r="LVO6" s="20"/>
      <c r="LVP6" s="20"/>
      <c r="LVQ6" s="20"/>
      <c r="LVR6" s="20"/>
      <c r="LVS6" s="20"/>
      <c r="LVT6" s="20"/>
      <c r="LVU6" s="20"/>
      <c r="LVV6" s="20"/>
      <c r="LVW6" s="20"/>
      <c r="LVX6" s="20"/>
      <c r="LVY6" s="20"/>
      <c r="LVZ6" s="20">
        <v>127.9508630731759</v>
      </c>
      <c r="LWA6" s="20">
        <v>118.05570263687387</v>
      </c>
      <c r="LWB6" s="20">
        <v>317.69564756962825</v>
      </c>
      <c r="LWC6" s="20"/>
      <c r="LWD6" s="20"/>
      <c r="LWE6" s="20"/>
      <c r="LWF6" s="20">
        <v>211.79709837975219</v>
      </c>
      <c r="LWG6" s="20"/>
      <c r="LWH6" s="20"/>
      <c r="LWI6" s="20"/>
      <c r="LWJ6" s="20">
        <v>10.58985491898761</v>
      </c>
      <c r="LWK6" s="20">
        <v>127.0782590278513</v>
      </c>
      <c r="LWL6" s="20"/>
      <c r="LWM6" s="20"/>
      <c r="LWN6" s="20"/>
      <c r="LWO6" s="20"/>
      <c r="LWP6" s="20"/>
      <c r="LWQ6" s="20"/>
      <c r="LWR6" s="20"/>
      <c r="LWS6" s="20"/>
      <c r="LWT6" s="20"/>
      <c r="LWU6" s="20"/>
      <c r="LWV6" s="20"/>
      <c r="LWW6" s="20"/>
      <c r="LWX6" s="20"/>
      <c r="LWY6" s="20"/>
      <c r="LWZ6" s="20"/>
      <c r="LXA6" s="20"/>
      <c r="LXB6" s="20"/>
      <c r="LXC6" s="20"/>
      <c r="LXD6" s="20"/>
      <c r="LXE6" s="20"/>
      <c r="LXF6" s="20"/>
      <c r="LXG6" s="20"/>
      <c r="LXH6" s="20"/>
      <c r="LXI6" s="20"/>
      <c r="LXJ6" s="20"/>
      <c r="LXK6" s="20">
        <v>95.308694270888495</v>
      </c>
      <c r="LXL6" s="20"/>
      <c r="LXM6" s="20">
        <v>317.69564756962825</v>
      </c>
      <c r="LXN6" s="20">
        <v>102.54474213703273</v>
      </c>
      <c r="LXO6" s="20"/>
      <c r="LXP6" s="20"/>
      <c r="LXQ6" s="20"/>
      <c r="LXR6" s="20"/>
      <c r="LXS6" s="20"/>
      <c r="LXT6" s="20"/>
      <c r="LXU6" s="20"/>
      <c r="LXV6" s="20"/>
      <c r="LXW6" s="20">
        <v>51.890289103039287</v>
      </c>
      <c r="LXX6" s="20"/>
      <c r="LXY6" s="20"/>
      <c r="LXZ6" s="20"/>
      <c r="LYA6" s="20"/>
      <c r="LYB6" s="20"/>
      <c r="LYC6" s="20"/>
      <c r="LYD6" s="20"/>
      <c r="LYE6" s="20"/>
      <c r="LYF6" s="20">
        <v>105.89854918987609</v>
      </c>
      <c r="LYG6" s="20"/>
      <c r="LYH6" s="20"/>
      <c r="LYI6" s="20">
        <v>52.669961915566006</v>
      </c>
      <c r="LYJ6" s="20"/>
      <c r="LYK6" s="20">
        <v>190.61738854177699</v>
      </c>
      <c r="LYL6" s="20"/>
      <c r="LYM6" s="20">
        <v>105.89854918987609</v>
      </c>
      <c r="LYN6" s="20"/>
      <c r="LYO6" s="20">
        <v>21.179709837975221</v>
      </c>
      <c r="LYP6" s="20"/>
      <c r="LYQ6" s="20"/>
      <c r="LYR6" s="20"/>
      <c r="LYS6" s="20"/>
      <c r="LYT6" s="20"/>
      <c r="LYU6" s="20"/>
      <c r="LYV6" s="20"/>
      <c r="LYW6" s="20"/>
      <c r="LYX6" s="20">
        <v>254.15651805570261</v>
      </c>
      <c r="LYY6" s="20"/>
      <c r="LYZ6" s="20"/>
      <c r="LZA6" s="20"/>
      <c r="LZB6" s="20"/>
      <c r="LZC6" s="20"/>
      <c r="LZD6" s="20"/>
      <c r="LZE6" s="20"/>
      <c r="LZF6" s="20"/>
      <c r="LZG6" s="20"/>
      <c r="LZH6" s="20"/>
      <c r="LZI6" s="20">
        <v>364.63819787699538</v>
      </c>
      <c r="LZJ6" s="20"/>
      <c r="LZK6" s="20"/>
      <c r="LZL6" s="20">
        <v>21.179709837975221</v>
      </c>
      <c r="LZM6" s="20">
        <v>4.2359419675950436</v>
      </c>
      <c r="LZN6" s="20"/>
      <c r="LZO6" s="20"/>
      <c r="LZP6" s="20"/>
      <c r="LZQ6" s="20"/>
      <c r="LZR6" s="20"/>
      <c r="LZS6" s="20">
        <v>169.43767870380177</v>
      </c>
      <c r="LZT6" s="20"/>
      <c r="LZU6" s="20"/>
      <c r="LZV6" s="20"/>
      <c r="LZW6" s="20">
        <v>158.84782378481412</v>
      </c>
      <c r="LZX6" s="20"/>
      <c r="LZY6" s="20"/>
      <c r="LZZ6" s="20"/>
      <c r="MAA6" s="20">
        <v>667.16085989621945</v>
      </c>
      <c r="MAB6" s="20"/>
      <c r="MAC6" s="20"/>
      <c r="MAD6" s="20"/>
      <c r="MAE6" s="20"/>
      <c r="MAF6" s="20">
        <v>476.54347135444243</v>
      </c>
      <c r="MAG6" s="20"/>
      <c r="MAH6" s="20"/>
      <c r="MAI6" s="20"/>
      <c r="MAJ6" s="20"/>
      <c r="MAK6" s="20">
        <v>127.0782590278513</v>
      </c>
      <c r="MAL6" s="20">
        <v>476.54347135444243</v>
      </c>
      <c r="MAM6" s="20"/>
      <c r="MAN6" s="20"/>
      <c r="MAO6" s="20">
        <v>370.64492216456637</v>
      </c>
      <c r="MAP6" s="20"/>
      <c r="MAQ6" s="20"/>
      <c r="MAR6" s="20"/>
      <c r="MAS6" s="20"/>
      <c r="MAT6" s="20"/>
      <c r="MAU6" s="20">
        <v>74.128984432913256</v>
      </c>
      <c r="MAV6" s="20"/>
      <c r="MAW6" s="20"/>
      <c r="MAX6" s="20"/>
      <c r="MAY6" s="20"/>
      <c r="MAZ6" s="20">
        <v>84.718839351900883</v>
      </c>
      <c r="MBA6" s="20"/>
      <c r="MBB6" s="20">
        <v>40.515355319666149</v>
      </c>
      <c r="MBC6" s="20"/>
      <c r="MBD6" s="20"/>
      <c r="MBE6" s="20"/>
      <c r="MBF6" s="20">
        <v>105.89854918987609</v>
      </c>
      <c r="MBG6" s="20">
        <v>10.58985491898761</v>
      </c>
      <c r="MBH6" s="20"/>
      <c r="MBI6" s="20">
        <v>21.179709837975221</v>
      </c>
      <c r="MBJ6" s="20">
        <v>8.1030710639332302</v>
      </c>
      <c r="MBK6" s="20"/>
      <c r="MBL6" s="20"/>
      <c r="MBM6" s="20"/>
      <c r="MBN6" s="20"/>
      <c r="MBO6" s="20"/>
      <c r="MBP6" s="20"/>
      <c r="MBQ6" s="20"/>
      <c r="MBR6" s="20">
        <v>56.721497447532613</v>
      </c>
      <c r="MBS6" s="20">
        <v>21.179709837975221</v>
      </c>
      <c r="MBT6" s="20"/>
      <c r="MBU6" s="20"/>
      <c r="MBV6" s="20"/>
      <c r="MBW6" s="20"/>
      <c r="MBX6" s="20"/>
      <c r="MBY6" s="20"/>
      <c r="MBZ6" s="20"/>
      <c r="MCA6" s="20">
        <v>15.884782378481413</v>
      </c>
      <c r="MCB6" s="20"/>
      <c r="MCC6" s="20"/>
      <c r="MCD6" s="20">
        <v>21.179709837975221</v>
      </c>
      <c r="MCE6" s="20"/>
      <c r="MCF6" s="20">
        <v>21.179709837975221</v>
      </c>
      <c r="MCG6" s="20">
        <v>40.515355319666149</v>
      </c>
      <c r="MCH6" s="20">
        <v>158.84782378481412</v>
      </c>
      <c r="MCI6" s="20"/>
      <c r="MCJ6" s="20">
        <v>194.47370553439754</v>
      </c>
      <c r="MCK6" s="20"/>
      <c r="MCL6" s="20"/>
      <c r="MCM6" s="20"/>
      <c r="MCN6" s="20"/>
      <c r="MCO6" s="20">
        <v>52.949274594938046</v>
      </c>
      <c r="MCP6" s="20"/>
      <c r="MCQ6" s="20"/>
      <c r="MCR6" s="20"/>
      <c r="MCS6" s="20"/>
      <c r="MCT6" s="20">
        <v>23.29768082177274</v>
      </c>
      <c r="MCU6" s="20"/>
      <c r="MCV6" s="20">
        <v>15.884782378481413</v>
      </c>
      <c r="MCW6" s="20"/>
      <c r="MCX6" s="20"/>
      <c r="MCY6" s="20"/>
      <c r="MCZ6" s="20"/>
      <c r="MDA6" s="20"/>
      <c r="MDB6" s="20"/>
      <c r="MDC6" s="20"/>
      <c r="MDD6" s="20"/>
      <c r="MDE6" s="20"/>
      <c r="MDF6" s="20">
        <v>1058.985491898761</v>
      </c>
      <c r="MDG6" s="20">
        <v>9.7236852767198769</v>
      </c>
      <c r="MDH6" s="20"/>
      <c r="MDI6" s="20"/>
      <c r="MDJ6" s="20"/>
      <c r="MDK6" s="20"/>
      <c r="MDL6" s="20"/>
      <c r="MDM6" s="20"/>
      <c r="MDN6" s="20"/>
      <c r="MDO6" s="20"/>
      <c r="MDP6" s="20"/>
      <c r="MDQ6" s="20"/>
      <c r="MDR6" s="20"/>
      <c r="MDS6" s="20"/>
      <c r="MDT6" s="20"/>
      <c r="MDU6" s="20"/>
      <c r="MDV6" s="20"/>
      <c r="MDW6" s="20"/>
      <c r="MDX6" s="20"/>
      <c r="MDY6" s="20">
        <v>21.179709837975221</v>
      </c>
      <c r="MDZ6" s="20"/>
      <c r="MEA6" s="20"/>
      <c r="MEB6" s="20"/>
      <c r="MEC6" s="20"/>
      <c r="MED6" s="20"/>
      <c r="MEE6" s="20"/>
      <c r="MEF6" s="20"/>
      <c r="MEG6" s="20">
        <v>529.49274594938049</v>
      </c>
      <c r="MEH6" s="20">
        <v>211.79709837975219</v>
      </c>
      <c r="MEI6" s="20"/>
      <c r="MEJ6" s="20"/>
      <c r="MEK6" s="20"/>
      <c r="MEL6" s="20"/>
      <c r="MEM6" s="20"/>
      <c r="MEN6" s="20"/>
      <c r="MEO6" s="20"/>
      <c r="MEP6" s="20"/>
      <c r="MEQ6" s="20"/>
      <c r="MER6" s="20"/>
      <c r="MES6" s="20"/>
      <c r="MET6" s="20"/>
      <c r="MEU6" s="20"/>
      <c r="MEV6" s="20"/>
      <c r="MEW6" s="20"/>
      <c r="MEX6" s="20"/>
      <c r="MEY6" s="20">
        <v>52.949274594938046</v>
      </c>
      <c r="MEZ6" s="20"/>
      <c r="MFA6" s="20"/>
      <c r="MFB6" s="20">
        <v>405.15355319666151</v>
      </c>
      <c r="MFC6" s="20"/>
      <c r="MFD6" s="20">
        <v>52.949274594938046</v>
      </c>
      <c r="MFE6" s="20">
        <v>211.79709837975219</v>
      </c>
      <c r="MFF6" s="20"/>
      <c r="MFG6" s="20">
        <v>1058.985491898761</v>
      </c>
      <c r="MFH6" s="20"/>
      <c r="MFI6" s="20"/>
      <c r="MFJ6" s="20"/>
      <c r="MFK6" s="20"/>
      <c r="MFL6" s="20"/>
      <c r="MFM6" s="20"/>
      <c r="MFN6" s="20"/>
      <c r="MFO6" s="20"/>
      <c r="MFP6" s="20"/>
      <c r="MFQ6" s="20"/>
      <c r="MFR6" s="20"/>
      <c r="MFS6" s="20"/>
      <c r="MFT6" s="20"/>
      <c r="MFU6" s="20"/>
      <c r="MFV6" s="20"/>
      <c r="MFW6" s="20"/>
      <c r="MFX6" s="20"/>
      <c r="MFY6" s="20"/>
      <c r="MFZ6" s="20"/>
      <c r="MGA6" s="20"/>
      <c r="MGB6" s="20"/>
      <c r="MGC6" s="20"/>
      <c r="MGD6" s="20"/>
      <c r="MGE6" s="20"/>
      <c r="MGF6" s="20"/>
      <c r="MGG6" s="20"/>
      <c r="MGH6" s="20"/>
      <c r="MGI6" s="20"/>
      <c r="MGJ6" s="20"/>
      <c r="MGK6" s="20"/>
      <c r="MGL6" s="20"/>
      <c r="MGM6" s="20"/>
      <c r="MGN6" s="20"/>
      <c r="MGO6" s="20">
        <v>64.824568511465841</v>
      </c>
      <c r="MGP6" s="20"/>
      <c r="MGQ6" s="20"/>
      <c r="MGR6" s="20"/>
      <c r="MGS6" s="20"/>
      <c r="MGT6" s="20"/>
      <c r="MGU6" s="20"/>
      <c r="MGV6" s="20"/>
      <c r="MGW6" s="20"/>
      <c r="MGX6" s="20"/>
      <c r="MGY6" s="20"/>
      <c r="MGZ6" s="20"/>
      <c r="MHA6" s="20"/>
      <c r="MHB6" s="20"/>
      <c r="MHC6" s="20"/>
      <c r="MHD6" s="20"/>
      <c r="MHE6" s="20"/>
      <c r="MHF6" s="20"/>
      <c r="MHG6" s="20"/>
      <c r="MHH6" s="20"/>
      <c r="MHI6" s="20"/>
      <c r="MHJ6" s="20"/>
      <c r="MHK6" s="20"/>
      <c r="MHL6" s="20"/>
      <c r="MHM6" s="20"/>
      <c r="MHN6" s="20"/>
      <c r="MHO6" s="20"/>
      <c r="MHP6" s="20"/>
      <c r="MHQ6" s="20"/>
      <c r="MHR6" s="20">
        <v>137.66811394683893</v>
      </c>
      <c r="MHS6" s="20"/>
      <c r="MHT6" s="20"/>
      <c r="MHU6" s="20"/>
      <c r="MHV6" s="20"/>
      <c r="MHW6" s="20"/>
      <c r="MHX6" s="20"/>
      <c r="MHY6" s="20">
        <v>264.74637297469025</v>
      </c>
      <c r="MHZ6" s="20">
        <v>105.89854918987609</v>
      </c>
      <c r="MIA6" s="20"/>
      <c r="MIB6" s="20"/>
      <c r="MIC6" s="20"/>
      <c r="MID6" s="20"/>
      <c r="MIE6" s="20"/>
      <c r="MIF6" s="20"/>
      <c r="MIG6" s="20"/>
      <c r="MIH6" s="20">
        <v>105.89854918987609</v>
      </c>
      <c r="MII6" s="20"/>
      <c r="MIJ6" s="20"/>
      <c r="MIK6" s="20"/>
      <c r="MIL6" s="20"/>
      <c r="MIM6" s="20"/>
      <c r="MIN6" s="20">
        <v>211.79709837975219</v>
      </c>
      <c r="MIO6" s="20"/>
      <c r="MIP6" s="20"/>
      <c r="MIQ6" s="20"/>
      <c r="MIR6" s="20"/>
      <c r="MIS6" s="20">
        <v>105.89854918987609</v>
      </c>
      <c r="MIT6" s="20"/>
      <c r="MIU6" s="20">
        <v>52.949274594938046</v>
      </c>
      <c r="MIV6" s="20"/>
      <c r="MIW6" s="20"/>
      <c r="MIX6" s="20">
        <v>121.54606595899845</v>
      </c>
      <c r="MIY6" s="20">
        <v>20.257677659833075</v>
      </c>
      <c r="MIZ6" s="20">
        <v>162.0614212786646</v>
      </c>
      <c r="MJA6" s="20"/>
      <c r="MJB6" s="20"/>
      <c r="MJC6" s="20"/>
      <c r="MJD6" s="20">
        <v>121.54606595899845</v>
      </c>
      <c r="MJE6" s="20">
        <v>121.54606595899845</v>
      </c>
      <c r="MJF6" s="20"/>
      <c r="MJG6" s="20"/>
      <c r="MJH6" s="20">
        <v>14.220889717202821</v>
      </c>
      <c r="MJI6" s="20"/>
      <c r="MJJ6" s="20"/>
      <c r="MJK6" s="20"/>
      <c r="MJL6" s="20"/>
      <c r="MJM6" s="20"/>
      <c r="MJN6" s="20"/>
      <c r="MJO6" s="20"/>
      <c r="MJP6" s="20"/>
      <c r="MJQ6" s="20"/>
      <c r="MJR6" s="20">
        <v>338.87535740760353</v>
      </c>
      <c r="MJS6" s="20">
        <v>232.97680821772741</v>
      </c>
      <c r="MJT6" s="20">
        <v>423.59419675950437</v>
      </c>
      <c r="MJU6" s="20"/>
      <c r="MJV6" s="20">
        <v>158.84782378481412</v>
      </c>
      <c r="MJW6" s="20">
        <v>211.79709837975219</v>
      </c>
      <c r="MJX6" s="20"/>
      <c r="MJY6" s="20"/>
      <c r="MJZ6" s="20"/>
      <c r="MKA6" s="20"/>
      <c r="MKB6" s="20"/>
      <c r="MKC6" s="20"/>
      <c r="MKD6" s="20"/>
      <c r="MKE6" s="20"/>
      <c r="MKF6" s="20"/>
      <c r="MKG6" s="20"/>
      <c r="MKH6" s="20"/>
      <c r="MKI6" s="20"/>
      <c r="MKJ6" s="20"/>
      <c r="MKK6" s="20"/>
      <c r="MKL6" s="20"/>
      <c r="MKM6" s="20"/>
      <c r="MKN6" s="20"/>
      <c r="MKO6" s="20"/>
      <c r="MKP6" s="20"/>
      <c r="MKQ6" s="20"/>
      <c r="MKR6" s="20"/>
      <c r="MKS6" s="20"/>
      <c r="MKT6" s="20"/>
      <c r="MKU6" s="20"/>
      <c r="MKV6" s="20"/>
      <c r="MKW6" s="20"/>
      <c r="MKX6" s="20"/>
      <c r="MKY6" s="20"/>
      <c r="MKZ6" s="20"/>
      <c r="MLA6" s="20"/>
      <c r="MLB6" s="20"/>
      <c r="MLC6" s="20"/>
      <c r="MLD6" s="20"/>
      <c r="MLE6" s="20"/>
      <c r="MLF6" s="20">
        <v>37.173162628636248</v>
      </c>
      <c r="MLG6" s="20"/>
      <c r="MLH6" s="20"/>
      <c r="MLI6" s="20"/>
      <c r="MLJ6" s="20"/>
      <c r="MLK6" s="20"/>
      <c r="MLL6" s="20">
        <v>296.51593773165303</v>
      </c>
      <c r="MLM6" s="20">
        <v>211.79709837975219</v>
      </c>
      <c r="MLN6" s="20"/>
      <c r="MLO6" s="20"/>
      <c r="MLP6" s="20"/>
      <c r="MLQ6" s="20"/>
      <c r="MLR6" s="20"/>
      <c r="MLS6" s="20"/>
      <c r="MLT6" s="20">
        <v>81.030710639332298</v>
      </c>
      <c r="MLU6" s="20"/>
      <c r="MLV6" s="20">
        <v>68.579207519649955</v>
      </c>
      <c r="MLW6" s="20"/>
      <c r="MLX6" s="20"/>
      <c r="MLY6" s="20"/>
      <c r="MLZ6" s="20"/>
      <c r="MMA6" s="20"/>
      <c r="MMB6" s="20"/>
      <c r="MMC6" s="20"/>
      <c r="MMD6" s="20"/>
      <c r="MME6" s="20"/>
      <c r="MMF6" s="20"/>
      <c r="MMG6" s="20"/>
      <c r="MMH6" s="20"/>
      <c r="MMI6" s="20"/>
      <c r="MMJ6" s="20"/>
      <c r="MMK6" s="20"/>
      <c r="MML6" s="20"/>
      <c r="MMM6" s="20"/>
      <c r="MMN6" s="20">
        <v>40.515355319666149</v>
      </c>
      <c r="MMO6" s="20"/>
      <c r="MMP6" s="20"/>
      <c r="MMQ6" s="20"/>
      <c r="MMR6" s="20">
        <v>296.51593773165303</v>
      </c>
      <c r="MMS6" s="20"/>
      <c r="MMT6" s="20"/>
      <c r="MMU6" s="20"/>
      <c r="MMV6" s="20">
        <v>380</v>
      </c>
      <c r="MMW6" s="20"/>
      <c r="MMX6" s="20"/>
      <c r="MMY6" s="20"/>
      <c r="MMZ6" s="20"/>
      <c r="MNA6" s="20"/>
      <c r="MNB6" s="20"/>
      <c r="MNC6" s="20"/>
      <c r="MND6" s="20"/>
      <c r="MNE6" s="20"/>
      <c r="MNF6" s="20"/>
      <c r="MNG6" s="20"/>
      <c r="MNH6" s="20"/>
      <c r="MNI6" s="20"/>
      <c r="MNJ6" s="20"/>
      <c r="MNK6" s="20"/>
      <c r="MNL6" s="20"/>
      <c r="MNM6" s="20"/>
      <c r="MNN6" s="20"/>
      <c r="MNO6" s="20"/>
      <c r="MNP6" s="20"/>
      <c r="MNQ6" s="20"/>
      <c r="MNR6" s="20"/>
      <c r="MNS6" s="20"/>
      <c r="MNT6" s="20"/>
      <c r="MNU6" s="20">
        <v>42.359419675950441</v>
      </c>
      <c r="MNV6" s="20"/>
      <c r="MNW6" s="20"/>
      <c r="MNX6" s="20"/>
      <c r="MNY6" s="20">
        <v>158.84782378481412</v>
      </c>
      <c r="MNZ6" s="20"/>
      <c r="MOA6" s="20"/>
      <c r="MOB6" s="20"/>
      <c r="MOC6" s="20"/>
      <c r="MOD6" s="20"/>
      <c r="MOE6" s="20"/>
      <c r="MOF6" s="20"/>
      <c r="MOG6" s="20"/>
      <c r="MOH6" s="20"/>
      <c r="MOI6" s="20"/>
      <c r="MOJ6" s="20"/>
      <c r="MOK6" s="20"/>
      <c r="MOL6" s="20"/>
      <c r="MOM6" s="20"/>
      <c r="MON6" s="20"/>
      <c r="MOO6" s="20"/>
      <c r="MOP6" s="20"/>
      <c r="MOQ6" s="20"/>
      <c r="MOR6" s="20"/>
      <c r="MOS6" s="20"/>
      <c r="MOT6" s="20"/>
      <c r="MOU6" s="20"/>
      <c r="MOV6" s="20"/>
      <c r="MOW6" s="20"/>
      <c r="MOX6" s="20"/>
      <c r="MOY6" s="20"/>
      <c r="MOZ6" s="20"/>
      <c r="MPA6" s="20"/>
      <c r="MPB6" s="20"/>
      <c r="MPC6" s="20"/>
      <c r="MPD6" s="20">
        <v>158.84782378481412</v>
      </c>
      <c r="MPE6" s="20">
        <v>158.84782378481412</v>
      </c>
      <c r="MPF6" s="20">
        <v>63.539129513925651</v>
      </c>
      <c r="MPG6" s="20">
        <v>317.69564756962825</v>
      </c>
      <c r="MPH6" s="20"/>
      <c r="MPI6" s="20"/>
      <c r="MPJ6" s="20"/>
      <c r="MPK6" s="20">
        <v>31.769564756962826</v>
      </c>
      <c r="MPL6" s="20"/>
      <c r="MPM6" s="20"/>
      <c r="MPN6" s="20"/>
      <c r="MPO6" s="20"/>
      <c r="MPP6" s="20"/>
      <c r="MPQ6" s="20"/>
      <c r="MPR6" s="20">
        <v>158.84782378481412</v>
      </c>
      <c r="MPS6" s="20"/>
      <c r="MPT6" s="20"/>
      <c r="MPU6" s="20"/>
      <c r="MPV6" s="20"/>
      <c r="MPW6" s="20"/>
      <c r="MPX6" s="20"/>
      <c r="MPY6" s="20"/>
      <c r="MPZ6" s="20"/>
      <c r="MQA6" s="20"/>
      <c r="MQB6" s="20"/>
      <c r="MQC6" s="20"/>
      <c r="MQD6" s="20"/>
      <c r="MQE6" s="20"/>
      <c r="MQF6" s="20"/>
      <c r="MQG6" s="20">
        <v>31.769564756962826</v>
      </c>
      <c r="MQH6" s="20"/>
      <c r="MQI6" s="20"/>
      <c r="MQJ6" s="20">
        <v>31.769564756962826</v>
      </c>
      <c r="MQK6" s="20"/>
      <c r="MQL6" s="20"/>
      <c r="MQM6" s="20"/>
      <c r="MQN6" s="20"/>
      <c r="MQO6" s="20"/>
      <c r="MQP6" s="20"/>
      <c r="MQQ6" s="20"/>
      <c r="MQR6" s="20"/>
      <c r="MQS6" s="20"/>
      <c r="MQT6" s="20"/>
      <c r="MQU6" s="20"/>
      <c r="MQV6" s="20"/>
      <c r="MQW6" s="20"/>
      <c r="MQX6" s="20"/>
      <c r="MQY6" s="20"/>
      <c r="MQZ6" s="20"/>
      <c r="MRA6" s="20"/>
      <c r="MRB6" s="20"/>
      <c r="MRC6" s="20"/>
      <c r="MRD6" s="20"/>
      <c r="MRE6" s="20"/>
      <c r="MRF6" s="20"/>
      <c r="MRG6" s="20"/>
      <c r="MRH6" s="20"/>
      <c r="MRI6" s="20"/>
      <c r="MRJ6" s="20"/>
      <c r="MRK6" s="20"/>
      <c r="MRL6" s="20"/>
      <c r="MRM6" s="20"/>
      <c r="MRN6" s="20">
        <v>84.718839351900883</v>
      </c>
      <c r="MRO6" s="20"/>
      <c r="MRP6" s="20"/>
      <c r="MRQ6" s="20"/>
      <c r="MRR6" s="20"/>
      <c r="MRS6" s="20">
        <v>21.179709837975221</v>
      </c>
      <c r="MRT6" s="20"/>
      <c r="MRU6" s="20"/>
      <c r="MRV6" s="20"/>
      <c r="MRW6" s="20"/>
      <c r="MRX6" s="20"/>
      <c r="MRY6" s="20"/>
      <c r="MRZ6" s="20"/>
      <c r="MSA6" s="20"/>
      <c r="MSB6" s="20"/>
      <c r="MSC6" s="20"/>
      <c r="MSD6" s="20"/>
      <c r="MSE6" s="20"/>
      <c r="MSF6" s="20"/>
      <c r="MSG6" s="20"/>
      <c r="MSH6" s="20"/>
      <c r="MSI6" s="20"/>
      <c r="MSJ6" s="20"/>
      <c r="MSK6" s="20"/>
      <c r="MSL6" s="20"/>
      <c r="MSM6" s="20"/>
      <c r="MSN6" s="20"/>
      <c r="MSO6" s="20"/>
      <c r="MSP6" s="20"/>
      <c r="MSQ6" s="20"/>
      <c r="MSR6" s="20"/>
      <c r="MSS6" s="20"/>
      <c r="MST6" s="20"/>
      <c r="MSU6" s="20"/>
      <c r="MSV6" s="20"/>
      <c r="MSW6" s="20"/>
      <c r="MSX6" s="20"/>
      <c r="MSY6" s="20"/>
      <c r="MSZ6" s="20"/>
      <c r="MTA6" s="20"/>
      <c r="MTB6" s="20"/>
      <c r="MTC6" s="20"/>
      <c r="MTD6" s="20"/>
      <c r="MTE6" s="20"/>
      <c r="MTF6" s="20"/>
      <c r="MTG6" s="20"/>
      <c r="MTH6" s="20"/>
      <c r="MTI6" s="20"/>
      <c r="MTJ6" s="20">
        <v>84.718839351900883</v>
      </c>
      <c r="MTK6" s="20"/>
      <c r="MTL6" s="20"/>
      <c r="MTM6" s="20"/>
      <c r="MTN6" s="20"/>
      <c r="MTO6" s="20"/>
      <c r="MTP6" s="20"/>
      <c r="MTQ6" s="20"/>
      <c r="MTR6" s="20"/>
      <c r="MTS6" s="20"/>
      <c r="MTT6" s="20"/>
      <c r="MTU6" s="20">
        <v>42.359419675950441</v>
      </c>
      <c r="MTV6" s="20"/>
      <c r="MTW6" s="20">
        <v>116.4884041088637</v>
      </c>
      <c r="MTX6" s="20"/>
      <c r="MTY6" s="20"/>
      <c r="MTZ6" s="20"/>
      <c r="MUA6" s="20"/>
      <c r="MUB6" s="20"/>
      <c r="MUC6" s="20"/>
      <c r="MUD6" s="20"/>
      <c r="MUE6" s="20"/>
      <c r="MUF6" s="20"/>
      <c r="MUG6" s="20"/>
      <c r="MUH6" s="20"/>
      <c r="MUI6" s="20"/>
      <c r="MUJ6" s="20"/>
      <c r="MUK6" s="20"/>
      <c r="MUL6" s="20"/>
      <c r="MUM6" s="20"/>
      <c r="MUN6" s="20"/>
      <c r="MUO6" s="20"/>
      <c r="MUP6" s="20">
        <v>21.179709837975221</v>
      </c>
      <c r="MUQ6" s="20">
        <v>31.769564756962826</v>
      </c>
      <c r="MUR6" s="20"/>
      <c r="MUS6" s="20"/>
      <c r="MUT6" s="20"/>
      <c r="MUU6" s="20"/>
      <c r="MUV6" s="20">
        <v>105.89854918987609</v>
      </c>
      <c r="MUW6" s="20"/>
      <c r="MUX6" s="20">
        <v>211.79709837975219</v>
      </c>
      <c r="MUY6" s="20"/>
      <c r="MUZ6" s="20"/>
      <c r="MVA6" s="20"/>
      <c r="MVB6" s="20"/>
      <c r="MVC6" s="20"/>
      <c r="MVD6" s="20"/>
      <c r="MVE6" s="20"/>
      <c r="MVF6" s="20"/>
      <c r="MVG6" s="20"/>
      <c r="MVH6" s="20"/>
      <c r="MVI6" s="20"/>
      <c r="MVJ6" s="20"/>
      <c r="MVK6" s="20"/>
      <c r="MVL6" s="20"/>
      <c r="MVM6" s="20"/>
      <c r="MVN6" s="20"/>
      <c r="MVO6" s="20">
        <v>81.030710639332298</v>
      </c>
      <c r="MVP6" s="20"/>
      <c r="MVQ6" s="20"/>
      <c r="MVR6" s="20">
        <v>52.949274594938046</v>
      </c>
      <c r="MVS6" s="20"/>
      <c r="MVT6" s="20"/>
      <c r="MVU6" s="20"/>
      <c r="MVV6" s="20"/>
      <c r="MVW6" s="20"/>
      <c r="MVX6" s="20">
        <v>40.515355319666149</v>
      </c>
      <c r="MVY6" s="20"/>
      <c r="MVZ6" s="20"/>
      <c r="MWA6" s="20">
        <v>52.949274594938046</v>
      </c>
      <c r="MWB6" s="20"/>
      <c r="MWC6" s="20"/>
      <c r="MWD6" s="20">
        <v>105.89854918987609</v>
      </c>
      <c r="MWE6" s="20">
        <v>243.09213191799691</v>
      </c>
      <c r="MWF6" s="20"/>
      <c r="MWG6" s="20"/>
      <c r="MWH6" s="20">
        <v>52.949274594938046</v>
      </c>
      <c r="MWI6" s="20"/>
      <c r="MWJ6" s="20"/>
      <c r="MWK6" s="20"/>
      <c r="MWL6" s="20"/>
      <c r="MWM6" s="20"/>
      <c r="MWN6" s="20"/>
      <c r="MWO6" s="20"/>
      <c r="MWP6" s="20"/>
      <c r="MWQ6" s="20"/>
      <c r="MWR6" s="20"/>
      <c r="MWS6" s="20"/>
      <c r="MWT6" s="20"/>
      <c r="MWU6" s="20"/>
      <c r="MWV6" s="20"/>
      <c r="MWW6" s="20"/>
      <c r="MWX6" s="20"/>
      <c r="MWY6" s="20"/>
      <c r="MWZ6" s="20">
        <v>158.84782378481412</v>
      </c>
      <c r="MXA6" s="20"/>
      <c r="MXB6" s="20"/>
      <c r="MXC6" s="20"/>
      <c r="MXD6" s="20"/>
      <c r="MXE6" s="20"/>
      <c r="MXF6" s="20"/>
      <c r="MXG6" s="20">
        <v>52.949274594938046</v>
      </c>
      <c r="MXH6" s="20">
        <v>32.412284255732921</v>
      </c>
      <c r="MXI6" s="20">
        <v>211.79709837975219</v>
      </c>
      <c r="MXJ6" s="20"/>
      <c r="MXK6" s="20"/>
      <c r="MXL6" s="20"/>
      <c r="MXM6" s="20"/>
      <c r="MXN6" s="20"/>
      <c r="MXO6" s="20"/>
      <c r="MXP6" s="20">
        <v>52.949274594938046</v>
      </c>
      <c r="MXQ6" s="20">
        <v>79.423911892407062</v>
      </c>
      <c r="MXR6" s="20">
        <v>317.69564756962825</v>
      </c>
      <c r="MXS6" s="20"/>
      <c r="MXT6" s="20"/>
      <c r="MXU6" s="20"/>
      <c r="MXV6" s="20">
        <v>37.064492216456628</v>
      </c>
      <c r="MXW6" s="20"/>
      <c r="MXX6" s="20"/>
      <c r="MXY6" s="20">
        <v>20.257677659833075</v>
      </c>
      <c r="MXZ6" s="20"/>
      <c r="MYA6" s="20"/>
      <c r="MYB6" s="20"/>
      <c r="MYC6" s="20"/>
      <c r="MYD6" s="20"/>
      <c r="MYE6" s="20">
        <v>239936.27851448592</v>
      </c>
    </row>
    <row r="7" spans="1:9443" x14ac:dyDescent="0.25">
      <c r="A7" s="26" t="s">
        <v>84</v>
      </c>
      <c r="B7" s="27" t="s">
        <v>85</v>
      </c>
      <c r="C7" s="28">
        <v>35</v>
      </c>
      <c r="D7" s="29">
        <f t="shared" si="0"/>
        <v>41347</v>
      </c>
      <c r="H7" t="s">
        <v>102</v>
      </c>
      <c r="O7" t="s">
        <v>84</v>
      </c>
      <c r="P7" s="20">
        <v>24.49645717806531</v>
      </c>
      <c r="Q7" s="20"/>
      <c r="R7" s="20"/>
      <c r="S7" s="20">
        <v>9.0264941466420208</v>
      </c>
      <c r="T7" s="20"/>
      <c r="U7" s="20">
        <v>35</v>
      </c>
      <c r="V7" s="20"/>
      <c r="W7" s="20"/>
      <c r="X7" s="20"/>
      <c r="Y7" s="20">
        <v>20.682523267838675</v>
      </c>
      <c r="Z7" s="20"/>
      <c r="AA7" s="20"/>
      <c r="AB7" s="20">
        <v>7.7017868145409736</v>
      </c>
      <c r="AC7" s="20"/>
      <c r="AD7" s="20"/>
      <c r="AE7" s="20">
        <v>34.470872113064452</v>
      </c>
      <c r="AF7" s="20"/>
      <c r="AG7" s="20"/>
      <c r="AH7" s="20"/>
      <c r="AI7" s="20"/>
      <c r="AJ7" s="20">
        <v>154.03573629081947</v>
      </c>
      <c r="AK7" s="20">
        <v>92.421441774491683</v>
      </c>
      <c r="AL7" s="20"/>
      <c r="AM7" s="20"/>
      <c r="AN7" s="20"/>
      <c r="AO7" s="20"/>
      <c r="AP7" s="20"/>
      <c r="AQ7" s="20"/>
      <c r="AR7" s="20"/>
      <c r="AS7" s="20"/>
      <c r="AT7" s="20"/>
      <c r="AU7" s="20">
        <v>12.848020762401553</v>
      </c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>
        <v>12.322858903265558</v>
      </c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>
        <v>275.76697690451562</v>
      </c>
      <c r="CM7" s="20">
        <v>172.35436056532231</v>
      </c>
      <c r="CN7" s="20">
        <v>41.365046535677351</v>
      </c>
      <c r="CO7" s="20"/>
      <c r="CP7" s="20"/>
      <c r="CQ7" s="20"/>
      <c r="CR7" s="20"/>
      <c r="CS7" s="20"/>
      <c r="CT7" s="20">
        <v>3.8508934072704868</v>
      </c>
      <c r="CU7" s="20">
        <v>123.22858903265558</v>
      </c>
      <c r="CV7" s="20"/>
      <c r="CW7" s="20"/>
      <c r="CX7" s="20"/>
      <c r="CY7" s="20"/>
      <c r="CZ7" s="20"/>
      <c r="DA7" s="20"/>
      <c r="DB7" s="20"/>
      <c r="DC7" s="20"/>
      <c r="DD7" s="20"/>
      <c r="DE7" s="20">
        <v>123.22858903265558</v>
      </c>
      <c r="DF7" s="20">
        <v>1.9077325939617993</v>
      </c>
      <c r="DG7" s="20">
        <v>24.598890942698706</v>
      </c>
      <c r="DH7" s="20">
        <v>1.8052988293284042</v>
      </c>
      <c r="DI7" s="20"/>
      <c r="DJ7" s="20"/>
      <c r="DK7" s="20"/>
      <c r="DL7" s="20"/>
      <c r="DM7" s="20"/>
      <c r="DN7" s="20"/>
      <c r="DO7" s="20"/>
      <c r="DP7" s="20"/>
      <c r="DQ7" s="20"/>
      <c r="DR7" s="20">
        <v>277.26432532347508</v>
      </c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>
        <v>77.017868145409736</v>
      </c>
      <c r="EQ7" s="20"/>
      <c r="ER7" s="20"/>
      <c r="ES7" s="20"/>
      <c r="ET7" s="20"/>
      <c r="EU7" s="20"/>
      <c r="EV7" s="20"/>
      <c r="EW7" s="20"/>
      <c r="EX7" s="20"/>
      <c r="EY7" s="20"/>
      <c r="EZ7" s="20">
        <v>55.153395380903135</v>
      </c>
      <c r="FA7" s="20">
        <v>59.871776752791234</v>
      </c>
      <c r="FB7" s="20">
        <v>68.941744226128904</v>
      </c>
      <c r="FC7" s="20"/>
      <c r="FD7" s="20"/>
      <c r="FE7" s="20"/>
      <c r="FF7" s="20"/>
      <c r="FG7" s="20"/>
      <c r="FH7" s="20"/>
      <c r="FI7" s="20"/>
      <c r="FJ7" s="20"/>
      <c r="FK7" s="20">
        <v>68.545902649414671</v>
      </c>
      <c r="FL7" s="20"/>
      <c r="FM7" s="20"/>
      <c r="FN7" s="20"/>
      <c r="FO7" s="20">
        <v>68.941744226128904</v>
      </c>
      <c r="FP7" s="20">
        <v>51.706308169596689</v>
      </c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>
        <v>108.41089279558773</v>
      </c>
      <c r="GR7" s="20"/>
      <c r="GS7" s="20"/>
      <c r="GT7" s="20"/>
      <c r="GU7" s="20">
        <v>104.06896817545258</v>
      </c>
      <c r="GV7" s="20"/>
      <c r="GW7" s="20"/>
      <c r="GX7" s="20"/>
      <c r="GY7" s="20"/>
      <c r="GZ7" s="20"/>
      <c r="HA7" s="20"/>
      <c r="HB7" s="20">
        <v>27.726432532347506</v>
      </c>
      <c r="HC7" s="20"/>
      <c r="HD7" s="20"/>
      <c r="HE7" s="20"/>
      <c r="HF7" s="20"/>
      <c r="HG7" s="20"/>
      <c r="HH7" s="20"/>
      <c r="HI7" s="20"/>
      <c r="HJ7" s="20">
        <v>138.63216266173754</v>
      </c>
      <c r="HK7" s="20">
        <v>15.403573629081947</v>
      </c>
      <c r="HL7" s="20"/>
      <c r="HM7" s="20"/>
      <c r="HN7" s="20"/>
      <c r="HO7" s="20"/>
      <c r="HP7" s="20"/>
      <c r="HQ7" s="20"/>
      <c r="HR7" s="20"/>
      <c r="HS7" s="20"/>
      <c r="HT7" s="20"/>
      <c r="HU7" s="20"/>
      <c r="HV7" s="20"/>
      <c r="HW7" s="20"/>
      <c r="HX7" s="20"/>
      <c r="HY7" s="20"/>
      <c r="HZ7" s="20">
        <v>154.03573629081947</v>
      </c>
      <c r="IA7" s="20">
        <v>63.154651879235985</v>
      </c>
      <c r="IB7" s="20">
        <v>34.470872113064452</v>
      </c>
      <c r="IC7" s="20"/>
      <c r="ID7" s="20"/>
      <c r="IE7" s="20"/>
      <c r="IF7" s="20"/>
      <c r="IG7" s="20"/>
      <c r="IH7" s="20"/>
      <c r="II7" s="20"/>
      <c r="IJ7" s="20"/>
      <c r="IK7" s="20"/>
      <c r="IL7" s="20"/>
      <c r="IM7" s="20"/>
      <c r="IN7" s="20"/>
      <c r="IO7" s="20"/>
      <c r="IP7" s="20"/>
      <c r="IQ7" s="20"/>
      <c r="IR7" s="20">
        <v>308.07147258163894</v>
      </c>
      <c r="IS7" s="20"/>
      <c r="IT7" s="20"/>
      <c r="IU7" s="20"/>
      <c r="IV7" s="20"/>
      <c r="IW7" s="20"/>
      <c r="IX7" s="20"/>
      <c r="IY7" s="20"/>
      <c r="IZ7" s="20"/>
      <c r="JA7" s="20"/>
      <c r="JB7" s="20"/>
      <c r="JC7" s="20"/>
      <c r="JD7" s="20"/>
      <c r="JE7" s="20"/>
      <c r="JF7" s="20"/>
      <c r="JG7" s="20"/>
      <c r="JH7" s="20">
        <v>192.72031143602331</v>
      </c>
      <c r="JI7" s="20">
        <v>64.24010381200776</v>
      </c>
      <c r="JJ7" s="20">
        <v>3.8544062287204657</v>
      </c>
      <c r="JK7" s="20"/>
      <c r="JL7" s="20"/>
      <c r="JM7" s="20"/>
      <c r="JN7" s="20"/>
      <c r="JO7" s="20">
        <v>23.105360443622921</v>
      </c>
      <c r="JP7" s="20"/>
      <c r="JQ7" s="20"/>
      <c r="JR7" s="20">
        <v>192.72031143602331</v>
      </c>
      <c r="JS7" s="20">
        <v>462.10720887245844</v>
      </c>
      <c r="JT7" s="20"/>
      <c r="JU7" s="20"/>
      <c r="JV7" s="20"/>
      <c r="JW7" s="20"/>
      <c r="JX7" s="20"/>
      <c r="JY7" s="20"/>
      <c r="JZ7" s="20"/>
      <c r="KA7" s="20"/>
      <c r="KB7" s="20"/>
      <c r="KC7" s="20"/>
      <c r="KD7" s="20"/>
      <c r="KE7" s="20"/>
      <c r="KF7" s="20"/>
      <c r="KG7" s="20"/>
      <c r="KH7" s="20"/>
      <c r="KI7" s="20"/>
      <c r="KJ7" s="20"/>
      <c r="KK7" s="20">
        <v>77.017868145409736</v>
      </c>
      <c r="KL7" s="20"/>
      <c r="KM7" s="20"/>
      <c r="KN7" s="20">
        <v>3.0807147258163893E-2</v>
      </c>
      <c r="KO7" s="20"/>
      <c r="KP7" s="20"/>
      <c r="KQ7" s="20">
        <v>182.68052988293283</v>
      </c>
      <c r="KR7" s="20"/>
      <c r="KS7" s="20">
        <v>256.96041524803104</v>
      </c>
      <c r="KT7" s="20"/>
      <c r="KU7" s="20">
        <v>21.841635296082639</v>
      </c>
      <c r="KV7" s="20"/>
      <c r="KW7" s="20"/>
      <c r="KX7" s="20"/>
      <c r="KY7" s="20"/>
      <c r="KZ7" s="20">
        <v>256.96041524803104</v>
      </c>
      <c r="LA7" s="20">
        <v>256.96041524803104</v>
      </c>
      <c r="LB7" s="20"/>
      <c r="LC7" s="20">
        <v>256.96041524803104</v>
      </c>
      <c r="LD7" s="20">
        <v>256.96041524803104</v>
      </c>
      <c r="LE7" s="20">
        <v>256.96041524803104</v>
      </c>
      <c r="LF7" s="20">
        <v>256.96041524803104</v>
      </c>
      <c r="LG7" s="20">
        <v>256.96041524803104</v>
      </c>
      <c r="LH7" s="20">
        <v>61.614294516327789</v>
      </c>
      <c r="LI7" s="20">
        <v>26.186075169439309</v>
      </c>
      <c r="LJ7" s="20"/>
      <c r="LK7" s="20"/>
      <c r="LL7" s="20">
        <v>3.7776284039986208</v>
      </c>
      <c r="LM7" s="20">
        <v>24.129610479145121</v>
      </c>
      <c r="LN7" s="20"/>
      <c r="LO7" s="20"/>
      <c r="LP7" s="20">
        <v>107.82501540357363</v>
      </c>
      <c r="LQ7" s="20">
        <v>154.03573629081947</v>
      </c>
      <c r="LR7" s="20">
        <v>12.322858903265558</v>
      </c>
      <c r="LS7" s="20">
        <v>55.47412199630314</v>
      </c>
      <c r="LT7" s="20">
        <v>163.12199630314234</v>
      </c>
      <c r="LU7" s="20"/>
      <c r="LV7" s="20">
        <v>256.96041524803104</v>
      </c>
      <c r="LW7" s="20">
        <v>256.96041524803104</v>
      </c>
      <c r="LX7" s="20">
        <v>256.96041524803104</v>
      </c>
      <c r="LY7" s="20">
        <v>256.96041524803104</v>
      </c>
      <c r="LZ7" s="20"/>
      <c r="MA7" s="20"/>
      <c r="MB7" s="20"/>
      <c r="MC7" s="20"/>
      <c r="MD7" s="20">
        <v>256.96041524803104</v>
      </c>
      <c r="ME7" s="20">
        <v>256.96041524803104</v>
      </c>
      <c r="MF7" s="20">
        <v>154.03573629081947</v>
      </c>
      <c r="MG7" s="20"/>
      <c r="MH7" s="20"/>
      <c r="MI7" s="20"/>
      <c r="MJ7" s="20"/>
      <c r="MK7" s="20"/>
      <c r="ML7" s="20"/>
      <c r="MM7" s="20"/>
      <c r="MN7" s="20"/>
      <c r="MO7" s="20"/>
      <c r="MP7" s="20"/>
      <c r="MQ7" s="20"/>
      <c r="MR7" s="20"/>
      <c r="MS7" s="20"/>
      <c r="MT7" s="20">
        <v>16.890727335401586</v>
      </c>
      <c r="MU7" s="20"/>
      <c r="MV7" s="20"/>
      <c r="MW7" s="20"/>
      <c r="MX7" s="20"/>
      <c r="MY7" s="20"/>
      <c r="MZ7" s="20"/>
      <c r="NA7" s="20"/>
      <c r="NB7" s="20">
        <v>37.430683918669132</v>
      </c>
      <c r="NC7" s="20"/>
      <c r="ND7" s="20"/>
      <c r="NE7" s="20"/>
      <c r="NF7" s="20"/>
      <c r="NG7" s="20"/>
      <c r="NH7" s="20"/>
      <c r="NI7" s="20"/>
      <c r="NJ7" s="20"/>
      <c r="NK7" s="20"/>
      <c r="NL7" s="20"/>
      <c r="NM7" s="20"/>
      <c r="NN7" s="20"/>
      <c r="NO7" s="20"/>
      <c r="NP7" s="20"/>
      <c r="NQ7" s="20"/>
      <c r="NR7" s="20">
        <v>17.235436056532226</v>
      </c>
      <c r="NS7" s="20">
        <v>26.859301324630941</v>
      </c>
      <c r="NT7" s="20">
        <v>6.1481633754320146</v>
      </c>
      <c r="NU7" s="20">
        <v>26.859301324630941</v>
      </c>
      <c r="NV7" s="20">
        <v>17.235436056532226</v>
      </c>
      <c r="NW7" s="20"/>
      <c r="NX7" s="20"/>
      <c r="NY7" s="20">
        <v>1232.2858903265558</v>
      </c>
      <c r="NZ7" s="20"/>
      <c r="OA7" s="20"/>
      <c r="OB7" s="20"/>
      <c r="OC7" s="20"/>
      <c r="OD7" s="20"/>
      <c r="OE7" s="20"/>
      <c r="OF7" s="20"/>
      <c r="OG7" s="20"/>
      <c r="OH7" s="20"/>
      <c r="OI7" s="20"/>
      <c r="OJ7" s="20"/>
      <c r="OK7" s="20">
        <v>137.88348845225781</v>
      </c>
      <c r="OL7" s="20"/>
      <c r="OM7" s="20">
        <v>9.2421441774491679</v>
      </c>
      <c r="ON7" s="20"/>
      <c r="OO7" s="20">
        <v>4.529698199992291</v>
      </c>
      <c r="OP7" s="20"/>
      <c r="OQ7" s="20"/>
      <c r="OR7" s="20"/>
      <c r="OS7" s="20"/>
      <c r="OT7" s="20"/>
      <c r="OU7" s="20"/>
      <c r="OV7" s="20"/>
      <c r="OW7" s="20">
        <v>19.27203114360233</v>
      </c>
      <c r="OX7" s="20"/>
      <c r="OY7" s="20"/>
      <c r="OZ7" s="20"/>
      <c r="PA7" s="20"/>
      <c r="PB7" s="20"/>
      <c r="PC7" s="20"/>
      <c r="PD7" s="20"/>
      <c r="PE7" s="20"/>
      <c r="PF7" s="20"/>
      <c r="PG7" s="20"/>
      <c r="PH7" s="20"/>
      <c r="PI7" s="20">
        <v>10.341261633919338</v>
      </c>
      <c r="PJ7" s="20"/>
      <c r="PK7" s="20"/>
      <c r="PL7" s="20"/>
      <c r="PM7" s="20"/>
      <c r="PN7" s="20"/>
      <c r="PO7" s="20"/>
      <c r="PP7" s="20">
        <v>25.696041524803107</v>
      </c>
      <c r="PQ7" s="20"/>
      <c r="PR7" s="20"/>
      <c r="PS7" s="20">
        <v>583.30014261303052</v>
      </c>
      <c r="PT7" s="20"/>
      <c r="PU7" s="20"/>
      <c r="PV7" s="20"/>
      <c r="PW7" s="20"/>
      <c r="PX7" s="20"/>
      <c r="PY7" s="20"/>
      <c r="PZ7" s="20"/>
      <c r="QA7" s="20"/>
      <c r="QB7" s="20"/>
      <c r="QC7" s="20"/>
      <c r="QD7" s="20"/>
      <c r="QE7" s="20"/>
      <c r="QF7" s="20"/>
      <c r="QG7" s="20"/>
      <c r="QH7" s="20"/>
      <c r="QI7" s="20"/>
      <c r="QJ7" s="20">
        <v>46.210720887245841</v>
      </c>
      <c r="QK7" s="20">
        <v>462.10720887245844</v>
      </c>
      <c r="QL7" s="20"/>
      <c r="QM7" s="20">
        <v>154.03573629081947</v>
      </c>
      <c r="QN7" s="20">
        <v>61.614294516327789</v>
      </c>
      <c r="QO7" s="20">
        <v>77.017868145409736</v>
      </c>
      <c r="QP7" s="20">
        <v>231.05360443622922</v>
      </c>
      <c r="QQ7" s="20"/>
      <c r="QR7" s="20"/>
      <c r="QS7" s="20"/>
      <c r="QT7" s="20"/>
      <c r="QU7" s="20"/>
      <c r="QV7" s="20"/>
      <c r="QW7" s="20"/>
      <c r="QX7" s="20"/>
      <c r="QY7" s="20"/>
      <c r="QZ7" s="20"/>
      <c r="RA7" s="20"/>
      <c r="RB7" s="20"/>
      <c r="RC7" s="20">
        <v>34.470872113064452</v>
      </c>
      <c r="RD7" s="20"/>
      <c r="RE7" s="20"/>
      <c r="RF7" s="20"/>
      <c r="RG7" s="20"/>
      <c r="RH7" s="20"/>
      <c r="RI7" s="20"/>
      <c r="RJ7" s="20"/>
      <c r="RK7" s="20"/>
      <c r="RL7" s="20"/>
      <c r="RM7" s="20"/>
      <c r="RN7" s="20">
        <v>103.41261633919338</v>
      </c>
      <c r="RO7" s="20"/>
      <c r="RP7" s="20">
        <v>160.6002595300194</v>
      </c>
      <c r="RQ7" s="20"/>
      <c r="RR7" s="20"/>
      <c r="RS7" s="20"/>
      <c r="RT7" s="20">
        <v>1.1650585227345727</v>
      </c>
      <c r="RU7" s="20"/>
      <c r="RV7" s="20">
        <v>17.580144777662873</v>
      </c>
      <c r="RW7" s="20">
        <v>9.6518441916580482</v>
      </c>
      <c r="RX7" s="20">
        <v>2.8266115132712857</v>
      </c>
      <c r="RY7" s="20"/>
      <c r="RZ7" s="20"/>
      <c r="SA7" s="20">
        <v>9.5139607032057896</v>
      </c>
      <c r="SB7" s="20"/>
      <c r="SC7" s="20"/>
      <c r="SD7" s="20"/>
      <c r="SE7" s="20"/>
      <c r="SF7" s="20"/>
      <c r="SG7" s="20"/>
      <c r="SH7" s="20"/>
      <c r="SI7" s="20"/>
      <c r="SJ7" s="20">
        <v>46.210720887245841</v>
      </c>
      <c r="SK7" s="20"/>
      <c r="SL7" s="20"/>
      <c r="SM7" s="20"/>
      <c r="SN7" s="20"/>
      <c r="SO7" s="20"/>
      <c r="SP7" s="20"/>
      <c r="SQ7" s="20">
        <v>43.082385384350225</v>
      </c>
      <c r="SR7" s="20">
        <v>9.2421441774491679</v>
      </c>
      <c r="SS7" s="20"/>
      <c r="ST7" s="20"/>
      <c r="SU7" s="20"/>
      <c r="SV7" s="20"/>
      <c r="SW7" s="20">
        <v>77.017868145409736</v>
      </c>
      <c r="SX7" s="20">
        <v>206.40788662969811</v>
      </c>
      <c r="SY7" s="20"/>
      <c r="SZ7" s="20"/>
      <c r="TA7" s="20">
        <v>202.99872804594455</v>
      </c>
      <c r="TB7" s="20"/>
      <c r="TC7" s="20"/>
      <c r="TD7" s="20">
        <v>20.042912389346419</v>
      </c>
      <c r="TE7" s="20"/>
      <c r="TF7" s="20"/>
      <c r="TG7" s="20"/>
      <c r="TH7" s="20"/>
      <c r="TI7" s="20"/>
      <c r="TJ7" s="20">
        <v>107.82501540357363</v>
      </c>
      <c r="TK7" s="20">
        <v>1.747459303894235</v>
      </c>
      <c r="TL7" s="20"/>
      <c r="TM7" s="20"/>
      <c r="TN7" s="20"/>
      <c r="TO7" s="20"/>
      <c r="TP7" s="20">
        <v>385.08934072704869</v>
      </c>
      <c r="TQ7" s="20"/>
      <c r="TR7" s="20"/>
      <c r="TS7" s="20"/>
      <c r="TT7" s="20"/>
      <c r="TU7" s="20"/>
      <c r="TV7" s="20"/>
      <c r="TW7" s="20">
        <v>6.8941744226128918</v>
      </c>
      <c r="TX7" s="20">
        <v>154.17624914881864</v>
      </c>
      <c r="TY7" s="20"/>
      <c r="TZ7" s="20"/>
      <c r="UA7" s="20"/>
      <c r="UB7" s="20">
        <v>1.2322858903265557</v>
      </c>
      <c r="UC7" s="20">
        <v>230.75045289273189</v>
      </c>
      <c r="UD7" s="20"/>
      <c r="UE7" s="20"/>
      <c r="UF7" s="20"/>
      <c r="UG7" s="20"/>
      <c r="UH7" s="20"/>
      <c r="UI7" s="20"/>
      <c r="UJ7" s="20"/>
      <c r="UK7" s="20"/>
      <c r="UL7" s="20"/>
      <c r="UM7" s="20"/>
      <c r="UN7" s="20"/>
      <c r="UO7" s="20"/>
      <c r="UP7" s="20"/>
      <c r="UQ7" s="20">
        <v>57.816093430806987</v>
      </c>
      <c r="UR7" s="20"/>
      <c r="US7" s="20"/>
      <c r="UT7" s="20"/>
      <c r="UU7" s="20"/>
      <c r="UV7" s="20"/>
      <c r="UW7" s="20"/>
      <c r="UX7" s="20"/>
      <c r="UY7" s="20"/>
      <c r="UZ7" s="20"/>
      <c r="VA7" s="20"/>
      <c r="VB7" s="20"/>
      <c r="VC7" s="20"/>
      <c r="VD7" s="20"/>
      <c r="VE7" s="20"/>
      <c r="VF7" s="20"/>
      <c r="VG7" s="20"/>
      <c r="VH7" s="20"/>
      <c r="VI7" s="20"/>
      <c r="VJ7" s="20"/>
      <c r="VK7" s="20"/>
      <c r="VL7" s="20"/>
      <c r="VM7" s="20">
        <v>154.03573629081947</v>
      </c>
      <c r="VN7" s="20">
        <v>154.03573629081947</v>
      </c>
      <c r="VO7" s="20">
        <v>411.13666439684971</v>
      </c>
      <c r="VP7" s="20"/>
      <c r="VQ7" s="20"/>
      <c r="VR7" s="20">
        <v>20.682523267838675</v>
      </c>
      <c r="VS7" s="20"/>
      <c r="VT7" s="20"/>
      <c r="VU7" s="20"/>
      <c r="VV7" s="20"/>
      <c r="VW7" s="20"/>
      <c r="VX7" s="20">
        <v>3.7538062261508616</v>
      </c>
      <c r="VY7" s="20"/>
      <c r="VZ7" s="20"/>
      <c r="WA7" s="20"/>
      <c r="WB7" s="20"/>
      <c r="WC7" s="20"/>
      <c r="WD7" s="20"/>
      <c r="WE7" s="20">
        <v>10.341261633919338</v>
      </c>
      <c r="WF7" s="20"/>
      <c r="WG7" s="20"/>
      <c r="WH7" s="20"/>
      <c r="WI7" s="20">
        <v>6.4721904590597825</v>
      </c>
      <c r="WJ7" s="20"/>
      <c r="WK7" s="20"/>
      <c r="WL7" s="20"/>
      <c r="WM7" s="20"/>
      <c r="WN7" s="20"/>
      <c r="WO7" s="20"/>
      <c r="WP7" s="20"/>
      <c r="WQ7" s="20"/>
      <c r="WR7" s="20"/>
      <c r="WS7" s="20">
        <v>46.210720887245841</v>
      </c>
      <c r="WT7" s="20">
        <v>385.08934072704869</v>
      </c>
      <c r="WU7" s="20"/>
      <c r="WV7" s="20"/>
      <c r="WW7" s="20"/>
      <c r="WX7" s="20"/>
      <c r="WY7" s="20">
        <v>344.70872113064462</v>
      </c>
      <c r="WZ7" s="20">
        <v>517.06308169596684</v>
      </c>
      <c r="XA7" s="20"/>
      <c r="XB7" s="20">
        <v>32.850293002412961</v>
      </c>
      <c r="XC7" s="20"/>
      <c r="XD7" s="20"/>
      <c r="XE7" s="20"/>
      <c r="XF7" s="20"/>
      <c r="XG7" s="20"/>
      <c r="XH7" s="20"/>
      <c r="XI7" s="20"/>
      <c r="XJ7" s="20"/>
      <c r="XK7" s="20"/>
      <c r="XL7" s="20"/>
      <c r="XM7" s="20"/>
      <c r="XN7" s="20"/>
      <c r="XO7" s="20"/>
      <c r="XP7" s="20"/>
      <c r="XQ7" s="20"/>
      <c r="XR7" s="20"/>
      <c r="XS7" s="20"/>
      <c r="XT7" s="20">
        <v>12.848020762401553</v>
      </c>
      <c r="XU7" s="20"/>
      <c r="XV7" s="20"/>
      <c r="XW7" s="20"/>
      <c r="XX7" s="20">
        <v>89.340727048675291</v>
      </c>
      <c r="XY7" s="20">
        <v>34.470872113064452</v>
      </c>
      <c r="XZ7" s="20">
        <v>18.958979662185452</v>
      </c>
      <c r="YA7" s="20">
        <v>3.4470872113064459</v>
      </c>
      <c r="YB7" s="20">
        <v>9.6518441916580482</v>
      </c>
      <c r="YC7" s="20"/>
      <c r="YD7" s="20">
        <v>34.470872113064452</v>
      </c>
      <c r="YE7" s="20">
        <v>34.470872113064452</v>
      </c>
      <c r="YF7" s="20">
        <v>20.682523267838675</v>
      </c>
      <c r="YG7" s="20">
        <v>20.682523267838675</v>
      </c>
      <c r="YH7" s="20">
        <v>3.4470872113064459</v>
      </c>
      <c r="YI7" s="20">
        <v>9.5139607032057896</v>
      </c>
      <c r="YJ7" s="20">
        <v>15.167183729748361</v>
      </c>
      <c r="YK7" s="20">
        <v>24.129610479145121</v>
      </c>
      <c r="YL7" s="20">
        <v>17.235436056532226</v>
      </c>
      <c r="YM7" s="20"/>
      <c r="YN7" s="20">
        <v>9.2421441774491679</v>
      </c>
      <c r="YO7" s="20">
        <v>34.470872113064452</v>
      </c>
      <c r="YP7" s="20"/>
      <c r="YQ7" s="20"/>
      <c r="YR7" s="20"/>
      <c r="YS7" s="20"/>
      <c r="YT7" s="20"/>
      <c r="YU7" s="20"/>
      <c r="YV7" s="20"/>
      <c r="YW7" s="20"/>
      <c r="YX7" s="20"/>
      <c r="YY7" s="20"/>
      <c r="YZ7" s="20">
        <v>7.5835918648741805</v>
      </c>
      <c r="ZA7" s="20"/>
      <c r="ZB7" s="20"/>
      <c r="ZC7" s="20"/>
      <c r="ZD7" s="20"/>
      <c r="ZE7" s="20"/>
      <c r="ZF7" s="20"/>
      <c r="ZG7" s="20"/>
      <c r="ZH7" s="20"/>
      <c r="ZI7" s="20"/>
      <c r="ZJ7" s="20"/>
      <c r="ZK7" s="20"/>
      <c r="ZL7" s="20"/>
      <c r="ZM7" s="20"/>
      <c r="ZN7" s="20"/>
      <c r="ZO7" s="20"/>
      <c r="ZP7" s="20">
        <v>38.508934072704868</v>
      </c>
      <c r="ZQ7" s="20"/>
      <c r="ZR7" s="20"/>
      <c r="ZS7" s="20"/>
      <c r="ZT7" s="20">
        <v>86.177180282661155</v>
      </c>
      <c r="ZU7" s="20"/>
      <c r="ZV7" s="20"/>
      <c r="ZW7" s="20"/>
      <c r="ZX7" s="20"/>
      <c r="ZY7" s="20"/>
      <c r="ZZ7" s="20"/>
      <c r="AAA7" s="20"/>
      <c r="AAB7" s="20"/>
      <c r="AAC7" s="20">
        <v>192.54467036352435</v>
      </c>
      <c r="AAD7" s="20"/>
      <c r="AAE7" s="20"/>
      <c r="AAF7" s="20"/>
      <c r="AAG7" s="20"/>
      <c r="AAH7" s="20"/>
      <c r="AAI7" s="20"/>
      <c r="AAJ7" s="20"/>
      <c r="AAK7" s="20"/>
      <c r="AAL7" s="20"/>
      <c r="AAM7" s="20">
        <v>202.99872804594455</v>
      </c>
      <c r="AAN7" s="20"/>
      <c r="AAO7" s="20"/>
      <c r="AAP7" s="20"/>
      <c r="AAQ7" s="20"/>
      <c r="AAR7" s="20"/>
      <c r="AAS7" s="20"/>
      <c r="AAT7" s="20">
        <v>49.291435613062234</v>
      </c>
      <c r="AAU7" s="20">
        <v>61.614294516327789</v>
      </c>
      <c r="AAV7" s="20">
        <v>3.5428219346888473E-2</v>
      </c>
      <c r="AAW7" s="20">
        <v>12.322858903265558</v>
      </c>
      <c r="AAX7" s="20">
        <v>46.210720887245841</v>
      </c>
      <c r="AAY7" s="20">
        <v>184</v>
      </c>
      <c r="AAZ7" s="20"/>
      <c r="ABA7" s="20">
        <v>25.853154084798344</v>
      </c>
      <c r="ABB7" s="20"/>
      <c r="ABC7" s="20"/>
      <c r="ABD7" s="20"/>
      <c r="ABE7" s="20"/>
      <c r="ABF7" s="20"/>
      <c r="ABG7" s="20"/>
      <c r="ABH7" s="20"/>
      <c r="ABI7" s="20">
        <v>92.421441774491683</v>
      </c>
      <c r="ABJ7" s="20"/>
      <c r="ABK7" s="20"/>
      <c r="ABL7" s="20"/>
      <c r="ABM7" s="20"/>
      <c r="ABN7" s="20">
        <v>12.75422268183385</v>
      </c>
      <c r="ABO7" s="20"/>
      <c r="ABP7" s="20"/>
      <c r="ABQ7" s="20"/>
      <c r="ABR7" s="20"/>
      <c r="ABS7" s="20"/>
      <c r="ABT7" s="20"/>
      <c r="ABU7" s="20"/>
      <c r="ABV7" s="20"/>
      <c r="ABW7" s="20"/>
      <c r="ABX7" s="20"/>
      <c r="ABY7" s="20"/>
      <c r="ABZ7" s="20"/>
      <c r="ACA7" s="20"/>
      <c r="ACB7" s="20"/>
      <c r="ACC7" s="20"/>
      <c r="ACD7" s="20"/>
      <c r="ACE7" s="20"/>
      <c r="ACF7" s="20"/>
      <c r="ACG7" s="20"/>
      <c r="ACH7" s="20"/>
      <c r="ACI7" s="20"/>
      <c r="ACJ7" s="20">
        <v>13.098931402964494</v>
      </c>
      <c r="ACK7" s="20"/>
      <c r="ACL7" s="20">
        <v>55.153395380903135</v>
      </c>
      <c r="ACM7" s="20">
        <v>7.5835918648741805</v>
      </c>
      <c r="ACN7" s="20">
        <v>10.341261633919338</v>
      </c>
      <c r="ACO7" s="20">
        <v>77.017868145409736</v>
      </c>
      <c r="ACP7" s="20">
        <v>22.406066873491898</v>
      </c>
      <c r="ACQ7" s="20">
        <v>77.017868145409736</v>
      </c>
      <c r="ACR7" s="20">
        <v>77.017868145409736</v>
      </c>
      <c r="ACS7" s="20">
        <v>21.371940710099963</v>
      </c>
      <c r="ACT7" s="20">
        <v>103.41261633919338</v>
      </c>
      <c r="ACU7" s="20">
        <v>149.41466420209488</v>
      </c>
      <c r="ACV7" s="20"/>
      <c r="ACW7" s="20"/>
      <c r="ACX7" s="20"/>
      <c r="ACY7" s="20">
        <v>6.8941744226128918</v>
      </c>
      <c r="ACZ7" s="20">
        <v>20.682523267838675</v>
      </c>
      <c r="ADA7" s="20"/>
      <c r="ADB7" s="20"/>
      <c r="ADC7" s="20"/>
      <c r="ADD7" s="20"/>
      <c r="ADE7" s="20"/>
      <c r="ADF7" s="20">
        <v>5.6621227499903641</v>
      </c>
      <c r="ADG7" s="20">
        <v>1.1324245499980727</v>
      </c>
      <c r="ADH7" s="20"/>
      <c r="ADI7" s="20"/>
      <c r="ADJ7" s="20"/>
      <c r="ADK7" s="20"/>
      <c r="ADL7" s="20">
        <v>46.210720887245841</v>
      </c>
      <c r="ADM7" s="20"/>
      <c r="ADN7" s="20"/>
      <c r="ADO7" s="20">
        <v>58.533579790511403</v>
      </c>
      <c r="ADP7" s="20">
        <v>100.12322858903266</v>
      </c>
      <c r="ADQ7" s="20">
        <v>38.123647018269565</v>
      </c>
      <c r="ADR7" s="20">
        <v>51.706308169596689</v>
      </c>
      <c r="ADS7" s="20">
        <v>30.807147258163894</v>
      </c>
      <c r="ADT7" s="20"/>
      <c r="ADU7" s="20">
        <v>365.36105976586566</v>
      </c>
      <c r="ADV7" s="20">
        <v>79.283005860048263</v>
      </c>
      <c r="ADW7" s="20"/>
      <c r="ADX7" s="20"/>
      <c r="ADY7" s="20"/>
      <c r="ADZ7" s="20">
        <v>7.7017868145409736</v>
      </c>
      <c r="AEA7" s="20">
        <v>46.210720887245841</v>
      </c>
      <c r="AEB7" s="20"/>
      <c r="AEC7" s="20"/>
      <c r="AED7" s="20"/>
      <c r="AEE7" s="20"/>
      <c r="AEF7" s="20"/>
      <c r="AEG7" s="20"/>
      <c r="AEH7" s="20">
        <v>20.682523267838675</v>
      </c>
      <c r="AEI7" s="20"/>
      <c r="AEJ7" s="20">
        <v>3.7538062261508616</v>
      </c>
      <c r="AEK7" s="20">
        <v>115.40272121079748</v>
      </c>
      <c r="AEL7" s="20">
        <v>68.941744226128904</v>
      </c>
      <c r="AEM7" s="20"/>
      <c r="AEN7" s="20"/>
      <c r="AEO7" s="20"/>
      <c r="AEP7" s="20"/>
      <c r="AEQ7" s="20"/>
      <c r="AER7" s="20"/>
      <c r="AES7" s="20"/>
      <c r="AET7" s="20">
        <v>31.023784901758013</v>
      </c>
      <c r="AEU7" s="20"/>
      <c r="AEV7" s="20"/>
      <c r="AEW7" s="20"/>
      <c r="AEX7" s="20"/>
      <c r="AEY7" s="20"/>
      <c r="AEZ7" s="20">
        <v>15.617373319544985</v>
      </c>
      <c r="AFA7" s="20">
        <v>2.5792830058600478</v>
      </c>
      <c r="AFB7" s="20"/>
      <c r="AFC7" s="20"/>
      <c r="AFD7" s="20">
        <v>20.682523267838675</v>
      </c>
      <c r="AFE7" s="20">
        <v>20.682523267838675</v>
      </c>
      <c r="AFF7" s="20"/>
      <c r="AFG7" s="20"/>
      <c r="AFH7" s="20"/>
      <c r="AFI7" s="20">
        <v>3.9844881075491205</v>
      </c>
      <c r="AFJ7" s="20">
        <v>26.926490865218888</v>
      </c>
      <c r="AFK7" s="20">
        <v>34.470872113064452</v>
      </c>
      <c r="AFL7" s="20">
        <v>17.235436056532226</v>
      </c>
      <c r="AFM7" s="20">
        <v>2.7576697690451564</v>
      </c>
      <c r="AFN7" s="20">
        <v>3.4470872113064459</v>
      </c>
      <c r="AFO7" s="20">
        <v>28.955532574974146</v>
      </c>
      <c r="AFP7" s="20">
        <v>7.7017868145409736</v>
      </c>
      <c r="AFQ7" s="20">
        <v>103.41261633919338</v>
      </c>
      <c r="AFR7" s="20">
        <v>20.682523267838675</v>
      </c>
      <c r="AFS7" s="20">
        <v>28.955532574974146</v>
      </c>
      <c r="AFT7" s="20">
        <v>34.470872113064452</v>
      </c>
      <c r="AFU7" s="20">
        <v>34.470872113064452</v>
      </c>
      <c r="AFV7" s="20"/>
      <c r="AFW7" s="20"/>
      <c r="AFX7" s="20"/>
      <c r="AFY7" s="20"/>
      <c r="AFZ7" s="20"/>
      <c r="AGA7" s="20"/>
      <c r="AGB7" s="20"/>
      <c r="AGC7" s="20"/>
      <c r="AGD7" s="20"/>
      <c r="AGE7" s="20"/>
      <c r="AGF7" s="20"/>
      <c r="AGG7" s="20"/>
      <c r="AGH7" s="20"/>
      <c r="AGI7" s="20">
        <v>4.3433298862461216</v>
      </c>
      <c r="AGJ7" s="20">
        <v>18.484288354898336</v>
      </c>
      <c r="AGK7" s="20">
        <v>18.484288354898336</v>
      </c>
      <c r="AGL7" s="20">
        <v>18.484288354898336</v>
      </c>
      <c r="AGM7" s="20"/>
      <c r="AGN7" s="20"/>
      <c r="AGO7" s="20"/>
      <c r="AGP7" s="20"/>
      <c r="AGQ7" s="20">
        <v>8.617718028266113</v>
      </c>
      <c r="AGR7" s="20"/>
      <c r="AGS7" s="20">
        <v>51.706308169596689</v>
      </c>
      <c r="AGT7" s="20"/>
      <c r="AGU7" s="20">
        <v>21.199234257962562</v>
      </c>
      <c r="AGV7" s="20"/>
      <c r="AGW7" s="20"/>
      <c r="AGX7" s="20"/>
      <c r="AGY7" s="20"/>
      <c r="AGZ7" s="20"/>
      <c r="AHA7" s="20">
        <v>14.880834607428726</v>
      </c>
      <c r="AHB7" s="20"/>
      <c r="AHC7" s="20"/>
      <c r="AHD7" s="20"/>
      <c r="AHE7" s="20"/>
      <c r="AHF7" s="20"/>
      <c r="AHG7" s="20"/>
      <c r="AHH7" s="20"/>
      <c r="AHI7" s="20"/>
      <c r="AHJ7" s="20"/>
      <c r="AHK7" s="20"/>
      <c r="AHL7" s="20"/>
      <c r="AHM7" s="20"/>
      <c r="AHN7" s="20"/>
      <c r="AHO7" s="20"/>
      <c r="AHP7" s="20"/>
      <c r="AHQ7" s="20"/>
      <c r="AHR7" s="20"/>
      <c r="AHS7" s="20"/>
      <c r="AHT7" s="20"/>
      <c r="AHU7" s="20"/>
      <c r="AHV7" s="20">
        <v>103.41261633919338</v>
      </c>
      <c r="AHW7" s="20">
        <v>103.41261633919338</v>
      </c>
      <c r="AHX7" s="20">
        <v>2.0682523267838673</v>
      </c>
      <c r="AHY7" s="20">
        <v>33.781454670803171</v>
      </c>
      <c r="AHZ7" s="20"/>
      <c r="AIA7" s="20"/>
      <c r="AIB7" s="20">
        <v>138.63216266173754</v>
      </c>
      <c r="AIC7" s="20"/>
      <c r="AID7" s="20">
        <v>27.726432532347506</v>
      </c>
      <c r="AIE7" s="20">
        <v>20.024645717806532</v>
      </c>
      <c r="AIF7" s="20">
        <v>24.645717806531117</v>
      </c>
      <c r="AIG7" s="20">
        <v>21.010474430067774</v>
      </c>
      <c r="AIH7" s="20">
        <v>61.614294516327789</v>
      </c>
      <c r="AII7" s="20"/>
      <c r="AIJ7" s="20">
        <v>77.017868145409736</v>
      </c>
      <c r="AIK7" s="20"/>
      <c r="AIL7" s="20"/>
      <c r="AIM7" s="20"/>
      <c r="AIN7" s="20">
        <v>6.549465701482247</v>
      </c>
      <c r="AIO7" s="20">
        <v>32.747328507411233</v>
      </c>
      <c r="AIP7" s="20"/>
      <c r="AIQ7" s="20"/>
      <c r="AIR7" s="20"/>
      <c r="AIS7" s="20">
        <v>154.03573629081947</v>
      </c>
      <c r="AIT7" s="20"/>
      <c r="AIU7" s="20">
        <v>154.03573629081947</v>
      </c>
      <c r="AIV7" s="20">
        <v>154.03573629081947</v>
      </c>
      <c r="AIW7" s="20"/>
      <c r="AIX7" s="20">
        <v>17.235436056532226</v>
      </c>
      <c r="AIY7" s="20"/>
      <c r="AIZ7" s="20"/>
      <c r="AJA7" s="20">
        <v>7.9269718499865105</v>
      </c>
      <c r="AJB7" s="20"/>
      <c r="AJC7" s="20"/>
      <c r="AJD7" s="20"/>
      <c r="AJE7" s="20">
        <v>10.341261633919338</v>
      </c>
      <c r="AJF7" s="20"/>
      <c r="AJG7" s="20">
        <v>3.8779731127197516</v>
      </c>
      <c r="AJH7" s="20">
        <v>13.555049982764563</v>
      </c>
      <c r="AJI7" s="20">
        <v>29.046570148224749</v>
      </c>
      <c r="AJJ7" s="20"/>
      <c r="AJK7" s="20">
        <v>20.682523267838675</v>
      </c>
      <c r="AJL7" s="20">
        <v>154.03573629081947</v>
      </c>
      <c r="AJM7" s="20">
        <v>6.1614294516327792</v>
      </c>
      <c r="AJN7" s="20"/>
      <c r="AJO7" s="20">
        <v>21.565003080714728</v>
      </c>
      <c r="AJP7" s="20">
        <v>15.403573629081947</v>
      </c>
      <c r="AJQ7" s="20"/>
      <c r="AJR7" s="20"/>
      <c r="AJS7" s="20"/>
      <c r="AJT7" s="20"/>
      <c r="AJU7" s="20"/>
      <c r="AJV7" s="20"/>
      <c r="AJW7" s="20"/>
      <c r="AJX7" s="20"/>
      <c r="AJY7" s="20">
        <v>34.470872113064452</v>
      </c>
      <c r="AJZ7" s="20"/>
      <c r="AKA7" s="20"/>
      <c r="AKB7" s="20"/>
      <c r="AKC7" s="20"/>
      <c r="AKD7" s="20">
        <v>115.37522644636594</v>
      </c>
      <c r="AKE7" s="20"/>
      <c r="AKF7" s="20"/>
      <c r="AKG7" s="20"/>
      <c r="AKH7" s="20"/>
      <c r="AKI7" s="20">
        <v>154.03573629081947</v>
      </c>
      <c r="AKJ7" s="20">
        <v>92.421441774491683</v>
      </c>
      <c r="AKK7" s="20">
        <v>26.186075169439309</v>
      </c>
      <c r="AKL7" s="20">
        <v>103.41261633919338</v>
      </c>
      <c r="AKM7" s="20"/>
      <c r="AKN7" s="20"/>
      <c r="AKO7" s="20"/>
      <c r="AKP7" s="20">
        <v>38.54406228720466</v>
      </c>
      <c r="AKQ7" s="20"/>
      <c r="AKR7" s="20">
        <v>10.166287487073424</v>
      </c>
      <c r="AKS7" s="20">
        <v>14.523267838676318</v>
      </c>
      <c r="AKT7" s="20">
        <v>23.853843502240604</v>
      </c>
      <c r="AKU7" s="20">
        <v>10.181523612547396</v>
      </c>
      <c r="AKV7" s="20">
        <v>7.5520854877628398</v>
      </c>
      <c r="AKW7" s="20">
        <v>27.576697690451567</v>
      </c>
      <c r="AKX7" s="20"/>
      <c r="AKY7" s="20">
        <v>138.48329114899852</v>
      </c>
      <c r="AKZ7" s="20"/>
      <c r="ALA7" s="20">
        <v>12.064805239572561</v>
      </c>
      <c r="ALB7" s="20"/>
      <c r="ALC7" s="20">
        <v>92.421441774491683</v>
      </c>
      <c r="ALD7" s="20"/>
      <c r="ALE7" s="20"/>
      <c r="ALF7" s="20"/>
      <c r="ALG7" s="20">
        <v>172.35436056532231</v>
      </c>
      <c r="ALH7" s="20">
        <v>172.35436056532231</v>
      </c>
      <c r="ALI7" s="20"/>
      <c r="ALJ7" s="20"/>
      <c r="ALK7" s="20"/>
      <c r="ALL7" s="20"/>
      <c r="ALM7" s="20"/>
      <c r="ALN7" s="20"/>
      <c r="ALO7" s="20"/>
      <c r="ALP7" s="20">
        <v>2.5853154084798344</v>
      </c>
      <c r="ALQ7" s="20"/>
      <c r="ALR7" s="20"/>
      <c r="ALS7" s="20">
        <v>255.08445363667701</v>
      </c>
      <c r="ALT7" s="20">
        <v>34.470872113064452</v>
      </c>
      <c r="ALU7" s="20">
        <v>231.05360443622922</v>
      </c>
      <c r="ALV7" s="20">
        <v>277.26432532347508</v>
      </c>
      <c r="ALW7" s="20">
        <v>68.941744226128904</v>
      </c>
      <c r="ALX7" s="20">
        <v>172.35436056532231</v>
      </c>
      <c r="ALY7" s="20">
        <v>27.576697690451567</v>
      </c>
      <c r="ALZ7" s="20">
        <v>29.046570148224749</v>
      </c>
      <c r="AMA7" s="20">
        <v>12.586832126852808</v>
      </c>
      <c r="AMB7" s="20">
        <v>12.586832126852808</v>
      </c>
      <c r="AMC7" s="20"/>
      <c r="AMD7" s="20"/>
      <c r="AME7" s="20"/>
      <c r="AMF7" s="20"/>
      <c r="AMG7" s="20"/>
      <c r="AMH7" s="20"/>
      <c r="AMI7" s="20">
        <v>38.54406228720466</v>
      </c>
      <c r="AMJ7" s="20">
        <v>46.111289555843925</v>
      </c>
      <c r="AMK7" s="20"/>
      <c r="AML7" s="20">
        <v>61.614294516327789</v>
      </c>
      <c r="AMM7" s="20">
        <v>27.576697690451567</v>
      </c>
      <c r="AMN7" s="20"/>
      <c r="AMO7" s="20"/>
      <c r="AMP7" s="20"/>
      <c r="AMQ7" s="20"/>
      <c r="AMR7" s="20">
        <v>73.777960505184183</v>
      </c>
      <c r="AMS7" s="20"/>
      <c r="AMT7" s="20">
        <v>103.41261633919338</v>
      </c>
      <c r="AMU7" s="20"/>
      <c r="AMV7" s="20">
        <v>261.86075169439312</v>
      </c>
      <c r="AMW7" s="20">
        <v>77.017868145409736</v>
      </c>
      <c r="AMX7" s="20">
        <v>15.403573629081947</v>
      </c>
      <c r="AMY7" s="20"/>
      <c r="AMZ7" s="20"/>
      <c r="ANA7" s="20"/>
      <c r="ANB7" s="20">
        <v>3.0807147258163896</v>
      </c>
      <c r="ANC7" s="20">
        <v>77.017868145409736</v>
      </c>
      <c r="AND7" s="20">
        <v>77.017868145409736</v>
      </c>
      <c r="ANE7" s="20">
        <v>77.017868145409736</v>
      </c>
      <c r="ANF7" s="20">
        <v>154.03573629081947</v>
      </c>
      <c r="ANG7" s="20">
        <v>3.0807147258163896</v>
      </c>
      <c r="ANH7" s="20">
        <v>462.10720887245844</v>
      </c>
      <c r="ANI7" s="20">
        <v>15.403573629081947</v>
      </c>
      <c r="ANJ7" s="20"/>
      <c r="ANK7" s="20"/>
      <c r="ANL7" s="20">
        <v>3.4470872113064459</v>
      </c>
      <c r="ANM7" s="20">
        <v>34.470872113064452</v>
      </c>
      <c r="ANN7" s="20"/>
      <c r="ANO7" s="20">
        <v>41.365046535677351</v>
      </c>
      <c r="ANP7" s="20">
        <v>126.47373319544984</v>
      </c>
      <c r="ANQ7" s="20">
        <v>79.283005860048263</v>
      </c>
      <c r="ANR7" s="20"/>
      <c r="ANS7" s="20"/>
      <c r="ANT7" s="20"/>
      <c r="ANU7" s="20"/>
      <c r="ANV7" s="20"/>
      <c r="ANW7" s="20"/>
      <c r="ANX7" s="20"/>
      <c r="ANY7" s="20"/>
      <c r="ANZ7" s="20"/>
      <c r="AOA7" s="20"/>
      <c r="AOB7" s="20"/>
      <c r="AOC7" s="20"/>
      <c r="AOD7" s="20">
        <v>34.470872113064452</v>
      </c>
      <c r="AOE7" s="20"/>
      <c r="AOF7" s="20"/>
      <c r="AOG7" s="20"/>
      <c r="AOH7" s="20"/>
      <c r="AOI7" s="20"/>
      <c r="AOJ7" s="20">
        <v>11.030679076180625</v>
      </c>
      <c r="AOK7" s="20">
        <v>38.54406228720466</v>
      </c>
      <c r="AOL7" s="20">
        <v>308.07147258163894</v>
      </c>
      <c r="AOM7" s="20">
        <v>308.07147258163894</v>
      </c>
      <c r="AON7" s="20">
        <v>46.210720887245841</v>
      </c>
      <c r="AOO7" s="20"/>
      <c r="AOP7" s="20">
        <v>61.614294516327789</v>
      </c>
      <c r="AOQ7" s="20"/>
      <c r="AOR7" s="20"/>
      <c r="AOS7" s="20"/>
      <c r="AOT7" s="20"/>
      <c r="AOU7" s="20"/>
      <c r="AOV7" s="20">
        <v>62.047569803516026</v>
      </c>
      <c r="AOW7" s="20">
        <v>25.696041524803107</v>
      </c>
      <c r="AOX7" s="20">
        <v>25.696041524803107</v>
      </c>
      <c r="AOY7" s="20">
        <v>30.807147258163894</v>
      </c>
      <c r="AOZ7" s="20"/>
      <c r="APA7" s="20"/>
      <c r="APB7" s="20"/>
      <c r="APC7" s="20"/>
      <c r="APD7" s="20"/>
      <c r="APE7" s="20"/>
      <c r="APF7" s="20"/>
      <c r="APG7" s="20"/>
      <c r="APH7" s="20"/>
      <c r="API7" s="20"/>
      <c r="APJ7" s="20">
        <v>689.41744226128924</v>
      </c>
      <c r="APK7" s="20">
        <v>34.470872113064452</v>
      </c>
      <c r="APL7" s="20">
        <v>25.696041524803107</v>
      </c>
      <c r="APM7" s="20"/>
      <c r="APN7" s="20"/>
      <c r="APO7" s="20"/>
      <c r="APP7" s="20"/>
      <c r="APQ7" s="20"/>
      <c r="APR7" s="20"/>
      <c r="APS7" s="20"/>
      <c r="APT7" s="20"/>
      <c r="APU7" s="20"/>
      <c r="APV7" s="20"/>
      <c r="APW7" s="20"/>
      <c r="APX7" s="20"/>
      <c r="APY7" s="20"/>
      <c r="APZ7" s="20"/>
      <c r="AQA7" s="20">
        <v>185.01149897858235</v>
      </c>
      <c r="AQB7" s="20"/>
      <c r="AQC7" s="20">
        <v>275.76697690451562</v>
      </c>
      <c r="AQD7" s="20"/>
      <c r="AQE7" s="20">
        <v>128.48020762401552</v>
      </c>
      <c r="AQF7" s="20">
        <v>38.54406228720466</v>
      </c>
      <c r="AQG7" s="20">
        <v>12.848020762401553</v>
      </c>
      <c r="AQH7" s="20">
        <v>30.807147258163894</v>
      </c>
      <c r="AQI7" s="20"/>
      <c r="AQJ7" s="20">
        <v>123.22858903265558</v>
      </c>
      <c r="AQK7" s="20">
        <v>38.508934072704868</v>
      </c>
      <c r="AQL7" s="20">
        <v>10.341261633919338</v>
      </c>
      <c r="AQM7" s="20">
        <v>22.652345406190175</v>
      </c>
      <c r="AQN7" s="20">
        <v>73.777960505184183</v>
      </c>
      <c r="AQO7" s="20">
        <v>82.563154651879231</v>
      </c>
      <c r="AQP7" s="20">
        <v>82.563154651879231</v>
      </c>
      <c r="AQQ7" s="20"/>
      <c r="AQR7" s="20"/>
      <c r="AQS7" s="20"/>
      <c r="AQT7" s="20"/>
      <c r="AQU7" s="20"/>
      <c r="AQV7" s="20">
        <v>25.696041524803107</v>
      </c>
      <c r="AQW7" s="20">
        <v>462.10720887245844</v>
      </c>
      <c r="AQX7" s="20">
        <v>26.197862805928988</v>
      </c>
      <c r="AQY7" s="20">
        <v>15.403573629081947</v>
      </c>
      <c r="AQZ7" s="20"/>
      <c r="ARA7" s="20"/>
      <c r="ARB7" s="20"/>
      <c r="ARC7" s="20"/>
      <c r="ARD7" s="20"/>
      <c r="ARE7" s="20"/>
      <c r="ARF7" s="20"/>
      <c r="ARG7" s="20"/>
      <c r="ARH7" s="20"/>
      <c r="ARI7" s="20">
        <v>144.77766287487074</v>
      </c>
      <c r="ARJ7" s="20">
        <v>137.88348845225781</v>
      </c>
      <c r="ARK7" s="20">
        <v>1.723543605653223</v>
      </c>
      <c r="ARL7" s="20">
        <v>7.5835918648741805</v>
      </c>
      <c r="ARM7" s="20"/>
      <c r="ARN7" s="20"/>
      <c r="ARO7" s="20"/>
      <c r="ARP7" s="20"/>
      <c r="ARQ7" s="20"/>
      <c r="ARR7" s="20">
        <v>13.788348845225784</v>
      </c>
      <c r="ARS7" s="20">
        <v>103.41261633919338</v>
      </c>
      <c r="ART7" s="20">
        <v>103.41261633919338</v>
      </c>
      <c r="ARU7" s="20">
        <v>68.941744226128904</v>
      </c>
      <c r="ARV7" s="20">
        <v>24.129610479145121</v>
      </c>
      <c r="ARW7" s="20">
        <v>120.64805239572561</v>
      </c>
      <c r="ARX7" s="20">
        <v>15.403573629081947</v>
      </c>
      <c r="ARY7" s="20">
        <v>105.08317929759704</v>
      </c>
      <c r="ARZ7" s="20">
        <v>154.03573629081947</v>
      </c>
      <c r="ASA7" s="20">
        <v>105.08317929759704</v>
      </c>
      <c r="ASB7" s="20"/>
      <c r="ASC7" s="20">
        <v>12.848020762401553</v>
      </c>
      <c r="ASD7" s="20"/>
      <c r="ASE7" s="20"/>
      <c r="ASF7" s="20"/>
      <c r="ASG7" s="20">
        <v>30.807147258163894</v>
      </c>
      <c r="ASH7" s="20">
        <v>30.807147258163894</v>
      </c>
      <c r="ASI7" s="20">
        <v>30.807147258163894</v>
      </c>
      <c r="ASJ7" s="20">
        <v>13.038354898336415</v>
      </c>
      <c r="ASK7" s="20">
        <v>92.421441774491683</v>
      </c>
      <c r="ASL7" s="20">
        <v>63.049907578558226</v>
      </c>
      <c r="ASM7" s="20">
        <v>840.66543438077633</v>
      </c>
      <c r="ASN7" s="20">
        <v>525.41589648798515</v>
      </c>
      <c r="ASO7" s="20">
        <v>105.08317929759704</v>
      </c>
      <c r="ASP7" s="20">
        <v>104.74430067775724</v>
      </c>
      <c r="ASQ7" s="20">
        <v>770.17868145409739</v>
      </c>
      <c r="ASR7" s="20">
        <v>46.210720887245841</v>
      </c>
      <c r="ASS7" s="20"/>
      <c r="AST7" s="20">
        <v>462.10720887245844</v>
      </c>
      <c r="ASU7" s="20"/>
      <c r="ASV7" s="20">
        <v>34.012409513960705</v>
      </c>
      <c r="ASW7" s="20"/>
      <c r="ASX7" s="20"/>
      <c r="ASY7" s="20"/>
      <c r="ASZ7" s="20"/>
      <c r="ATA7" s="20"/>
      <c r="ATB7" s="20"/>
      <c r="ATC7" s="20"/>
      <c r="ATD7" s="20">
        <v>128.48020762401552</v>
      </c>
      <c r="ATE7" s="20"/>
      <c r="ATF7" s="20"/>
      <c r="ATG7" s="20"/>
      <c r="ATH7" s="20"/>
      <c r="ATI7" s="20"/>
      <c r="ATJ7" s="20"/>
      <c r="ATK7" s="20"/>
      <c r="ATL7" s="20">
        <v>92.421441774491683</v>
      </c>
      <c r="ATM7" s="20"/>
      <c r="ATN7" s="20"/>
      <c r="ATO7" s="20"/>
      <c r="ATP7" s="20"/>
      <c r="ATQ7" s="20"/>
      <c r="ATR7" s="20"/>
      <c r="ATS7" s="20"/>
      <c r="ATT7" s="20"/>
      <c r="ATU7" s="20">
        <v>642.4010381200776</v>
      </c>
      <c r="ATV7" s="20">
        <v>12.848020762401553</v>
      </c>
      <c r="ATW7" s="20">
        <v>12.848020762401553</v>
      </c>
      <c r="ATX7" s="20"/>
      <c r="ATY7" s="20"/>
      <c r="ATZ7" s="20"/>
      <c r="AUA7" s="20">
        <v>123.22858903265558</v>
      </c>
      <c r="AUB7" s="20">
        <v>77.017868145409736</v>
      </c>
      <c r="AUC7" s="20">
        <v>138.63216266173754</v>
      </c>
      <c r="AUD7" s="20">
        <v>154.03573629081947</v>
      </c>
      <c r="AUE7" s="20">
        <v>123.22858903265558</v>
      </c>
      <c r="AUF7" s="20"/>
      <c r="AUG7" s="20"/>
      <c r="AUH7" s="20">
        <v>77.017868145409736</v>
      </c>
      <c r="AUI7" s="20">
        <v>77.017868145409736</v>
      </c>
      <c r="AUJ7" s="20"/>
      <c r="AUK7" s="20"/>
      <c r="AUL7" s="20">
        <v>17.235436056532226</v>
      </c>
      <c r="AUM7" s="20"/>
      <c r="AUN7" s="20"/>
      <c r="AUO7" s="20"/>
      <c r="AUP7" s="20">
        <v>77.017868145409736</v>
      </c>
      <c r="AUQ7" s="20"/>
      <c r="AUR7" s="20">
        <v>103.41261633919338</v>
      </c>
      <c r="AUS7" s="20">
        <v>68.941744226128904</v>
      </c>
      <c r="AUT7" s="20">
        <v>68.941744226128904</v>
      </c>
      <c r="AUU7" s="20">
        <v>34.470872113064452</v>
      </c>
      <c r="AUV7" s="20">
        <v>98.088262476894641</v>
      </c>
      <c r="AUW7" s="20">
        <v>123.22858903265558</v>
      </c>
      <c r="AUX7" s="20">
        <v>23.105360443622921</v>
      </c>
      <c r="AUY7" s="20">
        <v>27.726432532347506</v>
      </c>
      <c r="AUZ7" s="20">
        <v>15.403573629081947</v>
      </c>
      <c r="AVA7" s="20">
        <v>770.17868145409739</v>
      </c>
      <c r="AVB7" s="20">
        <v>123.22858903265558</v>
      </c>
      <c r="AVC7" s="20">
        <v>123.22858903265558</v>
      </c>
      <c r="AVD7" s="20">
        <v>23.105360443622921</v>
      </c>
      <c r="AVE7" s="20">
        <v>46.210720887245841</v>
      </c>
      <c r="AVF7" s="20">
        <v>107.82501540357363</v>
      </c>
      <c r="AVG7" s="20">
        <v>38.508934072704868</v>
      </c>
      <c r="AVH7" s="20"/>
      <c r="AVI7" s="20"/>
      <c r="AVJ7" s="20">
        <v>308.07147258163894</v>
      </c>
      <c r="AVK7" s="20">
        <v>1232.2858903265558</v>
      </c>
      <c r="AVL7" s="20">
        <v>27.726432532347506</v>
      </c>
      <c r="AVM7" s="20">
        <v>38.508934072704868</v>
      </c>
      <c r="AVN7" s="20">
        <v>231.05360443622922</v>
      </c>
      <c r="AVO7" s="20">
        <v>115.52680221811461</v>
      </c>
      <c r="AVP7" s="20">
        <v>61.614294516327789</v>
      </c>
      <c r="AVQ7" s="20">
        <v>46.210720887245841</v>
      </c>
      <c r="AVR7" s="20"/>
      <c r="AVS7" s="20"/>
      <c r="AVT7" s="20">
        <v>123.22858903265558</v>
      </c>
      <c r="AVU7" s="20">
        <v>128.48020762401552</v>
      </c>
      <c r="AVV7" s="20">
        <v>30.742487119859188</v>
      </c>
      <c r="AVW7" s="20"/>
      <c r="AVX7" s="20">
        <v>0</v>
      </c>
      <c r="AVY7" s="20"/>
      <c r="AVZ7" s="20"/>
      <c r="AWA7" s="20"/>
      <c r="AWB7" s="20"/>
      <c r="AWC7" s="20"/>
      <c r="AWD7" s="20">
        <v>69.316081330868769</v>
      </c>
      <c r="AWE7" s="20">
        <v>107.82501540357363</v>
      </c>
      <c r="AWF7" s="20"/>
      <c r="AWG7" s="20"/>
      <c r="AWH7" s="20"/>
      <c r="AWI7" s="20"/>
      <c r="AWJ7" s="20">
        <v>123.22858903265558</v>
      </c>
      <c r="AWK7" s="20"/>
      <c r="AWL7" s="20"/>
      <c r="AWM7" s="20"/>
      <c r="AWN7" s="20"/>
      <c r="AWO7" s="20">
        <v>77.017868145409736</v>
      </c>
      <c r="AWP7" s="20"/>
      <c r="AWQ7" s="20"/>
      <c r="AWR7" s="20"/>
      <c r="AWS7" s="20"/>
      <c r="AWT7" s="20"/>
      <c r="AWU7" s="20"/>
      <c r="AWV7" s="20">
        <v>9.0264941466420208</v>
      </c>
      <c r="AWW7" s="20"/>
      <c r="AWX7" s="20"/>
      <c r="AWY7" s="20"/>
      <c r="AWZ7" s="20"/>
      <c r="AXA7" s="20"/>
      <c r="AXB7" s="20"/>
      <c r="AXC7" s="20"/>
      <c r="AXD7" s="20"/>
      <c r="AXE7" s="20"/>
      <c r="AXF7" s="20"/>
      <c r="AXG7" s="20">
        <v>77.017868145409736</v>
      </c>
      <c r="AXH7" s="20"/>
      <c r="AXI7" s="20"/>
      <c r="AXJ7" s="20"/>
      <c r="AXK7" s="20"/>
      <c r="AXL7" s="20"/>
      <c r="AXM7" s="20"/>
      <c r="AXN7" s="20"/>
      <c r="AXO7" s="20"/>
      <c r="AXP7" s="20"/>
      <c r="AXQ7" s="20"/>
      <c r="AXR7" s="20"/>
      <c r="AXS7" s="20"/>
      <c r="AXT7" s="20"/>
      <c r="AXU7" s="20"/>
      <c r="AXV7" s="20"/>
      <c r="AXW7" s="20"/>
      <c r="AXX7" s="20"/>
      <c r="AXY7" s="20"/>
      <c r="AXZ7" s="20"/>
      <c r="AYA7" s="20"/>
      <c r="AYB7" s="20"/>
      <c r="AYC7" s="20"/>
      <c r="AYD7" s="20"/>
      <c r="AYE7" s="20"/>
      <c r="AYF7" s="20"/>
      <c r="AYG7" s="20"/>
      <c r="AYH7" s="20"/>
      <c r="AYI7" s="20"/>
      <c r="AYJ7" s="20"/>
      <c r="AYK7" s="20"/>
      <c r="AYL7" s="20"/>
      <c r="AYM7" s="20"/>
      <c r="AYN7" s="20"/>
      <c r="AYO7" s="20"/>
      <c r="AYP7" s="20"/>
      <c r="AYQ7" s="20"/>
      <c r="AYR7" s="20"/>
      <c r="AYS7" s="20">
        <v>18.155422057917438</v>
      </c>
      <c r="AYT7" s="20"/>
      <c r="AYU7" s="20"/>
      <c r="AYV7" s="20"/>
      <c r="AYW7" s="20"/>
      <c r="AYX7" s="20"/>
      <c r="AYY7" s="20"/>
      <c r="AYZ7" s="20"/>
      <c r="AZA7" s="20"/>
      <c r="AZB7" s="20"/>
      <c r="AZC7" s="20"/>
      <c r="AZD7" s="20"/>
      <c r="AZE7" s="20"/>
      <c r="AZF7" s="20"/>
      <c r="AZG7" s="20"/>
      <c r="AZH7" s="20"/>
      <c r="AZI7" s="20"/>
      <c r="AZJ7" s="20"/>
      <c r="AZK7" s="20"/>
      <c r="AZL7" s="20"/>
      <c r="AZM7" s="20"/>
      <c r="AZN7" s="20"/>
      <c r="AZO7" s="20"/>
      <c r="AZP7" s="20"/>
      <c r="AZQ7" s="20"/>
      <c r="AZR7" s="20"/>
      <c r="AZS7" s="20">
        <v>64.24010381200776</v>
      </c>
      <c r="AZT7" s="20"/>
      <c r="AZU7" s="20"/>
      <c r="AZV7" s="20"/>
      <c r="AZW7" s="20"/>
      <c r="AZX7" s="20"/>
      <c r="AZY7" s="20"/>
      <c r="AZZ7" s="20"/>
      <c r="BAA7" s="20">
        <v>256.96041524803104</v>
      </c>
      <c r="BAB7" s="20">
        <v>256.96041524803104</v>
      </c>
      <c r="BAC7" s="20">
        <v>256.96041524803104</v>
      </c>
      <c r="BAD7" s="20">
        <v>256.96041524803104</v>
      </c>
      <c r="BAE7" s="20">
        <v>256.96041524803104</v>
      </c>
      <c r="BAF7" s="20">
        <v>256.96041524803104</v>
      </c>
      <c r="BAG7" s="20">
        <v>256.96041524803104</v>
      </c>
      <c r="BAH7" s="20">
        <v>256.96041524803104</v>
      </c>
      <c r="BAI7" s="20">
        <v>19.27203114360233</v>
      </c>
      <c r="BAJ7" s="20">
        <v>84.719654959950716</v>
      </c>
      <c r="BAK7" s="20"/>
      <c r="BAL7" s="20"/>
      <c r="BAM7" s="20"/>
      <c r="BAN7" s="20">
        <v>308.07147258163894</v>
      </c>
      <c r="BAO7" s="20">
        <v>154.03573629081947</v>
      </c>
      <c r="BAP7" s="20">
        <v>30.807147258163894</v>
      </c>
      <c r="BAQ7" s="20">
        <v>33.887861983980287</v>
      </c>
      <c r="BAR7" s="20"/>
      <c r="BAS7" s="20"/>
      <c r="BAT7" s="20"/>
      <c r="BAU7" s="20">
        <v>17.235436056532226</v>
      </c>
      <c r="BAV7" s="20"/>
      <c r="BAW7" s="20"/>
      <c r="BAX7" s="20"/>
      <c r="BAY7" s="20">
        <v>123.22858903265558</v>
      </c>
      <c r="BAZ7" s="20"/>
      <c r="BBA7" s="20"/>
      <c r="BBB7" s="20"/>
      <c r="BBC7" s="20"/>
      <c r="BBD7" s="20"/>
      <c r="BBE7" s="20"/>
      <c r="BBF7" s="20"/>
      <c r="BBG7" s="20">
        <v>172.35436056532231</v>
      </c>
      <c r="BBH7" s="20"/>
      <c r="BBI7" s="20"/>
      <c r="BBJ7" s="20"/>
      <c r="BBK7" s="20"/>
      <c r="BBL7" s="20"/>
      <c r="BBM7" s="20"/>
      <c r="BBN7" s="20"/>
      <c r="BBO7" s="20"/>
      <c r="BBP7" s="20"/>
      <c r="BBQ7" s="20"/>
      <c r="BBR7" s="20"/>
      <c r="BBS7" s="20"/>
      <c r="BBT7" s="20"/>
      <c r="BBU7" s="20">
        <v>64.24010381200776</v>
      </c>
      <c r="BBV7" s="20">
        <v>20</v>
      </c>
      <c r="BBW7" s="20"/>
      <c r="BBX7" s="20"/>
      <c r="BBY7" s="20"/>
      <c r="BBZ7" s="20"/>
      <c r="BCA7" s="20"/>
      <c r="BCB7" s="20"/>
      <c r="BCC7" s="20"/>
      <c r="BCD7" s="20"/>
      <c r="BCE7" s="20"/>
      <c r="BCF7" s="20"/>
      <c r="BCG7" s="20"/>
      <c r="BCH7" s="20">
        <v>1.1324245499980727</v>
      </c>
      <c r="BCI7" s="20"/>
      <c r="BCJ7" s="20"/>
      <c r="BCK7" s="20"/>
      <c r="BCL7" s="20"/>
      <c r="BCM7" s="20"/>
      <c r="BCN7" s="20">
        <v>770.17868145409739</v>
      </c>
      <c r="BCO7" s="20">
        <v>61.614294516327789</v>
      </c>
      <c r="BCP7" s="20">
        <v>123.22858903265558</v>
      </c>
      <c r="BCQ7" s="20"/>
      <c r="BCR7" s="20">
        <v>30.742487119859188</v>
      </c>
      <c r="BCS7" s="20"/>
      <c r="BCT7" s="20"/>
      <c r="BCU7" s="20">
        <v>21.565003080714728</v>
      </c>
      <c r="BCV7" s="20"/>
      <c r="BCW7" s="20"/>
      <c r="BCX7" s="20"/>
      <c r="BCY7" s="20"/>
      <c r="BCZ7" s="20"/>
      <c r="BDA7" s="20"/>
      <c r="BDB7" s="20"/>
      <c r="BDC7" s="20"/>
      <c r="BDD7" s="20"/>
      <c r="BDE7" s="20">
        <v>154.03573629081947</v>
      </c>
      <c r="BDF7" s="20"/>
      <c r="BDG7" s="20">
        <v>154.03573629081947</v>
      </c>
      <c r="BDH7" s="20"/>
      <c r="BDI7" s="20"/>
      <c r="BDJ7" s="20"/>
      <c r="BDK7" s="20"/>
      <c r="BDL7" s="20"/>
      <c r="BDM7" s="20">
        <v>7.5076124523017231</v>
      </c>
      <c r="BDN7" s="20">
        <v>1540.3573629081948</v>
      </c>
      <c r="BDO7" s="20"/>
      <c r="BDP7" s="20"/>
      <c r="BDQ7" s="20"/>
      <c r="BDR7" s="20"/>
      <c r="BDS7" s="20">
        <v>154.03573629081947</v>
      </c>
      <c r="BDT7" s="20"/>
      <c r="BDU7" s="20"/>
      <c r="BDV7" s="20"/>
      <c r="BDW7" s="20"/>
      <c r="BDX7" s="20">
        <v>107.82501540357363</v>
      </c>
      <c r="BDY7" s="20"/>
      <c r="BDZ7" s="20"/>
      <c r="BEA7" s="20"/>
      <c r="BEB7" s="20">
        <v>20.682523267838675</v>
      </c>
      <c r="BEC7" s="20">
        <v>86.177180282661155</v>
      </c>
      <c r="BED7" s="20">
        <v>68.941744226128904</v>
      </c>
      <c r="BEE7" s="20">
        <v>31.023784901758013</v>
      </c>
      <c r="BEF7" s="20">
        <v>41.365046535677351</v>
      </c>
      <c r="BEG7" s="20"/>
      <c r="BEH7" s="20"/>
      <c r="BEI7" s="20">
        <v>3.8779731127197516</v>
      </c>
      <c r="BEJ7" s="20"/>
      <c r="BEK7" s="20"/>
      <c r="BEL7" s="20">
        <v>49.095348120764015</v>
      </c>
      <c r="BEM7" s="20"/>
      <c r="BEN7" s="20">
        <v>10.782501540357364</v>
      </c>
      <c r="BEO7" s="20"/>
      <c r="BEP7" s="20"/>
      <c r="BEQ7" s="20">
        <v>29.30024129610479</v>
      </c>
      <c r="BER7" s="20">
        <v>78.593588417786961</v>
      </c>
      <c r="BES7" s="20"/>
      <c r="BET7" s="20"/>
      <c r="BEU7" s="20"/>
      <c r="BEV7" s="20">
        <v>17.235436056532226</v>
      </c>
      <c r="BEW7" s="20">
        <v>17.235436056532226</v>
      </c>
      <c r="BEX7" s="20"/>
      <c r="BEY7" s="20"/>
      <c r="BEZ7" s="20">
        <v>77.017868145409736</v>
      </c>
      <c r="BFA7" s="20"/>
      <c r="BFB7" s="20"/>
      <c r="BFC7" s="20"/>
      <c r="BFD7" s="20"/>
      <c r="BFE7" s="20"/>
      <c r="BFF7" s="20">
        <v>26.956253850893408</v>
      </c>
      <c r="BFG7" s="20">
        <v>46.210720887245841</v>
      </c>
      <c r="BFH7" s="20"/>
      <c r="BFI7" s="20"/>
      <c r="BFJ7" s="20"/>
      <c r="BFK7" s="20">
        <v>265.49368453481208</v>
      </c>
      <c r="BFL7" s="20">
        <v>61.614294516327789</v>
      </c>
      <c r="BFM7" s="20">
        <v>25.853154084798344</v>
      </c>
      <c r="BFN7" s="20"/>
      <c r="BFO7" s="20">
        <v>1.9303688383316095</v>
      </c>
      <c r="BFP7" s="20"/>
      <c r="BFQ7" s="20">
        <v>188.4039986211651</v>
      </c>
      <c r="BFR7" s="20"/>
      <c r="BFS7" s="20"/>
      <c r="BFT7" s="20"/>
      <c r="BFU7" s="20"/>
      <c r="BFV7" s="20"/>
      <c r="BFW7" s="20"/>
      <c r="BFX7" s="20"/>
      <c r="BFY7" s="20"/>
      <c r="BFZ7" s="20">
        <v>137.88348845225781</v>
      </c>
      <c r="BGA7" s="20"/>
      <c r="BGB7" s="20">
        <v>34.470872113064452</v>
      </c>
      <c r="BGC7" s="20">
        <v>34.470872113064452</v>
      </c>
      <c r="BGD7" s="20">
        <v>20.682523267838675</v>
      </c>
      <c r="BGE7" s="20"/>
      <c r="BGF7" s="20">
        <v>4.8822478897125903</v>
      </c>
      <c r="BGG7" s="20"/>
      <c r="BGH7" s="20">
        <v>23.105360443622921</v>
      </c>
      <c r="BGI7" s="20"/>
      <c r="BGJ7" s="20">
        <v>3.8544062287204657</v>
      </c>
      <c r="BGK7" s="20"/>
      <c r="BGL7" s="20">
        <v>17.235436056532226</v>
      </c>
      <c r="BGM7" s="20">
        <v>82.730093071354702</v>
      </c>
      <c r="BGN7" s="20">
        <v>44.812133746983797</v>
      </c>
      <c r="BGO7" s="20">
        <v>120.64805239572561</v>
      </c>
      <c r="BGP7" s="20"/>
      <c r="BGQ7" s="20">
        <v>77.017868145409736</v>
      </c>
      <c r="BGR7" s="20"/>
      <c r="BGS7" s="20">
        <v>68.941744226128904</v>
      </c>
      <c r="BGT7" s="20"/>
      <c r="BGU7" s="20">
        <v>3.8607376766632191</v>
      </c>
      <c r="BGV7" s="20"/>
      <c r="BGW7" s="20"/>
      <c r="BGX7" s="20"/>
      <c r="BGY7" s="20"/>
      <c r="BGZ7" s="20"/>
      <c r="BHA7" s="20"/>
      <c r="BHB7" s="20"/>
      <c r="BHC7" s="20"/>
      <c r="BHD7" s="20">
        <v>46.210720887245841</v>
      </c>
      <c r="BHE7" s="20">
        <v>28.679765598069629</v>
      </c>
      <c r="BHF7" s="20">
        <v>9.4401240951396073</v>
      </c>
      <c r="BHG7" s="20">
        <v>29.046570148224749</v>
      </c>
      <c r="BHH7" s="20">
        <v>14.523267838676318</v>
      </c>
      <c r="BHI7" s="20">
        <v>14.523267838676318</v>
      </c>
      <c r="BHJ7" s="20">
        <v>31.713202344019301</v>
      </c>
      <c r="BHK7" s="20">
        <v>33.887693898655634</v>
      </c>
      <c r="BHL7" s="20">
        <v>14.523267838676318</v>
      </c>
      <c r="BHM7" s="20"/>
      <c r="BHN7" s="20"/>
      <c r="BHO7" s="20">
        <v>10.341261633919338</v>
      </c>
      <c r="BHP7" s="20"/>
      <c r="BHQ7" s="20"/>
      <c r="BHR7" s="20"/>
      <c r="BHS7" s="20"/>
      <c r="BHT7" s="20"/>
      <c r="BHU7" s="20">
        <v>61.614294516327789</v>
      </c>
      <c r="BHV7" s="20">
        <v>21.010474430067774</v>
      </c>
      <c r="BHW7" s="20">
        <v>68.941744226128904</v>
      </c>
      <c r="BHX7" s="20"/>
      <c r="BHY7" s="20">
        <v>154.03573629081947</v>
      </c>
      <c r="BHZ7" s="20">
        <v>11.563218686161397</v>
      </c>
      <c r="BIA7" s="20">
        <v>39.681144432954149</v>
      </c>
      <c r="BIB7" s="20">
        <v>9.9207169941399513</v>
      </c>
      <c r="BIC7" s="20"/>
      <c r="BID7" s="20"/>
      <c r="BIE7" s="20">
        <v>107.82501540357363</v>
      </c>
      <c r="BIF7" s="20"/>
      <c r="BIG7" s="20">
        <v>24.645717806531117</v>
      </c>
      <c r="BIH7" s="20"/>
      <c r="BII7" s="20">
        <v>25.696041524803107</v>
      </c>
      <c r="BIJ7" s="20"/>
      <c r="BIK7" s="20">
        <v>144.77766287487074</v>
      </c>
      <c r="BIL7" s="20">
        <v>18.916925198207515</v>
      </c>
      <c r="BIM7" s="20">
        <v>27.576697690451567</v>
      </c>
      <c r="BIN7" s="20"/>
      <c r="BIO7" s="20"/>
      <c r="BIP7" s="20"/>
      <c r="BIQ7" s="20">
        <v>68.941744226128904</v>
      </c>
      <c r="BIR7" s="20"/>
      <c r="BIS7" s="20">
        <v>3.0807147258163896</v>
      </c>
      <c r="BIT7" s="20"/>
      <c r="BIU7" s="20"/>
      <c r="BIV7" s="20"/>
      <c r="BIW7" s="20"/>
      <c r="BIX7" s="20"/>
      <c r="BIY7" s="20">
        <v>27.576697690451567</v>
      </c>
      <c r="BIZ7" s="20"/>
      <c r="BJA7" s="20"/>
      <c r="BJB7" s="20"/>
      <c r="BJC7" s="20"/>
      <c r="BJD7" s="20">
        <v>30.807147258163894</v>
      </c>
      <c r="BJE7" s="20">
        <v>25.696041524803107</v>
      </c>
      <c r="BJF7" s="20">
        <v>30.807147258163894</v>
      </c>
      <c r="BJG7" s="20">
        <v>68.941744226128904</v>
      </c>
      <c r="BJH7" s="20">
        <v>53.912507701786815</v>
      </c>
      <c r="BJI7" s="20">
        <v>130.98931402964493</v>
      </c>
      <c r="BJJ7" s="20"/>
      <c r="BJK7" s="20"/>
      <c r="BJL7" s="20">
        <v>15.403573629081947</v>
      </c>
      <c r="BJM7" s="20"/>
      <c r="BJN7" s="20">
        <v>27.726432532347506</v>
      </c>
      <c r="BJO7" s="20"/>
      <c r="BJP7" s="20"/>
      <c r="BJQ7" s="20"/>
      <c r="BJR7" s="20">
        <v>77.017868145409736</v>
      </c>
      <c r="BJS7" s="20"/>
      <c r="BJT7" s="20"/>
      <c r="BJU7" s="20">
        <v>27.726432532347506</v>
      </c>
      <c r="BJV7" s="20">
        <v>77.017868145409736</v>
      </c>
      <c r="BJW7" s="20">
        <v>315.24953789279112</v>
      </c>
      <c r="BJX7" s="20"/>
      <c r="BJY7" s="20"/>
      <c r="BJZ7" s="20"/>
      <c r="BKA7" s="20">
        <v>25.696041524803107</v>
      </c>
      <c r="BKB7" s="20">
        <v>51.706308169596689</v>
      </c>
      <c r="BKC7" s="20"/>
      <c r="BKD7" s="20">
        <v>68.941744226128904</v>
      </c>
      <c r="BKE7" s="20">
        <v>34.470872113064452</v>
      </c>
      <c r="BKF7" s="20">
        <v>61.614294516327789</v>
      </c>
      <c r="BKG7" s="20">
        <v>46.210720887245841</v>
      </c>
      <c r="BKH7" s="20"/>
      <c r="BKI7" s="20">
        <v>38.508934072704868</v>
      </c>
      <c r="BKJ7" s="20"/>
      <c r="BKK7" s="20"/>
      <c r="BKL7" s="20"/>
      <c r="BKM7" s="20"/>
      <c r="BKN7" s="20">
        <v>6.8941744226128918</v>
      </c>
      <c r="BKO7" s="20">
        <v>308.07147258163894</v>
      </c>
      <c r="BKP7" s="20">
        <v>138.63216266173754</v>
      </c>
      <c r="BKQ7" s="20">
        <v>200</v>
      </c>
      <c r="BKR7" s="20">
        <v>55</v>
      </c>
      <c r="BKS7" s="20">
        <v>123.22858903265558</v>
      </c>
      <c r="BKT7" s="20"/>
      <c r="BKU7" s="20"/>
      <c r="BKV7" s="20"/>
      <c r="BKW7" s="20"/>
      <c r="BKX7" s="20"/>
      <c r="BKY7" s="20"/>
      <c r="BKZ7" s="20"/>
      <c r="BLA7" s="20"/>
      <c r="BLB7" s="20"/>
      <c r="BLC7" s="20">
        <v>256.96041524803104</v>
      </c>
      <c r="BLD7" s="20"/>
      <c r="BLE7" s="20">
        <v>103.41261633919338</v>
      </c>
      <c r="BLF7" s="20"/>
      <c r="BLG7" s="20">
        <v>128.48020762401552</v>
      </c>
      <c r="BLH7" s="20">
        <v>103.41261633919338</v>
      </c>
      <c r="BLI7" s="20"/>
      <c r="BLJ7" s="20"/>
      <c r="BLK7" s="20"/>
      <c r="BLL7" s="20"/>
      <c r="BLM7" s="20"/>
      <c r="BLN7" s="20"/>
      <c r="BLO7" s="20"/>
      <c r="BLP7" s="20"/>
      <c r="BLQ7" s="20"/>
      <c r="BLR7" s="20"/>
      <c r="BLS7" s="20"/>
      <c r="BLT7" s="20"/>
      <c r="BLU7" s="20"/>
      <c r="BLV7" s="20"/>
      <c r="BLW7" s="20"/>
      <c r="BLX7" s="20"/>
      <c r="BLY7" s="20"/>
      <c r="BLZ7" s="20"/>
      <c r="BMA7" s="20"/>
      <c r="BMB7" s="20"/>
      <c r="BMC7" s="20"/>
      <c r="BMD7" s="20"/>
      <c r="BME7" s="20"/>
      <c r="BMF7" s="20"/>
      <c r="BMG7" s="20"/>
      <c r="BMH7" s="20"/>
      <c r="BMI7" s="20"/>
      <c r="BMJ7" s="20"/>
      <c r="BMK7" s="20">
        <v>154.03573629081947</v>
      </c>
      <c r="BML7" s="20">
        <v>462.10720887245844</v>
      </c>
      <c r="BMM7" s="20"/>
      <c r="BMN7" s="20"/>
      <c r="BMO7" s="20">
        <v>231.05360443622922</v>
      </c>
      <c r="BMP7" s="20">
        <v>6.8941744226128918</v>
      </c>
      <c r="BMQ7" s="20">
        <v>6.8941744226128918</v>
      </c>
      <c r="BMR7" s="20">
        <v>61.614294516327789</v>
      </c>
      <c r="BMS7" s="20">
        <v>77.017868145409736</v>
      </c>
      <c r="BMT7" s="20">
        <v>123.22858903265558</v>
      </c>
      <c r="BMU7" s="20">
        <v>134.01109057301295</v>
      </c>
      <c r="BMV7" s="20"/>
      <c r="BMW7" s="20"/>
      <c r="BMX7" s="20">
        <v>924.21441774491689</v>
      </c>
      <c r="BMY7" s="20">
        <v>2.4091189155884165</v>
      </c>
      <c r="BMZ7" s="20">
        <v>23.105360443622921</v>
      </c>
      <c r="BNA7" s="20"/>
      <c r="BNB7" s="20">
        <v>6.8941744226128918</v>
      </c>
      <c r="BNC7" s="20">
        <v>6.8941744226128918</v>
      </c>
      <c r="BND7" s="20">
        <v>6.8941744226128918</v>
      </c>
      <c r="BNE7" s="20">
        <v>6.8941744226128918</v>
      </c>
      <c r="BNF7" s="20">
        <v>6.8941744226128918</v>
      </c>
      <c r="BNG7" s="20">
        <v>6.8941744226128918</v>
      </c>
      <c r="BNH7" s="20">
        <v>137.88348845225781</v>
      </c>
      <c r="BNI7" s="20">
        <v>65.494657014822465</v>
      </c>
      <c r="BNJ7" s="20">
        <v>10.341261633919338</v>
      </c>
      <c r="BNK7" s="20"/>
      <c r="BNL7" s="20">
        <v>462.10720887245844</v>
      </c>
      <c r="BNM7" s="20"/>
      <c r="BNN7" s="20"/>
      <c r="BNO7" s="20"/>
      <c r="BNP7" s="20"/>
      <c r="BNQ7" s="20"/>
      <c r="BNR7" s="20"/>
      <c r="BNS7" s="20"/>
      <c r="BNT7" s="20">
        <v>15.403573629081947</v>
      </c>
      <c r="BNU7" s="20">
        <v>30.807147258163894</v>
      </c>
      <c r="BNV7" s="20">
        <v>15.403573629081947</v>
      </c>
      <c r="BNW7" s="20">
        <v>12.322858903265558</v>
      </c>
      <c r="BNX7" s="20">
        <v>7.7017868145409736</v>
      </c>
      <c r="BNY7" s="20">
        <v>10.012322858903266</v>
      </c>
      <c r="BNZ7" s="20">
        <v>154.03573629081947</v>
      </c>
      <c r="BOA7" s="20">
        <v>53.912507701786815</v>
      </c>
      <c r="BOB7" s="20">
        <v>154.03573629081947</v>
      </c>
      <c r="BOC7" s="20">
        <v>130.93037584719656</v>
      </c>
      <c r="BOD7" s="20">
        <v>30.807147258163894</v>
      </c>
      <c r="BOE7" s="20">
        <v>200</v>
      </c>
      <c r="BOF7" s="20">
        <v>385.08934072704869</v>
      </c>
      <c r="BOG7" s="20">
        <v>269.5625385089341</v>
      </c>
      <c r="BOH7" s="20"/>
      <c r="BOI7" s="20"/>
      <c r="BOJ7" s="20">
        <v>9.5553257497414688</v>
      </c>
      <c r="BOK7" s="20"/>
      <c r="BOL7" s="20"/>
      <c r="BOM7" s="20">
        <v>64.24010381200776</v>
      </c>
      <c r="BON7" s="20">
        <v>154.17624914881864</v>
      </c>
      <c r="BOO7" s="20"/>
      <c r="BOP7" s="20"/>
      <c r="BOQ7" s="20"/>
      <c r="BOR7" s="20"/>
      <c r="BOS7" s="20"/>
      <c r="BOT7" s="20"/>
      <c r="BOU7" s="20"/>
      <c r="BOV7" s="20"/>
      <c r="BOW7" s="20"/>
      <c r="BOX7" s="20">
        <v>5.5153395380903127</v>
      </c>
      <c r="BOY7" s="20">
        <v>15.403573629081947</v>
      </c>
      <c r="BOZ7" s="20">
        <v>61.614294516327789</v>
      </c>
      <c r="BPA7" s="20">
        <v>9.2421441774491679</v>
      </c>
      <c r="BPB7" s="20">
        <v>77.017868145409736</v>
      </c>
      <c r="BPC7" s="20"/>
      <c r="BPD7" s="20"/>
      <c r="BPE7" s="20"/>
      <c r="BPF7" s="20">
        <v>77.088124574409321</v>
      </c>
      <c r="BPG7" s="20"/>
      <c r="BPH7" s="20"/>
      <c r="BPI7" s="20"/>
      <c r="BPJ7" s="20"/>
      <c r="BPK7" s="20"/>
      <c r="BPL7" s="20"/>
      <c r="BPM7" s="20"/>
      <c r="BPN7" s="20"/>
      <c r="BPO7" s="20"/>
      <c r="BPP7" s="20"/>
      <c r="BPQ7" s="20"/>
      <c r="BPR7" s="20"/>
      <c r="BPS7" s="20"/>
      <c r="BPT7" s="20">
        <v>77.017868145409736</v>
      </c>
      <c r="BPU7" s="20">
        <v>10.782501540357364</v>
      </c>
      <c r="BPV7" s="20">
        <v>106.87199630314232</v>
      </c>
      <c r="BPW7" s="20">
        <v>29.765643869377694</v>
      </c>
      <c r="BPX7" s="20">
        <v>140.17252002464573</v>
      </c>
      <c r="BPY7" s="20">
        <v>4.621072088724584</v>
      </c>
      <c r="BPZ7" s="20"/>
      <c r="BQA7" s="20"/>
      <c r="BQB7" s="20"/>
      <c r="BQC7" s="20"/>
      <c r="BQD7" s="20"/>
      <c r="BQE7" s="20">
        <v>50</v>
      </c>
      <c r="BQF7" s="20"/>
      <c r="BQG7" s="20">
        <v>43.130006161429456</v>
      </c>
      <c r="BQH7" s="20"/>
      <c r="BQI7" s="20"/>
      <c r="BQJ7" s="20"/>
      <c r="BQK7" s="20"/>
      <c r="BQL7" s="20"/>
      <c r="BQM7" s="20"/>
      <c r="BQN7" s="20"/>
      <c r="BQO7" s="20"/>
      <c r="BQP7" s="20"/>
      <c r="BQQ7" s="20"/>
      <c r="BQR7" s="20"/>
      <c r="BQS7" s="20"/>
      <c r="BQT7" s="20">
        <v>34.470872113064452</v>
      </c>
      <c r="BQU7" s="20"/>
      <c r="BQV7" s="20"/>
      <c r="BQW7" s="20"/>
      <c r="BQX7" s="20"/>
      <c r="BQY7" s="20">
        <v>45.846259910375728</v>
      </c>
      <c r="BQZ7" s="20">
        <v>8.617718028266113</v>
      </c>
      <c r="BRA7" s="20"/>
      <c r="BRB7" s="20">
        <v>6.8941744226128918</v>
      </c>
      <c r="BRC7" s="20"/>
      <c r="BRD7" s="20"/>
      <c r="BRE7" s="20"/>
      <c r="BRF7" s="20"/>
      <c r="BRG7" s="20"/>
      <c r="BRH7" s="20"/>
      <c r="BRI7" s="20"/>
      <c r="BRJ7" s="20"/>
      <c r="BRK7" s="20">
        <v>4.1365046535677346</v>
      </c>
      <c r="BRL7" s="20">
        <v>17.999537892791125</v>
      </c>
      <c r="BRM7" s="20">
        <v>385.08934072704869</v>
      </c>
      <c r="BRN7" s="20">
        <v>46.210720887245841</v>
      </c>
      <c r="BRO7" s="20">
        <v>51.706308169596689</v>
      </c>
      <c r="BRP7" s="20">
        <v>56.67011375387797</v>
      </c>
      <c r="BRQ7" s="20"/>
      <c r="BRR7" s="20"/>
      <c r="BRS7" s="20">
        <v>25.696041524803107</v>
      </c>
      <c r="BRT7" s="20">
        <v>34.470872113064452</v>
      </c>
      <c r="BRU7" s="20">
        <v>206.82523267838675</v>
      </c>
      <c r="BRV7" s="20"/>
      <c r="BRW7" s="20">
        <v>154.03573629081947</v>
      </c>
      <c r="BRX7" s="20"/>
      <c r="BRY7" s="20">
        <v>308.07147258163894</v>
      </c>
      <c r="BRZ7" s="20">
        <v>107.82501540357363</v>
      </c>
      <c r="BSA7" s="20"/>
      <c r="BSB7" s="20"/>
      <c r="BSC7" s="20"/>
      <c r="BSD7" s="20">
        <v>26.186075169439309</v>
      </c>
      <c r="BSE7" s="20"/>
      <c r="BSF7" s="20">
        <v>10.341261633919338</v>
      </c>
      <c r="BSG7" s="20"/>
      <c r="BSH7" s="20"/>
      <c r="BSI7" s="20"/>
      <c r="BSJ7" s="20"/>
      <c r="BSK7" s="20"/>
      <c r="BSL7" s="20"/>
      <c r="BSM7" s="20"/>
      <c r="BSN7" s="20">
        <v>53.912507701786815</v>
      </c>
      <c r="BSO7" s="20"/>
      <c r="BSP7" s="20"/>
      <c r="BSQ7" s="20"/>
      <c r="BSR7" s="20">
        <v>107.82501540357363</v>
      </c>
      <c r="BSS7" s="20"/>
      <c r="BST7" s="20"/>
      <c r="BSU7" s="20"/>
      <c r="BSV7" s="20"/>
      <c r="BSW7" s="20">
        <v>308.07147258163894</v>
      </c>
      <c r="BSX7" s="20">
        <v>123.22858903265558</v>
      </c>
      <c r="BSY7" s="20"/>
      <c r="BSZ7" s="20"/>
      <c r="BTA7" s="20"/>
      <c r="BTB7" s="20"/>
      <c r="BTC7" s="20"/>
      <c r="BTD7" s="20">
        <v>26.186075169439309</v>
      </c>
      <c r="BTE7" s="20"/>
      <c r="BTF7" s="20"/>
      <c r="BTG7" s="20"/>
      <c r="BTH7" s="20">
        <v>80</v>
      </c>
      <c r="BTI7" s="20"/>
      <c r="BTJ7" s="20"/>
      <c r="BTK7" s="20"/>
      <c r="BTL7" s="20">
        <v>34.492830058600482</v>
      </c>
      <c r="BTM7" s="20">
        <v>137.88348845225781</v>
      </c>
      <c r="BTN7" s="20">
        <v>2.5853154084798344</v>
      </c>
      <c r="BTO7" s="20"/>
      <c r="BTP7" s="20"/>
      <c r="BTQ7" s="20"/>
      <c r="BTR7" s="20"/>
      <c r="BTS7" s="20"/>
      <c r="BTT7" s="20"/>
      <c r="BTU7" s="20"/>
      <c r="BTV7" s="20"/>
      <c r="BTW7" s="20"/>
      <c r="BTX7" s="20">
        <v>30.807147258163894</v>
      </c>
      <c r="BTY7" s="20">
        <v>77.017868145409736</v>
      </c>
      <c r="BTZ7" s="20">
        <v>46.210720887245841</v>
      </c>
      <c r="BUA7" s="20">
        <v>61.614294516327789</v>
      </c>
      <c r="BUB7" s="20">
        <v>132.31669747381392</v>
      </c>
      <c r="BUC7" s="20">
        <v>61.614294516327789</v>
      </c>
      <c r="BUD7" s="20"/>
      <c r="BUE7" s="20">
        <v>95.194085027726445</v>
      </c>
      <c r="BUF7" s="20"/>
      <c r="BUG7" s="20"/>
      <c r="BUH7" s="20"/>
      <c r="BUI7" s="20"/>
      <c r="BUJ7" s="20"/>
      <c r="BUK7" s="20"/>
      <c r="BUL7" s="20"/>
      <c r="BUM7" s="20"/>
      <c r="BUN7" s="20"/>
      <c r="BUO7" s="20"/>
      <c r="BUP7" s="20"/>
      <c r="BUQ7" s="20"/>
      <c r="BUR7" s="20">
        <v>11.175850860174991</v>
      </c>
      <c r="BUS7" s="20"/>
      <c r="BUT7" s="20">
        <v>12.848020762401553</v>
      </c>
      <c r="BUU7" s="20">
        <v>92.421441774491683</v>
      </c>
      <c r="BUV7" s="20"/>
      <c r="BUW7" s="20"/>
      <c r="BUX7" s="20"/>
      <c r="BUY7" s="20">
        <v>231.05360443622922</v>
      </c>
      <c r="BUZ7" s="20">
        <v>15.403573629081947</v>
      </c>
      <c r="BVA7" s="20">
        <v>15.403573629081947</v>
      </c>
      <c r="BVB7" s="20">
        <v>61.614294516327789</v>
      </c>
      <c r="BVC7" s="20">
        <v>9.2421441774491679</v>
      </c>
      <c r="BVD7" s="20">
        <v>77.017868145409736</v>
      </c>
      <c r="BVE7" s="20"/>
      <c r="BVF7" s="20"/>
      <c r="BVG7" s="20"/>
      <c r="BVH7" s="20"/>
      <c r="BVI7" s="20"/>
      <c r="BVJ7" s="20">
        <v>6.4240103812007767</v>
      </c>
      <c r="BVK7" s="20"/>
      <c r="BVL7" s="20"/>
      <c r="BVM7" s="20"/>
      <c r="BVN7" s="20">
        <v>48.259220958290243</v>
      </c>
      <c r="BVO7" s="20"/>
      <c r="BVP7" s="20">
        <v>2.2648490999961455</v>
      </c>
      <c r="BVQ7" s="20"/>
      <c r="BVR7" s="20"/>
      <c r="BVS7" s="20"/>
      <c r="BVT7" s="20"/>
      <c r="BVU7" s="20"/>
      <c r="BVV7" s="20"/>
      <c r="BVW7" s="20"/>
      <c r="BVX7" s="20">
        <v>508.31792975970427</v>
      </c>
      <c r="BVY7" s="20">
        <v>154.03573629081947</v>
      </c>
      <c r="BVZ7" s="20">
        <v>53.912507701786815</v>
      </c>
      <c r="BWA7" s="20"/>
      <c r="BWB7" s="20"/>
      <c r="BWC7" s="20"/>
      <c r="BWD7" s="20">
        <v>770.17868145409739</v>
      </c>
      <c r="BWE7" s="20">
        <v>58.60048259220958</v>
      </c>
      <c r="BWF7" s="20"/>
      <c r="BWG7" s="20"/>
      <c r="BWH7" s="20"/>
      <c r="BWI7" s="20"/>
      <c r="BWJ7" s="20">
        <v>68.941744226128904</v>
      </c>
      <c r="BWK7" s="20">
        <v>154.03573629081947</v>
      </c>
      <c r="BWL7" s="20"/>
      <c r="BWM7" s="20">
        <v>46.210720887245841</v>
      </c>
      <c r="BWN7" s="20">
        <v>46.210720887245841</v>
      </c>
      <c r="BWO7" s="20">
        <v>46.210720887245841</v>
      </c>
      <c r="BWP7" s="20"/>
      <c r="BWQ7" s="20">
        <v>128.48020762401552</v>
      </c>
      <c r="BWR7" s="20">
        <v>25.696041524803107</v>
      </c>
      <c r="BWS7" s="20"/>
      <c r="BWT7" s="20">
        <v>38.54406228720466</v>
      </c>
      <c r="BWU7" s="20">
        <v>154.03573629081947</v>
      </c>
      <c r="BWV7" s="20">
        <v>77.017868145409736</v>
      </c>
      <c r="BWW7" s="20">
        <v>420.48407445708375</v>
      </c>
      <c r="BWX7" s="20"/>
      <c r="BWY7" s="20">
        <v>46.210720887245841</v>
      </c>
      <c r="BWZ7" s="20">
        <v>55.452865064695011</v>
      </c>
      <c r="BXA7" s="20">
        <v>107.82501540357363</v>
      </c>
      <c r="BXB7" s="20"/>
      <c r="BXC7" s="20"/>
      <c r="BXD7" s="20"/>
      <c r="BXE7" s="20"/>
      <c r="BXF7" s="20"/>
      <c r="BXG7" s="20">
        <v>46.210720887245841</v>
      </c>
      <c r="BXH7" s="20">
        <v>154.03573629081947</v>
      </c>
      <c r="BXI7" s="20"/>
      <c r="BXJ7" s="20">
        <v>308.07147258163894</v>
      </c>
      <c r="BXK7" s="20">
        <v>308.07147258163894</v>
      </c>
      <c r="BXL7" s="20">
        <v>46.210720887245841</v>
      </c>
      <c r="BXM7" s="20"/>
      <c r="BXN7" s="20">
        <v>46.210720887245841</v>
      </c>
      <c r="BXO7" s="20">
        <v>46.210720887245841</v>
      </c>
      <c r="BXP7" s="20"/>
      <c r="BXQ7" s="20"/>
      <c r="BXR7" s="20">
        <v>46.210720887245841</v>
      </c>
      <c r="BXS7" s="20">
        <v>30.807147258163894</v>
      </c>
      <c r="BXT7" s="20">
        <v>30.807147258163894</v>
      </c>
      <c r="BXU7" s="20"/>
      <c r="BXV7" s="20">
        <v>80</v>
      </c>
      <c r="BXW7" s="20">
        <v>100.2145619467321</v>
      </c>
      <c r="BXX7" s="20">
        <v>15.403573629081947</v>
      </c>
      <c r="BXY7" s="20">
        <v>15.403573629081947</v>
      </c>
      <c r="BXZ7" s="20">
        <v>15.403573629081947</v>
      </c>
      <c r="BYA7" s="20">
        <v>15.403573629081947</v>
      </c>
      <c r="BYB7" s="20">
        <v>15.403573629081947</v>
      </c>
      <c r="BYC7" s="20">
        <v>15.403573629081947</v>
      </c>
      <c r="BYD7" s="20">
        <v>15.403573629081947</v>
      </c>
      <c r="BYE7" s="20">
        <v>30.807147258163894</v>
      </c>
      <c r="BYF7" s="20">
        <v>30.807147258163894</v>
      </c>
      <c r="BYG7" s="20">
        <v>58.533579790511403</v>
      </c>
      <c r="BYH7" s="20">
        <v>30.807147258163894</v>
      </c>
      <c r="BYI7" s="20">
        <v>30.807147258163894</v>
      </c>
      <c r="BYJ7" s="20">
        <v>30.807147258163894</v>
      </c>
      <c r="BYK7" s="20">
        <v>30.807147258163894</v>
      </c>
      <c r="BYL7" s="20">
        <v>30.807147258163894</v>
      </c>
      <c r="BYM7" s="20">
        <v>30.807147258163894</v>
      </c>
      <c r="BYN7" s="20">
        <v>246.60597658656809</v>
      </c>
      <c r="BYO7" s="20"/>
      <c r="BYP7" s="20"/>
      <c r="BYQ7" s="20">
        <v>23.105360443622921</v>
      </c>
      <c r="BYR7" s="20">
        <v>123.22858903265558</v>
      </c>
      <c r="BYS7" s="20">
        <v>154.03573629081947</v>
      </c>
      <c r="BYT7" s="20">
        <v>154.03573629081947</v>
      </c>
      <c r="BYU7" s="20">
        <v>184.84288354898337</v>
      </c>
      <c r="BYV7" s="20">
        <v>154.03573629081947</v>
      </c>
      <c r="BYW7" s="20"/>
      <c r="BYX7" s="20"/>
      <c r="BYY7" s="20">
        <v>72.388831437435371</v>
      </c>
      <c r="BYZ7" s="20">
        <v>15.403573629081947</v>
      </c>
      <c r="BZA7" s="20">
        <v>15.403573629081947</v>
      </c>
      <c r="BZB7" s="20">
        <v>15.403573629081947</v>
      </c>
      <c r="BZC7" s="20">
        <v>15.403573629081947</v>
      </c>
      <c r="BZD7" s="20">
        <v>15.403573629081947</v>
      </c>
      <c r="BZE7" s="20">
        <v>15.403573629081947</v>
      </c>
      <c r="BZF7" s="20">
        <v>15.403573629081947</v>
      </c>
      <c r="BZG7" s="20">
        <v>15.403573629081947</v>
      </c>
      <c r="BZH7" s="20">
        <v>15.403573629081947</v>
      </c>
      <c r="BZI7" s="20">
        <v>15.403573629081947</v>
      </c>
      <c r="BZJ7" s="20">
        <v>15.403573629081947</v>
      </c>
      <c r="BZK7" s="20">
        <v>15.403573629081947</v>
      </c>
      <c r="BZL7" s="20"/>
      <c r="BZM7" s="20"/>
      <c r="BZN7" s="20"/>
      <c r="BZO7" s="20"/>
      <c r="BZP7" s="20"/>
      <c r="BZQ7" s="20">
        <v>15.403573629081947</v>
      </c>
      <c r="BZR7" s="20">
        <v>15.403573629081947</v>
      </c>
      <c r="BZS7" s="20">
        <v>15.403573629081947</v>
      </c>
      <c r="BZT7" s="20">
        <v>15.403573629081947</v>
      </c>
      <c r="BZU7" s="20">
        <v>15.403573629081947</v>
      </c>
      <c r="BZV7" s="20">
        <v>15.403573629081947</v>
      </c>
      <c r="BZW7" s="20">
        <v>15.403573629081947</v>
      </c>
      <c r="BZX7" s="20">
        <v>15.403573629081947</v>
      </c>
      <c r="BZY7" s="20">
        <v>15.403573629081947</v>
      </c>
      <c r="BZZ7" s="20">
        <v>15.403573629081947</v>
      </c>
      <c r="CAA7" s="20">
        <v>15.403573629081947</v>
      </c>
      <c r="CAB7" s="20">
        <v>15.403573629081947</v>
      </c>
      <c r="CAC7" s="20"/>
      <c r="CAD7" s="20">
        <v>15.403573629081947</v>
      </c>
      <c r="CAE7" s="20">
        <v>15.403573629081947</v>
      </c>
      <c r="CAF7" s="20">
        <v>15.403573629081947</v>
      </c>
      <c r="CAG7" s="20">
        <v>15.403573629081947</v>
      </c>
      <c r="CAH7" s="20">
        <v>15.403573629081947</v>
      </c>
      <c r="CAI7" s="20">
        <v>15.403573629081947</v>
      </c>
      <c r="CAJ7" s="20">
        <v>15.403573629081947</v>
      </c>
      <c r="CAK7" s="20">
        <v>15.403573629081947</v>
      </c>
      <c r="CAL7" s="20">
        <v>15.403573629081947</v>
      </c>
      <c r="CAM7" s="20">
        <v>15.403573629081947</v>
      </c>
      <c r="CAN7" s="20">
        <v>15.403573629081947</v>
      </c>
      <c r="CAO7" s="20"/>
      <c r="CAP7" s="20"/>
      <c r="CAQ7" s="20">
        <v>15.403573629081947</v>
      </c>
      <c r="CAR7" s="20">
        <v>15.403573629081947</v>
      </c>
      <c r="CAS7" s="20">
        <v>15.403573629081947</v>
      </c>
      <c r="CAT7" s="20">
        <v>15.403573629081947</v>
      </c>
      <c r="CAU7" s="20">
        <v>15.403573629081947</v>
      </c>
      <c r="CAV7" s="20">
        <v>15.403573629081947</v>
      </c>
      <c r="CAW7" s="20"/>
      <c r="CAX7" s="20"/>
      <c r="CAY7" s="20">
        <v>1.5403573629081948</v>
      </c>
      <c r="CAZ7" s="20">
        <v>15.403573629081947</v>
      </c>
      <c r="CBA7" s="20">
        <v>15.403573629081947</v>
      </c>
      <c r="CBB7" s="20">
        <v>15.403573629081947</v>
      </c>
      <c r="CBC7" s="20">
        <v>15.403573629081947</v>
      </c>
      <c r="CBD7" s="20">
        <v>15.403573629081947</v>
      </c>
      <c r="CBE7" s="20">
        <v>15.403573629081947</v>
      </c>
      <c r="CBF7" s="20">
        <v>15.403573629081947</v>
      </c>
      <c r="CBG7" s="20"/>
      <c r="CBH7" s="20"/>
      <c r="CBI7" s="20"/>
      <c r="CBJ7" s="20">
        <v>77.088124574409321</v>
      </c>
      <c r="CBK7" s="20">
        <v>128.48020762401552</v>
      </c>
      <c r="CBL7" s="20">
        <v>15.403573629081947</v>
      </c>
      <c r="CBM7" s="20">
        <v>15.403573629081947</v>
      </c>
      <c r="CBN7" s="20">
        <v>30.807147258163894</v>
      </c>
      <c r="CBO7" s="20"/>
      <c r="CBP7" s="20"/>
      <c r="CBQ7" s="20">
        <v>34.470872113064452</v>
      </c>
      <c r="CBR7" s="20"/>
      <c r="CBS7" s="20"/>
      <c r="CBT7" s="20"/>
      <c r="CBU7" s="20"/>
      <c r="CBV7" s="20"/>
      <c r="CBW7" s="20">
        <v>231.05360443622922</v>
      </c>
      <c r="CBX7" s="20">
        <v>38.54406228720466</v>
      </c>
      <c r="CBY7" s="20">
        <v>22.406066873491898</v>
      </c>
      <c r="CBZ7" s="20">
        <v>61.614294516327789</v>
      </c>
      <c r="CCA7" s="20">
        <v>46.210720887245841</v>
      </c>
      <c r="CCB7" s="20">
        <v>77.017868145409736</v>
      </c>
      <c r="CCC7" s="20">
        <v>46.210720887245841</v>
      </c>
      <c r="CCD7" s="20">
        <v>37.917959324370905</v>
      </c>
      <c r="CCE7" s="20"/>
      <c r="CCF7" s="20"/>
      <c r="CCG7" s="20"/>
      <c r="CCH7" s="20">
        <v>12.848020762401553</v>
      </c>
      <c r="CCI7" s="20"/>
      <c r="CCJ7" s="20"/>
      <c r="CCK7" s="20"/>
      <c r="CCL7" s="20"/>
      <c r="CCM7" s="20"/>
      <c r="CCN7" s="20"/>
      <c r="CCO7" s="20"/>
      <c r="CCP7" s="20">
        <v>64.24010381200776</v>
      </c>
      <c r="CCQ7" s="20">
        <v>344.70872113064462</v>
      </c>
      <c r="CCR7" s="20"/>
      <c r="CCS7" s="20">
        <v>69.316081330868769</v>
      </c>
      <c r="CCT7" s="20">
        <v>15.403573629081947</v>
      </c>
      <c r="CCU7" s="20">
        <v>15.403573629081947</v>
      </c>
      <c r="CCV7" s="20">
        <v>15.403573629081947</v>
      </c>
      <c r="CCW7" s="20">
        <v>15.403573629081947</v>
      </c>
      <c r="CCX7" s="20">
        <v>15.403573629081947</v>
      </c>
      <c r="CCY7" s="20">
        <v>15.403573629081947</v>
      </c>
      <c r="CCZ7" s="20">
        <v>107.82501540357363</v>
      </c>
      <c r="CDA7" s="20">
        <v>162.89279112754159</v>
      </c>
      <c r="CDB7" s="20">
        <v>81.440234134319169</v>
      </c>
      <c r="CDC7" s="20">
        <v>308.07147258163894</v>
      </c>
      <c r="CDD7" s="20">
        <v>15.403573629081947</v>
      </c>
      <c r="CDE7" s="20">
        <v>15.403573629081947</v>
      </c>
      <c r="CDF7" s="20">
        <v>43.130006161429456</v>
      </c>
      <c r="CDG7" s="20"/>
      <c r="CDH7" s="20"/>
      <c r="CDI7" s="20"/>
      <c r="CDJ7" s="20">
        <v>102.78416609921243</v>
      </c>
      <c r="CDK7" s="20"/>
      <c r="CDL7" s="20"/>
      <c r="CDM7" s="20">
        <v>64.460530851430534</v>
      </c>
      <c r="CDN7" s="20"/>
      <c r="CDO7" s="20"/>
      <c r="CDP7" s="20"/>
      <c r="CDQ7" s="20"/>
      <c r="CDR7" s="20"/>
      <c r="CDS7" s="20"/>
      <c r="CDT7" s="20"/>
      <c r="CDU7" s="20"/>
      <c r="CDV7" s="20"/>
      <c r="CDW7" s="20"/>
      <c r="CDX7" s="20"/>
      <c r="CDY7" s="20"/>
      <c r="CDZ7" s="20"/>
      <c r="CEA7" s="20"/>
      <c r="CEB7" s="20"/>
      <c r="CEC7" s="20"/>
      <c r="CED7" s="20"/>
      <c r="CEE7" s="20"/>
      <c r="CEF7" s="20"/>
      <c r="CEG7" s="20"/>
      <c r="CEH7" s="20">
        <v>308.07147258163894</v>
      </c>
      <c r="CEI7" s="20"/>
      <c r="CEJ7" s="20"/>
      <c r="CEK7" s="20"/>
      <c r="CEL7" s="20"/>
      <c r="CEM7" s="20"/>
      <c r="CEN7" s="20"/>
      <c r="CEO7" s="20"/>
      <c r="CEP7" s="20"/>
      <c r="CEQ7" s="20"/>
      <c r="CER7" s="20"/>
      <c r="CES7" s="20"/>
      <c r="CET7" s="20">
        <v>102.78416609921243</v>
      </c>
      <c r="CEU7" s="20"/>
      <c r="CEV7" s="20"/>
      <c r="CEW7" s="20">
        <v>62.156500308071472</v>
      </c>
      <c r="CEX7" s="20">
        <v>55.548367221195313</v>
      </c>
      <c r="CEY7" s="20">
        <v>15.403573629081947</v>
      </c>
      <c r="CEZ7" s="20">
        <v>15.403573629081947</v>
      </c>
      <c r="CFA7" s="20">
        <v>15.403573629081947</v>
      </c>
      <c r="CFB7" s="20">
        <v>15.403573629081947</v>
      </c>
      <c r="CFC7" s="20">
        <v>15.403573629081947</v>
      </c>
      <c r="CFD7" s="20">
        <v>15.403573629081947</v>
      </c>
      <c r="CFE7" s="20">
        <v>15.403573629081947</v>
      </c>
      <c r="CFF7" s="20">
        <v>15.403573629081947</v>
      </c>
      <c r="CFG7" s="20">
        <v>15.403573629081947</v>
      </c>
      <c r="CFH7" s="20">
        <v>15.403573629081947</v>
      </c>
      <c r="CFI7" s="20">
        <v>15.403573629081947</v>
      </c>
      <c r="CFJ7" s="20">
        <v>15.403573629081947</v>
      </c>
      <c r="CFK7" s="20">
        <v>15.403573629081947</v>
      </c>
      <c r="CFL7" s="20">
        <v>231.05360443622922</v>
      </c>
      <c r="CFM7" s="20">
        <v>15.403573629081947</v>
      </c>
      <c r="CFN7" s="20">
        <v>15.403573629081947</v>
      </c>
      <c r="CFO7" s="20">
        <v>15.403573629081947</v>
      </c>
      <c r="CFP7" s="20">
        <v>15.403573629081947</v>
      </c>
      <c r="CFQ7" s="20">
        <v>15.403573629081947</v>
      </c>
      <c r="CFR7" s="20">
        <v>27.726432532347506</v>
      </c>
      <c r="CFS7" s="20">
        <v>15.403573629081947</v>
      </c>
      <c r="CFT7" s="20">
        <v>15.403573629081947</v>
      </c>
      <c r="CFU7" s="20">
        <v>15.403573629081947</v>
      </c>
      <c r="CFV7" s="20">
        <v>15.403573629081947</v>
      </c>
      <c r="CFW7" s="20">
        <v>2156.5003080714728</v>
      </c>
      <c r="CFX7" s="20">
        <v>154.03573629081947</v>
      </c>
      <c r="CFY7" s="20">
        <v>15.403573629081947</v>
      </c>
      <c r="CFZ7" s="20">
        <v>15.403573629081947</v>
      </c>
      <c r="CGA7" s="20">
        <v>15.403573629081947</v>
      </c>
      <c r="CGB7" s="20">
        <v>15.403573629081947</v>
      </c>
      <c r="CGC7" s="20">
        <v>15.403573629081947</v>
      </c>
      <c r="CGD7" s="20">
        <v>15.403573629081947</v>
      </c>
      <c r="CGE7" s="20">
        <v>15.403573629081947</v>
      </c>
      <c r="CGF7" s="20">
        <v>15.403573629081947</v>
      </c>
      <c r="CGG7" s="20">
        <v>15.403573629081947</v>
      </c>
      <c r="CGH7" s="20">
        <v>15.403573629081947</v>
      </c>
      <c r="CGI7" s="20">
        <v>15.403573629081947</v>
      </c>
      <c r="CGJ7" s="20">
        <v>15.403573629081947</v>
      </c>
      <c r="CGK7" s="20">
        <v>15.403573629081947</v>
      </c>
      <c r="CGL7" s="20">
        <v>15.403573629081947</v>
      </c>
      <c r="CGM7" s="20">
        <v>15.403573629081947</v>
      </c>
      <c r="CGN7" s="20">
        <v>15.403573629081947</v>
      </c>
      <c r="CGO7" s="20">
        <v>15.403573629081947</v>
      </c>
      <c r="CGP7" s="20">
        <v>15.403573629081947</v>
      </c>
      <c r="CGQ7" s="20">
        <v>15.403573629081947</v>
      </c>
      <c r="CGR7" s="20">
        <v>15.403573629081947</v>
      </c>
      <c r="CGS7" s="20">
        <v>15.403573629081947</v>
      </c>
      <c r="CGT7" s="20">
        <v>15.403573629081947</v>
      </c>
      <c r="CGU7" s="20">
        <v>15.403573629081947</v>
      </c>
      <c r="CGV7" s="20">
        <v>23.105360443622921</v>
      </c>
      <c r="CGW7" s="20">
        <v>46.210720887245841</v>
      </c>
      <c r="CGX7" s="20">
        <v>15.403573629081947</v>
      </c>
      <c r="CGY7" s="20">
        <v>15.403573629081947</v>
      </c>
      <c r="CGZ7" s="20">
        <v>15.403573629081947</v>
      </c>
      <c r="CHA7" s="20">
        <v>15.403573629081947</v>
      </c>
      <c r="CHB7" s="20"/>
      <c r="CHC7" s="20"/>
      <c r="CHD7" s="20"/>
      <c r="CHE7" s="20"/>
      <c r="CHF7" s="20"/>
      <c r="CHG7" s="20"/>
      <c r="CHH7" s="20"/>
      <c r="CHI7" s="20"/>
      <c r="CHJ7" s="20"/>
      <c r="CHK7" s="20"/>
      <c r="CHL7" s="20"/>
      <c r="CHM7" s="20">
        <v>385.08934072704869</v>
      </c>
      <c r="CHN7" s="20">
        <v>123.22858903265558</v>
      </c>
      <c r="CHO7" s="20">
        <v>123.22858903265558</v>
      </c>
      <c r="CHP7" s="20">
        <v>154.03573629081947</v>
      </c>
      <c r="CHQ7" s="20">
        <v>154.03573629081947</v>
      </c>
      <c r="CHR7" s="20">
        <v>154.03573629081947</v>
      </c>
      <c r="CHS7" s="20">
        <v>84.719654959950716</v>
      </c>
      <c r="CHT7" s="20"/>
      <c r="CHU7" s="20"/>
      <c r="CHV7" s="20"/>
      <c r="CHW7" s="20"/>
      <c r="CHX7" s="20">
        <v>46.210720887245841</v>
      </c>
      <c r="CHY7" s="20"/>
      <c r="CHZ7" s="20"/>
      <c r="CIA7" s="20">
        <v>15.403573629081947</v>
      </c>
      <c r="CIB7" s="20">
        <v>68.941744226128904</v>
      </c>
      <c r="CIC7" s="20">
        <v>231.05360443622922</v>
      </c>
      <c r="CID7" s="20">
        <v>9.0593963999845819</v>
      </c>
      <c r="CIE7" s="20">
        <v>123.22858903265558</v>
      </c>
      <c r="CIF7" s="20"/>
      <c r="CIG7" s="20">
        <v>15.403573629081947</v>
      </c>
      <c r="CIH7" s="20">
        <v>15.403573629081947</v>
      </c>
      <c r="CII7" s="20">
        <v>15.403573629081947</v>
      </c>
      <c r="CIJ7" s="20">
        <v>15.403573629081947</v>
      </c>
      <c r="CIK7" s="20">
        <v>15.403573629081947</v>
      </c>
      <c r="CIL7" s="20">
        <v>15.403573629081947</v>
      </c>
      <c r="CIM7" s="20">
        <v>15.403573629081947</v>
      </c>
      <c r="CIN7" s="20">
        <v>15.403573629081947</v>
      </c>
      <c r="CIO7" s="20">
        <v>15.403573629081947</v>
      </c>
      <c r="CIP7" s="20">
        <v>15.403573629081947</v>
      </c>
      <c r="CIQ7" s="20">
        <v>15.403573629081947</v>
      </c>
      <c r="CIR7" s="20">
        <v>15.403573629081947</v>
      </c>
      <c r="CIS7" s="20">
        <v>15.403573629081947</v>
      </c>
      <c r="CIT7" s="20"/>
      <c r="CIU7" s="20">
        <v>123.22858903265558</v>
      </c>
      <c r="CIV7" s="20">
        <v>134.01109057301295</v>
      </c>
      <c r="CIW7" s="20"/>
      <c r="CIX7" s="20">
        <v>64.24010381200776</v>
      </c>
      <c r="CIY7" s="20"/>
      <c r="CIZ7" s="20"/>
      <c r="CJA7" s="20"/>
      <c r="CJB7" s="20"/>
      <c r="CJC7" s="20"/>
      <c r="CJD7" s="20"/>
      <c r="CJE7" s="20"/>
      <c r="CJF7" s="20"/>
      <c r="CJG7" s="20"/>
      <c r="CJH7" s="20"/>
      <c r="CJI7" s="20"/>
      <c r="CJJ7" s="20"/>
      <c r="CJK7" s="20"/>
      <c r="CJL7" s="20"/>
      <c r="CJM7" s="20"/>
      <c r="CJN7" s="20"/>
      <c r="CJO7" s="20"/>
      <c r="CJP7" s="20">
        <v>68.941744226128904</v>
      </c>
      <c r="CJQ7" s="20"/>
      <c r="CJR7" s="20"/>
      <c r="CJS7" s="20"/>
      <c r="CJT7" s="20"/>
      <c r="CJU7" s="20"/>
      <c r="CJV7" s="20"/>
      <c r="CJW7" s="20"/>
      <c r="CJX7" s="20"/>
      <c r="CJY7" s="20"/>
      <c r="CJZ7" s="20"/>
      <c r="CKA7" s="20">
        <v>123.22858903265558</v>
      </c>
      <c r="CKB7" s="20">
        <v>277.26432532347508</v>
      </c>
      <c r="CKC7" s="20"/>
      <c r="CKD7" s="20"/>
      <c r="CKE7" s="20"/>
      <c r="CKF7" s="20"/>
      <c r="CKG7" s="20"/>
      <c r="CKH7" s="20"/>
      <c r="CKI7" s="20"/>
      <c r="CKJ7" s="20"/>
      <c r="CKK7" s="20"/>
      <c r="CKL7" s="20"/>
      <c r="CKM7" s="20"/>
      <c r="CKN7" s="20"/>
      <c r="CKO7" s="20"/>
      <c r="CKP7" s="20"/>
      <c r="CKQ7" s="20"/>
      <c r="CKR7" s="20"/>
      <c r="CKS7" s="20"/>
      <c r="CKT7" s="20"/>
      <c r="CKU7" s="20"/>
      <c r="CKV7" s="20"/>
      <c r="CKW7" s="20"/>
      <c r="CKX7" s="20">
        <v>154.03573629081947</v>
      </c>
      <c r="CKY7" s="20">
        <v>107.82501540357363</v>
      </c>
      <c r="CKZ7" s="20"/>
      <c r="CLA7" s="20"/>
      <c r="CLB7" s="20">
        <v>15.403573629081947</v>
      </c>
      <c r="CLC7" s="20">
        <v>15.403573629081947</v>
      </c>
      <c r="CLD7" s="20">
        <v>15.403573629081947</v>
      </c>
      <c r="CLE7" s="20">
        <v>15.403573629081947</v>
      </c>
      <c r="CLF7" s="20">
        <v>15.403573629081947</v>
      </c>
      <c r="CLG7" s="20">
        <v>15.403573629081947</v>
      </c>
      <c r="CLH7" s="20">
        <v>15.403573629081947</v>
      </c>
      <c r="CLI7" s="20">
        <v>5.3853154084798343</v>
      </c>
      <c r="CLJ7" s="20"/>
      <c r="CLK7" s="20">
        <v>61.614294516327789</v>
      </c>
      <c r="CLL7" s="20"/>
      <c r="CLM7" s="20">
        <v>154.03573629081947</v>
      </c>
      <c r="CLN7" s="20"/>
      <c r="CLO7" s="20"/>
      <c r="CLP7" s="20"/>
      <c r="CLQ7" s="20">
        <v>308.07147258163894</v>
      </c>
      <c r="CLR7" s="20">
        <v>15.403573629081947</v>
      </c>
      <c r="CLS7" s="20"/>
      <c r="CLT7" s="20"/>
      <c r="CLU7" s="20"/>
      <c r="CLV7" s="20">
        <v>86.177180282661155</v>
      </c>
      <c r="CLW7" s="20"/>
      <c r="CLX7" s="20">
        <v>25.696041524803107</v>
      </c>
      <c r="CLY7" s="20"/>
      <c r="CLZ7" s="20"/>
      <c r="CMA7" s="20"/>
      <c r="CMB7" s="20"/>
      <c r="CMC7" s="20"/>
      <c r="CMD7" s="20"/>
      <c r="CME7" s="20"/>
      <c r="CMF7" s="20"/>
      <c r="CMG7" s="20"/>
      <c r="CMH7" s="20"/>
      <c r="CMI7" s="20"/>
      <c r="CMJ7" s="20"/>
      <c r="CMK7" s="20"/>
      <c r="CML7" s="20"/>
      <c r="CMM7" s="20"/>
      <c r="CMN7" s="20"/>
      <c r="CMO7" s="20"/>
      <c r="CMP7" s="20">
        <v>23.57807652533609</v>
      </c>
      <c r="CMQ7" s="20"/>
      <c r="CMR7" s="20">
        <v>15.733540158566012</v>
      </c>
      <c r="CMS7" s="20">
        <v>77.017868145409736</v>
      </c>
      <c r="CMT7" s="20"/>
      <c r="CMU7" s="20"/>
      <c r="CMV7" s="20"/>
      <c r="CMW7" s="20"/>
      <c r="CMX7" s="20">
        <v>30.807147258163894</v>
      </c>
      <c r="CMY7" s="20">
        <v>138.63216266173754</v>
      </c>
      <c r="CMZ7" s="20">
        <v>61.614294516327789</v>
      </c>
      <c r="CNA7" s="20"/>
      <c r="CNB7" s="20"/>
      <c r="CNC7" s="20"/>
      <c r="CND7" s="20">
        <v>27.726432532347506</v>
      </c>
      <c r="CNE7" s="20">
        <v>9.2421441774491679</v>
      </c>
      <c r="CNF7" s="20">
        <v>9.2421441774491679</v>
      </c>
      <c r="CNG7" s="20">
        <v>60.0739371534196</v>
      </c>
      <c r="CNH7" s="20">
        <v>38.54406228720466</v>
      </c>
      <c r="CNI7" s="20"/>
      <c r="CNJ7" s="20">
        <v>30.835249829763725</v>
      </c>
      <c r="CNK7" s="20"/>
      <c r="CNL7" s="20">
        <v>100.2145619467321</v>
      </c>
      <c r="CNM7" s="20"/>
      <c r="CNN7" s="20"/>
      <c r="CNO7" s="20">
        <v>19.416314416764095</v>
      </c>
      <c r="CNP7" s="20"/>
      <c r="CNQ7" s="20"/>
      <c r="CNR7" s="20"/>
      <c r="CNS7" s="20"/>
      <c r="CNT7" s="20"/>
      <c r="CNU7" s="20"/>
      <c r="CNV7" s="20"/>
      <c r="CNW7" s="20"/>
      <c r="CNX7" s="20"/>
      <c r="CNY7" s="20"/>
      <c r="CNZ7" s="20"/>
      <c r="COA7" s="20"/>
      <c r="COB7" s="20"/>
      <c r="COC7" s="20"/>
      <c r="COD7" s="20"/>
      <c r="COE7" s="20">
        <v>13.788348845225784</v>
      </c>
      <c r="COF7" s="20"/>
      <c r="COG7" s="20">
        <v>34.470872113064452</v>
      </c>
      <c r="COH7" s="20"/>
      <c r="COI7" s="20"/>
      <c r="COJ7" s="20"/>
      <c r="COK7" s="20"/>
      <c r="COL7" s="20"/>
      <c r="COM7" s="20"/>
      <c r="CON7" s="20"/>
      <c r="COO7" s="20"/>
      <c r="COP7" s="20"/>
      <c r="COQ7" s="20">
        <v>68.941744226128904</v>
      </c>
      <c r="COR7" s="20">
        <v>103.41261633919338</v>
      </c>
      <c r="COS7" s="20">
        <v>4.529698199992291</v>
      </c>
      <c r="COT7" s="20"/>
      <c r="COU7" s="20"/>
      <c r="COV7" s="20"/>
      <c r="COW7" s="20"/>
      <c r="COX7" s="20"/>
      <c r="COY7" s="20"/>
      <c r="COZ7" s="20"/>
      <c r="CPA7" s="20"/>
      <c r="CPB7" s="20"/>
      <c r="CPC7" s="20"/>
      <c r="CPD7" s="20"/>
      <c r="CPE7" s="20"/>
      <c r="CPF7" s="20"/>
      <c r="CPG7" s="20"/>
      <c r="CPH7" s="20"/>
      <c r="CPI7" s="20"/>
      <c r="CPJ7" s="20"/>
      <c r="CPK7" s="20">
        <v>68.941744226128904</v>
      </c>
      <c r="CPL7" s="20"/>
      <c r="CPM7" s="20"/>
      <c r="CPN7" s="20">
        <v>64.24010381200776</v>
      </c>
      <c r="CPO7" s="20"/>
      <c r="CPP7" s="20"/>
      <c r="CPQ7" s="20"/>
      <c r="CPR7" s="20"/>
      <c r="CPS7" s="20"/>
      <c r="CPT7" s="20"/>
      <c r="CPU7" s="20"/>
      <c r="CPV7" s="20"/>
      <c r="CPW7" s="20"/>
      <c r="CPX7" s="20"/>
      <c r="CPY7" s="20"/>
      <c r="CPZ7" s="20">
        <v>107.70596346087555</v>
      </c>
      <c r="CQA7" s="20">
        <v>68.941744226128904</v>
      </c>
      <c r="CQB7" s="20">
        <v>17.235436056532226</v>
      </c>
      <c r="CQC7" s="20">
        <v>38.54406228720466</v>
      </c>
      <c r="CQD7" s="20">
        <v>92.421441774491683</v>
      </c>
      <c r="CQE7" s="20">
        <v>61.922365988909426</v>
      </c>
      <c r="CQF7" s="20"/>
      <c r="CQG7" s="20"/>
      <c r="CQH7" s="20"/>
      <c r="CQI7" s="20"/>
      <c r="CQJ7" s="20"/>
      <c r="CQK7" s="20">
        <v>25.696041524803107</v>
      </c>
      <c r="CQL7" s="20"/>
      <c r="CQM7" s="20"/>
      <c r="CQN7" s="20"/>
      <c r="CQO7" s="20">
        <v>1.2848020762401553</v>
      </c>
      <c r="CQP7" s="20"/>
      <c r="CQQ7" s="20">
        <v>51.706308169596689</v>
      </c>
      <c r="CQR7" s="20"/>
      <c r="CQS7" s="20"/>
      <c r="CQT7" s="20"/>
      <c r="CQU7" s="20"/>
      <c r="CQV7" s="20"/>
      <c r="CQW7" s="20"/>
      <c r="CQX7" s="20"/>
      <c r="CQY7" s="20"/>
      <c r="CQZ7" s="20">
        <v>64.24010381200776</v>
      </c>
      <c r="CRA7" s="20"/>
      <c r="CRB7" s="20"/>
      <c r="CRC7" s="20"/>
      <c r="CRD7" s="20"/>
      <c r="CRE7" s="20"/>
      <c r="CRF7" s="20"/>
      <c r="CRG7" s="20"/>
      <c r="CRH7" s="20"/>
      <c r="CRI7" s="20"/>
      <c r="CRJ7" s="20"/>
      <c r="CRK7" s="20"/>
      <c r="CRL7" s="20"/>
      <c r="CRM7" s="20"/>
      <c r="CRN7" s="20"/>
      <c r="CRO7" s="20"/>
      <c r="CRP7" s="20"/>
      <c r="CRQ7" s="20"/>
      <c r="CRR7" s="20"/>
      <c r="CRS7" s="20"/>
      <c r="CRT7" s="20"/>
      <c r="CRU7" s="20">
        <v>64.24010381200776</v>
      </c>
      <c r="CRV7" s="20"/>
      <c r="CRW7" s="20"/>
      <c r="CRX7" s="20">
        <v>77.088124574409321</v>
      </c>
      <c r="CRY7" s="20"/>
      <c r="CRZ7" s="20">
        <v>86.177180282661155</v>
      </c>
      <c r="CSA7" s="20">
        <v>22.652345406190175</v>
      </c>
      <c r="CSB7" s="20">
        <v>62.047569803516026</v>
      </c>
      <c r="CSC7" s="20"/>
      <c r="CSD7" s="20">
        <v>29.550447753523571</v>
      </c>
      <c r="CSE7" s="20"/>
      <c r="CSF7" s="20"/>
      <c r="CSG7" s="20"/>
      <c r="CSH7" s="20">
        <v>449.68072668405438</v>
      </c>
      <c r="CSI7" s="20"/>
      <c r="CSJ7" s="20"/>
      <c r="CSK7" s="20"/>
      <c r="CSL7" s="20"/>
      <c r="CSM7" s="20">
        <v>48.259220958290243</v>
      </c>
      <c r="CSN7" s="20">
        <v>15.733540158566012</v>
      </c>
      <c r="CSO7" s="20">
        <v>616.14294516327789</v>
      </c>
      <c r="CSP7" s="20"/>
      <c r="CSQ7" s="20"/>
      <c r="CSR7" s="20"/>
      <c r="CSS7" s="20">
        <v>92.421441774491683</v>
      </c>
      <c r="CST7" s="20">
        <v>138.63216266173754</v>
      </c>
      <c r="CSU7" s="20"/>
      <c r="CSV7" s="20"/>
      <c r="CSW7" s="20"/>
      <c r="CSX7" s="20"/>
      <c r="CSY7" s="20"/>
      <c r="CSZ7" s="20">
        <v>32.12005190600388</v>
      </c>
      <c r="CTA7" s="20"/>
      <c r="CTB7" s="20">
        <v>231.05360443622922</v>
      </c>
      <c r="CTC7" s="20"/>
      <c r="CTD7" s="20"/>
      <c r="CTE7" s="20"/>
      <c r="CTF7" s="20"/>
      <c r="CTG7" s="20"/>
      <c r="CTH7" s="20">
        <v>3.8508934072704868</v>
      </c>
      <c r="CTI7" s="20"/>
      <c r="CTJ7" s="20">
        <v>15.403573629081947</v>
      </c>
      <c r="CTK7" s="20"/>
      <c r="CTL7" s="20">
        <v>308.07147258163894</v>
      </c>
      <c r="CTM7" s="20">
        <v>19.100431300061611</v>
      </c>
      <c r="CTN7" s="20">
        <v>61.614294516327789</v>
      </c>
      <c r="CTO7" s="20"/>
      <c r="CTP7" s="20">
        <v>4.621072088724584</v>
      </c>
      <c r="CTQ7" s="20"/>
      <c r="CTR7" s="20"/>
      <c r="CTS7" s="20"/>
      <c r="CTT7" s="20"/>
      <c r="CTU7" s="20"/>
      <c r="CTV7" s="20"/>
      <c r="CTW7" s="20"/>
      <c r="CTX7" s="20"/>
      <c r="CTY7" s="20"/>
      <c r="CTZ7" s="20"/>
      <c r="CUA7" s="20"/>
      <c r="CUB7" s="20"/>
      <c r="CUC7" s="20"/>
      <c r="CUD7" s="20">
        <v>154.03573629081947</v>
      </c>
      <c r="CUE7" s="20">
        <v>123.22858903265558</v>
      </c>
      <c r="CUF7" s="20"/>
      <c r="CUG7" s="20"/>
      <c r="CUH7" s="20"/>
      <c r="CUI7" s="20">
        <v>51.706308169596689</v>
      </c>
      <c r="CUJ7" s="20">
        <v>15.403573629081947</v>
      </c>
      <c r="CUK7" s="20"/>
      <c r="CUL7" s="20"/>
      <c r="CUM7" s="20"/>
      <c r="CUN7" s="20"/>
      <c r="CUO7" s="20"/>
      <c r="CUP7" s="20">
        <v>231.05360443622922</v>
      </c>
      <c r="CUQ7" s="20">
        <v>77.017868145409736</v>
      </c>
      <c r="CUR7" s="20"/>
      <c r="CUS7" s="20"/>
      <c r="CUT7" s="20"/>
      <c r="CUU7" s="20">
        <v>154.03573629081947</v>
      </c>
      <c r="CUV7" s="20">
        <v>129.39001848428836</v>
      </c>
      <c r="CUW7" s="20"/>
      <c r="CUX7" s="20"/>
      <c r="CUY7" s="20">
        <v>169.43930991990143</v>
      </c>
      <c r="CUZ7" s="20"/>
      <c r="CVA7" s="20"/>
      <c r="CVB7" s="20"/>
      <c r="CVC7" s="20"/>
      <c r="CVD7" s="20"/>
      <c r="CVE7" s="20"/>
      <c r="CVF7" s="20"/>
      <c r="CVG7" s="20">
        <v>48.259220958290243</v>
      </c>
      <c r="CVH7" s="20"/>
      <c r="CVI7" s="20"/>
      <c r="CVJ7" s="20"/>
      <c r="CVK7" s="20"/>
      <c r="CVL7" s="20"/>
      <c r="CVM7" s="20"/>
      <c r="CVN7" s="20">
        <v>32.12005190600388</v>
      </c>
      <c r="CVO7" s="20"/>
      <c r="CVP7" s="20"/>
      <c r="CVQ7" s="20"/>
      <c r="CVR7" s="20"/>
      <c r="CVS7" s="20"/>
      <c r="CVT7" s="20"/>
      <c r="CVU7" s="20"/>
      <c r="CVV7" s="20">
        <v>277.26432532347508</v>
      </c>
      <c r="CVW7" s="20">
        <v>77.017868145409736</v>
      </c>
      <c r="CVX7" s="20">
        <v>12.322858903265558</v>
      </c>
      <c r="CVY7" s="20"/>
      <c r="CVZ7" s="20">
        <v>77.017868145409736</v>
      </c>
      <c r="CWA7" s="20"/>
      <c r="CWB7" s="20"/>
      <c r="CWC7" s="20"/>
      <c r="CWD7" s="20"/>
      <c r="CWE7" s="20">
        <v>15.403573629081947</v>
      </c>
      <c r="CWF7" s="20">
        <v>9.1455360220613588</v>
      </c>
      <c r="CWG7" s="20"/>
      <c r="CWH7" s="20"/>
      <c r="CWI7" s="20"/>
      <c r="CWJ7" s="20"/>
      <c r="CWK7" s="20"/>
      <c r="CWL7" s="20"/>
      <c r="CWM7" s="20"/>
      <c r="CWN7" s="20">
        <v>128.48020762401552</v>
      </c>
      <c r="CWO7" s="20"/>
      <c r="CWP7" s="20"/>
      <c r="CWQ7" s="20"/>
      <c r="CWR7" s="20"/>
      <c r="CWS7" s="20"/>
      <c r="CWT7" s="20">
        <v>38.54406228720466</v>
      </c>
      <c r="CWU7" s="20"/>
      <c r="CWV7" s="20">
        <v>231.05360443622922</v>
      </c>
      <c r="CWW7" s="20"/>
      <c r="CWX7" s="20"/>
      <c r="CWY7" s="20"/>
      <c r="CWZ7" s="20"/>
      <c r="CXA7" s="20"/>
      <c r="CXB7" s="20"/>
      <c r="CXC7" s="20"/>
      <c r="CXD7" s="20"/>
      <c r="CXE7" s="20"/>
      <c r="CXF7" s="20"/>
      <c r="CXG7" s="20"/>
      <c r="CXH7" s="20"/>
      <c r="CXI7" s="20">
        <v>92.421441774491683</v>
      </c>
      <c r="CXJ7" s="20"/>
      <c r="CXK7" s="20">
        <v>770.17868145409739</v>
      </c>
      <c r="CXL7" s="20">
        <v>847.19654959950708</v>
      </c>
      <c r="CXM7" s="20">
        <v>8471.9654959950713</v>
      </c>
      <c r="CXN7" s="20">
        <v>120.64805239572561</v>
      </c>
      <c r="CXO7" s="20"/>
      <c r="CXP7" s="20">
        <v>308.07147258163894</v>
      </c>
      <c r="CXQ7" s="20"/>
      <c r="CXR7" s="20"/>
      <c r="CXS7" s="20"/>
      <c r="CXT7" s="20"/>
      <c r="CXU7" s="20">
        <v>15.511892450879007</v>
      </c>
      <c r="CXV7" s="20"/>
      <c r="CXW7" s="20"/>
      <c r="CXX7" s="20"/>
      <c r="CXY7" s="20">
        <v>42.054463977938639</v>
      </c>
      <c r="CXZ7" s="20">
        <v>11.375387797311273</v>
      </c>
      <c r="CYA7" s="20"/>
      <c r="CYB7" s="20"/>
      <c r="CYC7" s="20">
        <v>369.68576709796673</v>
      </c>
      <c r="CYD7" s="20"/>
      <c r="CYE7" s="20"/>
      <c r="CYF7" s="20"/>
      <c r="CYG7" s="20"/>
      <c r="CYH7" s="20">
        <v>35.332057096604274</v>
      </c>
      <c r="CYI7" s="20">
        <v>48.822478897125897</v>
      </c>
      <c r="CYJ7" s="20">
        <v>89.624267493967594</v>
      </c>
      <c r="CYK7" s="20"/>
      <c r="CYL7" s="20"/>
      <c r="CYM7" s="20">
        <v>160.19716574245226</v>
      </c>
      <c r="CYN7" s="20"/>
      <c r="CYO7" s="20">
        <v>25.696041524803107</v>
      </c>
      <c r="CYP7" s="20">
        <v>25.696041524803107</v>
      </c>
      <c r="CYQ7" s="20">
        <v>25.696041524803107</v>
      </c>
      <c r="CYR7" s="20"/>
      <c r="CYS7" s="20">
        <v>154.03573629081947</v>
      </c>
      <c r="CYT7" s="20">
        <v>385.08934072704869</v>
      </c>
      <c r="CYU7" s="20">
        <v>53.912507701786815</v>
      </c>
      <c r="CYV7" s="20">
        <v>77.017868145409736</v>
      </c>
      <c r="CYW7" s="20">
        <v>369.68576709796673</v>
      </c>
      <c r="CYX7" s="20"/>
      <c r="CYY7" s="20"/>
      <c r="CYZ7" s="20"/>
      <c r="CZA7" s="20"/>
      <c r="CZB7" s="20"/>
      <c r="CZC7" s="20">
        <v>29.550447753523571</v>
      </c>
      <c r="CZD7" s="20">
        <v>51.392083049606214</v>
      </c>
      <c r="CZE7" s="20"/>
      <c r="CZF7" s="20">
        <v>103.41261633919338</v>
      </c>
      <c r="CZG7" s="20"/>
      <c r="CZH7" s="20"/>
      <c r="CZI7" s="20"/>
      <c r="CZJ7" s="20">
        <v>38.508934072704868</v>
      </c>
      <c r="CZK7" s="20">
        <v>38.508934072704868</v>
      </c>
      <c r="CZL7" s="20"/>
      <c r="CZM7" s="20"/>
      <c r="CZN7" s="20"/>
      <c r="CZO7" s="20">
        <v>38.54406228720466</v>
      </c>
      <c r="CZP7" s="20">
        <v>230.4374614910659</v>
      </c>
      <c r="CZQ7" s="20">
        <v>157.11645101663586</v>
      </c>
      <c r="CZR7" s="20">
        <v>77.017868145409736</v>
      </c>
      <c r="CZS7" s="20"/>
      <c r="CZT7" s="20"/>
      <c r="CZU7" s="20"/>
      <c r="CZV7" s="20"/>
      <c r="CZW7" s="20"/>
      <c r="CZX7" s="20"/>
      <c r="CZY7" s="20"/>
      <c r="CZZ7" s="20"/>
      <c r="DAA7" s="20"/>
      <c r="DAB7" s="20"/>
      <c r="DAC7" s="20"/>
      <c r="DAD7" s="20"/>
      <c r="DAE7" s="20"/>
      <c r="DAF7" s="20"/>
      <c r="DAG7" s="20">
        <v>462.10720887245844</v>
      </c>
      <c r="DAH7" s="20">
        <v>128.48020762401552</v>
      </c>
      <c r="DAI7" s="20">
        <v>83.512134955610094</v>
      </c>
      <c r="DAJ7" s="20">
        <v>61.614294516327789</v>
      </c>
      <c r="DAK7" s="20">
        <v>53.912507701786815</v>
      </c>
      <c r="DAL7" s="20">
        <v>73.47504621072089</v>
      </c>
      <c r="DAM7" s="20">
        <v>46.210720887245841</v>
      </c>
      <c r="DAN7" s="20">
        <v>38.508934072704868</v>
      </c>
      <c r="DAO7" s="20"/>
      <c r="DAP7" s="20"/>
      <c r="DAQ7" s="20">
        <v>462.10720887245844</v>
      </c>
      <c r="DAR7" s="20">
        <v>462.10720887245844</v>
      </c>
      <c r="DAS7" s="20"/>
      <c r="DAT7" s="20"/>
      <c r="DAU7" s="20"/>
      <c r="DAV7" s="20">
        <v>44.812133746983797</v>
      </c>
      <c r="DAW7" s="20"/>
      <c r="DAX7" s="20"/>
      <c r="DAY7" s="20"/>
      <c r="DAZ7" s="20"/>
      <c r="DBA7" s="20">
        <v>15.403573629081947</v>
      </c>
      <c r="DBB7" s="20">
        <v>51.706308169596689</v>
      </c>
      <c r="DBC7" s="20"/>
      <c r="DBD7" s="20">
        <v>0.79799056955276049</v>
      </c>
      <c r="DBE7" s="20">
        <v>0.79799056955276049</v>
      </c>
      <c r="DBF7" s="20"/>
      <c r="DBG7" s="20"/>
      <c r="DBH7" s="20">
        <v>261.86075169439312</v>
      </c>
      <c r="DBI7" s="20"/>
      <c r="DBJ7" s="20"/>
      <c r="DBK7" s="20"/>
      <c r="DBL7" s="20">
        <v>46.210720887245841</v>
      </c>
      <c r="DBM7" s="20"/>
      <c r="DBN7" s="20"/>
      <c r="DBO7" s="20"/>
      <c r="DBP7" s="20">
        <v>321.2005190600388</v>
      </c>
      <c r="DBQ7" s="20">
        <v>100.2145619467321</v>
      </c>
      <c r="DBR7" s="20"/>
      <c r="DBS7" s="20">
        <v>835.12134955610088</v>
      </c>
      <c r="DBT7" s="20">
        <v>15.015224904603446</v>
      </c>
      <c r="DBU7" s="20"/>
      <c r="DBV7" s="20">
        <v>38.54406228720466</v>
      </c>
      <c r="DBW7" s="20"/>
      <c r="DBX7" s="20"/>
      <c r="DBY7" s="20"/>
      <c r="DBZ7" s="20"/>
      <c r="DCA7" s="20"/>
      <c r="DCB7" s="20"/>
      <c r="DCC7" s="20">
        <v>3.7538062261508616</v>
      </c>
      <c r="DCD7" s="20">
        <v>68.941744226128904</v>
      </c>
      <c r="DCE7" s="20"/>
      <c r="DCF7" s="20"/>
      <c r="DCG7" s="20"/>
      <c r="DCH7" s="20">
        <v>86.177180282661155</v>
      </c>
      <c r="DCI7" s="20">
        <v>86.177180282661155</v>
      </c>
      <c r="DCJ7" s="20">
        <v>6.8941744226128918</v>
      </c>
      <c r="DCK7" s="20">
        <v>1441.7744916820702</v>
      </c>
      <c r="DCL7" s="20">
        <v>77.017868145409736</v>
      </c>
      <c r="DCM7" s="20"/>
      <c r="DCN7" s="20"/>
      <c r="DCO7" s="20"/>
      <c r="DCP7" s="20">
        <v>308.07147258163894</v>
      </c>
      <c r="DCQ7" s="20">
        <v>46.210720887245841</v>
      </c>
      <c r="DCR7" s="20"/>
      <c r="DCS7" s="20"/>
      <c r="DCT7" s="20"/>
      <c r="DCU7" s="20"/>
      <c r="DCV7" s="20"/>
      <c r="DCW7" s="20"/>
      <c r="DCX7" s="20"/>
      <c r="DCY7" s="20"/>
      <c r="DCZ7" s="20"/>
      <c r="DDA7" s="20"/>
      <c r="DDB7" s="20"/>
      <c r="DDC7" s="20">
        <v>86.177180282661155</v>
      </c>
      <c r="DDD7" s="20"/>
      <c r="DDE7" s="20"/>
      <c r="DDF7" s="20"/>
      <c r="DDG7" s="20"/>
      <c r="DDH7" s="20"/>
      <c r="DDI7" s="20"/>
      <c r="DDJ7" s="20"/>
      <c r="DDK7" s="20"/>
      <c r="DDL7" s="20"/>
      <c r="DDM7" s="20"/>
      <c r="DDN7" s="20"/>
      <c r="DDO7" s="20">
        <v>92.421441774491683</v>
      </c>
      <c r="DDP7" s="20">
        <v>25.696041524803107</v>
      </c>
      <c r="DDQ7" s="20">
        <v>17.987229067362172</v>
      </c>
      <c r="DDR7" s="20"/>
      <c r="DDS7" s="20"/>
      <c r="DDT7" s="20"/>
      <c r="DDU7" s="20">
        <v>308.07147258163894</v>
      </c>
      <c r="DDV7" s="20">
        <v>154.03573629081947</v>
      </c>
      <c r="DDW7" s="20">
        <v>154.03573629081947</v>
      </c>
      <c r="DDX7" s="20">
        <v>46.210720887245841</v>
      </c>
      <c r="DDY7" s="20">
        <v>462.10720887245844</v>
      </c>
      <c r="DDZ7" s="20">
        <v>33.887861983980287</v>
      </c>
      <c r="DEA7" s="20"/>
      <c r="DEB7" s="20"/>
      <c r="DEC7" s="20"/>
      <c r="DED7" s="20"/>
      <c r="DEE7" s="20">
        <v>84.06654343807763</v>
      </c>
      <c r="DEF7" s="20">
        <v>46.210720887245841</v>
      </c>
      <c r="DEG7" s="20"/>
      <c r="DEH7" s="20"/>
      <c r="DEI7" s="20"/>
      <c r="DEJ7" s="20"/>
      <c r="DEK7" s="20"/>
      <c r="DEL7" s="20"/>
      <c r="DEM7" s="20"/>
      <c r="DEN7" s="20"/>
      <c r="DEO7" s="20"/>
      <c r="DEP7" s="20"/>
      <c r="DEQ7" s="20"/>
      <c r="DER7" s="20"/>
      <c r="DES7" s="20"/>
      <c r="DET7" s="20"/>
      <c r="DEU7" s="20"/>
      <c r="DEV7" s="20"/>
      <c r="DEW7" s="20"/>
      <c r="DEX7" s="20">
        <v>10.341261633919338</v>
      </c>
      <c r="DEY7" s="20">
        <v>184.84288354898337</v>
      </c>
      <c r="DEZ7" s="20">
        <v>154.03573629081947</v>
      </c>
      <c r="DFA7" s="20"/>
      <c r="DFB7" s="20">
        <v>46.210720887245841</v>
      </c>
      <c r="DFC7" s="20">
        <v>308.07147258163894</v>
      </c>
      <c r="DFD7" s="20">
        <v>77.017868145409736</v>
      </c>
      <c r="DFE7" s="20">
        <v>100</v>
      </c>
      <c r="DFF7" s="20"/>
      <c r="DFG7" s="20"/>
      <c r="DFH7" s="20">
        <v>48.259220958290243</v>
      </c>
      <c r="DFI7" s="20">
        <v>64.805239572561192</v>
      </c>
      <c r="DFJ7" s="20">
        <v>3.4470872113064459</v>
      </c>
      <c r="DFK7" s="20">
        <v>5.1392083049606212</v>
      </c>
      <c r="DFL7" s="20">
        <v>86.177180282661155</v>
      </c>
      <c r="DFM7" s="20">
        <v>103.41261633919338</v>
      </c>
      <c r="DFN7" s="20">
        <v>2.7576697690451564</v>
      </c>
      <c r="DFO7" s="20">
        <v>58.093209238193722</v>
      </c>
      <c r="DFP7" s="20"/>
      <c r="DFQ7" s="20">
        <v>92.421441774491683</v>
      </c>
      <c r="DFR7" s="20"/>
      <c r="DFS7" s="20"/>
      <c r="DFT7" s="20"/>
      <c r="DFU7" s="20"/>
      <c r="DFV7" s="20">
        <v>6.2718898153739415</v>
      </c>
      <c r="DFW7" s="20">
        <v>7.4429355157837938</v>
      </c>
      <c r="DFX7" s="20">
        <v>15.403573629081947</v>
      </c>
      <c r="DFY7" s="20"/>
      <c r="DFZ7" s="20"/>
      <c r="DGA7" s="20">
        <v>30.807147258163894</v>
      </c>
      <c r="DGB7" s="20">
        <v>30.807147258163894</v>
      </c>
      <c r="DGC7" s="20">
        <v>46.210720887245841</v>
      </c>
      <c r="DGD7" s="20">
        <v>77.017868145409736</v>
      </c>
      <c r="DGE7" s="20">
        <v>169.43930991990143</v>
      </c>
      <c r="DGF7" s="20">
        <v>154.03573629081947</v>
      </c>
      <c r="DGG7" s="20"/>
      <c r="DGH7" s="20"/>
      <c r="DGI7" s="20"/>
      <c r="DGJ7" s="20"/>
      <c r="DGK7" s="20"/>
      <c r="DGL7" s="20"/>
      <c r="DGM7" s="20"/>
      <c r="DGN7" s="20">
        <v>69.316081330868769</v>
      </c>
      <c r="DGO7" s="20"/>
      <c r="DGP7" s="20">
        <v>64.24010381200776</v>
      </c>
      <c r="DGQ7" s="20"/>
      <c r="DGR7" s="20"/>
      <c r="DGS7" s="20"/>
      <c r="DGT7" s="20"/>
      <c r="DGU7" s="20"/>
      <c r="DGV7" s="20"/>
      <c r="DGW7" s="20"/>
      <c r="DGX7" s="20">
        <v>32.12005190600388</v>
      </c>
      <c r="DGY7" s="20"/>
      <c r="DGZ7" s="20"/>
      <c r="DHA7" s="20">
        <v>108.38031423290204</v>
      </c>
      <c r="DHB7" s="20">
        <v>83.17929759704252</v>
      </c>
      <c r="DHC7" s="20">
        <v>126.30930375847197</v>
      </c>
      <c r="DHD7" s="20">
        <v>36.968576709796672</v>
      </c>
      <c r="DHE7" s="20">
        <v>40.049291435613064</v>
      </c>
      <c r="DHF7" s="20"/>
      <c r="DHG7" s="20"/>
      <c r="DHH7" s="20">
        <v>86.177180282661155</v>
      </c>
      <c r="DHI7" s="20"/>
      <c r="DHJ7" s="20"/>
      <c r="DHK7" s="20"/>
      <c r="DHL7" s="20">
        <v>102.78416609921243</v>
      </c>
      <c r="DHM7" s="20"/>
      <c r="DHN7" s="20"/>
      <c r="DHO7" s="20"/>
      <c r="DHP7" s="20"/>
      <c r="DHQ7" s="20"/>
      <c r="DHR7" s="20"/>
      <c r="DHS7" s="20">
        <v>77.017868145409736</v>
      </c>
      <c r="DHT7" s="20">
        <v>92.421441774491683</v>
      </c>
      <c r="DHU7" s="20"/>
      <c r="DHV7" s="20"/>
      <c r="DHW7" s="20"/>
      <c r="DHX7" s="20">
        <v>770.17868145409739</v>
      </c>
      <c r="DHY7" s="20"/>
      <c r="DHZ7" s="20">
        <v>77.017868145409736</v>
      </c>
      <c r="DIA7" s="20"/>
      <c r="DIB7" s="20">
        <v>77.017868145409736</v>
      </c>
      <c r="DIC7" s="20"/>
      <c r="DID7" s="20"/>
      <c r="DIE7" s="20"/>
      <c r="DIF7" s="20">
        <v>24.260628465804068</v>
      </c>
      <c r="DIG7" s="20">
        <v>24.260628465804068</v>
      </c>
      <c r="DIH7" s="20">
        <v>24.260628465804068</v>
      </c>
      <c r="DII7" s="20">
        <v>24.260628465804068</v>
      </c>
      <c r="DIJ7" s="20">
        <v>24.260628465804068</v>
      </c>
      <c r="DIK7" s="20">
        <v>24.260628465804068</v>
      </c>
      <c r="DIL7" s="20"/>
      <c r="DIM7" s="20"/>
      <c r="DIN7" s="20"/>
      <c r="DIO7" s="20"/>
      <c r="DIP7" s="20">
        <v>100.2145619467321</v>
      </c>
      <c r="DIQ7" s="20"/>
      <c r="DIR7" s="20"/>
      <c r="DIS7" s="20"/>
      <c r="DIT7" s="20">
        <v>82.730093071354702</v>
      </c>
      <c r="DIU7" s="20"/>
      <c r="DIV7" s="20"/>
      <c r="DIW7" s="20"/>
      <c r="DIX7" s="20"/>
      <c r="DIY7" s="20">
        <v>77.088124574409321</v>
      </c>
      <c r="DIZ7" s="20">
        <v>68.941744226128904</v>
      </c>
      <c r="DJA7" s="20"/>
      <c r="DJB7" s="20">
        <v>51.706308169596689</v>
      </c>
      <c r="DJC7" s="20"/>
      <c r="DJD7" s="20"/>
      <c r="DJE7" s="20"/>
      <c r="DJF7" s="20">
        <v>69.689206377757515</v>
      </c>
      <c r="DJG7" s="20">
        <v>68.941744226128904</v>
      </c>
      <c r="DJH7" s="20">
        <v>86.177180282661155</v>
      </c>
      <c r="DJI7" s="20">
        <v>68.941744226128904</v>
      </c>
      <c r="DJJ7" s="20">
        <v>86.177180282661155</v>
      </c>
      <c r="DJK7" s="20">
        <v>68.941744226128904</v>
      </c>
      <c r="DJL7" s="20">
        <v>86.177180282661155</v>
      </c>
      <c r="DJM7" s="20">
        <v>86.177180282661155</v>
      </c>
      <c r="DJN7" s="20"/>
      <c r="DJO7" s="20"/>
      <c r="DJP7" s="20"/>
      <c r="DJQ7" s="20">
        <v>77.017868145409736</v>
      </c>
      <c r="DJR7" s="20">
        <v>25.696041524803107</v>
      </c>
      <c r="DJS7" s="20"/>
      <c r="DJT7" s="20"/>
      <c r="DJU7" s="20">
        <v>15.403573629081947</v>
      </c>
      <c r="DJV7" s="20"/>
      <c r="DJW7" s="20"/>
      <c r="DJX7" s="20"/>
      <c r="DJY7" s="20"/>
      <c r="DJZ7" s="20"/>
      <c r="DKA7" s="20">
        <v>128.48020762401552</v>
      </c>
      <c r="DKB7" s="20">
        <v>1284.8020762401552</v>
      </c>
      <c r="DKC7" s="20">
        <v>137.88348845225781</v>
      </c>
      <c r="DKD7" s="20">
        <v>27.576697690451567</v>
      </c>
      <c r="DKE7" s="20">
        <v>27.576697690451567</v>
      </c>
      <c r="DKF7" s="20">
        <v>27.576697690451567</v>
      </c>
      <c r="DKG7" s="20">
        <v>172.35436056532231</v>
      </c>
      <c r="DKH7" s="20"/>
      <c r="DKI7" s="20"/>
      <c r="DKJ7" s="20">
        <v>77.017868145409736</v>
      </c>
      <c r="DKK7" s="20">
        <v>77.017868145409736</v>
      </c>
      <c r="DKL7" s="20"/>
      <c r="DKM7" s="20"/>
      <c r="DKN7" s="20">
        <v>61.614294516327789</v>
      </c>
      <c r="DKO7" s="20">
        <v>92.421441774491683</v>
      </c>
      <c r="DKP7" s="20"/>
      <c r="DKQ7" s="20"/>
      <c r="DKR7" s="20"/>
      <c r="DKS7" s="20">
        <v>642.4010381200776</v>
      </c>
      <c r="DKT7" s="20">
        <v>17.235436056532226</v>
      </c>
      <c r="DKU7" s="20">
        <v>102.78416609921243</v>
      </c>
      <c r="DKV7" s="20">
        <v>68.941744226128904</v>
      </c>
      <c r="DKW7" s="20">
        <v>123.22858903265558</v>
      </c>
      <c r="DKX7" s="20">
        <v>77.017868145409736</v>
      </c>
      <c r="DKY7" s="20">
        <v>138.63216266173754</v>
      </c>
      <c r="DKZ7" s="20">
        <v>46.210720887245841</v>
      </c>
      <c r="DLA7" s="20">
        <v>107.82501540357363</v>
      </c>
      <c r="DLB7" s="20">
        <v>107.82501540357363</v>
      </c>
      <c r="DLC7" s="20"/>
      <c r="DLD7" s="20">
        <v>8.993614533681086</v>
      </c>
      <c r="DLE7" s="20"/>
      <c r="DLF7" s="20"/>
      <c r="DLG7" s="20"/>
      <c r="DLH7" s="20"/>
      <c r="DLI7" s="20"/>
      <c r="DLJ7" s="20">
        <v>30.807147258163894</v>
      </c>
      <c r="DLK7" s="20"/>
      <c r="DLL7" s="20">
        <v>27.576697690451567</v>
      </c>
      <c r="DLM7" s="20"/>
      <c r="DLN7" s="20"/>
      <c r="DLO7" s="20"/>
      <c r="DLP7" s="20"/>
      <c r="DLQ7" s="20"/>
      <c r="DLR7" s="20"/>
      <c r="DLS7" s="20"/>
      <c r="DLT7" s="20"/>
      <c r="DLU7" s="20"/>
      <c r="DLV7" s="20">
        <v>102.78416609921243</v>
      </c>
      <c r="DLW7" s="20"/>
      <c r="DLX7" s="20"/>
      <c r="DLY7" s="20">
        <v>64.24010381200776</v>
      </c>
      <c r="DLZ7" s="20"/>
      <c r="DMA7" s="20"/>
      <c r="DMB7" s="20">
        <v>107.82501540357363</v>
      </c>
      <c r="DMC7" s="20">
        <v>77.017868145409736</v>
      </c>
      <c r="DMD7" s="20"/>
      <c r="DME7" s="20"/>
      <c r="DMF7" s="20"/>
      <c r="DMG7" s="20"/>
      <c r="DMH7" s="20"/>
      <c r="DMI7" s="20"/>
      <c r="DMJ7" s="20">
        <v>154.03573629081947</v>
      </c>
      <c r="DMK7" s="20">
        <v>19.528991558850361</v>
      </c>
      <c r="DML7" s="20">
        <v>1078.2501540357364</v>
      </c>
      <c r="DMM7" s="20">
        <v>104.74430067775724</v>
      </c>
      <c r="DMN7" s="20">
        <v>77.017868145409736</v>
      </c>
      <c r="DMO7" s="20"/>
      <c r="DMP7" s="20">
        <v>61.614294516327789</v>
      </c>
      <c r="DMQ7" s="20"/>
      <c r="DMR7" s="20"/>
      <c r="DMS7" s="20"/>
      <c r="DMT7" s="20"/>
      <c r="DMU7" s="20"/>
      <c r="DMV7" s="20">
        <v>48.289934505342984</v>
      </c>
      <c r="DMW7" s="20"/>
      <c r="DMX7" s="20"/>
      <c r="DMY7" s="20"/>
      <c r="DMZ7" s="20"/>
      <c r="DNA7" s="20"/>
      <c r="DNB7" s="20"/>
      <c r="DNC7" s="20"/>
      <c r="DND7" s="20"/>
      <c r="DNE7" s="20"/>
      <c r="DNF7" s="20"/>
      <c r="DNG7" s="20"/>
      <c r="DNH7" s="20"/>
      <c r="DNI7" s="20">
        <v>231.05360443622922</v>
      </c>
      <c r="DNJ7" s="20"/>
      <c r="DNK7" s="20">
        <v>77.017868145409736</v>
      </c>
      <c r="DNL7" s="20"/>
      <c r="DNM7" s="20"/>
      <c r="DNN7" s="20"/>
      <c r="DNO7" s="20"/>
      <c r="DNP7" s="20"/>
      <c r="DNQ7" s="20"/>
      <c r="DNR7" s="20"/>
      <c r="DNS7" s="20"/>
      <c r="DNT7" s="20"/>
      <c r="DNU7" s="20"/>
      <c r="DNV7" s="20"/>
      <c r="DNW7" s="20"/>
      <c r="DNX7" s="20"/>
      <c r="DNY7" s="20"/>
      <c r="DNZ7" s="20">
        <v>107.82501540357363</v>
      </c>
      <c r="DOA7" s="20"/>
      <c r="DOB7" s="20"/>
      <c r="DOC7" s="20">
        <v>4.1365046535677346</v>
      </c>
      <c r="DOD7" s="20">
        <v>3.4470872113064459</v>
      </c>
      <c r="DOE7" s="20">
        <v>15.403573629081947</v>
      </c>
      <c r="DOF7" s="20">
        <v>46.210720887245841</v>
      </c>
      <c r="DOG7" s="20">
        <v>23.105360443622921</v>
      </c>
      <c r="DOH7" s="20">
        <v>38.508934072704868</v>
      </c>
      <c r="DOI7" s="20"/>
      <c r="DOJ7" s="20">
        <v>86.177180282661155</v>
      </c>
      <c r="DOK7" s="20"/>
      <c r="DOL7" s="20">
        <v>23.126437372322794</v>
      </c>
      <c r="DOM7" s="20">
        <v>154.03573629081947</v>
      </c>
      <c r="DON7" s="20">
        <v>154.03573629081947</v>
      </c>
      <c r="DOO7" s="20"/>
      <c r="DOP7" s="20"/>
      <c r="DOQ7" s="20"/>
      <c r="DOR7" s="20"/>
      <c r="DOS7" s="20">
        <v>375.84719654959952</v>
      </c>
      <c r="DOT7" s="20"/>
      <c r="DOU7" s="20">
        <v>13.788348845225784</v>
      </c>
      <c r="DOV7" s="20">
        <v>385.08934072704869</v>
      </c>
      <c r="DOW7" s="20">
        <v>38.508934072704868</v>
      </c>
      <c r="DOX7" s="20">
        <v>154.03573629081947</v>
      </c>
      <c r="DOY7" s="20"/>
      <c r="DOZ7" s="20">
        <v>14.415479295414542</v>
      </c>
      <c r="DPA7" s="20">
        <v>32.12005190600388</v>
      </c>
      <c r="DPB7" s="20"/>
      <c r="DPC7" s="20"/>
      <c r="DPD7" s="20">
        <v>77.088124574409321</v>
      </c>
      <c r="DPE7" s="20"/>
      <c r="DPF7" s="20"/>
      <c r="DPG7" s="20"/>
      <c r="DPH7" s="20"/>
      <c r="DPI7" s="20"/>
      <c r="DPJ7" s="20"/>
      <c r="DPK7" s="20"/>
      <c r="DPL7" s="20"/>
      <c r="DPM7" s="20"/>
      <c r="DPN7" s="20"/>
      <c r="DPO7" s="20"/>
      <c r="DPP7" s="20">
        <v>51.392083049606214</v>
      </c>
      <c r="DPQ7" s="20"/>
      <c r="DPR7" s="20"/>
      <c r="DPS7" s="20"/>
      <c r="DPT7" s="20"/>
      <c r="DPU7" s="20"/>
      <c r="DPV7" s="20"/>
      <c r="DPW7" s="20"/>
      <c r="DPX7" s="20">
        <v>123.22858903265558</v>
      </c>
      <c r="DPY7" s="20">
        <v>18.484288354898336</v>
      </c>
      <c r="DPZ7" s="20">
        <v>15.403573629081947</v>
      </c>
      <c r="DQA7" s="20">
        <v>46.210720887245841</v>
      </c>
      <c r="DQB7" s="20">
        <v>4.621072088724584</v>
      </c>
      <c r="DQC7" s="20"/>
      <c r="DQD7" s="20"/>
      <c r="DQE7" s="20"/>
      <c r="DQF7" s="20"/>
      <c r="DQG7" s="20"/>
      <c r="DQH7" s="20"/>
      <c r="DQI7" s="20"/>
      <c r="DQJ7" s="20"/>
      <c r="DQK7" s="20"/>
      <c r="DQL7" s="20"/>
      <c r="DQM7" s="20">
        <v>15.417624914881863</v>
      </c>
      <c r="DQN7" s="20"/>
      <c r="DQO7" s="20"/>
      <c r="DQP7" s="20"/>
      <c r="DQQ7" s="20"/>
      <c r="DQR7" s="20"/>
      <c r="DQS7" s="20"/>
      <c r="DQT7" s="20">
        <v>12.848020762401553</v>
      </c>
      <c r="DQU7" s="20"/>
      <c r="DQV7" s="20"/>
      <c r="DQW7" s="20">
        <v>107.82501540357363</v>
      </c>
      <c r="DQX7" s="20">
        <v>92.421441774491683</v>
      </c>
      <c r="DQY7" s="20"/>
      <c r="DQZ7" s="20"/>
      <c r="DRA7" s="20"/>
      <c r="DRB7" s="20"/>
      <c r="DRC7" s="20"/>
      <c r="DRD7" s="20"/>
      <c r="DRE7" s="20">
        <v>103.41261633919338</v>
      </c>
      <c r="DRF7" s="20"/>
      <c r="DRG7" s="20">
        <v>57.816093430806987</v>
      </c>
      <c r="DRH7" s="20">
        <v>86.177180282661155</v>
      </c>
      <c r="DRI7" s="20"/>
      <c r="DRJ7" s="20"/>
      <c r="DRK7" s="20"/>
      <c r="DRL7" s="20"/>
      <c r="DRM7" s="20">
        <v>689.41744226128924</v>
      </c>
      <c r="DRN7" s="20"/>
      <c r="DRO7" s="20"/>
      <c r="DRP7" s="20"/>
      <c r="DRQ7" s="20"/>
      <c r="DRR7" s="20"/>
      <c r="DRS7" s="20"/>
      <c r="DRT7" s="20"/>
      <c r="DRU7" s="20"/>
      <c r="DRV7" s="20">
        <v>17.235436056532226</v>
      </c>
      <c r="DRW7" s="20"/>
      <c r="DRX7" s="20"/>
      <c r="DRY7" s="20"/>
      <c r="DRZ7" s="20"/>
      <c r="DSA7" s="20"/>
      <c r="DSB7" s="20"/>
      <c r="DSC7" s="20"/>
      <c r="DSD7" s="20"/>
      <c r="DSE7" s="20"/>
      <c r="DSF7" s="20">
        <v>64.24010381200776</v>
      </c>
      <c r="DSG7" s="20">
        <v>15.403573629081947</v>
      </c>
      <c r="DSH7" s="20">
        <v>23.105360443622921</v>
      </c>
      <c r="DSI7" s="20">
        <v>15.403573629081947</v>
      </c>
      <c r="DSJ7" s="20">
        <v>23.105360443622921</v>
      </c>
      <c r="DSK7" s="20"/>
      <c r="DSL7" s="20"/>
      <c r="DSM7" s="20"/>
      <c r="DSN7" s="20"/>
      <c r="DSO7" s="20">
        <v>38.54406228720466</v>
      </c>
      <c r="DSP7" s="20"/>
      <c r="DSQ7" s="20"/>
      <c r="DSR7" s="20"/>
      <c r="DSS7" s="20"/>
      <c r="DST7" s="20"/>
      <c r="DSU7" s="20"/>
      <c r="DSV7" s="20"/>
      <c r="DSW7" s="20"/>
      <c r="DSX7" s="20">
        <v>46.210720887245841</v>
      </c>
      <c r="DSY7" s="20"/>
      <c r="DSZ7" s="20"/>
      <c r="DTA7" s="20"/>
      <c r="DTB7" s="20">
        <v>308.07147258163894</v>
      </c>
      <c r="DTC7" s="20">
        <v>184.84288354898337</v>
      </c>
      <c r="DTD7" s="20">
        <v>7.7017868145409736</v>
      </c>
      <c r="DTE7" s="20">
        <v>7.7017868145409736</v>
      </c>
      <c r="DTF7" s="20">
        <v>123.22858903265558</v>
      </c>
      <c r="DTG7" s="20">
        <v>34.470872113064452</v>
      </c>
      <c r="DTH7" s="20">
        <v>3.4470872113064459</v>
      </c>
      <c r="DTI7" s="20"/>
      <c r="DTJ7" s="20"/>
      <c r="DTK7" s="20"/>
      <c r="DTL7" s="20"/>
      <c r="DTM7" s="20"/>
      <c r="DTN7" s="20"/>
      <c r="DTO7" s="20"/>
      <c r="DTP7" s="20">
        <v>25.696041524803107</v>
      </c>
      <c r="DTQ7" s="20">
        <v>30.807147258163894</v>
      </c>
      <c r="DTR7" s="20">
        <v>18.484288354898336</v>
      </c>
      <c r="DTS7" s="20">
        <v>77.017868145409736</v>
      </c>
      <c r="DTT7" s="20">
        <v>77.017868145409736</v>
      </c>
      <c r="DTU7" s="20">
        <v>308.07147258163894</v>
      </c>
      <c r="DTV7" s="20"/>
      <c r="DTW7" s="20"/>
      <c r="DTX7" s="20"/>
      <c r="DTY7" s="20"/>
      <c r="DTZ7" s="20"/>
      <c r="DUA7" s="20">
        <v>61.614294516327789</v>
      </c>
      <c r="DUB7" s="20"/>
      <c r="DUC7" s="20"/>
      <c r="DUD7" s="20"/>
      <c r="DUE7" s="20"/>
      <c r="DUF7" s="20"/>
      <c r="DUG7" s="20"/>
      <c r="DUH7" s="20">
        <v>231.05360443622922</v>
      </c>
      <c r="DUI7" s="20"/>
      <c r="DUJ7" s="20"/>
      <c r="DUK7" s="20"/>
      <c r="DUL7" s="20"/>
      <c r="DUM7" s="20">
        <v>53.912507701786815</v>
      </c>
      <c r="DUN7" s="20">
        <v>154.03573629081947</v>
      </c>
      <c r="DUO7" s="20">
        <v>308.07147258163894</v>
      </c>
      <c r="DUP7" s="20">
        <v>154.03573629081947</v>
      </c>
      <c r="DUQ7" s="20">
        <v>154.03573629081947</v>
      </c>
      <c r="DUR7" s="20">
        <v>7.7017868145409736</v>
      </c>
      <c r="DUS7" s="20"/>
      <c r="DUT7" s="20"/>
      <c r="DUU7" s="20"/>
      <c r="DUV7" s="20"/>
      <c r="DUW7" s="20">
        <v>8.4796937031850241</v>
      </c>
      <c r="DUX7" s="20">
        <v>84.719654959950716</v>
      </c>
      <c r="DUY7" s="20"/>
      <c r="DUZ7" s="20">
        <v>154.03573629081947</v>
      </c>
      <c r="DVA7" s="20">
        <v>20.332717190388173</v>
      </c>
      <c r="DVB7" s="20">
        <v>17.235436056532226</v>
      </c>
      <c r="DVC7" s="20">
        <v>41.365046535677351</v>
      </c>
      <c r="DVD7" s="20">
        <v>32.12005190600388</v>
      </c>
      <c r="DVE7" s="20">
        <v>154.17624914881864</v>
      </c>
      <c r="DVF7" s="20"/>
      <c r="DVG7" s="20"/>
      <c r="DVH7" s="20"/>
      <c r="DVI7" s="20"/>
      <c r="DVJ7" s="20">
        <v>77.017868145409736</v>
      </c>
      <c r="DVK7" s="20"/>
      <c r="DVL7" s="20"/>
      <c r="DVM7" s="20"/>
      <c r="DVN7" s="20">
        <v>8.617718028266113</v>
      </c>
      <c r="DVO7" s="20">
        <v>8.617718028266113</v>
      </c>
      <c r="DVP7" s="20">
        <v>8.617718028266113</v>
      </c>
      <c r="DVQ7" s="20">
        <v>8.617718028266113</v>
      </c>
      <c r="DVR7" s="20">
        <v>8.617718028266113</v>
      </c>
      <c r="DVS7" s="20">
        <v>8.617718028266113</v>
      </c>
      <c r="DVT7" s="20">
        <v>84.719654959950716</v>
      </c>
      <c r="DVU7" s="20">
        <v>61.614294516327789</v>
      </c>
      <c r="DVV7" s="20">
        <v>61.614294516327789</v>
      </c>
      <c r="DVW7" s="20">
        <v>69.316081330868769</v>
      </c>
      <c r="DVX7" s="20">
        <v>69.316081330868769</v>
      </c>
      <c r="DVY7" s="20">
        <v>52.757239679605668</v>
      </c>
      <c r="DVZ7" s="20"/>
      <c r="DWA7" s="20"/>
      <c r="DWB7" s="20">
        <v>231.05360443622922</v>
      </c>
      <c r="DWC7" s="20">
        <v>231.05360443622922</v>
      </c>
      <c r="DWD7" s="20">
        <v>36.21457178065311</v>
      </c>
      <c r="DWE7" s="20"/>
      <c r="DWF7" s="20">
        <v>11.720096518441917</v>
      </c>
      <c r="DWG7" s="20">
        <v>231.05360443622922</v>
      </c>
      <c r="DWH7" s="20">
        <v>68.941744226128904</v>
      </c>
      <c r="DWI7" s="20">
        <v>539.12507701786819</v>
      </c>
      <c r="DWJ7" s="20">
        <v>15.403573629081947</v>
      </c>
      <c r="DWK7" s="20">
        <v>15.403573629081947</v>
      </c>
      <c r="DWL7" s="20"/>
      <c r="DWM7" s="20"/>
      <c r="DWN7" s="20"/>
      <c r="DWO7" s="20"/>
      <c r="DWP7" s="20">
        <v>30.742487119859188</v>
      </c>
      <c r="DWQ7" s="20"/>
      <c r="DWR7" s="20">
        <v>23.105360443622921</v>
      </c>
      <c r="DWS7" s="20">
        <v>462.10720887245844</v>
      </c>
      <c r="DWT7" s="20">
        <v>462.10720887245844</v>
      </c>
      <c r="DWU7" s="20">
        <v>616.14294516327789</v>
      </c>
      <c r="DWV7" s="20">
        <v>616.14294516327789</v>
      </c>
      <c r="DWW7" s="20"/>
      <c r="DWX7" s="20">
        <v>32.12005190600388</v>
      </c>
      <c r="DWY7" s="20"/>
      <c r="DWZ7" s="20"/>
      <c r="DXA7" s="20"/>
      <c r="DXB7" s="20"/>
      <c r="DXC7" s="20">
        <v>154.03573629081947</v>
      </c>
      <c r="DXD7" s="20">
        <v>123.22858903265558</v>
      </c>
      <c r="DXE7" s="20">
        <v>123.22858903265558</v>
      </c>
      <c r="DXF7" s="20"/>
      <c r="DXG7" s="20">
        <v>12.848020762401553</v>
      </c>
      <c r="DXH7" s="20">
        <v>25.696041524803107</v>
      </c>
      <c r="DXI7" s="20"/>
      <c r="DXJ7" s="20"/>
      <c r="DXK7" s="20"/>
      <c r="DXL7" s="20"/>
      <c r="DXM7" s="20">
        <v>308.07147258163894</v>
      </c>
      <c r="DXN7" s="20">
        <v>385.44062287204662</v>
      </c>
      <c r="DXO7" s="20">
        <v>321.2005190600388</v>
      </c>
      <c r="DXP7" s="20"/>
      <c r="DXQ7" s="20"/>
      <c r="DXR7" s="20"/>
      <c r="DXS7" s="20"/>
      <c r="DXT7" s="20"/>
      <c r="DXU7" s="20"/>
      <c r="DXV7" s="20">
        <v>2569.6041524803104</v>
      </c>
      <c r="DXW7" s="20"/>
      <c r="DXX7" s="20"/>
      <c r="DXY7" s="20"/>
      <c r="DXZ7" s="20">
        <v>970.42513863216266</v>
      </c>
      <c r="DYA7" s="20">
        <v>38.607376766632193</v>
      </c>
      <c r="DYB7" s="20"/>
      <c r="DYC7" s="20"/>
      <c r="DYD7" s="20"/>
      <c r="DYE7" s="20"/>
      <c r="DYF7" s="20"/>
      <c r="DYG7" s="20"/>
      <c r="DYH7" s="20"/>
      <c r="DYI7" s="20"/>
      <c r="DYJ7" s="20"/>
      <c r="DYK7" s="20"/>
      <c r="DYL7" s="20"/>
      <c r="DYM7" s="20"/>
      <c r="DYN7" s="20"/>
      <c r="DYO7" s="20"/>
      <c r="DYP7" s="20"/>
      <c r="DYQ7" s="20"/>
      <c r="DYR7" s="20"/>
      <c r="DYS7" s="20">
        <v>77.017868145409736</v>
      </c>
      <c r="DYT7" s="20"/>
      <c r="DYU7" s="20"/>
      <c r="DYV7" s="20"/>
      <c r="DYW7" s="20"/>
      <c r="DYX7" s="20"/>
      <c r="DYY7" s="20"/>
      <c r="DYZ7" s="20"/>
      <c r="DZA7" s="20">
        <v>46.210720887245841</v>
      </c>
      <c r="DZB7" s="20">
        <v>46.210720887245841</v>
      </c>
      <c r="DZC7" s="20">
        <v>46.210720887245841</v>
      </c>
      <c r="DZD7" s="20">
        <v>46.210720887245841</v>
      </c>
      <c r="DZE7" s="20"/>
      <c r="DZF7" s="20">
        <v>154.03573629081947</v>
      </c>
      <c r="DZG7" s="20"/>
      <c r="DZH7" s="20">
        <v>25.696041524803107</v>
      </c>
      <c r="DZI7" s="20"/>
      <c r="DZJ7" s="20"/>
      <c r="DZK7" s="20"/>
      <c r="DZL7" s="20"/>
      <c r="DZM7" s="20"/>
      <c r="DZN7" s="20"/>
      <c r="DZO7" s="20"/>
      <c r="DZP7" s="20"/>
      <c r="DZQ7" s="20">
        <v>77.017868145409736</v>
      </c>
      <c r="DZR7" s="20">
        <v>100</v>
      </c>
      <c r="DZS7" s="20"/>
      <c r="DZT7" s="20"/>
      <c r="DZU7" s="20"/>
      <c r="DZV7" s="20"/>
      <c r="DZW7" s="20"/>
      <c r="DZX7" s="20">
        <v>46.210720887245841</v>
      </c>
      <c r="DZY7" s="20">
        <v>77.017868145409736</v>
      </c>
      <c r="DZZ7" s="20">
        <v>77.017868145409736</v>
      </c>
      <c r="EAA7" s="20">
        <v>114</v>
      </c>
      <c r="EAB7" s="20">
        <v>12.848020762401553</v>
      </c>
      <c r="EAC7" s="20"/>
      <c r="EAD7" s="20"/>
      <c r="EAE7" s="20"/>
      <c r="EAF7" s="20"/>
      <c r="EAG7" s="20"/>
      <c r="EAH7" s="20"/>
      <c r="EAI7" s="20"/>
      <c r="EAJ7" s="20">
        <v>102.78416609921243</v>
      </c>
      <c r="EAK7" s="20"/>
      <c r="EAL7" s="20">
        <v>15.85660117200965</v>
      </c>
      <c r="EAM7" s="20">
        <v>128.48020762401552</v>
      </c>
      <c r="EAN7" s="20">
        <v>256.96041524803104</v>
      </c>
      <c r="EAO7" s="20">
        <v>256.96041524803104</v>
      </c>
      <c r="EAP7" s="20"/>
      <c r="EAQ7" s="20">
        <v>50</v>
      </c>
      <c r="EAR7" s="20"/>
      <c r="EAS7" s="20"/>
      <c r="EAT7" s="20">
        <v>128.48020762401552</v>
      </c>
      <c r="EAU7" s="20"/>
      <c r="EAV7" s="20"/>
      <c r="EAW7" s="20"/>
      <c r="EAX7" s="20"/>
      <c r="EAY7" s="20"/>
      <c r="EAZ7" s="20"/>
      <c r="EBA7" s="20"/>
      <c r="EBB7" s="20">
        <v>34.561175850860181</v>
      </c>
      <c r="EBC7" s="20">
        <v>89.936145336810867</v>
      </c>
      <c r="EBD7" s="20"/>
      <c r="EBE7" s="20"/>
      <c r="EBF7" s="20"/>
      <c r="EBG7" s="20">
        <v>159.34411583487369</v>
      </c>
      <c r="EBH7" s="20">
        <v>154.43484288354898</v>
      </c>
      <c r="EBI7" s="20">
        <v>159.34411583487369</v>
      </c>
      <c r="EBJ7" s="20">
        <v>174.95378927911275</v>
      </c>
      <c r="EBK7" s="20">
        <v>21.010474430067774</v>
      </c>
      <c r="EBL7" s="20">
        <v>158.27171903881703</v>
      </c>
      <c r="EBM7" s="20">
        <v>308.07147258163894</v>
      </c>
      <c r="EBN7" s="20">
        <v>308.07147258163894</v>
      </c>
      <c r="EBO7" s="20">
        <v>462.10720887245844</v>
      </c>
      <c r="EBP7" s="20">
        <v>462.10720887245844</v>
      </c>
      <c r="EBQ7" s="20"/>
      <c r="EBR7" s="20">
        <v>61.614294516327789</v>
      </c>
      <c r="EBS7" s="20"/>
      <c r="EBT7" s="20"/>
      <c r="EBU7" s="20"/>
      <c r="EBV7" s="20"/>
      <c r="EBW7" s="20"/>
      <c r="EBX7" s="20">
        <v>103.41261633919338</v>
      </c>
      <c r="EBY7" s="20">
        <v>3.2747328507411235</v>
      </c>
      <c r="EBZ7" s="20"/>
      <c r="ECA7" s="20"/>
      <c r="ECB7" s="20"/>
      <c r="ECC7" s="20"/>
      <c r="ECD7" s="20">
        <v>61.484974239718376</v>
      </c>
      <c r="ECE7" s="20"/>
      <c r="ECF7" s="20"/>
      <c r="ECG7" s="20"/>
      <c r="ECH7" s="20"/>
      <c r="ECI7" s="20"/>
      <c r="ECJ7" s="20"/>
      <c r="ECK7" s="20"/>
      <c r="ECL7" s="20">
        <v>184.84288354898337</v>
      </c>
      <c r="ECM7" s="20">
        <v>184.84288354898337</v>
      </c>
      <c r="ECN7" s="20">
        <v>77.017868145409736</v>
      </c>
      <c r="ECO7" s="20">
        <v>159.34411583487369</v>
      </c>
      <c r="ECP7" s="20">
        <v>169.43930991990143</v>
      </c>
      <c r="ECQ7" s="20">
        <v>107.82501540357363</v>
      </c>
      <c r="ECR7" s="20">
        <v>77.017868145409736</v>
      </c>
      <c r="ECS7" s="20">
        <v>123.22858903265558</v>
      </c>
      <c r="ECT7" s="20">
        <v>77.017868145409736</v>
      </c>
      <c r="ECU7" s="20">
        <v>77.017868145409736</v>
      </c>
      <c r="ECV7" s="20">
        <v>77.017868145409736</v>
      </c>
      <c r="ECW7" s="20">
        <v>123.22858903265558</v>
      </c>
      <c r="ECX7" s="20"/>
      <c r="ECY7" s="20"/>
      <c r="ECZ7" s="20"/>
      <c r="EDA7" s="20">
        <v>256.96041524803104</v>
      </c>
      <c r="EDB7" s="20"/>
      <c r="EDC7" s="20"/>
      <c r="EDD7" s="20"/>
      <c r="EDE7" s="20">
        <v>1155.2680221811461</v>
      </c>
      <c r="EDF7" s="20"/>
      <c r="EDG7" s="20"/>
      <c r="EDH7" s="20"/>
      <c r="EDI7" s="20"/>
      <c r="EDJ7" s="20"/>
      <c r="EDK7" s="20"/>
      <c r="EDL7" s="20"/>
      <c r="EDM7" s="20"/>
      <c r="EDN7" s="20"/>
      <c r="EDO7" s="20"/>
      <c r="EDP7" s="20"/>
      <c r="EDQ7" s="20">
        <v>86.177180282661155</v>
      </c>
      <c r="EDR7" s="20">
        <v>122.05619724281476</v>
      </c>
      <c r="EDS7" s="20">
        <v>310.23784901758017</v>
      </c>
      <c r="EDT7" s="20">
        <v>86.177180282661155</v>
      </c>
      <c r="EDU7" s="20"/>
      <c r="EDV7" s="20"/>
      <c r="EDW7" s="20"/>
      <c r="EDX7" s="20"/>
      <c r="EDY7" s="20"/>
      <c r="EDZ7" s="20">
        <v>30.807147258163894</v>
      </c>
      <c r="EEA7" s="20">
        <v>30.807147258163894</v>
      </c>
      <c r="EEB7" s="20">
        <v>15.403573629081947</v>
      </c>
      <c r="EEC7" s="20">
        <v>30.807147258163894</v>
      </c>
      <c r="EED7" s="20"/>
      <c r="EEE7" s="20"/>
      <c r="EEF7" s="20"/>
      <c r="EEG7" s="20"/>
      <c r="EEH7" s="20"/>
      <c r="EEI7" s="20"/>
      <c r="EEJ7" s="20"/>
      <c r="EEK7" s="20"/>
      <c r="EEL7" s="20"/>
      <c r="EEM7" s="20"/>
      <c r="EEN7" s="20">
        <v>6.1614294516327792</v>
      </c>
      <c r="EEO7" s="20">
        <v>44.670363524337645</v>
      </c>
      <c r="EEP7" s="20">
        <v>77.017868145409736</v>
      </c>
      <c r="EEQ7" s="20">
        <v>28.496611213801604</v>
      </c>
      <c r="EER7" s="20">
        <v>46.210720887245841</v>
      </c>
      <c r="EES7" s="20">
        <v>7.7017868145409736</v>
      </c>
      <c r="EET7" s="20"/>
      <c r="EEU7" s="20"/>
      <c r="EEV7" s="20"/>
      <c r="EEW7" s="20"/>
      <c r="EEX7" s="20"/>
      <c r="EEY7" s="20">
        <v>46.210720887245841</v>
      </c>
      <c r="EEZ7" s="20">
        <v>92.421441774491683</v>
      </c>
      <c r="EFA7" s="20">
        <v>27.726432532347506</v>
      </c>
      <c r="EFB7" s="20">
        <v>25.163736642537057</v>
      </c>
      <c r="EFC7" s="20"/>
      <c r="EFD7" s="20"/>
      <c r="EFE7" s="20"/>
      <c r="EFF7" s="20"/>
      <c r="EFG7" s="20"/>
      <c r="EFH7" s="20"/>
      <c r="EFI7" s="20">
        <v>154.03573629081947</v>
      </c>
      <c r="EFJ7" s="20"/>
      <c r="EFK7" s="20"/>
      <c r="EFL7" s="20"/>
      <c r="EFM7" s="20"/>
      <c r="EFN7" s="20"/>
      <c r="EFO7" s="20"/>
      <c r="EFP7" s="20"/>
      <c r="EFQ7" s="20"/>
      <c r="EFR7" s="20"/>
      <c r="EFS7" s="20"/>
      <c r="EFT7" s="20">
        <v>123.22858903265558</v>
      </c>
      <c r="EFU7" s="20">
        <v>123.22858903265558</v>
      </c>
      <c r="EFV7" s="20">
        <v>123.22858903265558</v>
      </c>
      <c r="EFW7" s="20">
        <v>123.22858903265558</v>
      </c>
      <c r="EFX7" s="20">
        <v>123.22858903265558</v>
      </c>
      <c r="EFY7" s="20">
        <v>123.22858903265558</v>
      </c>
      <c r="EFZ7" s="20">
        <v>123.22858903265558</v>
      </c>
      <c r="EGA7" s="20"/>
      <c r="EGB7" s="20"/>
      <c r="EGC7" s="20"/>
      <c r="EGD7" s="20"/>
      <c r="EGE7" s="20"/>
      <c r="EGF7" s="20"/>
      <c r="EGG7" s="20">
        <v>30.807147258163894</v>
      </c>
      <c r="EGH7" s="20"/>
      <c r="EGI7" s="20"/>
      <c r="EGJ7" s="20"/>
      <c r="EGK7" s="20"/>
      <c r="EGL7" s="20"/>
      <c r="EGM7" s="20">
        <v>6.8941744226128918</v>
      </c>
      <c r="EGN7" s="20"/>
      <c r="EGO7" s="20">
        <v>231.05360443622922</v>
      </c>
      <c r="EGP7" s="20">
        <v>6.8941744226128918</v>
      </c>
      <c r="EGQ7" s="20">
        <v>6.8941744226128918</v>
      </c>
      <c r="EGR7" s="20">
        <v>642.4010381200776</v>
      </c>
      <c r="EGS7" s="20"/>
      <c r="EGT7" s="20"/>
      <c r="EGU7" s="20"/>
      <c r="EGV7" s="20">
        <v>61.614294516327789</v>
      </c>
      <c r="EGW7" s="20">
        <v>138.63216266173754</v>
      </c>
      <c r="EGX7" s="20"/>
      <c r="EGY7" s="20"/>
      <c r="EGZ7" s="20">
        <v>128.48020762401552</v>
      </c>
      <c r="EHA7" s="20"/>
      <c r="EHB7" s="20"/>
      <c r="EHC7" s="20"/>
      <c r="EHD7" s="20"/>
      <c r="EHE7" s="20"/>
      <c r="EHF7" s="20">
        <v>15.403573629081947</v>
      </c>
      <c r="EHG7" s="20">
        <v>33.887861983980287</v>
      </c>
      <c r="EHH7" s="20"/>
      <c r="EHI7" s="20">
        <v>0</v>
      </c>
      <c r="EHJ7" s="20"/>
      <c r="EHK7" s="20"/>
      <c r="EHL7" s="20"/>
      <c r="EHM7" s="20"/>
      <c r="EHN7" s="20"/>
      <c r="EHO7" s="20"/>
      <c r="EHP7" s="20"/>
      <c r="EHQ7" s="20"/>
      <c r="EHR7" s="20"/>
      <c r="EHS7" s="20">
        <v>84.719654959950716</v>
      </c>
      <c r="EHT7" s="20">
        <v>308.07147258163894</v>
      </c>
      <c r="EHU7" s="20">
        <v>30.807147258163894</v>
      </c>
      <c r="EHV7" s="20"/>
      <c r="EHW7" s="20"/>
      <c r="EHX7" s="20"/>
      <c r="EHY7" s="20">
        <v>277.26432532347508</v>
      </c>
      <c r="EHZ7" s="20"/>
      <c r="EIA7" s="20">
        <v>34.470872113064452</v>
      </c>
      <c r="EIB7" s="20">
        <v>17.235436056532226</v>
      </c>
      <c r="EIC7" s="20"/>
      <c r="EID7" s="20">
        <v>46.210720887245841</v>
      </c>
      <c r="EIE7" s="20"/>
      <c r="EIF7" s="20"/>
      <c r="EIG7" s="20"/>
      <c r="EIH7" s="20">
        <v>308.07147258163894</v>
      </c>
      <c r="EII7" s="20">
        <v>92.421441774491683</v>
      </c>
      <c r="EIJ7" s="20">
        <v>25.053640486683026</v>
      </c>
      <c r="EIK7" s="20">
        <v>9.2421441774491679</v>
      </c>
      <c r="EIL7" s="20"/>
      <c r="EIM7" s="20"/>
      <c r="EIN7" s="20"/>
      <c r="EIO7" s="20"/>
      <c r="EIP7" s="20"/>
      <c r="EIQ7" s="20"/>
      <c r="EIR7" s="20">
        <v>646.95009242144181</v>
      </c>
      <c r="EIS7" s="20"/>
      <c r="EIT7" s="20">
        <v>61.614294516327789</v>
      </c>
      <c r="EIU7" s="20"/>
      <c r="EIV7" s="20">
        <v>61.614294516327789</v>
      </c>
      <c r="EIW7" s="20"/>
      <c r="EIX7" s="20"/>
      <c r="EIY7" s="20">
        <v>77.017868145409736</v>
      </c>
      <c r="EIZ7" s="20"/>
      <c r="EJA7" s="20">
        <v>154.03573629081947</v>
      </c>
      <c r="EJB7" s="20">
        <v>46.210720887245841</v>
      </c>
      <c r="EJC7" s="20">
        <v>46.210720887245841</v>
      </c>
      <c r="EJD7" s="20">
        <v>770.17868145409739</v>
      </c>
      <c r="EJE7" s="20"/>
      <c r="EJF7" s="20"/>
      <c r="EJG7" s="20"/>
      <c r="EJH7" s="20">
        <v>44.968072668405433</v>
      </c>
      <c r="EJI7" s="20"/>
      <c r="EJJ7" s="20">
        <v>3.4470872113064459</v>
      </c>
      <c r="EJK7" s="20">
        <v>184.84288354898337</v>
      </c>
      <c r="EJL7" s="20">
        <v>30.807147258163894</v>
      </c>
      <c r="EJM7" s="20">
        <v>15.403573629081947</v>
      </c>
      <c r="EJN7" s="20">
        <v>30.807147258163894</v>
      </c>
      <c r="EJO7" s="20">
        <v>30.807147258163894</v>
      </c>
      <c r="EJP7" s="20"/>
      <c r="EJQ7" s="20"/>
      <c r="EJR7" s="20"/>
      <c r="EJS7" s="20">
        <v>15.403573629081947</v>
      </c>
      <c r="EJT7" s="20">
        <v>15.403573629081947</v>
      </c>
      <c r="EJU7" s="20"/>
      <c r="EJV7" s="20">
        <v>104.74430067775724</v>
      </c>
      <c r="EJW7" s="20">
        <v>15.403573629081947</v>
      </c>
      <c r="EJX7" s="20">
        <v>15.403573629081947</v>
      </c>
      <c r="EJY7" s="20">
        <v>15.403573629081947</v>
      </c>
      <c r="EJZ7" s="20">
        <v>15.403573629081947</v>
      </c>
      <c r="EKA7" s="20">
        <v>15.403573629081947</v>
      </c>
      <c r="EKB7" s="20">
        <v>15.403573629081947</v>
      </c>
      <c r="EKC7" s="20">
        <v>15.403573629081947</v>
      </c>
      <c r="EKD7" s="20"/>
      <c r="EKE7" s="20">
        <v>15.403573629081947</v>
      </c>
      <c r="EKF7" s="20"/>
      <c r="EKG7" s="20">
        <v>62.84658040665434</v>
      </c>
      <c r="EKH7" s="20">
        <v>15.403573629081947</v>
      </c>
      <c r="EKI7" s="20">
        <v>15.403573629081947</v>
      </c>
      <c r="EKJ7" s="20">
        <v>15.403573629081947</v>
      </c>
      <c r="EKK7" s="20">
        <v>15.403573629081947</v>
      </c>
      <c r="EKL7" s="20">
        <v>15.403573629081947</v>
      </c>
      <c r="EKM7" s="20">
        <v>15.403573629081947</v>
      </c>
      <c r="EKN7" s="20">
        <v>15.403573629081947</v>
      </c>
      <c r="EKO7" s="20">
        <v>15.403573629081947</v>
      </c>
      <c r="EKP7" s="20"/>
      <c r="EKQ7" s="20">
        <v>15.403573629081947</v>
      </c>
      <c r="EKR7" s="20"/>
      <c r="EKS7" s="20"/>
      <c r="EKT7" s="20">
        <v>15.403573629081947</v>
      </c>
      <c r="EKU7" s="20">
        <v>15.403573629081947</v>
      </c>
      <c r="EKV7" s="20">
        <v>53.912507701786815</v>
      </c>
      <c r="EKW7" s="20"/>
      <c r="EKX7" s="20"/>
      <c r="EKY7" s="20"/>
      <c r="EKZ7" s="20"/>
      <c r="ELA7" s="20">
        <v>15.403573629081947</v>
      </c>
      <c r="ELB7" s="20">
        <v>161.32368148914165</v>
      </c>
      <c r="ELC7" s="20">
        <v>15.403573629081947</v>
      </c>
      <c r="ELD7" s="20"/>
      <c r="ELE7" s="20"/>
      <c r="ELF7" s="20"/>
      <c r="ELG7" s="20"/>
      <c r="ELH7" s="20">
        <v>92.421441774491683</v>
      </c>
      <c r="ELI7" s="20"/>
      <c r="ELJ7" s="20">
        <v>15.403573629081947</v>
      </c>
      <c r="ELK7" s="20">
        <v>92.421441774491683</v>
      </c>
      <c r="ELL7" s="20">
        <v>15.403573629081947</v>
      </c>
      <c r="ELM7" s="20">
        <v>15.403573629081947</v>
      </c>
      <c r="ELN7" s="20">
        <v>15.403573629081947</v>
      </c>
      <c r="ELO7" s="20"/>
      <c r="ELP7" s="20"/>
      <c r="ELQ7" s="20"/>
      <c r="ELR7" s="20"/>
      <c r="ELS7" s="20">
        <v>15.403573629081947</v>
      </c>
      <c r="ELT7" s="20"/>
      <c r="ELU7" s="20">
        <v>129.26577042399171</v>
      </c>
      <c r="ELV7" s="20"/>
      <c r="ELW7" s="20"/>
      <c r="ELX7" s="20"/>
      <c r="ELY7" s="20">
        <v>17.235436056532226</v>
      </c>
      <c r="ELZ7" s="20">
        <v>24.957640172520023</v>
      </c>
      <c r="EMA7" s="20">
        <v>38.508934072704868</v>
      </c>
      <c r="EMB7" s="20"/>
      <c r="EMC7" s="20"/>
      <c r="EMD7" s="20">
        <v>15.403573629081947</v>
      </c>
      <c r="EME7" s="20">
        <v>15.403573629081947</v>
      </c>
      <c r="EMF7" s="20">
        <v>15.403573629081947</v>
      </c>
      <c r="EMG7" s="20">
        <v>15.403573629081947</v>
      </c>
      <c r="EMH7" s="20">
        <v>15.403573629081947</v>
      </c>
      <c r="EMI7" s="20">
        <v>15.403573629081947</v>
      </c>
      <c r="EMJ7" s="20"/>
      <c r="EMK7" s="20">
        <v>15.403573629081947</v>
      </c>
      <c r="EML7" s="20">
        <v>15.403573629081947</v>
      </c>
      <c r="EMM7" s="20">
        <v>15.403573629081947</v>
      </c>
      <c r="EMN7" s="20">
        <v>15.403573629081947</v>
      </c>
      <c r="EMO7" s="20">
        <v>15.403573629081947</v>
      </c>
      <c r="EMP7" s="20">
        <v>15.403573629081947</v>
      </c>
      <c r="EMQ7" s="20">
        <v>15.403573629081947</v>
      </c>
      <c r="EMR7" s="20">
        <v>15.403573629081947</v>
      </c>
      <c r="EMS7" s="20">
        <v>15.403573629081947</v>
      </c>
      <c r="EMT7" s="20"/>
      <c r="EMU7" s="20"/>
      <c r="EMV7" s="20"/>
      <c r="EMW7" s="20">
        <v>15.403573629081947</v>
      </c>
      <c r="EMX7" s="20">
        <v>7.7017868145409736</v>
      </c>
      <c r="EMY7" s="20">
        <v>15.403573629081947</v>
      </c>
      <c r="EMZ7" s="20">
        <v>15.403573629081947</v>
      </c>
      <c r="ENA7" s="20">
        <v>15.403573629081947</v>
      </c>
      <c r="ENB7" s="20">
        <v>15.403573629081947</v>
      </c>
      <c r="ENC7" s="20">
        <v>1540.3573629081948</v>
      </c>
      <c r="END7" s="20">
        <v>15.403573629081947</v>
      </c>
      <c r="ENE7" s="20">
        <v>15.403573629081947</v>
      </c>
      <c r="ENF7" s="20">
        <v>15.403573629081947</v>
      </c>
      <c r="ENG7" s="20">
        <v>46.210720887245841</v>
      </c>
      <c r="ENH7" s="20">
        <v>15.403573629081947</v>
      </c>
      <c r="ENI7" s="20">
        <v>15.403573629081947</v>
      </c>
      <c r="ENJ7" s="20">
        <v>15.403573629081947</v>
      </c>
      <c r="ENK7" s="20">
        <v>15.403573629081947</v>
      </c>
      <c r="ENL7" s="20">
        <v>34.470872113064452</v>
      </c>
      <c r="ENM7" s="20">
        <v>15.403573629081947</v>
      </c>
      <c r="ENN7" s="20">
        <v>46.210720887245841</v>
      </c>
      <c r="ENO7" s="20">
        <v>92.421441774491683</v>
      </c>
      <c r="ENP7" s="20">
        <v>92.421441774491683</v>
      </c>
      <c r="ENQ7" s="20">
        <v>385.08934072704869</v>
      </c>
      <c r="ENR7" s="20"/>
      <c r="ENS7" s="20">
        <v>106.85970355049982</v>
      </c>
      <c r="ENT7" s="20"/>
      <c r="ENU7" s="20"/>
      <c r="ENV7" s="20"/>
      <c r="ENW7" s="20"/>
      <c r="ENX7" s="20"/>
      <c r="ENY7" s="20"/>
      <c r="ENZ7" s="20"/>
      <c r="EOA7" s="20"/>
      <c r="EOB7" s="20"/>
      <c r="EOC7" s="20"/>
      <c r="EOD7" s="20"/>
      <c r="EOE7" s="20">
        <v>15.403573629081947</v>
      </c>
      <c r="EOF7" s="20">
        <v>15.403573629081947</v>
      </c>
      <c r="EOG7" s="20">
        <v>15.403573629081947</v>
      </c>
      <c r="EOH7" s="20">
        <v>15.403573629081947</v>
      </c>
      <c r="EOI7" s="20"/>
      <c r="EOJ7" s="20"/>
      <c r="EOK7" s="20">
        <v>154.03573629081947</v>
      </c>
      <c r="EOL7" s="20"/>
      <c r="EOM7" s="20"/>
      <c r="EON7" s="20">
        <v>122.96994847943675</v>
      </c>
      <c r="EOO7" s="20"/>
      <c r="EOP7" s="20">
        <v>61.614294516327789</v>
      </c>
      <c r="EOQ7" s="20">
        <v>154.03573629081947</v>
      </c>
      <c r="EOR7" s="20"/>
      <c r="EOS7" s="20"/>
      <c r="EOT7" s="20"/>
      <c r="EOU7" s="20"/>
      <c r="EOV7" s="20">
        <v>103.41261633919338</v>
      </c>
      <c r="EOW7" s="20"/>
      <c r="EOX7" s="20">
        <v>231.05360443622922</v>
      </c>
      <c r="EOY7" s="20"/>
      <c r="EOZ7" s="20"/>
      <c r="EPA7" s="20"/>
      <c r="EPB7" s="20">
        <v>46.210720887245841</v>
      </c>
      <c r="EPC7" s="20"/>
      <c r="EPD7" s="20">
        <v>123.22858903265558</v>
      </c>
      <c r="EPE7" s="20">
        <v>770.88124574409323</v>
      </c>
      <c r="EPF7" s="20"/>
      <c r="EPG7" s="20"/>
      <c r="EPH7" s="20"/>
      <c r="EPI7" s="20"/>
      <c r="EPJ7" s="20"/>
      <c r="EPK7" s="20"/>
      <c r="EPL7" s="20"/>
      <c r="EPM7" s="20"/>
      <c r="EPN7" s="20">
        <v>41.365046535677351</v>
      </c>
      <c r="EPO7" s="20"/>
      <c r="EPP7" s="20"/>
      <c r="EPQ7" s="20"/>
      <c r="EPR7" s="20"/>
      <c r="EPS7" s="20"/>
      <c r="EPT7" s="20">
        <v>41.365046535677351</v>
      </c>
      <c r="EPU7" s="20"/>
      <c r="EPV7" s="20"/>
      <c r="EPW7" s="20"/>
      <c r="EPX7" s="20">
        <v>38.54406228720466</v>
      </c>
      <c r="EPY7" s="20"/>
      <c r="EPZ7" s="20"/>
      <c r="EQA7" s="20">
        <v>48.259220958290243</v>
      </c>
      <c r="EQB7" s="20">
        <v>25.696041524803107</v>
      </c>
      <c r="EQC7" s="20"/>
      <c r="EQD7" s="20"/>
      <c r="EQE7" s="20"/>
      <c r="EQF7" s="20"/>
      <c r="EQG7" s="20"/>
      <c r="EQH7" s="20"/>
      <c r="EQI7" s="20"/>
      <c r="EQJ7" s="20"/>
      <c r="EQK7" s="20"/>
      <c r="EQL7" s="20"/>
      <c r="EQM7" s="20"/>
      <c r="EQN7" s="20"/>
      <c r="EQO7" s="20"/>
      <c r="EQP7" s="20">
        <v>27.576697690451567</v>
      </c>
      <c r="EQQ7" s="20">
        <v>16.173752310536045</v>
      </c>
      <c r="EQR7" s="20"/>
      <c r="EQS7" s="20"/>
      <c r="EQT7" s="20"/>
      <c r="EQU7" s="20">
        <v>4.1365046535677346</v>
      </c>
      <c r="EQV7" s="20"/>
      <c r="EQW7" s="20">
        <v>77.017868145409736</v>
      </c>
      <c r="EQX7" s="20"/>
      <c r="EQY7" s="20">
        <v>154.03573629081947</v>
      </c>
      <c r="EQZ7" s="20"/>
      <c r="ERA7" s="20">
        <v>68.941744226128904</v>
      </c>
      <c r="ERB7" s="20"/>
      <c r="ERC7" s="20"/>
      <c r="ERD7" s="20"/>
      <c r="ERE7" s="20">
        <v>46.210720887245841</v>
      </c>
      <c r="ERF7" s="20"/>
      <c r="ERG7" s="20"/>
      <c r="ERH7" s="20"/>
      <c r="ERI7" s="20">
        <v>34.470872113064452</v>
      </c>
      <c r="ERJ7" s="20"/>
      <c r="ERK7" s="20"/>
      <c r="ERL7" s="20"/>
      <c r="ERM7" s="20">
        <v>22.652345406190175</v>
      </c>
      <c r="ERN7" s="20"/>
      <c r="ERO7" s="20"/>
      <c r="ERP7" s="20"/>
      <c r="ERQ7" s="20"/>
      <c r="ERR7" s="20"/>
      <c r="ERS7" s="20"/>
      <c r="ERT7" s="20"/>
      <c r="ERU7" s="20">
        <v>46.210720887245841</v>
      </c>
      <c r="ERV7" s="20"/>
      <c r="ERW7" s="20"/>
      <c r="ERX7" s="20"/>
      <c r="ERY7" s="20"/>
      <c r="ERZ7" s="20">
        <v>30.807147258163894</v>
      </c>
      <c r="ESA7" s="20"/>
      <c r="ESB7" s="20"/>
      <c r="ESC7" s="20">
        <v>1540.3573629081948</v>
      </c>
      <c r="ESD7" s="20">
        <v>161.73752310536045</v>
      </c>
      <c r="ESE7" s="20">
        <v>246.45717806531115</v>
      </c>
      <c r="ESF7" s="20">
        <v>286.31646328852116</v>
      </c>
      <c r="ESG7" s="20">
        <v>17.235436056532226</v>
      </c>
      <c r="ESH7" s="20">
        <v>103.41261633919338</v>
      </c>
      <c r="ESI7" s="20">
        <v>62.047569803516026</v>
      </c>
      <c r="ESJ7" s="20">
        <v>6.1614294516327792</v>
      </c>
      <c r="ESK7" s="20">
        <v>6.4240103812007767</v>
      </c>
      <c r="ESL7" s="20"/>
      <c r="ESM7" s="20"/>
      <c r="ESN7" s="20">
        <v>701.5019336271248</v>
      </c>
      <c r="ESO7" s="20">
        <v>385.44062287204662</v>
      </c>
      <c r="ESP7" s="20">
        <v>77.017868145409736</v>
      </c>
      <c r="ESQ7" s="20"/>
      <c r="ESR7" s="20">
        <v>92.505749489291176</v>
      </c>
      <c r="ESS7" s="20"/>
      <c r="EST7" s="20">
        <v>12.848020762401553</v>
      </c>
      <c r="ESU7" s="20"/>
      <c r="ESV7" s="20"/>
      <c r="ESW7" s="20">
        <v>154.03573629081947</v>
      </c>
      <c r="ESX7" s="20"/>
      <c r="ESY7" s="20">
        <v>25.696041524803107</v>
      </c>
      <c r="ESZ7" s="20"/>
      <c r="ETA7" s="20">
        <v>68.941744226128904</v>
      </c>
      <c r="ETB7" s="20">
        <v>22.652345406190175</v>
      </c>
      <c r="ETC7" s="20"/>
      <c r="ETD7" s="20"/>
      <c r="ETE7" s="20"/>
      <c r="ETF7" s="20"/>
      <c r="ETG7" s="20"/>
      <c r="ETH7" s="20">
        <v>77.017868145409736</v>
      </c>
      <c r="ETI7" s="20"/>
      <c r="ETJ7" s="20"/>
      <c r="ETK7" s="20"/>
      <c r="ETL7" s="20">
        <v>8.993614533681086</v>
      </c>
      <c r="ETM7" s="20">
        <v>84.719654959950716</v>
      </c>
      <c r="ETN7" s="20">
        <v>12.848020762401553</v>
      </c>
      <c r="ETO7" s="20">
        <v>422.05791743684534</v>
      </c>
      <c r="ETP7" s="20">
        <v>52.372150338878619</v>
      </c>
      <c r="ETQ7" s="20">
        <v>8.617718028266113</v>
      </c>
      <c r="ETR7" s="20">
        <v>123.22858903265558</v>
      </c>
      <c r="ETS7" s="20"/>
      <c r="ETT7" s="20">
        <v>107.82501540357363</v>
      </c>
      <c r="ETU7" s="20">
        <v>24.645717806531117</v>
      </c>
      <c r="ETV7" s="20">
        <v>46.210720887245841</v>
      </c>
      <c r="ETW7" s="20">
        <v>6.8941744226128918</v>
      </c>
      <c r="ETX7" s="20"/>
      <c r="ETY7" s="20">
        <v>51.392083049606214</v>
      </c>
      <c r="ETZ7" s="20">
        <v>32.12005190600388</v>
      </c>
      <c r="EUA7" s="20">
        <v>42.359827479975358</v>
      </c>
      <c r="EUB7" s="20"/>
      <c r="EUC7" s="20"/>
      <c r="EUD7" s="20">
        <v>86.177180282661155</v>
      </c>
      <c r="EUE7" s="20">
        <v>92.421441774491683</v>
      </c>
      <c r="EUF7" s="20"/>
      <c r="EUG7" s="20">
        <v>24.260628465804068</v>
      </c>
      <c r="EUH7" s="20"/>
      <c r="EUI7" s="20"/>
      <c r="EUJ7" s="20"/>
      <c r="EUK7" s="20"/>
      <c r="EUL7" s="20"/>
      <c r="EUM7" s="20"/>
      <c r="EUN7" s="20"/>
      <c r="EUO7" s="20">
        <v>154.03573629081947</v>
      </c>
      <c r="EUP7" s="20"/>
      <c r="EUQ7" s="20"/>
      <c r="EUR7" s="20"/>
      <c r="EUS7" s="20"/>
      <c r="EUT7" s="20"/>
      <c r="EUU7" s="20">
        <v>53.912507701786815</v>
      </c>
      <c r="EUV7" s="20">
        <v>102.78416609921243</v>
      </c>
      <c r="EUW7" s="20">
        <v>41.11366643968497</v>
      </c>
      <c r="EUX7" s="20"/>
      <c r="EUY7" s="20">
        <v>50</v>
      </c>
      <c r="EUZ7" s="20">
        <v>51.392083049606214</v>
      </c>
      <c r="EVA7" s="20"/>
      <c r="EVB7" s="20"/>
      <c r="EVC7" s="20"/>
      <c r="EVD7" s="20">
        <v>34.470872113064452</v>
      </c>
      <c r="EVE7" s="20">
        <v>256.96041524803104</v>
      </c>
      <c r="EVF7" s="20"/>
      <c r="EVG7" s="20"/>
      <c r="EVH7" s="20">
        <v>38.508934072704868</v>
      </c>
      <c r="EVI7" s="20"/>
      <c r="EVJ7" s="20"/>
      <c r="EVK7" s="20"/>
      <c r="EVL7" s="20"/>
      <c r="EVM7" s="20">
        <v>30.807147258163894</v>
      </c>
      <c r="EVN7" s="20"/>
      <c r="EVO7" s="20"/>
      <c r="EVP7" s="20"/>
      <c r="EVQ7" s="20"/>
      <c r="EVR7" s="20">
        <v>24.645717806531117</v>
      </c>
      <c r="EVS7" s="20">
        <v>107.82501540357363</v>
      </c>
      <c r="EVT7" s="20"/>
      <c r="EVU7" s="20">
        <v>154.03573629081947</v>
      </c>
      <c r="EVV7" s="20"/>
      <c r="EVW7" s="20"/>
      <c r="EVX7" s="20"/>
      <c r="EVY7" s="20"/>
      <c r="EVZ7" s="20"/>
      <c r="EWA7" s="20">
        <v>62.047569803516026</v>
      </c>
      <c r="EWB7" s="20"/>
      <c r="EWC7" s="20"/>
      <c r="EWD7" s="20">
        <v>23.105360443622921</v>
      </c>
      <c r="EWE7" s="20">
        <v>23.105360443622921</v>
      </c>
      <c r="EWF7" s="20"/>
      <c r="EWG7" s="20"/>
      <c r="EWH7" s="20"/>
      <c r="EWI7" s="20"/>
      <c r="EWJ7" s="20"/>
      <c r="EWK7" s="20"/>
      <c r="EWL7" s="20">
        <v>154.03573629081947</v>
      </c>
      <c r="EWM7" s="20">
        <v>154.03573629081947</v>
      </c>
      <c r="EWN7" s="20"/>
      <c r="EWO7" s="20"/>
      <c r="EWP7" s="20">
        <v>46.210720887245841</v>
      </c>
      <c r="EWQ7" s="20"/>
      <c r="EWR7" s="20">
        <v>7.7017868145409736</v>
      </c>
      <c r="EWS7" s="20"/>
      <c r="EWT7" s="20">
        <v>154.03573629081947</v>
      </c>
      <c r="EWU7" s="20"/>
      <c r="EWV7" s="20"/>
      <c r="EWW7" s="20"/>
      <c r="EWX7" s="20"/>
      <c r="EWY7" s="20"/>
      <c r="EWZ7" s="20"/>
      <c r="EXA7" s="20"/>
      <c r="EXB7" s="20">
        <v>8.617718028266113</v>
      </c>
      <c r="EXC7" s="20"/>
      <c r="EXD7" s="20"/>
      <c r="EXE7" s="20">
        <v>46.210720887245841</v>
      </c>
      <c r="EXF7" s="20"/>
      <c r="EXG7" s="20"/>
      <c r="EXH7" s="20"/>
      <c r="EXI7" s="20"/>
      <c r="EXJ7" s="20"/>
      <c r="EXK7" s="20">
        <v>231.05360443622922</v>
      </c>
      <c r="EXL7" s="20"/>
      <c r="EXM7" s="20"/>
      <c r="EXN7" s="20">
        <v>61.614294516327789</v>
      </c>
      <c r="EXO7" s="20">
        <v>79.362288865908297</v>
      </c>
      <c r="EXP7" s="20"/>
      <c r="EXQ7" s="20"/>
      <c r="EXR7" s="20"/>
      <c r="EXS7" s="20"/>
      <c r="EXT7" s="20">
        <v>154.03573629081947</v>
      </c>
      <c r="EXU7" s="20">
        <v>18.484288354898336</v>
      </c>
      <c r="EXV7" s="20"/>
      <c r="EXW7" s="20"/>
      <c r="EXX7" s="20"/>
      <c r="EXY7" s="20"/>
      <c r="EXZ7" s="20"/>
      <c r="EYA7" s="20"/>
      <c r="EYB7" s="20"/>
      <c r="EYC7" s="20"/>
      <c r="EYD7" s="20"/>
      <c r="EYE7" s="20"/>
      <c r="EYF7" s="20"/>
      <c r="EYG7" s="20"/>
      <c r="EYH7" s="20"/>
      <c r="EYI7" s="20">
        <v>770.17868145409739</v>
      </c>
      <c r="EYJ7" s="20">
        <v>77.017868145409736</v>
      </c>
      <c r="EYK7" s="20">
        <v>154.03573629081947</v>
      </c>
      <c r="EYL7" s="20"/>
      <c r="EYM7" s="20"/>
      <c r="EYN7" s="20"/>
      <c r="EYO7" s="20">
        <v>77.017868145409736</v>
      </c>
      <c r="EYP7" s="20">
        <v>77.017868145409736</v>
      </c>
      <c r="EYQ7" s="20"/>
      <c r="EYR7" s="20"/>
      <c r="EYS7" s="20">
        <v>246.45717806531115</v>
      </c>
      <c r="EYT7" s="20">
        <v>77.017868145409736</v>
      </c>
      <c r="EYU7" s="20"/>
      <c r="EYV7" s="20"/>
      <c r="EYW7" s="20"/>
      <c r="EYX7" s="20"/>
      <c r="EYY7" s="20"/>
      <c r="EYZ7" s="20"/>
      <c r="EZA7" s="20"/>
      <c r="EZB7" s="20">
        <v>174.95378927911275</v>
      </c>
      <c r="EZC7" s="20">
        <v>159.34411583487369</v>
      </c>
      <c r="EZD7" s="20"/>
      <c r="EZE7" s="20"/>
      <c r="EZF7" s="20">
        <v>241.29610479145123</v>
      </c>
      <c r="EZG7" s="20"/>
      <c r="EZH7" s="20"/>
      <c r="EZI7" s="20"/>
      <c r="EZJ7" s="20"/>
      <c r="EZK7" s="20"/>
      <c r="EZL7" s="20"/>
      <c r="EZM7" s="20">
        <v>12.064805239572561</v>
      </c>
      <c r="EZN7" s="20">
        <v>55.153395380903135</v>
      </c>
      <c r="EZO7" s="20">
        <v>154.43484288354898</v>
      </c>
      <c r="EZP7" s="20">
        <v>159.34411583487369</v>
      </c>
      <c r="EZQ7" s="20"/>
      <c r="EZR7" s="20">
        <v>211.02895871842267</v>
      </c>
      <c r="EZS7" s="20"/>
      <c r="EZT7" s="20">
        <v>46.210720887245841</v>
      </c>
      <c r="EZU7" s="20"/>
      <c r="EZV7" s="20">
        <v>41.365046535677351</v>
      </c>
      <c r="EZW7" s="20"/>
      <c r="EZX7" s="20"/>
      <c r="EZY7" s="20">
        <v>46.210720887245841</v>
      </c>
      <c r="EZZ7" s="20">
        <v>308.07147258163894</v>
      </c>
      <c r="FAA7" s="20"/>
      <c r="FAB7" s="20"/>
      <c r="FAC7" s="20">
        <v>123.22858903265558</v>
      </c>
      <c r="FAD7" s="20"/>
      <c r="FAE7" s="20">
        <v>123.22858903265558</v>
      </c>
      <c r="FAF7" s="20"/>
      <c r="FAG7" s="20"/>
      <c r="FAH7" s="20"/>
      <c r="FAI7" s="20"/>
      <c r="FAJ7" s="20"/>
      <c r="FAK7" s="20"/>
      <c r="FAL7" s="20"/>
      <c r="FAM7" s="20"/>
      <c r="FAN7" s="20"/>
      <c r="FAO7" s="20"/>
      <c r="FAP7" s="20"/>
      <c r="FAQ7" s="20"/>
      <c r="FAR7" s="20"/>
      <c r="FAS7" s="20"/>
      <c r="FAT7" s="20"/>
      <c r="FAU7" s="20"/>
      <c r="FAV7" s="20"/>
      <c r="FAW7" s="20"/>
      <c r="FAX7" s="20"/>
      <c r="FAY7" s="20"/>
      <c r="FAZ7" s="20"/>
      <c r="FBA7" s="20"/>
      <c r="FBB7" s="20"/>
      <c r="FBC7" s="20"/>
      <c r="FBD7" s="20"/>
      <c r="FBE7" s="20">
        <v>77.017868145409736</v>
      </c>
      <c r="FBF7" s="20"/>
      <c r="FBG7" s="20"/>
      <c r="FBH7" s="20"/>
      <c r="FBI7" s="20"/>
      <c r="FBJ7" s="20"/>
      <c r="FBK7" s="20"/>
      <c r="FBL7" s="20"/>
      <c r="FBM7" s="20"/>
      <c r="FBN7" s="20"/>
      <c r="FBO7" s="20"/>
      <c r="FBP7" s="20"/>
      <c r="FBQ7" s="20">
        <v>92.421441774491683</v>
      </c>
      <c r="FBR7" s="20">
        <v>92.421441774491683</v>
      </c>
      <c r="FBS7" s="20">
        <v>50</v>
      </c>
      <c r="FBT7" s="20"/>
      <c r="FBU7" s="20"/>
      <c r="FBV7" s="20"/>
      <c r="FBW7" s="20"/>
      <c r="FBX7" s="20">
        <v>46.210720887245841</v>
      </c>
      <c r="FBY7" s="20"/>
      <c r="FBZ7" s="20"/>
      <c r="FCA7" s="20">
        <v>56.993222427603207</v>
      </c>
      <c r="FCB7" s="20">
        <v>427.48783117683303</v>
      </c>
      <c r="FCC7" s="20">
        <v>154.03573629081947</v>
      </c>
      <c r="FCD7" s="20">
        <v>693.16081330868769</v>
      </c>
      <c r="FCE7" s="20"/>
      <c r="FCF7" s="20"/>
      <c r="FCG7" s="20">
        <v>103.41261633919338</v>
      </c>
      <c r="FCH7" s="20"/>
      <c r="FCI7" s="20"/>
      <c r="FCJ7" s="20"/>
      <c r="FCK7" s="20">
        <v>154.03573629081947</v>
      </c>
      <c r="FCL7" s="20">
        <v>154.03573629081947</v>
      </c>
      <c r="FCM7" s="20">
        <v>7.4429355157837938</v>
      </c>
      <c r="FCN7" s="20"/>
      <c r="FCO7" s="20">
        <v>27.576697690451567</v>
      </c>
      <c r="FCP7" s="20">
        <v>68.941744226128904</v>
      </c>
      <c r="FCQ7" s="20"/>
      <c r="FCR7" s="20">
        <v>48.259220958290243</v>
      </c>
      <c r="FCS7" s="20">
        <v>68.941744226128904</v>
      </c>
      <c r="FCT7" s="20"/>
      <c r="FCU7" s="20"/>
      <c r="FCV7" s="20"/>
      <c r="FCW7" s="20"/>
      <c r="FCX7" s="20"/>
      <c r="FCY7" s="20"/>
      <c r="FCZ7" s="20"/>
      <c r="FDA7" s="20"/>
      <c r="FDB7" s="20"/>
      <c r="FDC7" s="20"/>
      <c r="FDD7" s="20"/>
      <c r="FDE7" s="20"/>
      <c r="FDF7" s="20">
        <v>269.99229821318545</v>
      </c>
      <c r="FDG7" s="20">
        <v>100</v>
      </c>
      <c r="FDH7" s="20"/>
      <c r="FDI7" s="20">
        <v>80</v>
      </c>
      <c r="FDJ7" s="20"/>
      <c r="FDK7" s="20"/>
      <c r="FDL7" s="20"/>
      <c r="FDM7" s="20">
        <v>12.848020762401553</v>
      </c>
      <c r="FDN7" s="20"/>
      <c r="FDO7" s="20"/>
      <c r="FDP7" s="20"/>
      <c r="FDQ7" s="20"/>
      <c r="FDR7" s="20">
        <v>17.993795243019648</v>
      </c>
      <c r="FDS7" s="20">
        <v>34.470872113064452</v>
      </c>
      <c r="FDT7" s="20">
        <v>689.41744226128924</v>
      </c>
      <c r="FDU7" s="20">
        <v>5.2395725611857982</v>
      </c>
      <c r="FDV7" s="20"/>
      <c r="FDW7" s="20"/>
      <c r="FDX7" s="20"/>
      <c r="FDY7" s="20">
        <v>15.403573629081947</v>
      </c>
      <c r="FDZ7" s="20"/>
      <c r="FEA7" s="20"/>
      <c r="FEB7" s="20"/>
      <c r="FEC7" s="20"/>
      <c r="FED7" s="20">
        <v>80</v>
      </c>
      <c r="FEE7" s="20"/>
      <c r="FEF7" s="20"/>
      <c r="FEG7" s="20"/>
      <c r="FEH7" s="20"/>
      <c r="FEI7" s="20"/>
      <c r="FEJ7" s="20"/>
      <c r="FEK7" s="20">
        <v>64</v>
      </c>
      <c r="FEL7" s="20"/>
      <c r="FEM7" s="20"/>
      <c r="FEN7" s="20"/>
      <c r="FEO7" s="20"/>
      <c r="FEP7" s="20"/>
      <c r="FEQ7" s="20">
        <v>385.44062287204662</v>
      </c>
      <c r="FER7" s="20"/>
      <c r="FES7" s="20"/>
      <c r="FET7" s="20"/>
      <c r="FEU7" s="20"/>
      <c r="FEV7" s="20">
        <v>167.02426991122019</v>
      </c>
      <c r="FEW7" s="20"/>
      <c r="FEX7" s="20">
        <v>69.241581334395434</v>
      </c>
      <c r="FEY7" s="20"/>
      <c r="FEZ7" s="20"/>
      <c r="FFA7" s="20">
        <v>41.365046535677351</v>
      </c>
      <c r="FFB7" s="20">
        <v>344.70872113064462</v>
      </c>
      <c r="FFC7" s="20"/>
      <c r="FFD7" s="20">
        <v>61.614294516327789</v>
      </c>
      <c r="FFE7" s="20">
        <v>308.07147258163894</v>
      </c>
      <c r="FFF7" s="20">
        <v>154.03573629081947</v>
      </c>
      <c r="FFG7" s="20">
        <v>194.64751455038353</v>
      </c>
      <c r="FFH7" s="20">
        <v>123.22858903265558</v>
      </c>
      <c r="FFI7" s="20"/>
      <c r="FFJ7" s="20"/>
      <c r="FFK7" s="20"/>
      <c r="FFL7" s="20">
        <v>435.61906962415281</v>
      </c>
      <c r="FFM7" s="20"/>
      <c r="FFN7" s="20"/>
      <c r="FFO7" s="20"/>
      <c r="FFP7" s="20"/>
      <c r="FFQ7" s="20"/>
      <c r="FFR7" s="20"/>
      <c r="FFS7" s="20"/>
      <c r="FFT7" s="20"/>
      <c r="FFU7" s="20"/>
      <c r="FFV7" s="20"/>
      <c r="FFW7" s="20"/>
      <c r="FFX7" s="20"/>
      <c r="FFY7" s="20"/>
      <c r="FFZ7" s="20"/>
      <c r="FGA7" s="20"/>
      <c r="FGB7" s="20"/>
      <c r="FGC7" s="20"/>
      <c r="FGD7" s="20">
        <v>38.54406228720466</v>
      </c>
      <c r="FGE7" s="20"/>
      <c r="FGF7" s="20"/>
      <c r="FGG7" s="20">
        <v>104.74430067775724</v>
      </c>
      <c r="FGH7" s="20">
        <v>61.614294516327789</v>
      </c>
      <c r="FGI7" s="20">
        <v>10.341261633919338</v>
      </c>
      <c r="FGJ7" s="20">
        <v>308.07147258163894</v>
      </c>
      <c r="FGK7" s="20">
        <v>107.70596346087555</v>
      </c>
      <c r="FGL7" s="20">
        <v>385.08934072704869</v>
      </c>
      <c r="FGM7" s="20">
        <v>462.10720887245844</v>
      </c>
      <c r="FGN7" s="20">
        <v>79.283005860048263</v>
      </c>
      <c r="FGO7" s="20"/>
      <c r="FGP7" s="20"/>
      <c r="FGQ7" s="20"/>
      <c r="FGR7" s="20"/>
      <c r="FGS7" s="20">
        <v>53.912507701786815</v>
      </c>
      <c r="FGT7" s="20">
        <v>231.05360443622922</v>
      </c>
      <c r="FGU7" s="20">
        <v>77.017868145409736</v>
      </c>
      <c r="FGV7" s="20"/>
      <c r="FGW7" s="20"/>
      <c r="FGX7" s="20"/>
      <c r="FGY7" s="20"/>
      <c r="FGZ7" s="20">
        <v>154.03573629081947</v>
      </c>
      <c r="FHA7" s="20">
        <v>231.05360443622922</v>
      </c>
      <c r="FHB7" s="20">
        <v>154.03573629081947</v>
      </c>
      <c r="FHC7" s="20">
        <v>77.017868145409736</v>
      </c>
      <c r="FHD7" s="20"/>
      <c r="FHE7" s="20"/>
      <c r="FHF7" s="20">
        <v>1.5403573629081948</v>
      </c>
      <c r="FHG7" s="20">
        <v>46.210720887245841</v>
      </c>
      <c r="FHH7" s="20">
        <v>7.7017868145409736</v>
      </c>
      <c r="FHI7" s="20">
        <v>77.017868145409736</v>
      </c>
      <c r="FHJ7" s="20">
        <v>32.85032747328507</v>
      </c>
      <c r="FHK7" s="20"/>
      <c r="FHL7" s="20"/>
      <c r="FHM7" s="20"/>
      <c r="FHN7" s="20"/>
      <c r="FHO7" s="20"/>
      <c r="FHP7" s="20"/>
      <c r="FHQ7" s="20"/>
      <c r="FHR7" s="20">
        <v>115.52680221811461</v>
      </c>
      <c r="FHS7" s="20">
        <v>115.52680221811461</v>
      </c>
      <c r="FHT7" s="20"/>
      <c r="FHU7" s="20"/>
      <c r="FHV7" s="20"/>
      <c r="FHW7" s="20"/>
      <c r="FHX7" s="20"/>
      <c r="FHY7" s="20"/>
      <c r="FHZ7" s="20">
        <v>6.9316081330868764</v>
      </c>
      <c r="FIA7" s="20">
        <v>123.22858903265558</v>
      </c>
      <c r="FIB7" s="20">
        <v>539.12507701786819</v>
      </c>
      <c r="FIC7" s="20">
        <v>110.30679076180627</v>
      </c>
      <c r="FID7" s="20"/>
      <c r="FIE7" s="20"/>
      <c r="FIF7" s="20"/>
      <c r="FIG7" s="20"/>
      <c r="FIH7" s="20"/>
      <c r="FII7" s="20"/>
      <c r="FIJ7" s="20">
        <v>16.943930991990143</v>
      </c>
      <c r="FIK7" s="20">
        <v>77.017868145409736</v>
      </c>
      <c r="FIL7" s="20"/>
      <c r="FIM7" s="20"/>
      <c r="FIN7" s="20"/>
      <c r="FIO7" s="20"/>
      <c r="FIP7" s="20"/>
      <c r="FIQ7" s="20"/>
      <c r="FIR7" s="20">
        <v>74.518520421928997</v>
      </c>
      <c r="FIS7" s="20"/>
      <c r="FIT7" s="20"/>
      <c r="FIU7" s="20"/>
      <c r="FIV7" s="20"/>
      <c r="FIW7" s="20"/>
      <c r="FIX7" s="20"/>
      <c r="FIY7" s="20"/>
      <c r="FIZ7" s="20"/>
      <c r="FJA7" s="20"/>
      <c r="FJB7" s="20"/>
      <c r="FJC7" s="20"/>
      <c r="FJD7" s="20"/>
      <c r="FJE7" s="20"/>
      <c r="FJF7" s="20"/>
      <c r="FJG7" s="20"/>
      <c r="FJH7" s="20"/>
      <c r="FJI7" s="20"/>
      <c r="FJJ7" s="20"/>
      <c r="FJK7" s="20">
        <v>80</v>
      </c>
      <c r="FJL7" s="20">
        <v>80</v>
      </c>
      <c r="FJM7" s="20">
        <v>50</v>
      </c>
      <c r="FJN7" s="20">
        <v>50</v>
      </c>
      <c r="FJO7" s="20">
        <v>50</v>
      </c>
      <c r="FJP7" s="20">
        <v>50</v>
      </c>
      <c r="FJQ7" s="20">
        <v>50</v>
      </c>
      <c r="FJR7" s="20"/>
      <c r="FJS7" s="20"/>
      <c r="FJT7" s="20"/>
      <c r="FJU7" s="20"/>
      <c r="FJV7" s="20"/>
      <c r="FJW7" s="20"/>
      <c r="FJX7" s="20"/>
      <c r="FJY7" s="20"/>
      <c r="FJZ7" s="20"/>
      <c r="FKA7" s="20"/>
      <c r="FKB7" s="20"/>
      <c r="FKC7" s="20"/>
      <c r="FKD7" s="20"/>
      <c r="FKE7" s="20"/>
      <c r="FKF7" s="20"/>
      <c r="FKG7" s="20"/>
      <c r="FKH7" s="20"/>
      <c r="FKI7" s="20"/>
      <c r="FKJ7" s="20"/>
      <c r="FKK7" s="20"/>
      <c r="FKL7" s="20">
        <v>100.12322858903266</v>
      </c>
      <c r="FKM7" s="20"/>
      <c r="FKN7" s="20">
        <v>28.712261244608747</v>
      </c>
      <c r="FKO7" s="20">
        <v>107.82501540357363</v>
      </c>
      <c r="FKP7" s="20"/>
      <c r="FKQ7" s="20"/>
      <c r="FKR7" s="20"/>
      <c r="FKS7" s="20"/>
      <c r="FKT7" s="20"/>
      <c r="FKU7" s="20"/>
      <c r="FKV7" s="20"/>
      <c r="FKW7" s="20"/>
      <c r="FKX7" s="20"/>
      <c r="FKY7" s="20"/>
      <c r="FKZ7" s="20">
        <v>46.231053604436234</v>
      </c>
      <c r="FLA7" s="20">
        <v>4.621072088724584</v>
      </c>
      <c r="FLB7" s="20"/>
      <c r="FLC7" s="20">
        <v>385.08934072704869</v>
      </c>
      <c r="FLD7" s="20">
        <v>30.807147258163894</v>
      </c>
      <c r="FLE7" s="20">
        <v>46.210720887245841</v>
      </c>
      <c r="FLF7" s="20">
        <v>53.912507701786815</v>
      </c>
      <c r="FLG7" s="20"/>
      <c r="FLH7" s="20"/>
      <c r="FLI7" s="20"/>
      <c r="FLJ7" s="20"/>
      <c r="FLK7" s="20"/>
      <c r="FLL7" s="20"/>
      <c r="FLM7" s="20"/>
      <c r="FLN7" s="20"/>
      <c r="FLO7" s="20">
        <v>15.417624914881863</v>
      </c>
      <c r="FLP7" s="20"/>
      <c r="FLQ7" s="20"/>
      <c r="FLR7" s="20"/>
      <c r="FLS7" s="20"/>
      <c r="FLT7" s="20"/>
      <c r="FLU7" s="20"/>
      <c r="FLV7" s="20"/>
      <c r="FLW7" s="20"/>
      <c r="FLX7" s="20">
        <v>38.54406228720466</v>
      </c>
      <c r="FLY7" s="20"/>
      <c r="FLZ7" s="20"/>
      <c r="FMA7" s="20"/>
      <c r="FMB7" s="20"/>
      <c r="FMC7" s="20"/>
      <c r="FMD7" s="20"/>
      <c r="FME7" s="20"/>
      <c r="FMF7" s="20">
        <v>68.941744226128904</v>
      </c>
      <c r="FMG7" s="20"/>
      <c r="FMH7" s="20"/>
      <c r="FMI7" s="20"/>
      <c r="FMJ7" s="20">
        <v>154.03573629081947</v>
      </c>
      <c r="FMK7" s="20"/>
      <c r="FML7" s="20"/>
      <c r="FMM7" s="20"/>
      <c r="FMN7" s="20"/>
      <c r="FMO7" s="20"/>
      <c r="FMP7" s="20">
        <v>308.07147258163894</v>
      </c>
      <c r="FMQ7" s="20">
        <v>61.614294516327789</v>
      </c>
      <c r="FMR7" s="20"/>
      <c r="FMS7" s="20"/>
      <c r="FMT7" s="20"/>
      <c r="FMU7" s="20"/>
      <c r="FMV7" s="20"/>
      <c r="FMW7" s="20"/>
      <c r="FMX7" s="20">
        <v>256.96041524803104</v>
      </c>
      <c r="FMY7" s="20"/>
      <c r="FMZ7" s="20"/>
      <c r="FNA7" s="20"/>
      <c r="FNB7" s="20"/>
      <c r="FNC7" s="20"/>
      <c r="FND7" s="20"/>
      <c r="FNE7" s="20"/>
      <c r="FNF7" s="20">
        <v>55.153395380903135</v>
      </c>
      <c r="FNG7" s="20"/>
      <c r="FNH7" s="20"/>
      <c r="FNI7" s="20">
        <v>46.210720887245841</v>
      </c>
      <c r="FNJ7" s="20">
        <v>60.0739371534196</v>
      </c>
      <c r="FNK7" s="20">
        <v>15.617221195317313</v>
      </c>
      <c r="FNL7" s="20"/>
      <c r="FNM7" s="20"/>
      <c r="FNN7" s="20"/>
      <c r="FNO7" s="20"/>
      <c r="FNP7" s="20"/>
      <c r="FNQ7" s="20"/>
      <c r="FNR7" s="20"/>
      <c r="FNS7" s="20">
        <v>77.017868145409736</v>
      </c>
      <c r="FNT7" s="20">
        <v>385.08934072704869</v>
      </c>
      <c r="FNU7" s="20">
        <v>462.10720887245844</v>
      </c>
      <c r="FNV7" s="20"/>
      <c r="FNW7" s="20">
        <v>29.922982131854592</v>
      </c>
      <c r="FNX7" s="20"/>
      <c r="FNY7" s="20"/>
      <c r="FNZ7" s="20"/>
      <c r="FOA7" s="20"/>
      <c r="FOB7" s="20"/>
      <c r="FOC7" s="20"/>
      <c r="FOD7" s="20"/>
      <c r="FOE7" s="20"/>
      <c r="FOF7" s="20"/>
      <c r="FOG7" s="20"/>
      <c r="FOH7" s="20"/>
      <c r="FOI7" s="20"/>
      <c r="FOJ7" s="20"/>
      <c r="FOK7" s="20"/>
      <c r="FOL7" s="20"/>
      <c r="FOM7" s="20"/>
      <c r="FON7" s="20">
        <v>53.912507701786815</v>
      </c>
      <c r="FOO7" s="20">
        <v>77.017868145409736</v>
      </c>
      <c r="FOP7" s="20">
        <v>30.807147258163894</v>
      </c>
      <c r="FOQ7" s="20">
        <v>231.05360443622922</v>
      </c>
      <c r="FOR7" s="20">
        <v>277.26432532347508</v>
      </c>
      <c r="FOS7" s="20">
        <v>38.508934072704868</v>
      </c>
      <c r="FOT7" s="20">
        <v>38.508934072704868</v>
      </c>
      <c r="FOU7" s="20"/>
      <c r="FOV7" s="20">
        <v>50</v>
      </c>
      <c r="FOW7" s="20">
        <v>172.35436056532231</v>
      </c>
      <c r="FOX7" s="20"/>
      <c r="FOY7" s="20"/>
      <c r="FOZ7" s="20"/>
      <c r="FPA7" s="20"/>
      <c r="FPB7" s="20"/>
      <c r="FPC7" s="20"/>
      <c r="FPD7" s="20"/>
      <c r="FPE7" s="20"/>
      <c r="FPF7" s="20"/>
      <c r="FPG7" s="20"/>
      <c r="FPH7" s="20">
        <v>184.64430254519291</v>
      </c>
      <c r="FPI7" s="20">
        <v>10.278416609921242</v>
      </c>
      <c r="FPJ7" s="20"/>
      <c r="FPK7" s="20"/>
      <c r="FPL7" s="20">
        <v>27.726432532347506</v>
      </c>
      <c r="FPM7" s="20">
        <v>435.61906962415281</v>
      </c>
      <c r="FPN7" s="20">
        <v>27.726432532347506</v>
      </c>
      <c r="FPO7" s="20">
        <v>259.39617991374001</v>
      </c>
      <c r="FPP7" s="20">
        <v>94.963031423290204</v>
      </c>
      <c r="FPQ7" s="20">
        <v>94.963031423290204</v>
      </c>
      <c r="FPR7" s="20">
        <v>539.12507701786819</v>
      </c>
      <c r="FPS7" s="20"/>
      <c r="FPT7" s="20"/>
      <c r="FPU7" s="20"/>
      <c r="FPV7" s="20"/>
      <c r="FPW7" s="20"/>
      <c r="FPX7" s="20"/>
      <c r="FPY7" s="20"/>
      <c r="FPZ7" s="20"/>
      <c r="FQA7" s="20"/>
      <c r="FQB7" s="20"/>
      <c r="FQC7" s="20"/>
      <c r="FQD7" s="20">
        <v>110</v>
      </c>
      <c r="FQE7" s="20"/>
      <c r="FQF7" s="20"/>
      <c r="FQG7" s="20">
        <v>9.2421441774491679</v>
      </c>
      <c r="FQH7" s="20"/>
      <c r="FQI7" s="20"/>
      <c r="FQJ7" s="20"/>
      <c r="FQK7" s="20"/>
      <c r="FQL7" s="20"/>
      <c r="FQM7" s="20"/>
      <c r="FQN7" s="20"/>
      <c r="FQO7" s="20"/>
      <c r="FQP7" s="20"/>
      <c r="FQQ7" s="20"/>
      <c r="FQR7" s="20">
        <v>138.63216266173754</v>
      </c>
      <c r="FQS7" s="20">
        <v>123.22858903265558</v>
      </c>
      <c r="FQT7" s="20">
        <v>472.48783117683303</v>
      </c>
      <c r="FQU7" s="20">
        <v>46.210720887245841</v>
      </c>
      <c r="FQV7" s="20"/>
      <c r="FQW7" s="20"/>
      <c r="FQX7" s="20"/>
      <c r="FQY7" s="20">
        <v>9.2421441774491679</v>
      </c>
      <c r="FQZ7" s="20"/>
      <c r="FRA7" s="20">
        <v>34.470872113064452</v>
      </c>
      <c r="FRB7" s="20"/>
      <c r="FRC7" s="20"/>
      <c r="FRD7" s="20">
        <v>123.22858903265558</v>
      </c>
      <c r="FRE7" s="20">
        <v>77.017868145409736</v>
      </c>
      <c r="FRF7" s="20">
        <v>77.017868145409736</v>
      </c>
      <c r="FRG7" s="20">
        <v>38.508934072704868</v>
      </c>
      <c r="FRH7" s="20">
        <v>30.807147258163894</v>
      </c>
      <c r="FRI7" s="20">
        <v>197.10189589796619</v>
      </c>
      <c r="FRJ7" s="20"/>
      <c r="FRK7" s="20"/>
      <c r="FRL7" s="20"/>
      <c r="FRM7" s="20"/>
      <c r="FRN7" s="20"/>
      <c r="FRO7" s="20"/>
      <c r="FRP7" s="20"/>
      <c r="FRQ7" s="20"/>
      <c r="FRR7" s="20"/>
      <c r="FRS7" s="20"/>
      <c r="FRT7" s="20"/>
      <c r="FRU7" s="20"/>
      <c r="FRV7" s="20"/>
      <c r="FRW7" s="20"/>
      <c r="FRX7" s="20"/>
      <c r="FRY7" s="20"/>
      <c r="FRZ7" s="20"/>
      <c r="FSA7" s="20">
        <v>462.10720887245844</v>
      </c>
      <c r="FSB7" s="20">
        <v>86.177180282661155</v>
      </c>
      <c r="FSC7" s="20">
        <v>46.210720887245841</v>
      </c>
      <c r="FSD7" s="20"/>
      <c r="FSE7" s="20">
        <v>154.03573629081947</v>
      </c>
      <c r="FSF7" s="20">
        <v>107.82501540357363</v>
      </c>
      <c r="FSG7" s="20"/>
      <c r="FSH7" s="20">
        <v>51.706308169596689</v>
      </c>
      <c r="FSI7" s="20">
        <v>103.41261633919338</v>
      </c>
      <c r="FSJ7" s="20">
        <v>5.1706308169596689</v>
      </c>
      <c r="FSK7" s="20">
        <v>67.218200620475685</v>
      </c>
      <c r="FSL7" s="20">
        <v>5.1706308169596689</v>
      </c>
      <c r="FSM7" s="20">
        <v>3.1023784901758011</v>
      </c>
      <c r="FSN7" s="20">
        <v>3.4470872113064459</v>
      </c>
      <c r="FSO7" s="20">
        <v>254.15896487985214</v>
      </c>
      <c r="FSP7" s="20">
        <v>154.03573629081947</v>
      </c>
      <c r="FSQ7" s="20">
        <v>123.22858903265558</v>
      </c>
      <c r="FSR7" s="20">
        <v>107.82501540357363</v>
      </c>
      <c r="FSS7" s="20">
        <v>53.912507701786815</v>
      </c>
      <c r="FST7" s="20">
        <v>53.912507701786815</v>
      </c>
      <c r="FSU7" s="20"/>
      <c r="FSV7" s="20">
        <v>230.80544242159496</v>
      </c>
      <c r="FSW7" s="20"/>
      <c r="FSX7" s="20"/>
      <c r="FSY7" s="20"/>
      <c r="FSZ7" s="20">
        <v>154.03573629081947</v>
      </c>
      <c r="FTA7" s="20">
        <v>23.567467652495381</v>
      </c>
      <c r="FTB7" s="20"/>
      <c r="FTC7" s="20"/>
      <c r="FTD7" s="20"/>
      <c r="FTE7" s="20"/>
      <c r="FTF7" s="20"/>
      <c r="FTG7" s="20"/>
      <c r="FTH7" s="20">
        <v>6.8941744226128918</v>
      </c>
      <c r="FTI7" s="20"/>
      <c r="FTJ7" s="20"/>
      <c r="FTK7" s="20">
        <v>316.54343807763405</v>
      </c>
      <c r="FTL7" s="20"/>
      <c r="FTM7" s="20">
        <v>206.82523267838675</v>
      </c>
      <c r="FTN7" s="20"/>
      <c r="FTO7" s="20">
        <v>3.8886321626617373</v>
      </c>
      <c r="FTP7" s="20"/>
      <c r="FTQ7" s="20">
        <v>316.54343807763405</v>
      </c>
      <c r="FTR7" s="20">
        <v>738.60135551447934</v>
      </c>
      <c r="FTS7" s="20">
        <v>12.848020762401553</v>
      </c>
      <c r="FTT7" s="20"/>
      <c r="FTU7" s="20">
        <v>86.177180282661155</v>
      </c>
      <c r="FTV7" s="20"/>
      <c r="FTW7" s="20"/>
      <c r="FTX7" s="20"/>
      <c r="FTY7" s="20"/>
      <c r="FTZ7" s="20"/>
      <c r="FUA7" s="20"/>
      <c r="FUB7" s="20"/>
      <c r="FUC7" s="20"/>
      <c r="FUD7" s="20"/>
      <c r="FUE7" s="20"/>
      <c r="FUF7" s="20"/>
      <c r="FUG7" s="20"/>
      <c r="FUH7" s="20"/>
      <c r="FUI7" s="20"/>
      <c r="FUJ7" s="20"/>
      <c r="FUK7" s="20"/>
      <c r="FUL7" s="20">
        <v>30.807147258163894</v>
      </c>
      <c r="FUM7" s="20">
        <v>154.03573629081947</v>
      </c>
      <c r="FUN7" s="20"/>
      <c r="FUO7" s="20"/>
      <c r="FUP7" s="20"/>
      <c r="FUQ7" s="20"/>
      <c r="FUR7" s="20"/>
      <c r="FUS7" s="20"/>
      <c r="FUT7" s="20"/>
      <c r="FUU7" s="20"/>
      <c r="FUV7" s="20">
        <v>12.848020762401553</v>
      </c>
      <c r="FUW7" s="20">
        <v>102.78416609921243</v>
      </c>
      <c r="FUX7" s="20"/>
      <c r="FUY7" s="20"/>
      <c r="FUZ7" s="20"/>
      <c r="FVA7" s="20"/>
      <c r="FVB7" s="20"/>
      <c r="FVC7" s="20"/>
      <c r="FVD7" s="20"/>
      <c r="FVE7" s="20"/>
      <c r="FVF7" s="20"/>
      <c r="FVG7" s="20"/>
      <c r="FVH7" s="20">
        <v>200.24645717806533</v>
      </c>
      <c r="FVI7" s="20"/>
      <c r="FVJ7" s="20"/>
      <c r="FVK7" s="20">
        <v>51.392083049606214</v>
      </c>
      <c r="FVL7" s="20"/>
      <c r="FVM7" s="20"/>
      <c r="FVN7" s="20"/>
      <c r="FVO7" s="20"/>
      <c r="FVP7" s="20"/>
      <c r="FVQ7" s="20"/>
      <c r="FVR7" s="20">
        <v>107.82501540357363</v>
      </c>
      <c r="FVS7" s="20">
        <v>61.614294516327789</v>
      </c>
      <c r="FVT7" s="20"/>
      <c r="FVU7" s="20"/>
      <c r="FVV7" s="20"/>
      <c r="FVW7" s="20"/>
      <c r="FVX7" s="20"/>
      <c r="FVY7" s="20"/>
      <c r="FVZ7" s="20">
        <v>61.614294516327789</v>
      </c>
      <c r="FWA7" s="20">
        <v>107.82501540357363</v>
      </c>
      <c r="FWB7" s="20"/>
      <c r="FWC7" s="20"/>
      <c r="FWD7" s="20"/>
      <c r="FWE7" s="20"/>
      <c r="FWF7" s="20"/>
      <c r="FWG7" s="20"/>
      <c r="FWH7" s="20">
        <v>154.03573629081947</v>
      </c>
      <c r="FWI7" s="20"/>
      <c r="FWJ7" s="20"/>
      <c r="FWK7" s="20"/>
      <c r="FWL7" s="20"/>
      <c r="FWM7" s="20"/>
      <c r="FWN7" s="20">
        <v>25.696041524803107</v>
      </c>
      <c r="FWO7" s="20"/>
      <c r="FWP7" s="20"/>
      <c r="FWQ7" s="20">
        <v>385.44062287204662</v>
      </c>
      <c r="FWR7" s="20">
        <v>143.39882799034817</v>
      </c>
      <c r="FWS7" s="20"/>
      <c r="FWT7" s="20"/>
      <c r="FWU7" s="20"/>
      <c r="FWV7" s="20"/>
      <c r="FWW7" s="20"/>
      <c r="FWX7" s="20"/>
      <c r="FWY7" s="20"/>
      <c r="FWZ7" s="20"/>
      <c r="FXA7" s="20">
        <v>21.258335153469609</v>
      </c>
      <c r="FXB7" s="20"/>
      <c r="FXC7" s="20">
        <v>77.017868145409736</v>
      </c>
      <c r="FXD7" s="20">
        <v>61.614294516327789</v>
      </c>
      <c r="FXE7" s="20">
        <v>23.105360443622921</v>
      </c>
      <c r="FXF7" s="20"/>
      <c r="FXG7" s="20"/>
      <c r="FXH7" s="20"/>
      <c r="FXI7" s="20"/>
      <c r="FXJ7" s="20"/>
      <c r="FXK7" s="20"/>
      <c r="FXL7" s="20"/>
      <c r="FXM7" s="20"/>
      <c r="FXN7" s="20">
        <v>64.24010381200776</v>
      </c>
      <c r="FXO7" s="20">
        <v>102.78416609921243</v>
      </c>
      <c r="FXP7" s="20">
        <v>245.9398969588735</v>
      </c>
      <c r="FXQ7" s="20">
        <v>54.989528863078647</v>
      </c>
      <c r="FXR7" s="20">
        <v>32.12005190600388</v>
      </c>
      <c r="FXS7" s="20"/>
      <c r="FXT7" s="20"/>
      <c r="FXU7" s="20"/>
      <c r="FXV7" s="20"/>
      <c r="FXW7" s="20"/>
      <c r="FXX7" s="20"/>
      <c r="FXY7" s="20">
        <v>19.338159255429161</v>
      </c>
      <c r="FXZ7" s="20"/>
      <c r="FYA7" s="20">
        <v>92.421441774491683</v>
      </c>
      <c r="FYB7" s="20">
        <v>92.421441774491683</v>
      </c>
      <c r="FYC7" s="20">
        <v>78.938297138917605</v>
      </c>
      <c r="FYD7" s="20">
        <v>308.07147258163894</v>
      </c>
      <c r="FYE7" s="20">
        <v>5.1706308169596689</v>
      </c>
      <c r="FYF7" s="20">
        <v>17.235436056532226</v>
      </c>
      <c r="FYG7" s="20">
        <v>17.235436056532226</v>
      </c>
      <c r="FYH7" s="20"/>
      <c r="FYI7" s="20"/>
      <c r="FYJ7" s="20">
        <v>46.210720887245841</v>
      </c>
      <c r="FYK7" s="20">
        <v>12.848020762401553</v>
      </c>
      <c r="FYL7" s="20"/>
      <c r="FYM7" s="20"/>
      <c r="FYN7" s="20">
        <v>77.017868145409736</v>
      </c>
      <c r="FYO7" s="20">
        <v>30.807147258163894</v>
      </c>
      <c r="FYP7" s="20"/>
      <c r="FYQ7" s="20"/>
      <c r="FYR7" s="20"/>
      <c r="FYS7" s="20"/>
      <c r="FYT7" s="20">
        <v>12.848020762401553</v>
      </c>
      <c r="FYU7" s="20">
        <v>1078.2501540357364</v>
      </c>
      <c r="FYV7" s="20"/>
      <c r="FYW7" s="20"/>
      <c r="FYX7" s="20"/>
      <c r="FYY7" s="20">
        <v>38.508934072704868</v>
      </c>
      <c r="FYZ7" s="20"/>
      <c r="FZA7" s="20"/>
      <c r="FZB7" s="20"/>
      <c r="FZC7" s="20">
        <v>27.726432532347506</v>
      </c>
      <c r="FZD7" s="20"/>
      <c r="FZE7" s="20"/>
      <c r="FZF7" s="20"/>
      <c r="FZG7" s="20">
        <v>462.10720887245844</v>
      </c>
      <c r="FZH7" s="20">
        <v>107.82501540357363</v>
      </c>
      <c r="FZI7" s="20"/>
      <c r="FZJ7" s="20"/>
      <c r="FZK7" s="20">
        <v>11.326172703095088</v>
      </c>
      <c r="FZL7" s="20"/>
      <c r="FZM7" s="20"/>
      <c r="FZN7" s="20"/>
      <c r="FZO7" s="20"/>
      <c r="FZP7" s="20"/>
      <c r="FZQ7" s="20">
        <v>124.09513960703205</v>
      </c>
      <c r="FZR7" s="20">
        <v>46.210720887245841</v>
      </c>
      <c r="FZS7" s="20">
        <v>46.210720887245841</v>
      </c>
      <c r="FZT7" s="20"/>
      <c r="FZU7" s="20">
        <v>12.581868321268528</v>
      </c>
      <c r="FZV7" s="20">
        <v>64.460530851430534</v>
      </c>
      <c r="FZW7" s="20">
        <v>68.941744226128904</v>
      </c>
      <c r="FZX7" s="20">
        <v>34.470872113064452</v>
      </c>
      <c r="FZY7" s="20">
        <v>107.82501540357363</v>
      </c>
      <c r="FZZ7" s="20"/>
      <c r="GAA7" s="20">
        <v>134.43640124095137</v>
      </c>
      <c r="GAB7" s="20"/>
      <c r="GAC7" s="20">
        <v>17.235436056532226</v>
      </c>
      <c r="GAD7" s="20">
        <v>55.153395380903135</v>
      </c>
      <c r="GAE7" s="20">
        <v>20.682523267838675</v>
      </c>
      <c r="GAF7" s="20">
        <v>24.129610479145121</v>
      </c>
      <c r="GAG7" s="20">
        <v>1.723543605653223</v>
      </c>
      <c r="GAH7" s="20">
        <v>32.747328507411233</v>
      </c>
      <c r="GAI7" s="20">
        <v>123.22858903265558</v>
      </c>
      <c r="GAJ7" s="20">
        <v>15.403573629081947</v>
      </c>
      <c r="GAK7" s="20">
        <v>7701.7868145409739</v>
      </c>
      <c r="GAL7" s="20">
        <v>7.7017868145409736</v>
      </c>
      <c r="GAM7" s="20">
        <v>92.421441774491683</v>
      </c>
      <c r="GAN7" s="20">
        <v>61.614294516327789</v>
      </c>
      <c r="GAO7" s="20">
        <v>123.22858903265558</v>
      </c>
      <c r="GAP7" s="20">
        <v>7.7017868145409736</v>
      </c>
      <c r="GAQ7" s="20">
        <v>32.34750462107209</v>
      </c>
      <c r="GAR7" s="20">
        <v>77.017868145409736</v>
      </c>
      <c r="GAS7" s="20">
        <v>123.22858903265558</v>
      </c>
      <c r="GAT7" s="20"/>
      <c r="GAU7" s="20"/>
      <c r="GAV7" s="20"/>
      <c r="GAW7" s="20">
        <v>924.21441774491689</v>
      </c>
      <c r="GAX7" s="20">
        <v>123.22858903265558</v>
      </c>
      <c r="GAY7" s="20">
        <v>154.03573629081947</v>
      </c>
      <c r="GAZ7" s="20">
        <v>154.03573629081947</v>
      </c>
      <c r="GBA7" s="20"/>
      <c r="GBB7" s="20">
        <v>23.105360443622921</v>
      </c>
      <c r="GBC7" s="20">
        <v>38.508934072704868</v>
      </c>
      <c r="GBD7" s="20">
        <v>38.54406228720466</v>
      </c>
      <c r="GBE7" s="20"/>
      <c r="GBF7" s="20">
        <v>25.696041524803107</v>
      </c>
      <c r="GBG7" s="20"/>
      <c r="GBH7" s="20"/>
      <c r="GBI7" s="20"/>
      <c r="GBJ7" s="20">
        <v>770.17868145409739</v>
      </c>
      <c r="GBK7" s="20">
        <v>62.047569803516026</v>
      </c>
      <c r="GBL7" s="20">
        <v>103.41261633919338</v>
      </c>
      <c r="GBM7" s="20"/>
      <c r="GBN7" s="20"/>
      <c r="GBO7" s="20"/>
      <c r="GBP7" s="20"/>
      <c r="GBQ7" s="20"/>
      <c r="GBR7" s="20"/>
      <c r="GBS7" s="20"/>
      <c r="GBT7" s="20">
        <v>86.177180282661155</v>
      </c>
      <c r="GBU7" s="20"/>
      <c r="GBV7" s="20">
        <v>61.484974239718376</v>
      </c>
      <c r="GBW7" s="20">
        <v>123.22858903265558</v>
      </c>
      <c r="GBX7" s="20">
        <v>77.017868145409736</v>
      </c>
      <c r="GBY7" s="20">
        <v>46.210720887245841</v>
      </c>
      <c r="GBZ7" s="20">
        <v>123.22858903265558</v>
      </c>
      <c r="GCA7" s="20">
        <v>77.017868145409736</v>
      </c>
      <c r="GCB7" s="20">
        <v>23.105360443622921</v>
      </c>
      <c r="GCC7" s="20"/>
      <c r="GCD7" s="20"/>
      <c r="GCE7" s="20"/>
      <c r="GCF7" s="20"/>
      <c r="GCG7" s="20"/>
      <c r="GCH7" s="20"/>
      <c r="GCI7" s="20"/>
      <c r="GCJ7" s="20"/>
      <c r="GCK7" s="20"/>
      <c r="GCL7" s="20"/>
      <c r="GCM7" s="20"/>
      <c r="GCN7" s="20"/>
      <c r="GCO7" s="20"/>
      <c r="GCP7" s="20"/>
      <c r="GCQ7" s="20"/>
      <c r="GCR7" s="20"/>
      <c r="GCS7" s="20"/>
      <c r="GCT7" s="20">
        <v>46.210720887245841</v>
      </c>
      <c r="GCU7" s="20"/>
      <c r="GCV7" s="20"/>
      <c r="GCW7" s="20"/>
      <c r="GCX7" s="20"/>
      <c r="GCY7" s="20"/>
      <c r="GCZ7" s="20">
        <v>122.96994847943675</v>
      </c>
      <c r="GDA7" s="20">
        <v>154.03573629081947</v>
      </c>
      <c r="GDB7" s="20">
        <v>89.340727048675291</v>
      </c>
      <c r="GDC7" s="20">
        <v>27.576697690451567</v>
      </c>
      <c r="GDD7" s="20">
        <v>34.470872113064452</v>
      </c>
      <c r="GDE7" s="20">
        <v>27.576697690451567</v>
      </c>
      <c r="GDF7" s="20">
        <v>8.617718028266113</v>
      </c>
      <c r="GDG7" s="20"/>
      <c r="GDH7" s="20"/>
      <c r="GDI7" s="20"/>
      <c r="GDJ7" s="20"/>
      <c r="GDK7" s="20">
        <v>30.807147258163894</v>
      </c>
      <c r="GDL7" s="20">
        <v>123.22858903265558</v>
      </c>
      <c r="GDM7" s="20">
        <v>308.07147258163894</v>
      </c>
      <c r="GDN7" s="20">
        <v>15.403573629081947</v>
      </c>
      <c r="GDO7" s="20">
        <v>924.21441774491689</v>
      </c>
      <c r="GDP7" s="20">
        <v>308.07147258163894</v>
      </c>
      <c r="GDQ7" s="20">
        <v>924.21441774491689</v>
      </c>
      <c r="GDR7" s="20">
        <v>462.10720887245844</v>
      </c>
      <c r="GDS7" s="20">
        <v>30.807147258163894</v>
      </c>
      <c r="GDT7" s="20">
        <v>462.10720887245844</v>
      </c>
      <c r="GDU7" s="20">
        <v>46.210720887245841</v>
      </c>
      <c r="GDV7" s="20">
        <v>77.017868145409736</v>
      </c>
      <c r="GDW7" s="20">
        <v>462.10720887245844</v>
      </c>
      <c r="GDX7" s="20">
        <v>1.5403573629081945E-4</v>
      </c>
      <c r="GDY7" s="20">
        <v>46.210720887245841</v>
      </c>
      <c r="GDZ7" s="20">
        <v>61.614294516327789</v>
      </c>
      <c r="GEA7" s="20">
        <v>61.614294516327789</v>
      </c>
      <c r="GEB7" s="20">
        <v>61.614294516327789</v>
      </c>
      <c r="GEC7" s="20">
        <v>61.614294516327789</v>
      </c>
      <c r="GED7" s="20">
        <v>61.614294516327789</v>
      </c>
      <c r="GEE7" s="20">
        <v>61.614294516327789</v>
      </c>
      <c r="GEF7" s="20">
        <v>61.614294516327789</v>
      </c>
      <c r="GEG7" s="20">
        <v>46.210720887245841</v>
      </c>
      <c r="GEH7" s="20">
        <v>61.614294516327789</v>
      </c>
      <c r="GEI7" s="20">
        <v>46.210720887245841</v>
      </c>
      <c r="GEJ7" s="20">
        <v>0.61614294516327783</v>
      </c>
      <c r="GEK7" s="20">
        <v>0.61614294516327783</v>
      </c>
      <c r="GEL7" s="20">
        <v>77.017868145409736</v>
      </c>
      <c r="GEM7" s="20">
        <v>31.023784901758013</v>
      </c>
      <c r="GEN7" s="20">
        <v>2.5853154084798344</v>
      </c>
      <c r="GEO7" s="20">
        <v>34.470872113064452</v>
      </c>
      <c r="GEP7" s="20">
        <v>9.6518441916580482</v>
      </c>
      <c r="GEQ7" s="20">
        <v>2.6393689052201506</v>
      </c>
      <c r="GER7" s="20">
        <v>38.508934072704868</v>
      </c>
      <c r="GES7" s="20">
        <v>308.07147258163894</v>
      </c>
      <c r="GET7" s="20"/>
      <c r="GEU7" s="20"/>
      <c r="GEV7" s="20"/>
      <c r="GEW7" s="20">
        <v>107.82501540357363</v>
      </c>
      <c r="GEX7" s="20">
        <v>46.210720887245841</v>
      </c>
      <c r="GEY7" s="20">
        <v>308.07147258163894</v>
      </c>
      <c r="GEZ7" s="20"/>
      <c r="GFA7" s="20"/>
      <c r="GFB7" s="20"/>
      <c r="GFC7" s="20"/>
      <c r="GFD7" s="20">
        <v>115.63218686161397</v>
      </c>
      <c r="GFE7" s="20"/>
      <c r="GFF7" s="20"/>
      <c r="GFG7" s="20">
        <v>77.017868145409736</v>
      </c>
      <c r="GFH7" s="20">
        <v>53.912507701786815</v>
      </c>
      <c r="GFI7" s="20"/>
      <c r="GFJ7" s="20"/>
      <c r="GFK7" s="20">
        <v>105.51447935921134</v>
      </c>
      <c r="GFL7" s="20">
        <v>46.210720887245841</v>
      </c>
      <c r="GFM7" s="20">
        <v>46.210720887245841</v>
      </c>
      <c r="GFN7" s="20">
        <v>61.614294516327789</v>
      </c>
      <c r="GFO7" s="20">
        <v>77.017868145409736</v>
      </c>
      <c r="GFP7" s="20">
        <v>77.017868145409736</v>
      </c>
      <c r="GFQ7" s="20">
        <v>77.017868145409736</v>
      </c>
      <c r="GFR7" s="20"/>
      <c r="GFS7" s="20"/>
      <c r="GFT7" s="20">
        <v>924.21441774491689</v>
      </c>
      <c r="GFU7" s="20">
        <v>616.14294516327789</v>
      </c>
      <c r="GFV7" s="20">
        <v>616.14294516327789</v>
      </c>
      <c r="GFW7" s="20"/>
      <c r="GFX7" s="20"/>
      <c r="GFY7" s="20"/>
      <c r="GFZ7" s="20"/>
      <c r="GGA7" s="20"/>
      <c r="GGB7" s="20">
        <v>48.410996208204068</v>
      </c>
      <c r="GGC7" s="20"/>
      <c r="GGD7" s="20"/>
      <c r="GGE7" s="20">
        <v>55.153395380903135</v>
      </c>
      <c r="GGF7" s="20"/>
      <c r="GGG7" s="20"/>
      <c r="GGH7" s="20">
        <v>17.235436056532226</v>
      </c>
      <c r="GGI7" s="20"/>
      <c r="GGJ7" s="20"/>
      <c r="GGK7" s="20"/>
      <c r="GGL7" s="20"/>
      <c r="GGM7" s="20"/>
      <c r="GGN7" s="20"/>
      <c r="GGO7" s="20">
        <v>154.03573629081947</v>
      </c>
      <c r="GGP7" s="20">
        <v>77.017868145409736</v>
      </c>
      <c r="GGQ7" s="20"/>
      <c r="GGR7" s="20">
        <v>137.88348845225781</v>
      </c>
      <c r="GGS7" s="20"/>
      <c r="GGT7" s="20"/>
      <c r="GGU7" s="20"/>
      <c r="GGV7" s="20">
        <v>107.82501540357363</v>
      </c>
      <c r="GGW7" s="20">
        <v>308.07147258163894</v>
      </c>
      <c r="GGX7" s="20">
        <v>34.470872113064452</v>
      </c>
      <c r="GGY7" s="20">
        <v>30.807147258163894</v>
      </c>
      <c r="GGZ7" s="20"/>
      <c r="GHA7" s="20"/>
      <c r="GHB7" s="20">
        <v>105.51447935921134</v>
      </c>
      <c r="GHC7" s="20">
        <v>310.23784901758017</v>
      </c>
      <c r="GHD7" s="20">
        <v>27.576697690451567</v>
      </c>
      <c r="GHE7" s="20">
        <v>25.853154084798344</v>
      </c>
      <c r="GHF7" s="20">
        <v>30.807147258163894</v>
      </c>
      <c r="GHG7" s="20"/>
      <c r="GHH7" s="20"/>
      <c r="GHI7" s="20"/>
      <c r="GHJ7" s="20">
        <v>48.259220958290243</v>
      </c>
      <c r="GHK7" s="20">
        <v>10</v>
      </c>
      <c r="GHL7" s="20">
        <v>10</v>
      </c>
      <c r="GHM7" s="20">
        <v>10</v>
      </c>
      <c r="GHN7" s="20">
        <v>34.470872113064452</v>
      </c>
      <c r="GHO7" s="20">
        <v>18</v>
      </c>
      <c r="GHP7" s="20">
        <v>5</v>
      </c>
      <c r="GHQ7" s="20">
        <v>8</v>
      </c>
      <c r="GHR7" s="20">
        <v>10</v>
      </c>
      <c r="GHS7" s="20">
        <v>154.03573629081947</v>
      </c>
      <c r="GHT7" s="20">
        <v>123.22858903265558</v>
      </c>
      <c r="GHU7" s="20">
        <v>46.210720887245841</v>
      </c>
      <c r="GHV7" s="20">
        <v>1617.3752310536045</v>
      </c>
      <c r="GHW7" s="20">
        <v>115.63218686161397</v>
      </c>
      <c r="GHX7" s="20">
        <v>34.470872113064452</v>
      </c>
      <c r="GHY7" s="20">
        <v>17.235436056532226</v>
      </c>
      <c r="GHZ7" s="20">
        <v>34.470872113064452</v>
      </c>
      <c r="GIA7" s="20">
        <v>43.088590141330577</v>
      </c>
      <c r="GIB7" s="20">
        <v>10</v>
      </c>
      <c r="GIC7" s="20">
        <v>10</v>
      </c>
      <c r="GID7" s="20">
        <v>10</v>
      </c>
      <c r="GIE7" s="20">
        <v>51.706308169596689</v>
      </c>
      <c r="GIF7" s="20">
        <v>62.047569803516026</v>
      </c>
      <c r="GIG7" s="20">
        <v>1.5403573629081948</v>
      </c>
      <c r="GIH7" s="20">
        <v>1.5403573629081948</v>
      </c>
      <c r="GII7" s="20">
        <v>1.5403573629081948</v>
      </c>
      <c r="GIJ7" s="20">
        <v>1.5403573629081948</v>
      </c>
      <c r="GIK7" s="20">
        <v>1.5403573629081948</v>
      </c>
      <c r="GIL7" s="20">
        <v>1.5403573629081948</v>
      </c>
      <c r="GIM7" s="20">
        <v>1.5403573629081948</v>
      </c>
      <c r="GIN7" s="20">
        <v>1.5403573629081948</v>
      </c>
      <c r="GIO7" s="20">
        <v>1.5403573629081948</v>
      </c>
      <c r="GIP7" s="20">
        <v>1.5403573629081948</v>
      </c>
      <c r="GIQ7" s="20">
        <v>1.5403573629081948</v>
      </c>
      <c r="GIR7" s="20">
        <v>1.5403573629081948</v>
      </c>
      <c r="GIS7" s="20"/>
      <c r="GIT7" s="20"/>
      <c r="GIU7" s="20">
        <v>58.841651263093034</v>
      </c>
      <c r="GIV7" s="20"/>
      <c r="GIW7" s="20"/>
      <c r="GIX7" s="20"/>
      <c r="GIY7" s="20"/>
      <c r="GIZ7" s="20"/>
      <c r="GJA7" s="20"/>
      <c r="GJB7" s="20">
        <v>15.403573629081947</v>
      </c>
      <c r="GJC7" s="20">
        <v>18.484288354898336</v>
      </c>
      <c r="GJD7" s="20">
        <v>12.322858903265558</v>
      </c>
      <c r="GJE7" s="20">
        <v>15.403573629081947</v>
      </c>
      <c r="GJF7" s="20"/>
      <c r="GJG7" s="20">
        <v>25.696041524803107</v>
      </c>
      <c r="GJH7" s="20"/>
      <c r="GJI7" s="20">
        <v>13.788348845225784</v>
      </c>
      <c r="GJJ7" s="20">
        <v>103.41261633919338</v>
      </c>
      <c r="GJK7" s="20">
        <v>689.41744226128924</v>
      </c>
      <c r="GJL7" s="20"/>
      <c r="GJM7" s="20"/>
      <c r="GJN7" s="20"/>
      <c r="GJO7" s="20"/>
      <c r="GJP7" s="20"/>
      <c r="GJQ7" s="20"/>
      <c r="GJR7" s="20"/>
      <c r="GJS7" s="20"/>
      <c r="GJT7" s="20"/>
      <c r="GJU7" s="20"/>
      <c r="GJV7" s="20"/>
      <c r="GJW7" s="20"/>
      <c r="GJX7" s="20"/>
      <c r="GJY7" s="20">
        <v>68.941744226128904</v>
      </c>
      <c r="GJZ7" s="20"/>
      <c r="GKA7" s="20">
        <v>5</v>
      </c>
      <c r="GKB7" s="20"/>
      <c r="GKC7" s="20"/>
      <c r="GKD7" s="20"/>
      <c r="GKE7" s="20"/>
      <c r="GKF7" s="20"/>
      <c r="GKG7" s="20"/>
      <c r="GKH7" s="20"/>
      <c r="GKI7" s="20">
        <v>4.621072088724584</v>
      </c>
      <c r="GKJ7" s="20">
        <v>46.210720887245841</v>
      </c>
      <c r="GKK7" s="20">
        <v>154.03573629081947</v>
      </c>
      <c r="GKL7" s="20">
        <v>154.03573629081947</v>
      </c>
      <c r="GKM7" s="20"/>
      <c r="GKN7" s="20">
        <v>385.08934072704869</v>
      </c>
      <c r="GKO7" s="20">
        <v>61.614294516327789</v>
      </c>
      <c r="GKP7" s="20">
        <v>27.576697690451567</v>
      </c>
      <c r="GKQ7" s="20">
        <v>20.682523267838675</v>
      </c>
      <c r="GKR7" s="20"/>
      <c r="GKS7" s="20"/>
      <c r="GKT7" s="20">
        <v>24.129610479145121</v>
      </c>
      <c r="GKU7" s="20">
        <v>68.941744226128904</v>
      </c>
      <c r="GKV7" s="20">
        <v>68.941744226128904</v>
      </c>
      <c r="GKW7" s="20">
        <v>68.941744226128904</v>
      </c>
      <c r="GKX7" s="20">
        <v>46.144260599793178</v>
      </c>
      <c r="GKY7" s="20"/>
      <c r="GKZ7" s="20"/>
      <c r="GLA7" s="20"/>
      <c r="GLB7" s="20"/>
      <c r="GLC7" s="20"/>
      <c r="GLD7" s="20"/>
      <c r="GLE7" s="20">
        <v>77.088124574409321</v>
      </c>
      <c r="GLF7" s="20"/>
      <c r="GLG7" s="20">
        <v>15.403573629081947</v>
      </c>
      <c r="GLH7" s="20"/>
      <c r="GLI7" s="20"/>
      <c r="GLJ7" s="20"/>
      <c r="GLK7" s="20">
        <v>15.403573629081947</v>
      </c>
      <c r="GLL7" s="20"/>
      <c r="GLM7" s="20"/>
      <c r="GLN7" s="20"/>
      <c r="GLO7" s="20"/>
      <c r="GLP7" s="20"/>
      <c r="GLQ7" s="20"/>
      <c r="GLR7" s="20"/>
      <c r="GLS7" s="20">
        <v>115.63218686161397</v>
      </c>
      <c r="GLT7" s="20">
        <v>128.48020762401552</v>
      </c>
      <c r="GLU7" s="20"/>
      <c r="GLV7" s="20"/>
      <c r="GLW7" s="20"/>
      <c r="GLX7" s="20"/>
      <c r="GLY7" s="20"/>
      <c r="GLZ7" s="20"/>
      <c r="GMA7" s="20">
        <v>25.696041524803107</v>
      </c>
      <c r="GMB7" s="20"/>
      <c r="GMC7" s="20"/>
      <c r="GMD7" s="20"/>
      <c r="GME7" s="20">
        <v>25.696041524803107</v>
      </c>
      <c r="GMF7" s="20"/>
      <c r="GMG7" s="20"/>
      <c r="GMH7" s="20"/>
      <c r="GMI7" s="20"/>
      <c r="GMJ7" s="20"/>
      <c r="GMK7" s="20"/>
      <c r="GML7" s="20"/>
      <c r="GMM7" s="20"/>
      <c r="GMN7" s="20"/>
      <c r="GMO7" s="20"/>
      <c r="GMP7" s="20"/>
      <c r="GMQ7" s="20"/>
      <c r="GMR7" s="20"/>
      <c r="GMS7" s="20"/>
      <c r="GMT7" s="20"/>
      <c r="GMU7" s="20"/>
      <c r="GMV7" s="20"/>
      <c r="GMW7" s="20"/>
      <c r="GMX7" s="20"/>
      <c r="GMY7" s="20"/>
      <c r="GMZ7" s="20"/>
      <c r="GNA7" s="20"/>
      <c r="GNB7" s="20"/>
      <c r="GNC7" s="20"/>
      <c r="GND7" s="20"/>
      <c r="GNE7" s="20"/>
      <c r="GNF7" s="20"/>
      <c r="GNG7" s="20"/>
      <c r="GNH7" s="20"/>
      <c r="GNI7" s="20"/>
      <c r="GNJ7" s="20"/>
      <c r="GNK7" s="20"/>
      <c r="GNL7" s="20"/>
      <c r="GNM7" s="20"/>
      <c r="GNN7" s="20"/>
      <c r="GNO7" s="20"/>
      <c r="GNP7" s="20"/>
      <c r="GNQ7" s="20"/>
      <c r="GNR7" s="20"/>
      <c r="GNS7" s="20"/>
      <c r="GNT7" s="20">
        <v>17.235436056532226</v>
      </c>
      <c r="GNU7" s="20"/>
      <c r="GNV7" s="20"/>
      <c r="GNW7" s="20"/>
      <c r="GNX7" s="20"/>
      <c r="GNY7" s="20">
        <v>137.88348845225781</v>
      </c>
      <c r="GNZ7" s="20"/>
      <c r="GOA7" s="20"/>
      <c r="GOB7" s="20"/>
      <c r="GOC7" s="20"/>
      <c r="GOD7" s="20"/>
      <c r="GOE7" s="20"/>
      <c r="GOF7" s="20"/>
      <c r="GOG7" s="20"/>
      <c r="GOH7" s="20"/>
      <c r="GOI7" s="20"/>
      <c r="GOJ7" s="20"/>
      <c r="GOK7" s="20">
        <v>86.177180282661155</v>
      </c>
      <c r="GOL7" s="20">
        <v>86.177180282661155</v>
      </c>
      <c r="GOM7" s="20">
        <v>86.177180282661155</v>
      </c>
      <c r="GON7" s="20"/>
      <c r="GOO7" s="20"/>
      <c r="GOP7" s="20"/>
      <c r="GOQ7" s="20"/>
      <c r="GOR7" s="20"/>
      <c r="GOS7" s="20"/>
      <c r="GOT7" s="20"/>
      <c r="GOU7" s="20"/>
      <c r="GOV7" s="20"/>
      <c r="GOW7" s="20">
        <v>12.848020762401553</v>
      </c>
      <c r="GOX7" s="20"/>
      <c r="GOY7" s="20"/>
      <c r="GOZ7" s="20"/>
      <c r="GPA7" s="20"/>
      <c r="GPB7" s="20">
        <v>51.706308169596689</v>
      </c>
      <c r="GPC7" s="20"/>
      <c r="GPD7" s="20"/>
      <c r="GPE7" s="20"/>
      <c r="GPF7" s="20"/>
      <c r="GPG7" s="20"/>
      <c r="GPH7" s="20"/>
      <c r="GPI7" s="20"/>
      <c r="GPJ7" s="20"/>
      <c r="GPK7" s="20"/>
      <c r="GPL7" s="20"/>
      <c r="GPM7" s="20"/>
      <c r="GPN7" s="20"/>
      <c r="GPO7" s="20"/>
      <c r="GPP7" s="20"/>
      <c r="GPQ7" s="20"/>
      <c r="GPR7" s="20"/>
      <c r="GPS7" s="20"/>
      <c r="GPT7" s="20">
        <v>107.82501540357363</v>
      </c>
      <c r="GPU7" s="20">
        <v>77.017868145409736</v>
      </c>
      <c r="GPV7" s="20">
        <v>46.210720887245841</v>
      </c>
      <c r="GPW7" s="20"/>
      <c r="GPX7" s="20"/>
      <c r="GPY7" s="20"/>
      <c r="GPZ7" s="20"/>
      <c r="GQA7" s="20"/>
      <c r="GQB7" s="20"/>
      <c r="GQC7" s="20">
        <v>61.614294516327789</v>
      </c>
      <c r="GQD7" s="20">
        <v>123.22858903265558</v>
      </c>
      <c r="GQE7" s="20"/>
      <c r="GQF7" s="20"/>
      <c r="GQG7" s="20"/>
      <c r="GQH7" s="20"/>
      <c r="GQI7" s="20"/>
      <c r="GQJ7" s="20"/>
      <c r="GQK7" s="20">
        <v>154.03573629081947</v>
      </c>
      <c r="GQL7" s="20"/>
      <c r="GQM7" s="20">
        <v>199.42852741836109</v>
      </c>
      <c r="GQN7" s="20">
        <v>69.316081330868769</v>
      </c>
      <c r="GQO7" s="20"/>
      <c r="GQP7" s="20"/>
      <c r="GQQ7" s="20"/>
      <c r="GQR7" s="20"/>
      <c r="GQS7" s="20"/>
      <c r="GQT7" s="20"/>
      <c r="GQU7" s="20"/>
      <c r="GQV7" s="20"/>
      <c r="GQW7" s="20">
        <v>86.177180282661155</v>
      </c>
      <c r="GQX7" s="20">
        <v>86.177180282661155</v>
      </c>
      <c r="GQY7" s="20"/>
      <c r="GQZ7" s="20">
        <v>107.82501540357363</v>
      </c>
      <c r="GRA7" s="20"/>
      <c r="GRB7" s="20"/>
      <c r="GRC7" s="20"/>
      <c r="GRD7" s="20"/>
      <c r="GRE7" s="20"/>
      <c r="GRF7" s="20">
        <v>33.404853982244035</v>
      </c>
      <c r="GRG7" s="20">
        <v>123.22858903265558</v>
      </c>
      <c r="GRH7" s="20">
        <v>6.8941744226128918</v>
      </c>
      <c r="GRI7" s="20">
        <v>16.943930991990143</v>
      </c>
      <c r="GRJ7" s="20"/>
      <c r="GRK7" s="20"/>
      <c r="GRL7" s="20">
        <v>462.10720887245844</v>
      </c>
      <c r="GRM7" s="20"/>
      <c r="GRN7" s="20"/>
      <c r="GRO7" s="20"/>
      <c r="GRP7" s="20">
        <v>94.963031423290204</v>
      </c>
      <c r="GRQ7" s="20">
        <v>200</v>
      </c>
      <c r="GRR7" s="20"/>
      <c r="GRS7" s="20">
        <v>154.03573629081947</v>
      </c>
      <c r="GRT7" s="20">
        <v>53.912507701786815</v>
      </c>
      <c r="GRU7" s="20">
        <v>23.105360443622921</v>
      </c>
      <c r="GRV7" s="20">
        <v>23.105360443622921</v>
      </c>
      <c r="GRW7" s="20"/>
      <c r="GRX7" s="20"/>
      <c r="GRY7" s="20"/>
      <c r="GRZ7" s="20"/>
      <c r="GSA7" s="20"/>
      <c r="GSB7" s="20"/>
      <c r="GSC7" s="20"/>
      <c r="GSD7" s="20"/>
      <c r="GSE7" s="20">
        <v>31.524953789279113</v>
      </c>
      <c r="GSF7" s="20">
        <v>1.5403573629081948</v>
      </c>
      <c r="GSG7" s="20">
        <v>1.5403573629081948</v>
      </c>
      <c r="GSH7" s="20"/>
      <c r="GSI7" s="20">
        <v>206.82523267838675</v>
      </c>
      <c r="GSJ7" s="20">
        <v>105.51447935921134</v>
      </c>
      <c r="GSK7" s="20"/>
      <c r="GSL7" s="20"/>
      <c r="GSM7" s="20">
        <v>67.775723967960573</v>
      </c>
      <c r="GSN7" s="20">
        <v>26.887280248190276</v>
      </c>
      <c r="GSO7" s="20">
        <v>30.807147258163894</v>
      </c>
      <c r="GSP7" s="20">
        <v>231.05360443622922</v>
      </c>
      <c r="GSQ7" s="20">
        <v>231.05360443622922</v>
      </c>
      <c r="GSR7" s="20">
        <v>231.05360443622922</v>
      </c>
      <c r="GSS7" s="20"/>
      <c r="GST7" s="20"/>
      <c r="GSU7" s="20">
        <v>154.03573629081947</v>
      </c>
      <c r="GSV7" s="20">
        <v>154.03573629081947</v>
      </c>
      <c r="GSW7" s="20">
        <v>46.210720887245841</v>
      </c>
      <c r="GSX7" s="20">
        <v>6.0073937153419594</v>
      </c>
      <c r="GSY7" s="20">
        <v>105.51447935921134</v>
      </c>
      <c r="GSZ7" s="20"/>
      <c r="GTA7" s="20"/>
      <c r="GTB7" s="20"/>
      <c r="GTC7" s="20"/>
      <c r="GTD7" s="20"/>
      <c r="GTE7" s="20"/>
      <c r="GTF7" s="20"/>
      <c r="GTG7" s="20">
        <v>184.84288354898337</v>
      </c>
      <c r="GTH7" s="20">
        <v>104.74430067775724</v>
      </c>
      <c r="GTI7" s="20">
        <v>1078.2501540357364</v>
      </c>
      <c r="GTJ7" s="20">
        <v>169.43930991990143</v>
      </c>
      <c r="GTK7" s="20"/>
      <c r="GTL7" s="20"/>
      <c r="GTM7" s="20"/>
      <c r="GTN7" s="20">
        <v>38.54406228720466</v>
      </c>
      <c r="GTO7" s="20"/>
      <c r="GTP7" s="20"/>
      <c r="GTQ7" s="20">
        <v>246.45717806531115</v>
      </c>
      <c r="GTR7" s="20"/>
      <c r="GTS7" s="20"/>
      <c r="GTT7" s="20">
        <v>107.82501540357363</v>
      </c>
      <c r="GTU7" s="20">
        <v>107.82501540357363</v>
      </c>
      <c r="GTV7" s="20">
        <v>107.82501540357363</v>
      </c>
      <c r="GTW7" s="20"/>
      <c r="GTX7" s="20">
        <v>23.105360443622921</v>
      </c>
      <c r="GTY7" s="20">
        <v>30.807147258163894</v>
      </c>
      <c r="GTZ7" s="20">
        <v>299.90757855822551</v>
      </c>
      <c r="GUA7" s="20"/>
      <c r="GUB7" s="20"/>
      <c r="GUC7" s="20">
        <v>231.05360443622922</v>
      </c>
      <c r="GUD7" s="20">
        <v>231.05360443622922</v>
      </c>
      <c r="GUE7" s="20">
        <v>344.25249537892796</v>
      </c>
      <c r="GUF7" s="20">
        <v>149.99573012939001</v>
      </c>
      <c r="GUG7" s="20"/>
      <c r="GUH7" s="20"/>
      <c r="GUI7" s="20">
        <v>86.177180282661155</v>
      </c>
      <c r="GUJ7" s="20"/>
      <c r="GUK7" s="20"/>
      <c r="GUL7" s="20"/>
      <c r="GUM7" s="20"/>
      <c r="GUN7" s="20"/>
      <c r="GUO7" s="20"/>
      <c r="GUP7" s="20"/>
      <c r="GUQ7" s="20"/>
      <c r="GUR7" s="20">
        <v>308.07147258163894</v>
      </c>
      <c r="GUS7" s="20"/>
      <c r="GUT7" s="20">
        <v>231.05360443622922</v>
      </c>
      <c r="GUU7" s="20"/>
      <c r="GUV7" s="20"/>
      <c r="GUW7" s="20"/>
      <c r="GUX7" s="20"/>
      <c r="GUY7" s="20">
        <v>53.252085487762834</v>
      </c>
      <c r="GUZ7" s="20"/>
      <c r="GVA7" s="20">
        <v>231.05360443622922</v>
      </c>
      <c r="GVB7" s="20"/>
      <c r="GVC7" s="20">
        <v>154.03573629081947</v>
      </c>
      <c r="GVD7" s="20"/>
      <c r="GVE7" s="20"/>
      <c r="GVF7" s="20">
        <v>308.07147258163894</v>
      </c>
      <c r="GVG7" s="20">
        <v>308.07147258163894</v>
      </c>
      <c r="GVH7" s="20"/>
      <c r="GVI7" s="20"/>
      <c r="GVJ7" s="20">
        <v>128.48020762401552</v>
      </c>
      <c r="GVK7" s="20">
        <v>642.4010381200776</v>
      </c>
      <c r="GVL7" s="20">
        <v>569.93222427603212</v>
      </c>
      <c r="GVM7" s="20"/>
      <c r="GVN7" s="20"/>
      <c r="GVO7" s="20"/>
      <c r="GVP7" s="20"/>
      <c r="GVQ7" s="20"/>
      <c r="GVR7" s="20">
        <v>5.8600482592209584</v>
      </c>
      <c r="GVS7" s="20"/>
      <c r="GVT7" s="20"/>
      <c r="GVU7" s="20"/>
      <c r="GVV7" s="20">
        <v>86.177180282661155</v>
      </c>
      <c r="GVW7" s="20"/>
      <c r="GVX7" s="20">
        <v>34.470872113064452</v>
      </c>
      <c r="GVY7" s="20"/>
      <c r="GVZ7" s="20"/>
      <c r="GWA7" s="20"/>
      <c r="GWB7" s="20"/>
      <c r="GWC7" s="20"/>
      <c r="GWD7" s="20"/>
      <c r="GWE7" s="20">
        <v>123.22858903265558</v>
      </c>
      <c r="GWF7" s="20">
        <v>1232.2858903265558</v>
      </c>
      <c r="GWG7" s="20">
        <v>462.10720887245844</v>
      </c>
      <c r="GWH7" s="20">
        <v>308.07147258163894</v>
      </c>
      <c r="GWI7" s="20">
        <v>231.05360443622922</v>
      </c>
      <c r="GWJ7" s="20"/>
      <c r="GWK7" s="20"/>
      <c r="GWL7" s="20">
        <v>206.82523267838675</v>
      </c>
      <c r="GWM7" s="20"/>
      <c r="GWN7" s="20">
        <v>18.484288354898336</v>
      </c>
      <c r="GWO7" s="20">
        <v>308.07147258163894</v>
      </c>
      <c r="GWP7" s="20">
        <v>47.751078250154038</v>
      </c>
      <c r="GWQ7" s="20"/>
      <c r="GWR7" s="20"/>
      <c r="GWS7" s="20"/>
      <c r="GWT7" s="20">
        <v>46.210720887245841</v>
      </c>
      <c r="GWU7" s="20"/>
      <c r="GWV7" s="20">
        <v>4.621072088724584</v>
      </c>
      <c r="GWW7" s="20">
        <v>46.210720887245841</v>
      </c>
      <c r="GWX7" s="20">
        <v>30.807147258163894</v>
      </c>
      <c r="GWY7" s="20"/>
      <c r="GWZ7" s="20"/>
      <c r="GXA7" s="20">
        <v>92.421441774491683</v>
      </c>
      <c r="GXB7" s="20">
        <v>154.03573629081947</v>
      </c>
      <c r="GXC7" s="20">
        <v>46.210720887245841</v>
      </c>
      <c r="GXD7" s="20">
        <v>308.07147258163894</v>
      </c>
      <c r="GXE7" s="20">
        <v>30.807147258163894</v>
      </c>
      <c r="GXF7" s="20">
        <v>7.7017868145409736</v>
      </c>
      <c r="GXG7" s="20">
        <v>7.7017868145409736</v>
      </c>
      <c r="GXH7" s="20">
        <v>12.848020762401553</v>
      </c>
      <c r="GXI7" s="20"/>
      <c r="GXJ7" s="20"/>
      <c r="GXK7" s="20"/>
      <c r="GXL7" s="20"/>
      <c r="GXM7" s="20"/>
      <c r="GXN7" s="20"/>
      <c r="GXO7" s="20"/>
      <c r="GXP7" s="20"/>
      <c r="GXQ7" s="20"/>
      <c r="GXR7" s="20">
        <v>46.210720887245841</v>
      </c>
      <c r="GXS7" s="20">
        <v>616.14294516327789</v>
      </c>
      <c r="GXT7" s="20">
        <v>385.08934072704869</v>
      </c>
      <c r="GXU7" s="20">
        <v>6.1614294516327792</v>
      </c>
      <c r="GXV7" s="20">
        <v>308.07147258163894</v>
      </c>
      <c r="GXW7" s="20">
        <v>308.07147258163894</v>
      </c>
      <c r="GXX7" s="20"/>
      <c r="GXY7" s="20"/>
      <c r="GXZ7" s="20"/>
      <c r="GYA7" s="20"/>
      <c r="GYB7" s="20">
        <v>34.470872113064452</v>
      </c>
      <c r="GYC7" s="20">
        <v>123.22858903265558</v>
      </c>
      <c r="GYD7" s="20">
        <v>3.0807147258163896</v>
      </c>
      <c r="GYE7" s="20">
        <v>34.470872113064452</v>
      </c>
      <c r="GYF7" s="20">
        <v>27.576697690451567</v>
      </c>
      <c r="GYG7" s="20"/>
      <c r="GYH7" s="20"/>
      <c r="GYI7" s="20"/>
      <c r="GYJ7" s="20"/>
      <c r="GYK7" s="20"/>
      <c r="GYL7" s="20"/>
      <c r="GYM7" s="20"/>
      <c r="GYN7" s="20"/>
      <c r="GYO7" s="20"/>
      <c r="GYP7" s="20"/>
      <c r="GYQ7" s="20"/>
      <c r="GYR7" s="20">
        <v>15.403573629081947</v>
      </c>
      <c r="GYS7" s="20">
        <v>462.10720887245844</v>
      </c>
      <c r="GYT7" s="20">
        <v>308.07147258163894</v>
      </c>
      <c r="GYU7" s="20"/>
      <c r="GYV7" s="20"/>
      <c r="GYW7" s="20">
        <v>154.03573629081947</v>
      </c>
      <c r="GYX7" s="20"/>
      <c r="GYY7" s="20"/>
      <c r="GYZ7" s="20"/>
      <c r="GZA7" s="20"/>
      <c r="GZB7" s="20">
        <v>862.60012322858904</v>
      </c>
      <c r="GZC7" s="20"/>
      <c r="GZD7" s="20"/>
      <c r="GZE7" s="20"/>
      <c r="GZF7" s="20"/>
      <c r="GZG7" s="20"/>
      <c r="GZH7" s="20"/>
      <c r="GZI7" s="20"/>
      <c r="GZJ7" s="20"/>
      <c r="GZK7" s="20"/>
      <c r="GZL7" s="20"/>
      <c r="GZM7" s="20"/>
      <c r="GZN7" s="20"/>
      <c r="GZO7" s="20"/>
      <c r="GZP7" s="20"/>
      <c r="GZQ7" s="20"/>
      <c r="GZR7" s="20">
        <v>46.210720887245841</v>
      </c>
      <c r="GZS7" s="20">
        <v>17.046496987139133</v>
      </c>
      <c r="GZT7" s="20"/>
      <c r="GZU7" s="20"/>
      <c r="GZV7" s="20">
        <v>44.968072668405433</v>
      </c>
      <c r="GZW7" s="20"/>
      <c r="GZX7" s="20">
        <v>80</v>
      </c>
      <c r="GZY7" s="20"/>
      <c r="GZZ7" s="20"/>
      <c r="HAA7" s="20">
        <v>75</v>
      </c>
      <c r="HAB7" s="20">
        <v>15.403573629081947</v>
      </c>
      <c r="HAC7" s="20"/>
      <c r="HAD7" s="20"/>
      <c r="HAE7" s="20"/>
      <c r="HAF7" s="20"/>
      <c r="HAG7" s="20"/>
      <c r="HAH7" s="20"/>
      <c r="HAI7" s="20">
        <v>123.22858903265558</v>
      </c>
      <c r="HAJ7" s="20"/>
      <c r="HAK7" s="20"/>
      <c r="HAL7" s="20">
        <v>37.917959324370905</v>
      </c>
      <c r="HAM7" s="20"/>
      <c r="HAN7" s="20">
        <v>100</v>
      </c>
      <c r="HAO7" s="20"/>
      <c r="HAP7" s="20"/>
      <c r="HAQ7" s="20">
        <v>41.495139607032058</v>
      </c>
      <c r="HAR7" s="20">
        <v>79.532350913478112</v>
      </c>
      <c r="HAS7" s="20"/>
      <c r="HAT7" s="20">
        <v>308.07147258163894</v>
      </c>
      <c r="HAU7" s="20">
        <v>344.70872113064462</v>
      </c>
      <c r="HAV7" s="20"/>
      <c r="HAW7" s="20">
        <v>38.508934072704868</v>
      </c>
      <c r="HAX7" s="20">
        <v>25.696041524803107</v>
      </c>
      <c r="HAY7" s="20"/>
      <c r="HAZ7" s="20"/>
      <c r="HBA7" s="20">
        <v>36.968576709796672</v>
      </c>
      <c r="HBB7" s="20"/>
      <c r="HBC7" s="20"/>
      <c r="HBD7" s="20"/>
      <c r="HBE7" s="20"/>
      <c r="HBF7" s="20">
        <v>320.60428219346886</v>
      </c>
      <c r="HBG7" s="20"/>
      <c r="HBH7" s="20"/>
      <c r="HBI7" s="20">
        <v>256.96041524803104</v>
      </c>
      <c r="HBJ7" s="20"/>
      <c r="HBK7" s="20">
        <v>256.96041524803104</v>
      </c>
      <c r="HBL7" s="20"/>
      <c r="HBM7" s="20"/>
      <c r="HBN7" s="20"/>
      <c r="HBO7" s="20"/>
      <c r="HBP7" s="20"/>
      <c r="HBQ7" s="20"/>
      <c r="HBR7" s="20">
        <v>61.614294516327789</v>
      </c>
      <c r="HBS7" s="20"/>
      <c r="HBT7" s="20"/>
      <c r="HBU7" s="20"/>
      <c r="HBV7" s="20"/>
      <c r="HBW7" s="20"/>
      <c r="HBX7" s="20"/>
      <c r="HBY7" s="20"/>
      <c r="HBZ7" s="20"/>
      <c r="HCA7" s="20"/>
      <c r="HCB7" s="20"/>
      <c r="HCC7" s="20"/>
      <c r="HCD7" s="20"/>
      <c r="HCE7" s="20"/>
      <c r="HCF7" s="20"/>
      <c r="HCG7" s="20"/>
      <c r="HCH7" s="20">
        <v>46.210720887245841</v>
      </c>
      <c r="HCI7" s="20"/>
      <c r="HCJ7" s="20"/>
      <c r="HCK7" s="20"/>
      <c r="HCL7" s="20"/>
      <c r="HCM7" s="20"/>
      <c r="HCN7" s="20"/>
      <c r="HCO7" s="20"/>
      <c r="HCP7" s="20"/>
      <c r="HCQ7" s="20"/>
      <c r="HCR7" s="20"/>
      <c r="HCS7" s="20"/>
      <c r="HCT7" s="20">
        <v>30.742487119859188</v>
      </c>
      <c r="HCU7" s="20"/>
      <c r="HCV7" s="20"/>
      <c r="HCW7" s="20"/>
      <c r="HCX7" s="20">
        <v>62.047569803516026</v>
      </c>
      <c r="HCY7" s="20">
        <v>154.03573629081947</v>
      </c>
      <c r="HCZ7" s="20">
        <v>38.54406228720466</v>
      </c>
      <c r="HDA7" s="20"/>
      <c r="HDB7" s="20"/>
      <c r="HDC7" s="20"/>
      <c r="HDD7" s="20"/>
      <c r="HDE7" s="20">
        <v>15.403573629081947</v>
      </c>
      <c r="HDF7" s="20">
        <v>18.484288354898336</v>
      </c>
      <c r="HDG7" s="20"/>
      <c r="HDH7" s="20">
        <v>308.07147258163894</v>
      </c>
      <c r="HDI7" s="20"/>
      <c r="HDJ7" s="20">
        <v>23.105360443622921</v>
      </c>
      <c r="HDK7" s="20"/>
      <c r="HDL7" s="20"/>
      <c r="HDM7" s="20">
        <v>123.22858903265558</v>
      </c>
      <c r="HDN7" s="20"/>
      <c r="HDO7" s="20"/>
      <c r="HDP7" s="20">
        <v>3.4689656058484193</v>
      </c>
      <c r="HDQ7" s="20">
        <v>138.63216266173754</v>
      </c>
      <c r="HDR7" s="20">
        <v>77.017868145409736</v>
      </c>
      <c r="HDS7" s="20">
        <v>123.22858903265558</v>
      </c>
      <c r="HDT7" s="20">
        <v>77.017868145409736</v>
      </c>
      <c r="HDU7" s="20"/>
      <c r="HDV7" s="20"/>
      <c r="HDW7" s="20">
        <v>77.017868145409736</v>
      </c>
      <c r="HDX7" s="20">
        <v>6.4240103812007767</v>
      </c>
      <c r="HDY7" s="20"/>
      <c r="HDZ7" s="20"/>
      <c r="HEA7" s="20"/>
      <c r="HEB7" s="20"/>
      <c r="HEC7" s="20"/>
      <c r="HED7" s="20"/>
      <c r="HEE7" s="20">
        <v>20.682523267838675</v>
      </c>
      <c r="HEF7" s="20">
        <v>61.614294516327789</v>
      </c>
      <c r="HEG7" s="20"/>
      <c r="HEH7" s="20"/>
      <c r="HEI7" s="20">
        <v>770.17868145409739</v>
      </c>
      <c r="HEJ7" s="20"/>
      <c r="HEK7" s="20"/>
      <c r="HEL7" s="20"/>
      <c r="HEM7" s="20">
        <v>64.72126218955971</v>
      </c>
      <c r="HEN7" s="20"/>
      <c r="HEO7" s="20"/>
      <c r="HEP7" s="20"/>
      <c r="HEQ7" s="20">
        <v>3.2120051906003884</v>
      </c>
      <c r="HER7" s="20"/>
      <c r="HES7" s="20"/>
      <c r="HET7" s="20"/>
      <c r="HEU7" s="20"/>
      <c r="HEV7" s="20"/>
      <c r="HEW7" s="20">
        <v>41.365046535677351</v>
      </c>
      <c r="HEX7" s="20"/>
      <c r="HEY7" s="20"/>
      <c r="HEZ7" s="20">
        <v>231.05360443622922</v>
      </c>
      <c r="HFA7" s="20"/>
      <c r="HFB7" s="20">
        <v>9.0593963999845819</v>
      </c>
      <c r="HFC7" s="20"/>
      <c r="HFD7" s="20"/>
      <c r="HFE7" s="20">
        <v>186.72812823164426</v>
      </c>
      <c r="HFF7" s="20">
        <v>8.993614533681086</v>
      </c>
      <c r="HFG7" s="20">
        <v>46.210720887245841</v>
      </c>
      <c r="HFH7" s="20"/>
      <c r="HFI7" s="20">
        <v>41.365046535677351</v>
      </c>
      <c r="HFJ7" s="20"/>
      <c r="HFK7" s="20">
        <v>1.5403573629081948E-3</v>
      </c>
      <c r="HFL7" s="20">
        <v>92.421441774491683</v>
      </c>
      <c r="HFM7" s="20"/>
      <c r="HFN7" s="20"/>
      <c r="HFO7" s="20"/>
      <c r="HFP7" s="20"/>
      <c r="HFQ7" s="20">
        <v>43.130006161429456</v>
      </c>
      <c r="HFR7" s="20"/>
      <c r="HFS7" s="20">
        <v>77.017868145409736</v>
      </c>
      <c r="HFT7" s="20"/>
      <c r="HFU7" s="20"/>
      <c r="HFV7" s="20"/>
      <c r="HFW7" s="20"/>
      <c r="HFX7" s="20"/>
      <c r="HFY7" s="20">
        <v>26.186075169439309</v>
      </c>
      <c r="HFZ7" s="20"/>
      <c r="HGA7" s="20">
        <v>25.696041524803107</v>
      </c>
      <c r="HGB7" s="20"/>
      <c r="HGC7" s="20"/>
      <c r="HGD7" s="20">
        <v>385.08934072704869</v>
      </c>
      <c r="HGE7" s="20"/>
      <c r="HGF7" s="20"/>
      <c r="HGG7" s="20"/>
      <c r="HGH7" s="20">
        <v>15.403573629081947</v>
      </c>
      <c r="HGI7" s="20">
        <v>15.403573629081947</v>
      </c>
      <c r="HGJ7" s="20"/>
      <c r="HGK7" s="20"/>
      <c r="HGL7" s="20">
        <v>12.322858903265558</v>
      </c>
      <c r="HGM7" s="20">
        <v>154.03573629081947</v>
      </c>
      <c r="HGN7" s="20"/>
      <c r="HGO7" s="20">
        <v>110.65370561875216</v>
      </c>
      <c r="HGP7" s="20">
        <v>30.807147258163894</v>
      </c>
      <c r="HGQ7" s="20">
        <v>93.148150527411261</v>
      </c>
      <c r="HGR7" s="20">
        <v>231.05360443622922</v>
      </c>
      <c r="HGS7" s="20"/>
      <c r="HGT7" s="20"/>
      <c r="HGU7" s="20"/>
      <c r="HGV7" s="20">
        <v>77.017868145409736</v>
      </c>
      <c r="HGW7" s="20"/>
      <c r="HGX7" s="20">
        <v>61.614294516327789</v>
      </c>
      <c r="HGY7" s="20">
        <v>61.614294516327789</v>
      </c>
      <c r="HGZ7" s="20">
        <v>61.614294516327789</v>
      </c>
      <c r="HHA7" s="20">
        <v>46.210720887245841</v>
      </c>
      <c r="HHB7" s="20">
        <v>462.10720887245844</v>
      </c>
      <c r="HHC7" s="20">
        <v>92.421441774491683</v>
      </c>
      <c r="HHD7" s="20">
        <v>105.51447935921134</v>
      </c>
      <c r="HHE7" s="20"/>
      <c r="HHF7" s="20">
        <v>154.03573629081947</v>
      </c>
      <c r="HHG7" s="20">
        <v>26.186075169439309</v>
      </c>
      <c r="HHH7" s="20">
        <v>46.210720887245841</v>
      </c>
      <c r="HHI7" s="20"/>
      <c r="HHJ7" s="20"/>
      <c r="HHK7" s="20"/>
      <c r="HHL7" s="20"/>
      <c r="HHM7" s="20"/>
      <c r="HHN7" s="20">
        <v>46.210720887245841</v>
      </c>
      <c r="HHO7" s="20">
        <v>5</v>
      </c>
      <c r="HHP7" s="20">
        <v>24.129610479145121</v>
      </c>
      <c r="HHQ7" s="20">
        <v>46.210720887245841</v>
      </c>
      <c r="HHR7" s="20">
        <v>17.235436056532226</v>
      </c>
      <c r="HHS7" s="20">
        <v>30.807147258163894</v>
      </c>
      <c r="HHT7" s="20">
        <v>27.576697690451567</v>
      </c>
      <c r="HHU7" s="20">
        <v>15.403573629081947</v>
      </c>
      <c r="HHV7" s="20">
        <v>77.017868145409736</v>
      </c>
      <c r="HHW7" s="20"/>
      <c r="HHX7" s="20">
        <v>1.5403573629081948</v>
      </c>
      <c r="HHY7" s="20">
        <v>1.5403573629081948</v>
      </c>
      <c r="HHZ7" s="20">
        <v>1.5403573629081948</v>
      </c>
      <c r="HIA7" s="20"/>
      <c r="HIB7" s="20"/>
      <c r="HIC7" s="20"/>
      <c r="HID7" s="20">
        <v>1.5403573629081948</v>
      </c>
      <c r="HIE7" s="20"/>
      <c r="HIF7" s="20"/>
      <c r="HIG7" s="20"/>
      <c r="HIH7" s="20">
        <v>517.06308169596684</v>
      </c>
      <c r="HII7" s="20"/>
      <c r="HIJ7" s="20"/>
      <c r="HIK7" s="20"/>
      <c r="HIL7" s="20"/>
      <c r="HIM7" s="20"/>
      <c r="HIN7" s="20"/>
      <c r="HIO7" s="20"/>
      <c r="HIP7" s="20"/>
      <c r="HIQ7" s="20"/>
      <c r="HIR7" s="20"/>
      <c r="HIS7" s="20"/>
      <c r="HIT7" s="20"/>
      <c r="HIU7" s="20"/>
      <c r="HIV7" s="20"/>
      <c r="HIW7" s="20"/>
      <c r="HIX7" s="20"/>
      <c r="HIY7" s="20"/>
      <c r="HIZ7" s="20"/>
      <c r="HJA7" s="20"/>
      <c r="HJB7" s="20"/>
      <c r="HJC7" s="20"/>
      <c r="HJD7" s="20"/>
      <c r="HJE7" s="20"/>
      <c r="HJF7" s="20"/>
      <c r="HJG7" s="20"/>
      <c r="HJH7" s="20"/>
      <c r="HJI7" s="20"/>
      <c r="HJJ7" s="20"/>
      <c r="HJK7" s="20"/>
      <c r="HJL7" s="20"/>
      <c r="HJM7" s="20"/>
      <c r="HJN7" s="20"/>
      <c r="HJO7" s="20"/>
      <c r="HJP7" s="20"/>
      <c r="HJQ7" s="20">
        <v>86.177180282661155</v>
      </c>
      <c r="HJR7" s="20">
        <v>86.177180282661155</v>
      </c>
      <c r="HJS7" s="20">
        <v>159.17221195317313</v>
      </c>
      <c r="HJT7" s="20"/>
      <c r="HJU7" s="20"/>
      <c r="HJV7" s="20"/>
      <c r="HJW7" s="20">
        <v>23.126437372322794</v>
      </c>
      <c r="HJX7" s="20"/>
      <c r="HJY7" s="20"/>
      <c r="HJZ7" s="20">
        <v>89.936145336810867</v>
      </c>
      <c r="HKA7" s="20"/>
      <c r="HKB7" s="20"/>
      <c r="HKC7" s="20"/>
      <c r="HKD7" s="20"/>
      <c r="HKE7" s="20"/>
      <c r="HKF7" s="20"/>
      <c r="HKG7" s="20"/>
      <c r="HKH7" s="20">
        <v>462.10720887245844</v>
      </c>
      <c r="HKI7" s="20"/>
      <c r="HKJ7" s="20"/>
      <c r="HKK7" s="20"/>
      <c r="HKL7" s="20"/>
      <c r="HKM7" s="20">
        <v>30.807147258163894</v>
      </c>
      <c r="HKN7" s="20">
        <v>44.968072668405433</v>
      </c>
      <c r="HKO7" s="20">
        <v>77.017868145409736</v>
      </c>
      <c r="HKP7" s="20">
        <v>25.853154084798344</v>
      </c>
      <c r="HKQ7" s="20"/>
      <c r="HKR7" s="20"/>
      <c r="HKS7" s="20">
        <v>158.27171903881703</v>
      </c>
      <c r="HKT7" s="20">
        <v>30.807147258163894</v>
      </c>
      <c r="HKU7" s="20"/>
      <c r="HKV7" s="20">
        <v>131.04981177649583</v>
      </c>
      <c r="HKW7" s="20">
        <v>172.35436056532231</v>
      </c>
      <c r="HKX7" s="20"/>
      <c r="HKY7" s="20"/>
      <c r="HKZ7" s="20">
        <v>105.51447935921134</v>
      </c>
      <c r="HLA7" s="20"/>
      <c r="HLB7" s="20">
        <v>20.948860135551449</v>
      </c>
      <c r="HLC7" s="20"/>
      <c r="HLD7" s="20"/>
      <c r="HLE7" s="20"/>
      <c r="HLF7" s="20">
        <v>55.153395380903135</v>
      </c>
      <c r="HLG7" s="20">
        <v>18.958979662185452</v>
      </c>
      <c r="HLH7" s="20"/>
      <c r="HLI7" s="20"/>
      <c r="HLJ7" s="20">
        <v>92.421441774491683</v>
      </c>
      <c r="HLK7" s="20"/>
      <c r="HLL7" s="20"/>
      <c r="HLM7" s="20">
        <v>23.105360443622921</v>
      </c>
      <c r="HLN7" s="20">
        <v>231.05360443622922</v>
      </c>
      <c r="HLO7" s="20"/>
      <c r="HLP7" s="20"/>
      <c r="HLQ7" s="20">
        <v>73.860135551447939</v>
      </c>
      <c r="HLR7" s="20">
        <v>46.210720887245841</v>
      </c>
      <c r="HLS7" s="20">
        <v>154.03573629081947</v>
      </c>
      <c r="HLT7" s="20"/>
      <c r="HLU7" s="20">
        <v>115.63218686161397</v>
      </c>
      <c r="HLV7" s="20"/>
      <c r="HLW7" s="20"/>
      <c r="HLX7" s="20"/>
      <c r="HLY7" s="20">
        <v>154.03573629081947</v>
      </c>
      <c r="HLZ7" s="20">
        <v>46.210720887245841</v>
      </c>
      <c r="HMA7" s="20">
        <v>30.807147258163894</v>
      </c>
      <c r="HMB7" s="20">
        <v>15.403573629081947</v>
      </c>
      <c r="HMC7" s="20">
        <v>26.186075169439309</v>
      </c>
      <c r="HMD7" s="20"/>
      <c r="HME7" s="20">
        <v>770.17868145409739</v>
      </c>
      <c r="HMF7" s="20">
        <v>30.807147258163894</v>
      </c>
      <c r="HMG7" s="20"/>
      <c r="HMH7" s="20"/>
      <c r="HMI7" s="20">
        <v>123.22858903265558</v>
      </c>
      <c r="HMJ7" s="20">
        <v>308.07147258163894</v>
      </c>
      <c r="HMK7" s="20">
        <v>154.03573629081947</v>
      </c>
      <c r="HML7" s="20">
        <v>154.03573629081947</v>
      </c>
      <c r="HMM7" s="20">
        <v>92.421441774491683</v>
      </c>
      <c r="HMN7" s="20">
        <v>770.17868145409739</v>
      </c>
      <c r="HMO7" s="20">
        <v>385.08934072704869</v>
      </c>
      <c r="HMP7" s="20"/>
      <c r="HMQ7" s="20"/>
      <c r="HMR7" s="20"/>
      <c r="HMS7" s="20"/>
      <c r="HMT7" s="20"/>
      <c r="HMU7" s="20"/>
      <c r="HMV7" s="20"/>
      <c r="HMW7" s="20">
        <v>46.210720887245841</v>
      </c>
      <c r="HMX7" s="20"/>
      <c r="HMY7" s="20">
        <v>65</v>
      </c>
      <c r="HMZ7" s="20"/>
      <c r="HNA7" s="20"/>
      <c r="HNB7" s="20"/>
      <c r="HNC7" s="20">
        <v>14.999537892791128</v>
      </c>
      <c r="HND7" s="20"/>
      <c r="HNE7" s="20"/>
      <c r="HNF7" s="20"/>
      <c r="HNG7" s="20">
        <v>154.03573629081947</v>
      </c>
      <c r="HNH7" s="20"/>
      <c r="HNI7" s="20"/>
      <c r="HNJ7" s="20"/>
      <c r="HNK7" s="20"/>
      <c r="HNL7" s="20"/>
      <c r="HNM7" s="20">
        <v>19.840572216477074</v>
      </c>
      <c r="HNN7" s="20">
        <v>23.859703550499827</v>
      </c>
      <c r="HNO7" s="20">
        <v>6.4240103812007767</v>
      </c>
      <c r="HNP7" s="20"/>
      <c r="HNQ7" s="20"/>
      <c r="HNR7" s="20"/>
      <c r="HNS7" s="20"/>
      <c r="HNT7" s="20"/>
      <c r="HNU7" s="20"/>
      <c r="HNV7" s="20"/>
      <c r="HNW7" s="20"/>
      <c r="HNX7" s="20"/>
      <c r="HNY7" s="20"/>
      <c r="HNZ7" s="20">
        <v>61.614294516327789</v>
      </c>
      <c r="HOA7" s="20"/>
      <c r="HOB7" s="20"/>
      <c r="HOC7" s="20"/>
      <c r="HOD7" s="20">
        <v>25.696041524803107</v>
      </c>
      <c r="HOE7" s="20">
        <v>105.51447935921134</v>
      </c>
      <c r="HOF7" s="20">
        <v>243.37646333949476</v>
      </c>
      <c r="HOG7" s="20"/>
      <c r="HOH7" s="20">
        <v>33.838000000000001</v>
      </c>
      <c r="HOI7" s="20"/>
      <c r="HOJ7" s="20"/>
      <c r="HOK7" s="20">
        <v>49.291435613062234</v>
      </c>
      <c r="HOL7" s="20">
        <v>231.05360443622922</v>
      </c>
      <c r="HOM7" s="20"/>
      <c r="HON7" s="20"/>
      <c r="HOO7" s="20"/>
      <c r="HOP7" s="20"/>
      <c r="HOQ7" s="20"/>
      <c r="HOR7" s="20">
        <v>103.41261633919338</v>
      </c>
      <c r="HOS7" s="20">
        <v>103.41261633919338</v>
      </c>
      <c r="HOT7" s="20"/>
      <c r="HOU7" s="20">
        <v>69.316081330868769</v>
      </c>
      <c r="HOV7" s="20">
        <v>137.88348845225781</v>
      </c>
      <c r="HOW7" s="20">
        <v>17.235436056532226</v>
      </c>
      <c r="HOX7" s="20"/>
      <c r="HOY7" s="20">
        <v>46.210720887245841</v>
      </c>
      <c r="HOZ7" s="20">
        <v>19.27203114360233</v>
      </c>
      <c r="HPA7" s="20">
        <v>123.22858903265558</v>
      </c>
      <c r="HPB7" s="20"/>
      <c r="HPC7" s="20"/>
      <c r="HPD7" s="20">
        <v>40.611367837338264</v>
      </c>
      <c r="HPE7" s="20">
        <v>15.403573629081947</v>
      </c>
      <c r="HPF7" s="20">
        <v>15.403573629081947</v>
      </c>
      <c r="HPG7" s="20">
        <v>69.316081330868769</v>
      </c>
      <c r="HPH7" s="20">
        <v>46.210720887245841</v>
      </c>
      <c r="HPI7" s="20">
        <v>15.403573629081947</v>
      </c>
      <c r="HPJ7" s="20"/>
      <c r="HPK7" s="20"/>
      <c r="HPL7" s="20"/>
      <c r="HPM7" s="20">
        <v>86.16477076870045</v>
      </c>
      <c r="HPN7" s="20"/>
      <c r="HPO7" s="20"/>
      <c r="HPP7" s="20"/>
      <c r="HPQ7" s="20">
        <v>68.941744226128904</v>
      </c>
      <c r="HPR7" s="20"/>
      <c r="HPS7" s="20"/>
      <c r="HPT7" s="20"/>
      <c r="HPU7" s="20">
        <v>138.63216266173754</v>
      </c>
      <c r="HPV7" s="20">
        <v>5.1706308169596689</v>
      </c>
      <c r="HPW7" s="20">
        <v>62.047569803516026</v>
      </c>
      <c r="HPX7" s="20">
        <v>41.365046535677351</v>
      </c>
      <c r="HPY7" s="20">
        <v>33.092037228541876</v>
      </c>
      <c r="HPZ7" s="20">
        <v>64.11582213029989</v>
      </c>
      <c r="HQA7" s="20">
        <v>63.771113409169253</v>
      </c>
      <c r="HQB7" s="20">
        <v>51.706308169596689</v>
      </c>
      <c r="HQC7" s="20"/>
      <c r="HQD7" s="20">
        <v>30.835249829763725</v>
      </c>
      <c r="HQE7" s="20">
        <v>32.747328507411233</v>
      </c>
      <c r="HQF7" s="20"/>
      <c r="HQG7" s="20">
        <v>51.706308169596689</v>
      </c>
      <c r="HQH7" s="20">
        <v>41.365046535677351</v>
      </c>
      <c r="HQI7" s="20">
        <v>62.047569803516026</v>
      </c>
      <c r="HQJ7" s="20">
        <v>68.941744226128904</v>
      </c>
      <c r="HQK7" s="20">
        <v>41.365046535677351</v>
      </c>
      <c r="HQL7" s="20">
        <v>31.023784901758013</v>
      </c>
      <c r="HQM7" s="20">
        <v>62.047569803516026</v>
      </c>
      <c r="HQN7" s="20">
        <v>154.03573629081947</v>
      </c>
      <c r="HQO7" s="20">
        <v>770.17868145409739</v>
      </c>
      <c r="HQP7" s="20"/>
      <c r="HQQ7" s="20">
        <v>103.41261633919338</v>
      </c>
      <c r="HQR7" s="20">
        <v>241.29610479145123</v>
      </c>
      <c r="HQS7" s="20">
        <v>51.706308169596689</v>
      </c>
      <c r="HQT7" s="20"/>
      <c r="HQU7" s="20"/>
      <c r="HQV7" s="20"/>
      <c r="HQW7" s="20">
        <v>46.210720887245841</v>
      </c>
      <c r="HQX7" s="20">
        <v>77.017868145409736</v>
      </c>
      <c r="HQY7" s="20">
        <v>30.807147258163894</v>
      </c>
      <c r="HQZ7" s="20">
        <v>9.2421441774491679</v>
      </c>
      <c r="HRA7" s="20"/>
      <c r="HRB7" s="20"/>
      <c r="HRC7" s="20"/>
      <c r="HRD7" s="20"/>
      <c r="HRE7" s="20"/>
      <c r="HRF7" s="20"/>
      <c r="HRG7" s="20"/>
      <c r="HRH7" s="20"/>
      <c r="HRI7" s="20"/>
      <c r="HRJ7" s="20"/>
      <c r="HRK7" s="20"/>
      <c r="HRL7" s="20"/>
      <c r="HRM7" s="20">
        <v>51.931186000796579</v>
      </c>
      <c r="HRN7" s="20"/>
      <c r="HRO7" s="20"/>
      <c r="HRP7" s="20">
        <v>231.05360443622922</v>
      </c>
      <c r="HRQ7" s="20">
        <v>30.807147258163894</v>
      </c>
      <c r="HRR7" s="20"/>
      <c r="HRS7" s="20"/>
      <c r="HRT7" s="20"/>
      <c r="HRU7" s="20"/>
      <c r="HRV7" s="20">
        <v>19.27203114360233</v>
      </c>
      <c r="HRW7" s="20"/>
      <c r="HRX7" s="20"/>
      <c r="HRY7" s="20">
        <v>103.41261633919338</v>
      </c>
      <c r="HRZ7" s="20">
        <v>103.41261633919338</v>
      </c>
      <c r="HSA7" s="20">
        <v>137.88348845225781</v>
      </c>
      <c r="HSB7" s="20"/>
      <c r="HSC7" s="20"/>
      <c r="HSD7" s="20">
        <v>385.08934072704869</v>
      </c>
      <c r="HSE7" s="20"/>
      <c r="HSF7" s="20"/>
      <c r="HSG7" s="20"/>
      <c r="HSH7" s="20"/>
      <c r="HSI7" s="20">
        <v>86.177180282661155</v>
      </c>
      <c r="HSJ7" s="20">
        <v>2.412961047914512</v>
      </c>
      <c r="HSK7" s="20">
        <v>46.210720887245841</v>
      </c>
      <c r="HSL7" s="20">
        <v>86.177180282661155</v>
      </c>
      <c r="HSM7" s="20"/>
      <c r="HSN7" s="20"/>
      <c r="HSO7" s="20"/>
      <c r="HSP7" s="20"/>
      <c r="HSQ7" s="20">
        <v>246.45717806531115</v>
      </c>
      <c r="HSR7" s="20">
        <v>154.03573629081947</v>
      </c>
      <c r="HSS7" s="20"/>
      <c r="HST7" s="20">
        <v>107.82501540357363</v>
      </c>
      <c r="HSU7" s="20">
        <v>81.084411583487366</v>
      </c>
      <c r="HSV7" s="20">
        <v>141.89772027110291</v>
      </c>
      <c r="HSW7" s="20">
        <v>121.62661737523106</v>
      </c>
      <c r="HSX7" s="20">
        <v>38.508934072704868</v>
      </c>
      <c r="HSY7" s="20">
        <v>172.35436056532231</v>
      </c>
      <c r="HSZ7" s="20"/>
      <c r="HTA7" s="20"/>
      <c r="HTB7" s="20"/>
      <c r="HTC7" s="20"/>
      <c r="HTD7" s="20"/>
      <c r="HTE7" s="20"/>
      <c r="HTF7" s="20"/>
      <c r="HTG7" s="20">
        <v>17.235436056532226</v>
      </c>
      <c r="HTH7" s="20"/>
      <c r="HTI7" s="20"/>
      <c r="HTJ7" s="20"/>
      <c r="HTK7" s="20"/>
      <c r="HTL7" s="20"/>
      <c r="HTM7" s="20"/>
      <c r="HTN7" s="20"/>
      <c r="HTO7" s="20"/>
      <c r="HTP7" s="20"/>
      <c r="HTQ7" s="20">
        <v>51.706308169596689</v>
      </c>
      <c r="HTR7" s="20">
        <v>63.771113409169253</v>
      </c>
      <c r="HTS7" s="20">
        <v>33.781454670803171</v>
      </c>
      <c r="HTT7" s="20">
        <v>41.365046535677351</v>
      </c>
      <c r="HTU7" s="20">
        <v>103.41261633919338</v>
      </c>
      <c r="HTV7" s="20">
        <v>68.941744226128904</v>
      </c>
      <c r="HTW7" s="20">
        <v>103.41261633919338</v>
      </c>
      <c r="HTX7" s="20">
        <v>103.41261633919338</v>
      </c>
      <c r="HTY7" s="20">
        <v>103.41261633919338</v>
      </c>
      <c r="HTZ7" s="20">
        <v>103.41261633919338</v>
      </c>
      <c r="HUA7" s="20">
        <v>103.41261633919338</v>
      </c>
      <c r="HUB7" s="20">
        <v>103.41261633919338</v>
      </c>
      <c r="HUC7" s="20">
        <v>103.41261633919338</v>
      </c>
      <c r="HUD7" s="20">
        <v>18.958979662185452</v>
      </c>
      <c r="HUE7" s="20"/>
      <c r="HUF7" s="20"/>
      <c r="HUG7" s="20"/>
      <c r="HUH7" s="20"/>
      <c r="HUI7" s="20"/>
      <c r="HUJ7" s="20"/>
      <c r="HUK7" s="20">
        <v>25.696041524803107</v>
      </c>
      <c r="HUL7" s="20"/>
      <c r="HUM7" s="20"/>
      <c r="HUN7" s="20"/>
      <c r="HUO7" s="20">
        <v>101.3555144793592</v>
      </c>
      <c r="HUP7" s="20">
        <v>62.769562538508936</v>
      </c>
      <c r="HUQ7" s="20">
        <v>39.664202094886015</v>
      </c>
      <c r="HUR7" s="20">
        <v>82.024029574861373</v>
      </c>
      <c r="HUS7" s="20">
        <v>7.7017868145409736</v>
      </c>
      <c r="HUT7" s="20">
        <v>30.807147258163894</v>
      </c>
      <c r="HUU7" s="20"/>
      <c r="HUV7" s="20">
        <v>41.365046535677351</v>
      </c>
      <c r="HUW7" s="20">
        <v>7.4426014672439713</v>
      </c>
      <c r="HUX7" s="20"/>
      <c r="HUY7" s="20">
        <v>431.30006161429452</v>
      </c>
      <c r="HUZ7" s="20">
        <v>123.22858903265558</v>
      </c>
      <c r="HVA7" s="20">
        <v>123.22858903265558</v>
      </c>
      <c r="HVB7" s="20"/>
      <c r="HVC7" s="20">
        <v>2.6229231299551876</v>
      </c>
      <c r="HVD7" s="20">
        <v>5.2458807307824884</v>
      </c>
      <c r="HVE7" s="20">
        <v>10.341261633919338</v>
      </c>
      <c r="HVF7" s="20">
        <v>51.706308169596689</v>
      </c>
      <c r="HVG7" s="20">
        <v>27.576697690451567</v>
      </c>
      <c r="HVH7" s="20"/>
      <c r="HVI7" s="20">
        <v>924.21441774491689</v>
      </c>
      <c r="HVJ7" s="20">
        <v>184.84288354898337</v>
      </c>
      <c r="HVK7" s="20"/>
      <c r="HVL7" s="20">
        <v>308.07147258163894</v>
      </c>
      <c r="HVM7" s="20"/>
      <c r="HVN7" s="20"/>
      <c r="HVO7" s="20"/>
      <c r="HVP7" s="20"/>
      <c r="HVQ7" s="20"/>
      <c r="HVR7" s="20">
        <v>7.7017868145409736</v>
      </c>
      <c r="HVS7" s="20"/>
      <c r="HVT7" s="20"/>
      <c r="HVU7" s="20"/>
      <c r="HVV7" s="20"/>
      <c r="HVW7" s="20"/>
      <c r="HVX7" s="20">
        <v>736.44485520640785</v>
      </c>
      <c r="HVY7" s="20">
        <v>3.8508934072704868</v>
      </c>
      <c r="HVZ7" s="20">
        <v>231.05360443622922</v>
      </c>
      <c r="HWA7" s="20">
        <v>246.45717806531115</v>
      </c>
      <c r="HWB7" s="20"/>
      <c r="HWC7" s="20">
        <v>38.508934072704868</v>
      </c>
      <c r="HWD7" s="20">
        <v>46.210720887245841</v>
      </c>
      <c r="HWE7" s="20"/>
      <c r="HWF7" s="20"/>
      <c r="HWG7" s="20">
        <v>84.411583487369072</v>
      </c>
      <c r="HWH7" s="20"/>
      <c r="HWI7" s="20"/>
      <c r="HWJ7" s="20"/>
      <c r="HWK7" s="20"/>
      <c r="HWL7" s="20"/>
      <c r="HWM7" s="20"/>
      <c r="HWN7" s="20"/>
      <c r="HWO7" s="20"/>
      <c r="HWP7" s="20"/>
      <c r="HWQ7" s="20">
        <v>51.706308169596689</v>
      </c>
      <c r="HWR7" s="20"/>
      <c r="HWS7" s="20">
        <v>27.576697690451567</v>
      </c>
      <c r="HWT7" s="20">
        <v>55.153395380903135</v>
      </c>
      <c r="HWU7" s="20"/>
      <c r="HWV7" s="20"/>
      <c r="HWW7" s="20"/>
      <c r="HWX7" s="20"/>
      <c r="HWY7" s="20"/>
      <c r="HWZ7" s="20"/>
      <c r="HXA7" s="20"/>
      <c r="HXB7" s="20"/>
      <c r="HXC7" s="20"/>
      <c r="HXD7" s="20"/>
      <c r="HXE7" s="20"/>
      <c r="HXF7" s="20"/>
      <c r="HXG7" s="20"/>
      <c r="HXH7" s="20"/>
      <c r="HXI7" s="20"/>
      <c r="HXJ7" s="20">
        <v>462.10720887245844</v>
      </c>
      <c r="HXK7" s="20">
        <v>172.35436056532231</v>
      </c>
      <c r="HXL7" s="20"/>
      <c r="HXM7" s="20"/>
      <c r="HXN7" s="20"/>
      <c r="HXO7" s="20"/>
      <c r="HXP7" s="20"/>
      <c r="HXQ7" s="20"/>
      <c r="HXR7" s="20"/>
      <c r="HXS7" s="20"/>
      <c r="HXT7" s="20"/>
      <c r="HXU7" s="20"/>
      <c r="HXV7" s="20"/>
      <c r="HXW7" s="20">
        <v>33.887861983980287</v>
      </c>
      <c r="HXX7" s="20"/>
      <c r="HXY7" s="20"/>
      <c r="HXZ7" s="20"/>
      <c r="HYA7" s="20">
        <v>84.411583487369072</v>
      </c>
      <c r="HYB7" s="20">
        <v>256.96041524803104</v>
      </c>
      <c r="HYC7" s="20"/>
      <c r="HYD7" s="20"/>
      <c r="HYE7" s="20"/>
      <c r="HYF7" s="20"/>
      <c r="HYG7" s="20"/>
      <c r="HYH7" s="20">
        <v>7.7017868145409736</v>
      </c>
      <c r="HYI7" s="20">
        <v>46.210720887245841</v>
      </c>
      <c r="HYJ7" s="20">
        <v>30.807147258163894</v>
      </c>
      <c r="HYK7" s="20">
        <v>123.22858903265558</v>
      </c>
      <c r="HYL7" s="20">
        <v>77.017868145409736</v>
      </c>
      <c r="HYM7" s="20">
        <v>38.508934072704868</v>
      </c>
      <c r="HYN7" s="20"/>
      <c r="HYO7" s="20"/>
      <c r="HYP7" s="20"/>
      <c r="HYQ7" s="20">
        <v>51.392083049606214</v>
      </c>
      <c r="HYR7" s="20"/>
      <c r="HYS7" s="20"/>
      <c r="HYT7" s="20">
        <v>172.35436056532231</v>
      </c>
      <c r="HYU7" s="20">
        <v>31.572388831437433</v>
      </c>
      <c r="HYV7" s="20">
        <v>68.941744226128904</v>
      </c>
      <c r="HYW7" s="20">
        <v>172.35436056532231</v>
      </c>
      <c r="HYX7" s="20">
        <v>68.941744226128904</v>
      </c>
      <c r="HYY7" s="20"/>
      <c r="HYZ7" s="20"/>
      <c r="HZA7" s="20"/>
      <c r="HZB7" s="20"/>
      <c r="HZC7" s="20"/>
      <c r="HZD7" s="20"/>
      <c r="HZE7" s="20"/>
      <c r="HZF7" s="20"/>
      <c r="HZG7" s="20"/>
      <c r="HZH7" s="20"/>
      <c r="HZI7" s="20"/>
      <c r="HZJ7" s="20"/>
      <c r="HZK7" s="20"/>
      <c r="HZL7" s="20"/>
      <c r="HZM7" s="20"/>
      <c r="HZN7" s="20"/>
      <c r="HZO7" s="20"/>
      <c r="HZP7" s="20">
        <v>26.956253850893408</v>
      </c>
      <c r="HZQ7" s="20">
        <v>32.34750462107209</v>
      </c>
      <c r="HZR7" s="20">
        <v>140.17252002464573</v>
      </c>
      <c r="HZS7" s="20">
        <v>140.17252002464573</v>
      </c>
      <c r="HZT7" s="20">
        <v>24.645717806531117</v>
      </c>
      <c r="HZU7" s="20">
        <v>24.645717806531117</v>
      </c>
      <c r="HZV7" s="20">
        <v>24.645717806531117</v>
      </c>
      <c r="HZW7" s="20">
        <v>49.291435613062234</v>
      </c>
      <c r="HZX7" s="20">
        <v>24.645717806531117</v>
      </c>
      <c r="HZY7" s="20">
        <v>24.645717806531117</v>
      </c>
      <c r="HZZ7" s="20">
        <v>66.235366605052377</v>
      </c>
      <c r="IAA7" s="20">
        <v>66.235366605052377</v>
      </c>
      <c r="IAB7" s="20">
        <v>46.210720887245841</v>
      </c>
      <c r="IAC7" s="20">
        <v>30.807147258163894</v>
      </c>
      <c r="IAD7" s="20"/>
      <c r="IAE7" s="20">
        <v>66.235366605052377</v>
      </c>
      <c r="IAF7" s="20">
        <v>66.235366605052377</v>
      </c>
      <c r="IAG7" s="20">
        <v>49.291435613062234</v>
      </c>
      <c r="IAH7" s="20">
        <v>66.235366605052377</v>
      </c>
      <c r="IAI7" s="20">
        <v>66.235366605052377</v>
      </c>
      <c r="IAJ7" s="20">
        <v>215.65003080714726</v>
      </c>
      <c r="IAK7" s="20">
        <v>66.235366605052377</v>
      </c>
      <c r="IAL7" s="20">
        <v>30.807147258163894</v>
      </c>
      <c r="IAM7" s="20">
        <v>369.68576709796673</v>
      </c>
      <c r="IAN7" s="20"/>
      <c r="IAO7" s="20"/>
      <c r="IAP7" s="20"/>
      <c r="IAQ7" s="20"/>
      <c r="IAR7" s="20"/>
      <c r="IAS7" s="20"/>
      <c r="IAT7" s="20">
        <v>10.341261633919338</v>
      </c>
      <c r="IAU7" s="20"/>
      <c r="IAV7" s="20"/>
      <c r="IAW7" s="20">
        <v>462.10720887245844</v>
      </c>
      <c r="IAX7" s="20">
        <v>69.316081330868769</v>
      </c>
      <c r="IAY7" s="20">
        <v>24.645717806531117</v>
      </c>
      <c r="IAZ7" s="20">
        <v>431.30006161429452</v>
      </c>
      <c r="IBA7" s="20">
        <v>154.03573629081947</v>
      </c>
      <c r="IBB7" s="20">
        <v>50.83179297597043</v>
      </c>
      <c r="IBC7" s="20"/>
      <c r="IBD7" s="20"/>
      <c r="IBE7" s="20"/>
      <c r="IBF7" s="20">
        <v>172.35436056532231</v>
      </c>
      <c r="IBG7" s="20">
        <v>50.061614294516332</v>
      </c>
      <c r="IBH7" s="20"/>
      <c r="IBI7" s="20"/>
      <c r="IBJ7" s="20"/>
      <c r="IBK7" s="20"/>
      <c r="IBL7" s="20"/>
      <c r="IBM7" s="20"/>
      <c r="IBN7" s="20"/>
      <c r="IBO7" s="20">
        <v>37.5</v>
      </c>
      <c r="IBP7" s="20"/>
      <c r="IBQ7" s="20"/>
      <c r="IBR7" s="20"/>
      <c r="IBS7" s="20"/>
      <c r="IBT7" s="20"/>
      <c r="IBU7" s="20"/>
      <c r="IBV7" s="20"/>
      <c r="IBW7" s="20"/>
      <c r="IBX7" s="20"/>
      <c r="IBY7" s="20"/>
      <c r="IBZ7" s="20"/>
      <c r="ICA7" s="20"/>
      <c r="ICB7" s="20"/>
      <c r="ICC7" s="20"/>
      <c r="ICD7" s="20"/>
      <c r="ICE7" s="20"/>
      <c r="ICF7" s="20"/>
      <c r="ICG7" s="20"/>
      <c r="ICH7" s="20"/>
      <c r="ICI7" s="20"/>
      <c r="ICJ7" s="20"/>
      <c r="ICK7" s="20">
        <v>69.316081330868769</v>
      </c>
      <c r="ICL7" s="20">
        <v>6.8941744226128918</v>
      </c>
      <c r="ICM7" s="20">
        <v>164.81823783117684</v>
      </c>
      <c r="ICN7" s="20">
        <v>17.235436056532226</v>
      </c>
      <c r="ICO7" s="20">
        <v>41.365046535677351</v>
      </c>
      <c r="ICP7" s="20">
        <v>147.38710789382969</v>
      </c>
      <c r="ICQ7" s="20"/>
      <c r="ICR7" s="20"/>
      <c r="ICS7" s="20"/>
      <c r="ICT7" s="20"/>
      <c r="ICU7" s="20"/>
      <c r="ICV7" s="20"/>
      <c r="ICW7" s="20"/>
      <c r="ICX7" s="20"/>
      <c r="ICY7" s="20"/>
      <c r="ICZ7" s="20"/>
      <c r="IDA7" s="20">
        <v>34.470872113064452</v>
      </c>
      <c r="IDB7" s="20"/>
      <c r="IDC7" s="20"/>
      <c r="IDD7" s="20">
        <v>51.392083049606214</v>
      </c>
      <c r="IDE7" s="20">
        <v>3.8544062287204657</v>
      </c>
      <c r="IDF7" s="20"/>
      <c r="IDG7" s="20"/>
      <c r="IDH7" s="20"/>
      <c r="IDI7" s="20"/>
      <c r="IDJ7" s="20"/>
      <c r="IDK7" s="20">
        <v>30.807147258163894</v>
      </c>
      <c r="IDL7" s="20"/>
      <c r="IDM7" s="20"/>
      <c r="IDN7" s="20"/>
      <c r="IDO7" s="20"/>
      <c r="IDP7" s="20"/>
      <c r="IDQ7" s="20"/>
      <c r="IDR7" s="20"/>
      <c r="IDS7" s="20"/>
      <c r="IDT7" s="20"/>
      <c r="IDU7" s="20"/>
      <c r="IDV7" s="20">
        <v>46.210720887245841</v>
      </c>
      <c r="IDW7" s="20"/>
      <c r="IDX7" s="20">
        <v>61.614294516327789</v>
      </c>
      <c r="IDY7" s="20">
        <v>128.48020762401552</v>
      </c>
      <c r="IDZ7" s="20"/>
      <c r="IEA7" s="20">
        <v>154.03573629081947</v>
      </c>
      <c r="IEB7" s="20"/>
      <c r="IEC7" s="20"/>
      <c r="IED7" s="20"/>
      <c r="IEE7" s="20"/>
      <c r="IEF7" s="20"/>
      <c r="IEG7" s="20"/>
      <c r="IEH7" s="20"/>
      <c r="IEI7" s="20"/>
      <c r="IEJ7" s="20">
        <v>128.48020762401552</v>
      </c>
      <c r="IEK7" s="20"/>
      <c r="IEL7" s="20"/>
      <c r="IEM7" s="20"/>
      <c r="IEN7" s="20">
        <v>462.10720887245844</v>
      </c>
      <c r="IEO7" s="20">
        <v>27.726432532347506</v>
      </c>
      <c r="IEP7" s="20"/>
      <c r="IEQ7" s="20"/>
      <c r="IER7" s="20"/>
      <c r="IES7" s="20"/>
      <c r="IET7" s="20"/>
      <c r="IEU7" s="20"/>
      <c r="IEV7" s="20">
        <v>462.10720887245844</v>
      </c>
      <c r="IEW7" s="20"/>
      <c r="IEX7" s="20">
        <v>25.696041524803107</v>
      </c>
      <c r="IEY7" s="20">
        <v>25.696041524803107</v>
      </c>
      <c r="IEZ7" s="20">
        <v>30.807147258163894</v>
      </c>
      <c r="IFA7" s="20">
        <v>46.210720887245841</v>
      </c>
      <c r="IFB7" s="20">
        <v>123.22858903265558</v>
      </c>
      <c r="IFC7" s="20">
        <v>46.210720887245841</v>
      </c>
      <c r="IFD7" s="20">
        <v>308.07147258163894</v>
      </c>
      <c r="IFE7" s="20">
        <v>25.696041524803107</v>
      </c>
      <c r="IFF7" s="20">
        <v>25.696041524803107</v>
      </c>
      <c r="IFG7" s="20">
        <v>25.696041524803107</v>
      </c>
      <c r="IFH7" s="20">
        <v>51.392083049606214</v>
      </c>
      <c r="IFI7" s="20">
        <v>51.392083049606214</v>
      </c>
      <c r="IFJ7" s="20">
        <v>51.392083049606214</v>
      </c>
      <c r="IFK7" s="20">
        <v>51.392083049606214</v>
      </c>
      <c r="IFL7" s="20"/>
      <c r="IFM7" s="20"/>
      <c r="IFN7" s="20">
        <v>154.03573629081947</v>
      </c>
      <c r="IFO7" s="20"/>
      <c r="IFP7" s="20"/>
      <c r="IFQ7" s="20"/>
      <c r="IFR7" s="20"/>
      <c r="IFS7" s="20">
        <v>53.912507701786815</v>
      </c>
      <c r="IFT7" s="20"/>
      <c r="IFU7" s="20"/>
      <c r="IFV7" s="20"/>
      <c r="IFW7" s="20">
        <v>15.417624914881863</v>
      </c>
      <c r="IFX7" s="20"/>
      <c r="IFY7" s="20"/>
      <c r="IFZ7" s="20"/>
      <c r="IGA7" s="20"/>
      <c r="IGB7" s="20"/>
      <c r="IGC7" s="20"/>
      <c r="IGD7" s="20"/>
      <c r="IGE7" s="20"/>
      <c r="IGF7" s="20">
        <v>59.100895507047142</v>
      </c>
      <c r="IGG7" s="20"/>
      <c r="IGH7" s="20"/>
      <c r="IGI7" s="20"/>
      <c r="IGJ7" s="20"/>
      <c r="IGK7" s="20"/>
      <c r="IGL7" s="20"/>
      <c r="IGM7" s="20"/>
      <c r="IGN7" s="20"/>
      <c r="IGO7" s="20"/>
      <c r="IGP7" s="20">
        <v>23.105360443622921</v>
      </c>
      <c r="IGQ7" s="20">
        <v>30.807147258163894</v>
      </c>
      <c r="IGR7" s="20">
        <v>30.807147258163894</v>
      </c>
      <c r="IGS7" s="20">
        <v>23.105360443622921</v>
      </c>
      <c r="IGT7" s="20">
        <v>23.105360443622921</v>
      </c>
      <c r="IGU7" s="20">
        <v>30.807147258163894</v>
      </c>
      <c r="IGV7" s="20"/>
      <c r="IGW7" s="20"/>
      <c r="IGX7" s="20"/>
      <c r="IGY7" s="20"/>
      <c r="IGZ7" s="20"/>
      <c r="IHA7" s="20">
        <v>84.719654959950716</v>
      </c>
      <c r="IHB7" s="20">
        <v>3.0807147258163896</v>
      </c>
      <c r="IHC7" s="20">
        <v>5.0831792975970433</v>
      </c>
      <c r="IHD7" s="20">
        <v>77.017868145409736</v>
      </c>
      <c r="IHE7" s="20">
        <v>15.403573629081947</v>
      </c>
      <c r="IHF7" s="20"/>
      <c r="IHG7" s="20"/>
      <c r="IHH7" s="20">
        <v>116.14867729626251</v>
      </c>
      <c r="IHI7" s="20"/>
      <c r="IHJ7" s="20"/>
      <c r="IHK7" s="20"/>
      <c r="IHL7" s="20">
        <v>61.614294516327789</v>
      </c>
      <c r="IHM7" s="20">
        <v>24.645717806531117</v>
      </c>
      <c r="IHN7" s="20">
        <v>154.03573629081947</v>
      </c>
      <c r="IHO7" s="20">
        <v>58.533579790511403</v>
      </c>
      <c r="IHP7" s="20">
        <v>26.186075169439309</v>
      </c>
      <c r="IHQ7" s="20">
        <v>46.210720887245841</v>
      </c>
      <c r="IHR7" s="20">
        <v>154.03573629081947</v>
      </c>
      <c r="IHS7" s="20">
        <v>154.03573629081947</v>
      </c>
      <c r="IHT7" s="20"/>
      <c r="IHU7" s="20">
        <v>77.017868145409736</v>
      </c>
      <c r="IHV7" s="20">
        <v>308.07147258163894</v>
      </c>
      <c r="IHW7" s="20">
        <v>123.22858903265558</v>
      </c>
      <c r="IHX7" s="20">
        <v>77.088124574409321</v>
      </c>
      <c r="IHY7" s="20">
        <v>51.392083049606214</v>
      </c>
      <c r="IHZ7" s="20"/>
      <c r="IIA7" s="20"/>
      <c r="IIB7" s="20"/>
      <c r="IIC7" s="20"/>
      <c r="IID7" s="20">
        <v>77.017868145409736</v>
      </c>
      <c r="IIE7" s="20">
        <v>11.326172703095088</v>
      </c>
      <c r="IIF7" s="20">
        <v>2.5888761836239129</v>
      </c>
      <c r="IIG7" s="20"/>
      <c r="IIH7" s="20"/>
      <c r="III7" s="20"/>
      <c r="IIJ7" s="20">
        <v>77.017868145409736</v>
      </c>
      <c r="IIK7" s="20"/>
      <c r="IIL7" s="20">
        <v>64.24010381200776</v>
      </c>
      <c r="IIM7" s="20">
        <v>122.96994847943675</v>
      </c>
      <c r="IIN7" s="20"/>
      <c r="IIO7" s="20"/>
      <c r="IIP7" s="20"/>
      <c r="IIQ7" s="20">
        <v>38.54406228720466</v>
      </c>
      <c r="IIR7" s="20"/>
      <c r="IIS7" s="20"/>
      <c r="IIT7" s="20">
        <v>215.65003080714726</v>
      </c>
      <c r="IIU7" s="20"/>
      <c r="IIV7" s="20">
        <v>61.614294516327789</v>
      </c>
      <c r="IIW7" s="20">
        <v>34.470872113064452</v>
      </c>
      <c r="IIX7" s="20"/>
      <c r="IIY7" s="20">
        <v>462.10720887245844</v>
      </c>
      <c r="IIZ7" s="20">
        <v>61.614294516327789</v>
      </c>
      <c r="IJA7" s="20">
        <v>61.614294516327789</v>
      </c>
      <c r="IJB7" s="20">
        <v>462.10720887245844</v>
      </c>
      <c r="IJC7" s="20">
        <v>15.403573629081947</v>
      </c>
      <c r="IJD7" s="20">
        <v>23.105360443622921</v>
      </c>
      <c r="IJE7" s="20">
        <v>15.403573629081947</v>
      </c>
      <c r="IJF7" s="20">
        <v>15.403573629081947</v>
      </c>
      <c r="IJG7" s="20">
        <v>15.403573629081947</v>
      </c>
      <c r="IJH7" s="20">
        <v>15.403573629081947</v>
      </c>
      <c r="IJI7" s="20">
        <v>15.403573629081947</v>
      </c>
      <c r="IJJ7" s="20">
        <v>15.403573629081947</v>
      </c>
      <c r="IJK7" s="20"/>
      <c r="IJL7" s="20"/>
      <c r="IJM7" s="20"/>
      <c r="IJN7" s="20"/>
      <c r="IJO7" s="20"/>
      <c r="IJP7" s="20"/>
      <c r="IJQ7" s="20"/>
      <c r="IJR7" s="20"/>
      <c r="IJS7" s="20"/>
      <c r="IJT7" s="20"/>
      <c r="IJU7" s="20"/>
      <c r="IJV7" s="20"/>
      <c r="IJW7" s="20">
        <v>0.2</v>
      </c>
      <c r="IJX7" s="20"/>
      <c r="IJY7" s="20">
        <v>770.17868145409739</v>
      </c>
      <c r="IJZ7" s="20"/>
      <c r="IKA7" s="20">
        <v>4.529698199992291</v>
      </c>
      <c r="IKB7" s="20"/>
      <c r="IKC7" s="20"/>
      <c r="IKD7" s="20"/>
      <c r="IKE7" s="20"/>
      <c r="IKF7" s="20"/>
      <c r="IKG7" s="20"/>
      <c r="IKH7" s="20"/>
      <c r="IKI7" s="20"/>
      <c r="IKJ7" s="20">
        <v>19.27203114360233</v>
      </c>
      <c r="IKK7" s="20"/>
      <c r="IKL7" s="20"/>
      <c r="IKM7" s="20">
        <v>61.614294516327789</v>
      </c>
      <c r="IKN7" s="20">
        <v>15.403573629081947</v>
      </c>
      <c r="IKO7" s="20">
        <v>15.403573629081947</v>
      </c>
      <c r="IKP7" s="20">
        <v>15.403573629081947</v>
      </c>
      <c r="IKQ7" s="20">
        <v>15.403573629081947</v>
      </c>
      <c r="IKR7" s="20">
        <v>15.403573629081947</v>
      </c>
      <c r="IKS7" s="20">
        <v>15.403573629081947</v>
      </c>
      <c r="IKT7" s="20">
        <v>15.403573629081947</v>
      </c>
      <c r="IKU7" s="20">
        <v>15.403573629081947</v>
      </c>
      <c r="IKV7" s="20">
        <v>86.177180282661155</v>
      </c>
      <c r="IKW7" s="20">
        <v>86.177180282661155</v>
      </c>
      <c r="IKX7" s="20">
        <v>31.023784901758013</v>
      </c>
      <c r="IKY7" s="20">
        <v>15.403573629081947</v>
      </c>
      <c r="IKZ7" s="20">
        <v>15.403573629081947</v>
      </c>
      <c r="ILA7" s="20">
        <v>15.403573629081947</v>
      </c>
      <c r="ILB7" s="20">
        <v>15.403573629081947</v>
      </c>
      <c r="ILC7" s="20">
        <v>15.403573629081947</v>
      </c>
      <c r="ILD7" s="20">
        <v>15.403573629081947</v>
      </c>
      <c r="ILE7" s="20">
        <v>15.403573629081947</v>
      </c>
      <c r="ILF7" s="20">
        <v>15.403573629081947</v>
      </c>
      <c r="ILG7" s="20">
        <v>15.403573629081947</v>
      </c>
      <c r="ILH7" s="20">
        <v>15.403573629081947</v>
      </c>
      <c r="ILI7" s="20">
        <v>15.403573629081947</v>
      </c>
      <c r="ILJ7" s="20">
        <v>15.403573629081947</v>
      </c>
      <c r="ILK7" s="20">
        <v>15.403573629081947</v>
      </c>
      <c r="ILL7" s="20">
        <v>15.403573629081947</v>
      </c>
      <c r="ILM7" s="20">
        <v>15.403573629081947</v>
      </c>
      <c r="ILN7" s="20">
        <v>15.403573629081947</v>
      </c>
      <c r="ILO7" s="20"/>
      <c r="ILP7" s="20"/>
      <c r="ILQ7" s="20"/>
      <c r="ILR7" s="20"/>
      <c r="ILS7" s="20"/>
      <c r="ILT7" s="20"/>
      <c r="ILU7" s="20">
        <v>15.403573629081947</v>
      </c>
      <c r="ILV7" s="20">
        <v>15.403573629081947</v>
      </c>
      <c r="ILW7" s="20">
        <v>15.403573629081947</v>
      </c>
      <c r="ILX7" s="20">
        <v>15.403573629081947</v>
      </c>
      <c r="ILY7" s="20">
        <v>15.403573629081947</v>
      </c>
      <c r="ILZ7" s="20">
        <v>15.403573629081947</v>
      </c>
      <c r="IMA7" s="20">
        <v>15.403573629081947</v>
      </c>
      <c r="IMB7" s="20">
        <v>15.403573629081947</v>
      </c>
      <c r="IMC7" s="20">
        <v>15.403573629081947</v>
      </c>
      <c r="IMD7" s="20">
        <v>15.403573629081947</v>
      </c>
      <c r="IME7" s="20">
        <v>15.403573629081947</v>
      </c>
      <c r="IMF7" s="20">
        <v>15.403573629081947</v>
      </c>
      <c r="IMG7" s="20">
        <v>15.403573629081947</v>
      </c>
      <c r="IMH7" s="20">
        <v>15.403573629081947</v>
      </c>
      <c r="IMI7" s="20">
        <v>15.403573629081947</v>
      </c>
      <c r="IMJ7" s="20">
        <v>15.403573629081947</v>
      </c>
      <c r="IMK7" s="20">
        <v>15.403573629081947</v>
      </c>
      <c r="IML7" s="20">
        <v>15.403573629081947</v>
      </c>
      <c r="IMM7" s="20">
        <v>15.403573629081947</v>
      </c>
      <c r="IMN7" s="20">
        <v>15.403573629081947</v>
      </c>
      <c r="IMO7" s="20">
        <v>15.403573629081947</v>
      </c>
      <c r="IMP7" s="20">
        <v>15.403573629081947</v>
      </c>
      <c r="IMQ7" s="20">
        <v>15.403573629081947</v>
      </c>
      <c r="IMR7" s="20">
        <v>15.403573629081947</v>
      </c>
      <c r="IMS7" s="20">
        <v>15.403573629081947</v>
      </c>
      <c r="IMT7" s="20">
        <v>15.403573629081947</v>
      </c>
      <c r="IMU7" s="20">
        <v>15.403573629081947</v>
      </c>
      <c r="IMV7" s="20"/>
      <c r="IMW7" s="20"/>
      <c r="IMX7" s="20">
        <v>7.0000000000000007E-2</v>
      </c>
      <c r="IMY7" s="20">
        <v>0.06</v>
      </c>
      <c r="IMZ7" s="20">
        <v>0.7701786814540974</v>
      </c>
      <c r="INA7" s="20">
        <v>1.5403573629081948</v>
      </c>
      <c r="INB7" s="20">
        <v>1.5403573629081948</v>
      </c>
      <c r="INC7" s="20">
        <v>1.2322858903265556E-3</v>
      </c>
      <c r="IND7" s="20">
        <v>15.403573629081947</v>
      </c>
      <c r="INE7" s="20">
        <v>15.403573629081947</v>
      </c>
      <c r="INF7" s="20">
        <v>138.63216266173754</v>
      </c>
      <c r="ING7" s="20"/>
      <c r="INH7" s="20"/>
      <c r="INI7" s="20"/>
      <c r="INJ7" s="20"/>
      <c r="INK7" s="20">
        <v>15.403573629081947</v>
      </c>
      <c r="INL7" s="20">
        <v>15.403573629081947</v>
      </c>
      <c r="INM7" s="20">
        <v>15.403573629081947</v>
      </c>
      <c r="INN7" s="20">
        <v>100.12322858903266</v>
      </c>
      <c r="INO7" s="20">
        <v>15.403573629081947</v>
      </c>
      <c r="INP7" s="20">
        <v>92.421441774491683</v>
      </c>
      <c r="INQ7" s="20">
        <v>15.403573629081947</v>
      </c>
      <c r="INR7" s="20">
        <v>15.403573629081947</v>
      </c>
      <c r="INS7" s="20">
        <v>15.403573629081947</v>
      </c>
      <c r="INT7" s="20">
        <v>77.017868145409736</v>
      </c>
      <c r="INU7" s="20">
        <v>15.403573629081947</v>
      </c>
      <c r="INV7" s="20">
        <v>15.403573629081947</v>
      </c>
      <c r="INW7" s="20">
        <v>15.403573629081947</v>
      </c>
      <c r="INX7" s="20">
        <v>123.22858903265558</v>
      </c>
      <c r="INY7" s="20">
        <v>15.403573629081947</v>
      </c>
      <c r="INZ7" s="20"/>
      <c r="IOA7" s="20">
        <v>15.403573629081947</v>
      </c>
      <c r="IOB7" s="20">
        <v>15.403573629081947</v>
      </c>
      <c r="IOC7" s="20">
        <v>15.403573629081947</v>
      </c>
      <c r="IOD7" s="20">
        <v>15.403573629081947</v>
      </c>
      <c r="IOE7" s="20">
        <v>15.403573629081947</v>
      </c>
      <c r="IOF7" s="20">
        <v>15.403573629081947</v>
      </c>
      <c r="IOG7" s="20">
        <v>15.403573629081947</v>
      </c>
      <c r="IOH7" s="20">
        <v>15.403573629081947</v>
      </c>
      <c r="IOI7" s="20">
        <v>15.403573629081947</v>
      </c>
      <c r="IOJ7" s="20">
        <v>15.403573629081947</v>
      </c>
      <c r="IOK7" s="20">
        <v>15.403573629081947</v>
      </c>
      <c r="IOL7" s="20">
        <v>15.403573629081947</v>
      </c>
      <c r="IOM7" s="20">
        <v>15.403573629081947</v>
      </c>
      <c r="ION7" s="20">
        <v>15.403573629081947</v>
      </c>
      <c r="IOO7" s="20">
        <v>15.403573629081947</v>
      </c>
      <c r="IOP7" s="20">
        <v>15.403573629081947</v>
      </c>
      <c r="IOQ7" s="20">
        <v>15.403573629081947</v>
      </c>
      <c r="IOR7" s="20">
        <v>15.403573629081947</v>
      </c>
      <c r="IOS7" s="20">
        <v>15.403573629081947</v>
      </c>
      <c r="IOT7" s="20">
        <v>15.403573629081947</v>
      </c>
      <c r="IOU7" s="20">
        <v>15.403573629081947</v>
      </c>
      <c r="IOV7" s="20">
        <v>15.403573629081947</v>
      </c>
      <c r="IOW7" s="20">
        <v>15.403573629081947</v>
      </c>
      <c r="IOX7" s="20">
        <v>15.403573629081947</v>
      </c>
      <c r="IOY7" s="20">
        <v>15.403573629081947</v>
      </c>
      <c r="IOZ7" s="20">
        <v>15.403573629081947</v>
      </c>
      <c r="IPA7" s="20"/>
      <c r="IPB7" s="20">
        <v>128.48020762401552</v>
      </c>
      <c r="IPC7" s="20"/>
      <c r="IPD7" s="20">
        <v>2.5696041524803106</v>
      </c>
      <c r="IPE7" s="20">
        <v>46.252874744645588</v>
      </c>
      <c r="IPF7" s="20"/>
      <c r="IPG7" s="20"/>
      <c r="IPH7" s="20"/>
      <c r="IPI7" s="20"/>
      <c r="IPJ7" s="20"/>
      <c r="IPK7" s="20"/>
      <c r="IPL7" s="20">
        <v>61.614294516327789</v>
      </c>
      <c r="IPM7" s="20"/>
      <c r="IPN7" s="20">
        <v>46.210720887245841</v>
      </c>
      <c r="IPO7" s="20">
        <v>15.403573629081947</v>
      </c>
      <c r="IPP7" s="20">
        <v>15.403573629081947</v>
      </c>
      <c r="IPQ7" s="20">
        <v>46.210720887245841</v>
      </c>
      <c r="IPR7" s="20"/>
      <c r="IPS7" s="20"/>
      <c r="IPT7" s="20"/>
      <c r="IPU7" s="20"/>
      <c r="IPV7" s="20"/>
      <c r="IPW7" s="20">
        <v>293.73126508100648</v>
      </c>
      <c r="IPX7" s="20"/>
      <c r="IPY7" s="20"/>
      <c r="IPZ7" s="20">
        <v>61.614294516327789</v>
      </c>
      <c r="IQA7" s="20">
        <v>20.024645717806532</v>
      </c>
      <c r="IQB7" s="20">
        <v>616.14294516327789</v>
      </c>
      <c r="IQC7" s="20">
        <v>34.470872113064452</v>
      </c>
      <c r="IQD7" s="20">
        <v>15.403573629081947</v>
      </c>
      <c r="IQE7" s="20">
        <v>154.03573629081947</v>
      </c>
      <c r="IQF7" s="20">
        <v>92.421441774491683</v>
      </c>
      <c r="IQG7" s="20"/>
      <c r="IQH7" s="20"/>
      <c r="IQI7" s="20"/>
      <c r="IQJ7" s="20"/>
      <c r="IQK7" s="20"/>
      <c r="IQL7" s="20"/>
      <c r="IQM7" s="20"/>
      <c r="IQN7" s="20"/>
      <c r="IQO7" s="20">
        <v>15.403573629081947</v>
      </c>
      <c r="IQP7" s="20">
        <v>154.03573629081947</v>
      </c>
      <c r="IQQ7" s="20">
        <v>77.017868145409736</v>
      </c>
      <c r="IQR7" s="20"/>
      <c r="IQS7" s="20"/>
      <c r="IQT7" s="20"/>
      <c r="IQU7" s="20"/>
      <c r="IQV7" s="20"/>
      <c r="IQW7" s="20"/>
      <c r="IQX7" s="20"/>
      <c r="IQY7" s="20"/>
      <c r="IQZ7" s="20"/>
      <c r="IRA7" s="20"/>
      <c r="IRB7" s="20"/>
      <c r="IRC7" s="20"/>
      <c r="IRD7" s="20"/>
      <c r="IRE7" s="20"/>
      <c r="IRF7" s="20"/>
      <c r="IRG7" s="20"/>
      <c r="IRH7" s="20"/>
      <c r="IRI7" s="20"/>
      <c r="IRJ7" s="20"/>
      <c r="IRK7" s="20"/>
      <c r="IRL7" s="20"/>
      <c r="IRM7" s="20"/>
      <c r="IRN7" s="20">
        <v>231.05360443622922</v>
      </c>
      <c r="IRO7" s="20">
        <v>431.30006161429452</v>
      </c>
      <c r="IRP7" s="20">
        <v>616.14294516327789</v>
      </c>
      <c r="IRQ7" s="20">
        <v>61.614294516327789</v>
      </c>
      <c r="IRR7" s="20">
        <v>77.017868145409736</v>
      </c>
      <c r="IRS7" s="20">
        <v>46.210720887245841</v>
      </c>
      <c r="IRT7" s="20">
        <v>38.508934072704868</v>
      </c>
      <c r="IRU7" s="20">
        <v>34.470872113064452</v>
      </c>
      <c r="IRV7" s="20"/>
      <c r="IRW7" s="20"/>
      <c r="IRX7" s="20"/>
      <c r="IRY7" s="20"/>
      <c r="IRZ7" s="20"/>
      <c r="ISA7" s="20"/>
      <c r="ISB7" s="20">
        <v>13.788348845225784</v>
      </c>
      <c r="ISC7" s="20">
        <v>107.82501540357363</v>
      </c>
      <c r="ISD7" s="20">
        <v>123.22858903265558</v>
      </c>
      <c r="ISE7" s="20">
        <v>43.425668515095502</v>
      </c>
      <c r="ISF7" s="20">
        <v>107.82501540357363</v>
      </c>
      <c r="ISG7" s="20">
        <v>27.576697690451567</v>
      </c>
      <c r="ISH7" s="20"/>
      <c r="ISI7" s="20"/>
      <c r="ISJ7" s="20"/>
      <c r="ISK7" s="20"/>
      <c r="ISL7" s="20"/>
      <c r="ISM7" s="20"/>
      <c r="ISN7" s="20"/>
      <c r="ISO7" s="20">
        <v>61.614294516327789</v>
      </c>
      <c r="ISP7" s="20">
        <v>184.84288354898337</v>
      </c>
      <c r="ISQ7" s="20"/>
      <c r="ISR7" s="20"/>
      <c r="ISS7" s="20"/>
      <c r="IST7" s="20">
        <v>77.088124574409321</v>
      </c>
      <c r="ISU7" s="20">
        <v>19.27203114360233</v>
      </c>
      <c r="ISV7" s="20"/>
      <c r="ISW7" s="20">
        <v>15.370408438580037</v>
      </c>
      <c r="ISX7" s="20"/>
      <c r="ISY7" s="20"/>
      <c r="ISZ7" s="20"/>
      <c r="ITA7" s="20"/>
      <c r="ITB7" s="20"/>
      <c r="ITC7" s="20"/>
      <c r="ITD7" s="20">
        <v>25.696041524803107</v>
      </c>
      <c r="ITE7" s="20">
        <v>192.72031143602331</v>
      </c>
      <c r="ITF7" s="20"/>
      <c r="ITG7" s="20"/>
      <c r="ITH7" s="20"/>
      <c r="ITI7" s="20"/>
      <c r="ITJ7" s="20">
        <v>36.198398028342574</v>
      </c>
      <c r="ITK7" s="20">
        <v>64.24010381200776</v>
      </c>
      <c r="ITL7" s="20">
        <v>123.22858903265558</v>
      </c>
      <c r="ITM7" s="20">
        <v>34.689656058484196</v>
      </c>
      <c r="ITN7" s="20"/>
      <c r="ITO7" s="20">
        <v>12.064805239572561</v>
      </c>
      <c r="ITP7" s="20">
        <v>107.70596346087555</v>
      </c>
      <c r="ITQ7" s="20"/>
      <c r="ITR7" s="20"/>
      <c r="ITS7" s="20"/>
      <c r="ITT7" s="20"/>
      <c r="ITU7" s="20">
        <v>128.48020762401552</v>
      </c>
      <c r="ITV7" s="20"/>
      <c r="ITW7" s="20">
        <v>68.941744226128904</v>
      </c>
      <c r="ITX7" s="20">
        <v>103.41261633919338</v>
      </c>
      <c r="ITY7" s="20">
        <v>206.82523267838675</v>
      </c>
      <c r="ITZ7" s="20">
        <v>246.45717806531115</v>
      </c>
      <c r="IUA7" s="20">
        <v>308.07147258163894</v>
      </c>
      <c r="IUB7" s="20"/>
      <c r="IUC7" s="20"/>
      <c r="IUD7" s="20"/>
      <c r="IUE7" s="20">
        <v>34.470872113064452</v>
      </c>
      <c r="IUF7" s="20">
        <v>5385.2981730437778</v>
      </c>
      <c r="IUG7" s="20">
        <v>34.470872113064452</v>
      </c>
      <c r="IUH7" s="20"/>
      <c r="IUI7" s="20"/>
      <c r="IUJ7" s="20"/>
      <c r="IUK7" s="20">
        <v>537.74560496380548</v>
      </c>
      <c r="IUL7" s="20">
        <v>3.4470872113064459</v>
      </c>
      <c r="IUM7" s="20">
        <v>107.70596346087555</v>
      </c>
      <c r="IUN7" s="20">
        <v>107.70596346087555</v>
      </c>
      <c r="IUO7" s="20">
        <v>53.912507701786815</v>
      </c>
      <c r="IUP7" s="20">
        <v>123.22858903265558</v>
      </c>
      <c r="IUQ7" s="20"/>
      <c r="IUR7" s="20"/>
      <c r="IUS7" s="20"/>
      <c r="IUT7" s="20"/>
      <c r="IUU7" s="20">
        <v>68.941744226128904</v>
      </c>
      <c r="IUV7" s="20">
        <v>58.60048259220958</v>
      </c>
      <c r="IUW7" s="20">
        <v>19.27203114360233</v>
      </c>
      <c r="IUX7" s="20">
        <v>38.54406228720466</v>
      </c>
      <c r="IUY7" s="20"/>
      <c r="IUZ7" s="20"/>
      <c r="IVA7" s="20"/>
      <c r="IVB7" s="20"/>
      <c r="IVC7" s="20">
        <v>150.78834884522578</v>
      </c>
      <c r="IVD7" s="20">
        <v>141.71837297483626</v>
      </c>
      <c r="IVE7" s="20">
        <v>127.54653567735262</v>
      </c>
      <c r="IVF7" s="20">
        <v>308.07147258163894</v>
      </c>
      <c r="IVG7" s="20">
        <v>1232.2858903265558</v>
      </c>
      <c r="IVH7" s="20"/>
      <c r="IVI7" s="20"/>
      <c r="IVJ7" s="20">
        <v>103.41261633919338</v>
      </c>
      <c r="IVK7" s="20">
        <v>61.614294516327789</v>
      </c>
      <c r="IVL7" s="20">
        <v>123.22858903265558</v>
      </c>
      <c r="IVM7" s="20">
        <v>77.017868145409736</v>
      </c>
      <c r="IVN7" s="20">
        <v>46.210720887245841</v>
      </c>
      <c r="IVO7" s="20">
        <v>77.017868145409736</v>
      </c>
      <c r="IVP7" s="20"/>
      <c r="IVQ7" s="20"/>
      <c r="IVR7" s="20">
        <v>77.017868145409736</v>
      </c>
      <c r="IVS7" s="20">
        <v>308.07147258163894</v>
      </c>
      <c r="IVT7" s="20">
        <v>74.871842267406038</v>
      </c>
      <c r="IVU7" s="20">
        <v>70.931146025877993</v>
      </c>
      <c r="IVV7" s="20">
        <v>92.88354898336415</v>
      </c>
      <c r="IVW7" s="20"/>
      <c r="IVX7" s="20"/>
      <c r="IVY7" s="20"/>
      <c r="IVZ7" s="20"/>
      <c r="IWA7" s="20"/>
      <c r="IWB7" s="20"/>
      <c r="IWC7" s="20"/>
      <c r="IWD7" s="20"/>
      <c r="IWE7" s="20"/>
      <c r="IWF7" s="20">
        <v>7.5835918648741805</v>
      </c>
      <c r="IWG7" s="20">
        <v>16.546018614270938</v>
      </c>
      <c r="IWH7" s="20">
        <v>224.06066873491898</v>
      </c>
      <c r="IWI7" s="20"/>
      <c r="IWJ7" s="20"/>
      <c r="IWK7" s="20"/>
      <c r="IWL7" s="20"/>
      <c r="IWM7" s="20">
        <v>146.33394947627849</v>
      </c>
      <c r="IWN7" s="20">
        <v>462.10720887245844</v>
      </c>
      <c r="IWO7" s="20">
        <v>462.10720887245844</v>
      </c>
      <c r="IWP7" s="20">
        <v>924.21441774491689</v>
      </c>
      <c r="IWQ7" s="20">
        <v>616.14294516327789</v>
      </c>
      <c r="IWR7" s="20"/>
      <c r="IWS7" s="20"/>
      <c r="IWT7" s="20"/>
      <c r="IWU7" s="20">
        <v>46.210720887245841</v>
      </c>
      <c r="IWV7" s="20"/>
      <c r="IWW7" s="20">
        <v>77.017868145409736</v>
      </c>
      <c r="IWX7" s="20"/>
      <c r="IWY7" s="20"/>
      <c r="IWZ7" s="20"/>
      <c r="IXA7" s="20"/>
      <c r="IXB7" s="20"/>
      <c r="IXC7" s="20">
        <v>68.993871494096339</v>
      </c>
      <c r="IXD7" s="20">
        <v>77.017868145409736</v>
      </c>
      <c r="IXE7" s="20">
        <v>123.22858903265558</v>
      </c>
      <c r="IXF7" s="20"/>
      <c r="IXG7" s="20">
        <v>170.87867613994067</v>
      </c>
      <c r="IXH7" s="20"/>
      <c r="IXI7" s="20"/>
      <c r="IXJ7" s="20">
        <v>92.88354898336415</v>
      </c>
      <c r="IXK7" s="20">
        <v>539.12507701786819</v>
      </c>
      <c r="IXL7" s="20">
        <v>770.17868145409739</v>
      </c>
      <c r="IXM7" s="20"/>
      <c r="IXN7" s="20">
        <v>38.83262883352819</v>
      </c>
      <c r="IXO7" s="20">
        <v>6.2047569803516023</v>
      </c>
      <c r="IXP7" s="20"/>
      <c r="IXQ7" s="20"/>
      <c r="IXR7" s="20">
        <v>26.542571527059632</v>
      </c>
      <c r="IXS7" s="20"/>
      <c r="IXT7" s="20"/>
      <c r="IXU7" s="20"/>
      <c r="IXV7" s="20"/>
      <c r="IXW7" s="20"/>
      <c r="IXX7" s="20"/>
      <c r="IXY7" s="20"/>
      <c r="IXZ7" s="20">
        <v>0</v>
      </c>
      <c r="IYA7" s="20"/>
      <c r="IYB7" s="20"/>
      <c r="IYC7" s="20"/>
      <c r="IYD7" s="20">
        <v>205.56833219842486</v>
      </c>
      <c r="IYE7" s="20"/>
      <c r="IYF7" s="20"/>
      <c r="IYG7" s="20">
        <v>77.017868145409736</v>
      </c>
      <c r="IYH7" s="20"/>
      <c r="IYI7" s="20"/>
      <c r="IYJ7" s="20">
        <v>75.803322498169166</v>
      </c>
      <c r="IYK7" s="20"/>
      <c r="IYL7" s="20">
        <v>12.848020762401553</v>
      </c>
      <c r="IYM7" s="20"/>
      <c r="IYN7" s="20"/>
      <c r="IYO7" s="20"/>
      <c r="IYP7" s="20"/>
      <c r="IYQ7" s="20"/>
      <c r="IYR7" s="20"/>
      <c r="IYS7" s="20">
        <v>616.14294516327789</v>
      </c>
      <c r="IYT7" s="20"/>
      <c r="IYU7" s="20"/>
      <c r="IYV7" s="20"/>
      <c r="IYW7" s="20"/>
      <c r="IYX7" s="20">
        <v>23.126437372322794</v>
      </c>
      <c r="IYY7" s="20">
        <v>81.330868761552694</v>
      </c>
      <c r="IYZ7" s="20"/>
      <c r="IZA7" s="20">
        <v>134.43640124095137</v>
      </c>
      <c r="IZB7" s="20">
        <v>308.07147258163894</v>
      </c>
      <c r="IZC7" s="20">
        <v>308.07147258163894</v>
      </c>
      <c r="IZD7" s="20">
        <v>154.03573629081947</v>
      </c>
      <c r="IZE7" s="20"/>
      <c r="IZF7" s="20"/>
      <c r="IZG7" s="20">
        <v>616.14294516327789</v>
      </c>
      <c r="IZH7" s="20">
        <v>308.07147258163894</v>
      </c>
      <c r="IZI7" s="20">
        <v>354.28219346888477</v>
      </c>
      <c r="IZJ7" s="20">
        <v>115.52680221811461</v>
      </c>
      <c r="IZK7" s="20">
        <v>59.23875539125077</v>
      </c>
      <c r="IZL7" s="20">
        <v>25.783117683302528</v>
      </c>
      <c r="IZM7" s="20">
        <v>30.807147258163894</v>
      </c>
      <c r="IZN7" s="20"/>
      <c r="IZO7" s="20">
        <v>1034.1261633919337</v>
      </c>
      <c r="IZP7" s="20">
        <v>149.41466420209488</v>
      </c>
      <c r="IZQ7" s="20"/>
      <c r="IZR7" s="20"/>
      <c r="IZS7" s="20"/>
      <c r="IZT7" s="20">
        <v>92.421441774491683</v>
      </c>
      <c r="IZU7" s="20"/>
      <c r="IZV7" s="20">
        <v>123.22858903265558</v>
      </c>
      <c r="IZW7" s="20"/>
      <c r="IZX7" s="20"/>
      <c r="IZY7" s="20">
        <v>107.82501540357363</v>
      </c>
      <c r="IZZ7" s="20">
        <v>123.22858903265558</v>
      </c>
      <c r="JAA7" s="20"/>
      <c r="JAB7" s="20"/>
      <c r="JAC7" s="20">
        <v>38.54406228720466</v>
      </c>
      <c r="JAD7" s="20"/>
      <c r="JAE7" s="20">
        <v>27.726432532347506</v>
      </c>
      <c r="JAF7" s="20">
        <v>1.5403573629081948</v>
      </c>
      <c r="JAG7" s="20"/>
      <c r="JAH7" s="20"/>
      <c r="JAI7" s="20"/>
      <c r="JAJ7" s="20"/>
      <c r="JAK7" s="20"/>
      <c r="JAL7" s="20"/>
      <c r="JAM7" s="20">
        <v>385.44062287204662</v>
      </c>
      <c r="JAN7" s="20">
        <v>3.4470872113064459</v>
      </c>
      <c r="JAO7" s="20"/>
      <c r="JAP7" s="20">
        <v>154.03573629081947</v>
      </c>
      <c r="JAQ7" s="20">
        <v>154.03573629081947</v>
      </c>
      <c r="JAR7" s="20">
        <v>154.03573629081947</v>
      </c>
      <c r="JAS7" s="20">
        <v>1.0782501540357363</v>
      </c>
      <c r="JAT7" s="20">
        <v>9.7042513863216264</v>
      </c>
      <c r="JAU7" s="20">
        <v>214.41</v>
      </c>
      <c r="JAV7" s="20">
        <v>642.4010381200776</v>
      </c>
      <c r="JAW7" s="20"/>
      <c r="JAX7" s="20"/>
      <c r="JAY7" s="20"/>
      <c r="JAZ7" s="20"/>
      <c r="JBA7" s="20"/>
      <c r="JBB7" s="20"/>
      <c r="JBC7" s="20">
        <v>154.03573629081947</v>
      </c>
      <c r="JBD7" s="20">
        <v>123.22858903265558</v>
      </c>
      <c r="JBE7" s="20">
        <v>130.93037584719656</v>
      </c>
      <c r="JBF7" s="20">
        <v>200.24645717806533</v>
      </c>
      <c r="JBG7" s="20">
        <v>207.94824399260631</v>
      </c>
      <c r="JBH7" s="20">
        <v>130.93037584719656</v>
      </c>
      <c r="JBI7" s="20">
        <v>150.95502156500308</v>
      </c>
      <c r="JBJ7" s="20">
        <v>184.84288354898337</v>
      </c>
      <c r="JBK7" s="20">
        <v>308.07147258163894</v>
      </c>
      <c r="JBL7" s="20">
        <v>6.1614294516327792</v>
      </c>
      <c r="JBM7" s="20">
        <v>61.614294516327789</v>
      </c>
      <c r="JBN7" s="20"/>
      <c r="JBO7" s="20"/>
      <c r="JBP7" s="20">
        <v>15.88</v>
      </c>
      <c r="JBQ7" s="20">
        <v>127.056</v>
      </c>
      <c r="JBR7" s="20">
        <v>127.056</v>
      </c>
      <c r="JBS7" s="20">
        <v>117.06715958102281</v>
      </c>
      <c r="JBT7" s="20">
        <v>154.03573629081947</v>
      </c>
      <c r="JBU7" s="20">
        <v>192.54467036352435</v>
      </c>
      <c r="JBV7" s="20">
        <v>30.807147258163894</v>
      </c>
      <c r="JBW7" s="20">
        <v>770.17868145409739</v>
      </c>
      <c r="JBX7" s="20">
        <v>92.421441774491683</v>
      </c>
      <c r="JBY7" s="20"/>
      <c r="JBZ7" s="20"/>
      <c r="JCA7" s="20"/>
      <c r="JCB7" s="20"/>
      <c r="JCC7" s="20"/>
      <c r="JCD7" s="20"/>
      <c r="JCE7" s="20">
        <v>164.81823783117684</v>
      </c>
      <c r="JCF7" s="20"/>
      <c r="JCG7" s="20"/>
      <c r="JCH7" s="20">
        <v>18.269562219924161</v>
      </c>
      <c r="JCI7" s="20"/>
      <c r="JCJ7" s="20">
        <v>77.345084989657352</v>
      </c>
      <c r="JCK7" s="20"/>
      <c r="JCL7" s="20"/>
      <c r="JCM7" s="20">
        <v>25.696041524803107</v>
      </c>
      <c r="JCN7" s="20"/>
      <c r="JCO7" s="20"/>
      <c r="JCP7" s="20"/>
      <c r="JCQ7" s="20"/>
      <c r="JCR7" s="20">
        <v>77.017868145409736</v>
      </c>
      <c r="JCS7" s="20">
        <v>154.03573629081947</v>
      </c>
      <c r="JCT7" s="20">
        <v>154.03573629081947</v>
      </c>
      <c r="JCU7" s="20">
        <v>231.05360443622922</v>
      </c>
      <c r="JCV7" s="20">
        <v>154.03573629081947</v>
      </c>
      <c r="JCW7" s="20">
        <v>92.421441774491683</v>
      </c>
      <c r="JCX7" s="20">
        <v>46.210720887245841</v>
      </c>
      <c r="JCY7" s="20">
        <v>92.421441774491683</v>
      </c>
      <c r="JCZ7" s="20">
        <v>30.807147258163894</v>
      </c>
      <c r="JDA7" s="20">
        <v>41.148798521256936</v>
      </c>
      <c r="JDB7" s="20"/>
      <c r="JDC7" s="20">
        <v>256.96041524803104</v>
      </c>
      <c r="JDD7" s="20">
        <v>15.511892450879007</v>
      </c>
      <c r="JDE7" s="20"/>
      <c r="JDF7" s="20">
        <v>9.4574861367837322</v>
      </c>
      <c r="JDG7" s="20">
        <v>44.923105360443621</v>
      </c>
      <c r="JDH7" s="20">
        <v>22.461552680221811</v>
      </c>
      <c r="JDI7" s="20">
        <v>1.723543605653223</v>
      </c>
      <c r="JDJ7" s="20">
        <v>34.470872113064452</v>
      </c>
      <c r="JDK7" s="20">
        <v>5.8600482592209584</v>
      </c>
      <c r="JDL7" s="20"/>
      <c r="JDM7" s="20">
        <v>154.03573629081947</v>
      </c>
      <c r="JDN7" s="20">
        <v>38.607376766632193</v>
      </c>
      <c r="JDO7" s="20">
        <v>100.12322858903266</v>
      </c>
      <c r="JDP7" s="20">
        <v>77.017868145409736</v>
      </c>
      <c r="JDQ7" s="20">
        <v>77.017868145409736</v>
      </c>
      <c r="JDR7" s="20">
        <v>6.2047569803516023</v>
      </c>
      <c r="JDS7" s="20"/>
      <c r="JDT7" s="20"/>
      <c r="JDU7" s="20"/>
      <c r="JDV7" s="20"/>
      <c r="JDW7" s="20"/>
      <c r="JDX7" s="20"/>
      <c r="JDY7" s="20"/>
      <c r="JDZ7" s="20">
        <v>11.396194416250177</v>
      </c>
      <c r="JEA7" s="20"/>
      <c r="JEB7" s="20"/>
      <c r="JEC7" s="20"/>
      <c r="JED7" s="20">
        <v>12.064805239572561</v>
      </c>
      <c r="JEE7" s="20">
        <v>6.8941744226128918</v>
      </c>
      <c r="JEF7" s="20"/>
      <c r="JEG7" s="20">
        <v>150.18484288354898</v>
      </c>
      <c r="JEH7" s="20">
        <v>69.316081330868769</v>
      </c>
      <c r="JEI7" s="20">
        <v>150.18484288354898</v>
      </c>
      <c r="JEJ7" s="20">
        <v>61.614294516327789</v>
      </c>
      <c r="JEK7" s="20">
        <v>92.421441774491683</v>
      </c>
      <c r="JEL7" s="20">
        <v>61.614294516327789</v>
      </c>
      <c r="JEM7" s="20">
        <v>98.582871226124468</v>
      </c>
      <c r="JEN7" s="20">
        <v>77.017868145409736</v>
      </c>
      <c r="JEO7" s="20">
        <v>77.017868145409736</v>
      </c>
      <c r="JEP7" s="20">
        <v>61.614294516327789</v>
      </c>
      <c r="JEQ7" s="20"/>
      <c r="JER7" s="20">
        <v>6.8941744226128918</v>
      </c>
      <c r="JES7" s="20">
        <v>86.177180282661155</v>
      </c>
      <c r="JET7" s="20">
        <v>13.788348845225784</v>
      </c>
      <c r="JEU7" s="20">
        <v>45.022233712512929</v>
      </c>
      <c r="JEV7" s="20"/>
      <c r="JEW7" s="20"/>
      <c r="JEX7" s="20"/>
      <c r="JEY7" s="20">
        <v>13.788348845225784</v>
      </c>
      <c r="JEZ7" s="20">
        <v>10.341261633919338</v>
      </c>
      <c r="JFA7" s="20"/>
      <c r="JFB7" s="20"/>
      <c r="JFC7" s="20"/>
      <c r="JFD7" s="20"/>
      <c r="JFE7" s="20"/>
      <c r="JFF7" s="20">
        <v>10.782501540357364</v>
      </c>
      <c r="JFG7" s="20"/>
      <c r="JFH7" s="20"/>
      <c r="JFI7" s="20">
        <v>30.807147258163894</v>
      </c>
      <c r="JFJ7" s="20">
        <v>30.807147258163894</v>
      </c>
      <c r="JFK7" s="20"/>
      <c r="JFL7" s="20">
        <v>23.105360443622921</v>
      </c>
      <c r="JFM7" s="20"/>
      <c r="JFN7" s="20">
        <v>12.848020762401553</v>
      </c>
      <c r="JFO7" s="20"/>
      <c r="JFP7" s="20"/>
      <c r="JFQ7" s="20"/>
      <c r="JFR7" s="20"/>
      <c r="JFS7" s="20"/>
      <c r="JFT7" s="20">
        <v>28.955532574974146</v>
      </c>
      <c r="JFU7" s="20"/>
      <c r="JFV7" s="20"/>
      <c r="JFW7" s="20"/>
      <c r="JFX7" s="20"/>
      <c r="JFY7" s="20"/>
      <c r="JFZ7" s="20"/>
      <c r="JGA7" s="20"/>
      <c r="JGB7" s="20">
        <v>123.22858903265558</v>
      </c>
      <c r="JGC7" s="20">
        <v>92.421441774491683</v>
      </c>
      <c r="JGD7" s="20">
        <v>123.22858903265558</v>
      </c>
      <c r="JGE7" s="20">
        <v>100.12322858903266</v>
      </c>
      <c r="JGF7" s="20"/>
      <c r="JGG7" s="20"/>
      <c r="JGH7" s="20"/>
      <c r="JGI7" s="20"/>
      <c r="JGJ7" s="20"/>
      <c r="JGK7" s="20"/>
      <c r="JGL7" s="20">
        <v>25</v>
      </c>
      <c r="JGM7" s="20">
        <v>308.07147258163894</v>
      </c>
      <c r="JGN7" s="20">
        <v>231.05360443622922</v>
      </c>
      <c r="JGO7" s="20"/>
      <c r="JGP7" s="20"/>
      <c r="JGQ7" s="20"/>
      <c r="JGR7" s="20"/>
      <c r="JGS7" s="20">
        <v>12.848020762401553</v>
      </c>
      <c r="JGT7" s="20"/>
      <c r="JGU7" s="20"/>
      <c r="JGV7" s="20"/>
      <c r="JGW7" s="20"/>
      <c r="JGX7" s="20"/>
      <c r="JGY7" s="20"/>
      <c r="JGZ7" s="20"/>
      <c r="JHA7" s="20"/>
      <c r="JHB7" s="20">
        <v>184.84288354898337</v>
      </c>
      <c r="JHC7" s="20"/>
      <c r="JHD7" s="20"/>
      <c r="JHE7" s="20">
        <v>13.11</v>
      </c>
      <c r="JHF7" s="20">
        <v>92.421441774491683</v>
      </c>
      <c r="JHG7" s="20">
        <v>80.171649557385678</v>
      </c>
      <c r="JHH7" s="20"/>
      <c r="JHI7" s="20"/>
      <c r="JHJ7" s="20">
        <v>15.403573629081947</v>
      </c>
      <c r="JHK7" s="20">
        <v>38.508934072704868</v>
      </c>
      <c r="JHL7" s="20">
        <v>38.508934072704868</v>
      </c>
      <c r="JHM7" s="20">
        <v>38.508934072704868</v>
      </c>
      <c r="JHN7" s="20">
        <v>38.508934072704868</v>
      </c>
      <c r="JHO7" s="20">
        <v>38.508934072704868</v>
      </c>
      <c r="JHP7" s="20"/>
      <c r="JHQ7" s="20">
        <v>34.470872113064452</v>
      </c>
      <c r="JHR7" s="20"/>
      <c r="JHS7" s="20"/>
      <c r="JHT7" s="20"/>
      <c r="JHU7" s="20"/>
      <c r="JHV7" s="20"/>
      <c r="JHW7" s="20"/>
      <c r="JHX7" s="20"/>
      <c r="JHY7" s="20">
        <v>12.322858903265558</v>
      </c>
      <c r="JHZ7" s="20">
        <v>77.017868145409736</v>
      </c>
      <c r="JIA7" s="20">
        <v>46.210720887245841</v>
      </c>
      <c r="JIB7" s="20">
        <v>277.26432532347508</v>
      </c>
      <c r="JIC7" s="20">
        <v>462.10720887245844</v>
      </c>
      <c r="JID7" s="20">
        <v>199.93838570548368</v>
      </c>
      <c r="JIE7" s="20">
        <v>308.07147258163894</v>
      </c>
      <c r="JIF7" s="20">
        <v>308.07147258163894</v>
      </c>
      <c r="JIG7" s="20">
        <v>154.03573629081947</v>
      </c>
      <c r="JIH7" s="20">
        <v>770.17868145409739</v>
      </c>
      <c r="JII7" s="20">
        <v>7.7017868145409736</v>
      </c>
      <c r="JIJ7" s="20">
        <v>44.670363524337645</v>
      </c>
      <c r="JIK7" s="20">
        <v>44.670363524337645</v>
      </c>
      <c r="JIL7" s="20">
        <v>77.017868145409736</v>
      </c>
      <c r="JIM7" s="20">
        <v>77.017868145409736</v>
      </c>
      <c r="JIN7" s="20"/>
      <c r="JIO7" s="20"/>
      <c r="JIP7" s="20"/>
      <c r="JIQ7" s="20">
        <v>61.614294516327789</v>
      </c>
      <c r="JIR7" s="20">
        <v>8.617718028266113</v>
      </c>
      <c r="JIS7" s="20"/>
      <c r="JIT7" s="20"/>
      <c r="JIU7" s="20">
        <v>154.03573629081947</v>
      </c>
      <c r="JIV7" s="20">
        <v>154.03573629081947</v>
      </c>
      <c r="JIW7" s="20">
        <v>41.365046535677351</v>
      </c>
      <c r="JIX7" s="20">
        <v>165.4601861427094</v>
      </c>
      <c r="JIY7" s="20">
        <v>179.24853498793519</v>
      </c>
      <c r="JIZ7" s="20">
        <v>179.24853498793519</v>
      </c>
      <c r="JJA7" s="20">
        <v>103.41261633919338</v>
      </c>
      <c r="JJB7" s="20">
        <v>151.67183729748362</v>
      </c>
      <c r="JJC7" s="20">
        <v>38.54406228720466</v>
      </c>
      <c r="JJD7" s="20"/>
      <c r="JJE7" s="20"/>
      <c r="JJF7" s="20"/>
      <c r="JJG7" s="20"/>
      <c r="JJH7" s="20"/>
      <c r="JJI7" s="20"/>
      <c r="JJJ7" s="20"/>
      <c r="JJK7" s="20"/>
      <c r="JJL7" s="20"/>
      <c r="JJM7" s="20">
        <v>172.35436056532231</v>
      </c>
      <c r="JJN7" s="20">
        <v>77.017868145409736</v>
      </c>
      <c r="JJO7" s="20">
        <v>23.105360443622921</v>
      </c>
      <c r="JJP7" s="20">
        <v>27.110289587184226</v>
      </c>
      <c r="JJQ7" s="20">
        <v>154.03573629081947</v>
      </c>
      <c r="JJR7" s="20">
        <v>462.10720887245844</v>
      </c>
      <c r="JJS7" s="20">
        <v>1540.3573629081948</v>
      </c>
      <c r="JJT7" s="20"/>
      <c r="JJU7" s="20"/>
      <c r="JJV7" s="20"/>
      <c r="JJW7" s="20"/>
      <c r="JJX7" s="20"/>
      <c r="JJY7" s="20"/>
      <c r="JJZ7" s="20">
        <v>1232.2858903265558</v>
      </c>
      <c r="JKA7" s="20">
        <v>19.254467036352434</v>
      </c>
      <c r="JKB7" s="20"/>
      <c r="JKC7" s="20"/>
      <c r="JKD7" s="20">
        <v>68.941744226128904</v>
      </c>
      <c r="JKE7" s="20">
        <v>17.235436056532226</v>
      </c>
      <c r="JKF7" s="20">
        <v>6.8941744226128918</v>
      </c>
      <c r="JKG7" s="20"/>
      <c r="JKH7" s="20"/>
      <c r="JKI7" s="20"/>
      <c r="JKJ7" s="20">
        <v>77.017868145409736</v>
      </c>
      <c r="JKK7" s="20">
        <v>770.17868145409739</v>
      </c>
      <c r="JKL7" s="20">
        <v>61.614294516327789</v>
      </c>
      <c r="JKM7" s="20">
        <v>154.03573629081947</v>
      </c>
      <c r="JKN7" s="20">
        <v>77.017868145409736</v>
      </c>
      <c r="JKO7" s="20"/>
      <c r="JKP7" s="20"/>
      <c r="JKQ7" s="20"/>
      <c r="JKR7" s="20"/>
      <c r="JKS7" s="20"/>
      <c r="JKT7" s="20"/>
      <c r="JKU7" s="20"/>
      <c r="JKV7" s="20"/>
      <c r="JKW7" s="20"/>
      <c r="JKX7" s="20"/>
      <c r="JKY7" s="20"/>
      <c r="JKZ7" s="20"/>
      <c r="JLA7" s="20">
        <v>15.403573629081947</v>
      </c>
      <c r="JLB7" s="20"/>
      <c r="JLC7" s="20"/>
      <c r="JLD7" s="20">
        <v>3850.8934072704869</v>
      </c>
      <c r="JLE7" s="20">
        <v>1.0782501540357363</v>
      </c>
      <c r="JLF7" s="20">
        <v>46.210720887245841</v>
      </c>
      <c r="JLG7" s="20">
        <v>23.105360443622921</v>
      </c>
      <c r="JLH7" s="20">
        <v>7.7017868145409736</v>
      </c>
      <c r="JLI7" s="20">
        <v>7.7017868145409736</v>
      </c>
      <c r="JLJ7" s="20">
        <v>12.322858903265558</v>
      </c>
      <c r="JLK7" s="20">
        <v>12.322858903265558</v>
      </c>
      <c r="JLL7" s="20"/>
      <c r="JLM7" s="20">
        <v>20.682523267838675</v>
      </c>
      <c r="JLN7" s="20">
        <v>34.470872113064452</v>
      </c>
      <c r="JLO7" s="20">
        <v>34.470872113064452</v>
      </c>
      <c r="JLP7" s="20">
        <v>34.470872113064452</v>
      </c>
      <c r="JLQ7" s="20">
        <v>68.941744226128904</v>
      </c>
      <c r="JLR7" s="20">
        <v>34.470872113064452</v>
      </c>
      <c r="JLS7" s="20">
        <v>68.941744226128904</v>
      </c>
      <c r="JLT7" s="20">
        <v>51.706308169596689</v>
      </c>
      <c r="JLU7" s="20">
        <v>30.807147258163894</v>
      </c>
      <c r="JLV7" s="20">
        <v>61.614294516327789</v>
      </c>
      <c r="JLW7" s="20">
        <v>77.017868145409736</v>
      </c>
      <c r="JLX7" s="20">
        <v>77.017868145409736</v>
      </c>
      <c r="JLY7" s="20">
        <v>77.017868145409736</v>
      </c>
      <c r="JLZ7" s="20">
        <v>77.017868145409736</v>
      </c>
      <c r="JMA7" s="20">
        <v>92.421441774491683</v>
      </c>
      <c r="JMB7" s="20">
        <v>77.017868145409736</v>
      </c>
      <c r="JMC7" s="20"/>
      <c r="JMD7" s="20"/>
      <c r="JME7" s="20">
        <v>77.017868145409736</v>
      </c>
      <c r="JMF7" s="20"/>
      <c r="JMG7" s="20"/>
      <c r="JMH7" s="20"/>
      <c r="JMI7" s="20"/>
      <c r="JMJ7" s="20"/>
      <c r="JMK7" s="20"/>
      <c r="JML7" s="20"/>
      <c r="JMM7" s="20"/>
      <c r="JMN7" s="20"/>
      <c r="JMO7" s="20"/>
      <c r="JMP7" s="20">
        <v>206.82523267838675</v>
      </c>
      <c r="JMQ7" s="20"/>
      <c r="JMR7" s="20"/>
      <c r="JMS7" s="20">
        <v>45.748613678373381</v>
      </c>
      <c r="JMT7" s="20">
        <v>50.83179297597043</v>
      </c>
      <c r="JMU7" s="20">
        <v>60.998151571164513</v>
      </c>
      <c r="JMV7" s="20">
        <v>12.848020762401553</v>
      </c>
      <c r="JMW7" s="20"/>
      <c r="JMX7" s="20">
        <v>61.614294516327789</v>
      </c>
      <c r="JMY7" s="20"/>
      <c r="JMZ7" s="20"/>
      <c r="JNA7" s="20"/>
      <c r="JNB7" s="20"/>
      <c r="JNC7" s="20"/>
      <c r="JND7" s="20">
        <v>77.017868145409736</v>
      </c>
      <c r="JNE7" s="20"/>
      <c r="JNF7" s="20"/>
      <c r="JNG7" s="20"/>
      <c r="JNH7" s="20"/>
      <c r="JNI7" s="20">
        <v>154.03573629081947</v>
      </c>
      <c r="JNJ7" s="20"/>
      <c r="JNK7" s="20"/>
      <c r="JNL7" s="20"/>
      <c r="JNM7" s="20">
        <v>40.665434380776347</v>
      </c>
      <c r="JNN7" s="20">
        <v>61.614294516327789</v>
      </c>
      <c r="JNO7" s="20">
        <v>23.105360443622921</v>
      </c>
      <c r="JNP7" s="20">
        <v>27.726432532347506</v>
      </c>
      <c r="JNQ7" s="20">
        <v>34.470872113064452</v>
      </c>
      <c r="JNR7" s="20"/>
      <c r="JNS7" s="20">
        <v>1232.2858903265558</v>
      </c>
      <c r="JNT7" s="20">
        <v>246.45717806531115</v>
      </c>
      <c r="JNU7" s="20"/>
      <c r="JNV7" s="20">
        <v>45.748613678373381</v>
      </c>
      <c r="JNW7" s="20">
        <v>40.665434380776347</v>
      </c>
      <c r="JNX7" s="20">
        <v>81.330868761552694</v>
      </c>
      <c r="JNY7" s="20">
        <v>80.098582871226128</v>
      </c>
      <c r="JNZ7" s="20">
        <v>154.03573629081947</v>
      </c>
      <c r="JOA7" s="20"/>
      <c r="JOB7" s="20"/>
      <c r="JOC7" s="20"/>
      <c r="JOD7" s="20">
        <v>23.105360443622921</v>
      </c>
      <c r="JOE7" s="20">
        <v>6.1614294516327792</v>
      </c>
      <c r="JOF7" s="20"/>
      <c r="JOG7" s="20">
        <v>27.726432532347506</v>
      </c>
      <c r="JOH7" s="20">
        <v>123.22858903265558</v>
      </c>
      <c r="JOI7" s="20">
        <v>92.421441774491683</v>
      </c>
      <c r="JOJ7" s="20"/>
      <c r="JOK7" s="20">
        <v>231.05360443622922</v>
      </c>
      <c r="JOL7" s="20">
        <v>144.79359211337029</v>
      </c>
      <c r="JOM7" s="20">
        <v>53.912507701786815</v>
      </c>
      <c r="JON7" s="20">
        <v>123.22858903265558</v>
      </c>
      <c r="JOO7" s="20">
        <v>69.316081330868769</v>
      </c>
      <c r="JOP7" s="20">
        <v>50.83179297597043</v>
      </c>
      <c r="JOQ7" s="20">
        <v>50.83179297597043</v>
      </c>
      <c r="JOR7" s="20">
        <v>146.33394947627849</v>
      </c>
      <c r="JOS7" s="20">
        <v>46.210720887245841</v>
      </c>
      <c r="JOT7" s="20">
        <v>16.173752310536045</v>
      </c>
      <c r="JOU7" s="20">
        <v>16.173752310536045</v>
      </c>
      <c r="JOV7" s="20">
        <v>16.173752310536045</v>
      </c>
      <c r="JOW7" s="20"/>
      <c r="JOX7" s="20"/>
      <c r="JOY7" s="20"/>
      <c r="JOZ7" s="20"/>
      <c r="JPA7" s="20"/>
      <c r="JPB7" s="20">
        <v>51.392083049606214</v>
      </c>
      <c r="JPC7" s="20"/>
      <c r="JPD7" s="20">
        <v>385.08934072704869</v>
      </c>
      <c r="JPE7" s="20">
        <v>25.696041524803107</v>
      </c>
      <c r="JPF7" s="20"/>
      <c r="JPG7" s="20">
        <v>154.03573629081947</v>
      </c>
      <c r="JPH7" s="20">
        <v>154.03573629081947</v>
      </c>
      <c r="JPI7" s="20">
        <v>154.03573629081947</v>
      </c>
      <c r="JPJ7" s="20">
        <v>154.03573629081947</v>
      </c>
      <c r="JPK7" s="20"/>
      <c r="JPL7" s="20">
        <v>77.017868145409736</v>
      </c>
      <c r="JPM7" s="20"/>
      <c r="JPN7" s="20"/>
      <c r="JPO7" s="20"/>
      <c r="JPP7" s="20">
        <v>68.941744226128904</v>
      </c>
      <c r="JPQ7" s="20">
        <v>86.177180282661155</v>
      </c>
      <c r="JPR7" s="20">
        <v>72.319889693209234</v>
      </c>
      <c r="JPS7" s="20">
        <v>456.39434677697346</v>
      </c>
      <c r="JPT7" s="20">
        <v>68.941744226128904</v>
      </c>
      <c r="JPU7" s="20">
        <v>92.421441774491683</v>
      </c>
      <c r="JPV7" s="20">
        <v>123.22858903265558</v>
      </c>
      <c r="JPW7" s="20">
        <v>61.614294516327789</v>
      </c>
      <c r="JPX7" s="20">
        <v>123.22858903265558</v>
      </c>
      <c r="JPY7" s="20"/>
      <c r="JPZ7" s="20">
        <v>154.03573629081947</v>
      </c>
      <c r="JQA7" s="20">
        <v>154.03573629081947</v>
      </c>
      <c r="JQB7" s="20">
        <v>154.03573629081947</v>
      </c>
      <c r="JQC7" s="20">
        <v>154.03573629081947</v>
      </c>
      <c r="JQD7" s="20">
        <v>128.48020762401552</v>
      </c>
      <c r="JQE7" s="20">
        <v>50.107280973366052</v>
      </c>
      <c r="JQF7" s="20">
        <v>4.1365046535677346</v>
      </c>
      <c r="JQG7" s="20">
        <v>79.362288865908297</v>
      </c>
      <c r="JQH7" s="20"/>
      <c r="JQI7" s="20">
        <v>65.465187923598279</v>
      </c>
      <c r="JQJ7" s="20">
        <v>30.807147258163894</v>
      </c>
      <c r="JQK7" s="20"/>
      <c r="JQL7" s="20">
        <v>5.5153395380903127</v>
      </c>
      <c r="JQM7" s="20">
        <v>15.511892450879007</v>
      </c>
      <c r="JQN7" s="20"/>
      <c r="JQO7" s="20"/>
      <c r="JQP7" s="20">
        <v>61.614294516327789</v>
      </c>
      <c r="JQQ7" s="20">
        <v>61.614294516327789</v>
      </c>
      <c r="JQR7" s="20">
        <v>61.614294516327789</v>
      </c>
      <c r="JQS7" s="20">
        <v>61.614294516327789</v>
      </c>
      <c r="JQT7" s="20">
        <v>92.421441774491683</v>
      </c>
      <c r="JQU7" s="20">
        <v>92.421441774491683</v>
      </c>
      <c r="JQV7" s="20">
        <v>92.421441774491683</v>
      </c>
      <c r="JQW7" s="20">
        <v>92.421441774491683</v>
      </c>
      <c r="JQX7" s="20">
        <v>92.421441774491683</v>
      </c>
      <c r="JQY7" s="20">
        <v>92.421441774491683</v>
      </c>
      <c r="JQZ7" s="20">
        <v>92.421441774491683</v>
      </c>
      <c r="JRA7" s="20">
        <v>92.421441774491683</v>
      </c>
      <c r="JRB7" s="20">
        <v>92.421441774491683</v>
      </c>
      <c r="JRC7" s="20">
        <v>92.421441774491683</v>
      </c>
      <c r="JRD7" s="20"/>
      <c r="JRE7" s="20"/>
      <c r="JRF7" s="20">
        <v>184.84288354898337</v>
      </c>
      <c r="JRG7" s="20"/>
      <c r="JRH7" s="20">
        <v>61.614294516327789</v>
      </c>
      <c r="JRI7" s="20">
        <v>107.82501540357363</v>
      </c>
      <c r="JRJ7" s="20">
        <v>92.421441774491683</v>
      </c>
      <c r="JRK7" s="20"/>
      <c r="JRL7" s="20"/>
      <c r="JRM7" s="20">
        <v>68.941744226128904</v>
      </c>
      <c r="JRN7" s="20">
        <v>68.941744226128904</v>
      </c>
      <c r="JRO7" s="20">
        <v>68.941744226128904</v>
      </c>
      <c r="JRP7" s="20">
        <v>86.177180282661155</v>
      </c>
      <c r="JRQ7" s="20">
        <v>16.890727335401586</v>
      </c>
      <c r="JRR7" s="20"/>
      <c r="JRS7" s="20">
        <v>20.556833219842485</v>
      </c>
      <c r="JRT7" s="20">
        <v>46.210720887245841</v>
      </c>
      <c r="JRU7" s="20">
        <v>92.421441774491683</v>
      </c>
      <c r="JRV7" s="20">
        <v>33.887861983980287</v>
      </c>
      <c r="JRW7" s="20">
        <v>61.614294516327789</v>
      </c>
      <c r="JRX7" s="20"/>
      <c r="JRY7" s="20"/>
      <c r="JRZ7" s="20"/>
      <c r="JSA7" s="20">
        <v>630.72612892106167</v>
      </c>
      <c r="JSB7" s="20"/>
      <c r="JSC7" s="20">
        <v>154.03573629081947</v>
      </c>
      <c r="JSD7" s="20">
        <v>123.22858903265558</v>
      </c>
      <c r="JSE7" s="20">
        <v>101.66358595194086</v>
      </c>
      <c r="JSF7" s="20"/>
      <c r="JSG7" s="20">
        <v>38.508934072704868</v>
      </c>
      <c r="JSH7" s="20">
        <v>17.235436056532226</v>
      </c>
      <c r="JSI7" s="20">
        <v>15.403573629081947</v>
      </c>
      <c r="JSJ7" s="20">
        <v>27.726432532347506</v>
      </c>
      <c r="JSK7" s="20">
        <v>46.210720887245841</v>
      </c>
      <c r="JSL7" s="20">
        <v>46.210720887245841</v>
      </c>
      <c r="JSM7" s="20">
        <v>38.508934072704868</v>
      </c>
      <c r="JSN7" s="20">
        <v>123.22858903265558</v>
      </c>
      <c r="JSO7" s="20">
        <v>61.614294516327789</v>
      </c>
      <c r="JSP7" s="20"/>
      <c r="JSQ7" s="20">
        <v>92.421441774491683</v>
      </c>
      <c r="JSR7" s="20">
        <v>92.421441774491683</v>
      </c>
      <c r="JSS7" s="20">
        <v>92.421441774491683</v>
      </c>
      <c r="JST7" s="20">
        <v>77.017868145409736</v>
      </c>
      <c r="JSU7" s="20"/>
      <c r="JSV7" s="20"/>
      <c r="JSW7" s="20"/>
      <c r="JSX7" s="20">
        <v>154.03573629081947</v>
      </c>
      <c r="JSY7" s="20">
        <v>154.03573629081947</v>
      </c>
      <c r="JSZ7" s="20">
        <v>154.03573629081947</v>
      </c>
      <c r="JTA7" s="20"/>
      <c r="JTB7" s="20"/>
      <c r="JTC7" s="20">
        <v>34.470872113064452</v>
      </c>
      <c r="JTD7" s="20">
        <v>41.365046535677351</v>
      </c>
      <c r="JTE7" s="20">
        <v>34.470872113064452</v>
      </c>
      <c r="JTF7" s="20">
        <v>29.30024129610479</v>
      </c>
      <c r="JTG7" s="20">
        <v>34.470872113064452</v>
      </c>
      <c r="JTH7" s="20">
        <v>34.470872113064452</v>
      </c>
      <c r="JTI7" s="20">
        <v>25.696041524803107</v>
      </c>
      <c r="JTJ7" s="20">
        <v>154.03573629081947</v>
      </c>
      <c r="JTK7" s="20">
        <v>154.03573629081947</v>
      </c>
      <c r="JTL7" s="20">
        <v>154.03573629081947</v>
      </c>
      <c r="JTM7" s="20"/>
      <c r="JTN7" s="20"/>
      <c r="JTO7" s="20"/>
      <c r="JTP7" s="20"/>
      <c r="JTQ7" s="20"/>
      <c r="JTR7" s="20"/>
      <c r="JTS7" s="20"/>
      <c r="JTT7" s="20"/>
      <c r="JTU7" s="20">
        <v>17.924853498793521</v>
      </c>
      <c r="JTV7" s="20">
        <v>43.706099815157117</v>
      </c>
      <c r="JTW7" s="20">
        <v>61.614294516327789</v>
      </c>
      <c r="JTX7" s="20"/>
      <c r="JTY7" s="20"/>
      <c r="JTZ7" s="20"/>
      <c r="JUA7" s="20"/>
      <c r="JUB7" s="20"/>
      <c r="JUC7" s="20"/>
      <c r="JUD7" s="20"/>
      <c r="JUE7" s="20"/>
      <c r="JUF7" s="20">
        <v>246.45717806531115</v>
      </c>
      <c r="JUG7" s="20">
        <v>261.86075169439312</v>
      </c>
      <c r="JUH7" s="20">
        <v>261.86075169439312</v>
      </c>
      <c r="JUI7" s="20">
        <v>246.45717806531115</v>
      </c>
      <c r="JUJ7" s="20"/>
      <c r="JUK7" s="20">
        <v>73.471965495995065</v>
      </c>
      <c r="JUL7" s="20">
        <v>51.748527418361057</v>
      </c>
      <c r="JUM7" s="20">
        <v>308.07147258163894</v>
      </c>
      <c r="JUN7" s="20">
        <v>16.943930991990143</v>
      </c>
      <c r="JUO7" s="20">
        <v>27.726432532347506</v>
      </c>
      <c r="JUP7" s="20">
        <v>53.912507701786815</v>
      </c>
      <c r="JUQ7" s="20">
        <v>27.726432532347506</v>
      </c>
      <c r="JUR7" s="20">
        <v>261.86075169439312</v>
      </c>
      <c r="JUS7" s="20">
        <v>26.956253850893408</v>
      </c>
      <c r="JUT7" s="20">
        <v>10.012322858903266</v>
      </c>
      <c r="JUU7" s="20"/>
      <c r="JUV7" s="20"/>
      <c r="JUW7" s="20"/>
      <c r="JUX7" s="20"/>
      <c r="JUY7" s="20"/>
      <c r="JUZ7" s="20"/>
      <c r="JVA7" s="20"/>
      <c r="JVB7" s="20">
        <v>34.620790667197717</v>
      </c>
      <c r="JVC7" s="20"/>
      <c r="JVD7" s="20"/>
      <c r="JVE7" s="20"/>
      <c r="JVF7" s="20"/>
      <c r="JVG7" s="20"/>
      <c r="JVH7" s="20">
        <v>25.853154084798344</v>
      </c>
      <c r="JVI7" s="20"/>
      <c r="JVJ7" s="20">
        <v>184.84288354898337</v>
      </c>
      <c r="JVK7" s="20">
        <v>46.210720887245841</v>
      </c>
      <c r="JVL7" s="20">
        <v>3.0807147258163896</v>
      </c>
      <c r="JVM7" s="20"/>
      <c r="JVN7" s="20"/>
      <c r="JVO7" s="20">
        <v>89.936145336810867</v>
      </c>
      <c r="JVP7" s="20"/>
      <c r="JVQ7" s="20"/>
      <c r="JVR7" s="20">
        <v>231.05360443622922</v>
      </c>
      <c r="JVS7" s="20">
        <v>256.96041524803104</v>
      </c>
      <c r="JVT7" s="20"/>
      <c r="JVU7" s="20"/>
      <c r="JVV7" s="20"/>
      <c r="JVW7" s="20">
        <v>246.45717806531115</v>
      </c>
      <c r="JVX7" s="20">
        <v>231.05360443622922</v>
      </c>
      <c r="JVY7" s="20">
        <v>46.210720887245841</v>
      </c>
      <c r="JVZ7" s="20">
        <v>3.0807147258163896</v>
      </c>
      <c r="JWA7" s="20">
        <v>15.403573629081947</v>
      </c>
      <c r="JWB7" s="20">
        <v>15.403573629081947</v>
      </c>
      <c r="JWC7" s="20">
        <v>15.403573629081947</v>
      </c>
      <c r="JWD7" s="20">
        <v>15.403573629081947</v>
      </c>
      <c r="JWE7" s="20"/>
      <c r="JWF7" s="20"/>
      <c r="JWG7" s="20"/>
      <c r="JWH7" s="20"/>
      <c r="JWI7" s="20">
        <v>89.936145336810867</v>
      </c>
      <c r="JWJ7" s="20"/>
      <c r="JWK7" s="20">
        <v>154.03573629081947</v>
      </c>
      <c r="JWL7" s="20"/>
      <c r="JWM7" s="20">
        <v>123.22858903265558</v>
      </c>
      <c r="JWN7" s="20"/>
      <c r="JWO7" s="20">
        <v>154.03573629081947</v>
      </c>
      <c r="JWP7" s="20">
        <v>154.03573629081947</v>
      </c>
      <c r="JWQ7" s="20">
        <v>154.03573629081947</v>
      </c>
      <c r="JWR7" s="20">
        <v>154.03573629081947</v>
      </c>
      <c r="JWS7" s="20">
        <v>154.03573629081947</v>
      </c>
      <c r="JWT7" s="20">
        <v>154.03573629081947</v>
      </c>
      <c r="JWU7" s="20">
        <v>154.03573629081947</v>
      </c>
      <c r="JWV7" s="20">
        <v>154.03573629081947</v>
      </c>
      <c r="JWW7" s="20"/>
      <c r="JWX7" s="20"/>
      <c r="JWY7" s="20">
        <v>102.78416609921243</v>
      </c>
      <c r="JWZ7" s="20"/>
      <c r="JXA7" s="20">
        <v>123.22858903265558</v>
      </c>
      <c r="JXB7" s="20">
        <v>34.470872113064452</v>
      </c>
      <c r="JXC7" s="20"/>
      <c r="JXD7" s="20">
        <v>123.22858903265558</v>
      </c>
      <c r="JXE7" s="20">
        <v>169.43930991990143</v>
      </c>
      <c r="JXF7" s="20">
        <v>92.421441774491683</v>
      </c>
      <c r="JXG7" s="20">
        <v>22.652345406190175</v>
      </c>
      <c r="JXH7" s="20">
        <v>22.652345406190175</v>
      </c>
      <c r="JXI7" s="20">
        <v>154.03573629081947</v>
      </c>
      <c r="JXJ7" s="20">
        <v>15.403573629081947</v>
      </c>
      <c r="JXK7" s="20">
        <v>12.322858903265558</v>
      </c>
      <c r="JXL7" s="20">
        <v>15.403573629081947</v>
      </c>
      <c r="JXM7" s="20">
        <v>15.403573629081947</v>
      </c>
      <c r="JXN7" s="20">
        <v>30.807147258163894</v>
      </c>
      <c r="JXO7" s="20"/>
      <c r="JXP7" s="20"/>
      <c r="JXQ7" s="20">
        <v>69.316081330868769</v>
      </c>
      <c r="JXR7" s="20"/>
      <c r="JXS7" s="20"/>
      <c r="JXT7" s="20"/>
      <c r="JXU7" s="20">
        <v>53.912507701786815</v>
      </c>
      <c r="JXV7" s="20">
        <v>46.210720887245841</v>
      </c>
      <c r="JXW7" s="20"/>
      <c r="JXX7" s="20"/>
      <c r="JXY7" s="20"/>
      <c r="JXZ7" s="20"/>
      <c r="JYA7" s="20">
        <v>24.645717806531117</v>
      </c>
      <c r="JYB7" s="20">
        <v>184.84288354898337</v>
      </c>
      <c r="JYC7" s="20">
        <v>231.05360443622922</v>
      </c>
      <c r="JYD7" s="20">
        <v>77.017868145409736</v>
      </c>
      <c r="JYE7" s="20">
        <v>107.82501540357363</v>
      </c>
      <c r="JYF7" s="20">
        <v>123.22858903265558</v>
      </c>
      <c r="JYG7" s="20"/>
      <c r="JYH7" s="20"/>
      <c r="JYI7" s="20">
        <v>49.291435613062234</v>
      </c>
      <c r="JYJ7" s="20">
        <v>12.322858903265558</v>
      </c>
      <c r="JYK7" s="20"/>
      <c r="JYL7" s="20"/>
      <c r="JYM7" s="20">
        <v>92.421441774491683</v>
      </c>
      <c r="JYN7" s="20">
        <v>92.421441774491683</v>
      </c>
      <c r="JYO7" s="20">
        <v>77.017868145409736</v>
      </c>
      <c r="JYP7" s="20">
        <v>770.17868145409739</v>
      </c>
      <c r="JYQ7" s="20"/>
      <c r="JYR7" s="20"/>
      <c r="JYS7" s="20"/>
      <c r="JYT7" s="20"/>
      <c r="JYU7" s="20"/>
      <c r="JYV7" s="20"/>
      <c r="JYW7" s="20">
        <v>6.1614294516327786E-2</v>
      </c>
      <c r="JYX7" s="20"/>
      <c r="JYY7" s="20">
        <v>38.508934072704868</v>
      </c>
      <c r="JYZ7" s="20">
        <v>385.08934072704869</v>
      </c>
      <c r="JZA7" s="20"/>
      <c r="JZB7" s="20"/>
      <c r="JZC7" s="20">
        <v>51.706308169596689</v>
      </c>
      <c r="JZD7" s="20"/>
      <c r="JZE7" s="20"/>
      <c r="JZF7" s="20"/>
      <c r="JZG7" s="20"/>
      <c r="JZH7" s="20"/>
      <c r="JZI7" s="20"/>
      <c r="JZJ7" s="20"/>
      <c r="JZK7" s="20"/>
      <c r="JZL7" s="20"/>
      <c r="JZM7" s="20">
        <v>31.023784901758013</v>
      </c>
      <c r="JZN7" s="20">
        <v>41.365046535677351</v>
      </c>
      <c r="JZO7" s="20">
        <v>41.365046535677351</v>
      </c>
      <c r="JZP7" s="20">
        <v>62.047569803516026</v>
      </c>
      <c r="JZQ7" s="20">
        <v>33.781454670803171</v>
      </c>
      <c r="JZR7" s="20">
        <v>51.706308169596689</v>
      </c>
      <c r="JZS7" s="20">
        <v>62.047569803516026</v>
      </c>
      <c r="JZT7" s="20"/>
      <c r="JZU7" s="20"/>
      <c r="JZV7" s="20"/>
      <c r="JZW7" s="20">
        <v>51.706308169596689</v>
      </c>
      <c r="JZX7" s="20">
        <v>34.470872113064452</v>
      </c>
      <c r="JZY7" s="20">
        <v>160</v>
      </c>
      <c r="JZZ7" s="20"/>
      <c r="KAA7" s="20">
        <v>61.614294516327789</v>
      </c>
      <c r="KAB7" s="20"/>
      <c r="KAC7" s="20"/>
      <c r="KAD7" s="20"/>
      <c r="KAE7" s="20"/>
      <c r="KAF7" s="20">
        <v>154.03573629081947</v>
      </c>
      <c r="KAG7" s="20">
        <v>10.341261633919338</v>
      </c>
      <c r="KAH7" s="20">
        <v>51.392083049606214</v>
      </c>
      <c r="KAI7" s="20"/>
      <c r="KAJ7" s="20"/>
      <c r="KAK7" s="20"/>
      <c r="KAL7" s="20">
        <v>38.508934072704868</v>
      </c>
      <c r="KAM7" s="20">
        <v>18.484288354898336</v>
      </c>
      <c r="KAN7" s="20">
        <v>23.105360443622921</v>
      </c>
      <c r="KAO7" s="20"/>
      <c r="KAP7" s="20"/>
      <c r="KAQ7" s="20">
        <v>107.82501540357363</v>
      </c>
      <c r="KAR7" s="20"/>
      <c r="KAS7" s="20"/>
      <c r="KAT7" s="20"/>
      <c r="KAU7" s="20"/>
      <c r="KAV7" s="20"/>
      <c r="KAW7" s="20"/>
      <c r="KAX7" s="20"/>
      <c r="KAY7" s="20"/>
      <c r="KAZ7" s="20"/>
      <c r="KBA7" s="20">
        <v>49.291435613062234</v>
      </c>
      <c r="KBB7" s="20">
        <v>24.645717806531117</v>
      </c>
      <c r="KBC7" s="20"/>
      <c r="KBD7" s="20">
        <v>49.291435613062234</v>
      </c>
      <c r="KBE7" s="20"/>
      <c r="KBF7" s="20"/>
      <c r="KBG7" s="20"/>
      <c r="KBH7" s="20"/>
      <c r="KBI7" s="20">
        <v>924.21441774491689</v>
      </c>
      <c r="KBJ7" s="20"/>
      <c r="KBK7" s="20"/>
      <c r="KBL7" s="20"/>
      <c r="KBM7" s="20"/>
      <c r="KBN7" s="20">
        <v>123.22858903265558</v>
      </c>
      <c r="KBO7" s="20"/>
      <c r="KBP7" s="20"/>
      <c r="KBQ7" s="20">
        <v>84.411583487369072</v>
      </c>
      <c r="KBR7" s="20"/>
      <c r="KBS7" s="20">
        <v>369.68576709796673</v>
      </c>
      <c r="KBT7" s="20"/>
      <c r="KBU7" s="20"/>
      <c r="KBV7" s="20"/>
      <c r="KBW7" s="20"/>
      <c r="KBX7" s="20"/>
      <c r="KBY7" s="20">
        <v>154.03573629081947</v>
      </c>
      <c r="KBZ7" s="20"/>
      <c r="KCA7" s="20"/>
      <c r="KCB7" s="20"/>
      <c r="KCC7" s="20"/>
      <c r="KCD7" s="20"/>
      <c r="KCE7" s="20">
        <v>103.41261633919338</v>
      </c>
      <c r="KCF7" s="20">
        <v>103.41261633919338</v>
      </c>
      <c r="KCG7" s="20">
        <v>25.696041524803107</v>
      </c>
      <c r="KCH7" s="20">
        <v>2.5696041524803106</v>
      </c>
      <c r="KCI7" s="20"/>
      <c r="KCJ7" s="20">
        <v>344.70872113064462</v>
      </c>
      <c r="KCK7" s="20"/>
      <c r="KCL7" s="20"/>
      <c r="KCM7" s="20"/>
      <c r="KCN7" s="20"/>
      <c r="KCO7" s="20">
        <v>30.807147258163894</v>
      </c>
      <c r="KCP7" s="20"/>
      <c r="KCQ7" s="20">
        <v>51.392083049606214</v>
      </c>
      <c r="KCR7" s="20"/>
      <c r="KCS7" s="20"/>
      <c r="KCT7" s="20"/>
      <c r="KCU7" s="20"/>
      <c r="KCV7" s="20"/>
      <c r="KCW7" s="20">
        <v>30.807147258163894</v>
      </c>
      <c r="KCX7" s="20">
        <v>23.105360443622921</v>
      </c>
      <c r="KCY7" s="20"/>
      <c r="KCZ7" s="20">
        <v>84.719654959950716</v>
      </c>
      <c r="KDA7" s="20">
        <v>30.807147258163894</v>
      </c>
      <c r="KDB7" s="20">
        <v>64.24010381200776</v>
      </c>
      <c r="KDC7" s="20">
        <v>46.210720887245841</v>
      </c>
      <c r="KDD7" s="20"/>
      <c r="KDE7" s="20"/>
      <c r="KDF7" s="20"/>
      <c r="KDG7" s="20"/>
      <c r="KDH7" s="20"/>
      <c r="KDI7" s="20"/>
      <c r="KDJ7" s="20"/>
      <c r="KDK7" s="20">
        <v>154.03573629081947</v>
      </c>
      <c r="KDL7" s="20">
        <v>261.86075169439312</v>
      </c>
      <c r="KDM7" s="20">
        <v>123.22858903265558</v>
      </c>
      <c r="KDN7" s="20"/>
      <c r="KDO7" s="20">
        <v>15.403573629081947</v>
      </c>
      <c r="KDP7" s="20"/>
      <c r="KDQ7" s="20">
        <v>15.403573629081947</v>
      </c>
      <c r="KDR7" s="20">
        <v>15.403573629081947</v>
      </c>
      <c r="KDS7" s="20"/>
      <c r="KDT7" s="20"/>
      <c r="KDU7" s="20">
        <v>15.403573629081947</v>
      </c>
      <c r="KDV7" s="20">
        <v>15.403573629081947</v>
      </c>
      <c r="KDW7" s="20">
        <v>15.403573629081947</v>
      </c>
      <c r="KDX7" s="20">
        <v>15.403573629081947</v>
      </c>
      <c r="KDY7" s="20">
        <v>15.403573629081947</v>
      </c>
      <c r="KDZ7" s="20">
        <v>15.403573629081947</v>
      </c>
      <c r="KEA7" s="20">
        <v>15.403573629081947</v>
      </c>
      <c r="KEB7" s="20">
        <v>15.403573629081947</v>
      </c>
      <c r="KEC7" s="20">
        <v>53.912507701786815</v>
      </c>
      <c r="KED7" s="20">
        <v>15.403573629081947</v>
      </c>
      <c r="KEE7" s="20"/>
      <c r="KEF7" s="20"/>
      <c r="KEG7" s="20">
        <v>15.403573629081947</v>
      </c>
      <c r="KEH7" s="20">
        <v>15.403573629081947</v>
      </c>
      <c r="KEI7" s="20">
        <v>15.403573629081947</v>
      </c>
      <c r="KEJ7" s="20"/>
      <c r="KEK7" s="20">
        <v>46.210720887245841</v>
      </c>
      <c r="KEL7" s="20">
        <v>15.403573629081947</v>
      </c>
      <c r="KEM7" s="20">
        <v>15.403573629081947</v>
      </c>
      <c r="KEN7" s="20">
        <v>123.22858903265558</v>
      </c>
      <c r="KEO7" s="20"/>
      <c r="KEP7" s="20">
        <v>15.403573629081947</v>
      </c>
      <c r="KEQ7" s="20">
        <v>15.403573629081947</v>
      </c>
      <c r="KER7" s="20">
        <v>15.403573629081947</v>
      </c>
      <c r="KES7" s="20">
        <v>15.403573629081947</v>
      </c>
      <c r="KET7" s="20">
        <v>15.403573629081947</v>
      </c>
      <c r="KEU7" s="20">
        <v>15.403573629081947</v>
      </c>
      <c r="KEV7" s="20">
        <v>15.403573629081947</v>
      </c>
      <c r="KEW7" s="20">
        <v>15.403573629081947</v>
      </c>
      <c r="KEX7" s="20">
        <v>15.403573629081947</v>
      </c>
      <c r="KEY7" s="20"/>
      <c r="KEZ7" s="20"/>
      <c r="KFA7" s="20">
        <v>68.971224584103524</v>
      </c>
      <c r="KFB7" s="20">
        <v>427.59565619223656</v>
      </c>
      <c r="KFC7" s="20">
        <v>1.5403573629081948</v>
      </c>
      <c r="KFD7" s="20"/>
      <c r="KFE7" s="20">
        <v>15.403573629081947</v>
      </c>
      <c r="KFF7" s="20"/>
      <c r="KFG7" s="20"/>
      <c r="KFH7" s="20">
        <v>15.403573629081947</v>
      </c>
      <c r="KFI7" s="20">
        <v>15.403573629081947</v>
      </c>
      <c r="KFJ7" s="20">
        <v>641.33949476278497</v>
      </c>
      <c r="KFK7" s="20">
        <v>77.017868145409736</v>
      </c>
      <c r="KFL7" s="20">
        <v>300</v>
      </c>
      <c r="KFM7" s="20"/>
      <c r="KFN7" s="20"/>
      <c r="KFO7" s="20">
        <v>64.24010381200776</v>
      </c>
      <c r="KFP7" s="20"/>
      <c r="KFQ7" s="20">
        <v>34.470872113064452</v>
      </c>
      <c r="KFR7" s="20"/>
      <c r="KFS7" s="20"/>
      <c r="KFT7" s="20"/>
      <c r="KFU7" s="20">
        <v>130.93037584719656</v>
      </c>
      <c r="KFV7" s="20">
        <v>154.03573629081947</v>
      </c>
      <c r="KFW7" s="20">
        <v>53.853843502240608</v>
      </c>
      <c r="KFX7" s="20"/>
      <c r="KFY7" s="20">
        <v>92.421441774491683</v>
      </c>
      <c r="KFZ7" s="20">
        <v>154.03573629081947</v>
      </c>
      <c r="KGA7" s="20"/>
      <c r="KGB7" s="20"/>
      <c r="KGC7" s="20"/>
      <c r="KGD7" s="20"/>
      <c r="KGE7" s="20"/>
      <c r="KGF7" s="20">
        <v>48.259220958290243</v>
      </c>
      <c r="KGG7" s="20">
        <v>83.795440542205796</v>
      </c>
      <c r="KGH7" s="20"/>
      <c r="KGI7" s="20">
        <v>46.210720887245841</v>
      </c>
      <c r="KGJ7" s="20"/>
      <c r="KGK7" s="20"/>
      <c r="KGL7" s="20"/>
      <c r="KGM7" s="20"/>
      <c r="KGN7" s="20"/>
      <c r="KGO7" s="20">
        <v>12.848020762401553</v>
      </c>
      <c r="KGP7" s="20"/>
      <c r="KGQ7" s="20">
        <v>34.470872113064452</v>
      </c>
      <c r="KGR7" s="20">
        <v>34.470872113064452</v>
      </c>
      <c r="KGS7" s="20"/>
      <c r="KGT7" s="20"/>
      <c r="KGU7" s="20">
        <v>616.14294516327789</v>
      </c>
      <c r="KGV7" s="20"/>
      <c r="KGW7" s="20">
        <v>25.696041524803107</v>
      </c>
      <c r="KGX7" s="20">
        <v>25.696041524803107</v>
      </c>
      <c r="KGY7" s="20"/>
      <c r="KGZ7" s="20"/>
      <c r="KHA7" s="20">
        <v>25.853154084798344</v>
      </c>
      <c r="KHB7" s="20"/>
      <c r="KHC7" s="20"/>
      <c r="KHD7" s="20"/>
      <c r="KHE7" s="20"/>
      <c r="KHF7" s="20"/>
      <c r="KHG7" s="20"/>
      <c r="KHH7" s="20">
        <v>46.210720887245841</v>
      </c>
      <c r="KHI7" s="20">
        <v>36.968576709796672</v>
      </c>
      <c r="KHJ7" s="20"/>
      <c r="KHK7" s="20"/>
      <c r="KHL7" s="20"/>
      <c r="KHM7" s="20"/>
      <c r="KHN7" s="20"/>
      <c r="KHO7" s="20"/>
      <c r="KHP7" s="20"/>
      <c r="KHQ7" s="20"/>
      <c r="KHR7" s="20"/>
      <c r="KHS7" s="20"/>
      <c r="KHT7" s="20">
        <v>46.210720887245841</v>
      </c>
      <c r="KHU7" s="20"/>
      <c r="KHV7" s="20"/>
      <c r="KHW7" s="20">
        <v>23.983599999999999</v>
      </c>
      <c r="KHX7" s="20"/>
      <c r="KHY7" s="20">
        <v>81.330868761552694</v>
      </c>
      <c r="KHZ7" s="20">
        <v>91.497227356746762</v>
      </c>
      <c r="KIA7" s="20">
        <v>616.14294516327789</v>
      </c>
      <c r="KIB7" s="20">
        <v>1540.3573629081948</v>
      </c>
      <c r="KIC7" s="20"/>
      <c r="KID7" s="20"/>
      <c r="KIE7" s="20">
        <v>770.17868145409739</v>
      </c>
      <c r="KIF7" s="20"/>
      <c r="KIG7" s="20"/>
      <c r="KIH7" s="20">
        <v>462.10720887245844</v>
      </c>
      <c r="KII7" s="20">
        <v>400.49291435613065</v>
      </c>
      <c r="KIJ7" s="20">
        <v>117.20096518441916</v>
      </c>
      <c r="KIK7" s="20">
        <v>308.07147258163894</v>
      </c>
      <c r="KIL7" s="20">
        <v>154.03573629081947</v>
      </c>
      <c r="KIM7" s="20"/>
      <c r="KIN7" s="20"/>
      <c r="KIO7" s="20"/>
      <c r="KIP7" s="20"/>
      <c r="KIQ7" s="20"/>
      <c r="KIR7" s="20">
        <v>154.03573629081947</v>
      </c>
      <c r="KIS7" s="20"/>
      <c r="KIT7" s="20">
        <v>154.03573629081947</v>
      </c>
      <c r="KIU7" s="20">
        <v>385.44062287204662</v>
      </c>
      <c r="KIV7" s="20">
        <v>142.94200000000001</v>
      </c>
      <c r="KIW7" s="20">
        <v>142.94200000000001</v>
      </c>
      <c r="KIX7" s="20">
        <v>61.614294516327789</v>
      </c>
      <c r="KIY7" s="20">
        <v>77.017868145409736</v>
      </c>
      <c r="KIZ7" s="20">
        <v>34.470872113064452</v>
      </c>
      <c r="KJA7" s="20">
        <v>1232.2858903265558</v>
      </c>
      <c r="KJB7" s="20"/>
      <c r="KJC7" s="20"/>
      <c r="KJD7" s="20">
        <v>81.006549465701482</v>
      </c>
      <c r="KJE7" s="20"/>
      <c r="KJF7" s="20"/>
      <c r="KJG7" s="20">
        <v>3.8508934072704868</v>
      </c>
      <c r="KJH7" s="20">
        <v>31.023784901758013</v>
      </c>
      <c r="KJI7" s="20">
        <v>2.7576697690451564</v>
      </c>
      <c r="KJJ7" s="20">
        <v>137.88348845225781</v>
      </c>
      <c r="KJK7" s="20">
        <v>354.28219346888477</v>
      </c>
      <c r="KJL7" s="20"/>
      <c r="KJM7" s="20">
        <v>46.210720887245841</v>
      </c>
      <c r="KJN7" s="20"/>
      <c r="KJO7" s="20">
        <v>231.05360443622922</v>
      </c>
      <c r="KJP7" s="20">
        <v>184.84288354898337</v>
      </c>
      <c r="KJQ7" s="20"/>
      <c r="KJR7" s="20">
        <v>92.421441774491683</v>
      </c>
      <c r="KJS7" s="20">
        <v>123.22858903265558</v>
      </c>
      <c r="KJT7" s="20">
        <v>1.7580144777662874</v>
      </c>
      <c r="KJU7" s="20">
        <v>69.316081330868769</v>
      </c>
      <c r="KJV7" s="20">
        <v>13.788348845225784</v>
      </c>
      <c r="KJW7" s="20"/>
      <c r="KJX7" s="20">
        <v>123.22858903265558</v>
      </c>
      <c r="KJY7" s="20"/>
      <c r="KJZ7" s="20"/>
      <c r="KKA7" s="20">
        <v>77.017868145409736</v>
      </c>
      <c r="KKB7" s="20"/>
      <c r="KKC7" s="20"/>
      <c r="KKD7" s="20"/>
      <c r="KKE7" s="20"/>
      <c r="KKF7" s="20"/>
      <c r="KKG7" s="20">
        <v>14.425340151349685</v>
      </c>
      <c r="KKH7" s="20">
        <v>184.84288354898337</v>
      </c>
      <c r="KKI7" s="20"/>
      <c r="KKJ7" s="20">
        <v>15.403573629081947</v>
      </c>
      <c r="KKK7" s="20">
        <v>7.7017868145409736</v>
      </c>
      <c r="KKL7" s="20">
        <v>7.7017868145409736</v>
      </c>
      <c r="KKM7" s="20">
        <v>7.7017868145409736</v>
      </c>
      <c r="KKN7" s="20"/>
      <c r="KKO7" s="20"/>
      <c r="KKP7" s="20">
        <v>44.670363524337645</v>
      </c>
      <c r="KKQ7" s="20">
        <v>165.4601861427094</v>
      </c>
      <c r="KKR7" s="20">
        <v>123.22858903265558</v>
      </c>
      <c r="KKS7" s="20"/>
      <c r="KKT7" s="20">
        <v>92.421441774491683</v>
      </c>
      <c r="KKU7" s="20">
        <v>308.07147258163894</v>
      </c>
      <c r="KKV7" s="20"/>
      <c r="KKW7" s="20">
        <v>231.05360443622922</v>
      </c>
      <c r="KKX7" s="20">
        <v>154.03573629081947</v>
      </c>
      <c r="KKY7" s="20"/>
      <c r="KKZ7" s="20"/>
      <c r="KLA7" s="20"/>
      <c r="KLB7" s="20">
        <v>46.210720887245841</v>
      </c>
      <c r="KLC7" s="20">
        <v>23.105360443622921</v>
      </c>
      <c r="KLD7" s="20"/>
      <c r="KLE7" s="20">
        <v>12.322858903265558</v>
      </c>
      <c r="KLF7" s="20"/>
      <c r="KLG7" s="20"/>
      <c r="KLH7" s="20">
        <v>77.017868145409736</v>
      </c>
      <c r="KLI7" s="20">
        <v>79.085335797905103</v>
      </c>
      <c r="KLJ7" s="20"/>
      <c r="KLK7" s="20"/>
      <c r="KLL7" s="20"/>
      <c r="KLM7" s="20">
        <v>92.421441774491683</v>
      </c>
      <c r="KLN7" s="20">
        <v>30.807147258163894</v>
      </c>
      <c r="KLO7" s="20">
        <v>308.07147258163894</v>
      </c>
      <c r="KLP7" s="20">
        <v>26.076180627369872</v>
      </c>
      <c r="KLQ7" s="20">
        <v>61.614294516327789</v>
      </c>
      <c r="KLR7" s="20"/>
      <c r="KLS7" s="20">
        <v>462.10720887245844</v>
      </c>
      <c r="KLT7" s="20">
        <v>34.470872113064452</v>
      </c>
      <c r="KLU7" s="20">
        <v>203.32717190388172</v>
      </c>
      <c r="KLV7" s="20"/>
      <c r="KLW7" s="20">
        <v>6.8941744226128918</v>
      </c>
      <c r="KLX7" s="20">
        <v>308.07147258163894</v>
      </c>
      <c r="KLY7" s="20">
        <v>308.07147258163894</v>
      </c>
      <c r="KLZ7" s="20">
        <v>23.105360443622921</v>
      </c>
      <c r="KMA7" s="20">
        <v>1.5403573629081947E-2</v>
      </c>
      <c r="KMB7" s="20"/>
      <c r="KMC7" s="20"/>
      <c r="KMD7" s="20">
        <v>46.210720887245841</v>
      </c>
      <c r="KME7" s="20"/>
      <c r="KMF7" s="20"/>
      <c r="KMG7" s="20">
        <v>23.105360443622921</v>
      </c>
      <c r="KMH7" s="20"/>
      <c r="KMI7" s="20"/>
      <c r="KMJ7" s="20">
        <v>20.042912389346419</v>
      </c>
      <c r="KMK7" s="20"/>
      <c r="KML7" s="20"/>
      <c r="KMM7" s="20">
        <v>86.177180282661155</v>
      </c>
      <c r="KMN7" s="20"/>
      <c r="KMO7" s="20"/>
      <c r="KMP7" s="20">
        <v>385.44062287204662</v>
      </c>
      <c r="KMQ7" s="20"/>
      <c r="KMR7" s="20">
        <v>15.511892450879007</v>
      </c>
      <c r="KMS7" s="20">
        <v>154.03573629081947</v>
      </c>
      <c r="KMT7" s="20">
        <v>61.614294516327789</v>
      </c>
      <c r="KMU7" s="20"/>
      <c r="KMV7" s="20">
        <v>16.173752310536045</v>
      </c>
      <c r="KMW7" s="20">
        <v>92.421441774491683</v>
      </c>
      <c r="KMX7" s="20">
        <v>92.421441774491683</v>
      </c>
      <c r="KMY7" s="20"/>
      <c r="KMZ7" s="20">
        <v>53.912507701786815</v>
      </c>
      <c r="KNA7" s="20"/>
      <c r="KNB7" s="20">
        <v>308.07147258163894</v>
      </c>
      <c r="KNC7" s="20">
        <v>68.941744226128904</v>
      </c>
      <c r="KND7" s="20">
        <v>131.38572905894517</v>
      </c>
      <c r="KNE7" s="20">
        <v>61.614294516327789</v>
      </c>
      <c r="KNF7" s="20"/>
      <c r="KNG7" s="20"/>
      <c r="KNH7" s="20">
        <v>27.576697690451567</v>
      </c>
      <c r="KNI7" s="20">
        <v>154.03573629081947</v>
      </c>
      <c r="KNJ7" s="20">
        <v>41.365046535677351</v>
      </c>
      <c r="KNK7" s="20">
        <v>154.03573629081947</v>
      </c>
      <c r="KNL7" s="20">
        <v>154.03573629081947</v>
      </c>
      <c r="KNM7" s="20">
        <v>154.03573629081947</v>
      </c>
      <c r="KNN7" s="20">
        <v>123.22858903265558</v>
      </c>
      <c r="KNO7" s="20">
        <v>123.22858903265558</v>
      </c>
      <c r="KNP7" s="20"/>
      <c r="KNQ7" s="20"/>
      <c r="KNR7" s="20"/>
      <c r="KNS7" s="20"/>
      <c r="KNT7" s="20">
        <v>123.22858903265558</v>
      </c>
      <c r="KNU7" s="20">
        <v>92.421441774491683</v>
      </c>
      <c r="KNV7" s="20"/>
      <c r="KNW7" s="20"/>
      <c r="KNX7" s="20"/>
      <c r="KNY7" s="20">
        <v>25.696041524803107</v>
      </c>
      <c r="KNZ7" s="20">
        <v>74.910967344423895</v>
      </c>
      <c r="KOA7" s="20">
        <v>75.659272951324709</v>
      </c>
      <c r="KOB7" s="20">
        <v>65.494657014822465</v>
      </c>
      <c r="KOC7" s="20">
        <v>97.64754467036353</v>
      </c>
      <c r="KOD7" s="20">
        <v>30.807147258163894</v>
      </c>
      <c r="KOE7" s="20"/>
      <c r="KOF7" s="20">
        <v>215.65003080714726</v>
      </c>
      <c r="KOG7" s="20">
        <v>206.82523267838675</v>
      </c>
      <c r="KOH7" s="20">
        <v>154.03573629081947</v>
      </c>
      <c r="KOI7" s="20">
        <v>30.807147258163894</v>
      </c>
      <c r="KOJ7" s="20"/>
      <c r="KOK7" s="20">
        <v>154.03573629081947</v>
      </c>
      <c r="KOL7" s="20">
        <v>154.03573629081947</v>
      </c>
      <c r="KOM7" s="20">
        <v>154.03573629081947</v>
      </c>
      <c r="KON7" s="20"/>
      <c r="KOO7" s="20"/>
      <c r="KOP7" s="20">
        <v>51.748527418361057</v>
      </c>
      <c r="KOQ7" s="20"/>
      <c r="KOR7" s="20">
        <v>1.5403573629081948</v>
      </c>
      <c r="KOS7" s="20"/>
      <c r="KOT7" s="20">
        <v>46.210720887245841</v>
      </c>
      <c r="KOU7" s="20">
        <v>154.03573629081947</v>
      </c>
      <c r="KOV7" s="20">
        <v>154.03573629081947</v>
      </c>
      <c r="KOW7" s="20">
        <v>169.43930991990143</v>
      </c>
      <c r="KOX7" s="20">
        <v>38.508934072704868</v>
      </c>
      <c r="KOY7" s="20"/>
      <c r="KOZ7" s="20"/>
      <c r="KPA7" s="20"/>
      <c r="KPB7" s="20"/>
      <c r="KPC7" s="20"/>
      <c r="KPD7" s="20">
        <v>46.210720887245841</v>
      </c>
      <c r="KPE7" s="20"/>
      <c r="KPF7" s="20"/>
      <c r="KPG7" s="20"/>
      <c r="KPH7" s="20"/>
      <c r="KPI7" s="20"/>
      <c r="KPJ7" s="20"/>
      <c r="KPK7" s="20"/>
      <c r="KPL7" s="20">
        <v>84.719654959950716</v>
      </c>
      <c r="KPM7" s="20">
        <v>84.719654959950716</v>
      </c>
      <c r="KPN7" s="20">
        <v>77.017868145409736</v>
      </c>
      <c r="KPO7" s="20">
        <v>46.210720887245841</v>
      </c>
      <c r="KPP7" s="20">
        <v>46.210720887245841</v>
      </c>
      <c r="KPQ7" s="20">
        <v>92.421441774491683</v>
      </c>
      <c r="KPR7" s="20">
        <v>123.22858903265558</v>
      </c>
      <c r="KPS7" s="20">
        <v>1.8484288354898335</v>
      </c>
      <c r="KPT7" s="20"/>
      <c r="KPU7" s="20"/>
      <c r="KPV7" s="20"/>
      <c r="KPW7" s="20"/>
      <c r="KPX7" s="20"/>
      <c r="KPY7" s="20"/>
      <c r="KPZ7" s="20"/>
      <c r="KQA7" s="20"/>
      <c r="KQB7" s="20">
        <v>123.22858903265558</v>
      </c>
      <c r="KQC7" s="20">
        <v>77.017868145409736</v>
      </c>
      <c r="KQD7" s="20">
        <v>41.58964879852126</v>
      </c>
      <c r="KQE7" s="20">
        <v>92.421441774491683</v>
      </c>
      <c r="KQF7" s="20"/>
      <c r="KQG7" s="20"/>
      <c r="KQH7" s="20">
        <v>34.470872113064452</v>
      </c>
      <c r="KQI7" s="20"/>
      <c r="KQJ7" s="20">
        <v>51.706308169596689</v>
      </c>
      <c r="KQK7" s="20">
        <v>36.846776973457423</v>
      </c>
      <c r="KQL7" s="20"/>
      <c r="KQM7" s="20">
        <v>68.941744226128904</v>
      </c>
      <c r="KQN7" s="20"/>
      <c r="KQO7" s="20"/>
      <c r="KQP7" s="20"/>
      <c r="KQQ7" s="20"/>
      <c r="KQR7" s="20"/>
      <c r="KQS7" s="20">
        <v>46.210720887245841</v>
      </c>
      <c r="KQT7" s="20">
        <v>462.10720887245844</v>
      </c>
      <c r="KQU7" s="20">
        <v>7.7017868145409736</v>
      </c>
      <c r="KQV7" s="20">
        <v>46.210720887245841</v>
      </c>
      <c r="KQW7" s="20">
        <v>61.614294516327789</v>
      </c>
      <c r="KQX7" s="20">
        <v>4.621072088724584</v>
      </c>
      <c r="KQY7" s="20">
        <v>15.403573629081947</v>
      </c>
      <c r="KQZ7" s="20">
        <v>154.03573629081947</v>
      </c>
      <c r="KRA7" s="20">
        <v>231.05360443622922</v>
      </c>
      <c r="KRB7" s="20">
        <v>34.470872113064452</v>
      </c>
      <c r="KRC7" s="20">
        <v>22.652345406190175</v>
      </c>
      <c r="KRD7" s="20"/>
      <c r="KRE7" s="20"/>
      <c r="KRF7" s="20"/>
      <c r="KRG7" s="20"/>
      <c r="KRH7" s="20">
        <v>22.652345406190175</v>
      </c>
      <c r="KRI7" s="20">
        <v>46.210720887245841</v>
      </c>
      <c r="KRJ7" s="20"/>
      <c r="KRK7" s="20">
        <v>61.614294516327789</v>
      </c>
      <c r="KRL7" s="20">
        <v>30.807147258163894</v>
      </c>
      <c r="KRM7" s="20">
        <v>51.392083049606214</v>
      </c>
      <c r="KRN7" s="20"/>
      <c r="KRO7" s="20"/>
      <c r="KRP7" s="20"/>
      <c r="KRQ7" s="20"/>
      <c r="KRR7" s="20"/>
      <c r="KRS7" s="20">
        <v>20.682523267838675</v>
      </c>
      <c r="KRT7" s="20"/>
      <c r="KRU7" s="20"/>
      <c r="KRV7" s="20"/>
      <c r="KRW7" s="20">
        <v>102.78416609921243</v>
      </c>
      <c r="KRX7" s="20">
        <v>25.696041524803107</v>
      </c>
      <c r="KRY7" s="20"/>
      <c r="KRZ7" s="20"/>
      <c r="KSA7" s="20"/>
      <c r="KSB7" s="20">
        <v>15.403573629081947</v>
      </c>
      <c r="KSC7" s="20"/>
      <c r="KSD7" s="20">
        <v>100.12322858903266</v>
      </c>
      <c r="KSE7" s="20"/>
      <c r="KSF7" s="20"/>
      <c r="KSG7" s="20"/>
      <c r="KSH7" s="20"/>
      <c r="KSI7" s="20">
        <v>46.210720887245841</v>
      </c>
      <c r="KSJ7" s="20">
        <v>51.392083049606214</v>
      </c>
      <c r="KSK7" s="20"/>
      <c r="KSL7" s="20">
        <v>38.508934072704868</v>
      </c>
      <c r="KSM7" s="20">
        <v>123.22858903265558</v>
      </c>
      <c r="KSN7" s="20">
        <v>4621.0720887245843</v>
      </c>
      <c r="KSO7" s="20"/>
      <c r="KSP7" s="20"/>
      <c r="KSQ7" s="20">
        <v>25.696041524803107</v>
      </c>
      <c r="KSR7" s="20"/>
      <c r="KSS7" s="20"/>
      <c r="KST7" s="20">
        <v>25.696041524803107</v>
      </c>
      <c r="KSU7" s="20"/>
      <c r="KSV7" s="20"/>
      <c r="KSW7" s="20"/>
      <c r="KSX7" s="20"/>
      <c r="KSY7" s="20"/>
      <c r="KSZ7" s="20">
        <v>38.54406228720466</v>
      </c>
      <c r="KTA7" s="20"/>
      <c r="KTB7" s="20">
        <v>539.12507701786819</v>
      </c>
      <c r="KTC7" s="20"/>
      <c r="KTD7" s="20">
        <v>3.3887861983980283</v>
      </c>
      <c r="KTE7" s="20">
        <v>4.61538</v>
      </c>
      <c r="KTF7" s="20">
        <v>46.210720887245841</v>
      </c>
      <c r="KTG7" s="20"/>
      <c r="KTH7" s="20"/>
      <c r="KTI7" s="20"/>
      <c r="KTJ7" s="20"/>
      <c r="KTK7" s="20"/>
      <c r="KTL7" s="20"/>
      <c r="KTM7" s="20"/>
      <c r="KTN7" s="20"/>
      <c r="KTO7" s="20"/>
      <c r="KTP7" s="20">
        <v>21.841635296082639</v>
      </c>
      <c r="KTQ7" s="20">
        <v>68.941744226128904</v>
      </c>
      <c r="KTR7" s="20"/>
      <c r="KTS7" s="20"/>
      <c r="KTT7" s="20"/>
      <c r="KTU7" s="20"/>
      <c r="KTV7" s="20"/>
      <c r="KTW7" s="20"/>
      <c r="KTX7" s="20"/>
      <c r="KTY7" s="20"/>
      <c r="KTZ7" s="20"/>
      <c r="KUA7" s="20"/>
      <c r="KUB7" s="20"/>
      <c r="KUC7" s="20"/>
      <c r="KUD7" s="20">
        <v>30.807147258163894</v>
      </c>
      <c r="KUE7" s="20">
        <v>66.552747549240038</v>
      </c>
      <c r="KUF7" s="20">
        <v>154.03573629081947</v>
      </c>
      <c r="KUG7" s="20"/>
      <c r="KUH7" s="20"/>
      <c r="KUI7" s="20"/>
      <c r="KUJ7" s="20"/>
      <c r="KUK7" s="20"/>
      <c r="KUL7" s="20">
        <v>128.48020762401552</v>
      </c>
      <c r="KUM7" s="20"/>
      <c r="KUN7" s="20"/>
      <c r="KUO7" s="20">
        <v>12.848020762401553</v>
      </c>
      <c r="KUP7" s="20"/>
      <c r="KUQ7" s="20"/>
      <c r="KUR7" s="20">
        <v>241.29610479145123</v>
      </c>
      <c r="KUS7" s="20"/>
      <c r="KUT7" s="20"/>
      <c r="KUU7" s="20"/>
      <c r="KUV7" s="20"/>
      <c r="KUW7" s="20"/>
      <c r="KUX7" s="20"/>
      <c r="KUY7" s="20"/>
      <c r="KUZ7" s="20">
        <v>1540.3573629081948</v>
      </c>
      <c r="KVA7" s="20">
        <v>138.63216266173754</v>
      </c>
      <c r="KVB7" s="20">
        <v>770.17868145409739</v>
      </c>
      <c r="KVC7" s="20">
        <v>46.210720887245841</v>
      </c>
      <c r="KVD7" s="20">
        <v>43.130006161429456</v>
      </c>
      <c r="KVE7" s="20">
        <v>870.30191004313008</v>
      </c>
      <c r="KVF7" s="20">
        <v>770.17868145409739</v>
      </c>
      <c r="KVG7" s="20">
        <v>20.024645717806532</v>
      </c>
      <c r="KVH7" s="20">
        <v>123.22858903265558</v>
      </c>
      <c r="KVI7" s="20">
        <v>30.807147258163894</v>
      </c>
      <c r="KVJ7" s="20">
        <v>4.4812133746983802</v>
      </c>
      <c r="KVK7" s="20">
        <v>50</v>
      </c>
      <c r="KVL7" s="20"/>
      <c r="KVM7" s="20"/>
      <c r="KVN7" s="20">
        <v>573.4807652533608</v>
      </c>
      <c r="KVO7" s="20">
        <v>84.719654959950716</v>
      </c>
      <c r="KVP7" s="20">
        <v>84.719654959950716</v>
      </c>
      <c r="KVQ7" s="20"/>
      <c r="KVR7" s="20"/>
      <c r="KVS7" s="20">
        <v>154.03573629081947</v>
      </c>
      <c r="KVT7" s="20">
        <v>154.03573629081947</v>
      </c>
      <c r="KVU7" s="20">
        <v>84.719654959950716</v>
      </c>
      <c r="KVV7" s="20"/>
      <c r="KVW7" s="20"/>
      <c r="KVX7" s="20"/>
      <c r="KVY7" s="20"/>
      <c r="KVZ7" s="20"/>
      <c r="KWA7" s="20"/>
      <c r="KWB7" s="20"/>
      <c r="KWC7" s="20"/>
      <c r="KWD7" s="20"/>
      <c r="KWE7" s="20"/>
      <c r="KWF7" s="20"/>
      <c r="KWG7" s="20">
        <v>12.197396990993539</v>
      </c>
      <c r="KWH7" s="20"/>
      <c r="KWI7" s="20"/>
      <c r="KWJ7" s="20"/>
      <c r="KWK7" s="20"/>
      <c r="KWL7" s="20"/>
      <c r="KWM7" s="20"/>
      <c r="KWN7" s="20"/>
      <c r="KWO7" s="20"/>
      <c r="KWP7" s="20"/>
      <c r="KWQ7" s="20"/>
      <c r="KWR7" s="20"/>
      <c r="KWS7" s="20"/>
      <c r="KWT7" s="20"/>
      <c r="KWU7" s="20">
        <v>68.941744226128904</v>
      </c>
      <c r="KWV7" s="20"/>
      <c r="KWW7" s="20"/>
      <c r="KWX7" s="20"/>
      <c r="KWY7" s="20">
        <v>50</v>
      </c>
      <c r="KWZ7" s="20">
        <v>198.63164426059978</v>
      </c>
      <c r="KXA7" s="20"/>
      <c r="KXB7" s="20">
        <v>1350.4860392967942</v>
      </c>
      <c r="KXC7" s="20">
        <v>1.6181661496035848</v>
      </c>
      <c r="KXD7" s="20">
        <v>11.799379524301965</v>
      </c>
      <c r="KXE7" s="20"/>
      <c r="KXF7" s="20">
        <v>46.210720887245841</v>
      </c>
      <c r="KXG7" s="20">
        <v>123.22858903265558</v>
      </c>
      <c r="KXH7" s="20">
        <v>462.10720887245844</v>
      </c>
      <c r="KXI7" s="20">
        <v>38.508934072704868</v>
      </c>
      <c r="KXJ7" s="20">
        <v>15.403573629081947</v>
      </c>
      <c r="KXK7" s="20">
        <v>46.210720887245841</v>
      </c>
      <c r="KXL7" s="20">
        <v>123.22858903265558</v>
      </c>
      <c r="KXM7" s="20">
        <v>46.210720887245841</v>
      </c>
      <c r="KXN7" s="20">
        <v>308.07147258163894</v>
      </c>
      <c r="KXO7" s="20"/>
      <c r="KXP7" s="20">
        <v>77.017868145409736</v>
      </c>
      <c r="KXQ7" s="20">
        <v>123.22858903265558</v>
      </c>
      <c r="KXR7" s="20">
        <v>2.1565003080714726</v>
      </c>
      <c r="KXS7" s="20">
        <v>77.017868145409736</v>
      </c>
      <c r="KXT7" s="20"/>
      <c r="KXU7" s="20"/>
      <c r="KXV7" s="20"/>
      <c r="KXW7" s="20"/>
      <c r="KXX7" s="20"/>
      <c r="KXY7" s="20">
        <v>30.742487119859188</v>
      </c>
      <c r="KXZ7" s="20"/>
      <c r="KYA7" s="20"/>
      <c r="KYB7" s="20">
        <v>107.82501540357363</v>
      </c>
      <c r="KYC7" s="20"/>
      <c r="KYD7" s="20"/>
      <c r="KYE7" s="20"/>
      <c r="KYF7" s="20"/>
      <c r="KYG7" s="20"/>
      <c r="KYH7" s="20"/>
      <c r="KYI7" s="20"/>
      <c r="KYJ7" s="20"/>
      <c r="KYK7" s="20"/>
      <c r="KYL7" s="20"/>
      <c r="KYM7" s="20"/>
      <c r="KYN7" s="20"/>
      <c r="KYO7" s="20"/>
      <c r="KYP7" s="20"/>
      <c r="KYQ7" s="20"/>
      <c r="KYR7" s="20"/>
      <c r="KYS7" s="20"/>
      <c r="KYT7" s="20"/>
      <c r="KYU7" s="20"/>
      <c r="KYV7" s="20"/>
      <c r="KYW7" s="20"/>
      <c r="KYX7" s="20">
        <v>41.58964879852126</v>
      </c>
      <c r="KYY7" s="20">
        <v>30.807147258163894</v>
      </c>
      <c r="KYZ7" s="20">
        <v>43.130006161429456</v>
      </c>
      <c r="KZA7" s="20"/>
      <c r="KZB7" s="20"/>
      <c r="KZC7" s="20"/>
      <c r="KZD7" s="20">
        <v>327.47328507411237</v>
      </c>
      <c r="KZE7" s="20">
        <v>34.470872113064452</v>
      </c>
      <c r="KZF7" s="20"/>
      <c r="KZG7" s="20"/>
      <c r="KZH7" s="20"/>
      <c r="KZI7" s="20"/>
      <c r="KZJ7" s="20"/>
      <c r="KZK7" s="20">
        <v>17.235436056532226</v>
      </c>
      <c r="KZL7" s="20"/>
      <c r="KZM7" s="20">
        <v>154.03573629081947</v>
      </c>
      <c r="KZN7" s="20">
        <v>64.24010381200776</v>
      </c>
      <c r="KZO7" s="20"/>
      <c r="KZP7" s="20"/>
      <c r="KZQ7" s="20"/>
      <c r="KZR7" s="20"/>
      <c r="KZS7" s="20"/>
      <c r="KZT7" s="20">
        <v>64.24010381200776</v>
      </c>
      <c r="KZU7" s="20"/>
      <c r="KZV7" s="20"/>
      <c r="KZW7" s="20"/>
      <c r="KZX7" s="20"/>
      <c r="KZY7" s="20"/>
      <c r="KZZ7" s="20"/>
      <c r="LAA7" s="20">
        <v>86.177180282661155</v>
      </c>
      <c r="LAB7" s="20">
        <v>154.03573629081947</v>
      </c>
      <c r="LAC7" s="20">
        <v>46.210720887245841</v>
      </c>
      <c r="LAD7" s="20"/>
      <c r="LAE7" s="20"/>
      <c r="LAF7" s="20"/>
      <c r="LAG7" s="20">
        <v>12.848020762401553</v>
      </c>
      <c r="LAH7" s="20"/>
      <c r="LAI7" s="20">
        <v>31.467183729748363</v>
      </c>
      <c r="LAJ7" s="20">
        <v>27.635835699510491</v>
      </c>
      <c r="LAK7" s="20">
        <v>38.54406228720466</v>
      </c>
      <c r="LAL7" s="20"/>
      <c r="LAM7" s="20"/>
      <c r="LAN7" s="20">
        <v>25.696041524803107</v>
      </c>
      <c r="LAO7" s="20"/>
      <c r="LAP7" s="20"/>
      <c r="LAQ7" s="20"/>
      <c r="LAR7" s="20">
        <v>66.235366605052377</v>
      </c>
      <c r="LAS7" s="20">
        <v>7.7017868145409736</v>
      </c>
      <c r="LAT7" s="20">
        <v>44.968072668405433</v>
      </c>
      <c r="LAU7" s="20">
        <v>38.54406228720466</v>
      </c>
      <c r="LAV7" s="20"/>
      <c r="LAW7" s="20"/>
      <c r="LAX7" s="20">
        <v>27.635835699510491</v>
      </c>
      <c r="LAY7" s="20">
        <v>3080.7147258163895</v>
      </c>
      <c r="LAZ7" s="20">
        <v>61.614294516327789</v>
      </c>
      <c r="LBA7" s="20"/>
      <c r="LBB7" s="20">
        <v>9.4408135125818688</v>
      </c>
      <c r="LBC7" s="20"/>
      <c r="LBD7" s="20"/>
      <c r="LBE7" s="20"/>
      <c r="LBF7" s="20"/>
      <c r="LBG7" s="20"/>
      <c r="LBH7" s="20"/>
      <c r="LBI7" s="20"/>
      <c r="LBJ7" s="20">
        <v>128.48020762401552</v>
      </c>
      <c r="LBK7" s="20">
        <v>128.48020762401552</v>
      </c>
      <c r="LBL7" s="20">
        <v>128.48020762401552</v>
      </c>
      <c r="LBM7" s="20"/>
      <c r="LBN7" s="20">
        <v>124.09513960703205</v>
      </c>
      <c r="LBO7" s="20"/>
      <c r="LBP7" s="20"/>
      <c r="LBQ7" s="20"/>
      <c r="LBR7" s="20"/>
      <c r="LBS7" s="20"/>
      <c r="LBT7" s="20"/>
      <c r="LBU7" s="20"/>
      <c r="LBV7" s="20"/>
      <c r="LBW7" s="20"/>
      <c r="LBX7" s="20"/>
      <c r="LBY7" s="20">
        <v>23.567467652495381</v>
      </c>
      <c r="LBZ7" s="20">
        <v>77.088124574409321</v>
      </c>
      <c r="LCA7" s="20"/>
      <c r="LCB7" s="20">
        <v>155.11892450879009</v>
      </c>
      <c r="LCC7" s="20"/>
      <c r="LCD7" s="20"/>
      <c r="LCE7" s="20"/>
      <c r="LCF7" s="20"/>
      <c r="LCG7" s="20"/>
      <c r="LCH7" s="20"/>
      <c r="LCI7" s="20">
        <v>17.235436056532226</v>
      </c>
      <c r="LCJ7" s="20">
        <v>32.12005190600388</v>
      </c>
      <c r="LCK7" s="20">
        <v>30.807147258163894</v>
      </c>
      <c r="LCL7" s="20"/>
      <c r="LCM7" s="20"/>
      <c r="LCN7" s="20">
        <v>84.719654959950716</v>
      </c>
      <c r="LCO7" s="20"/>
      <c r="LCP7" s="20">
        <v>17.235436056532226</v>
      </c>
      <c r="LCQ7" s="20">
        <v>327.47328507411237</v>
      </c>
      <c r="LCR7" s="20">
        <v>92.421441774491683</v>
      </c>
      <c r="LCS7" s="20">
        <v>30.807147258163894</v>
      </c>
      <c r="LCT7" s="20">
        <v>77.017868145409736</v>
      </c>
      <c r="LCU7" s="20">
        <v>41.365046535677351</v>
      </c>
      <c r="LCV7" s="20">
        <v>53.912507701786815</v>
      </c>
      <c r="LCW7" s="20">
        <v>30.807147258163894</v>
      </c>
      <c r="LCX7" s="20">
        <v>123.22858903265558</v>
      </c>
      <c r="LCY7" s="20">
        <v>39.741219963031419</v>
      </c>
      <c r="LCZ7" s="20">
        <v>77.017868145409736</v>
      </c>
      <c r="LDA7" s="20">
        <v>154.03573629081947</v>
      </c>
      <c r="LDB7" s="20">
        <v>107.82501540357363</v>
      </c>
      <c r="LDC7" s="20">
        <v>61.614294516327789</v>
      </c>
      <c r="LDD7" s="20">
        <v>107.82501540357363</v>
      </c>
      <c r="LDE7" s="20">
        <v>30.807147258163894</v>
      </c>
      <c r="LDF7" s="20">
        <v>30.807147258163894</v>
      </c>
      <c r="LDG7" s="20">
        <v>53.912507701786815</v>
      </c>
      <c r="LDH7" s="20"/>
      <c r="LDI7" s="20"/>
      <c r="LDJ7" s="20"/>
      <c r="LDK7" s="20"/>
      <c r="LDL7" s="20"/>
      <c r="LDM7" s="20"/>
      <c r="LDN7" s="20"/>
      <c r="LDO7" s="20"/>
      <c r="LDP7" s="20"/>
      <c r="LDQ7" s="20"/>
      <c r="LDR7" s="20"/>
      <c r="LDS7" s="20"/>
      <c r="LDT7" s="20"/>
      <c r="LDU7" s="20"/>
      <c r="LDV7" s="20">
        <v>77.088124574409321</v>
      </c>
      <c r="LDW7" s="20">
        <v>30.807147258163894</v>
      </c>
      <c r="LDX7" s="20"/>
      <c r="LDY7" s="20">
        <v>51.706308169596689</v>
      </c>
      <c r="LDZ7" s="20"/>
      <c r="LEA7" s="20"/>
      <c r="LEB7" s="20"/>
      <c r="LEC7" s="20"/>
      <c r="LED7" s="20">
        <v>84.719654959950716</v>
      </c>
      <c r="LEE7" s="20"/>
      <c r="LEF7" s="20"/>
      <c r="LEG7" s="20"/>
      <c r="LEH7" s="20"/>
      <c r="LEI7" s="20"/>
      <c r="LEJ7" s="20"/>
      <c r="LEK7" s="20"/>
      <c r="LEL7" s="20">
        <v>258.49431230610134</v>
      </c>
      <c r="LEM7" s="20">
        <v>20.556833219842485</v>
      </c>
      <c r="LEN7" s="20">
        <v>12.848020762401553</v>
      </c>
      <c r="LEO7" s="20"/>
      <c r="LEP7" s="20"/>
      <c r="LEQ7" s="20"/>
      <c r="LER7" s="20"/>
      <c r="LES7" s="20"/>
      <c r="LET7" s="20"/>
      <c r="LEU7" s="20"/>
      <c r="LEV7" s="20">
        <v>184.45492271915512</v>
      </c>
      <c r="LEW7" s="20">
        <v>128.48020762401552</v>
      </c>
      <c r="LEX7" s="20"/>
      <c r="LEY7" s="20"/>
      <c r="LEZ7" s="20"/>
      <c r="LFA7" s="20"/>
      <c r="LFB7" s="20">
        <v>25.696041524803107</v>
      </c>
      <c r="LFC7" s="20"/>
      <c r="LFD7" s="20"/>
      <c r="LFE7" s="20"/>
      <c r="LFF7" s="20"/>
      <c r="LFG7" s="20"/>
      <c r="LFH7" s="20"/>
      <c r="LFI7" s="20"/>
      <c r="LFJ7" s="20"/>
      <c r="LFK7" s="20">
        <v>53.912507701786815</v>
      </c>
      <c r="LFL7" s="20">
        <v>5</v>
      </c>
      <c r="LFM7" s="20"/>
      <c r="LFN7" s="20"/>
      <c r="LFO7" s="20">
        <v>128.48020762401552</v>
      </c>
      <c r="LFP7" s="20"/>
      <c r="LFQ7" s="20"/>
      <c r="LFR7" s="20">
        <v>5</v>
      </c>
      <c r="LFS7" s="20"/>
      <c r="LFT7" s="20"/>
      <c r="LFU7" s="20">
        <v>246.45717806531115</v>
      </c>
      <c r="LFV7" s="20">
        <v>36.628748707342297</v>
      </c>
      <c r="LFW7" s="20">
        <v>551.53395380903123</v>
      </c>
      <c r="LFX7" s="20"/>
      <c r="LFY7" s="20"/>
      <c r="LFZ7" s="20"/>
      <c r="LGA7" s="20"/>
      <c r="LGB7" s="20">
        <v>12.848020762401553</v>
      </c>
      <c r="LGC7" s="20"/>
      <c r="LGD7" s="20"/>
      <c r="LGE7" s="20"/>
      <c r="LGF7" s="20">
        <v>64.24010381200776</v>
      </c>
      <c r="LGG7" s="20"/>
      <c r="LGH7" s="20"/>
      <c r="LGI7" s="20"/>
      <c r="LGJ7" s="20"/>
      <c r="LGK7" s="20"/>
      <c r="LGL7" s="20">
        <v>44.968072668405433</v>
      </c>
      <c r="LGM7" s="20">
        <v>68.941744226128904</v>
      </c>
      <c r="LGN7" s="20">
        <v>70.664114193208547</v>
      </c>
      <c r="LGO7" s="20">
        <v>77.017868145409736</v>
      </c>
      <c r="LGP7" s="20">
        <v>46.210720887245841</v>
      </c>
      <c r="LGQ7" s="20">
        <v>23.105360443622921</v>
      </c>
      <c r="LGR7" s="20"/>
      <c r="LGS7" s="20">
        <v>46.210720887245841</v>
      </c>
      <c r="LGT7" s="20">
        <v>77.017868145409736</v>
      </c>
      <c r="LGU7" s="20">
        <v>123.22858903265558</v>
      </c>
      <c r="LGV7" s="20">
        <v>46.210720887245841</v>
      </c>
      <c r="LGW7" s="20">
        <v>53.912507701786815</v>
      </c>
      <c r="LGX7" s="20">
        <v>46.210720887245841</v>
      </c>
      <c r="LGY7" s="20">
        <v>23.105360443622921</v>
      </c>
      <c r="LGZ7" s="20">
        <v>43.130006161429456</v>
      </c>
      <c r="LHA7" s="20">
        <v>17.235436056532226</v>
      </c>
      <c r="LHB7" s="20">
        <v>30.807147258163894</v>
      </c>
      <c r="LHC7" s="20"/>
      <c r="LHD7" s="20"/>
      <c r="LHE7" s="20"/>
      <c r="LHF7" s="20"/>
      <c r="LHG7" s="20">
        <v>192.72031143602331</v>
      </c>
      <c r="LHH7" s="20"/>
      <c r="LHI7" s="20"/>
      <c r="LHJ7" s="20"/>
      <c r="LHK7" s="20"/>
      <c r="LHL7" s="20"/>
      <c r="LHM7" s="20">
        <v>15.511892450879007</v>
      </c>
      <c r="LHN7" s="20"/>
      <c r="LHO7" s="20">
        <v>64.24010381200776</v>
      </c>
      <c r="LHP7" s="20"/>
      <c r="LHQ7" s="20"/>
      <c r="LHR7" s="20"/>
      <c r="LHS7" s="20"/>
      <c r="LHT7" s="20"/>
      <c r="LHU7" s="20"/>
      <c r="LHV7" s="20"/>
      <c r="LHW7" s="20">
        <v>60.385697583287296</v>
      </c>
      <c r="LHX7" s="20"/>
      <c r="LHY7" s="20"/>
      <c r="LHZ7" s="20"/>
      <c r="LIA7" s="20"/>
      <c r="LIB7" s="20">
        <v>62.047569803516026</v>
      </c>
      <c r="LIC7" s="20"/>
      <c r="LID7" s="20"/>
      <c r="LIE7" s="20"/>
      <c r="LIF7" s="20">
        <v>61.614294516327789</v>
      </c>
      <c r="LIG7" s="20"/>
      <c r="LIH7" s="20"/>
      <c r="LII7" s="20"/>
      <c r="LIJ7" s="20"/>
      <c r="LIK7" s="20"/>
      <c r="LIL7" s="20"/>
      <c r="LIM7" s="20"/>
      <c r="LIN7" s="20">
        <v>11.326172703095088</v>
      </c>
      <c r="LIO7" s="20"/>
      <c r="LIP7" s="20"/>
      <c r="LIQ7" s="20"/>
      <c r="LIR7" s="20"/>
      <c r="LIS7" s="20"/>
      <c r="LIT7" s="20"/>
      <c r="LIU7" s="20">
        <v>254.15896487985214</v>
      </c>
      <c r="LIV7" s="20">
        <v>77.088124574409321</v>
      </c>
      <c r="LIW7" s="20">
        <v>215.65003080714726</v>
      </c>
      <c r="LIX7" s="20">
        <v>12.322858903265558</v>
      </c>
      <c r="LIY7" s="20">
        <v>15.403573629081947</v>
      </c>
      <c r="LIZ7" s="20"/>
      <c r="LJA7" s="20"/>
      <c r="LJB7" s="20">
        <v>20.682523267838675</v>
      </c>
      <c r="LJC7" s="20"/>
      <c r="LJD7" s="20"/>
      <c r="LJE7" s="20">
        <v>15.511892450879007</v>
      </c>
      <c r="LJF7" s="20"/>
      <c r="LJG7" s="20"/>
      <c r="LJH7" s="20"/>
      <c r="LJI7" s="20"/>
      <c r="LJJ7" s="20">
        <v>50</v>
      </c>
      <c r="LJK7" s="20"/>
      <c r="LJL7" s="20"/>
      <c r="LJM7" s="20"/>
      <c r="LJN7" s="20"/>
      <c r="LJO7" s="20"/>
      <c r="LJP7" s="20">
        <v>616.14294516327789</v>
      </c>
      <c r="LJQ7" s="20">
        <v>30.807147258163894</v>
      </c>
      <c r="LJR7" s="20"/>
      <c r="LJS7" s="20">
        <v>1109.0573012939003</v>
      </c>
      <c r="LJT7" s="20"/>
      <c r="LJU7" s="20"/>
      <c r="LJV7" s="20"/>
      <c r="LJW7" s="20"/>
      <c r="LJX7" s="20"/>
      <c r="LJY7" s="20"/>
      <c r="LJZ7" s="20">
        <v>308.07147258163894</v>
      </c>
      <c r="LKA7" s="20">
        <v>462.10720887245844</v>
      </c>
      <c r="LKB7" s="20"/>
      <c r="LKC7" s="20"/>
      <c r="LKD7" s="20"/>
      <c r="LKE7" s="20"/>
      <c r="LKF7" s="20"/>
      <c r="LKG7" s="20"/>
      <c r="LKH7" s="20"/>
      <c r="LKI7" s="20"/>
      <c r="LKJ7" s="20">
        <v>84.719654959950716</v>
      </c>
      <c r="LKK7" s="20">
        <v>123.22858903265558</v>
      </c>
      <c r="LKL7" s="20">
        <v>61.614294516327789</v>
      </c>
      <c r="LKM7" s="20">
        <v>38.508934072704868</v>
      </c>
      <c r="LKN7" s="20">
        <v>61.614294516327789</v>
      </c>
      <c r="LKO7" s="20">
        <v>154.03573629081947</v>
      </c>
      <c r="LKP7" s="20">
        <v>77.017868145409736</v>
      </c>
      <c r="LKQ7" s="20">
        <v>30.807147258163894</v>
      </c>
      <c r="LKR7" s="20">
        <v>61.614294516327789</v>
      </c>
      <c r="LKS7" s="20">
        <v>100.2145619467321</v>
      </c>
      <c r="LKT7" s="20"/>
      <c r="LKU7" s="20"/>
      <c r="LKV7" s="20">
        <v>107.82501540357363</v>
      </c>
      <c r="LKW7" s="20"/>
      <c r="LKX7" s="20"/>
      <c r="LKY7" s="20"/>
      <c r="LKZ7" s="20">
        <v>338.87861983980287</v>
      </c>
      <c r="LLA7" s="20">
        <v>4.6210720887245836E-3</v>
      </c>
      <c r="LLB7" s="20">
        <v>29.266789895255702</v>
      </c>
      <c r="LLC7" s="20">
        <v>68.941744226128904</v>
      </c>
      <c r="LLD7" s="20"/>
      <c r="LLE7" s="20"/>
      <c r="LLF7" s="20"/>
      <c r="LLG7" s="20"/>
      <c r="LLH7" s="20"/>
      <c r="LLI7" s="20"/>
      <c r="LLJ7" s="20"/>
      <c r="LLK7" s="20"/>
      <c r="LLL7" s="20"/>
      <c r="LLM7" s="20">
        <v>6.2936573595311955</v>
      </c>
      <c r="LLN7" s="20">
        <v>123.22858903265558</v>
      </c>
      <c r="LLO7" s="20"/>
      <c r="LLP7" s="20">
        <v>123.22858903265558</v>
      </c>
      <c r="LLQ7" s="20"/>
      <c r="LLR7" s="20"/>
      <c r="LLS7" s="20"/>
      <c r="LLT7" s="20"/>
      <c r="LLU7" s="20"/>
      <c r="LLV7" s="20"/>
      <c r="LLW7" s="20">
        <v>27.576697690451567</v>
      </c>
      <c r="LLX7" s="20">
        <v>15.403573629081947</v>
      </c>
      <c r="LLY7" s="20">
        <v>34.470872113064452</v>
      </c>
      <c r="LLZ7" s="20"/>
      <c r="LMA7" s="20"/>
      <c r="LMB7" s="20"/>
      <c r="LMC7" s="20"/>
      <c r="LMD7" s="20">
        <v>154.03573629081947</v>
      </c>
      <c r="LME7" s="20"/>
      <c r="LMF7" s="20"/>
      <c r="LMG7" s="20"/>
      <c r="LMH7" s="20"/>
      <c r="LMI7" s="20"/>
      <c r="LMJ7" s="20">
        <v>85.385000000000005</v>
      </c>
      <c r="LMK7" s="20"/>
      <c r="LML7" s="20"/>
      <c r="LMM7" s="20"/>
      <c r="LMN7" s="20"/>
      <c r="LMO7" s="20"/>
      <c r="LMP7" s="20"/>
      <c r="LMQ7" s="20">
        <v>46.210720887245841</v>
      </c>
      <c r="LMR7" s="20"/>
      <c r="LMS7" s="20">
        <v>77.017868145409736</v>
      </c>
      <c r="LMT7" s="20">
        <v>77.017868145409736</v>
      </c>
      <c r="LMU7" s="20">
        <v>77.017868145409736</v>
      </c>
      <c r="LMV7" s="20">
        <v>46.210720887245841</v>
      </c>
      <c r="LMW7" s="20">
        <v>184.84288354898337</v>
      </c>
      <c r="LMX7" s="20">
        <v>92.421441774491683</v>
      </c>
      <c r="LMY7" s="20"/>
      <c r="LMZ7" s="20">
        <v>138.63216266173754</v>
      </c>
      <c r="LNA7" s="20"/>
      <c r="LNB7" s="20"/>
      <c r="LNC7" s="20">
        <v>77.017868145409736</v>
      </c>
      <c r="LND7" s="20">
        <v>504.46703635243381</v>
      </c>
      <c r="LNE7" s="20"/>
      <c r="LNF7" s="20"/>
      <c r="LNG7" s="20">
        <v>413.65046535677351</v>
      </c>
      <c r="LNH7" s="20"/>
      <c r="LNI7" s="20"/>
      <c r="LNJ7" s="20"/>
      <c r="LNK7" s="20"/>
      <c r="LNL7" s="20"/>
      <c r="LNM7" s="20"/>
      <c r="LNN7" s="20"/>
      <c r="LNO7" s="20">
        <v>28.743610597658655</v>
      </c>
      <c r="LNP7" s="20">
        <v>141.71287738755393</v>
      </c>
      <c r="LNQ7" s="20">
        <v>141.71287738755393</v>
      </c>
      <c r="LNR7" s="20">
        <v>38.508934072704868</v>
      </c>
      <c r="LNS7" s="20">
        <v>130.93037584719656</v>
      </c>
      <c r="LNT7" s="20">
        <v>27.726432532347506</v>
      </c>
      <c r="LNU7" s="20"/>
      <c r="LNV7" s="20"/>
      <c r="LNW7" s="20"/>
      <c r="LNX7" s="20">
        <v>46.210720887245841</v>
      </c>
      <c r="LNY7" s="20">
        <v>462.10720887245844</v>
      </c>
      <c r="LNZ7" s="20">
        <v>138.63216266173754</v>
      </c>
      <c r="LOA7" s="20">
        <v>154.03573629081947</v>
      </c>
      <c r="LOB7" s="20">
        <v>77.017868145409736</v>
      </c>
      <c r="LOC7" s="20">
        <v>123.22858903265558</v>
      </c>
      <c r="LOD7" s="20">
        <v>61.614294516327789</v>
      </c>
      <c r="LOE7" s="20"/>
      <c r="LOF7" s="20">
        <v>155.11892450879009</v>
      </c>
      <c r="LOG7" s="20"/>
      <c r="LOH7" s="20"/>
      <c r="LOI7" s="20"/>
      <c r="LOJ7" s="20"/>
      <c r="LOK7" s="20">
        <v>216.19531561163004</v>
      </c>
      <c r="LOL7" s="20">
        <v>92.421441774491683</v>
      </c>
      <c r="LOM7" s="20">
        <v>123.22858903265558</v>
      </c>
      <c r="LON7" s="20">
        <v>154.03573629081947</v>
      </c>
      <c r="LOO7" s="20">
        <v>77.017868145409736</v>
      </c>
      <c r="LOP7" s="20">
        <v>77.017868145409736</v>
      </c>
      <c r="LOQ7" s="20">
        <v>60.0739371534196</v>
      </c>
      <c r="LOR7" s="20">
        <v>462.10720887245844</v>
      </c>
      <c r="LOS7" s="20">
        <v>60.998151571164513</v>
      </c>
      <c r="LOT7" s="20"/>
      <c r="LOU7" s="20">
        <v>61.614294516327789</v>
      </c>
      <c r="LOV7" s="20">
        <v>770.17868145409739</v>
      </c>
      <c r="LOW7" s="20"/>
      <c r="LOX7" s="20"/>
      <c r="LOY7" s="20"/>
      <c r="LOZ7" s="20"/>
      <c r="LPA7" s="20">
        <v>231.05360443622922</v>
      </c>
      <c r="LPB7" s="20"/>
      <c r="LPC7" s="20">
        <v>154.03573629081947</v>
      </c>
      <c r="LPD7" s="20">
        <v>61.614294516327789</v>
      </c>
      <c r="LPE7" s="20">
        <v>308.07147258163894</v>
      </c>
      <c r="LPF7" s="20">
        <v>231.05360443622922</v>
      </c>
      <c r="LPG7" s="20"/>
      <c r="LPH7" s="20"/>
      <c r="LPI7" s="20">
        <v>53.912507701786815</v>
      </c>
      <c r="LPJ7" s="20">
        <v>103.41261633919338</v>
      </c>
      <c r="LPK7" s="20">
        <v>60.0739371534196</v>
      </c>
      <c r="LPL7" s="20"/>
      <c r="LPM7" s="20"/>
      <c r="LPN7" s="20"/>
      <c r="LPO7" s="20"/>
      <c r="LPP7" s="20"/>
      <c r="LPQ7" s="20"/>
      <c r="LPR7" s="20">
        <v>34.470872113064452</v>
      </c>
      <c r="LPS7" s="20"/>
      <c r="LPT7" s="20">
        <v>30.807147258163894</v>
      </c>
      <c r="LPU7" s="20"/>
      <c r="LPV7" s="20">
        <v>38.508934072704868</v>
      </c>
      <c r="LPW7" s="20">
        <v>277.26432532347508</v>
      </c>
      <c r="LPX7" s="20"/>
      <c r="LPY7" s="20"/>
      <c r="LPZ7" s="20"/>
      <c r="LQA7" s="20"/>
      <c r="LQB7" s="20">
        <v>38.508934072704868</v>
      </c>
      <c r="LQC7" s="20"/>
      <c r="LQD7" s="20"/>
      <c r="LQE7" s="20"/>
      <c r="LQF7" s="20"/>
      <c r="LQG7" s="20"/>
      <c r="LQH7" s="20"/>
      <c r="LQI7" s="20"/>
      <c r="LQJ7" s="20">
        <v>26.980843601043258</v>
      </c>
      <c r="LQK7" s="20">
        <v>24.645717806531117</v>
      </c>
      <c r="LQL7" s="20">
        <v>123.22858903265558</v>
      </c>
      <c r="LQM7" s="20">
        <v>46.210720887245841</v>
      </c>
      <c r="LQN7" s="20">
        <v>107.82501540357363</v>
      </c>
      <c r="LQO7" s="20">
        <v>154.03573629081947</v>
      </c>
      <c r="LQP7" s="20">
        <v>92.421441774491683</v>
      </c>
      <c r="LQQ7" s="20"/>
      <c r="LQR7" s="20">
        <v>77.017868145409736</v>
      </c>
      <c r="LQS7" s="20">
        <v>27.726432532347506</v>
      </c>
      <c r="LQT7" s="20">
        <v>23.105360443622921</v>
      </c>
      <c r="LQU7" s="20">
        <v>4.621072088724584</v>
      </c>
      <c r="LQV7" s="20">
        <v>9.2421441774491679</v>
      </c>
      <c r="LQW7" s="20">
        <v>64.695009242144181</v>
      </c>
      <c r="LQX7" s="20"/>
      <c r="LQY7" s="20">
        <v>7.9283005860048252</v>
      </c>
      <c r="LQZ7" s="20"/>
      <c r="LRA7" s="20">
        <v>431.30006161429452</v>
      </c>
      <c r="LRB7" s="20">
        <v>7.7017868145409736</v>
      </c>
      <c r="LRC7" s="20"/>
      <c r="LRD7" s="20"/>
      <c r="LRE7" s="20"/>
      <c r="LRF7" s="20">
        <v>107.82501540357363</v>
      </c>
      <c r="LRG7" s="20">
        <v>64.24010381200776</v>
      </c>
      <c r="LRH7" s="20"/>
      <c r="LRI7" s="20"/>
      <c r="LRJ7" s="20"/>
      <c r="LRK7" s="20"/>
      <c r="LRL7" s="20"/>
      <c r="LRM7" s="20"/>
      <c r="LRN7" s="20">
        <v>25.696041524803107</v>
      </c>
      <c r="LRO7" s="20"/>
      <c r="LRP7" s="20"/>
      <c r="LRQ7" s="20"/>
      <c r="LRR7" s="20"/>
      <c r="LRS7" s="20"/>
      <c r="LRT7" s="20">
        <v>85.384600000000006</v>
      </c>
      <c r="LRU7" s="20"/>
      <c r="LRV7" s="20"/>
      <c r="LRW7" s="20"/>
      <c r="LRX7" s="20"/>
      <c r="LRY7" s="20"/>
      <c r="LRZ7" s="20"/>
      <c r="LSA7" s="20">
        <v>23.105360443622921</v>
      </c>
      <c r="LSB7" s="20">
        <v>26.186075169439309</v>
      </c>
      <c r="LSC7" s="20"/>
      <c r="LSD7" s="20">
        <v>103.41261633919338</v>
      </c>
      <c r="LSE7" s="20"/>
      <c r="LSF7" s="20"/>
      <c r="LSG7" s="20">
        <v>77.017868145409736</v>
      </c>
      <c r="LSH7" s="20">
        <v>385.08934072704869</v>
      </c>
      <c r="LSI7" s="20">
        <v>385.08934072704869</v>
      </c>
      <c r="LSJ7" s="20"/>
      <c r="LSK7" s="20">
        <v>385.08934072704869</v>
      </c>
      <c r="LSL7" s="20">
        <v>385.08934072704869</v>
      </c>
      <c r="LSM7" s="20">
        <v>64.24010381200776</v>
      </c>
      <c r="LSN7" s="20"/>
      <c r="LSO7" s="20"/>
      <c r="LSP7" s="20"/>
      <c r="LSQ7" s="20"/>
      <c r="LSR7" s="20"/>
      <c r="LSS7" s="20"/>
      <c r="LST7" s="20"/>
      <c r="LSU7" s="20"/>
      <c r="LSV7" s="20"/>
      <c r="LSW7" s="20"/>
      <c r="LSX7" s="20"/>
      <c r="LSY7" s="20"/>
      <c r="LSZ7" s="20"/>
      <c r="LTA7" s="20"/>
      <c r="LTB7" s="20"/>
      <c r="LTC7" s="20"/>
      <c r="LTD7" s="20"/>
      <c r="LTE7" s="20">
        <v>29.266789895255702</v>
      </c>
      <c r="LTF7" s="20"/>
      <c r="LTG7" s="20"/>
      <c r="LTH7" s="20"/>
      <c r="LTI7" s="20"/>
      <c r="LTJ7" s="20"/>
      <c r="LTK7" s="20"/>
      <c r="LTL7" s="20"/>
      <c r="LTM7" s="20"/>
      <c r="LTN7" s="20"/>
      <c r="LTO7" s="20"/>
      <c r="LTP7" s="20"/>
      <c r="LTQ7" s="20">
        <v>3.8544062287204657</v>
      </c>
      <c r="LTR7" s="20"/>
      <c r="LTS7" s="20"/>
      <c r="LTT7" s="20">
        <v>61.614294516327789</v>
      </c>
      <c r="LTU7" s="20">
        <v>61.614294516327789</v>
      </c>
      <c r="LTV7" s="20">
        <v>23.105360443622921</v>
      </c>
      <c r="LTW7" s="20">
        <v>1078.2501540357364</v>
      </c>
      <c r="LTX7" s="20">
        <v>92.421441774491683</v>
      </c>
      <c r="LTY7" s="20">
        <v>107.82501540357363</v>
      </c>
      <c r="LTZ7" s="20">
        <v>107.82501540357363</v>
      </c>
      <c r="LUA7" s="20"/>
      <c r="LUB7" s="20">
        <v>77.017868145409736</v>
      </c>
      <c r="LUC7" s="20">
        <v>24.645717806531117</v>
      </c>
      <c r="LUD7" s="20"/>
      <c r="LUE7" s="20"/>
      <c r="LUF7" s="20">
        <v>77.017868145409736</v>
      </c>
      <c r="LUG7" s="20"/>
      <c r="LUH7" s="20"/>
      <c r="LUI7" s="20"/>
      <c r="LUJ7" s="20"/>
      <c r="LUK7" s="20">
        <v>30.807147258163894</v>
      </c>
      <c r="LUL7" s="20">
        <v>23.105360443622921</v>
      </c>
      <c r="LUM7" s="20">
        <v>30.807147258163894</v>
      </c>
      <c r="LUN7" s="20"/>
      <c r="LUO7" s="20">
        <v>70.664114193208547</v>
      </c>
      <c r="LUP7" s="20">
        <v>30.807147258163894</v>
      </c>
      <c r="LUQ7" s="20"/>
      <c r="LUR7" s="20"/>
      <c r="LUS7" s="20"/>
      <c r="LUT7" s="20"/>
      <c r="LUU7" s="20">
        <v>77.017868145409736</v>
      </c>
      <c r="LUV7" s="20"/>
      <c r="LUW7" s="20">
        <v>123.22858903265558</v>
      </c>
      <c r="LUX7" s="20"/>
      <c r="LUY7" s="20"/>
      <c r="LUZ7" s="20"/>
      <c r="LVA7" s="20"/>
      <c r="LVB7" s="20">
        <v>10.782501540357364</v>
      </c>
      <c r="LVC7" s="20"/>
      <c r="LVD7" s="20"/>
      <c r="LVE7" s="20"/>
      <c r="LVF7" s="20">
        <v>40.357362908194702</v>
      </c>
      <c r="LVG7" s="20"/>
      <c r="LVH7" s="20"/>
      <c r="LVI7" s="20">
        <v>19.27203114360233</v>
      </c>
      <c r="LVJ7" s="20">
        <v>92.421441774491683</v>
      </c>
      <c r="LVK7" s="20">
        <v>69.316081330868769</v>
      </c>
      <c r="LVL7" s="20"/>
      <c r="LVM7" s="20">
        <v>107.82501540357363</v>
      </c>
      <c r="LVN7" s="20"/>
      <c r="LVO7" s="20"/>
      <c r="LVP7" s="20">
        <v>95.556512019323435</v>
      </c>
      <c r="LVQ7" s="20">
        <v>2.3105360443622922E-2</v>
      </c>
      <c r="LVR7" s="20"/>
      <c r="LVS7" s="20"/>
      <c r="LVT7" s="20"/>
      <c r="LVU7" s="20">
        <v>261.86075169439312</v>
      </c>
      <c r="LVV7" s="20">
        <v>69.316081330868769</v>
      </c>
      <c r="LVW7" s="20">
        <v>23.105360443622921</v>
      </c>
      <c r="LVX7" s="20"/>
      <c r="LVY7" s="20">
        <v>38.508934072704868</v>
      </c>
      <c r="LVZ7" s="20"/>
      <c r="LWA7" s="20"/>
      <c r="LWB7" s="20"/>
      <c r="LWC7" s="20"/>
      <c r="LWD7" s="20"/>
      <c r="LWE7" s="20">
        <v>46.210720887245841</v>
      </c>
      <c r="LWF7" s="20"/>
      <c r="LWG7" s="20"/>
      <c r="LWH7" s="20">
        <v>16.943930991990143</v>
      </c>
      <c r="LWI7" s="20"/>
      <c r="LWJ7" s="20"/>
      <c r="LWK7" s="20"/>
      <c r="LWL7" s="20"/>
      <c r="LWM7" s="20">
        <v>92.421441774491683</v>
      </c>
      <c r="LWN7" s="20">
        <v>38.508934072704868</v>
      </c>
      <c r="LWO7" s="20"/>
      <c r="LWP7" s="20"/>
      <c r="LWQ7" s="20"/>
      <c r="LWR7" s="20">
        <v>462.10720887245844</v>
      </c>
      <c r="LWS7" s="20">
        <v>770.17868145409739</v>
      </c>
      <c r="LWT7" s="20">
        <v>770.17868145409739</v>
      </c>
      <c r="LWU7" s="20">
        <v>693.16081330868769</v>
      </c>
      <c r="LWV7" s="20"/>
      <c r="LWW7" s="20"/>
      <c r="LWX7" s="20"/>
      <c r="LWY7" s="20">
        <v>1771.4109673444241</v>
      </c>
      <c r="LWZ7" s="20">
        <v>1771.4109673444241</v>
      </c>
      <c r="LXA7" s="20">
        <v>1771.4109673444241</v>
      </c>
      <c r="LXB7" s="20">
        <v>38.508934072704868</v>
      </c>
      <c r="LXC7" s="20">
        <v>38.508934072704868</v>
      </c>
      <c r="LXD7" s="20">
        <v>77.017868145409736</v>
      </c>
      <c r="LXE7" s="20">
        <v>15.403573629081947</v>
      </c>
      <c r="LXF7" s="20"/>
      <c r="LXG7" s="20">
        <v>38.54406228720466</v>
      </c>
      <c r="LXH7" s="20">
        <v>14.132822838641708</v>
      </c>
      <c r="LXI7" s="20">
        <v>38.508934072704868</v>
      </c>
      <c r="LXJ7" s="20">
        <v>25.696041524803107</v>
      </c>
      <c r="LXK7" s="20"/>
      <c r="LXL7" s="20">
        <v>12.848020762401553</v>
      </c>
      <c r="LXM7" s="20"/>
      <c r="LXN7" s="20"/>
      <c r="LXO7" s="20"/>
      <c r="LXP7" s="20"/>
      <c r="LXQ7" s="20"/>
      <c r="LXR7" s="20">
        <v>23.105360443622921</v>
      </c>
      <c r="LXS7" s="20"/>
      <c r="LXT7" s="20"/>
      <c r="LXU7" s="20">
        <v>77.017868145409736</v>
      </c>
      <c r="LXV7" s="20">
        <v>123.22858903265558</v>
      </c>
      <c r="LXW7" s="20"/>
      <c r="LXX7" s="20">
        <v>53.912507701786815</v>
      </c>
      <c r="LXY7" s="20">
        <v>27.726432532347506</v>
      </c>
      <c r="LXZ7" s="20"/>
      <c r="LYA7" s="20">
        <v>30.807147258163894</v>
      </c>
      <c r="LYB7" s="20">
        <v>92.421441774491683</v>
      </c>
      <c r="LYC7" s="20">
        <v>154.03573629081947</v>
      </c>
      <c r="LYD7" s="20">
        <v>92.421441774491683</v>
      </c>
      <c r="LYE7" s="20">
        <v>68.941744226128904</v>
      </c>
      <c r="LYF7" s="20"/>
      <c r="LYG7" s="20"/>
      <c r="LYH7" s="20"/>
      <c r="LYI7" s="20"/>
      <c r="LYJ7" s="20"/>
      <c r="LYK7" s="20"/>
      <c r="LYL7" s="20">
        <v>184.84288354898337</v>
      </c>
      <c r="LYM7" s="20"/>
      <c r="LYN7" s="20">
        <v>46.210720887245841</v>
      </c>
      <c r="LYO7" s="20"/>
      <c r="LYP7" s="20">
        <v>61.614294516327789</v>
      </c>
      <c r="LYQ7" s="20"/>
      <c r="LYR7" s="20">
        <v>53.912507701786815</v>
      </c>
      <c r="LYS7" s="20"/>
      <c r="LYT7" s="20">
        <v>51.706308169596689</v>
      </c>
      <c r="LYU7" s="20">
        <v>34.470872113064452</v>
      </c>
      <c r="LYV7" s="20">
        <v>41.58964879852126</v>
      </c>
      <c r="LYW7" s="20"/>
      <c r="LYX7" s="20"/>
      <c r="LYY7" s="20"/>
      <c r="LYZ7" s="20">
        <v>40.049291435613064</v>
      </c>
      <c r="LZA7" s="20"/>
      <c r="LZB7" s="20">
        <v>154.03573629081947</v>
      </c>
      <c r="LZC7" s="20">
        <v>123.22858903265558</v>
      </c>
      <c r="LZD7" s="20"/>
      <c r="LZE7" s="20">
        <v>261.86075169439312</v>
      </c>
      <c r="LZF7" s="20">
        <v>200.24645717806533</v>
      </c>
      <c r="LZG7" s="20"/>
      <c r="LZH7" s="20"/>
      <c r="LZI7" s="20"/>
      <c r="LZJ7" s="20"/>
      <c r="LZK7" s="20"/>
      <c r="LZL7" s="20"/>
      <c r="LZM7" s="20"/>
      <c r="LZN7" s="20">
        <v>277.26432532347508</v>
      </c>
      <c r="LZO7" s="20"/>
      <c r="LZP7" s="20">
        <v>77.017868145409736</v>
      </c>
      <c r="LZQ7" s="20"/>
      <c r="LZR7" s="20"/>
      <c r="LZS7" s="20"/>
      <c r="LZT7" s="20">
        <v>46.210720887245841</v>
      </c>
      <c r="LZU7" s="20"/>
      <c r="LZV7" s="20"/>
      <c r="LZW7" s="20"/>
      <c r="LZX7" s="20"/>
      <c r="LZY7" s="20"/>
      <c r="LZZ7" s="20"/>
      <c r="MAA7" s="20"/>
      <c r="MAB7" s="20">
        <v>308.07147258163894</v>
      </c>
      <c r="MAC7" s="20">
        <v>123.22858903265558</v>
      </c>
      <c r="MAD7" s="20"/>
      <c r="MAE7" s="20">
        <v>69.316081330868769</v>
      </c>
      <c r="MAF7" s="20"/>
      <c r="MAG7" s="20"/>
      <c r="MAH7" s="20"/>
      <c r="MAI7" s="20">
        <v>123.22858903265558</v>
      </c>
      <c r="MAJ7" s="20">
        <v>123.22858903265558</v>
      </c>
      <c r="MAK7" s="20"/>
      <c r="MAL7" s="20"/>
      <c r="MAM7" s="20">
        <v>123.22858903265558</v>
      </c>
      <c r="MAN7" s="20"/>
      <c r="MAO7" s="20"/>
      <c r="MAP7" s="20"/>
      <c r="MAQ7" s="20"/>
      <c r="MAR7" s="20"/>
      <c r="MAS7" s="20"/>
      <c r="MAT7" s="20"/>
      <c r="MAU7" s="20"/>
      <c r="MAV7" s="20"/>
      <c r="MAW7" s="20"/>
      <c r="MAX7" s="20"/>
      <c r="MAY7" s="20"/>
      <c r="MAZ7" s="20"/>
      <c r="MBA7" s="20"/>
      <c r="MBB7" s="20"/>
      <c r="MBC7" s="20"/>
      <c r="MBD7" s="20"/>
      <c r="MBE7" s="20"/>
      <c r="MBF7" s="20"/>
      <c r="MBG7" s="20"/>
      <c r="MBH7" s="20"/>
      <c r="MBI7" s="20"/>
      <c r="MBJ7" s="20"/>
      <c r="MBK7" s="20">
        <v>12.322858903265558</v>
      </c>
      <c r="MBL7" s="20"/>
      <c r="MBM7" s="20"/>
      <c r="MBN7" s="20"/>
      <c r="MBO7" s="20"/>
      <c r="MBP7" s="20"/>
      <c r="MBQ7" s="20"/>
      <c r="MBR7" s="20"/>
      <c r="MBS7" s="20"/>
      <c r="MBT7" s="20">
        <v>89.936145336810867</v>
      </c>
      <c r="MBU7" s="20"/>
      <c r="MBV7" s="20"/>
      <c r="MBW7" s="20"/>
      <c r="MBX7" s="20">
        <v>15.384742975344651</v>
      </c>
      <c r="MBY7" s="20">
        <v>15.403573629081947</v>
      </c>
      <c r="MBZ7" s="20">
        <v>7.7017868145409736</v>
      </c>
      <c r="MCA7" s="20"/>
      <c r="MCB7" s="20">
        <v>12.848020762401553</v>
      </c>
      <c r="MCC7" s="20">
        <v>12.848020762401553</v>
      </c>
      <c r="MCD7" s="20"/>
      <c r="MCE7" s="20"/>
      <c r="MCF7" s="20"/>
      <c r="MCG7" s="20"/>
      <c r="MCH7" s="20"/>
      <c r="MCI7" s="20"/>
      <c r="MCJ7" s="20"/>
      <c r="MCK7" s="20"/>
      <c r="MCL7" s="20"/>
      <c r="MCM7" s="20"/>
      <c r="MCN7" s="20"/>
      <c r="MCO7" s="20"/>
      <c r="MCP7" s="20">
        <v>30.807147258163894</v>
      </c>
      <c r="MCQ7" s="20">
        <v>154.03573629081947</v>
      </c>
      <c r="MCR7" s="20">
        <v>154.03573629081947</v>
      </c>
      <c r="MCS7" s="20"/>
      <c r="MCT7" s="20"/>
      <c r="MCU7" s="20"/>
      <c r="MCV7" s="20"/>
      <c r="MCW7" s="20">
        <v>308.07147258163894</v>
      </c>
      <c r="MCX7" s="20"/>
      <c r="MCY7" s="20"/>
      <c r="MCZ7" s="20"/>
      <c r="MDA7" s="20"/>
      <c r="MDB7" s="20"/>
      <c r="MDC7" s="20"/>
      <c r="MDD7" s="20"/>
      <c r="MDE7" s="20"/>
      <c r="MDF7" s="20"/>
      <c r="MDG7" s="20"/>
      <c r="MDH7" s="20"/>
      <c r="MDI7" s="20"/>
      <c r="MDJ7" s="20"/>
      <c r="MDK7" s="20">
        <v>23.105360443622921</v>
      </c>
      <c r="MDL7" s="20"/>
      <c r="MDM7" s="20">
        <v>77.017868145409736</v>
      </c>
      <c r="MDN7" s="20">
        <v>117.06715958102281</v>
      </c>
      <c r="MDO7" s="20"/>
      <c r="MDP7" s="20">
        <v>3.2120051906003884</v>
      </c>
      <c r="MDQ7" s="20"/>
      <c r="MDR7" s="20"/>
      <c r="MDS7" s="20"/>
      <c r="MDT7" s="20"/>
      <c r="MDU7" s="20">
        <v>47.443006777572393</v>
      </c>
      <c r="MDV7" s="20">
        <v>12.848020762401553</v>
      </c>
      <c r="MDW7" s="20"/>
      <c r="MDX7" s="20"/>
      <c r="MDY7" s="20"/>
      <c r="MDZ7" s="20">
        <v>6.4240103812007767</v>
      </c>
      <c r="MEA7" s="20"/>
      <c r="MEB7" s="20"/>
      <c r="MEC7" s="20"/>
      <c r="MED7" s="20">
        <v>770.17868145409739</v>
      </c>
      <c r="MEE7" s="20">
        <v>231.05360443622922</v>
      </c>
      <c r="MEF7" s="20"/>
      <c r="MEG7" s="20"/>
      <c r="MEH7" s="20"/>
      <c r="MEI7" s="20"/>
      <c r="MEJ7" s="20"/>
      <c r="MEK7" s="20"/>
      <c r="MEL7" s="20"/>
      <c r="MEM7" s="20"/>
      <c r="MEN7" s="20"/>
      <c r="MEO7" s="20"/>
      <c r="MEP7" s="20"/>
      <c r="MEQ7" s="20"/>
      <c r="MER7" s="20"/>
      <c r="MES7" s="20"/>
      <c r="MET7" s="20"/>
      <c r="MEU7" s="20"/>
      <c r="MEV7" s="20"/>
      <c r="MEW7" s="20"/>
      <c r="MEX7" s="20">
        <v>77.017868145409736</v>
      </c>
      <c r="MEY7" s="20"/>
      <c r="MEZ7" s="20"/>
      <c r="MFA7" s="20"/>
      <c r="MFB7" s="20"/>
      <c r="MFC7" s="20"/>
      <c r="MFD7" s="20"/>
      <c r="MFE7" s="20"/>
      <c r="MFF7" s="20"/>
      <c r="MFG7" s="20"/>
      <c r="MFH7" s="20"/>
      <c r="MFI7" s="20">
        <v>385.08934072704869</v>
      </c>
      <c r="MFJ7" s="20"/>
      <c r="MFK7" s="20"/>
      <c r="MFL7" s="20"/>
      <c r="MFM7" s="20"/>
      <c r="MFN7" s="20"/>
      <c r="MFO7" s="20"/>
      <c r="MFP7" s="20"/>
      <c r="MFQ7" s="20"/>
      <c r="MFR7" s="20"/>
      <c r="MFS7" s="20"/>
      <c r="MFT7" s="20"/>
      <c r="MFU7" s="20"/>
      <c r="MFV7" s="20"/>
      <c r="MFW7" s="20"/>
      <c r="MFX7" s="20"/>
      <c r="MFY7" s="20"/>
      <c r="MFZ7" s="20"/>
      <c r="MGA7" s="20"/>
      <c r="MGB7" s="20"/>
      <c r="MGC7" s="20"/>
      <c r="MGD7" s="20"/>
      <c r="MGE7" s="20"/>
      <c r="MGF7" s="20"/>
      <c r="MGG7" s="20"/>
      <c r="MGH7" s="20"/>
      <c r="MGI7" s="20"/>
      <c r="MGJ7" s="20"/>
      <c r="MGK7" s="20"/>
      <c r="MGL7" s="20"/>
      <c r="MGM7" s="20"/>
      <c r="MGN7" s="20"/>
      <c r="MGO7" s="20"/>
      <c r="MGP7" s="20"/>
      <c r="MGQ7" s="20"/>
      <c r="MGR7" s="20"/>
      <c r="MGS7" s="20"/>
      <c r="MGT7" s="20"/>
      <c r="MGU7" s="20"/>
      <c r="MGV7" s="20"/>
      <c r="MGW7" s="20"/>
      <c r="MGX7" s="20"/>
      <c r="MGY7" s="20"/>
      <c r="MGZ7" s="20"/>
      <c r="MHA7" s="20"/>
      <c r="MHB7" s="20"/>
      <c r="MHC7" s="20"/>
      <c r="MHD7" s="20"/>
      <c r="MHE7" s="20"/>
      <c r="MHF7" s="20"/>
      <c r="MHG7" s="20"/>
      <c r="MHH7" s="20"/>
      <c r="MHI7" s="20"/>
      <c r="MHJ7" s="20"/>
      <c r="MHK7" s="20"/>
      <c r="MHL7" s="20"/>
      <c r="MHM7" s="20"/>
      <c r="MHN7" s="20">
        <v>30.064368584019633</v>
      </c>
      <c r="MHO7" s="20"/>
      <c r="MHP7" s="20"/>
      <c r="MHQ7" s="20"/>
      <c r="MHR7" s="20"/>
      <c r="MHS7" s="20">
        <v>38.54406228720466</v>
      </c>
      <c r="MHT7" s="20"/>
      <c r="MHU7" s="20"/>
      <c r="MHV7" s="20">
        <v>77.017868145409736</v>
      </c>
      <c r="MHW7" s="20"/>
      <c r="MHX7" s="20">
        <v>57.763401109057305</v>
      </c>
      <c r="MHY7" s="20"/>
      <c r="MHZ7" s="20"/>
      <c r="MIA7" s="20"/>
      <c r="MIB7" s="20">
        <v>61.614294516327789</v>
      </c>
      <c r="MIC7" s="20"/>
      <c r="MID7" s="20">
        <v>12.848020762401553</v>
      </c>
      <c r="MIE7" s="20"/>
      <c r="MIF7" s="20"/>
      <c r="MIG7" s="20"/>
      <c r="MIH7" s="20"/>
      <c r="MII7" s="20">
        <v>38.508934072704868</v>
      </c>
      <c r="MIJ7" s="20"/>
      <c r="MIK7" s="20">
        <v>12.848020762401553</v>
      </c>
      <c r="MIL7" s="20"/>
      <c r="MIM7" s="20">
        <v>51.392083049606214</v>
      </c>
      <c r="MIN7" s="20"/>
      <c r="MIO7" s="20"/>
      <c r="MIP7" s="20"/>
      <c r="MIQ7" s="20"/>
      <c r="MIR7" s="20"/>
      <c r="MIS7" s="20"/>
      <c r="MIT7" s="20"/>
      <c r="MIU7" s="20"/>
      <c r="MIV7" s="20"/>
      <c r="MIW7" s="20"/>
      <c r="MIX7" s="20"/>
      <c r="MIY7" s="20"/>
      <c r="MIZ7" s="20"/>
      <c r="MJA7" s="20"/>
      <c r="MJB7" s="20">
        <v>154.03573629081947</v>
      </c>
      <c r="MJC7" s="20"/>
      <c r="MJD7" s="20"/>
      <c r="MJE7" s="20"/>
      <c r="MJF7" s="20"/>
      <c r="MJG7" s="20"/>
      <c r="MJH7" s="20"/>
      <c r="MJI7" s="20"/>
      <c r="MJJ7" s="20"/>
      <c r="MJK7" s="20">
        <v>123.22858903265558</v>
      </c>
      <c r="MJL7" s="20"/>
      <c r="MJM7" s="20"/>
      <c r="MJN7" s="20"/>
      <c r="MJO7" s="20"/>
      <c r="MJP7" s="20"/>
      <c r="MJQ7" s="20"/>
      <c r="MJR7" s="20"/>
      <c r="MJS7" s="20"/>
      <c r="MJT7" s="20"/>
      <c r="MJU7" s="20">
        <v>50.061614294516332</v>
      </c>
      <c r="MJV7" s="20"/>
      <c r="MJW7" s="20"/>
      <c r="MJX7" s="20"/>
      <c r="MJY7" s="20"/>
      <c r="MJZ7" s="20"/>
      <c r="MKA7" s="20"/>
      <c r="MKB7" s="20"/>
      <c r="MKC7" s="20"/>
      <c r="MKD7" s="20"/>
      <c r="MKE7" s="20"/>
      <c r="MKF7" s="20"/>
      <c r="MKG7" s="20"/>
      <c r="MKH7" s="20"/>
      <c r="MKI7" s="20"/>
      <c r="MKJ7" s="20"/>
      <c r="MKK7" s="20"/>
      <c r="MKL7" s="20"/>
      <c r="MKM7" s="20"/>
      <c r="MKN7" s="20"/>
      <c r="MKO7" s="20"/>
      <c r="MKP7" s="20"/>
      <c r="MKQ7" s="20"/>
      <c r="MKR7" s="20">
        <v>19.27203114360233</v>
      </c>
      <c r="MKS7" s="20"/>
      <c r="MKT7" s="20"/>
      <c r="MKU7" s="20"/>
      <c r="MKV7" s="20">
        <v>55.153395380903135</v>
      </c>
      <c r="MKW7" s="20"/>
      <c r="MKX7" s="20"/>
      <c r="MKY7" s="20"/>
      <c r="MKZ7" s="20"/>
      <c r="MLA7" s="20"/>
      <c r="MLB7" s="20"/>
      <c r="MLC7" s="20"/>
      <c r="MLD7" s="20"/>
      <c r="MLE7" s="20"/>
      <c r="MLF7" s="20"/>
      <c r="MLG7" s="20">
        <v>96.935367114787994</v>
      </c>
      <c r="MLH7" s="20">
        <v>185.45329196828681</v>
      </c>
      <c r="MLI7" s="20">
        <v>92.037228541882101</v>
      </c>
      <c r="MLJ7" s="20">
        <v>354.28219346888477</v>
      </c>
      <c r="MLK7" s="20"/>
      <c r="MLL7" s="20"/>
      <c r="MLM7" s="20"/>
      <c r="MLN7" s="20">
        <v>77.017868145409736</v>
      </c>
      <c r="MLO7" s="20"/>
      <c r="MLP7" s="20">
        <v>68.941744226128904</v>
      </c>
      <c r="MLQ7" s="20"/>
      <c r="MLR7" s="20"/>
      <c r="MLS7" s="20">
        <v>35.301607287397374</v>
      </c>
      <c r="MLT7" s="20"/>
      <c r="MLU7" s="20"/>
      <c r="MLV7" s="20"/>
      <c r="MLW7" s="20"/>
      <c r="MLX7" s="20">
        <v>92.421441774491683</v>
      </c>
      <c r="MLY7" s="20"/>
      <c r="MLZ7" s="20">
        <v>23.105360443622921</v>
      </c>
      <c r="MMA7" s="20">
        <v>308.07147258163894</v>
      </c>
      <c r="MMB7" s="20"/>
      <c r="MMC7" s="20"/>
      <c r="MMD7" s="20"/>
      <c r="MME7" s="20"/>
      <c r="MMF7" s="20"/>
      <c r="MMG7" s="20"/>
      <c r="MMH7" s="20"/>
      <c r="MMI7" s="20">
        <v>103.41261633919338</v>
      </c>
      <c r="MMJ7" s="20"/>
      <c r="MMK7" s="20">
        <v>72.396796056685147</v>
      </c>
      <c r="MML7" s="20">
        <v>35.428219346888483</v>
      </c>
      <c r="MMM7" s="20"/>
      <c r="MMN7" s="20"/>
      <c r="MMO7" s="20"/>
      <c r="MMP7" s="20">
        <v>3.1213752521424074</v>
      </c>
      <c r="MMQ7" s="20"/>
      <c r="MMR7" s="20"/>
      <c r="MMS7" s="20">
        <v>462.10720887245844</v>
      </c>
      <c r="MMT7" s="20">
        <v>21.565003080714728</v>
      </c>
      <c r="MMU7" s="20">
        <v>46.210720887245841</v>
      </c>
      <c r="MMV7" s="20"/>
      <c r="MMW7" s="20"/>
      <c r="MMX7" s="20"/>
      <c r="MMY7" s="20">
        <v>2310.5360443622922</v>
      </c>
      <c r="MMZ7" s="20"/>
      <c r="MNA7" s="20"/>
      <c r="MNB7" s="20"/>
      <c r="MNC7" s="20">
        <v>34.470872113064452</v>
      </c>
      <c r="MND7" s="20">
        <v>184.84288354898337</v>
      </c>
      <c r="MNE7" s="20"/>
      <c r="MNF7" s="20">
        <v>170.63081695966906</v>
      </c>
      <c r="MNG7" s="20">
        <v>77.017868145409736</v>
      </c>
      <c r="MNH7" s="20">
        <v>924.21441774491689</v>
      </c>
      <c r="MNI7" s="20">
        <v>65.494657014822465</v>
      </c>
      <c r="MNJ7" s="20">
        <v>77.017868145409736</v>
      </c>
      <c r="MNK7" s="20"/>
      <c r="MNL7" s="20"/>
      <c r="MNM7" s="20"/>
      <c r="MNN7" s="20">
        <v>23.105360443622921</v>
      </c>
      <c r="MNO7" s="20">
        <v>107.82501540357363</v>
      </c>
      <c r="MNP7" s="20">
        <v>83.512134955610094</v>
      </c>
      <c r="MNQ7" s="20">
        <v>51.706308169596689</v>
      </c>
      <c r="MNR7" s="20"/>
      <c r="MNS7" s="20"/>
      <c r="MNT7" s="20"/>
      <c r="MNU7" s="20"/>
      <c r="MNV7" s="20">
        <v>29.30024129610479</v>
      </c>
      <c r="MNW7" s="20">
        <v>38.508934072704868</v>
      </c>
      <c r="MNX7" s="20"/>
      <c r="MNY7" s="20"/>
      <c r="MNZ7" s="20"/>
      <c r="MOA7" s="20">
        <v>61.614294516327789</v>
      </c>
      <c r="MOB7" s="20"/>
      <c r="MOC7" s="20">
        <v>92.421441774491683</v>
      </c>
      <c r="MOD7" s="20">
        <v>46.210720887245841</v>
      </c>
      <c r="MOE7" s="20">
        <v>172.35436056532231</v>
      </c>
      <c r="MOF7" s="20">
        <v>77.017868145409736</v>
      </c>
      <c r="MOG7" s="20">
        <v>137.88348845225781</v>
      </c>
      <c r="MOH7" s="20">
        <v>137.88348845225781</v>
      </c>
      <c r="MOI7" s="20"/>
      <c r="MOJ7" s="20"/>
      <c r="MOK7" s="20"/>
      <c r="MOL7" s="20">
        <v>38.508934072704868</v>
      </c>
      <c r="MOM7" s="20"/>
      <c r="MON7" s="20"/>
      <c r="MOO7" s="20"/>
      <c r="MOP7" s="20"/>
      <c r="MOQ7" s="20"/>
      <c r="MOR7" s="20">
        <v>77.017868145409736</v>
      </c>
      <c r="MOS7" s="20">
        <v>30.807147258163894</v>
      </c>
      <c r="MOT7" s="20"/>
      <c r="MOU7" s="20">
        <v>38.508934072704868</v>
      </c>
      <c r="MOV7" s="20">
        <v>38.54406228720466</v>
      </c>
      <c r="MOW7" s="20"/>
      <c r="MOX7" s="20"/>
      <c r="MOY7" s="20"/>
      <c r="MOZ7" s="20"/>
      <c r="MPA7" s="20"/>
      <c r="MPB7" s="20">
        <v>30.807147258163894</v>
      </c>
      <c r="MPC7" s="20"/>
      <c r="MPD7" s="20"/>
      <c r="MPE7" s="20"/>
      <c r="MPF7" s="20"/>
      <c r="MPG7" s="20"/>
      <c r="MPH7" s="20">
        <v>103.41261633919338</v>
      </c>
      <c r="MPI7" s="20"/>
      <c r="MPJ7" s="20"/>
      <c r="MPK7" s="20"/>
      <c r="MPL7" s="20">
        <v>77.017868145409736</v>
      </c>
      <c r="MPM7" s="20">
        <v>77.017868145409736</v>
      </c>
      <c r="MPN7" s="20">
        <v>12.848020762401553</v>
      </c>
      <c r="MPO7" s="20"/>
      <c r="MPP7" s="20"/>
      <c r="MPQ7" s="20"/>
      <c r="MPR7" s="20"/>
      <c r="MPS7" s="20"/>
      <c r="MPT7" s="20"/>
      <c r="MPU7" s="20"/>
      <c r="MPV7" s="20"/>
      <c r="MPW7" s="20"/>
      <c r="MPX7" s="20">
        <v>30.807147258163894</v>
      </c>
      <c r="MPY7" s="20">
        <v>5.3912507701786815E-3</v>
      </c>
      <c r="MPZ7" s="20">
        <v>46.210720887245841</v>
      </c>
      <c r="MQA7" s="20"/>
      <c r="MQB7" s="20">
        <v>77.017868145409736</v>
      </c>
      <c r="MQC7" s="20"/>
      <c r="MQD7" s="20"/>
      <c r="MQE7" s="20"/>
      <c r="MQF7" s="20"/>
      <c r="MQG7" s="20"/>
      <c r="MQH7" s="20"/>
      <c r="MQI7" s="20">
        <v>26.011588914727685</v>
      </c>
      <c r="MQJ7" s="20"/>
      <c r="MQK7" s="20"/>
      <c r="MQL7" s="20"/>
      <c r="MQM7" s="20"/>
      <c r="MQN7" s="20"/>
      <c r="MQO7" s="20"/>
      <c r="MQP7" s="20"/>
      <c r="MQQ7" s="20"/>
      <c r="MQR7" s="20"/>
      <c r="MQS7" s="20">
        <v>15.403573629081947</v>
      </c>
      <c r="MQT7" s="20"/>
      <c r="MQU7" s="20"/>
      <c r="MQV7" s="20"/>
      <c r="MQW7" s="20"/>
      <c r="MQX7" s="20">
        <v>11.326172703095088</v>
      </c>
      <c r="MQY7" s="20">
        <v>31.023784901758013</v>
      </c>
      <c r="MQZ7" s="20"/>
      <c r="MRA7" s="20"/>
      <c r="MRB7" s="20">
        <v>17.537548340678121</v>
      </c>
      <c r="MRC7" s="20">
        <v>36.194415718717686</v>
      </c>
      <c r="MRD7" s="20">
        <v>51.706308169596689</v>
      </c>
      <c r="MRE7" s="20">
        <v>48.431575318855558</v>
      </c>
      <c r="MRF7" s="20">
        <v>30.807147258163894</v>
      </c>
      <c r="MRG7" s="20">
        <v>92.421441774491683</v>
      </c>
      <c r="MRH7" s="20">
        <v>24.129610479145121</v>
      </c>
      <c r="MRI7" s="20"/>
      <c r="MRJ7" s="20"/>
      <c r="MRK7" s="20"/>
      <c r="MRL7" s="20"/>
      <c r="MRM7" s="20"/>
      <c r="MRN7" s="20"/>
      <c r="MRO7" s="20"/>
      <c r="MRP7" s="20"/>
      <c r="MRQ7" s="20"/>
      <c r="MRR7" s="20"/>
      <c r="MRS7" s="20"/>
      <c r="MRT7" s="20">
        <v>12.75422268183385</v>
      </c>
      <c r="MRU7" s="20"/>
      <c r="MRV7" s="20"/>
      <c r="MRW7" s="20">
        <v>18.484288354898336</v>
      </c>
      <c r="MRX7" s="20"/>
      <c r="MRY7" s="20"/>
      <c r="MRZ7" s="20"/>
      <c r="MSA7" s="20"/>
      <c r="MSB7" s="20"/>
      <c r="MSC7" s="20"/>
      <c r="MSD7" s="20">
        <v>1.723543605653223</v>
      </c>
      <c r="MSE7" s="20">
        <v>1.723543605653223</v>
      </c>
      <c r="MSF7" s="20">
        <v>1.723543605653223</v>
      </c>
      <c r="MSG7" s="20"/>
      <c r="MSH7" s="20"/>
      <c r="MSI7" s="20"/>
      <c r="MSJ7" s="20"/>
      <c r="MSK7" s="20"/>
      <c r="MSL7" s="20"/>
      <c r="MSM7" s="20"/>
      <c r="MSN7" s="20"/>
      <c r="MSO7" s="20"/>
      <c r="MSP7" s="20">
        <v>5.8600482592209584</v>
      </c>
      <c r="MSQ7" s="20">
        <v>6.4460530851430544</v>
      </c>
      <c r="MSR7" s="20"/>
      <c r="MSS7" s="20">
        <v>1.6184074457083764</v>
      </c>
      <c r="MST7" s="20"/>
      <c r="MSU7" s="20"/>
      <c r="MSV7" s="20"/>
      <c r="MSW7" s="20">
        <v>34.470872113064452</v>
      </c>
      <c r="MSX7" s="20">
        <v>77.017868145409736</v>
      </c>
      <c r="MSY7" s="20">
        <v>61.614294516327789</v>
      </c>
      <c r="MSZ7" s="20"/>
      <c r="MTA7" s="20"/>
      <c r="MTB7" s="20"/>
      <c r="MTC7" s="20"/>
      <c r="MTD7" s="20"/>
      <c r="MTE7" s="20"/>
      <c r="MTF7" s="20">
        <v>241.29610479145123</v>
      </c>
      <c r="MTG7" s="20">
        <v>138.63216266173754</v>
      </c>
      <c r="MTH7" s="20"/>
      <c r="MTI7" s="20"/>
      <c r="MTJ7" s="20"/>
      <c r="MTK7" s="20">
        <v>27.604229568434985</v>
      </c>
      <c r="MTL7" s="20">
        <v>15.403573629081947</v>
      </c>
      <c r="MTM7" s="20"/>
      <c r="MTN7" s="20">
        <v>25.696041524803107</v>
      </c>
      <c r="MTO7" s="20">
        <v>46.210720887245841</v>
      </c>
      <c r="MTP7" s="20">
        <v>16.06002595300194</v>
      </c>
      <c r="MTQ7" s="20"/>
      <c r="MTR7" s="20"/>
      <c r="MTS7" s="20">
        <v>77.017868145409736</v>
      </c>
      <c r="MTT7" s="20">
        <v>10.782501540357364</v>
      </c>
      <c r="MTU7" s="20"/>
      <c r="MTV7" s="20">
        <v>19.697391851785234</v>
      </c>
      <c r="MTW7" s="20"/>
      <c r="MTX7" s="20"/>
      <c r="MTY7" s="20"/>
      <c r="MTZ7" s="20"/>
      <c r="MUA7" s="20">
        <v>3.8508934072704868</v>
      </c>
      <c r="MUB7" s="20">
        <v>7.7017868145409736</v>
      </c>
      <c r="MUC7" s="20">
        <v>3.0807147258163896</v>
      </c>
      <c r="MUD7" s="20">
        <v>3.0807147258163896</v>
      </c>
      <c r="MUE7" s="20"/>
      <c r="MUF7" s="20"/>
      <c r="MUG7" s="20"/>
      <c r="MUH7" s="20"/>
      <c r="MUI7" s="20"/>
      <c r="MUJ7" s="20"/>
      <c r="MUK7" s="20"/>
      <c r="MUL7" s="20"/>
      <c r="MUM7" s="20">
        <v>831.79297597042523</v>
      </c>
      <c r="MUN7" s="20"/>
      <c r="MUO7" s="20"/>
      <c r="MUP7" s="20"/>
      <c r="MUQ7" s="20"/>
      <c r="MUR7" s="20"/>
      <c r="MUS7" s="20">
        <v>107.82501540357363</v>
      </c>
      <c r="MUT7" s="20"/>
      <c r="MUU7" s="20"/>
      <c r="MUV7" s="20"/>
      <c r="MUW7" s="20"/>
      <c r="MUX7" s="20"/>
      <c r="MUY7" s="20"/>
      <c r="MUZ7" s="20"/>
      <c r="MVA7" s="20"/>
      <c r="MVB7" s="20">
        <v>34.470872113064452</v>
      </c>
      <c r="MVC7" s="20">
        <v>54.664473937789886</v>
      </c>
      <c r="MVD7" s="20"/>
      <c r="MVE7" s="20"/>
      <c r="MVF7" s="20"/>
      <c r="MVG7" s="20">
        <v>80.171649557385678</v>
      </c>
      <c r="MVH7" s="20">
        <v>231.05360443622922</v>
      </c>
      <c r="MVI7" s="20">
        <v>123.22858903265558</v>
      </c>
      <c r="MVJ7" s="20"/>
      <c r="MVK7" s="20"/>
      <c r="MVL7" s="20"/>
      <c r="MVM7" s="20"/>
      <c r="MVN7" s="20">
        <v>46.210720887245841</v>
      </c>
      <c r="MVO7" s="20"/>
      <c r="MVP7" s="20"/>
      <c r="MVQ7" s="20">
        <v>53.912507701786815</v>
      </c>
      <c r="MVR7" s="20"/>
      <c r="MVS7" s="20"/>
      <c r="MVT7" s="20">
        <v>28.343674594967251</v>
      </c>
      <c r="MVU7" s="20">
        <v>30.807147258163894</v>
      </c>
      <c r="MVV7" s="20"/>
      <c r="MVW7" s="20">
        <v>12.848020762401553</v>
      </c>
      <c r="MVX7" s="20"/>
      <c r="MVY7" s="20"/>
      <c r="MVZ7" s="20"/>
      <c r="MWA7" s="20"/>
      <c r="MWB7" s="20">
        <v>77.017868145409736</v>
      </c>
      <c r="MWC7" s="20">
        <v>46.210720887245841</v>
      </c>
      <c r="MWD7" s="20"/>
      <c r="MWE7" s="20"/>
      <c r="MWF7" s="20"/>
      <c r="MWG7" s="20">
        <v>100.12322858903266</v>
      </c>
      <c r="MWH7" s="20"/>
      <c r="MWI7" s="20"/>
      <c r="MWJ7" s="20"/>
      <c r="MWK7" s="20"/>
      <c r="MWL7" s="20"/>
      <c r="MWM7" s="20"/>
      <c r="MWN7" s="20"/>
      <c r="MWO7" s="20"/>
      <c r="MWP7" s="20"/>
      <c r="MWQ7" s="20"/>
      <c r="MWR7" s="20"/>
      <c r="MWS7" s="20"/>
      <c r="MWT7" s="20"/>
      <c r="MWU7" s="20"/>
      <c r="MWV7" s="20"/>
      <c r="MWW7" s="20"/>
      <c r="MWX7" s="20"/>
      <c r="MWY7" s="20"/>
      <c r="MWZ7" s="20"/>
      <c r="MXA7" s="20"/>
      <c r="MXB7" s="20"/>
      <c r="MXC7" s="20">
        <v>6.4240103812007767</v>
      </c>
      <c r="MXD7" s="20">
        <v>12.322858903265558</v>
      </c>
      <c r="MXE7" s="20"/>
      <c r="MXF7" s="20"/>
      <c r="MXG7" s="20"/>
      <c r="MXH7" s="20"/>
      <c r="MXI7" s="20"/>
      <c r="MXJ7" s="20"/>
      <c r="MXK7" s="20"/>
      <c r="MXL7" s="20"/>
      <c r="MXM7" s="20">
        <v>6.4240103812007767</v>
      </c>
      <c r="MXN7" s="20">
        <v>86.177180282661155</v>
      </c>
      <c r="MXO7" s="20">
        <v>77.017868145409736</v>
      </c>
      <c r="MXP7" s="20"/>
      <c r="MXQ7" s="20"/>
      <c r="MXR7" s="20"/>
      <c r="MXS7" s="20"/>
      <c r="MXT7" s="20"/>
      <c r="MXU7" s="20"/>
      <c r="MXV7" s="20"/>
      <c r="MXW7" s="20"/>
      <c r="MXX7" s="20"/>
      <c r="MXY7" s="20"/>
      <c r="MXZ7" s="20"/>
      <c r="MYA7" s="20"/>
      <c r="MYB7" s="20"/>
      <c r="MYC7" s="20"/>
      <c r="MYD7" s="20"/>
      <c r="MYE7" s="20">
        <v>442177.55202522711</v>
      </c>
    </row>
    <row r="8" spans="1:9443" x14ac:dyDescent="0.25">
      <c r="A8" s="26" t="s">
        <v>86</v>
      </c>
      <c r="B8" s="27" t="s">
        <v>85</v>
      </c>
      <c r="C8" s="28">
        <v>66.137566137566139</v>
      </c>
      <c r="D8" s="29">
        <f t="shared" si="0"/>
        <v>41348</v>
      </c>
      <c r="H8" t="s">
        <v>100</v>
      </c>
      <c r="O8" t="s">
        <v>89</v>
      </c>
      <c r="P8" s="20"/>
      <c r="Q8" s="20"/>
      <c r="R8" s="20"/>
      <c r="S8" s="20"/>
      <c r="T8" s="20"/>
      <c r="U8" s="20"/>
      <c r="V8" s="20"/>
      <c r="W8" s="20"/>
      <c r="X8" s="20"/>
      <c r="Y8" s="20"/>
      <c r="Z8" s="20">
        <v>137.37899200454268</v>
      </c>
      <c r="AA8" s="20">
        <v>91.585994669695125</v>
      </c>
      <c r="AB8" s="20"/>
      <c r="AC8" s="20">
        <v>91.585994669695125</v>
      </c>
      <c r="AD8" s="20">
        <v>73.2687957357561</v>
      </c>
      <c r="AE8" s="20"/>
      <c r="AF8" s="20">
        <v>24.72821856081768</v>
      </c>
      <c r="AG8" s="20">
        <v>20.148918827332928</v>
      </c>
      <c r="AH8" s="20">
        <v>357.05596820134269</v>
      </c>
      <c r="AI8" s="20">
        <v>256.44078507514632</v>
      </c>
      <c r="AJ8" s="20"/>
      <c r="AK8" s="20"/>
      <c r="AL8" s="20"/>
      <c r="AM8" s="20"/>
      <c r="AN8" s="20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  <c r="BA8" s="20"/>
      <c r="BB8" s="20"/>
      <c r="BC8" s="20"/>
      <c r="BD8" s="20"/>
      <c r="BE8" s="20"/>
      <c r="BF8" s="20"/>
      <c r="BG8" s="20"/>
      <c r="BH8" s="20"/>
      <c r="BI8" s="20"/>
      <c r="BJ8" s="20"/>
      <c r="BK8" s="20"/>
      <c r="BL8" s="20"/>
      <c r="BM8" s="20"/>
      <c r="BN8" s="20">
        <v>57.864031432313382</v>
      </c>
      <c r="BO8" s="20">
        <v>59.530896535301828</v>
      </c>
      <c r="BP8" s="20">
        <v>45.792997334847563</v>
      </c>
      <c r="BQ8" s="20">
        <v>64.110196268786581</v>
      </c>
      <c r="BR8" s="20">
        <v>91.585994669695125</v>
      </c>
      <c r="BS8" s="20"/>
      <c r="BT8" s="20"/>
      <c r="BU8" s="20"/>
      <c r="BV8" s="20"/>
      <c r="BW8" s="20"/>
      <c r="BX8" s="20"/>
      <c r="BY8" s="20"/>
      <c r="BZ8" s="20"/>
      <c r="CA8" s="20"/>
      <c r="CB8" s="20"/>
      <c r="CC8" s="20"/>
      <c r="CD8" s="20"/>
      <c r="CE8" s="20"/>
      <c r="CF8" s="20"/>
      <c r="CG8" s="20"/>
      <c r="CH8" s="20"/>
      <c r="CI8" s="20"/>
      <c r="CJ8" s="20"/>
      <c r="CK8" s="20"/>
      <c r="CL8" s="20"/>
      <c r="CM8" s="20"/>
      <c r="CN8" s="20"/>
      <c r="CO8" s="20">
        <v>91.585994669695125</v>
      </c>
      <c r="CP8" s="20">
        <v>31.139238187696343</v>
      </c>
      <c r="CQ8" s="20">
        <v>36.63439786787805</v>
      </c>
      <c r="CR8" s="20">
        <v>13.737899200454269</v>
      </c>
      <c r="CS8" s="20">
        <v>64.110196268786581</v>
      </c>
      <c r="CT8" s="20"/>
      <c r="CU8" s="20"/>
      <c r="CV8" s="20">
        <v>33.886818027787193</v>
      </c>
      <c r="CW8" s="20">
        <v>32.05509813439329</v>
      </c>
      <c r="CX8" s="20">
        <v>11.906179307060365</v>
      </c>
      <c r="CY8" s="20">
        <v>30.223378240999391</v>
      </c>
      <c r="CZ8" s="20">
        <v>183.17198933939025</v>
      </c>
      <c r="DA8" s="20">
        <v>21.940340883072164</v>
      </c>
      <c r="DB8" s="20">
        <v>76.822332328940263</v>
      </c>
      <c r="DC8" s="20">
        <v>73.2687957357561</v>
      </c>
      <c r="DD8" s="20">
        <v>12.682324818888697</v>
      </c>
      <c r="DE8" s="20"/>
      <c r="DF8" s="20"/>
      <c r="DG8" s="20"/>
      <c r="DH8" s="20"/>
      <c r="DI8" s="20"/>
      <c r="DJ8" s="20"/>
      <c r="DK8" s="20"/>
      <c r="DL8" s="20"/>
      <c r="DM8" s="20"/>
      <c r="DN8" s="20"/>
      <c r="DO8" s="20"/>
      <c r="DP8" s="20"/>
      <c r="DQ8" s="20"/>
      <c r="DR8" s="20"/>
      <c r="DS8" s="20"/>
      <c r="DT8" s="20"/>
      <c r="DU8" s="20"/>
      <c r="DV8" s="20"/>
      <c r="DW8" s="20"/>
      <c r="DX8" s="20"/>
      <c r="DY8" s="20"/>
      <c r="DZ8" s="20"/>
      <c r="EA8" s="20"/>
      <c r="EB8" s="20"/>
      <c r="EC8" s="20"/>
      <c r="ED8" s="20"/>
      <c r="EE8" s="20"/>
      <c r="EF8" s="20"/>
      <c r="EG8" s="20"/>
      <c r="EH8" s="20"/>
      <c r="EI8" s="20"/>
      <c r="EJ8" s="20"/>
      <c r="EK8" s="20"/>
      <c r="EL8" s="20"/>
      <c r="EM8" s="20"/>
      <c r="EN8" s="20"/>
      <c r="EO8" s="20"/>
      <c r="EP8" s="20"/>
      <c r="EQ8" s="20"/>
      <c r="ER8" s="20"/>
      <c r="ES8" s="20"/>
      <c r="ET8" s="20">
        <v>91.585994669695125</v>
      </c>
      <c r="EU8" s="20"/>
      <c r="EV8" s="20"/>
      <c r="EW8" s="20"/>
      <c r="EX8" s="20"/>
      <c r="EY8" s="20"/>
      <c r="EZ8" s="20"/>
      <c r="FA8" s="20"/>
      <c r="FB8" s="20"/>
      <c r="FC8" s="20"/>
      <c r="FD8" s="20"/>
      <c r="FE8" s="20"/>
      <c r="FF8" s="20"/>
      <c r="FG8" s="20"/>
      <c r="FH8" s="20"/>
      <c r="FI8" s="20"/>
      <c r="FJ8" s="20"/>
      <c r="FK8" s="20"/>
      <c r="FL8" s="20">
        <v>61.864507679485655</v>
      </c>
      <c r="FM8" s="20">
        <v>45.792997334847563</v>
      </c>
      <c r="FN8" s="20">
        <v>27.475798400908538</v>
      </c>
      <c r="FO8" s="20"/>
      <c r="FP8" s="20"/>
      <c r="FQ8" s="20"/>
      <c r="FR8" s="20"/>
      <c r="FS8" s="20"/>
      <c r="FT8" s="20"/>
      <c r="FU8" s="20"/>
      <c r="FV8" s="20"/>
      <c r="FW8" s="20"/>
      <c r="FX8" s="20"/>
      <c r="FY8" s="20"/>
      <c r="FZ8" s="20"/>
      <c r="GA8" s="20"/>
      <c r="GB8" s="20"/>
      <c r="GC8" s="20"/>
      <c r="GD8" s="20"/>
      <c r="GE8" s="20"/>
      <c r="GF8" s="20"/>
      <c r="GG8" s="20"/>
      <c r="GH8" s="20"/>
      <c r="GI8" s="20"/>
      <c r="GJ8" s="20"/>
      <c r="GK8" s="20"/>
      <c r="GL8" s="20"/>
      <c r="GM8" s="20"/>
      <c r="GN8" s="20"/>
      <c r="GO8" s="20"/>
      <c r="GP8" s="20"/>
      <c r="GQ8" s="20"/>
      <c r="GR8" s="20"/>
      <c r="GS8" s="20"/>
      <c r="GT8" s="20"/>
      <c r="GU8" s="20"/>
      <c r="GV8" s="20"/>
      <c r="GW8" s="20"/>
      <c r="GX8" s="20"/>
      <c r="GY8" s="20"/>
      <c r="GZ8" s="20"/>
      <c r="HA8" s="20"/>
      <c r="HB8" s="20"/>
      <c r="HC8" s="20"/>
      <c r="HD8" s="20"/>
      <c r="HE8" s="20"/>
      <c r="HF8" s="20"/>
      <c r="HG8" s="20"/>
      <c r="HH8" s="20"/>
      <c r="HI8" s="20"/>
      <c r="HJ8" s="20"/>
      <c r="HK8" s="20"/>
      <c r="HL8" s="20">
        <v>64.110196268786581</v>
      </c>
      <c r="HM8" s="20">
        <v>36.63439786787805</v>
      </c>
      <c r="HN8" s="20">
        <v>123.64109280408842</v>
      </c>
      <c r="HO8" s="20">
        <v>195.07816864645059</v>
      </c>
      <c r="HP8" s="20"/>
      <c r="HQ8" s="20"/>
      <c r="HR8" s="20">
        <v>54.951596801817075</v>
      </c>
      <c r="HS8" s="20">
        <v>73.2687957357561</v>
      </c>
      <c r="HT8" s="20">
        <v>109.90319360363415</v>
      </c>
      <c r="HU8" s="20">
        <v>457.92997334847558</v>
      </c>
      <c r="HV8" s="20">
        <v>54.951596801817075</v>
      </c>
      <c r="HW8" s="20">
        <v>54.951596801817075</v>
      </c>
      <c r="HX8" s="20">
        <v>54.951596801817075</v>
      </c>
      <c r="HY8" s="20"/>
      <c r="HZ8" s="20"/>
      <c r="IA8" s="20"/>
      <c r="IB8" s="20"/>
      <c r="IC8" s="20"/>
      <c r="ID8" s="20"/>
      <c r="IE8" s="20"/>
      <c r="IF8" s="20"/>
      <c r="IG8" s="20"/>
      <c r="IH8" s="20"/>
      <c r="II8" s="20"/>
      <c r="IJ8" s="20"/>
      <c r="IK8" s="20"/>
      <c r="IL8" s="20"/>
      <c r="IM8" s="20"/>
      <c r="IN8" s="20"/>
      <c r="IO8" s="20"/>
      <c r="IP8" s="20"/>
      <c r="IQ8" s="20"/>
      <c r="IR8" s="20"/>
      <c r="IS8" s="20"/>
      <c r="IT8" s="20"/>
      <c r="IU8" s="20"/>
      <c r="IV8" s="20"/>
      <c r="IW8" s="20"/>
      <c r="IX8" s="20"/>
      <c r="IY8" s="20"/>
      <c r="IZ8" s="20"/>
      <c r="JA8" s="20"/>
      <c r="JB8" s="20"/>
      <c r="JC8" s="20"/>
      <c r="JD8" s="20"/>
      <c r="JE8" s="20"/>
      <c r="JF8" s="20"/>
      <c r="JG8" s="20"/>
      <c r="JH8" s="20"/>
      <c r="JI8" s="20"/>
      <c r="JJ8" s="20"/>
      <c r="JK8" s="20"/>
      <c r="JL8" s="20"/>
      <c r="JM8" s="20"/>
      <c r="JN8" s="20"/>
      <c r="JO8" s="20"/>
      <c r="JP8" s="20"/>
      <c r="JQ8" s="20"/>
      <c r="JR8" s="20"/>
      <c r="JS8" s="20"/>
      <c r="JT8" s="20"/>
      <c r="JU8" s="20"/>
      <c r="JV8" s="20"/>
      <c r="JW8" s="20"/>
      <c r="JX8" s="20"/>
      <c r="JY8" s="20"/>
      <c r="JZ8" s="20"/>
      <c r="KA8" s="20"/>
      <c r="KB8" s="20"/>
      <c r="KC8" s="20"/>
      <c r="KD8" s="20"/>
      <c r="KE8" s="20"/>
      <c r="KF8" s="20"/>
      <c r="KG8" s="20"/>
      <c r="KH8" s="20"/>
      <c r="KI8" s="20"/>
      <c r="KJ8" s="20"/>
      <c r="KK8" s="20"/>
      <c r="KL8" s="20">
        <v>24.389069211536174</v>
      </c>
      <c r="KM8" s="20"/>
      <c r="KN8" s="20"/>
      <c r="KO8" s="20"/>
      <c r="KP8" s="20"/>
      <c r="KQ8" s="20"/>
      <c r="KR8" s="20"/>
      <c r="KS8" s="20"/>
      <c r="KT8" s="20"/>
      <c r="KU8" s="20"/>
      <c r="KV8" s="20"/>
      <c r="KW8" s="20"/>
      <c r="KX8" s="20"/>
      <c r="KY8" s="20"/>
      <c r="KZ8" s="20"/>
      <c r="LA8" s="20"/>
      <c r="LB8" s="20"/>
      <c r="LC8" s="20"/>
      <c r="LD8" s="20"/>
      <c r="LE8" s="20"/>
      <c r="LF8" s="20"/>
      <c r="LG8" s="20"/>
      <c r="LH8" s="20"/>
      <c r="LI8" s="20"/>
      <c r="LJ8" s="20"/>
      <c r="LK8" s="20"/>
      <c r="LL8" s="20"/>
      <c r="LM8" s="20"/>
      <c r="LN8" s="20">
        <v>183.17198933939025</v>
      </c>
      <c r="LO8" s="20">
        <v>183.17198933939025</v>
      </c>
      <c r="LP8" s="20"/>
      <c r="LQ8" s="20"/>
      <c r="LR8" s="20"/>
      <c r="LS8" s="20"/>
      <c r="LT8" s="20"/>
      <c r="LU8" s="20"/>
      <c r="LV8" s="20"/>
      <c r="LW8" s="20"/>
      <c r="LX8" s="20"/>
      <c r="LY8" s="20"/>
      <c r="LZ8" s="20"/>
      <c r="MA8" s="20"/>
      <c r="MB8" s="20">
        <v>91.585994669695125</v>
      </c>
      <c r="MC8" s="20">
        <v>18.317198933939025</v>
      </c>
      <c r="MD8" s="20"/>
      <c r="ME8" s="20"/>
      <c r="MF8" s="20"/>
      <c r="MG8" s="20"/>
      <c r="MH8" s="20"/>
      <c r="MI8" s="20"/>
      <c r="MJ8" s="20"/>
      <c r="MK8" s="20"/>
      <c r="ML8" s="20"/>
      <c r="MM8" s="20"/>
      <c r="MN8" s="20"/>
      <c r="MO8" s="20"/>
      <c r="MP8" s="20">
        <v>27.475798400908538</v>
      </c>
      <c r="MQ8" s="20">
        <v>9.1585994669695125</v>
      </c>
      <c r="MR8" s="20"/>
      <c r="MS8" s="20"/>
      <c r="MT8" s="20"/>
      <c r="MU8" s="20"/>
      <c r="MV8" s="20"/>
      <c r="MW8" s="20"/>
      <c r="MX8" s="20"/>
      <c r="MY8" s="20"/>
      <c r="MZ8" s="20"/>
      <c r="NA8" s="20"/>
      <c r="NB8" s="20"/>
      <c r="NC8" s="20"/>
      <c r="ND8" s="20"/>
      <c r="NE8" s="20">
        <v>18.317198933939025</v>
      </c>
      <c r="NF8" s="20"/>
      <c r="NG8" s="20"/>
      <c r="NH8" s="20"/>
      <c r="NI8" s="20"/>
      <c r="NJ8" s="20"/>
      <c r="NK8" s="20"/>
      <c r="NL8" s="20"/>
      <c r="NM8" s="20"/>
      <c r="NN8" s="20"/>
      <c r="NO8" s="20"/>
      <c r="NP8" s="20"/>
      <c r="NQ8" s="20"/>
      <c r="NR8" s="20"/>
      <c r="NS8" s="20"/>
      <c r="NT8" s="20"/>
      <c r="NU8" s="20"/>
      <c r="NV8" s="20"/>
      <c r="NW8" s="20"/>
      <c r="NX8" s="20"/>
      <c r="NY8" s="20"/>
      <c r="NZ8" s="20"/>
      <c r="OA8" s="20"/>
      <c r="OB8" s="20"/>
      <c r="OC8" s="20"/>
      <c r="OD8" s="20"/>
      <c r="OE8" s="20"/>
      <c r="OF8" s="20"/>
      <c r="OG8" s="20">
        <v>87.739382893567921</v>
      </c>
      <c r="OH8" s="20">
        <v>73.2687957357561</v>
      </c>
      <c r="OI8" s="20">
        <v>9.1585994669695116E-7</v>
      </c>
      <c r="OJ8" s="20">
        <v>9.1585994669695116E-7</v>
      </c>
      <c r="OK8" s="20"/>
      <c r="OL8" s="20">
        <v>183.17198933939025</v>
      </c>
      <c r="OM8" s="20"/>
      <c r="ON8" s="20"/>
      <c r="OO8" s="20"/>
      <c r="OP8" s="20"/>
      <c r="OQ8" s="20"/>
      <c r="OR8" s="20"/>
      <c r="OS8" s="20"/>
      <c r="OT8" s="20"/>
      <c r="OU8" s="20"/>
      <c r="OV8" s="20"/>
      <c r="OW8" s="20"/>
      <c r="OX8" s="20"/>
      <c r="OY8" s="20"/>
      <c r="OZ8" s="20"/>
      <c r="PA8" s="20"/>
      <c r="PB8" s="20"/>
      <c r="PC8" s="20"/>
      <c r="PD8" s="20"/>
      <c r="PE8" s="20"/>
      <c r="PF8" s="20"/>
      <c r="PG8" s="20"/>
      <c r="PH8" s="20"/>
      <c r="PI8" s="20"/>
      <c r="PJ8" s="20"/>
      <c r="PK8" s="20"/>
      <c r="PL8" s="20"/>
      <c r="PM8" s="20"/>
      <c r="PN8" s="20"/>
      <c r="PO8" s="20"/>
      <c r="PP8" s="20"/>
      <c r="PQ8" s="20"/>
      <c r="PR8" s="20"/>
      <c r="PS8" s="20"/>
      <c r="PT8" s="20"/>
      <c r="PU8" s="20"/>
      <c r="PV8" s="20"/>
      <c r="PW8" s="20"/>
      <c r="PX8" s="20"/>
      <c r="PY8" s="20"/>
      <c r="PZ8" s="20"/>
      <c r="QA8" s="20"/>
      <c r="QB8" s="20"/>
      <c r="QC8" s="20"/>
      <c r="QD8" s="20"/>
      <c r="QE8" s="20"/>
      <c r="QF8" s="20"/>
      <c r="QG8" s="20"/>
      <c r="QH8" s="20">
        <v>54.951596801817075</v>
      </c>
      <c r="QI8" s="20">
        <v>183.17198933939025</v>
      </c>
      <c r="QJ8" s="20"/>
      <c r="QK8" s="20"/>
      <c r="QL8" s="20"/>
      <c r="QM8" s="20"/>
      <c r="QN8" s="20"/>
      <c r="QO8" s="20"/>
      <c r="QP8" s="20"/>
      <c r="QQ8" s="20">
        <v>28.849588320953963</v>
      </c>
      <c r="QR8" s="20">
        <v>107.15561376354329</v>
      </c>
      <c r="QS8" s="20">
        <v>54.951596801817075</v>
      </c>
      <c r="QT8" s="20">
        <v>36.63439786787805</v>
      </c>
      <c r="QU8" s="20">
        <v>64.110196268786581</v>
      </c>
      <c r="QV8" s="20">
        <v>45.792997334847563</v>
      </c>
      <c r="QW8" s="20">
        <v>119.06179307060366</v>
      </c>
      <c r="QX8" s="20">
        <v>59.530896535301828</v>
      </c>
      <c r="QY8" s="20">
        <v>412.13697601362799</v>
      </c>
      <c r="QZ8" s="20">
        <v>178.52766354969</v>
      </c>
      <c r="RA8" s="20">
        <v>45.792997334847563</v>
      </c>
      <c r="RB8" s="20">
        <v>27.475798400908538</v>
      </c>
      <c r="RC8" s="20"/>
      <c r="RD8" s="20"/>
      <c r="RE8" s="20"/>
      <c r="RF8" s="20"/>
      <c r="RG8" s="20"/>
      <c r="RH8" s="20"/>
      <c r="RI8" s="20"/>
      <c r="RJ8" s="20"/>
      <c r="RK8" s="20"/>
      <c r="RL8" s="20"/>
      <c r="RM8" s="20"/>
      <c r="RN8" s="20"/>
      <c r="RO8" s="20"/>
      <c r="RP8" s="20"/>
      <c r="RQ8" s="20"/>
      <c r="RR8" s="20"/>
      <c r="RS8" s="20"/>
      <c r="RT8" s="20"/>
      <c r="RU8" s="20"/>
      <c r="RV8" s="20"/>
      <c r="RW8" s="20"/>
      <c r="RX8" s="20"/>
      <c r="RY8" s="20"/>
      <c r="RZ8" s="20"/>
      <c r="SA8" s="20"/>
      <c r="SB8" s="20"/>
      <c r="SC8" s="20"/>
      <c r="SD8" s="20"/>
      <c r="SE8" s="20"/>
      <c r="SF8" s="20"/>
      <c r="SG8" s="20"/>
      <c r="SH8" s="20"/>
      <c r="SI8" s="20"/>
      <c r="SJ8" s="20"/>
      <c r="SK8" s="20"/>
      <c r="SL8" s="20"/>
      <c r="SM8" s="20"/>
      <c r="SN8" s="20"/>
      <c r="SO8" s="20"/>
      <c r="SP8" s="20"/>
      <c r="SQ8" s="20"/>
      <c r="SR8" s="20"/>
      <c r="SS8" s="20">
        <v>100.74459413666463</v>
      </c>
      <c r="ST8" s="20">
        <v>50.828665500471672</v>
      </c>
      <c r="SU8" s="20"/>
      <c r="SV8" s="20">
        <v>91.585994669695125</v>
      </c>
      <c r="SW8" s="20"/>
      <c r="SX8" s="20"/>
      <c r="SY8" s="20"/>
      <c r="SZ8" s="20"/>
      <c r="TA8" s="20"/>
      <c r="TB8" s="20"/>
      <c r="TC8" s="20"/>
      <c r="TD8" s="20"/>
      <c r="TE8" s="20"/>
      <c r="TF8" s="20"/>
      <c r="TG8" s="20"/>
      <c r="TH8" s="20"/>
      <c r="TI8" s="20"/>
      <c r="TJ8" s="20"/>
      <c r="TK8" s="20"/>
      <c r="TL8" s="20">
        <v>64.110196268786581</v>
      </c>
      <c r="TM8" s="20"/>
      <c r="TN8" s="20"/>
      <c r="TO8" s="20"/>
      <c r="TP8" s="20"/>
      <c r="TQ8" s="20"/>
      <c r="TR8" s="20"/>
      <c r="TS8" s="20"/>
      <c r="TT8" s="20"/>
      <c r="TU8" s="20"/>
      <c r="TV8" s="20"/>
      <c r="TW8" s="20"/>
      <c r="TX8" s="20"/>
      <c r="TY8" s="20">
        <v>457.92997334847558</v>
      </c>
      <c r="TZ8" s="20">
        <v>32.05509813439329</v>
      </c>
      <c r="UA8" s="20">
        <v>27.475798400908538</v>
      </c>
      <c r="UB8" s="20"/>
      <c r="UC8" s="20"/>
      <c r="UD8" s="20"/>
      <c r="UE8" s="20"/>
      <c r="UF8" s="20"/>
      <c r="UG8" s="20"/>
      <c r="UH8" s="20"/>
      <c r="UI8" s="20"/>
      <c r="UJ8" s="20"/>
      <c r="UK8" s="20">
        <v>155.45092364475624</v>
      </c>
      <c r="UL8" s="20"/>
      <c r="UM8" s="20"/>
      <c r="UN8" s="20"/>
      <c r="UO8" s="20"/>
      <c r="UP8" s="20"/>
      <c r="UQ8" s="20"/>
      <c r="UR8" s="20"/>
      <c r="US8" s="20">
        <v>366.3439786787805</v>
      </c>
      <c r="UT8" s="20"/>
      <c r="UU8" s="20"/>
      <c r="UV8" s="20"/>
      <c r="UW8" s="20"/>
      <c r="UX8" s="20"/>
      <c r="UY8" s="20"/>
      <c r="UZ8" s="20"/>
      <c r="VA8" s="20"/>
      <c r="VB8" s="20"/>
      <c r="VC8" s="20"/>
      <c r="VD8" s="20"/>
      <c r="VE8" s="20"/>
      <c r="VF8" s="20"/>
      <c r="VG8" s="20"/>
      <c r="VH8" s="20"/>
      <c r="VI8" s="20"/>
      <c r="VJ8" s="20"/>
      <c r="VK8" s="20"/>
      <c r="VL8" s="20"/>
      <c r="VM8" s="20"/>
      <c r="VN8" s="20"/>
      <c r="VO8" s="20"/>
      <c r="VP8" s="20"/>
      <c r="VQ8" s="20"/>
      <c r="VR8" s="20"/>
      <c r="VS8" s="20"/>
      <c r="VT8" s="20"/>
      <c r="VU8" s="20"/>
      <c r="VV8" s="20"/>
      <c r="VW8" s="20"/>
      <c r="VX8" s="20"/>
      <c r="VY8" s="20"/>
      <c r="VZ8" s="20"/>
      <c r="WA8" s="20"/>
      <c r="WB8" s="20"/>
      <c r="WC8" s="20"/>
      <c r="WD8" s="20"/>
      <c r="WE8" s="20"/>
      <c r="WF8" s="20"/>
      <c r="WG8" s="20"/>
      <c r="WH8" s="20"/>
      <c r="WI8" s="20"/>
      <c r="WJ8" s="20"/>
      <c r="WK8" s="20"/>
      <c r="WL8" s="20"/>
      <c r="WM8" s="20"/>
      <c r="WN8" s="20"/>
      <c r="WO8" s="20"/>
      <c r="WP8" s="20">
        <v>91.585994669695125</v>
      </c>
      <c r="WQ8" s="20">
        <v>18.317198933939025</v>
      </c>
      <c r="WR8" s="20">
        <v>137.37899200454268</v>
      </c>
      <c r="WS8" s="20"/>
      <c r="WT8" s="20"/>
      <c r="WU8" s="20"/>
      <c r="WV8" s="20"/>
      <c r="WW8" s="20">
        <v>32.05509813439329</v>
      </c>
      <c r="WX8" s="20">
        <v>732.687957357561</v>
      </c>
      <c r="WY8" s="20"/>
      <c r="WZ8" s="20"/>
      <c r="XA8" s="20"/>
      <c r="XB8" s="20"/>
      <c r="XC8" s="20"/>
      <c r="XD8" s="20"/>
      <c r="XE8" s="20"/>
      <c r="XF8" s="20"/>
      <c r="XG8" s="20"/>
      <c r="XH8" s="20"/>
      <c r="XI8" s="20"/>
      <c r="XJ8" s="20"/>
      <c r="XK8" s="20"/>
      <c r="XL8" s="20"/>
      <c r="XM8" s="20"/>
      <c r="XN8" s="20"/>
      <c r="XO8" s="20"/>
      <c r="XP8" s="20"/>
      <c r="XQ8" s="20"/>
      <c r="XR8" s="20"/>
      <c r="XS8" s="20"/>
      <c r="XT8" s="20"/>
      <c r="XU8" s="20"/>
      <c r="XV8" s="20"/>
      <c r="XW8" s="20"/>
      <c r="XX8" s="20"/>
      <c r="XY8" s="20"/>
      <c r="XZ8" s="20"/>
      <c r="YA8" s="20"/>
      <c r="YB8" s="20"/>
      <c r="YC8" s="20"/>
      <c r="YD8" s="20"/>
      <c r="YE8" s="20"/>
      <c r="YF8" s="20"/>
      <c r="YG8" s="20"/>
      <c r="YH8" s="20"/>
      <c r="YI8" s="20"/>
      <c r="YJ8" s="20"/>
      <c r="YK8" s="20"/>
      <c r="YL8" s="20"/>
      <c r="YM8" s="20">
        <v>59.530896535301828</v>
      </c>
      <c r="YN8" s="20"/>
      <c r="YO8" s="20"/>
      <c r="YP8" s="20"/>
      <c r="YQ8" s="20"/>
      <c r="YR8" s="20"/>
      <c r="YS8" s="20"/>
      <c r="YT8" s="20"/>
      <c r="YU8" s="20">
        <v>13.737899200454269</v>
      </c>
      <c r="YV8" s="20">
        <v>109.90319360363415</v>
      </c>
      <c r="YW8" s="20">
        <v>457.92997334847558</v>
      </c>
      <c r="YX8" s="20"/>
      <c r="YY8" s="20">
        <v>274.75798400908536</v>
      </c>
      <c r="YZ8" s="20"/>
      <c r="ZA8" s="20"/>
      <c r="ZB8" s="20"/>
      <c r="ZC8" s="20"/>
      <c r="ZD8" s="20"/>
      <c r="ZE8" s="20"/>
      <c r="ZF8" s="20"/>
      <c r="ZG8" s="20"/>
      <c r="ZH8" s="20"/>
      <c r="ZI8" s="20"/>
      <c r="ZJ8" s="20"/>
      <c r="ZK8" s="20"/>
      <c r="ZL8" s="20"/>
      <c r="ZM8" s="20"/>
      <c r="ZN8" s="20"/>
      <c r="ZO8" s="20"/>
      <c r="ZP8" s="20"/>
      <c r="ZQ8" s="20"/>
      <c r="ZR8" s="20"/>
      <c r="ZS8" s="20"/>
      <c r="ZT8" s="20"/>
      <c r="ZU8" s="20"/>
      <c r="ZV8" s="20"/>
      <c r="ZW8" s="20"/>
      <c r="ZX8" s="20"/>
      <c r="ZY8" s="20"/>
      <c r="ZZ8" s="20"/>
      <c r="AAA8" s="20"/>
      <c r="AAB8" s="20"/>
      <c r="AAC8" s="20"/>
      <c r="AAD8" s="20"/>
      <c r="AAE8" s="20"/>
      <c r="AAF8" s="20"/>
      <c r="AAG8" s="20"/>
      <c r="AAH8" s="20"/>
      <c r="AAI8" s="20"/>
      <c r="AAJ8" s="20"/>
      <c r="AAK8" s="20"/>
      <c r="AAL8" s="20"/>
      <c r="AAM8" s="20"/>
      <c r="AAN8" s="20"/>
      <c r="AAO8" s="20"/>
      <c r="AAP8" s="20"/>
      <c r="AAQ8" s="20"/>
      <c r="AAR8" s="20"/>
      <c r="AAS8" s="20"/>
      <c r="AAT8" s="20"/>
      <c r="AAU8" s="20"/>
      <c r="AAV8" s="20"/>
      <c r="AAW8" s="20"/>
      <c r="AAX8" s="20"/>
      <c r="AAY8" s="20"/>
      <c r="AAZ8" s="20">
        <v>64.110196268786581</v>
      </c>
      <c r="ABA8" s="20"/>
      <c r="ABB8" s="20"/>
      <c r="ABC8" s="20"/>
      <c r="ABD8" s="20"/>
      <c r="ABE8" s="20"/>
      <c r="ABF8" s="20"/>
      <c r="ABG8" s="20"/>
      <c r="ABH8" s="20"/>
      <c r="ABI8" s="20"/>
      <c r="ABJ8" s="20"/>
      <c r="ABK8" s="20"/>
      <c r="ABL8" s="20"/>
      <c r="ABM8" s="20"/>
      <c r="ABN8" s="20"/>
      <c r="ABO8" s="20"/>
      <c r="ABP8" s="20"/>
      <c r="ABQ8" s="20"/>
      <c r="ABR8" s="20"/>
      <c r="ABS8" s="20"/>
      <c r="ABT8" s="20"/>
      <c r="ABU8" s="20"/>
      <c r="ABV8" s="20"/>
      <c r="ABW8" s="20"/>
      <c r="ABX8" s="20"/>
      <c r="ABY8" s="20"/>
      <c r="ABZ8" s="20"/>
      <c r="ACA8" s="20"/>
      <c r="ACB8" s="20"/>
      <c r="ACC8" s="20"/>
      <c r="ACD8" s="20"/>
      <c r="ACE8" s="20"/>
      <c r="ACF8" s="20"/>
      <c r="ACG8" s="20"/>
      <c r="ACH8" s="20"/>
      <c r="ACI8" s="20"/>
      <c r="ACJ8" s="20"/>
      <c r="ACK8" s="20">
        <v>137.37899200454268</v>
      </c>
      <c r="ACL8" s="20"/>
      <c r="ACM8" s="20"/>
      <c r="ACN8" s="20"/>
      <c r="ACO8" s="20"/>
      <c r="ACP8" s="20"/>
      <c r="ACQ8" s="20"/>
      <c r="ACR8" s="20"/>
      <c r="ACS8" s="20"/>
      <c r="ACT8" s="20"/>
      <c r="ACU8" s="20"/>
      <c r="ACV8" s="20">
        <v>91.585994669695125</v>
      </c>
      <c r="ACW8" s="20">
        <v>164.85479040545121</v>
      </c>
      <c r="ACX8" s="20">
        <v>274.75798400908536</v>
      </c>
      <c r="ACY8" s="20"/>
      <c r="ACZ8" s="20"/>
      <c r="ADA8" s="20"/>
      <c r="ADB8" s="20"/>
      <c r="ADC8" s="20"/>
      <c r="ADD8" s="20"/>
      <c r="ADE8" s="20"/>
      <c r="ADF8" s="20"/>
      <c r="ADG8" s="20"/>
      <c r="ADH8" s="20"/>
      <c r="ADI8" s="20"/>
      <c r="ADJ8" s="20"/>
      <c r="ADK8" s="20"/>
      <c r="ADL8" s="20"/>
      <c r="ADM8" s="20"/>
      <c r="ADN8" s="20"/>
      <c r="ADO8" s="20"/>
      <c r="ADP8" s="20"/>
      <c r="ADQ8" s="20"/>
      <c r="ADR8" s="20"/>
      <c r="ADS8" s="20"/>
      <c r="ADT8" s="20"/>
      <c r="ADU8" s="20"/>
      <c r="ADV8" s="20"/>
      <c r="ADW8" s="20"/>
      <c r="ADX8" s="20"/>
      <c r="ADY8" s="20"/>
      <c r="ADZ8" s="20"/>
      <c r="AEA8" s="20"/>
      <c r="AEB8" s="20"/>
      <c r="AEC8" s="20"/>
      <c r="AED8" s="20"/>
      <c r="AEE8" s="20"/>
      <c r="AEF8" s="20"/>
      <c r="AEG8" s="20"/>
      <c r="AEH8" s="20"/>
      <c r="AEI8" s="20"/>
      <c r="AEJ8" s="20"/>
      <c r="AEK8" s="20"/>
      <c r="AEL8" s="20"/>
      <c r="AEM8" s="20"/>
      <c r="AEN8" s="20"/>
      <c r="AEO8" s="20"/>
      <c r="AEP8" s="20"/>
      <c r="AEQ8" s="20"/>
      <c r="AER8" s="20"/>
      <c r="AES8" s="20"/>
      <c r="AET8" s="20"/>
      <c r="AEU8" s="20"/>
      <c r="AEV8" s="20"/>
      <c r="AEW8" s="20"/>
      <c r="AEX8" s="20"/>
      <c r="AEY8" s="20">
        <v>73.168051141619429</v>
      </c>
      <c r="AEZ8" s="20"/>
      <c r="AFA8" s="20"/>
      <c r="AFB8" s="20"/>
      <c r="AFC8" s="20"/>
      <c r="AFD8" s="20"/>
      <c r="AFE8" s="20"/>
      <c r="AFF8" s="20">
        <v>31.322410177035731</v>
      </c>
      <c r="AFG8" s="20">
        <v>91.585994669695125</v>
      </c>
      <c r="AFH8" s="20">
        <v>59.530896535301828</v>
      </c>
      <c r="AFI8" s="20"/>
      <c r="AFJ8" s="20"/>
      <c r="AFK8" s="20"/>
      <c r="AFL8" s="20"/>
      <c r="AFM8" s="20"/>
      <c r="AFN8" s="20"/>
      <c r="AFO8" s="20"/>
      <c r="AFP8" s="20"/>
      <c r="AFQ8" s="20"/>
      <c r="AFR8" s="20"/>
      <c r="AFS8" s="20"/>
      <c r="AFT8" s="20"/>
      <c r="AFU8" s="20"/>
      <c r="AFV8" s="20"/>
      <c r="AFW8" s="20"/>
      <c r="AFX8" s="20"/>
      <c r="AFY8" s="20"/>
      <c r="AFZ8" s="20"/>
      <c r="AGA8" s="20"/>
      <c r="AGB8" s="20"/>
      <c r="AGC8" s="20"/>
      <c r="AGD8" s="20"/>
      <c r="AGE8" s="20"/>
      <c r="AGF8" s="20"/>
      <c r="AGG8" s="20"/>
      <c r="AGH8" s="20"/>
      <c r="AGI8" s="20"/>
      <c r="AGJ8" s="20"/>
      <c r="AGK8" s="20"/>
      <c r="AGL8" s="20"/>
      <c r="AGM8" s="20"/>
      <c r="AGN8" s="20"/>
      <c r="AGO8" s="20"/>
      <c r="AGP8" s="20"/>
      <c r="AGQ8" s="20"/>
      <c r="AGR8" s="20"/>
      <c r="AGS8" s="20"/>
      <c r="AGT8" s="20"/>
      <c r="AGU8" s="20"/>
      <c r="AGV8" s="20"/>
      <c r="AGW8" s="20"/>
      <c r="AGX8" s="20"/>
      <c r="AGY8" s="20">
        <v>137.37899200454268</v>
      </c>
      <c r="AGZ8" s="20"/>
      <c r="AHA8" s="20"/>
      <c r="AHB8" s="20"/>
      <c r="AHC8" s="20"/>
      <c r="AHD8" s="20"/>
      <c r="AHE8" s="20"/>
      <c r="AHF8" s="20"/>
      <c r="AHG8" s="20"/>
      <c r="AHH8" s="20"/>
      <c r="AHI8" s="20"/>
      <c r="AHJ8" s="20"/>
      <c r="AHK8" s="20"/>
      <c r="AHL8" s="20"/>
      <c r="AHM8" s="20"/>
      <c r="AHN8" s="20"/>
      <c r="AHO8" s="20"/>
      <c r="AHP8" s="20"/>
      <c r="AHQ8" s="20"/>
      <c r="AHR8" s="20"/>
      <c r="AHS8" s="20"/>
      <c r="AHT8" s="20"/>
      <c r="AHU8" s="20"/>
      <c r="AHV8" s="20"/>
      <c r="AHW8" s="20"/>
      <c r="AHX8" s="20"/>
      <c r="AHY8" s="20"/>
      <c r="AHZ8" s="20"/>
      <c r="AIA8" s="20"/>
      <c r="AIB8" s="20"/>
      <c r="AIC8" s="20"/>
      <c r="AID8" s="20"/>
      <c r="AIE8" s="20"/>
      <c r="AIF8" s="20"/>
      <c r="AIG8" s="20"/>
      <c r="AIH8" s="20"/>
      <c r="AII8" s="20"/>
      <c r="AIJ8" s="20"/>
      <c r="AIK8" s="20">
        <v>238.0356635863244</v>
      </c>
      <c r="AIL8" s="20">
        <v>412.13697601362799</v>
      </c>
      <c r="AIM8" s="20">
        <v>73.2687957357561</v>
      </c>
      <c r="AIN8" s="20"/>
      <c r="AIO8" s="20"/>
      <c r="AIP8" s="20"/>
      <c r="AIQ8" s="20"/>
      <c r="AIR8" s="20"/>
      <c r="AIS8" s="20"/>
      <c r="AIT8" s="20"/>
      <c r="AIU8" s="20"/>
      <c r="AIV8" s="20"/>
      <c r="AIW8" s="20"/>
      <c r="AIX8" s="20"/>
      <c r="AIY8" s="20"/>
      <c r="AIZ8" s="20"/>
      <c r="AJA8" s="20"/>
      <c r="AJB8" s="20"/>
      <c r="AJC8" s="20"/>
      <c r="AJD8" s="20"/>
      <c r="AJE8" s="20"/>
      <c r="AJF8" s="20"/>
      <c r="AJG8" s="20"/>
      <c r="AJH8" s="20"/>
      <c r="AJI8" s="20"/>
      <c r="AJJ8" s="20">
        <v>73.2687957357561</v>
      </c>
      <c r="AJK8" s="20"/>
      <c r="AJL8" s="20"/>
      <c r="AJM8" s="20"/>
      <c r="AJN8" s="20">
        <v>64.110196268786581</v>
      </c>
      <c r="AJO8" s="20"/>
      <c r="AJP8" s="20"/>
      <c r="AJQ8" s="20"/>
      <c r="AJR8" s="20"/>
      <c r="AJS8" s="20"/>
      <c r="AJT8" s="20"/>
      <c r="AJU8" s="20"/>
      <c r="AJV8" s="20"/>
      <c r="AJW8" s="20"/>
      <c r="AJX8" s="20"/>
      <c r="AJY8" s="20"/>
      <c r="AJZ8" s="20"/>
      <c r="AKA8" s="20"/>
      <c r="AKB8" s="20"/>
      <c r="AKC8" s="20"/>
      <c r="AKD8" s="20"/>
      <c r="AKE8" s="20"/>
      <c r="AKF8" s="20"/>
      <c r="AKG8" s="20"/>
      <c r="AKH8" s="20"/>
      <c r="AKI8" s="20"/>
      <c r="AKJ8" s="20"/>
      <c r="AKK8" s="20"/>
      <c r="AKL8" s="20"/>
      <c r="AKM8" s="20"/>
      <c r="AKN8" s="20"/>
      <c r="AKO8" s="20"/>
      <c r="AKP8" s="20"/>
      <c r="AKQ8" s="20"/>
      <c r="AKR8" s="20"/>
      <c r="AKS8" s="20"/>
      <c r="AKT8" s="20"/>
      <c r="AKU8" s="20"/>
      <c r="AKV8" s="20"/>
      <c r="AKW8" s="20"/>
      <c r="AKX8" s="20"/>
      <c r="AKY8" s="20"/>
      <c r="AKZ8" s="20"/>
      <c r="ALA8" s="20"/>
      <c r="ALB8" s="20"/>
      <c r="ALC8" s="20"/>
      <c r="ALD8" s="20"/>
      <c r="ALE8" s="20"/>
      <c r="ALF8" s="20"/>
      <c r="ALG8" s="20"/>
      <c r="ALH8" s="20"/>
      <c r="ALI8" s="20"/>
      <c r="ALJ8" s="20"/>
      <c r="ALK8" s="20"/>
      <c r="ALL8" s="20"/>
      <c r="ALM8" s="20"/>
      <c r="ALN8" s="20"/>
      <c r="ALO8" s="20"/>
      <c r="ALP8" s="20"/>
      <c r="ALQ8" s="20"/>
      <c r="ALR8" s="20"/>
      <c r="ALS8" s="20"/>
      <c r="ALT8" s="20"/>
      <c r="ALU8" s="20"/>
      <c r="ALV8" s="20"/>
      <c r="ALW8" s="20"/>
      <c r="ALX8" s="20"/>
      <c r="ALY8" s="20"/>
      <c r="ALZ8" s="20"/>
      <c r="AMA8" s="20"/>
      <c r="AMB8" s="20"/>
      <c r="AMC8" s="20"/>
      <c r="AMD8" s="20"/>
      <c r="AME8" s="20"/>
      <c r="AMF8" s="20"/>
      <c r="AMG8" s="20"/>
      <c r="AMH8" s="20"/>
      <c r="AMI8" s="20"/>
      <c r="AMJ8" s="20"/>
      <c r="AMK8" s="20"/>
      <c r="AML8" s="20"/>
      <c r="AMM8" s="20"/>
      <c r="AMN8" s="20"/>
      <c r="AMO8" s="20"/>
      <c r="AMP8" s="20"/>
      <c r="AMQ8" s="20"/>
      <c r="AMR8" s="20"/>
      <c r="AMS8" s="20"/>
      <c r="AMT8" s="20"/>
      <c r="AMU8" s="20"/>
      <c r="AMV8" s="20"/>
      <c r="AMW8" s="20"/>
      <c r="AMX8" s="20"/>
      <c r="AMY8" s="20">
        <v>45.792997334847563</v>
      </c>
      <c r="AMZ8" s="20">
        <v>91.585994669695125</v>
      </c>
      <c r="ANA8" s="20">
        <v>36.63439786787805</v>
      </c>
      <c r="ANB8" s="20"/>
      <c r="ANC8" s="20"/>
      <c r="AND8" s="20"/>
      <c r="ANE8" s="20"/>
      <c r="ANF8" s="20"/>
      <c r="ANG8" s="20"/>
      <c r="ANH8" s="20"/>
      <c r="ANI8" s="20"/>
      <c r="ANJ8" s="20">
        <v>10.074459413666464</v>
      </c>
      <c r="ANK8" s="20">
        <v>59.485103537966978</v>
      </c>
      <c r="ANL8" s="20"/>
      <c r="ANM8" s="20"/>
      <c r="ANN8" s="20">
        <v>91.585994669695125</v>
      </c>
      <c r="ANO8" s="20"/>
      <c r="ANP8" s="20"/>
      <c r="ANQ8" s="20"/>
      <c r="ANR8" s="20"/>
      <c r="ANS8" s="20"/>
      <c r="ANT8" s="20"/>
      <c r="ANU8" s="20"/>
      <c r="ANV8" s="20"/>
      <c r="ANW8" s="20"/>
      <c r="ANX8" s="20"/>
      <c r="ANY8" s="20"/>
      <c r="ANZ8" s="20"/>
      <c r="AOA8" s="20"/>
      <c r="AOB8" s="20"/>
      <c r="AOC8" s="20"/>
      <c r="AOD8" s="20"/>
      <c r="AOE8" s="20"/>
      <c r="AOF8" s="20"/>
      <c r="AOG8" s="20"/>
      <c r="AOH8" s="20"/>
      <c r="AOI8" s="20"/>
      <c r="AOJ8" s="20"/>
      <c r="AOK8" s="20"/>
      <c r="AOL8" s="20"/>
      <c r="AOM8" s="20"/>
      <c r="AON8" s="20"/>
      <c r="AOO8" s="20"/>
      <c r="AOP8" s="20"/>
      <c r="AOQ8" s="20"/>
      <c r="AOR8" s="20"/>
      <c r="AOS8" s="20"/>
      <c r="AOT8" s="20"/>
      <c r="AOU8" s="20"/>
      <c r="AOV8" s="20"/>
      <c r="AOW8" s="20"/>
      <c r="AOX8" s="20"/>
      <c r="AOY8" s="20"/>
      <c r="AOZ8" s="20"/>
      <c r="APA8" s="20"/>
      <c r="APB8" s="20"/>
      <c r="APC8" s="20"/>
      <c r="APD8" s="20"/>
      <c r="APE8" s="20"/>
      <c r="APF8" s="20"/>
      <c r="APG8" s="20"/>
      <c r="APH8" s="20"/>
      <c r="API8" s="20"/>
      <c r="APJ8" s="20"/>
      <c r="APK8" s="20"/>
      <c r="APL8" s="20"/>
      <c r="APM8" s="20"/>
      <c r="APN8" s="20"/>
      <c r="APO8" s="20"/>
      <c r="APP8" s="20"/>
      <c r="APQ8" s="20"/>
      <c r="APR8" s="20"/>
      <c r="APS8" s="20"/>
      <c r="APT8" s="20"/>
      <c r="APU8" s="20"/>
      <c r="APV8" s="20"/>
      <c r="APW8" s="20"/>
      <c r="APX8" s="20"/>
      <c r="APY8" s="20"/>
      <c r="APZ8" s="20"/>
      <c r="AQA8" s="20"/>
      <c r="AQB8" s="20"/>
      <c r="AQC8" s="20"/>
      <c r="AQD8" s="20"/>
      <c r="AQE8" s="20"/>
      <c r="AQF8" s="20"/>
      <c r="AQG8" s="20"/>
      <c r="AQH8" s="20"/>
      <c r="AQI8" s="20"/>
      <c r="AQJ8" s="20"/>
      <c r="AQK8" s="20"/>
      <c r="AQL8" s="20"/>
      <c r="AQM8" s="20"/>
      <c r="AQN8" s="20"/>
      <c r="AQO8" s="20"/>
      <c r="AQP8" s="20"/>
      <c r="AQQ8" s="20"/>
      <c r="AQR8" s="20"/>
      <c r="AQS8" s="20"/>
      <c r="AQT8" s="20"/>
      <c r="AQU8" s="20"/>
      <c r="AQV8" s="20"/>
      <c r="AQW8" s="20"/>
      <c r="AQX8" s="20"/>
      <c r="AQY8" s="20"/>
      <c r="AQZ8" s="20"/>
      <c r="ARA8" s="20">
        <v>228.96498667423779</v>
      </c>
      <c r="ARB8" s="20">
        <v>30.223378240999391</v>
      </c>
      <c r="ARC8" s="20">
        <v>320.5509813439329</v>
      </c>
      <c r="ARD8" s="20">
        <v>18.317198933939025</v>
      </c>
      <c r="ARE8" s="20">
        <v>274.75798400908536</v>
      </c>
      <c r="ARF8" s="20">
        <v>27.475798400908538</v>
      </c>
      <c r="ARG8" s="20">
        <v>36.63439786787805</v>
      </c>
      <c r="ARH8" s="20">
        <v>128.22039253757316</v>
      </c>
      <c r="ARI8" s="20"/>
      <c r="ARJ8" s="20"/>
      <c r="ARK8" s="20"/>
      <c r="ARL8" s="20"/>
      <c r="ARM8" s="20">
        <v>109.90319360363415</v>
      </c>
      <c r="ARN8" s="20">
        <v>119.06179307060366</v>
      </c>
      <c r="ARO8" s="20">
        <v>21.797466731387438</v>
      </c>
      <c r="ARP8" s="20">
        <v>549.51596801817072</v>
      </c>
      <c r="ARQ8" s="20">
        <v>59.875259875259879</v>
      </c>
      <c r="ARR8" s="20"/>
      <c r="ARS8" s="20"/>
      <c r="ART8" s="20"/>
      <c r="ARU8" s="20"/>
      <c r="ARV8" s="20"/>
      <c r="ARW8" s="20"/>
      <c r="ARX8" s="20"/>
      <c r="ARY8" s="20"/>
      <c r="ARZ8" s="20"/>
      <c r="ASA8" s="20"/>
      <c r="ASB8" s="20"/>
      <c r="ASC8" s="20"/>
      <c r="ASD8" s="20"/>
      <c r="ASE8" s="20"/>
      <c r="ASF8" s="20"/>
      <c r="ASG8" s="20"/>
      <c r="ASH8" s="20"/>
      <c r="ASI8" s="20"/>
      <c r="ASJ8" s="20"/>
      <c r="ASK8" s="20"/>
      <c r="ASL8" s="20"/>
      <c r="ASM8" s="20"/>
      <c r="ASN8" s="20"/>
      <c r="ASO8" s="20"/>
      <c r="ASP8" s="20"/>
      <c r="ASQ8" s="20"/>
      <c r="ASR8" s="20"/>
      <c r="ASS8" s="20"/>
      <c r="AST8" s="20"/>
      <c r="ASU8" s="20"/>
      <c r="ASV8" s="20"/>
      <c r="ASW8" s="20"/>
      <c r="ASX8" s="20"/>
      <c r="ASY8" s="20"/>
      <c r="ASZ8" s="20"/>
      <c r="ATA8" s="20"/>
      <c r="ATB8" s="20"/>
      <c r="ATC8" s="20"/>
      <c r="ATD8" s="20"/>
      <c r="ATE8" s="20"/>
      <c r="ATF8" s="20"/>
      <c r="ATG8" s="20"/>
      <c r="ATH8" s="20"/>
      <c r="ATI8" s="20"/>
      <c r="ATJ8" s="20"/>
      <c r="ATK8" s="20"/>
      <c r="ATL8" s="20"/>
      <c r="ATM8" s="20"/>
      <c r="ATN8" s="20"/>
      <c r="ATO8" s="20"/>
      <c r="ATP8" s="20"/>
      <c r="ATQ8" s="20"/>
      <c r="ATR8" s="20"/>
      <c r="ATS8" s="20"/>
      <c r="ATT8" s="20"/>
      <c r="ATU8" s="20"/>
      <c r="ATV8" s="20"/>
      <c r="ATW8" s="20"/>
      <c r="ATX8" s="20"/>
      <c r="ATY8" s="20"/>
      <c r="ATZ8" s="20"/>
      <c r="AUA8" s="20"/>
      <c r="AUB8" s="20"/>
      <c r="AUC8" s="20"/>
      <c r="AUD8" s="20"/>
      <c r="AUE8" s="20"/>
      <c r="AUF8" s="20">
        <v>18.317198933939025</v>
      </c>
      <c r="AUG8" s="20">
        <v>18.317198933939025</v>
      </c>
      <c r="AUH8" s="20"/>
      <c r="AUI8" s="20"/>
      <c r="AUJ8" s="20"/>
      <c r="AUK8" s="20"/>
      <c r="AUL8" s="20"/>
      <c r="AUM8" s="20"/>
      <c r="AUN8" s="20"/>
      <c r="AUO8" s="20"/>
      <c r="AUP8" s="20"/>
      <c r="AUQ8" s="20"/>
      <c r="AUR8" s="20"/>
      <c r="AUS8" s="20"/>
      <c r="AUT8" s="20"/>
      <c r="AUU8" s="20"/>
      <c r="AUV8" s="20"/>
      <c r="AUW8" s="20"/>
      <c r="AUX8" s="20"/>
      <c r="AUY8" s="20"/>
      <c r="AUZ8" s="20"/>
      <c r="AVA8" s="20"/>
      <c r="AVB8" s="20"/>
      <c r="AVC8" s="20"/>
      <c r="AVD8" s="20"/>
      <c r="AVE8" s="20"/>
      <c r="AVF8" s="20"/>
      <c r="AVG8" s="20"/>
      <c r="AVH8" s="20">
        <v>274.75798400908536</v>
      </c>
      <c r="AVI8" s="20">
        <v>26.823248188886957</v>
      </c>
      <c r="AVJ8" s="20"/>
      <c r="AVK8" s="20"/>
      <c r="AVL8" s="20"/>
      <c r="AVM8" s="20"/>
      <c r="AVN8" s="20"/>
      <c r="AVO8" s="20"/>
      <c r="AVP8" s="20"/>
      <c r="AVQ8" s="20"/>
      <c r="AVR8" s="20"/>
      <c r="AVS8" s="20"/>
      <c r="AVT8" s="20"/>
      <c r="AVU8" s="20"/>
      <c r="AVV8" s="20"/>
      <c r="AVW8" s="20"/>
      <c r="AVX8" s="20"/>
      <c r="AVY8" s="20"/>
      <c r="AVZ8" s="20"/>
      <c r="AWA8" s="20"/>
      <c r="AWB8" s="20"/>
      <c r="AWC8" s="20"/>
      <c r="AWD8" s="20"/>
      <c r="AWE8" s="20"/>
      <c r="AWF8" s="20"/>
      <c r="AWG8" s="20"/>
      <c r="AWH8" s="20"/>
      <c r="AWI8" s="20"/>
      <c r="AWJ8" s="20"/>
      <c r="AWK8" s="20"/>
      <c r="AWL8" s="20"/>
      <c r="AWM8" s="20"/>
      <c r="AWN8" s="20">
        <v>91.585994669695125</v>
      </c>
      <c r="AWO8" s="20"/>
      <c r="AWP8" s="20">
        <v>288.15042083764553</v>
      </c>
      <c r="AWQ8" s="20">
        <v>64.110196268786581</v>
      </c>
      <c r="AWR8" s="20"/>
      <c r="AWS8" s="20"/>
      <c r="AWT8" s="20"/>
      <c r="AWU8" s="20"/>
      <c r="AWV8" s="20"/>
      <c r="AWW8" s="20"/>
      <c r="AWX8" s="20">
        <v>137.37899200454268</v>
      </c>
      <c r="AWY8" s="20"/>
      <c r="AWZ8" s="20">
        <v>128.22039253757316</v>
      </c>
      <c r="AXA8" s="20"/>
      <c r="AXB8" s="20"/>
      <c r="AXC8" s="20"/>
      <c r="AXD8" s="20"/>
      <c r="AXE8" s="20"/>
      <c r="AXF8" s="20"/>
      <c r="AXG8" s="20"/>
      <c r="AXH8" s="20"/>
      <c r="AXI8" s="20"/>
      <c r="AXJ8" s="20"/>
      <c r="AXK8" s="20"/>
      <c r="AXL8" s="20"/>
      <c r="AXM8" s="20"/>
      <c r="AXN8" s="20">
        <v>288.15042083764553</v>
      </c>
      <c r="AXO8" s="20"/>
      <c r="AXP8" s="20"/>
      <c r="AXQ8" s="20"/>
      <c r="AXR8" s="20">
        <v>77.84809546924086</v>
      </c>
      <c r="AXS8" s="20"/>
      <c r="AXT8" s="20"/>
      <c r="AXU8" s="20"/>
      <c r="AXV8" s="20">
        <v>50.729299275554787</v>
      </c>
      <c r="AXW8" s="20"/>
      <c r="AXX8" s="20"/>
      <c r="AXY8" s="20"/>
      <c r="AXZ8" s="20"/>
      <c r="AYA8" s="20"/>
      <c r="AYB8" s="20"/>
      <c r="AYC8" s="20"/>
      <c r="AYD8" s="20"/>
      <c r="AYE8" s="20"/>
      <c r="AYF8" s="20"/>
      <c r="AYG8" s="20"/>
      <c r="AYH8" s="20"/>
      <c r="AYI8" s="20"/>
      <c r="AYJ8" s="20"/>
      <c r="AYK8" s="20"/>
      <c r="AYL8" s="20">
        <v>29.307518294302437</v>
      </c>
      <c r="AYM8" s="20"/>
      <c r="AYN8" s="20"/>
      <c r="AYO8" s="20"/>
      <c r="AYP8" s="20"/>
      <c r="AYQ8" s="20"/>
      <c r="AYR8" s="20"/>
      <c r="AYS8" s="20"/>
      <c r="AYT8" s="20"/>
      <c r="AYU8" s="20"/>
      <c r="AYV8" s="20"/>
      <c r="AYW8" s="20"/>
      <c r="AYX8" s="20"/>
      <c r="AYY8" s="20"/>
      <c r="AYZ8" s="20"/>
      <c r="AZA8" s="20"/>
      <c r="AZB8" s="20"/>
      <c r="AZC8" s="20"/>
      <c r="AZD8" s="20"/>
      <c r="AZE8" s="20"/>
      <c r="AZF8" s="20"/>
      <c r="AZG8" s="20"/>
      <c r="AZH8" s="20"/>
      <c r="AZI8" s="20"/>
      <c r="AZJ8" s="20"/>
      <c r="AZK8" s="20"/>
      <c r="AZL8" s="20"/>
      <c r="AZM8" s="20"/>
      <c r="AZN8" s="20"/>
      <c r="AZO8" s="20"/>
      <c r="AZP8" s="20"/>
      <c r="AZQ8" s="20"/>
      <c r="AZR8" s="20"/>
      <c r="AZS8" s="20"/>
      <c r="AZT8" s="20"/>
      <c r="AZU8" s="20"/>
      <c r="AZV8" s="20">
        <v>36.63439786787805</v>
      </c>
      <c r="AZW8" s="20"/>
      <c r="AZX8" s="20"/>
      <c r="AZY8" s="20"/>
      <c r="AZZ8" s="20"/>
      <c r="BAA8" s="20"/>
      <c r="BAB8" s="20"/>
      <c r="BAC8" s="20"/>
      <c r="BAD8" s="20"/>
      <c r="BAE8" s="20"/>
      <c r="BAF8" s="20"/>
      <c r="BAG8" s="20"/>
      <c r="BAH8" s="20"/>
      <c r="BAI8" s="20"/>
      <c r="BAJ8" s="20"/>
      <c r="BAK8" s="20"/>
      <c r="BAL8" s="20"/>
      <c r="BAM8" s="20"/>
      <c r="BAN8" s="20"/>
      <c r="BAO8" s="20"/>
      <c r="BAP8" s="20"/>
      <c r="BAQ8" s="20"/>
      <c r="BAR8" s="20"/>
      <c r="BAS8" s="20">
        <v>3.0910007601637561</v>
      </c>
      <c r="BAT8" s="20"/>
      <c r="BAU8" s="20"/>
      <c r="BAV8" s="20"/>
      <c r="BAW8" s="20"/>
      <c r="BAX8" s="20"/>
      <c r="BAY8" s="20"/>
      <c r="BAZ8" s="20"/>
      <c r="BBA8" s="20"/>
      <c r="BBB8" s="20"/>
      <c r="BBC8" s="20"/>
      <c r="BBD8" s="20"/>
      <c r="BBE8" s="20"/>
      <c r="BBF8" s="20"/>
      <c r="BBG8" s="20"/>
      <c r="BBH8" s="20"/>
      <c r="BBI8" s="20"/>
      <c r="BBJ8" s="20"/>
      <c r="BBK8" s="20"/>
      <c r="BBL8" s="20"/>
      <c r="BBM8" s="20"/>
      <c r="BBN8" s="20"/>
      <c r="BBO8" s="20"/>
      <c r="BBP8" s="20"/>
      <c r="BBQ8" s="20"/>
      <c r="BBR8" s="20">
        <v>137.37899200454268</v>
      </c>
      <c r="BBS8" s="20"/>
      <c r="BBT8" s="20">
        <v>91.585994669695125</v>
      </c>
      <c r="BBU8" s="20"/>
      <c r="BBV8" s="20"/>
      <c r="BBW8" s="20"/>
      <c r="BBX8" s="20"/>
      <c r="BBY8" s="20">
        <v>64.110196268786581</v>
      </c>
      <c r="BBZ8" s="20">
        <v>183.17198933939025</v>
      </c>
      <c r="BCA8" s="20"/>
      <c r="BCB8" s="20"/>
      <c r="BCC8" s="20"/>
      <c r="BCD8" s="20"/>
      <c r="BCE8" s="20"/>
      <c r="BCF8" s="20">
        <v>27.475798400908538</v>
      </c>
      <c r="BCG8" s="20"/>
      <c r="BCH8" s="20"/>
      <c r="BCI8" s="20"/>
      <c r="BCJ8" s="20"/>
      <c r="BCK8" s="20"/>
      <c r="BCL8" s="20"/>
      <c r="BCM8" s="20"/>
      <c r="BCN8" s="20"/>
      <c r="BCO8" s="20"/>
      <c r="BCP8" s="20"/>
      <c r="BCQ8" s="20"/>
      <c r="BCR8" s="20"/>
      <c r="BCS8" s="20">
        <v>183.17198933939025</v>
      </c>
      <c r="BCT8" s="20"/>
      <c r="BCU8" s="20"/>
      <c r="BCV8" s="20"/>
      <c r="BCW8" s="20"/>
      <c r="BCX8" s="20"/>
      <c r="BCY8" s="20"/>
      <c r="BCZ8" s="20"/>
      <c r="BDA8" s="20"/>
      <c r="BDB8" s="20"/>
      <c r="BDC8" s="20"/>
      <c r="BDD8" s="20"/>
      <c r="BDE8" s="20"/>
      <c r="BDF8" s="20"/>
      <c r="BDG8" s="20"/>
      <c r="BDH8" s="20"/>
      <c r="BDI8" s="20"/>
      <c r="BDJ8" s="20"/>
      <c r="BDK8" s="20"/>
      <c r="BDL8" s="20"/>
      <c r="BDM8" s="20"/>
      <c r="BDN8" s="20"/>
      <c r="BDO8" s="20"/>
      <c r="BDP8" s="20"/>
      <c r="BDQ8" s="20"/>
      <c r="BDR8" s="20"/>
      <c r="BDS8" s="20"/>
      <c r="BDT8" s="20"/>
      <c r="BDU8" s="20">
        <v>136.81573813732405</v>
      </c>
      <c r="BDV8" s="20"/>
      <c r="BDW8" s="20"/>
      <c r="BDX8" s="20"/>
      <c r="BDY8" s="20"/>
      <c r="BDZ8" s="20"/>
      <c r="BEA8" s="20">
        <v>82.427395202725606</v>
      </c>
      <c r="BEB8" s="20"/>
      <c r="BEC8" s="20"/>
      <c r="BED8" s="20"/>
      <c r="BEE8" s="20"/>
      <c r="BEF8" s="20"/>
      <c r="BEG8" s="20"/>
      <c r="BEH8" s="20"/>
      <c r="BEI8" s="20"/>
      <c r="BEJ8" s="20"/>
      <c r="BEK8" s="20"/>
      <c r="BEL8" s="20"/>
      <c r="BEM8" s="20"/>
      <c r="BEN8" s="20"/>
      <c r="BEO8" s="20"/>
      <c r="BEP8" s="20"/>
      <c r="BEQ8" s="20"/>
      <c r="BER8" s="20"/>
      <c r="BES8" s="20"/>
      <c r="BET8" s="20"/>
      <c r="BEU8" s="20"/>
      <c r="BEV8" s="20"/>
      <c r="BEW8" s="20"/>
      <c r="BEX8" s="20"/>
      <c r="BEY8" s="20"/>
      <c r="BEZ8" s="20"/>
      <c r="BFA8" s="20"/>
      <c r="BFB8" s="20"/>
      <c r="BFC8" s="20"/>
      <c r="BFD8" s="20"/>
      <c r="BFE8" s="20"/>
      <c r="BFF8" s="20"/>
      <c r="BFG8" s="20"/>
      <c r="BFH8" s="20"/>
      <c r="BFI8" s="20"/>
      <c r="BFJ8" s="20"/>
      <c r="BFK8" s="20"/>
      <c r="BFL8" s="20"/>
      <c r="BFM8" s="20"/>
      <c r="BFN8" s="20"/>
      <c r="BFO8" s="20"/>
      <c r="BFP8" s="20"/>
      <c r="BFQ8" s="20"/>
      <c r="BFR8" s="20"/>
      <c r="BFS8" s="20"/>
      <c r="BFT8" s="20"/>
      <c r="BFU8" s="20"/>
      <c r="BFV8" s="20"/>
      <c r="BFW8" s="20"/>
      <c r="BFX8" s="20"/>
      <c r="BFY8" s="20"/>
      <c r="BFZ8" s="20"/>
      <c r="BGA8" s="20"/>
      <c r="BGB8" s="20"/>
      <c r="BGC8" s="20"/>
      <c r="BGD8" s="20"/>
      <c r="BGE8" s="20"/>
      <c r="BGF8" s="20"/>
      <c r="BGG8" s="20"/>
      <c r="BGH8" s="20"/>
      <c r="BGI8" s="20"/>
      <c r="BGJ8" s="20"/>
      <c r="BGK8" s="20"/>
      <c r="BGL8" s="20"/>
      <c r="BGM8" s="20"/>
      <c r="BGN8" s="20"/>
      <c r="BGO8" s="20"/>
      <c r="BGP8" s="20"/>
      <c r="BGQ8" s="20"/>
      <c r="BGR8" s="20"/>
      <c r="BGS8" s="20"/>
      <c r="BGT8" s="20"/>
      <c r="BGU8" s="20"/>
      <c r="BGV8" s="20"/>
      <c r="BGW8" s="20"/>
      <c r="BGX8" s="20"/>
      <c r="BGY8" s="20"/>
      <c r="BGZ8" s="20"/>
      <c r="BHA8" s="20"/>
      <c r="BHB8" s="20"/>
      <c r="BHC8" s="20"/>
      <c r="BHD8" s="20"/>
      <c r="BHE8" s="20"/>
      <c r="BHF8" s="20"/>
      <c r="BHG8" s="20"/>
      <c r="BHH8" s="20"/>
      <c r="BHI8" s="20"/>
      <c r="BHJ8" s="20"/>
      <c r="BHK8" s="20"/>
      <c r="BHL8" s="20"/>
      <c r="BHM8" s="20">
        <v>59.530896535301828</v>
      </c>
      <c r="BHN8" s="20"/>
      <c r="BHO8" s="20"/>
      <c r="BHP8" s="20"/>
      <c r="BHQ8" s="20"/>
      <c r="BHR8" s="20"/>
      <c r="BHS8" s="20"/>
      <c r="BHT8" s="20"/>
      <c r="BHU8" s="20"/>
      <c r="BHV8" s="20"/>
      <c r="BHW8" s="20"/>
      <c r="BHX8" s="20"/>
      <c r="BHY8" s="20"/>
      <c r="BHZ8" s="20"/>
      <c r="BIA8" s="20"/>
      <c r="BIB8" s="20"/>
      <c r="BIC8" s="20"/>
      <c r="BID8" s="20"/>
      <c r="BIE8" s="20"/>
      <c r="BIF8" s="20"/>
      <c r="BIG8" s="20"/>
      <c r="BIH8" s="20"/>
      <c r="BII8" s="20"/>
      <c r="BIJ8" s="20"/>
      <c r="BIK8" s="20"/>
      <c r="BIL8" s="20"/>
      <c r="BIM8" s="20"/>
      <c r="BIN8" s="20">
        <v>12.528964070814293</v>
      </c>
      <c r="BIO8" s="20"/>
      <c r="BIP8" s="20"/>
      <c r="BIQ8" s="20"/>
      <c r="BIR8" s="20"/>
      <c r="BIS8" s="20"/>
      <c r="BIT8" s="20"/>
      <c r="BIU8" s="20"/>
      <c r="BIV8" s="20"/>
      <c r="BIW8" s="20"/>
      <c r="BIX8" s="20"/>
      <c r="BIY8" s="20"/>
      <c r="BIZ8" s="20"/>
      <c r="BJA8" s="20"/>
      <c r="BJB8" s="20">
        <v>48.778137507212399</v>
      </c>
      <c r="BJC8" s="20"/>
      <c r="BJD8" s="20"/>
      <c r="BJE8" s="20"/>
      <c r="BJF8" s="20"/>
      <c r="BJG8" s="20"/>
      <c r="BJH8" s="20"/>
      <c r="BJI8" s="20"/>
      <c r="BJJ8" s="20">
        <v>45.792997334847563</v>
      </c>
      <c r="BJK8" s="20"/>
      <c r="BJL8" s="20"/>
      <c r="BJM8" s="20">
        <v>183.17198933939025</v>
      </c>
      <c r="BJN8" s="20"/>
      <c r="BJO8" s="20"/>
      <c r="BJP8" s="20"/>
      <c r="BJQ8" s="20"/>
      <c r="BJR8" s="20"/>
      <c r="BJS8" s="20"/>
      <c r="BJT8" s="20"/>
      <c r="BJU8" s="20"/>
      <c r="BJV8" s="20"/>
      <c r="BJW8" s="20"/>
      <c r="BJX8" s="20"/>
      <c r="BJY8" s="20"/>
      <c r="BJZ8" s="20">
        <v>18.317198933939025</v>
      </c>
      <c r="BKA8" s="20"/>
      <c r="BKB8" s="20"/>
      <c r="BKC8" s="20"/>
      <c r="BKD8" s="20"/>
      <c r="BKE8" s="20"/>
      <c r="BKF8" s="20"/>
      <c r="BKG8" s="20"/>
      <c r="BKH8" s="20"/>
      <c r="BKI8" s="20"/>
      <c r="BKJ8" s="20"/>
      <c r="BKK8" s="20">
        <v>178.52766354969</v>
      </c>
      <c r="BKL8" s="20"/>
      <c r="BKM8" s="20"/>
      <c r="BKN8" s="20"/>
      <c r="BKO8" s="20"/>
      <c r="BKP8" s="20"/>
      <c r="BKQ8" s="20"/>
      <c r="BKR8" s="20"/>
      <c r="BKS8" s="20"/>
      <c r="BKT8" s="20"/>
      <c r="BKU8" s="20"/>
      <c r="BKV8" s="20">
        <v>18.317198933939025</v>
      </c>
      <c r="BKW8" s="20"/>
      <c r="BKX8" s="20"/>
      <c r="BKY8" s="20"/>
      <c r="BKZ8" s="20"/>
      <c r="BLA8" s="20"/>
      <c r="BLB8" s="20">
        <v>146.5375914715122</v>
      </c>
      <c r="BLC8" s="20"/>
      <c r="BLD8" s="20"/>
      <c r="BLE8" s="20"/>
      <c r="BLF8" s="20"/>
      <c r="BLG8" s="20"/>
      <c r="BLH8" s="20"/>
      <c r="BLI8" s="20"/>
      <c r="BLJ8" s="20"/>
      <c r="BLK8" s="20"/>
      <c r="BLL8" s="20"/>
      <c r="BLM8" s="20"/>
      <c r="BLN8" s="20"/>
      <c r="BLO8" s="20"/>
      <c r="BLP8" s="20"/>
      <c r="BLQ8" s="20"/>
      <c r="BLR8" s="20"/>
      <c r="BLS8" s="20"/>
      <c r="BLT8" s="20"/>
      <c r="BLU8" s="20"/>
      <c r="BLV8" s="20"/>
      <c r="BLW8" s="20"/>
      <c r="BLX8" s="20"/>
      <c r="BLY8" s="20"/>
      <c r="BLZ8" s="20"/>
      <c r="BMA8" s="20"/>
      <c r="BMB8" s="20"/>
      <c r="BMC8" s="20"/>
      <c r="BMD8" s="20"/>
      <c r="BME8" s="20"/>
      <c r="BMF8" s="20"/>
      <c r="BMG8" s="20"/>
      <c r="BMH8" s="20"/>
      <c r="BMI8" s="20"/>
      <c r="BMJ8" s="20"/>
      <c r="BMK8" s="20"/>
      <c r="BML8" s="20"/>
      <c r="BMM8" s="20"/>
      <c r="BMN8" s="20"/>
      <c r="BMO8" s="20"/>
      <c r="BMP8" s="20"/>
      <c r="BMQ8" s="20"/>
      <c r="BMR8" s="20"/>
      <c r="BMS8" s="20"/>
      <c r="BMT8" s="20"/>
      <c r="BMU8" s="20"/>
      <c r="BMV8" s="20">
        <v>5.4951596801817066</v>
      </c>
      <c r="BMW8" s="20">
        <v>10.990319360363413</v>
      </c>
      <c r="BMX8" s="20"/>
      <c r="BMY8" s="20"/>
      <c r="BMZ8" s="20"/>
      <c r="BNA8" s="20"/>
      <c r="BNB8" s="20"/>
      <c r="BNC8" s="20"/>
      <c r="BND8" s="20"/>
      <c r="BNE8" s="20"/>
      <c r="BNF8" s="20"/>
      <c r="BNG8" s="20"/>
      <c r="BNH8" s="20"/>
      <c r="BNI8" s="20"/>
      <c r="BNJ8" s="20"/>
      <c r="BNK8" s="20">
        <v>68.689496002271341</v>
      </c>
      <c r="BNL8" s="20"/>
      <c r="BNM8" s="20"/>
      <c r="BNN8" s="20"/>
      <c r="BNO8" s="20"/>
      <c r="BNP8" s="20"/>
      <c r="BNQ8" s="20"/>
      <c r="BNR8" s="20"/>
      <c r="BNS8" s="20"/>
      <c r="BNT8" s="20"/>
      <c r="BNU8" s="20"/>
      <c r="BNV8" s="20"/>
      <c r="BNW8" s="20"/>
      <c r="BNX8" s="20"/>
      <c r="BNY8" s="20"/>
      <c r="BNZ8" s="20"/>
      <c r="BOA8" s="20"/>
      <c r="BOB8" s="20"/>
      <c r="BOC8" s="20"/>
      <c r="BOD8" s="20"/>
      <c r="BOE8" s="20"/>
      <c r="BOF8" s="20"/>
      <c r="BOG8" s="20"/>
      <c r="BOH8" s="20"/>
      <c r="BOI8" s="20"/>
      <c r="BOJ8" s="20"/>
      <c r="BOK8" s="20"/>
      <c r="BOL8" s="20"/>
      <c r="BOM8" s="20"/>
      <c r="BON8" s="20"/>
      <c r="BOO8" s="20"/>
      <c r="BOP8" s="20"/>
      <c r="BOQ8" s="20"/>
      <c r="BOR8" s="20"/>
      <c r="BOS8" s="20"/>
      <c r="BOT8" s="20"/>
      <c r="BOU8" s="20"/>
      <c r="BOV8" s="20"/>
      <c r="BOW8" s="20"/>
      <c r="BOX8" s="20"/>
      <c r="BOY8" s="20"/>
      <c r="BOZ8" s="20"/>
      <c r="BPA8" s="20"/>
      <c r="BPB8" s="20"/>
      <c r="BPC8" s="20"/>
      <c r="BPD8" s="20"/>
      <c r="BPE8" s="20"/>
      <c r="BPF8" s="20"/>
      <c r="BPG8" s="20"/>
      <c r="BPH8" s="20"/>
      <c r="BPI8" s="20"/>
      <c r="BPJ8" s="20"/>
      <c r="BPK8" s="20"/>
      <c r="BPL8" s="20"/>
      <c r="BPM8" s="20"/>
      <c r="BPN8" s="20"/>
      <c r="BPO8" s="20"/>
      <c r="BPP8" s="20"/>
      <c r="BPQ8" s="20"/>
      <c r="BPR8" s="20"/>
      <c r="BPS8" s="20"/>
      <c r="BPT8" s="20"/>
      <c r="BPU8" s="20"/>
      <c r="BPV8" s="20"/>
      <c r="BPW8" s="20"/>
      <c r="BPX8" s="20"/>
      <c r="BPY8" s="20"/>
      <c r="BPZ8" s="20"/>
      <c r="BQA8" s="20"/>
      <c r="BQB8" s="20"/>
      <c r="BQC8" s="20"/>
      <c r="BQD8" s="20"/>
      <c r="BQE8" s="20"/>
      <c r="BQF8" s="20"/>
      <c r="BQG8" s="20"/>
      <c r="BQH8" s="20"/>
      <c r="BQI8" s="20"/>
      <c r="BQJ8" s="20"/>
      <c r="BQK8" s="20"/>
      <c r="BQL8" s="20"/>
      <c r="BQM8" s="20"/>
      <c r="BQN8" s="20"/>
      <c r="BQO8" s="20"/>
      <c r="BQP8" s="20"/>
      <c r="BQQ8" s="20"/>
      <c r="BQR8" s="20"/>
      <c r="BQS8" s="20"/>
      <c r="BQT8" s="20"/>
      <c r="BQU8" s="20"/>
      <c r="BQV8" s="20"/>
      <c r="BQW8" s="20"/>
      <c r="BQX8" s="20"/>
      <c r="BQY8" s="20"/>
      <c r="BQZ8" s="20"/>
      <c r="BRA8" s="20"/>
      <c r="BRB8" s="20"/>
      <c r="BRC8" s="20"/>
      <c r="BRD8" s="20"/>
      <c r="BRE8" s="20"/>
      <c r="BRF8" s="20"/>
      <c r="BRG8" s="20"/>
      <c r="BRH8" s="20"/>
      <c r="BRI8" s="20">
        <v>27.475798400908538</v>
      </c>
      <c r="BRJ8" s="20"/>
      <c r="BRK8" s="20"/>
      <c r="BRL8" s="20"/>
      <c r="BRM8" s="20"/>
      <c r="BRN8" s="20"/>
      <c r="BRO8" s="20"/>
      <c r="BRP8" s="20"/>
      <c r="BRQ8" s="20"/>
      <c r="BRR8" s="20"/>
      <c r="BRS8" s="20"/>
      <c r="BRT8" s="20"/>
      <c r="BRU8" s="20"/>
      <c r="BRV8" s="20"/>
      <c r="BRW8" s="20"/>
      <c r="BRX8" s="20"/>
      <c r="BRY8" s="20"/>
      <c r="BRZ8" s="20"/>
      <c r="BSA8" s="20"/>
      <c r="BSB8" s="20"/>
      <c r="BSC8" s="20"/>
      <c r="BSD8" s="20"/>
      <c r="BSE8" s="20"/>
      <c r="BSF8" s="20"/>
      <c r="BSG8" s="20"/>
      <c r="BSH8" s="20"/>
      <c r="BSI8" s="20"/>
      <c r="BSJ8" s="20"/>
      <c r="BSK8" s="20"/>
      <c r="BSL8" s="20"/>
      <c r="BSM8" s="20"/>
      <c r="BSN8" s="20"/>
      <c r="BSO8" s="20"/>
      <c r="BSP8" s="20"/>
      <c r="BSQ8" s="20"/>
      <c r="BSR8" s="20"/>
      <c r="BSS8" s="20"/>
      <c r="BST8" s="20"/>
      <c r="BSU8" s="20"/>
      <c r="BSV8" s="20"/>
      <c r="BSW8" s="20"/>
      <c r="BSX8" s="20"/>
      <c r="BSY8" s="20"/>
      <c r="BSZ8" s="20"/>
      <c r="BTA8" s="20"/>
      <c r="BTB8" s="20"/>
      <c r="BTC8" s="20"/>
      <c r="BTD8" s="20"/>
      <c r="BTE8" s="20"/>
      <c r="BTF8" s="20"/>
      <c r="BTG8" s="20"/>
      <c r="BTH8" s="20"/>
      <c r="BTI8" s="20"/>
      <c r="BTJ8" s="20">
        <v>73.2687957357561</v>
      </c>
      <c r="BTK8" s="20">
        <v>27.475798400908538</v>
      </c>
      <c r="BTL8" s="20"/>
      <c r="BTM8" s="20"/>
      <c r="BTN8" s="20"/>
      <c r="BTO8" s="20">
        <v>109.90319360363415</v>
      </c>
      <c r="BTP8" s="20">
        <v>137.37899200454268</v>
      </c>
      <c r="BTQ8" s="20">
        <v>41.213697601362803</v>
      </c>
      <c r="BTR8" s="20">
        <v>27.475798400908538</v>
      </c>
      <c r="BTS8" s="20"/>
      <c r="BTT8" s="20">
        <v>274.75798400908536</v>
      </c>
      <c r="BTU8" s="20">
        <v>164.85479040545121</v>
      </c>
      <c r="BTV8" s="20">
        <v>457.92997334847558</v>
      </c>
      <c r="BTW8" s="20">
        <v>45.792997334847563</v>
      </c>
      <c r="BTX8" s="20"/>
      <c r="BTY8" s="20"/>
      <c r="BTZ8" s="20"/>
      <c r="BUA8" s="20"/>
      <c r="BUB8" s="20"/>
      <c r="BUC8" s="20"/>
      <c r="BUD8" s="20"/>
      <c r="BUE8" s="20"/>
      <c r="BUF8" s="20"/>
      <c r="BUG8" s="20"/>
      <c r="BUH8" s="20"/>
      <c r="BUI8" s="20"/>
      <c r="BUJ8" s="20"/>
      <c r="BUK8" s="20"/>
      <c r="BUL8" s="20"/>
      <c r="BUM8" s="20"/>
      <c r="BUN8" s="20"/>
      <c r="BUO8" s="20"/>
      <c r="BUP8" s="20"/>
      <c r="BUQ8" s="20"/>
      <c r="BUR8" s="20"/>
      <c r="BUS8" s="20"/>
      <c r="BUT8" s="20"/>
      <c r="BUU8" s="20"/>
      <c r="BUV8" s="20"/>
      <c r="BUW8" s="20"/>
      <c r="BUX8" s="20"/>
      <c r="BUY8" s="20"/>
      <c r="BUZ8" s="20"/>
      <c r="BVA8" s="20"/>
      <c r="BVB8" s="20"/>
      <c r="BVC8" s="20"/>
      <c r="BVD8" s="20"/>
      <c r="BVE8" s="20">
        <v>73.2687957357561</v>
      </c>
      <c r="BVF8" s="20">
        <v>45.792997334847563</v>
      </c>
      <c r="BVG8" s="20">
        <v>54.951596801817075</v>
      </c>
      <c r="BVH8" s="20">
        <v>274.75798400908536</v>
      </c>
      <c r="BVI8" s="20">
        <v>91.585994669695125</v>
      </c>
      <c r="BVJ8" s="20"/>
      <c r="BVK8" s="20"/>
      <c r="BVL8" s="20"/>
      <c r="BVM8" s="20"/>
      <c r="BVN8" s="20"/>
      <c r="BVO8" s="20"/>
      <c r="BVP8" s="20"/>
      <c r="BVQ8" s="20"/>
      <c r="BVR8" s="20"/>
      <c r="BVS8" s="20"/>
      <c r="BVT8" s="20"/>
      <c r="BVU8" s="20"/>
      <c r="BVV8" s="20"/>
      <c r="BVW8" s="20"/>
      <c r="BVX8" s="20"/>
      <c r="BVY8" s="20"/>
      <c r="BVZ8" s="20"/>
      <c r="BWA8" s="20"/>
      <c r="BWB8" s="20"/>
      <c r="BWC8" s="20"/>
      <c r="BWD8" s="20"/>
      <c r="BWE8" s="20"/>
      <c r="BWF8" s="20"/>
      <c r="BWG8" s="20"/>
      <c r="BWH8" s="20"/>
      <c r="BWI8" s="20"/>
      <c r="BWJ8" s="20"/>
      <c r="BWK8" s="20"/>
      <c r="BWL8" s="20"/>
      <c r="BWM8" s="20"/>
      <c r="BWN8" s="20"/>
      <c r="BWO8" s="20"/>
      <c r="BWP8" s="20"/>
      <c r="BWQ8" s="20"/>
      <c r="BWR8" s="20"/>
      <c r="BWS8" s="20">
        <v>146.5375914715122</v>
      </c>
      <c r="BWT8" s="20"/>
      <c r="BWU8" s="20"/>
      <c r="BWV8" s="20"/>
      <c r="BWW8" s="20"/>
      <c r="BWX8" s="20"/>
      <c r="BWY8" s="20"/>
      <c r="BWZ8" s="20"/>
      <c r="BXA8" s="20"/>
      <c r="BXB8" s="20"/>
      <c r="BXC8" s="20"/>
      <c r="BXD8" s="20"/>
      <c r="BXE8" s="20"/>
      <c r="BXF8" s="20"/>
      <c r="BXG8" s="20"/>
      <c r="BXH8" s="20"/>
      <c r="BXI8" s="20"/>
      <c r="BXJ8" s="20"/>
      <c r="BXK8" s="20"/>
      <c r="BXL8" s="20"/>
      <c r="BXM8" s="20"/>
      <c r="BXN8" s="20"/>
      <c r="BXO8" s="20"/>
      <c r="BXP8" s="20"/>
      <c r="BXQ8" s="20"/>
      <c r="BXR8" s="20"/>
      <c r="BXS8" s="20"/>
      <c r="BXT8" s="20"/>
      <c r="BXU8" s="20"/>
      <c r="BXV8" s="20"/>
      <c r="BXW8" s="20"/>
      <c r="BXX8" s="20"/>
      <c r="BXY8" s="20"/>
      <c r="BXZ8" s="20"/>
      <c r="BYA8" s="20"/>
      <c r="BYB8" s="20"/>
      <c r="BYC8" s="20"/>
      <c r="BYD8" s="20"/>
      <c r="BYE8" s="20"/>
      <c r="BYF8" s="20"/>
      <c r="BYG8" s="20"/>
      <c r="BYH8" s="20"/>
      <c r="BYI8" s="20"/>
      <c r="BYJ8" s="20"/>
      <c r="BYK8" s="20"/>
      <c r="BYL8" s="20"/>
      <c r="BYM8" s="20"/>
      <c r="BYN8" s="20"/>
      <c r="BYO8" s="20"/>
      <c r="BYP8" s="20"/>
      <c r="BYQ8" s="20"/>
      <c r="BYR8" s="20"/>
      <c r="BYS8" s="20"/>
      <c r="BYT8" s="20"/>
      <c r="BYU8" s="20"/>
      <c r="BYV8" s="20"/>
      <c r="BYW8" s="20"/>
      <c r="BYX8" s="20"/>
      <c r="BYY8" s="20"/>
      <c r="BYZ8" s="20"/>
      <c r="BZA8" s="20"/>
      <c r="BZB8" s="20"/>
      <c r="BZC8" s="20"/>
      <c r="BZD8" s="20"/>
      <c r="BZE8" s="20"/>
      <c r="BZF8" s="20"/>
      <c r="BZG8" s="20"/>
      <c r="BZH8" s="20"/>
      <c r="BZI8" s="20"/>
      <c r="BZJ8" s="20"/>
      <c r="BZK8" s="20"/>
      <c r="BZL8" s="20"/>
      <c r="BZM8" s="20"/>
      <c r="BZN8" s="20"/>
      <c r="BZO8" s="20"/>
      <c r="BZP8" s="20"/>
      <c r="BZQ8" s="20"/>
      <c r="BZR8" s="20"/>
      <c r="BZS8" s="20"/>
      <c r="BZT8" s="20"/>
      <c r="BZU8" s="20"/>
      <c r="BZV8" s="20"/>
      <c r="BZW8" s="20"/>
      <c r="BZX8" s="20"/>
      <c r="BZY8" s="20"/>
      <c r="BZZ8" s="20"/>
      <c r="CAA8" s="20"/>
      <c r="CAB8" s="20"/>
      <c r="CAC8" s="20"/>
      <c r="CAD8" s="20"/>
      <c r="CAE8" s="20"/>
      <c r="CAF8" s="20"/>
      <c r="CAG8" s="20"/>
      <c r="CAH8" s="20"/>
      <c r="CAI8" s="20"/>
      <c r="CAJ8" s="20"/>
      <c r="CAK8" s="20"/>
      <c r="CAL8" s="20"/>
      <c r="CAM8" s="20"/>
      <c r="CAN8" s="20"/>
      <c r="CAO8" s="20"/>
      <c r="CAP8" s="20"/>
      <c r="CAQ8" s="20"/>
      <c r="CAR8" s="20"/>
      <c r="CAS8" s="20"/>
      <c r="CAT8" s="20"/>
      <c r="CAU8" s="20"/>
      <c r="CAV8" s="20"/>
      <c r="CAW8" s="20"/>
      <c r="CAX8" s="20"/>
      <c r="CAY8" s="20"/>
      <c r="CAZ8" s="20"/>
      <c r="CBA8" s="20"/>
      <c r="CBB8" s="20"/>
      <c r="CBC8" s="20"/>
      <c r="CBD8" s="20"/>
      <c r="CBE8" s="20"/>
      <c r="CBF8" s="20"/>
      <c r="CBG8" s="20"/>
      <c r="CBH8" s="20"/>
      <c r="CBI8" s="20"/>
      <c r="CBJ8" s="20"/>
      <c r="CBK8" s="20"/>
      <c r="CBL8" s="20"/>
      <c r="CBM8" s="20"/>
      <c r="CBN8" s="20"/>
      <c r="CBO8" s="20"/>
      <c r="CBP8" s="20"/>
      <c r="CBQ8" s="20"/>
      <c r="CBR8" s="20"/>
      <c r="CBS8" s="20"/>
      <c r="CBT8" s="20"/>
      <c r="CBU8" s="20"/>
      <c r="CBV8" s="20"/>
      <c r="CBW8" s="20"/>
      <c r="CBX8" s="20"/>
      <c r="CBY8" s="20"/>
      <c r="CBZ8" s="20"/>
      <c r="CCA8" s="20"/>
      <c r="CCB8" s="20"/>
      <c r="CCC8" s="20"/>
      <c r="CCD8" s="20"/>
      <c r="CCE8" s="20"/>
      <c r="CCF8" s="20"/>
      <c r="CCG8" s="20"/>
      <c r="CCH8" s="20"/>
      <c r="CCI8" s="20"/>
      <c r="CCJ8" s="20">
        <v>91.585994669695125</v>
      </c>
      <c r="CCK8" s="20">
        <v>27.475798400908538</v>
      </c>
      <c r="CCL8" s="20"/>
      <c r="CCM8" s="20"/>
      <c r="CCN8" s="20"/>
      <c r="CCO8" s="20"/>
      <c r="CCP8" s="20"/>
      <c r="CCQ8" s="20"/>
      <c r="CCR8" s="20"/>
      <c r="CCS8" s="20"/>
      <c r="CCT8" s="20"/>
      <c r="CCU8" s="20"/>
      <c r="CCV8" s="20"/>
      <c r="CCW8" s="20"/>
      <c r="CCX8" s="20"/>
      <c r="CCY8" s="20"/>
      <c r="CCZ8" s="20"/>
      <c r="CDA8" s="20"/>
      <c r="CDB8" s="20"/>
      <c r="CDC8" s="20"/>
      <c r="CDD8" s="20"/>
      <c r="CDE8" s="20"/>
      <c r="CDF8" s="20"/>
      <c r="CDG8" s="20"/>
      <c r="CDH8" s="20"/>
      <c r="CDI8" s="20"/>
      <c r="CDJ8" s="20"/>
      <c r="CDK8" s="20"/>
      <c r="CDL8" s="20"/>
      <c r="CDM8" s="20"/>
      <c r="CDN8" s="20"/>
      <c r="CDO8" s="20"/>
      <c r="CDP8" s="20"/>
      <c r="CDQ8" s="20"/>
      <c r="CDR8" s="20"/>
      <c r="CDS8" s="20"/>
      <c r="CDT8" s="20"/>
      <c r="CDU8" s="20"/>
      <c r="CDV8" s="20"/>
      <c r="CDW8" s="20"/>
      <c r="CDX8" s="20"/>
      <c r="CDY8" s="20"/>
      <c r="CDZ8" s="20"/>
      <c r="CEA8" s="20"/>
      <c r="CEB8" s="20"/>
      <c r="CEC8" s="20"/>
      <c r="CED8" s="20"/>
      <c r="CEE8" s="20"/>
      <c r="CEF8" s="20"/>
      <c r="CEG8" s="20"/>
      <c r="CEH8" s="20"/>
      <c r="CEI8" s="20"/>
      <c r="CEJ8" s="20"/>
      <c r="CEK8" s="20"/>
      <c r="CEL8" s="20"/>
      <c r="CEM8" s="20"/>
      <c r="CEN8" s="20"/>
      <c r="CEO8" s="20"/>
      <c r="CEP8" s="20"/>
      <c r="CEQ8" s="20"/>
      <c r="CER8" s="20"/>
      <c r="CES8" s="20"/>
      <c r="CET8" s="20"/>
      <c r="CEU8" s="20"/>
      <c r="CEV8" s="20"/>
      <c r="CEW8" s="20"/>
      <c r="CEX8" s="20"/>
      <c r="CEY8" s="20"/>
      <c r="CEZ8" s="20"/>
      <c r="CFA8" s="20"/>
      <c r="CFB8" s="20"/>
      <c r="CFC8" s="20"/>
      <c r="CFD8" s="20"/>
      <c r="CFE8" s="20"/>
      <c r="CFF8" s="20"/>
      <c r="CFG8" s="20"/>
      <c r="CFH8" s="20"/>
      <c r="CFI8" s="20"/>
      <c r="CFJ8" s="20"/>
      <c r="CFK8" s="20"/>
      <c r="CFL8" s="20"/>
      <c r="CFM8" s="20"/>
      <c r="CFN8" s="20"/>
      <c r="CFO8" s="20"/>
      <c r="CFP8" s="20"/>
      <c r="CFQ8" s="20"/>
      <c r="CFR8" s="20"/>
      <c r="CFS8" s="20"/>
      <c r="CFT8" s="20"/>
      <c r="CFU8" s="20"/>
      <c r="CFV8" s="20"/>
      <c r="CFW8" s="20"/>
      <c r="CFX8" s="20"/>
      <c r="CFY8" s="20"/>
      <c r="CFZ8" s="20"/>
      <c r="CGA8" s="20"/>
      <c r="CGB8" s="20"/>
      <c r="CGC8" s="20"/>
      <c r="CGD8" s="20"/>
      <c r="CGE8" s="20"/>
      <c r="CGF8" s="20"/>
      <c r="CGG8" s="20"/>
      <c r="CGH8" s="20"/>
      <c r="CGI8" s="20"/>
      <c r="CGJ8" s="20"/>
      <c r="CGK8" s="20"/>
      <c r="CGL8" s="20"/>
      <c r="CGM8" s="20"/>
      <c r="CGN8" s="20"/>
      <c r="CGO8" s="20"/>
      <c r="CGP8" s="20"/>
      <c r="CGQ8" s="20"/>
      <c r="CGR8" s="20"/>
      <c r="CGS8" s="20"/>
      <c r="CGT8" s="20"/>
      <c r="CGU8" s="20"/>
      <c r="CGV8" s="20"/>
      <c r="CGW8" s="20"/>
      <c r="CGX8" s="20"/>
      <c r="CGY8" s="20"/>
      <c r="CGZ8" s="20"/>
      <c r="CHA8" s="20"/>
      <c r="CHB8" s="20"/>
      <c r="CHC8" s="20"/>
      <c r="CHD8" s="20"/>
      <c r="CHE8" s="20"/>
      <c r="CHF8" s="20"/>
      <c r="CHG8" s="20">
        <v>136.46313205784574</v>
      </c>
      <c r="CHH8" s="20">
        <v>45.792997334847563</v>
      </c>
      <c r="CHI8" s="20">
        <v>274.75798400908536</v>
      </c>
      <c r="CHJ8" s="20"/>
      <c r="CHK8" s="20"/>
      <c r="CHL8" s="20"/>
      <c r="CHM8" s="20"/>
      <c r="CHN8" s="20"/>
      <c r="CHO8" s="20"/>
      <c r="CHP8" s="20"/>
      <c r="CHQ8" s="20"/>
      <c r="CHR8" s="20"/>
      <c r="CHS8" s="20"/>
      <c r="CHT8" s="20"/>
      <c r="CHU8" s="20"/>
      <c r="CHV8" s="20"/>
      <c r="CHW8" s="20"/>
      <c r="CHX8" s="20"/>
      <c r="CHY8" s="20"/>
      <c r="CHZ8" s="20"/>
      <c r="CIA8" s="20"/>
      <c r="CIB8" s="20"/>
      <c r="CIC8" s="20"/>
      <c r="CID8" s="20"/>
      <c r="CIE8" s="20"/>
      <c r="CIF8" s="20"/>
      <c r="CIG8" s="20"/>
      <c r="CIH8" s="20"/>
      <c r="CII8" s="20"/>
      <c r="CIJ8" s="20"/>
      <c r="CIK8" s="20"/>
      <c r="CIL8" s="20"/>
      <c r="CIM8" s="20"/>
      <c r="CIN8" s="20"/>
      <c r="CIO8" s="20"/>
      <c r="CIP8" s="20"/>
      <c r="CIQ8" s="20"/>
      <c r="CIR8" s="20"/>
      <c r="CIS8" s="20"/>
      <c r="CIT8" s="20"/>
      <c r="CIU8" s="20"/>
      <c r="CIV8" s="20"/>
      <c r="CIW8" s="20"/>
      <c r="CIX8" s="20"/>
      <c r="CIY8" s="20"/>
      <c r="CIZ8" s="20"/>
      <c r="CJA8" s="20"/>
      <c r="CJB8" s="20"/>
      <c r="CJC8" s="20"/>
      <c r="CJD8" s="20"/>
      <c r="CJE8" s="20"/>
      <c r="CJF8" s="20"/>
      <c r="CJG8" s="20"/>
      <c r="CJH8" s="20"/>
      <c r="CJI8" s="20"/>
      <c r="CJJ8" s="20"/>
      <c r="CJK8" s="20"/>
      <c r="CJL8" s="20"/>
      <c r="CJM8" s="20"/>
      <c r="CJN8" s="20"/>
      <c r="CJO8" s="20"/>
      <c r="CJP8" s="20"/>
      <c r="CJQ8" s="20"/>
      <c r="CJR8" s="20"/>
      <c r="CJS8" s="20"/>
      <c r="CJT8" s="20"/>
      <c r="CJU8" s="20"/>
      <c r="CJV8" s="20"/>
      <c r="CJW8" s="20"/>
      <c r="CJX8" s="20"/>
      <c r="CJY8" s="20"/>
      <c r="CJZ8" s="20"/>
      <c r="CKA8" s="20"/>
      <c r="CKB8" s="20"/>
      <c r="CKC8" s="20"/>
      <c r="CKD8" s="20"/>
      <c r="CKE8" s="20"/>
      <c r="CKF8" s="20"/>
      <c r="CKG8" s="20"/>
      <c r="CKH8" s="20"/>
      <c r="CKI8" s="20"/>
      <c r="CKJ8" s="20"/>
      <c r="CKK8" s="20"/>
      <c r="CKL8" s="20"/>
      <c r="CKM8" s="20"/>
      <c r="CKN8" s="20"/>
      <c r="CKO8" s="20"/>
      <c r="CKP8" s="20"/>
      <c r="CKQ8" s="20"/>
      <c r="CKR8" s="20"/>
      <c r="CKS8" s="20"/>
      <c r="CKT8" s="20"/>
      <c r="CKU8" s="20"/>
      <c r="CKV8" s="20"/>
      <c r="CKW8" s="20"/>
      <c r="CKX8" s="20"/>
      <c r="CKY8" s="20"/>
      <c r="CKZ8" s="20"/>
      <c r="CLA8" s="20"/>
      <c r="CLB8" s="20"/>
      <c r="CLC8" s="20"/>
      <c r="CLD8" s="20"/>
      <c r="CLE8" s="20"/>
      <c r="CLF8" s="20"/>
      <c r="CLG8" s="20"/>
      <c r="CLH8" s="20"/>
      <c r="CLI8" s="20"/>
      <c r="CLJ8" s="20"/>
      <c r="CLK8" s="20"/>
      <c r="CLL8" s="20"/>
      <c r="CLM8" s="20"/>
      <c r="CLN8" s="20"/>
      <c r="CLO8" s="20"/>
      <c r="CLP8" s="20"/>
      <c r="CLQ8" s="20"/>
      <c r="CLR8" s="20"/>
      <c r="CLS8" s="20"/>
      <c r="CLT8" s="20"/>
      <c r="CLU8" s="20"/>
      <c r="CLV8" s="20"/>
      <c r="CLW8" s="20"/>
      <c r="CLX8" s="20"/>
      <c r="CLY8" s="20"/>
      <c r="CLZ8" s="20"/>
      <c r="CMA8" s="20"/>
      <c r="CMB8" s="20"/>
      <c r="CMC8" s="20"/>
      <c r="CMD8" s="20"/>
      <c r="CME8" s="20"/>
      <c r="CMF8" s="20"/>
      <c r="CMG8" s="20"/>
      <c r="CMH8" s="20"/>
      <c r="CMI8" s="20"/>
      <c r="CMJ8" s="20"/>
      <c r="CMK8" s="20">
        <v>293.0751829430244</v>
      </c>
      <c r="CML8" s="20">
        <v>27.475798400908538</v>
      </c>
      <c r="CMM8" s="20">
        <v>26.559938454211583</v>
      </c>
      <c r="CMN8" s="20">
        <v>91.585994669695125</v>
      </c>
      <c r="CMO8" s="20">
        <v>9.1585994669695125</v>
      </c>
      <c r="CMP8" s="20"/>
      <c r="CMQ8" s="20">
        <v>457.92997334847558</v>
      </c>
      <c r="CMR8" s="20"/>
      <c r="CMS8" s="20"/>
      <c r="CMT8" s="20"/>
      <c r="CMU8" s="20"/>
      <c r="CMV8" s="20"/>
      <c r="CMW8" s="20"/>
      <c r="CMX8" s="20"/>
      <c r="CMY8" s="20"/>
      <c r="CMZ8" s="20"/>
      <c r="CNA8" s="20"/>
      <c r="CNB8" s="20"/>
      <c r="CNC8" s="20"/>
      <c r="CND8" s="20"/>
      <c r="CNE8" s="20"/>
      <c r="CNF8" s="20"/>
      <c r="CNG8" s="20"/>
      <c r="CNH8" s="20"/>
      <c r="CNI8" s="20"/>
      <c r="CNJ8" s="20"/>
      <c r="CNK8" s="20"/>
      <c r="CNL8" s="20"/>
      <c r="CNM8" s="20"/>
      <c r="CNN8" s="20"/>
      <c r="CNO8" s="20"/>
      <c r="CNP8" s="20"/>
      <c r="CNQ8" s="20"/>
      <c r="CNR8" s="20"/>
      <c r="CNS8" s="20"/>
      <c r="CNT8" s="20"/>
      <c r="CNU8" s="20"/>
      <c r="CNV8" s="20"/>
      <c r="CNW8" s="20"/>
      <c r="CNX8" s="20"/>
      <c r="CNY8" s="20"/>
      <c r="CNZ8" s="20"/>
      <c r="COA8" s="20"/>
      <c r="COB8" s="20"/>
      <c r="COC8" s="20"/>
      <c r="COD8" s="20"/>
      <c r="COE8" s="20"/>
      <c r="COF8" s="20"/>
      <c r="COG8" s="20"/>
      <c r="COH8" s="20"/>
      <c r="COI8" s="20"/>
      <c r="COJ8" s="20"/>
      <c r="COK8" s="20"/>
      <c r="COL8" s="20"/>
      <c r="COM8" s="20"/>
      <c r="CON8" s="20"/>
      <c r="COO8" s="20"/>
      <c r="COP8" s="20"/>
      <c r="COQ8" s="20"/>
      <c r="COR8" s="20"/>
      <c r="COS8" s="20"/>
      <c r="COT8" s="20"/>
      <c r="COU8" s="20"/>
      <c r="COV8" s="20"/>
      <c r="COW8" s="20"/>
      <c r="COX8" s="20"/>
      <c r="COY8" s="20"/>
      <c r="COZ8" s="20"/>
      <c r="CPA8" s="20"/>
      <c r="CPB8" s="20"/>
      <c r="CPC8" s="20"/>
      <c r="CPD8" s="20"/>
      <c r="CPE8" s="20"/>
      <c r="CPF8" s="20"/>
      <c r="CPG8" s="20"/>
      <c r="CPH8" s="20"/>
      <c r="CPI8" s="20"/>
      <c r="CPJ8" s="20"/>
      <c r="CPK8" s="20"/>
      <c r="CPL8" s="20"/>
      <c r="CPM8" s="20"/>
      <c r="CPN8" s="20"/>
      <c r="CPO8" s="20"/>
      <c r="CPP8" s="20"/>
      <c r="CPQ8" s="20"/>
      <c r="CPR8" s="20"/>
      <c r="CPS8" s="20"/>
      <c r="CPT8" s="20"/>
      <c r="CPU8" s="20"/>
      <c r="CPV8" s="20">
        <v>64.110196268786581</v>
      </c>
      <c r="CPW8" s="20">
        <v>27.475798400908538</v>
      </c>
      <c r="CPX8" s="20">
        <v>91.585994669695125</v>
      </c>
      <c r="CPY8" s="20">
        <v>45.792997334847563</v>
      </c>
      <c r="CPZ8" s="20"/>
      <c r="CQA8" s="20"/>
      <c r="CQB8" s="20"/>
      <c r="CQC8" s="20"/>
      <c r="CQD8" s="20"/>
      <c r="CQE8" s="20"/>
      <c r="CQF8" s="20"/>
      <c r="CQG8" s="20"/>
      <c r="CQH8" s="20"/>
      <c r="CQI8" s="20"/>
      <c r="CQJ8" s="20"/>
      <c r="CQK8" s="20"/>
      <c r="CQL8" s="20"/>
      <c r="CQM8" s="20"/>
      <c r="CQN8" s="20"/>
      <c r="CQO8" s="20"/>
      <c r="CQP8" s="20"/>
      <c r="CQQ8" s="20"/>
      <c r="CQR8" s="20"/>
      <c r="CQS8" s="20"/>
      <c r="CQT8" s="20"/>
      <c r="CQU8" s="20"/>
      <c r="CQV8" s="20"/>
      <c r="CQW8" s="20"/>
      <c r="CQX8" s="20"/>
      <c r="CQY8" s="20"/>
      <c r="CQZ8" s="20"/>
      <c r="CRA8" s="20"/>
      <c r="CRB8" s="20"/>
      <c r="CRC8" s="20"/>
      <c r="CRD8" s="20"/>
      <c r="CRE8" s="20"/>
      <c r="CRF8" s="20"/>
      <c r="CRG8" s="20"/>
      <c r="CRH8" s="20"/>
      <c r="CRI8" s="20"/>
      <c r="CRJ8" s="20"/>
      <c r="CRK8" s="20"/>
      <c r="CRL8" s="20"/>
      <c r="CRM8" s="20"/>
      <c r="CRN8" s="20"/>
      <c r="CRO8" s="20"/>
      <c r="CRP8" s="20"/>
      <c r="CRQ8" s="20"/>
      <c r="CRR8" s="20"/>
      <c r="CRS8" s="20"/>
      <c r="CRT8" s="20"/>
      <c r="CRU8" s="20"/>
      <c r="CRV8" s="20"/>
      <c r="CRW8" s="20"/>
      <c r="CRX8" s="20"/>
      <c r="CRY8" s="20"/>
      <c r="CRZ8" s="20"/>
      <c r="CSA8" s="20"/>
      <c r="CSB8" s="20"/>
      <c r="CSC8" s="20"/>
      <c r="CSD8" s="20"/>
      <c r="CSE8" s="20"/>
      <c r="CSF8" s="20"/>
      <c r="CSG8" s="20"/>
      <c r="CSH8" s="20"/>
      <c r="CSI8" s="20"/>
      <c r="CSJ8" s="20"/>
      <c r="CSK8" s="20"/>
      <c r="CSL8" s="20"/>
      <c r="CSM8" s="20"/>
      <c r="CSN8" s="20"/>
      <c r="CSO8" s="20"/>
      <c r="CSP8" s="20"/>
      <c r="CSQ8" s="20"/>
      <c r="CSR8" s="20"/>
      <c r="CSS8" s="20"/>
      <c r="CST8" s="20"/>
      <c r="CSU8" s="20"/>
      <c r="CSV8" s="20"/>
      <c r="CSW8" s="20"/>
      <c r="CSX8" s="20"/>
      <c r="CSY8" s="20"/>
      <c r="CSZ8" s="20"/>
      <c r="CTA8" s="20"/>
      <c r="CTB8" s="20"/>
      <c r="CTC8" s="20"/>
      <c r="CTD8" s="20"/>
      <c r="CTE8" s="20"/>
      <c r="CTF8" s="20"/>
      <c r="CTG8" s="20">
        <v>9.1585994669695125</v>
      </c>
      <c r="CTH8" s="20"/>
      <c r="CTI8" s="20">
        <v>4.5792997334847563</v>
      </c>
      <c r="CTJ8" s="20"/>
      <c r="CTK8" s="20"/>
      <c r="CTL8" s="20"/>
      <c r="CTM8" s="20"/>
      <c r="CTN8" s="20"/>
      <c r="CTO8" s="20"/>
      <c r="CTP8" s="20"/>
      <c r="CTQ8" s="20"/>
      <c r="CTR8" s="20"/>
      <c r="CTS8" s="20">
        <v>165.77065035214815</v>
      </c>
      <c r="CTT8" s="20">
        <v>91.585994669695125</v>
      </c>
      <c r="CTU8" s="20">
        <v>109.90319360363415</v>
      </c>
      <c r="CTV8" s="20">
        <v>26.285180470202501</v>
      </c>
      <c r="CTW8" s="20"/>
      <c r="CTX8" s="20"/>
      <c r="CTY8" s="20"/>
      <c r="CTZ8" s="20"/>
      <c r="CUA8" s="20"/>
      <c r="CUB8" s="20"/>
      <c r="CUC8" s="20"/>
      <c r="CUD8" s="20"/>
      <c r="CUE8" s="20"/>
      <c r="CUF8" s="20"/>
      <c r="CUG8" s="20"/>
      <c r="CUH8" s="20"/>
      <c r="CUI8" s="20"/>
      <c r="CUJ8" s="20"/>
      <c r="CUK8" s="20">
        <v>274.75798400908536</v>
      </c>
      <c r="CUL8" s="20">
        <v>86.61745445886416</v>
      </c>
      <c r="CUM8" s="20">
        <v>80.842957494939881</v>
      </c>
      <c r="CUN8" s="20">
        <v>45.792997334847563</v>
      </c>
      <c r="CUO8" s="20"/>
      <c r="CUP8" s="20"/>
      <c r="CUQ8" s="20"/>
      <c r="CUR8" s="20"/>
      <c r="CUS8" s="20"/>
      <c r="CUT8" s="20"/>
      <c r="CUU8" s="20"/>
      <c r="CUV8" s="20"/>
      <c r="CUW8" s="20"/>
      <c r="CUX8" s="20"/>
      <c r="CUY8" s="20"/>
      <c r="CUZ8" s="20"/>
      <c r="CVA8" s="20"/>
      <c r="CVB8" s="20"/>
      <c r="CVC8" s="20"/>
      <c r="CVD8" s="20"/>
      <c r="CVE8" s="20"/>
      <c r="CVF8" s="20"/>
      <c r="CVG8" s="20"/>
      <c r="CVH8" s="20"/>
      <c r="CVI8" s="20"/>
      <c r="CVJ8" s="20"/>
      <c r="CVK8" s="20"/>
      <c r="CVL8" s="20"/>
      <c r="CVM8" s="20"/>
      <c r="CVN8" s="20"/>
      <c r="CVO8" s="20"/>
      <c r="CVP8" s="20"/>
      <c r="CVQ8" s="20"/>
      <c r="CVR8" s="20"/>
      <c r="CVS8" s="20"/>
      <c r="CVT8" s="20"/>
      <c r="CVU8" s="20">
        <v>45.792997334847563</v>
      </c>
      <c r="CVV8" s="20"/>
      <c r="CVW8" s="20"/>
      <c r="CVX8" s="20"/>
      <c r="CVY8" s="20"/>
      <c r="CVZ8" s="20"/>
      <c r="CWA8" s="20"/>
      <c r="CWB8" s="20"/>
      <c r="CWC8" s="20"/>
      <c r="CWD8" s="20"/>
      <c r="CWE8" s="20"/>
      <c r="CWF8" s="20"/>
      <c r="CWG8" s="20"/>
      <c r="CWH8" s="20"/>
      <c r="CWI8" s="20"/>
      <c r="CWJ8" s="20"/>
      <c r="CWK8" s="20"/>
      <c r="CWL8" s="20"/>
      <c r="CWM8" s="20"/>
      <c r="CWN8" s="20"/>
      <c r="CWO8" s="20"/>
      <c r="CWP8" s="20"/>
      <c r="CWQ8" s="20"/>
      <c r="CWR8" s="20"/>
      <c r="CWS8" s="20"/>
      <c r="CWT8" s="20"/>
      <c r="CWU8" s="20"/>
      <c r="CWV8" s="20"/>
      <c r="CWW8" s="20"/>
      <c r="CWX8" s="20"/>
      <c r="CWY8" s="20"/>
      <c r="CWZ8" s="20"/>
      <c r="CXA8" s="20"/>
      <c r="CXB8" s="20"/>
      <c r="CXC8" s="20"/>
      <c r="CXD8" s="20"/>
      <c r="CXE8" s="20"/>
      <c r="CXF8" s="20"/>
      <c r="CXG8" s="20"/>
      <c r="CXH8" s="20"/>
      <c r="CXI8" s="20"/>
      <c r="CXJ8" s="20"/>
      <c r="CXK8" s="20"/>
      <c r="CXL8" s="20"/>
      <c r="CXM8" s="20"/>
      <c r="CXN8" s="20"/>
      <c r="CXO8" s="20"/>
      <c r="CXP8" s="20"/>
      <c r="CXQ8" s="20"/>
      <c r="CXR8" s="20"/>
      <c r="CXS8" s="20"/>
      <c r="CXT8" s="20"/>
      <c r="CXU8" s="20"/>
      <c r="CXV8" s="20"/>
      <c r="CXW8" s="20"/>
      <c r="CXX8" s="20"/>
      <c r="CXY8" s="20"/>
      <c r="CXZ8" s="20"/>
      <c r="CYA8" s="20">
        <v>27.475798400908538</v>
      </c>
      <c r="CYB8" s="20">
        <v>36.63439786787805</v>
      </c>
      <c r="CYC8" s="20"/>
      <c r="CYD8" s="20"/>
      <c r="CYE8" s="20"/>
      <c r="CYF8" s="20"/>
      <c r="CYG8" s="20"/>
      <c r="CYH8" s="20"/>
      <c r="CYI8" s="20"/>
      <c r="CYJ8" s="20"/>
      <c r="CYK8" s="20"/>
      <c r="CYL8" s="20"/>
      <c r="CYM8" s="20"/>
      <c r="CYN8" s="20"/>
      <c r="CYO8" s="20"/>
      <c r="CYP8" s="20"/>
      <c r="CYQ8" s="20"/>
      <c r="CYR8" s="20"/>
      <c r="CYS8" s="20"/>
      <c r="CYT8" s="20"/>
      <c r="CYU8" s="20"/>
      <c r="CYV8" s="20"/>
      <c r="CYW8" s="20"/>
      <c r="CYX8" s="20"/>
      <c r="CYY8" s="20"/>
      <c r="CYZ8" s="20"/>
      <c r="CZA8" s="20"/>
      <c r="CZB8" s="20"/>
      <c r="CZC8" s="20"/>
      <c r="CZD8" s="20"/>
      <c r="CZE8" s="20"/>
      <c r="CZF8" s="20"/>
      <c r="CZG8" s="20"/>
      <c r="CZH8" s="20"/>
      <c r="CZI8" s="20"/>
      <c r="CZJ8" s="20"/>
      <c r="CZK8" s="20"/>
      <c r="CZL8" s="20"/>
      <c r="CZM8" s="20"/>
      <c r="CZN8" s="20"/>
      <c r="CZO8" s="20"/>
      <c r="CZP8" s="20"/>
      <c r="CZQ8" s="20"/>
      <c r="CZR8" s="20"/>
      <c r="CZS8" s="20"/>
      <c r="CZT8" s="20"/>
      <c r="CZU8" s="20"/>
      <c r="CZV8" s="20"/>
      <c r="CZW8" s="20"/>
      <c r="CZX8" s="20"/>
      <c r="CZY8" s="20"/>
      <c r="CZZ8" s="20"/>
      <c r="DAA8" s="20"/>
      <c r="DAB8" s="20"/>
      <c r="DAC8" s="20"/>
      <c r="DAD8" s="20"/>
      <c r="DAE8" s="20"/>
      <c r="DAF8" s="20"/>
      <c r="DAG8" s="20"/>
      <c r="DAH8" s="20"/>
      <c r="DAI8" s="20"/>
      <c r="DAJ8" s="20"/>
      <c r="DAK8" s="20"/>
      <c r="DAL8" s="20"/>
      <c r="DAM8" s="20"/>
      <c r="DAN8" s="20"/>
      <c r="DAO8" s="20"/>
      <c r="DAP8" s="20"/>
      <c r="DAQ8" s="20"/>
      <c r="DAR8" s="20"/>
      <c r="DAS8" s="20"/>
      <c r="DAT8" s="20"/>
      <c r="DAU8" s="20"/>
      <c r="DAV8" s="20"/>
      <c r="DAW8" s="20"/>
      <c r="DAX8" s="20"/>
      <c r="DAY8" s="20"/>
      <c r="DAZ8" s="20"/>
      <c r="DBA8" s="20"/>
      <c r="DBB8" s="20"/>
      <c r="DBC8" s="20"/>
      <c r="DBD8" s="20"/>
      <c r="DBE8" s="20"/>
      <c r="DBF8" s="20"/>
      <c r="DBG8" s="20"/>
      <c r="DBH8" s="20"/>
      <c r="DBI8" s="20"/>
      <c r="DBJ8" s="20"/>
      <c r="DBK8" s="20"/>
      <c r="DBL8" s="20"/>
      <c r="DBM8" s="20"/>
      <c r="DBN8" s="20"/>
      <c r="DBO8" s="20"/>
      <c r="DBP8" s="20"/>
      <c r="DBQ8" s="20"/>
      <c r="DBR8" s="20"/>
      <c r="DBS8" s="20"/>
      <c r="DBT8" s="20"/>
      <c r="DBU8" s="20"/>
      <c r="DBV8" s="20"/>
      <c r="DBW8" s="20"/>
      <c r="DBX8" s="20"/>
      <c r="DBY8" s="20"/>
      <c r="DBZ8" s="20"/>
      <c r="DCA8" s="20"/>
      <c r="DCB8" s="20"/>
      <c r="DCC8" s="20"/>
      <c r="DCD8" s="20"/>
      <c r="DCE8" s="20"/>
      <c r="DCF8" s="20"/>
      <c r="DCG8" s="20"/>
      <c r="DCH8" s="20"/>
      <c r="DCI8" s="20"/>
      <c r="DCJ8" s="20"/>
      <c r="DCK8" s="20"/>
      <c r="DCL8" s="20"/>
      <c r="DCM8" s="20">
        <v>91.585994669695125</v>
      </c>
      <c r="DCN8" s="20">
        <v>91.585994669695125</v>
      </c>
      <c r="DCO8" s="20">
        <v>71.883595116634766</v>
      </c>
      <c r="DCP8" s="20"/>
      <c r="DCQ8" s="20"/>
      <c r="DCR8" s="20">
        <v>45.792997334847563</v>
      </c>
      <c r="DCS8" s="20"/>
      <c r="DCT8" s="20"/>
      <c r="DCU8" s="20"/>
      <c r="DCV8" s="20"/>
      <c r="DCW8" s="20"/>
      <c r="DCX8" s="20"/>
      <c r="DCY8" s="20"/>
      <c r="DCZ8" s="20"/>
      <c r="DDA8" s="20"/>
      <c r="DDB8" s="20"/>
      <c r="DDC8" s="20"/>
      <c r="DDD8" s="20"/>
      <c r="DDE8" s="20"/>
      <c r="DDF8" s="20"/>
      <c r="DDG8" s="20"/>
      <c r="DDH8" s="20"/>
      <c r="DDI8" s="20"/>
      <c r="DDJ8" s="20"/>
      <c r="DDK8" s="20"/>
      <c r="DDL8" s="20"/>
      <c r="DDM8" s="20"/>
      <c r="DDN8" s="20"/>
      <c r="DDO8" s="20"/>
      <c r="DDP8" s="20"/>
      <c r="DDQ8" s="20"/>
      <c r="DDR8" s="20"/>
      <c r="DDS8" s="20"/>
      <c r="DDT8" s="20"/>
      <c r="DDU8" s="20"/>
      <c r="DDV8" s="20"/>
      <c r="DDW8" s="20"/>
      <c r="DDX8" s="20"/>
      <c r="DDY8" s="20"/>
      <c r="DDZ8" s="20"/>
      <c r="DEA8" s="20">
        <v>183.17198933939025</v>
      </c>
      <c r="DEB8" s="20">
        <v>45.792997334847563</v>
      </c>
      <c r="DEC8" s="20">
        <v>137.37899200454268</v>
      </c>
      <c r="DED8" s="20">
        <v>64.110196268786581</v>
      </c>
      <c r="DEE8" s="20"/>
      <c r="DEF8" s="20"/>
      <c r="DEG8" s="20">
        <v>366.3439786787805</v>
      </c>
      <c r="DEH8" s="20">
        <v>183.17198933939025</v>
      </c>
      <c r="DEI8" s="20">
        <v>457.92997334847558</v>
      </c>
      <c r="DEJ8" s="20">
        <v>53.536593184170286</v>
      </c>
      <c r="DEK8" s="20"/>
      <c r="DEL8" s="20"/>
      <c r="DEM8" s="20"/>
      <c r="DEN8" s="20"/>
      <c r="DEO8" s="20">
        <v>73.2687957357561</v>
      </c>
      <c r="DEP8" s="20">
        <v>73.2687957357561</v>
      </c>
      <c r="DEQ8" s="20">
        <v>36.63439786787805</v>
      </c>
      <c r="DER8" s="20">
        <v>43.892587945451382</v>
      </c>
      <c r="DES8" s="20"/>
      <c r="DET8" s="20"/>
      <c r="DEU8" s="20"/>
      <c r="DEV8" s="20"/>
      <c r="DEW8" s="20"/>
      <c r="DEX8" s="20"/>
      <c r="DEY8" s="20"/>
      <c r="DEZ8" s="20"/>
      <c r="DFA8" s="20"/>
      <c r="DFB8" s="20"/>
      <c r="DFC8" s="20"/>
      <c r="DFD8" s="20"/>
      <c r="DFE8" s="20"/>
      <c r="DFF8" s="20"/>
      <c r="DFG8" s="20"/>
      <c r="DFH8" s="20"/>
      <c r="DFI8" s="20"/>
      <c r="DFJ8" s="20"/>
      <c r="DFK8" s="20"/>
      <c r="DFL8" s="20"/>
      <c r="DFM8" s="20"/>
      <c r="DFN8" s="20"/>
      <c r="DFO8" s="20"/>
      <c r="DFP8" s="20"/>
      <c r="DFQ8" s="20"/>
      <c r="DFR8" s="20"/>
      <c r="DFS8" s="20"/>
      <c r="DFT8" s="20"/>
      <c r="DFU8" s="20"/>
      <c r="DFV8" s="20"/>
      <c r="DFW8" s="20"/>
      <c r="DFX8" s="20"/>
      <c r="DFY8" s="20"/>
      <c r="DFZ8" s="20"/>
      <c r="DGA8" s="20"/>
      <c r="DGB8" s="20"/>
      <c r="DGC8" s="20"/>
      <c r="DGD8" s="20"/>
      <c r="DGE8" s="20"/>
      <c r="DGF8" s="20"/>
      <c r="DGG8" s="20"/>
      <c r="DGH8" s="20"/>
      <c r="DGI8" s="20"/>
      <c r="DGJ8" s="20"/>
      <c r="DGK8" s="20"/>
      <c r="DGL8" s="20"/>
      <c r="DGM8" s="20"/>
      <c r="DGN8" s="20"/>
      <c r="DGO8" s="20"/>
      <c r="DGP8" s="20"/>
      <c r="DGQ8" s="20"/>
      <c r="DGR8" s="20"/>
      <c r="DGS8" s="20"/>
      <c r="DGT8" s="20"/>
      <c r="DGU8" s="20"/>
      <c r="DGV8" s="20"/>
      <c r="DGW8" s="20"/>
      <c r="DGX8" s="20"/>
      <c r="DGY8" s="20"/>
      <c r="DGZ8" s="20"/>
      <c r="DHA8" s="20"/>
      <c r="DHB8" s="20"/>
      <c r="DHC8" s="20"/>
      <c r="DHD8" s="20"/>
      <c r="DHE8" s="20"/>
      <c r="DHF8" s="20"/>
      <c r="DHG8" s="20"/>
      <c r="DHH8" s="20"/>
      <c r="DHI8" s="20"/>
      <c r="DHJ8" s="20"/>
      <c r="DHK8" s="20"/>
      <c r="DHL8" s="20"/>
      <c r="DHM8" s="20"/>
      <c r="DHN8" s="20"/>
      <c r="DHO8" s="20"/>
      <c r="DHP8" s="20"/>
      <c r="DHQ8" s="20"/>
      <c r="DHR8" s="20"/>
      <c r="DHS8" s="20"/>
      <c r="DHT8" s="20"/>
      <c r="DHU8" s="20"/>
      <c r="DHV8" s="20"/>
      <c r="DHW8" s="20"/>
      <c r="DHX8" s="20"/>
      <c r="DHY8" s="20"/>
      <c r="DHZ8" s="20"/>
      <c r="DIA8" s="20"/>
      <c r="DIB8" s="20"/>
      <c r="DIC8" s="20"/>
      <c r="DID8" s="20"/>
      <c r="DIE8" s="20"/>
      <c r="DIF8" s="20"/>
      <c r="DIG8" s="20"/>
      <c r="DIH8" s="20"/>
      <c r="DII8" s="20"/>
      <c r="DIJ8" s="20"/>
      <c r="DIK8" s="20"/>
      <c r="DIL8" s="20"/>
      <c r="DIM8" s="20"/>
      <c r="DIN8" s="20"/>
      <c r="DIO8" s="20"/>
      <c r="DIP8" s="20"/>
      <c r="DIQ8" s="20">
        <v>183.17198933939025</v>
      </c>
      <c r="DIR8" s="20"/>
      <c r="DIS8" s="20"/>
      <c r="DIT8" s="20"/>
      <c r="DIU8" s="20"/>
      <c r="DIV8" s="20"/>
      <c r="DIW8" s="20"/>
      <c r="DIX8" s="20"/>
      <c r="DIY8" s="20"/>
      <c r="DIZ8" s="20"/>
      <c r="DJA8" s="20"/>
      <c r="DJB8" s="20"/>
      <c r="DJC8" s="20"/>
      <c r="DJD8" s="20"/>
      <c r="DJE8" s="20"/>
      <c r="DJF8" s="20"/>
      <c r="DJG8" s="20"/>
      <c r="DJH8" s="20"/>
      <c r="DJI8" s="20"/>
      <c r="DJJ8" s="20"/>
      <c r="DJK8" s="20"/>
      <c r="DJL8" s="20"/>
      <c r="DJM8" s="20"/>
      <c r="DJN8" s="20"/>
      <c r="DJO8" s="20"/>
      <c r="DJP8" s="20"/>
      <c r="DJQ8" s="20"/>
      <c r="DJR8" s="20"/>
      <c r="DJS8" s="20"/>
      <c r="DJT8" s="20"/>
      <c r="DJU8" s="20"/>
      <c r="DJV8" s="20"/>
      <c r="DJW8" s="20"/>
      <c r="DJX8" s="20"/>
      <c r="DJY8" s="20"/>
      <c r="DJZ8" s="20">
        <v>109.90319360363415</v>
      </c>
      <c r="DKA8" s="20"/>
      <c r="DKB8" s="20"/>
      <c r="DKC8" s="20"/>
      <c r="DKD8" s="20"/>
      <c r="DKE8" s="20"/>
      <c r="DKF8" s="20"/>
      <c r="DKG8" s="20"/>
      <c r="DKH8" s="20"/>
      <c r="DKI8" s="20"/>
      <c r="DKJ8" s="20"/>
      <c r="DKK8" s="20"/>
      <c r="DKL8" s="20"/>
      <c r="DKM8" s="20"/>
      <c r="DKN8" s="20"/>
      <c r="DKO8" s="20"/>
      <c r="DKP8" s="20">
        <v>274.75798400908536</v>
      </c>
      <c r="DKQ8" s="20"/>
      <c r="DKR8" s="20"/>
      <c r="DKS8" s="20"/>
      <c r="DKT8" s="20"/>
      <c r="DKU8" s="20"/>
      <c r="DKV8" s="20"/>
      <c r="DKW8" s="20"/>
      <c r="DKX8" s="20"/>
      <c r="DKY8" s="20"/>
      <c r="DKZ8" s="20"/>
      <c r="DLA8" s="20"/>
      <c r="DLB8" s="20"/>
      <c r="DLC8" s="20"/>
      <c r="DLD8" s="20"/>
      <c r="DLE8" s="20"/>
      <c r="DLF8" s="20"/>
      <c r="DLG8" s="20"/>
      <c r="DLH8" s="20"/>
      <c r="DLI8" s="20"/>
      <c r="DLJ8" s="20"/>
      <c r="DLK8" s="20"/>
      <c r="DLL8" s="20"/>
      <c r="DLM8" s="20"/>
      <c r="DLN8" s="20"/>
      <c r="DLO8" s="20"/>
      <c r="DLP8" s="20"/>
      <c r="DLQ8" s="20"/>
      <c r="DLR8" s="20"/>
      <c r="DLS8" s="20"/>
      <c r="DLT8" s="20"/>
      <c r="DLU8" s="20"/>
      <c r="DLV8" s="20"/>
      <c r="DLW8" s="20"/>
      <c r="DLX8" s="20"/>
      <c r="DLY8" s="20"/>
      <c r="DLZ8" s="20"/>
      <c r="DMA8" s="20"/>
      <c r="DMB8" s="20"/>
      <c r="DMC8" s="20"/>
      <c r="DMD8" s="20"/>
      <c r="DME8" s="20"/>
      <c r="DMF8" s="20"/>
      <c r="DMG8" s="20"/>
      <c r="DMH8" s="20"/>
      <c r="DMI8" s="20"/>
      <c r="DMJ8" s="20"/>
      <c r="DMK8" s="20"/>
      <c r="DML8" s="20"/>
      <c r="DMM8" s="20"/>
      <c r="DMN8" s="20"/>
      <c r="DMO8" s="20"/>
      <c r="DMP8" s="20"/>
      <c r="DMQ8" s="20"/>
      <c r="DMR8" s="20"/>
      <c r="DMS8" s="20"/>
      <c r="DMT8" s="20"/>
      <c r="DMU8" s="20"/>
      <c r="DMV8" s="20"/>
      <c r="DMW8" s="20"/>
      <c r="DMX8" s="20"/>
      <c r="DMY8" s="20"/>
      <c r="DMZ8" s="20"/>
      <c r="DNA8" s="20"/>
      <c r="DNB8" s="20"/>
      <c r="DNC8" s="20"/>
      <c r="DND8" s="20"/>
      <c r="DNE8" s="20"/>
      <c r="DNF8" s="20">
        <v>137.37899200454268</v>
      </c>
      <c r="DNG8" s="20"/>
      <c r="DNH8" s="20"/>
      <c r="DNI8" s="20"/>
      <c r="DNJ8" s="20"/>
      <c r="DNK8" s="20"/>
      <c r="DNL8" s="20">
        <v>73.2687957357561</v>
      </c>
      <c r="DNM8" s="20">
        <v>91.585994669695125</v>
      </c>
      <c r="DNN8" s="20">
        <v>64.110196268786581</v>
      </c>
      <c r="DNO8" s="20">
        <v>192.33058880635974</v>
      </c>
      <c r="DNP8" s="20">
        <v>32.05509813439329</v>
      </c>
      <c r="DNQ8" s="20">
        <v>219.8063872072683</v>
      </c>
      <c r="DNR8" s="20">
        <v>228.96498667423779</v>
      </c>
      <c r="DNS8" s="20">
        <v>91.585994669695125</v>
      </c>
      <c r="DNT8" s="20">
        <v>183.17198933939025</v>
      </c>
      <c r="DNU8" s="20">
        <v>64.110196268786581</v>
      </c>
      <c r="DNV8" s="20">
        <v>73.2687957357561</v>
      </c>
      <c r="DNW8" s="20"/>
      <c r="DNX8" s="20">
        <v>45.792997334847563</v>
      </c>
      <c r="DNY8" s="20">
        <v>9.1585994669695125</v>
      </c>
      <c r="DNZ8" s="20"/>
      <c r="DOA8" s="20">
        <v>36.63439786787805</v>
      </c>
      <c r="DOB8" s="20">
        <v>91.585994669695125</v>
      </c>
      <c r="DOC8" s="20"/>
      <c r="DOD8" s="20"/>
      <c r="DOE8" s="20"/>
      <c r="DOF8" s="20"/>
      <c r="DOG8" s="20"/>
      <c r="DOH8" s="20"/>
      <c r="DOI8" s="20"/>
      <c r="DOJ8" s="20"/>
      <c r="DOK8" s="20"/>
      <c r="DOL8" s="20"/>
      <c r="DOM8" s="20"/>
      <c r="DON8" s="20"/>
      <c r="DOO8" s="20"/>
      <c r="DOP8" s="20"/>
      <c r="DOQ8" s="20"/>
      <c r="DOR8" s="20"/>
      <c r="DOS8" s="20"/>
      <c r="DOT8" s="20"/>
      <c r="DOU8" s="20"/>
      <c r="DOV8" s="20"/>
      <c r="DOW8" s="20"/>
      <c r="DOX8" s="20"/>
      <c r="DOY8" s="20"/>
      <c r="DOZ8" s="20"/>
      <c r="DPA8" s="20"/>
      <c r="DPB8" s="20"/>
      <c r="DPC8" s="20"/>
      <c r="DPD8" s="20"/>
      <c r="DPE8" s="20"/>
      <c r="DPF8" s="20"/>
      <c r="DPG8" s="20"/>
      <c r="DPH8" s="20"/>
      <c r="DPI8" s="20"/>
      <c r="DPJ8" s="20"/>
      <c r="DPK8" s="20"/>
      <c r="DPL8" s="20"/>
      <c r="DPM8" s="20"/>
      <c r="DPN8" s="20"/>
      <c r="DPO8" s="20"/>
      <c r="DPP8" s="20"/>
      <c r="DPQ8" s="20">
        <v>228.96498667423779</v>
      </c>
      <c r="DPR8" s="20"/>
      <c r="DPS8" s="20"/>
      <c r="DPT8" s="20"/>
      <c r="DPU8" s="20"/>
      <c r="DPV8" s="20"/>
      <c r="DPW8" s="20"/>
      <c r="DPX8" s="20"/>
      <c r="DPY8" s="20"/>
      <c r="DPZ8" s="20"/>
      <c r="DQA8" s="20"/>
      <c r="DQB8" s="20"/>
      <c r="DQC8" s="20"/>
      <c r="DQD8" s="20"/>
      <c r="DQE8" s="20"/>
      <c r="DQF8" s="20"/>
      <c r="DQG8" s="20"/>
      <c r="DQH8" s="20"/>
      <c r="DQI8" s="20"/>
      <c r="DQJ8" s="20"/>
      <c r="DQK8" s="20"/>
      <c r="DQL8" s="20"/>
      <c r="DQM8" s="20"/>
      <c r="DQN8" s="20"/>
      <c r="DQO8" s="20"/>
      <c r="DQP8" s="20"/>
      <c r="DQQ8" s="20">
        <v>64.110196268786581</v>
      </c>
      <c r="DQR8" s="20"/>
      <c r="DQS8" s="20"/>
      <c r="DQT8" s="20"/>
      <c r="DQU8" s="20"/>
      <c r="DQV8" s="20"/>
      <c r="DQW8" s="20"/>
      <c r="DQX8" s="20"/>
      <c r="DQY8" s="20"/>
      <c r="DQZ8" s="20"/>
      <c r="DRA8" s="20"/>
      <c r="DRB8" s="20"/>
      <c r="DRC8" s="20"/>
      <c r="DRD8" s="20"/>
      <c r="DRE8" s="20"/>
      <c r="DRF8" s="20"/>
      <c r="DRG8" s="20"/>
      <c r="DRH8" s="20"/>
      <c r="DRI8" s="20"/>
      <c r="DRJ8" s="20"/>
      <c r="DRK8" s="20"/>
      <c r="DRL8" s="20"/>
      <c r="DRM8" s="20"/>
      <c r="DRN8" s="20"/>
      <c r="DRO8" s="20"/>
      <c r="DRP8" s="20"/>
      <c r="DRQ8" s="20"/>
      <c r="DRR8" s="20"/>
      <c r="DRS8" s="20"/>
      <c r="DRT8" s="20"/>
      <c r="DRU8" s="20"/>
      <c r="DRV8" s="20"/>
      <c r="DRW8" s="20"/>
      <c r="DRX8" s="20"/>
      <c r="DRY8" s="20"/>
      <c r="DRZ8" s="20"/>
      <c r="DSA8" s="20">
        <v>50</v>
      </c>
      <c r="DSB8" s="20"/>
      <c r="DSC8" s="20"/>
      <c r="DSD8" s="20"/>
      <c r="DSE8" s="20"/>
      <c r="DSF8" s="20"/>
      <c r="DSG8" s="20"/>
      <c r="DSH8" s="20"/>
      <c r="DSI8" s="20"/>
      <c r="DSJ8" s="20"/>
      <c r="DSK8" s="20"/>
      <c r="DSL8" s="20"/>
      <c r="DSM8" s="20"/>
      <c r="DSN8" s="20"/>
      <c r="DSO8" s="20"/>
      <c r="DSP8" s="20"/>
      <c r="DSQ8" s="20"/>
      <c r="DSR8" s="20"/>
      <c r="DSS8" s="20"/>
      <c r="DST8" s="20"/>
      <c r="DSU8" s="20"/>
      <c r="DSV8" s="20"/>
      <c r="DSW8" s="20"/>
      <c r="DSX8" s="20"/>
      <c r="DSY8" s="20"/>
      <c r="DSZ8" s="20"/>
      <c r="DTA8" s="20"/>
      <c r="DTB8" s="20"/>
      <c r="DTC8" s="20"/>
      <c r="DTD8" s="20"/>
      <c r="DTE8" s="20"/>
      <c r="DTF8" s="20"/>
      <c r="DTG8" s="20"/>
      <c r="DTH8" s="20"/>
      <c r="DTI8" s="20">
        <v>183.17198933939025</v>
      </c>
      <c r="DTJ8" s="20">
        <v>457.92997334847558</v>
      </c>
      <c r="DTK8" s="20">
        <v>45.792997334847563</v>
      </c>
      <c r="DTL8" s="20">
        <v>274.75798400908536</v>
      </c>
      <c r="DTM8" s="20"/>
      <c r="DTN8" s="20"/>
      <c r="DTO8" s="20"/>
      <c r="DTP8" s="20"/>
      <c r="DTQ8" s="20"/>
      <c r="DTR8" s="20"/>
      <c r="DTS8" s="20"/>
      <c r="DTT8" s="20"/>
      <c r="DTU8" s="20"/>
      <c r="DTV8" s="20"/>
      <c r="DTW8" s="20">
        <v>18.317198933939025</v>
      </c>
      <c r="DTX8" s="20">
        <v>18.317198933939025</v>
      </c>
      <c r="DTY8" s="20">
        <v>549.51596801817072</v>
      </c>
      <c r="DTZ8" s="20">
        <v>54.951596801817075</v>
      </c>
      <c r="DUA8" s="20"/>
      <c r="DUB8" s="20">
        <v>18.317198933939025</v>
      </c>
      <c r="DUC8" s="20">
        <v>36.63439786787805</v>
      </c>
      <c r="DUD8" s="20">
        <v>366.3439786787805</v>
      </c>
      <c r="DUE8" s="20">
        <v>45.792997334847563</v>
      </c>
      <c r="DUF8" s="20">
        <v>73.2687957357561</v>
      </c>
      <c r="DUG8" s="20">
        <v>91.585994669695125</v>
      </c>
      <c r="DUH8" s="20"/>
      <c r="DUI8" s="20"/>
      <c r="DUJ8" s="20"/>
      <c r="DUK8" s="20"/>
      <c r="DUL8" s="20"/>
      <c r="DUM8" s="20"/>
      <c r="DUN8" s="20"/>
      <c r="DUO8" s="20"/>
      <c r="DUP8" s="20"/>
      <c r="DUQ8" s="20"/>
      <c r="DUR8" s="20"/>
      <c r="DUS8" s="20"/>
      <c r="DUT8" s="20"/>
      <c r="DUU8" s="20"/>
      <c r="DUV8" s="20"/>
      <c r="DUW8" s="20"/>
      <c r="DUX8" s="20"/>
      <c r="DUY8" s="20"/>
      <c r="DUZ8" s="20"/>
      <c r="DVA8" s="20"/>
      <c r="DVB8" s="20"/>
      <c r="DVC8" s="20"/>
      <c r="DVD8" s="20"/>
      <c r="DVE8" s="20"/>
      <c r="DVF8" s="20"/>
      <c r="DVG8" s="20"/>
      <c r="DVH8" s="20"/>
      <c r="DVI8" s="20"/>
      <c r="DVJ8" s="20"/>
      <c r="DVK8" s="20"/>
      <c r="DVL8" s="20"/>
      <c r="DVM8" s="20"/>
      <c r="DVN8" s="20"/>
      <c r="DVO8" s="20"/>
      <c r="DVP8" s="20"/>
      <c r="DVQ8" s="20"/>
      <c r="DVR8" s="20"/>
      <c r="DVS8" s="20"/>
      <c r="DVT8" s="20"/>
      <c r="DVU8" s="20"/>
      <c r="DVV8" s="20"/>
      <c r="DVW8" s="20"/>
      <c r="DVX8" s="20"/>
      <c r="DVY8" s="20"/>
      <c r="DVZ8" s="20">
        <v>274.75798400908536</v>
      </c>
      <c r="DWA8" s="20"/>
      <c r="DWB8" s="20"/>
      <c r="DWC8" s="20"/>
      <c r="DWD8" s="20"/>
      <c r="DWE8" s="20"/>
      <c r="DWF8" s="20"/>
      <c r="DWG8" s="20"/>
      <c r="DWH8" s="20"/>
      <c r="DWI8" s="20"/>
      <c r="DWJ8" s="20"/>
      <c r="DWK8" s="20"/>
      <c r="DWL8" s="20"/>
      <c r="DWM8" s="20"/>
      <c r="DWN8" s="20"/>
      <c r="DWO8" s="20"/>
      <c r="DWP8" s="20"/>
      <c r="DWQ8" s="20"/>
      <c r="DWR8" s="20"/>
      <c r="DWS8" s="20"/>
      <c r="DWT8" s="20"/>
      <c r="DWU8" s="20"/>
      <c r="DWV8" s="20"/>
      <c r="DWW8" s="20"/>
      <c r="DWX8" s="20"/>
      <c r="DWY8" s="20"/>
      <c r="DWZ8" s="20"/>
      <c r="DXA8" s="20"/>
      <c r="DXB8" s="20"/>
      <c r="DXC8" s="20"/>
      <c r="DXD8" s="20"/>
      <c r="DXE8" s="20"/>
      <c r="DXF8" s="20"/>
      <c r="DXG8" s="20"/>
      <c r="DXH8" s="20"/>
      <c r="DXI8" s="20"/>
      <c r="DXJ8" s="20"/>
      <c r="DXK8" s="20"/>
      <c r="DXL8" s="20"/>
      <c r="DXM8" s="20"/>
      <c r="DXN8" s="20"/>
      <c r="DXO8" s="20"/>
      <c r="DXP8" s="20"/>
      <c r="DXQ8" s="20"/>
      <c r="DXR8" s="20"/>
      <c r="DXS8" s="20"/>
      <c r="DXT8" s="20"/>
      <c r="DXU8" s="20"/>
      <c r="DXV8" s="20"/>
      <c r="DXW8" s="20"/>
      <c r="DXX8" s="20"/>
      <c r="DXY8" s="20"/>
      <c r="DXZ8" s="20"/>
      <c r="DYA8" s="20"/>
      <c r="DYB8" s="20"/>
      <c r="DYC8" s="20"/>
      <c r="DYD8" s="20"/>
      <c r="DYE8" s="20"/>
      <c r="DYF8" s="20"/>
      <c r="DYG8" s="20">
        <v>109.90319360363415</v>
      </c>
      <c r="DYH8" s="20"/>
      <c r="DYI8" s="20"/>
      <c r="DYJ8" s="20"/>
      <c r="DYK8" s="20"/>
      <c r="DYL8" s="20"/>
      <c r="DYM8" s="20"/>
      <c r="DYN8" s="20"/>
      <c r="DYO8" s="20"/>
      <c r="DYP8" s="20"/>
      <c r="DYQ8" s="20"/>
      <c r="DYR8" s="20"/>
      <c r="DYS8" s="20"/>
      <c r="DYT8" s="20"/>
      <c r="DYU8" s="20"/>
      <c r="DYV8" s="20"/>
      <c r="DYW8" s="20"/>
      <c r="DYX8" s="20"/>
      <c r="DYY8" s="20"/>
      <c r="DYZ8" s="20"/>
      <c r="DZA8" s="20"/>
      <c r="DZB8" s="20"/>
      <c r="DZC8" s="20"/>
      <c r="DZD8" s="20"/>
      <c r="DZE8" s="20"/>
      <c r="DZF8" s="20"/>
      <c r="DZG8" s="20"/>
      <c r="DZH8" s="20"/>
      <c r="DZI8" s="20"/>
      <c r="DZJ8" s="20"/>
      <c r="DZK8" s="20"/>
      <c r="DZL8" s="20"/>
      <c r="DZM8" s="20"/>
      <c r="DZN8" s="20"/>
      <c r="DZO8" s="20"/>
      <c r="DZP8" s="20"/>
      <c r="DZQ8" s="20"/>
      <c r="DZR8" s="20"/>
      <c r="DZS8" s="20">
        <v>91.585994669695125</v>
      </c>
      <c r="DZT8" s="20">
        <v>137.37899200454268</v>
      </c>
      <c r="DZU8" s="20">
        <v>18.317198933939025</v>
      </c>
      <c r="DZV8" s="20">
        <v>18.317198933939025</v>
      </c>
      <c r="DZW8" s="20"/>
      <c r="DZX8" s="20"/>
      <c r="DZY8" s="20"/>
      <c r="DZZ8" s="20"/>
      <c r="EAA8" s="20"/>
      <c r="EAB8" s="20"/>
      <c r="EAC8" s="20"/>
      <c r="EAD8" s="20"/>
      <c r="EAE8" s="20"/>
      <c r="EAF8" s="20"/>
      <c r="EAG8" s="20"/>
      <c r="EAH8" s="20"/>
      <c r="EAI8" s="20"/>
      <c r="EAJ8" s="20"/>
      <c r="EAK8" s="20"/>
      <c r="EAL8" s="20"/>
      <c r="EAM8" s="20"/>
      <c r="EAN8" s="20"/>
      <c r="EAO8" s="20"/>
      <c r="EAP8" s="20">
        <v>18.317198933939025</v>
      </c>
      <c r="EAQ8" s="20"/>
      <c r="EAR8" s="20"/>
      <c r="EAS8" s="20"/>
      <c r="EAT8" s="20"/>
      <c r="EAU8" s="20"/>
      <c r="EAV8" s="20"/>
      <c r="EAW8" s="20"/>
      <c r="EAX8" s="20"/>
      <c r="EAY8" s="20"/>
      <c r="EAZ8" s="20"/>
      <c r="EBA8" s="20"/>
      <c r="EBB8" s="20"/>
      <c r="EBC8" s="20"/>
      <c r="EBD8" s="20"/>
      <c r="EBE8" s="20">
        <v>146.5375914715122</v>
      </c>
      <c r="EBF8" s="20">
        <v>183.17198933939025</v>
      </c>
      <c r="EBG8" s="20"/>
      <c r="EBH8" s="20"/>
      <c r="EBI8" s="20"/>
      <c r="EBJ8" s="20"/>
      <c r="EBK8" s="20"/>
      <c r="EBL8" s="20"/>
      <c r="EBM8" s="20"/>
      <c r="EBN8" s="20"/>
      <c r="EBO8" s="20"/>
      <c r="EBP8" s="20"/>
      <c r="EBQ8" s="20">
        <v>27.475798400908538</v>
      </c>
      <c r="EBR8" s="20"/>
      <c r="EBS8" s="20"/>
      <c r="EBT8" s="20">
        <v>137.37899200454268</v>
      </c>
      <c r="EBU8" s="20">
        <v>164.85479040545121</v>
      </c>
      <c r="EBV8" s="20">
        <v>54.951596801817075</v>
      </c>
      <c r="EBW8" s="20">
        <v>8.2427395202725595</v>
      </c>
      <c r="EBX8" s="20"/>
      <c r="EBY8" s="20"/>
      <c r="EBZ8" s="20"/>
      <c r="ECA8" s="20"/>
      <c r="ECB8" s="20"/>
      <c r="ECC8" s="20"/>
      <c r="ECD8" s="20"/>
      <c r="ECE8" s="20"/>
      <c r="ECF8" s="20"/>
      <c r="ECG8" s="20"/>
      <c r="ECH8" s="20"/>
      <c r="ECI8" s="20"/>
      <c r="ECJ8" s="20"/>
      <c r="ECK8" s="20"/>
      <c r="ECL8" s="20"/>
      <c r="ECM8" s="20"/>
      <c r="ECN8" s="20"/>
      <c r="ECO8" s="20"/>
      <c r="ECP8" s="20"/>
      <c r="ECQ8" s="20"/>
      <c r="ECR8" s="20"/>
      <c r="ECS8" s="20"/>
      <c r="ECT8" s="20"/>
      <c r="ECU8" s="20"/>
      <c r="ECV8" s="20"/>
      <c r="ECW8" s="20"/>
      <c r="ECX8" s="20">
        <v>174.01338987242073</v>
      </c>
      <c r="ECY8" s="20"/>
      <c r="ECZ8" s="20"/>
      <c r="EDA8" s="20"/>
      <c r="EDB8" s="20"/>
      <c r="EDC8" s="20"/>
      <c r="EDD8" s="20"/>
      <c r="EDE8" s="20"/>
      <c r="EDF8" s="20"/>
      <c r="EDG8" s="20"/>
      <c r="EDH8" s="20"/>
      <c r="EDI8" s="20"/>
      <c r="EDJ8" s="20"/>
      <c r="EDK8" s="20"/>
      <c r="EDL8" s="20"/>
      <c r="EDM8" s="20"/>
      <c r="EDN8" s="20"/>
      <c r="EDO8" s="20"/>
      <c r="EDP8" s="20"/>
      <c r="EDQ8" s="20"/>
      <c r="EDR8" s="20"/>
      <c r="EDS8" s="20"/>
      <c r="EDT8" s="20"/>
      <c r="EDU8" s="20"/>
      <c r="EDV8" s="20"/>
      <c r="EDW8" s="20"/>
      <c r="EDX8" s="20"/>
      <c r="EDY8" s="20"/>
      <c r="EDZ8" s="20"/>
      <c r="EEA8" s="20"/>
      <c r="EEB8" s="20"/>
      <c r="EEC8" s="20"/>
      <c r="EED8" s="20"/>
      <c r="EEE8" s="20"/>
      <c r="EEF8" s="20"/>
      <c r="EEG8" s="20"/>
      <c r="EEH8" s="20"/>
      <c r="EEI8" s="20"/>
      <c r="EEJ8" s="20"/>
      <c r="EEK8" s="20"/>
      <c r="EEL8" s="20"/>
      <c r="EEM8" s="20"/>
      <c r="EEN8" s="20"/>
      <c r="EEO8" s="20"/>
      <c r="EEP8" s="20"/>
      <c r="EEQ8" s="20"/>
      <c r="EER8" s="20"/>
      <c r="EES8" s="20"/>
      <c r="EET8" s="20"/>
      <c r="EEU8" s="20"/>
      <c r="EEV8" s="20"/>
      <c r="EEW8" s="20"/>
      <c r="EEX8" s="20"/>
      <c r="EEY8" s="20"/>
      <c r="EEZ8" s="20"/>
      <c r="EFA8" s="20"/>
      <c r="EFB8" s="20"/>
      <c r="EFC8" s="20"/>
      <c r="EFD8" s="20"/>
      <c r="EFE8" s="20"/>
      <c r="EFF8" s="20"/>
      <c r="EFG8" s="20"/>
      <c r="EFH8" s="20"/>
      <c r="EFI8" s="20"/>
      <c r="EFJ8" s="20"/>
      <c r="EFK8" s="20"/>
      <c r="EFL8" s="20"/>
      <c r="EFM8" s="20"/>
      <c r="EFN8" s="20"/>
      <c r="EFO8" s="20"/>
      <c r="EFP8" s="20"/>
      <c r="EFQ8" s="20"/>
      <c r="EFR8" s="20">
        <v>183.17198933939025</v>
      </c>
      <c r="EFS8" s="20">
        <v>137.37899200454268</v>
      </c>
      <c r="EFT8" s="20"/>
      <c r="EFU8" s="20"/>
      <c r="EFV8" s="20"/>
      <c r="EFW8" s="20"/>
      <c r="EFX8" s="20"/>
      <c r="EFY8" s="20"/>
      <c r="EFZ8" s="20"/>
      <c r="EGA8" s="20"/>
      <c r="EGB8" s="20"/>
      <c r="EGC8" s="20"/>
      <c r="EGD8" s="20"/>
      <c r="EGE8" s="20"/>
      <c r="EGF8" s="20"/>
      <c r="EGG8" s="20"/>
      <c r="EGH8" s="20"/>
      <c r="EGI8" s="20"/>
      <c r="EGJ8" s="20">
        <v>150</v>
      </c>
      <c r="EGK8" s="20">
        <v>54.951596801817075</v>
      </c>
      <c r="EGL8" s="20"/>
      <c r="EGM8" s="20"/>
      <c r="EGN8" s="20"/>
      <c r="EGO8" s="20"/>
      <c r="EGP8" s="20"/>
      <c r="EGQ8" s="20"/>
      <c r="EGR8" s="20"/>
      <c r="EGS8" s="20"/>
      <c r="EGT8" s="20"/>
      <c r="EGU8" s="20"/>
      <c r="EGV8" s="20"/>
      <c r="EGW8" s="20"/>
      <c r="EGX8" s="20"/>
      <c r="EGY8" s="20"/>
      <c r="EGZ8" s="20"/>
      <c r="EHA8" s="20"/>
      <c r="EHB8" s="20"/>
      <c r="EHC8" s="20">
        <v>91.585994669695125</v>
      </c>
      <c r="EHD8" s="20"/>
      <c r="EHE8" s="20">
        <v>54.951596801817075</v>
      </c>
      <c r="EHF8" s="20"/>
      <c r="EHG8" s="20"/>
      <c r="EHH8" s="20"/>
      <c r="EHI8" s="20"/>
      <c r="EHJ8" s="20"/>
      <c r="EHK8" s="20"/>
      <c r="EHL8" s="20"/>
      <c r="EHM8" s="20"/>
      <c r="EHN8" s="20"/>
      <c r="EHO8" s="20"/>
      <c r="EHP8" s="20"/>
      <c r="EHQ8" s="20"/>
      <c r="EHR8" s="20"/>
      <c r="EHS8" s="20"/>
      <c r="EHT8" s="20"/>
      <c r="EHU8" s="20"/>
      <c r="EHV8" s="20"/>
      <c r="EHW8" s="20"/>
      <c r="EHX8" s="20"/>
      <c r="EHY8" s="20"/>
      <c r="EHZ8" s="20"/>
      <c r="EIA8" s="20"/>
      <c r="EIB8" s="20"/>
      <c r="EIC8" s="20"/>
      <c r="EID8" s="20"/>
      <c r="EIE8" s="20"/>
      <c r="EIF8" s="20"/>
      <c r="EIG8" s="20"/>
      <c r="EIH8" s="20"/>
      <c r="EII8" s="20"/>
      <c r="EIJ8" s="20"/>
      <c r="EIK8" s="20"/>
      <c r="EIL8" s="20"/>
      <c r="EIM8" s="20"/>
      <c r="EIN8" s="20"/>
      <c r="EIO8" s="20"/>
      <c r="EIP8" s="20"/>
      <c r="EIQ8" s="20"/>
      <c r="EIR8" s="20"/>
      <c r="EIS8" s="20"/>
      <c r="EIT8" s="20"/>
      <c r="EIU8" s="20"/>
      <c r="EIV8" s="20"/>
      <c r="EIW8" s="20"/>
      <c r="EIX8" s="20"/>
      <c r="EIY8" s="20"/>
      <c r="EIZ8" s="20">
        <v>119.06179307060366</v>
      </c>
      <c r="EJA8" s="20"/>
      <c r="EJB8" s="20"/>
      <c r="EJC8" s="20"/>
      <c r="EJD8" s="20"/>
      <c r="EJE8" s="20">
        <v>13.737899200454269</v>
      </c>
      <c r="EJF8" s="20">
        <v>27.475798400908538</v>
      </c>
      <c r="EJG8" s="20"/>
      <c r="EJH8" s="20"/>
      <c r="EJI8" s="20"/>
      <c r="EJJ8" s="20"/>
      <c r="EJK8" s="20"/>
      <c r="EJL8" s="20"/>
      <c r="EJM8" s="20"/>
      <c r="EJN8" s="20"/>
      <c r="EJO8" s="20"/>
      <c r="EJP8" s="20"/>
      <c r="EJQ8" s="20"/>
      <c r="EJR8" s="20"/>
      <c r="EJS8" s="20"/>
      <c r="EJT8" s="20"/>
      <c r="EJU8" s="20"/>
      <c r="EJV8" s="20"/>
      <c r="EJW8" s="20"/>
      <c r="EJX8" s="20"/>
      <c r="EJY8" s="20"/>
      <c r="EJZ8" s="20"/>
      <c r="EKA8" s="20"/>
      <c r="EKB8" s="20"/>
      <c r="EKC8" s="20"/>
      <c r="EKD8" s="20"/>
      <c r="EKE8" s="20"/>
      <c r="EKF8" s="20"/>
      <c r="EKG8" s="20"/>
      <c r="EKH8" s="20"/>
      <c r="EKI8" s="20"/>
      <c r="EKJ8" s="20"/>
      <c r="EKK8" s="20"/>
      <c r="EKL8" s="20"/>
      <c r="EKM8" s="20"/>
      <c r="EKN8" s="20"/>
      <c r="EKO8" s="20"/>
      <c r="EKP8" s="20"/>
      <c r="EKQ8" s="20"/>
      <c r="EKR8" s="20"/>
      <c r="EKS8" s="20"/>
      <c r="EKT8" s="20"/>
      <c r="EKU8" s="20"/>
      <c r="EKV8" s="20"/>
      <c r="EKW8" s="20"/>
      <c r="EKX8" s="20"/>
      <c r="EKY8" s="20">
        <v>54.951596801817075</v>
      </c>
      <c r="EKZ8" s="20"/>
      <c r="ELA8" s="20"/>
      <c r="ELB8" s="20"/>
      <c r="ELC8" s="20"/>
      <c r="ELD8" s="20"/>
      <c r="ELE8" s="20"/>
      <c r="ELF8" s="20"/>
      <c r="ELG8" s="20"/>
      <c r="ELH8" s="20"/>
      <c r="ELI8" s="20"/>
      <c r="ELJ8" s="20"/>
      <c r="ELK8" s="20"/>
      <c r="ELL8" s="20"/>
      <c r="ELM8" s="20"/>
      <c r="ELN8" s="20"/>
      <c r="ELO8" s="20"/>
      <c r="ELP8" s="20"/>
      <c r="ELQ8" s="20"/>
      <c r="ELR8" s="20"/>
      <c r="ELS8" s="20"/>
      <c r="ELT8" s="20"/>
      <c r="ELU8" s="20"/>
      <c r="ELV8" s="20"/>
      <c r="ELW8" s="20">
        <v>91.585994669695125</v>
      </c>
      <c r="ELX8" s="20"/>
      <c r="ELY8" s="20"/>
      <c r="ELZ8" s="20"/>
      <c r="EMA8" s="20"/>
      <c r="EMB8" s="20"/>
      <c r="EMC8" s="20"/>
      <c r="EMD8" s="20"/>
      <c r="EME8" s="20"/>
      <c r="EMF8" s="20"/>
      <c r="EMG8" s="20"/>
      <c r="EMH8" s="20"/>
      <c r="EMI8" s="20"/>
      <c r="EMJ8" s="20"/>
      <c r="EMK8" s="20"/>
      <c r="EML8" s="20"/>
      <c r="EMM8" s="20"/>
      <c r="EMN8" s="20"/>
      <c r="EMO8" s="20"/>
      <c r="EMP8" s="20"/>
      <c r="EMQ8" s="20"/>
      <c r="EMR8" s="20"/>
      <c r="EMS8" s="20"/>
      <c r="EMT8" s="20"/>
      <c r="EMU8" s="20"/>
      <c r="EMV8" s="20"/>
      <c r="EMW8" s="20"/>
      <c r="EMX8" s="20"/>
      <c r="EMY8" s="20"/>
      <c r="EMZ8" s="20"/>
      <c r="ENA8" s="20"/>
      <c r="ENB8" s="20"/>
      <c r="ENC8" s="20"/>
      <c r="END8" s="20"/>
      <c r="ENE8" s="20"/>
      <c r="ENF8" s="20"/>
      <c r="ENG8" s="20"/>
      <c r="ENH8" s="20"/>
      <c r="ENI8" s="20"/>
      <c r="ENJ8" s="20"/>
      <c r="ENK8" s="20"/>
      <c r="ENL8" s="20"/>
      <c r="ENM8" s="20"/>
      <c r="ENN8" s="20"/>
      <c r="ENO8" s="20"/>
      <c r="ENP8" s="20"/>
      <c r="ENQ8" s="20"/>
      <c r="ENR8" s="20"/>
      <c r="ENS8" s="20"/>
      <c r="ENT8" s="20"/>
      <c r="ENU8" s="20"/>
      <c r="ENV8" s="20"/>
      <c r="ENW8" s="20"/>
      <c r="ENX8" s="20"/>
      <c r="ENY8" s="20"/>
      <c r="ENZ8" s="20"/>
      <c r="EOA8" s="20"/>
      <c r="EOB8" s="20"/>
      <c r="EOC8" s="20"/>
      <c r="EOD8" s="20"/>
      <c r="EOE8" s="20"/>
      <c r="EOF8" s="20"/>
      <c r="EOG8" s="20"/>
      <c r="EOH8" s="20"/>
      <c r="EOI8" s="20"/>
      <c r="EOJ8" s="20"/>
      <c r="EOK8" s="20"/>
      <c r="EOL8" s="20"/>
      <c r="EOM8" s="20"/>
      <c r="EON8" s="20"/>
      <c r="EOO8" s="20"/>
      <c r="EOP8" s="20"/>
      <c r="EOQ8" s="20"/>
      <c r="EOR8" s="20"/>
      <c r="EOS8" s="20"/>
      <c r="EOT8" s="20"/>
      <c r="EOU8" s="20"/>
      <c r="EOV8" s="20"/>
      <c r="EOW8" s="20"/>
      <c r="EOX8" s="20"/>
      <c r="EOY8" s="20"/>
      <c r="EOZ8" s="20"/>
      <c r="EPA8" s="20"/>
      <c r="EPB8" s="20"/>
      <c r="EPC8" s="20"/>
      <c r="EPD8" s="20"/>
      <c r="EPE8" s="20"/>
      <c r="EPF8" s="20"/>
      <c r="EPG8" s="20"/>
      <c r="EPH8" s="20"/>
      <c r="EPI8" s="20">
        <v>549.51596801817072</v>
      </c>
      <c r="EPJ8" s="20"/>
      <c r="EPK8" s="20"/>
      <c r="EPL8" s="20">
        <v>91.585994669695125</v>
      </c>
      <c r="EPM8" s="20"/>
      <c r="EPN8" s="20"/>
      <c r="EPO8" s="20"/>
      <c r="EPP8" s="20"/>
      <c r="EPQ8" s="20"/>
      <c r="EPR8" s="20"/>
      <c r="EPS8" s="20"/>
      <c r="EPT8" s="20"/>
      <c r="EPU8" s="20"/>
      <c r="EPV8" s="20"/>
      <c r="EPW8" s="20"/>
      <c r="EPX8" s="20"/>
      <c r="EPY8" s="20"/>
      <c r="EPZ8" s="20"/>
      <c r="EQA8" s="20"/>
      <c r="EQB8" s="20"/>
      <c r="EQC8" s="20"/>
      <c r="EQD8" s="20"/>
      <c r="EQE8" s="20"/>
      <c r="EQF8" s="20"/>
      <c r="EQG8" s="20"/>
      <c r="EQH8" s="20"/>
      <c r="EQI8" s="20"/>
      <c r="EQJ8" s="20"/>
      <c r="EQK8" s="20"/>
      <c r="EQL8" s="20"/>
      <c r="EQM8" s="20"/>
      <c r="EQN8" s="20"/>
      <c r="EQO8" s="20"/>
      <c r="EQP8" s="20"/>
      <c r="EQQ8" s="20"/>
      <c r="EQR8" s="20"/>
      <c r="EQS8" s="20"/>
      <c r="EQT8" s="20"/>
      <c r="EQU8" s="20"/>
      <c r="EQV8" s="20"/>
      <c r="EQW8" s="20"/>
      <c r="EQX8" s="20"/>
      <c r="EQY8" s="20"/>
      <c r="EQZ8" s="20"/>
      <c r="ERA8" s="20"/>
      <c r="ERB8" s="20"/>
      <c r="ERC8" s="20"/>
      <c r="ERD8" s="20"/>
      <c r="ERE8" s="20"/>
      <c r="ERF8" s="20"/>
      <c r="ERG8" s="20"/>
      <c r="ERH8" s="20"/>
      <c r="ERI8" s="20"/>
      <c r="ERJ8" s="20">
        <v>50.189125078992923</v>
      </c>
      <c r="ERK8" s="20"/>
      <c r="ERL8" s="20"/>
      <c r="ERM8" s="20"/>
      <c r="ERN8" s="20"/>
      <c r="ERO8" s="20">
        <v>9.1585994669695125</v>
      </c>
      <c r="ERP8" s="20"/>
      <c r="ERQ8" s="20">
        <v>183.17198933939025</v>
      </c>
      <c r="ERR8" s="20"/>
      <c r="ERS8" s="20"/>
      <c r="ERT8" s="20"/>
      <c r="ERU8" s="20"/>
      <c r="ERV8" s="20"/>
      <c r="ERW8" s="20"/>
      <c r="ERX8" s="20"/>
      <c r="ERY8" s="20"/>
      <c r="ERZ8" s="20"/>
      <c r="ESA8" s="20"/>
      <c r="ESB8" s="20"/>
      <c r="ESC8" s="20"/>
      <c r="ESD8" s="20"/>
      <c r="ESE8" s="20"/>
      <c r="ESF8" s="20"/>
      <c r="ESG8" s="20"/>
      <c r="ESH8" s="20"/>
      <c r="ESI8" s="20"/>
      <c r="ESJ8" s="20"/>
      <c r="ESK8" s="20"/>
      <c r="ESL8" s="20">
        <v>32.05509813439329</v>
      </c>
      <c r="ESM8" s="20"/>
      <c r="ESN8" s="20"/>
      <c r="ESO8" s="20"/>
      <c r="ESP8" s="20"/>
      <c r="ESQ8" s="20"/>
      <c r="ESR8" s="20"/>
      <c r="ESS8" s="20"/>
      <c r="EST8" s="20"/>
      <c r="ESU8" s="20"/>
      <c r="ESV8" s="20"/>
      <c r="ESW8" s="20"/>
      <c r="ESX8" s="20"/>
      <c r="ESY8" s="20"/>
      <c r="ESZ8" s="20"/>
      <c r="ETA8" s="20"/>
      <c r="ETB8" s="20"/>
      <c r="ETC8" s="20"/>
      <c r="ETD8" s="20"/>
      <c r="ETE8" s="20"/>
      <c r="ETF8" s="20"/>
      <c r="ETG8" s="20"/>
      <c r="ETH8" s="20"/>
      <c r="ETI8" s="20"/>
      <c r="ETJ8" s="20"/>
      <c r="ETK8" s="20"/>
      <c r="ETL8" s="20"/>
      <c r="ETM8" s="20"/>
      <c r="ETN8" s="20"/>
      <c r="ETO8" s="20"/>
      <c r="ETP8" s="20"/>
      <c r="ETQ8" s="20"/>
      <c r="ETR8" s="20"/>
      <c r="ETS8" s="20"/>
      <c r="ETT8" s="20"/>
      <c r="ETU8" s="20"/>
      <c r="ETV8" s="20"/>
      <c r="ETW8" s="20"/>
      <c r="ETX8" s="20"/>
      <c r="ETY8" s="20"/>
      <c r="ETZ8" s="20"/>
      <c r="EUA8" s="20"/>
      <c r="EUB8" s="20"/>
      <c r="EUC8" s="20"/>
      <c r="EUD8" s="20"/>
      <c r="EUE8" s="20"/>
      <c r="EUF8" s="20"/>
      <c r="EUG8" s="20"/>
      <c r="EUH8" s="20"/>
      <c r="EUI8" s="20"/>
      <c r="EUJ8" s="20"/>
      <c r="EUK8" s="20"/>
      <c r="EUL8" s="20"/>
      <c r="EUM8" s="20"/>
      <c r="EUN8" s="20"/>
      <c r="EUO8" s="20"/>
      <c r="EUP8" s="20"/>
      <c r="EUQ8" s="20"/>
      <c r="EUR8" s="20"/>
      <c r="EUS8" s="20"/>
      <c r="EUT8" s="20"/>
      <c r="EUU8" s="20"/>
      <c r="EUV8" s="20"/>
      <c r="EUW8" s="20"/>
      <c r="EUX8" s="20"/>
      <c r="EUY8" s="20"/>
      <c r="EUZ8" s="20"/>
      <c r="EVA8" s="20"/>
      <c r="EVB8" s="20"/>
      <c r="EVC8" s="20"/>
      <c r="EVD8" s="20"/>
      <c r="EVE8" s="20"/>
      <c r="EVF8" s="20"/>
      <c r="EVG8" s="20"/>
      <c r="EVH8" s="20"/>
      <c r="EVI8" s="20"/>
      <c r="EVJ8" s="20"/>
      <c r="EVK8" s="20"/>
      <c r="EVL8" s="20"/>
      <c r="EVM8" s="20"/>
      <c r="EVN8" s="20"/>
      <c r="EVO8" s="20"/>
      <c r="EVP8" s="20"/>
      <c r="EVQ8" s="20"/>
      <c r="EVR8" s="20"/>
      <c r="EVS8" s="20"/>
      <c r="EVT8" s="20"/>
      <c r="EVU8" s="20"/>
      <c r="EVV8" s="20"/>
      <c r="EVW8" s="20"/>
      <c r="EVX8" s="20"/>
      <c r="EVY8" s="20"/>
      <c r="EVZ8" s="20"/>
      <c r="EWA8" s="20"/>
      <c r="EWB8" s="20"/>
      <c r="EWC8" s="20"/>
      <c r="EWD8" s="20"/>
      <c r="EWE8" s="20"/>
      <c r="EWF8" s="20"/>
      <c r="EWG8" s="20"/>
      <c r="EWH8" s="20"/>
      <c r="EWI8" s="20">
        <v>91.585994669695125</v>
      </c>
      <c r="EWJ8" s="20"/>
      <c r="EWK8" s="20">
        <v>27.475798400908538</v>
      </c>
      <c r="EWL8" s="20"/>
      <c r="EWM8" s="20"/>
      <c r="EWN8" s="20">
        <v>27.475798400908538</v>
      </c>
      <c r="EWO8" s="20"/>
      <c r="EWP8" s="20"/>
      <c r="EWQ8" s="20"/>
      <c r="EWR8" s="20"/>
      <c r="EWS8" s="20"/>
      <c r="EWT8" s="20"/>
      <c r="EWU8" s="20"/>
      <c r="EWV8" s="20"/>
      <c r="EWW8" s="20"/>
      <c r="EWX8" s="20"/>
      <c r="EWY8" s="20"/>
      <c r="EWZ8" s="20"/>
      <c r="EXA8" s="20"/>
      <c r="EXB8" s="20"/>
      <c r="EXC8" s="20">
        <v>119.06179307060366</v>
      </c>
      <c r="EXD8" s="20"/>
      <c r="EXE8" s="20"/>
      <c r="EXF8" s="20"/>
      <c r="EXG8" s="20">
        <v>549.51596801817072</v>
      </c>
      <c r="EXH8" s="20"/>
      <c r="EXI8" s="20"/>
      <c r="EXJ8" s="20"/>
      <c r="EXK8" s="20"/>
      <c r="EXL8" s="20"/>
      <c r="EXM8" s="20"/>
      <c r="EXN8" s="20"/>
      <c r="EXO8" s="20"/>
      <c r="EXP8" s="20"/>
      <c r="EXQ8" s="20"/>
      <c r="EXR8" s="20"/>
      <c r="EXS8" s="20"/>
      <c r="EXT8" s="20"/>
      <c r="EXU8" s="20"/>
      <c r="EXV8" s="20"/>
      <c r="EXW8" s="20"/>
      <c r="EXX8" s="20"/>
      <c r="EXY8" s="20"/>
      <c r="EXZ8" s="20"/>
      <c r="EYA8" s="20"/>
      <c r="EYB8" s="20"/>
      <c r="EYC8" s="20">
        <v>54.951596801817075</v>
      </c>
      <c r="EYD8" s="20"/>
      <c r="EYE8" s="20">
        <v>27.475798400908538</v>
      </c>
      <c r="EYF8" s="20">
        <v>27.475798400908538</v>
      </c>
      <c r="EYG8" s="20"/>
      <c r="EYH8" s="20"/>
      <c r="EYI8" s="20"/>
      <c r="EYJ8" s="20"/>
      <c r="EYK8" s="20"/>
      <c r="EYL8" s="20"/>
      <c r="EYM8" s="20"/>
      <c r="EYN8" s="20"/>
      <c r="EYO8" s="20"/>
      <c r="EYP8" s="20"/>
      <c r="EYQ8" s="20"/>
      <c r="EYR8" s="20"/>
      <c r="EYS8" s="20"/>
      <c r="EYT8" s="20"/>
      <c r="EYU8" s="20">
        <v>18.317198933939025</v>
      </c>
      <c r="EYV8" s="20"/>
      <c r="EYW8" s="20"/>
      <c r="EYX8" s="20"/>
      <c r="EYY8" s="20"/>
      <c r="EYZ8" s="20"/>
      <c r="EZA8" s="20"/>
      <c r="EZB8" s="20"/>
      <c r="EZC8" s="20"/>
      <c r="EZD8" s="20">
        <v>183.17198933939025</v>
      </c>
      <c r="EZE8" s="20"/>
      <c r="EZF8" s="20"/>
      <c r="EZG8" s="20">
        <v>170</v>
      </c>
      <c r="EZH8" s="20"/>
      <c r="EZI8" s="20"/>
      <c r="EZJ8" s="20"/>
      <c r="EZK8" s="20"/>
      <c r="EZL8" s="20"/>
      <c r="EZM8" s="20"/>
      <c r="EZN8" s="20"/>
      <c r="EZO8" s="20"/>
      <c r="EZP8" s="20"/>
      <c r="EZQ8" s="20"/>
      <c r="EZR8" s="20"/>
      <c r="EZS8" s="20">
        <v>164.85479040545121</v>
      </c>
      <c r="EZT8" s="20"/>
      <c r="EZU8" s="20"/>
      <c r="EZV8" s="20"/>
      <c r="EZW8" s="20">
        <v>155.69619093848172</v>
      </c>
      <c r="EZX8" s="20"/>
      <c r="EZY8" s="20"/>
      <c r="EZZ8" s="20"/>
      <c r="FAA8" s="20"/>
      <c r="FAB8" s="20">
        <v>137.37899200454268</v>
      </c>
      <c r="FAC8" s="20"/>
      <c r="FAD8" s="20">
        <v>50.372297068332315</v>
      </c>
      <c r="FAE8" s="20"/>
      <c r="FAF8" s="20"/>
      <c r="FAG8" s="20"/>
      <c r="FAH8" s="20"/>
      <c r="FAI8" s="20"/>
      <c r="FAJ8" s="20"/>
      <c r="FAK8" s="20"/>
      <c r="FAL8" s="20"/>
      <c r="FAM8" s="20"/>
      <c r="FAN8" s="20"/>
      <c r="FAO8" s="20"/>
      <c r="FAP8" s="20">
        <v>384.66117761271948</v>
      </c>
      <c r="FAQ8" s="20">
        <v>366.3439786787805</v>
      </c>
      <c r="FAR8" s="20"/>
      <c r="FAS8" s="20"/>
      <c r="FAT8" s="20"/>
      <c r="FAU8" s="20"/>
      <c r="FAV8" s="20"/>
      <c r="FAW8" s="20"/>
      <c r="FAX8" s="20"/>
      <c r="FAY8" s="20"/>
      <c r="FAZ8" s="20"/>
      <c r="FBA8" s="20"/>
      <c r="FBB8" s="20"/>
      <c r="FBC8" s="20"/>
      <c r="FBD8" s="20"/>
      <c r="FBE8" s="20"/>
      <c r="FBF8" s="20"/>
      <c r="FBG8" s="20"/>
      <c r="FBH8" s="20"/>
      <c r="FBI8" s="20"/>
      <c r="FBJ8" s="20"/>
      <c r="FBK8" s="20"/>
      <c r="FBL8" s="20">
        <v>45.792997334847563</v>
      </c>
      <c r="FBM8" s="20"/>
      <c r="FBN8" s="20"/>
      <c r="FBO8" s="20"/>
      <c r="FBP8" s="20"/>
      <c r="FBQ8" s="20"/>
      <c r="FBR8" s="20"/>
      <c r="FBS8" s="20"/>
      <c r="FBT8" s="20"/>
      <c r="FBU8" s="20">
        <v>59.530896535301828</v>
      </c>
      <c r="FBV8" s="20">
        <v>164.85479040545121</v>
      </c>
      <c r="FBW8" s="20">
        <v>73.2687957357561</v>
      </c>
      <c r="FBX8" s="20"/>
      <c r="FBY8" s="20"/>
      <c r="FBZ8" s="20">
        <v>183.17198933939025</v>
      </c>
      <c r="FCA8" s="20"/>
      <c r="FCB8" s="20"/>
      <c r="FCC8" s="20"/>
      <c r="FCD8" s="20"/>
      <c r="FCE8" s="20"/>
      <c r="FCF8" s="20"/>
      <c r="FCG8" s="20"/>
      <c r="FCH8" s="20"/>
      <c r="FCI8" s="20"/>
      <c r="FCJ8" s="20"/>
      <c r="FCK8" s="20"/>
      <c r="FCL8" s="20"/>
      <c r="FCM8" s="20"/>
      <c r="FCN8" s="20"/>
      <c r="FCO8" s="20"/>
      <c r="FCP8" s="20"/>
      <c r="FCQ8" s="20">
        <v>45.792997334847563</v>
      </c>
      <c r="FCR8" s="20"/>
      <c r="FCS8" s="20"/>
      <c r="FCT8" s="20"/>
      <c r="FCU8" s="20"/>
      <c r="FCV8" s="20"/>
      <c r="FCW8" s="20"/>
      <c r="FCX8" s="20"/>
      <c r="FCY8" s="20"/>
      <c r="FCZ8" s="20"/>
      <c r="FDA8" s="20"/>
      <c r="FDB8" s="20"/>
      <c r="FDC8" s="20"/>
      <c r="FDD8" s="20"/>
      <c r="FDE8" s="20"/>
      <c r="FDF8" s="20"/>
      <c r="FDG8" s="20"/>
      <c r="FDH8" s="20"/>
      <c r="FDI8" s="20"/>
      <c r="FDJ8" s="20"/>
      <c r="FDK8" s="20"/>
      <c r="FDL8" s="20"/>
      <c r="FDM8" s="20"/>
      <c r="FDN8" s="20"/>
      <c r="FDO8" s="20"/>
      <c r="FDP8" s="20"/>
      <c r="FDQ8" s="20"/>
      <c r="FDR8" s="20"/>
      <c r="FDS8" s="20"/>
      <c r="FDT8" s="20"/>
      <c r="FDU8" s="20"/>
      <c r="FDV8" s="20"/>
      <c r="FDW8" s="20"/>
      <c r="FDX8" s="20"/>
      <c r="FDY8" s="20"/>
      <c r="FDZ8" s="20">
        <v>9.1585994669695125</v>
      </c>
      <c r="FEA8" s="20">
        <v>45.792997334847563</v>
      </c>
      <c r="FEB8" s="20">
        <v>45.792997334847563</v>
      </c>
      <c r="FEC8" s="20">
        <v>109.90319360363415</v>
      </c>
      <c r="FED8" s="20"/>
      <c r="FEE8" s="20">
        <v>91.585994669695125</v>
      </c>
      <c r="FEF8" s="20">
        <v>183.17198933939025</v>
      </c>
      <c r="FEG8" s="20">
        <v>45.792997334847563</v>
      </c>
      <c r="FEH8" s="20"/>
      <c r="FEI8" s="20"/>
      <c r="FEJ8" s="20"/>
      <c r="FEK8" s="20"/>
      <c r="FEL8" s="20"/>
      <c r="FEM8" s="20"/>
      <c r="FEN8" s="20"/>
      <c r="FEO8" s="20"/>
      <c r="FEP8" s="20"/>
      <c r="FEQ8" s="20"/>
      <c r="FER8" s="20"/>
      <c r="FES8" s="20"/>
      <c r="FET8" s="20"/>
      <c r="FEU8" s="20"/>
      <c r="FEV8" s="20"/>
      <c r="FEW8" s="20"/>
      <c r="FEX8" s="20"/>
      <c r="FEY8" s="20"/>
      <c r="FEZ8" s="20"/>
      <c r="FFA8" s="20"/>
      <c r="FFB8" s="20"/>
      <c r="FFC8" s="20"/>
      <c r="FFD8" s="20"/>
      <c r="FFE8" s="20"/>
      <c r="FFF8" s="20"/>
      <c r="FFG8" s="20"/>
      <c r="FFH8" s="20"/>
      <c r="FFI8" s="20"/>
      <c r="FFJ8" s="20"/>
      <c r="FFK8" s="20"/>
      <c r="FFL8" s="20"/>
      <c r="FFM8" s="20"/>
      <c r="FFN8" s="20"/>
      <c r="FFO8" s="20"/>
      <c r="FFP8" s="20"/>
      <c r="FFQ8" s="20"/>
      <c r="FFR8" s="20"/>
      <c r="FFS8" s="20"/>
      <c r="FFT8" s="20"/>
      <c r="FFU8" s="20"/>
      <c r="FFV8" s="20"/>
      <c r="FFW8" s="20"/>
      <c r="FFX8" s="20"/>
      <c r="FFY8" s="20"/>
      <c r="FFZ8" s="20"/>
      <c r="FGA8" s="20"/>
      <c r="FGB8" s="20"/>
      <c r="FGC8" s="20"/>
      <c r="FGD8" s="20"/>
      <c r="FGE8" s="20"/>
      <c r="FGF8" s="20"/>
      <c r="FGG8" s="20"/>
      <c r="FGH8" s="20"/>
      <c r="FGI8" s="20"/>
      <c r="FGJ8" s="20"/>
      <c r="FGK8" s="20"/>
      <c r="FGL8" s="20"/>
      <c r="FGM8" s="20"/>
      <c r="FGN8" s="20"/>
      <c r="FGO8" s="20"/>
      <c r="FGP8" s="20">
        <v>54.951596801817075</v>
      </c>
      <c r="FGQ8" s="20">
        <v>183.17198933939025</v>
      </c>
      <c r="FGR8" s="20">
        <v>164.85479040545121</v>
      </c>
      <c r="FGS8" s="20"/>
      <c r="FGT8" s="20"/>
      <c r="FGU8" s="20"/>
      <c r="FGV8" s="20"/>
      <c r="FGW8" s="20"/>
      <c r="FGX8" s="20"/>
      <c r="FGY8" s="20"/>
      <c r="FGZ8" s="20"/>
      <c r="FHA8" s="20"/>
      <c r="FHB8" s="20"/>
      <c r="FHC8" s="20"/>
      <c r="FHD8" s="20"/>
      <c r="FHE8" s="20"/>
      <c r="FHF8" s="20"/>
      <c r="FHG8" s="20"/>
      <c r="FHH8" s="20"/>
      <c r="FHI8" s="20"/>
      <c r="FHJ8" s="20"/>
      <c r="FHK8" s="20"/>
      <c r="FHL8" s="20"/>
      <c r="FHM8" s="20"/>
      <c r="FHN8" s="20"/>
      <c r="FHO8" s="20"/>
      <c r="FHP8" s="20"/>
      <c r="FHQ8" s="20"/>
      <c r="FHR8" s="20"/>
      <c r="FHS8" s="20"/>
      <c r="FHT8" s="20"/>
      <c r="FHU8" s="20"/>
      <c r="FHV8" s="20"/>
      <c r="FHW8" s="20"/>
      <c r="FHX8" s="20"/>
      <c r="FHY8" s="20"/>
      <c r="FHZ8" s="20"/>
      <c r="FIA8" s="20"/>
      <c r="FIB8" s="20"/>
      <c r="FIC8" s="20"/>
      <c r="FID8" s="20"/>
      <c r="FIE8" s="20"/>
      <c r="FIF8" s="20"/>
      <c r="FIG8" s="20"/>
      <c r="FIH8" s="20"/>
      <c r="FII8" s="20"/>
      <c r="FIJ8" s="20"/>
      <c r="FIK8" s="20"/>
      <c r="FIL8" s="20"/>
      <c r="FIM8" s="20"/>
      <c r="FIN8" s="20"/>
      <c r="FIO8" s="20"/>
      <c r="FIP8" s="20"/>
      <c r="FIQ8" s="20"/>
      <c r="FIR8" s="20"/>
      <c r="FIS8" s="20"/>
      <c r="FIT8" s="20"/>
      <c r="FIU8" s="20"/>
      <c r="FIV8" s="20"/>
      <c r="FIW8" s="20"/>
      <c r="FIX8" s="20"/>
      <c r="FIY8" s="20"/>
      <c r="FIZ8" s="20"/>
      <c r="FJA8" s="20"/>
      <c r="FJB8" s="20"/>
      <c r="FJC8" s="20"/>
      <c r="FJD8" s="20"/>
      <c r="FJE8" s="20"/>
      <c r="FJF8" s="20"/>
      <c r="FJG8" s="20"/>
      <c r="FJH8" s="20"/>
      <c r="FJI8" s="20"/>
      <c r="FJJ8" s="20"/>
      <c r="FJK8" s="20"/>
      <c r="FJL8" s="20"/>
      <c r="FJM8" s="20"/>
      <c r="FJN8" s="20"/>
      <c r="FJO8" s="20"/>
      <c r="FJP8" s="20"/>
      <c r="FJQ8" s="20"/>
      <c r="FJR8" s="20"/>
      <c r="FJS8" s="20"/>
      <c r="FJT8" s="20"/>
      <c r="FJU8" s="20"/>
      <c r="FJV8" s="20"/>
      <c r="FJW8" s="20"/>
      <c r="FJX8" s="20"/>
      <c r="FJY8" s="20"/>
      <c r="FJZ8" s="20"/>
      <c r="FKA8" s="20"/>
      <c r="FKB8" s="20"/>
      <c r="FKC8" s="20"/>
      <c r="FKD8" s="20"/>
      <c r="FKE8" s="20"/>
      <c r="FKF8" s="20"/>
      <c r="FKG8" s="20"/>
      <c r="FKH8" s="20"/>
      <c r="FKI8" s="20"/>
      <c r="FKJ8" s="20"/>
      <c r="FKK8" s="20"/>
      <c r="FKL8" s="20"/>
      <c r="FKM8" s="20"/>
      <c r="FKN8" s="20"/>
      <c r="FKO8" s="20"/>
      <c r="FKP8" s="20"/>
      <c r="FKQ8" s="20"/>
      <c r="FKR8" s="20"/>
      <c r="FKS8" s="20"/>
      <c r="FKT8" s="20"/>
      <c r="FKU8" s="20"/>
      <c r="FKV8" s="20"/>
      <c r="FKW8" s="20"/>
      <c r="FKX8" s="20"/>
      <c r="FKY8" s="20"/>
      <c r="FKZ8" s="20"/>
      <c r="FLA8" s="20"/>
      <c r="FLB8" s="20"/>
      <c r="FLC8" s="20"/>
      <c r="FLD8" s="20"/>
      <c r="FLE8" s="20"/>
      <c r="FLF8" s="20"/>
      <c r="FLG8" s="20"/>
      <c r="FLH8" s="20">
        <v>250.56462765713869</v>
      </c>
      <c r="FLI8" s="20"/>
      <c r="FLJ8" s="20"/>
      <c r="FLK8" s="20"/>
      <c r="FLL8" s="20"/>
      <c r="FLM8" s="20"/>
      <c r="FLN8" s="20"/>
      <c r="FLO8" s="20"/>
      <c r="FLP8" s="20"/>
      <c r="FLQ8" s="20"/>
      <c r="FLR8" s="20"/>
      <c r="FLS8" s="20"/>
      <c r="FLT8" s="20"/>
      <c r="FLU8" s="20"/>
      <c r="FLV8" s="20">
        <v>274.75798400908536</v>
      </c>
      <c r="FLW8" s="20"/>
      <c r="FLX8" s="20"/>
      <c r="FLY8" s="20"/>
      <c r="FLZ8" s="20"/>
      <c r="FMA8" s="20"/>
      <c r="FMB8" s="20"/>
      <c r="FMC8" s="20"/>
      <c r="FMD8" s="20"/>
      <c r="FME8" s="20"/>
      <c r="FMF8" s="20"/>
      <c r="FMG8" s="20"/>
      <c r="FMH8" s="20"/>
      <c r="FMI8" s="20"/>
      <c r="FMJ8" s="20"/>
      <c r="FMK8" s="20"/>
      <c r="FML8" s="20"/>
      <c r="FMM8" s="20"/>
      <c r="FMN8" s="20"/>
      <c r="FMO8" s="20"/>
      <c r="FMP8" s="20"/>
      <c r="FMQ8" s="20"/>
      <c r="FMR8" s="20"/>
      <c r="FMS8" s="20"/>
      <c r="FMT8" s="20"/>
      <c r="FMU8" s="20"/>
      <c r="FMV8" s="20"/>
      <c r="FMW8" s="20"/>
      <c r="FMX8" s="20"/>
      <c r="FMY8" s="20"/>
      <c r="FMZ8" s="20"/>
      <c r="FNA8" s="20"/>
      <c r="FNB8" s="20"/>
      <c r="FNC8" s="20"/>
      <c r="FND8" s="20"/>
      <c r="FNE8" s="20"/>
      <c r="FNF8" s="20"/>
      <c r="FNG8" s="20"/>
      <c r="FNH8" s="20"/>
      <c r="FNI8" s="20"/>
      <c r="FNJ8" s="20"/>
      <c r="FNK8" s="20"/>
      <c r="FNL8" s="20"/>
      <c r="FNM8" s="20"/>
      <c r="FNN8" s="20"/>
      <c r="FNO8" s="20"/>
      <c r="FNP8" s="20"/>
      <c r="FNQ8" s="20"/>
      <c r="FNR8" s="20"/>
      <c r="FNS8" s="20"/>
      <c r="FNT8" s="20"/>
      <c r="FNU8" s="20"/>
      <c r="FNV8" s="20"/>
      <c r="FNW8" s="20"/>
      <c r="FNX8" s="20"/>
      <c r="FNY8" s="20"/>
      <c r="FNZ8" s="20"/>
      <c r="FOA8" s="20"/>
      <c r="FOB8" s="20"/>
      <c r="FOC8" s="20"/>
      <c r="FOD8" s="20"/>
      <c r="FOE8" s="20"/>
      <c r="FOF8" s="20"/>
      <c r="FOG8" s="20"/>
      <c r="FOH8" s="20"/>
      <c r="FOI8" s="20"/>
      <c r="FOJ8" s="20"/>
      <c r="FOK8" s="20"/>
      <c r="FOL8" s="20"/>
      <c r="FOM8" s="20"/>
      <c r="FON8" s="20"/>
      <c r="FOO8" s="20"/>
      <c r="FOP8" s="20"/>
      <c r="FOQ8" s="20"/>
      <c r="FOR8" s="20"/>
      <c r="FOS8" s="20"/>
      <c r="FOT8" s="20"/>
      <c r="FOU8" s="20"/>
      <c r="FOV8" s="20"/>
      <c r="FOW8" s="20"/>
      <c r="FOX8" s="20"/>
      <c r="FOY8" s="20"/>
      <c r="FOZ8" s="20"/>
      <c r="FPA8" s="20"/>
      <c r="FPB8" s="20"/>
      <c r="FPC8" s="20"/>
      <c r="FPD8" s="20"/>
      <c r="FPE8" s="20"/>
      <c r="FPF8" s="20"/>
      <c r="FPG8" s="20"/>
      <c r="FPH8" s="20"/>
      <c r="FPI8" s="20"/>
      <c r="FPJ8" s="20">
        <v>64.110196268786581</v>
      </c>
      <c r="FPK8" s="20"/>
      <c r="FPL8" s="20"/>
      <c r="FPM8" s="20"/>
      <c r="FPN8" s="20"/>
      <c r="FPO8" s="20"/>
      <c r="FPP8" s="20"/>
      <c r="FPQ8" s="20"/>
      <c r="FPR8" s="20"/>
      <c r="FPS8" s="20"/>
      <c r="FPT8" s="20"/>
      <c r="FPU8" s="20"/>
      <c r="FPV8" s="20"/>
      <c r="FPW8" s="20"/>
      <c r="FPX8" s="20"/>
      <c r="FPY8" s="20"/>
      <c r="FPZ8" s="20"/>
      <c r="FQA8" s="20"/>
      <c r="FQB8" s="20"/>
      <c r="FQC8" s="20"/>
      <c r="FQD8" s="20"/>
      <c r="FQE8" s="20"/>
      <c r="FQF8" s="20"/>
      <c r="FQG8" s="20"/>
      <c r="FQH8" s="20"/>
      <c r="FQI8" s="20"/>
      <c r="FQJ8" s="20"/>
      <c r="FQK8" s="20"/>
      <c r="FQL8" s="20"/>
      <c r="FQM8" s="20"/>
      <c r="FQN8" s="20"/>
      <c r="FQO8" s="20"/>
      <c r="FQP8" s="20"/>
      <c r="FQQ8" s="20"/>
      <c r="FQR8" s="20"/>
      <c r="FQS8" s="20"/>
      <c r="FQT8" s="20"/>
      <c r="FQU8" s="20"/>
      <c r="FQV8" s="20"/>
      <c r="FQW8" s="20"/>
      <c r="FQX8" s="20"/>
      <c r="FQY8" s="20"/>
      <c r="FQZ8" s="20"/>
      <c r="FRA8" s="20"/>
      <c r="FRB8" s="20"/>
      <c r="FRC8" s="20"/>
      <c r="FRD8" s="20"/>
      <c r="FRE8" s="20"/>
      <c r="FRF8" s="20"/>
      <c r="FRG8" s="20"/>
      <c r="FRH8" s="20"/>
      <c r="FRI8" s="20"/>
      <c r="FRJ8" s="20"/>
      <c r="FRK8" s="20"/>
      <c r="FRL8" s="20"/>
      <c r="FRM8" s="20"/>
      <c r="FRN8" s="20"/>
      <c r="FRO8" s="20"/>
      <c r="FRP8" s="20"/>
      <c r="FRQ8" s="20"/>
      <c r="FRR8" s="20"/>
      <c r="FRS8" s="20"/>
      <c r="FRT8" s="20"/>
      <c r="FRU8" s="20"/>
      <c r="FRV8" s="20"/>
      <c r="FRW8" s="20"/>
      <c r="FRX8" s="20"/>
      <c r="FRY8" s="20"/>
      <c r="FRZ8" s="20">
        <v>183.17198933939025</v>
      </c>
      <c r="FSA8" s="20"/>
      <c r="FSB8" s="20"/>
      <c r="FSC8" s="20"/>
      <c r="FSD8" s="20"/>
      <c r="FSE8" s="20"/>
      <c r="FSF8" s="20"/>
      <c r="FSG8" s="20"/>
      <c r="FSH8" s="20"/>
      <c r="FSI8" s="20"/>
      <c r="FSJ8" s="20"/>
      <c r="FSK8" s="20"/>
      <c r="FSL8" s="20"/>
      <c r="FSM8" s="20"/>
      <c r="FSN8" s="20"/>
      <c r="FSO8" s="20"/>
      <c r="FSP8" s="20"/>
      <c r="FSQ8" s="20"/>
      <c r="FSR8" s="20"/>
      <c r="FSS8" s="20"/>
      <c r="FST8" s="20"/>
      <c r="FSU8" s="20"/>
      <c r="FSV8" s="20"/>
      <c r="FSW8" s="20"/>
      <c r="FSX8" s="20"/>
      <c r="FSY8" s="20"/>
      <c r="FSZ8" s="20"/>
      <c r="FTA8" s="20"/>
      <c r="FTB8" s="20"/>
      <c r="FTC8" s="20"/>
      <c r="FTD8" s="20"/>
      <c r="FTE8" s="20"/>
      <c r="FTF8" s="20"/>
      <c r="FTG8" s="20"/>
      <c r="FTH8" s="20"/>
      <c r="FTI8" s="20"/>
      <c r="FTJ8" s="20"/>
      <c r="FTK8" s="20"/>
      <c r="FTL8" s="20"/>
      <c r="FTM8" s="20"/>
      <c r="FTN8" s="20">
        <v>45.792997334847563</v>
      </c>
      <c r="FTO8" s="20"/>
      <c r="FTP8" s="20"/>
      <c r="FTQ8" s="20"/>
      <c r="FTR8" s="20"/>
      <c r="FTS8" s="20"/>
      <c r="FTT8" s="20"/>
      <c r="FTU8" s="20"/>
      <c r="FTV8" s="20"/>
      <c r="FTW8" s="20"/>
      <c r="FTX8" s="20"/>
      <c r="FTY8" s="20"/>
      <c r="FTZ8" s="20"/>
      <c r="FUA8" s="20"/>
      <c r="FUB8" s="20"/>
      <c r="FUC8" s="20"/>
      <c r="FUD8" s="20"/>
      <c r="FUE8" s="20"/>
      <c r="FUF8" s="20"/>
      <c r="FUG8" s="20"/>
      <c r="FUH8" s="20"/>
      <c r="FUI8" s="20"/>
      <c r="FUJ8" s="20"/>
      <c r="FUK8" s="20"/>
      <c r="FUL8" s="20"/>
      <c r="FUM8" s="20"/>
      <c r="FUN8" s="20">
        <v>58.615036588604873</v>
      </c>
      <c r="FUO8" s="20">
        <v>21.980638720726827</v>
      </c>
      <c r="FUP8" s="20"/>
      <c r="FUQ8" s="20"/>
      <c r="FUR8" s="20"/>
      <c r="FUS8" s="20"/>
      <c r="FUT8" s="20"/>
      <c r="FUU8" s="20"/>
      <c r="FUV8" s="20"/>
      <c r="FUW8" s="20"/>
      <c r="FUX8" s="20"/>
      <c r="FUY8" s="20"/>
      <c r="FUZ8" s="20"/>
      <c r="FVA8" s="20"/>
      <c r="FVB8" s="20">
        <v>45.792997334847563</v>
      </c>
      <c r="FVC8" s="20">
        <v>5.9530896535301823</v>
      </c>
      <c r="FVD8" s="20">
        <v>111.83863463599147</v>
      </c>
      <c r="FVE8" s="20">
        <v>60.135730444100496</v>
      </c>
      <c r="FVF8" s="20">
        <v>29.307518294302437</v>
      </c>
      <c r="FVG8" s="20"/>
      <c r="FVH8" s="20"/>
      <c r="FVI8" s="20"/>
      <c r="FVJ8" s="20"/>
      <c r="FVK8" s="20"/>
      <c r="FVL8" s="20"/>
      <c r="FVM8" s="20"/>
      <c r="FVN8" s="20"/>
      <c r="FVO8" s="20"/>
      <c r="FVP8" s="20"/>
      <c r="FVQ8" s="20"/>
      <c r="FVR8" s="20"/>
      <c r="FVS8" s="20"/>
      <c r="FVT8" s="20">
        <v>137.37899200454268</v>
      </c>
      <c r="FVU8" s="20">
        <v>22.896498667423781</v>
      </c>
      <c r="FVV8" s="20">
        <v>54.951596801817075</v>
      </c>
      <c r="FVW8" s="20"/>
      <c r="FVX8" s="20"/>
      <c r="FVY8" s="20"/>
      <c r="FVZ8" s="20"/>
      <c r="FWA8" s="20"/>
      <c r="FWB8" s="20">
        <v>91.585994669695125</v>
      </c>
      <c r="FWC8" s="20"/>
      <c r="FWD8" s="20"/>
      <c r="FWE8" s="20"/>
      <c r="FWF8" s="20"/>
      <c r="FWG8" s="20"/>
      <c r="FWH8" s="20"/>
      <c r="FWI8" s="20"/>
      <c r="FWJ8" s="20"/>
      <c r="FWK8" s="20"/>
      <c r="FWL8" s="20"/>
      <c r="FWM8" s="20"/>
      <c r="FWN8" s="20"/>
      <c r="FWO8" s="20"/>
      <c r="FWP8" s="20"/>
      <c r="FWQ8" s="20"/>
      <c r="FWR8" s="20"/>
      <c r="FWS8" s="20"/>
      <c r="FWT8" s="20"/>
      <c r="FWU8" s="20"/>
      <c r="FWV8" s="20"/>
      <c r="FWW8" s="20"/>
      <c r="FWX8" s="20"/>
      <c r="FWY8" s="20"/>
      <c r="FWZ8" s="20"/>
      <c r="FXA8" s="20"/>
      <c r="FXB8" s="20">
        <v>91.585994669695125</v>
      </c>
      <c r="FXC8" s="20"/>
      <c r="FXD8" s="20"/>
      <c r="FXE8" s="20"/>
      <c r="FXF8" s="20">
        <v>228.96498667423779</v>
      </c>
      <c r="FXG8" s="20"/>
      <c r="FXH8" s="20"/>
      <c r="FXI8" s="20"/>
      <c r="FXJ8" s="20"/>
      <c r="FXK8" s="20"/>
      <c r="FXL8" s="20"/>
      <c r="FXM8" s="20"/>
      <c r="FXN8" s="20"/>
      <c r="FXO8" s="20"/>
      <c r="FXP8" s="20"/>
      <c r="FXQ8" s="20"/>
      <c r="FXR8" s="20"/>
      <c r="FXS8" s="20"/>
      <c r="FXT8" s="20"/>
      <c r="FXU8" s="20"/>
      <c r="FXV8" s="20"/>
      <c r="FXW8" s="20"/>
      <c r="FXX8" s="20">
        <v>228.96498667423779</v>
      </c>
      <c r="FXY8" s="20"/>
      <c r="FXZ8" s="20"/>
      <c r="FYA8" s="20"/>
      <c r="FYB8" s="20"/>
      <c r="FYC8" s="20"/>
      <c r="FYD8" s="20"/>
      <c r="FYE8" s="20"/>
      <c r="FYF8" s="20"/>
      <c r="FYG8" s="20"/>
      <c r="FYH8" s="20"/>
      <c r="FYI8" s="20"/>
      <c r="FYJ8" s="20"/>
      <c r="FYK8" s="20"/>
      <c r="FYL8" s="20"/>
      <c r="FYM8" s="20"/>
      <c r="FYN8" s="20"/>
      <c r="FYO8" s="20"/>
      <c r="FYP8" s="20">
        <v>91.585994669695125</v>
      </c>
      <c r="FYQ8" s="20">
        <v>45.792997334847563</v>
      </c>
      <c r="FYR8" s="20"/>
      <c r="FYS8" s="20"/>
      <c r="FYT8" s="20"/>
      <c r="FYU8" s="20"/>
      <c r="FYV8" s="20"/>
      <c r="FYW8" s="20"/>
      <c r="FYX8" s="20"/>
      <c r="FYY8" s="20"/>
      <c r="FYZ8" s="20">
        <v>45.792997334847563</v>
      </c>
      <c r="FZA8" s="20"/>
      <c r="FZB8" s="20">
        <v>23</v>
      </c>
      <c r="FZC8" s="20"/>
      <c r="FZD8" s="20"/>
      <c r="FZE8" s="20"/>
      <c r="FZF8" s="20"/>
      <c r="FZG8" s="20"/>
      <c r="FZH8" s="20"/>
      <c r="FZI8" s="20"/>
      <c r="FZJ8" s="20"/>
      <c r="FZK8" s="20"/>
      <c r="FZL8" s="20"/>
      <c r="FZM8" s="20"/>
      <c r="FZN8" s="20"/>
      <c r="FZO8" s="20"/>
      <c r="FZP8" s="20"/>
      <c r="FZQ8" s="20"/>
      <c r="FZR8" s="20"/>
      <c r="FZS8" s="20"/>
      <c r="FZT8" s="20"/>
      <c r="FZU8" s="20"/>
      <c r="FZV8" s="20"/>
      <c r="FZW8" s="20"/>
      <c r="FZX8" s="20"/>
      <c r="FZY8" s="20"/>
      <c r="FZZ8" s="20"/>
      <c r="GAA8" s="20"/>
      <c r="GAB8" s="20"/>
      <c r="GAC8" s="20"/>
      <c r="GAD8" s="20"/>
      <c r="GAE8" s="20"/>
      <c r="GAF8" s="20"/>
      <c r="GAG8" s="20"/>
      <c r="GAH8" s="20"/>
      <c r="GAI8" s="20"/>
      <c r="GAJ8" s="20"/>
      <c r="GAK8" s="20"/>
      <c r="GAL8" s="20"/>
      <c r="GAM8" s="20"/>
      <c r="GAN8" s="20"/>
      <c r="GAO8" s="20"/>
      <c r="GAP8" s="20"/>
      <c r="GAQ8" s="20"/>
      <c r="GAR8" s="20"/>
      <c r="GAS8" s="20"/>
      <c r="GAT8" s="20"/>
      <c r="GAU8" s="20"/>
      <c r="GAV8" s="20">
        <v>73.2687957357561</v>
      </c>
      <c r="GAW8" s="20"/>
      <c r="GAX8" s="20"/>
      <c r="GAY8" s="20"/>
      <c r="GAZ8" s="20"/>
      <c r="GBA8" s="20"/>
      <c r="GBB8" s="20"/>
      <c r="GBC8" s="20"/>
      <c r="GBD8" s="20"/>
      <c r="GBE8" s="20"/>
      <c r="GBF8" s="20"/>
      <c r="GBG8" s="20"/>
      <c r="GBH8" s="20"/>
      <c r="GBI8" s="20"/>
      <c r="GBJ8" s="20"/>
      <c r="GBK8" s="20"/>
      <c r="GBL8" s="20"/>
      <c r="GBM8" s="20"/>
      <c r="GBN8" s="20"/>
      <c r="GBO8" s="20"/>
      <c r="GBP8" s="20"/>
      <c r="GBQ8" s="20"/>
      <c r="GBR8" s="20"/>
      <c r="GBS8" s="20"/>
      <c r="GBT8" s="20"/>
      <c r="GBU8" s="20"/>
      <c r="GBV8" s="20"/>
      <c r="GBW8" s="20"/>
      <c r="GBX8" s="20"/>
      <c r="GBY8" s="20"/>
      <c r="GBZ8" s="20"/>
      <c r="GCA8" s="20"/>
      <c r="GCB8" s="20"/>
      <c r="GCC8" s="20"/>
      <c r="GCD8" s="20"/>
      <c r="GCE8" s="20"/>
      <c r="GCF8" s="20"/>
      <c r="GCG8" s="20"/>
      <c r="GCH8" s="20"/>
      <c r="GCI8" s="20"/>
      <c r="GCJ8" s="20"/>
      <c r="GCK8" s="20"/>
      <c r="GCL8" s="20"/>
      <c r="GCM8" s="20"/>
      <c r="GCN8" s="20"/>
      <c r="GCO8" s="20"/>
      <c r="GCP8" s="20"/>
      <c r="GCQ8" s="20"/>
      <c r="GCR8" s="20"/>
      <c r="GCS8" s="20"/>
      <c r="GCT8" s="20"/>
      <c r="GCU8" s="20">
        <v>13.737899200454269</v>
      </c>
      <c r="GCV8" s="20">
        <v>54.951596801817075</v>
      </c>
      <c r="GCW8" s="20"/>
      <c r="GCX8" s="20"/>
      <c r="GCY8" s="20"/>
      <c r="GCZ8" s="20"/>
      <c r="GDA8" s="20"/>
      <c r="GDB8" s="20"/>
      <c r="GDC8" s="20"/>
      <c r="GDD8" s="20"/>
      <c r="GDE8" s="20"/>
      <c r="GDF8" s="20"/>
      <c r="GDG8" s="20"/>
      <c r="GDH8" s="20"/>
      <c r="GDI8" s="20"/>
      <c r="GDJ8" s="20"/>
      <c r="GDK8" s="20"/>
      <c r="GDL8" s="20"/>
      <c r="GDM8" s="20"/>
      <c r="GDN8" s="20"/>
      <c r="GDO8" s="20"/>
      <c r="GDP8" s="20"/>
      <c r="GDQ8" s="20"/>
      <c r="GDR8" s="20"/>
      <c r="GDS8" s="20"/>
      <c r="GDT8" s="20"/>
      <c r="GDU8" s="20"/>
      <c r="GDV8" s="20"/>
      <c r="GDW8" s="20"/>
      <c r="GDX8" s="20"/>
      <c r="GDY8" s="20"/>
      <c r="GDZ8" s="20"/>
      <c r="GEA8" s="20"/>
      <c r="GEB8" s="20"/>
      <c r="GEC8" s="20"/>
      <c r="GED8" s="20"/>
      <c r="GEE8" s="20"/>
      <c r="GEF8" s="20"/>
      <c r="GEG8" s="20"/>
      <c r="GEH8" s="20"/>
      <c r="GEI8" s="20"/>
      <c r="GEJ8" s="20"/>
      <c r="GEK8" s="20"/>
      <c r="GEL8" s="20"/>
      <c r="GEM8" s="20"/>
      <c r="GEN8" s="20"/>
      <c r="GEO8" s="20"/>
      <c r="GEP8" s="20"/>
      <c r="GEQ8" s="20"/>
      <c r="GER8" s="20"/>
      <c r="GES8" s="20"/>
      <c r="GET8" s="20"/>
      <c r="GEU8" s="20">
        <v>137.37899200454268</v>
      </c>
      <c r="GEV8" s="20"/>
      <c r="GEW8" s="20"/>
      <c r="GEX8" s="20"/>
      <c r="GEY8" s="20"/>
      <c r="GEZ8" s="20"/>
      <c r="GFA8" s="20"/>
      <c r="GFB8" s="20"/>
      <c r="GFC8" s="20"/>
      <c r="GFD8" s="20"/>
      <c r="GFE8" s="20"/>
      <c r="GFF8" s="20">
        <v>641.10196268786581</v>
      </c>
      <c r="GFG8" s="20"/>
      <c r="GFH8" s="20"/>
      <c r="GFI8" s="20">
        <v>183.17198933939025</v>
      </c>
      <c r="GFJ8" s="20">
        <v>48.540577174938413</v>
      </c>
      <c r="GFK8" s="20"/>
      <c r="GFL8" s="20"/>
      <c r="GFM8" s="20"/>
      <c r="GFN8" s="20"/>
      <c r="GFO8" s="20"/>
      <c r="GFP8" s="20"/>
      <c r="GFQ8" s="20"/>
      <c r="GFR8" s="20"/>
      <c r="GFS8" s="20"/>
      <c r="GFT8" s="20"/>
      <c r="GFU8" s="20"/>
      <c r="GFV8" s="20"/>
      <c r="GFW8" s="20"/>
      <c r="GFX8" s="20"/>
      <c r="GFY8" s="20">
        <v>45.792997334847563</v>
      </c>
      <c r="GFZ8" s="20"/>
      <c r="GGA8" s="20"/>
      <c r="GGB8" s="20"/>
      <c r="GGC8" s="20"/>
      <c r="GGD8" s="20"/>
      <c r="GGE8" s="20"/>
      <c r="GGF8" s="20"/>
      <c r="GGG8" s="20"/>
      <c r="GGH8" s="20"/>
      <c r="GGI8" s="20">
        <v>97.081154349876826</v>
      </c>
      <c r="GGJ8" s="20"/>
      <c r="GGK8" s="20"/>
      <c r="GGL8" s="20"/>
      <c r="GGM8" s="20"/>
      <c r="GGN8" s="20"/>
      <c r="GGO8" s="20"/>
      <c r="GGP8" s="20"/>
      <c r="GGQ8" s="20"/>
      <c r="GGR8" s="20"/>
      <c r="GGS8" s="20"/>
      <c r="GGT8" s="20"/>
      <c r="GGU8" s="20"/>
      <c r="GGV8" s="20"/>
      <c r="GGW8" s="20"/>
      <c r="GGX8" s="20"/>
      <c r="GGY8" s="20"/>
      <c r="GGZ8" s="20"/>
      <c r="GHA8" s="20"/>
      <c r="GHB8" s="20"/>
      <c r="GHC8" s="20"/>
      <c r="GHD8" s="20"/>
      <c r="GHE8" s="20"/>
      <c r="GHF8" s="20"/>
      <c r="GHG8" s="20">
        <v>45.792997334847563</v>
      </c>
      <c r="GHH8" s="20">
        <v>137.37899200454268</v>
      </c>
      <c r="GHI8" s="20">
        <v>45.792997334847563</v>
      </c>
      <c r="GHJ8" s="20"/>
      <c r="GHK8" s="20"/>
      <c r="GHL8" s="20"/>
      <c r="GHM8" s="20"/>
      <c r="GHN8" s="20"/>
      <c r="GHO8" s="20"/>
      <c r="GHP8" s="20"/>
      <c r="GHQ8" s="20"/>
      <c r="GHR8" s="20"/>
      <c r="GHS8" s="20"/>
      <c r="GHT8" s="20"/>
      <c r="GHU8" s="20"/>
      <c r="GHV8" s="20"/>
      <c r="GHW8" s="20"/>
      <c r="GHX8" s="20"/>
      <c r="GHY8" s="20"/>
      <c r="GHZ8" s="20"/>
      <c r="GIA8" s="20"/>
      <c r="GIB8" s="20"/>
      <c r="GIC8" s="20"/>
      <c r="GID8" s="20"/>
      <c r="GIE8" s="20"/>
      <c r="GIF8" s="20"/>
      <c r="GIG8" s="20"/>
      <c r="GIH8" s="20"/>
      <c r="GII8" s="20"/>
      <c r="GIJ8" s="20"/>
      <c r="GIK8" s="20"/>
      <c r="GIL8" s="20"/>
      <c r="GIM8" s="20"/>
      <c r="GIN8" s="20"/>
      <c r="GIO8" s="20"/>
      <c r="GIP8" s="20"/>
      <c r="GIQ8" s="20"/>
      <c r="GIR8" s="20"/>
      <c r="GIS8" s="20"/>
      <c r="GIT8" s="20"/>
      <c r="GIU8" s="20"/>
      <c r="GIV8" s="20"/>
      <c r="GIW8" s="20"/>
      <c r="GIX8" s="20"/>
      <c r="GIY8" s="20"/>
      <c r="GIZ8" s="20"/>
      <c r="GJA8" s="20"/>
      <c r="GJB8" s="20"/>
      <c r="GJC8" s="20"/>
      <c r="GJD8" s="20"/>
      <c r="GJE8" s="20"/>
      <c r="GJF8" s="20"/>
      <c r="GJG8" s="20"/>
      <c r="GJH8" s="20">
        <v>412.13697601362799</v>
      </c>
      <c r="GJI8" s="20"/>
      <c r="GJJ8" s="20"/>
      <c r="GJK8" s="20"/>
      <c r="GJL8" s="20"/>
      <c r="GJM8" s="20"/>
      <c r="GJN8" s="20"/>
      <c r="GJO8" s="20"/>
      <c r="GJP8" s="20"/>
      <c r="GJQ8" s="20"/>
      <c r="GJR8" s="20"/>
      <c r="GJS8" s="20"/>
      <c r="GJT8" s="20"/>
      <c r="GJU8" s="20"/>
      <c r="GJV8" s="20"/>
      <c r="GJW8" s="20"/>
      <c r="GJX8" s="20"/>
      <c r="GJY8" s="20"/>
      <c r="GJZ8" s="20"/>
      <c r="GKA8" s="20"/>
      <c r="GKB8" s="20">
        <v>137.37899200454268</v>
      </c>
      <c r="GKC8" s="20"/>
      <c r="GKD8" s="20"/>
      <c r="GKE8" s="20"/>
      <c r="GKF8" s="20"/>
      <c r="GKG8" s="20"/>
      <c r="GKH8" s="20"/>
      <c r="GKI8" s="20"/>
      <c r="GKJ8" s="20"/>
      <c r="GKK8" s="20"/>
      <c r="GKL8" s="20"/>
      <c r="GKM8" s="20"/>
      <c r="GKN8" s="20"/>
      <c r="GKO8" s="20"/>
      <c r="GKP8" s="20"/>
      <c r="GKQ8" s="20"/>
      <c r="GKR8" s="20"/>
      <c r="GKS8" s="20">
        <v>59.530896535301828</v>
      </c>
      <c r="GKT8" s="20"/>
      <c r="GKU8" s="20"/>
      <c r="GKV8" s="20"/>
      <c r="GKW8" s="20"/>
      <c r="GKX8" s="20"/>
      <c r="GKY8" s="20">
        <v>115.39835328381585</v>
      </c>
      <c r="GKZ8" s="20">
        <v>36.63439786787805</v>
      </c>
      <c r="GLA8" s="20">
        <v>36.63439786787805</v>
      </c>
      <c r="GLB8" s="20"/>
      <c r="GLC8" s="20"/>
      <c r="GLD8" s="20"/>
      <c r="GLE8" s="20"/>
      <c r="GLF8" s="20"/>
      <c r="GLG8" s="20"/>
      <c r="GLH8" s="20"/>
      <c r="GLI8" s="20"/>
      <c r="GLJ8" s="20"/>
      <c r="GLK8" s="20"/>
      <c r="GLL8" s="20"/>
      <c r="GLM8" s="20"/>
      <c r="GLN8" s="20"/>
      <c r="GLO8" s="20"/>
      <c r="GLP8" s="20"/>
      <c r="GLQ8" s="20"/>
      <c r="GLR8" s="20"/>
      <c r="GLS8" s="20"/>
      <c r="GLT8" s="20"/>
      <c r="GLU8" s="20"/>
      <c r="GLV8" s="20">
        <v>274.75798400908536</v>
      </c>
      <c r="GLW8" s="20"/>
      <c r="GLX8" s="20"/>
      <c r="GLY8" s="20"/>
      <c r="GLZ8" s="20"/>
      <c r="GMA8" s="20"/>
      <c r="GMB8" s="20"/>
      <c r="GMC8" s="20"/>
      <c r="GMD8" s="20"/>
      <c r="GME8" s="20"/>
      <c r="GMF8" s="20"/>
      <c r="GMG8" s="20"/>
      <c r="GMH8" s="20"/>
      <c r="GMI8" s="20"/>
      <c r="GMJ8" s="20"/>
      <c r="GMK8" s="20"/>
      <c r="GML8" s="20"/>
      <c r="GMM8" s="20"/>
      <c r="GMN8" s="20"/>
      <c r="GMO8" s="20"/>
      <c r="GMP8" s="20"/>
      <c r="GMQ8" s="20"/>
      <c r="GMR8" s="20"/>
      <c r="GMS8" s="20"/>
      <c r="GMT8" s="20"/>
      <c r="GMU8" s="20"/>
      <c r="GMV8" s="20"/>
      <c r="GMW8" s="20"/>
      <c r="GMX8" s="20"/>
      <c r="GMY8" s="20"/>
      <c r="GMZ8" s="20"/>
      <c r="GNA8" s="20"/>
      <c r="GNB8" s="20"/>
      <c r="GNC8" s="20"/>
      <c r="GND8" s="20"/>
      <c r="GNE8" s="20"/>
      <c r="GNF8" s="20"/>
      <c r="GNG8" s="20"/>
      <c r="GNH8" s="20"/>
      <c r="GNI8" s="20"/>
      <c r="GNJ8" s="20"/>
      <c r="GNK8" s="20"/>
      <c r="GNL8" s="20"/>
      <c r="GNM8" s="20"/>
      <c r="GNN8" s="20"/>
      <c r="GNO8" s="20"/>
      <c r="GNP8" s="20"/>
      <c r="GNQ8" s="20"/>
      <c r="GNR8" s="20"/>
      <c r="GNS8" s="20"/>
      <c r="GNT8" s="20"/>
      <c r="GNU8" s="20"/>
      <c r="GNV8" s="20"/>
      <c r="GNW8" s="20"/>
      <c r="GNX8" s="20"/>
      <c r="GNY8" s="20"/>
      <c r="GNZ8" s="20"/>
      <c r="GOA8" s="20"/>
      <c r="GOB8" s="20"/>
      <c r="GOC8" s="20"/>
      <c r="GOD8" s="20"/>
      <c r="GOE8" s="20"/>
      <c r="GOF8" s="20"/>
      <c r="GOG8" s="20"/>
      <c r="GOH8" s="20"/>
      <c r="GOI8" s="20"/>
      <c r="GOJ8" s="20"/>
      <c r="GOK8" s="20"/>
      <c r="GOL8" s="20"/>
      <c r="GOM8" s="20"/>
      <c r="GON8" s="20"/>
      <c r="GOO8" s="20"/>
      <c r="GOP8" s="20"/>
      <c r="GOQ8" s="20"/>
      <c r="GOR8" s="20"/>
      <c r="GOS8" s="20"/>
      <c r="GOT8" s="20"/>
      <c r="GOU8" s="20"/>
      <c r="GOV8" s="20"/>
      <c r="GOW8" s="20"/>
      <c r="GOX8" s="20"/>
      <c r="GOY8" s="20"/>
      <c r="GOZ8" s="20"/>
      <c r="GPA8" s="20"/>
      <c r="GPB8" s="20"/>
      <c r="GPC8" s="20"/>
      <c r="GPD8" s="20"/>
      <c r="GPE8" s="20"/>
      <c r="GPF8" s="20"/>
      <c r="GPG8" s="20"/>
      <c r="GPH8" s="20"/>
      <c r="GPI8" s="20">
        <v>43.045417494756705</v>
      </c>
      <c r="GPJ8" s="20">
        <v>45.792997334847563</v>
      </c>
      <c r="GPK8" s="20"/>
      <c r="GPL8" s="20"/>
      <c r="GPM8" s="20"/>
      <c r="GPN8" s="20"/>
      <c r="GPO8" s="20"/>
      <c r="GPP8" s="20"/>
      <c r="GPQ8" s="20"/>
      <c r="GPR8" s="20"/>
      <c r="GPS8" s="20"/>
      <c r="GPT8" s="20"/>
      <c r="GPU8" s="20"/>
      <c r="GPV8" s="20"/>
      <c r="GPW8" s="20"/>
      <c r="GPX8" s="20"/>
      <c r="GPY8" s="20"/>
      <c r="GPZ8" s="20"/>
      <c r="GQA8" s="20"/>
      <c r="GQB8" s="20"/>
      <c r="GQC8" s="20"/>
      <c r="GQD8" s="20"/>
      <c r="GQE8" s="20"/>
      <c r="GQF8" s="20">
        <v>91.585994669695125</v>
      </c>
      <c r="GQG8" s="20">
        <v>3.6634397867878046</v>
      </c>
      <c r="GQH8" s="20">
        <v>283.91658347605488</v>
      </c>
      <c r="GQI8" s="20">
        <v>366.3439786787805</v>
      </c>
      <c r="GQJ8" s="20">
        <v>10.990319360363413</v>
      </c>
      <c r="GQK8" s="20"/>
      <c r="GQL8" s="20"/>
      <c r="GQM8" s="20"/>
      <c r="GQN8" s="20"/>
      <c r="GQO8" s="20">
        <v>9.1585994669695125</v>
      </c>
      <c r="GQP8" s="20"/>
      <c r="GQQ8" s="20"/>
      <c r="GQR8" s="20"/>
      <c r="GQS8" s="20"/>
      <c r="GQT8" s="20"/>
      <c r="GQU8" s="20"/>
      <c r="GQV8" s="20"/>
      <c r="GQW8" s="20"/>
      <c r="GQX8" s="20"/>
      <c r="GQY8" s="20"/>
      <c r="GQZ8" s="20"/>
      <c r="GRA8" s="20"/>
      <c r="GRB8" s="20"/>
      <c r="GRC8" s="20"/>
      <c r="GRD8" s="20"/>
      <c r="GRE8" s="20"/>
      <c r="GRF8" s="20"/>
      <c r="GRG8" s="20"/>
      <c r="GRH8" s="20"/>
      <c r="GRI8" s="20"/>
      <c r="GRJ8" s="20"/>
      <c r="GRK8" s="20"/>
      <c r="GRL8" s="20"/>
      <c r="GRM8" s="20"/>
      <c r="GRN8" s="20"/>
      <c r="GRO8" s="20"/>
      <c r="GRP8" s="20"/>
      <c r="GRQ8" s="20"/>
      <c r="GRR8" s="20"/>
      <c r="GRS8" s="20"/>
      <c r="GRT8" s="20"/>
      <c r="GRU8" s="20"/>
      <c r="GRV8" s="20"/>
      <c r="GRW8" s="20">
        <v>91.585994669695125</v>
      </c>
      <c r="GRX8" s="20">
        <v>172.18166997902682</v>
      </c>
      <c r="GRY8" s="20">
        <v>32.05509813439329</v>
      </c>
      <c r="GRZ8" s="20"/>
      <c r="GSA8" s="20">
        <v>457.92997334847558</v>
      </c>
      <c r="GSB8" s="20"/>
      <c r="GSC8" s="20"/>
      <c r="GSD8" s="20"/>
      <c r="GSE8" s="20"/>
      <c r="GSF8" s="20"/>
      <c r="GSG8" s="20"/>
      <c r="GSH8" s="20"/>
      <c r="GSI8" s="20"/>
      <c r="GSJ8" s="20"/>
      <c r="GSK8" s="20"/>
      <c r="GSL8" s="20">
        <v>36.63439786787805</v>
      </c>
      <c r="GSM8" s="20"/>
      <c r="GSN8" s="20"/>
      <c r="GSO8" s="20"/>
      <c r="GSP8" s="20"/>
      <c r="GSQ8" s="20"/>
      <c r="GSR8" s="20"/>
      <c r="GSS8" s="20"/>
      <c r="GST8" s="20"/>
      <c r="GSU8" s="20"/>
      <c r="GSV8" s="20"/>
      <c r="GSW8" s="20"/>
      <c r="GSX8" s="20"/>
      <c r="GSY8" s="20"/>
      <c r="GSZ8" s="20"/>
      <c r="GTA8" s="20"/>
      <c r="GTB8" s="20"/>
      <c r="GTC8" s="20"/>
      <c r="GTD8" s="20">
        <v>48.797648987516837</v>
      </c>
      <c r="GTE8" s="20">
        <v>146.5375914715122</v>
      </c>
      <c r="GTF8" s="20"/>
      <c r="GTG8" s="20"/>
      <c r="GTH8" s="20"/>
      <c r="GTI8" s="20"/>
      <c r="GTJ8" s="20"/>
      <c r="GTK8" s="20"/>
      <c r="GTL8" s="20"/>
      <c r="GTM8" s="20"/>
      <c r="GTN8" s="20"/>
      <c r="GTO8" s="20"/>
      <c r="GTP8" s="20"/>
      <c r="GTQ8" s="20"/>
      <c r="GTR8" s="20">
        <v>64.110196268786581</v>
      </c>
      <c r="GTS8" s="20"/>
      <c r="GTT8" s="20"/>
      <c r="GTU8" s="20"/>
      <c r="GTV8" s="20"/>
      <c r="GTW8" s="20"/>
      <c r="GTX8" s="20"/>
      <c r="GTY8" s="20"/>
      <c r="GTZ8" s="20"/>
      <c r="GUA8" s="20"/>
      <c r="GUB8" s="20"/>
      <c r="GUC8" s="20"/>
      <c r="GUD8" s="20"/>
      <c r="GUE8" s="20"/>
      <c r="GUF8" s="20"/>
      <c r="GUG8" s="20"/>
      <c r="GUH8" s="20"/>
      <c r="GUI8" s="20"/>
      <c r="GUJ8" s="20"/>
      <c r="GUK8" s="20"/>
      <c r="GUL8" s="20"/>
      <c r="GUM8" s="20">
        <v>228.96498667423779</v>
      </c>
      <c r="GUN8" s="20">
        <v>45.792997334847563</v>
      </c>
      <c r="GUO8" s="20">
        <v>183.17198933939025</v>
      </c>
      <c r="GUP8" s="20">
        <v>274.75798400908536</v>
      </c>
      <c r="GUQ8" s="20">
        <v>137.37899200454268</v>
      </c>
      <c r="GUR8" s="20"/>
      <c r="GUS8" s="20"/>
      <c r="GUT8" s="20"/>
      <c r="GUU8" s="20"/>
      <c r="GUV8" s="20"/>
      <c r="GUW8" s="20"/>
      <c r="GUX8" s="20"/>
      <c r="GUY8" s="20"/>
      <c r="GUZ8" s="20"/>
      <c r="GVA8" s="20"/>
      <c r="GVB8" s="20"/>
      <c r="GVC8" s="20"/>
      <c r="GVD8" s="20"/>
      <c r="GVE8" s="20"/>
      <c r="GVF8" s="20"/>
      <c r="GVG8" s="20"/>
      <c r="GVH8" s="20"/>
      <c r="GVI8" s="20"/>
      <c r="GVJ8" s="20"/>
      <c r="GVK8" s="20"/>
      <c r="GVL8" s="20"/>
      <c r="GVM8" s="20"/>
      <c r="GVN8" s="20"/>
      <c r="GVO8" s="20"/>
      <c r="GVP8" s="20"/>
      <c r="GVQ8" s="20"/>
      <c r="GVR8" s="20"/>
      <c r="GVS8" s="20"/>
      <c r="GVT8" s="20"/>
      <c r="GVU8" s="20"/>
      <c r="GVV8" s="20"/>
      <c r="GVW8" s="20"/>
      <c r="GVX8" s="20"/>
      <c r="GVY8" s="20"/>
      <c r="GVZ8" s="20">
        <v>45.792997334847563</v>
      </c>
      <c r="GWA8" s="20">
        <v>45.792997334847563</v>
      </c>
      <c r="GWB8" s="20">
        <v>178.59268960590546</v>
      </c>
      <c r="GWC8" s="20"/>
      <c r="GWD8" s="20"/>
      <c r="GWE8" s="20"/>
      <c r="GWF8" s="20"/>
      <c r="GWG8" s="20"/>
      <c r="GWH8" s="20"/>
      <c r="GWI8" s="20"/>
      <c r="GWJ8" s="20"/>
      <c r="GWK8" s="20"/>
      <c r="GWL8" s="20"/>
      <c r="GWM8" s="20">
        <v>73.2687957357561</v>
      </c>
      <c r="GWN8" s="20"/>
      <c r="GWO8" s="20"/>
      <c r="GWP8" s="20"/>
      <c r="GWQ8" s="20"/>
      <c r="GWR8" s="20"/>
      <c r="GWS8" s="20"/>
      <c r="GWT8" s="20"/>
      <c r="GWU8" s="20"/>
      <c r="GWV8" s="20"/>
      <c r="GWW8" s="20"/>
      <c r="GWX8" s="20"/>
      <c r="GWY8" s="20">
        <v>91.585994669695125</v>
      </c>
      <c r="GWZ8" s="20"/>
      <c r="GXA8" s="20"/>
      <c r="GXB8" s="20"/>
      <c r="GXC8" s="20"/>
      <c r="GXD8" s="20"/>
      <c r="GXE8" s="20"/>
      <c r="GXF8" s="20"/>
      <c r="GXG8" s="20"/>
      <c r="GXH8" s="20"/>
      <c r="GXI8" s="20"/>
      <c r="GXJ8" s="20"/>
      <c r="GXK8" s="20"/>
      <c r="GXL8" s="20"/>
      <c r="GXM8" s="20"/>
      <c r="GXN8" s="20"/>
      <c r="GXO8" s="20"/>
      <c r="GXP8" s="20"/>
      <c r="GXQ8" s="20"/>
      <c r="GXR8" s="20"/>
      <c r="GXS8" s="20"/>
      <c r="GXT8" s="20"/>
      <c r="GXU8" s="20"/>
      <c r="GXV8" s="20"/>
      <c r="GXW8" s="20"/>
      <c r="GXX8" s="20"/>
      <c r="GXY8" s="20"/>
      <c r="GXZ8" s="20"/>
      <c r="GYA8" s="20"/>
      <c r="GYB8" s="20"/>
      <c r="GYC8" s="20"/>
      <c r="GYD8" s="20"/>
      <c r="GYE8" s="20"/>
      <c r="GYF8" s="20"/>
      <c r="GYG8" s="20"/>
      <c r="GYH8" s="20"/>
      <c r="GYI8" s="20"/>
      <c r="GYJ8" s="20"/>
      <c r="GYK8" s="20">
        <v>91.585994669695125</v>
      </c>
      <c r="GYL8" s="20">
        <v>6.4110196268786588</v>
      </c>
      <c r="GYM8" s="20"/>
      <c r="GYN8" s="20"/>
      <c r="GYO8" s="20"/>
      <c r="GYP8" s="20"/>
      <c r="GYQ8" s="20"/>
      <c r="GYR8" s="20"/>
      <c r="GYS8" s="20"/>
      <c r="GYT8" s="20"/>
      <c r="GYU8" s="20"/>
      <c r="GYV8" s="20"/>
      <c r="GYW8" s="20"/>
      <c r="GYX8" s="20"/>
      <c r="GYY8" s="20"/>
      <c r="GYZ8" s="20"/>
      <c r="GZA8" s="20"/>
      <c r="GZB8" s="20"/>
      <c r="GZC8" s="20"/>
      <c r="GZD8" s="20"/>
      <c r="GZE8" s="20"/>
      <c r="GZF8" s="20"/>
      <c r="GZG8" s="20"/>
      <c r="GZH8" s="20"/>
      <c r="GZI8" s="20"/>
      <c r="GZJ8" s="20"/>
      <c r="GZK8" s="20"/>
      <c r="GZL8" s="20"/>
      <c r="GZM8" s="20"/>
      <c r="GZN8" s="20"/>
      <c r="GZO8" s="20"/>
      <c r="GZP8" s="20"/>
      <c r="GZQ8" s="20"/>
      <c r="GZR8" s="20"/>
      <c r="GZS8" s="20"/>
      <c r="GZT8" s="20"/>
      <c r="GZU8" s="20">
        <v>183.17198933939025</v>
      </c>
      <c r="GZV8" s="20"/>
      <c r="GZW8" s="20"/>
      <c r="GZX8" s="20"/>
      <c r="GZY8" s="20"/>
      <c r="GZZ8" s="20"/>
      <c r="HAA8" s="20"/>
      <c r="HAB8" s="20"/>
      <c r="HAC8" s="20">
        <v>109.90319360363415</v>
      </c>
      <c r="HAD8" s="20"/>
      <c r="HAE8" s="20"/>
      <c r="HAF8" s="20"/>
      <c r="HAG8" s="20"/>
      <c r="HAH8" s="20"/>
      <c r="HAI8" s="20"/>
      <c r="HAJ8" s="20"/>
      <c r="HAK8" s="20"/>
      <c r="HAL8" s="20"/>
      <c r="HAM8" s="20"/>
      <c r="HAN8" s="20"/>
      <c r="HAO8" s="20"/>
      <c r="HAP8" s="20"/>
      <c r="HAQ8" s="20"/>
      <c r="HAR8" s="20"/>
      <c r="HAS8" s="20"/>
      <c r="HAT8" s="20"/>
      <c r="HAU8" s="20"/>
      <c r="HAV8" s="20"/>
      <c r="HAW8" s="20"/>
      <c r="HAX8" s="20"/>
      <c r="HAY8" s="20"/>
      <c r="HAZ8" s="20"/>
      <c r="HBA8" s="20"/>
      <c r="HBB8" s="20"/>
      <c r="HBC8" s="20"/>
      <c r="HBD8" s="20"/>
      <c r="HBE8" s="20"/>
      <c r="HBF8" s="20"/>
      <c r="HBG8" s="20"/>
      <c r="HBH8" s="20"/>
      <c r="HBI8" s="20"/>
      <c r="HBJ8" s="20"/>
      <c r="HBK8" s="20"/>
      <c r="HBL8" s="20"/>
      <c r="HBM8" s="20"/>
      <c r="HBN8" s="20"/>
      <c r="HBO8" s="20"/>
      <c r="HBP8" s="20"/>
      <c r="HBQ8" s="20"/>
      <c r="HBR8" s="20"/>
      <c r="HBS8" s="20"/>
      <c r="HBT8" s="20"/>
      <c r="HBU8" s="20"/>
      <c r="HBV8" s="20"/>
      <c r="HBW8" s="20"/>
      <c r="HBX8" s="20"/>
      <c r="HBY8" s="20"/>
      <c r="HBZ8" s="20"/>
      <c r="HCA8" s="20"/>
      <c r="HCB8" s="20"/>
      <c r="HCC8" s="20"/>
      <c r="HCD8" s="20"/>
      <c r="HCE8" s="20"/>
      <c r="HCF8" s="20"/>
      <c r="HCG8" s="20"/>
      <c r="HCH8" s="20"/>
      <c r="HCI8" s="20"/>
      <c r="HCJ8" s="20"/>
      <c r="HCK8" s="20"/>
      <c r="HCL8" s="20"/>
      <c r="HCM8" s="20"/>
      <c r="HCN8" s="20"/>
      <c r="HCO8" s="20"/>
      <c r="HCP8" s="20"/>
      <c r="HCQ8" s="20"/>
      <c r="HCR8" s="20"/>
      <c r="HCS8" s="20">
        <v>54.951596801817075</v>
      </c>
      <c r="HCT8" s="20"/>
      <c r="HCU8" s="20"/>
      <c r="HCV8" s="20"/>
      <c r="HCW8" s="20"/>
      <c r="HCX8" s="20"/>
      <c r="HCY8" s="20"/>
      <c r="HCZ8" s="20"/>
      <c r="HDA8" s="20"/>
      <c r="HDB8" s="20"/>
      <c r="HDC8" s="20"/>
      <c r="HDD8" s="20"/>
      <c r="HDE8" s="20"/>
      <c r="HDF8" s="20"/>
      <c r="HDG8" s="20"/>
      <c r="HDH8" s="20"/>
      <c r="HDI8" s="20">
        <v>73.2687957357561</v>
      </c>
      <c r="HDJ8" s="20"/>
      <c r="HDK8" s="20"/>
      <c r="HDL8" s="20"/>
      <c r="HDM8" s="20"/>
      <c r="HDN8" s="20"/>
      <c r="HDO8" s="20"/>
      <c r="HDP8" s="20"/>
      <c r="HDQ8" s="20"/>
      <c r="HDR8" s="20"/>
      <c r="HDS8" s="20"/>
      <c r="HDT8" s="20"/>
      <c r="HDU8" s="20"/>
      <c r="HDV8" s="20"/>
      <c r="HDW8" s="20"/>
      <c r="HDX8" s="20"/>
      <c r="HDY8" s="20"/>
      <c r="HDZ8" s="20"/>
      <c r="HEA8" s="20"/>
      <c r="HEB8" s="20"/>
      <c r="HEC8" s="20"/>
      <c r="HED8" s="20"/>
      <c r="HEE8" s="20"/>
      <c r="HEF8" s="20"/>
      <c r="HEG8" s="20"/>
      <c r="HEH8" s="20"/>
      <c r="HEI8" s="20"/>
      <c r="HEJ8" s="20"/>
      <c r="HEK8" s="20"/>
      <c r="HEL8" s="20"/>
      <c r="HEM8" s="20"/>
      <c r="HEN8" s="20"/>
      <c r="HEO8" s="20"/>
      <c r="HEP8" s="20"/>
      <c r="HEQ8" s="20"/>
      <c r="HER8" s="20"/>
      <c r="HES8" s="20"/>
      <c r="HET8" s="20"/>
      <c r="HEU8" s="20"/>
      <c r="HEV8" s="20"/>
      <c r="HEW8" s="20"/>
      <c r="HEX8" s="20"/>
      <c r="HEY8" s="20"/>
      <c r="HEZ8" s="20"/>
      <c r="HFA8" s="20"/>
      <c r="HFB8" s="20"/>
      <c r="HFC8" s="20">
        <v>91.585994669695125</v>
      </c>
      <c r="HFD8" s="20"/>
      <c r="HFE8" s="20"/>
      <c r="HFF8" s="20"/>
      <c r="HFG8" s="20"/>
      <c r="HFH8" s="20">
        <v>0.36634397867878049</v>
      </c>
      <c r="HFI8" s="20"/>
      <c r="HFJ8" s="20"/>
      <c r="HFK8" s="20"/>
      <c r="HFL8" s="20"/>
      <c r="HFM8" s="20"/>
      <c r="HFN8" s="20"/>
      <c r="HFO8" s="20"/>
      <c r="HFP8" s="20"/>
      <c r="HFQ8" s="20"/>
      <c r="HFR8" s="20"/>
      <c r="HFS8" s="20"/>
      <c r="HFT8" s="20"/>
      <c r="HFU8" s="20"/>
      <c r="HFV8" s="20"/>
      <c r="HFW8" s="20"/>
      <c r="HFX8" s="20"/>
      <c r="HFY8" s="20"/>
      <c r="HFZ8" s="20">
        <v>183.17198933939025</v>
      </c>
      <c r="HGA8" s="20"/>
      <c r="HGB8" s="20">
        <v>137.37899200454268</v>
      </c>
      <c r="HGC8" s="20"/>
      <c r="HGD8" s="20"/>
      <c r="HGE8" s="20">
        <v>109.90319360363415</v>
      </c>
      <c r="HGF8" s="20">
        <v>476.24717228241462</v>
      </c>
      <c r="HGG8" s="20"/>
      <c r="HGH8" s="20"/>
      <c r="HGI8" s="20"/>
      <c r="HGJ8" s="20"/>
      <c r="HGK8" s="20"/>
      <c r="HGL8" s="20"/>
      <c r="HGM8" s="20"/>
      <c r="HGN8" s="20"/>
      <c r="HGO8" s="20"/>
      <c r="HGP8" s="20"/>
      <c r="HGQ8" s="20"/>
      <c r="HGR8" s="20"/>
      <c r="HGS8" s="20"/>
      <c r="HGT8" s="20"/>
      <c r="HGU8" s="20"/>
      <c r="HGV8" s="20"/>
      <c r="HGW8" s="20"/>
      <c r="HGX8" s="20"/>
      <c r="HGY8" s="20"/>
      <c r="HGZ8" s="20"/>
      <c r="HHA8" s="20"/>
      <c r="HHB8" s="20"/>
      <c r="HHC8" s="20"/>
      <c r="HHD8" s="20"/>
      <c r="HHE8" s="20"/>
      <c r="HHF8" s="20"/>
      <c r="HHG8" s="20"/>
      <c r="HHH8" s="20"/>
      <c r="HHI8" s="20">
        <v>59.530896535301828</v>
      </c>
      <c r="HHJ8" s="20"/>
      <c r="HHK8" s="20"/>
      <c r="HHL8" s="20"/>
      <c r="HHM8" s="20">
        <v>91.585994669695125</v>
      </c>
      <c r="HHN8" s="20"/>
      <c r="HHO8" s="20"/>
      <c r="HHP8" s="20"/>
      <c r="HHQ8" s="20"/>
      <c r="HHR8" s="20"/>
      <c r="HHS8" s="20"/>
      <c r="HHT8" s="20"/>
      <c r="HHU8" s="20"/>
      <c r="HHV8" s="20"/>
      <c r="HHW8" s="20"/>
      <c r="HHX8" s="20"/>
      <c r="HHY8" s="20"/>
      <c r="HHZ8" s="20"/>
      <c r="HIA8" s="20"/>
      <c r="HIB8" s="20"/>
      <c r="HIC8" s="20"/>
      <c r="HID8" s="20"/>
      <c r="HIE8" s="20"/>
      <c r="HIF8" s="20"/>
      <c r="HIG8" s="20"/>
      <c r="HIH8" s="20"/>
      <c r="HII8" s="20"/>
      <c r="HIJ8" s="20"/>
      <c r="HIK8" s="20"/>
      <c r="HIL8" s="20"/>
      <c r="HIM8" s="20"/>
      <c r="HIN8" s="20"/>
      <c r="HIO8" s="20"/>
      <c r="HIP8" s="20"/>
      <c r="HIQ8" s="20"/>
      <c r="HIR8" s="20"/>
      <c r="HIS8" s="20"/>
      <c r="HIT8" s="20"/>
      <c r="HIU8" s="20"/>
      <c r="HIV8" s="20"/>
      <c r="HIW8" s="20"/>
      <c r="HIX8" s="20"/>
      <c r="HIY8" s="20"/>
      <c r="HIZ8" s="20"/>
      <c r="HJA8" s="20"/>
      <c r="HJB8" s="20"/>
      <c r="HJC8" s="20"/>
      <c r="HJD8" s="20"/>
      <c r="HJE8" s="20"/>
      <c r="HJF8" s="20"/>
      <c r="HJG8" s="20"/>
      <c r="HJH8" s="20"/>
      <c r="HJI8" s="20">
        <v>59.530896535301828</v>
      </c>
      <c r="HJJ8" s="20"/>
      <c r="HJK8" s="20"/>
      <c r="HJL8" s="20"/>
      <c r="HJM8" s="20">
        <v>73.2687957357561</v>
      </c>
      <c r="HJN8" s="20"/>
      <c r="HJO8" s="20"/>
      <c r="HJP8" s="20"/>
      <c r="HJQ8" s="20"/>
      <c r="HJR8" s="20"/>
      <c r="HJS8" s="20"/>
      <c r="HJT8" s="20"/>
      <c r="HJU8" s="20"/>
      <c r="HJV8" s="20"/>
      <c r="HJW8" s="20"/>
      <c r="HJX8" s="20"/>
      <c r="HJY8" s="20"/>
      <c r="HJZ8" s="20"/>
      <c r="HKA8" s="20"/>
      <c r="HKB8" s="20"/>
      <c r="HKC8" s="20"/>
      <c r="HKD8" s="20"/>
      <c r="HKE8" s="20"/>
      <c r="HKF8" s="20"/>
      <c r="HKG8" s="20">
        <v>14.653759147151218</v>
      </c>
      <c r="HKH8" s="20"/>
      <c r="HKI8" s="20"/>
      <c r="HKJ8" s="20"/>
      <c r="HKK8" s="20"/>
      <c r="HKL8" s="20"/>
      <c r="HKM8" s="20"/>
      <c r="HKN8" s="20"/>
      <c r="HKO8" s="20"/>
      <c r="HKP8" s="20"/>
      <c r="HKQ8" s="20"/>
      <c r="HKR8" s="20"/>
      <c r="HKS8" s="20"/>
      <c r="HKT8" s="20"/>
      <c r="HKU8" s="20"/>
      <c r="HKV8" s="20"/>
      <c r="HKW8" s="20"/>
      <c r="HKX8" s="20"/>
      <c r="HKY8" s="20"/>
      <c r="HKZ8" s="20"/>
      <c r="HLA8" s="20"/>
      <c r="HLB8" s="20"/>
      <c r="HLC8" s="20"/>
      <c r="HLD8" s="20"/>
      <c r="HLE8" s="20"/>
      <c r="HLF8" s="20"/>
      <c r="HLG8" s="20"/>
      <c r="HLH8" s="20"/>
      <c r="HLI8" s="20"/>
      <c r="HLJ8" s="20"/>
      <c r="HLK8" s="20">
        <v>64.110196268786581</v>
      </c>
      <c r="HLL8" s="20"/>
      <c r="HLM8" s="20"/>
      <c r="HLN8" s="20"/>
      <c r="HLO8" s="20"/>
      <c r="HLP8" s="20"/>
      <c r="HLQ8" s="20"/>
      <c r="HLR8" s="20"/>
      <c r="HLS8" s="20"/>
      <c r="HLT8" s="20"/>
      <c r="HLU8" s="20"/>
      <c r="HLV8" s="20"/>
      <c r="HLW8" s="20"/>
      <c r="HLX8" s="20"/>
      <c r="HLY8" s="20"/>
      <c r="HLZ8" s="20"/>
      <c r="HMA8" s="20"/>
      <c r="HMB8" s="20"/>
      <c r="HMC8" s="20"/>
      <c r="HMD8" s="20">
        <v>118.14593312390672</v>
      </c>
      <c r="HME8" s="20"/>
      <c r="HMF8" s="20"/>
      <c r="HMG8" s="20"/>
      <c r="HMH8" s="20"/>
      <c r="HMI8" s="20"/>
      <c r="HMJ8" s="20"/>
      <c r="HMK8" s="20"/>
      <c r="HML8" s="20"/>
      <c r="HMM8" s="20"/>
      <c r="HMN8" s="20"/>
      <c r="HMO8" s="20"/>
      <c r="HMP8" s="20"/>
      <c r="HMQ8" s="20"/>
      <c r="HMR8" s="20"/>
      <c r="HMS8" s="20"/>
      <c r="HMT8" s="20"/>
      <c r="HMU8" s="20"/>
      <c r="HMV8" s="20"/>
      <c r="HMW8" s="20"/>
      <c r="HMX8" s="20"/>
      <c r="HMY8" s="20"/>
      <c r="HMZ8" s="20"/>
      <c r="HNA8" s="20"/>
      <c r="HNB8" s="20"/>
      <c r="HNC8" s="20"/>
      <c r="HND8" s="20">
        <v>10.990319360363413</v>
      </c>
      <c r="HNE8" s="20">
        <v>21.980638720726827</v>
      </c>
      <c r="HNF8" s="20"/>
      <c r="HNG8" s="20"/>
      <c r="HNH8" s="20"/>
      <c r="HNI8" s="20"/>
      <c r="HNJ8" s="20">
        <v>1831.7198933939023</v>
      </c>
      <c r="HNK8" s="20"/>
      <c r="HNL8" s="20"/>
      <c r="HNM8" s="20"/>
      <c r="HNN8" s="20"/>
      <c r="HNO8" s="20"/>
      <c r="HNP8" s="20"/>
      <c r="HNQ8" s="20"/>
      <c r="HNR8" s="20"/>
      <c r="HNS8" s="20"/>
      <c r="HNT8" s="20"/>
      <c r="HNU8" s="20"/>
      <c r="HNV8" s="20"/>
      <c r="HNW8" s="20"/>
      <c r="HNX8" s="20"/>
      <c r="HNY8" s="20"/>
      <c r="HNZ8" s="20"/>
      <c r="HOA8" s="20">
        <v>155.69619093848172</v>
      </c>
      <c r="HOB8" s="20"/>
      <c r="HOC8" s="20"/>
      <c r="HOD8" s="20"/>
      <c r="HOE8" s="20"/>
      <c r="HOF8" s="20"/>
      <c r="HOG8" s="20"/>
      <c r="HOH8" s="20"/>
      <c r="HOI8" s="20"/>
      <c r="HOJ8" s="20"/>
      <c r="HOK8" s="20"/>
      <c r="HOL8" s="20"/>
      <c r="HOM8" s="20"/>
      <c r="HON8" s="20"/>
      <c r="HOO8" s="20"/>
      <c r="HOP8" s="20"/>
      <c r="HOQ8" s="20"/>
      <c r="HOR8" s="20"/>
      <c r="HOS8" s="20"/>
      <c r="HOT8" s="20"/>
      <c r="HOU8" s="20"/>
      <c r="HOV8" s="20"/>
      <c r="HOW8" s="20"/>
      <c r="HOX8" s="20"/>
      <c r="HOY8" s="20"/>
      <c r="HOZ8" s="20"/>
      <c r="HPA8" s="20"/>
      <c r="HPB8" s="20"/>
      <c r="HPC8" s="20"/>
      <c r="HPD8" s="20"/>
      <c r="HPE8" s="20"/>
      <c r="HPF8" s="20"/>
      <c r="HPG8" s="20"/>
      <c r="HPH8" s="20"/>
      <c r="HPI8" s="20"/>
      <c r="HPJ8" s="20"/>
      <c r="HPK8" s="20">
        <v>91.585994669695125</v>
      </c>
      <c r="HPL8" s="20"/>
      <c r="HPM8" s="20"/>
      <c r="HPN8" s="20"/>
      <c r="HPO8" s="20"/>
      <c r="HPP8" s="20"/>
      <c r="HPQ8" s="20"/>
      <c r="HPR8" s="20"/>
      <c r="HPS8" s="20"/>
      <c r="HPT8" s="20"/>
      <c r="HPU8" s="20"/>
      <c r="HPV8" s="20"/>
      <c r="HPW8" s="20"/>
      <c r="HPX8" s="20"/>
      <c r="HPY8" s="20"/>
      <c r="HPZ8" s="20"/>
      <c r="HQA8" s="20"/>
      <c r="HQB8" s="20"/>
      <c r="HQC8" s="20"/>
      <c r="HQD8" s="20"/>
      <c r="HQE8" s="20"/>
      <c r="HQF8" s="20">
        <v>228.96498667423779</v>
      </c>
      <c r="HQG8" s="20"/>
      <c r="HQH8" s="20"/>
      <c r="HQI8" s="20"/>
      <c r="HQJ8" s="20"/>
      <c r="HQK8" s="20"/>
      <c r="HQL8" s="20"/>
      <c r="HQM8" s="20"/>
      <c r="HQN8" s="20"/>
      <c r="HQO8" s="20"/>
      <c r="HQP8" s="20"/>
      <c r="HQQ8" s="20"/>
      <c r="HQR8" s="20"/>
      <c r="HQS8" s="20"/>
      <c r="HQT8" s="20"/>
      <c r="HQU8" s="20"/>
      <c r="HQV8" s="20"/>
      <c r="HQW8" s="20"/>
      <c r="HQX8" s="20"/>
      <c r="HQY8" s="20"/>
      <c r="HQZ8" s="20"/>
      <c r="HRA8" s="20"/>
      <c r="HRB8" s="20"/>
      <c r="HRC8" s="20">
        <v>91.585994669695125</v>
      </c>
      <c r="HRD8" s="20">
        <v>91.585994669695125</v>
      </c>
      <c r="HRE8" s="20">
        <v>59.530896535301828</v>
      </c>
      <c r="HRF8" s="20">
        <v>195.07816864645059</v>
      </c>
      <c r="HRG8" s="20">
        <v>195.07816864645059</v>
      </c>
      <c r="HRH8" s="20">
        <v>164.85479040545121</v>
      </c>
      <c r="HRI8" s="20">
        <v>47.624717228241458</v>
      </c>
      <c r="HRJ8" s="20"/>
      <c r="HRK8" s="20"/>
      <c r="HRL8" s="20"/>
      <c r="HRM8" s="20"/>
      <c r="HRN8" s="20"/>
      <c r="HRO8" s="20"/>
      <c r="HRP8" s="20"/>
      <c r="HRQ8" s="20"/>
      <c r="HRR8" s="20"/>
      <c r="HRS8" s="20"/>
      <c r="HRT8" s="20"/>
      <c r="HRU8" s="20"/>
      <c r="HRV8" s="20"/>
      <c r="HRW8" s="20"/>
      <c r="HRX8" s="20"/>
      <c r="HRY8" s="20"/>
      <c r="HRZ8" s="20"/>
      <c r="HSA8" s="20"/>
      <c r="HSB8" s="20"/>
      <c r="HSC8" s="20"/>
      <c r="HSD8" s="20"/>
      <c r="HSE8" s="20"/>
      <c r="HSF8" s="20"/>
      <c r="HSG8" s="20"/>
      <c r="HSH8" s="20"/>
      <c r="HSI8" s="20"/>
      <c r="HSJ8" s="20"/>
      <c r="HSK8" s="20"/>
      <c r="HSL8" s="20"/>
      <c r="HSM8" s="20"/>
      <c r="HSN8" s="20"/>
      <c r="HSO8" s="20"/>
      <c r="HSP8" s="20"/>
      <c r="HSQ8" s="20"/>
      <c r="HSR8" s="20"/>
      <c r="HSS8" s="20"/>
      <c r="HST8" s="20"/>
      <c r="HSU8" s="20"/>
      <c r="HSV8" s="20"/>
      <c r="HSW8" s="20"/>
      <c r="HSX8" s="20"/>
      <c r="HSY8" s="20"/>
      <c r="HSZ8" s="20"/>
      <c r="HTA8" s="20"/>
      <c r="HTB8" s="20"/>
      <c r="HTC8" s="20"/>
      <c r="HTD8" s="20"/>
      <c r="HTE8" s="20"/>
      <c r="HTF8" s="20"/>
      <c r="HTG8" s="20"/>
      <c r="HTH8" s="20"/>
      <c r="HTI8" s="20"/>
      <c r="HTJ8" s="20">
        <v>109.90319360363415</v>
      </c>
      <c r="HTK8" s="20">
        <v>109.90319360363415</v>
      </c>
      <c r="HTL8" s="20">
        <v>137.37899200454268</v>
      </c>
      <c r="HTM8" s="20">
        <v>91.585994669695125</v>
      </c>
      <c r="HTN8" s="20"/>
      <c r="HTO8" s="20"/>
      <c r="HTP8" s="20"/>
      <c r="HTQ8" s="20"/>
      <c r="HTR8" s="20"/>
      <c r="HTS8" s="20"/>
      <c r="HTT8" s="20"/>
      <c r="HTU8" s="20"/>
      <c r="HTV8" s="20"/>
      <c r="HTW8" s="20"/>
      <c r="HTX8" s="20"/>
      <c r="HTY8" s="20"/>
      <c r="HTZ8" s="20"/>
      <c r="HUA8" s="20"/>
      <c r="HUB8" s="20"/>
      <c r="HUC8" s="20"/>
      <c r="HUD8" s="20"/>
      <c r="HUE8" s="20"/>
      <c r="HUF8" s="20"/>
      <c r="HUG8" s="20"/>
      <c r="HUH8" s="20"/>
      <c r="HUI8" s="20"/>
      <c r="HUJ8" s="20"/>
      <c r="HUK8" s="20"/>
      <c r="HUL8" s="20">
        <v>228.96498667423779</v>
      </c>
      <c r="HUM8" s="20">
        <v>109.90319360363415</v>
      </c>
      <c r="HUN8" s="20"/>
      <c r="HUO8" s="20"/>
      <c r="HUP8" s="20"/>
      <c r="HUQ8" s="20"/>
      <c r="HUR8" s="20"/>
      <c r="HUS8" s="20"/>
      <c r="HUT8" s="20"/>
      <c r="HUU8" s="20"/>
      <c r="HUV8" s="20"/>
      <c r="HUW8" s="20"/>
      <c r="HUX8" s="20">
        <v>183.17198933939025</v>
      </c>
      <c r="HUY8" s="20"/>
      <c r="HUZ8" s="20"/>
      <c r="HVA8" s="20"/>
      <c r="HVB8" s="20"/>
      <c r="HVC8" s="20"/>
      <c r="HVD8" s="20"/>
      <c r="HVE8" s="20"/>
      <c r="HVF8" s="20"/>
      <c r="HVG8" s="20"/>
      <c r="HVH8" s="20"/>
      <c r="HVI8" s="20"/>
      <c r="HVJ8" s="20"/>
      <c r="HVK8" s="20"/>
      <c r="HVL8" s="20"/>
      <c r="HVM8" s="20"/>
      <c r="HVN8" s="20"/>
      <c r="HVO8" s="20"/>
      <c r="HVP8" s="20"/>
      <c r="HVQ8" s="20"/>
      <c r="HVR8" s="20"/>
      <c r="HVS8" s="20"/>
      <c r="HVT8" s="20">
        <v>5.4951596801817066</v>
      </c>
      <c r="HVU8" s="20">
        <v>11.906179307060365</v>
      </c>
      <c r="HVV8" s="20">
        <v>45.792997334847563</v>
      </c>
      <c r="HVW8" s="20"/>
      <c r="HVX8" s="20"/>
      <c r="HVY8" s="20"/>
      <c r="HVZ8" s="20"/>
      <c r="HWA8" s="20"/>
      <c r="HWB8" s="20"/>
      <c r="HWC8" s="20"/>
      <c r="HWD8" s="20"/>
      <c r="HWE8" s="20"/>
      <c r="HWF8" s="20"/>
      <c r="HWG8" s="20"/>
      <c r="HWH8" s="20"/>
      <c r="HWI8" s="20"/>
      <c r="HWJ8" s="20"/>
      <c r="HWK8" s="20"/>
      <c r="HWL8" s="20"/>
      <c r="HWM8" s="20"/>
      <c r="HWN8" s="20"/>
      <c r="HWO8" s="20"/>
      <c r="HWP8" s="20"/>
      <c r="HWQ8" s="20"/>
      <c r="HWR8" s="20"/>
      <c r="HWS8" s="20"/>
      <c r="HWT8" s="20"/>
      <c r="HWU8" s="20"/>
      <c r="HWV8" s="20"/>
      <c r="HWW8" s="20"/>
      <c r="HWX8" s="20"/>
      <c r="HWY8" s="20"/>
      <c r="HWZ8" s="20"/>
      <c r="HXA8" s="20"/>
      <c r="HXB8" s="20"/>
      <c r="HXC8" s="20"/>
      <c r="HXD8" s="20"/>
      <c r="HXE8" s="20"/>
      <c r="HXF8" s="20"/>
      <c r="HXG8" s="20"/>
      <c r="HXH8" s="20"/>
      <c r="HXI8" s="20"/>
      <c r="HXJ8" s="20"/>
      <c r="HXK8" s="20"/>
      <c r="HXL8" s="20"/>
      <c r="HXM8" s="20"/>
      <c r="HXN8" s="20"/>
      <c r="HXO8" s="20"/>
      <c r="HXP8" s="20"/>
      <c r="HXQ8" s="20"/>
      <c r="HXR8" s="20"/>
      <c r="HXS8" s="20"/>
      <c r="HXT8" s="20"/>
      <c r="HXU8" s="20"/>
      <c r="HXV8" s="20"/>
      <c r="HXW8" s="20"/>
      <c r="HXX8" s="20"/>
      <c r="HXY8" s="20"/>
      <c r="HXZ8" s="20">
        <v>155.69619093848172</v>
      </c>
      <c r="HYA8" s="20"/>
      <c r="HYB8" s="20"/>
      <c r="HYC8" s="20"/>
      <c r="HYD8" s="20"/>
      <c r="HYE8" s="20"/>
      <c r="HYF8" s="20"/>
      <c r="HYG8" s="20"/>
      <c r="HYH8" s="20"/>
      <c r="HYI8" s="20"/>
      <c r="HYJ8" s="20"/>
      <c r="HYK8" s="20"/>
      <c r="HYL8" s="20"/>
      <c r="HYM8" s="20"/>
      <c r="HYN8" s="20"/>
      <c r="HYO8" s="20"/>
      <c r="HYP8" s="20"/>
      <c r="HYQ8" s="20"/>
      <c r="HYR8" s="20"/>
      <c r="HYS8" s="20"/>
      <c r="HYT8" s="20"/>
      <c r="HYU8" s="20"/>
      <c r="HYV8" s="20"/>
      <c r="HYW8" s="20"/>
      <c r="HYX8" s="20"/>
      <c r="HYY8" s="20"/>
      <c r="HYZ8" s="20"/>
      <c r="HZA8" s="20"/>
      <c r="HZB8" s="20"/>
      <c r="HZC8" s="20"/>
      <c r="HZD8" s="20"/>
      <c r="HZE8" s="20"/>
      <c r="HZF8" s="20"/>
      <c r="HZG8" s="20"/>
      <c r="HZH8" s="20"/>
      <c r="HZI8" s="20">
        <v>22.896498667423781</v>
      </c>
      <c r="HZJ8" s="20">
        <v>41.213697601362803</v>
      </c>
      <c r="HZK8" s="20">
        <v>39.3819777079689</v>
      </c>
      <c r="HZL8" s="20"/>
      <c r="HZM8" s="20"/>
      <c r="HZN8" s="20"/>
      <c r="HZO8" s="20">
        <v>45.792997334847563</v>
      </c>
      <c r="HZP8" s="20"/>
      <c r="HZQ8" s="20"/>
      <c r="HZR8" s="20"/>
      <c r="HZS8" s="20"/>
      <c r="HZT8" s="20"/>
      <c r="HZU8" s="20"/>
      <c r="HZV8" s="20"/>
      <c r="HZW8" s="20"/>
      <c r="HZX8" s="20"/>
      <c r="HZY8" s="20"/>
      <c r="HZZ8" s="20"/>
      <c r="IAA8" s="20"/>
      <c r="IAB8" s="20"/>
      <c r="IAC8" s="20"/>
      <c r="IAD8" s="20"/>
      <c r="IAE8" s="20"/>
      <c r="IAF8" s="20"/>
      <c r="IAG8" s="20"/>
      <c r="IAH8" s="20"/>
      <c r="IAI8" s="20"/>
      <c r="IAJ8" s="20"/>
      <c r="IAK8" s="20"/>
      <c r="IAL8" s="20"/>
      <c r="IAM8" s="20"/>
      <c r="IAN8" s="20"/>
      <c r="IAO8" s="20"/>
      <c r="IAP8" s="20"/>
      <c r="IAQ8" s="20"/>
      <c r="IAR8" s="20"/>
      <c r="IAS8" s="20"/>
      <c r="IAT8" s="20"/>
      <c r="IAU8" s="20"/>
      <c r="IAV8" s="20"/>
      <c r="IAW8" s="20"/>
      <c r="IAX8" s="20"/>
      <c r="IAY8" s="20"/>
      <c r="IAZ8" s="20"/>
      <c r="IBA8" s="20"/>
      <c r="IBB8" s="20"/>
      <c r="IBC8" s="20"/>
      <c r="IBD8" s="20"/>
      <c r="IBE8" s="20"/>
      <c r="IBF8" s="20"/>
      <c r="IBG8" s="20"/>
      <c r="IBH8" s="20"/>
      <c r="IBI8" s="20"/>
      <c r="IBJ8" s="20"/>
      <c r="IBK8" s="20"/>
      <c r="IBL8" s="20"/>
      <c r="IBM8" s="20"/>
      <c r="IBN8" s="20"/>
      <c r="IBO8" s="20"/>
      <c r="IBP8" s="20"/>
      <c r="IBQ8" s="20"/>
      <c r="IBR8" s="20"/>
      <c r="IBS8" s="20"/>
      <c r="IBT8" s="20"/>
      <c r="IBU8" s="20"/>
      <c r="IBV8" s="20"/>
      <c r="IBW8" s="20"/>
      <c r="IBX8" s="20"/>
      <c r="IBY8" s="20"/>
      <c r="IBZ8" s="20"/>
      <c r="ICA8" s="20"/>
      <c r="ICB8" s="20"/>
      <c r="ICC8" s="20"/>
      <c r="ICD8" s="20"/>
      <c r="ICE8" s="20"/>
      <c r="ICF8" s="20"/>
      <c r="ICG8" s="20"/>
      <c r="ICH8" s="20"/>
      <c r="ICI8" s="20">
        <v>320.5509813439329</v>
      </c>
      <c r="ICJ8" s="20">
        <v>41.213697601362803</v>
      </c>
      <c r="ICK8" s="20"/>
      <c r="ICL8" s="20"/>
      <c r="ICM8" s="20"/>
      <c r="ICN8" s="20"/>
      <c r="ICO8" s="20"/>
      <c r="ICP8" s="20"/>
      <c r="ICQ8" s="20">
        <v>82.427395202725606</v>
      </c>
      <c r="ICR8" s="20">
        <v>137.37899200454268</v>
      </c>
      <c r="ICS8" s="20">
        <v>22.896498667423781</v>
      </c>
      <c r="ICT8" s="20">
        <v>6.4110196268786588</v>
      </c>
      <c r="ICU8" s="20">
        <v>48.540577174938413</v>
      </c>
      <c r="ICV8" s="20"/>
      <c r="ICW8" s="20"/>
      <c r="ICX8" s="20"/>
      <c r="ICY8" s="20"/>
      <c r="ICZ8" s="20"/>
      <c r="IDA8" s="20"/>
      <c r="IDB8" s="20"/>
      <c r="IDC8" s="20"/>
      <c r="IDD8" s="20"/>
      <c r="IDE8" s="20"/>
      <c r="IDF8" s="20"/>
      <c r="IDG8" s="20"/>
      <c r="IDH8" s="20"/>
      <c r="IDI8" s="20"/>
      <c r="IDJ8" s="20"/>
      <c r="IDK8" s="20"/>
      <c r="IDL8" s="20"/>
      <c r="IDM8" s="20"/>
      <c r="IDN8" s="20"/>
      <c r="IDO8" s="20"/>
      <c r="IDP8" s="20"/>
      <c r="IDQ8" s="20"/>
      <c r="IDR8" s="20"/>
      <c r="IDS8" s="20"/>
      <c r="IDT8" s="20"/>
      <c r="IDU8" s="20">
        <v>50.372297068332315</v>
      </c>
      <c r="IDV8" s="20"/>
      <c r="IDW8" s="20"/>
      <c r="IDX8" s="20"/>
      <c r="IDY8" s="20"/>
      <c r="IDZ8" s="20"/>
      <c r="IEA8" s="20"/>
      <c r="IEB8" s="20"/>
      <c r="IEC8" s="20"/>
      <c r="IED8" s="20"/>
      <c r="IEE8" s="20"/>
      <c r="IEF8" s="20"/>
      <c r="IEG8" s="20"/>
      <c r="IEH8" s="20"/>
      <c r="IEI8" s="20"/>
      <c r="IEJ8" s="20"/>
      <c r="IEK8" s="20"/>
      <c r="IEL8" s="20"/>
      <c r="IEM8" s="20"/>
      <c r="IEN8" s="20"/>
      <c r="IEO8" s="20"/>
      <c r="IEP8" s="20">
        <v>109.90319360363415</v>
      </c>
      <c r="IEQ8" s="20">
        <v>77.84809546924086</v>
      </c>
      <c r="IER8" s="20"/>
      <c r="IES8" s="20"/>
      <c r="IET8" s="20"/>
      <c r="IEU8" s="20"/>
      <c r="IEV8" s="20"/>
      <c r="IEW8" s="20"/>
      <c r="IEX8" s="20"/>
      <c r="IEY8" s="20"/>
      <c r="IEZ8" s="20"/>
      <c r="IFA8" s="20"/>
      <c r="IFB8" s="20"/>
      <c r="IFC8" s="20"/>
      <c r="IFD8" s="20"/>
      <c r="IFE8" s="20"/>
      <c r="IFF8" s="20"/>
      <c r="IFG8" s="20"/>
      <c r="IFH8" s="20"/>
      <c r="IFI8" s="20"/>
      <c r="IFJ8" s="20"/>
      <c r="IFK8" s="20"/>
      <c r="IFL8" s="20"/>
      <c r="IFM8" s="20"/>
      <c r="IFN8" s="20"/>
      <c r="IFO8" s="20"/>
      <c r="IFP8" s="20"/>
      <c r="IFQ8" s="20"/>
      <c r="IFR8" s="20"/>
      <c r="IFS8" s="20"/>
      <c r="IFT8" s="20"/>
      <c r="IFU8" s="20"/>
      <c r="IFV8" s="20"/>
      <c r="IFW8" s="20"/>
      <c r="IFX8" s="20"/>
      <c r="IFY8" s="20"/>
      <c r="IFZ8" s="20"/>
      <c r="IGA8" s="20"/>
      <c r="IGB8" s="20"/>
      <c r="IGC8" s="20">
        <v>32.05509813439329</v>
      </c>
      <c r="IGD8" s="20"/>
      <c r="IGE8" s="20"/>
      <c r="IGF8" s="20"/>
      <c r="IGG8" s="20"/>
      <c r="IGH8" s="20"/>
      <c r="IGI8" s="20"/>
      <c r="IGJ8" s="20"/>
      <c r="IGK8" s="20"/>
      <c r="IGL8" s="20"/>
      <c r="IGM8" s="20"/>
      <c r="IGN8" s="20"/>
      <c r="IGO8" s="20"/>
      <c r="IGP8" s="20"/>
      <c r="IGQ8" s="20"/>
      <c r="IGR8" s="20"/>
      <c r="IGS8" s="20"/>
      <c r="IGT8" s="20"/>
      <c r="IGU8" s="20"/>
      <c r="IGV8" s="20"/>
      <c r="IGW8" s="20"/>
      <c r="IGX8" s="20"/>
      <c r="IGY8" s="20"/>
      <c r="IGZ8" s="20"/>
      <c r="IHA8" s="20"/>
      <c r="IHB8" s="20"/>
      <c r="IHC8" s="20"/>
      <c r="IHD8" s="20"/>
      <c r="IHE8" s="20"/>
      <c r="IHF8" s="20">
        <v>10.990319360363413</v>
      </c>
      <c r="IHG8" s="20">
        <v>6.4110196268786588</v>
      </c>
      <c r="IHH8" s="20"/>
      <c r="IHI8" s="20"/>
      <c r="IHJ8" s="20"/>
      <c r="IHK8" s="20"/>
      <c r="IHL8" s="20"/>
      <c r="IHM8" s="20"/>
      <c r="IHN8" s="20"/>
      <c r="IHO8" s="20"/>
      <c r="IHP8" s="20"/>
      <c r="IHQ8" s="20"/>
      <c r="IHR8" s="20"/>
      <c r="IHS8" s="20"/>
      <c r="IHT8" s="20"/>
      <c r="IHU8" s="20"/>
      <c r="IHV8" s="20"/>
      <c r="IHW8" s="20"/>
      <c r="IHX8" s="20"/>
      <c r="IHY8" s="20"/>
      <c r="IHZ8" s="20"/>
      <c r="IIA8" s="20"/>
      <c r="IIB8" s="20"/>
      <c r="IIC8" s="20"/>
      <c r="IID8" s="20"/>
      <c r="IIE8" s="20"/>
      <c r="IIF8" s="20"/>
      <c r="IIG8" s="20"/>
      <c r="IIH8" s="20"/>
      <c r="III8" s="20"/>
      <c r="IIJ8" s="20"/>
      <c r="IIK8" s="20">
        <v>183.17198933939025</v>
      </c>
      <c r="IIL8" s="20"/>
      <c r="IIM8" s="20"/>
      <c r="IIN8" s="20"/>
      <c r="IIO8" s="20"/>
      <c r="IIP8" s="20"/>
      <c r="IIQ8" s="20"/>
      <c r="IIR8" s="20"/>
      <c r="IIS8" s="20"/>
      <c r="IIT8" s="20"/>
      <c r="IIU8" s="20"/>
      <c r="IIV8" s="20"/>
      <c r="IIW8" s="20"/>
      <c r="IIX8" s="20"/>
      <c r="IIY8" s="20"/>
      <c r="IIZ8" s="20"/>
      <c r="IJA8" s="20"/>
      <c r="IJB8" s="20"/>
      <c r="IJC8" s="20"/>
      <c r="IJD8" s="20"/>
      <c r="IJE8" s="20"/>
      <c r="IJF8" s="20"/>
      <c r="IJG8" s="20"/>
      <c r="IJH8" s="20"/>
      <c r="IJI8" s="20"/>
      <c r="IJJ8" s="20"/>
      <c r="IJK8" s="20"/>
      <c r="IJL8" s="20"/>
      <c r="IJM8" s="20">
        <v>91.585994669695125</v>
      </c>
      <c r="IJN8" s="20">
        <v>412.13697601362799</v>
      </c>
      <c r="IJO8" s="20">
        <v>91.585994669695125</v>
      </c>
      <c r="IJP8" s="20">
        <v>82.427395202725606</v>
      </c>
      <c r="IJQ8" s="20">
        <v>12.822039253757318</v>
      </c>
      <c r="IJR8" s="20">
        <v>82.427395202725606</v>
      </c>
      <c r="IJS8" s="20">
        <v>28.391658347605489</v>
      </c>
      <c r="IJT8" s="20">
        <v>10.990319360363413</v>
      </c>
      <c r="IJU8" s="20"/>
      <c r="IJV8" s="20">
        <v>91.585994669695125</v>
      </c>
      <c r="IJW8" s="20"/>
      <c r="IJX8" s="20"/>
      <c r="IJY8" s="20"/>
      <c r="IJZ8" s="20"/>
      <c r="IKA8" s="20"/>
      <c r="IKB8" s="20"/>
      <c r="IKC8" s="20"/>
      <c r="IKD8" s="20"/>
      <c r="IKE8" s="20"/>
      <c r="IKF8" s="20"/>
      <c r="IKG8" s="20"/>
      <c r="IKH8" s="20"/>
      <c r="IKI8" s="20"/>
      <c r="IKJ8" s="20"/>
      <c r="IKK8" s="20">
        <v>54.951596801817075</v>
      </c>
      <c r="IKL8" s="20">
        <v>824.27395202725597</v>
      </c>
      <c r="IKM8" s="20"/>
      <c r="IKN8" s="20"/>
      <c r="IKO8" s="20"/>
      <c r="IKP8" s="20"/>
      <c r="IKQ8" s="20"/>
      <c r="IKR8" s="20"/>
      <c r="IKS8" s="20"/>
      <c r="IKT8" s="20"/>
      <c r="IKU8" s="20"/>
      <c r="IKV8" s="20"/>
      <c r="IKW8" s="20"/>
      <c r="IKX8" s="20"/>
      <c r="IKY8" s="20"/>
      <c r="IKZ8" s="20"/>
      <c r="ILA8" s="20"/>
      <c r="ILB8" s="20"/>
      <c r="ILC8" s="20"/>
      <c r="ILD8" s="20"/>
      <c r="ILE8" s="20"/>
      <c r="ILF8" s="20"/>
      <c r="ILG8" s="20"/>
      <c r="ILH8" s="20"/>
      <c r="ILI8" s="20"/>
      <c r="ILJ8" s="20"/>
      <c r="ILK8" s="20"/>
      <c r="ILL8" s="20"/>
      <c r="ILM8" s="20"/>
      <c r="ILN8" s="20"/>
      <c r="ILO8" s="20"/>
      <c r="ILP8" s="20"/>
      <c r="ILQ8" s="20"/>
      <c r="ILR8" s="20"/>
      <c r="ILS8" s="20"/>
      <c r="ILT8" s="20">
        <v>183.17198933939025</v>
      </c>
      <c r="ILU8" s="20"/>
      <c r="ILV8" s="20"/>
      <c r="ILW8" s="20"/>
      <c r="ILX8" s="20"/>
      <c r="ILY8" s="20"/>
      <c r="ILZ8" s="20"/>
      <c r="IMA8" s="20"/>
      <c r="IMB8" s="20"/>
      <c r="IMC8" s="20"/>
      <c r="IMD8" s="20"/>
      <c r="IME8" s="20"/>
      <c r="IMF8" s="20"/>
      <c r="IMG8" s="20"/>
      <c r="IMH8" s="20"/>
      <c r="IMI8" s="20"/>
      <c r="IMJ8" s="20"/>
      <c r="IMK8" s="20"/>
      <c r="IML8" s="20"/>
      <c r="IMM8" s="20"/>
      <c r="IMN8" s="20"/>
      <c r="IMO8" s="20"/>
      <c r="IMP8" s="20"/>
      <c r="IMQ8" s="20"/>
      <c r="IMR8" s="20"/>
      <c r="IMS8" s="20"/>
      <c r="IMT8" s="20"/>
      <c r="IMU8" s="20"/>
      <c r="IMV8" s="20"/>
      <c r="IMW8" s="20"/>
      <c r="IMX8" s="20"/>
      <c r="IMY8" s="20"/>
      <c r="IMZ8" s="20"/>
      <c r="INA8" s="20"/>
      <c r="INB8" s="20"/>
      <c r="INC8" s="20"/>
      <c r="IND8" s="20"/>
      <c r="INE8" s="20"/>
      <c r="INF8" s="20"/>
      <c r="ING8" s="20"/>
      <c r="INH8" s="20"/>
      <c r="INI8" s="20"/>
      <c r="INJ8" s="20"/>
      <c r="INK8" s="20"/>
      <c r="INL8" s="20"/>
      <c r="INM8" s="20"/>
      <c r="INN8" s="20"/>
      <c r="INO8" s="20"/>
      <c r="INP8" s="20"/>
      <c r="INQ8" s="20"/>
      <c r="INR8" s="20"/>
      <c r="INS8" s="20"/>
      <c r="INT8" s="20"/>
      <c r="INU8" s="20"/>
      <c r="INV8" s="20"/>
      <c r="INW8" s="20"/>
      <c r="INX8" s="20"/>
      <c r="INY8" s="20"/>
      <c r="INZ8" s="20"/>
      <c r="IOA8" s="20"/>
      <c r="IOB8" s="20"/>
      <c r="IOC8" s="20"/>
      <c r="IOD8" s="20"/>
      <c r="IOE8" s="20"/>
      <c r="IOF8" s="20"/>
      <c r="IOG8" s="20"/>
      <c r="IOH8" s="20"/>
      <c r="IOI8" s="20"/>
      <c r="IOJ8" s="20"/>
      <c r="IOK8" s="20"/>
      <c r="IOL8" s="20"/>
      <c r="IOM8" s="20"/>
      <c r="ION8" s="20"/>
      <c r="IOO8" s="20"/>
      <c r="IOP8" s="20"/>
      <c r="IOQ8" s="20"/>
      <c r="IOR8" s="20"/>
      <c r="IOS8" s="20"/>
      <c r="IOT8" s="20"/>
      <c r="IOU8" s="20"/>
      <c r="IOV8" s="20"/>
      <c r="IOW8" s="20"/>
      <c r="IOX8" s="20"/>
      <c r="IOY8" s="20"/>
      <c r="IOZ8" s="20"/>
      <c r="IPA8" s="20"/>
      <c r="IPB8" s="20"/>
      <c r="IPC8" s="20"/>
      <c r="IPD8" s="20"/>
      <c r="IPE8" s="20"/>
      <c r="IPF8" s="20"/>
      <c r="IPG8" s="20"/>
      <c r="IPH8" s="20"/>
      <c r="IPI8" s="20"/>
      <c r="IPJ8" s="20"/>
      <c r="IPK8" s="20"/>
      <c r="IPL8" s="20"/>
      <c r="IPM8" s="20"/>
      <c r="IPN8" s="20"/>
      <c r="IPO8" s="20"/>
      <c r="IPP8" s="20"/>
      <c r="IPQ8" s="20"/>
      <c r="IPR8" s="20"/>
      <c r="IPS8" s="20"/>
      <c r="IPT8" s="20"/>
      <c r="IPU8" s="20"/>
      <c r="IPV8" s="20"/>
      <c r="IPW8" s="20"/>
      <c r="IPX8" s="20"/>
      <c r="IPY8" s="20"/>
      <c r="IPZ8" s="20"/>
      <c r="IQA8" s="20"/>
      <c r="IQB8" s="20"/>
      <c r="IQC8" s="20"/>
      <c r="IQD8" s="20"/>
      <c r="IQE8" s="20"/>
      <c r="IQF8" s="20"/>
      <c r="IQG8" s="20"/>
      <c r="IQH8" s="20"/>
      <c r="IQI8" s="20"/>
      <c r="IQJ8" s="20"/>
      <c r="IQK8" s="20"/>
      <c r="IQL8" s="20"/>
      <c r="IQM8" s="20"/>
      <c r="IQN8" s="20"/>
      <c r="IQO8" s="20"/>
      <c r="IQP8" s="20"/>
      <c r="IQQ8" s="20"/>
      <c r="IQR8" s="20"/>
      <c r="IQS8" s="20"/>
      <c r="IQT8" s="20"/>
      <c r="IQU8" s="20"/>
      <c r="IQV8" s="20"/>
      <c r="IQW8" s="20"/>
      <c r="IQX8" s="20"/>
      <c r="IQY8" s="20">
        <v>274.75798400908536</v>
      </c>
      <c r="IQZ8" s="20"/>
      <c r="IRA8" s="20">
        <v>45.792997334847563</v>
      </c>
      <c r="IRB8" s="20">
        <v>119.04347587166971</v>
      </c>
      <c r="IRC8" s="20">
        <v>64.110196268786581</v>
      </c>
      <c r="IRD8" s="20"/>
      <c r="IRE8" s="20"/>
      <c r="IRF8" s="20"/>
      <c r="IRG8" s="20">
        <v>1.3737899200454268E-4</v>
      </c>
      <c r="IRH8" s="20">
        <v>73.2687957357561</v>
      </c>
      <c r="IRI8" s="20">
        <v>274.75798400908536</v>
      </c>
      <c r="IRJ8" s="20">
        <v>274.75798400908536</v>
      </c>
      <c r="IRK8" s="20">
        <v>91.585994669695125</v>
      </c>
      <c r="IRL8" s="20">
        <v>274.75798400908536</v>
      </c>
      <c r="IRM8" s="20"/>
      <c r="IRN8" s="20"/>
      <c r="IRO8" s="20"/>
      <c r="IRP8" s="20"/>
      <c r="IRQ8" s="20"/>
      <c r="IRR8" s="20"/>
      <c r="IRS8" s="20"/>
      <c r="IRT8" s="20"/>
      <c r="IRU8" s="20"/>
      <c r="IRV8" s="20"/>
      <c r="IRW8" s="20"/>
      <c r="IRX8" s="20"/>
      <c r="IRY8" s="20"/>
      <c r="IRZ8" s="20"/>
      <c r="ISA8" s="20"/>
      <c r="ISB8" s="20"/>
      <c r="ISC8" s="20"/>
      <c r="ISD8" s="20"/>
      <c r="ISE8" s="20"/>
      <c r="ISF8" s="20"/>
      <c r="ISG8" s="20"/>
      <c r="ISH8" s="20"/>
      <c r="ISI8" s="20"/>
      <c r="ISJ8" s="20"/>
      <c r="ISK8" s="20"/>
      <c r="ISL8" s="20"/>
      <c r="ISM8" s="20"/>
      <c r="ISN8" s="20"/>
      <c r="ISO8" s="20"/>
      <c r="ISP8" s="20"/>
      <c r="ISQ8" s="20"/>
      <c r="ISR8" s="20"/>
      <c r="ISS8" s="20"/>
      <c r="IST8" s="20"/>
      <c r="ISU8" s="20"/>
      <c r="ISV8" s="20"/>
      <c r="ISW8" s="20"/>
      <c r="ISX8" s="20"/>
      <c r="ISY8" s="20"/>
      <c r="ISZ8" s="20"/>
      <c r="ITA8" s="20"/>
      <c r="ITB8" s="20"/>
      <c r="ITC8" s="20"/>
      <c r="ITD8" s="20"/>
      <c r="ITE8" s="20"/>
      <c r="ITF8" s="20"/>
      <c r="ITG8" s="20"/>
      <c r="ITH8" s="20"/>
      <c r="ITI8" s="20"/>
      <c r="ITJ8" s="20"/>
      <c r="ITK8" s="20"/>
      <c r="ITL8" s="20"/>
      <c r="ITM8" s="20"/>
      <c r="ITN8" s="20"/>
      <c r="ITO8" s="20"/>
      <c r="ITP8" s="20"/>
      <c r="ITQ8" s="20">
        <v>91.585994669695125</v>
      </c>
      <c r="ITR8" s="20">
        <v>9.1585994669695125</v>
      </c>
      <c r="ITS8" s="20"/>
      <c r="ITT8" s="20"/>
      <c r="ITU8" s="20"/>
      <c r="ITV8" s="20"/>
      <c r="ITW8" s="20"/>
      <c r="ITX8" s="20"/>
      <c r="ITY8" s="20"/>
      <c r="ITZ8" s="20"/>
      <c r="IUA8" s="20"/>
      <c r="IUB8" s="20"/>
      <c r="IUC8" s="20">
        <v>73.2687957357561</v>
      </c>
      <c r="IUD8" s="20">
        <v>137.37899200454268</v>
      </c>
      <c r="IUE8" s="20"/>
      <c r="IUF8" s="20"/>
      <c r="IUG8" s="20"/>
      <c r="IUH8" s="20"/>
      <c r="IUI8" s="20"/>
      <c r="IUJ8" s="20"/>
      <c r="IUK8" s="20"/>
      <c r="IUL8" s="20"/>
      <c r="IUM8" s="20"/>
      <c r="IUN8" s="20"/>
      <c r="IUO8" s="20"/>
      <c r="IUP8" s="20"/>
      <c r="IUQ8" s="20"/>
      <c r="IUR8" s="20"/>
      <c r="IUS8" s="20"/>
      <c r="IUT8" s="20"/>
      <c r="IUU8" s="20"/>
      <c r="IUV8" s="20"/>
      <c r="IUW8" s="20"/>
      <c r="IUX8" s="20"/>
      <c r="IUY8" s="20"/>
      <c r="IUZ8" s="20"/>
      <c r="IVA8" s="20"/>
      <c r="IVB8" s="20"/>
      <c r="IVC8" s="20"/>
      <c r="IVD8" s="20"/>
      <c r="IVE8" s="20"/>
      <c r="IVF8" s="20"/>
      <c r="IVG8" s="20"/>
      <c r="IVH8" s="20"/>
      <c r="IVI8" s="20"/>
      <c r="IVJ8" s="20"/>
      <c r="IVK8" s="20"/>
      <c r="IVL8" s="20"/>
      <c r="IVM8" s="20"/>
      <c r="IVN8" s="20"/>
      <c r="IVO8" s="20"/>
      <c r="IVP8" s="20"/>
      <c r="IVQ8" s="20"/>
      <c r="IVR8" s="20"/>
      <c r="IVS8" s="20"/>
      <c r="IVT8" s="20"/>
      <c r="IVU8" s="20"/>
      <c r="IVV8" s="20"/>
      <c r="IVW8" s="20"/>
      <c r="IVX8" s="20"/>
      <c r="IVY8" s="20"/>
      <c r="IVZ8" s="20"/>
      <c r="IWA8" s="20"/>
      <c r="IWB8" s="20"/>
      <c r="IWC8" s="20"/>
      <c r="IWD8" s="20"/>
      <c r="IWE8" s="20"/>
      <c r="IWF8" s="20"/>
      <c r="IWG8" s="20"/>
      <c r="IWH8" s="20"/>
      <c r="IWI8" s="20"/>
      <c r="IWJ8" s="20"/>
      <c r="IWK8" s="20"/>
      <c r="IWL8" s="20">
        <v>27.475798400908538</v>
      </c>
      <c r="IWM8" s="20"/>
      <c r="IWN8" s="20"/>
      <c r="IWO8" s="20"/>
      <c r="IWP8" s="20"/>
      <c r="IWQ8" s="20"/>
      <c r="IWR8" s="20"/>
      <c r="IWS8" s="20"/>
      <c r="IWT8" s="20"/>
      <c r="IWU8" s="20"/>
      <c r="IWV8" s="20"/>
      <c r="IWW8" s="20"/>
      <c r="IWX8" s="20"/>
      <c r="IWY8" s="20"/>
      <c r="IWZ8" s="20"/>
      <c r="IXA8" s="20"/>
      <c r="IXB8" s="20"/>
      <c r="IXC8" s="20"/>
      <c r="IXD8" s="20"/>
      <c r="IXE8" s="20"/>
      <c r="IXF8" s="20"/>
      <c r="IXG8" s="20"/>
      <c r="IXH8" s="20"/>
      <c r="IXI8" s="20"/>
      <c r="IXJ8" s="20"/>
      <c r="IXK8" s="20"/>
      <c r="IXL8" s="20"/>
      <c r="IXM8" s="20"/>
      <c r="IXN8" s="20"/>
      <c r="IXO8" s="20"/>
      <c r="IXP8" s="20"/>
      <c r="IXQ8" s="20"/>
      <c r="IXR8" s="20"/>
      <c r="IXS8" s="20"/>
      <c r="IXT8" s="20">
        <v>64.110196268786581</v>
      </c>
      <c r="IXU8" s="20">
        <v>366.3439786787805</v>
      </c>
      <c r="IXV8" s="20">
        <v>137.37899200454268</v>
      </c>
      <c r="IXW8" s="20">
        <v>73.2687957357561</v>
      </c>
      <c r="IXX8" s="20">
        <v>366.3439786787805</v>
      </c>
      <c r="IXY8" s="20"/>
      <c r="IXZ8" s="20"/>
      <c r="IYA8" s="20"/>
      <c r="IYB8" s="20"/>
      <c r="IYC8" s="20"/>
      <c r="IYD8" s="20"/>
      <c r="IYE8" s="20"/>
      <c r="IYF8" s="20"/>
      <c r="IYG8" s="20"/>
      <c r="IYH8" s="20"/>
      <c r="IYI8" s="20"/>
      <c r="IYJ8" s="20"/>
      <c r="IYK8" s="20"/>
      <c r="IYL8" s="20"/>
      <c r="IYM8" s="20"/>
      <c r="IYN8" s="20"/>
      <c r="IYO8" s="20"/>
      <c r="IYP8" s="20"/>
      <c r="IYQ8" s="20"/>
      <c r="IYR8" s="20"/>
      <c r="IYS8" s="20"/>
      <c r="IYT8" s="20"/>
      <c r="IYU8" s="20"/>
      <c r="IYV8" s="20"/>
      <c r="IYW8" s="20"/>
      <c r="IYX8" s="20"/>
      <c r="IYY8" s="20"/>
      <c r="IYZ8" s="20"/>
      <c r="IZA8" s="20"/>
      <c r="IZB8" s="20"/>
      <c r="IZC8" s="20"/>
      <c r="IZD8" s="20"/>
      <c r="IZE8" s="20"/>
      <c r="IZF8" s="20"/>
      <c r="IZG8" s="20"/>
      <c r="IZH8" s="20"/>
      <c r="IZI8" s="20"/>
      <c r="IZJ8" s="20"/>
      <c r="IZK8" s="20"/>
      <c r="IZL8" s="20"/>
      <c r="IZM8" s="20"/>
      <c r="IZN8" s="20"/>
      <c r="IZO8" s="20"/>
      <c r="IZP8" s="20"/>
      <c r="IZQ8" s="20">
        <v>137.37899200454268</v>
      </c>
      <c r="IZR8" s="20"/>
      <c r="IZS8" s="20"/>
      <c r="IZT8" s="20"/>
      <c r="IZU8" s="20"/>
      <c r="IZV8" s="20"/>
      <c r="IZW8" s="20"/>
      <c r="IZX8" s="20"/>
      <c r="IZY8" s="20"/>
      <c r="IZZ8" s="20"/>
      <c r="JAA8" s="20"/>
      <c r="JAB8" s="20"/>
      <c r="JAC8" s="20"/>
      <c r="JAD8" s="20">
        <v>137.37899200454268</v>
      </c>
      <c r="JAE8" s="20"/>
      <c r="JAF8" s="20"/>
      <c r="JAG8" s="20"/>
      <c r="JAH8" s="20"/>
      <c r="JAI8" s="20"/>
      <c r="JAJ8" s="20"/>
      <c r="JAK8" s="20"/>
      <c r="JAL8" s="20"/>
      <c r="JAM8" s="20"/>
      <c r="JAN8" s="20"/>
      <c r="JAO8" s="20"/>
      <c r="JAP8" s="20"/>
      <c r="JAQ8" s="20"/>
      <c r="JAR8" s="20"/>
      <c r="JAS8" s="20"/>
      <c r="JAT8" s="20"/>
      <c r="JAU8" s="20"/>
      <c r="JAV8" s="20"/>
      <c r="JAW8" s="20"/>
      <c r="JAX8" s="20"/>
      <c r="JAY8" s="20"/>
      <c r="JAZ8" s="20"/>
      <c r="JBA8" s="20"/>
      <c r="JBB8" s="20"/>
      <c r="JBC8" s="20"/>
      <c r="JBD8" s="20"/>
      <c r="JBE8" s="20"/>
      <c r="JBF8" s="20"/>
      <c r="JBG8" s="20"/>
      <c r="JBH8" s="20"/>
      <c r="JBI8" s="20"/>
      <c r="JBJ8" s="20"/>
      <c r="JBK8" s="20"/>
      <c r="JBL8" s="20"/>
      <c r="JBM8" s="20"/>
      <c r="JBN8" s="20"/>
      <c r="JBO8" s="20"/>
      <c r="JBP8" s="20"/>
      <c r="JBQ8" s="20"/>
      <c r="JBR8" s="20"/>
      <c r="JBS8" s="20"/>
      <c r="JBT8" s="20"/>
      <c r="JBU8" s="20"/>
      <c r="JBV8" s="20"/>
      <c r="JBW8" s="20"/>
      <c r="JBX8" s="20"/>
      <c r="JBY8" s="20">
        <v>91.585994669695125</v>
      </c>
      <c r="JBZ8" s="20">
        <v>54.951596801817075</v>
      </c>
      <c r="JCA8" s="20">
        <v>348.02677974484146</v>
      </c>
      <c r="JCB8" s="20"/>
      <c r="JCC8" s="20"/>
      <c r="JCD8" s="20"/>
      <c r="JCE8" s="20"/>
      <c r="JCF8" s="20"/>
      <c r="JCG8" s="20"/>
      <c r="JCH8" s="20"/>
      <c r="JCI8" s="20"/>
      <c r="JCJ8" s="20"/>
      <c r="JCK8" s="20"/>
      <c r="JCL8" s="20">
        <v>2564.4078507514632</v>
      </c>
      <c r="JCM8" s="20"/>
      <c r="JCN8" s="20"/>
      <c r="JCO8" s="20"/>
      <c r="JCP8" s="20"/>
      <c r="JCQ8" s="20">
        <v>137.37899200454268</v>
      </c>
      <c r="JCR8" s="20"/>
      <c r="JCS8" s="20"/>
      <c r="JCT8" s="20"/>
      <c r="JCU8" s="20"/>
      <c r="JCV8" s="20"/>
      <c r="JCW8" s="20"/>
      <c r="JCX8" s="20"/>
      <c r="JCY8" s="20"/>
      <c r="JCZ8" s="20"/>
      <c r="JDA8" s="20"/>
      <c r="JDB8" s="20"/>
      <c r="JDC8" s="20"/>
      <c r="JDD8" s="20"/>
      <c r="JDE8" s="20"/>
      <c r="JDF8" s="20"/>
      <c r="JDG8" s="20"/>
      <c r="JDH8" s="20"/>
      <c r="JDI8" s="20"/>
      <c r="JDJ8" s="20"/>
      <c r="JDK8" s="20"/>
      <c r="JDL8" s="20"/>
      <c r="JDM8" s="20"/>
      <c r="JDN8" s="20"/>
      <c r="JDO8" s="20"/>
      <c r="JDP8" s="20"/>
      <c r="JDQ8" s="20"/>
      <c r="JDR8" s="20"/>
      <c r="JDS8" s="20"/>
      <c r="JDT8" s="20"/>
      <c r="JDU8" s="20"/>
      <c r="JDV8" s="20"/>
      <c r="JDW8" s="20"/>
      <c r="JDX8" s="20"/>
      <c r="JDY8" s="20"/>
      <c r="JDZ8" s="20"/>
      <c r="JEA8" s="20">
        <v>91.585994669695125</v>
      </c>
      <c r="JEB8" s="20"/>
      <c r="JEC8" s="20"/>
      <c r="JED8" s="20"/>
      <c r="JEE8" s="20"/>
      <c r="JEF8" s="20"/>
      <c r="JEG8" s="20"/>
      <c r="JEH8" s="20"/>
      <c r="JEI8" s="20"/>
      <c r="JEJ8" s="20"/>
      <c r="JEK8" s="20"/>
      <c r="JEL8" s="20"/>
      <c r="JEM8" s="20"/>
      <c r="JEN8" s="20"/>
      <c r="JEO8" s="20"/>
      <c r="JEP8" s="20"/>
      <c r="JEQ8" s="20">
        <v>137.37899200454268</v>
      </c>
      <c r="JER8" s="20"/>
      <c r="JES8" s="20"/>
      <c r="JET8" s="20"/>
      <c r="JEU8" s="20"/>
      <c r="JEV8" s="20">
        <v>91.585994669695125</v>
      </c>
      <c r="JEW8" s="20">
        <v>54.951596801817075</v>
      </c>
      <c r="JEX8" s="20"/>
      <c r="JEY8" s="20"/>
      <c r="JEZ8" s="20"/>
      <c r="JFA8" s="20"/>
      <c r="JFB8" s="20"/>
      <c r="JFC8" s="20"/>
      <c r="JFD8" s="20">
        <v>293.0751829430244</v>
      </c>
      <c r="JFE8" s="20">
        <v>183.17198933939025</v>
      </c>
      <c r="JFF8" s="20"/>
      <c r="JFG8" s="20"/>
      <c r="JFH8" s="20"/>
      <c r="JFI8" s="20"/>
      <c r="JFJ8" s="20"/>
      <c r="JFK8" s="20"/>
      <c r="JFL8" s="20"/>
      <c r="JFM8" s="20"/>
      <c r="JFN8" s="20"/>
      <c r="JFO8" s="20"/>
      <c r="JFP8" s="20"/>
      <c r="JFQ8" s="20"/>
      <c r="JFR8" s="20"/>
      <c r="JFS8" s="20"/>
      <c r="JFT8" s="20"/>
      <c r="JFU8" s="20"/>
      <c r="JFV8" s="20"/>
      <c r="JFW8" s="20">
        <v>118.14593312390672</v>
      </c>
      <c r="JFX8" s="20"/>
      <c r="JFY8" s="20"/>
      <c r="JFZ8" s="20"/>
      <c r="JGA8" s="20"/>
      <c r="JGB8" s="20"/>
      <c r="JGC8" s="20"/>
      <c r="JGD8" s="20"/>
      <c r="JGE8" s="20"/>
      <c r="JGF8" s="20"/>
      <c r="JGG8" s="20"/>
      <c r="JGH8" s="20"/>
      <c r="JGI8" s="20"/>
      <c r="JGJ8" s="20"/>
      <c r="JGK8" s="20"/>
      <c r="JGL8" s="20"/>
      <c r="JGM8" s="20"/>
      <c r="JGN8" s="20"/>
      <c r="JGO8" s="20"/>
      <c r="JGP8" s="20"/>
      <c r="JGQ8" s="20"/>
      <c r="JGR8" s="20"/>
      <c r="JGS8" s="20"/>
      <c r="JGT8" s="20"/>
      <c r="JGU8" s="20"/>
      <c r="JGV8" s="20"/>
      <c r="JGW8" s="20"/>
      <c r="JGX8" s="20"/>
      <c r="JGY8" s="20"/>
      <c r="JGZ8" s="20"/>
      <c r="JHA8" s="20">
        <v>10.990319360363413</v>
      </c>
      <c r="JHB8" s="20"/>
      <c r="JHC8" s="20"/>
      <c r="JHD8" s="20"/>
      <c r="JHE8" s="20"/>
      <c r="JHF8" s="20"/>
      <c r="JHG8" s="20"/>
      <c r="JHH8" s="20"/>
      <c r="JHI8" s="20"/>
      <c r="JHJ8" s="20"/>
      <c r="JHK8" s="20"/>
      <c r="JHL8" s="20"/>
      <c r="JHM8" s="20"/>
      <c r="JHN8" s="20"/>
      <c r="JHO8" s="20"/>
      <c r="JHP8" s="20"/>
      <c r="JHQ8" s="20"/>
      <c r="JHR8" s="20"/>
      <c r="JHS8" s="20"/>
      <c r="JHT8" s="20"/>
      <c r="JHU8" s="20"/>
      <c r="JHV8" s="20"/>
      <c r="JHW8" s="20"/>
      <c r="JHX8" s="20"/>
      <c r="JHY8" s="20"/>
      <c r="JHZ8" s="20"/>
      <c r="JIA8" s="20"/>
      <c r="JIB8" s="20"/>
      <c r="JIC8" s="20"/>
      <c r="JID8" s="20"/>
      <c r="JIE8" s="20"/>
      <c r="JIF8" s="20"/>
      <c r="JIG8" s="20"/>
      <c r="JIH8" s="20"/>
      <c r="JII8" s="20"/>
      <c r="JIJ8" s="20"/>
      <c r="JIK8" s="20"/>
      <c r="JIL8" s="20"/>
      <c r="JIM8" s="20"/>
      <c r="JIN8" s="20"/>
      <c r="JIO8" s="20"/>
      <c r="JIP8" s="20"/>
      <c r="JIQ8" s="20"/>
      <c r="JIR8" s="20"/>
      <c r="JIS8" s="20"/>
      <c r="JIT8" s="20"/>
      <c r="JIU8" s="20"/>
      <c r="JIV8" s="20"/>
      <c r="JIW8" s="20"/>
      <c r="JIX8" s="20"/>
      <c r="JIY8" s="20"/>
      <c r="JIZ8" s="20"/>
      <c r="JJA8" s="20"/>
      <c r="JJB8" s="20"/>
      <c r="JJC8" s="20"/>
      <c r="JJD8" s="20"/>
      <c r="JJE8" s="20"/>
      <c r="JJF8" s="20"/>
      <c r="JJG8" s="20"/>
      <c r="JJH8" s="20"/>
      <c r="JJI8" s="20"/>
      <c r="JJJ8" s="20"/>
      <c r="JJK8" s="20"/>
      <c r="JJL8" s="20"/>
      <c r="JJM8" s="20"/>
      <c r="JJN8" s="20"/>
      <c r="JJO8" s="20"/>
      <c r="JJP8" s="20"/>
      <c r="JJQ8" s="20"/>
      <c r="JJR8" s="20"/>
      <c r="JJS8" s="20"/>
      <c r="JJT8" s="20"/>
      <c r="JJU8" s="20"/>
      <c r="JJV8" s="20"/>
      <c r="JJW8" s="20"/>
      <c r="JJX8" s="20"/>
      <c r="JJY8" s="20"/>
      <c r="JJZ8" s="20"/>
      <c r="JKA8" s="20"/>
      <c r="JKB8" s="20"/>
      <c r="JKC8" s="20"/>
      <c r="JKD8" s="20"/>
      <c r="JKE8" s="20"/>
      <c r="JKF8" s="20"/>
      <c r="JKG8" s="20"/>
      <c r="JKH8" s="20"/>
      <c r="JKI8" s="20"/>
      <c r="JKJ8" s="20"/>
      <c r="JKK8" s="20"/>
      <c r="JKL8" s="20"/>
      <c r="JKM8" s="20"/>
      <c r="JKN8" s="20"/>
      <c r="JKO8" s="20"/>
      <c r="JKP8" s="20"/>
      <c r="JKQ8" s="20"/>
      <c r="JKR8" s="20"/>
      <c r="JKS8" s="20"/>
      <c r="JKT8" s="20"/>
      <c r="JKU8" s="20"/>
      <c r="JKV8" s="20"/>
      <c r="JKW8" s="20"/>
      <c r="JKX8" s="20"/>
      <c r="JKY8" s="20"/>
      <c r="JKZ8" s="20"/>
      <c r="JLA8" s="20"/>
      <c r="JLB8" s="20"/>
      <c r="JLC8" s="20"/>
      <c r="JLD8" s="20"/>
      <c r="JLE8" s="20"/>
      <c r="JLF8" s="20"/>
      <c r="JLG8" s="20"/>
      <c r="JLH8" s="20"/>
      <c r="JLI8" s="20"/>
      <c r="JLJ8" s="20"/>
      <c r="JLK8" s="20"/>
      <c r="JLL8" s="20"/>
      <c r="JLM8" s="20"/>
      <c r="JLN8" s="20"/>
      <c r="JLO8" s="20"/>
      <c r="JLP8" s="20"/>
      <c r="JLQ8" s="20"/>
      <c r="JLR8" s="20"/>
      <c r="JLS8" s="20"/>
      <c r="JLT8" s="20"/>
      <c r="JLU8" s="20"/>
      <c r="JLV8" s="20"/>
      <c r="JLW8" s="20"/>
      <c r="JLX8" s="20"/>
      <c r="JLY8" s="20"/>
      <c r="JLZ8" s="20"/>
      <c r="JMA8" s="20"/>
      <c r="JMB8" s="20"/>
      <c r="JMC8" s="20"/>
      <c r="JMD8" s="20"/>
      <c r="JME8" s="20"/>
      <c r="JMF8" s="20"/>
      <c r="JMG8" s="20"/>
      <c r="JMH8" s="20"/>
      <c r="JMI8" s="20"/>
      <c r="JMJ8" s="20"/>
      <c r="JMK8" s="20"/>
      <c r="JML8" s="20"/>
      <c r="JMM8" s="20"/>
      <c r="JMN8" s="20"/>
      <c r="JMO8" s="20"/>
      <c r="JMP8" s="20"/>
      <c r="JMQ8" s="20"/>
      <c r="JMR8" s="20">
        <v>18.317198933939025</v>
      </c>
      <c r="JMS8" s="20"/>
      <c r="JMT8" s="20"/>
      <c r="JMU8" s="20"/>
      <c r="JMV8" s="20"/>
      <c r="JMW8" s="20"/>
      <c r="JMX8" s="20"/>
      <c r="JMY8" s="20"/>
      <c r="JMZ8" s="20"/>
      <c r="JNA8" s="20"/>
      <c r="JNB8" s="20"/>
      <c r="JNC8" s="20"/>
      <c r="JND8" s="20"/>
      <c r="JNE8" s="20">
        <v>137.37899200454268</v>
      </c>
      <c r="JNF8" s="20"/>
      <c r="JNG8" s="20"/>
      <c r="JNH8" s="20"/>
      <c r="JNI8" s="20"/>
      <c r="JNJ8" s="20"/>
      <c r="JNK8" s="20"/>
      <c r="JNL8" s="20"/>
      <c r="JNM8" s="20"/>
      <c r="JNN8" s="20"/>
      <c r="JNO8" s="20"/>
      <c r="JNP8" s="20"/>
      <c r="JNQ8" s="20"/>
      <c r="JNR8" s="20"/>
      <c r="JNS8" s="20"/>
      <c r="JNT8" s="20"/>
      <c r="JNU8" s="20">
        <v>137.37899200454268</v>
      </c>
      <c r="JNV8" s="20"/>
      <c r="JNW8" s="20"/>
      <c r="JNX8" s="20"/>
      <c r="JNY8" s="20"/>
      <c r="JNZ8" s="20"/>
      <c r="JOA8" s="20">
        <v>27.475798400908538</v>
      </c>
      <c r="JOB8" s="20"/>
      <c r="JOC8" s="20"/>
      <c r="JOD8" s="20"/>
      <c r="JOE8" s="20"/>
      <c r="JOF8" s="20"/>
      <c r="JOG8" s="20"/>
      <c r="JOH8" s="20"/>
      <c r="JOI8" s="20"/>
      <c r="JOJ8" s="20"/>
      <c r="JOK8" s="20"/>
      <c r="JOL8" s="20"/>
      <c r="JOM8" s="20"/>
      <c r="JON8" s="20"/>
      <c r="JOO8" s="20"/>
      <c r="JOP8" s="20"/>
      <c r="JOQ8" s="20"/>
      <c r="JOR8" s="20"/>
      <c r="JOS8" s="20"/>
      <c r="JOT8" s="20"/>
      <c r="JOU8" s="20"/>
      <c r="JOV8" s="20"/>
      <c r="JOW8" s="20"/>
      <c r="JOX8" s="20"/>
      <c r="JOY8" s="20"/>
      <c r="JOZ8" s="20"/>
      <c r="JPA8" s="20"/>
      <c r="JPB8" s="20"/>
      <c r="JPC8" s="20"/>
      <c r="JPD8" s="20"/>
      <c r="JPE8" s="20"/>
      <c r="JPF8" s="20"/>
      <c r="JPG8" s="20"/>
      <c r="JPH8" s="20"/>
      <c r="JPI8" s="20"/>
      <c r="JPJ8" s="20"/>
      <c r="JPK8" s="20"/>
      <c r="JPL8" s="20"/>
      <c r="JPM8" s="20">
        <v>274.75798400908536</v>
      </c>
      <c r="JPN8" s="20">
        <v>59.530896535301828</v>
      </c>
      <c r="JPO8" s="20"/>
      <c r="JPP8" s="20"/>
      <c r="JPQ8" s="20"/>
      <c r="JPR8" s="20"/>
      <c r="JPS8" s="20"/>
      <c r="JPT8" s="20"/>
      <c r="JPU8" s="20"/>
      <c r="JPV8" s="20"/>
      <c r="JPW8" s="20"/>
      <c r="JPX8" s="20"/>
      <c r="JPY8" s="20"/>
      <c r="JPZ8" s="20"/>
      <c r="JQA8" s="20"/>
      <c r="JQB8" s="20"/>
      <c r="JQC8" s="20"/>
      <c r="JQD8" s="20"/>
      <c r="JQE8" s="20"/>
      <c r="JQF8" s="20"/>
      <c r="JQG8" s="20"/>
      <c r="JQH8" s="20"/>
      <c r="JQI8" s="20"/>
      <c r="JQJ8" s="20"/>
      <c r="JQK8" s="20"/>
      <c r="JQL8" s="20"/>
      <c r="JQM8" s="20"/>
      <c r="JQN8" s="20"/>
      <c r="JQO8" s="20"/>
      <c r="JQP8" s="20"/>
      <c r="JQQ8" s="20"/>
      <c r="JQR8" s="20"/>
      <c r="JQS8" s="20"/>
      <c r="JQT8" s="20"/>
      <c r="JQU8" s="20"/>
      <c r="JQV8" s="20"/>
      <c r="JQW8" s="20"/>
      <c r="JQX8" s="20"/>
      <c r="JQY8" s="20"/>
      <c r="JQZ8" s="20"/>
      <c r="JRA8" s="20"/>
      <c r="JRB8" s="20"/>
      <c r="JRC8" s="20"/>
      <c r="JRD8" s="20"/>
      <c r="JRE8" s="20"/>
      <c r="JRF8" s="20"/>
      <c r="JRG8" s="20"/>
      <c r="JRH8" s="20"/>
      <c r="JRI8" s="20"/>
      <c r="JRJ8" s="20"/>
      <c r="JRK8" s="20"/>
      <c r="JRL8" s="20"/>
      <c r="JRM8" s="20"/>
      <c r="JRN8" s="20"/>
      <c r="JRO8" s="20"/>
      <c r="JRP8" s="20"/>
      <c r="JRQ8" s="20"/>
      <c r="JRR8" s="20"/>
      <c r="JRS8" s="20"/>
      <c r="JRT8" s="20"/>
      <c r="JRU8" s="20"/>
      <c r="JRV8" s="20"/>
      <c r="JRW8" s="20"/>
      <c r="JRX8" s="20">
        <v>73.2687957357561</v>
      </c>
      <c r="JRY8" s="20">
        <v>228.96498667423779</v>
      </c>
      <c r="JRZ8" s="20"/>
      <c r="JSA8" s="20"/>
      <c r="JSB8" s="20"/>
      <c r="JSC8" s="20"/>
      <c r="JSD8" s="20"/>
      <c r="JSE8" s="20"/>
      <c r="JSF8" s="20"/>
      <c r="JSG8" s="20"/>
      <c r="JSH8" s="20"/>
      <c r="JSI8" s="20"/>
      <c r="JSJ8" s="20"/>
      <c r="JSK8" s="20"/>
      <c r="JSL8" s="20"/>
      <c r="JSM8" s="20"/>
      <c r="JSN8" s="20"/>
      <c r="JSO8" s="20"/>
      <c r="JSP8" s="20"/>
      <c r="JSQ8" s="20"/>
      <c r="JSR8" s="20"/>
      <c r="JSS8" s="20"/>
      <c r="JST8" s="20"/>
      <c r="JSU8" s="20"/>
      <c r="JSV8" s="20"/>
      <c r="JSW8" s="20"/>
      <c r="JSX8" s="20"/>
      <c r="JSY8" s="20"/>
      <c r="JSZ8" s="20"/>
      <c r="JTA8" s="20"/>
      <c r="JTB8" s="20"/>
      <c r="JTC8" s="20"/>
      <c r="JTD8" s="20"/>
      <c r="JTE8" s="20"/>
      <c r="JTF8" s="20"/>
      <c r="JTG8" s="20"/>
      <c r="JTH8" s="20"/>
      <c r="JTI8" s="20"/>
      <c r="JTJ8" s="20"/>
      <c r="JTK8" s="20"/>
      <c r="JTL8" s="20"/>
      <c r="JTM8" s="20">
        <v>58.533525053348853</v>
      </c>
      <c r="JTN8" s="20"/>
      <c r="JTO8" s="20"/>
      <c r="JTP8" s="20"/>
      <c r="JTQ8" s="20"/>
      <c r="JTR8" s="20"/>
      <c r="JTS8" s="20"/>
      <c r="JTT8" s="20"/>
      <c r="JTU8" s="20"/>
      <c r="JTV8" s="20"/>
      <c r="JTW8" s="20"/>
      <c r="JTX8" s="20"/>
      <c r="JTY8" s="20"/>
      <c r="JTZ8" s="20"/>
      <c r="JUA8" s="20">
        <v>32.730086915108949</v>
      </c>
      <c r="JUB8" s="20"/>
      <c r="JUC8" s="20"/>
      <c r="JUD8" s="20"/>
      <c r="JUE8" s="20"/>
      <c r="JUF8" s="20"/>
      <c r="JUG8" s="20"/>
      <c r="JUH8" s="20"/>
      <c r="JUI8" s="20"/>
      <c r="JUJ8" s="20"/>
      <c r="JUK8" s="20"/>
      <c r="JUL8" s="20"/>
      <c r="JUM8" s="20"/>
      <c r="JUN8" s="20"/>
      <c r="JUO8" s="20"/>
      <c r="JUP8" s="20"/>
      <c r="JUQ8" s="20"/>
      <c r="JUR8" s="20"/>
      <c r="JUS8" s="20"/>
      <c r="JUT8" s="20"/>
      <c r="JUU8" s="20"/>
      <c r="JUV8" s="20"/>
      <c r="JUW8" s="20"/>
      <c r="JUX8" s="20"/>
      <c r="JUY8" s="20"/>
      <c r="JUZ8" s="20"/>
      <c r="JVA8" s="20"/>
      <c r="JVB8" s="20"/>
      <c r="JVC8" s="20"/>
      <c r="JVD8" s="20"/>
      <c r="JVE8" s="20"/>
      <c r="JVF8" s="20"/>
      <c r="JVG8" s="20"/>
      <c r="JVH8" s="20"/>
      <c r="JVI8" s="20"/>
      <c r="JVJ8" s="20"/>
      <c r="JVK8" s="20"/>
      <c r="JVL8" s="20"/>
      <c r="JVM8" s="20"/>
      <c r="JVN8" s="20"/>
      <c r="JVO8" s="20"/>
      <c r="JVP8" s="20"/>
      <c r="JVQ8" s="20"/>
      <c r="JVR8" s="20"/>
      <c r="JVS8" s="20"/>
      <c r="JVT8" s="20"/>
      <c r="JVU8" s="20">
        <v>45.792997334847563</v>
      </c>
      <c r="JVV8" s="20">
        <v>91.585994669695125</v>
      </c>
      <c r="JVW8" s="20"/>
      <c r="JVX8" s="20"/>
      <c r="JVY8" s="20"/>
      <c r="JVZ8" s="20"/>
      <c r="JWA8" s="20"/>
      <c r="JWB8" s="20"/>
      <c r="JWC8" s="20"/>
      <c r="JWD8" s="20"/>
      <c r="JWE8" s="20">
        <v>45.792997334847563</v>
      </c>
      <c r="JWF8" s="20">
        <v>45.792997334847563</v>
      </c>
      <c r="JWG8" s="20">
        <v>45.792997334847563</v>
      </c>
      <c r="JWH8" s="20"/>
      <c r="JWI8" s="20"/>
      <c r="JWJ8" s="20"/>
      <c r="JWK8" s="20"/>
      <c r="JWL8" s="20"/>
      <c r="JWM8" s="20"/>
      <c r="JWN8" s="20"/>
      <c r="JWO8" s="20"/>
      <c r="JWP8" s="20"/>
      <c r="JWQ8" s="20"/>
      <c r="JWR8" s="20"/>
      <c r="JWS8" s="20"/>
      <c r="JWT8" s="20"/>
      <c r="JWU8" s="20"/>
      <c r="JWV8" s="20"/>
      <c r="JWW8" s="20"/>
      <c r="JWX8" s="20"/>
      <c r="JWY8" s="20"/>
      <c r="JWZ8" s="20"/>
      <c r="JXA8" s="20"/>
      <c r="JXB8" s="20"/>
      <c r="JXC8" s="20"/>
      <c r="JXD8" s="20"/>
      <c r="JXE8" s="20"/>
      <c r="JXF8" s="20"/>
      <c r="JXG8" s="20"/>
      <c r="JXH8" s="20"/>
      <c r="JXI8" s="20"/>
      <c r="JXJ8" s="20"/>
      <c r="JXK8" s="20"/>
      <c r="JXL8" s="20"/>
      <c r="JXM8" s="20"/>
      <c r="JXN8" s="20"/>
      <c r="JXO8" s="20"/>
      <c r="JXP8" s="20"/>
      <c r="JXQ8" s="20"/>
      <c r="JXR8" s="20"/>
      <c r="JXS8" s="20"/>
      <c r="JXT8" s="20"/>
      <c r="JXU8" s="20"/>
      <c r="JXV8" s="20"/>
      <c r="JXW8" s="20"/>
      <c r="JXX8" s="20"/>
      <c r="JXY8" s="20"/>
      <c r="JXZ8" s="20"/>
      <c r="JYA8" s="20"/>
      <c r="JYB8" s="20"/>
      <c r="JYC8" s="20"/>
      <c r="JYD8" s="20"/>
      <c r="JYE8" s="20"/>
      <c r="JYF8" s="20"/>
      <c r="JYG8" s="20"/>
      <c r="JYH8" s="20"/>
      <c r="JYI8" s="20"/>
      <c r="JYJ8" s="20"/>
      <c r="JYK8" s="20"/>
      <c r="JYL8" s="20"/>
      <c r="JYM8" s="20"/>
      <c r="JYN8" s="20"/>
      <c r="JYO8" s="20"/>
      <c r="JYP8" s="20"/>
      <c r="JYQ8" s="20"/>
      <c r="JYR8" s="20"/>
      <c r="JYS8" s="20"/>
      <c r="JYT8" s="20"/>
      <c r="JYU8" s="20"/>
      <c r="JYV8" s="20"/>
      <c r="JYW8" s="20"/>
      <c r="JYX8" s="20">
        <v>137.37899200454268</v>
      </c>
      <c r="JYY8" s="20"/>
      <c r="JYZ8" s="20"/>
      <c r="JZA8" s="20"/>
      <c r="JZB8" s="20"/>
      <c r="JZC8" s="20"/>
      <c r="JZD8" s="20"/>
      <c r="JZE8" s="20"/>
      <c r="JZF8" s="20"/>
      <c r="JZG8" s="20"/>
      <c r="JZH8" s="20"/>
      <c r="JZI8" s="20"/>
      <c r="JZJ8" s="20"/>
      <c r="JZK8" s="20"/>
      <c r="JZL8" s="20"/>
      <c r="JZM8" s="20"/>
      <c r="JZN8" s="20"/>
      <c r="JZO8" s="20"/>
      <c r="JZP8" s="20"/>
      <c r="JZQ8" s="20"/>
      <c r="JZR8" s="20"/>
      <c r="JZS8" s="20"/>
      <c r="JZT8" s="20"/>
      <c r="JZU8" s="20"/>
      <c r="JZV8" s="20"/>
      <c r="JZW8" s="20"/>
      <c r="JZX8" s="20"/>
      <c r="JZY8" s="20"/>
      <c r="JZZ8" s="20"/>
      <c r="KAA8" s="20"/>
      <c r="KAB8" s="20"/>
      <c r="KAC8" s="20"/>
      <c r="KAD8" s="20">
        <v>183.17198933939025</v>
      </c>
      <c r="KAE8" s="20">
        <v>11.906179307060365</v>
      </c>
      <c r="KAF8" s="20"/>
      <c r="KAG8" s="20"/>
      <c r="KAH8" s="20"/>
      <c r="KAI8" s="20"/>
      <c r="KAJ8" s="20"/>
      <c r="KAK8" s="20"/>
      <c r="KAL8" s="20"/>
      <c r="KAM8" s="20"/>
      <c r="KAN8" s="20"/>
      <c r="KAO8" s="20"/>
      <c r="KAP8" s="20"/>
      <c r="KAQ8" s="20"/>
      <c r="KAR8" s="20"/>
      <c r="KAS8" s="20"/>
      <c r="KAT8" s="20"/>
      <c r="KAU8" s="20"/>
      <c r="KAV8" s="20"/>
      <c r="KAW8" s="20"/>
      <c r="KAX8" s="20"/>
      <c r="KAY8" s="20"/>
      <c r="KAZ8" s="20"/>
      <c r="KBA8" s="20"/>
      <c r="KBB8" s="20"/>
      <c r="KBC8" s="20"/>
      <c r="KBD8" s="20"/>
      <c r="KBE8" s="20">
        <v>9.1585994669695108E-6</v>
      </c>
      <c r="KBF8" s="20">
        <v>6.2278476375392682</v>
      </c>
      <c r="KBG8" s="20"/>
      <c r="KBH8" s="20"/>
      <c r="KBI8" s="20"/>
      <c r="KBJ8" s="20"/>
      <c r="KBK8" s="20"/>
      <c r="KBL8" s="20">
        <v>9.1585994669695116E-7</v>
      </c>
      <c r="KBM8" s="20"/>
      <c r="KBN8" s="20"/>
      <c r="KBO8" s="20"/>
      <c r="KBP8" s="20"/>
      <c r="KBQ8" s="20"/>
      <c r="KBR8" s="20"/>
      <c r="KBS8" s="20"/>
      <c r="KBT8" s="20">
        <v>41.213697601362803</v>
      </c>
      <c r="KBU8" s="20"/>
      <c r="KBV8" s="20"/>
      <c r="KBW8" s="20"/>
      <c r="KBX8" s="20"/>
      <c r="KBY8" s="20"/>
      <c r="KBZ8" s="20"/>
      <c r="KCA8" s="20"/>
      <c r="KCB8" s="20"/>
      <c r="KCC8" s="20"/>
      <c r="KCD8" s="20"/>
      <c r="KCE8" s="20"/>
      <c r="KCF8" s="20"/>
      <c r="KCG8" s="20"/>
      <c r="KCH8" s="20"/>
      <c r="KCI8" s="20"/>
      <c r="KCJ8" s="20"/>
      <c r="KCK8" s="20"/>
      <c r="KCL8" s="20"/>
      <c r="KCM8" s="20"/>
      <c r="KCN8" s="20"/>
      <c r="KCO8" s="20"/>
      <c r="KCP8" s="20">
        <v>183.17198933939025</v>
      </c>
      <c r="KCQ8" s="20"/>
      <c r="KCR8" s="20"/>
      <c r="KCS8" s="20"/>
      <c r="KCT8" s="20"/>
      <c r="KCU8" s="20"/>
      <c r="KCV8" s="20"/>
      <c r="KCW8" s="20"/>
      <c r="KCX8" s="20"/>
      <c r="KCY8" s="20"/>
      <c r="KCZ8" s="20"/>
      <c r="KDA8" s="20"/>
      <c r="KDB8" s="20"/>
      <c r="KDC8" s="20"/>
      <c r="KDD8" s="20"/>
      <c r="KDE8" s="20"/>
      <c r="KDF8" s="20"/>
      <c r="KDG8" s="20"/>
      <c r="KDH8" s="20"/>
      <c r="KDI8" s="20"/>
      <c r="KDJ8" s="20"/>
      <c r="KDK8" s="20"/>
      <c r="KDL8" s="20"/>
      <c r="KDM8" s="20"/>
      <c r="KDN8" s="20"/>
      <c r="KDO8" s="20"/>
      <c r="KDP8" s="20">
        <v>91.585994669695125</v>
      </c>
      <c r="KDQ8" s="20"/>
      <c r="KDR8" s="20"/>
      <c r="KDS8" s="20"/>
      <c r="KDT8" s="20"/>
      <c r="KDU8" s="20"/>
      <c r="KDV8" s="20"/>
      <c r="KDW8" s="20"/>
      <c r="KDX8" s="20"/>
      <c r="KDY8" s="20"/>
      <c r="KDZ8" s="20"/>
      <c r="KEA8" s="20"/>
      <c r="KEB8" s="20"/>
      <c r="KEC8" s="20"/>
      <c r="KED8" s="20"/>
      <c r="KEE8" s="20"/>
      <c r="KEF8" s="20"/>
      <c r="KEG8" s="20"/>
      <c r="KEH8" s="20"/>
      <c r="KEI8" s="20"/>
      <c r="KEJ8" s="20"/>
      <c r="KEK8" s="20"/>
      <c r="KEL8" s="20"/>
      <c r="KEM8" s="20"/>
      <c r="KEN8" s="20"/>
      <c r="KEO8" s="20"/>
      <c r="KEP8" s="20"/>
      <c r="KEQ8" s="20"/>
      <c r="KER8" s="20"/>
      <c r="KES8" s="20"/>
      <c r="KET8" s="20"/>
      <c r="KEU8" s="20"/>
      <c r="KEV8" s="20"/>
      <c r="KEW8" s="20"/>
      <c r="KEX8" s="20"/>
      <c r="KEY8" s="20"/>
      <c r="KEZ8" s="20"/>
      <c r="KFA8" s="20"/>
      <c r="KFB8" s="20"/>
      <c r="KFC8" s="20"/>
      <c r="KFD8" s="20"/>
      <c r="KFE8" s="20"/>
      <c r="KFF8" s="20"/>
      <c r="KFG8" s="20"/>
      <c r="KFH8" s="20"/>
      <c r="KFI8" s="20"/>
      <c r="KFJ8" s="20"/>
      <c r="KFK8" s="20"/>
      <c r="KFL8" s="20"/>
      <c r="KFM8" s="20"/>
      <c r="KFN8" s="20"/>
      <c r="KFO8" s="20"/>
      <c r="KFP8" s="20"/>
      <c r="KFQ8" s="20"/>
      <c r="KFR8" s="20"/>
      <c r="KFS8" s="20"/>
      <c r="KFT8" s="20">
        <v>45.792997334847563</v>
      </c>
      <c r="KFU8" s="20"/>
      <c r="KFV8" s="20"/>
      <c r="KFW8" s="20"/>
      <c r="KFX8" s="20"/>
      <c r="KFY8" s="20"/>
      <c r="KFZ8" s="20"/>
      <c r="KGA8" s="20"/>
      <c r="KGB8" s="20"/>
      <c r="KGC8" s="20"/>
      <c r="KGD8" s="20"/>
      <c r="KGE8" s="20"/>
      <c r="KGF8" s="20"/>
      <c r="KGG8" s="20"/>
      <c r="KGH8" s="20"/>
      <c r="KGI8" s="20"/>
      <c r="KGJ8" s="20"/>
      <c r="KGK8" s="20"/>
      <c r="KGL8" s="20"/>
      <c r="KGM8" s="20"/>
      <c r="KGN8" s="20"/>
      <c r="KGO8" s="20"/>
      <c r="KGP8" s="20"/>
      <c r="KGQ8" s="20"/>
      <c r="KGR8" s="20"/>
      <c r="KGS8" s="20"/>
      <c r="KGT8" s="20"/>
      <c r="KGU8" s="20"/>
      <c r="KGV8" s="20"/>
      <c r="KGW8" s="20"/>
      <c r="KGX8" s="20"/>
      <c r="KGY8" s="20"/>
      <c r="KGZ8" s="20"/>
      <c r="KHA8" s="20"/>
      <c r="KHB8" s="20"/>
      <c r="KHC8" s="20"/>
      <c r="KHD8" s="20"/>
      <c r="KHE8" s="20">
        <v>39.3819777079689</v>
      </c>
      <c r="KHF8" s="20"/>
      <c r="KHG8" s="20"/>
      <c r="KHH8" s="20"/>
      <c r="KHI8" s="20"/>
      <c r="KHJ8" s="20"/>
      <c r="KHK8" s="20">
        <v>54.951596801817075</v>
      </c>
      <c r="KHL8" s="20"/>
      <c r="KHM8" s="20"/>
      <c r="KHN8" s="20"/>
      <c r="KHO8" s="20"/>
      <c r="KHP8" s="20"/>
      <c r="KHQ8" s="20"/>
      <c r="KHR8" s="20"/>
      <c r="KHS8" s="20"/>
      <c r="KHT8" s="20"/>
      <c r="KHU8" s="20"/>
      <c r="KHV8" s="20"/>
      <c r="KHW8" s="20"/>
      <c r="KHX8" s="20"/>
      <c r="KHY8" s="20"/>
      <c r="KHZ8" s="20"/>
      <c r="KIA8" s="20"/>
      <c r="KIB8" s="20"/>
      <c r="KIC8" s="20">
        <v>91.585994669695125</v>
      </c>
      <c r="KID8" s="20"/>
      <c r="KIE8" s="20"/>
      <c r="KIF8" s="20"/>
      <c r="KIG8" s="20">
        <v>30.223378240999391</v>
      </c>
      <c r="KIH8" s="20"/>
      <c r="KII8" s="20"/>
      <c r="KIJ8" s="20"/>
      <c r="KIK8" s="20"/>
      <c r="KIL8" s="20"/>
      <c r="KIM8" s="20"/>
      <c r="KIN8" s="20"/>
      <c r="KIO8" s="20"/>
      <c r="KIP8" s="20"/>
      <c r="KIQ8" s="20">
        <v>64.110196268786581</v>
      </c>
      <c r="KIR8" s="20"/>
      <c r="KIS8" s="20">
        <v>64.110196268786581</v>
      </c>
      <c r="KIT8" s="20"/>
      <c r="KIU8" s="20"/>
      <c r="KIV8" s="20"/>
      <c r="KIW8" s="20"/>
      <c r="KIX8" s="20"/>
      <c r="KIY8" s="20"/>
      <c r="KIZ8" s="20"/>
      <c r="KJA8" s="20"/>
      <c r="KJB8" s="20">
        <v>549.51596801817072</v>
      </c>
      <c r="KJC8" s="20"/>
      <c r="KJD8" s="20"/>
      <c r="KJE8" s="20"/>
      <c r="KJF8" s="20"/>
      <c r="KJG8" s="20"/>
      <c r="KJH8" s="20"/>
      <c r="KJI8" s="20"/>
      <c r="KJJ8" s="20"/>
      <c r="KJK8" s="20"/>
      <c r="KJL8" s="20"/>
      <c r="KJM8" s="20"/>
      <c r="KJN8" s="20"/>
      <c r="KJO8" s="20"/>
      <c r="KJP8" s="20"/>
      <c r="KJQ8" s="20"/>
      <c r="KJR8" s="20"/>
      <c r="KJS8" s="20"/>
      <c r="KJT8" s="20"/>
      <c r="KJU8" s="20"/>
      <c r="KJV8" s="20"/>
      <c r="KJW8" s="20"/>
      <c r="KJX8" s="20"/>
      <c r="KJY8" s="20"/>
      <c r="KJZ8" s="20"/>
      <c r="KKA8" s="20"/>
      <c r="KKB8" s="20"/>
      <c r="KKC8" s="20"/>
      <c r="KKD8" s="20">
        <v>183.17198933939025</v>
      </c>
      <c r="KKE8" s="20">
        <v>183.17198933939025</v>
      </c>
      <c r="KKF8" s="20"/>
      <c r="KKG8" s="20"/>
      <c r="KKH8" s="20"/>
      <c r="KKI8" s="20"/>
      <c r="KKJ8" s="20"/>
      <c r="KKK8" s="20"/>
      <c r="KKL8" s="20"/>
      <c r="KKM8" s="20"/>
      <c r="KKN8" s="20"/>
      <c r="KKO8" s="20"/>
      <c r="KKP8" s="20"/>
      <c r="KKQ8" s="20"/>
      <c r="KKR8" s="20"/>
      <c r="KKS8" s="20"/>
      <c r="KKT8" s="20"/>
      <c r="KKU8" s="20"/>
      <c r="KKV8" s="20"/>
      <c r="KKW8" s="20"/>
      <c r="KKX8" s="20"/>
      <c r="KKY8" s="20"/>
      <c r="KKZ8" s="20"/>
      <c r="KLA8" s="20"/>
      <c r="KLB8" s="20"/>
      <c r="KLC8" s="20"/>
      <c r="KLD8" s="20"/>
      <c r="KLE8" s="20"/>
      <c r="KLF8" s="20"/>
      <c r="KLG8" s="20"/>
      <c r="KLH8" s="20"/>
      <c r="KLI8" s="20"/>
      <c r="KLJ8" s="20">
        <v>141.95829173802744</v>
      </c>
      <c r="KLK8" s="20">
        <v>146.32694368377187</v>
      </c>
      <c r="KLL8" s="20"/>
      <c r="KLM8" s="20"/>
      <c r="KLN8" s="20"/>
      <c r="KLO8" s="20"/>
      <c r="KLP8" s="20"/>
      <c r="KLQ8" s="20"/>
      <c r="KLR8" s="20"/>
      <c r="KLS8" s="20"/>
      <c r="KLT8" s="20"/>
      <c r="KLU8" s="20"/>
      <c r="KLV8" s="20"/>
      <c r="KLW8" s="20"/>
      <c r="KLX8" s="20"/>
      <c r="KLY8" s="20"/>
      <c r="KLZ8" s="20"/>
      <c r="KMA8" s="20"/>
      <c r="KMB8" s="20"/>
      <c r="KMC8" s="20"/>
      <c r="KMD8" s="20"/>
      <c r="KME8" s="20"/>
      <c r="KMF8" s="20"/>
      <c r="KMG8" s="20"/>
      <c r="KMH8" s="20"/>
      <c r="KMI8" s="20">
        <v>183.17198933939025</v>
      </c>
      <c r="KMJ8" s="20"/>
      <c r="KMK8" s="20">
        <v>54.951596801817075</v>
      </c>
      <c r="KML8" s="20"/>
      <c r="KMM8" s="20"/>
      <c r="KMN8" s="20"/>
      <c r="KMO8" s="20"/>
      <c r="KMP8" s="20"/>
      <c r="KMQ8" s="20"/>
      <c r="KMR8" s="20"/>
      <c r="KMS8" s="20"/>
      <c r="KMT8" s="20"/>
      <c r="KMU8" s="20"/>
      <c r="KMV8" s="20"/>
      <c r="KMW8" s="20"/>
      <c r="KMX8" s="20"/>
      <c r="KMY8" s="20"/>
      <c r="KMZ8" s="20"/>
      <c r="KNA8" s="20">
        <v>549.51596801817072</v>
      </c>
      <c r="KNB8" s="20"/>
      <c r="KNC8" s="20"/>
      <c r="KND8" s="20"/>
      <c r="KNE8" s="20"/>
      <c r="KNF8" s="20"/>
      <c r="KNG8" s="20"/>
      <c r="KNH8" s="20"/>
      <c r="KNI8" s="20"/>
      <c r="KNJ8" s="20"/>
      <c r="KNK8" s="20"/>
      <c r="KNL8" s="20"/>
      <c r="KNM8" s="20"/>
      <c r="KNN8" s="20"/>
      <c r="KNO8" s="20"/>
      <c r="KNP8" s="20"/>
      <c r="KNQ8" s="20"/>
      <c r="KNR8" s="20"/>
      <c r="KNS8" s="20"/>
      <c r="KNT8" s="20"/>
      <c r="KNU8" s="20"/>
      <c r="KNV8" s="20">
        <v>39.275737954152056</v>
      </c>
      <c r="KNW8" s="20"/>
      <c r="KNX8" s="20"/>
      <c r="KNY8" s="20"/>
      <c r="KNZ8" s="20"/>
      <c r="KOA8" s="20"/>
      <c r="KOB8" s="20"/>
      <c r="KOC8" s="20"/>
      <c r="KOD8" s="20"/>
      <c r="KOE8" s="20"/>
      <c r="KOF8" s="20"/>
      <c r="KOG8" s="20"/>
      <c r="KOH8" s="20"/>
      <c r="KOI8" s="20"/>
      <c r="KOJ8" s="20"/>
      <c r="KOK8" s="20"/>
      <c r="KOL8" s="20"/>
      <c r="KOM8" s="20"/>
      <c r="KON8" s="20"/>
      <c r="KOO8" s="20"/>
      <c r="KOP8" s="20"/>
      <c r="KOQ8" s="20"/>
      <c r="KOR8" s="20"/>
      <c r="KOS8" s="20"/>
      <c r="KOT8" s="20"/>
      <c r="KOU8" s="20"/>
      <c r="KOV8" s="20"/>
      <c r="KOW8" s="20"/>
      <c r="KOX8" s="20"/>
      <c r="KOY8" s="20"/>
      <c r="KOZ8" s="20"/>
      <c r="KPA8" s="20"/>
      <c r="KPB8" s="20"/>
      <c r="KPC8" s="20"/>
      <c r="KPD8" s="20"/>
      <c r="KPE8" s="20"/>
      <c r="KPF8" s="20"/>
      <c r="KPG8" s="20"/>
      <c r="KPH8" s="20"/>
      <c r="KPI8" s="20"/>
      <c r="KPJ8" s="20"/>
      <c r="KPK8" s="20"/>
      <c r="KPL8" s="20"/>
      <c r="KPM8" s="20"/>
      <c r="KPN8" s="20"/>
      <c r="KPO8" s="20"/>
      <c r="KPP8" s="20"/>
      <c r="KPQ8" s="20"/>
      <c r="KPR8" s="20"/>
      <c r="KPS8" s="20"/>
      <c r="KPT8" s="20"/>
      <c r="KPU8" s="20"/>
      <c r="KPV8" s="20"/>
      <c r="KPW8" s="20"/>
      <c r="KPX8" s="20">
        <v>91.585994669695125</v>
      </c>
      <c r="KPY8" s="20"/>
      <c r="KPZ8" s="20"/>
      <c r="KQA8" s="20"/>
      <c r="KQB8" s="20"/>
      <c r="KQC8" s="20"/>
      <c r="KQD8" s="20"/>
      <c r="KQE8" s="20"/>
      <c r="KQF8" s="20"/>
      <c r="KQG8" s="20"/>
      <c r="KQH8" s="20"/>
      <c r="KQI8" s="20"/>
      <c r="KQJ8" s="20"/>
      <c r="KQK8" s="20"/>
      <c r="KQL8" s="20"/>
      <c r="KQM8" s="20"/>
      <c r="KQN8" s="20">
        <v>45.792997334847563</v>
      </c>
      <c r="KQO8" s="20">
        <v>1427.6424849112075</v>
      </c>
      <c r="KQP8" s="20">
        <v>27.475798400908538</v>
      </c>
      <c r="KQQ8" s="20">
        <v>45.792997334847563</v>
      </c>
      <c r="KQR8" s="20"/>
      <c r="KQS8" s="20"/>
      <c r="KQT8" s="20"/>
      <c r="KQU8" s="20"/>
      <c r="KQV8" s="20"/>
      <c r="KQW8" s="20"/>
      <c r="KQX8" s="20"/>
      <c r="KQY8" s="20"/>
      <c r="KQZ8" s="20"/>
      <c r="KRA8" s="20"/>
      <c r="KRB8" s="20"/>
      <c r="KRC8" s="20"/>
      <c r="KRD8" s="20"/>
      <c r="KRE8" s="20"/>
      <c r="KRF8" s="20"/>
      <c r="KRG8" s="20"/>
      <c r="KRH8" s="20"/>
      <c r="KRI8" s="20"/>
      <c r="KRJ8" s="20"/>
      <c r="KRK8" s="20"/>
      <c r="KRL8" s="20"/>
      <c r="KRM8" s="20"/>
      <c r="KRN8" s="20"/>
      <c r="KRO8" s="20"/>
      <c r="KRP8" s="20"/>
      <c r="KRQ8" s="20"/>
      <c r="KRR8" s="20"/>
      <c r="KRS8" s="20"/>
      <c r="KRT8" s="20"/>
      <c r="KRU8" s="20"/>
      <c r="KRV8" s="20"/>
      <c r="KRW8" s="20"/>
      <c r="KRX8" s="20"/>
      <c r="KRY8" s="20"/>
      <c r="KRZ8" s="20"/>
      <c r="KSA8" s="20"/>
      <c r="KSB8" s="20"/>
      <c r="KSC8" s="20"/>
      <c r="KSD8" s="20"/>
      <c r="KSE8" s="20"/>
      <c r="KSF8" s="20"/>
      <c r="KSG8" s="20">
        <v>91.585994669695125</v>
      </c>
      <c r="KSH8" s="20"/>
      <c r="KSI8" s="20"/>
      <c r="KSJ8" s="20"/>
      <c r="KSK8" s="20"/>
      <c r="KSL8" s="20"/>
      <c r="KSM8" s="20"/>
      <c r="KSN8" s="20"/>
      <c r="KSO8" s="20"/>
      <c r="KSP8" s="20"/>
      <c r="KSQ8" s="20"/>
      <c r="KSR8" s="20"/>
      <c r="KSS8" s="20"/>
      <c r="KST8" s="20"/>
      <c r="KSU8" s="20"/>
      <c r="KSV8" s="20"/>
      <c r="KSW8" s="20"/>
      <c r="KSX8" s="20"/>
      <c r="KSY8" s="20"/>
      <c r="KSZ8" s="20"/>
      <c r="KTA8" s="20"/>
      <c r="KTB8" s="20"/>
      <c r="KTC8" s="20"/>
      <c r="KTD8" s="20"/>
      <c r="KTE8" s="20"/>
      <c r="KTF8" s="20"/>
      <c r="KTG8" s="20"/>
      <c r="KTH8" s="20"/>
      <c r="KTI8" s="20"/>
      <c r="KTJ8" s="20"/>
      <c r="KTK8" s="20"/>
      <c r="KTL8" s="20"/>
      <c r="KTM8" s="20"/>
      <c r="KTN8" s="20"/>
      <c r="KTO8" s="20"/>
      <c r="KTP8" s="20"/>
      <c r="KTQ8" s="20"/>
      <c r="KTR8" s="20"/>
      <c r="KTS8" s="20"/>
      <c r="KTT8" s="20"/>
      <c r="KTU8" s="20"/>
      <c r="KTV8" s="20"/>
      <c r="KTW8" s="20"/>
      <c r="KTX8" s="20"/>
      <c r="KTY8" s="20"/>
      <c r="KTZ8" s="20"/>
      <c r="KUA8" s="20"/>
      <c r="KUB8" s="20"/>
      <c r="KUC8" s="20"/>
      <c r="KUD8" s="20"/>
      <c r="KUE8" s="20"/>
      <c r="KUF8" s="20"/>
      <c r="KUG8" s="20"/>
      <c r="KUH8" s="20"/>
      <c r="KUI8" s="20"/>
      <c r="KUJ8" s="20"/>
      <c r="KUK8" s="20"/>
      <c r="KUL8" s="20"/>
      <c r="KUM8" s="20"/>
      <c r="KUN8" s="20"/>
      <c r="KUO8" s="20"/>
      <c r="KUP8" s="20"/>
      <c r="KUQ8" s="20"/>
      <c r="KUR8" s="20"/>
      <c r="KUS8" s="20"/>
      <c r="KUT8" s="20"/>
      <c r="KUU8" s="20"/>
      <c r="KUV8" s="20"/>
      <c r="KUW8" s="20"/>
      <c r="KUX8" s="20"/>
      <c r="KUY8" s="20"/>
      <c r="KUZ8" s="20"/>
      <c r="KVA8" s="20"/>
      <c r="KVB8" s="20"/>
      <c r="KVC8" s="20"/>
      <c r="KVD8" s="20"/>
      <c r="KVE8" s="20"/>
      <c r="KVF8" s="20"/>
      <c r="KVG8" s="20"/>
      <c r="KVH8" s="20"/>
      <c r="KVI8" s="20"/>
      <c r="KVJ8" s="20"/>
      <c r="KVK8" s="20"/>
      <c r="KVL8" s="20"/>
      <c r="KVM8" s="20"/>
      <c r="KVN8" s="20"/>
      <c r="KVO8" s="20"/>
      <c r="KVP8" s="20"/>
      <c r="KVQ8" s="20"/>
      <c r="KVR8" s="20"/>
      <c r="KVS8" s="20"/>
      <c r="KVT8" s="20"/>
      <c r="KVU8" s="20"/>
      <c r="KVV8" s="20"/>
      <c r="KVW8" s="20"/>
      <c r="KVX8" s="20"/>
      <c r="KVY8" s="20"/>
      <c r="KVZ8" s="20"/>
      <c r="KWA8" s="20"/>
      <c r="KWB8" s="20"/>
      <c r="KWC8" s="20"/>
      <c r="KWD8" s="20"/>
      <c r="KWE8" s="20">
        <v>228.96498667423779</v>
      </c>
      <c r="KWF8" s="20"/>
      <c r="KWG8" s="20"/>
      <c r="KWH8" s="20">
        <v>183.17198933939025</v>
      </c>
      <c r="KWI8" s="20">
        <v>91.585994669695125</v>
      </c>
      <c r="KWJ8" s="20"/>
      <c r="KWK8" s="20"/>
      <c r="KWL8" s="20"/>
      <c r="KWM8" s="20"/>
      <c r="KWN8" s="20"/>
      <c r="KWO8" s="20"/>
      <c r="KWP8" s="20"/>
      <c r="KWQ8" s="20"/>
      <c r="KWR8" s="20"/>
      <c r="KWS8" s="20"/>
      <c r="KWT8" s="20"/>
      <c r="KWU8" s="20"/>
      <c r="KWV8" s="20"/>
      <c r="KWW8" s="20"/>
      <c r="KWX8" s="20"/>
      <c r="KWY8" s="20"/>
      <c r="KWZ8" s="20"/>
      <c r="KXA8" s="20"/>
      <c r="KXB8" s="20"/>
      <c r="KXC8" s="20"/>
      <c r="KXD8" s="20"/>
      <c r="KXE8" s="20"/>
      <c r="KXF8" s="20"/>
      <c r="KXG8" s="20"/>
      <c r="KXH8" s="20"/>
      <c r="KXI8" s="20"/>
      <c r="KXJ8" s="20"/>
      <c r="KXK8" s="20"/>
      <c r="KXL8" s="20"/>
      <c r="KXM8" s="20"/>
      <c r="KXN8" s="20"/>
      <c r="KXO8" s="20"/>
      <c r="KXP8" s="20"/>
      <c r="KXQ8" s="20"/>
      <c r="KXR8" s="20"/>
      <c r="KXS8" s="20"/>
      <c r="KXT8" s="20"/>
      <c r="KXU8" s="20"/>
      <c r="KXV8" s="20"/>
      <c r="KXW8" s="20"/>
      <c r="KXX8" s="20"/>
      <c r="KXY8" s="20"/>
      <c r="KXZ8" s="20"/>
      <c r="KYA8" s="20"/>
      <c r="KYB8" s="20"/>
      <c r="KYC8" s="20"/>
      <c r="KYD8" s="20"/>
      <c r="KYE8" s="20"/>
      <c r="KYF8" s="20"/>
      <c r="KYG8" s="20"/>
      <c r="KYH8" s="20"/>
      <c r="KYI8" s="20"/>
      <c r="KYJ8" s="20"/>
      <c r="KYK8" s="20"/>
      <c r="KYL8" s="20"/>
      <c r="KYM8" s="20"/>
      <c r="KYN8" s="20"/>
      <c r="KYO8" s="20"/>
      <c r="KYP8" s="20"/>
      <c r="KYQ8" s="20"/>
      <c r="KYR8" s="20"/>
      <c r="KYS8" s="20"/>
      <c r="KYT8" s="20"/>
      <c r="KYU8" s="20"/>
      <c r="KYV8" s="20"/>
      <c r="KYW8" s="20"/>
      <c r="KYX8" s="20"/>
      <c r="KYY8" s="20"/>
      <c r="KYZ8" s="20"/>
      <c r="KZA8" s="20"/>
      <c r="KZB8" s="20"/>
      <c r="KZC8" s="20"/>
      <c r="KZD8" s="20"/>
      <c r="KZE8" s="20"/>
      <c r="KZF8" s="20"/>
      <c r="KZG8" s="20"/>
      <c r="KZH8" s="20"/>
      <c r="KZI8" s="20"/>
      <c r="KZJ8" s="20"/>
      <c r="KZK8" s="20"/>
      <c r="KZL8" s="20"/>
      <c r="KZM8" s="20"/>
      <c r="KZN8" s="20"/>
      <c r="KZO8" s="20"/>
      <c r="KZP8" s="20"/>
      <c r="KZQ8" s="20"/>
      <c r="KZR8" s="20"/>
      <c r="KZS8" s="20"/>
      <c r="KZT8" s="20"/>
      <c r="KZU8" s="20"/>
      <c r="KZV8" s="20"/>
      <c r="KZW8" s="20"/>
      <c r="KZX8" s="20"/>
      <c r="KZY8" s="20"/>
      <c r="KZZ8" s="20"/>
      <c r="LAA8" s="20"/>
      <c r="LAB8" s="20"/>
      <c r="LAC8" s="20"/>
      <c r="LAD8" s="20"/>
      <c r="LAE8" s="20"/>
      <c r="LAF8" s="20"/>
      <c r="LAG8" s="20"/>
      <c r="LAH8" s="20"/>
      <c r="LAI8" s="20"/>
      <c r="LAJ8" s="20"/>
      <c r="LAK8" s="20"/>
      <c r="LAL8" s="20"/>
      <c r="LAM8" s="20"/>
      <c r="LAN8" s="20"/>
      <c r="LAO8" s="20"/>
      <c r="LAP8" s="20"/>
      <c r="LAQ8" s="20"/>
      <c r="LAR8" s="20"/>
      <c r="LAS8" s="20"/>
      <c r="LAT8" s="20"/>
      <c r="LAU8" s="20"/>
      <c r="LAV8" s="20"/>
      <c r="LAW8" s="20"/>
      <c r="LAX8" s="20"/>
      <c r="LAY8" s="20"/>
      <c r="LAZ8" s="20"/>
      <c r="LBA8" s="20"/>
      <c r="LBB8" s="20"/>
      <c r="LBC8" s="20"/>
      <c r="LBD8" s="20"/>
      <c r="LBE8" s="20"/>
      <c r="LBF8" s="20"/>
      <c r="LBG8" s="20"/>
      <c r="LBH8" s="20"/>
      <c r="LBI8" s="20"/>
      <c r="LBJ8" s="20"/>
      <c r="LBK8" s="20"/>
      <c r="LBL8" s="20"/>
      <c r="LBM8" s="20"/>
      <c r="LBN8" s="20"/>
      <c r="LBO8" s="20"/>
      <c r="LBP8" s="20"/>
      <c r="LBQ8" s="20"/>
      <c r="LBR8" s="20"/>
      <c r="LBS8" s="20"/>
      <c r="LBT8" s="20"/>
      <c r="LBU8" s="20"/>
      <c r="LBV8" s="20"/>
      <c r="LBW8" s="20"/>
      <c r="LBX8" s="20"/>
      <c r="LBY8" s="20"/>
      <c r="LBZ8" s="20"/>
      <c r="LCA8" s="20"/>
      <c r="LCB8" s="20"/>
      <c r="LCC8" s="20"/>
      <c r="LCD8" s="20"/>
      <c r="LCE8" s="20"/>
      <c r="LCF8" s="20"/>
      <c r="LCG8" s="20"/>
      <c r="LCH8" s="20"/>
      <c r="LCI8" s="20"/>
      <c r="LCJ8" s="20"/>
      <c r="LCK8" s="20"/>
      <c r="LCL8" s="20"/>
      <c r="LCM8" s="20"/>
      <c r="LCN8" s="20"/>
      <c r="LCO8" s="20">
        <v>91.585994669695125</v>
      </c>
      <c r="LCP8" s="20"/>
      <c r="LCQ8" s="20"/>
      <c r="LCR8" s="20"/>
      <c r="LCS8" s="20"/>
      <c r="LCT8" s="20"/>
      <c r="LCU8" s="20"/>
      <c r="LCV8" s="20"/>
      <c r="LCW8" s="20"/>
      <c r="LCX8" s="20"/>
      <c r="LCY8" s="20"/>
      <c r="LCZ8" s="20"/>
      <c r="LDA8" s="20"/>
      <c r="LDB8" s="20"/>
      <c r="LDC8" s="20"/>
      <c r="LDD8" s="20"/>
      <c r="LDE8" s="20"/>
      <c r="LDF8" s="20"/>
      <c r="LDG8" s="20"/>
      <c r="LDH8" s="20"/>
      <c r="LDI8" s="20">
        <v>183.17198933939025</v>
      </c>
      <c r="LDJ8" s="20">
        <v>91.585994669695125</v>
      </c>
      <c r="LDK8" s="20"/>
      <c r="LDL8" s="20">
        <v>45.792997334847563</v>
      </c>
      <c r="LDM8" s="20">
        <v>73.2687957357561</v>
      </c>
      <c r="LDN8" s="20">
        <v>73.2687957357561</v>
      </c>
      <c r="LDO8" s="20">
        <v>109.90319360363415</v>
      </c>
      <c r="LDP8" s="20">
        <v>85.358147032155841</v>
      </c>
      <c r="LDQ8" s="20"/>
      <c r="LDR8" s="20"/>
      <c r="LDS8" s="20"/>
      <c r="LDT8" s="20"/>
      <c r="LDU8" s="20"/>
      <c r="LDV8" s="20"/>
      <c r="LDW8" s="20"/>
      <c r="LDX8" s="20"/>
      <c r="LDY8" s="20"/>
      <c r="LDZ8" s="20"/>
      <c r="LEA8" s="20"/>
      <c r="LEB8" s="20"/>
      <c r="LEC8" s="20"/>
      <c r="LED8" s="20"/>
      <c r="LEE8" s="20"/>
      <c r="LEF8" s="20"/>
      <c r="LEG8" s="20"/>
      <c r="LEH8" s="20"/>
      <c r="LEI8" s="20"/>
      <c r="LEJ8" s="20"/>
      <c r="LEK8" s="20"/>
      <c r="LEL8" s="20"/>
      <c r="LEM8" s="20"/>
      <c r="LEN8" s="20"/>
      <c r="LEO8" s="20"/>
      <c r="LEP8" s="20"/>
      <c r="LEQ8" s="20"/>
      <c r="LER8" s="20"/>
      <c r="LES8" s="20"/>
      <c r="LET8" s="20"/>
      <c r="LEU8" s="20"/>
      <c r="LEV8" s="20"/>
      <c r="LEW8" s="20"/>
      <c r="LEX8" s="20"/>
      <c r="LEY8" s="20"/>
      <c r="LEZ8" s="20"/>
      <c r="LFA8" s="20"/>
      <c r="LFB8" s="20"/>
      <c r="LFC8" s="20"/>
      <c r="LFD8" s="20"/>
      <c r="LFE8" s="20"/>
      <c r="LFF8" s="20"/>
      <c r="LFG8" s="20"/>
      <c r="LFH8" s="20"/>
      <c r="LFI8" s="20"/>
      <c r="LFJ8" s="20"/>
      <c r="LFK8" s="20"/>
      <c r="LFL8" s="20"/>
      <c r="LFM8" s="20"/>
      <c r="LFN8" s="20"/>
      <c r="LFO8" s="20"/>
      <c r="LFP8" s="20"/>
      <c r="LFQ8" s="20"/>
      <c r="LFR8" s="20"/>
      <c r="LFS8" s="20"/>
      <c r="LFT8" s="20"/>
      <c r="LFU8" s="20"/>
      <c r="LFV8" s="20"/>
      <c r="LFW8" s="20"/>
      <c r="LFX8" s="20"/>
      <c r="LFY8" s="20"/>
      <c r="LFZ8" s="20"/>
      <c r="LGA8" s="20"/>
      <c r="LGB8" s="20"/>
      <c r="LGC8" s="20"/>
      <c r="LGD8" s="20"/>
      <c r="LGE8" s="20"/>
      <c r="LGF8" s="20"/>
      <c r="LGG8" s="20"/>
      <c r="LGH8" s="20"/>
      <c r="LGI8" s="20"/>
      <c r="LGJ8" s="20"/>
      <c r="LGK8" s="20"/>
      <c r="LGL8" s="20"/>
      <c r="LGM8" s="20"/>
      <c r="LGN8" s="20"/>
      <c r="LGO8" s="20"/>
      <c r="LGP8" s="20"/>
      <c r="LGQ8" s="20"/>
      <c r="LGR8" s="20"/>
      <c r="LGS8" s="20"/>
      <c r="LGT8" s="20"/>
      <c r="LGU8" s="20"/>
      <c r="LGV8" s="20"/>
      <c r="LGW8" s="20"/>
      <c r="LGX8" s="20"/>
      <c r="LGY8" s="20"/>
      <c r="LGZ8" s="20"/>
      <c r="LHA8" s="20"/>
      <c r="LHB8" s="20"/>
      <c r="LHC8" s="20"/>
      <c r="LHD8" s="20"/>
      <c r="LHE8" s="20"/>
      <c r="LHF8" s="20"/>
      <c r="LHG8" s="20"/>
      <c r="LHH8" s="20"/>
      <c r="LHI8" s="20">
        <v>62</v>
      </c>
      <c r="LHJ8" s="20">
        <v>62</v>
      </c>
      <c r="LHK8" s="20"/>
      <c r="LHL8" s="20"/>
      <c r="LHM8" s="20"/>
      <c r="LHN8" s="20"/>
      <c r="LHO8" s="20"/>
      <c r="LHP8" s="20"/>
      <c r="LHQ8" s="20"/>
      <c r="LHR8" s="20"/>
      <c r="LHS8" s="20"/>
      <c r="LHT8" s="20"/>
      <c r="LHU8" s="20"/>
      <c r="LHV8" s="20"/>
      <c r="LHW8" s="20"/>
      <c r="LHX8" s="20"/>
      <c r="LHY8" s="20">
        <v>5.4951596801817068E-5</v>
      </c>
      <c r="LHZ8" s="20"/>
      <c r="LIA8" s="20"/>
      <c r="LIB8" s="20"/>
      <c r="LIC8" s="20"/>
      <c r="LID8" s="20"/>
      <c r="LIE8" s="20"/>
      <c r="LIF8" s="20"/>
      <c r="LIG8" s="20"/>
      <c r="LIH8" s="20"/>
      <c r="LII8" s="20"/>
      <c r="LIJ8" s="20"/>
      <c r="LIK8" s="20"/>
      <c r="LIL8" s="20"/>
      <c r="LIM8" s="20"/>
      <c r="LIN8" s="20"/>
      <c r="LIO8" s="20"/>
      <c r="LIP8" s="20"/>
      <c r="LIQ8" s="20"/>
      <c r="LIR8" s="20"/>
      <c r="LIS8" s="20"/>
      <c r="LIT8" s="20"/>
      <c r="LIU8" s="20"/>
      <c r="LIV8" s="20"/>
      <c r="LIW8" s="20"/>
      <c r="LIX8" s="20"/>
      <c r="LIY8" s="20"/>
      <c r="LIZ8" s="20"/>
      <c r="LJA8" s="20"/>
      <c r="LJB8" s="20"/>
      <c r="LJC8" s="20"/>
      <c r="LJD8" s="20"/>
      <c r="LJE8" s="20"/>
      <c r="LJF8" s="20"/>
      <c r="LJG8" s="20"/>
      <c r="LJH8" s="20"/>
      <c r="LJI8" s="20"/>
      <c r="LJJ8" s="20"/>
      <c r="LJK8" s="20"/>
      <c r="LJL8" s="20"/>
      <c r="LJM8" s="20"/>
      <c r="LJN8" s="20"/>
      <c r="LJO8" s="20"/>
      <c r="LJP8" s="20"/>
      <c r="LJQ8" s="20"/>
      <c r="LJR8" s="20"/>
      <c r="LJS8" s="20"/>
      <c r="LJT8" s="20">
        <v>137.37899200454268</v>
      </c>
      <c r="LJU8" s="20"/>
      <c r="LJV8" s="20"/>
      <c r="LJW8" s="20"/>
      <c r="LJX8" s="20"/>
      <c r="LJY8" s="20"/>
      <c r="LJZ8" s="20"/>
      <c r="LKA8" s="20"/>
      <c r="LKB8" s="20"/>
      <c r="LKC8" s="20"/>
      <c r="LKD8" s="20"/>
      <c r="LKE8" s="20"/>
      <c r="LKF8" s="20"/>
      <c r="LKG8" s="20"/>
      <c r="LKH8" s="20"/>
      <c r="LKI8" s="20"/>
      <c r="LKJ8" s="20"/>
      <c r="LKK8" s="20"/>
      <c r="LKL8" s="20"/>
      <c r="LKM8" s="20"/>
      <c r="LKN8" s="20"/>
      <c r="LKO8" s="20"/>
      <c r="LKP8" s="20"/>
      <c r="LKQ8" s="20"/>
      <c r="LKR8" s="20"/>
      <c r="LKS8" s="20"/>
      <c r="LKT8" s="20"/>
      <c r="LKU8" s="20"/>
      <c r="LKV8" s="20"/>
      <c r="LKW8" s="20"/>
      <c r="LKX8" s="20"/>
      <c r="LKY8" s="20"/>
      <c r="LKZ8" s="20"/>
      <c r="LLA8" s="20"/>
      <c r="LLB8" s="20"/>
      <c r="LLC8" s="20"/>
      <c r="LLD8" s="20"/>
      <c r="LLE8" s="20"/>
      <c r="LLF8" s="20"/>
      <c r="LLG8" s="20"/>
      <c r="LLH8" s="20"/>
      <c r="LLI8" s="20"/>
      <c r="LLJ8" s="20"/>
      <c r="LLK8" s="20"/>
      <c r="LLL8" s="20"/>
      <c r="LLM8" s="20"/>
      <c r="LLN8" s="20"/>
      <c r="LLO8" s="20"/>
      <c r="LLP8" s="20"/>
      <c r="LLQ8" s="20"/>
      <c r="LLR8" s="20"/>
      <c r="LLS8" s="20"/>
      <c r="LLT8" s="20">
        <v>6.2278476375392682</v>
      </c>
      <c r="LLU8" s="20">
        <v>228.96498667423779</v>
      </c>
      <c r="LLV8" s="20"/>
      <c r="LLW8" s="20"/>
      <c r="LLX8" s="20"/>
      <c r="LLY8" s="20"/>
      <c r="LLZ8" s="20"/>
      <c r="LMA8" s="20"/>
      <c r="LMB8" s="20"/>
      <c r="LMC8" s="20"/>
      <c r="LMD8" s="20"/>
      <c r="LME8" s="20"/>
      <c r="LMF8" s="20"/>
      <c r="LMG8" s="20"/>
      <c r="LMH8" s="20"/>
      <c r="LMI8" s="20"/>
      <c r="LMJ8" s="20"/>
      <c r="LMK8" s="20"/>
      <c r="LML8" s="20"/>
      <c r="LMM8" s="20"/>
      <c r="LMN8" s="20"/>
      <c r="LMO8" s="20"/>
      <c r="LMP8" s="20"/>
      <c r="LMQ8" s="20"/>
      <c r="LMR8" s="20"/>
      <c r="LMS8" s="20"/>
      <c r="LMT8" s="20"/>
      <c r="LMU8" s="20"/>
      <c r="LMV8" s="20"/>
      <c r="LMW8" s="20"/>
      <c r="LMX8" s="20"/>
      <c r="LMY8" s="20"/>
      <c r="LMZ8" s="20"/>
      <c r="LNA8" s="20"/>
      <c r="LNB8" s="20"/>
      <c r="LNC8" s="20"/>
      <c r="LND8" s="20"/>
      <c r="LNE8" s="20"/>
      <c r="LNF8" s="20"/>
      <c r="LNG8" s="20"/>
      <c r="LNH8" s="20"/>
      <c r="LNI8" s="20"/>
      <c r="LNJ8" s="20"/>
      <c r="LNK8" s="20"/>
      <c r="LNL8" s="20"/>
      <c r="LNM8" s="20"/>
      <c r="LNN8" s="20"/>
      <c r="LNO8" s="20"/>
      <c r="LNP8" s="20"/>
      <c r="LNQ8" s="20"/>
      <c r="LNR8" s="20"/>
      <c r="LNS8" s="20"/>
      <c r="LNT8" s="20"/>
      <c r="LNU8" s="20">
        <v>228.96498667423779</v>
      </c>
      <c r="LNV8" s="20">
        <v>274.75798400908536</v>
      </c>
      <c r="LNW8" s="20">
        <v>91.585994669695125</v>
      </c>
      <c r="LNX8" s="20"/>
      <c r="LNY8" s="20"/>
      <c r="LNZ8" s="20"/>
      <c r="LOA8" s="20"/>
      <c r="LOB8" s="20"/>
      <c r="LOC8" s="20"/>
      <c r="LOD8" s="20"/>
      <c r="LOE8" s="20"/>
      <c r="LOF8" s="20"/>
      <c r="LOG8" s="20"/>
      <c r="LOH8" s="20"/>
      <c r="LOI8" s="20"/>
      <c r="LOJ8" s="20"/>
      <c r="LOK8" s="20"/>
      <c r="LOL8" s="20"/>
      <c r="LOM8" s="20"/>
      <c r="LON8" s="20"/>
      <c r="LOO8" s="20"/>
      <c r="LOP8" s="20"/>
      <c r="LOQ8" s="20"/>
      <c r="LOR8" s="20"/>
      <c r="LOS8" s="20"/>
      <c r="LOT8" s="20">
        <v>500</v>
      </c>
      <c r="LOU8" s="20"/>
      <c r="LOV8" s="20"/>
      <c r="LOW8" s="20"/>
      <c r="LOX8" s="20"/>
      <c r="LOY8" s="20"/>
      <c r="LOZ8" s="20"/>
      <c r="LPA8" s="20"/>
      <c r="LPB8" s="20"/>
      <c r="LPC8" s="20"/>
      <c r="LPD8" s="20"/>
      <c r="LPE8" s="20"/>
      <c r="LPF8" s="20"/>
      <c r="LPG8" s="20"/>
      <c r="LPH8" s="20"/>
      <c r="LPI8" s="20"/>
      <c r="LPJ8" s="20"/>
      <c r="LPK8" s="20"/>
      <c r="LPL8" s="20"/>
      <c r="LPM8" s="20"/>
      <c r="LPN8" s="20"/>
      <c r="LPO8" s="20"/>
      <c r="LPP8" s="20"/>
      <c r="LPQ8" s="20"/>
      <c r="LPR8" s="20"/>
      <c r="LPS8" s="20"/>
      <c r="LPT8" s="20"/>
      <c r="LPU8" s="20"/>
      <c r="LPV8" s="20"/>
      <c r="LPW8" s="20"/>
      <c r="LPX8" s="20"/>
      <c r="LPY8" s="20">
        <v>73.2687957357561</v>
      </c>
      <c r="LPZ8" s="20"/>
      <c r="LQA8" s="20"/>
      <c r="LQB8" s="20"/>
      <c r="LQC8" s="20">
        <v>91.585994669695125</v>
      </c>
      <c r="LQD8" s="20"/>
      <c r="LQE8" s="20"/>
      <c r="LQF8" s="20"/>
      <c r="LQG8" s="20"/>
      <c r="LQH8" s="20"/>
      <c r="LQI8" s="20"/>
      <c r="LQJ8" s="20"/>
      <c r="LQK8" s="20"/>
      <c r="LQL8" s="20"/>
      <c r="LQM8" s="20"/>
      <c r="LQN8" s="20"/>
      <c r="LQO8" s="20"/>
      <c r="LQP8" s="20"/>
      <c r="LQQ8" s="20"/>
      <c r="LQR8" s="20"/>
      <c r="LQS8" s="20"/>
      <c r="LQT8" s="20"/>
      <c r="LQU8" s="20"/>
      <c r="LQV8" s="20"/>
      <c r="LQW8" s="20"/>
      <c r="LQX8" s="20"/>
      <c r="LQY8" s="20"/>
      <c r="LQZ8" s="20"/>
      <c r="LRA8" s="20"/>
      <c r="LRB8" s="20"/>
      <c r="LRC8" s="20"/>
      <c r="LRD8" s="20">
        <v>59.530896535301828</v>
      </c>
      <c r="LRE8" s="20"/>
      <c r="LRF8" s="20"/>
      <c r="LRG8" s="20"/>
      <c r="LRH8" s="20"/>
      <c r="LRI8" s="20"/>
      <c r="LRJ8" s="20"/>
      <c r="LRK8" s="20"/>
      <c r="LRL8" s="20"/>
      <c r="LRM8" s="20"/>
      <c r="LRN8" s="20"/>
      <c r="LRO8" s="20"/>
      <c r="LRP8" s="20"/>
      <c r="LRQ8" s="20"/>
      <c r="LRR8" s="20"/>
      <c r="LRS8" s="20"/>
      <c r="LRT8" s="20"/>
      <c r="LRU8" s="20"/>
      <c r="LRV8" s="20"/>
      <c r="LRW8" s="20">
        <v>64.110196268786581</v>
      </c>
      <c r="LRX8" s="20"/>
      <c r="LRY8" s="20"/>
      <c r="LRZ8" s="20"/>
      <c r="LSA8" s="20"/>
      <c r="LSB8" s="20"/>
      <c r="LSC8" s="20"/>
      <c r="LSD8" s="20"/>
      <c r="LSE8" s="20"/>
      <c r="LSF8" s="20"/>
      <c r="LSG8" s="20"/>
      <c r="LSH8" s="20"/>
      <c r="LSI8" s="20"/>
      <c r="LSJ8" s="20"/>
      <c r="LSK8" s="20"/>
      <c r="LSL8" s="20"/>
      <c r="LSM8" s="20"/>
      <c r="LSN8" s="20"/>
      <c r="LSO8" s="20"/>
      <c r="LSP8" s="20"/>
      <c r="LSQ8" s="20"/>
      <c r="LSR8" s="20"/>
      <c r="LSS8" s="20">
        <v>2106.4778774029878</v>
      </c>
      <c r="LST8" s="20">
        <v>549.51596801817072</v>
      </c>
      <c r="LSU8" s="20">
        <v>366.3439786787805</v>
      </c>
      <c r="LSV8" s="20">
        <v>531.19876908423169</v>
      </c>
      <c r="LSW8" s="20">
        <v>366.3439786787805</v>
      </c>
      <c r="LSX8" s="20"/>
      <c r="LSY8" s="20"/>
      <c r="LSZ8" s="20"/>
      <c r="LTA8" s="20"/>
      <c r="LTB8" s="20"/>
      <c r="LTC8" s="20"/>
      <c r="LTD8" s="20">
        <v>549.51596801817072</v>
      </c>
      <c r="LTE8" s="20"/>
      <c r="LTF8" s="20"/>
      <c r="LTG8" s="20"/>
      <c r="LTH8" s="20"/>
      <c r="LTI8" s="20"/>
      <c r="LTJ8" s="20"/>
      <c r="LTK8" s="20"/>
      <c r="LTL8" s="20"/>
      <c r="LTM8" s="20"/>
      <c r="LTN8" s="20"/>
      <c r="LTO8" s="20"/>
      <c r="LTP8" s="20"/>
      <c r="LTQ8" s="20"/>
      <c r="LTR8" s="20"/>
      <c r="LTS8" s="20"/>
      <c r="LTT8" s="20"/>
      <c r="LTU8" s="20"/>
      <c r="LTV8" s="20"/>
      <c r="LTW8" s="20"/>
      <c r="LTX8" s="20"/>
      <c r="LTY8" s="20"/>
      <c r="LTZ8" s="20"/>
      <c r="LUA8" s="20"/>
      <c r="LUB8" s="20"/>
      <c r="LUC8" s="20"/>
      <c r="LUD8" s="20"/>
      <c r="LUE8" s="20"/>
      <c r="LUF8" s="20"/>
      <c r="LUG8" s="20">
        <v>64.110196268786581</v>
      </c>
      <c r="LUH8" s="20"/>
      <c r="LUI8" s="20"/>
      <c r="LUJ8" s="20"/>
      <c r="LUK8" s="20"/>
      <c r="LUL8" s="20"/>
      <c r="LUM8" s="20"/>
      <c r="LUN8" s="20"/>
      <c r="LUO8" s="20"/>
      <c r="LUP8" s="20"/>
      <c r="LUQ8" s="20">
        <v>18.317198933939025</v>
      </c>
      <c r="LUR8" s="20"/>
      <c r="LUS8" s="20"/>
      <c r="LUT8" s="20">
        <v>183.17198933939025</v>
      </c>
      <c r="LUU8" s="20"/>
      <c r="LUV8" s="20"/>
      <c r="LUW8" s="20"/>
      <c r="LUX8" s="20"/>
      <c r="LUY8" s="20"/>
      <c r="LUZ8" s="20"/>
      <c r="LVA8" s="20">
        <v>45.792997334847563</v>
      </c>
      <c r="LVB8" s="20"/>
      <c r="LVC8" s="20"/>
      <c r="LVD8" s="20"/>
      <c r="LVE8" s="20"/>
      <c r="LVF8" s="20"/>
      <c r="LVG8" s="20"/>
      <c r="LVH8" s="20">
        <v>27.475798400908538</v>
      </c>
      <c r="LVI8" s="20"/>
      <c r="LVJ8" s="20"/>
      <c r="LVK8" s="20"/>
      <c r="LVL8" s="20"/>
      <c r="LVM8" s="20"/>
      <c r="LVN8" s="20">
        <v>85.174975042816456</v>
      </c>
      <c r="LVO8" s="20">
        <v>91.585994669695125</v>
      </c>
      <c r="LVP8" s="20"/>
      <c r="LVQ8" s="20"/>
      <c r="LVR8" s="20"/>
      <c r="LVS8" s="20"/>
      <c r="LVT8" s="20"/>
      <c r="LVU8" s="20"/>
      <c r="LVV8" s="20"/>
      <c r="LVW8" s="20"/>
      <c r="LVX8" s="20"/>
      <c r="LVY8" s="20"/>
      <c r="LVZ8" s="20"/>
      <c r="LWA8" s="20"/>
      <c r="LWB8" s="20"/>
      <c r="LWC8" s="20"/>
      <c r="LWD8" s="20"/>
      <c r="LWE8" s="20"/>
      <c r="LWF8" s="20"/>
      <c r="LWG8" s="20">
        <v>18.317198933939025</v>
      </c>
      <c r="LWH8" s="20"/>
      <c r="LWI8" s="20">
        <v>22.896498667423781</v>
      </c>
      <c r="LWJ8" s="20"/>
      <c r="LWK8" s="20"/>
      <c r="LWL8" s="20"/>
      <c r="LWM8" s="20"/>
      <c r="LWN8" s="20"/>
      <c r="LWO8" s="20">
        <v>137.37899200454268</v>
      </c>
      <c r="LWP8" s="20">
        <v>27.475798400908538</v>
      </c>
      <c r="LWQ8" s="20">
        <v>45.792997334847563</v>
      </c>
      <c r="LWR8" s="20"/>
      <c r="LWS8" s="20"/>
      <c r="LWT8" s="20"/>
      <c r="LWU8" s="20"/>
      <c r="LWV8" s="20"/>
      <c r="LWW8" s="20">
        <v>915.85994669695117</v>
      </c>
      <c r="LWX8" s="20"/>
      <c r="LWY8" s="20"/>
      <c r="LWZ8" s="20"/>
      <c r="LXA8" s="20"/>
      <c r="LXB8" s="20"/>
      <c r="LXC8" s="20"/>
      <c r="LXD8" s="20"/>
      <c r="LXE8" s="20"/>
      <c r="LXF8" s="20">
        <v>274.75798400908536</v>
      </c>
      <c r="LXG8" s="20"/>
      <c r="LXH8" s="20"/>
      <c r="LXI8" s="20"/>
      <c r="LXJ8" s="20"/>
      <c r="LXK8" s="20"/>
      <c r="LXL8" s="20"/>
      <c r="LXM8" s="20"/>
      <c r="LXN8" s="20"/>
      <c r="LXO8" s="20">
        <v>13.737899200454269</v>
      </c>
      <c r="LXP8" s="20"/>
      <c r="LXQ8" s="20">
        <v>18.317198933939025</v>
      </c>
      <c r="LXR8" s="20"/>
      <c r="LXS8" s="20">
        <v>82.427395202725606</v>
      </c>
      <c r="LXT8" s="20">
        <v>27.475798400908538</v>
      </c>
      <c r="LXU8" s="20"/>
      <c r="LXV8" s="20"/>
      <c r="LXW8" s="20"/>
      <c r="LXX8" s="20"/>
      <c r="LXY8" s="20"/>
      <c r="LXZ8" s="20"/>
      <c r="LYA8" s="20"/>
      <c r="LYB8" s="20"/>
      <c r="LYC8" s="20"/>
      <c r="LYD8" s="20"/>
      <c r="LYE8" s="20"/>
      <c r="LYF8" s="20"/>
      <c r="LYG8" s="20">
        <v>54.951596801817075</v>
      </c>
      <c r="LYH8" s="20"/>
      <c r="LYI8" s="20"/>
      <c r="LYJ8" s="20">
        <v>85.174975042816456</v>
      </c>
      <c r="LYK8" s="20"/>
      <c r="LYL8" s="20"/>
      <c r="LYM8" s="20"/>
      <c r="LYN8" s="20"/>
      <c r="LYO8" s="20"/>
      <c r="LYP8" s="20"/>
      <c r="LYQ8" s="20">
        <v>82.427395202725606</v>
      </c>
      <c r="LYR8" s="20"/>
      <c r="LYS8" s="20">
        <v>45.792997334847563</v>
      </c>
      <c r="LYT8" s="20"/>
      <c r="LYU8" s="20"/>
      <c r="LYV8" s="20"/>
      <c r="LYW8" s="20">
        <v>36.63439786787805</v>
      </c>
      <c r="LYX8" s="20"/>
      <c r="LYY8" s="20">
        <v>128.22039253757316</v>
      </c>
      <c r="LYZ8" s="20"/>
      <c r="LZA8" s="20">
        <v>73.2687957357561</v>
      </c>
      <c r="LZB8" s="20"/>
      <c r="LZC8" s="20"/>
      <c r="LZD8" s="20"/>
      <c r="LZE8" s="20"/>
      <c r="LZF8" s="20"/>
      <c r="LZG8" s="20"/>
      <c r="LZH8" s="20"/>
      <c r="LZI8" s="20"/>
      <c r="LZJ8" s="20"/>
      <c r="LZK8" s="20"/>
      <c r="LZL8" s="20"/>
      <c r="LZM8" s="20"/>
      <c r="LZN8" s="20"/>
      <c r="LZO8" s="20"/>
      <c r="LZP8" s="20"/>
      <c r="LZQ8" s="20">
        <v>274.75798400908536</v>
      </c>
      <c r="LZR8" s="20">
        <v>274.75798400908536</v>
      </c>
      <c r="LZS8" s="20"/>
      <c r="LZT8" s="20"/>
      <c r="LZU8" s="20">
        <v>91.585994669695125</v>
      </c>
      <c r="LZV8" s="20"/>
      <c r="LZW8" s="20"/>
      <c r="LZX8" s="20"/>
      <c r="LZY8" s="20"/>
      <c r="LZZ8" s="20"/>
      <c r="MAA8" s="20"/>
      <c r="MAB8" s="20"/>
      <c r="MAC8" s="20"/>
      <c r="MAD8" s="20"/>
      <c r="MAE8" s="20"/>
      <c r="MAF8" s="20"/>
      <c r="MAG8" s="20"/>
      <c r="MAH8" s="20">
        <v>63.001089873336575</v>
      </c>
      <c r="MAI8" s="20"/>
      <c r="MAJ8" s="20"/>
      <c r="MAK8" s="20"/>
      <c r="MAL8" s="20"/>
      <c r="MAM8" s="20"/>
      <c r="MAN8" s="20">
        <v>91.585994669695125</v>
      </c>
      <c r="MAO8" s="20"/>
      <c r="MAP8" s="20"/>
      <c r="MAQ8" s="20"/>
      <c r="MAR8" s="20"/>
      <c r="MAS8" s="20"/>
      <c r="MAT8" s="20"/>
      <c r="MAU8" s="20"/>
      <c r="MAV8" s="20"/>
      <c r="MAW8" s="20"/>
      <c r="MAX8" s="20"/>
      <c r="MAY8" s="20">
        <v>13.737899200454269</v>
      </c>
      <c r="MAZ8" s="20"/>
      <c r="MBA8" s="20"/>
      <c r="MBB8" s="20"/>
      <c r="MBC8" s="20"/>
      <c r="MBD8" s="20">
        <v>27.475798400908538</v>
      </c>
      <c r="MBE8" s="20"/>
      <c r="MBF8" s="20"/>
      <c r="MBG8" s="20"/>
      <c r="MBH8" s="20"/>
      <c r="MBI8" s="20"/>
      <c r="MBJ8" s="20"/>
      <c r="MBK8" s="20"/>
      <c r="MBL8" s="20">
        <v>18.317198933939025</v>
      </c>
      <c r="MBM8" s="20">
        <v>7.3268795735756092</v>
      </c>
      <c r="MBN8" s="20"/>
      <c r="MBO8" s="20">
        <v>13.279969227105791</v>
      </c>
      <c r="MBP8" s="20">
        <v>320.5509813439329</v>
      </c>
      <c r="MBQ8" s="20"/>
      <c r="MBR8" s="20"/>
      <c r="MBS8" s="20"/>
      <c r="MBT8" s="20"/>
      <c r="MBU8" s="20"/>
      <c r="MBV8" s="20">
        <v>91.585994669695125</v>
      </c>
      <c r="MBW8" s="20"/>
      <c r="MBX8" s="20"/>
      <c r="MBY8" s="20"/>
      <c r="MBZ8" s="20"/>
      <c r="MCA8" s="20"/>
      <c r="MCB8" s="20"/>
      <c r="MCC8" s="20"/>
      <c r="MCD8" s="20"/>
      <c r="MCE8" s="20"/>
      <c r="MCF8" s="20"/>
      <c r="MCG8" s="20"/>
      <c r="MCH8" s="20"/>
      <c r="MCI8" s="20">
        <v>54.951596801817075</v>
      </c>
      <c r="MCJ8" s="20"/>
      <c r="MCK8" s="20"/>
      <c r="MCL8" s="20"/>
      <c r="MCM8" s="20">
        <v>27.475798400908538</v>
      </c>
      <c r="MCN8" s="20">
        <v>16.485479040545119</v>
      </c>
      <c r="MCO8" s="20"/>
      <c r="MCP8" s="20"/>
      <c r="MCQ8" s="20"/>
      <c r="MCR8" s="20"/>
      <c r="MCS8" s="20"/>
      <c r="MCT8" s="20"/>
      <c r="MCU8" s="20"/>
      <c r="MCV8" s="20"/>
      <c r="MCW8" s="20"/>
      <c r="MCX8" s="20">
        <v>183.17198933939025</v>
      </c>
      <c r="MCY8" s="20">
        <v>68.689496002271341</v>
      </c>
      <c r="MCZ8" s="20">
        <v>457.92997334847558</v>
      </c>
      <c r="MDA8" s="20">
        <v>68.689496002271341</v>
      </c>
      <c r="MDB8" s="20">
        <v>457.92997334847558</v>
      </c>
      <c r="MDC8" s="20">
        <v>366.3439786787805</v>
      </c>
      <c r="MDD8" s="20">
        <v>183.17198933939025</v>
      </c>
      <c r="MDE8" s="20">
        <v>228.96498667423779</v>
      </c>
      <c r="MDF8" s="20"/>
      <c r="MDG8" s="20"/>
      <c r="MDH8" s="20">
        <v>11.906179307060365</v>
      </c>
      <c r="MDI8" s="20">
        <v>27.475798400908538</v>
      </c>
      <c r="MDJ8" s="20">
        <v>73.2687957357561</v>
      </c>
      <c r="MDK8" s="20"/>
      <c r="MDL8" s="20">
        <v>45.792997334847563</v>
      </c>
      <c r="MDM8" s="20"/>
      <c r="MDN8" s="20"/>
      <c r="MDO8" s="20"/>
      <c r="MDP8" s="20"/>
      <c r="MDQ8" s="20">
        <v>274.75798400908536</v>
      </c>
      <c r="MDR8" s="20">
        <v>274.75798400908536</v>
      </c>
      <c r="MDS8" s="20">
        <v>183.17198933939025</v>
      </c>
      <c r="MDT8" s="20"/>
      <c r="MDU8" s="20"/>
      <c r="MDV8" s="20"/>
      <c r="MDW8" s="20">
        <v>54.951596801817075</v>
      </c>
      <c r="MDX8" s="20">
        <v>109.90319360363415</v>
      </c>
      <c r="MDY8" s="20"/>
      <c r="MDZ8" s="20"/>
      <c r="MEA8" s="20"/>
      <c r="MEB8" s="20">
        <v>12.822039253757318</v>
      </c>
      <c r="MEC8" s="20"/>
      <c r="MED8" s="20"/>
      <c r="MEE8" s="20"/>
      <c r="MEF8" s="20"/>
      <c r="MEG8" s="20"/>
      <c r="MEH8" s="20"/>
      <c r="MEI8" s="20"/>
      <c r="MEJ8" s="20"/>
      <c r="MEK8" s="20"/>
      <c r="MEL8" s="20"/>
      <c r="MEM8" s="20"/>
      <c r="MEN8" s="20"/>
      <c r="MEO8" s="20"/>
      <c r="MEP8" s="20"/>
      <c r="MEQ8" s="20"/>
      <c r="MER8" s="20"/>
      <c r="MES8" s="20"/>
      <c r="MET8" s="20"/>
      <c r="MEU8" s="20"/>
      <c r="MEV8" s="20"/>
      <c r="MEW8" s="20"/>
      <c r="MEX8" s="20"/>
      <c r="MEY8" s="20"/>
      <c r="MEZ8" s="20"/>
      <c r="MFA8" s="20"/>
      <c r="MFB8" s="20"/>
      <c r="MFC8" s="20"/>
      <c r="MFD8" s="20"/>
      <c r="MFE8" s="20"/>
      <c r="MFF8" s="20"/>
      <c r="MFG8" s="20"/>
      <c r="MFH8" s="20"/>
      <c r="MFI8" s="20"/>
      <c r="MFJ8" s="20"/>
      <c r="MFK8" s="20"/>
      <c r="MFL8" s="20"/>
      <c r="MFM8" s="20"/>
      <c r="MFN8" s="20"/>
      <c r="MFO8" s="20"/>
      <c r="MFP8" s="20"/>
      <c r="MFQ8" s="20"/>
      <c r="MFR8" s="20"/>
      <c r="MFS8" s="20"/>
      <c r="MFT8" s="20"/>
      <c r="MFU8" s="20"/>
      <c r="MFV8" s="20"/>
      <c r="MFW8" s="20"/>
      <c r="MFX8" s="20"/>
      <c r="MFY8" s="20"/>
      <c r="MFZ8" s="20"/>
      <c r="MGA8" s="20"/>
      <c r="MGB8" s="20"/>
      <c r="MGC8" s="20"/>
      <c r="MGD8" s="20"/>
      <c r="MGE8" s="20"/>
      <c r="MGF8" s="20"/>
      <c r="MGG8" s="20"/>
      <c r="MGH8" s="20"/>
      <c r="MGI8" s="20"/>
      <c r="MGJ8" s="20"/>
      <c r="MGK8" s="20"/>
      <c r="MGL8" s="20"/>
      <c r="MGM8" s="20"/>
      <c r="MGN8" s="20"/>
      <c r="MGO8" s="20"/>
      <c r="MGP8" s="20"/>
      <c r="MGQ8" s="20"/>
      <c r="MGR8" s="20"/>
      <c r="MGS8" s="20"/>
      <c r="MGT8" s="20"/>
      <c r="MGU8" s="20"/>
      <c r="MGV8" s="20"/>
      <c r="MGW8" s="20"/>
      <c r="MGX8" s="20"/>
      <c r="MGY8" s="20"/>
      <c r="MGZ8" s="20"/>
      <c r="MHA8" s="20"/>
      <c r="MHB8" s="20"/>
      <c r="MHC8" s="20"/>
      <c r="MHD8" s="20"/>
      <c r="MHE8" s="20"/>
      <c r="MHF8" s="20"/>
      <c r="MHG8" s="20"/>
      <c r="MHH8" s="20"/>
      <c r="MHI8" s="20"/>
      <c r="MHJ8" s="20"/>
      <c r="MHK8" s="20"/>
      <c r="MHL8" s="20"/>
      <c r="MHM8" s="20"/>
      <c r="MHN8" s="20"/>
      <c r="MHO8" s="20"/>
      <c r="MHP8" s="20"/>
      <c r="MHQ8" s="20"/>
      <c r="MHR8" s="20"/>
      <c r="MHS8" s="20"/>
      <c r="MHT8" s="20"/>
      <c r="MHU8" s="20"/>
      <c r="MHV8" s="20"/>
      <c r="MHW8" s="20"/>
      <c r="MHX8" s="20"/>
      <c r="MHY8" s="20"/>
      <c r="MHZ8" s="20"/>
      <c r="MIA8" s="20"/>
      <c r="MIB8" s="20"/>
      <c r="MIC8" s="20"/>
      <c r="MID8" s="20"/>
      <c r="MIE8" s="20"/>
      <c r="MIF8" s="20"/>
      <c r="MIG8" s="20"/>
      <c r="MIH8" s="20"/>
      <c r="MII8" s="20"/>
      <c r="MIJ8" s="20"/>
      <c r="MIK8" s="20"/>
      <c r="MIL8" s="20"/>
      <c r="MIM8" s="20"/>
      <c r="MIN8" s="20"/>
      <c r="MIO8" s="20"/>
      <c r="MIP8" s="20"/>
      <c r="MIQ8" s="20"/>
      <c r="MIR8" s="20"/>
      <c r="MIS8" s="20"/>
      <c r="MIT8" s="20"/>
      <c r="MIU8" s="20"/>
      <c r="MIV8" s="20"/>
      <c r="MIW8" s="20"/>
      <c r="MIX8" s="20"/>
      <c r="MIY8" s="20"/>
      <c r="MIZ8" s="20"/>
      <c r="MJA8" s="20"/>
      <c r="MJB8" s="20"/>
      <c r="MJC8" s="20"/>
      <c r="MJD8" s="20"/>
      <c r="MJE8" s="20"/>
      <c r="MJF8" s="20"/>
      <c r="MJG8" s="20"/>
      <c r="MJH8" s="20"/>
      <c r="MJI8" s="20"/>
      <c r="MJJ8" s="20"/>
      <c r="MJK8" s="20"/>
      <c r="MJL8" s="20"/>
      <c r="MJM8" s="20"/>
      <c r="MJN8" s="20"/>
      <c r="MJO8" s="20"/>
      <c r="MJP8" s="20"/>
      <c r="MJQ8" s="20"/>
      <c r="MJR8" s="20"/>
      <c r="MJS8" s="20"/>
      <c r="MJT8" s="20"/>
      <c r="MJU8" s="20"/>
      <c r="MJV8" s="20"/>
      <c r="MJW8" s="20"/>
      <c r="MJX8" s="20"/>
      <c r="MJY8" s="20"/>
      <c r="MJZ8" s="20"/>
      <c r="MKA8" s="20"/>
      <c r="MKB8" s="20"/>
      <c r="MKC8" s="20"/>
      <c r="MKD8" s="20"/>
      <c r="MKE8" s="20"/>
      <c r="MKF8" s="20"/>
      <c r="MKG8" s="20"/>
      <c r="MKH8" s="20"/>
      <c r="MKI8" s="20"/>
      <c r="MKJ8" s="20"/>
      <c r="MKK8" s="20"/>
      <c r="MKL8" s="20"/>
      <c r="MKM8" s="20"/>
      <c r="MKN8" s="20"/>
      <c r="MKO8" s="20"/>
      <c r="MKP8" s="20"/>
      <c r="MKQ8" s="20"/>
      <c r="MKR8" s="20"/>
      <c r="MKS8" s="20"/>
      <c r="MKT8" s="20"/>
      <c r="MKU8" s="20"/>
      <c r="MKV8" s="20"/>
      <c r="MKW8" s="20"/>
      <c r="MKX8" s="20"/>
      <c r="MKY8" s="20"/>
      <c r="MKZ8" s="20"/>
      <c r="MLA8" s="20"/>
      <c r="MLB8" s="20"/>
      <c r="MLC8" s="20"/>
      <c r="MLD8" s="20"/>
      <c r="MLE8" s="20"/>
      <c r="MLF8" s="20"/>
      <c r="MLG8" s="20"/>
      <c r="MLH8" s="20"/>
      <c r="MLI8" s="20"/>
      <c r="MLJ8" s="20"/>
      <c r="MLK8" s="20"/>
      <c r="MLL8" s="20"/>
      <c r="MLM8" s="20"/>
      <c r="MLN8" s="20"/>
      <c r="MLO8" s="20"/>
      <c r="MLP8" s="20"/>
      <c r="MLQ8" s="20"/>
      <c r="MLR8" s="20"/>
      <c r="MLS8" s="20"/>
      <c r="MLT8" s="20"/>
      <c r="MLU8" s="20"/>
      <c r="MLV8" s="20"/>
      <c r="MLW8" s="20"/>
      <c r="MLX8" s="20"/>
      <c r="MLY8" s="20"/>
      <c r="MLZ8" s="20"/>
      <c r="MMA8" s="20"/>
      <c r="MMB8" s="20"/>
      <c r="MMC8" s="20"/>
      <c r="MMD8" s="20"/>
      <c r="MME8" s="20"/>
      <c r="MMF8" s="20">
        <v>91.585994669695125</v>
      </c>
      <c r="MMG8" s="20">
        <v>91.585994669695125</v>
      </c>
      <c r="MMH8" s="20">
        <v>91.585994669695125</v>
      </c>
      <c r="MMI8" s="20"/>
      <c r="MMJ8" s="20"/>
      <c r="MMK8" s="20"/>
      <c r="MML8" s="20"/>
      <c r="MMM8" s="20"/>
      <c r="MMN8" s="20"/>
      <c r="MMO8" s="20">
        <v>366.3439786787805</v>
      </c>
      <c r="MMP8" s="20"/>
      <c r="MMQ8" s="20"/>
      <c r="MMR8" s="20"/>
      <c r="MMS8" s="20"/>
      <c r="MMT8" s="20"/>
      <c r="MMU8" s="20"/>
      <c r="MMV8" s="20"/>
      <c r="MMW8" s="20"/>
      <c r="MMX8" s="20"/>
      <c r="MMY8" s="20"/>
      <c r="MMZ8" s="20">
        <v>73.2687957357561</v>
      </c>
      <c r="MNA8" s="20"/>
      <c r="MNB8" s="20"/>
      <c r="MNC8" s="20"/>
      <c r="MND8" s="20"/>
      <c r="MNE8" s="20"/>
      <c r="MNF8" s="20"/>
      <c r="MNG8" s="20"/>
      <c r="MNH8" s="20"/>
      <c r="MNI8" s="20"/>
      <c r="MNJ8" s="20"/>
      <c r="MNK8" s="20"/>
      <c r="MNL8" s="20">
        <v>36.63439786787805</v>
      </c>
      <c r="MNM8" s="20"/>
      <c r="MNN8" s="20"/>
      <c r="MNO8" s="20"/>
      <c r="MNP8" s="20"/>
      <c r="MNQ8" s="20"/>
      <c r="MNR8" s="20"/>
      <c r="MNS8" s="20"/>
      <c r="MNT8" s="20"/>
      <c r="MNU8" s="20"/>
      <c r="MNV8" s="20"/>
      <c r="MNW8" s="20"/>
      <c r="MNX8" s="20"/>
      <c r="MNY8" s="20"/>
      <c r="MNZ8" s="20"/>
      <c r="MOA8" s="20"/>
      <c r="MOB8" s="20"/>
      <c r="MOC8" s="20"/>
      <c r="MOD8" s="20"/>
      <c r="MOE8" s="20"/>
      <c r="MOF8" s="20"/>
      <c r="MOG8" s="20"/>
      <c r="MOH8" s="20"/>
      <c r="MOI8" s="20"/>
      <c r="MOJ8" s="20"/>
      <c r="MOK8" s="20">
        <v>91.585994669695125</v>
      </c>
      <c r="MOL8" s="20"/>
      <c r="MOM8" s="20"/>
      <c r="MON8" s="20"/>
      <c r="MOO8" s="20"/>
      <c r="MOP8" s="20"/>
      <c r="MOQ8" s="20"/>
      <c r="MOR8" s="20"/>
      <c r="MOS8" s="20"/>
      <c r="MOT8" s="20"/>
      <c r="MOU8" s="20"/>
      <c r="MOV8" s="20"/>
      <c r="MOW8" s="20"/>
      <c r="MOX8" s="20"/>
      <c r="MOY8" s="20"/>
      <c r="MOZ8" s="20"/>
      <c r="MPA8" s="20"/>
      <c r="MPB8" s="20"/>
      <c r="MPC8" s="20"/>
      <c r="MPD8" s="20"/>
      <c r="MPE8" s="20"/>
      <c r="MPF8" s="20"/>
      <c r="MPG8" s="20"/>
      <c r="MPH8" s="20"/>
      <c r="MPI8" s="20">
        <v>137.37899200454268</v>
      </c>
      <c r="MPJ8" s="20"/>
      <c r="MPK8" s="20"/>
      <c r="MPL8" s="20"/>
      <c r="MPM8" s="20"/>
      <c r="MPN8" s="20"/>
      <c r="MPO8" s="20"/>
      <c r="MPP8" s="20"/>
      <c r="MPQ8" s="20"/>
      <c r="MPR8" s="20"/>
      <c r="MPS8" s="20"/>
      <c r="MPT8" s="20"/>
      <c r="MPU8" s="20"/>
      <c r="MPV8" s="20"/>
      <c r="MPW8" s="20"/>
      <c r="MPX8" s="20"/>
      <c r="MPY8" s="20"/>
      <c r="MPZ8" s="20"/>
      <c r="MQA8" s="20"/>
      <c r="MQB8" s="20"/>
      <c r="MQC8" s="20"/>
      <c r="MQD8" s="20"/>
      <c r="MQE8" s="20"/>
      <c r="MQF8" s="20"/>
      <c r="MQG8" s="20"/>
      <c r="MQH8" s="20"/>
      <c r="MQI8" s="20"/>
      <c r="MQJ8" s="20"/>
      <c r="MQK8" s="20"/>
      <c r="MQL8" s="20"/>
      <c r="MQM8" s="20"/>
      <c r="MQN8" s="20"/>
      <c r="MQO8" s="20"/>
      <c r="MQP8" s="20"/>
      <c r="MQQ8" s="20"/>
      <c r="MQR8" s="20"/>
      <c r="MQS8" s="20"/>
      <c r="MQT8" s="20"/>
      <c r="MQU8" s="20"/>
      <c r="MQV8" s="20"/>
      <c r="MQW8" s="20"/>
      <c r="MQX8" s="20"/>
      <c r="MQY8" s="20"/>
      <c r="MQZ8" s="20"/>
      <c r="MRA8" s="20"/>
      <c r="MRB8" s="20"/>
      <c r="MRC8" s="20"/>
      <c r="MRD8" s="20"/>
      <c r="MRE8" s="20"/>
      <c r="MRF8" s="20"/>
      <c r="MRG8" s="20"/>
      <c r="MRH8" s="20"/>
      <c r="MRI8" s="20"/>
      <c r="MRJ8" s="20"/>
      <c r="MRK8" s="20"/>
      <c r="MRL8" s="20"/>
      <c r="MRM8" s="20"/>
      <c r="MRN8" s="20"/>
      <c r="MRO8" s="20"/>
      <c r="MRP8" s="20"/>
      <c r="MRQ8" s="20"/>
      <c r="MRR8" s="20"/>
      <c r="MRS8" s="20"/>
      <c r="MRT8" s="20"/>
      <c r="MRU8" s="20"/>
      <c r="MRV8" s="20"/>
      <c r="MRW8" s="20"/>
      <c r="MRX8" s="20"/>
      <c r="MRY8" s="20"/>
      <c r="MRZ8" s="20"/>
      <c r="MSA8" s="20"/>
      <c r="MSB8" s="20"/>
      <c r="MSC8" s="20"/>
      <c r="MSD8" s="20"/>
      <c r="MSE8" s="20"/>
      <c r="MSF8" s="20"/>
      <c r="MSG8" s="20"/>
      <c r="MSH8" s="20"/>
      <c r="MSI8" s="20"/>
      <c r="MSJ8" s="20"/>
      <c r="MSK8" s="20"/>
      <c r="MSL8" s="20"/>
      <c r="MSM8" s="20"/>
      <c r="MSN8" s="20"/>
      <c r="MSO8" s="20"/>
      <c r="MSP8" s="20"/>
      <c r="MSQ8" s="20"/>
      <c r="MSR8" s="20"/>
      <c r="MSS8" s="20"/>
      <c r="MST8" s="20"/>
      <c r="MSU8" s="20"/>
      <c r="MSV8" s="20"/>
      <c r="MSW8" s="20"/>
      <c r="MSX8" s="20"/>
      <c r="MSY8" s="20"/>
      <c r="MSZ8" s="20"/>
      <c r="MTA8" s="20"/>
      <c r="MTB8" s="20"/>
      <c r="MTC8" s="20"/>
      <c r="MTD8" s="20"/>
      <c r="MTE8" s="20"/>
      <c r="MTF8" s="20"/>
      <c r="MTG8" s="20"/>
      <c r="MTH8" s="20"/>
      <c r="MTI8" s="20"/>
      <c r="MTJ8" s="20"/>
      <c r="MTK8" s="20"/>
      <c r="MTL8" s="20"/>
      <c r="MTM8" s="20"/>
      <c r="MTN8" s="20"/>
      <c r="MTO8" s="20"/>
      <c r="MTP8" s="20"/>
      <c r="MTQ8" s="20"/>
      <c r="MTR8" s="20"/>
      <c r="MTS8" s="20"/>
      <c r="MTT8" s="20"/>
      <c r="MTU8" s="20"/>
      <c r="MTV8" s="20"/>
      <c r="MTW8" s="20"/>
      <c r="MTX8" s="20"/>
      <c r="MTY8" s="20"/>
      <c r="MTZ8" s="20"/>
      <c r="MUA8" s="20"/>
      <c r="MUB8" s="20"/>
      <c r="MUC8" s="20"/>
      <c r="MUD8" s="20"/>
      <c r="MUE8" s="20">
        <v>2381.2358614120731</v>
      </c>
      <c r="MUF8" s="20"/>
      <c r="MUG8" s="20"/>
      <c r="MUH8" s="20"/>
      <c r="MUI8" s="20"/>
      <c r="MUJ8" s="20"/>
      <c r="MUK8" s="20"/>
      <c r="MUL8" s="20"/>
      <c r="MUM8" s="20"/>
      <c r="MUN8" s="20"/>
      <c r="MUO8" s="20"/>
      <c r="MUP8" s="20"/>
      <c r="MUQ8" s="20"/>
      <c r="MUR8" s="20"/>
      <c r="MUS8" s="20"/>
      <c r="MUT8" s="20">
        <v>18.317198933939025</v>
      </c>
      <c r="MUU8" s="20"/>
      <c r="MUV8" s="20"/>
      <c r="MUW8" s="20"/>
      <c r="MUX8" s="20"/>
      <c r="MUY8" s="20">
        <v>18.317198933939025</v>
      </c>
      <c r="MUZ8" s="20">
        <v>18.317198933939025</v>
      </c>
      <c r="MVA8" s="20">
        <v>24.72821856081768</v>
      </c>
      <c r="MVB8" s="20"/>
      <c r="MVC8" s="20"/>
      <c r="MVD8" s="20">
        <v>45.792997334847563</v>
      </c>
      <c r="MVE8" s="20"/>
      <c r="MVF8" s="20">
        <v>91.585994669695125</v>
      </c>
      <c r="MVG8" s="20"/>
      <c r="MVH8" s="20"/>
      <c r="MVI8" s="20"/>
      <c r="MVJ8" s="20">
        <v>12.822039253757318</v>
      </c>
      <c r="MVK8" s="20">
        <v>10.990319360363413</v>
      </c>
      <c r="MVL8" s="20">
        <v>5.4951596801817066</v>
      </c>
      <c r="MVM8" s="20">
        <v>24.72821856081768</v>
      </c>
      <c r="MVN8" s="20"/>
      <c r="MVO8" s="20"/>
      <c r="MVP8" s="20"/>
      <c r="MVQ8" s="20"/>
      <c r="MVR8" s="20"/>
      <c r="MVS8" s="20"/>
      <c r="MVT8" s="20"/>
      <c r="MVU8" s="20"/>
      <c r="MVV8" s="20"/>
      <c r="MVW8" s="20"/>
      <c r="MVX8" s="20"/>
      <c r="MVY8" s="20"/>
      <c r="MVZ8" s="20"/>
      <c r="MWA8" s="20"/>
      <c r="MWB8" s="20"/>
      <c r="MWC8" s="20"/>
      <c r="MWD8" s="20"/>
      <c r="MWE8" s="20"/>
      <c r="MWF8" s="20"/>
      <c r="MWG8" s="20"/>
      <c r="MWH8" s="20"/>
      <c r="MWI8" s="20"/>
      <c r="MWJ8" s="20"/>
      <c r="MWK8" s="20"/>
      <c r="MWL8" s="20"/>
      <c r="MWM8" s="20"/>
      <c r="MWN8" s="20">
        <v>183.17198933939025</v>
      </c>
      <c r="MWO8" s="20">
        <v>457.92997334847558</v>
      </c>
      <c r="MWP8" s="20">
        <v>384.66117761271948</v>
      </c>
      <c r="MWQ8" s="20">
        <v>457.92997334847558</v>
      </c>
      <c r="MWR8" s="20">
        <v>457.92997334847558</v>
      </c>
      <c r="MWS8" s="20">
        <v>457.92997334847558</v>
      </c>
      <c r="MWT8" s="20">
        <v>457.92997334847558</v>
      </c>
      <c r="MWU8" s="20">
        <v>457.92997334847558</v>
      </c>
      <c r="MWV8" s="20"/>
      <c r="MWW8" s="20"/>
      <c r="MWX8" s="20">
        <v>32.05509813439329</v>
      </c>
      <c r="MWY8" s="20">
        <v>91.585994669695125</v>
      </c>
      <c r="MWZ8" s="20"/>
      <c r="MXA8" s="20">
        <v>45.792997334847563</v>
      </c>
      <c r="MXB8" s="20">
        <v>73.2687957357561</v>
      </c>
      <c r="MXC8" s="20"/>
      <c r="MXD8" s="20"/>
      <c r="MXE8" s="20"/>
      <c r="MXF8" s="20"/>
      <c r="MXG8" s="20"/>
      <c r="MXH8" s="20"/>
      <c r="MXI8" s="20"/>
      <c r="MXJ8" s="20"/>
      <c r="MXK8" s="20"/>
      <c r="MXL8" s="20"/>
      <c r="MXM8" s="20"/>
      <c r="MXN8" s="20"/>
      <c r="MXO8" s="20"/>
      <c r="MXP8" s="20"/>
      <c r="MXQ8" s="20"/>
      <c r="MXR8" s="20"/>
      <c r="MXS8" s="20"/>
      <c r="MXT8" s="20"/>
      <c r="MXU8" s="20"/>
      <c r="MXV8" s="20"/>
      <c r="MXW8" s="20"/>
      <c r="MXX8" s="20"/>
      <c r="MXY8" s="20"/>
      <c r="MXZ8" s="20"/>
      <c r="MYA8" s="20"/>
      <c r="MYB8" s="20"/>
      <c r="MYC8" s="20"/>
      <c r="MYD8" s="20"/>
      <c r="MYE8" s="20">
        <v>88715.125873043798</v>
      </c>
    </row>
    <row r="9" spans="1:9443" x14ac:dyDescent="0.25">
      <c r="A9" s="26" t="s">
        <v>86</v>
      </c>
      <c r="B9" s="27" t="s">
        <v>85</v>
      </c>
      <c r="C9" s="28">
        <v>19.841269841269842</v>
      </c>
      <c r="D9" s="29">
        <f t="shared" si="0"/>
        <v>41349</v>
      </c>
      <c r="H9" t="s">
        <v>95</v>
      </c>
      <c r="O9" t="s">
        <v>63</v>
      </c>
      <c r="P9" s="20">
        <v>24.49645717806531</v>
      </c>
      <c r="Q9" s="20">
        <v>551.14638447971777</v>
      </c>
      <c r="R9" s="20">
        <v>158.84782378481412</v>
      </c>
      <c r="S9" s="20">
        <v>9.0264941466420208</v>
      </c>
      <c r="T9" s="20">
        <v>832.4406415343916</v>
      </c>
      <c r="U9" s="20">
        <v>35</v>
      </c>
      <c r="V9" s="20">
        <v>66.137566137566139</v>
      </c>
      <c r="W9" s="20">
        <v>19.841269841269842</v>
      </c>
      <c r="X9" s="20">
        <v>44.091710758377424</v>
      </c>
      <c r="Y9" s="20">
        <v>20.682523267838675</v>
      </c>
      <c r="Z9" s="20">
        <v>137.37899200454268</v>
      </c>
      <c r="AA9" s="20">
        <v>91.585994669695125</v>
      </c>
      <c r="AB9" s="20">
        <v>7.7017868145409736</v>
      </c>
      <c r="AC9" s="20">
        <v>91.585994669695125</v>
      </c>
      <c r="AD9" s="20">
        <v>73.2687957357561</v>
      </c>
      <c r="AE9" s="20">
        <v>34.470872113064452</v>
      </c>
      <c r="AF9" s="20">
        <v>24.72821856081768</v>
      </c>
      <c r="AG9" s="20">
        <v>20.148918827332928</v>
      </c>
      <c r="AH9" s="20">
        <v>357.05596820134269</v>
      </c>
      <c r="AI9" s="20">
        <v>256.44078507514632</v>
      </c>
      <c r="AJ9" s="20">
        <v>154.03573629081947</v>
      </c>
      <c r="AK9" s="20">
        <v>92.421441774491683</v>
      </c>
      <c r="AL9" s="20">
        <v>29.330291673456088</v>
      </c>
      <c r="AM9" s="20">
        <v>110.22927689594357</v>
      </c>
      <c r="AN9" s="20">
        <v>97.001763668430343</v>
      </c>
      <c r="AO9" s="20">
        <v>330.68783068783068</v>
      </c>
      <c r="AP9" s="20">
        <v>69.893042465318231</v>
      </c>
      <c r="AQ9" s="20">
        <v>69.893042465318231</v>
      </c>
      <c r="AR9" s="20">
        <v>69.893042465318231</v>
      </c>
      <c r="AS9" s="20">
        <v>110.22927689594357</v>
      </c>
      <c r="AT9" s="20">
        <v>105.89854918987609</v>
      </c>
      <c r="AU9" s="20">
        <v>12.848020762401553</v>
      </c>
      <c r="AV9" s="20">
        <v>55.114638447971785</v>
      </c>
      <c r="AW9" s="20">
        <v>237.5</v>
      </c>
      <c r="AX9" s="20">
        <v>251.53730158730158</v>
      </c>
      <c r="AY9" s="20">
        <v>35.273368606701936</v>
      </c>
      <c r="AZ9" s="20">
        <v>100</v>
      </c>
      <c r="BA9" s="20">
        <v>96.5</v>
      </c>
      <c r="BB9" s="20">
        <v>211.79709837975219</v>
      </c>
      <c r="BC9" s="20">
        <v>2.8880070546737215</v>
      </c>
      <c r="BD9" s="20">
        <v>110.22927689594357</v>
      </c>
      <c r="BE9" s="20">
        <v>11.958289241622575</v>
      </c>
      <c r="BF9" s="20">
        <v>396.82539682539681</v>
      </c>
      <c r="BG9" s="20">
        <v>19.084243115528761</v>
      </c>
      <c r="BH9" s="20">
        <v>36.067019400352734</v>
      </c>
      <c r="BI9" s="20">
        <v>114</v>
      </c>
      <c r="BJ9" s="20">
        <v>19.841269841269842</v>
      </c>
      <c r="BK9" s="20">
        <v>551.14638447971777</v>
      </c>
      <c r="BL9" s="20">
        <v>211.79709837975219</v>
      </c>
      <c r="BM9" s="20">
        <v>52.949274594938046</v>
      </c>
      <c r="BN9" s="20">
        <v>57.864031432313382</v>
      </c>
      <c r="BO9" s="20">
        <v>59.530896535301828</v>
      </c>
      <c r="BP9" s="20">
        <v>45.792997334847563</v>
      </c>
      <c r="BQ9" s="20">
        <v>64.110196268786581</v>
      </c>
      <c r="BR9" s="20">
        <v>91.585994669695125</v>
      </c>
      <c r="BS9" s="20">
        <v>88.183421516754848</v>
      </c>
      <c r="BT9" s="20">
        <v>158.73015873015873</v>
      </c>
      <c r="BU9" s="20">
        <v>6.2115817521936876</v>
      </c>
      <c r="BV9" s="20">
        <v>19.841269841269842</v>
      </c>
      <c r="BW9" s="20">
        <v>50</v>
      </c>
      <c r="BX9" s="20">
        <v>50</v>
      </c>
      <c r="BY9" s="20">
        <v>66.137566137566139</v>
      </c>
      <c r="BZ9" s="20">
        <v>12.322858903265558</v>
      </c>
      <c r="CA9" s="20">
        <v>19</v>
      </c>
      <c r="CB9" s="20">
        <v>661.37566137566137</v>
      </c>
      <c r="CC9" s="20">
        <v>196.95011904761904</v>
      </c>
      <c r="CD9" s="20">
        <v>617.28395061728395</v>
      </c>
      <c r="CE9" s="20">
        <v>200.0570987654321</v>
      </c>
      <c r="CF9" s="20">
        <v>165.34391534391534</v>
      </c>
      <c r="CG9" s="20">
        <v>165.34391534391534</v>
      </c>
      <c r="CH9" s="20">
        <v>10.822310405643739</v>
      </c>
      <c r="CI9" s="20">
        <v>70.546737213403873</v>
      </c>
      <c r="CJ9" s="20">
        <v>66.137566137566139</v>
      </c>
      <c r="CK9" s="20">
        <v>72.162257495590836</v>
      </c>
      <c r="CL9" s="20">
        <v>275.76697690451562</v>
      </c>
      <c r="CM9" s="20">
        <v>172.35436056532231</v>
      </c>
      <c r="CN9" s="20">
        <v>41.365046535677351</v>
      </c>
      <c r="CO9" s="20">
        <v>91.585994669695125</v>
      </c>
      <c r="CP9" s="20">
        <v>31.139238187696343</v>
      </c>
      <c r="CQ9" s="20">
        <v>36.63439786787805</v>
      </c>
      <c r="CR9" s="20">
        <v>13.737899200454269</v>
      </c>
      <c r="CS9" s="20">
        <v>64.110196268786581</v>
      </c>
      <c r="CT9" s="20">
        <v>3.8508934072704868</v>
      </c>
      <c r="CU9" s="20">
        <v>123.22858903265558</v>
      </c>
      <c r="CV9" s="20">
        <v>33.886818027787193</v>
      </c>
      <c r="CW9" s="20">
        <v>32.05509813439329</v>
      </c>
      <c r="CX9" s="20">
        <v>11.906179307060365</v>
      </c>
      <c r="CY9" s="20">
        <v>30.223378240999391</v>
      </c>
      <c r="CZ9" s="20">
        <v>183.17198933939025</v>
      </c>
      <c r="DA9" s="20">
        <v>21.940340883072164</v>
      </c>
      <c r="DB9" s="20">
        <v>76.822332328940263</v>
      </c>
      <c r="DC9" s="20">
        <v>73.2687957357561</v>
      </c>
      <c r="DD9" s="20">
        <v>12.682324818888697</v>
      </c>
      <c r="DE9" s="20">
        <v>123.22858903265558</v>
      </c>
      <c r="DF9" s="20">
        <v>1.9077325939617993</v>
      </c>
      <c r="DG9" s="20">
        <v>24.598890942698706</v>
      </c>
      <c r="DH9" s="20">
        <v>1.8052988293284042</v>
      </c>
      <c r="DI9" s="20">
        <v>4.2</v>
      </c>
      <c r="DJ9" s="20">
        <v>30</v>
      </c>
      <c r="DK9" s="20">
        <v>350</v>
      </c>
      <c r="DL9" s="20">
        <v>264.74637297469025</v>
      </c>
      <c r="DM9" s="20">
        <v>65.178425941013529</v>
      </c>
      <c r="DN9" s="20">
        <v>39.682539682539684</v>
      </c>
      <c r="DO9" s="20">
        <v>55.114638447971785</v>
      </c>
      <c r="DP9" s="20">
        <v>66.137566137566139</v>
      </c>
      <c r="DQ9" s="20">
        <v>81.030710639332298</v>
      </c>
      <c r="DR9" s="20">
        <v>277.26432532347508</v>
      </c>
      <c r="DS9" s="20">
        <v>32.412284255732921</v>
      </c>
      <c r="DT9" s="20">
        <v>33.06878306878307</v>
      </c>
      <c r="DU9" s="20">
        <v>110.22927689594357</v>
      </c>
      <c r="DV9" s="20">
        <v>220.45855379188714</v>
      </c>
      <c r="DW9" s="20">
        <v>11.022927689594356</v>
      </c>
      <c r="DX9" s="20">
        <v>24.250440917107586</v>
      </c>
      <c r="DY9" s="20">
        <v>440.91710758377428</v>
      </c>
      <c r="DZ9" s="20">
        <v>308.64197530864197</v>
      </c>
      <c r="EA9" s="20">
        <v>116.84303350970018</v>
      </c>
      <c r="EB9" s="20">
        <v>160.48788316482106</v>
      </c>
      <c r="EC9" s="20">
        <v>95.308694270888495</v>
      </c>
      <c r="ED9" s="20">
        <v>105.89854918987609</v>
      </c>
      <c r="EE9" s="20">
        <v>22.23869532987398</v>
      </c>
      <c r="EF9" s="20">
        <v>80.243941582410528</v>
      </c>
      <c r="EG9" s="20">
        <v>586.60583346912176</v>
      </c>
      <c r="EH9" s="20">
        <v>27</v>
      </c>
      <c r="EI9" s="20">
        <v>27</v>
      </c>
      <c r="EJ9" s="20">
        <v>27</v>
      </c>
      <c r="EK9" s="20">
        <v>44.091710758377424</v>
      </c>
      <c r="EL9" s="20">
        <v>3.7477954144620811</v>
      </c>
      <c r="EM9" s="20">
        <v>88.183421516754848</v>
      </c>
      <c r="EN9" s="20">
        <v>88.183421516754848</v>
      </c>
      <c r="EO9" s="20">
        <v>88.183421516754848</v>
      </c>
      <c r="EP9" s="20">
        <v>77.017868145409736</v>
      </c>
      <c r="EQ9" s="20">
        <v>44.091710758377424</v>
      </c>
      <c r="ER9" s="20">
        <v>350</v>
      </c>
      <c r="ES9" s="20">
        <v>154.32098765432099</v>
      </c>
      <c r="ET9" s="20">
        <v>91.585994669695125</v>
      </c>
      <c r="EU9" s="20">
        <v>40</v>
      </c>
      <c r="EV9" s="20">
        <v>110.22927689594357</v>
      </c>
      <c r="EW9" s="20">
        <v>33.06878306878307</v>
      </c>
      <c r="EX9" s="20">
        <v>391.73677248677251</v>
      </c>
      <c r="EY9" s="20">
        <v>330.68783068783068</v>
      </c>
      <c r="EZ9" s="20">
        <v>55.153395380903135</v>
      </c>
      <c r="FA9" s="20">
        <v>59.871776752791234</v>
      </c>
      <c r="FB9" s="20">
        <v>68.941744226128904</v>
      </c>
      <c r="FC9" s="20">
        <v>165.34391534391534</v>
      </c>
      <c r="FD9" s="20">
        <v>22.045855379188712</v>
      </c>
      <c r="FE9" s="20">
        <v>132.27513227513228</v>
      </c>
      <c r="FF9" s="20">
        <v>220.45855379188714</v>
      </c>
      <c r="FG9" s="20">
        <v>34.463000000000001</v>
      </c>
      <c r="FH9" s="20">
        <v>5.511463844797178</v>
      </c>
      <c r="FI9" s="20">
        <v>1400</v>
      </c>
      <c r="FJ9" s="20">
        <v>72.001763668430328</v>
      </c>
      <c r="FK9" s="20">
        <v>68.545902649414671</v>
      </c>
      <c r="FL9" s="20">
        <v>61.864507679485655</v>
      </c>
      <c r="FM9" s="20">
        <v>45.792997334847563</v>
      </c>
      <c r="FN9" s="20">
        <v>27.475798400908538</v>
      </c>
      <c r="FO9" s="20">
        <v>68.941744226128904</v>
      </c>
      <c r="FP9" s="20">
        <v>51.706308169596689</v>
      </c>
      <c r="FQ9" s="20">
        <v>587.60515873015868</v>
      </c>
      <c r="FR9" s="20">
        <v>486.78</v>
      </c>
      <c r="FS9" s="20">
        <v>91.882207010612404</v>
      </c>
      <c r="FT9" s="20">
        <v>52.832269031102129</v>
      </c>
      <c r="FU9" s="20">
        <v>91.882207010612404</v>
      </c>
      <c r="FV9" s="20">
        <v>52.949274594938046</v>
      </c>
      <c r="FW9" s="20">
        <v>1.8</v>
      </c>
      <c r="FX9" s="20">
        <v>391.73677248677251</v>
      </c>
      <c r="FY9" s="20">
        <v>391.73721340388005</v>
      </c>
      <c r="FZ9" s="20">
        <v>60</v>
      </c>
      <c r="GA9" s="20">
        <v>52.949274594938046</v>
      </c>
      <c r="GB9" s="20">
        <v>68.911655257959296</v>
      </c>
      <c r="GC9" s="20">
        <v>68.911655257959296</v>
      </c>
      <c r="GD9" s="20">
        <v>66.137566137566139</v>
      </c>
      <c r="GE9" s="20">
        <v>200</v>
      </c>
      <c r="GF9" s="20">
        <v>50</v>
      </c>
      <c r="GG9" s="20">
        <v>6.6137566137566139</v>
      </c>
      <c r="GH9" s="20">
        <v>165.34391534391534</v>
      </c>
      <c r="GI9" s="20">
        <v>7.6649828906631914</v>
      </c>
      <c r="GJ9" s="20">
        <v>132.27513227513228</v>
      </c>
      <c r="GK9" s="20">
        <v>110.22927689594357</v>
      </c>
      <c r="GL9" s="20">
        <v>132.27513227513228</v>
      </c>
      <c r="GM9" s="20">
        <v>44.091710758377424</v>
      </c>
      <c r="GN9" s="20">
        <v>105.89854918987609</v>
      </c>
      <c r="GO9" s="20">
        <v>50</v>
      </c>
      <c r="GP9" s="20">
        <v>66.137566137566139</v>
      </c>
      <c r="GQ9" s="20">
        <v>108.41089279558773</v>
      </c>
      <c r="GR9" s="20">
        <v>158.73015873015873</v>
      </c>
      <c r="GS9" s="20">
        <v>44.091710758377424</v>
      </c>
      <c r="GT9" s="20">
        <v>132.27513227513228</v>
      </c>
      <c r="GU9" s="20">
        <v>104.06896817545258</v>
      </c>
      <c r="GV9" s="20">
        <v>60</v>
      </c>
      <c r="GW9" s="20">
        <v>70</v>
      </c>
      <c r="GX9" s="20">
        <v>14.589109347442681</v>
      </c>
      <c r="GY9" s="20">
        <v>130</v>
      </c>
      <c r="GZ9" s="20">
        <v>110.22927689594357</v>
      </c>
      <c r="HA9" s="20">
        <v>17.636684303350968</v>
      </c>
      <c r="HB9" s="20">
        <v>27.726432532347506</v>
      </c>
      <c r="HC9" s="20">
        <v>55.114638447971785</v>
      </c>
      <c r="HD9" s="20">
        <v>11.022927689594356</v>
      </c>
      <c r="HE9" s="20">
        <v>47.5</v>
      </c>
      <c r="HF9" s="20">
        <v>105.89854918987609</v>
      </c>
      <c r="HG9" s="20">
        <v>15</v>
      </c>
      <c r="HH9" s="20">
        <v>110.22927689594357</v>
      </c>
      <c r="HI9" s="20">
        <v>27.557319223985893</v>
      </c>
      <c r="HJ9" s="20">
        <v>138.63216266173754</v>
      </c>
      <c r="HK9" s="20">
        <v>15.403573629081947</v>
      </c>
      <c r="HL9" s="20">
        <v>64.110196268786581</v>
      </c>
      <c r="HM9" s="20">
        <v>36.63439786787805</v>
      </c>
      <c r="HN9" s="20">
        <v>123.64109280408842</v>
      </c>
      <c r="HO9" s="20">
        <v>195.07816864645059</v>
      </c>
      <c r="HP9" s="20">
        <v>6.3539129513925658</v>
      </c>
      <c r="HQ9" s="20">
        <v>79.423911892407062</v>
      </c>
      <c r="HR9" s="20">
        <v>54.951596801817075</v>
      </c>
      <c r="HS9" s="20">
        <v>73.2687957357561</v>
      </c>
      <c r="HT9" s="20">
        <v>109.90319360363415</v>
      </c>
      <c r="HU9" s="20">
        <v>457.92997334847558</v>
      </c>
      <c r="HV9" s="20">
        <v>54.951596801817075</v>
      </c>
      <c r="HW9" s="20">
        <v>54.951596801817075</v>
      </c>
      <c r="HX9" s="20">
        <v>54.951596801817075</v>
      </c>
      <c r="HY9" s="20">
        <v>30.875</v>
      </c>
      <c r="HZ9" s="20">
        <v>154.03573629081947</v>
      </c>
      <c r="IA9" s="20">
        <v>63.154651879235985</v>
      </c>
      <c r="IB9" s="20">
        <v>34.470872113064452</v>
      </c>
      <c r="IC9" s="20">
        <v>4.8146364949446312</v>
      </c>
      <c r="ID9" s="20">
        <v>51.688000000000002</v>
      </c>
      <c r="IE9" s="20">
        <v>22.045855379188712</v>
      </c>
      <c r="IF9" s="20">
        <v>360.271164021164</v>
      </c>
      <c r="IG9" s="20">
        <v>40</v>
      </c>
      <c r="IH9" s="20">
        <v>22.045855379188712</v>
      </c>
      <c r="II9" s="20">
        <v>165.34391534391534</v>
      </c>
      <c r="IJ9" s="20">
        <v>110.22927689594357</v>
      </c>
      <c r="IK9" s="20">
        <v>105.89854918987609</v>
      </c>
      <c r="IL9" s="20">
        <v>211.79709837975219</v>
      </c>
      <c r="IM9" s="20">
        <v>105.89854918987609</v>
      </c>
      <c r="IN9" s="20">
        <v>293.80257936507934</v>
      </c>
      <c r="IO9" s="20">
        <v>68.911655257959296</v>
      </c>
      <c r="IP9" s="20">
        <v>1410.9347442680776</v>
      </c>
      <c r="IQ9" s="20">
        <v>77.160493827160494</v>
      </c>
      <c r="IR9" s="20">
        <v>308.07147258163894</v>
      </c>
      <c r="IS9" s="20">
        <v>110.22927689594357</v>
      </c>
      <c r="IT9" s="20">
        <v>77.160493827160494</v>
      </c>
      <c r="IU9" s="20">
        <v>77.160493827160494</v>
      </c>
      <c r="IV9" s="20">
        <v>195.86838624338625</v>
      </c>
      <c r="IW9" s="20">
        <v>6.6137566137566139</v>
      </c>
      <c r="IX9" s="20">
        <v>127.0782590278513</v>
      </c>
      <c r="IY9" s="20">
        <v>30</v>
      </c>
      <c r="IZ9" s="20">
        <v>220.45855379188714</v>
      </c>
      <c r="JA9" s="20">
        <v>330.68783068783068</v>
      </c>
      <c r="JB9" s="20">
        <v>220.45855379188714</v>
      </c>
      <c r="JC9" s="20">
        <v>11.022927689594356</v>
      </c>
      <c r="JD9" s="20">
        <v>26.071370376405412</v>
      </c>
      <c r="JE9" s="20">
        <v>195.86838624338625</v>
      </c>
      <c r="JF9" s="20">
        <v>92.592592592592595</v>
      </c>
      <c r="JG9" s="20">
        <v>22.045855379188712</v>
      </c>
      <c r="JH9" s="20">
        <v>192.72031143602331</v>
      </c>
      <c r="JI9" s="20">
        <v>64.24010381200776</v>
      </c>
      <c r="JJ9" s="20">
        <v>3.8544062287204657</v>
      </c>
      <c r="JK9" s="20">
        <v>176.3668430335097</v>
      </c>
      <c r="JL9" s="20">
        <v>66.137566137566139</v>
      </c>
      <c r="JM9" s="20">
        <v>66.137566137566139</v>
      </c>
      <c r="JN9" s="20">
        <v>308.21426930674875</v>
      </c>
      <c r="JO9" s="20">
        <v>23.105360443622921</v>
      </c>
      <c r="JP9" s="20">
        <v>110.22927689594357</v>
      </c>
      <c r="JQ9" s="20">
        <v>61.57</v>
      </c>
      <c r="JR9" s="20">
        <v>192.72031143602331</v>
      </c>
      <c r="JS9" s="20">
        <v>462.10720887245844</v>
      </c>
      <c r="JT9" s="20">
        <v>65.808090446639511</v>
      </c>
      <c r="JU9" s="20">
        <v>154.32098765432099</v>
      </c>
      <c r="JV9" s="20">
        <v>70</v>
      </c>
      <c r="JW9" s="20">
        <v>50</v>
      </c>
      <c r="JX9" s="20">
        <v>61.75</v>
      </c>
      <c r="JY9" s="20">
        <v>88.183421516754848</v>
      </c>
      <c r="JZ9" s="20">
        <v>88.183421516754848</v>
      </c>
      <c r="KA9" s="20">
        <v>27.557319223985893</v>
      </c>
      <c r="KB9" s="20">
        <v>33.06878306878307</v>
      </c>
      <c r="KC9" s="20">
        <v>52.949274594938046</v>
      </c>
      <c r="KD9" s="20">
        <v>52.949274594938046</v>
      </c>
      <c r="KE9" s="20">
        <v>105.89854918987609</v>
      </c>
      <c r="KF9" s="20">
        <v>3706.4492216456633</v>
      </c>
      <c r="KG9" s="20">
        <v>59.523809523809526</v>
      </c>
      <c r="KH9" s="20">
        <v>99.206349206349202</v>
      </c>
      <c r="KI9" s="20">
        <v>49.603174603174601</v>
      </c>
      <c r="KJ9" s="20">
        <v>11.022927689594356</v>
      </c>
      <c r="KK9" s="20">
        <v>77.017868145409736</v>
      </c>
      <c r="KL9" s="20">
        <v>24.389069211536174</v>
      </c>
      <c r="KM9" s="20">
        <v>21.179709837975221</v>
      </c>
      <c r="KN9" s="20">
        <v>3.0807147258163893E-2</v>
      </c>
      <c r="KO9" s="20">
        <v>440.91710758377428</v>
      </c>
      <c r="KP9" s="20">
        <v>33.06878306878307</v>
      </c>
      <c r="KQ9" s="20">
        <v>182.68052988293283</v>
      </c>
      <c r="KR9" s="20">
        <v>70</v>
      </c>
      <c r="KS9" s="20">
        <v>256.96041524803104</v>
      </c>
      <c r="KT9" s="20">
        <v>70</v>
      </c>
      <c r="KU9" s="20">
        <v>21.841635296082639</v>
      </c>
      <c r="KV9" s="20">
        <v>132.27513227513228</v>
      </c>
      <c r="KW9" s="20">
        <v>158.84782378481412</v>
      </c>
      <c r="KX9" s="20">
        <v>3706.4492216456633</v>
      </c>
      <c r="KY9" s="20">
        <v>191.30913768548723</v>
      </c>
      <c r="KZ9" s="20">
        <v>256.96041524803104</v>
      </c>
      <c r="LA9" s="20">
        <v>256.96041524803104</v>
      </c>
      <c r="LB9" s="20">
        <v>529.49274594938049</v>
      </c>
      <c r="LC9" s="20">
        <v>256.96041524803104</v>
      </c>
      <c r="LD9" s="20">
        <v>256.96041524803104</v>
      </c>
      <c r="LE9" s="20">
        <v>256.96041524803104</v>
      </c>
      <c r="LF9" s="20">
        <v>256.96041524803104</v>
      </c>
      <c r="LG9" s="20">
        <v>256.96041524803104</v>
      </c>
      <c r="LH9" s="20">
        <v>61.614294516327789</v>
      </c>
      <c r="LI9" s="20">
        <v>26.186075169439309</v>
      </c>
      <c r="LJ9" s="20">
        <v>57.182999999999993</v>
      </c>
      <c r="LK9" s="20">
        <v>222.9164460446892</v>
      </c>
      <c r="LL9" s="20">
        <v>3.7776284039986208</v>
      </c>
      <c r="LM9" s="20">
        <v>24.129610479145121</v>
      </c>
      <c r="LN9" s="20">
        <v>183.17198933939025</v>
      </c>
      <c r="LO9" s="20">
        <v>183.17198933939025</v>
      </c>
      <c r="LP9" s="20">
        <v>107.82501540357363</v>
      </c>
      <c r="LQ9" s="20">
        <v>154.03573629081947</v>
      </c>
      <c r="LR9" s="20">
        <v>12.322858903265558</v>
      </c>
      <c r="LS9" s="20">
        <v>55.47412199630314</v>
      </c>
      <c r="LT9" s="20">
        <v>163.12199630314234</v>
      </c>
      <c r="LU9" s="20">
        <v>95.838187016837864</v>
      </c>
      <c r="LV9" s="20">
        <v>256.96041524803104</v>
      </c>
      <c r="LW9" s="20">
        <v>256.96041524803104</v>
      </c>
      <c r="LX9" s="20">
        <v>256.96041524803104</v>
      </c>
      <c r="LY9" s="20">
        <v>256.96041524803104</v>
      </c>
      <c r="LZ9" s="20">
        <v>44.091710758377424</v>
      </c>
      <c r="MA9" s="20">
        <v>44.091710758377424</v>
      </c>
      <c r="MB9" s="20">
        <v>91.585994669695125</v>
      </c>
      <c r="MC9" s="20">
        <v>18.317198933939025</v>
      </c>
      <c r="MD9" s="20">
        <v>256.96041524803104</v>
      </c>
      <c r="ME9" s="20">
        <v>256.96041524803104</v>
      </c>
      <c r="MF9" s="20">
        <v>154.03573629081947</v>
      </c>
      <c r="MG9" s="20">
        <v>119.48853615520282</v>
      </c>
      <c r="MH9" s="20">
        <v>48.963844797178126</v>
      </c>
      <c r="MI9" s="20">
        <v>176.3668430335097</v>
      </c>
      <c r="MJ9" s="20">
        <v>80.243941582410528</v>
      </c>
      <c r="MK9" s="20">
        <v>42.359419675950441</v>
      </c>
      <c r="ML9" s="20">
        <v>31.769564756962826</v>
      </c>
      <c r="MM9" s="20">
        <v>52.949274594938046</v>
      </c>
      <c r="MN9" s="20">
        <v>79.365079365079367</v>
      </c>
      <c r="MO9" s="20">
        <v>127.0782590278513</v>
      </c>
      <c r="MP9" s="20">
        <v>27.475798400908538</v>
      </c>
      <c r="MQ9" s="20">
        <v>9.1585994669695125</v>
      </c>
      <c r="MR9" s="20">
        <v>158.84782378481412</v>
      </c>
      <c r="MS9" s="20">
        <v>158.84782378481412</v>
      </c>
      <c r="MT9" s="20">
        <v>16.890727335401586</v>
      </c>
      <c r="MU9" s="20">
        <v>16.337999999999997</v>
      </c>
      <c r="MV9" s="20">
        <v>52.949274594938046</v>
      </c>
      <c r="MW9" s="20">
        <v>52.949274594938046</v>
      </c>
      <c r="MX9" s="20">
        <v>88.183421516754848</v>
      </c>
      <c r="MY9" s="20">
        <v>123.4567901234568</v>
      </c>
      <c r="MZ9" s="20">
        <v>132.27513227513228</v>
      </c>
      <c r="NA9" s="20">
        <v>66.137566137566139</v>
      </c>
      <c r="NB9" s="20">
        <v>37.430683918669132</v>
      </c>
      <c r="NC9" s="20">
        <v>3.2097576632964211</v>
      </c>
      <c r="ND9" s="20">
        <v>3.4906114588348585</v>
      </c>
      <c r="NE9" s="20">
        <v>18.317198933939025</v>
      </c>
      <c r="NF9" s="20">
        <v>44.091710758377424</v>
      </c>
      <c r="NG9" s="20">
        <v>40.515355319666149</v>
      </c>
      <c r="NH9" s="20">
        <v>810.30710639332301</v>
      </c>
      <c r="NI9" s="20">
        <v>110.22927689594357</v>
      </c>
      <c r="NJ9" s="20">
        <v>0.65</v>
      </c>
      <c r="NK9" s="20">
        <v>16.20614212786646</v>
      </c>
      <c r="NL9" s="20">
        <v>105.89854918987609</v>
      </c>
      <c r="NM9" s="20">
        <v>0.05</v>
      </c>
      <c r="NN9" s="20">
        <v>65.178425941013529</v>
      </c>
      <c r="NO9" s="20">
        <v>52.949274594938046</v>
      </c>
      <c r="NP9" s="20">
        <v>74.294141479620762</v>
      </c>
      <c r="NQ9" s="20">
        <v>370.5</v>
      </c>
      <c r="NR9" s="20">
        <v>17.235436056532226</v>
      </c>
      <c r="NS9" s="20">
        <v>26.859301324630941</v>
      </c>
      <c r="NT9" s="20">
        <v>6.1481633754320146</v>
      </c>
      <c r="NU9" s="20">
        <v>26.859301324630941</v>
      </c>
      <c r="NV9" s="20">
        <v>17.235436056532226</v>
      </c>
      <c r="NW9" s="20">
        <v>82.372809413189259</v>
      </c>
      <c r="NX9" s="20">
        <v>88.183421516754848</v>
      </c>
      <c r="NY9" s="20">
        <v>1232.2858903265558</v>
      </c>
      <c r="NZ9" s="20">
        <v>6.6137566137566139</v>
      </c>
      <c r="OA9" s="20">
        <v>317.69564756962825</v>
      </c>
      <c r="OB9" s="20">
        <v>529.49274594938049</v>
      </c>
      <c r="OC9" s="20">
        <v>12</v>
      </c>
      <c r="OD9" s="20">
        <v>110.22927689594357</v>
      </c>
      <c r="OE9" s="20">
        <v>154.32098765432099</v>
      </c>
      <c r="OF9" s="20">
        <v>197.4242713399185</v>
      </c>
      <c r="OG9" s="20">
        <v>87.739382893567921</v>
      </c>
      <c r="OH9" s="20">
        <v>73.2687957357561</v>
      </c>
      <c r="OI9" s="20">
        <v>9.1585994669695116E-7</v>
      </c>
      <c r="OJ9" s="20">
        <v>9.1585994669695116E-7</v>
      </c>
      <c r="OK9" s="20">
        <v>137.88348845225781</v>
      </c>
      <c r="OL9" s="20">
        <v>183.17198933939025</v>
      </c>
      <c r="OM9" s="20">
        <v>9.2421441774491679</v>
      </c>
      <c r="ON9" s="20">
        <v>10.45494841519664</v>
      </c>
      <c r="OO9" s="20">
        <v>4.529698199992291</v>
      </c>
      <c r="OP9" s="20">
        <v>329.04045223319753</v>
      </c>
      <c r="OQ9" s="20">
        <v>39.049937979510275</v>
      </c>
      <c r="OR9" s="20">
        <v>91.882207010612404</v>
      </c>
      <c r="OS9" s="20">
        <v>132.27513227513228</v>
      </c>
      <c r="OT9" s="20">
        <v>70.546737213403873</v>
      </c>
      <c r="OU9" s="20">
        <v>132.27513227513228</v>
      </c>
      <c r="OV9" s="20">
        <v>263.23236178655804</v>
      </c>
      <c r="OW9" s="20">
        <v>19.27203114360233</v>
      </c>
      <c r="OX9" s="20">
        <v>329.04045223319753</v>
      </c>
      <c r="OY9" s="20">
        <v>131.61618089327902</v>
      </c>
      <c r="OZ9" s="20">
        <v>132.27513227513228</v>
      </c>
      <c r="PA9" s="20">
        <v>658.08090446639505</v>
      </c>
      <c r="PB9" s="20">
        <v>329.04045223319753</v>
      </c>
      <c r="PC9" s="20">
        <v>220.45855379188714</v>
      </c>
      <c r="PD9" s="20">
        <v>97.767638911520294</v>
      </c>
      <c r="PE9" s="20">
        <v>52.949274594938046</v>
      </c>
      <c r="PF9" s="20">
        <v>52.949274594938046</v>
      </c>
      <c r="PG9" s="20">
        <v>33.06878306878307</v>
      </c>
      <c r="PH9" s="20">
        <v>136.68430335097003</v>
      </c>
      <c r="PI9" s="20">
        <v>10.341261633919338</v>
      </c>
      <c r="PJ9" s="20">
        <v>260.71370376405412</v>
      </c>
      <c r="PK9" s="20">
        <v>39.682539682539684</v>
      </c>
      <c r="PL9" s="20">
        <v>14.690123456790122</v>
      </c>
      <c r="PM9" s="20">
        <v>734.5064594356262</v>
      </c>
      <c r="PN9" s="20">
        <v>105.89854918987609</v>
      </c>
      <c r="PO9" s="20">
        <v>28.659611992945326</v>
      </c>
      <c r="PP9" s="20">
        <v>25.696041524803107</v>
      </c>
      <c r="PQ9" s="20">
        <v>10.45494841519664</v>
      </c>
      <c r="PR9" s="20">
        <v>132.27513227513228</v>
      </c>
      <c r="PS9" s="20">
        <v>583.30014261303052</v>
      </c>
      <c r="PT9" s="20">
        <v>100</v>
      </c>
      <c r="PU9" s="20">
        <v>11.022927689594356</v>
      </c>
      <c r="PV9" s="20">
        <v>66.137566137566139</v>
      </c>
      <c r="PW9" s="20">
        <v>17.5</v>
      </c>
      <c r="PX9" s="20">
        <v>0.35</v>
      </c>
      <c r="PY9" s="20">
        <v>47.5</v>
      </c>
      <c r="PZ9" s="20">
        <v>39.107055564608117</v>
      </c>
      <c r="QA9" s="20">
        <v>132.27513227513228</v>
      </c>
      <c r="QB9" s="20">
        <v>102.73808976891625</v>
      </c>
      <c r="QC9" s="20">
        <v>79.423911892407062</v>
      </c>
      <c r="QD9" s="20">
        <v>195.868430335097</v>
      </c>
      <c r="QE9" s="20">
        <v>81.473032426266911</v>
      </c>
      <c r="QF9" s="20">
        <v>125.34046951807782</v>
      </c>
      <c r="QG9" s="20">
        <v>80</v>
      </c>
      <c r="QH9" s="20">
        <v>54.951596801817075</v>
      </c>
      <c r="QI9" s="20">
        <v>183.17198933939025</v>
      </c>
      <c r="QJ9" s="20">
        <v>46.210720887245841</v>
      </c>
      <c r="QK9" s="20">
        <v>462.10720887245844</v>
      </c>
      <c r="QL9" s="20">
        <v>176.3668430335097</v>
      </c>
      <c r="QM9" s="20">
        <v>154.03573629081947</v>
      </c>
      <c r="QN9" s="20">
        <v>61.614294516327789</v>
      </c>
      <c r="QO9" s="20">
        <v>77.017868145409736</v>
      </c>
      <c r="QP9" s="20">
        <v>231.05360443622922</v>
      </c>
      <c r="QQ9" s="20">
        <v>28.849588320953963</v>
      </c>
      <c r="QR9" s="20">
        <v>107.15561376354329</v>
      </c>
      <c r="QS9" s="20">
        <v>54.951596801817075</v>
      </c>
      <c r="QT9" s="20">
        <v>36.63439786787805</v>
      </c>
      <c r="QU9" s="20">
        <v>64.110196268786581</v>
      </c>
      <c r="QV9" s="20">
        <v>45.792997334847563</v>
      </c>
      <c r="QW9" s="20">
        <v>119.06179307060366</v>
      </c>
      <c r="QX9" s="20">
        <v>59.530896535301828</v>
      </c>
      <c r="QY9" s="20">
        <v>412.13697601362799</v>
      </c>
      <c r="QZ9" s="20">
        <v>178.52766354969</v>
      </c>
      <c r="RA9" s="20">
        <v>45.792997334847563</v>
      </c>
      <c r="RB9" s="20">
        <v>27.475798400908538</v>
      </c>
      <c r="RC9" s="20">
        <v>34.470872113064452</v>
      </c>
      <c r="RD9" s="20">
        <v>44.091710758377424</v>
      </c>
      <c r="RE9" s="20">
        <v>238.95061728395061</v>
      </c>
      <c r="RF9" s="20">
        <v>61.85295414462081</v>
      </c>
      <c r="RG9" s="20">
        <v>18.04052028218695</v>
      </c>
      <c r="RH9" s="20">
        <v>16.20614212786646</v>
      </c>
      <c r="RI9" s="20">
        <v>35</v>
      </c>
      <c r="RJ9" s="20">
        <v>44.091710758377424</v>
      </c>
      <c r="RK9" s="20">
        <v>351.24338624338623</v>
      </c>
      <c r="RL9" s="20">
        <v>98.118950627342358</v>
      </c>
      <c r="RM9" s="20">
        <v>35</v>
      </c>
      <c r="RN9" s="20">
        <v>103.41261633919338</v>
      </c>
      <c r="RO9" s="20">
        <v>220.45855379188714</v>
      </c>
      <c r="RP9" s="20">
        <v>160.6002595300194</v>
      </c>
      <c r="RQ9" s="20">
        <v>200</v>
      </c>
      <c r="RR9" s="20">
        <v>24.483553791887125</v>
      </c>
      <c r="RS9" s="20">
        <v>65.178425941013529</v>
      </c>
      <c r="RT9" s="20">
        <v>1.1650585227345727</v>
      </c>
      <c r="RU9" s="20">
        <v>80.243941582410528</v>
      </c>
      <c r="RV9" s="20">
        <v>17.580144777662873</v>
      </c>
      <c r="RW9" s="20">
        <v>9.6518441916580482</v>
      </c>
      <c r="RX9" s="20">
        <v>2.8266115132712857</v>
      </c>
      <c r="RY9" s="20">
        <v>205.57760141093476</v>
      </c>
      <c r="RZ9" s="20">
        <v>92.592592592592595</v>
      </c>
      <c r="SA9" s="20">
        <v>9.5139607032057896</v>
      </c>
      <c r="SB9" s="20">
        <v>10</v>
      </c>
      <c r="SC9" s="20">
        <v>126.41093474426808</v>
      </c>
      <c r="SD9" s="20">
        <v>44.091710758377424</v>
      </c>
      <c r="SE9" s="20">
        <v>166.25</v>
      </c>
      <c r="SF9" s="20">
        <v>166.25</v>
      </c>
      <c r="SG9" s="20">
        <v>10.45494841519664</v>
      </c>
      <c r="SH9" s="20">
        <v>25.352733686067019</v>
      </c>
      <c r="SI9" s="20">
        <v>20</v>
      </c>
      <c r="SJ9" s="20">
        <v>46.210720887245841</v>
      </c>
      <c r="SK9" s="20">
        <v>22.975000000000001</v>
      </c>
      <c r="SL9" s="20">
        <v>167.54850088183423</v>
      </c>
      <c r="SM9" s="20">
        <v>53.968392374158483</v>
      </c>
      <c r="SN9" s="20">
        <v>587.60515873015868</v>
      </c>
      <c r="SO9" s="20">
        <v>372.8518820270491</v>
      </c>
      <c r="SP9" s="20">
        <v>465.95361643545482</v>
      </c>
      <c r="SQ9" s="20">
        <v>43.082385384350225</v>
      </c>
      <c r="SR9" s="20">
        <v>9.2421441774491679</v>
      </c>
      <c r="SS9" s="20">
        <v>100.74459413666463</v>
      </c>
      <c r="ST9" s="20">
        <v>50.828665500471672</v>
      </c>
      <c r="SU9" s="20">
        <v>105.89854918987609</v>
      </c>
      <c r="SV9" s="20">
        <v>91.585994669695125</v>
      </c>
      <c r="SW9" s="20">
        <v>77.017868145409736</v>
      </c>
      <c r="SX9" s="20">
        <v>206.40788662969811</v>
      </c>
      <c r="SY9" s="20">
        <v>220.45855379188714</v>
      </c>
      <c r="SZ9" s="20">
        <v>22</v>
      </c>
      <c r="TA9" s="20">
        <v>202.99872804594455</v>
      </c>
      <c r="TB9" s="20">
        <v>220.45855379188714</v>
      </c>
      <c r="TC9" s="20">
        <v>33.06878306878307</v>
      </c>
      <c r="TD9" s="20">
        <v>20.042912389346419</v>
      </c>
      <c r="TE9" s="20">
        <v>661.37566137566137</v>
      </c>
      <c r="TF9" s="20">
        <v>88.183421516754848</v>
      </c>
      <c r="TG9" s="20">
        <v>129.64913702293168</v>
      </c>
      <c r="TH9" s="20">
        <v>579.76927683489407</v>
      </c>
      <c r="TI9" s="20">
        <v>18.04052028218695</v>
      </c>
      <c r="TJ9" s="20">
        <v>107.82501540357363</v>
      </c>
      <c r="TK9" s="20">
        <v>1.747459303894235</v>
      </c>
      <c r="TL9" s="20">
        <v>64.110196268786581</v>
      </c>
      <c r="TM9" s="20">
        <v>5.9791446208112875</v>
      </c>
      <c r="TN9" s="20">
        <v>23</v>
      </c>
      <c r="TO9" s="20">
        <v>0</v>
      </c>
      <c r="TP9" s="20">
        <v>385.08934072704869</v>
      </c>
      <c r="TQ9" s="20">
        <v>22.045855379188712</v>
      </c>
      <c r="TR9" s="20">
        <v>22.045855379188712</v>
      </c>
      <c r="TS9" s="20">
        <v>50</v>
      </c>
      <c r="TT9" s="20">
        <v>66.137566137566139</v>
      </c>
      <c r="TU9" s="20">
        <v>220</v>
      </c>
      <c r="TV9" s="20">
        <v>0.5</v>
      </c>
      <c r="TW9" s="20">
        <v>6.8941744226128918</v>
      </c>
      <c r="TX9" s="20">
        <v>154.17624914881864</v>
      </c>
      <c r="TY9" s="20">
        <v>457.92997334847558</v>
      </c>
      <c r="TZ9" s="20">
        <v>32.05509813439329</v>
      </c>
      <c r="UA9" s="20">
        <v>27.475798400908538</v>
      </c>
      <c r="UB9" s="20">
        <v>1.2322858903265557</v>
      </c>
      <c r="UC9" s="20">
        <v>230.75045289273189</v>
      </c>
      <c r="UD9" s="20">
        <v>21.615289199246568</v>
      </c>
      <c r="UE9" s="20">
        <v>12.423197960215004</v>
      </c>
      <c r="UF9" s="20">
        <v>1911.6761904761906</v>
      </c>
      <c r="UG9" s="20">
        <v>503.06172839506172</v>
      </c>
      <c r="UH9" s="20">
        <v>36.584889146271642</v>
      </c>
      <c r="UI9" s="20">
        <v>50</v>
      </c>
      <c r="UJ9" s="20">
        <v>370.64492216456637</v>
      </c>
      <c r="UK9" s="20">
        <v>155.45092364475624</v>
      </c>
      <c r="UL9" s="20">
        <v>11.855158730158729</v>
      </c>
      <c r="UM9" s="20">
        <v>27.268240357469544</v>
      </c>
      <c r="UN9" s="20">
        <v>55.114638447971785</v>
      </c>
      <c r="UO9" s="20">
        <v>291.78225308641976</v>
      </c>
      <c r="UP9" s="20">
        <v>186.28747795414461</v>
      </c>
      <c r="UQ9" s="20">
        <v>57.816093430806987</v>
      </c>
      <c r="UR9" s="20">
        <v>52.949274594938046</v>
      </c>
      <c r="US9" s="20">
        <v>366.3439786787805</v>
      </c>
      <c r="UT9" s="20">
        <v>2.2970551752653098E-2</v>
      </c>
      <c r="UU9" s="20">
        <v>180.02753362278938</v>
      </c>
      <c r="UV9" s="20">
        <v>52.949274594938046</v>
      </c>
      <c r="UW9" s="20">
        <v>52.949274594938046</v>
      </c>
      <c r="UX9" s="20">
        <v>52.949274594938046</v>
      </c>
      <c r="UY9" s="20">
        <v>551.14638447971777</v>
      </c>
      <c r="UZ9" s="20">
        <v>52.949274594938046</v>
      </c>
      <c r="VA9" s="20">
        <v>52.949274594938046</v>
      </c>
      <c r="VB9" s="20">
        <v>0.58499999999999996</v>
      </c>
      <c r="VC9" s="20">
        <v>52.949274594938046</v>
      </c>
      <c r="VD9" s="20">
        <v>52.949274594938046</v>
      </c>
      <c r="VE9" s="20">
        <v>52.949274594938046</v>
      </c>
      <c r="VF9" s="20">
        <v>52.949274594938046</v>
      </c>
      <c r="VG9" s="20">
        <v>52.949274594938046</v>
      </c>
      <c r="VH9" s="20">
        <v>52.949274594938046</v>
      </c>
      <c r="VI9" s="20">
        <v>52.949274594938046</v>
      </c>
      <c r="VJ9" s="20">
        <v>1.1375</v>
      </c>
      <c r="VK9" s="20">
        <v>5.2</v>
      </c>
      <c r="VL9" s="20">
        <v>5.2</v>
      </c>
      <c r="VM9" s="20">
        <v>154.03573629081947</v>
      </c>
      <c r="VN9" s="20">
        <v>154.03573629081947</v>
      </c>
      <c r="VO9" s="20">
        <v>411.13666439684971</v>
      </c>
      <c r="VP9" s="20">
        <v>6.6137566137566139</v>
      </c>
      <c r="VQ9" s="20">
        <v>55.114638447971785</v>
      </c>
      <c r="VR9" s="20">
        <v>20.682523267838675</v>
      </c>
      <c r="VS9" s="20">
        <v>151.19999999999999</v>
      </c>
      <c r="VT9" s="20">
        <v>30</v>
      </c>
      <c r="VU9" s="20">
        <v>500</v>
      </c>
      <c r="VV9" s="20">
        <v>5.6875</v>
      </c>
      <c r="VW9" s="20">
        <v>325.89212970506765</v>
      </c>
      <c r="VX9" s="20">
        <v>3.7538062261508616</v>
      </c>
      <c r="VY9" s="20">
        <v>66.137566137566139</v>
      </c>
      <c r="VZ9" s="20">
        <v>44.091710758377424</v>
      </c>
      <c r="WA9" s="20">
        <v>33.960297979033548</v>
      </c>
      <c r="WB9" s="20">
        <v>2.2749999999999999</v>
      </c>
      <c r="WC9" s="20">
        <v>52.949274594938046</v>
      </c>
      <c r="WD9" s="20">
        <v>360.93721036336979</v>
      </c>
      <c r="WE9" s="20">
        <v>10.341261633919338</v>
      </c>
      <c r="WF9" s="20">
        <v>66.137566137566139</v>
      </c>
      <c r="WG9" s="20">
        <v>264.55026455026456</v>
      </c>
      <c r="WH9" s="20">
        <v>110.22927689594357</v>
      </c>
      <c r="WI9" s="20">
        <v>6.4721904590597825</v>
      </c>
      <c r="WJ9" s="20">
        <v>66.137566137566139</v>
      </c>
      <c r="WK9" s="20">
        <v>22.045855379188712</v>
      </c>
      <c r="WL9" s="20">
        <v>110.22927689594357</v>
      </c>
      <c r="WM9" s="20">
        <v>66.137566137566139</v>
      </c>
      <c r="WN9" s="20">
        <v>66.137566137566139</v>
      </c>
      <c r="WO9" s="20">
        <v>264.55026455026456</v>
      </c>
      <c r="WP9" s="20">
        <v>91.585994669695125</v>
      </c>
      <c r="WQ9" s="20">
        <v>18.317198933939025</v>
      </c>
      <c r="WR9" s="20">
        <v>137.37899200454268</v>
      </c>
      <c r="WS9" s="20">
        <v>46.210720887245841</v>
      </c>
      <c r="WT9" s="20">
        <v>385.08934072704869</v>
      </c>
      <c r="WU9" s="20">
        <v>81.030710639332298</v>
      </c>
      <c r="WV9" s="20">
        <v>19.841269841269842</v>
      </c>
      <c r="WW9" s="20">
        <v>32.05509813439329</v>
      </c>
      <c r="WX9" s="20">
        <v>732.687957357561</v>
      </c>
      <c r="WY9" s="20">
        <v>344.70872113064462</v>
      </c>
      <c r="WZ9" s="20">
        <v>517.06308169596684</v>
      </c>
      <c r="XA9" s="20">
        <v>60</v>
      </c>
      <c r="XB9" s="20">
        <v>32.850293002412961</v>
      </c>
      <c r="XC9" s="20">
        <v>661.37566137566137</v>
      </c>
      <c r="XD9" s="20">
        <v>44.091710758377424</v>
      </c>
      <c r="XE9" s="20">
        <v>6.6137566137566139</v>
      </c>
      <c r="XF9" s="20">
        <v>98.118455271305194</v>
      </c>
      <c r="XG9" s="20">
        <v>90</v>
      </c>
      <c r="XH9" s="20">
        <v>300</v>
      </c>
      <c r="XI9" s="20">
        <v>607.73032979499237</v>
      </c>
      <c r="XJ9" s="20">
        <v>587.60515873015868</v>
      </c>
      <c r="XK9" s="20">
        <v>102.73808976891625</v>
      </c>
      <c r="XL9" s="20">
        <v>44.091710758377424</v>
      </c>
      <c r="XM9" s="20">
        <v>21.179709837975221</v>
      </c>
      <c r="XN9" s="20">
        <v>31.769564756962826</v>
      </c>
      <c r="XO9" s="20">
        <v>44.091710758377424</v>
      </c>
      <c r="XP9" s="20">
        <v>48.883819455760147</v>
      </c>
      <c r="XQ9" s="20">
        <v>105.89854918987609</v>
      </c>
      <c r="XR9" s="20">
        <v>391.73686067019401</v>
      </c>
      <c r="XS9" s="20">
        <v>11.485275876326551</v>
      </c>
      <c r="XT9" s="20">
        <v>12.848020762401553</v>
      </c>
      <c r="XU9" s="20">
        <v>66.137566137566139</v>
      </c>
      <c r="XV9" s="20">
        <v>462.96296296296299</v>
      </c>
      <c r="XW9" s="20">
        <v>18.738977072310405</v>
      </c>
      <c r="XX9" s="20">
        <v>89.340727048675291</v>
      </c>
      <c r="XY9" s="20">
        <v>34.470872113064452</v>
      </c>
      <c r="XZ9" s="20">
        <v>18.958979662185452</v>
      </c>
      <c r="YA9" s="20">
        <v>3.4470872113064459</v>
      </c>
      <c r="YB9" s="20">
        <v>9.6518441916580482</v>
      </c>
      <c r="YC9" s="20">
        <v>329.04045223319753</v>
      </c>
      <c r="YD9" s="20">
        <v>34.470872113064452</v>
      </c>
      <c r="YE9" s="20">
        <v>34.470872113064452</v>
      </c>
      <c r="YF9" s="20">
        <v>20.682523267838675</v>
      </c>
      <c r="YG9" s="20">
        <v>20.682523267838675</v>
      </c>
      <c r="YH9" s="20">
        <v>3.4470872113064459</v>
      </c>
      <c r="YI9" s="20">
        <v>9.5139607032057896</v>
      </c>
      <c r="YJ9" s="20">
        <v>15.167183729748361</v>
      </c>
      <c r="YK9" s="20">
        <v>24.129610479145121</v>
      </c>
      <c r="YL9" s="20">
        <v>17.235436056532226</v>
      </c>
      <c r="YM9" s="20">
        <v>59.530896535301828</v>
      </c>
      <c r="YN9" s="20">
        <v>9.2421441774491679</v>
      </c>
      <c r="YO9" s="20">
        <v>34.470872113064452</v>
      </c>
      <c r="YP9" s="20">
        <v>2117.970983797522</v>
      </c>
      <c r="YQ9" s="20">
        <v>5.6870000000000003</v>
      </c>
      <c r="YR9" s="20">
        <v>97.934215167548501</v>
      </c>
      <c r="YS9" s="20">
        <v>296.37985008818345</v>
      </c>
      <c r="YT9" s="20">
        <v>36.0810405643739</v>
      </c>
      <c r="YU9" s="20">
        <v>13.737899200454269</v>
      </c>
      <c r="YV9" s="20">
        <v>109.90319360363415</v>
      </c>
      <c r="YW9" s="20">
        <v>457.92997334847558</v>
      </c>
      <c r="YX9" s="20">
        <v>211.79709837975219</v>
      </c>
      <c r="YY9" s="20">
        <v>274.75798400908536</v>
      </c>
      <c r="YZ9" s="20">
        <v>7.5835918648741805</v>
      </c>
      <c r="ZA9" s="20">
        <v>121.25220458553792</v>
      </c>
      <c r="ZB9" s="20">
        <v>0</v>
      </c>
      <c r="ZC9" s="20">
        <v>55.114638447971785</v>
      </c>
      <c r="ZD9" s="20">
        <v>28.659611992945326</v>
      </c>
      <c r="ZE9" s="20">
        <v>44.091710758377424</v>
      </c>
      <c r="ZF9" s="20">
        <v>400.1141975308642</v>
      </c>
      <c r="ZG9" s="20">
        <v>44.091710758377424</v>
      </c>
      <c r="ZH9" s="20">
        <v>661.37566137566137</v>
      </c>
      <c r="ZI9" s="20">
        <v>372.8518820270491</v>
      </c>
      <c r="ZJ9" s="20">
        <v>36.0810405643739</v>
      </c>
      <c r="ZK9" s="20">
        <v>304.11144179894183</v>
      </c>
      <c r="ZL9" s="20">
        <v>158.73015873015873</v>
      </c>
      <c r="ZM9" s="20">
        <v>110.22927689594357</v>
      </c>
      <c r="ZN9" s="20">
        <v>55.114638447971785</v>
      </c>
      <c r="ZO9" s="20">
        <v>2546.2918871252205</v>
      </c>
      <c r="ZP9" s="20">
        <v>38.508934072704868</v>
      </c>
      <c r="ZQ9" s="20">
        <v>0</v>
      </c>
      <c r="ZR9" s="20">
        <v>36.265432098765437</v>
      </c>
      <c r="ZS9" s="20">
        <v>40.515355319666149</v>
      </c>
      <c r="ZT9" s="20">
        <v>86.177180282661155</v>
      </c>
      <c r="ZU9" s="20">
        <v>28.975000000000001</v>
      </c>
      <c r="ZV9" s="20">
        <v>4.4477390659747957</v>
      </c>
      <c r="ZW9" s="20">
        <v>33.06878306878307</v>
      </c>
      <c r="ZX9" s="20">
        <v>110.22927689594357</v>
      </c>
      <c r="ZY9" s="20">
        <v>26.455026455026456</v>
      </c>
      <c r="ZZ9" s="20">
        <v>11.52</v>
      </c>
      <c r="AAA9" s="20">
        <v>661.37566137566137</v>
      </c>
      <c r="AAB9" s="20">
        <v>81.569664902998241</v>
      </c>
      <c r="AAC9" s="20">
        <v>192.54467036352435</v>
      </c>
      <c r="AAD9" s="20">
        <v>105.33979276895944</v>
      </c>
      <c r="AAE9" s="20">
        <v>44.091710758377424</v>
      </c>
      <c r="AAF9" s="20">
        <v>195.53527782304059</v>
      </c>
      <c r="AAG9" s="20">
        <v>35.56547619047619</v>
      </c>
      <c r="AAH9" s="20">
        <v>132.27513227513228</v>
      </c>
      <c r="AAI9" s="20">
        <v>88.183421516754848</v>
      </c>
      <c r="AAJ9" s="20">
        <v>66.137566137566139</v>
      </c>
      <c r="AAK9" s="20">
        <v>352.73368606701939</v>
      </c>
      <c r="AAL9" s="20">
        <v>66.137566137566139</v>
      </c>
      <c r="AAM9" s="20">
        <v>202.99872804594455</v>
      </c>
      <c r="AAN9" s="20">
        <v>231.8</v>
      </c>
      <c r="AAO9" s="20">
        <v>231.8</v>
      </c>
      <c r="AAP9" s="20">
        <v>115.9</v>
      </c>
      <c r="AAQ9" s="20">
        <v>231.8</v>
      </c>
      <c r="AAR9" s="20">
        <v>231.8</v>
      </c>
      <c r="AAS9" s="20">
        <v>231.8</v>
      </c>
      <c r="AAT9" s="20">
        <v>49.291435613062234</v>
      </c>
      <c r="AAU9" s="20">
        <v>61.614294516327789</v>
      </c>
      <c r="AAV9" s="20">
        <v>3.5428219346888473E-2</v>
      </c>
      <c r="AAW9" s="20">
        <v>12.322858903265558</v>
      </c>
      <c r="AAX9" s="20">
        <v>46.210720887245841</v>
      </c>
      <c r="AAY9" s="20">
        <v>184</v>
      </c>
      <c r="AAZ9" s="20">
        <v>64.110196268786581</v>
      </c>
      <c r="ABA9" s="20">
        <v>25.853154084798344</v>
      </c>
      <c r="ABB9" s="20">
        <v>128.13724451975008</v>
      </c>
      <c r="ABC9" s="20">
        <v>195.86838624338625</v>
      </c>
      <c r="ABD9" s="20">
        <v>88.183421516754848</v>
      </c>
      <c r="ABE9" s="20">
        <v>1.6048788316482105</v>
      </c>
      <c r="ABF9" s="20">
        <v>55.114638447971785</v>
      </c>
      <c r="ABG9" s="20">
        <v>77.160493827160494</v>
      </c>
      <c r="ABH9" s="20">
        <v>13.227513227513228</v>
      </c>
      <c r="ABI9" s="20">
        <v>92.421441774491683</v>
      </c>
      <c r="ABJ9" s="20">
        <v>64.824568511465841</v>
      </c>
      <c r="ABK9" s="20">
        <v>52.949274594938046</v>
      </c>
      <c r="ABL9" s="20">
        <v>44.091710758377424</v>
      </c>
      <c r="ABM9" s="20">
        <v>356.12522045855383</v>
      </c>
      <c r="ABN9" s="20">
        <v>12.75422268183385</v>
      </c>
      <c r="ABO9" s="20">
        <v>25.415651805570263</v>
      </c>
      <c r="ABP9" s="20">
        <v>66.137566137566139</v>
      </c>
      <c r="ABQ9" s="20">
        <v>191.14688128772633</v>
      </c>
      <c r="ABR9" s="20">
        <v>52.949274594938046</v>
      </c>
      <c r="ABS9" s="20">
        <v>52.949274594938046</v>
      </c>
      <c r="ABT9" s="20">
        <v>52.949274594938046</v>
      </c>
      <c r="ABU9" s="20">
        <v>191.14688128772633</v>
      </c>
      <c r="ABV9" s="20">
        <v>148.25796886582651</v>
      </c>
      <c r="ABW9" s="20">
        <v>132.27513227513228</v>
      </c>
      <c r="ABX9" s="20">
        <v>154.32098765432099</v>
      </c>
      <c r="ABY9" s="20">
        <v>125.66137566137566</v>
      </c>
      <c r="ABZ9" s="20">
        <v>63.539129513925651</v>
      </c>
      <c r="ACA9" s="20">
        <v>97.934303350970012</v>
      </c>
      <c r="ACB9" s="20">
        <v>49.21917384523254</v>
      </c>
      <c r="ACC9" s="20">
        <v>65.808090446639511</v>
      </c>
      <c r="ACD9" s="20">
        <v>0</v>
      </c>
      <c r="ACE9" s="20">
        <v>1106.2998084984567</v>
      </c>
      <c r="ACF9" s="20">
        <v>110.22927689594357</v>
      </c>
      <c r="ACG9" s="20">
        <v>1984.1269841269841</v>
      </c>
      <c r="ACH9" s="20">
        <v>197.4242713399185</v>
      </c>
      <c r="ACI9" s="20">
        <v>658.08090446639505</v>
      </c>
      <c r="ACJ9" s="20">
        <v>13.098931402964494</v>
      </c>
      <c r="ACK9" s="20">
        <v>137.37899200454268</v>
      </c>
      <c r="ACL9" s="20">
        <v>55.153395380903135</v>
      </c>
      <c r="ACM9" s="20">
        <v>7.5835918648741805</v>
      </c>
      <c r="ACN9" s="20">
        <v>10.341261633919338</v>
      </c>
      <c r="ACO9" s="20">
        <v>77.017868145409736</v>
      </c>
      <c r="ACP9" s="20">
        <v>22.406066873491898</v>
      </c>
      <c r="ACQ9" s="20">
        <v>77.017868145409736</v>
      </c>
      <c r="ACR9" s="20">
        <v>77.017868145409736</v>
      </c>
      <c r="ACS9" s="20">
        <v>21.371940710099963</v>
      </c>
      <c r="ACT9" s="20">
        <v>103.41261633919338</v>
      </c>
      <c r="ACU9" s="20">
        <v>149.41466420209488</v>
      </c>
      <c r="ACV9" s="20">
        <v>91.585994669695125</v>
      </c>
      <c r="ACW9" s="20">
        <v>164.85479040545121</v>
      </c>
      <c r="ACX9" s="20">
        <v>274.75798400908536</v>
      </c>
      <c r="ACY9" s="20">
        <v>6.8941744226128918</v>
      </c>
      <c r="ACZ9" s="20">
        <v>20.682523267838675</v>
      </c>
      <c r="ADA9" s="20">
        <v>162.0614212786646</v>
      </c>
      <c r="ADB9" s="20">
        <v>36.081018518518519</v>
      </c>
      <c r="ADC9" s="20">
        <v>3.6081128747795415</v>
      </c>
      <c r="ADD9" s="20">
        <v>12.423197960215004</v>
      </c>
      <c r="ADE9" s="20">
        <v>53.120417141926026</v>
      </c>
      <c r="ADF9" s="20">
        <v>5.6621227499903641</v>
      </c>
      <c r="ADG9" s="20">
        <v>1.1324245499980727</v>
      </c>
      <c r="ADH9" s="20">
        <v>220.45855379188714</v>
      </c>
      <c r="ADI9" s="20">
        <v>81.473032426266911</v>
      </c>
      <c r="ADJ9" s="20">
        <v>28.5</v>
      </c>
      <c r="ADK9" s="20">
        <v>18.04052028218695</v>
      </c>
      <c r="ADL9" s="20">
        <v>46.210720887245841</v>
      </c>
      <c r="ADM9" s="20">
        <v>405.15355319666151</v>
      </c>
      <c r="ADN9" s="20">
        <v>485.0088183421517</v>
      </c>
      <c r="ADO9" s="20">
        <v>58.533579790511403</v>
      </c>
      <c r="ADP9" s="20">
        <v>100.12322858903266</v>
      </c>
      <c r="ADQ9" s="20">
        <v>38.123647018269565</v>
      </c>
      <c r="ADR9" s="20">
        <v>51.706308169596689</v>
      </c>
      <c r="ADS9" s="20">
        <v>30.807147258163894</v>
      </c>
      <c r="ADT9" s="20">
        <v>293.80264550264553</v>
      </c>
      <c r="ADU9" s="20">
        <v>365.36105976586566</v>
      </c>
      <c r="ADV9" s="20">
        <v>79.283005860048263</v>
      </c>
      <c r="ADW9" s="20">
        <v>264.74637297469025</v>
      </c>
      <c r="ADX9" s="20">
        <v>110.22927689594357</v>
      </c>
      <c r="ADY9" s="20">
        <v>240.18077601410934</v>
      </c>
      <c r="ADZ9" s="20">
        <v>7.7017868145409736</v>
      </c>
      <c r="AEA9" s="20">
        <v>46.210720887245841</v>
      </c>
      <c r="AEB9" s="20">
        <v>62.60030864197531</v>
      </c>
      <c r="AEC9" s="20">
        <v>161.37566137566139</v>
      </c>
      <c r="AED9" s="20">
        <v>150</v>
      </c>
      <c r="AEE9" s="20">
        <v>50</v>
      </c>
      <c r="AEF9" s="20">
        <v>88.183421516754848</v>
      </c>
      <c r="AEG9" s="20">
        <v>220.45855379188714</v>
      </c>
      <c r="AEH9" s="20">
        <v>20.682523267838675</v>
      </c>
      <c r="AEI9" s="20">
        <v>22</v>
      </c>
      <c r="AEJ9" s="20">
        <v>3.7538062261508616</v>
      </c>
      <c r="AEK9" s="20">
        <v>115.40272121079748</v>
      </c>
      <c r="AEL9" s="20">
        <v>68.941744226128904</v>
      </c>
      <c r="AEM9" s="20">
        <v>97.001763668430343</v>
      </c>
      <c r="AEN9" s="20">
        <v>132.27513227513228</v>
      </c>
      <c r="AEO9" s="20">
        <v>1824.6686507936508</v>
      </c>
      <c r="AEP9" s="20">
        <v>195.86860670194002</v>
      </c>
      <c r="AEQ9" s="20">
        <v>232.97680821772741</v>
      </c>
      <c r="AER9" s="20">
        <v>50</v>
      </c>
      <c r="AES9" s="20">
        <v>50</v>
      </c>
      <c r="AET9" s="20">
        <v>31.023784901758013</v>
      </c>
      <c r="AEU9" s="20">
        <v>29.330291673456088</v>
      </c>
      <c r="AEV9" s="20">
        <v>220.45855379188714</v>
      </c>
      <c r="AEW9" s="20">
        <v>110.22927689594357</v>
      </c>
      <c r="AEX9" s="20">
        <v>440.91710758377428</v>
      </c>
      <c r="AEY9" s="20">
        <v>73.168051141619429</v>
      </c>
      <c r="AEZ9" s="20">
        <v>15.617373319544985</v>
      </c>
      <c r="AFA9" s="20">
        <v>2.5792830058600478</v>
      </c>
      <c r="AFB9" s="20">
        <v>52.949274594938046</v>
      </c>
      <c r="AFC9" s="20">
        <v>21.179709837975221</v>
      </c>
      <c r="AFD9" s="20">
        <v>20.682523267838675</v>
      </c>
      <c r="AFE9" s="20">
        <v>20.682523267838675</v>
      </c>
      <c r="AFF9" s="20">
        <v>31.322410177035731</v>
      </c>
      <c r="AFG9" s="20">
        <v>91.585994669695125</v>
      </c>
      <c r="AFH9" s="20">
        <v>59.530896535301828</v>
      </c>
      <c r="AFI9" s="20">
        <v>3.9844881075491205</v>
      </c>
      <c r="AFJ9" s="20">
        <v>26.926490865218888</v>
      </c>
      <c r="AFK9" s="20">
        <v>34.470872113064452</v>
      </c>
      <c r="AFL9" s="20">
        <v>17.235436056532226</v>
      </c>
      <c r="AFM9" s="20">
        <v>2.7576697690451564</v>
      </c>
      <c r="AFN9" s="20">
        <v>3.4470872113064459</v>
      </c>
      <c r="AFO9" s="20">
        <v>28.955532574974146</v>
      </c>
      <c r="AFP9" s="20">
        <v>7.7017868145409736</v>
      </c>
      <c r="AFQ9" s="20">
        <v>103.41261633919338</v>
      </c>
      <c r="AFR9" s="20">
        <v>20.682523267838675</v>
      </c>
      <c r="AFS9" s="20">
        <v>28.955532574974146</v>
      </c>
      <c r="AFT9" s="20">
        <v>34.470872113064452</v>
      </c>
      <c r="AFU9" s="20">
        <v>34.470872113064452</v>
      </c>
      <c r="AFV9" s="20">
        <v>52.949274594938046</v>
      </c>
      <c r="AFW9" s="20">
        <v>52.949274594938046</v>
      </c>
      <c r="AFX9" s="20">
        <v>52.949274594938046</v>
      </c>
      <c r="AFY9" s="20">
        <v>52.949274594938046</v>
      </c>
      <c r="AFZ9" s="20">
        <v>52.949274594938046</v>
      </c>
      <c r="AGA9" s="20">
        <v>52.949274594938046</v>
      </c>
      <c r="AGB9" s="20">
        <v>52.949274594938046</v>
      </c>
      <c r="AGC9" s="20">
        <v>52.949274594938046</v>
      </c>
      <c r="AGD9" s="20">
        <v>52.949274594938046</v>
      </c>
      <c r="AGE9" s="20">
        <v>52.949274594938046</v>
      </c>
      <c r="AGF9" s="20">
        <v>1.5</v>
      </c>
      <c r="AGG9" s="20">
        <v>8.5</v>
      </c>
      <c r="AGH9" s="20">
        <v>2</v>
      </c>
      <c r="AGI9" s="20">
        <v>4.3433298862461216</v>
      </c>
      <c r="AGJ9" s="20">
        <v>18.484288354898336</v>
      </c>
      <c r="AGK9" s="20">
        <v>18.484288354898336</v>
      </c>
      <c r="AGL9" s="20">
        <v>18.484288354898336</v>
      </c>
      <c r="AGM9" s="20">
        <v>46.684472663139339</v>
      </c>
      <c r="AGN9" s="20">
        <v>66.137566137566139</v>
      </c>
      <c r="AGO9" s="20">
        <v>40.121970791205264</v>
      </c>
      <c r="AGP9" s="20">
        <v>81.030710639332298</v>
      </c>
      <c r="AGQ9" s="20">
        <v>8.617718028266113</v>
      </c>
      <c r="AGR9" s="20">
        <v>264.74637297469025</v>
      </c>
      <c r="AGS9" s="20">
        <v>51.706308169596689</v>
      </c>
      <c r="AGT9" s="20">
        <v>1215.4606595899847</v>
      </c>
      <c r="AGU9" s="20">
        <v>21.199234257962562</v>
      </c>
      <c r="AGV9" s="20">
        <v>52.949274594938046</v>
      </c>
      <c r="AGW9" s="20">
        <v>52.949274594938046</v>
      </c>
      <c r="AGX9" s="20">
        <v>81.030710639332298</v>
      </c>
      <c r="AGY9" s="20">
        <v>137.37899200454268</v>
      </c>
      <c r="AGZ9" s="20">
        <v>4.55</v>
      </c>
      <c r="AHA9" s="20">
        <v>14.880834607428726</v>
      </c>
      <c r="AHB9" s="20">
        <v>65.808090446639511</v>
      </c>
      <c r="AHC9" s="20">
        <v>132.27513227513228</v>
      </c>
      <c r="AHD9" s="20">
        <v>52.949274594938046</v>
      </c>
      <c r="AHE9" s="20">
        <v>52.949274594938046</v>
      </c>
      <c r="AHF9" s="20">
        <v>52.949274594938046</v>
      </c>
      <c r="AHG9" s="20">
        <v>52.949274594938046</v>
      </c>
      <c r="AHH9" s="20">
        <v>52.949274594938046</v>
      </c>
      <c r="AHI9" s="20">
        <v>52.949274594938046</v>
      </c>
      <c r="AHJ9" s="20">
        <v>52.949274594938046</v>
      </c>
      <c r="AHK9" s="20">
        <v>52.949274594938046</v>
      </c>
      <c r="AHL9" s="20">
        <v>52.949274594938046</v>
      </c>
      <c r="AHM9" s="20">
        <v>52.949274594938046</v>
      </c>
      <c r="AHN9" s="20">
        <v>52.949274594938046</v>
      </c>
      <c r="AHO9" s="20">
        <v>52.949274594938046</v>
      </c>
      <c r="AHP9" s="20">
        <v>52.949274594938046</v>
      </c>
      <c r="AHQ9" s="20">
        <v>52.949274594938046</v>
      </c>
      <c r="AHR9" s="20">
        <v>52.949274594938046</v>
      </c>
      <c r="AHS9" s="20">
        <v>52.949274594938046</v>
      </c>
      <c r="AHT9" s="20">
        <v>52.949274594938046</v>
      </c>
      <c r="AHU9" s="20">
        <v>36.0810405643739</v>
      </c>
      <c r="AHV9" s="20">
        <v>103.41261633919338</v>
      </c>
      <c r="AHW9" s="20">
        <v>103.41261633919338</v>
      </c>
      <c r="AHX9" s="20">
        <v>2.0682523267838673</v>
      </c>
      <c r="AHY9" s="20">
        <v>33.781454670803171</v>
      </c>
      <c r="AHZ9" s="20">
        <v>44.091710758377424</v>
      </c>
      <c r="AIA9" s="20">
        <v>220.45855379188714</v>
      </c>
      <c r="AIB9" s="20">
        <v>138.63216266173754</v>
      </c>
      <c r="AIC9" s="20">
        <v>211.79709837975219</v>
      </c>
      <c r="AID9" s="20">
        <v>27.726432532347506</v>
      </c>
      <c r="AIE9" s="20">
        <v>20.024645717806532</v>
      </c>
      <c r="AIF9" s="20">
        <v>24.645717806531117</v>
      </c>
      <c r="AIG9" s="20">
        <v>21.010474430067774</v>
      </c>
      <c r="AIH9" s="20">
        <v>61.614294516327789</v>
      </c>
      <c r="AII9" s="20">
        <v>22.045855379188712</v>
      </c>
      <c r="AIJ9" s="20">
        <v>77.017868145409736</v>
      </c>
      <c r="AIK9" s="20">
        <v>238.0356635863244</v>
      </c>
      <c r="AIL9" s="20">
        <v>412.13697601362799</v>
      </c>
      <c r="AIM9" s="20">
        <v>73.2687957357561</v>
      </c>
      <c r="AIN9" s="20">
        <v>6.549465701482247</v>
      </c>
      <c r="AIO9" s="20">
        <v>32.747328507411233</v>
      </c>
      <c r="AIP9" s="20">
        <v>10</v>
      </c>
      <c r="AIQ9" s="20">
        <v>110.22927689594357</v>
      </c>
      <c r="AIR9" s="20">
        <v>55.114638447971785</v>
      </c>
      <c r="AIS9" s="20">
        <v>154.03573629081947</v>
      </c>
      <c r="AIT9" s="20">
        <v>22.045855379188712</v>
      </c>
      <c r="AIU9" s="20">
        <v>154.03573629081947</v>
      </c>
      <c r="AIV9" s="20">
        <v>154.03573629081947</v>
      </c>
      <c r="AIW9" s="20">
        <v>154.32098765432099</v>
      </c>
      <c r="AIX9" s="20">
        <v>17.235436056532226</v>
      </c>
      <c r="AIY9" s="20">
        <v>44.091710758377424</v>
      </c>
      <c r="AIZ9" s="20">
        <v>22.045855379188712</v>
      </c>
      <c r="AJA9" s="20">
        <v>7.9269718499865105</v>
      </c>
      <c r="AJB9" s="20">
        <v>4.409171075837742</v>
      </c>
      <c r="AJC9" s="20">
        <v>30.8641975308642</v>
      </c>
      <c r="AJD9" s="20">
        <v>32.904045223319756</v>
      </c>
      <c r="AJE9" s="20">
        <v>10.341261633919338</v>
      </c>
      <c r="AJF9" s="20">
        <v>178.57142857142858</v>
      </c>
      <c r="AJG9" s="20">
        <v>3.8779731127197516</v>
      </c>
      <c r="AJH9" s="20">
        <v>13.555049982764563</v>
      </c>
      <c r="AJI9" s="20">
        <v>29.046570148224749</v>
      </c>
      <c r="AJJ9" s="20">
        <v>73.2687957357561</v>
      </c>
      <c r="AJK9" s="20">
        <v>20.682523267838675</v>
      </c>
      <c r="AJL9" s="20">
        <v>154.03573629081947</v>
      </c>
      <c r="AJM9" s="20">
        <v>6.1614294516327792</v>
      </c>
      <c r="AJN9" s="20">
        <v>64.110196268786581</v>
      </c>
      <c r="AJO9" s="20">
        <v>21.565003080714728</v>
      </c>
      <c r="AJP9" s="20">
        <v>15.403573629081947</v>
      </c>
      <c r="AJQ9" s="20">
        <v>52.949274594938046</v>
      </c>
      <c r="AJR9" s="20">
        <v>52.949274594938046</v>
      </c>
      <c r="AJS9" s="20">
        <v>52.949274594938046</v>
      </c>
      <c r="AJT9" s="20">
        <v>110.22927689594357</v>
      </c>
      <c r="AJU9" s="20">
        <v>110.22927689594357</v>
      </c>
      <c r="AJV9" s="20">
        <v>52.949274594938046</v>
      </c>
      <c r="AJW9" s="20">
        <v>529.49274594938049</v>
      </c>
      <c r="AJX9" s="20">
        <v>148.25796886582651</v>
      </c>
      <c r="AJY9" s="20">
        <v>34.470872113064452</v>
      </c>
      <c r="AJZ9" s="20">
        <v>52.949274594938046</v>
      </c>
      <c r="AKA9" s="20">
        <v>52.949274594938046</v>
      </c>
      <c r="AKB9" s="20">
        <v>52.949274594938046</v>
      </c>
      <c r="AKC9" s="20">
        <v>52.949274594938046</v>
      </c>
      <c r="AKD9" s="20">
        <v>115.37522644636594</v>
      </c>
      <c r="AKE9" s="20">
        <v>52.949274594938046</v>
      </c>
      <c r="AKF9" s="20">
        <v>52.949274594938046</v>
      </c>
      <c r="AKG9" s="20">
        <v>52.949274594938046</v>
      </c>
      <c r="AKH9" s="20">
        <v>52.949274594938046</v>
      </c>
      <c r="AKI9" s="20">
        <v>154.03573629081947</v>
      </c>
      <c r="AKJ9" s="20">
        <v>92.421441774491683</v>
      </c>
      <c r="AKK9" s="20">
        <v>26.186075169439309</v>
      </c>
      <c r="AKL9" s="20">
        <v>103.41261633919338</v>
      </c>
      <c r="AKM9" s="20">
        <v>132.27513227513228</v>
      </c>
      <c r="AKN9" s="20">
        <v>110.22927689594357</v>
      </c>
      <c r="AKO9" s="20">
        <v>1148.527587632655</v>
      </c>
      <c r="AKP9" s="20">
        <v>38.54406228720466</v>
      </c>
      <c r="AKQ9" s="20">
        <v>330.68783068783068</v>
      </c>
      <c r="AKR9" s="20">
        <v>10.166287487073424</v>
      </c>
      <c r="AKS9" s="20">
        <v>14.523267838676318</v>
      </c>
      <c r="AKT9" s="20">
        <v>23.853843502240604</v>
      </c>
      <c r="AKU9" s="20">
        <v>10.181523612547396</v>
      </c>
      <c r="AKV9" s="20">
        <v>7.5520854877628398</v>
      </c>
      <c r="AKW9" s="20">
        <v>27.576697690451567</v>
      </c>
      <c r="AKX9" s="20">
        <v>35.273368606701936</v>
      </c>
      <c r="AKY9" s="20">
        <v>138.48329114899852</v>
      </c>
      <c r="AKZ9" s="20">
        <v>66.137566137566139</v>
      </c>
      <c r="ALA9" s="20">
        <v>12.064805239572561</v>
      </c>
      <c r="ALB9" s="20">
        <v>6613.7566137566137</v>
      </c>
      <c r="ALC9" s="20">
        <v>92.421441774491683</v>
      </c>
      <c r="ALD9" s="20">
        <v>9</v>
      </c>
      <c r="ALE9" s="20">
        <v>40</v>
      </c>
      <c r="ALF9" s="20">
        <v>55</v>
      </c>
      <c r="ALG9" s="20">
        <v>172.35436056532231</v>
      </c>
      <c r="ALH9" s="20">
        <v>172.35436056532231</v>
      </c>
      <c r="ALI9" s="20">
        <v>95.308694270888495</v>
      </c>
      <c r="ALJ9" s="20">
        <v>105.89854918987609</v>
      </c>
      <c r="ALK9" s="20">
        <v>52.949274594938046</v>
      </c>
      <c r="ALL9" s="20">
        <v>52.949274594938046</v>
      </c>
      <c r="ALM9" s="20">
        <v>52.949274594938046</v>
      </c>
      <c r="ALN9" s="20">
        <v>52.949274594938046</v>
      </c>
      <c r="ALO9" s="20">
        <v>6.6137566137566139</v>
      </c>
      <c r="ALP9" s="20">
        <v>2.5853154084798344</v>
      </c>
      <c r="ALQ9" s="20">
        <v>6.6137566137566139</v>
      </c>
      <c r="ALR9" s="20">
        <v>132.27513227513228</v>
      </c>
      <c r="ALS9" s="20">
        <v>255.08445363667701</v>
      </c>
      <c r="ALT9" s="20">
        <v>34.470872113064452</v>
      </c>
      <c r="ALU9" s="20">
        <v>231.05360443622922</v>
      </c>
      <c r="ALV9" s="20">
        <v>277.26432532347508</v>
      </c>
      <c r="ALW9" s="20">
        <v>68.941744226128904</v>
      </c>
      <c r="ALX9" s="20">
        <v>172.35436056532231</v>
      </c>
      <c r="ALY9" s="20">
        <v>27.576697690451567</v>
      </c>
      <c r="ALZ9" s="20">
        <v>29.046570148224749</v>
      </c>
      <c r="AMA9" s="20">
        <v>12.586832126852808</v>
      </c>
      <c r="AMB9" s="20">
        <v>12.586832126852808</v>
      </c>
      <c r="AMC9" s="20">
        <v>99.206349206349202</v>
      </c>
      <c r="AMD9" s="20">
        <v>66.137566137566139</v>
      </c>
      <c r="AME9" s="20">
        <v>97.934303350970012</v>
      </c>
      <c r="AMF9" s="20">
        <v>52.949274594938046</v>
      </c>
      <c r="AMG9" s="20">
        <v>105.89854918987609</v>
      </c>
      <c r="AMH9" s="20">
        <v>16.943767870380174</v>
      </c>
      <c r="AMI9" s="20">
        <v>38.54406228720466</v>
      </c>
      <c r="AMJ9" s="20">
        <v>46.111289555843925</v>
      </c>
      <c r="AMK9" s="20">
        <v>317.69564756962825</v>
      </c>
      <c r="AML9" s="20">
        <v>61.614294516327789</v>
      </c>
      <c r="AMM9" s="20">
        <v>27.576697690451567</v>
      </c>
      <c r="AMN9" s="20">
        <v>987.12135669959264</v>
      </c>
      <c r="AMO9" s="20">
        <v>132.27513227513228</v>
      </c>
      <c r="AMP9" s="20">
        <v>66.137566137566139</v>
      </c>
      <c r="AMQ9" s="20">
        <v>23.886155202821868</v>
      </c>
      <c r="AMR9" s="20">
        <v>73.777960505184183</v>
      </c>
      <c r="AMS9" s="20">
        <v>308.17292231359397</v>
      </c>
      <c r="AMT9" s="20">
        <v>103.41261633919338</v>
      </c>
      <c r="AMU9" s="20">
        <v>52.949274594938046</v>
      </c>
      <c r="AMV9" s="20">
        <v>261.86075169439312</v>
      </c>
      <c r="AMW9" s="20">
        <v>77.017868145409736</v>
      </c>
      <c r="AMX9" s="20">
        <v>15.403573629081947</v>
      </c>
      <c r="AMY9" s="20">
        <v>45.792997334847563</v>
      </c>
      <c r="AMZ9" s="20">
        <v>91.585994669695125</v>
      </c>
      <c r="ANA9" s="20">
        <v>36.63439786787805</v>
      </c>
      <c r="ANB9" s="20">
        <v>3.0807147258163896</v>
      </c>
      <c r="ANC9" s="20">
        <v>77.017868145409736</v>
      </c>
      <c r="AND9" s="20">
        <v>77.017868145409736</v>
      </c>
      <c r="ANE9" s="20">
        <v>77.017868145409736</v>
      </c>
      <c r="ANF9" s="20">
        <v>154.03573629081947</v>
      </c>
      <c r="ANG9" s="20">
        <v>3.0807147258163896</v>
      </c>
      <c r="ANH9" s="20">
        <v>462.10720887245844</v>
      </c>
      <c r="ANI9" s="20">
        <v>15.403573629081947</v>
      </c>
      <c r="ANJ9" s="20">
        <v>10.074459413666464</v>
      </c>
      <c r="ANK9" s="20">
        <v>59.485103537966978</v>
      </c>
      <c r="ANL9" s="20">
        <v>3.4470872113064459</v>
      </c>
      <c r="ANM9" s="20">
        <v>34.470872113064452</v>
      </c>
      <c r="ANN9" s="20">
        <v>91.585994669695125</v>
      </c>
      <c r="ANO9" s="20">
        <v>41.365046535677351</v>
      </c>
      <c r="ANP9" s="20">
        <v>126.47373319544984</v>
      </c>
      <c r="ANQ9" s="20">
        <v>79.283005860048263</v>
      </c>
      <c r="ANR9" s="20">
        <v>55.114638447971785</v>
      </c>
      <c r="ANS9" s="20">
        <v>110.22927689594357</v>
      </c>
      <c r="ANT9" s="20">
        <v>132.27513227513228</v>
      </c>
      <c r="ANU9" s="20">
        <v>22.045855379188712</v>
      </c>
      <c r="ANV9" s="20">
        <v>154.32098765432099</v>
      </c>
      <c r="ANW9" s="20">
        <v>61.56</v>
      </c>
      <c r="ANX9" s="20">
        <v>105.89854918987609</v>
      </c>
      <c r="ANY9" s="20">
        <v>61.56</v>
      </c>
      <c r="ANZ9" s="20">
        <v>22.045855379188712</v>
      </c>
      <c r="AOA9" s="20">
        <v>60</v>
      </c>
      <c r="AOB9" s="20">
        <v>370.64492216456637</v>
      </c>
      <c r="AOC9" s="20">
        <v>61.56</v>
      </c>
      <c r="AOD9" s="20">
        <v>34.470872113064452</v>
      </c>
      <c r="AOE9" s="20">
        <v>34.722222222222229</v>
      </c>
      <c r="AOF9" s="20">
        <v>987.12135669959264</v>
      </c>
      <c r="AOG9" s="20">
        <v>132.27513227513228</v>
      </c>
      <c r="AOH9" s="20">
        <v>88.183421516754848</v>
      </c>
      <c r="AOI9" s="20">
        <v>110.22927689594357</v>
      </c>
      <c r="AOJ9" s="20">
        <v>11.030679076180625</v>
      </c>
      <c r="AOK9" s="20">
        <v>38.54406228720466</v>
      </c>
      <c r="AOL9" s="20">
        <v>308.07147258163894</v>
      </c>
      <c r="AOM9" s="20">
        <v>308.07147258163894</v>
      </c>
      <c r="AON9" s="20">
        <v>46.210720887245841</v>
      </c>
      <c r="AOO9" s="20">
        <v>66.137566137566139</v>
      </c>
      <c r="AOP9" s="20">
        <v>61.614294516327789</v>
      </c>
      <c r="AOQ9" s="20">
        <v>529.49274594938049</v>
      </c>
      <c r="AOR9" s="20">
        <v>158.84782378481412</v>
      </c>
      <c r="AOS9" s="20">
        <v>132.27513227513228</v>
      </c>
      <c r="AOT9" s="20">
        <v>52.949274594938046</v>
      </c>
      <c r="AOU9" s="20">
        <v>79.423911892407062</v>
      </c>
      <c r="AOV9" s="20">
        <v>62.047569803516026</v>
      </c>
      <c r="AOW9" s="20">
        <v>25.696041524803107</v>
      </c>
      <c r="AOX9" s="20">
        <v>25.696041524803107</v>
      </c>
      <c r="AOY9" s="20">
        <v>30.807147258163894</v>
      </c>
      <c r="AOZ9" s="20">
        <v>66.137566137566139</v>
      </c>
      <c r="APA9" s="20">
        <v>66.137566137566139</v>
      </c>
      <c r="APB9" s="20">
        <v>146.90132275132277</v>
      </c>
      <c r="APC9" s="20">
        <v>44.091710758377424</v>
      </c>
      <c r="APD9" s="20">
        <v>55.114638447971785</v>
      </c>
      <c r="APE9" s="20">
        <v>132.27513227513228</v>
      </c>
      <c r="APF9" s="20">
        <v>158.84782378481412</v>
      </c>
      <c r="APG9" s="20">
        <v>105.89854918987609</v>
      </c>
      <c r="APH9" s="20">
        <v>264.74637297469025</v>
      </c>
      <c r="API9" s="20">
        <v>211.79709837975219</v>
      </c>
      <c r="APJ9" s="20">
        <v>689.41744226128924</v>
      </c>
      <c r="APK9" s="20">
        <v>34.470872113064452</v>
      </c>
      <c r="APL9" s="20">
        <v>25.696041524803107</v>
      </c>
      <c r="APM9" s="20">
        <v>105.89854918987609</v>
      </c>
      <c r="APN9" s="20">
        <v>26.455026455026456</v>
      </c>
      <c r="APO9" s="20">
        <v>132.27513227513228</v>
      </c>
      <c r="APP9" s="20">
        <v>132.27513227513228</v>
      </c>
      <c r="APQ9" s="20">
        <v>132.27513227513228</v>
      </c>
      <c r="APR9" s="20">
        <v>582.44202054431844</v>
      </c>
      <c r="APS9" s="20">
        <v>264.74637297469025</v>
      </c>
      <c r="APT9" s="20">
        <v>529.49274594938049</v>
      </c>
      <c r="APU9" s="20">
        <v>158.84782378481412</v>
      </c>
      <c r="APV9" s="20">
        <v>211.79709837975219</v>
      </c>
      <c r="APW9" s="20">
        <v>105.89854918987609</v>
      </c>
      <c r="APX9" s="20">
        <v>158.84782378481412</v>
      </c>
      <c r="APY9" s="20">
        <v>317.69564756962825</v>
      </c>
      <c r="APZ9" s="20">
        <v>74.95590828924162</v>
      </c>
      <c r="AQA9" s="20">
        <v>185.01149897858235</v>
      </c>
      <c r="AQB9" s="20">
        <v>123.5</v>
      </c>
      <c r="AQC9" s="20">
        <v>275.76697690451562</v>
      </c>
      <c r="AQD9" s="20">
        <v>264.74637297469025</v>
      </c>
      <c r="AQE9" s="20">
        <v>128.48020762401552</v>
      </c>
      <c r="AQF9" s="20">
        <v>38.54406228720466</v>
      </c>
      <c r="AQG9" s="20">
        <v>12.848020762401553</v>
      </c>
      <c r="AQH9" s="20">
        <v>30.807147258163894</v>
      </c>
      <c r="AQI9" s="20">
        <v>34</v>
      </c>
      <c r="AQJ9" s="20">
        <v>123.22858903265558</v>
      </c>
      <c r="AQK9" s="20">
        <v>38.508934072704868</v>
      </c>
      <c r="AQL9" s="20">
        <v>10.341261633919338</v>
      </c>
      <c r="AQM9" s="20">
        <v>22.652345406190175</v>
      </c>
      <c r="AQN9" s="20">
        <v>73.777960505184183</v>
      </c>
      <c r="AQO9" s="20">
        <v>82.563154651879231</v>
      </c>
      <c r="AQP9" s="20">
        <v>82.563154651879231</v>
      </c>
      <c r="AQQ9" s="20">
        <v>40.515355319666149</v>
      </c>
      <c r="AQR9" s="20">
        <v>52.949274594938046</v>
      </c>
      <c r="AQS9" s="20">
        <v>391.73686067019401</v>
      </c>
      <c r="AQT9" s="20">
        <v>132.27513227513228</v>
      </c>
      <c r="AQU9" s="20">
        <v>52.949274594938046</v>
      </c>
      <c r="AQV9" s="20">
        <v>25.696041524803107</v>
      </c>
      <c r="AQW9" s="20">
        <v>462.10720887245844</v>
      </c>
      <c r="AQX9" s="20">
        <v>26.197862805928988</v>
      </c>
      <c r="AQY9" s="20">
        <v>15.403573629081947</v>
      </c>
      <c r="AQZ9" s="20">
        <v>20.257677659833075</v>
      </c>
      <c r="ARA9" s="20">
        <v>228.96498667423779</v>
      </c>
      <c r="ARB9" s="20">
        <v>30.223378240999391</v>
      </c>
      <c r="ARC9" s="20">
        <v>320.5509813439329</v>
      </c>
      <c r="ARD9" s="20">
        <v>18.317198933939025</v>
      </c>
      <c r="ARE9" s="20">
        <v>274.75798400908536</v>
      </c>
      <c r="ARF9" s="20">
        <v>27.475798400908538</v>
      </c>
      <c r="ARG9" s="20">
        <v>36.63439786787805</v>
      </c>
      <c r="ARH9" s="20">
        <v>128.22039253757316</v>
      </c>
      <c r="ARI9" s="20">
        <v>144.77766287487074</v>
      </c>
      <c r="ARJ9" s="20">
        <v>137.88348845225781</v>
      </c>
      <c r="ARK9" s="20">
        <v>1.723543605653223</v>
      </c>
      <c r="ARL9" s="20">
        <v>7.5835918648741805</v>
      </c>
      <c r="ARM9" s="20">
        <v>109.90319360363415</v>
      </c>
      <c r="ARN9" s="20">
        <v>119.06179307060366</v>
      </c>
      <c r="ARO9" s="20">
        <v>21.797466731387438</v>
      </c>
      <c r="ARP9" s="20">
        <v>549.51596801817072</v>
      </c>
      <c r="ARQ9" s="20">
        <v>59.875259875259879</v>
      </c>
      <c r="ARR9" s="20">
        <v>13.788348845225784</v>
      </c>
      <c r="ARS9" s="20">
        <v>103.41261633919338</v>
      </c>
      <c r="ART9" s="20">
        <v>103.41261633919338</v>
      </c>
      <c r="ARU9" s="20">
        <v>68.941744226128904</v>
      </c>
      <c r="ARV9" s="20">
        <v>24.129610479145121</v>
      </c>
      <c r="ARW9" s="20">
        <v>120.64805239572561</v>
      </c>
      <c r="ARX9" s="20">
        <v>15.403573629081947</v>
      </c>
      <c r="ARY9" s="20">
        <v>105.08317929759704</v>
      </c>
      <c r="ARZ9" s="20">
        <v>154.03573629081947</v>
      </c>
      <c r="ASA9" s="20">
        <v>105.08317929759704</v>
      </c>
      <c r="ASB9" s="20">
        <v>21.179709837975221</v>
      </c>
      <c r="ASC9" s="20">
        <v>12.848020762401553</v>
      </c>
      <c r="ASD9" s="20">
        <v>423.65976861658794</v>
      </c>
      <c r="ASE9" s="20">
        <v>158.84782378481412</v>
      </c>
      <c r="ASF9" s="20">
        <v>114.06224539677368</v>
      </c>
      <c r="ASG9" s="20">
        <v>30.807147258163894</v>
      </c>
      <c r="ASH9" s="20">
        <v>30.807147258163894</v>
      </c>
      <c r="ASI9" s="20">
        <v>30.807147258163894</v>
      </c>
      <c r="ASJ9" s="20">
        <v>13.038354898336415</v>
      </c>
      <c r="ASK9" s="20">
        <v>92.421441774491683</v>
      </c>
      <c r="ASL9" s="20">
        <v>63.049907578558226</v>
      </c>
      <c r="ASM9" s="20">
        <v>840.66543438077633</v>
      </c>
      <c r="ASN9" s="20">
        <v>525.41589648798515</v>
      </c>
      <c r="ASO9" s="20">
        <v>105.08317929759704</v>
      </c>
      <c r="ASP9" s="20">
        <v>104.74430067775724</v>
      </c>
      <c r="ASQ9" s="20">
        <v>770.17868145409739</v>
      </c>
      <c r="ASR9" s="20">
        <v>46.210720887245841</v>
      </c>
      <c r="ASS9" s="20">
        <v>97.934215167548501</v>
      </c>
      <c r="AST9" s="20">
        <v>462.10720887245844</v>
      </c>
      <c r="ASU9" s="20">
        <v>80</v>
      </c>
      <c r="ASV9" s="20">
        <v>34.012409513960705</v>
      </c>
      <c r="ASW9" s="20">
        <v>4.529616724738676</v>
      </c>
      <c r="ASX9" s="20">
        <v>1.5</v>
      </c>
      <c r="ASY9" s="20">
        <v>405.15355319666151</v>
      </c>
      <c r="ASZ9" s="20">
        <v>105.89854918987609</v>
      </c>
      <c r="ATA9" s="20">
        <v>8.0243941582410532</v>
      </c>
      <c r="ATB9" s="20">
        <v>8.0243941582410532</v>
      </c>
      <c r="ATC9" s="20">
        <v>42.359419675950441</v>
      </c>
      <c r="ATD9" s="20">
        <v>128.48020762401552</v>
      </c>
      <c r="ATE9" s="20">
        <v>900.67791005291008</v>
      </c>
      <c r="ATF9" s="20">
        <v>44.091710758377424</v>
      </c>
      <c r="ATG9" s="20">
        <v>293.80257936507934</v>
      </c>
      <c r="ATH9" s="20">
        <v>97.934193121693127</v>
      </c>
      <c r="ATI9" s="20">
        <v>5.2949274594938052</v>
      </c>
      <c r="ATJ9" s="20">
        <v>211.79709837975219</v>
      </c>
      <c r="ATK9" s="20">
        <v>44.091710758377424</v>
      </c>
      <c r="ATL9" s="20">
        <v>92.421441774491683</v>
      </c>
      <c r="ATM9" s="20">
        <v>48.500881834215171</v>
      </c>
      <c r="ATN9" s="20">
        <v>987.12135669959264</v>
      </c>
      <c r="ATO9" s="20">
        <v>238.0952380952381</v>
      </c>
      <c r="ATP9" s="20">
        <v>55.114638447971785</v>
      </c>
      <c r="ATQ9" s="20">
        <v>48.618426383599385</v>
      </c>
      <c r="ATR9" s="20">
        <v>36.081128747795418</v>
      </c>
      <c r="ATS9" s="20">
        <v>317.46031746031747</v>
      </c>
      <c r="ATT9" s="20">
        <v>16.534391534391535</v>
      </c>
      <c r="ATU9" s="20">
        <v>642.4010381200776</v>
      </c>
      <c r="ATV9" s="20">
        <v>12.848020762401553</v>
      </c>
      <c r="ATW9" s="20">
        <v>12.848020762401553</v>
      </c>
      <c r="ATX9" s="20">
        <v>24.873432259842879</v>
      </c>
      <c r="ATY9" s="20">
        <v>98.712135669959252</v>
      </c>
      <c r="ATZ9" s="20">
        <v>110.22927689594357</v>
      </c>
      <c r="AUA9" s="20">
        <v>123.22858903265558</v>
      </c>
      <c r="AUB9" s="20">
        <v>77.017868145409736</v>
      </c>
      <c r="AUC9" s="20">
        <v>138.63216266173754</v>
      </c>
      <c r="AUD9" s="20">
        <v>154.03573629081947</v>
      </c>
      <c r="AUE9" s="20">
        <v>123.22858903265558</v>
      </c>
      <c r="AUF9" s="20">
        <v>18.317198933939025</v>
      </c>
      <c r="AUG9" s="20">
        <v>18.317198933939025</v>
      </c>
      <c r="AUH9" s="20">
        <v>77.017868145409736</v>
      </c>
      <c r="AUI9" s="20">
        <v>77.017868145409736</v>
      </c>
      <c r="AUJ9" s="20">
        <v>52.949274594938046</v>
      </c>
      <c r="AUK9" s="20">
        <v>30</v>
      </c>
      <c r="AUL9" s="20">
        <v>17.235436056532226</v>
      </c>
      <c r="AUM9" s="20">
        <v>110.22927689594357</v>
      </c>
      <c r="AUN9" s="20">
        <v>110.22927689594357</v>
      </c>
      <c r="AUO9" s="20">
        <v>36.0810405643739</v>
      </c>
      <c r="AUP9" s="20">
        <v>77.017868145409736</v>
      </c>
      <c r="AUQ9" s="20">
        <v>1058.985491898761</v>
      </c>
      <c r="AUR9" s="20">
        <v>103.41261633919338</v>
      </c>
      <c r="AUS9" s="20">
        <v>68.941744226128904</v>
      </c>
      <c r="AUT9" s="20">
        <v>68.941744226128904</v>
      </c>
      <c r="AUU9" s="20">
        <v>34.470872113064452</v>
      </c>
      <c r="AUV9" s="20">
        <v>98.088262476894641</v>
      </c>
      <c r="AUW9" s="20">
        <v>123.22858903265558</v>
      </c>
      <c r="AUX9" s="20">
        <v>23.105360443622921</v>
      </c>
      <c r="AUY9" s="20">
        <v>27.726432532347506</v>
      </c>
      <c r="AUZ9" s="20">
        <v>15.403573629081947</v>
      </c>
      <c r="AVA9" s="20">
        <v>770.17868145409739</v>
      </c>
      <c r="AVB9" s="20">
        <v>123.22858903265558</v>
      </c>
      <c r="AVC9" s="20">
        <v>123.22858903265558</v>
      </c>
      <c r="AVD9" s="20">
        <v>23.105360443622921</v>
      </c>
      <c r="AVE9" s="20">
        <v>46.210720887245841</v>
      </c>
      <c r="AVF9" s="20">
        <v>107.82501540357363</v>
      </c>
      <c r="AVG9" s="20">
        <v>38.508934072704868</v>
      </c>
      <c r="AVH9" s="20">
        <v>274.75798400908536</v>
      </c>
      <c r="AVI9" s="20">
        <v>26.823248188886957</v>
      </c>
      <c r="AVJ9" s="20">
        <v>308.07147258163894</v>
      </c>
      <c r="AVK9" s="20">
        <v>1232.2858903265558</v>
      </c>
      <c r="AVL9" s="20">
        <v>27.726432532347506</v>
      </c>
      <c r="AVM9" s="20">
        <v>38.508934072704868</v>
      </c>
      <c r="AVN9" s="20">
        <v>231.05360443622922</v>
      </c>
      <c r="AVO9" s="20">
        <v>115.52680221811461</v>
      </c>
      <c r="AVP9" s="20">
        <v>61.614294516327789</v>
      </c>
      <c r="AVQ9" s="20">
        <v>46.210720887245841</v>
      </c>
      <c r="AVR9" s="20">
        <v>44.091710758377424</v>
      </c>
      <c r="AVS9" s="20">
        <v>22.045855379188712</v>
      </c>
      <c r="AVT9" s="20">
        <v>123.22858903265558</v>
      </c>
      <c r="AVU9" s="20">
        <v>128.48020762401552</v>
      </c>
      <c r="AVV9" s="20">
        <v>30.742487119859188</v>
      </c>
      <c r="AVW9" s="20">
        <v>42.359419675950441</v>
      </c>
      <c r="AVX9" s="20">
        <v>0</v>
      </c>
      <c r="AVY9" s="20">
        <v>48.967151675485006</v>
      </c>
      <c r="AVZ9" s="20">
        <v>225.37940917107585</v>
      </c>
      <c r="AWA9" s="20">
        <v>764.6701940035274</v>
      </c>
      <c r="AWB9" s="20">
        <v>247.85961199294533</v>
      </c>
      <c r="AWC9" s="20">
        <v>22.045855379188712</v>
      </c>
      <c r="AWD9" s="20">
        <v>69.316081330868769</v>
      </c>
      <c r="AWE9" s="20">
        <v>107.82501540357363</v>
      </c>
      <c r="AWF9" s="20">
        <v>35.273368606701936</v>
      </c>
      <c r="AWG9" s="20">
        <v>48.967096560846564</v>
      </c>
      <c r="AWH9" s="20">
        <v>50</v>
      </c>
      <c r="AWI9" s="20">
        <v>529.49274594938049</v>
      </c>
      <c r="AWJ9" s="20">
        <v>123.22858903265558</v>
      </c>
      <c r="AWK9" s="20">
        <v>32.904045223319756</v>
      </c>
      <c r="AWL9" s="20">
        <v>185.32246108228318</v>
      </c>
      <c r="AWM9" s="20">
        <v>476.54347135444243</v>
      </c>
      <c r="AWN9" s="20">
        <v>91.585994669695125</v>
      </c>
      <c r="AWO9" s="20">
        <v>77.017868145409736</v>
      </c>
      <c r="AWP9" s="20">
        <v>288.15042083764553</v>
      </c>
      <c r="AWQ9" s="20">
        <v>64.110196268786581</v>
      </c>
      <c r="AWR9" s="20">
        <v>110.22927689594357</v>
      </c>
      <c r="AWS9" s="20">
        <v>110.22927689594357</v>
      </c>
      <c r="AWT9" s="20">
        <v>110.22927689594357</v>
      </c>
      <c r="AWU9" s="20">
        <v>108.24305555555556</v>
      </c>
      <c r="AWV9" s="20">
        <v>9.0264941466420208</v>
      </c>
      <c r="AWW9" s="20">
        <v>29.330291673456088</v>
      </c>
      <c r="AWX9" s="20">
        <v>137.37899200454268</v>
      </c>
      <c r="AWY9" s="20">
        <v>33.06878306878307</v>
      </c>
      <c r="AWZ9" s="20">
        <v>128.22039253757316</v>
      </c>
      <c r="AXA9" s="20">
        <v>30.8641975308642</v>
      </c>
      <c r="AXB9" s="20">
        <v>29.651593773165306</v>
      </c>
      <c r="AXC9" s="20">
        <v>66.137566137566139</v>
      </c>
      <c r="AXD9" s="20">
        <v>35.273368606701936</v>
      </c>
      <c r="AXE9" s="20">
        <v>661.37566137566137</v>
      </c>
      <c r="AXF9" s="20">
        <v>385.80246913580248</v>
      </c>
      <c r="AXG9" s="20">
        <v>77.017868145409736</v>
      </c>
      <c r="AXH9" s="20">
        <v>881.83421516754856</v>
      </c>
      <c r="AXI9" s="20">
        <v>44.091710758377424</v>
      </c>
      <c r="AXJ9" s="20">
        <v>635.3912951392565</v>
      </c>
      <c r="AXK9" s="20">
        <v>423.59419675950437</v>
      </c>
      <c r="AXL9" s="20">
        <v>423.59419675950437</v>
      </c>
      <c r="AXM9" s="20">
        <v>62.82985674792662</v>
      </c>
      <c r="AXN9" s="20">
        <v>288.15042083764553</v>
      </c>
      <c r="AXO9" s="20">
        <v>27</v>
      </c>
      <c r="AXP9" s="20">
        <v>881.40773809523807</v>
      </c>
      <c r="AXQ9" s="20">
        <v>116.33132716049383</v>
      </c>
      <c r="AXR9" s="20">
        <v>77.84809546924086</v>
      </c>
      <c r="AXS9" s="20">
        <v>33.06878306878307</v>
      </c>
      <c r="AXT9" s="20">
        <v>44.888668430335102</v>
      </c>
      <c r="AXU9" s="20">
        <v>551.14638447971777</v>
      </c>
      <c r="AXV9" s="20">
        <v>50.729299275554787</v>
      </c>
      <c r="AXW9" s="20">
        <v>2117.970983797522</v>
      </c>
      <c r="AXX9" s="20">
        <v>88.183421516754848</v>
      </c>
      <c r="AXY9" s="20">
        <v>40</v>
      </c>
      <c r="AXZ9" s="20">
        <v>30</v>
      </c>
      <c r="AYA9" s="20">
        <v>3.5273368606701943</v>
      </c>
      <c r="AYB9" s="20">
        <v>55.114638447971785</v>
      </c>
      <c r="AYC9" s="20">
        <v>68.911655257959296</v>
      </c>
      <c r="AYD9" s="20">
        <v>66.137566137566139</v>
      </c>
      <c r="AYE9" s="20">
        <v>198.4126984126984</v>
      </c>
      <c r="AYF9" s="20">
        <v>110.22927689594357</v>
      </c>
      <c r="AYG9" s="20">
        <v>148.80952380952382</v>
      </c>
      <c r="AYH9" s="20">
        <v>39.682539682539684</v>
      </c>
      <c r="AYI9" s="20">
        <v>220.45855379188714</v>
      </c>
      <c r="AYJ9" s="20">
        <v>11.6</v>
      </c>
      <c r="AYK9" s="20">
        <v>114</v>
      </c>
      <c r="AYL9" s="20">
        <v>29.307518294302437</v>
      </c>
      <c r="AYM9" s="20">
        <v>22.975000000000001</v>
      </c>
      <c r="AYN9" s="20">
        <v>5.2949274594938052</v>
      </c>
      <c r="AYO9" s="20">
        <v>110.22927689594357</v>
      </c>
      <c r="AYP9" s="20">
        <v>68.911655257959296</v>
      </c>
      <c r="AYQ9" s="20">
        <v>440.91710758377428</v>
      </c>
      <c r="AYR9" s="20">
        <v>352.73368606701939</v>
      </c>
      <c r="AYS9" s="20">
        <v>18.155422057917438</v>
      </c>
      <c r="AYT9" s="20">
        <v>44.091710758377424</v>
      </c>
      <c r="AYU9" s="20">
        <v>142.19576719576719</v>
      </c>
      <c r="AYV9" s="20">
        <v>1653.4391534391534</v>
      </c>
      <c r="AYW9" s="20">
        <v>6.5466072495061338</v>
      </c>
      <c r="AYX9" s="20">
        <v>127.0782590278513</v>
      </c>
      <c r="AYY9" s="20">
        <v>127.0782590278513</v>
      </c>
      <c r="AYZ9" s="20">
        <v>158.84782378481412</v>
      </c>
      <c r="AZA9" s="20">
        <v>30</v>
      </c>
      <c r="AZB9" s="20">
        <v>264.74637297469025</v>
      </c>
      <c r="AZC9" s="20">
        <v>10.58985491898761</v>
      </c>
      <c r="AZD9" s="20">
        <v>26.474637297469023</v>
      </c>
      <c r="AZE9" s="20">
        <v>21.179709837975221</v>
      </c>
      <c r="AZF9" s="20">
        <v>14.825796886582653</v>
      </c>
      <c r="AZG9" s="20">
        <v>14.825796886582653</v>
      </c>
      <c r="AZH9" s="20">
        <v>27.557319223985893</v>
      </c>
      <c r="AZI9" s="20">
        <v>380.29100529100532</v>
      </c>
      <c r="AZJ9" s="20">
        <v>35.273368606701936</v>
      </c>
      <c r="AZK9" s="20">
        <v>318.70617283950617</v>
      </c>
      <c r="AZL9" s="20">
        <v>11.485275876326551</v>
      </c>
      <c r="AZM9" s="20">
        <v>105.89854918987609</v>
      </c>
      <c r="AZN9" s="20">
        <v>105.89854918987609</v>
      </c>
      <c r="AZO9" s="20">
        <v>105.89854918987609</v>
      </c>
      <c r="AZP9" s="20">
        <v>52.949274594938046</v>
      </c>
      <c r="AZQ9" s="20">
        <v>99.206349206349202</v>
      </c>
      <c r="AZR9" s="20">
        <v>22.045855379188712</v>
      </c>
      <c r="AZS9" s="20">
        <v>64.24010381200776</v>
      </c>
      <c r="AZT9" s="20">
        <v>11.022927689594356</v>
      </c>
      <c r="AZU9" s="20">
        <v>55.114638447971785</v>
      </c>
      <c r="AZV9" s="20">
        <v>36.63439786787805</v>
      </c>
      <c r="AZW9" s="20">
        <v>40.515355319666149</v>
      </c>
      <c r="AZX9" s="20">
        <v>70</v>
      </c>
      <c r="AZY9" s="20">
        <v>70</v>
      </c>
      <c r="AZZ9" s="20">
        <v>131.93733633481878</v>
      </c>
      <c r="BAA9" s="20">
        <v>256.96041524803104</v>
      </c>
      <c r="BAB9" s="20">
        <v>256.96041524803104</v>
      </c>
      <c r="BAC9" s="20">
        <v>256.96041524803104</v>
      </c>
      <c r="BAD9" s="20">
        <v>256.96041524803104</v>
      </c>
      <c r="BAE9" s="20">
        <v>256.96041524803104</v>
      </c>
      <c r="BAF9" s="20">
        <v>256.96041524803104</v>
      </c>
      <c r="BAG9" s="20">
        <v>256.96041524803104</v>
      </c>
      <c r="BAH9" s="20">
        <v>256.96041524803104</v>
      </c>
      <c r="BAI9" s="20">
        <v>19.27203114360233</v>
      </c>
      <c r="BAJ9" s="20">
        <v>84.719654959950716</v>
      </c>
      <c r="BAK9" s="20">
        <v>55.114638447971785</v>
      </c>
      <c r="BAL9" s="20">
        <v>2.204585537918871</v>
      </c>
      <c r="BAM9" s="20">
        <v>12.154606595899846</v>
      </c>
      <c r="BAN9" s="20">
        <v>308.07147258163894</v>
      </c>
      <c r="BAO9" s="20">
        <v>154.03573629081947</v>
      </c>
      <c r="BAP9" s="20">
        <v>30.807147258163894</v>
      </c>
      <c r="BAQ9" s="20">
        <v>33.887861983980287</v>
      </c>
      <c r="BAR9" s="20">
        <v>24.250440917107586</v>
      </c>
      <c r="BAS9" s="20">
        <v>3.0910007601637561</v>
      </c>
      <c r="BAT9" s="20">
        <v>70</v>
      </c>
      <c r="BAU9" s="20">
        <v>17.235436056532226</v>
      </c>
      <c r="BAV9" s="20">
        <v>259.04828339596071</v>
      </c>
      <c r="BAW9" s="20">
        <v>68.911655257959296</v>
      </c>
      <c r="BAX9" s="20">
        <v>992.06349206349205</v>
      </c>
      <c r="BAY9" s="20">
        <v>123.22858903265558</v>
      </c>
      <c r="BAZ9" s="20">
        <v>132.27513227513228</v>
      </c>
      <c r="BBA9" s="20">
        <v>132.27513227513228</v>
      </c>
      <c r="BBB9" s="20">
        <v>329.04045223319753</v>
      </c>
      <c r="BBC9" s="20">
        <v>164.52022611659876</v>
      </c>
      <c r="BBD9" s="20">
        <v>20</v>
      </c>
      <c r="BBE9" s="20">
        <v>20</v>
      </c>
      <c r="BBF9" s="20">
        <v>211.79709837975219</v>
      </c>
      <c r="BBG9" s="20">
        <v>172.35436056532231</v>
      </c>
      <c r="BBH9" s="20">
        <v>88.183421516754848</v>
      </c>
      <c r="BBI9" s="20">
        <v>158.84782378481412</v>
      </c>
      <c r="BBJ9" s="20">
        <v>293.80257936507934</v>
      </c>
      <c r="BBK9" s="20">
        <v>158.84782378481412</v>
      </c>
      <c r="BBL9" s="20">
        <v>105.89854918987609</v>
      </c>
      <c r="BBM9" s="20">
        <v>176.3668430335097</v>
      </c>
      <c r="BBN9" s="20">
        <v>6.6137566137566139</v>
      </c>
      <c r="BBO9" s="20">
        <v>110.22927689594357</v>
      </c>
      <c r="BBP9" s="20">
        <v>107.93678474831697</v>
      </c>
      <c r="BBQ9" s="20">
        <v>486.18426383599382</v>
      </c>
      <c r="BBR9" s="20">
        <v>137.37899200454268</v>
      </c>
      <c r="BBS9" s="20">
        <v>32.412284255732921</v>
      </c>
      <c r="BBT9" s="20">
        <v>91.585994669695125</v>
      </c>
      <c r="BBU9" s="20">
        <v>64.24010381200776</v>
      </c>
      <c r="BBV9" s="20">
        <v>20</v>
      </c>
      <c r="BBW9" s="20">
        <v>50</v>
      </c>
      <c r="BBX9" s="20">
        <v>50</v>
      </c>
      <c r="BBY9" s="20">
        <v>64.110196268786581</v>
      </c>
      <c r="BBZ9" s="20">
        <v>183.17198933939025</v>
      </c>
      <c r="BCA9" s="20">
        <v>10</v>
      </c>
      <c r="BCB9" s="20">
        <v>26.455026455026456</v>
      </c>
      <c r="BCC9" s="20">
        <v>47.5</v>
      </c>
      <c r="BCD9" s="20">
        <v>47.5</v>
      </c>
      <c r="BCE9" s="20">
        <v>50</v>
      </c>
      <c r="BCF9" s="20">
        <v>27.475798400908538</v>
      </c>
      <c r="BCG9" s="20">
        <v>22.045855379188712</v>
      </c>
      <c r="BCH9" s="20">
        <v>1.1324245499980727</v>
      </c>
      <c r="BCI9" s="20">
        <v>29.330291673456088</v>
      </c>
      <c r="BCJ9" s="20">
        <v>66.964285714285708</v>
      </c>
      <c r="BCK9" s="20">
        <v>240.18077601410934</v>
      </c>
      <c r="BCL9" s="20">
        <v>52.910052910052912</v>
      </c>
      <c r="BCM9" s="20">
        <v>50</v>
      </c>
      <c r="BCN9" s="20">
        <v>770.17868145409739</v>
      </c>
      <c r="BCO9" s="20">
        <v>61.614294516327789</v>
      </c>
      <c r="BCP9" s="20">
        <v>123.22858903265558</v>
      </c>
      <c r="BCQ9" s="20">
        <v>195.868430335097</v>
      </c>
      <c r="BCR9" s="20">
        <v>30.742487119859188</v>
      </c>
      <c r="BCS9" s="20">
        <v>183.17198933939025</v>
      </c>
      <c r="BCT9" s="20">
        <v>0</v>
      </c>
      <c r="BCU9" s="20">
        <v>21.565003080714728</v>
      </c>
      <c r="BCV9" s="20">
        <v>39.766183854643089</v>
      </c>
      <c r="BCW9" s="20">
        <v>330.68783068783068</v>
      </c>
      <c r="BCX9" s="20">
        <v>30.195</v>
      </c>
      <c r="BCY9" s="20">
        <v>148.25796886582651</v>
      </c>
      <c r="BCZ9" s="20">
        <v>195.91231600127077</v>
      </c>
      <c r="BDA9" s="20">
        <v>4.2</v>
      </c>
      <c r="BDB9" s="20">
        <v>445.83289208937839</v>
      </c>
      <c r="BDC9" s="20">
        <v>52.949274594938046</v>
      </c>
      <c r="BDD9" s="20">
        <v>4</v>
      </c>
      <c r="BDE9" s="20">
        <v>154.03573629081947</v>
      </c>
      <c r="BDF9" s="20">
        <v>20</v>
      </c>
      <c r="BDG9" s="20">
        <v>154.03573629081947</v>
      </c>
      <c r="BDH9" s="20">
        <v>110.22927689594357</v>
      </c>
      <c r="BDI9" s="20">
        <v>66.137566137566139</v>
      </c>
      <c r="BDJ9" s="20">
        <v>3.6690705777489669</v>
      </c>
      <c r="BDK9" s="20">
        <v>105.89854918987609</v>
      </c>
      <c r="BDL9" s="20">
        <v>52.949274594938046</v>
      </c>
      <c r="BDM9" s="20">
        <v>7.5076124523017231</v>
      </c>
      <c r="BDN9" s="20">
        <v>1540.3573629081948</v>
      </c>
      <c r="BDO9" s="20">
        <v>79.365079365079367</v>
      </c>
      <c r="BDP9" s="20">
        <v>356.87811076988243</v>
      </c>
      <c r="BDQ9" s="20">
        <v>12.786596119929454</v>
      </c>
      <c r="BDR9" s="20">
        <v>100</v>
      </c>
      <c r="BDS9" s="20">
        <v>154.03573629081947</v>
      </c>
      <c r="BDT9" s="20">
        <v>97.927689594356252</v>
      </c>
      <c r="BDU9" s="20">
        <v>136.81573813732405</v>
      </c>
      <c r="BDV9" s="20">
        <v>100</v>
      </c>
      <c r="BDW9" s="20">
        <v>293.33898125595681</v>
      </c>
      <c r="BDX9" s="20">
        <v>107.82501540357363</v>
      </c>
      <c r="BDY9" s="20">
        <v>650</v>
      </c>
      <c r="BDZ9" s="20">
        <v>44.091710758377424</v>
      </c>
      <c r="BEA9" s="20">
        <v>82.427395202725606</v>
      </c>
      <c r="BEB9" s="20">
        <v>20.682523267838675</v>
      </c>
      <c r="BEC9" s="20">
        <v>86.177180282661155</v>
      </c>
      <c r="BED9" s="20">
        <v>68.941744226128904</v>
      </c>
      <c r="BEE9" s="20">
        <v>31.023784901758013</v>
      </c>
      <c r="BEF9" s="20">
        <v>41.365046535677351</v>
      </c>
      <c r="BEG9" s="20">
        <v>340.85300446836936</v>
      </c>
      <c r="BEH9" s="20">
        <v>211.79709837975219</v>
      </c>
      <c r="BEI9" s="20">
        <v>3.8779731127197516</v>
      </c>
      <c r="BEJ9" s="20">
        <v>4.5</v>
      </c>
      <c r="BEK9" s="20">
        <v>200</v>
      </c>
      <c r="BEL9" s="20">
        <v>49.095348120764015</v>
      </c>
      <c r="BEM9" s="20">
        <v>57</v>
      </c>
      <c r="BEN9" s="20">
        <v>10.782501540357364</v>
      </c>
      <c r="BEO9" s="20">
        <v>59.303187546330612</v>
      </c>
      <c r="BEP9" s="20">
        <v>67</v>
      </c>
      <c r="BEQ9" s="20">
        <v>29.30024129610479</v>
      </c>
      <c r="BER9" s="20">
        <v>78.593588417786961</v>
      </c>
      <c r="BES9" s="20">
        <v>44.091710758377424</v>
      </c>
      <c r="BET9" s="20">
        <v>22.045855379188712</v>
      </c>
      <c r="BEU9" s="20">
        <v>900</v>
      </c>
      <c r="BEV9" s="20">
        <v>17.235436056532226</v>
      </c>
      <c r="BEW9" s="20">
        <v>17.235436056532226</v>
      </c>
      <c r="BEX9" s="20">
        <v>97.934215167548501</v>
      </c>
      <c r="BEY9" s="20">
        <v>16.20614212786646</v>
      </c>
      <c r="BEZ9" s="20">
        <v>77.017868145409736</v>
      </c>
      <c r="BFA9" s="20">
        <v>4.125</v>
      </c>
      <c r="BFB9" s="20">
        <v>65.035273368606695</v>
      </c>
      <c r="BFC9" s="20">
        <v>36.081128747795418</v>
      </c>
      <c r="BFD9" s="20">
        <v>22.045855379188712</v>
      </c>
      <c r="BFE9" s="20">
        <v>66.137566137566139</v>
      </c>
      <c r="BFF9" s="20">
        <v>26.956253850893408</v>
      </c>
      <c r="BFG9" s="20">
        <v>46.210720887245841</v>
      </c>
      <c r="BFH9" s="20">
        <v>5.511463844797178</v>
      </c>
      <c r="BFI9" s="20">
        <v>237.103835978836</v>
      </c>
      <c r="BFJ9" s="20">
        <v>41.235449735449734</v>
      </c>
      <c r="BFK9" s="20">
        <v>265.49368453481208</v>
      </c>
      <c r="BFL9" s="20">
        <v>61.614294516327789</v>
      </c>
      <c r="BFM9" s="20">
        <v>25.853154084798344</v>
      </c>
      <c r="BFN9" s="20">
        <v>15</v>
      </c>
      <c r="BFO9" s="20">
        <v>1.9303688383316095</v>
      </c>
      <c r="BFP9" s="20">
        <v>771.60493827160496</v>
      </c>
      <c r="BFQ9" s="20">
        <v>188.4039986211651</v>
      </c>
      <c r="BFR9" s="20">
        <v>579.76927683489407</v>
      </c>
      <c r="BFS9" s="20">
        <v>1.1000000000000001</v>
      </c>
      <c r="BFT9" s="20">
        <v>21.179709837975221</v>
      </c>
      <c r="BFU9" s="20">
        <v>20</v>
      </c>
      <c r="BFV9" s="20">
        <v>52.949274594938046</v>
      </c>
      <c r="BFW9" s="20">
        <v>52.949274594938046</v>
      </c>
      <c r="BFX9" s="20">
        <v>132.27513227513228</v>
      </c>
      <c r="BFY9" s="20">
        <v>52.949274594938046</v>
      </c>
      <c r="BFZ9" s="20">
        <v>137.88348845225781</v>
      </c>
      <c r="BGA9" s="20">
        <v>52.949274594938046</v>
      </c>
      <c r="BGB9" s="20">
        <v>34.470872113064452</v>
      </c>
      <c r="BGC9" s="20">
        <v>34.470872113064452</v>
      </c>
      <c r="BGD9" s="20">
        <v>20.682523267838675</v>
      </c>
      <c r="BGE9" s="20">
        <v>80.821516754850094</v>
      </c>
      <c r="BGF9" s="20">
        <v>4.8822478897125903</v>
      </c>
      <c r="BGG9" s="20">
        <v>52.949274594938046</v>
      </c>
      <c r="BGH9" s="20">
        <v>23.105360443622921</v>
      </c>
      <c r="BGI9" s="20">
        <v>2</v>
      </c>
      <c r="BGJ9" s="20">
        <v>3.8544062287204657</v>
      </c>
      <c r="BGK9" s="20">
        <v>2.2045855379188714E-4</v>
      </c>
      <c r="BGL9" s="20">
        <v>17.235436056532226</v>
      </c>
      <c r="BGM9" s="20">
        <v>82.730093071354702</v>
      </c>
      <c r="BGN9" s="20">
        <v>44.812133746983797</v>
      </c>
      <c r="BGO9" s="20">
        <v>120.64805239572561</v>
      </c>
      <c r="BGP9" s="20">
        <v>1.5</v>
      </c>
      <c r="BGQ9" s="20">
        <v>77.017868145409736</v>
      </c>
      <c r="BGR9" s="20">
        <v>30.8641975308642</v>
      </c>
      <c r="BGS9" s="20">
        <v>68.941744226128904</v>
      </c>
      <c r="BGT9" s="20">
        <v>132.27513227513228</v>
      </c>
      <c r="BGU9" s="20">
        <v>3.8607376766632191</v>
      </c>
      <c r="BGV9" s="20">
        <v>110.22927689594357</v>
      </c>
      <c r="BGW9" s="20">
        <v>132.27513227513228</v>
      </c>
      <c r="BGX9" s="20">
        <v>2</v>
      </c>
      <c r="BGY9" s="20">
        <v>317.69564756962825</v>
      </c>
      <c r="BGZ9" s="20">
        <v>28.659611992945326</v>
      </c>
      <c r="BHA9" s="20">
        <v>52.949274594938046</v>
      </c>
      <c r="BHB9" s="20">
        <v>11.732116669382433</v>
      </c>
      <c r="BHC9" s="20">
        <v>689.11655257959308</v>
      </c>
      <c r="BHD9" s="20">
        <v>46.210720887245841</v>
      </c>
      <c r="BHE9" s="20">
        <v>28.679765598069629</v>
      </c>
      <c r="BHF9" s="20">
        <v>9.4401240951396073</v>
      </c>
      <c r="BHG9" s="20">
        <v>29.046570148224749</v>
      </c>
      <c r="BHH9" s="20">
        <v>14.523267838676318</v>
      </c>
      <c r="BHI9" s="20">
        <v>14.523267838676318</v>
      </c>
      <c r="BHJ9" s="20">
        <v>31.713202344019301</v>
      </c>
      <c r="BHK9" s="20">
        <v>33.887693898655634</v>
      </c>
      <c r="BHL9" s="20">
        <v>14.523267838676318</v>
      </c>
      <c r="BHM9" s="20">
        <v>59.530896535301828</v>
      </c>
      <c r="BHN9" s="20">
        <v>293.80291005291002</v>
      </c>
      <c r="BHO9" s="20">
        <v>10.341261633919338</v>
      </c>
      <c r="BHP9" s="20">
        <v>105.89854918987609</v>
      </c>
      <c r="BHQ9" s="20">
        <v>391.73721340388005</v>
      </c>
      <c r="BHR9" s="20">
        <v>66.137566137566139</v>
      </c>
      <c r="BHS9" s="20">
        <v>195.86860670194002</v>
      </c>
      <c r="BHT9" s="20">
        <v>30</v>
      </c>
      <c r="BHU9" s="20">
        <v>61.614294516327789</v>
      </c>
      <c r="BHV9" s="20">
        <v>21.010474430067774</v>
      </c>
      <c r="BHW9" s="20">
        <v>68.941744226128904</v>
      </c>
      <c r="BHX9" s="20">
        <v>72.156084656084658</v>
      </c>
      <c r="BHY9" s="20">
        <v>154.03573629081947</v>
      </c>
      <c r="BHZ9" s="20">
        <v>11.563218686161397</v>
      </c>
      <c r="BIA9" s="20">
        <v>39.681144432954149</v>
      </c>
      <c r="BIB9" s="20">
        <v>9.9207169941399513</v>
      </c>
      <c r="BIC9" s="20">
        <v>99.206349206349202</v>
      </c>
      <c r="BID9" s="20">
        <v>88.183421516754848</v>
      </c>
      <c r="BIE9" s="20">
        <v>107.82501540357363</v>
      </c>
      <c r="BIF9" s="20">
        <v>100</v>
      </c>
      <c r="BIG9" s="20">
        <v>24.645717806531117</v>
      </c>
      <c r="BIH9" s="20">
        <v>391.73677248677251</v>
      </c>
      <c r="BII9" s="20">
        <v>25.696041524803107</v>
      </c>
      <c r="BIJ9" s="20">
        <v>26</v>
      </c>
      <c r="BIK9" s="20">
        <v>144.77766287487074</v>
      </c>
      <c r="BIL9" s="20">
        <v>18.916925198207515</v>
      </c>
      <c r="BIM9" s="20">
        <v>27.576697690451567</v>
      </c>
      <c r="BIN9" s="20">
        <v>12.528964070814293</v>
      </c>
      <c r="BIO9" s="20">
        <v>33.06878306878307</v>
      </c>
      <c r="BIP9" s="20">
        <v>211.79709837975219</v>
      </c>
      <c r="BIQ9" s="20">
        <v>68.941744226128904</v>
      </c>
      <c r="BIR9" s="20">
        <v>1.7924067133778718</v>
      </c>
      <c r="BIS9" s="20">
        <v>3.0807147258163896</v>
      </c>
      <c r="BIT9" s="20">
        <v>44.091710758377424</v>
      </c>
      <c r="BIU9" s="20">
        <v>105.89854918987609</v>
      </c>
      <c r="BIV9" s="20">
        <v>370.64492216456637</v>
      </c>
      <c r="BIW9" s="20">
        <v>158.84782378481412</v>
      </c>
      <c r="BIX9" s="20">
        <v>105.89854918987609</v>
      </c>
      <c r="BIY9" s="20">
        <v>27.576697690451567</v>
      </c>
      <c r="BIZ9" s="20">
        <v>529.49274594938049</v>
      </c>
      <c r="BJA9" s="20">
        <v>50</v>
      </c>
      <c r="BJB9" s="20">
        <v>48.778137507212399</v>
      </c>
      <c r="BJC9" s="20">
        <v>195.8553791887125</v>
      </c>
      <c r="BJD9" s="20">
        <v>30.807147258163894</v>
      </c>
      <c r="BJE9" s="20">
        <v>25.696041524803107</v>
      </c>
      <c r="BJF9" s="20">
        <v>30.807147258163894</v>
      </c>
      <c r="BJG9" s="20">
        <v>68.941744226128904</v>
      </c>
      <c r="BJH9" s="20">
        <v>53.912507701786815</v>
      </c>
      <c r="BJI9" s="20">
        <v>130.98931402964493</v>
      </c>
      <c r="BJJ9" s="20">
        <v>45.792997334847563</v>
      </c>
      <c r="BJK9" s="20">
        <v>1792.4067133778719</v>
      </c>
      <c r="BJL9" s="20">
        <v>15.403573629081947</v>
      </c>
      <c r="BJM9" s="20">
        <v>183.17198933939025</v>
      </c>
      <c r="BJN9" s="20">
        <v>27.726432532347506</v>
      </c>
      <c r="BJO9" s="20">
        <v>15</v>
      </c>
      <c r="BJP9" s="20">
        <v>51.369044884458127</v>
      </c>
      <c r="BJQ9" s="20">
        <v>756.79304013635442</v>
      </c>
      <c r="BJR9" s="20">
        <v>77.017868145409736</v>
      </c>
      <c r="BJS9" s="20">
        <v>756.79304013635442</v>
      </c>
      <c r="BJT9" s="20">
        <v>987.12135669959264</v>
      </c>
      <c r="BJU9" s="20">
        <v>27.726432532347506</v>
      </c>
      <c r="BJV9" s="20">
        <v>77.017868145409736</v>
      </c>
      <c r="BJW9" s="20">
        <v>315.24953789279112</v>
      </c>
      <c r="BJX9" s="20">
        <v>37.850875178021781</v>
      </c>
      <c r="BJY9" s="20">
        <v>66.137566137566139</v>
      </c>
      <c r="BJZ9" s="20">
        <v>18.317198933939025</v>
      </c>
      <c r="BKA9" s="20">
        <v>25.696041524803107</v>
      </c>
      <c r="BKB9" s="20">
        <v>51.706308169596689</v>
      </c>
      <c r="BKC9" s="20">
        <v>4.8500881834215166</v>
      </c>
      <c r="BKD9" s="20">
        <v>68.941744226128904</v>
      </c>
      <c r="BKE9" s="20">
        <v>34.470872113064452</v>
      </c>
      <c r="BKF9" s="20">
        <v>61.614294516327789</v>
      </c>
      <c r="BKG9" s="20">
        <v>46.210720887245841</v>
      </c>
      <c r="BKH9" s="20">
        <v>423.59419675950437</v>
      </c>
      <c r="BKI9" s="20">
        <v>38.508934072704868</v>
      </c>
      <c r="BKJ9" s="20">
        <v>2.2749999999999999</v>
      </c>
      <c r="BKK9" s="20">
        <v>178.52766354969</v>
      </c>
      <c r="BKL9" s="20">
        <v>1.5</v>
      </c>
      <c r="BKM9" s="20">
        <v>110.22927689594357</v>
      </c>
      <c r="BKN9" s="20">
        <v>6.8941744226128918</v>
      </c>
      <c r="BKO9" s="20">
        <v>308.07147258163894</v>
      </c>
      <c r="BKP9" s="20">
        <v>138.63216266173754</v>
      </c>
      <c r="BKQ9" s="20">
        <v>200</v>
      </c>
      <c r="BKR9" s="20">
        <v>55</v>
      </c>
      <c r="BKS9" s="20">
        <v>123.22858903265558</v>
      </c>
      <c r="BKT9" s="20">
        <v>410.95235907566502</v>
      </c>
      <c r="BKU9" s="20">
        <v>382.3350970017637</v>
      </c>
      <c r="BKV9" s="20">
        <v>18.317198933939025</v>
      </c>
      <c r="BKW9" s="20">
        <v>105.89854918987609</v>
      </c>
      <c r="BKX9" s="20">
        <v>16.294606485253382</v>
      </c>
      <c r="BKY9" s="20">
        <v>211.79709837975219</v>
      </c>
      <c r="BKZ9" s="20">
        <v>211.79709837975219</v>
      </c>
      <c r="BLA9" s="20">
        <v>211.79709837975219</v>
      </c>
      <c r="BLB9" s="20">
        <v>146.5375914715122</v>
      </c>
      <c r="BLC9" s="20">
        <v>256.96041524803104</v>
      </c>
      <c r="BLD9" s="20">
        <v>66.137566137566139</v>
      </c>
      <c r="BLE9" s="20">
        <v>103.41261633919338</v>
      </c>
      <c r="BLF9" s="20">
        <v>211.79709837975219</v>
      </c>
      <c r="BLG9" s="20">
        <v>128.48020762401552</v>
      </c>
      <c r="BLH9" s="20">
        <v>103.41261633919338</v>
      </c>
      <c r="BLI9" s="20">
        <v>154.65167548500884</v>
      </c>
      <c r="BLJ9" s="20">
        <v>120</v>
      </c>
      <c r="BLK9" s="20">
        <v>26.474637297469023</v>
      </c>
      <c r="BLL9" s="20">
        <v>960.72310405643736</v>
      </c>
      <c r="BLM9" s="20">
        <v>55.114638447971785</v>
      </c>
      <c r="BLN9" s="20">
        <v>55.114638447971785</v>
      </c>
      <c r="BLO9" s="20">
        <v>55.114638447971785</v>
      </c>
      <c r="BLP9" s="20">
        <v>44.091710758377424</v>
      </c>
      <c r="BLQ9" s="20">
        <v>44.091710758377424</v>
      </c>
      <c r="BLR9" s="20">
        <v>44.091710758377424</v>
      </c>
      <c r="BLS9" s="20">
        <v>44.091710758377424</v>
      </c>
      <c r="BLT9" s="20">
        <v>55.114638447971785</v>
      </c>
      <c r="BLU9" s="20">
        <v>44.091710758377424</v>
      </c>
      <c r="BLV9" s="20">
        <v>55.114638447971785</v>
      </c>
      <c r="BLW9" s="20">
        <v>44.091710758377424</v>
      </c>
      <c r="BLX9" s="20">
        <v>44.091710758377424</v>
      </c>
      <c r="BLY9" s="20">
        <v>44.091710758377424</v>
      </c>
      <c r="BLZ9" s="20">
        <v>44.091710758377424</v>
      </c>
      <c r="BMA9" s="20">
        <v>44.091710758377424</v>
      </c>
      <c r="BMB9" s="20">
        <v>44.091710758377424</v>
      </c>
      <c r="BMC9" s="20">
        <v>44.091710758377424</v>
      </c>
      <c r="BMD9" s="20">
        <v>55.114638447971785</v>
      </c>
      <c r="BME9" s="20">
        <v>220.45855379188714</v>
      </c>
      <c r="BMF9" s="20">
        <v>256.84522442229064</v>
      </c>
      <c r="BMG9" s="20">
        <v>1058.985491898761</v>
      </c>
      <c r="BMH9" s="20">
        <v>529.49274594938049</v>
      </c>
      <c r="BMI9" s="20">
        <v>529.49274594938049</v>
      </c>
      <c r="BMJ9" s="20">
        <v>423.59419675950437</v>
      </c>
      <c r="BMK9" s="20">
        <v>154.03573629081947</v>
      </c>
      <c r="BML9" s="20">
        <v>462.10720887245844</v>
      </c>
      <c r="BMM9" s="20">
        <v>39.182463200254155</v>
      </c>
      <c r="BMN9" s="20">
        <v>150</v>
      </c>
      <c r="BMO9" s="20">
        <v>231.05360443622922</v>
      </c>
      <c r="BMP9" s="20">
        <v>6.8941744226128918</v>
      </c>
      <c r="BMQ9" s="20">
        <v>6.8941744226128918</v>
      </c>
      <c r="BMR9" s="20">
        <v>61.614294516327789</v>
      </c>
      <c r="BMS9" s="20">
        <v>77.017868145409736</v>
      </c>
      <c r="BMT9" s="20">
        <v>123.22858903265558</v>
      </c>
      <c r="BMU9" s="20">
        <v>134.01109057301295</v>
      </c>
      <c r="BMV9" s="20">
        <v>5.4951596801817066</v>
      </c>
      <c r="BMW9" s="20">
        <v>10.990319360363413</v>
      </c>
      <c r="BMX9" s="20">
        <v>924.21441774491689</v>
      </c>
      <c r="BMY9" s="20">
        <v>2.4091189155884165</v>
      </c>
      <c r="BMZ9" s="20">
        <v>23.105360443622921</v>
      </c>
      <c r="BNA9" s="20">
        <v>4.9603174603174605</v>
      </c>
      <c r="BNB9" s="20">
        <v>6.8941744226128918</v>
      </c>
      <c r="BNC9" s="20">
        <v>6.8941744226128918</v>
      </c>
      <c r="BND9" s="20">
        <v>6.8941744226128918</v>
      </c>
      <c r="BNE9" s="20">
        <v>6.8941744226128918</v>
      </c>
      <c r="BNF9" s="20">
        <v>6.8941744226128918</v>
      </c>
      <c r="BNG9" s="20">
        <v>6.8941744226128918</v>
      </c>
      <c r="BNH9" s="20">
        <v>137.88348845225781</v>
      </c>
      <c r="BNI9" s="20">
        <v>65.494657014822465</v>
      </c>
      <c r="BNJ9" s="20">
        <v>10.341261633919338</v>
      </c>
      <c r="BNK9" s="20">
        <v>68.689496002271341</v>
      </c>
      <c r="BNL9" s="20">
        <v>462.10720887245844</v>
      </c>
      <c r="BNM9" s="20">
        <v>42.365976861658794</v>
      </c>
      <c r="BNN9" s="20">
        <v>16.294606485253382</v>
      </c>
      <c r="BNO9" s="20">
        <v>15.4320987654321</v>
      </c>
      <c r="BNP9" s="20">
        <v>16.294606485253382</v>
      </c>
      <c r="BNQ9" s="20">
        <v>4.0215088805605346</v>
      </c>
      <c r="BNR9" s="20">
        <v>1.7</v>
      </c>
      <c r="BNS9" s="20">
        <v>68.25</v>
      </c>
      <c r="BNT9" s="20">
        <v>15.403573629081947</v>
      </c>
      <c r="BNU9" s="20">
        <v>30.807147258163894</v>
      </c>
      <c r="BNV9" s="20">
        <v>15.403573629081947</v>
      </c>
      <c r="BNW9" s="20">
        <v>12.322858903265558</v>
      </c>
      <c r="BNX9" s="20">
        <v>7.7017868145409736</v>
      </c>
      <c r="BNY9" s="20">
        <v>10.012322858903266</v>
      </c>
      <c r="BNZ9" s="20">
        <v>154.03573629081947</v>
      </c>
      <c r="BOA9" s="20">
        <v>53.912507701786815</v>
      </c>
      <c r="BOB9" s="20">
        <v>154.03573629081947</v>
      </c>
      <c r="BOC9" s="20">
        <v>130.93037584719656</v>
      </c>
      <c r="BOD9" s="20">
        <v>30.807147258163894</v>
      </c>
      <c r="BOE9" s="20">
        <v>200</v>
      </c>
      <c r="BOF9" s="20">
        <v>385.08934072704869</v>
      </c>
      <c r="BOG9" s="20">
        <v>269.5625385089341</v>
      </c>
      <c r="BOH9" s="20">
        <v>5.0017227913814493</v>
      </c>
      <c r="BOI9" s="20">
        <v>33.06878306878307</v>
      </c>
      <c r="BOJ9" s="20">
        <v>9.5553257497414688</v>
      </c>
      <c r="BOK9" s="20">
        <v>144.3241622574956</v>
      </c>
      <c r="BOL9" s="20">
        <v>105.89854918987609</v>
      </c>
      <c r="BOM9" s="20">
        <v>64.24010381200776</v>
      </c>
      <c r="BON9" s="20">
        <v>154.17624914881864</v>
      </c>
      <c r="BOO9" s="20">
        <v>211.79709837975219</v>
      </c>
      <c r="BOP9" s="20">
        <v>211.79709837975219</v>
      </c>
      <c r="BOQ9" s="20">
        <v>84.718839351900883</v>
      </c>
      <c r="BOR9" s="20">
        <v>97.934193121693127</v>
      </c>
      <c r="BOS9" s="20">
        <v>43.258143060596318</v>
      </c>
      <c r="BOT9" s="20">
        <v>110.22927689594357</v>
      </c>
      <c r="BOU9" s="20">
        <v>30</v>
      </c>
      <c r="BOV9" s="20">
        <v>30</v>
      </c>
      <c r="BOW9" s="20">
        <v>46</v>
      </c>
      <c r="BOX9" s="20">
        <v>5.5153395380903127</v>
      </c>
      <c r="BOY9" s="20">
        <v>15.403573629081947</v>
      </c>
      <c r="BOZ9" s="20">
        <v>61.614294516327789</v>
      </c>
      <c r="BPA9" s="20">
        <v>9.2421441774491679</v>
      </c>
      <c r="BPB9" s="20">
        <v>77.017868145409736</v>
      </c>
      <c r="BPC9" s="20">
        <v>329.04045223319753</v>
      </c>
      <c r="BPD9" s="20">
        <v>154.32098765432099</v>
      </c>
      <c r="BPE9" s="20">
        <v>77.160493827160494</v>
      </c>
      <c r="BPF9" s="20">
        <v>77.088124574409321</v>
      </c>
      <c r="BPG9" s="20">
        <v>105.89854918987609</v>
      </c>
      <c r="BPH9" s="20">
        <v>293.80257936507934</v>
      </c>
      <c r="BPI9" s="20">
        <v>81.030710639332298</v>
      </c>
      <c r="BPJ9" s="20">
        <v>344.88056053446309</v>
      </c>
      <c r="BPK9" s="20">
        <v>39.743418936922865</v>
      </c>
      <c r="BPL9" s="20">
        <v>66.137566137566139</v>
      </c>
      <c r="BPM9" s="20">
        <v>66.137566137566139</v>
      </c>
      <c r="BPN9" s="20">
        <v>44.091710758377424</v>
      </c>
      <c r="BPO9" s="20">
        <v>66.137566137566139</v>
      </c>
      <c r="BPP9" s="20">
        <v>66.137566137566139</v>
      </c>
      <c r="BPQ9" s="20">
        <v>110.22927689594357</v>
      </c>
      <c r="BPR9" s="20">
        <v>110.22927689594357</v>
      </c>
      <c r="BPS9" s="20">
        <v>130</v>
      </c>
      <c r="BPT9" s="20">
        <v>77.017868145409736</v>
      </c>
      <c r="BPU9" s="20">
        <v>10.782501540357364</v>
      </c>
      <c r="BPV9" s="20">
        <v>106.87199630314232</v>
      </c>
      <c r="BPW9" s="20">
        <v>29.765643869377694</v>
      </c>
      <c r="BPX9" s="20">
        <v>140.17252002464573</v>
      </c>
      <c r="BPY9" s="20">
        <v>4.621072088724584</v>
      </c>
      <c r="BPZ9" s="20">
        <v>329.04045223319753</v>
      </c>
      <c r="BQA9" s="20">
        <v>45</v>
      </c>
      <c r="BQB9" s="20">
        <v>70</v>
      </c>
      <c r="BQC9" s="20">
        <v>220.45855379188714</v>
      </c>
      <c r="BQD9" s="20">
        <v>97.767638911520294</v>
      </c>
      <c r="BQE9" s="20">
        <v>50</v>
      </c>
      <c r="BQF9" s="20">
        <v>220.45855379188714</v>
      </c>
      <c r="BQG9" s="20">
        <v>43.130006161429456</v>
      </c>
      <c r="BQH9" s="20">
        <v>44.091710758377424</v>
      </c>
      <c r="BQI9" s="20">
        <v>44.091710758377424</v>
      </c>
      <c r="BQJ9" s="20">
        <v>44.091710758377424</v>
      </c>
      <c r="BQK9" s="20">
        <v>44.091710758377424</v>
      </c>
      <c r="BQL9" s="20">
        <v>32.412284255732921</v>
      </c>
      <c r="BQM9" s="20">
        <v>4.0515355319666151</v>
      </c>
      <c r="BQN9" s="20">
        <v>16.20614212786646</v>
      </c>
      <c r="BQO9" s="20">
        <v>529.49274594938049</v>
      </c>
      <c r="BQP9" s="20">
        <v>243.09213191799691</v>
      </c>
      <c r="BQQ9" s="20">
        <v>132.27513227513228</v>
      </c>
      <c r="BQR9" s="20">
        <v>132.27513227513228</v>
      </c>
      <c r="BQS9" s="20">
        <v>132.27513227513228</v>
      </c>
      <c r="BQT9" s="20">
        <v>34.470872113064452</v>
      </c>
      <c r="BQU9" s="20">
        <v>5511.4638447971784</v>
      </c>
      <c r="BQV9" s="20">
        <v>529.49274594938049</v>
      </c>
      <c r="BQW9" s="20">
        <v>440.91710758377428</v>
      </c>
      <c r="BQX9" s="20">
        <v>100</v>
      </c>
      <c r="BQY9" s="20">
        <v>45.846259910375728</v>
      </c>
      <c r="BQZ9" s="20">
        <v>8.617718028266113</v>
      </c>
      <c r="BRA9" s="20">
        <v>22.045855379188712</v>
      </c>
      <c r="BRB9" s="20">
        <v>6.8941744226128918</v>
      </c>
      <c r="BRC9" s="20">
        <v>44.091710758377424</v>
      </c>
      <c r="BRD9" s="20">
        <v>44.091710758377424</v>
      </c>
      <c r="BRE9" s="20">
        <v>44.091710758377424</v>
      </c>
      <c r="BRF9" s="20">
        <v>44.091710758377424</v>
      </c>
      <c r="BRG9" s="20">
        <v>55.114638447971785</v>
      </c>
      <c r="BRH9" s="20">
        <v>44.091710758377424</v>
      </c>
      <c r="BRI9" s="20">
        <v>27.475798400908538</v>
      </c>
      <c r="BRJ9" s="20">
        <v>44.091710758377424</v>
      </c>
      <c r="BRK9" s="20">
        <v>4.1365046535677346</v>
      </c>
      <c r="BRL9" s="20">
        <v>17.999537892791125</v>
      </c>
      <c r="BRM9" s="20">
        <v>385.08934072704869</v>
      </c>
      <c r="BRN9" s="20">
        <v>46.210720887245841</v>
      </c>
      <c r="BRO9" s="20">
        <v>51.706308169596689</v>
      </c>
      <c r="BRP9" s="20">
        <v>56.67011375387797</v>
      </c>
      <c r="BRQ9" s="20">
        <v>391.73686067019401</v>
      </c>
      <c r="BRR9" s="20">
        <v>661.37566137566137</v>
      </c>
      <c r="BRS9" s="20">
        <v>25.696041524803107</v>
      </c>
      <c r="BRT9" s="20">
        <v>34.470872113064452</v>
      </c>
      <c r="BRU9" s="20">
        <v>206.82523267838675</v>
      </c>
      <c r="BRV9" s="20">
        <v>121.54606595899845</v>
      </c>
      <c r="BRW9" s="20">
        <v>154.03573629081947</v>
      </c>
      <c r="BRX9" s="20">
        <v>66.137566137566139</v>
      </c>
      <c r="BRY9" s="20">
        <v>308.07147258163894</v>
      </c>
      <c r="BRZ9" s="20">
        <v>107.82501540357363</v>
      </c>
      <c r="BSA9" s="20">
        <v>52.949274594938046</v>
      </c>
      <c r="BSB9" s="20">
        <v>52.949274594938046</v>
      </c>
      <c r="BSC9" s="20">
        <v>52.949274594938046</v>
      </c>
      <c r="BSD9" s="20">
        <v>26.186075169439309</v>
      </c>
      <c r="BSE9" s="20">
        <v>26.474637297469023</v>
      </c>
      <c r="BSF9" s="20">
        <v>10.341261633919338</v>
      </c>
      <c r="BSG9" s="20">
        <v>66.137566137566139</v>
      </c>
      <c r="BSH9" s="20">
        <v>220.45855379188714</v>
      </c>
      <c r="BSI9" s="20">
        <v>114.6384479717813</v>
      </c>
      <c r="BSJ9" s="20">
        <v>48.618426383599385</v>
      </c>
      <c r="BSK9" s="20">
        <v>202.57677659833075</v>
      </c>
      <c r="BSL9" s="20">
        <v>81.030710639332298</v>
      </c>
      <c r="BSM9" s="20">
        <v>529.49274594938049</v>
      </c>
      <c r="BSN9" s="20">
        <v>53.912507701786815</v>
      </c>
      <c r="BSO9" s="20">
        <v>30.8641975308642</v>
      </c>
      <c r="BSP9" s="20">
        <v>110.22927689594357</v>
      </c>
      <c r="BSQ9" s="20">
        <v>52.949274594938046</v>
      </c>
      <c r="BSR9" s="20">
        <v>107.82501540357363</v>
      </c>
      <c r="BSS9" s="20">
        <v>81.030710639332298</v>
      </c>
      <c r="BST9" s="20">
        <v>60</v>
      </c>
      <c r="BSU9" s="20">
        <v>440.91710758377428</v>
      </c>
      <c r="BSV9" s="20">
        <v>13.227513227513228</v>
      </c>
      <c r="BSW9" s="20">
        <v>308.07147258163894</v>
      </c>
      <c r="BSX9" s="20">
        <v>123.22858903265558</v>
      </c>
      <c r="BSY9" s="20">
        <v>50</v>
      </c>
      <c r="BSZ9" s="20">
        <v>44.091710758377424</v>
      </c>
      <c r="BTA9" s="20">
        <v>44.091710758377424</v>
      </c>
      <c r="BTB9" s="20">
        <v>132.27513227513228</v>
      </c>
      <c r="BTC9" s="20">
        <v>11.375</v>
      </c>
      <c r="BTD9" s="20">
        <v>26.186075169439309</v>
      </c>
      <c r="BTE9" s="20">
        <v>50</v>
      </c>
      <c r="BTF9" s="20">
        <v>400</v>
      </c>
      <c r="BTG9" s="20">
        <v>32.589212970506765</v>
      </c>
      <c r="BTH9" s="20">
        <v>80</v>
      </c>
      <c r="BTI9" s="20">
        <v>44.091710758377424</v>
      </c>
      <c r="BTJ9" s="20">
        <v>73.2687957357561</v>
      </c>
      <c r="BTK9" s="20">
        <v>27.475798400908538</v>
      </c>
      <c r="BTL9" s="20">
        <v>34.492830058600482</v>
      </c>
      <c r="BTM9" s="20">
        <v>137.88348845225781</v>
      </c>
      <c r="BTN9" s="20">
        <v>2.5853154084798344</v>
      </c>
      <c r="BTO9" s="20">
        <v>109.90319360363415</v>
      </c>
      <c r="BTP9" s="20">
        <v>137.37899200454268</v>
      </c>
      <c r="BTQ9" s="20">
        <v>41.213697601362803</v>
      </c>
      <c r="BTR9" s="20">
        <v>27.475798400908538</v>
      </c>
      <c r="BTS9" s="20">
        <v>44.091710758377424</v>
      </c>
      <c r="BTT9" s="20">
        <v>274.75798400908536</v>
      </c>
      <c r="BTU9" s="20">
        <v>164.85479040545121</v>
      </c>
      <c r="BTV9" s="20">
        <v>457.92997334847558</v>
      </c>
      <c r="BTW9" s="20">
        <v>45.792997334847563</v>
      </c>
      <c r="BTX9" s="20">
        <v>30.807147258163894</v>
      </c>
      <c r="BTY9" s="20">
        <v>77.017868145409736</v>
      </c>
      <c r="BTZ9" s="20">
        <v>46.210720887245841</v>
      </c>
      <c r="BUA9" s="20">
        <v>61.614294516327789</v>
      </c>
      <c r="BUB9" s="20">
        <v>132.31669747381392</v>
      </c>
      <c r="BUC9" s="20">
        <v>61.614294516327789</v>
      </c>
      <c r="BUD9" s="20">
        <v>33.436745949672527</v>
      </c>
      <c r="BUE9" s="20">
        <v>95.194085027726445</v>
      </c>
      <c r="BUF9" s="20">
        <v>44.091710758377424</v>
      </c>
      <c r="BUG9" s="20">
        <v>44.091710758377424</v>
      </c>
      <c r="BUH9" s="20">
        <v>44.091710758377424</v>
      </c>
      <c r="BUI9" s="20">
        <v>44.091710758377424</v>
      </c>
      <c r="BUJ9" s="20">
        <v>44.091710758377424</v>
      </c>
      <c r="BUK9" s="20">
        <v>44.091710758377424</v>
      </c>
      <c r="BUL9" s="20">
        <v>44.091710758377424</v>
      </c>
      <c r="BUM9" s="20">
        <v>55.114638447971785</v>
      </c>
      <c r="BUN9" s="20">
        <v>132.27513227513228</v>
      </c>
      <c r="BUO9" s="20">
        <v>108.24305555555556</v>
      </c>
      <c r="BUP9" s="20">
        <v>102.60583346912173</v>
      </c>
      <c r="BUQ9" s="20">
        <v>15</v>
      </c>
      <c r="BUR9" s="20">
        <v>11.175850860174991</v>
      </c>
      <c r="BUS9" s="20">
        <v>66.137566137566139</v>
      </c>
      <c r="BUT9" s="20">
        <v>12.848020762401553</v>
      </c>
      <c r="BUU9" s="20">
        <v>92.421441774491683</v>
      </c>
      <c r="BUV9" s="20">
        <v>5.2910052910052912</v>
      </c>
      <c r="BUW9" s="20">
        <v>110.22927689594357</v>
      </c>
      <c r="BUX9" s="20">
        <v>11.3</v>
      </c>
      <c r="BUY9" s="20">
        <v>231.05360443622922</v>
      </c>
      <c r="BUZ9" s="20">
        <v>15.403573629081947</v>
      </c>
      <c r="BVA9" s="20">
        <v>15.403573629081947</v>
      </c>
      <c r="BVB9" s="20">
        <v>61.614294516327789</v>
      </c>
      <c r="BVC9" s="20">
        <v>9.2421441774491679</v>
      </c>
      <c r="BVD9" s="20">
        <v>77.017868145409736</v>
      </c>
      <c r="BVE9" s="20">
        <v>73.2687957357561</v>
      </c>
      <c r="BVF9" s="20">
        <v>45.792997334847563</v>
      </c>
      <c r="BVG9" s="20">
        <v>54.951596801817075</v>
      </c>
      <c r="BVH9" s="20">
        <v>274.75798400908536</v>
      </c>
      <c r="BVI9" s="20">
        <v>91.585994669695125</v>
      </c>
      <c r="BVJ9" s="20">
        <v>6.4240103812007767</v>
      </c>
      <c r="BVK9" s="20">
        <v>72.162081128747801</v>
      </c>
      <c r="BVL9" s="20">
        <v>19.841269841269842</v>
      </c>
      <c r="BVM9" s="20">
        <v>33.06878306878307</v>
      </c>
      <c r="BVN9" s="20">
        <v>48.259220958290243</v>
      </c>
      <c r="BVO9" s="20">
        <v>414.18741181657845</v>
      </c>
      <c r="BVP9" s="20">
        <v>2.2648490999961455</v>
      </c>
      <c r="BVQ9" s="20">
        <v>440.91710758377428</v>
      </c>
      <c r="BVR9" s="20">
        <v>110.22927689594357</v>
      </c>
      <c r="BVS9" s="20">
        <v>132.27513227513228</v>
      </c>
      <c r="BVT9" s="20">
        <v>132.27513227513228</v>
      </c>
      <c r="BVU9" s="20">
        <v>16.452022611659878</v>
      </c>
      <c r="BVV9" s="20">
        <v>5.6698633156966487</v>
      </c>
      <c r="BVW9" s="20">
        <v>243.09213191799691</v>
      </c>
      <c r="BVX9" s="20">
        <v>508.31792975970427</v>
      </c>
      <c r="BVY9" s="20">
        <v>154.03573629081947</v>
      </c>
      <c r="BVZ9" s="20">
        <v>53.912507701786815</v>
      </c>
      <c r="BWA9" s="20">
        <v>110.22927689594357</v>
      </c>
      <c r="BWB9" s="20">
        <v>110.22927689594357</v>
      </c>
      <c r="BWC9" s="20">
        <v>661.37566137566137</v>
      </c>
      <c r="BWD9" s="20">
        <v>770.17868145409739</v>
      </c>
      <c r="BWE9" s="20">
        <v>58.60048259220958</v>
      </c>
      <c r="BWF9" s="20">
        <v>97.767638911520294</v>
      </c>
      <c r="BWG9" s="20">
        <v>176.3668430335097</v>
      </c>
      <c r="BWH9" s="20">
        <v>94.841534391534395</v>
      </c>
      <c r="BWI9" s="20">
        <v>20</v>
      </c>
      <c r="BWJ9" s="20">
        <v>68.941744226128904</v>
      </c>
      <c r="BWK9" s="20">
        <v>154.03573629081947</v>
      </c>
      <c r="BWL9" s="20">
        <v>105.89854918987609</v>
      </c>
      <c r="BWM9" s="20">
        <v>46.210720887245841</v>
      </c>
      <c r="BWN9" s="20">
        <v>46.210720887245841</v>
      </c>
      <c r="BWO9" s="20">
        <v>46.210720887245841</v>
      </c>
      <c r="BWP9" s="20">
        <v>66.137566137566139</v>
      </c>
      <c r="BWQ9" s="20">
        <v>128.48020762401552</v>
      </c>
      <c r="BWR9" s="20">
        <v>25.696041524803107</v>
      </c>
      <c r="BWS9" s="20">
        <v>146.5375914715122</v>
      </c>
      <c r="BWT9" s="20">
        <v>38.54406228720466</v>
      </c>
      <c r="BWU9" s="20">
        <v>154.03573629081947</v>
      </c>
      <c r="BWV9" s="20">
        <v>77.017868145409736</v>
      </c>
      <c r="BWW9" s="20">
        <v>420.48407445708375</v>
      </c>
      <c r="BWX9" s="20">
        <v>63.539129513925651</v>
      </c>
      <c r="BWY9" s="20">
        <v>46.210720887245841</v>
      </c>
      <c r="BWZ9" s="20">
        <v>55.452865064695011</v>
      </c>
      <c r="BXA9" s="20">
        <v>107.82501540357363</v>
      </c>
      <c r="BXB9" s="20">
        <v>88.183421516754848</v>
      </c>
      <c r="BXC9" s="20">
        <v>55.114638447971785</v>
      </c>
      <c r="BXD9" s="20">
        <v>4.123893272438913</v>
      </c>
      <c r="BXE9" s="20">
        <v>97.934215167548501</v>
      </c>
      <c r="BXF9" s="20">
        <v>3.607804232804233</v>
      </c>
      <c r="BXG9" s="20">
        <v>46.210720887245841</v>
      </c>
      <c r="BXH9" s="20">
        <v>154.03573629081947</v>
      </c>
      <c r="BXI9" s="20">
        <v>65.178425941013529</v>
      </c>
      <c r="BXJ9" s="20">
        <v>308.07147258163894</v>
      </c>
      <c r="BXK9" s="20">
        <v>308.07147258163894</v>
      </c>
      <c r="BXL9" s="20">
        <v>46.210720887245841</v>
      </c>
      <c r="BXM9" s="20">
        <v>211.79709837975219</v>
      </c>
      <c r="BXN9" s="20">
        <v>46.210720887245841</v>
      </c>
      <c r="BXO9" s="20">
        <v>46.210720887245841</v>
      </c>
      <c r="BXP9" s="20">
        <v>0.58660583346912176</v>
      </c>
      <c r="BXQ9" s="20">
        <v>0.55800000000000005</v>
      </c>
      <c r="BXR9" s="20">
        <v>46.210720887245841</v>
      </c>
      <c r="BXS9" s="20">
        <v>30.807147258163894</v>
      </c>
      <c r="BXT9" s="20">
        <v>30.807147258163894</v>
      </c>
      <c r="BXU9" s="20">
        <v>0.55800000000000005</v>
      </c>
      <c r="BXV9" s="20">
        <v>80</v>
      </c>
      <c r="BXW9" s="20">
        <v>100.2145619467321</v>
      </c>
      <c r="BXX9" s="20">
        <v>15.403573629081947</v>
      </c>
      <c r="BXY9" s="20">
        <v>15.403573629081947</v>
      </c>
      <c r="BXZ9" s="20">
        <v>15.403573629081947</v>
      </c>
      <c r="BYA9" s="20">
        <v>15.403573629081947</v>
      </c>
      <c r="BYB9" s="20">
        <v>15.403573629081947</v>
      </c>
      <c r="BYC9" s="20">
        <v>15.403573629081947</v>
      </c>
      <c r="BYD9" s="20">
        <v>15.403573629081947</v>
      </c>
      <c r="BYE9" s="20">
        <v>30.807147258163894</v>
      </c>
      <c r="BYF9" s="20">
        <v>30.807147258163894</v>
      </c>
      <c r="BYG9" s="20">
        <v>58.533579790511403</v>
      </c>
      <c r="BYH9" s="20">
        <v>30.807147258163894</v>
      </c>
      <c r="BYI9" s="20">
        <v>30.807147258163894</v>
      </c>
      <c r="BYJ9" s="20">
        <v>30.807147258163894</v>
      </c>
      <c r="BYK9" s="20">
        <v>30.807147258163894</v>
      </c>
      <c r="BYL9" s="20">
        <v>30.807147258163894</v>
      </c>
      <c r="BYM9" s="20">
        <v>30.807147258163894</v>
      </c>
      <c r="BYN9" s="20">
        <v>246.60597658656809</v>
      </c>
      <c r="BYO9" s="20">
        <v>132.27513227513228</v>
      </c>
      <c r="BYP9" s="20">
        <v>132.27513227513228</v>
      </c>
      <c r="BYQ9" s="20">
        <v>23.105360443622921</v>
      </c>
      <c r="BYR9" s="20">
        <v>123.22858903265558</v>
      </c>
      <c r="BYS9" s="20">
        <v>154.03573629081947</v>
      </c>
      <c r="BYT9" s="20">
        <v>154.03573629081947</v>
      </c>
      <c r="BYU9" s="20">
        <v>184.84288354898337</v>
      </c>
      <c r="BYV9" s="20">
        <v>154.03573629081947</v>
      </c>
      <c r="BYW9" s="20">
        <v>123.5</v>
      </c>
      <c r="BYX9" s="20">
        <v>158.84782378481412</v>
      </c>
      <c r="BYY9" s="20">
        <v>72.388831437435371</v>
      </c>
      <c r="BYZ9" s="20">
        <v>15.403573629081947</v>
      </c>
      <c r="BZA9" s="20">
        <v>15.403573629081947</v>
      </c>
      <c r="BZB9" s="20">
        <v>15.403573629081947</v>
      </c>
      <c r="BZC9" s="20">
        <v>15.403573629081947</v>
      </c>
      <c r="BZD9" s="20">
        <v>15.403573629081947</v>
      </c>
      <c r="BZE9" s="20">
        <v>15.403573629081947</v>
      </c>
      <c r="BZF9" s="20">
        <v>15.403573629081947</v>
      </c>
      <c r="BZG9" s="20">
        <v>15.403573629081947</v>
      </c>
      <c r="BZH9" s="20">
        <v>15.403573629081947</v>
      </c>
      <c r="BZI9" s="20">
        <v>15.403573629081947</v>
      </c>
      <c r="BZJ9" s="20">
        <v>15.403573629081947</v>
      </c>
      <c r="BZK9" s="20">
        <v>15.403573629081947</v>
      </c>
      <c r="BZL9" s="20">
        <v>128.60108016520175</v>
      </c>
      <c r="BZM9" s="20">
        <v>400</v>
      </c>
      <c r="BZN9" s="20">
        <v>211.79709837975219</v>
      </c>
      <c r="BZO9" s="20">
        <v>211.79709837975219</v>
      </c>
      <c r="BZP9" s="20">
        <v>50</v>
      </c>
      <c r="BZQ9" s="20">
        <v>15.403573629081947</v>
      </c>
      <c r="BZR9" s="20">
        <v>15.403573629081947</v>
      </c>
      <c r="BZS9" s="20">
        <v>15.403573629081947</v>
      </c>
      <c r="BZT9" s="20">
        <v>15.403573629081947</v>
      </c>
      <c r="BZU9" s="20">
        <v>15.403573629081947</v>
      </c>
      <c r="BZV9" s="20">
        <v>15.403573629081947</v>
      </c>
      <c r="BZW9" s="20">
        <v>15.403573629081947</v>
      </c>
      <c r="BZX9" s="20">
        <v>15.403573629081947</v>
      </c>
      <c r="BZY9" s="20">
        <v>15.403573629081947</v>
      </c>
      <c r="BZZ9" s="20">
        <v>15.403573629081947</v>
      </c>
      <c r="CAA9" s="20">
        <v>15.403573629081947</v>
      </c>
      <c r="CAB9" s="20">
        <v>15.403573629081947</v>
      </c>
      <c r="CAC9" s="20">
        <v>105.89854918987609</v>
      </c>
      <c r="CAD9" s="20">
        <v>15.403573629081947</v>
      </c>
      <c r="CAE9" s="20">
        <v>15.403573629081947</v>
      </c>
      <c r="CAF9" s="20">
        <v>15.403573629081947</v>
      </c>
      <c r="CAG9" s="20">
        <v>15.403573629081947</v>
      </c>
      <c r="CAH9" s="20">
        <v>15.403573629081947</v>
      </c>
      <c r="CAI9" s="20">
        <v>15.403573629081947</v>
      </c>
      <c r="CAJ9" s="20">
        <v>15.403573629081947</v>
      </c>
      <c r="CAK9" s="20">
        <v>15.403573629081947</v>
      </c>
      <c r="CAL9" s="20">
        <v>15.403573629081947</v>
      </c>
      <c r="CAM9" s="20">
        <v>15.403573629081947</v>
      </c>
      <c r="CAN9" s="20">
        <v>15.403573629081947</v>
      </c>
      <c r="CAO9" s="20">
        <v>19.841269841269842</v>
      </c>
      <c r="CAP9" s="20">
        <v>2.7834215167548502</v>
      </c>
      <c r="CAQ9" s="20">
        <v>15.403573629081947</v>
      </c>
      <c r="CAR9" s="20">
        <v>15.403573629081947</v>
      </c>
      <c r="CAS9" s="20">
        <v>15.403573629081947</v>
      </c>
      <c r="CAT9" s="20">
        <v>15.403573629081947</v>
      </c>
      <c r="CAU9" s="20">
        <v>15.403573629081947</v>
      </c>
      <c r="CAV9" s="20">
        <v>15.403573629081947</v>
      </c>
      <c r="CAW9" s="20">
        <v>661.37566137566137</v>
      </c>
      <c r="CAX9" s="20">
        <v>39.682539682539684</v>
      </c>
      <c r="CAY9" s="20">
        <v>1.5403573629081948</v>
      </c>
      <c r="CAZ9" s="20">
        <v>15.403573629081947</v>
      </c>
      <c r="CBA9" s="20">
        <v>15.403573629081947</v>
      </c>
      <c r="CBB9" s="20">
        <v>15.403573629081947</v>
      </c>
      <c r="CBC9" s="20">
        <v>15.403573629081947</v>
      </c>
      <c r="CBD9" s="20">
        <v>15.403573629081947</v>
      </c>
      <c r="CBE9" s="20">
        <v>15.403573629081947</v>
      </c>
      <c r="CBF9" s="20">
        <v>15.403573629081947</v>
      </c>
      <c r="CBG9" s="20">
        <v>105.89854918987609</v>
      </c>
      <c r="CBH9" s="20">
        <v>1947.7306409049929</v>
      </c>
      <c r="CBI9" s="20">
        <v>661.37566137566137</v>
      </c>
      <c r="CBJ9" s="20">
        <v>77.088124574409321</v>
      </c>
      <c r="CBK9" s="20">
        <v>128.48020762401552</v>
      </c>
      <c r="CBL9" s="20">
        <v>15.403573629081947</v>
      </c>
      <c r="CBM9" s="20">
        <v>15.403573629081947</v>
      </c>
      <c r="CBN9" s="20">
        <v>30.807147258163894</v>
      </c>
      <c r="CBO9" s="20">
        <v>123.5</v>
      </c>
      <c r="CBP9" s="20">
        <v>131.68287739294669</v>
      </c>
      <c r="CBQ9" s="20">
        <v>34.470872113064452</v>
      </c>
      <c r="CBR9" s="20">
        <v>105.89854918987609</v>
      </c>
      <c r="CBS9" s="20">
        <v>5294.9274594938051</v>
      </c>
      <c r="CBT9" s="20">
        <v>1588.4782378481414</v>
      </c>
      <c r="CBU9" s="20">
        <v>317.69564756962825</v>
      </c>
      <c r="CBV9" s="20">
        <v>370.64492216456637</v>
      </c>
      <c r="CBW9" s="20">
        <v>231.05360443622922</v>
      </c>
      <c r="CBX9" s="20">
        <v>38.54406228720466</v>
      </c>
      <c r="CBY9" s="20">
        <v>22.406066873491898</v>
      </c>
      <c r="CBZ9" s="20">
        <v>61.614294516327789</v>
      </c>
      <c r="CCA9" s="20">
        <v>46.210720887245841</v>
      </c>
      <c r="CCB9" s="20">
        <v>77.017868145409736</v>
      </c>
      <c r="CCC9" s="20">
        <v>46.210720887245841</v>
      </c>
      <c r="CCD9" s="20">
        <v>37.917959324370905</v>
      </c>
      <c r="CCE9" s="20">
        <v>65</v>
      </c>
      <c r="CCF9" s="20">
        <v>52.949274594938046</v>
      </c>
      <c r="CCG9" s="20">
        <v>3.6080246913580249</v>
      </c>
      <c r="CCH9" s="20">
        <v>12.848020762401553</v>
      </c>
      <c r="CCI9" s="20">
        <v>22.045855379188712</v>
      </c>
      <c r="CCJ9" s="20">
        <v>91.585994669695125</v>
      </c>
      <c r="CCK9" s="20">
        <v>27.475798400908538</v>
      </c>
      <c r="CCL9" s="20">
        <v>44.091710758377424</v>
      </c>
      <c r="CCM9" s="20">
        <v>44.091710758377424</v>
      </c>
      <c r="CCN9" s="20">
        <v>44.091710758377424</v>
      </c>
      <c r="CCO9" s="20">
        <v>370.64492216456637</v>
      </c>
      <c r="CCP9" s="20">
        <v>64.24010381200776</v>
      </c>
      <c r="CCQ9" s="20">
        <v>344.70872113064462</v>
      </c>
      <c r="CCR9" s="20">
        <v>132.27513227513228</v>
      </c>
      <c r="CCS9" s="20">
        <v>69.316081330868769</v>
      </c>
      <c r="CCT9" s="20">
        <v>15.403573629081947</v>
      </c>
      <c r="CCU9" s="20">
        <v>15.403573629081947</v>
      </c>
      <c r="CCV9" s="20">
        <v>15.403573629081947</v>
      </c>
      <c r="CCW9" s="20">
        <v>15.403573629081947</v>
      </c>
      <c r="CCX9" s="20">
        <v>15.403573629081947</v>
      </c>
      <c r="CCY9" s="20">
        <v>15.403573629081947</v>
      </c>
      <c r="CCZ9" s="20">
        <v>107.82501540357363</v>
      </c>
      <c r="CDA9" s="20">
        <v>162.89279112754159</v>
      </c>
      <c r="CDB9" s="20">
        <v>81.440234134319169</v>
      </c>
      <c r="CDC9" s="20">
        <v>308.07147258163894</v>
      </c>
      <c r="CDD9" s="20">
        <v>15.403573629081947</v>
      </c>
      <c r="CDE9" s="20">
        <v>15.403573629081947</v>
      </c>
      <c r="CDF9" s="20">
        <v>43.130006161429456</v>
      </c>
      <c r="CDG9" s="20">
        <v>30.8641975308642</v>
      </c>
      <c r="CDH9" s="20">
        <v>256.84522442229064</v>
      </c>
      <c r="CDI9" s="20">
        <v>35.273368606701936</v>
      </c>
      <c r="CDJ9" s="20">
        <v>102.78416609921243</v>
      </c>
      <c r="CDK9" s="20">
        <v>146.90132275132277</v>
      </c>
      <c r="CDL9" s="20">
        <v>88.183421516754848</v>
      </c>
      <c r="CDM9" s="20">
        <v>64.460530851430534</v>
      </c>
      <c r="CDN9" s="20">
        <v>66.137566137566139</v>
      </c>
      <c r="CDO9" s="20">
        <v>2.4309213191799692</v>
      </c>
      <c r="CDP9" s="20">
        <v>81.030710639332298</v>
      </c>
      <c r="CDQ9" s="20">
        <v>18.634796940322506</v>
      </c>
      <c r="CDR9" s="20">
        <v>24.846395920430009</v>
      </c>
      <c r="CDS9" s="20">
        <v>24.846395920430009</v>
      </c>
      <c r="CDT9" s="20">
        <v>132.27513227513228</v>
      </c>
      <c r="CDU9" s="20">
        <v>70.546737213403873</v>
      </c>
      <c r="CDV9" s="20">
        <v>24.846395920430009</v>
      </c>
      <c r="CDW9" s="20">
        <v>52.949274594938046</v>
      </c>
      <c r="CDX9" s="20">
        <v>529.49274594938049</v>
      </c>
      <c r="CDY9" s="20">
        <v>317.69564756962825</v>
      </c>
      <c r="CDZ9" s="20">
        <v>7.8347442680776016</v>
      </c>
      <c r="CEA9" s="20">
        <v>22.045855379188712</v>
      </c>
      <c r="CEB9" s="20">
        <v>66.137566137566139</v>
      </c>
      <c r="CEC9" s="20">
        <v>66.137566137566139</v>
      </c>
      <c r="CED9" s="20">
        <v>52.949274594938046</v>
      </c>
      <c r="CEE9" s="20">
        <v>52.949274594938046</v>
      </c>
      <c r="CEF9" s="20">
        <v>24.846395920430009</v>
      </c>
      <c r="CEG9" s="20">
        <v>100</v>
      </c>
      <c r="CEH9" s="20">
        <v>308.07147258163894</v>
      </c>
      <c r="CEI9" s="20">
        <v>110.22927689594357</v>
      </c>
      <c r="CEJ9" s="20">
        <v>480.36155202821868</v>
      </c>
      <c r="CEK9" s="20">
        <v>66.137566137566139</v>
      </c>
      <c r="CEL9" s="20">
        <v>37.47795414462081</v>
      </c>
      <c r="CEM9" s="20">
        <v>176.3668430335097</v>
      </c>
      <c r="CEN9" s="20">
        <v>10.5</v>
      </c>
      <c r="CEO9" s="20">
        <v>6.6137566137566139</v>
      </c>
      <c r="CEP9" s="20">
        <v>100</v>
      </c>
      <c r="CEQ9" s="20">
        <v>54.121560846560847</v>
      </c>
      <c r="CER9" s="20">
        <v>570</v>
      </c>
      <c r="CES9" s="20">
        <v>44.091710758377424</v>
      </c>
      <c r="CET9" s="20">
        <v>102.78416609921243</v>
      </c>
      <c r="CEU9" s="20">
        <v>21.179709837975221</v>
      </c>
      <c r="CEV9" s="20">
        <v>50</v>
      </c>
      <c r="CEW9" s="20">
        <v>62.156500308071472</v>
      </c>
      <c r="CEX9" s="20">
        <v>55.548367221195313</v>
      </c>
      <c r="CEY9" s="20">
        <v>15.403573629081947</v>
      </c>
      <c r="CEZ9" s="20">
        <v>15.403573629081947</v>
      </c>
      <c r="CFA9" s="20">
        <v>15.403573629081947</v>
      </c>
      <c r="CFB9" s="20">
        <v>15.403573629081947</v>
      </c>
      <c r="CFC9" s="20">
        <v>15.403573629081947</v>
      </c>
      <c r="CFD9" s="20">
        <v>15.403573629081947</v>
      </c>
      <c r="CFE9" s="20">
        <v>15.403573629081947</v>
      </c>
      <c r="CFF9" s="20">
        <v>15.403573629081947</v>
      </c>
      <c r="CFG9" s="20">
        <v>15.403573629081947</v>
      </c>
      <c r="CFH9" s="20">
        <v>15.403573629081947</v>
      </c>
      <c r="CFI9" s="20">
        <v>15.403573629081947</v>
      </c>
      <c r="CFJ9" s="20">
        <v>15.403573629081947</v>
      </c>
      <c r="CFK9" s="20">
        <v>15.403573629081947</v>
      </c>
      <c r="CFL9" s="20">
        <v>231.05360443622922</v>
      </c>
      <c r="CFM9" s="20">
        <v>15.403573629081947</v>
      </c>
      <c r="CFN9" s="20">
        <v>15.403573629081947</v>
      </c>
      <c r="CFO9" s="20">
        <v>15.403573629081947</v>
      </c>
      <c r="CFP9" s="20">
        <v>15.403573629081947</v>
      </c>
      <c r="CFQ9" s="20">
        <v>15.403573629081947</v>
      </c>
      <c r="CFR9" s="20">
        <v>27.726432532347506</v>
      </c>
      <c r="CFS9" s="20">
        <v>15.403573629081947</v>
      </c>
      <c r="CFT9" s="20">
        <v>15.403573629081947</v>
      </c>
      <c r="CFU9" s="20">
        <v>15.403573629081947</v>
      </c>
      <c r="CFV9" s="20">
        <v>15.403573629081947</v>
      </c>
      <c r="CFW9" s="20">
        <v>2156.5003080714728</v>
      </c>
      <c r="CFX9" s="20">
        <v>154.03573629081947</v>
      </c>
      <c r="CFY9" s="20">
        <v>15.403573629081947</v>
      </c>
      <c r="CFZ9" s="20">
        <v>15.403573629081947</v>
      </c>
      <c r="CGA9" s="20">
        <v>15.403573629081947</v>
      </c>
      <c r="CGB9" s="20">
        <v>15.403573629081947</v>
      </c>
      <c r="CGC9" s="20">
        <v>15.403573629081947</v>
      </c>
      <c r="CGD9" s="20">
        <v>15.403573629081947</v>
      </c>
      <c r="CGE9" s="20">
        <v>15.403573629081947</v>
      </c>
      <c r="CGF9" s="20">
        <v>15.403573629081947</v>
      </c>
      <c r="CGG9" s="20">
        <v>15.403573629081947</v>
      </c>
      <c r="CGH9" s="20">
        <v>15.403573629081947</v>
      </c>
      <c r="CGI9" s="20">
        <v>15.403573629081947</v>
      </c>
      <c r="CGJ9" s="20">
        <v>15.403573629081947</v>
      </c>
      <c r="CGK9" s="20">
        <v>15.403573629081947</v>
      </c>
      <c r="CGL9" s="20">
        <v>15.403573629081947</v>
      </c>
      <c r="CGM9" s="20">
        <v>15.403573629081947</v>
      </c>
      <c r="CGN9" s="20">
        <v>15.403573629081947</v>
      </c>
      <c r="CGO9" s="20">
        <v>15.403573629081947</v>
      </c>
      <c r="CGP9" s="20">
        <v>15.403573629081947</v>
      </c>
      <c r="CGQ9" s="20">
        <v>15.403573629081947</v>
      </c>
      <c r="CGR9" s="20">
        <v>15.403573629081947</v>
      </c>
      <c r="CGS9" s="20">
        <v>15.403573629081947</v>
      </c>
      <c r="CGT9" s="20">
        <v>15.403573629081947</v>
      </c>
      <c r="CGU9" s="20">
        <v>15.403573629081947</v>
      </c>
      <c r="CGV9" s="20">
        <v>23.105360443622921</v>
      </c>
      <c r="CGW9" s="20">
        <v>46.210720887245841</v>
      </c>
      <c r="CGX9" s="20">
        <v>15.403573629081947</v>
      </c>
      <c r="CGY9" s="20">
        <v>15.403573629081947</v>
      </c>
      <c r="CGZ9" s="20">
        <v>15.403573629081947</v>
      </c>
      <c r="CHA9" s="20">
        <v>15.403573629081947</v>
      </c>
      <c r="CHB9" s="20">
        <v>88.183421516754848</v>
      </c>
      <c r="CHC9" s="20">
        <v>35.273368606701936</v>
      </c>
      <c r="CHD9" s="20">
        <v>52.949274594938046</v>
      </c>
      <c r="CHE9" s="20">
        <v>52.949274594938046</v>
      </c>
      <c r="CHF9" s="20">
        <v>72.011013449115751</v>
      </c>
      <c r="CHG9" s="20">
        <v>136.46313205784574</v>
      </c>
      <c r="CHH9" s="20">
        <v>45.792997334847563</v>
      </c>
      <c r="CHI9" s="20">
        <v>274.75798400908536</v>
      </c>
      <c r="CHJ9" s="20">
        <v>105.89854918987609</v>
      </c>
      <c r="CHK9" s="20">
        <v>19.061738854177698</v>
      </c>
      <c r="CHL9" s="20">
        <v>0</v>
      </c>
      <c r="CHM9" s="20">
        <v>385.08934072704869</v>
      </c>
      <c r="CHN9" s="20">
        <v>123.22858903265558</v>
      </c>
      <c r="CHO9" s="20">
        <v>123.22858903265558</v>
      </c>
      <c r="CHP9" s="20">
        <v>154.03573629081947</v>
      </c>
      <c r="CHQ9" s="20">
        <v>154.03573629081947</v>
      </c>
      <c r="CHR9" s="20">
        <v>154.03573629081947</v>
      </c>
      <c r="CHS9" s="20">
        <v>84.719654959950716</v>
      </c>
      <c r="CHT9" s="20">
        <v>48.500881834215171</v>
      </c>
      <c r="CHU9" s="20">
        <v>55.114638447971785</v>
      </c>
      <c r="CHV9" s="20">
        <v>121.60338927814894</v>
      </c>
      <c r="CHW9" s="20">
        <v>20</v>
      </c>
      <c r="CHX9" s="20">
        <v>46.210720887245841</v>
      </c>
      <c r="CHY9" s="20">
        <v>110.22927689594357</v>
      </c>
      <c r="CHZ9" s="20">
        <v>158.84782378481412</v>
      </c>
      <c r="CIA9" s="20">
        <v>15.403573629081947</v>
      </c>
      <c r="CIB9" s="20">
        <v>68.941744226128904</v>
      </c>
      <c r="CIC9" s="20">
        <v>231.05360443622922</v>
      </c>
      <c r="CID9" s="20">
        <v>9.0593963999845819</v>
      </c>
      <c r="CIE9" s="20">
        <v>123.22858903265558</v>
      </c>
      <c r="CIF9" s="20">
        <v>661.37566137566137</v>
      </c>
      <c r="CIG9" s="20">
        <v>15.403573629081947</v>
      </c>
      <c r="CIH9" s="20">
        <v>15.403573629081947</v>
      </c>
      <c r="CII9" s="20">
        <v>15.403573629081947</v>
      </c>
      <c r="CIJ9" s="20">
        <v>15.403573629081947</v>
      </c>
      <c r="CIK9" s="20">
        <v>15.403573629081947</v>
      </c>
      <c r="CIL9" s="20">
        <v>15.403573629081947</v>
      </c>
      <c r="CIM9" s="20">
        <v>15.403573629081947</v>
      </c>
      <c r="CIN9" s="20">
        <v>15.403573629081947</v>
      </c>
      <c r="CIO9" s="20">
        <v>15.403573629081947</v>
      </c>
      <c r="CIP9" s="20">
        <v>15.403573629081947</v>
      </c>
      <c r="CIQ9" s="20">
        <v>15.403573629081947</v>
      </c>
      <c r="CIR9" s="20">
        <v>15.403573629081947</v>
      </c>
      <c r="CIS9" s="20">
        <v>15.403573629081947</v>
      </c>
      <c r="CIT9" s="20">
        <v>42.359419675950441</v>
      </c>
      <c r="CIU9" s="20">
        <v>123.22858903265558</v>
      </c>
      <c r="CIV9" s="20">
        <v>134.01109057301295</v>
      </c>
      <c r="CIW9" s="20">
        <v>26.474637297469023</v>
      </c>
      <c r="CIX9" s="20">
        <v>64.24010381200776</v>
      </c>
      <c r="CIY9" s="20">
        <v>24.483575837742503</v>
      </c>
      <c r="CIZ9" s="20">
        <v>191.67637403367573</v>
      </c>
      <c r="CJA9" s="20">
        <v>120.0889547813195</v>
      </c>
      <c r="CJB9" s="20">
        <v>105.89854918987609</v>
      </c>
      <c r="CJC9" s="20">
        <v>105.89854918987609</v>
      </c>
      <c r="CJD9" s="20">
        <v>500</v>
      </c>
      <c r="CJE9" s="20">
        <v>2500</v>
      </c>
      <c r="CJF9" s="20">
        <v>100</v>
      </c>
      <c r="CJG9" s="20">
        <v>88.183421516754848</v>
      </c>
      <c r="CJH9" s="20">
        <v>40</v>
      </c>
      <c r="CJI9" s="20">
        <v>40</v>
      </c>
      <c r="CJJ9" s="20">
        <v>61.853174603174601</v>
      </c>
      <c r="CJK9" s="20">
        <v>40</v>
      </c>
      <c r="CJL9" s="20">
        <v>40</v>
      </c>
      <c r="CJM9" s="20">
        <v>40</v>
      </c>
      <c r="CJN9" s="20">
        <v>40</v>
      </c>
      <c r="CJO9" s="20">
        <v>40</v>
      </c>
      <c r="CJP9" s="20">
        <v>68.941744226128904</v>
      </c>
      <c r="CJQ9" s="20">
        <v>329.04045223319753</v>
      </c>
      <c r="CJR9" s="20">
        <v>33.06878306878307</v>
      </c>
      <c r="CJS9" s="20">
        <v>105.89854918987609</v>
      </c>
      <c r="CJT9" s="20">
        <v>55.114638447971785</v>
      </c>
      <c r="CJU9" s="20">
        <v>220.45855379188714</v>
      </c>
      <c r="CJV9" s="20">
        <v>97.767638911520294</v>
      </c>
      <c r="CJW9" s="20">
        <v>60</v>
      </c>
      <c r="CJX9" s="20">
        <v>92.625</v>
      </c>
      <c r="CJY9" s="20">
        <v>2.2749999999999999</v>
      </c>
      <c r="CJZ9" s="20">
        <v>11.31</v>
      </c>
      <c r="CKA9" s="20">
        <v>123.22858903265558</v>
      </c>
      <c r="CKB9" s="20">
        <v>277.26432532347508</v>
      </c>
      <c r="CKC9" s="20">
        <v>99.493729039371516</v>
      </c>
      <c r="CKD9" s="20">
        <v>102.73808976891625</v>
      </c>
      <c r="CKE9" s="20">
        <v>105.89854918987609</v>
      </c>
      <c r="CKF9" s="20">
        <v>194.00352733686069</v>
      </c>
      <c r="CKG9" s="20">
        <v>3258.9212970506765</v>
      </c>
      <c r="CKH9" s="20">
        <v>195.868430335097</v>
      </c>
      <c r="CKI9" s="20">
        <v>55.114638447971785</v>
      </c>
      <c r="CKJ9" s="20">
        <v>63.539129513925651</v>
      </c>
      <c r="CKK9" s="20">
        <v>63.539129513925651</v>
      </c>
      <c r="CKL9" s="20">
        <v>95.308694270888495</v>
      </c>
      <c r="CKM9" s="20">
        <v>81.030710639332298</v>
      </c>
      <c r="CKN9" s="20">
        <v>81.030710639332298</v>
      </c>
      <c r="CKO9" s="20">
        <v>165.34391534391534</v>
      </c>
      <c r="CKP9" s="20">
        <v>18.04052028218695</v>
      </c>
      <c r="CKQ9" s="20">
        <v>600</v>
      </c>
      <c r="CKR9" s="20">
        <v>66.137566137566139</v>
      </c>
      <c r="CKS9" s="20">
        <v>97.934215167548501</v>
      </c>
      <c r="CKT9" s="20">
        <v>293.80264550264553</v>
      </c>
      <c r="CKU9" s="20">
        <v>110.22927689594357</v>
      </c>
      <c r="CKV9" s="20">
        <v>5.6437389770723099E-3</v>
      </c>
      <c r="CKW9" s="20">
        <v>5.5114638447971778E-3</v>
      </c>
      <c r="CKX9" s="20">
        <v>154.03573629081947</v>
      </c>
      <c r="CKY9" s="20">
        <v>107.82501540357363</v>
      </c>
      <c r="CKZ9" s="20">
        <v>52.949274594938046</v>
      </c>
      <c r="CLA9" s="20">
        <v>110.22927689594357</v>
      </c>
      <c r="CLB9" s="20">
        <v>15.403573629081947</v>
      </c>
      <c r="CLC9" s="20">
        <v>15.403573629081947</v>
      </c>
      <c r="CLD9" s="20">
        <v>15.403573629081947</v>
      </c>
      <c r="CLE9" s="20">
        <v>15.403573629081947</v>
      </c>
      <c r="CLF9" s="20">
        <v>15.403573629081947</v>
      </c>
      <c r="CLG9" s="20">
        <v>15.403573629081947</v>
      </c>
      <c r="CLH9" s="20">
        <v>15.403573629081947</v>
      </c>
      <c r="CLI9" s="20">
        <v>5.3853154084798343</v>
      </c>
      <c r="CLJ9" s="20">
        <v>317.69564756962825</v>
      </c>
      <c r="CLK9" s="20">
        <v>61.614294516327789</v>
      </c>
      <c r="CLL9" s="20">
        <v>45.941103505306202</v>
      </c>
      <c r="CLM9" s="20">
        <v>154.03573629081947</v>
      </c>
      <c r="CLN9" s="20">
        <v>110.22927689594357</v>
      </c>
      <c r="CLO9" s="20">
        <v>176.3668430335097</v>
      </c>
      <c r="CLP9" s="20">
        <v>1.7823657350434661</v>
      </c>
      <c r="CLQ9" s="20">
        <v>308.07147258163894</v>
      </c>
      <c r="CLR9" s="20">
        <v>15.403573629081947</v>
      </c>
      <c r="CLS9" s="20">
        <v>36.081018518518519</v>
      </c>
      <c r="CLT9" s="20">
        <v>2.9895502645502647</v>
      </c>
      <c r="CLU9" s="20">
        <v>81.030710639332298</v>
      </c>
      <c r="CLV9" s="20">
        <v>86.177180282661155</v>
      </c>
      <c r="CLW9" s="20">
        <v>440.91710758377428</v>
      </c>
      <c r="CLX9" s="20">
        <v>25.696041524803107</v>
      </c>
      <c r="CLY9" s="20">
        <v>137.66811394683893</v>
      </c>
      <c r="CLZ9" s="20">
        <v>105.89854918987609</v>
      </c>
      <c r="CMA9" s="20">
        <v>22.045855379188712</v>
      </c>
      <c r="CMB9" s="20">
        <v>391.73686067019401</v>
      </c>
      <c r="CMC9" s="20">
        <v>2204.5855379188711</v>
      </c>
      <c r="CMD9" s="20">
        <v>36.081018518518519</v>
      </c>
      <c r="CME9" s="20">
        <v>100</v>
      </c>
      <c r="CMF9" s="20">
        <v>165.34391534391534</v>
      </c>
      <c r="CMG9" s="20">
        <v>22.045855379188712</v>
      </c>
      <c r="CMH9" s="20">
        <v>79.365079365079367</v>
      </c>
      <c r="CMI9" s="20">
        <v>211.79709837975219</v>
      </c>
      <c r="CMJ9" s="20">
        <v>24.483553791887125</v>
      </c>
      <c r="CMK9" s="20">
        <v>293.0751829430244</v>
      </c>
      <c r="CML9" s="20">
        <v>27.475798400908538</v>
      </c>
      <c r="CMM9" s="20">
        <v>26.559938454211583</v>
      </c>
      <c r="CMN9" s="20">
        <v>91.585994669695125</v>
      </c>
      <c r="CMO9" s="20">
        <v>9.1585994669695125</v>
      </c>
      <c r="CMP9" s="20">
        <v>23.57807652533609</v>
      </c>
      <c r="CMQ9" s="20">
        <v>457.92997334847558</v>
      </c>
      <c r="CMR9" s="20">
        <v>15.733540158566012</v>
      </c>
      <c r="CMS9" s="20">
        <v>77.017868145409736</v>
      </c>
      <c r="CMT9" s="20">
        <v>110.22927689594357</v>
      </c>
      <c r="CMU9" s="20">
        <v>194.00352733686069</v>
      </c>
      <c r="CMV9" s="20">
        <v>100</v>
      </c>
      <c r="CMW9" s="20">
        <v>11.375</v>
      </c>
      <c r="CMX9" s="20">
        <v>30.807147258163894</v>
      </c>
      <c r="CMY9" s="20">
        <v>138.63216266173754</v>
      </c>
      <c r="CMZ9" s="20">
        <v>61.614294516327789</v>
      </c>
      <c r="CNA9" s="20">
        <v>388.00705467372137</v>
      </c>
      <c r="CNB9" s="20">
        <v>661.37566137566137</v>
      </c>
      <c r="CNC9" s="20">
        <v>105.89854918987609</v>
      </c>
      <c r="CND9" s="20">
        <v>27.726432532347506</v>
      </c>
      <c r="CNE9" s="20">
        <v>9.2421441774491679</v>
      </c>
      <c r="CNF9" s="20">
        <v>9.2421441774491679</v>
      </c>
      <c r="CNG9" s="20">
        <v>60.0739371534196</v>
      </c>
      <c r="CNH9" s="20">
        <v>38.54406228720466</v>
      </c>
      <c r="CNI9" s="20">
        <v>220.45855379188714</v>
      </c>
      <c r="CNJ9" s="20">
        <v>30.835249829763725</v>
      </c>
      <c r="CNK9" s="20">
        <v>440.91710758377428</v>
      </c>
      <c r="CNL9" s="20">
        <v>100.2145619467321</v>
      </c>
      <c r="CNM9" s="20">
        <v>158.84782378481412</v>
      </c>
      <c r="CNN9" s="20">
        <v>50</v>
      </c>
      <c r="CNO9" s="20">
        <v>19.416314416764095</v>
      </c>
      <c r="CNP9" s="20">
        <v>11.022927689594356</v>
      </c>
      <c r="CNQ9" s="20">
        <v>20</v>
      </c>
      <c r="CNR9" s="20">
        <v>2.2749999999999999</v>
      </c>
      <c r="CNS9" s="20">
        <v>40.515355319666149</v>
      </c>
      <c r="CNT9" s="20">
        <v>4.0515355319666151</v>
      </c>
      <c r="CNU9" s="20">
        <v>8.1030710639332302</v>
      </c>
      <c r="CNV9" s="20">
        <v>16.20614212786646</v>
      </c>
      <c r="CNW9" s="20">
        <v>16.20614212786646</v>
      </c>
      <c r="CNX9" s="20">
        <v>110.22927689594357</v>
      </c>
      <c r="CNY9" s="20">
        <v>66.137566137566139</v>
      </c>
      <c r="CNZ9" s="20">
        <v>148.06820350493891</v>
      </c>
      <c r="COA9" s="20">
        <v>52.949274594938046</v>
      </c>
      <c r="COB9" s="20">
        <v>79.423911892407062</v>
      </c>
      <c r="COC9" s="20">
        <v>52.949274594938046</v>
      </c>
      <c r="COD9" s="20">
        <v>2.6474637297469026</v>
      </c>
      <c r="COE9" s="20">
        <v>13.788348845225784</v>
      </c>
      <c r="COF9" s="20">
        <v>22.045855379188712</v>
      </c>
      <c r="COG9" s="20">
        <v>34.470872113064452</v>
      </c>
      <c r="COH9" s="20">
        <v>15.873015873015873</v>
      </c>
      <c r="COI9" s="20">
        <v>987.12135669959264</v>
      </c>
      <c r="COJ9" s="20">
        <v>50</v>
      </c>
      <c r="COK9" s="20">
        <v>391.73686067019401</v>
      </c>
      <c r="COL9" s="20">
        <v>164.52022611659876</v>
      </c>
      <c r="COM9" s="20">
        <v>66.137566137566139</v>
      </c>
      <c r="CON9" s="20">
        <v>822.60113058299385</v>
      </c>
      <c r="COO9" s="20">
        <v>92.625</v>
      </c>
      <c r="COP9" s="20">
        <v>48.500881834215171</v>
      </c>
      <c r="COQ9" s="20">
        <v>68.941744226128904</v>
      </c>
      <c r="COR9" s="20">
        <v>103.41261633919338</v>
      </c>
      <c r="COS9" s="20">
        <v>4.529698199992291</v>
      </c>
      <c r="COT9" s="20">
        <v>31.00996921946065</v>
      </c>
      <c r="COU9" s="20">
        <v>41.235449735449734</v>
      </c>
      <c r="COV9" s="20">
        <v>103.08862433862434</v>
      </c>
      <c r="COW9" s="20">
        <v>194.00352733686069</v>
      </c>
      <c r="COX9" s="20">
        <v>121.54606595899845</v>
      </c>
      <c r="COY9" s="20">
        <v>198.4126984126984</v>
      </c>
      <c r="COZ9" s="20">
        <v>293.80257936507934</v>
      </c>
      <c r="CPA9" s="20">
        <v>293.80257936507934</v>
      </c>
      <c r="CPB9" s="20">
        <v>0.44091710758377428</v>
      </c>
      <c r="CPC9" s="20">
        <v>82.470899470899468</v>
      </c>
      <c r="CPD9" s="20">
        <v>211.79709837975219</v>
      </c>
      <c r="CPE9" s="20">
        <v>97.767638911520294</v>
      </c>
      <c r="CPF9" s="20">
        <v>35.493827160493829</v>
      </c>
      <c r="CPG9" s="20">
        <v>110.22927689594357</v>
      </c>
      <c r="CPH9" s="20">
        <v>529.49274594938049</v>
      </c>
      <c r="CPI9" s="20">
        <v>36.067019400352734</v>
      </c>
      <c r="CPJ9" s="20">
        <v>1.7549999999999999</v>
      </c>
      <c r="CPK9" s="20">
        <v>68.941744226128904</v>
      </c>
      <c r="CPL9" s="20">
        <v>0.68911655257959292</v>
      </c>
      <c r="CPM9" s="20">
        <v>44.091710758377424</v>
      </c>
      <c r="CPN9" s="20">
        <v>64.24010381200776</v>
      </c>
      <c r="CPO9" s="20">
        <v>4012.1970791205267</v>
      </c>
      <c r="CPP9" s="20">
        <v>142.26230158730161</v>
      </c>
      <c r="CPQ9" s="20">
        <v>71.749691358024691</v>
      </c>
      <c r="CPR9" s="20">
        <v>144.3241622574956</v>
      </c>
      <c r="CPS9" s="20">
        <v>17.782186948853614</v>
      </c>
      <c r="CPT9" s="20">
        <v>44.091710758377424</v>
      </c>
      <c r="CPU9" s="20">
        <v>11</v>
      </c>
      <c r="CPV9" s="20">
        <v>64.110196268786581</v>
      </c>
      <c r="CPW9" s="20">
        <v>27.475798400908538</v>
      </c>
      <c r="CPX9" s="20">
        <v>91.585994669695125</v>
      </c>
      <c r="CPY9" s="20">
        <v>45.792997334847563</v>
      </c>
      <c r="CPZ9" s="20">
        <v>107.70596346087555</v>
      </c>
      <c r="CQA9" s="20">
        <v>68.941744226128904</v>
      </c>
      <c r="CQB9" s="20">
        <v>17.235436056532226</v>
      </c>
      <c r="CQC9" s="20">
        <v>38.54406228720466</v>
      </c>
      <c r="CQD9" s="20">
        <v>92.421441774491683</v>
      </c>
      <c r="CQE9" s="20">
        <v>61.922365988909426</v>
      </c>
      <c r="CQF9" s="20">
        <v>100</v>
      </c>
      <c r="CQG9" s="20">
        <v>220.45855379188714</v>
      </c>
      <c r="CQH9" s="20">
        <v>529.49274594938049</v>
      </c>
      <c r="CQI9" s="20">
        <v>405.15355319666151</v>
      </c>
      <c r="CQJ9" s="20">
        <v>22.045855379188712</v>
      </c>
      <c r="CQK9" s="20">
        <v>25.696041524803107</v>
      </c>
      <c r="CQL9" s="20">
        <v>11.375</v>
      </c>
      <c r="CQM9" s="20">
        <v>83.774250440917115</v>
      </c>
      <c r="CQN9" s="20">
        <v>23.75</v>
      </c>
      <c r="CQO9" s="20">
        <v>1.2848020762401553</v>
      </c>
      <c r="CQP9" s="20">
        <v>26.071370376405412</v>
      </c>
      <c r="CQQ9" s="20">
        <v>51.706308169596689</v>
      </c>
      <c r="CQR9" s="20">
        <v>110.22927689594357</v>
      </c>
      <c r="CQS9" s="20">
        <v>1.8040564373897707</v>
      </c>
      <c r="CQT9" s="20">
        <v>25.684522442229063</v>
      </c>
      <c r="CQU9" s="20">
        <v>4.409171075837742</v>
      </c>
      <c r="CQV9" s="20">
        <v>4.409171075837742</v>
      </c>
      <c r="CQW9" s="20">
        <v>4.409171075837742</v>
      </c>
      <c r="CQX9" s="20">
        <v>4.409171075837742</v>
      </c>
      <c r="CQY9" s="20">
        <v>4.409171075837742</v>
      </c>
      <c r="CQZ9" s="20">
        <v>64.24010381200776</v>
      </c>
      <c r="CRA9" s="20">
        <v>24.483575837742503</v>
      </c>
      <c r="CRB9" s="20">
        <v>100</v>
      </c>
      <c r="CRC9" s="20">
        <v>50</v>
      </c>
      <c r="CRD9" s="20">
        <v>44.091710758377424</v>
      </c>
      <c r="CRE9" s="20">
        <v>44.091710758377424</v>
      </c>
      <c r="CRF9" s="20">
        <v>176.3668430335097</v>
      </c>
      <c r="CRG9" s="20">
        <v>44.091710758377424</v>
      </c>
      <c r="CRH9" s="20">
        <v>52.949274594938046</v>
      </c>
      <c r="CRI9" s="20">
        <v>110.22927689594357</v>
      </c>
      <c r="CRJ9" s="20">
        <v>132.27513227513228</v>
      </c>
      <c r="CRK9" s="20">
        <v>132.27513227513228</v>
      </c>
      <c r="CRL9" s="20">
        <v>79.423911892407062</v>
      </c>
      <c r="CRM9" s="20">
        <v>159.64533468093904</v>
      </c>
      <c r="CRN9" s="20">
        <v>8.4718839351900872</v>
      </c>
      <c r="CRO9" s="20">
        <v>42.359419675950441</v>
      </c>
      <c r="CRP9" s="20">
        <v>44.091710758377424</v>
      </c>
      <c r="CRQ9" s="20">
        <v>44.091710758377424</v>
      </c>
      <c r="CRR9" s="20">
        <v>88.183421516754848</v>
      </c>
      <c r="CRS9" s="20">
        <v>158.84782378481412</v>
      </c>
      <c r="CRT9" s="20">
        <v>40</v>
      </c>
      <c r="CRU9" s="20">
        <v>64.24010381200776</v>
      </c>
      <c r="CRV9" s="20">
        <v>33.06878306878307</v>
      </c>
      <c r="CRW9" s="20">
        <v>60.773032979499227</v>
      </c>
      <c r="CRX9" s="20">
        <v>77.088124574409321</v>
      </c>
      <c r="CRY9" s="20">
        <v>154.10713465337437</v>
      </c>
      <c r="CRZ9" s="20">
        <v>86.177180282661155</v>
      </c>
      <c r="CSA9" s="20">
        <v>22.652345406190175</v>
      </c>
      <c r="CSB9" s="20">
        <v>62.047569803516026</v>
      </c>
      <c r="CSC9" s="20">
        <v>97.934215167548501</v>
      </c>
      <c r="CSD9" s="20">
        <v>29.550447753523571</v>
      </c>
      <c r="CSE9" s="20">
        <v>110.22927689594357</v>
      </c>
      <c r="CSF9" s="20">
        <v>110.22927689594357</v>
      </c>
      <c r="CSG9" s="20">
        <v>0</v>
      </c>
      <c r="CSH9" s="20">
        <v>449.68072668405438</v>
      </c>
      <c r="CSI9" s="20">
        <v>99.206349206349202</v>
      </c>
      <c r="CSJ9" s="20">
        <v>146.90145502645501</v>
      </c>
      <c r="CSK9" s="20">
        <v>2.204585537918871</v>
      </c>
      <c r="CSL9" s="20">
        <v>6.6137566137566139</v>
      </c>
      <c r="CSM9" s="20">
        <v>48.259220958290243</v>
      </c>
      <c r="CSN9" s="20">
        <v>15.733540158566012</v>
      </c>
      <c r="CSO9" s="20">
        <v>616.14294516327789</v>
      </c>
      <c r="CSP9" s="20">
        <v>32.675999999999995</v>
      </c>
      <c r="CSQ9" s="20">
        <v>32.589212970506765</v>
      </c>
      <c r="CSR9" s="20">
        <v>32.589212970506765</v>
      </c>
      <c r="CSS9" s="20">
        <v>92.421441774491683</v>
      </c>
      <c r="CST9" s="20">
        <v>138.63216266173754</v>
      </c>
      <c r="CSU9" s="20">
        <v>450</v>
      </c>
      <c r="CSV9" s="20">
        <v>158.84782378481412</v>
      </c>
      <c r="CSW9" s="20">
        <v>423.59419675950437</v>
      </c>
      <c r="CSX9" s="20">
        <v>26.474637297469023</v>
      </c>
      <c r="CSY9" s="20">
        <v>36.0810405643739</v>
      </c>
      <c r="CSZ9" s="20">
        <v>32.12005190600388</v>
      </c>
      <c r="CTA9" s="20">
        <v>88.183421516754848</v>
      </c>
      <c r="CTB9" s="20">
        <v>231.05360443622922</v>
      </c>
      <c r="CTC9" s="20">
        <v>55.114638447971785</v>
      </c>
      <c r="CTD9" s="20">
        <v>143.29805996472663</v>
      </c>
      <c r="CTE9" s="20">
        <v>52.949274594938046</v>
      </c>
      <c r="CTF9" s="20">
        <v>120</v>
      </c>
      <c r="CTG9" s="20">
        <v>9.1585994669695125</v>
      </c>
      <c r="CTH9" s="20">
        <v>3.8508934072704868</v>
      </c>
      <c r="CTI9" s="20">
        <v>4.5792997334847563</v>
      </c>
      <c r="CTJ9" s="20">
        <v>15.403573629081947</v>
      </c>
      <c r="CTK9" s="20">
        <v>105.89854918987609</v>
      </c>
      <c r="CTL9" s="20">
        <v>308.07147258163894</v>
      </c>
      <c r="CTM9" s="20">
        <v>19.100431300061611</v>
      </c>
      <c r="CTN9" s="20">
        <v>61.614294516327789</v>
      </c>
      <c r="CTO9" s="20">
        <v>85.213251117092341</v>
      </c>
      <c r="CTP9" s="20">
        <v>4.621072088724584</v>
      </c>
      <c r="CTQ9" s="20">
        <v>325.89212970506765</v>
      </c>
      <c r="CTR9" s="20">
        <v>45.941103505306202</v>
      </c>
      <c r="CTS9" s="20">
        <v>165.77065035214815</v>
      </c>
      <c r="CTT9" s="20">
        <v>91.585994669695125</v>
      </c>
      <c r="CTU9" s="20">
        <v>109.90319360363415</v>
      </c>
      <c r="CTV9" s="20">
        <v>26.285180470202501</v>
      </c>
      <c r="CTW9" s="20">
        <v>45.941103505306202</v>
      </c>
      <c r="CTX9" s="20">
        <v>50</v>
      </c>
      <c r="CTY9" s="20">
        <v>64.887214590894473</v>
      </c>
      <c r="CTZ9" s="20">
        <v>110.22927689594357</v>
      </c>
      <c r="CUA9" s="20">
        <v>39.484854267983707</v>
      </c>
      <c r="CUB9" s="20">
        <v>6.0773032979499231</v>
      </c>
      <c r="CUC9" s="20">
        <v>52.949274594938046</v>
      </c>
      <c r="CUD9" s="20">
        <v>154.03573629081947</v>
      </c>
      <c r="CUE9" s="20">
        <v>123.22858903265558</v>
      </c>
      <c r="CUF9" s="20">
        <v>529.49274594938049</v>
      </c>
      <c r="CUG9" s="20">
        <v>529.49274594938049</v>
      </c>
      <c r="CUH9" s="20">
        <v>200</v>
      </c>
      <c r="CUI9" s="20">
        <v>51.706308169596689</v>
      </c>
      <c r="CUJ9" s="20">
        <v>15.403573629081947</v>
      </c>
      <c r="CUK9" s="20">
        <v>274.75798400908536</v>
      </c>
      <c r="CUL9" s="20">
        <v>86.61745445886416</v>
      </c>
      <c r="CUM9" s="20">
        <v>80.842957494939881</v>
      </c>
      <c r="CUN9" s="20">
        <v>45.792997334847563</v>
      </c>
      <c r="CUO9" s="20">
        <v>440.91710758377428</v>
      </c>
      <c r="CUP9" s="20">
        <v>231.05360443622922</v>
      </c>
      <c r="CUQ9" s="20">
        <v>77.017868145409736</v>
      </c>
      <c r="CUR9" s="20">
        <v>176.3668430335097</v>
      </c>
      <c r="CUS9" s="20">
        <v>11.5</v>
      </c>
      <c r="CUT9" s="20">
        <v>66.137566137566139</v>
      </c>
      <c r="CUU9" s="20">
        <v>154.03573629081947</v>
      </c>
      <c r="CUV9" s="20">
        <v>129.39001848428836</v>
      </c>
      <c r="CUW9" s="20">
        <v>0</v>
      </c>
      <c r="CUX9" s="20">
        <v>440.91710758377428</v>
      </c>
      <c r="CUY9" s="20">
        <v>169.43930991990143</v>
      </c>
      <c r="CUZ9" s="20">
        <v>20.466025745478248</v>
      </c>
      <c r="CVA9" s="20">
        <v>110.22927689594357</v>
      </c>
      <c r="CVB9" s="20">
        <v>220.45855379188714</v>
      </c>
      <c r="CVC9" s="20">
        <v>88.183421516754848</v>
      </c>
      <c r="CVD9" s="20">
        <v>44.091710758377424</v>
      </c>
      <c r="CVE9" s="20">
        <v>2.1633766650617878</v>
      </c>
      <c r="CVF9" s="20">
        <v>18.634791197684567</v>
      </c>
      <c r="CVG9" s="20">
        <v>48.259220958290243</v>
      </c>
      <c r="CVH9" s="20">
        <v>349.46521232659114</v>
      </c>
      <c r="CVI9" s="20">
        <v>63.539129513925651</v>
      </c>
      <c r="CVJ9" s="20">
        <v>99.206349206349202</v>
      </c>
      <c r="CVK9" s="20">
        <v>15.4320987654321</v>
      </c>
      <c r="CVL9" s="20">
        <v>74.128984432913256</v>
      </c>
      <c r="CVM9" s="20">
        <v>105.89854918987609</v>
      </c>
      <c r="CVN9" s="20">
        <v>32.12005190600388</v>
      </c>
      <c r="CVO9" s="20">
        <v>55.114638447971785</v>
      </c>
      <c r="CVP9" s="20">
        <v>44.091710758377424</v>
      </c>
      <c r="CVQ9" s="20">
        <v>55.114638447971785</v>
      </c>
      <c r="CVR9" s="20">
        <v>55.114638447971785</v>
      </c>
      <c r="CVS9" s="20">
        <v>55.114638447971785</v>
      </c>
      <c r="CVT9" s="20">
        <v>55.114638447971785</v>
      </c>
      <c r="CVU9" s="20">
        <v>45.792997334847563</v>
      </c>
      <c r="CVV9" s="20">
        <v>277.26432532347508</v>
      </c>
      <c r="CVW9" s="20">
        <v>77.017868145409736</v>
      </c>
      <c r="CVX9" s="20">
        <v>12.322858903265558</v>
      </c>
      <c r="CVY9" s="20">
        <v>3.7477954144620811</v>
      </c>
      <c r="CVZ9" s="20">
        <v>77.017868145409736</v>
      </c>
      <c r="CWA9" s="20">
        <v>293.80257936507934</v>
      </c>
      <c r="CWB9" s="20">
        <v>154.10713465337437</v>
      </c>
      <c r="CWC9" s="20">
        <v>97.934303350970012</v>
      </c>
      <c r="CWD9" s="20">
        <v>33.06878306878307</v>
      </c>
      <c r="CWE9" s="20">
        <v>15.403573629081947</v>
      </c>
      <c r="CWF9" s="20">
        <v>9.1455360220613588</v>
      </c>
      <c r="CWG9" s="20">
        <v>44.091710758377424</v>
      </c>
      <c r="CWH9" s="20">
        <v>88.183421516754848</v>
      </c>
      <c r="CWI9" s="20">
        <v>20.652335063009637</v>
      </c>
      <c r="CWJ9" s="20">
        <v>127.0782590278513</v>
      </c>
      <c r="CWK9" s="20">
        <v>211.79709837975219</v>
      </c>
      <c r="CWL9" s="20">
        <v>125.66137566137566</v>
      </c>
      <c r="CWM9" s="20">
        <v>110.22927689594357</v>
      </c>
      <c r="CWN9" s="20">
        <v>128.48020762401552</v>
      </c>
      <c r="CWO9" s="20">
        <v>264.74637297469025</v>
      </c>
      <c r="CWP9" s="20">
        <v>12.977442918178895</v>
      </c>
      <c r="CWQ9" s="20">
        <v>154.10713465337437</v>
      </c>
      <c r="CWR9" s="20">
        <v>1.75</v>
      </c>
      <c r="CWS9" s="20">
        <v>66.137566137566139</v>
      </c>
      <c r="CWT9" s="20">
        <v>38.54406228720466</v>
      </c>
      <c r="CWU9" s="20">
        <v>24</v>
      </c>
      <c r="CWV9" s="20">
        <v>231.05360443622922</v>
      </c>
      <c r="CWW9" s="20">
        <v>600</v>
      </c>
      <c r="CWX9" s="20">
        <v>275.64662103183719</v>
      </c>
      <c r="CWY9" s="20">
        <v>51.544312169312171</v>
      </c>
      <c r="CWZ9" s="20">
        <v>32.589212970506765</v>
      </c>
      <c r="CXA9" s="20">
        <v>132.27513227513228</v>
      </c>
      <c r="CXB9" s="20">
        <v>22.045855379188712</v>
      </c>
      <c r="CXC9" s="20">
        <v>5511.4638447971784</v>
      </c>
      <c r="CXD9" s="20">
        <v>132.27513227513228</v>
      </c>
      <c r="CXE9" s="20">
        <v>220.45855379188714</v>
      </c>
      <c r="CXF9" s="20">
        <v>64.824568511465841</v>
      </c>
      <c r="CXG9" s="20">
        <v>40.212481668567705</v>
      </c>
      <c r="CXH9" s="20">
        <v>802.43941582410525</v>
      </c>
      <c r="CXI9" s="20">
        <v>92.421441774491683</v>
      </c>
      <c r="CXJ9" s="20">
        <v>66.137566137566139</v>
      </c>
      <c r="CXK9" s="20">
        <v>770.17868145409739</v>
      </c>
      <c r="CXL9" s="20">
        <v>847.19654959950708</v>
      </c>
      <c r="CXM9" s="20">
        <v>8471.9654959950713</v>
      </c>
      <c r="CXN9" s="20">
        <v>120.64805239572561</v>
      </c>
      <c r="CXO9" s="20">
        <v>50</v>
      </c>
      <c r="CXP9" s="20">
        <v>308.07147258163894</v>
      </c>
      <c r="CXQ9" s="20">
        <v>66.137566137566139</v>
      </c>
      <c r="CXR9" s="20">
        <v>5.511463844797178</v>
      </c>
      <c r="CXS9" s="20">
        <v>110.22927689594357</v>
      </c>
      <c r="CXT9" s="20">
        <v>220.45855379188714</v>
      </c>
      <c r="CXU9" s="20">
        <v>15.511892450879007</v>
      </c>
      <c r="CXV9" s="20">
        <v>440.91710758377428</v>
      </c>
      <c r="CXW9" s="20">
        <v>100</v>
      </c>
      <c r="CXX9" s="20">
        <v>162.94606485253382</v>
      </c>
      <c r="CXY9" s="20">
        <v>42.054463977938639</v>
      </c>
      <c r="CXZ9" s="20">
        <v>11.375387797311273</v>
      </c>
      <c r="CYA9" s="20">
        <v>27.475798400908538</v>
      </c>
      <c r="CYB9" s="20">
        <v>36.63439786787805</v>
      </c>
      <c r="CYC9" s="20">
        <v>369.68576709796673</v>
      </c>
      <c r="CYD9" s="20">
        <v>264.74637297469025</v>
      </c>
      <c r="CYE9" s="20">
        <v>542.916746184776</v>
      </c>
      <c r="CYF9" s="20">
        <v>4.835251322751323</v>
      </c>
      <c r="CYG9" s="20">
        <v>52.949274594938046</v>
      </c>
      <c r="CYH9" s="20">
        <v>35.332057096604274</v>
      </c>
      <c r="CYI9" s="20">
        <v>48.822478897125897</v>
      </c>
      <c r="CYJ9" s="20">
        <v>89.624267493967594</v>
      </c>
      <c r="CYK9" s="20">
        <v>110.22927689594357</v>
      </c>
      <c r="CYL9" s="20">
        <v>110.22927689594357</v>
      </c>
      <c r="CYM9" s="20">
        <v>160.19716574245226</v>
      </c>
      <c r="CYN9" s="20">
        <v>1000</v>
      </c>
      <c r="CYO9" s="20">
        <v>25.696041524803107</v>
      </c>
      <c r="CYP9" s="20">
        <v>25.696041524803107</v>
      </c>
      <c r="CYQ9" s="20">
        <v>25.696041524803107</v>
      </c>
      <c r="CYR9" s="20">
        <v>17.636684303350968</v>
      </c>
      <c r="CYS9" s="20">
        <v>154.03573629081947</v>
      </c>
      <c r="CYT9" s="20">
        <v>385.08934072704869</v>
      </c>
      <c r="CYU9" s="20">
        <v>53.912507701786815</v>
      </c>
      <c r="CYV9" s="20">
        <v>77.017868145409736</v>
      </c>
      <c r="CYW9" s="20">
        <v>369.68576709796673</v>
      </c>
      <c r="CYX9" s="20">
        <v>48.170194003527335</v>
      </c>
      <c r="CYY9" s="20">
        <v>187.38977072310408</v>
      </c>
      <c r="CYZ9" s="20">
        <v>75</v>
      </c>
      <c r="CZA9" s="20">
        <v>29.9</v>
      </c>
      <c r="CZB9" s="20">
        <v>587.6</v>
      </c>
      <c r="CZC9" s="20">
        <v>29.550447753523571</v>
      </c>
      <c r="CZD9" s="20">
        <v>51.392083049606214</v>
      </c>
      <c r="CZE9" s="20">
        <v>99.583597883597889</v>
      </c>
      <c r="CZF9" s="20">
        <v>103.41261633919338</v>
      </c>
      <c r="CZG9" s="20">
        <v>685.53935185185196</v>
      </c>
      <c r="CZH9" s="20">
        <v>4.409171075837742</v>
      </c>
      <c r="CZI9" s="20">
        <v>102.73808976891625</v>
      </c>
      <c r="CZJ9" s="20">
        <v>38.508934072704868</v>
      </c>
      <c r="CZK9" s="20">
        <v>38.508934072704868</v>
      </c>
      <c r="CZL9" s="20">
        <v>30.8641975308642</v>
      </c>
      <c r="CZM9" s="20">
        <v>55.114638447971785</v>
      </c>
      <c r="CZN9" s="20">
        <v>132.27513227513228</v>
      </c>
      <c r="CZO9" s="20">
        <v>38.54406228720466</v>
      </c>
      <c r="CZP9" s="20">
        <v>230.4374614910659</v>
      </c>
      <c r="CZQ9" s="20">
        <v>157.11645101663586</v>
      </c>
      <c r="CZR9" s="20">
        <v>77.017868145409736</v>
      </c>
      <c r="CZS9" s="20">
        <v>55.114638447971785</v>
      </c>
      <c r="CZT9" s="20">
        <v>88.183421516754848</v>
      </c>
      <c r="CZU9" s="20">
        <v>110.22927689594357</v>
      </c>
      <c r="CZV9" s="20">
        <v>55.114638447971785</v>
      </c>
      <c r="CZW9" s="20">
        <v>55.114638447971785</v>
      </c>
      <c r="CZX9" s="20">
        <v>110.22927689594357</v>
      </c>
      <c r="CZY9" s="20">
        <v>55.114638447971785</v>
      </c>
      <c r="CZZ9" s="20">
        <v>55.114638447971785</v>
      </c>
      <c r="DAA9" s="20">
        <v>88.183421516754848</v>
      </c>
      <c r="DAB9" s="20">
        <v>55.114638447971785</v>
      </c>
      <c r="DAC9" s="20">
        <v>195.53527782304059</v>
      </c>
      <c r="DAD9" s="20">
        <v>2.204585537918871</v>
      </c>
      <c r="DAE9" s="20">
        <v>2.204585537918871</v>
      </c>
      <c r="DAF9" s="20">
        <v>5.511463844797178</v>
      </c>
      <c r="DAG9" s="20">
        <v>462.10720887245844</v>
      </c>
      <c r="DAH9" s="20">
        <v>128.48020762401552</v>
      </c>
      <c r="DAI9" s="20">
        <v>83.512134955610094</v>
      </c>
      <c r="DAJ9" s="20">
        <v>61.614294516327789</v>
      </c>
      <c r="DAK9" s="20">
        <v>53.912507701786815</v>
      </c>
      <c r="DAL9" s="20">
        <v>73.47504621072089</v>
      </c>
      <c r="DAM9" s="20">
        <v>46.210720887245841</v>
      </c>
      <c r="DAN9" s="20">
        <v>38.508934072704868</v>
      </c>
      <c r="DAO9" s="20">
        <v>55.114638447971785</v>
      </c>
      <c r="DAP9" s="20">
        <v>158.84782378481412</v>
      </c>
      <c r="DAQ9" s="20">
        <v>462.10720887245844</v>
      </c>
      <c r="DAR9" s="20">
        <v>462.10720887245844</v>
      </c>
      <c r="DAS9" s="20">
        <v>18.634796940322506</v>
      </c>
      <c r="DAT9" s="20">
        <v>31.769564756962826</v>
      </c>
      <c r="DAU9" s="20">
        <v>52.949274594938046</v>
      </c>
      <c r="DAV9" s="20">
        <v>44.812133746983797</v>
      </c>
      <c r="DAW9" s="20">
        <v>130</v>
      </c>
      <c r="DAX9" s="20">
        <v>16.985841389340408</v>
      </c>
      <c r="DAY9" s="20">
        <v>18.097224872825862</v>
      </c>
      <c r="DAZ9" s="20">
        <v>4.2833827990813189</v>
      </c>
      <c r="DBA9" s="20">
        <v>15.403573629081947</v>
      </c>
      <c r="DBB9" s="20">
        <v>51.706308169596689</v>
      </c>
      <c r="DBC9" s="20">
        <v>500</v>
      </c>
      <c r="DBD9" s="20">
        <v>0.79799056955276049</v>
      </c>
      <c r="DBE9" s="20">
        <v>0.79799056955276049</v>
      </c>
      <c r="DBF9" s="20">
        <v>3.2589212970506765</v>
      </c>
      <c r="DBG9" s="20">
        <v>20.673496577387787</v>
      </c>
      <c r="DBH9" s="20">
        <v>261.86075169439312</v>
      </c>
      <c r="DBI9" s="20">
        <v>4.9356067834979633</v>
      </c>
      <c r="DBJ9" s="20">
        <v>42.359419675950441</v>
      </c>
      <c r="DBK9" s="20">
        <v>264.74637297469025</v>
      </c>
      <c r="DBL9" s="20">
        <v>46.210720887245841</v>
      </c>
      <c r="DBM9" s="20">
        <v>3.77</v>
      </c>
      <c r="DBN9" s="20">
        <v>176.3668430335097</v>
      </c>
      <c r="DBO9" s="20">
        <v>79.625</v>
      </c>
      <c r="DBP9" s="20">
        <v>321.2005190600388</v>
      </c>
      <c r="DBQ9" s="20">
        <v>100.2145619467321</v>
      </c>
      <c r="DBR9" s="20">
        <v>154.32098765432099</v>
      </c>
      <c r="DBS9" s="20">
        <v>835.12134955610088</v>
      </c>
      <c r="DBT9" s="20">
        <v>15.015224904603446</v>
      </c>
      <c r="DBU9" s="20">
        <v>418.87125220458552</v>
      </c>
      <c r="DBV9" s="20">
        <v>38.54406228720466</v>
      </c>
      <c r="DBW9" s="20">
        <v>16.048788316482106</v>
      </c>
      <c r="DBX9" s="20">
        <v>8.0243941582410532</v>
      </c>
      <c r="DBY9" s="20">
        <v>3.9682539682539684</v>
      </c>
      <c r="DBZ9" s="20">
        <v>44.091710758377424</v>
      </c>
      <c r="DCA9" s="20">
        <v>52.832269031102129</v>
      </c>
      <c r="DCB9" s="20">
        <v>44.091710758377424</v>
      </c>
      <c r="DCC9" s="20">
        <v>3.7538062261508616</v>
      </c>
      <c r="DCD9" s="20">
        <v>68.941744226128904</v>
      </c>
      <c r="DCE9" s="20">
        <v>105.89854918987609</v>
      </c>
      <c r="DCF9" s="20">
        <v>0.1058985491898761</v>
      </c>
      <c r="DCG9" s="20">
        <v>52.949274594938046</v>
      </c>
      <c r="DCH9" s="20">
        <v>86.177180282661155</v>
      </c>
      <c r="DCI9" s="20">
        <v>86.177180282661155</v>
      </c>
      <c r="DCJ9" s="20">
        <v>6.8941744226128918</v>
      </c>
      <c r="DCK9" s="20">
        <v>1441.7744916820702</v>
      </c>
      <c r="DCL9" s="20">
        <v>77.017868145409736</v>
      </c>
      <c r="DCM9" s="20">
        <v>91.585994669695125</v>
      </c>
      <c r="DCN9" s="20">
        <v>91.585994669695125</v>
      </c>
      <c r="DCO9" s="20">
        <v>71.883595116634766</v>
      </c>
      <c r="DCP9" s="20">
        <v>308.07147258163894</v>
      </c>
      <c r="DCQ9" s="20">
        <v>46.210720887245841</v>
      </c>
      <c r="DCR9" s="20">
        <v>45.792997334847563</v>
      </c>
      <c r="DCS9" s="20">
        <v>88.183421516754848</v>
      </c>
      <c r="DCT9" s="20">
        <v>88.183421516754848</v>
      </c>
      <c r="DCU9" s="20">
        <v>88.183421516754848</v>
      </c>
      <c r="DCV9" s="20">
        <v>88.183421516754848</v>
      </c>
      <c r="DCW9" s="20">
        <v>88.183421516754848</v>
      </c>
      <c r="DCX9" s="20">
        <v>220.45855379188714</v>
      </c>
      <c r="DCY9" s="20">
        <v>88.183421516754848</v>
      </c>
      <c r="DCZ9" s="20">
        <v>88.183421516754848</v>
      </c>
      <c r="DDA9" s="20">
        <v>88.183421516754848</v>
      </c>
      <c r="DDB9" s="20">
        <v>88.183421516754848</v>
      </c>
      <c r="DDC9" s="20">
        <v>86.177180282661155</v>
      </c>
      <c r="DDD9" s="20">
        <v>70.614668592521269</v>
      </c>
      <c r="DDE9" s="20">
        <v>32.097576632964213</v>
      </c>
      <c r="DDF9" s="20">
        <v>635.3912951392565</v>
      </c>
      <c r="DDG9" s="20">
        <v>64.195153265928425</v>
      </c>
      <c r="DDH9" s="20">
        <v>52.949274594938046</v>
      </c>
      <c r="DDI9" s="20">
        <v>344.55827628979654</v>
      </c>
      <c r="DDJ9" s="20">
        <v>158.84782378481412</v>
      </c>
      <c r="DDK9" s="20">
        <v>0</v>
      </c>
      <c r="DDL9" s="20">
        <v>37.850875178021781</v>
      </c>
      <c r="DDM9" s="20">
        <v>77.160493827160494</v>
      </c>
      <c r="DDN9" s="20">
        <v>88.183421516754848</v>
      </c>
      <c r="DDO9" s="20">
        <v>92.421441774491683</v>
      </c>
      <c r="DDP9" s="20">
        <v>25.696041524803107</v>
      </c>
      <c r="DDQ9" s="20">
        <v>17.987229067362172</v>
      </c>
      <c r="DDR9" s="20">
        <v>162.94606485253382</v>
      </c>
      <c r="DDS9" s="20">
        <v>3.77</v>
      </c>
      <c r="DDT9" s="20">
        <v>66.137566137566139</v>
      </c>
      <c r="DDU9" s="20">
        <v>308.07147258163894</v>
      </c>
      <c r="DDV9" s="20">
        <v>154.03573629081947</v>
      </c>
      <c r="DDW9" s="20">
        <v>154.03573629081947</v>
      </c>
      <c r="DDX9" s="20">
        <v>46.210720887245841</v>
      </c>
      <c r="DDY9" s="20">
        <v>462.10720887245844</v>
      </c>
      <c r="DDZ9" s="20">
        <v>33.887861983980287</v>
      </c>
      <c r="DEA9" s="20">
        <v>183.17198933939025</v>
      </c>
      <c r="DEB9" s="20">
        <v>45.792997334847563</v>
      </c>
      <c r="DEC9" s="20">
        <v>137.37899200454268</v>
      </c>
      <c r="DED9" s="20">
        <v>64.110196268786581</v>
      </c>
      <c r="DEE9" s="20">
        <v>84.06654343807763</v>
      </c>
      <c r="DEF9" s="20">
        <v>46.210720887245841</v>
      </c>
      <c r="DEG9" s="20">
        <v>366.3439786787805</v>
      </c>
      <c r="DEH9" s="20">
        <v>183.17198933939025</v>
      </c>
      <c r="DEI9" s="20">
        <v>457.92997334847558</v>
      </c>
      <c r="DEJ9" s="20">
        <v>53.536593184170286</v>
      </c>
      <c r="DEK9" s="20">
        <v>55.114638447971785</v>
      </c>
      <c r="DEL9" s="20">
        <v>68.25</v>
      </c>
      <c r="DEM9" s="20">
        <v>551.14638447971777</v>
      </c>
      <c r="DEN9" s="20">
        <v>110.22927689594357</v>
      </c>
      <c r="DEO9" s="20">
        <v>73.2687957357561</v>
      </c>
      <c r="DEP9" s="20">
        <v>73.2687957357561</v>
      </c>
      <c r="DEQ9" s="20">
        <v>36.63439786787805</v>
      </c>
      <c r="DER9" s="20">
        <v>43.892587945451382</v>
      </c>
      <c r="DES9" s="20">
        <v>0.2</v>
      </c>
      <c r="DET9" s="20">
        <v>0.2</v>
      </c>
      <c r="DEU9" s="20">
        <v>16.048788316482106</v>
      </c>
      <c r="DEV9" s="20">
        <v>469.06825615141122</v>
      </c>
      <c r="DEW9" s="20">
        <v>31.769564756962826</v>
      </c>
      <c r="DEX9" s="20">
        <v>10.341261633919338</v>
      </c>
      <c r="DEY9" s="20">
        <v>184.84288354898337</v>
      </c>
      <c r="DEZ9" s="20">
        <v>154.03573629081947</v>
      </c>
      <c r="DFA9" s="20">
        <v>30.492697801316002</v>
      </c>
      <c r="DFB9" s="20">
        <v>46.210720887245841</v>
      </c>
      <c r="DFC9" s="20">
        <v>308.07147258163894</v>
      </c>
      <c r="DFD9" s="20">
        <v>77.017868145409736</v>
      </c>
      <c r="DFE9" s="20">
        <v>100</v>
      </c>
      <c r="DFF9" s="20">
        <v>36.081481481481482</v>
      </c>
      <c r="DFG9" s="20">
        <v>8.0243941582410532</v>
      </c>
      <c r="DFH9" s="20">
        <v>48.259220958290243</v>
      </c>
      <c r="DFI9" s="20">
        <v>64.805239572561192</v>
      </c>
      <c r="DFJ9" s="20">
        <v>3.4470872113064459</v>
      </c>
      <c r="DFK9" s="20">
        <v>5.1392083049606212</v>
      </c>
      <c r="DFL9" s="20">
        <v>86.177180282661155</v>
      </c>
      <c r="DFM9" s="20">
        <v>103.41261633919338</v>
      </c>
      <c r="DFN9" s="20">
        <v>2.7576697690451564</v>
      </c>
      <c r="DFO9" s="20">
        <v>58.093209238193722</v>
      </c>
      <c r="DFP9" s="20">
        <v>55.114638447971785</v>
      </c>
      <c r="DFQ9" s="20">
        <v>92.421441774491683</v>
      </c>
      <c r="DFR9" s="20">
        <v>6.8437347238064206</v>
      </c>
      <c r="DFS9" s="20">
        <v>237.5</v>
      </c>
      <c r="DFT9" s="20">
        <v>165.34391534391534</v>
      </c>
      <c r="DFU9" s="20">
        <v>37.206275554738824</v>
      </c>
      <c r="DFV9" s="20">
        <v>6.2718898153739415</v>
      </c>
      <c r="DFW9" s="20">
        <v>7.4429355157837938</v>
      </c>
      <c r="DFX9" s="20">
        <v>15.403573629081947</v>
      </c>
      <c r="DFY9" s="20">
        <v>36.068827160493825</v>
      </c>
      <c r="DFZ9" s="20">
        <v>4.3874559082892421</v>
      </c>
      <c r="DGA9" s="20">
        <v>30.807147258163894</v>
      </c>
      <c r="DGB9" s="20">
        <v>30.807147258163894</v>
      </c>
      <c r="DGC9" s="20">
        <v>46.210720887245841</v>
      </c>
      <c r="DGD9" s="20">
        <v>77.017868145409736</v>
      </c>
      <c r="DGE9" s="20">
        <v>169.43930991990143</v>
      </c>
      <c r="DGF9" s="20">
        <v>154.03573629081947</v>
      </c>
      <c r="DGG9" s="20">
        <v>4.0121970791205266</v>
      </c>
      <c r="DGH9" s="20">
        <v>80.243941582410528</v>
      </c>
      <c r="DGI9" s="20">
        <v>18.92543758901089</v>
      </c>
      <c r="DGJ9" s="20">
        <v>87.5</v>
      </c>
      <c r="DGK9" s="20">
        <v>300</v>
      </c>
      <c r="DGL9" s="20">
        <v>293.80264550264553</v>
      </c>
      <c r="DGM9" s="20">
        <v>0.56481481481481477</v>
      </c>
      <c r="DGN9" s="20">
        <v>69.316081330868769</v>
      </c>
      <c r="DGO9" s="20">
        <v>3.77</v>
      </c>
      <c r="DGP9" s="20">
        <v>64.24010381200776</v>
      </c>
      <c r="DGQ9" s="20">
        <v>52.949274594938046</v>
      </c>
      <c r="DGR9" s="20">
        <v>44.091710758377424</v>
      </c>
      <c r="DGS9" s="20">
        <v>44.091710758377424</v>
      </c>
      <c r="DGT9" s="20">
        <v>48.967151675485006</v>
      </c>
      <c r="DGU9" s="20">
        <v>110.22927689594357</v>
      </c>
      <c r="DGV9" s="20">
        <v>924.64280792024624</v>
      </c>
      <c r="DGW9" s="20">
        <v>158.73015873015873</v>
      </c>
      <c r="DGX9" s="20">
        <v>32.12005190600388</v>
      </c>
      <c r="DGY9" s="20">
        <v>64.75516099949327</v>
      </c>
      <c r="DGZ9" s="20">
        <v>44.091710758377424</v>
      </c>
      <c r="DHA9" s="20">
        <v>108.38031423290204</v>
      </c>
      <c r="DHB9" s="20">
        <v>83.17929759704252</v>
      </c>
      <c r="DHC9" s="20">
        <v>126.30930375847197</v>
      </c>
      <c r="DHD9" s="20">
        <v>36.968576709796672</v>
      </c>
      <c r="DHE9" s="20">
        <v>40.049291435613064</v>
      </c>
      <c r="DHF9" s="20">
        <v>132.27513227513228</v>
      </c>
      <c r="DHG9" s="20">
        <v>132.27513227513228</v>
      </c>
      <c r="DHH9" s="20">
        <v>86.177180282661155</v>
      </c>
      <c r="DHI9" s="20">
        <v>91.91461626201729</v>
      </c>
      <c r="DHJ9" s="20">
        <v>121.25220458553792</v>
      </c>
      <c r="DHK9" s="20">
        <v>11.022927689594356</v>
      </c>
      <c r="DHL9" s="20">
        <v>102.78416609921243</v>
      </c>
      <c r="DHM9" s="20">
        <v>44.091710758377424</v>
      </c>
      <c r="DHN9" s="20">
        <v>44.091710758377424</v>
      </c>
      <c r="DHO9" s="20">
        <v>110.22927689594357</v>
      </c>
      <c r="DHP9" s="20">
        <v>220.45855379188714</v>
      </c>
      <c r="DHQ9" s="20">
        <v>8818.3421516754843</v>
      </c>
      <c r="DHR9" s="20">
        <v>176.3668430335097</v>
      </c>
      <c r="DHS9" s="20">
        <v>77.017868145409736</v>
      </c>
      <c r="DHT9" s="20">
        <v>92.421441774491683</v>
      </c>
      <c r="DHU9" s="20">
        <v>88.183421516754848</v>
      </c>
      <c r="DHV9" s="20">
        <v>44.091710758377424</v>
      </c>
      <c r="DHW9" s="20">
        <v>100</v>
      </c>
      <c r="DHX9" s="20">
        <v>770.17868145409739</v>
      </c>
      <c r="DHY9" s="20">
        <v>84.718839351900883</v>
      </c>
      <c r="DHZ9" s="20">
        <v>77.017868145409736</v>
      </c>
      <c r="DIA9" s="20">
        <v>285.17500000000001</v>
      </c>
      <c r="DIB9" s="20">
        <v>77.017868145409736</v>
      </c>
      <c r="DIC9" s="20">
        <v>105.89854918987609</v>
      </c>
      <c r="DID9" s="20">
        <v>317.69564756962825</v>
      </c>
      <c r="DIE9" s="20">
        <v>81.473032426266911</v>
      </c>
      <c r="DIF9" s="20">
        <v>24.260628465804068</v>
      </c>
      <c r="DIG9" s="20">
        <v>24.260628465804068</v>
      </c>
      <c r="DIH9" s="20">
        <v>24.260628465804068</v>
      </c>
      <c r="DII9" s="20">
        <v>24.260628465804068</v>
      </c>
      <c r="DIJ9" s="20">
        <v>24.260628465804068</v>
      </c>
      <c r="DIK9" s="20">
        <v>24.260628465804068</v>
      </c>
      <c r="DIL9" s="20">
        <v>84.718839351900883</v>
      </c>
      <c r="DIM9" s="20">
        <v>84.718839351900883</v>
      </c>
      <c r="DIN9" s="20">
        <v>211.79709837975219</v>
      </c>
      <c r="DIO9" s="20">
        <v>26.455026455026456</v>
      </c>
      <c r="DIP9" s="20">
        <v>100.2145619467321</v>
      </c>
      <c r="DIQ9" s="20">
        <v>183.17198933939025</v>
      </c>
      <c r="DIR9" s="20">
        <v>90</v>
      </c>
      <c r="DIS9" s="20">
        <v>391.73686067019401</v>
      </c>
      <c r="DIT9" s="20">
        <v>82.730093071354702</v>
      </c>
      <c r="DIU9" s="20">
        <v>211.79709837975219</v>
      </c>
      <c r="DIV9" s="20">
        <v>88.183421516754848</v>
      </c>
      <c r="DIW9" s="20">
        <v>99.206349206349202</v>
      </c>
      <c r="DIX9" s="20">
        <v>100.71966490299823</v>
      </c>
      <c r="DIY9" s="20">
        <v>77.088124574409321</v>
      </c>
      <c r="DIZ9" s="20">
        <v>68.941744226128904</v>
      </c>
      <c r="DJA9" s="20">
        <v>3.2904045223319754E-5</v>
      </c>
      <c r="DJB9" s="20">
        <v>51.706308169596689</v>
      </c>
      <c r="DJC9" s="20">
        <v>88.183421516754848</v>
      </c>
      <c r="DJD9" s="20">
        <v>55.114638447971785</v>
      </c>
      <c r="DJE9" s="20">
        <v>202.57677659833075</v>
      </c>
      <c r="DJF9" s="20">
        <v>69.689206377757515</v>
      </c>
      <c r="DJG9" s="20">
        <v>68.941744226128904</v>
      </c>
      <c r="DJH9" s="20">
        <v>86.177180282661155</v>
      </c>
      <c r="DJI9" s="20">
        <v>68.941744226128904</v>
      </c>
      <c r="DJJ9" s="20">
        <v>86.177180282661155</v>
      </c>
      <c r="DJK9" s="20">
        <v>68.941744226128904</v>
      </c>
      <c r="DJL9" s="20">
        <v>86.177180282661155</v>
      </c>
      <c r="DJM9" s="20">
        <v>86.177180282661155</v>
      </c>
      <c r="DJN9" s="20">
        <v>20.531204171419262</v>
      </c>
      <c r="DJO9" s="20">
        <v>30.796806257128893</v>
      </c>
      <c r="DJP9" s="20">
        <v>66.137566137566139</v>
      </c>
      <c r="DJQ9" s="20">
        <v>77.017868145409736</v>
      </c>
      <c r="DJR9" s="20">
        <v>25.696041524803107</v>
      </c>
      <c r="DJS9" s="20">
        <v>66.137566137566139</v>
      </c>
      <c r="DJT9" s="20">
        <v>88.183421516754848</v>
      </c>
      <c r="DJU9" s="20">
        <v>15.403573629081947</v>
      </c>
      <c r="DJV9" s="20">
        <v>22.75</v>
      </c>
      <c r="DJW9" s="20">
        <v>42.365976861658794</v>
      </c>
      <c r="DJX9" s="20">
        <v>56.623954251826746</v>
      </c>
      <c r="DJY9" s="20">
        <v>130</v>
      </c>
      <c r="DJZ9" s="20">
        <v>109.90319360363415</v>
      </c>
      <c r="DKA9" s="20">
        <v>128.48020762401552</v>
      </c>
      <c r="DKB9" s="20">
        <v>1284.8020762401552</v>
      </c>
      <c r="DKC9" s="20">
        <v>137.88348845225781</v>
      </c>
      <c r="DKD9" s="20">
        <v>27.576697690451567</v>
      </c>
      <c r="DKE9" s="20">
        <v>27.576697690451567</v>
      </c>
      <c r="DKF9" s="20">
        <v>27.576697690451567</v>
      </c>
      <c r="DKG9" s="20">
        <v>172.35436056532231</v>
      </c>
      <c r="DKH9" s="20">
        <v>110.22927689594357</v>
      </c>
      <c r="DKI9" s="20">
        <v>358.39881393624904</v>
      </c>
      <c r="DKJ9" s="20">
        <v>77.017868145409736</v>
      </c>
      <c r="DKK9" s="20">
        <v>77.017868145409736</v>
      </c>
      <c r="DKL9" s="20">
        <v>1439</v>
      </c>
      <c r="DKM9" s="20">
        <v>74.128984432913256</v>
      </c>
      <c r="DKN9" s="20">
        <v>61.614294516327789</v>
      </c>
      <c r="DKO9" s="20">
        <v>92.421441774491683</v>
      </c>
      <c r="DKP9" s="20">
        <v>274.75798400908536</v>
      </c>
      <c r="DKQ9" s="20">
        <v>105.89854918987609</v>
      </c>
      <c r="DKR9" s="20">
        <v>44.091710758377424</v>
      </c>
      <c r="DKS9" s="20">
        <v>642.4010381200776</v>
      </c>
      <c r="DKT9" s="20">
        <v>17.235436056532226</v>
      </c>
      <c r="DKU9" s="20">
        <v>102.78416609921243</v>
      </c>
      <c r="DKV9" s="20">
        <v>68.941744226128904</v>
      </c>
      <c r="DKW9" s="20">
        <v>123.22858903265558</v>
      </c>
      <c r="DKX9" s="20">
        <v>77.017868145409736</v>
      </c>
      <c r="DKY9" s="20">
        <v>138.63216266173754</v>
      </c>
      <c r="DKZ9" s="20">
        <v>46.210720887245841</v>
      </c>
      <c r="DLA9" s="20">
        <v>107.82501540357363</v>
      </c>
      <c r="DLB9" s="20">
        <v>107.82501540357363</v>
      </c>
      <c r="DLC9" s="20">
        <v>55.114638447971785</v>
      </c>
      <c r="DLD9" s="20">
        <v>8.993614533681086</v>
      </c>
      <c r="DLE9" s="20">
        <v>50</v>
      </c>
      <c r="DLF9" s="20">
        <v>20</v>
      </c>
      <c r="DLG9" s="20">
        <v>65.55</v>
      </c>
      <c r="DLH9" s="20">
        <v>17.438650000000003</v>
      </c>
      <c r="DLI9" s="20">
        <v>250</v>
      </c>
      <c r="DLJ9" s="20">
        <v>30.807147258163894</v>
      </c>
      <c r="DLK9" s="20">
        <v>3.2097576632964211</v>
      </c>
      <c r="DLL9" s="20">
        <v>27.576697690451567</v>
      </c>
      <c r="DLM9" s="20">
        <v>121.54606595899845</v>
      </c>
      <c r="DLN9" s="20">
        <v>22.970551752653101</v>
      </c>
      <c r="DLO9" s="20">
        <v>41.235449735449734</v>
      </c>
      <c r="DLP9" s="20">
        <v>102.48</v>
      </c>
      <c r="DLQ9" s="20">
        <v>35.273368606701936</v>
      </c>
      <c r="DLR9" s="20">
        <v>45.941103505306202</v>
      </c>
      <c r="DLS9" s="20">
        <v>57.426379381632742</v>
      </c>
      <c r="DLT9" s="20">
        <v>98.712135669959252</v>
      </c>
      <c r="DLU9" s="20">
        <v>98.712135669959252</v>
      </c>
      <c r="DLV9" s="20">
        <v>102.78416609921243</v>
      </c>
      <c r="DLW9" s="20">
        <v>51.369044884458127</v>
      </c>
      <c r="DLX9" s="20">
        <v>0.1058985491898761</v>
      </c>
      <c r="DLY9" s="20">
        <v>64.24010381200776</v>
      </c>
      <c r="DLZ9" s="20">
        <v>110.22927689594357</v>
      </c>
      <c r="DMA9" s="20">
        <v>88.183421516754848</v>
      </c>
      <c r="DMB9" s="20">
        <v>107.82501540357363</v>
      </c>
      <c r="DMC9" s="20">
        <v>77.017868145409736</v>
      </c>
      <c r="DMD9" s="20">
        <v>66.137566137566139</v>
      </c>
      <c r="DME9" s="20">
        <v>88.183421516754848</v>
      </c>
      <c r="DMF9" s="20">
        <v>132.27513227513228</v>
      </c>
      <c r="DMG9" s="20">
        <v>20.060985395602632</v>
      </c>
      <c r="DMH9" s="20">
        <v>79.8</v>
      </c>
      <c r="DMI9" s="20">
        <v>65.55</v>
      </c>
      <c r="DMJ9" s="20">
        <v>154.03573629081947</v>
      </c>
      <c r="DMK9" s="20">
        <v>19.528991558850361</v>
      </c>
      <c r="DML9" s="20">
        <v>1078.2501540357364</v>
      </c>
      <c r="DMM9" s="20">
        <v>104.74430067775724</v>
      </c>
      <c r="DMN9" s="20">
        <v>77.017868145409736</v>
      </c>
      <c r="DMO9" s="20">
        <v>147.47589336358479</v>
      </c>
      <c r="DMP9" s="20">
        <v>61.614294516327789</v>
      </c>
      <c r="DMQ9" s="20">
        <v>529.49274594938049</v>
      </c>
      <c r="DMR9" s="20">
        <v>18.92543758901089</v>
      </c>
      <c r="DMS9" s="20">
        <v>143.29805996472663</v>
      </c>
      <c r="DMT9" s="20">
        <v>1.7549999999999999</v>
      </c>
      <c r="DMU9" s="20">
        <v>4.7774999999999999</v>
      </c>
      <c r="DMV9" s="20">
        <v>48.289934505342984</v>
      </c>
      <c r="DMW9" s="20">
        <v>88</v>
      </c>
      <c r="DMX9" s="20">
        <v>50</v>
      </c>
      <c r="DMY9" s="20">
        <v>50</v>
      </c>
      <c r="DMZ9" s="20">
        <v>50</v>
      </c>
      <c r="DNA9" s="20">
        <v>50</v>
      </c>
      <c r="DNB9" s="20">
        <v>10.85</v>
      </c>
      <c r="DNC9" s="20">
        <v>179.19940696812452</v>
      </c>
      <c r="DND9" s="20">
        <v>127.99957640580324</v>
      </c>
      <c r="DNE9" s="20">
        <v>76.799745843481944</v>
      </c>
      <c r="DNF9" s="20">
        <v>137.37899200454268</v>
      </c>
      <c r="DNG9" s="20">
        <v>100</v>
      </c>
      <c r="DNH9" s="20">
        <v>22.045855379188712</v>
      </c>
      <c r="DNI9" s="20">
        <v>231.05360443622922</v>
      </c>
      <c r="DNJ9" s="20">
        <v>423.59419675950437</v>
      </c>
      <c r="DNK9" s="20">
        <v>77.017868145409736</v>
      </c>
      <c r="DNL9" s="20">
        <v>73.2687957357561</v>
      </c>
      <c r="DNM9" s="20">
        <v>91.585994669695125</v>
      </c>
      <c r="DNN9" s="20">
        <v>64.110196268786581</v>
      </c>
      <c r="DNO9" s="20">
        <v>192.33058880635974</v>
      </c>
      <c r="DNP9" s="20">
        <v>32.05509813439329</v>
      </c>
      <c r="DNQ9" s="20">
        <v>219.8063872072683</v>
      </c>
      <c r="DNR9" s="20">
        <v>228.96498667423779</v>
      </c>
      <c r="DNS9" s="20">
        <v>91.585994669695125</v>
      </c>
      <c r="DNT9" s="20">
        <v>183.17198933939025</v>
      </c>
      <c r="DNU9" s="20">
        <v>64.110196268786581</v>
      </c>
      <c r="DNV9" s="20">
        <v>73.2687957357561</v>
      </c>
      <c r="DNW9" s="20">
        <v>46.178067717186565</v>
      </c>
      <c r="DNX9" s="20">
        <v>45.792997334847563</v>
      </c>
      <c r="DNY9" s="20">
        <v>9.1585994669695125</v>
      </c>
      <c r="DNZ9" s="20">
        <v>107.82501540357363</v>
      </c>
      <c r="DOA9" s="20">
        <v>36.63439786787805</v>
      </c>
      <c r="DOB9" s="20">
        <v>91.585994669695125</v>
      </c>
      <c r="DOC9" s="20">
        <v>4.1365046535677346</v>
      </c>
      <c r="DOD9" s="20">
        <v>3.4470872113064459</v>
      </c>
      <c r="DOE9" s="20">
        <v>15.403573629081947</v>
      </c>
      <c r="DOF9" s="20">
        <v>46.210720887245841</v>
      </c>
      <c r="DOG9" s="20">
        <v>23.105360443622921</v>
      </c>
      <c r="DOH9" s="20">
        <v>38.508934072704868</v>
      </c>
      <c r="DOI9" s="20">
        <v>2.2970551752653101</v>
      </c>
      <c r="DOJ9" s="20">
        <v>86.177180282661155</v>
      </c>
      <c r="DOK9" s="20">
        <v>32.904045223319756</v>
      </c>
      <c r="DOL9" s="20">
        <v>23.126437372322794</v>
      </c>
      <c r="DOM9" s="20">
        <v>154.03573629081947</v>
      </c>
      <c r="DON9" s="20">
        <v>154.03573629081947</v>
      </c>
      <c r="DOO9" s="20">
        <v>22.486772486772487</v>
      </c>
      <c r="DOP9" s="20">
        <v>84.718839351900883</v>
      </c>
      <c r="DOQ9" s="20">
        <v>84.718839351900883</v>
      </c>
      <c r="DOR9" s="20">
        <v>88.183421516754848</v>
      </c>
      <c r="DOS9" s="20">
        <v>375.84719654959952</v>
      </c>
      <c r="DOT9" s="20">
        <v>40.212481668567705</v>
      </c>
      <c r="DOU9" s="20">
        <v>13.788348845225784</v>
      </c>
      <c r="DOV9" s="20">
        <v>385.08934072704869</v>
      </c>
      <c r="DOW9" s="20">
        <v>38.508934072704868</v>
      </c>
      <c r="DOX9" s="20">
        <v>154.03573629081947</v>
      </c>
      <c r="DOY9" s="20">
        <v>44.091710758377424</v>
      </c>
      <c r="DOZ9" s="20">
        <v>14.415479295414542</v>
      </c>
      <c r="DPA9" s="20">
        <v>32.12005190600388</v>
      </c>
      <c r="DPB9" s="20">
        <v>47.420767195767198</v>
      </c>
      <c r="DPC9" s="20">
        <v>22.045855379188712</v>
      </c>
      <c r="DPD9" s="20">
        <v>77.088124574409321</v>
      </c>
      <c r="DPE9" s="20">
        <v>55.114638447971785</v>
      </c>
      <c r="DPF9" s="20">
        <v>66.137566137566139</v>
      </c>
      <c r="DPG9" s="20">
        <v>44.091710758377424</v>
      </c>
      <c r="DPH9" s="20">
        <v>55.114638447971785</v>
      </c>
      <c r="DPI9" s="20">
        <v>529.49274594938049</v>
      </c>
      <c r="DPJ9" s="20">
        <v>105.89854918987609</v>
      </c>
      <c r="DPK9" s="20">
        <v>105.89854918987609</v>
      </c>
      <c r="DPL9" s="20">
        <v>55.114638447971785</v>
      </c>
      <c r="DPM9" s="20">
        <v>156.67558689759727</v>
      </c>
      <c r="DPN9" s="20">
        <v>335.48660383352745</v>
      </c>
      <c r="DPO9" s="20">
        <v>24.309213191799692</v>
      </c>
      <c r="DPP9" s="20">
        <v>51.392083049606214</v>
      </c>
      <c r="DPQ9" s="20">
        <v>228.96498667423779</v>
      </c>
      <c r="DPR9" s="20">
        <v>84.718839351900883</v>
      </c>
      <c r="DPS9" s="20">
        <v>51.195594620353702</v>
      </c>
      <c r="DPT9" s="20">
        <v>211.79709837975219</v>
      </c>
      <c r="DPU9" s="20">
        <v>115.52028218694885</v>
      </c>
      <c r="DPV9" s="20">
        <v>0.75</v>
      </c>
      <c r="DPW9" s="20">
        <v>0.75</v>
      </c>
      <c r="DPX9" s="20">
        <v>123.22858903265558</v>
      </c>
      <c r="DPY9" s="20">
        <v>18.484288354898336</v>
      </c>
      <c r="DPZ9" s="20">
        <v>15.403573629081947</v>
      </c>
      <c r="DQA9" s="20">
        <v>46.210720887245841</v>
      </c>
      <c r="DQB9" s="20">
        <v>4.621072088724584</v>
      </c>
      <c r="DQC9" s="20">
        <v>529.49274594938049</v>
      </c>
      <c r="DQD9" s="20">
        <v>52.949274594938046</v>
      </c>
      <c r="DQE9" s="20">
        <v>52.949274594938046</v>
      </c>
      <c r="DQF9" s="20">
        <v>55.114638447971785</v>
      </c>
      <c r="DQG9" s="20">
        <v>66.137566137566139</v>
      </c>
      <c r="DQH9" s="20">
        <v>55.114638447971785</v>
      </c>
      <c r="DQI9" s="20">
        <v>70.546737213403873</v>
      </c>
      <c r="DQJ9" s="20">
        <v>66.137566137566139</v>
      </c>
      <c r="DQK9" s="20">
        <v>8.8183421516754859E-6</v>
      </c>
      <c r="DQL9" s="20">
        <v>55.114638447971785</v>
      </c>
      <c r="DQM9" s="20">
        <v>15.417624914881863</v>
      </c>
      <c r="DQN9" s="20">
        <v>44.091710758377424</v>
      </c>
      <c r="DQO9" s="20">
        <v>55.114638447971785</v>
      </c>
      <c r="DQP9" s="20">
        <v>40.212481668567705</v>
      </c>
      <c r="DQQ9" s="20">
        <v>64.110196268786581</v>
      </c>
      <c r="DQR9" s="20">
        <v>72</v>
      </c>
      <c r="DQS9" s="20">
        <v>30.8641975308642</v>
      </c>
      <c r="DQT9" s="20">
        <v>12.848020762401553</v>
      </c>
      <c r="DQU9" s="20">
        <v>132.27513227513228</v>
      </c>
      <c r="DQV9" s="20">
        <v>15</v>
      </c>
      <c r="DQW9" s="20">
        <v>107.82501540357363</v>
      </c>
      <c r="DQX9" s="20">
        <v>92.421441774491683</v>
      </c>
      <c r="DQY9" s="20">
        <v>595.2380952380953</v>
      </c>
      <c r="DQZ9" s="20">
        <v>209.67912739595468</v>
      </c>
      <c r="DRA9" s="20">
        <v>209.67912739595468</v>
      </c>
      <c r="DRB9" s="20">
        <v>105.89854918987609</v>
      </c>
      <c r="DRC9" s="20">
        <v>15.884782378481413</v>
      </c>
      <c r="DRD9" s="20">
        <v>80</v>
      </c>
      <c r="DRE9" s="20">
        <v>103.41261633919338</v>
      </c>
      <c r="DRF9" s="20">
        <v>52.949274594938046</v>
      </c>
      <c r="DRG9" s="20">
        <v>57.816093430806987</v>
      </c>
      <c r="DRH9" s="20">
        <v>86.177180282661155</v>
      </c>
      <c r="DRI9" s="20">
        <v>66.137566137566139</v>
      </c>
      <c r="DRJ9" s="20">
        <v>95.486111111111114</v>
      </c>
      <c r="DRK9" s="20">
        <v>72.162081128747801</v>
      </c>
      <c r="DRL9" s="20">
        <v>55.114638447971785</v>
      </c>
      <c r="DRM9" s="20">
        <v>689.41744226128924</v>
      </c>
      <c r="DRN9" s="20">
        <v>46.905423280423278</v>
      </c>
      <c r="DRO9" s="20">
        <v>44.091710758377424</v>
      </c>
      <c r="DRP9" s="20">
        <v>44.091710758377424</v>
      </c>
      <c r="DRQ9" s="20">
        <v>44.091710758377424</v>
      </c>
      <c r="DRR9" s="20">
        <v>44.091710758377424</v>
      </c>
      <c r="DRS9" s="20">
        <v>48.500881834215171</v>
      </c>
      <c r="DRT9" s="20">
        <v>23.478835978835978</v>
      </c>
      <c r="DRU9" s="20">
        <v>801.35710019754674</v>
      </c>
      <c r="DRV9" s="20">
        <v>17.235436056532226</v>
      </c>
      <c r="DRW9" s="20">
        <v>317.69564756962825</v>
      </c>
      <c r="DRX9" s="20">
        <v>317.69564756962825</v>
      </c>
      <c r="DRY9" s="20">
        <v>317.69564756962825</v>
      </c>
      <c r="DRZ9" s="20">
        <v>11.355262553406535</v>
      </c>
      <c r="DSA9" s="20">
        <v>50</v>
      </c>
      <c r="DSB9" s="20">
        <v>110.22927689594357</v>
      </c>
      <c r="DSC9" s="20">
        <v>992.06349206349205</v>
      </c>
      <c r="DSD9" s="20">
        <v>330.68783068783068</v>
      </c>
      <c r="DSE9" s="20">
        <v>1643.8094363026601</v>
      </c>
      <c r="DSF9" s="20">
        <v>64.24010381200776</v>
      </c>
      <c r="DSG9" s="20">
        <v>15.403573629081947</v>
      </c>
      <c r="DSH9" s="20">
        <v>23.105360443622921</v>
      </c>
      <c r="DSI9" s="20">
        <v>15.403573629081947</v>
      </c>
      <c r="DSJ9" s="20">
        <v>23.105360443622921</v>
      </c>
      <c r="DSK9" s="20">
        <v>50.705467372134038</v>
      </c>
      <c r="DSL9" s="20">
        <v>35.273368606701936</v>
      </c>
      <c r="DSM9" s="20">
        <v>20.257677659833075</v>
      </c>
      <c r="DSN9" s="20">
        <v>52.949274594938046</v>
      </c>
      <c r="DSO9" s="20">
        <v>38.54406228720466</v>
      </c>
      <c r="DSP9" s="20">
        <v>26.803350970017636</v>
      </c>
      <c r="DSQ9" s="20">
        <v>211.79709837975219</v>
      </c>
      <c r="DSR9" s="20">
        <v>55.114638447971785</v>
      </c>
      <c r="DSS9" s="20">
        <v>55.114638447971785</v>
      </c>
      <c r="DST9" s="20">
        <v>55.114638447971785</v>
      </c>
      <c r="DSU9" s="20">
        <v>55.114638447971785</v>
      </c>
      <c r="DSV9" s="20">
        <v>814.73032426266911</v>
      </c>
      <c r="DSW9" s="20">
        <v>0.97236852767198778</v>
      </c>
      <c r="DSX9" s="20">
        <v>46.210720887245841</v>
      </c>
      <c r="DSY9" s="20">
        <v>48.883819455760147</v>
      </c>
      <c r="DSZ9" s="20">
        <v>48.883819455760147</v>
      </c>
      <c r="DTA9" s="20">
        <v>184.78083754277333</v>
      </c>
      <c r="DTB9" s="20">
        <v>308.07147258163894</v>
      </c>
      <c r="DTC9" s="20">
        <v>184.84288354898337</v>
      </c>
      <c r="DTD9" s="20">
        <v>7.7017868145409736</v>
      </c>
      <c r="DTE9" s="20">
        <v>7.7017868145409736</v>
      </c>
      <c r="DTF9" s="20">
        <v>123.22858903265558</v>
      </c>
      <c r="DTG9" s="20">
        <v>34.470872113064452</v>
      </c>
      <c r="DTH9" s="20">
        <v>3.4470872113064459</v>
      </c>
      <c r="DTI9" s="20">
        <v>183.17198933939025</v>
      </c>
      <c r="DTJ9" s="20">
        <v>457.92997334847558</v>
      </c>
      <c r="DTK9" s="20">
        <v>45.792997334847563</v>
      </c>
      <c r="DTL9" s="20">
        <v>274.75798400908536</v>
      </c>
      <c r="DTM9" s="20">
        <v>52.949274594938046</v>
      </c>
      <c r="DTN9" s="20">
        <v>105.89854918987609</v>
      </c>
      <c r="DTO9" s="20">
        <v>105.89854918987609</v>
      </c>
      <c r="DTP9" s="20">
        <v>25.696041524803107</v>
      </c>
      <c r="DTQ9" s="20">
        <v>30.807147258163894</v>
      </c>
      <c r="DTR9" s="20">
        <v>18.484288354898336</v>
      </c>
      <c r="DTS9" s="20">
        <v>77.017868145409736</v>
      </c>
      <c r="DTT9" s="20">
        <v>77.017868145409736</v>
      </c>
      <c r="DTU9" s="20">
        <v>308.07147258163894</v>
      </c>
      <c r="DTV9" s="20">
        <v>132.27513227513228</v>
      </c>
      <c r="DTW9" s="20">
        <v>18.317198933939025</v>
      </c>
      <c r="DTX9" s="20">
        <v>18.317198933939025</v>
      </c>
      <c r="DTY9" s="20">
        <v>549.51596801817072</v>
      </c>
      <c r="DTZ9" s="20">
        <v>54.951596801817075</v>
      </c>
      <c r="DUA9" s="20">
        <v>61.614294516327789</v>
      </c>
      <c r="DUB9" s="20">
        <v>18.317198933939025</v>
      </c>
      <c r="DUC9" s="20">
        <v>36.63439786787805</v>
      </c>
      <c r="DUD9" s="20">
        <v>366.3439786787805</v>
      </c>
      <c r="DUE9" s="20">
        <v>45.792997334847563</v>
      </c>
      <c r="DUF9" s="20">
        <v>73.2687957357561</v>
      </c>
      <c r="DUG9" s="20">
        <v>91.585994669695125</v>
      </c>
      <c r="DUH9" s="20">
        <v>231.05360443622922</v>
      </c>
      <c r="DUI9" s="20">
        <v>47.8331569664903</v>
      </c>
      <c r="DUJ9" s="20">
        <v>44.091710758377424</v>
      </c>
      <c r="DUK9" s="20">
        <v>55.114638447971785</v>
      </c>
      <c r="DUL9" s="20">
        <v>44.091710758377424</v>
      </c>
      <c r="DUM9" s="20">
        <v>53.912507701786815</v>
      </c>
      <c r="DUN9" s="20">
        <v>154.03573629081947</v>
      </c>
      <c r="DUO9" s="20">
        <v>308.07147258163894</v>
      </c>
      <c r="DUP9" s="20">
        <v>154.03573629081947</v>
      </c>
      <c r="DUQ9" s="20">
        <v>154.03573629081947</v>
      </c>
      <c r="DUR9" s="20">
        <v>7.7017868145409736</v>
      </c>
      <c r="DUS9" s="20">
        <v>55.114638447971785</v>
      </c>
      <c r="DUT9" s="20">
        <v>39.107055564608117</v>
      </c>
      <c r="DUU9" s="20">
        <v>44.091710758377424</v>
      </c>
      <c r="DUV9" s="20">
        <v>55.114638447971785</v>
      </c>
      <c r="DUW9" s="20">
        <v>8.4796937031850241</v>
      </c>
      <c r="DUX9" s="20">
        <v>84.719654959950716</v>
      </c>
      <c r="DUY9" s="20">
        <v>70</v>
      </c>
      <c r="DUZ9" s="20">
        <v>154.03573629081947</v>
      </c>
      <c r="DVA9" s="20">
        <v>20.332717190388173</v>
      </c>
      <c r="DVB9" s="20">
        <v>17.235436056532226</v>
      </c>
      <c r="DVC9" s="20">
        <v>41.365046535677351</v>
      </c>
      <c r="DVD9" s="20">
        <v>32.12005190600388</v>
      </c>
      <c r="DVE9" s="20">
        <v>154.17624914881864</v>
      </c>
      <c r="DVF9" s="20">
        <v>16.20614212786646</v>
      </c>
      <c r="DVG9" s="20">
        <v>40.515355319666149</v>
      </c>
      <c r="DVH9" s="20">
        <v>52.949274594938046</v>
      </c>
      <c r="DVI9" s="20">
        <v>52.949274594938046</v>
      </c>
      <c r="DVJ9" s="20">
        <v>77.017868145409736</v>
      </c>
      <c r="DVK9" s="20">
        <v>110.22927689594357</v>
      </c>
      <c r="DVL9" s="20">
        <v>79.532367709286177</v>
      </c>
      <c r="DVM9" s="20">
        <v>94.797178130511469</v>
      </c>
      <c r="DVN9" s="20">
        <v>8.617718028266113</v>
      </c>
      <c r="DVO9" s="20">
        <v>8.617718028266113</v>
      </c>
      <c r="DVP9" s="20">
        <v>8.617718028266113</v>
      </c>
      <c r="DVQ9" s="20">
        <v>8.617718028266113</v>
      </c>
      <c r="DVR9" s="20">
        <v>8.617718028266113</v>
      </c>
      <c r="DVS9" s="20">
        <v>8.617718028266113</v>
      </c>
      <c r="DVT9" s="20">
        <v>84.719654959950716</v>
      </c>
      <c r="DVU9" s="20">
        <v>61.614294516327789</v>
      </c>
      <c r="DVV9" s="20">
        <v>61.614294516327789</v>
      </c>
      <c r="DVW9" s="20">
        <v>69.316081330868769</v>
      </c>
      <c r="DVX9" s="20">
        <v>69.316081330868769</v>
      </c>
      <c r="DVY9" s="20">
        <v>52.757239679605668</v>
      </c>
      <c r="DVZ9" s="20">
        <v>274.75798400908536</v>
      </c>
      <c r="DWA9" s="20">
        <v>44.091710758377424</v>
      </c>
      <c r="DWB9" s="20">
        <v>231.05360443622922</v>
      </c>
      <c r="DWC9" s="20">
        <v>231.05360443622922</v>
      </c>
      <c r="DWD9" s="20">
        <v>36.21457178065311</v>
      </c>
      <c r="DWE9" s="20">
        <v>734.50661375661377</v>
      </c>
      <c r="DWF9" s="20">
        <v>11.720096518441917</v>
      </c>
      <c r="DWG9" s="20">
        <v>231.05360443622922</v>
      </c>
      <c r="DWH9" s="20">
        <v>68.941744226128904</v>
      </c>
      <c r="DWI9" s="20">
        <v>539.12507701786819</v>
      </c>
      <c r="DWJ9" s="20">
        <v>15.403573629081947</v>
      </c>
      <c r="DWK9" s="20">
        <v>15.403573629081947</v>
      </c>
      <c r="DWL9" s="20">
        <v>40</v>
      </c>
      <c r="DWM9" s="20">
        <v>202.57677659833075</v>
      </c>
      <c r="DWN9" s="20">
        <v>21.179709837975221</v>
      </c>
      <c r="DWO9" s="20">
        <v>222.34826999432786</v>
      </c>
      <c r="DWP9" s="20">
        <v>30.742487119859188</v>
      </c>
      <c r="DWQ9" s="20">
        <v>77.160493827160494</v>
      </c>
      <c r="DWR9" s="20">
        <v>23.105360443622921</v>
      </c>
      <c r="DWS9" s="20">
        <v>462.10720887245844</v>
      </c>
      <c r="DWT9" s="20">
        <v>462.10720887245844</v>
      </c>
      <c r="DWU9" s="20">
        <v>616.14294516327789</v>
      </c>
      <c r="DWV9" s="20">
        <v>616.14294516327789</v>
      </c>
      <c r="DWW9" s="20">
        <v>1062.0955574952911</v>
      </c>
      <c r="DWX9" s="20">
        <v>32.12005190600388</v>
      </c>
      <c r="DWY9" s="20">
        <v>12.839030653185684</v>
      </c>
      <c r="DWZ9" s="20">
        <v>220.45855379188714</v>
      </c>
      <c r="DXA9" s="20">
        <v>22.045855379188712</v>
      </c>
      <c r="DXB9" s="20">
        <v>21.179709837975221</v>
      </c>
      <c r="DXC9" s="20">
        <v>154.03573629081947</v>
      </c>
      <c r="DXD9" s="20">
        <v>123.22858903265558</v>
      </c>
      <c r="DXE9" s="20">
        <v>123.22858903265558</v>
      </c>
      <c r="DXF9" s="20">
        <v>114.85275876326548</v>
      </c>
      <c r="DXG9" s="20">
        <v>12.848020762401553</v>
      </c>
      <c r="DXH9" s="20">
        <v>25.696041524803107</v>
      </c>
      <c r="DXI9" s="20">
        <v>587.60529100529106</v>
      </c>
      <c r="DXJ9" s="20">
        <v>4.3267533301235757</v>
      </c>
      <c r="DXK9" s="20">
        <v>2.1633766650617878</v>
      </c>
      <c r="DXL9" s="20">
        <v>63.657407407407412</v>
      </c>
      <c r="DXM9" s="20">
        <v>308.07147258163894</v>
      </c>
      <c r="DXN9" s="20">
        <v>385.44062287204662</v>
      </c>
      <c r="DXO9" s="20">
        <v>321.2005190600388</v>
      </c>
      <c r="DXP9" s="20">
        <v>165.34391534391534</v>
      </c>
      <c r="DXQ9" s="20">
        <v>40</v>
      </c>
      <c r="DXR9" s="20">
        <v>423.59419675950437</v>
      </c>
      <c r="DXS9" s="20">
        <v>55.114638447971785</v>
      </c>
      <c r="DXT9" s="20">
        <v>44.091710758377424</v>
      </c>
      <c r="DXU9" s="20">
        <v>380</v>
      </c>
      <c r="DXV9" s="20">
        <v>2569.6041524803104</v>
      </c>
      <c r="DXW9" s="20">
        <v>215.87356949663393</v>
      </c>
      <c r="DXX9" s="20">
        <v>33.06878306878307</v>
      </c>
      <c r="DXY9" s="20">
        <v>342.76967592592598</v>
      </c>
      <c r="DXZ9" s="20">
        <v>970.42513863216266</v>
      </c>
      <c r="DYA9" s="20">
        <v>38.607376766632193</v>
      </c>
      <c r="DYB9" s="20">
        <v>15.246348900658001</v>
      </c>
      <c r="DYC9" s="20">
        <v>0.55114638447971775</v>
      </c>
      <c r="DYD9" s="20">
        <v>1.9841269841269842</v>
      </c>
      <c r="DYE9" s="20">
        <v>0.55114638447971775</v>
      </c>
      <c r="DYF9" s="20">
        <v>0.88183421516754856</v>
      </c>
      <c r="DYG9" s="20">
        <v>109.90319360363415</v>
      </c>
      <c r="DYH9" s="20">
        <v>60</v>
      </c>
      <c r="DYI9" s="20">
        <v>22.045855379188712</v>
      </c>
      <c r="DYJ9" s="20">
        <v>314.42041446208117</v>
      </c>
      <c r="DYK9" s="20">
        <v>22.045855379188712</v>
      </c>
      <c r="DYL9" s="20">
        <v>110.22927689594357</v>
      </c>
      <c r="DYM9" s="20">
        <v>66.137566137566139</v>
      </c>
      <c r="DYN9" s="20">
        <v>0.88183421516754856</v>
      </c>
      <c r="DYO9" s="20">
        <v>0.88183421516754856</v>
      </c>
      <c r="DYP9" s="20">
        <v>0.55114638447971775</v>
      </c>
      <c r="DYQ9" s="20">
        <v>1.6534391534391535</v>
      </c>
      <c r="DYR9" s="20">
        <v>105.89854918987609</v>
      </c>
      <c r="DYS9" s="20">
        <v>77.017868145409736</v>
      </c>
      <c r="DYT9" s="20">
        <v>350</v>
      </c>
      <c r="DYU9" s="20">
        <v>100</v>
      </c>
      <c r="DYV9" s="20">
        <v>105.89854918987609</v>
      </c>
      <c r="DYW9" s="20">
        <v>105.89854918987609</v>
      </c>
      <c r="DYX9" s="20">
        <v>317.69564756962825</v>
      </c>
      <c r="DYY9" s="20">
        <v>1322.7513227513227</v>
      </c>
      <c r="DYZ9" s="20">
        <v>154.32098765432099</v>
      </c>
      <c r="DZA9" s="20">
        <v>46.210720887245841</v>
      </c>
      <c r="DZB9" s="20">
        <v>46.210720887245841</v>
      </c>
      <c r="DZC9" s="20">
        <v>46.210720887245841</v>
      </c>
      <c r="DZD9" s="20">
        <v>46.210720887245841</v>
      </c>
      <c r="DZE9" s="20">
        <v>200.60985395602631</v>
      </c>
      <c r="DZF9" s="20">
        <v>154.03573629081947</v>
      </c>
      <c r="DZG9" s="20">
        <v>88.183421516754848</v>
      </c>
      <c r="DZH9" s="20">
        <v>25.696041524803107</v>
      </c>
      <c r="DZI9" s="20">
        <v>66.137566137566139</v>
      </c>
      <c r="DZJ9" s="20">
        <v>55.114638447971785</v>
      </c>
      <c r="DZK9" s="20">
        <v>55.114638447971785</v>
      </c>
      <c r="DZL9" s="20">
        <v>55.114638447971785</v>
      </c>
      <c r="DZM9" s="20">
        <v>55.114638447971785</v>
      </c>
      <c r="DZN9" s="20">
        <v>55.114638447971785</v>
      </c>
      <c r="DZO9" s="20">
        <v>66.137566137566139</v>
      </c>
      <c r="DZP9" s="20">
        <v>66.137566137566139</v>
      </c>
      <c r="DZQ9" s="20">
        <v>77.017868145409736</v>
      </c>
      <c r="DZR9" s="20">
        <v>100</v>
      </c>
      <c r="DZS9" s="20">
        <v>91.585994669695125</v>
      </c>
      <c r="DZT9" s="20">
        <v>137.37899200454268</v>
      </c>
      <c r="DZU9" s="20">
        <v>18.317198933939025</v>
      </c>
      <c r="DZV9" s="20">
        <v>18.317198933939025</v>
      </c>
      <c r="DZW9" s="20">
        <v>0</v>
      </c>
      <c r="DZX9" s="20">
        <v>46.210720887245841</v>
      </c>
      <c r="DZY9" s="20">
        <v>77.017868145409736</v>
      </c>
      <c r="DZZ9" s="20">
        <v>77.017868145409736</v>
      </c>
      <c r="EAA9" s="20">
        <v>114</v>
      </c>
      <c r="EAB9" s="20">
        <v>12.848020762401553</v>
      </c>
      <c r="EAC9" s="20">
        <v>37.107208994708991</v>
      </c>
      <c r="EAD9" s="20">
        <v>37.107208994708991</v>
      </c>
      <c r="EAE9" s="20">
        <v>37.107208994708991</v>
      </c>
      <c r="EAF9" s="20">
        <v>32.097576632964213</v>
      </c>
      <c r="EAG9" s="20">
        <v>66.137566137566139</v>
      </c>
      <c r="EAH9" s="20">
        <v>66.137566137566139</v>
      </c>
      <c r="EAI9" s="20">
        <v>66.137566137566139</v>
      </c>
      <c r="EAJ9" s="20">
        <v>102.78416609921243</v>
      </c>
      <c r="EAK9" s="20">
        <v>200</v>
      </c>
      <c r="EAL9" s="20">
        <v>15.85660117200965</v>
      </c>
      <c r="EAM9" s="20">
        <v>128.48020762401552</v>
      </c>
      <c r="EAN9" s="20">
        <v>256.96041524803104</v>
      </c>
      <c r="EAO9" s="20">
        <v>256.96041524803104</v>
      </c>
      <c r="EAP9" s="20">
        <v>18.317198933939025</v>
      </c>
      <c r="EAQ9" s="20">
        <v>50</v>
      </c>
      <c r="EAR9" s="20">
        <v>127.31481481481482</v>
      </c>
      <c r="EAS9" s="20">
        <v>41.887125220458557</v>
      </c>
      <c r="EAT9" s="20">
        <v>128.48020762401552</v>
      </c>
      <c r="EAU9" s="20">
        <v>88.183421516754848</v>
      </c>
      <c r="EAV9" s="20">
        <v>66.137566137566139</v>
      </c>
      <c r="EAW9" s="20">
        <v>66.137566137566139</v>
      </c>
      <c r="EAX9" s="20">
        <v>66.137566137566139</v>
      </c>
      <c r="EAY9" s="20">
        <v>66.137566137566139</v>
      </c>
      <c r="EAZ9" s="20">
        <v>66.137566137566139</v>
      </c>
      <c r="EBA9" s="20">
        <v>66.137566137566139</v>
      </c>
      <c r="EBB9" s="20">
        <v>34.561175850860181</v>
      </c>
      <c r="EBC9" s="20">
        <v>89.936145336810867</v>
      </c>
      <c r="EBD9" s="20">
        <v>0</v>
      </c>
      <c r="EBE9" s="20">
        <v>146.5375914715122</v>
      </c>
      <c r="EBF9" s="20">
        <v>183.17198933939025</v>
      </c>
      <c r="EBG9" s="20">
        <v>159.34411583487369</v>
      </c>
      <c r="EBH9" s="20">
        <v>154.43484288354898</v>
      </c>
      <c r="EBI9" s="20">
        <v>159.34411583487369</v>
      </c>
      <c r="EBJ9" s="20">
        <v>174.95378927911275</v>
      </c>
      <c r="EBK9" s="20">
        <v>21.010474430067774</v>
      </c>
      <c r="EBL9" s="20">
        <v>158.27171903881703</v>
      </c>
      <c r="EBM9" s="20">
        <v>308.07147258163894</v>
      </c>
      <c r="EBN9" s="20">
        <v>308.07147258163894</v>
      </c>
      <c r="EBO9" s="20">
        <v>462.10720887245844</v>
      </c>
      <c r="EBP9" s="20">
        <v>462.10720887245844</v>
      </c>
      <c r="EBQ9" s="20">
        <v>27.475798400908538</v>
      </c>
      <c r="EBR9" s="20">
        <v>61.614294516327789</v>
      </c>
      <c r="EBS9" s="20">
        <v>0</v>
      </c>
      <c r="EBT9" s="20">
        <v>137.37899200454268</v>
      </c>
      <c r="EBU9" s="20">
        <v>164.85479040545121</v>
      </c>
      <c r="EBV9" s="20">
        <v>54.951596801817075</v>
      </c>
      <c r="EBW9" s="20">
        <v>8.2427395202725595</v>
      </c>
      <c r="EBX9" s="20">
        <v>103.41261633919338</v>
      </c>
      <c r="EBY9" s="20">
        <v>3.2747328507411235</v>
      </c>
      <c r="EBZ9" s="20">
        <v>330.68783068783068</v>
      </c>
      <c r="ECA9" s="20">
        <v>70.546737213403873</v>
      </c>
      <c r="ECB9" s="20">
        <v>81.69</v>
      </c>
      <c r="ECC9" s="20">
        <v>15.28896136989094</v>
      </c>
      <c r="ECD9" s="20">
        <v>61.484974239718376</v>
      </c>
      <c r="ECE9" s="20">
        <v>105.89854918987609</v>
      </c>
      <c r="ECF9" s="20">
        <v>110.22927689594357</v>
      </c>
      <c r="ECG9" s="20">
        <v>66.137566137566139</v>
      </c>
      <c r="ECH9" s="20">
        <v>44.091710758377424</v>
      </c>
      <c r="ECI9" s="20">
        <v>44.091710758377424</v>
      </c>
      <c r="ECJ9" s="20">
        <v>11022.927689594357</v>
      </c>
      <c r="ECK9" s="20">
        <v>55.114638447971785</v>
      </c>
      <c r="ECL9" s="20">
        <v>184.84288354898337</v>
      </c>
      <c r="ECM9" s="20">
        <v>184.84288354898337</v>
      </c>
      <c r="ECN9" s="20">
        <v>77.017868145409736</v>
      </c>
      <c r="ECO9" s="20">
        <v>159.34411583487369</v>
      </c>
      <c r="ECP9" s="20">
        <v>169.43930991990143</v>
      </c>
      <c r="ECQ9" s="20">
        <v>107.82501540357363</v>
      </c>
      <c r="ECR9" s="20">
        <v>77.017868145409736</v>
      </c>
      <c r="ECS9" s="20">
        <v>123.22858903265558</v>
      </c>
      <c r="ECT9" s="20">
        <v>77.017868145409736</v>
      </c>
      <c r="ECU9" s="20">
        <v>77.017868145409736</v>
      </c>
      <c r="ECV9" s="20">
        <v>77.017868145409736</v>
      </c>
      <c r="ECW9" s="20">
        <v>123.22858903265558</v>
      </c>
      <c r="ECX9" s="20">
        <v>174.01338987242073</v>
      </c>
      <c r="ECY9" s="20">
        <v>55.114638447971785</v>
      </c>
      <c r="ECZ9" s="20">
        <v>2350.2645502645505</v>
      </c>
      <c r="EDA9" s="20">
        <v>256.96041524803104</v>
      </c>
      <c r="EDB9" s="20">
        <v>110.22927689594357</v>
      </c>
      <c r="EDC9" s="20">
        <v>66.137566137566139</v>
      </c>
      <c r="EDD9" s="20">
        <v>33.06878306878307</v>
      </c>
      <c r="EDE9" s="20">
        <v>1155.2680221811461</v>
      </c>
      <c r="EDF9" s="20">
        <v>44.091710758377424</v>
      </c>
      <c r="EDG9" s="20">
        <v>44.091710758377424</v>
      </c>
      <c r="EDH9" s="20">
        <v>66.137566137566139</v>
      </c>
      <c r="EDI9" s="20">
        <v>66.137566137566139</v>
      </c>
      <c r="EDJ9" s="20">
        <v>66.137566137566139</v>
      </c>
      <c r="EDK9" s="20">
        <v>66.137566137566139</v>
      </c>
      <c r="EDL9" s="20">
        <v>120.3659123736158</v>
      </c>
      <c r="EDM9" s="20">
        <v>80.243941582410528</v>
      </c>
      <c r="EDN9" s="20">
        <v>96.292729898892631</v>
      </c>
      <c r="EDO9" s="20">
        <v>96.292729898892631</v>
      </c>
      <c r="EDP9" s="20">
        <v>44.091710758377424</v>
      </c>
      <c r="EDQ9" s="20">
        <v>86.177180282661155</v>
      </c>
      <c r="EDR9" s="20">
        <v>122.05619724281476</v>
      </c>
      <c r="EDS9" s="20">
        <v>310.23784901758017</v>
      </c>
      <c r="EDT9" s="20">
        <v>86.177180282661155</v>
      </c>
      <c r="EDU9" s="20">
        <v>8.0243941582410532</v>
      </c>
      <c r="EDV9" s="20">
        <v>16.048788316482106</v>
      </c>
      <c r="EDW9" s="20">
        <v>423.59419675950437</v>
      </c>
      <c r="EDX9" s="20">
        <v>52.949274594938046</v>
      </c>
      <c r="EDY9" s="20">
        <v>264.74637297469025</v>
      </c>
      <c r="EDZ9" s="20">
        <v>30.807147258163894</v>
      </c>
      <c r="EEA9" s="20">
        <v>30.807147258163894</v>
      </c>
      <c r="EEB9" s="20">
        <v>15.403573629081947</v>
      </c>
      <c r="EEC9" s="20">
        <v>30.807147258163894</v>
      </c>
      <c r="EED9" s="20">
        <v>423.59419675950437</v>
      </c>
      <c r="EEE9" s="20">
        <v>22.045855379188712</v>
      </c>
      <c r="EEF9" s="20">
        <v>33.06878306878307</v>
      </c>
      <c r="EEG9" s="20">
        <v>44.091710758377424</v>
      </c>
      <c r="EEH9" s="20">
        <v>132.27513227513228</v>
      </c>
      <c r="EEI9" s="20">
        <v>132.27513227513228</v>
      </c>
      <c r="EEJ9" s="20">
        <v>132.27513227513228</v>
      </c>
      <c r="EEK9" s="20">
        <v>66.137566137566139</v>
      </c>
      <c r="EEL9" s="20">
        <v>55.114638447971785</v>
      </c>
      <c r="EEM9" s="20">
        <v>105.89854918987609</v>
      </c>
      <c r="EEN9" s="20">
        <v>6.1614294516327792</v>
      </c>
      <c r="EEO9" s="20">
        <v>44.670363524337645</v>
      </c>
      <c r="EEP9" s="20">
        <v>77.017868145409736</v>
      </c>
      <c r="EEQ9" s="20">
        <v>28.496611213801604</v>
      </c>
      <c r="EER9" s="20">
        <v>46.210720887245841</v>
      </c>
      <c r="EES9" s="20">
        <v>7.7017868145409736</v>
      </c>
      <c r="EET9" s="20">
        <v>88.183421516754848</v>
      </c>
      <c r="EEU9" s="20">
        <v>110.22927689594357</v>
      </c>
      <c r="EEV9" s="20">
        <v>16.294606485253382</v>
      </c>
      <c r="EEW9" s="20">
        <v>110.22927689594357</v>
      </c>
      <c r="EEX9" s="20">
        <v>200</v>
      </c>
      <c r="EEY9" s="20">
        <v>46.210720887245841</v>
      </c>
      <c r="EEZ9" s="20">
        <v>92.421441774491683</v>
      </c>
      <c r="EFA9" s="20">
        <v>27.726432532347506</v>
      </c>
      <c r="EFB9" s="20">
        <v>25.163736642537057</v>
      </c>
      <c r="EFC9" s="20">
        <v>771.60493827160496</v>
      </c>
      <c r="EFD9" s="20">
        <v>66.137566137566139</v>
      </c>
      <c r="EFE9" s="20">
        <v>979.34193121693124</v>
      </c>
      <c r="EFF9" s="20">
        <v>2.6654717288577481</v>
      </c>
      <c r="EFG9" s="20">
        <v>57.426379381632742</v>
      </c>
      <c r="EFH9" s="20">
        <v>22.970551752653101</v>
      </c>
      <c r="EFI9" s="20">
        <v>154.03573629081947</v>
      </c>
      <c r="EFJ9" s="20">
        <v>66.137566137566139</v>
      </c>
      <c r="EFK9" s="20">
        <v>66.137566137566139</v>
      </c>
      <c r="EFL9" s="20">
        <v>66.137566137566139</v>
      </c>
      <c r="EFM9" s="20">
        <v>66.137566137566139</v>
      </c>
      <c r="EFN9" s="20">
        <v>13.227513227513228</v>
      </c>
      <c r="EFO9" s="20">
        <v>108.24305555555556</v>
      </c>
      <c r="EFP9" s="20">
        <v>26.455026455026456</v>
      </c>
      <c r="EFQ9" s="20">
        <v>127.39595467542094</v>
      </c>
      <c r="EFR9" s="20">
        <v>183.17198933939025</v>
      </c>
      <c r="EFS9" s="20">
        <v>137.37899200454268</v>
      </c>
      <c r="EFT9" s="20">
        <v>123.22858903265558</v>
      </c>
      <c r="EFU9" s="20">
        <v>123.22858903265558</v>
      </c>
      <c r="EFV9" s="20">
        <v>123.22858903265558</v>
      </c>
      <c r="EFW9" s="20">
        <v>123.22858903265558</v>
      </c>
      <c r="EFX9" s="20">
        <v>123.22858903265558</v>
      </c>
      <c r="EFY9" s="20">
        <v>123.22858903265558</v>
      </c>
      <c r="EFZ9" s="20">
        <v>123.22858903265558</v>
      </c>
      <c r="EGA9" s="20">
        <v>66.137566137566139</v>
      </c>
      <c r="EGB9" s="20">
        <v>66.137566137566139</v>
      </c>
      <c r="EGC9" s="20">
        <v>66.137566137566139</v>
      </c>
      <c r="EGD9" s="20">
        <v>440.91710758377428</v>
      </c>
      <c r="EGE9" s="20">
        <v>88.183421516754848</v>
      </c>
      <c r="EGF9" s="20">
        <v>66.137566137566139</v>
      </c>
      <c r="EGG9" s="20">
        <v>30.807147258163894</v>
      </c>
      <c r="EGH9" s="20">
        <v>18.532246108228314</v>
      </c>
      <c r="EGI9" s="20">
        <v>31.769564756962826</v>
      </c>
      <c r="EGJ9" s="20">
        <v>150</v>
      </c>
      <c r="EGK9" s="20">
        <v>54.951596801817075</v>
      </c>
      <c r="EGL9" s="20">
        <v>205.47617953783251</v>
      </c>
      <c r="EGM9" s="20">
        <v>6.8941744226128918</v>
      </c>
      <c r="EGN9" s="20">
        <v>391.73686067019401</v>
      </c>
      <c r="EGO9" s="20">
        <v>231.05360443622922</v>
      </c>
      <c r="EGP9" s="20">
        <v>6.8941744226128918</v>
      </c>
      <c r="EGQ9" s="20">
        <v>6.8941744226128918</v>
      </c>
      <c r="EGR9" s="20">
        <v>642.4010381200776</v>
      </c>
      <c r="EGS9" s="20">
        <v>618.77929894179897</v>
      </c>
      <c r="EGT9" s="20">
        <v>810.30710639332301</v>
      </c>
      <c r="EGU9" s="20">
        <v>211.79709837975219</v>
      </c>
      <c r="EGV9" s="20">
        <v>61.614294516327789</v>
      </c>
      <c r="EGW9" s="20">
        <v>138.63216266173754</v>
      </c>
      <c r="EGX9" s="20">
        <v>39.182463200254155</v>
      </c>
      <c r="EGY9" s="20">
        <v>1.5</v>
      </c>
      <c r="EGZ9" s="20">
        <v>128.48020762401552</v>
      </c>
      <c r="EHA9" s="20">
        <v>822.60113058299385</v>
      </c>
      <c r="EHB9" s="20">
        <v>211.79709837975219</v>
      </c>
      <c r="EHC9" s="20">
        <v>91.585994669695125</v>
      </c>
      <c r="EHD9" s="20">
        <v>97.934215167548501</v>
      </c>
      <c r="EHE9" s="20">
        <v>54.951596801817075</v>
      </c>
      <c r="EHF9" s="20">
        <v>15.403573629081947</v>
      </c>
      <c r="EHG9" s="20">
        <v>33.887861983980287</v>
      </c>
      <c r="EHH9" s="20">
        <v>28.659611992945326</v>
      </c>
      <c r="EHI9" s="20">
        <v>0</v>
      </c>
      <c r="EHJ9" s="20">
        <v>120</v>
      </c>
      <c r="EHK9" s="20">
        <v>132.27513227513228</v>
      </c>
      <c r="EHL9" s="20">
        <v>220.45855379188714</v>
      </c>
      <c r="EHM9" s="20">
        <v>55.114638447971785</v>
      </c>
      <c r="EHN9" s="20">
        <v>44.091710758377424</v>
      </c>
      <c r="EHO9" s="20">
        <v>44.091710758377424</v>
      </c>
      <c r="EHP9" s="20">
        <v>44.091710758377424</v>
      </c>
      <c r="EHQ9" s="20">
        <v>55.114638447971785</v>
      </c>
      <c r="EHR9" s="20">
        <v>55.114638447971785</v>
      </c>
      <c r="EHS9" s="20">
        <v>84.719654959950716</v>
      </c>
      <c r="EHT9" s="20">
        <v>308.07147258163894</v>
      </c>
      <c r="EHU9" s="20">
        <v>30.807147258163894</v>
      </c>
      <c r="EHV9" s="20">
        <v>158.84782378481412</v>
      </c>
      <c r="EHW9" s="20">
        <v>132.27513227513228</v>
      </c>
      <c r="EHX9" s="20">
        <v>97.767638911520294</v>
      </c>
      <c r="EHY9" s="20">
        <v>277.26432532347508</v>
      </c>
      <c r="EHZ9" s="20">
        <v>36.081018518518519</v>
      </c>
      <c r="EIA9" s="20">
        <v>34.470872113064452</v>
      </c>
      <c r="EIB9" s="20">
        <v>17.235436056532226</v>
      </c>
      <c r="EIC9" s="20">
        <v>105.89854918987609</v>
      </c>
      <c r="EID9" s="20">
        <v>46.210720887245841</v>
      </c>
      <c r="EIE9" s="20">
        <v>40.515355319666149</v>
      </c>
      <c r="EIF9" s="20">
        <v>50</v>
      </c>
      <c r="EIG9" s="20">
        <v>110.22927689594357</v>
      </c>
      <c r="EIH9" s="20">
        <v>308.07147258163894</v>
      </c>
      <c r="EII9" s="20">
        <v>92.421441774491683</v>
      </c>
      <c r="EIJ9" s="20">
        <v>25.053640486683026</v>
      </c>
      <c r="EIK9" s="20">
        <v>9.2421441774491679</v>
      </c>
      <c r="EIL9" s="20">
        <v>121.25220458553792</v>
      </c>
      <c r="EIM9" s="20">
        <v>97.934215167548501</v>
      </c>
      <c r="EIN9" s="20">
        <v>44.091710758377424</v>
      </c>
      <c r="EIO9" s="20">
        <v>44.091710758377424</v>
      </c>
      <c r="EIP9" s="20">
        <v>44.091710758377424</v>
      </c>
      <c r="EIQ9" s="20">
        <v>44.091710758377424</v>
      </c>
      <c r="EIR9" s="20">
        <v>646.95009242144181</v>
      </c>
      <c r="EIS9" s="20">
        <v>587.60582010582004</v>
      </c>
      <c r="EIT9" s="20">
        <v>61.614294516327789</v>
      </c>
      <c r="EIU9" s="20">
        <v>16.452022611659878</v>
      </c>
      <c r="EIV9" s="20">
        <v>61.614294516327789</v>
      </c>
      <c r="EIW9" s="20">
        <v>9.8712135669959267</v>
      </c>
      <c r="EIX9" s="20">
        <v>308.21426930674875</v>
      </c>
      <c r="EIY9" s="20">
        <v>77.017868145409736</v>
      </c>
      <c r="EIZ9" s="20">
        <v>119.06179307060366</v>
      </c>
      <c r="EJA9" s="20">
        <v>154.03573629081947</v>
      </c>
      <c r="EJB9" s="20">
        <v>46.210720887245841</v>
      </c>
      <c r="EJC9" s="20">
        <v>46.210720887245841</v>
      </c>
      <c r="EJD9" s="20">
        <v>770.17868145409739</v>
      </c>
      <c r="EJE9" s="20">
        <v>13.737899200454269</v>
      </c>
      <c r="EJF9" s="20">
        <v>27.475798400908538</v>
      </c>
      <c r="EJG9" s="20">
        <v>10.58985491898761</v>
      </c>
      <c r="EJH9" s="20">
        <v>44.968072668405433</v>
      </c>
      <c r="EJI9" s="20">
        <v>22.812449079354735</v>
      </c>
      <c r="EJJ9" s="20">
        <v>3.4470872113064459</v>
      </c>
      <c r="EJK9" s="20">
        <v>184.84288354898337</v>
      </c>
      <c r="EJL9" s="20">
        <v>30.807147258163894</v>
      </c>
      <c r="EJM9" s="20">
        <v>15.403573629081947</v>
      </c>
      <c r="EJN9" s="20">
        <v>30.807147258163894</v>
      </c>
      <c r="EJO9" s="20">
        <v>30.807147258163894</v>
      </c>
      <c r="EJP9" s="20">
        <v>132.27513227513228</v>
      </c>
      <c r="EJQ9" s="20">
        <v>211.79709837975219</v>
      </c>
      <c r="EJR9" s="20">
        <v>211.79709837975219</v>
      </c>
      <c r="EJS9" s="20">
        <v>15.403573629081947</v>
      </c>
      <c r="EJT9" s="20">
        <v>15.403573629081947</v>
      </c>
      <c r="EJU9" s="20">
        <v>105.89854918987609</v>
      </c>
      <c r="EJV9" s="20">
        <v>104.74430067775724</v>
      </c>
      <c r="EJW9" s="20">
        <v>15.403573629081947</v>
      </c>
      <c r="EJX9" s="20">
        <v>15.403573629081947</v>
      </c>
      <c r="EJY9" s="20">
        <v>15.403573629081947</v>
      </c>
      <c r="EJZ9" s="20">
        <v>15.403573629081947</v>
      </c>
      <c r="EKA9" s="20">
        <v>15.403573629081947</v>
      </c>
      <c r="EKB9" s="20">
        <v>15.403573629081947</v>
      </c>
      <c r="EKC9" s="20">
        <v>15.403573629081947</v>
      </c>
      <c r="EKD9" s="20">
        <v>105.89854918987609</v>
      </c>
      <c r="EKE9" s="20">
        <v>15.403573629081947</v>
      </c>
      <c r="EKF9" s="20">
        <v>10.58985491898761</v>
      </c>
      <c r="EKG9" s="20">
        <v>62.84658040665434</v>
      </c>
      <c r="EKH9" s="20">
        <v>15.403573629081947</v>
      </c>
      <c r="EKI9" s="20">
        <v>15.403573629081947</v>
      </c>
      <c r="EKJ9" s="20">
        <v>15.403573629081947</v>
      </c>
      <c r="EKK9" s="20">
        <v>15.403573629081947</v>
      </c>
      <c r="EKL9" s="20">
        <v>15.403573629081947</v>
      </c>
      <c r="EKM9" s="20">
        <v>15.403573629081947</v>
      </c>
      <c r="EKN9" s="20">
        <v>15.403573629081947</v>
      </c>
      <c r="EKO9" s="20">
        <v>15.403573629081947</v>
      </c>
      <c r="EKP9" s="20">
        <v>58.660583346912176</v>
      </c>
      <c r="EKQ9" s="20">
        <v>15.403573629081947</v>
      </c>
      <c r="EKR9" s="20">
        <v>239.35185185185185</v>
      </c>
      <c r="EKS9" s="20">
        <v>7.4128984432913265</v>
      </c>
      <c r="EKT9" s="20">
        <v>15.403573629081947</v>
      </c>
      <c r="EKU9" s="20">
        <v>15.403573629081947</v>
      </c>
      <c r="EKV9" s="20">
        <v>53.912507701786815</v>
      </c>
      <c r="EKW9" s="20">
        <v>52.949274594938046</v>
      </c>
      <c r="EKX9" s="20">
        <v>0.66137566137566139</v>
      </c>
      <c r="EKY9" s="20">
        <v>54.951596801817075</v>
      </c>
      <c r="EKZ9" s="20">
        <v>110.22927689594357</v>
      </c>
      <c r="ELA9" s="20">
        <v>15.403573629081947</v>
      </c>
      <c r="ELB9" s="20">
        <v>161.32368148914165</v>
      </c>
      <c r="ELC9" s="20">
        <v>15.403573629081947</v>
      </c>
      <c r="ELD9" s="20">
        <v>20.106240834283852</v>
      </c>
      <c r="ELE9" s="20">
        <v>130</v>
      </c>
      <c r="ELF9" s="20">
        <v>200.60985395602631</v>
      </c>
      <c r="ELG9" s="20">
        <v>489.63844797178132</v>
      </c>
      <c r="ELH9" s="20">
        <v>92.421441774491683</v>
      </c>
      <c r="ELI9" s="20">
        <v>40.121970791205264</v>
      </c>
      <c r="ELJ9" s="20">
        <v>15.403573629081947</v>
      </c>
      <c r="ELK9" s="20">
        <v>92.421441774491683</v>
      </c>
      <c r="ELL9" s="20">
        <v>15.403573629081947</v>
      </c>
      <c r="ELM9" s="20">
        <v>15.403573629081947</v>
      </c>
      <c r="ELN9" s="20">
        <v>15.403573629081947</v>
      </c>
      <c r="ELO9" s="20">
        <v>66.137566137566139</v>
      </c>
      <c r="ELP9" s="20">
        <v>370.64492216456637</v>
      </c>
      <c r="ELQ9" s="20">
        <v>32.412284255732921</v>
      </c>
      <c r="ELR9" s="20">
        <v>661.37566137566137</v>
      </c>
      <c r="ELS9" s="20">
        <v>15.403573629081947</v>
      </c>
      <c r="ELT9" s="20">
        <v>97.934215167548501</v>
      </c>
      <c r="ELU9" s="20">
        <v>129.26577042399171</v>
      </c>
      <c r="ELV9" s="20">
        <v>20.652335063009637</v>
      </c>
      <c r="ELW9" s="20">
        <v>91.585994669695125</v>
      </c>
      <c r="ELX9" s="20">
        <v>132.27513227513228</v>
      </c>
      <c r="ELY9" s="20">
        <v>17.235436056532226</v>
      </c>
      <c r="ELZ9" s="20">
        <v>24.957640172520023</v>
      </c>
      <c r="EMA9" s="20">
        <v>38.508934072704868</v>
      </c>
      <c r="EMB9" s="20">
        <v>165.34391534391534</v>
      </c>
      <c r="EMC9" s="20">
        <v>55.114638447971785</v>
      </c>
      <c r="EMD9" s="20">
        <v>15.403573629081947</v>
      </c>
      <c r="EME9" s="20">
        <v>15.403573629081947</v>
      </c>
      <c r="EMF9" s="20">
        <v>15.403573629081947</v>
      </c>
      <c r="EMG9" s="20">
        <v>15.403573629081947</v>
      </c>
      <c r="EMH9" s="20">
        <v>15.403573629081947</v>
      </c>
      <c r="EMI9" s="20">
        <v>15.403573629081947</v>
      </c>
      <c r="EMJ9" s="20">
        <v>110.22927689594357</v>
      </c>
      <c r="EMK9" s="20">
        <v>15.403573629081947</v>
      </c>
      <c r="EML9" s="20">
        <v>15.403573629081947</v>
      </c>
      <c r="EMM9" s="20">
        <v>15.403573629081947</v>
      </c>
      <c r="EMN9" s="20">
        <v>15.403573629081947</v>
      </c>
      <c r="EMO9" s="20">
        <v>15.403573629081947</v>
      </c>
      <c r="EMP9" s="20">
        <v>15.403573629081947</v>
      </c>
      <c r="EMQ9" s="20">
        <v>15.403573629081947</v>
      </c>
      <c r="EMR9" s="20">
        <v>15.403573629081947</v>
      </c>
      <c r="EMS9" s="20">
        <v>15.403573629081947</v>
      </c>
      <c r="EMT9" s="20">
        <v>52.949274594938046</v>
      </c>
      <c r="EMU9" s="20">
        <v>105.89854918987609</v>
      </c>
      <c r="EMV9" s="20">
        <v>10.58985491898761</v>
      </c>
      <c r="EMW9" s="20">
        <v>15.403573629081947</v>
      </c>
      <c r="EMX9" s="20">
        <v>7.7017868145409736</v>
      </c>
      <c r="EMY9" s="20">
        <v>15.403573629081947</v>
      </c>
      <c r="EMZ9" s="20">
        <v>15.403573629081947</v>
      </c>
      <c r="ENA9" s="20">
        <v>15.403573629081947</v>
      </c>
      <c r="ENB9" s="20">
        <v>15.403573629081947</v>
      </c>
      <c r="ENC9" s="20">
        <v>1540.3573629081948</v>
      </c>
      <c r="END9" s="20">
        <v>15.403573629081947</v>
      </c>
      <c r="ENE9" s="20">
        <v>15.403573629081947</v>
      </c>
      <c r="ENF9" s="20">
        <v>15.403573629081947</v>
      </c>
      <c r="ENG9" s="20">
        <v>46.210720887245841</v>
      </c>
      <c r="ENH9" s="20">
        <v>15.403573629081947</v>
      </c>
      <c r="ENI9" s="20">
        <v>15.403573629081947</v>
      </c>
      <c r="ENJ9" s="20">
        <v>15.403573629081947</v>
      </c>
      <c r="ENK9" s="20">
        <v>15.403573629081947</v>
      </c>
      <c r="ENL9" s="20">
        <v>34.470872113064452</v>
      </c>
      <c r="ENM9" s="20">
        <v>15.403573629081947</v>
      </c>
      <c r="ENN9" s="20">
        <v>46.210720887245841</v>
      </c>
      <c r="ENO9" s="20">
        <v>92.421441774491683</v>
      </c>
      <c r="ENP9" s="20">
        <v>92.421441774491683</v>
      </c>
      <c r="ENQ9" s="20">
        <v>385.08934072704869</v>
      </c>
      <c r="ENR9" s="20">
        <v>52.949274594938046</v>
      </c>
      <c r="ENS9" s="20">
        <v>106.85970355049982</v>
      </c>
      <c r="ENT9" s="20">
        <v>2117.970983797522</v>
      </c>
      <c r="ENU9" s="20">
        <v>300</v>
      </c>
      <c r="ENV9" s="20">
        <v>8.8183421516754841</v>
      </c>
      <c r="ENW9" s="20">
        <v>33.06878306878307</v>
      </c>
      <c r="ENX9" s="20">
        <v>0.55800000000000005</v>
      </c>
      <c r="ENY9" s="20">
        <v>81.030710639332298</v>
      </c>
      <c r="ENZ9" s="20">
        <v>81.030710639332298</v>
      </c>
      <c r="EOA9" s="20">
        <v>33.06878306878307</v>
      </c>
      <c r="EOB9" s="20">
        <v>88.183421516754848</v>
      </c>
      <c r="EOC9" s="20">
        <v>440.91710758377428</v>
      </c>
      <c r="EOD9" s="20">
        <v>48.500881834215171</v>
      </c>
      <c r="EOE9" s="20">
        <v>15.403573629081947</v>
      </c>
      <c r="EOF9" s="20">
        <v>15.403573629081947</v>
      </c>
      <c r="EOG9" s="20">
        <v>15.403573629081947</v>
      </c>
      <c r="EOH9" s="20">
        <v>15.403573629081947</v>
      </c>
      <c r="EOI9" s="20">
        <v>661.37566137566137</v>
      </c>
      <c r="EOJ9" s="20">
        <v>24.250440917107586</v>
      </c>
      <c r="EOK9" s="20">
        <v>154.03573629081947</v>
      </c>
      <c r="EOL9" s="20">
        <v>66.137566137566139</v>
      </c>
      <c r="EOM9" s="20">
        <v>211.79709837975219</v>
      </c>
      <c r="EON9" s="20">
        <v>122.96994847943675</v>
      </c>
      <c r="EOO9" s="20">
        <v>110.22927689594357</v>
      </c>
      <c r="EOP9" s="20">
        <v>61.614294516327789</v>
      </c>
      <c r="EOQ9" s="20">
        <v>154.03573629081947</v>
      </c>
      <c r="EOR9" s="20">
        <v>110.22927689594357</v>
      </c>
      <c r="EOS9" s="20">
        <v>110.22927689594357</v>
      </c>
      <c r="EOT9" s="20">
        <v>55.114638447971785</v>
      </c>
      <c r="EOU9" s="20">
        <v>391.73677248677251</v>
      </c>
      <c r="EOV9" s="20">
        <v>103.41261633919338</v>
      </c>
      <c r="EOW9" s="20">
        <v>31.769564756962826</v>
      </c>
      <c r="EOX9" s="20">
        <v>231.05360443622922</v>
      </c>
      <c r="EOY9" s="20">
        <v>66.137566137566139</v>
      </c>
      <c r="EOZ9" s="20">
        <v>66.137566137566139</v>
      </c>
      <c r="EPA9" s="20">
        <v>220.45855379188714</v>
      </c>
      <c r="EPB9" s="20">
        <v>46.210720887245841</v>
      </c>
      <c r="EPC9" s="20">
        <v>881.83421516754856</v>
      </c>
      <c r="EPD9" s="20">
        <v>123.22858903265558</v>
      </c>
      <c r="EPE9" s="20">
        <v>770.88124574409323</v>
      </c>
      <c r="EPF9" s="20">
        <v>220.45855379188714</v>
      </c>
      <c r="EPG9" s="20">
        <v>165.34391534391534</v>
      </c>
      <c r="EPH9" s="20">
        <v>615.83340085892553</v>
      </c>
      <c r="EPI9" s="20">
        <v>549.51596801817072</v>
      </c>
      <c r="EPJ9" s="20">
        <v>21.179709837975221</v>
      </c>
      <c r="EPK9" s="20">
        <v>52.949274594938046</v>
      </c>
      <c r="EPL9" s="20">
        <v>91.585994669695125</v>
      </c>
      <c r="EPM9" s="20">
        <v>4.0515355319666151</v>
      </c>
      <c r="EPN9" s="20">
        <v>41.365046535677351</v>
      </c>
      <c r="EPO9" s="20">
        <v>28.404417039030776</v>
      </c>
      <c r="EPP9" s="20">
        <v>10.824294532627865</v>
      </c>
      <c r="EPQ9" s="20">
        <v>60.871686497909678</v>
      </c>
      <c r="EPR9" s="20">
        <v>60.871686497909678</v>
      </c>
      <c r="EPS9" s="20">
        <v>391.73721340388005</v>
      </c>
      <c r="EPT9" s="20">
        <v>41.365046535677351</v>
      </c>
      <c r="EPU9" s="20">
        <v>397.97491615748606</v>
      </c>
      <c r="EPV9" s="20">
        <v>337.19135802469134</v>
      </c>
      <c r="EPW9" s="20">
        <v>189.68306878306879</v>
      </c>
      <c r="EPX9" s="20">
        <v>38.54406228720466</v>
      </c>
      <c r="EPY9" s="20">
        <v>24.250440917107586</v>
      </c>
      <c r="EPZ9" s="20">
        <v>79.365079365079367</v>
      </c>
      <c r="EQA9" s="20">
        <v>48.259220958290243</v>
      </c>
      <c r="EQB9" s="20">
        <v>25.696041524803107</v>
      </c>
      <c r="EQC9" s="20">
        <v>4.409171075837742</v>
      </c>
      <c r="EQD9" s="20">
        <v>440.91710758377428</v>
      </c>
      <c r="EQE9" s="20">
        <v>50</v>
      </c>
      <c r="EQF9" s="20">
        <v>31.769564756962826</v>
      </c>
      <c r="EQG9" s="20">
        <v>44.091710758377424</v>
      </c>
      <c r="EQH9" s="20">
        <v>0</v>
      </c>
      <c r="EQI9" s="20">
        <v>8.4718839351900872</v>
      </c>
      <c r="EQJ9" s="20">
        <v>100</v>
      </c>
      <c r="EQK9" s="20">
        <v>83.842238250562772</v>
      </c>
      <c r="EQL9" s="20">
        <v>60.045194003527335</v>
      </c>
      <c r="EQM9" s="20">
        <v>34.218673619032103</v>
      </c>
      <c r="EQN9" s="20">
        <v>70</v>
      </c>
      <c r="EQO9" s="20">
        <v>200</v>
      </c>
      <c r="EQP9" s="20">
        <v>27.576697690451567</v>
      </c>
      <c r="EQQ9" s="20">
        <v>16.173752310536045</v>
      </c>
      <c r="EQR9" s="20">
        <v>128.32577637094704</v>
      </c>
      <c r="EQS9" s="20">
        <v>100</v>
      </c>
      <c r="EQT9" s="20">
        <v>26.455026455026456</v>
      </c>
      <c r="EQU9" s="20">
        <v>4.1365046535677346</v>
      </c>
      <c r="EQV9" s="20">
        <v>330.68783068783068</v>
      </c>
      <c r="EQW9" s="20">
        <v>77.017868145409736</v>
      </c>
      <c r="EQX9" s="20">
        <v>26.071370376405412</v>
      </c>
      <c r="EQY9" s="20">
        <v>154.03573629081947</v>
      </c>
      <c r="EQZ9" s="20">
        <v>32.904045223319756</v>
      </c>
      <c r="ERA9" s="20">
        <v>68.941744226128904</v>
      </c>
      <c r="ERB9" s="20">
        <v>440.91710758377428</v>
      </c>
      <c r="ERC9" s="20">
        <v>9.0200617283950617</v>
      </c>
      <c r="ERD9" s="20">
        <v>24.483575837742503</v>
      </c>
      <c r="ERE9" s="20">
        <v>46.210720887245841</v>
      </c>
      <c r="ERF9" s="20">
        <v>1588.4782378481414</v>
      </c>
      <c r="ERG9" s="20">
        <v>1058.985491898761</v>
      </c>
      <c r="ERH9" s="20">
        <v>201.20724346076457</v>
      </c>
      <c r="ERI9" s="20">
        <v>34.470872113064452</v>
      </c>
      <c r="ERJ9" s="20">
        <v>50.189125078992923</v>
      </c>
      <c r="ERK9" s="20">
        <v>201.3</v>
      </c>
      <c r="ERL9" s="20">
        <v>100</v>
      </c>
      <c r="ERM9" s="20">
        <v>22.652345406190175</v>
      </c>
      <c r="ERN9" s="20">
        <v>97.938712522045861</v>
      </c>
      <c r="ERO9" s="20">
        <v>9.1585994669695125</v>
      </c>
      <c r="ERP9" s="20">
        <v>55.114638447971785</v>
      </c>
      <c r="ERQ9" s="20">
        <v>183.17198933939025</v>
      </c>
      <c r="ERR9" s="20">
        <v>44.091710758377424</v>
      </c>
      <c r="ERS9" s="20">
        <v>55.114638447971785</v>
      </c>
      <c r="ERT9" s="20">
        <v>112.24801587301587</v>
      </c>
      <c r="ERU9" s="20">
        <v>46.210720887245841</v>
      </c>
      <c r="ERV9" s="20">
        <v>5.5</v>
      </c>
      <c r="ERW9" s="20">
        <v>1058.985491898761</v>
      </c>
      <c r="ERX9" s="20">
        <v>180.02753362278938</v>
      </c>
      <c r="ERY9" s="20">
        <v>236.16750855466842</v>
      </c>
      <c r="ERZ9" s="20">
        <v>30.807147258163894</v>
      </c>
      <c r="ESA9" s="20">
        <v>84.718839351900883</v>
      </c>
      <c r="ESB9" s="20">
        <v>6.4068622259875037</v>
      </c>
      <c r="ESC9" s="20">
        <v>1540.3573629081948</v>
      </c>
      <c r="ESD9" s="20">
        <v>161.73752310536045</v>
      </c>
      <c r="ESE9" s="20">
        <v>246.45717806531115</v>
      </c>
      <c r="ESF9" s="20">
        <v>286.31646328852116</v>
      </c>
      <c r="ESG9" s="20">
        <v>17.235436056532226</v>
      </c>
      <c r="ESH9" s="20">
        <v>103.41261633919338</v>
      </c>
      <c r="ESI9" s="20">
        <v>62.047569803516026</v>
      </c>
      <c r="ESJ9" s="20">
        <v>6.1614294516327792</v>
      </c>
      <c r="ESK9" s="20">
        <v>6.4240103812007767</v>
      </c>
      <c r="ESL9" s="20">
        <v>32.05509813439329</v>
      </c>
      <c r="ESM9" s="20">
        <v>52.949274594938046</v>
      </c>
      <c r="ESN9" s="20">
        <v>701.5019336271248</v>
      </c>
      <c r="ESO9" s="20">
        <v>385.44062287204662</v>
      </c>
      <c r="ESP9" s="20">
        <v>77.017868145409736</v>
      </c>
      <c r="ESQ9" s="20">
        <v>32.675999999999995</v>
      </c>
      <c r="ESR9" s="20">
        <v>92.505749489291176</v>
      </c>
      <c r="ESS9" s="20">
        <v>2.204585537918871</v>
      </c>
      <c r="EST9" s="20">
        <v>12.848020762401553</v>
      </c>
      <c r="ESU9" s="20">
        <v>440.91710758377428</v>
      </c>
      <c r="ESV9" s="20">
        <v>55.114638447971785</v>
      </c>
      <c r="ESW9" s="20">
        <v>154.03573629081947</v>
      </c>
      <c r="ESX9" s="20">
        <v>18.097224872825862</v>
      </c>
      <c r="ESY9" s="20">
        <v>25.696041524803107</v>
      </c>
      <c r="ESZ9" s="20">
        <v>45.5</v>
      </c>
      <c r="ETA9" s="20">
        <v>68.941744226128904</v>
      </c>
      <c r="ETB9" s="20">
        <v>22.652345406190175</v>
      </c>
      <c r="ETC9" s="20">
        <v>96.292729898892631</v>
      </c>
      <c r="ETD9" s="20">
        <v>110.22927689594357</v>
      </c>
      <c r="ETE9" s="20">
        <v>66.137566137566139</v>
      </c>
      <c r="ETF9" s="20">
        <v>100</v>
      </c>
      <c r="ETG9" s="20">
        <v>200</v>
      </c>
      <c r="ETH9" s="20">
        <v>77.017868145409736</v>
      </c>
      <c r="ETI9" s="20">
        <v>48.883819455760147</v>
      </c>
      <c r="ETJ9" s="20">
        <v>71.696268535114882</v>
      </c>
      <c r="ETK9" s="20">
        <v>100</v>
      </c>
      <c r="ETL9" s="20">
        <v>8.993614533681086</v>
      </c>
      <c r="ETM9" s="20">
        <v>84.719654959950716</v>
      </c>
      <c r="ETN9" s="20">
        <v>12.848020762401553</v>
      </c>
      <c r="ETO9" s="20">
        <v>422.05791743684534</v>
      </c>
      <c r="ETP9" s="20">
        <v>52.372150338878619</v>
      </c>
      <c r="ETQ9" s="20">
        <v>8.617718028266113</v>
      </c>
      <c r="ETR9" s="20">
        <v>123.22858903265558</v>
      </c>
      <c r="ETS9" s="20">
        <v>5.0825837742504412</v>
      </c>
      <c r="ETT9" s="20">
        <v>107.82501540357363</v>
      </c>
      <c r="ETU9" s="20">
        <v>24.645717806531117</v>
      </c>
      <c r="ETV9" s="20">
        <v>46.210720887245841</v>
      </c>
      <c r="ETW9" s="20">
        <v>6.8941744226128918</v>
      </c>
      <c r="ETX9" s="20">
        <v>27.3</v>
      </c>
      <c r="ETY9" s="20">
        <v>51.392083049606214</v>
      </c>
      <c r="ETZ9" s="20">
        <v>32.12005190600388</v>
      </c>
      <c r="EUA9" s="20">
        <v>42.359827479975358</v>
      </c>
      <c r="EUB9" s="20">
        <v>197.4242713399185</v>
      </c>
      <c r="EUC9" s="20">
        <v>2.204585537918871</v>
      </c>
      <c r="EUD9" s="20">
        <v>86.177180282661155</v>
      </c>
      <c r="EUE9" s="20">
        <v>92.421441774491683</v>
      </c>
      <c r="EUF9" s="20">
        <v>33.06878306878307</v>
      </c>
      <c r="EUG9" s="20">
        <v>24.260628465804068</v>
      </c>
      <c r="EUH9" s="20">
        <v>84.718839351900883</v>
      </c>
      <c r="EUI9" s="20">
        <v>110.22927689594357</v>
      </c>
      <c r="EUJ9" s="20">
        <v>66.137566137566139</v>
      </c>
      <c r="EUK9" s="20">
        <v>21.179709837975221</v>
      </c>
      <c r="EUL9" s="20">
        <v>16.048788316482106</v>
      </c>
      <c r="EUM9" s="20">
        <v>48.618426383599385</v>
      </c>
      <c r="EUN9" s="20">
        <v>176.3668430335097</v>
      </c>
      <c r="EUO9" s="20">
        <v>154.03573629081947</v>
      </c>
      <c r="EUP9" s="20">
        <v>88.183421516754848</v>
      </c>
      <c r="EUQ9" s="20">
        <v>66.137566137566139</v>
      </c>
      <c r="EUR9" s="20">
        <v>32.097576632964213</v>
      </c>
      <c r="EUS9" s="20">
        <v>661.37566137566137</v>
      </c>
      <c r="EUT9" s="20">
        <v>48.500881834215171</v>
      </c>
      <c r="EUU9" s="20">
        <v>53.912507701786815</v>
      </c>
      <c r="EUV9" s="20">
        <v>102.78416609921243</v>
      </c>
      <c r="EUW9" s="20">
        <v>41.11366643968497</v>
      </c>
      <c r="EUX9" s="20">
        <v>55.114638447971785</v>
      </c>
      <c r="EUY9" s="20">
        <v>50</v>
      </c>
      <c r="EUZ9" s="20">
        <v>51.392083049606214</v>
      </c>
      <c r="EVA9" s="20">
        <v>105.89854918987609</v>
      </c>
      <c r="EVB9" s="20">
        <v>132.37318648734512</v>
      </c>
      <c r="EVC9" s="20">
        <v>40.515355319666149</v>
      </c>
      <c r="EVD9" s="20">
        <v>34.470872113064452</v>
      </c>
      <c r="EVE9" s="20">
        <v>256.96041524803104</v>
      </c>
      <c r="EVF9" s="20">
        <v>37.269662792300274</v>
      </c>
      <c r="EVG9" s="20">
        <v>3.77</v>
      </c>
      <c r="EVH9" s="20">
        <v>38.508934072704868</v>
      </c>
      <c r="EVI9" s="20">
        <v>120.3659123736158</v>
      </c>
      <c r="EVJ9" s="20">
        <v>798.96659605670538</v>
      </c>
      <c r="EVK9" s="20">
        <v>195.868430335097</v>
      </c>
      <c r="EVL9" s="20">
        <v>211.79709837975219</v>
      </c>
      <c r="EVM9" s="20">
        <v>30.807147258163894</v>
      </c>
      <c r="EVN9" s="20">
        <v>51.195594620353702</v>
      </c>
      <c r="EVO9" s="20">
        <v>600</v>
      </c>
      <c r="EVP9" s="20">
        <v>66.137566137566139</v>
      </c>
      <c r="EVQ9" s="20">
        <v>299.7</v>
      </c>
      <c r="EVR9" s="20">
        <v>24.645717806531117</v>
      </c>
      <c r="EVS9" s="20">
        <v>107.82501540357363</v>
      </c>
      <c r="EVT9" s="20">
        <v>211.79709837975219</v>
      </c>
      <c r="EVU9" s="20">
        <v>154.03573629081947</v>
      </c>
      <c r="EVV9" s="20">
        <v>66.137566137566139</v>
      </c>
      <c r="EVW9" s="20">
        <v>44.091710758377424</v>
      </c>
      <c r="EVX9" s="20">
        <v>44.091710758377424</v>
      </c>
      <c r="EVY9" s="20">
        <v>55.114638447971785</v>
      </c>
      <c r="EVZ9" s="20">
        <v>44.091710758377424</v>
      </c>
      <c r="EWA9" s="20">
        <v>62.047569803516026</v>
      </c>
      <c r="EWB9" s="20">
        <v>220.45855379188714</v>
      </c>
      <c r="EWC9" s="20">
        <v>881.83421516754856</v>
      </c>
      <c r="EWD9" s="20">
        <v>23.105360443622921</v>
      </c>
      <c r="EWE9" s="20">
        <v>23.105360443622921</v>
      </c>
      <c r="EWF9" s="20">
        <v>2.4162257495590831</v>
      </c>
      <c r="EWG9" s="20">
        <v>220.45855379188714</v>
      </c>
      <c r="EWH9" s="20">
        <v>66.137566137566139</v>
      </c>
      <c r="EWI9" s="20">
        <v>91.585994669695125</v>
      </c>
      <c r="EWJ9" s="20">
        <v>100</v>
      </c>
      <c r="EWK9" s="20">
        <v>27.475798400908538</v>
      </c>
      <c r="EWL9" s="20">
        <v>154.03573629081947</v>
      </c>
      <c r="EWM9" s="20">
        <v>154.03573629081947</v>
      </c>
      <c r="EWN9" s="20">
        <v>27.475798400908538</v>
      </c>
      <c r="EWO9" s="20">
        <v>110.22927689594357</v>
      </c>
      <c r="EWP9" s="20">
        <v>46.210720887245841</v>
      </c>
      <c r="EWQ9" s="20">
        <v>44.091710758377424</v>
      </c>
      <c r="EWR9" s="20">
        <v>7.7017868145409736</v>
      </c>
      <c r="EWS9" s="20">
        <v>88.183421516754848</v>
      </c>
      <c r="EWT9" s="20">
        <v>154.03573629081947</v>
      </c>
      <c r="EWU9" s="20">
        <v>21.179709837975221</v>
      </c>
      <c r="EWV9" s="20">
        <v>45.941103505306202</v>
      </c>
      <c r="EWW9" s="20">
        <v>132.27513227513228</v>
      </c>
      <c r="EWX9" s="20">
        <v>24.801587301587301</v>
      </c>
      <c r="EWY9" s="20">
        <v>156.52557319223985</v>
      </c>
      <c r="EWZ9" s="20">
        <v>110.22927689594357</v>
      </c>
      <c r="EXA9" s="20">
        <v>158.84782378481412</v>
      </c>
      <c r="EXB9" s="20">
        <v>8.617718028266113</v>
      </c>
      <c r="EXC9" s="20">
        <v>119.06179307060366</v>
      </c>
      <c r="EXD9" s="20">
        <v>119.46649029982363</v>
      </c>
      <c r="EXE9" s="20">
        <v>46.210720887245841</v>
      </c>
      <c r="EXF9" s="20">
        <v>20.480896310929388</v>
      </c>
      <c r="EXG9" s="20">
        <v>549.51596801817072</v>
      </c>
      <c r="EXH9" s="20">
        <v>661.37566137566137</v>
      </c>
      <c r="EXI9" s="20">
        <v>661.37566137566137</v>
      </c>
      <c r="EXJ9" s="20">
        <v>264.74637297469025</v>
      </c>
      <c r="EXK9" s="20">
        <v>231.05360443622922</v>
      </c>
      <c r="EXL9" s="20">
        <v>42.359419675950441</v>
      </c>
      <c r="EXM9" s="20">
        <v>0</v>
      </c>
      <c r="EXN9" s="20">
        <v>61.614294516327789</v>
      </c>
      <c r="EXO9" s="20">
        <v>79.362288865908297</v>
      </c>
      <c r="EXP9" s="20">
        <v>63.539129513925651</v>
      </c>
      <c r="EXQ9" s="20">
        <v>42.359419675950441</v>
      </c>
      <c r="EXR9" s="20">
        <v>317.69564756962825</v>
      </c>
      <c r="EXS9" s="20">
        <v>52.910052910052912</v>
      </c>
      <c r="EXT9" s="20">
        <v>154.03573629081947</v>
      </c>
      <c r="EXU9" s="20">
        <v>18.484288354898336</v>
      </c>
      <c r="EXV9" s="20">
        <v>2.1633766650617878</v>
      </c>
      <c r="EXW9" s="20">
        <v>33.06878306878307</v>
      </c>
      <c r="EXX9" s="20">
        <v>44.091710758377424</v>
      </c>
      <c r="EXY9" s="20">
        <v>88.183421516754848</v>
      </c>
      <c r="EXZ9" s="20">
        <v>423.59419675950437</v>
      </c>
      <c r="EYA9" s="20">
        <v>1.0589854918987609E-5</v>
      </c>
      <c r="EYB9" s="20">
        <v>317.69564756962825</v>
      </c>
      <c r="EYC9" s="20">
        <v>54.951596801817075</v>
      </c>
      <c r="EYD9" s="20">
        <v>26.455026455026456</v>
      </c>
      <c r="EYE9" s="20">
        <v>27.475798400908538</v>
      </c>
      <c r="EYF9" s="20">
        <v>27.475798400908538</v>
      </c>
      <c r="EYG9" s="20">
        <v>110.22927689594357</v>
      </c>
      <c r="EYH9" s="20">
        <v>15.246348900658001</v>
      </c>
      <c r="EYI9" s="20">
        <v>770.17868145409739</v>
      </c>
      <c r="EYJ9" s="20">
        <v>77.017868145409736</v>
      </c>
      <c r="EYK9" s="20">
        <v>154.03573629081947</v>
      </c>
      <c r="EYL9" s="20">
        <v>264.55026455026456</v>
      </c>
      <c r="EYM9" s="20">
        <v>70.614668592521269</v>
      </c>
      <c r="EYN9" s="20">
        <v>55.114638447971785</v>
      </c>
      <c r="EYO9" s="20">
        <v>77.017868145409736</v>
      </c>
      <c r="EYP9" s="20">
        <v>77.017868145409736</v>
      </c>
      <c r="EYQ9" s="20">
        <v>120.3659123736158</v>
      </c>
      <c r="EYR9" s="20">
        <v>380</v>
      </c>
      <c r="EYS9" s="20">
        <v>246.45717806531115</v>
      </c>
      <c r="EYT9" s="20">
        <v>77.017868145409736</v>
      </c>
      <c r="EYU9" s="20">
        <v>18.317198933939025</v>
      </c>
      <c r="EYV9" s="20">
        <v>3527.3368606701943</v>
      </c>
      <c r="EYW9" s="20">
        <v>52.949274594938046</v>
      </c>
      <c r="EYX9" s="20">
        <v>102.90900251195202</v>
      </c>
      <c r="EYY9" s="20">
        <v>130.25521550354759</v>
      </c>
      <c r="EYZ9" s="20">
        <v>18.108651911468812</v>
      </c>
      <c r="EZA9" s="20">
        <v>476.54347135444243</v>
      </c>
      <c r="EZB9" s="20">
        <v>174.95378927911275</v>
      </c>
      <c r="EZC9" s="20">
        <v>159.34411583487369</v>
      </c>
      <c r="EZD9" s="20">
        <v>183.17198933939025</v>
      </c>
      <c r="EZE9" s="20">
        <v>44.091710758377424</v>
      </c>
      <c r="EZF9" s="20">
        <v>241.29610479145123</v>
      </c>
      <c r="EZG9" s="20">
        <v>170</v>
      </c>
      <c r="EZH9" s="20">
        <v>2.2266313932980597E-5</v>
      </c>
      <c r="EZI9" s="20">
        <v>200</v>
      </c>
      <c r="EZJ9" s="20">
        <v>35.273368606701936</v>
      </c>
      <c r="EZK9" s="20">
        <v>66.137566137566139</v>
      </c>
      <c r="EZL9" s="20">
        <v>40.121970791205264</v>
      </c>
      <c r="EZM9" s="20">
        <v>12.064805239572561</v>
      </c>
      <c r="EZN9" s="20">
        <v>55.153395380903135</v>
      </c>
      <c r="EZO9" s="20">
        <v>154.43484288354898</v>
      </c>
      <c r="EZP9" s="20">
        <v>159.34411583487369</v>
      </c>
      <c r="EZQ9" s="20">
        <v>176.3668430335097</v>
      </c>
      <c r="EZR9" s="20">
        <v>211.02895871842267</v>
      </c>
      <c r="EZS9" s="20">
        <v>164.85479040545121</v>
      </c>
      <c r="EZT9" s="20">
        <v>46.210720887245841</v>
      </c>
      <c r="EZU9" s="20">
        <v>50</v>
      </c>
      <c r="EZV9" s="20">
        <v>41.365046535677351</v>
      </c>
      <c r="EZW9" s="20">
        <v>155.69619093848172</v>
      </c>
      <c r="EZX9" s="20">
        <v>23.29768082177274</v>
      </c>
      <c r="EZY9" s="20">
        <v>46.210720887245841</v>
      </c>
      <c r="EZZ9" s="20">
        <v>308.07147258163894</v>
      </c>
      <c r="FAA9" s="20">
        <v>105.89854918987609</v>
      </c>
      <c r="FAB9" s="20">
        <v>137.37899200454268</v>
      </c>
      <c r="FAC9" s="20">
        <v>123.22858903265558</v>
      </c>
      <c r="FAD9" s="20">
        <v>50.372297068332315</v>
      </c>
      <c r="FAE9" s="20">
        <v>123.22858903265558</v>
      </c>
      <c r="FAF9" s="20">
        <v>17</v>
      </c>
      <c r="FAG9" s="20">
        <v>26.455026455026456</v>
      </c>
      <c r="FAH9" s="20">
        <v>66.137566137566139</v>
      </c>
      <c r="FAI9" s="20">
        <v>66.137566137566139</v>
      </c>
      <c r="FAJ9" s="20">
        <v>66.137566137566139</v>
      </c>
      <c r="FAK9" s="20">
        <v>211.79709837975219</v>
      </c>
      <c r="FAL9" s="20">
        <v>146.65145836728044</v>
      </c>
      <c r="FAM9" s="20">
        <v>162.0614212786646</v>
      </c>
      <c r="FAN9" s="20">
        <v>162.0614212786646</v>
      </c>
      <c r="FAO9" s="20">
        <v>132.27513227513228</v>
      </c>
      <c r="FAP9" s="20">
        <v>384.66117761271948</v>
      </c>
      <c r="FAQ9" s="20">
        <v>366.3439786787805</v>
      </c>
      <c r="FAR9" s="20">
        <v>55.114638447971785</v>
      </c>
      <c r="FAS9" s="20">
        <v>220.45855379188714</v>
      </c>
      <c r="FAT9" s="20">
        <v>21.179709837975221</v>
      </c>
      <c r="FAU9" s="20">
        <v>104.90945674044265</v>
      </c>
      <c r="FAV9" s="20">
        <v>255.99915281160648</v>
      </c>
      <c r="FAW9" s="20">
        <v>211.79709837975219</v>
      </c>
      <c r="FAX9" s="20">
        <v>52.949274594938046</v>
      </c>
      <c r="FAY9" s="20">
        <v>211.79709837975219</v>
      </c>
      <c r="FAZ9" s="20">
        <v>423.59419675950437</v>
      </c>
      <c r="FBA9" s="20">
        <v>158.84782378481412</v>
      </c>
      <c r="FBB9" s="20">
        <v>56.721497447532613</v>
      </c>
      <c r="FBC9" s="20">
        <v>300</v>
      </c>
      <c r="FBD9" s="20">
        <v>48.618426383599385</v>
      </c>
      <c r="FBE9" s="20">
        <v>77.017868145409736</v>
      </c>
      <c r="FBF9" s="20">
        <v>13.775220808686493</v>
      </c>
      <c r="FBG9" s="20">
        <v>34.843205574912893</v>
      </c>
      <c r="FBH9" s="20">
        <v>52.669961915566006</v>
      </c>
      <c r="FBI9" s="20">
        <v>7.2927639575399077</v>
      </c>
      <c r="FBJ9" s="20">
        <v>5.6721497447532618</v>
      </c>
      <c r="FBK9" s="20">
        <v>48.082671957671955</v>
      </c>
      <c r="FBL9" s="20">
        <v>45.792997334847563</v>
      </c>
      <c r="FBM9" s="20">
        <v>40.121970791205264</v>
      </c>
      <c r="FBN9" s="20">
        <v>40.121970791205264</v>
      </c>
      <c r="FBO9" s="20">
        <v>105.89854918987609</v>
      </c>
      <c r="FBP9" s="20">
        <v>132.37318648734512</v>
      </c>
      <c r="FBQ9" s="20">
        <v>92.421441774491683</v>
      </c>
      <c r="FBR9" s="20">
        <v>92.421441774491683</v>
      </c>
      <c r="FBS9" s="20">
        <v>50</v>
      </c>
      <c r="FBT9" s="20">
        <v>160</v>
      </c>
      <c r="FBU9" s="20">
        <v>59.530896535301828</v>
      </c>
      <c r="FBV9" s="20">
        <v>164.85479040545121</v>
      </c>
      <c r="FBW9" s="20">
        <v>73.2687957357561</v>
      </c>
      <c r="FBX9" s="20">
        <v>46.210720887245841</v>
      </c>
      <c r="FBY9" s="20">
        <v>154.10713465337437</v>
      </c>
      <c r="FBZ9" s="20">
        <v>183.17198933939025</v>
      </c>
      <c r="FCA9" s="20">
        <v>56.993222427603207</v>
      </c>
      <c r="FCB9" s="20">
        <v>427.48783117683303</v>
      </c>
      <c r="FCC9" s="20">
        <v>154.03573629081947</v>
      </c>
      <c r="FCD9" s="20">
        <v>693.16081330868769</v>
      </c>
      <c r="FCE9" s="20">
        <v>48.50319290669362</v>
      </c>
      <c r="FCF9" s="20">
        <v>65.178425941013529</v>
      </c>
      <c r="FCG9" s="20">
        <v>103.41261633919338</v>
      </c>
      <c r="FCH9" s="20">
        <v>266</v>
      </c>
      <c r="FCI9" s="20">
        <v>37.850875178021781</v>
      </c>
      <c r="FCJ9" s="20">
        <v>13.59954622802042</v>
      </c>
      <c r="FCK9" s="20">
        <v>154.03573629081947</v>
      </c>
      <c r="FCL9" s="20">
        <v>154.03573629081947</v>
      </c>
      <c r="FCM9" s="20">
        <v>7.4429355157837938</v>
      </c>
      <c r="FCN9" s="20">
        <v>8.5978835978835981</v>
      </c>
      <c r="FCO9" s="20">
        <v>27.576697690451567</v>
      </c>
      <c r="FCP9" s="20">
        <v>68.941744226128904</v>
      </c>
      <c r="FCQ9" s="20">
        <v>45.792997334847563</v>
      </c>
      <c r="FCR9" s="20">
        <v>48.259220958290243</v>
      </c>
      <c r="FCS9" s="20">
        <v>68.941744226128904</v>
      </c>
      <c r="FCT9" s="20">
        <v>22.045855379188712</v>
      </c>
      <c r="FCU9" s="20">
        <v>1410.9347442680776</v>
      </c>
      <c r="FCV9" s="20">
        <v>661.37566137566137</v>
      </c>
      <c r="FCW9" s="20">
        <v>30</v>
      </c>
      <c r="FCX9" s="20">
        <v>66.137566137566139</v>
      </c>
      <c r="FCY9" s="20">
        <v>66.137566137566139</v>
      </c>
      <c r="FCZ9" s="20">
        <v>110.22927689594357</v>
      </c>
      <c r="FDA9" s="20">
        <v>66.137566137566139</v>
      </c>
      <c r="FDB9" s="20">
        <v>66.137566137566139</v>
      </c>
      <c r="FDC9" s="20">
        <v>66.137566137566139</v>
      </c>
      <c r="FDD9" s="20">
        <v>66.137566137566139</v>
      </c>
      <c r="FDE9" s="20">
        <v>66.137566137566139</v>
      </c>
      <c r="FDF9" s="20">
        <v>269.99229821318545</v>
      </c>
      <c r="FDG9" s="20">
        <v>100</v>
      </c>
      <c r="FDH9" s="20">
        <v>36.0810405643739</v>
      </c>
      <c r="FDI9" s="20">
        <v>80</v>
      </c>
      <c r="FDJ9" s="20">
        <v>100</v>
      </c>
      <c r="FDK9" s="20">
        <v>110.22927689594357</v>
      </c>
      <c r="FDL9" s="20">
        <v>220.45855379188714</v>
      </c>
      <c r="FDM9" s="20">
        <v>12.848020762401553</v>
      </c>
      <c r="FDN9" s="20">
        <v>77.160493827160494</v>
      </c>
      <c r="FDO9" s="20">
        <v>6.8939221117810012</v>
      </c>
      <c r="FDP9" s="20">
        <v>379.14290369887567</v>
      </c>
      <c r="FDQ9" s="20">
        <v>6.8939221117810012</v>
      </c>
      <c r="FDR9" s="20">
        <v>17.993795243019648</v>
      </c>
      <c r="FDS9" s="20">
        <v>34.470872113064452</v>
      </c>
      <c r="FDT9" s="20">
        <v>689.41744226128924</v>
      </c>
      <c r="FDU9" s="20">
        <v>5.2395725611857982</v>
      </c>
      <c r="FDV9" s="20">
        <v>7.4128984432913265</v>
      </c>
      <c r="FDW9" s="20">
        <v>11.022927689594356</v>
      </c>
      <c r="FDX9" s="20">
        <v>35.273368606701936</v>
      </c>
      <c r="FDY9" s="20">
        <v>15.403573629081947</v>
      </c>
      <c r="FDZ9" s="20">
        <v>9.1585994669695125</v>
      </c>
      <c r="FEA9" s="20">
        <v>45.792997334847563</v>
      </c>
      <c r="FEB9" s="20">
        <v>45.792997334847563</v>
      </c>
      <c r="FEC9" s="20">
        <v>109.90319360363415</v>
      </c>
      <c r="FED9" s="20">
        <v>80</v>
      </c>
      <c r="FEE9" s="20">
        <v>91.585994669695125</v>
      </c>
      <c r="FEF9" s="20">
        <v>183.17198933939025</v>
      </c>
      <c r="FEG9" s="20">
        <v>45.792997334847563</v>
      </c>
      <c r="FEH9" s="20">
        <v>79.026792332945035</v>
      </c>
      <c r="FEI9" s="20">
        <v>52.949274594938046</v>
      </c>
      <c r="FEJ9" s="20">
        <v>7.4128984432913265</v>
      </c>
      <c r="FEK9" s="20">
        <v>64</v>
      </c>
      <c r="FEL9" s="20">
        <v>66.137566137566139</v>
      </c>
      <c r="FEM9" s="20">
        <v>66.137566137566139</v>
      </c>
      <c r="FEN9" s="20">
        <v>66.137566137566139</v>
      </c>
      <c r="FEO9" s="20">
        <v>110.22927689594357</v>
      </c>
      <c r="FEP9" s="20">
        <v>66.137566137566139</v>
      </c>
      <c r="FEQ9" s="20">
        <v>385.44062287204662</v>
      </c>
      <c r="FER9" s="20">
        <v>55.114638447971785</v>
      </c>
      <c r="FES9" s="20">
        <v>40.515355319666149</v>
      </c>
      <c r="FET9" s="20">
        <v>88.183421516754848</v>
      </c>
      <c r="FEU9" s="20">
        <v>55.114638447971785</v>
      </c>
      <c r="FEV9" s="20">
        <v>167.02426991122019</v>
      </c>
      <c r="FEW9" s="20">
        <v>164.52022611659876</v>
      </c>
      <c r="FEX9" s="20">
        <v>69.241581334395434</v>
      </c>
      <c r="FEY9" s="20">
        <v>77.160493827160494</v>
      </c>
      <c r="FEZ9" s="20">
        <v>44.091710758377424</v>
      </c>
      <c r="FFA9" s="20">
        <v>41.365046535677351</v>
      </c>
      <c r="FFB9" s="20">
        <v>344.70872113064462</v>
      </c>
      <c r="FFC9" s="20">
        <v>165.34391534391534</v>
      </c>
      <c r="FFD9" s="20">
        <v>61.614294516327789</v>
      </c>
      <c r="FFE9" s="20">
        <v>308.07147258163894</v>
      </c>
      <c r="FFF9" s="20">
        <v>154.03573629081947</v>
      </c>
      <c r="FFG9" s="20">
        <v>194.64751455038353</v>
      </c>
      <c r="FFH9" s="20">
        <v>123.22858903265558</v>
      </c>
      <c r="FFI9" s="20">
        <v>18.957145184943784</v>
      </c>
      <c r="FFJ9" s="20">
        <v>391.73686067019401</v>
      </c>
      <c r="FFK9" s="20">
        <v>33.06878306878307</v>
      </c>
      <c r="FFL9" s="20">
        <v>435.61906962415281</v>
      </c>
      <c r="FFM9" s="20">
        <v>220.45855379188714</v>
      </c>
      <c r="FFN9" s="20">
        <v>1.8077601410934742E-5</v>
      </c>
      <c r="FFO9" s="20">
        <v>107.93678474831697</v>
      </c>
      <c r="FFP9" s="20">
        <v>105.89854918987609</v>
      </c>
      <c r="FFQ9" s="20">
        <v>176.3668430335097</v>
      </c>
      <c r="FFR9" s="20">
        <v>220.45855379188714</v>
      </c>
      <c r="FFS9" s="20">
        <v>154.32098765432099</v>
      </c>
      <c r="FFT9" s="20">
        <v>154.32098765432099</v>
      </c>
      <c r="FFU9" s="20">
        <v>154.32098765432099</v>
      </c>
      <c r="FFV9" s="20">
        <v>46.957671957671955</v>
      </c>
      <c r="FFW9" s="20">
        <v>0.88183421516754856</v>
      </c>
      <c r="FFX9" s="20">
        <v>100</v>
      </c>
      <c r="FFY9" s="20">
        <v>30</v>
      </c>
      <c r="FFZ9" s="20">
        <v>176.3668430335097</v>
      </c>
      <c r="FGA9" s="20">
        <v>70.546737213403873</v>
      </c>
      <c r="FGB9" s="20">
        <v>220.45855379188714</v>
      </c>
      <c r="FGC9" s="20">
        <v>132.27513227513228</v>
      </c>
      <c r="FGD9" s="20">
        <v>38.54406228720466</v>
      </c>
      <c r="FGE9" s="20">
        <v>200.61728395061726</v>
      </c>
      <c r="FGF9" s="20">
        <v>66.137566137566139</v>
      </c>
      <c r="FGG9" s="20">
        <v>104.74430067775724</v>
      </c>
      <c r="FGH9" s="20">
        <v>61.614294516327789</v>
      </c>
      <c r="FGI9" s="20">
        <v>10.341261633919338</v>
      </c>
      <c r="FGJ9" s="20">
        <v>308.07147258163894</v>
      </c>
      <c r="FGK9" s="20">
        <v>107.70596346087555</v>
      </c>
      <c r="FGL9" s="20">
        <v>385.08934072704869</v>
      </c>
      <c r="FGM9" s="20">
        <v>462.10720887245844</v>
      </c>
      <c r="FGN9" s="20">
        <v>79.283005860048263</v>
      </c>
      <c r="FGO9" s="20">
        <v>40.515355319666149</v>
      </c>
      <c r="FGP9" s="20">
        <v>54.951596801817075</v>
      </c>
      <c r="FGQ9" s="20">
        <v>183.17198933939025</v>
      </c>
      <c r="FGR9" s="20">
        <v>164.85479040545121</v>
      </c>
      <c r="FGS9" s="20">
        <v>53.912507701786815</v>
      </c>
      <c r="FGT9" s="20">
        <v>231.05360443622922</v>
      </c>
      <c r="FGU9" s="20">
        <v>77.017868145409736</v>
      </c>
      <c r="FGV9" s="20">
        <v>440.91710758377428</v>
      </c>
      <c r="FGW9" s="20">
        <v>52.949274594938046</v>
      </c>
      <c r="FGX9" s="20">
        <v>100</v>
      </c>
      <c r="FGY9" s="20">
        <v>50</v>
      </c>
      <c r="FGZ9" s="20">
        <v>154.03573629081947</v>
      </c>
      <c r="FHA9" s="20">
        <v>231.05360443622922</v>
      </c>
      <c r="FHB9" s="20">
        <v>154.03573629081947</v>
      </c>
      <c r="FHC9" s="20">
        <v>77.017868145409736</v>
      </c>
      <c r="FHD9" s="20">
        <v>110.22927689594357</v>
      </c>
      <c r="FHE9" s="20">
        <v>37.47795414462081</v>
      </c>
      <c r="FHF9" s="20">
        <v>1.5403573629081948</v>
      </c>
      <c r="FHG9" s="20">
        <v>46.210720887245841</v>
      </c>
      <c r="FHH9" s="20">
        <v>7.7017868145409736</v>
      </c>
      <c r="FHI9" s="20">
        <v>77.017868145409736</v>
      </c>
      <c r="FHJ9" s="20">
        <v>32.85032747328507</v>
      </c>
      <c r="FHK9" s="20">
        <v>72.134038800705468</v>
      </c>
      <c r="FHL9" s="20">
        <v>158.84782378481412</v>
      </c>
      <c r="FHM9" s="20">
        <v>1102.2927689594355</v>
      </c>
      <c r="FHN9" s="20">
        <v>1102.2927689594355</v>
      </c>
      <c r="FHO9" s="20">
        <v>154.32098765432099</v>
      </c>
      <c r="FHP9" s="20">
        <v>88.183421516754848</v>
      </c>
      <c r="FHQ9" s="20">
        <v>110.22927689594357</v>
      </c>
      <c r="FHR9" s="20">
        <v>115.52680221811461</v>
      </c>
      <c r="FHS9" s="20">
        <v>115.52680221811461</v>
      </c>
      <c r="FHT9" s="20">
        <v>264.74637297469025</v>
      </c>
      <c r="FHU9" s="20">
        <v>52.949274594938046</v>
      </c>
      <c r="FHV9" s="20">
        <v>264.74637297469025</v>
      </c>
      <c r="FHW9" s="20">
        <v>44.091710758377424</v>
      </c>
      <c r="FHX9" s="20">
        <v>88.183421516754848</v>
      </c>
      <c r="FHY9" s="20">
        <v>141.09347442680775</v>
      </c>
      <c r="FHZ9" s="20">
        <v>6.9316081330868764</v>
      </c>
      <c r="FIA9" s="20">
        <v>123.22858903265558</v>
      </c>
      <c r="FIB9" s="20">
        <v>539.12507701786819</v>
      </c>
      <c r="FIC9" s="20">
        <v>110.30679076180627</v>
      </c>
      <c r="FID9" s="20">
        <v>3.306878306878307</v>
      </c>
      <c r="FIE9" s="20">
        <v>180.77601410934744</v>
      </c>
      <c r="FIF9" s="20">
        <v>40.121970791205264</v>
      </c>
      <c r="FIG9" s="20">
        <v>40.121970791205264</v>
      </c>
      <c r="FIH9" s="20">
        <v>220.45855379188714</v>
      </c>
      <c r="FII9" s="20">
        <v>60</v>
      </c>
      <c r="FIJ9" s="20">
        <v>16.943930991990143</v>
      </c>
      <c r="FIK9" s="20">
        <v>77.017868145409736</v>
      </c>
      <c r="FIL9" s="20">
        <v>644</v>
      </c>
      <c r="FIM9" s="20">
        <v>400</v>
      </c>
      <c r="FIN9" s="20">
        <v>141.09347442680775</v>
      </c>
      <c r="FIO9" s="20">
        <v>55.114638447971785</v>
      </c>
      <c r="FIP9" s="20">
        <v>66.137566137566139</v>
      </c>
      <c r="FIQ9" s="20">
        <v>176.07548500881833</v>
      </c>
      <c r="FIR9" s="20">
        <v>74.518520421928997</v>
      </c>
      <c r="FIS9" s="20">
        <v>45.5</v>
      </c>
      <c r="FIT9" s="20">
        <v>1.7549999999999999</v>
      </c>
      <c r="FIU9" s="20">
        <v>61.75</v>
      </c>
      <c r="FIV9" s="20">
        <v>2.2749999999999999</v>
      </c>
      <c r="FIW9" s="20">
        <v>95.664902998236329</v>
      </c>
      <c r="FIX9" s="20">
        <v>66.137566137566139</v>
      </c>
      <c r="FIY9" s="20">
        <v>66.137566137566139</v>
      </c>
      <c r="FIZ9" s="20">
        <v>66.137566137566139</v>
      </c>
      <c r="FJA9" s="20">
        <v>66.137566137566139</v>
      </c>
      <c r="FJB9" s="20">
        <v>66.137566137566139</v>
      </c>
      <c r="FJC9" s="20">
        <v>66.137566137566139</v>
      </c>
      <c r="FJD9" s="20">
        <v>55.114638447971785</v>
      </c>
      <c r="FJE9" s="20">
        <v>55.114638447971785</v>
      </c>
      <c r="FJF9" s="20">
        <v>66.137566137566139</v>
      </c>
      <c r="FJG9" s="20">
        <v>149.97473544973545</v>
      </c>
      <c r="FJH9" s="20">
        <v>52.949274594938046</v>
      </c>
      <c r="FJI9" s="20">
        <v>22.970551752653101</v>
      </c>
      <c r="FJJ9" s="20">
        <v>330.68783068783068</v>
      </c>
      <c r="FJK9" s="20">
        <v>80</v>
      </c>
      <c r="FJL9" s="20">
        <v>80</v>
      </c>
      <c r="FJM9" s="20">
        <v>50</v>
      </c>
      <c r="FJN9" s="20">
        <v>50</v>
      </c>
      <c r="FJO9" s="20">
        <v>50</v>
      </c>
      <c r="FJP9" s="20">
        <v>50</v>
      </c>
      <c r="FJQ9" s="20">
        <v>50</v>
      </c>
      <c r="FJR9" s="20">
        <v>55.114638447971785</v>
      </c>
      <c r="FJS9" s="20">
        <v>55.114638447971785</v>
      </c>
      <c r="FJT9" s="20">
        <v>66.137566137566139</v>
      </c>
      <c r="FJU9" s="20">
        <v>66.137566137566139</v>
      </c>
      <c r="FJV9" s="20">
        <v>66.137566137566139</v>
      </c>
      <c r="FJW9" s="20">
        <v>110.22927689594357</v>
      </c>
      <c r="FJX9" s="20">
        <v>48.883819455760147</v>
      </c>
      <c r="FJY9" s="20">
        <v>66.137566137566139</v>
      </c>
      <c r="FJZ9" s="20">
        <v>66.137566137566139</v>
      </c>
      <c r="FKA9" s="20">
        <v>66.137566137566139</v>
      </c>
      <c r="FKB9" s="20">
        <v>110.22927689594357</v>
      </c>
      <c r="FKC9" s="20">
        <v>66.137566137566139</v>
      </c>
      <c r="FKD9" s="20">
        <v>1102.2927689594355</v>
      </c>
      <c r="FKE9" s="20">
        <v>55.114638447971785</v>
      </c>
      <c r="FKF9" s="20">
        <v>22.970551752653101</v>
      </c>
      <c r="FKG9" s="20">
        <v>2.2970551752653101</v>
      </c>
      <c r="FKH9" s="20">
        <v>2.2970551752653101</v>
      </c>
      <c r="FKI9" s="20">
        <v>22.970551752653101</v>
      </c>
      <c r="FKJ9" s="20">
        <v>66.137566137566139</v>
      </c>
      <c r="FKK9" s="20">
        <v>43.786129629629407</v>
      </c>
      <c r="FKL9" s="20">
        <v>100.12322858903266</v>
      </c>
      <c r="FKM9" s="20">
        <v>105.89854918987609</v>
      </c>
      <c r="FKN9" s="20">
        <v>28.712261244608747</v>
      </c>
      <c r="FKO9" s="20">
        <v>107.82501540357363</v>
      </c>
      <c r="FKP9" s="20">
        <v>66.137566137566139</v>
      </c>
      <c r="FKQ9" s="20">
        <v>66.137566137566139</v>
      </c>
      <c r="FKR9" s="20">
        <v>22.045855379188712</v>
      </c>
      <c r="FKS9" s="20">
        <v>66.137566137566139</v>
      </c>
      <c r="FKT9" s="20">
        <v>162.54876543209878</v>
      </c>
      <c r="FKU9" s="20">
        <v>22.970551752653101</v>
      </c>
      <c r="FKV9" s="20">
        <v>22.970551752653101</v>
      </c>
      <c r="FKW9" s="20">
        <v>22.970551752653101</v>
      </c>
      <c r="FKX9" s="20">
        <v>1102.2927689594355</v>
      </c>
      <c r="FKY9" s="20">
        <v>661.37566137566137</v>
      </c>
      <c r="FKZ9" s="20">
        <v>46.231053604436234</v>
      </c>
      <c r="FLA9" s="20">
        <v>4.621072088724584</v>
      </c>
      <c r="FLB9" s="20">
        <v>106.95753468177485</v>
      </c>
      <c r="FLC9" s="20">
        <v>385.08934072704869</v>
      </c>
      <c r="FLD9" s="20">
        <v>30.807147258163894</v>
      </c>
      <c r="FLE9" s="20">
        <v>46.210720887245841</v>
      </c>
      <c r="FLF9" s="20">
        <v>53.912507701786815</v>
      </c>
      <c r="FLG9" s="20">
        <v>2.204585537918871</v>
      </c>
      <c r="FLH9" s="20">
        <v>250.56462765713869</v>
      </c>
      <c r="FLI9" s="20">
        <v>374.77954144620816</v>
      </c>
      <c r="FLJ9" s="20">
        <v>110.22927689594357</v>
      </c>
      <c r="FLK9" s="20">
        <v>66.137566137566139</v>
      </c>
      <c r="FLL9" s="20">
        <v>66.137566137566139</v>
      </c>
      <c r="FLM9" s="20">
        <v>66.137566137566139</v>
      </c>
      <c r="FLN9" s="20">
        <v>44.091710758377424</v>
      </c>
      <c r="FLO9" s="20">
        <v>15.417624914881863</v>
      </c>
      <c r="FLP9" s="20">
        <v>84.718839351900883</v>
      </c>
      <c r="FLQ9" s="20">
        <v>97.236852767198769</v>
      </c>
      <c r="FLR9" s="20">
        <v>529.49274594938049</v>
      </c>
      <c r="FLS9" s="20">
        <v>330.68783068783068</v>
      </c>
      <c r="FLT9" s="20">
        <v>100</v>
      </c>
      <c r="FLU9" s="20">
        <v>423.59419675950437</v>
      </c>
      <c r="FLV9" s="20">
        <v>274.75798400908536</v>
      </c>
      <c r="FLW9" s="20">
        <v>194.00352733686069</v>
      </c>
      <c r="FLX9" s="20">
        <v>38.54406228720466</v>
      </c>
      <c r="FLY9" s="20">
        <v>60</v>
      </c>
      <c r="FLZ9" s="20">
        <v>790.09746178195144</v>
      </c>
      <c r="FMA9" s="20">
        <v>30.8641975308642</v>
      </c>
      <c r="FMB9" s="20">
        <v>30</v>
      </c>
      <c r="FMC9" s="20">
        <v>22.970551752653101</v>
      </c>
      <c r="FMD9" s="20">
        <v>156.5184523809524</v>
      </c>
      <c r="FME9" s="20">
        <v>126</v>
      </c>
      <c r="FMF9" s="20">
        <v>68.941744226128904</v>
      </c>
      <c r="FMG9" s="20">
        <v>330.68783068783068</v>
      </c>
      <c r="FMH9" s="20">
        <v>110.22927689594357</v>
      </c>
      <c r="FMI9" s="20">
        <v>110.22927689594357</v>
      </c>
      <c r="FMJ9" s="20">
        <v>154.03573629081947</v>
      </c>
      <c r="FMK9" s="20">
        <v>300</v>
      </c>
      <c r="FML9" s="20">
        <v>194.00352733686069</v>
      </c>
      <c r="FMM9" s="20">
        <v>5.9523809523809526</v>
      </c>
      <c r="FMN9" s="20">
        <v>440</v>
      </c>
      <c r="FMO9" s="20">
        <v>33.06878306878307</v>
      </c>
      <c r="FMP9" s="20">
        <v>308.07147258163894</v>
      </c>
      <c r="FMQ9" s="20">
        <v>61.614294516327789</v>
      </c>
      <c r="FMR9" s="20">
        <v>88.183421516754848</v>
      </c>
      <c r="FMS9" s="20">
        <v>88.183421516754848</v>
      </c>
      <c r="FMT9" s="20">
        <v>8.1030710639332302</v>
      </c>
      <c r="FMU9" s="20">
        <v>105.89854918987609</v>
      </c>
      <c r="FMV9" s="20">
        <v>24.309213191799692</v>
      </c>
      <c r="FMW9" s="20">
        <v>97.236852767198769</v>
      </c>
      <c r="FMX9" s="20">
        <v>256.96041524803104</v>
      </c>
      <c r="FMY9" s="20">
        <v>51.951194394655374</v>
      </c>
      <c r="FMZ9" s="20">
        <v>123.5</v>
      </c>
      <c r="FNA9" s="20">
        <v>372.77499999999998</v>
      </c>
      <c r="FNB9" s="20">
        <v>31.335117379519456</v>
      </c>
      <c r="FNC9" s="20">
        <v>1588.4782378481414</v>
      </c>
      <c r="FND9" s="20">
        <v>33.06878306878307</v>
      </c>
      <c r="FNE9" s="20">
        <v>80.243941582410528</v>
      </c>
      <c r="FNF9" s="20">
        <v>55.153395380903135</v>
      </c>
      <c r="FNG9" s="20">
        <v>120.3659123736158</v>
      </c>
      <c r="FNH9" s="20">
        <v>1102.2927689594355</v>
      </c>
      <c r="FNI9" s="20">
        <v>46.210720887245841</v>
      </c>
      <c r="FNJ9" s="20">
        <v>60.0739371534196</v>
      </c>
      <c r="FNK9" s="20">
        <v>15.617221195317313</v>
      </c>
      <c r="FNL9" s="20">
        <v>19.883091927321544</v>
      </c>
      <c r="FNM9" s="20">
        <v>42.359419675950441</v>
      </c>
      <c r="FNN9" s="20">
        <v>10.58985491898761</v>
      </c>
      <c r="FNO9" s="20">
        <v>63.539129513925651</v>
      </c>
      <c r="FNP9" s="20">
        <v>529.49274594938049</v>
      </c>
      <c r="FNQ9" s="20">
        <v>110.22927689594357</v>
      </c>
      <c r="FNR9" s="20">
        <v>11.022927689594356</v>
      </c>
      <c r="FNS9" s="20">
        <v>77.017868145409736</v>
      </c>
      <c r="FNT9" s="20">
        <v>385.08934072704869</v>
      </c>
      <c r="FNU9" s="20">
        <v>462.10720887245844</v>
      </c>
      <c r="FNV9" s="20">
        <v>110.22927689594357</v>
      </c>
      <c r="FNW9" s="20">
        <v>29.922982131854592</v>
      </c>
      <c r="FNX9" s="20">
        <v>440.91710758377428</v>
      </c>
      <c r="FNY9" s="20">
        <v>88.183421516754848</v>
      </c>
      <c r="FNZ9" s="20">
        <v>97.767638911520294</v>
      </c>
      <c r="FOA9" s="20">
        <v>32.589212970506765</v>
      </c>
      <c r="FOB9" s="20">
        <v>55.114638447971785</v>
      </c>
      <c r="FOC9" s="20">
        <v>41.887125220458557</v>
      </c>
      <c r="FOD9" s="20">
        <v>88.183421516754848</v>
      </c>
      <c r="FOE9" s="20">
        <v>110.22927689594357</v>
      </c>
      <c r="FOF9" s="20">
        <v>5.9744268077601408</v>
      </c>
      <c r="FOG9" s="20">
        <v>220.45855379188714</v>
      </c>
      <c r="FOH9" s="20">
        <v>110.22927689594357</v>
      </c>
      <c r="FOI9" s="20">
        <v>5.2949274594938052</v>
      </c>
      <c r="FOJ9" s="20">
        <v>18.92543758901089</v>
      </c>
      <c r="FOK9" s="20">
        <v>198.4126984126984</v>
      </c>
      <c r="FOL9" s="20">
        <v>1500</v>
      </c>
      <c r="FOM9" s="20">
        <v>44.091710758377424</v>
      </c>
      <c r="FON9" s="20">
        <v>53.912507701786815</v>
      </c>
      <c r="FOO9" s="20">
        <v>77.017868145409736</v>
      </c>
      <c r="FOP9" s="20">
        <v>30.807147258163894</v>
      </c>
      <c r="FOQ9" s="20">
        <v>231.05360443622922</v>
      </c>
      <c r="FOR9" s="20">
        <v>277.26432532347508</v>
      </c>
      <c r="FOS9" s="20">
        <v>38.508934072704868</v>
      </c>
      <c r="FOT9" s="20">
        <v>38.508934072704868</v>
      </c>
      <c r="FOU9" s="20">
        <v>105.89854918987609</v>
      </c>
      <c r="FOV9" s="20">
        <v>50</v>
      </c>
      <c r="FOW9" s="20">
        <v>172.35436056532231</v>
      </c>
      <c r="FOX9" s="20">
        <v>1102.2927689594355</v>
      </c>
      <c r="FOY9" s="20">
        <v>79.365079365079367</v>
      </c>
      <c r="FOZ9" s="20">
        <v>440.91710758377428</v>
      </c>
      <c r="FPA9" s="20">
        <v>211.79709837975219</v>
      </c>
      <c r="FPB9" s="20">
        <v>423.59419675950437</v>
      </c>
      <c r="FPC9" s="20">
        <v>202.57677659833075</v>
      </c>
      <c r="FPD9" s="20">
        <v>44.091710758377424</v>
      </c>
      <c r="FPE9" s="20">
        <v>44.091710758377424</v>
      </c>
      <c r="FPF9" s="20">
        <v>489.67096560846562</v>
      </c>
      <c r="FPG9" s="20">
        <v>3.7477954144620811</v>
      </c>
      <c r="FPH9" s="20">
        <v>184.64430254519291</v>
      </c>
      <c r="FPI9" s="20">
        <v>10.278416609921242</v>
      </c>
      <c r="FPJ9" s="20">
        <v>64.110196268786581</v>
      </c>
      <c r="FPK9" s="20">
        <v>127.0782590278513</v>
      </c>
      <c r="FPL9" s="20">
        <v>27.726432532347506</v>
      </c>
      <c r="FPM9" s="20">
        <v>435.61906962415281</v>
      </c>
      <c r="FPN9" s="20">
        <v>27.726432532347506</v>
      </c>
      <c r="FPO9" s="20">
        <v>259.39617991374001</v>
      </c>
      <c r="FPP9" s="20">
        <v>94.963031423290204</v>
      </c>
      <c r="FPQ9" s="20">
        <v>94.963031423290204</v>
      </c>
      <c r="FPR9" s="20">
        <v>539.12507701786819</v>
      </c>
      <c r="FPS9" s="20">
        <v>88.183421516754848</v>
      </c>
      <c r="FPT9" s="20">
        <v>22.045855379188712</v>
      </c>
      <c r="FPU9" s="20">
        <v>55.114638447971785</v>
      </c>
      <c r="FPV9" s="20">
        <v>22.045855379188712</v>
      </c>
      <c r="FPW9" s="20">
        <v>52.949274594938046</v>
      </c>
      <c r="FPX9" s="20">
        <v>36.0810405643739</v>
      </c>
      <c r="FPY9" s="20">
        <v>36.0810405643739</v>
      </c>
      <c r="FPZ9" s="20">
        <v>36.0810405643739</v>
      </c>
      <c r="FQA9" s="20">
        <v>36.0810405643739</v>
      </c>
      <c r="FQB9" s="20">
        <v>180.40784832451499</v>
      </c>
      <c r="FQC9" s="20">
        <v>24.483575837742503</v>
      </c>
      <c r="FQD9" s="20">
        <v>110</v>
      </c>
      <c r="FQE9" s="20">
        <v>22.045855379188712</v>
      </c>
      <c r="FQF9" s="20">
        <v>22.045855379188712</v>
      </c>
      <c r="FQG9" s="20">
        <v>9.2421441774491679</v>
      </c>
      <c r="FQH9" s="20">
        <v>210</v>
      </c>
      <c r="FQI9" s="20">
        <v>270.6078042328042</v>
      </c>
      <c r="FQJ9" s="20">
        <v>35.273368606701936</v>
      </c>
      <c r="FQK9" s="20">
        <v>88.183421516754848</v>
      </c>
      <c r="FQL9" s="20">
        <v>11.022927689594356</v>
      </c>
      <c r="FQM9" s="20">
        <v>2.204585537918871</v>
      </c>
      <c r="FQN9" s="20">
        <v>72.162037037037038</v>
      </c>
      <c r="FQO9" s="20">
        <v>220.45855379188714</v>
      </c>
      <c r="FQP9" s="20">
        <v>110.22927689594357</v>
      </c>
      <c r="FQQ9" s="20">
        <v>11.022927689594356</v>
      </c>
      <c r="FQR9" s="20">
        <v>138.63216266173754</v>
      </c>
      <c r="FQS9" s="20">
        <v>123.22858903265558</v>
      </c>
      <c r="FQT9" s="20">
        <v>472.48783117683303</v>
      </c>
      <c r="FQU9" s="20">
        <v>46.210720887245841</v>
      </c>
      <c r="FQV9" s="20">
        <v>60</v>
      </c>
      <c r="FQW9" s="20">
        <v>18.033509700176367</v>
      </c>
      <c r="FQX9" s="20">
        <v>44.091710758377424</v>
      </c>
      <c r="FQY9" s="20">
        <v>9.2421441774491679</v>
      </c>
      <c r="FQZ9" s="20">
        <v>211.79709837975219</v>
      </c>
      <c r="FRA9" s="20">
        <v>34.470872113064452</v>
      </c>
      <c r="FRB9" s="20">
        <v>110.89084412037616</v>
      </c>
      <c r="FRC9" s="20">
        <v>18.998199724663774</v>
      </c>
      <c r="FRD9" s="20">
        <v>123.22858903265558</v>
      </c>
      <c r="FRE9" s="20">
        <v>77.017868145409736</v>
      </c>
      <c r="FRF9" s="20">
        <v>77.017868145409736</v>
      </c>
      <c r="FRG9" s="20">
        <v>38.508934072704868</v>
      </c>
      <c r="FRH9" s="20">
        <v>30.807147258163894</v>
      </c>
      <c r="FRI9" s="20">
        <v>197.10189589796619</v>
      </c>
      <c r="FRJ9" s="20">
        <v>146.90145502645501</v>
      </c>
      <c r="FRK9" s="20">
        <v>44.091710758377424</v>
      </c>
      <c r="FRL9" s="20">
        <v>35.273368606701936</v>
      </c>
      <c r="FRM9" s="20">
        <v>405.15355319666151</v>
      </c>
      <c r="FRN9" s="20">
        <v>32.589212970506765</v>
      </c>
      <c r="FRO9" s="20">
        <v>1.7174162257495591</v>
      </c>
      <c r="FRP9" s="20">
        <v>110.22927689594357</v>
      </c>
      <c r="FRQ9" s="20">
        <v>60</v>
      </c>
      <c r="FRR9" s="20">
        <v>39.173721340388006</v>
      </c>
      <c r="FRS9" s="20">
        <v>264.55026455026456</v>
      </c>
      <c r="FRT9" s="20">
        <v>110.22927689594357</v>
      </c>
      <c r="FRU9" s="20">
        <v>132.27513227513228</v>
      </c>
      <c r="FRV9" s="20">
        <v>88.183421516754848</v>
      </c>
      <c r="FRW9" s="20">
        <v>440.91710758377428</v>
      </c>
      <c r="FRX9" s="20">
        <v>39.173677248677244</v>
      </c>
      <c r="FRY9" s="20">
        <v>120</v>
      </c>
      <c r="FRZ9" s="20">
        <v>183.17198933939025</v>
      </c>
      <c r="FSA9" s="20">
        <v>462.10720887245844</v>
      </c>
      <c r="FSB9" s="20">
        <v>86.177180282661155</v>
      </c>
      <c r="FSC9" s="20">
        <v>46.210720887245841</v>
      </c>
      <c r="FSD9" s="20">
        <v>66.137566137566139</v>
      </c>
      <c r="FSE9" s="20">
        <v>154.03573629081947</v>
      </c>
      <c r="FSF9" s="20">
        <v>107.82501540357363</v>
      </c>
      <c r="FSG9" s="20">
        <v>22.045855379188712</v>
      </c>
      <c r="FSH9" s="20">
        <v>51.706308169596689</v>
      </c>
      <c r="FSI9" s="20">
        <v>103.41261633919338</v>
      </c>
      <c r="FSJ9" s="20">
        <v>5.1706308169596689</v>
      </c>
      <c r="FSK9" s="20">
        <v>67.218200620475685</v>
      </c>
      <c r="FSL9" s="20">
        <v>5.1706308169596689</v>
      </c>
      <c r="FSM9" s="20">
        <v>3.1023784901758011</v>
      </c>
      <c r="FSN9" s="20">
        <v>3.4470872113064459</v>
      </c>
      <c r="FSO9" s="20">
        <v>254.15896487985214</v>
      </c>
      <c r="FSP9" s="20">
        <v>154.03573629081947</v>
      </c>
      <c r="FSQ9" s="20">
        <v>123.22858903265558</v>
      </c>
      <c r="FSR9" s="20">
        <v>107.82501540357363</v>
      </c>
      <c r="FSS9" s="20">
        <v>53.912507701786815</v>
      </c>
      <c r="FST9" s="20">
        <v>53.912507701786815</v>
      </c>
      <c r="FSU9" s="20">
        <v>88.183421516754848</v>
      </c>
      <c r="FSV9" s="20">
        <v>230.80544242159496</v>
      </c>
      <c r="FSW9" s="20">
        <v>110.22927689594357</v>
      </c>
      <c r="FSX9" s="20">
        <v>1.5</v>
      </c>
      <c r="FSY9" s="20">
        <v>99.206349206349202</v>
      </c>
      <c r="FSZ9" s="20">
        <v>154.03573629081947</v>
      </c>
      <c r="FTA9" s="20">
        <v>23.567467652495381</v>
      </c>
      <c r="FTB9" s="20">
        <v>0.44091710758377428</v>
      </c>
      <c r="FTC9" s="20">
        <v>110.22927689594357</v>
      </c>
      <c r="FTD9" s="20">
        <v>220.45855379188714</v>
      </c>
      <c r="FTE9" s="20">
        <v>110.22927689594357</v>
      </c>
      <c r="FTF9" s="20">
        <v>65.178425941013529</v>
      </c>
      <c r="FTG9" s="20">
        <v>145.50264550264549</v>
      </c>
      <c r="FTH9" s="20">
        <v>6.8941744226128918</v>
      </c>
      <c r="FTI9" s="20">
        <v>119.04761904761905</v>
      </c>
      <c r="FTJ9" s="20">
        <v>100</v>
      </c>
      <c r="FTK9" s="20">
        <v>316.54343807763405</v>
      </c>
      <c r="FTL9" s="20">
        <v>112.34151821537475</v>
      </c>
      <c r="FTM9" s="20">
        <v>206.82523267838675</v>
      </c>
      <c r="FTN9" s="20">
        <v>45.792997334847563</v>
      </c>
      <c r="FTO9" s="20">
        <v>3.8886321626617373</v>
      </c>
      <c r="FTP9" s="20">
        <v>132.27513227513228</v>
      </c>
      <c r="FTQ9" s="20">
        <v>316.54343807763405</v>
      </c>
      <c r="FTR9" s="20">
        <v>738.60135551447934</v>
      </c>
      <c r="FTS9" s="20">
        <v>12.848020762401553</v>
      </c>
      <c r="FTT9" s="20">
        <v>15.944239856607464</v>
      </c>
      <c r="FTU9" s="20">
        <v>86.177180282661155</v>
      </c>
      <c r="FTV9" s="20">
        <v>5.7728395061728399</v>
      </c>
      <c r="FTW9" s="20">
        <v>102.63157894736842</v>
      </c>
      <c r="FTX9" s="20">
        <v>48.500881834215171</v>
      </c>
      <c r="FTY9" s="20">
        <v>48.500881834215171</v>
      </c>
      <c r="FTZ9" s="20">
        <v>55.114638447971785</v>
      </c>
      <c r="FUA9" s="20">
        <v>48.500881834215171</v>
      </c>
      <c r="FUB9" s="20">
        <v>66.137566137566139</v>
      </c>
      <c r="FUC9" s="20">
        <v>66.137566137566139</v>
      </c>
      <c r="FUD9" s="20">
        <v>5.3261593612514258</v>
      </c>
      <c r="FUE9" s="20">
        <v>129.82499592634838</v>
      </c>
      <c r="FUF9" s="20">
        <v>49.356067834979626</v>
      </c>
      <c r="FUG9" s="20">
        <v>26.323236178655804</v>
      </c>
      <c r="FUH9" s="20">
        <v>32.904045223319756</v>
      </c>
      <c r="FUI9" s="20">
        <v>42.609274890011406</v>
      </c>
      <c r="FUJ9" s="20">
        <v>8.8453641844549455</v>
      </c>
      <c r="FUK9" s="20">
        <v>55.114638447971785</v>
      </c>
      <c r="FUL9" s="20">
        <v>30.807147258163894</v>
      </c>
      <c r="FUM9" s="20">
        <v>154.03573629081947</v>
      </c>
      <c r="FUN9" s="20">
        <v>58.615036588604873</v>
      </c>
      <c r="FUO9" s="20">
        <v>21.980638720726827</v>
      </c>
      <c r="FUP9" s="20">
        <v>5.8660583346912167</v>
      </c>
      <c r="FUQ9" s="20">
        <v>150</v>
      </c>
      <c r="FUR9" s="20">
        <v>131.61618089327902</v>
      </c>
      <c r="FUS9" s="20">
        <v>32.904045223319756</v>
      </c>
      <c r="FUT9" s="20">
        <v>49.356067834979626</v>
      </c>
      <c r="FUU9" s="20">
        <v>88.183421516754848</v>
      </c>
      <c r="FUV9" s="20">
        <v>12.848020762401553</v>
      </c>
      <c r="FUW9" s="20">
        <v>102.78416609921243</v>
      </c>
      <c r="FUX9" s="20">
        <v>171.21545083774251</v>
      </c>
      <c r="FUY9" s="20">
        <v>55.114638447971785</v>
      </c>
      <c r="FUZ9" s="20">
        <v>6.6137566137566139</v>
      </c>
      <c r="FVA9" s="20">
        <v>6.6137566137566139</v>
      </c>
      <c r="FVB9" s="20">
        <v>45.792997334847563</v>
      </c>
      <c r="FVC9" s="20">
        <v>5.9530896535301823</v>
      </c>
      <c r="FVD9" s="20">
        <v>111.83863463599147</v>
      </c>
      <c r="FVE9" s="20">
        <v>60.135730444100496</v>
      </c>
      <c r="FVF9" s="20">
        <v>29.307518294302437</v>
      </c>
      <c r="FVG9" s="20">
        <v>330.68783068783068</v>
      </c>
      <c r="FVH9" s="20">
        <v>200.24645717806533</v>
      </c>
      <c r="FVI9" s="20">
        <v>50</v>
      </c>
      <c r="FVJ9" s="20">
        <v>154.32098765432099</v>
      </c>
      <c r="FVK9" s="20">
        <v>51.392083049606214</v>
      </c>
      <c r="FVL9" s="20">
        <v>55.114638447971785</v>
      </c>
      <c r="FVM9" s="20">
        <v>95.308694270888495</v>
      </c>
      <c r="FVN9" s="20">
        <v>130</v>
      </c>
      <c r="FVO9" s="20">
        <v>22.975000000000001</v>
      </c>
      <c r="FVP9" s="20">
        <v>176.3668430335097</v>
      </c>
      <c r="FVQ9" s="20">
        <v>150</v>
      </c>
      <c r="FVR9" s="20">
        <v>107.82501540357363</v>
      </c>
      <c r="FVS9" s="20">
        <v>61.614294516327789</v>
      </c>
      <c r="FVT9" s="20">
        <v>137.37899200454268</v>
      </c>
      <c r="FVU9" s="20">
        <v>22.896498667423781</v>
      </c>
      <c r="FVV9" s="20">
        <v>54.951596801817075</v>
      </c>
      <c r="FVW9" s="20">
        <v>21.179709837975221</v>
      </c>
      <c r="FVX9" s="20">
        <v>112.34151821537475</v>
      </c>
      <c r="FVY9" s="20">
        <v>110.22927689594357</v>
      </c>
      <c r="FVZ9" s="20">
        <v>61.614294516327789</v>
      </c>
      <c r="FWA9" s="20">
        <v>107.82501540357363</v>
      </c>
      <c r="FWB9" s="20">
        <v>91.585994669695125</v>
      </c>
      <c r="FWC9" s="20">
        <v>19.099560045624902</v>
      </c>
      <c r="FWD9" s="20">
        <v>11.022927689594356</v>
      </c>
      <c r="FWE9" s="20">
        <v>33.06878306878307</v>
      </c>
      <c r="FWF9" s="20">
        <v>36.463819787699542</v>
      </c>
      <c r="FWG9" s="20">
        <v>34.032898468519569</v>
      </c>
      <c r="FWH9" s="20">
        <v>154.03573629081947</v>
      </c>
      <c r="FWI9" s="20">
        <v>55.114638447971785</v>
      </c>
      <c r="FWJ9" s="20">
        <v>44.091710758377424</v>
      </c>
      <c r="FWK9" s="20">
        <v>30.8641975308642</v>
      </c>
      <c r="FWL9" s="20">
        <v>30.8641975308642</v>
      </c>
      <c r="FWM9" s="20">
        <v>56.28641975308642</v>
      </c>
      <c r="FWN9" s="20">
        <v>25.696041524803107</v>
      </c>
      <c r="FWO9" s="20">
        <v>8.9285714285714288</v>
      </c>
      <c r="FWP9" s="20">
        <v>8.9285714285714288</v>
      </c>
      <c r="FWQ9" s="20">
        <v>385.44062287204662</v>
      </c>
      <c r="FWR9" s="20">
        <v>143.39882799034817</v>
      </c>
      <c r="FWS9" s="20">
        <v>105.89854918987609</v>
      </c>
      <c r="FWT9" s="20">
        <v>9.3293791754929138</v>
      </c>
      <c r="FWU9" s="20">
        <v>53.154078483245151</v>
      </c>
      <c r="FWV9" s="20">
        <v>97.934215167548501</v>
      </c>
      <c r="FWW9" s="20">
        <v>100.16963752469334</v>
      </c>
      <c r="FWX9" s="20">
        <v>11.5</v>
      </c>
      <c r="FWY9" s="20">
        <v>13.227513227513228</v>
      </c>
      <c r="FWZ9" s="20">
        <v>55.114638447971785</v>
      </c>
      <c r="FXA9" s="20">
        <v>21.258335153469609</v>
      </c>
      <c r="FXB9" s="20">
        <v>91.585994669695125</v>
      </c>
      <c r="FXC9" s="20">
        <v>77.017868145409736</v>
      </c>
      <c r="FXD9" s="20">
        <v>61.614294516327789</v>
      </c>
      <c r="FXE9" s="20">
        <v>23.105360443622921</v>
      </c>
      <c r="FXF9" s="20">
        <v>228.96498667423779</v>
      </c>
      <c r="FXG9" s="20">
        <v>2.2045855379188711E-5</v>
      </c>
      <c r="FXH9" s="20">
        <v>44.091710758377424</v>
      </c>
      <c r="FXI9" s="20">
        <v>66.137566137566139</v>
      </c>
      <c r="FXJ9" s="20">
        <v>66.137566137566139</v>
      </c>
      <c r="FXK9" s="20">
        <v>44.091710758377424</v>
      </c>
      <c r="FXL9" s="20">
        <v>26.455026455026456</v>
      </c>
      <c r="FXM9" s="20">
        <v>1.3916997354497356</v>
      </c>
      <c r="FXN9" s="20">
        <v>64.24010381200776</v>
      </c>
      <c r="FXO9" s="20">
        <v>102.78416609921243</v>
      </c>
      <c r="FXP9" s="20">
        <v>245.9398969588735</v>
      </c>
      <c r="FXQ9" s="20">
        <v>54.989528863078647</v>
      </c>
      <c r="FXR9" s="20">
        <v>32.12005190600388</v>
      </c>
      <c r="FXS9" s="20">
        <v>4</v>
      </c>
      <c r="FXT9" s="20">
        <v>529.49274594938049</v>
      </c>
      <c r="FXU9" s="20">
        <v>529.49274594938049</v>
      </c>
      <c r="FXV9" s="20">
        <v>86.554740101026567</v>
      </c>
      <c r="FXW9" s="20">
        <v>36.684303350970019</v>
      </c>
      <c r="FXX9" s="20">
        <v>228.96498667423779</v>
      </c>
      <c r="FXY9" s="20">
        <v>19.338159255429161</v>
      </c>
      <c r="FXZ9" s="20">
        <v>77.160493827160494</v>
      </c>
      <c r="FYA9" s="20">
        <v>92.421441774491683</v>
      </c>
      <c r="FYB9" s="20">
        <v>92.421441774491683</v>
      </c>
      <c r="FYC9" s="20">
        <v>78.938297138917605</v>
      </c>
      <c r="FYD9" s="20">
        <v>308.07147258163894</v>
      </c>
      <c r="FYE9" s="20">
        <v>5.1706308169596689</v>
      </c>
      <c r="FYF9" s="20">
        <v>17.235436056532226</v>
      </c>
      <c r="FYG9" s="20">
        <v>17.235436056532226</v>
      </c>
      <c r="FYH9" s="20">
        <v>529.49274594938049</v>
      </c>
      <c r="FYI9" s="20">
        <v>23</v>
      </c>
      <c r="FYJ9" s="20">
        <v>46.210720887245841</v>
      </c>
      <c r="FYK9" s="20">
        <v>12.848020762401553</v>
      </c>
      <c r="FYL9" s="20">
        <v>35.273368606701936</v>
      </c>
      <c r="FYM9" s="20">
        <v>308.64197530864197</v>
      </c>
      <c r="FYN9" s="20">
        <v>77.017868145409736</v>
      </c>
      <c r="FYO9" s="20">
        <v>30.807147258163894</v>
      </c>
      <c r="FYP9" s="20">
        <v>91.585994669695125</v>
      </c>
      <c r="FYQ9" s="20">
        <v>45.792997334847563</v>
      </c>
      <c r="FYR9" s="20">
        <v>46.296296296296298</v>
      </c>
      <c r="FYS9" s="20">
        <v>44.091710758377424</v>
      </c>
      <c r="FYT9" s="20">
        <v>12.848020762401553</v>
      </c>
      <c r="FYU9" s="20">
        <v>1078.2501540357364</v>
      </c>
      <c r="FYV9" s="20">
        <v>190</v>
      </c>
      <c r="FYW9" s="20">
        <v>88.183421516754848</v>
      </c>
      <c r="FYX9" s="20">
        <v>99.061145883485807</v>
      </c>
      <c r="FYY9" s="20">
        <v>38.508934072704868</v>
      </c>
      <c r="FYZ9" s="20">
        <v>45.792997334847563</v>
      </c>
      <c r="FZA9" s="20">
        <v>66.137566137566139</v>
      </c>
      <c r="FZB9" s="20">
        <v>23</v>
      </c>
      <c r="FZC9" s="20">
        <v>27.726432532347506</v>
      </c>
      <c r="FZD9" s="20">
        <v>493.56067834979632</v>
      </c>
      <c r="FZE9" s="20">
        <v>22.045855379188712</v>
      </c>
      <c r="FZF9" s="20">
        <v>22.045855379188712</v>
      </c>
      <c r="FZG9" s="20">
        <v>462.10720887245844</v>
      </c>
      <c r="FZH9" s="20">
        <v>107.82501540357363</v>
      </c>
      <c r="FZI9" s="20">
        <v>40</v>
      </c>
      <c r="FZJ9" s="20">
        <v>10</v>
      </c>
      <c r="FZK9" s="20">
        <v>11.326172703095088</v>
      </c>
      <c r="FZL9" s="20">
        <v>180.135582010582</v>
      </c>
      <c r="FZM9" s="20">
        <v>23.148148148148149</v>
      </c>
      <c r="FZN9" s="20">
        <v>30.8641975308642</v>
      </c>
      <c r="FZO9" s="20">
        <v>15.884782378481413</v>
      </c>
      <c r="FZP9" s="20">
        <v>12.154606595899846</v>
      </c>
      <c r="FZQ9" s="20">
        <v>124.09513960703205</v>
      </c>
      <c r="FZR9" s="20">
        <v>46.210720887245841</v>
      </c>
      <c r="FZS9" s="20">
        <v>46.210720887245841</v>
      </c>
      <c r="FZT9" s="20">
        <v>81.030710639332298</v>
      </c>
      <c r="FZU9" s="20">
        <v>12.581868321268528</v>
      </c>
      <c r="FZV9" s="20">
        <v>64.460530851430534</v>
      </c>
      <c r="FZW9" s="20">
        <v>68.941744226128904</v>
      </c>
      <c r="FZX9" s="20">
        <v>34.470872113064452</v>
      </c>
      <c r="FZY9" s="20">
        <v>107.82501540357363</v>
      </c>
      <c r="FZZ9" s="20">
        <v>0</v>
      </c>
      <c r="GAA9" s="20">
        <v>134.43640124095137</v>
      </c>
      <c r="GAB9" s="20">
        <v>654.89066319048402</v>
      </c>
      <c r="GAC9" s="20">
        <v>17.235436056532226</v>
      </c>
      <c r="GAD9" s="20">
        <v>55.153395380903135</v>
      </c>
      <c r="GAE9" s="20">
        <v>20.682523267838675</v>
      </c>
      <c r="GAF9" s="20">
        <v>24.129610479145121</v>
      </c>
      <c r="GAG9" s="20">
        <v>1.723543605653223</v>
      </c>
      <c r="GAH9" s="20">
        <v>32.747328507411233</v>
      </c>
      <c r="GAI9" s="20">
        <v>123.22858903265558</v>
      </c>
      <c r="GAJ9" s="20">
        <v>15.403573629081947</v>
      </c>
      <c r="GAK9" s="20">
        <v>7701.7868145409739</v>
      </c>
      <c r="GAL9" s="20">
        <v>7.7017868145409736</v>
      </c>
      <c r="GAM9" s="20">
        <v>92.421441774491683</v>
      </c>
      <c r="GAN9" s="20">
        <v>61.614294516327789</v>
      </c>
      <c r="GAO9" s="20">
        <v>123.22858903265558</v>
      </c>
      <c r="GAP9" s="20">
        <v>7.7017868145409736</v>
      </c>
      <c r="GAQ9" s="20">
        <v>32.34750462107209</v>
      </c>
      <c r="GAR9" s="20">
        <v>77.017868145409736</v>
      </c>
      <c r="GAS9" s="20">
        <v>123.22858903265558</v>
      </c>
      <c r="GAT9" s="20">
        <v>100</v>
      </c>
      <c r="GAU9" s="20">
        <v>17.802605104310071</v>
      </c>
      <c r="GAV9" s="20">
        <v>73.2687957357561</v>
      </c>
      <c r="GAW9" s="20">
        <v>924.21441774491689</v>
      </c>
      <c r="GAX9" s="20">
        <v>123.22858903265558</v>
      </c>
      <c r="GAY9" s="20">
        <v>154.03573629081947</v>
      </c>
      <c r="GAZ9" s="20">
        <v>154.03573629081947</v>
      </c>
      <c r="GBA9" s="20">
        <v>264.74637297469025</v>
      </c>
      <c r="GBB9" s="20">
        <v>23.105360443622921</v>
      </c>
      <c r="GBC9" s="20">
        <v>38.508934072704868</v>
      </c>
      <c r="GBD9" s="20">
        <v>38.54406228720466</v>
      </c>
      <c r="GBE9" s="20">
        <v>5.511463844797178</v>
      </c>
      <c r="GBF9" s="20">
        <v>25.696041524803107</v>
      </c>
      <c r="GBG9" s="20">
        <v>33.06878306878307</v>
      </c>
      <c r="GBH9" s="20">
        <v>94.62718794505443</v>
      </c>
      <c r="GBI9" s="20">
        <v>661.37566137566137</v>
      </c>
      <c r="GBJ9" s="20">
        <v>770.17868145409739</v>
      </c>
      <c r="GBK9" s="20">
        <v>62.047569803516026</v>
      </c>
      <c r="GBL9" s="20">
        <v>103.41261633919338</v>
      </c>
      <c r="GBM9" s="20">
        <v>65.178425941013529</v>
      </c>
      <c r="GBN9" s="20">
        <v>19.841269841269842</v>
      </c>
      <c r="GBO9" s="20">
        <v>211.79709837975219</v>
      </c>
      <c r="GBP9" s="20">
        <v>105.89854918987609</v>
      </c>
      <c r="GBQ9" s="20">
        <v>105.89854918987609</v>
      </c>
      <c r="GBR9" s="20">
        <v>20.257677659833075</v>
      </c>
      <c r="GBS9" s="20">
        <v>12.707825902785132</v>
      </c>
      <c r="GBT9" s="20">
        <v>86.177180282661155</v>
      </c>
      <c r="GBU9" s="20">
        <v>17.636684303350968</v>
      </c>
      <c r="GBV9" s="20">
        <v>61.484974239718376</v>
      </c>
      <c r="GBW9" s="20">
        <v>123.22858903265558</v>
      </c>
      <c r="GBX9" s="20">
        <v>77.017868145409736</v>
      </c>
      <c r="GBY9" s="20">
        <v>46.210720887245841</v>
      </c>
      <c r="GBZ9" s="20">
        <v>123.22858903265558</v>
      </c>
      <c r="GCA9" s="20">
        <v>77.017868145409736</v>
      </c>
      <c r="GCB9" s="20">
        <v>23.105360443622921</v>
      </c>
      <c r="GCC9" s="20">
        <v>1695.3527130519799</v>
      </c>
      <c r="GCD9" s="20">
        <v>1.7636684303350971</v>
      </c>
      <c r="GCE9" s="20">
        <v>44.091710758377424</v>
      </c>
      <c r="GCF9" s="20">
        <v>158.84782378481412</v>
      </c>
      <c r="GCG9" s="20">
        <v>52.949274594938046</v>
      </c>
      <c r="GCH9" s="20">
        <v>21.179709837975221</v>
      </c>
      <c r="GCI9" s="20">
        <v>52.949274594938046</v>
      </c>
      <c r="GCJ9" s="20">
        <v>105.89854918987609</v>
      </c>
      <c r="GCK9" s="20">
        <v>8.4718839351900872</v>
      </c>
      <c r="GCL9" s="20">
        <v>254.15651805570261</v>
      </c>
      <c r="GCM9" s="20">
        <v>1763.6684303350971</v>
      </c>
      <c r="GCN9" s="20">
        <v>881.83421516754856</v>
      </c>
      <c r="GCO9" s="20">
        <v>211.79709837975219</v>
      </c>
      <c r="GCP9" s="20">
        <v>55.114638447971785</v>
      </c>
      <c r="GCQ9" s="20">
        <v>33.06878306878307</v>
      </c>
      <c r="GCR9" s="20">
        <v>44.091710758377424</v>
      </c>
      <c r="GCS9" s="20">
        <v>400</v>
      </c>
      <c r="GCT9" s="20">
        <v>46.210720887245841</v>
      </c>
      <c r="GCU9" s="20">
        <v>13.737899200454269</v>
      </c>
      <c r="GCV9" s="20">
        <v>54.951596801817075</v>
      </c>
      <c r="GCW9" s="20">
        <v>295.30423280423281</v>
      </c>
      <c r="GCX9" s="20">
        <v>26.071370376405412</v>
      </c>
      <c r="GCY9" s="20">
        <v>918.82207010612387</v>
      </c>
      <c r="GCZ9" s="20">
        <v>122.96994847943675</v>
      </c>
      <c r="GDA9" s="20">
        <v>154.03573629081947</v>
      </c>
      <c r="GDB9" s="20">
        <v>89.340727048675291</v>
      </c>
      <c r="GDC9" s="20">
        <v>27.576697690451567</v>
      </c>
      <c r="GDD9" s="20">
        <v>34.470872113064452</v>
      </c>
      <c r="GDE9" s="20">
        <v>27.576697690451567</v>
      </c>
      <c r="GDF9" s="20">
        <v>8.617718028266113</v>
      </c>
      <c r="GDG9" s="20">
        <v>55.114638447971785</v>
      </c>
      <c r="GDH9" s="20">
        <v>105.89854918987609</v>
      </c>
      <c r="GDI9" s="20">
        <v>741.28984432913273</v>
      </c>
      <c r="GDJ9" s="20">
        <v>211.79709837975219</v>
      </c>
      <c r="GDK9" s="20">
        <v>30.807147258163894</v>
      </c>
      <c r="GDL9" s="20">
        <v>123.22858903265558</v>
      </c>
      <c r="GDM9" s="20">
        <v>308.07147258163894</v>
      </c>
      <c r="GDN9" s="20">
        <v>15.403573629081947</v>
      </c>
      <c r="GDO9" s="20">
        <v>924.21441774491689</v>
      </c>
      <c r="GDP9" s="20">
        <v>308.07147258163894</v>
      </c>
      <c r="GDQ9" s="20">
        <v>924.21441774491689</v>
      </c>
      <c r="GDR9" s="20">
        <v>462.10720887245844</v>
      </c>
      <c r="GDS9" s="20">
        <v>30.807147258163894</v>
      </c>
      <c r="GDT9" s="20">
        <v>462.10720887245844</v>
      </c>
      <c r="GDU9" s="20">
        <v>46.210720887245841</v>
      </c>
      <c r="GDV9" s="20">
        <v>77.017868145409736</v>
      </c>
      <c r="GDW9" s="20">
        <v>462.10720887245844</v>
      </c>
      <c r="GDX9" s="20">
        <v>1.5403573629081945E-4</v>
      </c>
      <c r="GDY9" s="20">
        <v>46.210720887245841</v>
      </c>
      <c r="GDZ9" s="20">
        <v>61.614294516327789</v>
      </c>
      <c r="GEA9" s="20">
        <v>61.614294516327789</v>
      </c>
      <c r="GEB9" s="20">
        <v>61.614294516327789</v>
      </c>
      <c r="GEC9" s="20">
        <v>61.614294516327789</v>
      </c>
      <c r="GED9" s="20">
        <v>61.614294516327789</v>
      </c>
      <c r="GEE9" s="20">
        <v>61.614294516327789</v>
      </c>
      <c r="GEF9" s="20">
        <v>61.614294516327789</v>
      </c>
      <c r="GEG9" s="20">
        <v>46.210720887245841</v>
      </c>
      <c r="GEH9" s="20">
        <v>61.614294516327789</v>
      </c>
      <c r="GEI9" s="20">
        <v>46.210720887245841</v>
      </c>
      <c r="GEJ9" s="20">
        <v>0.61614294516327783</v>
      </c>
      <c r="GEK9" s="20">
        <v>0.61614294516327783</v>
      </c>
      <c r="GEL9" s="20">
        <v>77.017868145409736</v>
      </c>
      <c r="GEM9" s="20">
        <v>31.023784901758013</v>
      </c>
      <c r="GEN9" s="20">
        <v>2.5853154084798344</v>
      </c>
      <c r="GEO9" s="20">
        <v>34.470872113064452</v>
      </c>
      <c r="GEP9" s="20">
        <v>9.6518441916580482</v>
      </c>
      <c r="GEQ9" s="20">
        <v>2.6393689052201506</v>
      </c>
      <c r="GER9" s="20">
        <v>38.508934072704868</v>
      </c>
      <c r="GES9" s="20">
        <v>308.07147258163894</v>
      </c>
      <c r="GET9" s="20">
        <v>58.99819972466377</v>
      </c>
      <c r="GEU9" s="20">
        <v>137.37899200454268</v>
      </c>
      <c r="GEV9" s="20">
        <v>9.65</v>
      </c>
      <c r="GEW9" s="20">
        <v>107.82501540357363</v>
      </c>
      <c r="GEX9" s="20">
        <v>46.210720887245841</v>
      </c>
      <c r="GEY9" s="20">
        <v>308.07147258163894</v>
      </c>
      <c r="GEZ9" s="20">
        <v>881.83421516754856</v>
      </c>
      <c r="GFA9" s="20">
        <v>48.967151675485006</v>
      </c>
      <c r="GFB9" s="20">
        <v>220.45855379188714</v>
      </c>
      <c r="GFC9" s="20">
        <v>489.67151675485013</v>
      </c>
      <c r="GFD9" s="20">
        <v>115.63218686161397</v>
      </c>
      <c r="GFE9" s="20">
        <v>62.60030864197531</v>
      </c>
      <c r="GFF9" s="20">
        <v>641.10196268786581</v>
      </c>
      <c r="GFG9" s="20">
        <v>77.017868145409736</v>
      </c>
      <c r="GFH9" s="20">
        <v>53.912507701786815</v>
      </c>
      <c r="GFI9" s="20">
        <v>183.17198933939025</v>
      </c>
      <c r="GFJ9" s="20">
        <v>48.540577174938413</v>
      </c>
      <c r="GFK9" s="20">
        <v>105.51447935921134</v>
      </c>
      <c r="GFL9" s="20">
        <v>46.210720887245841</v>
      </c>
      <c r="GFM9" s="20">
        <v>46.210720887245841</v>
      </c>
      <c r="GFN9" s="20">
        <v>61.614294516327789</v>
      </c>
      <c r="GFO9" s="20">
        <v>77.017868145409736</v>
      </c>
      <c r="GFP9" s="20">
        <v>77.017868145409736</v>
      </c>
      <c r="GFQ9" s="20">
        <v>77.017868145409736</v>
      </c>
      <c r="GFR9" s="20">
        <v>50</v>
      </c>
      <c r="GFS9" s="20">
        <v>62</v>
      </c>
      <c r="GFT9" s="20">
        <v>924.21441774491689</v>
      </c>
      <c r="GFU9" s="20">
        <v>616.14294516327789</v>
      </c>
      <c r="GFV9" s="20">
        <v>616.14294516327789</v>
      </c>
      <c r="GFW9" s="20">
        <v>50</v>
      </c>
      <c r="GFX9" s="20">
        <v>94.508717614469617</v>
      </c>
      <c r="GFY9" s="20">
        <v>45.792997334847563</v>
      </c>
      <c r="GFZ9" s="20">
        <v>43.454585537918874</v>
      </c>
      <c r="GGA9" s="20">
        <v>29.861717278449028</v>
      </c>
      <c r="GGB9" s="20">
        <v>48.410996208204068</v>
      </c>
      <c r="GGC9" s="20">
        <v>2425.0440917107585</v>
      </c>
      <c r="GGD9" s="20">
        <v>13.401675485008818</v>
      </c>
      <c r="GGE9" s="20">
        <v>55.153395380903135</v>
      </c>
      <c r="GGF9" s="20">
        <v>15.4320987654321</v>
      </c>
      <c r="GGG9" s="20">
        <v>30.8641975308642</v>
      </c>
      <c r="GGH9" s="20">
        <v>17.235436056532226</v>
      </c>
      <c r="GGI9" s="20">
        <v>97.081154349876826</v>
      </c>
      <c r="GGJ9" s="20">
        <v>110.22927689594357</v>
      </c>
      <c r="GGK9" s="20">
        <v>440.91710758377428</v>
      </c>
      <c r="GGL9" s="20">
        <v>66.137566137566139</v>
      </c>
      <c r="GGM9" s="20">
        <v>78.331038864767564</v>
      </c>
      <c r="GGN9" s="20">
        <v>75</v>
      </c>
      <c r="GGO9" s="20">
        <v>154.03573629081947</v>
      </c>
      <c r="GGP9" s="20">
        <v>77.017868145409736</v>
      </c>
      <c r="GGQ9" s="20">
        <v>31.769564756962826</v>
      </c>
      <c r="GGR9" s="20">
        <v>137.88348845225781</v>
      </c>
      <c r="GGS9" s="20">
        <v>33.06878306878307</v>
      </c>
      <c r="GGT9" s="20">
        <v>472.30752938684742</v>
      </c>
      <c r="GGU9" s="20">
        <v>52.949274594938046</v>
      </c>
      <c r="GGV9" s="20">
        <v>107.82501540357363</v>
      </c>
      <c r="GGW9" s="20">
        <v>308.07147258163894</v>
      </c>
      <c r="GGX9" s="20">
        <v>34.470872113064452</v>
      </c>
      <c r="GGY9" s="20">
        <v>30.807147258163894</v>
      </c>
      <c r="GGZ9" s="20">
        <v>529.49274594938049</v>
      </c>
      <c r="GHA9" s="20">
        <v>18.92543758901089</v>
      </c>
      <c r="GHB9" s="20">
        <v>105.51447935921134</v>
      </c>
      <c r="GHC9" s="20">
        <v>310.23784901758017</v>
      </c>
      <c r="GHD9" s="20">
        <v>27.576697690451567</v>
      </c>
      <c r="GHE9" s="20">
        <v>25.853154084798344</v>
      </c>
      <c r="GHF9" s="20">
        <v>30.807147258163894</v>
      </c>
      <c r="GHG9" s="20">
        <v>45.792997334847563</v>
      </c>
      <c r="GHH9" s="20">
        <v>137.37899200454268</v>
      </c>
      <c r="GHI9" s="20">
        <v>45.792997334847563</v>
      </c>
      <c r="GHJ9" s="20">
        <v>48.259220958290243</v>
      </c>
      <c r="GHK9" s="20">
        <v>10</v>
      </c>
      <c r="GHL9" s="20">
        <v>10</v>
      </c>
      <c r="GHM9" s="20">
        <v>10</v>
      </c>
      <c r="GHN9" s="20">
        <v>34.470872113064452</v>
      </c>
      <c r="GHO9" s="20">
        <v>18</v>
      </c>
      <c r="GHP9" s="20">
        <v>5</v>
      </c>
      <c r="GHQ9" s="20">
        <v>8</v>
      </c>
      <c r="GHR9" s="20">
        <v>10</v>
      </c>
      <c r="GHS9" s="20">
        <v>154.03573629081947</v>
      </c>
      <c r="GHT9" s="20">
        <v>123.22858903265558</v>
      </c>
      <c r="GHU9" s="20">
        <v>46.210720887245841</v>
      </c>
      <c r="GHV9" s="20">
        <v>1617.3752310536045</v>
      </c>
      <c r="GHW9" s="20">
        <v>115.63218686161397</v>
      </c>
      <c r="GHX9" s="20">
        <v>34.470872113064452</v>
      </c>
      <c r="GHY9" s="20">
        <v>17.235436056532226</v>
      </c>
      <c r="GHZ9" s="20">
        <v>34.470872113064452</v>
      </c>
      <c r="GIA9" s="20">
        <v>43.088590141330577</v>
      </c>
      <c r="GIB9" s="20">
        <v>10</v>
      </c>
      <c r="GIC9" s="20">
        <v>10</v>
      </c>
      <c r="GID9" s="20">
        <v>10</v>
      </c>
      <c r="GIE9" s="20">
        <v>51.706308169596689</v>
      </c>
      <c r="GIF9" s="20">
        <v>62.047569803516026</v>
      </c>
      <c r="GIG9" s="20">
        <v>1.5403573629081948</v>
      </c>
      <c r="GIH9" s="20">
        <v>1.5403573629081948</v>
      </c>
      <c r="GII9" s="20">
        <v>1.5403573629081948</v>
      </c>
      <c r="GIJ9" s="20">
        <v>1.5403573629081948</v>
      </c>
      <c r="GIK9" s="20">
        <v>1.5403573629081948</v>
      </c>
      <c r="GIL9" s="20">
        <v>1.5403573629081948</v>
      </c>
      <c r="GIM9" s="20">
        <v>1.5403573629081948</v>
      </c>
      <c r="GIN9" s="20">
        <v>1.5403573629081948</v>
      </c>
      <c r="GIO9" s="20">
        <v>1.5403573629081948</v>
      </c>
      <c r="GIP9" s="20">
        <v>1.5403573629081948</v>
      </c>
      <c r="GIQ9" s="20">
        <v>1.5403573629081948</v>
      </c>
      <c r="GIR9" s="20">
        <v>1.5403573629081948</v>
      </c>
      <c r="GIS9" s="20">
        <v>211.79709837975219</v>
      </c>
      <c r="GIT9" s="20">
        <v>81.030710639332298</v>
      </c>
      <c r="GIU9" s="20">
        <v>58.841651263093034</v>
      </c>
      <c r="GIV9" s="20">
        <v>40.515355319666149</v>
      </c>
      <c r="GIW9" s="20">
        <v>66.137566137566139</v>
      </c>
      <c r="GIX9" s="20">
        <v>55.114638447971785</v>
      </c>
      <c r="GIY9" s="20">
        <v>205.47617953783251</v>
      </c>
      <c r="GIZ9" s="20">
        <v>47.654347135444247</v>
      </c>
      <c r="GJA9" s="20">
        <v>52.949274594938046</v>
      </c>
      <c r="GJB9" s="20">
        <v>15.403573629081947</v>
      </c>
      <c r="GJC9" s="20">
        <v>18.484288354898336</v>
      </c>
      <c r="GJD9" s="20">
        <v>12.322858903265558</v>
      </c>
      <c r="GJE9" s="20">
        <v>15.403573629081947</v>
      </c>
      <c r="GJF9" s="20">
        <v>88.183421516754848</v>
      </c>
      <c r="GJG9" s="20">
        <v>25.696041524803107</v>
      </c>
      <c r="GJH9" s="20">
        <v>412.13697601362799</v>
      </c>
      <c r="GJI9" s="20">
        <v>13.788348845225784</v>
      </c>
      <c r="GJJ9" s="20">
        <v>103.41261633919338</v>
      </c>
      <c r="GJK9" s="20">
        <v>689.41744226128924</v>
      </c>
      <c r="GJL9" s="20">
        <v>44.091710758377424</v>
      </c>
      <c r="GJM9" s="20">
        <v>90.202557319223985</v>
      </c>
      <c r="GJN9" s="20">
        <v>30.8641975308642</v>
      </c>
      <c r="GJO9" s="20">
        <v>32.589212970506765</v>
      </c>
      <c r="GJP9" s="20">
        <v>44.735997432193869</v>
      </c>
      <c r="GJQ9" s="20">
        <v>28.659611992945326</v>
      </c>
      <c r="GJR9" s="20">
        <v>132.27513227513228</v>
      </c>
      <c r="GJS9" s="20">
        <v>317.69564756962825</v>
      </c>
      <c r="GJT9" s="20">
        <v>211.79709837975219</v>
      </c>
      <c r="GJU9" s="20">
        <v>317.69564756962825</v>
      </c>
      <c r="GJV9" s="20">
        <v>317.69564756962825</v>
      </c>
      <c r="GJW9" s="20">
        <v>427.75258790315684</v>
      </c>
      <c r="GJX9" s="20">
        <v>211.79709837975219</v>
      </c>
      <c r="GJY9" s="20">
        <v>68.941744226128904</v>
      </c>
      <c r="GJZ9" s="20">
        <v>24.687530091478092</v>
      </c>
      <c r="GKA9" s="20">
        <v>5</v>
      </c>
      <c r="GKB9" s="20">
        <v>137.37899200454268</v>
      </c>
      <c r="GKC9" s="20">
        <v>70</v>
      </c>
      <c r="GKD9" s="20">
        <v>100</v>
      </c>
      <c r="GKE9" s="20">
        <v>22.707231040564373</v>
      </c>
      <c r="GKF9" s="20">
        <v>587.60515873015868</v>
      </c>
      <c r="GKG9" s="20">
        <v>26.455026455026456</v>
      </c>
      <c r="GKH9" s="20">
        <v>97.976190476190467</v>
      </c>
      <c r="GKI9" s="20">
        <v>4.621072088724584</v>
      </c>
      <c r="GKJ9" s="20">
        <v>46.210720887245841</v>
      </c>
      <c r="GKK9" s="20">
        <v>154.03573629081947</v>
      </c>
      <c r="GKL9" s="20">
        <v>154.03573629081947</v>
      </c>
      <c r="GKM9" s="20">
        <v>105.79688658265381</v>
      </c>
      <c r="GKN9" s="20">
        <v>385.08934072704869</v>
      </c>
      <c r="GKO9" s="20">
        <v>61.614294516327789</v>
      </c>
      <c r="GKP9" s="20">
        <v>27.576697690451567</v>
      </c>
      <c r="GKQ9" s="20">
        <v>20.682523267838675</v>
      </c>
      <c r="GKR9" s="20">
        <v>529.49274594938049</v>
      </c>
      <c r="GKS9" s="20">
        <v>59.530896535301828</v>
      </c>
      <c r="GKT9" s="20">
        <v>24.129610479145121</v>
      </c>
      <c r="GKU9" s="20">
        <v>68.941744226128904</v>
      </c>
      <c r="GKV9" s="20">
        <v>68.941744226128904</v>
      </c>
      <c r="GKW9" s="20">
        <v>68.941744226128904</v>
      </c>
      <c r="GKX9" s="20">
        <v>46.144260599793178</v>
      </c>
      <c r="GKY9" s="20">
        <v>115.39835328381585</v>
      </c>
      <c r="GKZ9" s="20">
        <v>36.63439786787805</v>
      </c>
      <c r="GLA9" s="20">
        <v>36.63439786787805</v>
      </c>
      <c r="GLB9" s="20">
        <v>55.114638447971785</v>
      </c>
      <c r="GLC9" s="20">
        <v>165.34391534391534</v>
      </c>
      <c r="GLD9" s="20">
        <v>88.183421516754848</v>
      </c>
      <c r="GLE9" s="20">
        <v>77.088124574409321</v>
      </c>
      <c r="GLF9" s="20">
        <v>41.08</v>
      </c>
      <c r="GLG9" s="20">
        <v>15.403573629081947</v>
      </c>
      <c r="GLH9" s="20">
        <v>13.227513227513228</v>
      </c>
      <c r="GLI9" s="20">
        <v>33.06878306878307</v>
      </c>
      <c r="GLJ9" s="20">
        <v>98.712135669959252</v>
      </c>
      <c r="GLK9" s="20">
        <v>15.403573629081947</v>
      </c>
      <c r="GLL9" s="20">
        <v>66.137566137566139</v>
      </c>
      <c r="GLM9" s="20">
        <v>44.091710758377424</v>
      </c>
      <c r="GLN9" s="20">
        <v>165.34391534391534</v>
      </c>
      <c r="GLO9" s="20">
        <v>14.907837552258007</v>
      </c>
      <c r="GLP9" s="20">
        <v>5.6170759107687376</v>
      </c>
      <c r="GLQ9" s="20">
        <v>22.970551752653101</v>
      </c>
      <c r="GLR9" s="20">
        <v>14.296304140633271</v>
      </c>
      <c r="GLS9" s="20">
        <v>115.63218686161397</v>
      </c>
      <c r="GLT9" s="20">
        <v>128.48020762401552</v>
      </c>
      <c r="GLU9" s="20">
        <v>2.1633766650617878</v>
      </c>
      <c r="GLV9" s="20">
        <v>274.75798400908536</v>
      </c>
      <c r="GLW9" s="20">
        <v>32.42398589065256</v>
      </c>
      <c r="GLX9" s="20">
        <v>77.160493827160494</v>
      </c>
      <c r="GLY9" s="20">
        <v>20.106240834283852</v>
      </c>
      <c r="GLZ9" s="20">
        <v>16.20614212786646</v>
      </c>
      <c r="GMA9" s="20">
        <v>25.696041524803107</v>
      </c>
      <c r="GMB9" s="20">
        <v>110.22927689594357</v>
      </c>
      <c r="GMC9" s="20">
        <v>42.359419675950441</v>
      </c>
      <c r="GMD9" s="20">
        <v>12.566137566137566</v>
      </c>
      <c r="GME9" s="20">
        <v>25.696041524803107</v>
      </c>
      <c r="GMF9" s="20">
        <v>110.22927689594357</v>
      </c>
      <c r="GMG9" s="20">
        <v>110.22927689594357</v>
      </c>
      <c r="GMH9" s="20">
        <v>77.160493827160494</v>
      </c>
      <c r="GMI9" s="20">
        <v>55.114638447971785</v>
      </c>
      <c r="GMJ9" s="20">
        <v>141.09347442680775</v>
      </c>
      <c r="GMK9" s="20">
        <v>66.137566137566139</v>
      </c>
      <c r="GML9" s="20">
        <v>22</v>
      </c>
      <c r="GMM9" s="20">
        <v>18.38</v>
      </c>
      <c r="GMN9" s="20">
        <v>17.050482132728305</v>
      </c>
      <c r="GMO9" s="20">
        <v>3.1769564756962829</v>
      </c>
      <c r="GMP9" s="20">
        <v>110.22927689594357</v>
      </c>
      <c r="GMQ9" s="20">
        <v>21.179709837975221</v>
      </c>
      <c r="GMR9" s="20">
        <v>74.128984432913256</v>
      </c>
      <c r="GMS9" s="20">
        <v>105.89854918987609</v>
      </c>
      <c r="GMT9" s="20">
        <v>22.045855379188712</v>
      </c>
      <c r="GMU9" s="20">
        <v>88.183421516754848</v>
      </c>
      <c r="GMV9" s="20">
        <v>110.22927689594357</v>
      </c>
      <c r="GMW9" s="20">
        <v>194.00352733686069</v>
      </c>
      <c r="GMX9" s="20">
        <v>52.949274594938046</v>
      </c>
      <c r="GMY9" s="20">
        <v>22.975000000000001</v>
      </c>
      <c r="GMZ9" s="20">
        <v>154.32098765432099</v>
      </c>
      <c r="GNA9" s="20">
        <v>22.045855379188712</v>
      </c>
      <c r="GNB9" s="20">
        <v>75.701750356043561</v>
      </c>
      <c r="GNC9" s="20">
        <v>2.4801587301587302</v>
      </c>
      <c r="GND9" s="20">
        <v>151.40350071208712</v>
      </c>
      <c r="GNE9" s="20">
        <v>400</v>
      </c>
      <c r="GNF9" s="20">
        <v>300</v>
      </c>
      <c r="GNG9" s="20">
        <v>264.74637297469025</v>
      </c>
      <c r="GNH9" s="20">
        <v>82.260113058299382</v>
      </c>
      <c r="GNI9" s="20">
        <v>46.065663312647658</v>
      </c>
      <c r="GNJ9" s="20">
        <v>88.840922102963333</v>
      </c>
      <c r="GNK9" s="20">
        <v>23.690912560790224</v>
      </c>
      <c r="GNL9" s="20">
        <v>32.904045223319756</v>
      </c>
      <c r="GNM9" s="20">
        <v>65.808090446639511</v>
      </c>
      <c r="GNN9" s="20">
        <v>3.2904045223319756</v>
      </c>
      <c r="GNO9" s="20">
        <v>0.9</v>
      </c>
      <c r="GNP9" s="20">
        <v>44.091710758377424</v>
      </c>
      <c r="GNQ9" s="20">
        <v>11.6</v>
      </c>
      <c r="GNR9" s="20">
        <v>130.35685188202706</v>
      </c>
      <c r="GNS9" s="20">
        <v>4.409171075837742</v>
      </c>
      <c r="GNT9" s="20">
        <v>17.235436056532226</v>
      </c>
      <c r="GNU9" s="20">
        <v>162.94606485253382</v>
      </c>
      <c r="GNV9" s="20">
        <v>48.883819455760147</v>
      </c>
      <c r="GNW9" s="20">
        <v>110.22927689594357</v>
      </c>
      <c r="GNX9" s="20">
        <v>66.137566137566139</v>
      </c>
      <c r="GNY9" s="20">
        <v>137.88348845225781</v>
      </c>
      <c r="GNZ9" s="20">
        <v>66.137566137566139</v>
      </c>
      <c r="GOA9" s="20">
        <v>88.183421516754848</v>
      </c>
      <c r="GOB9" s="20">
        <v>88.183421516754848</v>
      </c>
      <c r="GOC9" s="20">
        <v>110.22927689594357</v>
      </c>
      <c r="GOD9" s="20">
        <v>66.137566137566139</v>
      </c>
      <c r="GOE9" s="20">
        <v>66.137566137566139</v>
      </c>
      <c r="GOF9" s="20">
        <v>66.137566137566139</v>
      </c>
      <c r="GOG9" s="20">
        <v>66.137566137566139</v>
      </c>
      <c r="GOH9" s="20">
        <v>11.243278474824834</v>
      </c>
      <c r="GOI9" s="20">
        <v>794.23911892407068</v>
      </c>
      <c r="GOJ9" s="20">
        <v>110.22927689594357</v>
      </c>
      <c r="GOK9" s="20">
        <v>86.177180282661155</v>
      </c>
      <c r="GOL9" s="20">
        <v>86.177180282661155</v>
      </c>
      <c r="GOM9" s="20">
        <v>86.177180282661155</v>
      </c>
      <c r="GON9" s="20">
        <v>37.850875178021781</v>
      </c>
      <c r="GOO9" s="20">
        <v>55.114638447971785</v>
      </c>
      <c r="GOP9" s="20">
        <v>881.83421516754856</v>
      </c>
      <c r="GOQ9" s="20">
        <v>44.091710758377424</v>
      </c>
      <c r="GOR9" s="20">
        <v>44.091710758377424</v>
      </c>
      <c r="GOS9" s="20">
        <v>66.137566137566139</v>
      </c>
      <c r="GOT9" s="20">
        <v>279.57216986127293</v>
      </c>
      <c r="GOU9" s="20">
        <v>211.79709837975219</v>
      </c>
      <c r="GOV9" s="20">
        <v>105.89854918987609</v>
      </c>
      <c r="GOW9" s="20">
        <v>12.848020762401553</v>
      </c>
      <c r="GOX9" s="20">
        <v>88.183421516754848</v>
      </c>
      <c r="GOY9" s="20">
        <v>88.183421516754848</v>
      </c>
      <c r="GOZ9" s="20">
        <v>97.934303350970012</v>
      </c>
      <c r="GPA9" s="20">
        <v>88.183421516754848</v>
      </c>
      <c r="GPB9" s="20">
        <v>51.706308169596689</v>
      </c>
      <c r="GPC9" s="20">
        <v>9.3293791754929138</v>
      </c>
      <c r="GPD9" s="20">
        <v>317.69564756962825</v>
      </c>
      <c r="GPE9" s="20">
        <v>616.42853861349749</v>
      </c>
      <c r="GPF9" s="20">
        <v>616.42853861349749</v>
      </c>
      <c r="GPG9" s="20">
        <v>158.84782378481412</v>
      </c>
      <c r="GPH9" s="20">
        <v>132.27513227513228</v>
      </c>
      <c r="GPI9" s="20">
        <v>43.045417494756705</v>
      </c>
      <c r="GPJ9" s="20">
        <v>45.792997334847563</v>
      </c>
      <c r="GPK9" s="20">
        <v>97.767638911520294</v>
      </c>
      <c r="GPL9" s="20">
        <v>127.0782590278513</v>
      </c>
      <c r="GPM9" s="20">
        <v>289.021164021164</v>
      </c>
      <c r="GPN9" s="20">
        <v>51.369044884458127</v>
      </c>
      <c r="GPO9" s="20">
        <v>5.8660583346912167</v>
      </c>
      <c r="GPP9" s="20">
        <v>5.8660583346912167</v>
      </c>
      <c r="GPQ9" s="20">
        <v>19</v>
      </c>
      <c r="GPR9" s="20">
        <v>0</v>
      </c>
      <c r="GPS9" s="20">
        <v>55.114638447971785</v>
      </c>
      <c r="GPT9" s="20">
        <v>107.82501540357363</v>
      </c>
      <c r="GPU9" s="20">
        <v>77.017868145409736</v>
      </c>
      <c r="GPV9" s="20">
        <v>46.210720887245841</v>
      </c>
      <c r="GPW9" s="20">
        <v>329.04045223319753</v>
      </c>
      <c r="GPX9" s="20">
        <v>47.420634920634917</v>
      </c>
      <c r="GPY9" s="20">
        <v>105</v>
      </c>
      <c r="GPZ9" s="20">
        <v>30</v>
      </c>
      <c r="GQA9" s="20">
        <v>208.52539682539683</v>
      </c>
      <c r="GQB9" s="20">
        <v>11022.927689594357</v>
      </c>
      <c r="GQC9" s="20">
        <v>61.614294516327789</v>
      </c>
      <c r="GQD9" s="20">
        <v>123.22858903265558</v>
      </c>
      <c r="GQE9" s="20">
        <v>103.36748288693894</v>
      </c>
      <c r="GQF9" s="20">
        <v>91.585994669695125</v>
      </c>
      <c r="GQG9" s="20">
        <v>3.6634397867878046</v>
      </c>
      <c r="GQH9" s="20">
        <v>283.91658347605488</v>
      </c>
      <c r="GQI9" s="20">
        <v>366.3439786787805</v>
      </c>
      <c r="GQJ9" s="20">
        <v>10.990319360363413</v>
      </c>
      <c r="GQK9" s="20">
        <v>154.03573629081947</v>
      </c>
      <c r="GQL9" s="20">
        <v>83.333333333333329</v>
      </c>
      <c r="GQM9" s="20">
        <v>199.42852741836109</v>
      </c>
      <c r="GQN9" s="20">
        <v>69.316081330868769</v>
      </c>
      <c r="GQO9" s="20">
        <v>9.1585994669695125</v>
      </c>
      <c r="GQP9" s="20">
        <v>66.137566137566139</v>
      </c>
      <c r="GQQ9" s="20">
        <v>88.183421516754848</v>
      </c>
      <c r="GQR9" s="20">
        <v>66.137566137566139</v>
      </c>
      <c r="GQS9" s="20">
        <v>66.137566137566139</v>
      </c>
      <c r="GQT9" s="20">
        <v>66.137566137566139</v>
      </c>
      <c r="GQU9" s="20">
        <v>22</v>
      </c>
      <c r="GQV9" s="20">
        <v>176.3668430335097</v>
      </c>
      <c r="GQW9" s="20">
        <v>86.177180282661155</v>
      </c>
      <c r="GQX9" s="20">
        <v>86.177180282661155</v>
      </c>
      <c r="GQY9" s="20">
        <v>198.4126984126984</v>
      </c>
      <c r="GQZ9" s="20">
        <v>107.82501540357363</v>
      </c>
      <c r="GRA9" s="20">
        <v>55.114638447971785</v>
      </c>
      <c r="GRB9" s="20">
        <v>95.658624293655535</v>
      </c>
      <c r="GRC9" s="20">
        <v>99.206349206349202</v>
      </c>
      <c r="GRD9" s="20">
        <v>122.57495590828924</v>
      </c>
      <c r="GRE9" s="20">
        <v>88.183421516754848</v>
      </c>
      <c r="GRF9" s="20">
        <v>33.404853982244035</v>
      </c>
      <c r="GRG9" s="20">
        <v>123.22858903265558</v>
      </c>
      <c r="GRH9" s="20">
        <v>6.8941744226128918</v>
      </c>
      <c r="GRI9" s="20">
        <v>16.943930991990143</v>
      </c>
      <c r="GRJ9" s="20">
        <v>7.7160493827160499</v>
      </c>
      <c r="GRK9" s="20">
        <v>176.3668430335097</v>
      </c>
      <c r="GRL9" s="20">
        <v>462.10720887245844</v>
      </c>
      <c r="GRM9" s="20">
        <v>13.782331051591861</v>
      </c>
      <c r="GRN9" s="20">
        <v>57.426379381632742</v>
      </c>
      <c r="GRO9" s="20">
        <v>454.1660489251297</v>
      </c>
      <c r="GRP9" s="20">
        <v>94.963031423290204</v>
      </c>
      <c r="GRQ9" s="20">
        <v>200</v>
      </c>
      <c r="GRR9" s="20">
        <v>924.64280792024624</v>
      </c>
      <c r="GRS9" s="20">
        <v>154.03573629081947</v>
      </c>
      <c r="GRT9" s="20">
        <v>53.912507701786815</v>
      </c>
      <c r="GRU9" s="20">
        <v>23.105360443622921</v>
      </c>
      <c r="GRV9" s="20">
        <v>23.105360443622921</v>
      </c>
      <c r="GRW9" s="20">
        <v>91.585994669695125</v>
      </c>
      <c r="GRX9" s="20">
        <v>172.18166997902682</v>
      </c>
      <c r="GRY9" s="20">
        <v>32.05509813439329</v>
      </c>
      <c r="GRZ9" s="20">
        <v>131.17283950617283</v>
      </c>
      <c r="GSA9" s="20">
        <v>457.92997334847558</v>
      </c>
      <c r="GSB9" s="20">
        <v>176.3668430335097</v>
      </c>
      <c r="GSC9" s="20">
        <v>163.13932980599648</v>
      </c>
      <c r="GSD9" s="20">
        <v>102.48</v>
      </c>
      <c r="GSE9" s="20">
        <v>31.524953789279113</v>
      </c>
      <c r="GSF9" s="20">
        <v>1.5403573629081948</v>
      </c>
      <c r="GSG9" s="20">
        <v>1.5403573629081948</v>
      </c>
      <c r="GSH9" s="20">
        <v>50</v>
      </c>
      <c r="GSI9" s="20">
        <v>206.82523267838675</v>
      </c>
      <c r="GSJ9" s="20">
        <v>105.51447935921134</v>
      </c>
      <c r="GSK9" s="20">
        <v>20.257677659833075</v>
      </c>
      <c r="GSL9" s="20">
        <v>36.63439786787805</v>
      </c>
      <c r="GSM9" s="20">
        <v>67.775723967960573</v>
      </c>
      <c r="GSN9" s="20">
        <v>26.887280248190276</v>
      </c>
      <c r="GSO9" s="20">
        <v>30.807147258163894</v>
      </c>
      <c r="GSP9" s="20">
        <v>231.05360443622922</v>
      </c>
      <c r="GSQ9" s="20">
        <v>231.05360443622922</v>
      </c>
      <c r="GSR9" s="20">
        <v>231.05360443622922</v>
      </c>
      <c r="GSS9" s="20">
        <v>330</v>
      </c>
      <c r="GST9" s="20">
        <v>228</v>
      </c>
      <c r="GSU9" s="20">
        <v>154.03573629081947</v>
      </c>
      <c r="GSV9" s="20">
        <v>154.03573629081947</v>
      </c>
      <c r="GSW9" s="20">
        <v>46.210720887245841</v>
      </c>
      <c r="GSX9" s="20">
        <v>6.0073937153419594</v>
      </c>
      <c r="GSY9" s="20">
        <v>105.51447935921134</v>
      </c>
      <c r="GSZ9" s="20">
        <v>114</v>
      </c>
      <c r="GTA9" s="20">
        <v>760</v>
      </c>
      <c r="GTB9" s="20">
        <v>59.523809523809526</v>
      </c>
      <c r="GTC9" s="20">
        <v>2204.5855379188711</v>
      </c>
      <c r="GTD9" s="20">
        <v>48.797648987516837</v>
      </c>
      <c r="GTE9" s="20">
        <v>146.5375914715122</v>
      </c>
      <c r="GTF9" s="20">
        <v>5.5114638447971777E-6</v>
      </c>
      <c r="GTG9" s="20">
        <v>184.84288354898337</v>
      </c>
      <c r="GTH9" s="20">
        <v>104.74430067775724</v>
      </c>
      <c r="GTI9" s="20">
        <v>1078.2501540357364</v>
      </c>
      <c r="GTJ9" s="20">
        <v>169.43930991990143</v>
      </c>
      <c r="GTK9" s="20">
        <v>100</v>
      </c>
      <c r="GTL9" s="20">
        <v>70</v>
      </c>
      <c r="GTM9" s="20">
        <v>105.89854918987609</v>
      </c>
      <c r="GTN9" s="20">
        <v>38.54406228720466</v>
      </c>
      <c r="GTO9" s="20">
        <v>3.4455827628979652</v>
      </c>
      <c r="GTP9" s="20">
        <v>264.74637297469025</v>
      </c>
      <c r="GTQ9" s="20">
        <v>246.45717806531115</v>
      </c>
      <c r="GTR9" s="20">
        <v>64.110196268786581</v>
      </c>
      <c r="GTS9" s="20">
        <v>150</v>
      </c>
      <c r="GTT9" s="20">
        <v>107.82501540357363</v>
      </c>
      <c r="GTU9" s="20">
        <v>107.82501540357363</v>
      </c>
      <c r="GTV9" s="20">
        <v>107.82501540357363</v>
      </c>
      <c r="GTW9" s="20">
        <v>847.18839351900874</v>
      </c>
      <c r="GTX9" s="20">
        <v>23.105360443622921</v>
      </c>
      <c r="GTY9" s="20">
        <v>30.807147258163894</v>
      </c>
      <c r="GTZ9" s="20">
        <v>299.90757855822551</v>
      </c>
      <c r="GUA9" s="20">
        <v>47.420767195767198</v>
      </c>
      <c r="GUB9" s="20">
        <v>154.32098765432099</v>
      </c>
      <c r="GUC9" s="20">
        <v>231.05360443622922</v>
      </c>
      <c r="GUD9" s="20">
        <v>231.05360443622922</v>
      </c>
      <c r="GUE9" s="20">
        <v>344.25249537892796</v>
      </c>
      <c r="GUF9" s="20">
        <v>149.99573012939001</v>
      </c>
      <c r="GUG9" s="20">
        <v>123.2857077226995</v>
      </c>
      <c r="GUH9" s="20">
        <v>52.949274594938046</v>
      </c>
      <c r="GUI9" s="20">
        <v>86.177180282661155</v>
      </c>
      <c r="GUJ9" s="20">
        <v>158.84782378481412</v>
      </c>
      <c r="GUK9" s="20">
        <v>120.63744500570311</v>
      </c>
      <c r="GUL9" s="20">
        <v>185.32246108228318</v>
      </c>
      <c r="GUM9" s="20">
        <v>228.96498667423779</v>
      </c>
      <c r="GUN9" s="20">
        <v>45.792997334847563</v>
      </c>
      <c r="GUO9" s="20">
        <v>183.17198933939025</v>
      </c>
      <c r="GUP9" s="20">
        <v>274.75798400908536</v>
      </c>
      <c r="GUQ9" s="20">
        <v>137.37899200454268</v>
      </c>
      <c r="GUR9" s="20">
        <v>308.07147258163894</v>
      </c>
      <c r="GUS9" s="20">
        <v>33.06878306878307</v>
      </c>
      <c r="GUT9" s="20">
        <v>231.05360443622922</v>
      </c>
      <c r="GUU9" s="20">
        <v>33.06878306878307</v>
      </c>
      <c r="GUV9" s="20">
        <v>110.22927689594357</v>
      </c>
      <c r="GUW9" s="20">
        <v>110.22927689594357</v>
      </c>
      <c r="GUX9" s="20">
        <v>66.137566137566139</v>
      </c>
      <c r="GUY9" s="20">
        <v>53.252085487762834</v>
      </c>
      <c r="GUZ9" s="20">
        <v>52.949274594938046</v>
      </c>
      <c r="GVA9" s="20">
        <v>231.05360443622922</v>
      </c>
      <c r="GVB9" s="20">
        <v>66.137566137566139</v>
      </c>
      <c r="GVC9" s="20">
        <v>154.03573629081947</v>
      </c>
      <c r="GVD9" s="20">
        <v>66.137566137566139</v>
      </c>
      <c r="GVE9" s="20">
        <v>99.206349206349202</v>
      </c>
      <c r="GVF9" s="20">
        <v>308.07147258163894</v>
      </c>
      <c r="GVG9" s="20">
        <v>308.07147258163894</v>
      </c>
      <c r="GVH9" s="20">
        <v>33.06878306878307</v>
      </c>
      <c r="GVI9" s="20">
        <v>220.45855379188714</v>
      </c>
      <c r="GVJ9" s="20">
        <v>128.48020762401552</v>
      </c>
      <c r="GVK9" s="20">
        <v>642.4010381200776</v>
      </c>
      <c r="GVL9" s="20">
        <v>569.93222427603212</v>
      </c>
      <c r="GVM9" s="20">
        <v>44.091710758377424</v>
      </c>
      <c r="GVN9" s="20">
        <v>52.949274594938046</v>
      </c>
      <c r="GVO9" s="20">
        <v>238.27173567722122</v>
      </c>
      <c r="GVP9" s="20">
        <v>155.72931501814674</v>
      </c>
      <c r="GVQ9" s="20">
        <v>847.18839351900874</v>
      </c>
      <c r="GVR9" s="20">
        <v>5.8600482592209584</v>
      </c>
      <c r="GVS9" s="20">
        <v>172.5</v>
      </c>
      <c r="GVT9" s="20">
        <v>14.95</v>
      </c>
      <c r="GVU9" s="20">
        <v>18.634796940322506</v>
      </c>
      <c r="GVV9" s="20">
        <v>86.177180282661155</v>
      </c>
      <c r="GVW9" s="20">
        <v>44.091710758377424</v>
      </c>
      <c r="GVX9" s="20">
        <v>34.470872113064452</v>
      </c>
      <c r="GVY9" s="20">
        <v>195.76719576719577</v>
      </c>
      <c r="GVZ9" s="20">
        <v>45.792997334847563</v>
      </c>
      <c r="GWA9" s="20">
        <v>45.792997334847563</v>
      </c>
      <c r="GWB9" s="20">
        <v>178.59268960590546</v>
      </c>
      <c r="GWC9" s="20">
        <v>18.92543758901089</v>
      </c>
      <c r="GWD9" s="20">
        <v>308.16477814253943</v>
      </c>
      <c r="GWE9" s="20">
        <v>123.22858903265558</v>
      </c>
      <c r="GWF9" s="20">
        <v>1232.2858903265558</v>
      </c>
      <c r="GWG9" s="20">
        <v>462.10720887245844</v>
      </c>
      <c r="GWH9" s="20">
        <v>308.07147258163894</v>
      </c>
      <c r="GWI9" s="20">
        <v>231.05360443622922</v>
      </c>
      <c r="GWJ9" s="20">
        <v>22.045855379188712</v>
      </c>
      <c r="GWK9" s="20">
        <v>55.114638447971785</v>
      </c>
      <c r="GWL9" s="20">
        <v>206.82523267838675</v>
      </c>
      <c r="GWM9" s="20">
        <v>73.2687957357561</v>
      </c>
      <c r="GWN9" s="20">
        <v>18.484288354898336</v>
      </c>
      <c r="GWO9" s="20">
        <v>308.07147258163894</v>
      </c>
      <c r="GWP9" s="20">
        <v>47.751078250154038</v>
      </c>
      <c r="GWQ9" s="20">
        <v>220.45855379188714</v>
      </c>
      <c r="GWR9" s="20">
        <v>275.57319223985888</v>
      </c>
      <c r="GWS9" s="20">
        <v>607.73032979499237</v>
      </c>
      <c r="GWT9" s="20">
        <v>46.210720887245841</v>
      </c>
      <c r="GWU9" s="20">
        <v>8.1541127306085013</v>
      </c>
      <c r="GWV9" s="20">
        <v>4.621072088724584</v>
      </c>
      <c r="GWW9" s="20">
        <v>46.210720887245841</v>
      </c>
      <c r="GWX9" s="20">
        <v>30.807147258163894</v>
      </c>
      <c r="GWY9" s="20">
        <v>91.585994669695125</v>
      </c>
      <c r="GWZ9" s="20">
        <v>661.37566137566137</v>
      </c>
      <c r="GXA9" s="20">
        <v>92.421441774491683</v>
      </c>
      <c r="GXB9" s="20">
        <v>154.03573629081947</v>
      </c>
      <c r="GXC9" s="20">
        <v>46.210720887245841</v>
      </c>
      <c r="GXD9" s="20">
        <v>308.07147258163894</v>
      </c>
      <c r="GXE9" s="20">
        <v>30.807147258163894</v>
      </c>
      <c r="GXF9" s="20">
        <v>7.7017868145409736</v>
      </c>
      <c r="GXG9" s="20">
        <v>7.7017868145409736</v>
      </c>
      <c r="GXH9" s="20">
        <v>12.848020762401553</v>
      </c>
      <c r="GXI9" s="20">
        <v>46.296296296296298</v>
      </c>
      <c r="GXJ9" s="20">
        <v>55.114638447971785</v>
      </c>
      <c r="GXK9" s="20">
        <v>4.409171075837742</v>
      </c>
      <c r="GXL9" s="20">
        <v>55.114638447971785</v>
      </c>
      <c r="GXM9" s="20">
        <v>61.728395061728399</v>
      </c>
      <c r="GXN9" s="20">
        <v>61.728395061728399</v>
      </c>
      <c r="GXO9" s="20">
        <v>87.780291005291005</v>
      </c>
      <c r="GXP9" s="20">
        <v>308.75</v>
      </c>
      <c r="GXQ9" s="20">
        <v>110.22927689594357</v>
      </c>
      <c r="GXR9" s="20">
        <v>46.210720887245841</v>
      </c>
      <c r="GXS9" s="20">
        <v>616.14294516327789</v>
      </c>
      <c r="GXT9" s="20">
        <v>385.08934072704869</v>
      </c>
      <c r="GXU9" s="20">
        <v>6.1614294516327792</v>
      </c>
      <c r="GXV9" s="20">
        <v>308.07147258163894</v>
      </c>
      <c r="GXW9" s="20">
        <v>308.07147258163894</v>
      </c>
      <c r="GXX9" s="20">
        <v>13.327684536418447</v>
      </c>
      <c r="GXY9" s="20">
        <v>84.718839351900883</v>
      </c>
      <c r="GXZ9" s="20">
        <v>105.89854918987609</v>
      </c>
      <c r="GYA9" s="20">
        <v>423.59419675950437</v>
      </c>
      <c r="GYB9" s="20">
        <v>34.470872113064452</v>
      </c>
      <c r="GYC9" s="20">
        <v>123.22858903265558</v>
      </c>
      <c r="GYD9" s="20">
        <v>3.0807147258163896</v>
      </c>
      <c r="GYE9" s="20">
        <v>34.470872113064452</v>
      </c>
      <c r="GYF9" s="20">
        <v>27.576697690451567</v>
      </c>
      <c r="GYG9" s="20">
        <v>12</v>
      </c>
      <c r="GYH9" s="20">
        <v>11.022927689594356</v>
      </c>
      <c r="GYI9" s="20">
        <v>168</v>
      </c>
      <c r="GYJ9" s="20">
        <v>26.474637297469023</v>
      </c>
      <c r="GYK9" s="20">
        <v>91.585994669695125</v>
      </c>
      <c r="GYL9" s="20">
        <v>6.4110196268786588</v>
      </c>
      <c r="GYM9" s="20">
        <v>15.4320987654321</v>
      </c>
      <c r="GYN9" s="20">
        <v>105.89854918987609</v>
      </c>
      <c r="GYO9" s="20">
        <v>74.128984432913256</v>
      </c>
      <c r="GYP9" s="20">
        <v>111.1934766493699</v>
      </c>
      <c r="GYQ9" s="20">
        <v>42.359419675950441</v>
      </c>
      <c r="GYR9" s="20">
        <v>15.403573629081947</v>
      </c>
      <c r="GYS9" s="20">
        <v>462.10720887245844</v>
      </c>
      <c r="GYT9" s="20">
        <v>308.07147258163894</v>
      </c>
      <c r="GYU9" s="20">
        <v>34.310405643738981</v>
      </c>
      <c r="GYV9" s="20">
        <v>119.04761904761905</v>
      </c>
      <c r="GYW9" s="20">
        <v>154.03573629081947</v>
      </c>
      <c r="GYX9" s="20">
        <v>423.59419675950437</v>
      </c>
      <c r="GYY9" s="20">
        <v>6.6137566137566139</v>
      </c>
      <c r="GYZ9" s="20">
        <v>190.61738854177699</v>
      </c>
      <c r="GZA9" s="20">
        <v>33.06878306878307</v>
      </c>
      <c r="GZB9" s="20">
        <v>862.60012322858904</v>
      </c>
      <c r="GZC9" s="20">
        <v>105.89854918987609</v>
      </c>
      <c r="GZD9" s="20">
        <v>42.359419675950441</v>
      </c>
      <c r="GZE9" s="20">
        <v>264.74637297469025</v>
      </c>
      <c r="GZF9" s="20">
        <v>158.84782378481412</v>
      </c>
      <c r="GZG9" s="20">
        <v>293.80264550264553</v>
      </c>
      <c r="GZH9" s="20">
        <v>250</v>
      </c>
      <c r="GZI9" s="20">
        <v>194.00352733686069</v>
      </c>
      <c r="GZJ9" s="20">
        <v>48.967107583774251</v>
      </c>
      <c r="GZK9" s="20">
        <v>5.9744268077601408</v>
      </c>
      <c r="GZL9" s="20">
        <v>231.41333774250441</v>
      </c>
      <c r="GZM9" s="20">
        <v>66.137566137566139</v>
      </c>
      <c r="GZN9" s="20">
        <v>66.137566137566139</v>
      </c>
      <c r="GZO9" s="20">
        <v>66.137566137566139</v>
      </c>
      <c r="GZP9" s="20">
        <v>66.137566137566139</v>
      </c>
      <c r="GZQ9" s="20">
        <v>66.137566137566139</v>
      </c>
      <c r="GZR9" s="20">
        <v>46.210720887245841</v>
      </c>
      <c r="GZS9" s="20">
        <v>17.046496987139133</v>
      </c>
      <c r="GZT9" s="20">
        <v>110.22927689594357</v>
      </c>
      <c r="GZU9" s="20">
        <v>183.17198933939025</v>
      </c>
      <c r="GZV9" s="20">
        <v>44.968072668405433</v>
      </c>
      <c r="GZW9" s="20">
        <v>11.544516929296641</v>
      </c>
      <c r="GZX9" s="20">
        <v>80</v>
      </c>
      <c r="GZY9" s="20">
        <v>66.137566137566139</v>
      </c>
      <c r="GZZ9" s="20">
        <v>70.546737213403873</v>
      </c>
      <c r="HAA9" s="20">
        <v>75</v>
      </c>
      <c r="HAB9" s="20">
        <v>15.403573629081947</v>
      </c>
      <c r="HAC9" s="20">
        <v>109.90319360363415</v>
      </c>
      <c r="HAD9" s="20">
        <v>66.137566137566139</v>
      </c>
      <c r="HAE9" s="20">
        <v>66.137566137566139</v>
      </c>
      <c r="HAF9" s="20">
        <v>66.137566137566139</v>
      </c>
      <c r="HAG9" s="20">
        <v>66.137566137566139</v>
      </c>
      <c r="HAH9" s="20">
        <v>44.091710758377424</v>
      </c>
      <c r="HAI9" s="20">
        <v>123.22858903265558</v>
      </c>
      <c r="HAJ9" s="20">
        <v>40.515355319666149</v>
      </c>
      <c r="HAK9" s="20">
        <v>84.718839351900883</v>
      </c>
      <c r="HAL9" s="20">
        <v>37.917959324370905</v>
      </c>
      <c r="HAM9" s="20">
        <v>423.59419675950437</v>
      </c>
      <c r="HAN9" s="20">
        <v>100</v>
      </c>
      <c r="HAO9" s="20">
        <v>220.45855379188714</v>
      </c>
      <c r="HAP9" s="20">
        <v>48.08267702821869</v>
      </c>
      <c r="HAQ9" s="20">
        <v>41.495139607032058</v>
      </c>
      <c r="HAR9" s="20">
        <v>79.532350913478112</v>
      </c>
      <c r="HAS9" s="20">
        <v>72.162257495590836</v>
      </c>
      <c r="HAT9" s="20">
        <v>308.07147258163894</v>
      </c>
      <c r="HAU9" s="20">
        <v>344.70872113064462</v>
      </c>
      <c r="HAV9" s="20">
        <v>317.69564756962825</v>
      </c>
      <c r="HAW9" s="20">
        <v>38.508934072704868</v>
      </c>
      <c r="HAX9" s="20">
        <v>25.696041524803107</v>
      </c>
      <c r="HAY9" s="20">
        <v>661.37566137566137</v>
      </c>
      <c r="HAZ9" s="20">
        <v>110.22927689594357</v>
      </c>
      <c r="HBA9" s="20">
        <v>36.968576709796672</v>
      </c>
      <c r="HBB9" s="20">
        <v>241.44869215291749</v>
      </c>
      <c r="HBC9" s="20">
        <v>220.45855379188714</v>
      </c>
      <c r="HBD9" s="20">
        <v>33.06878306878307</v>
      </c>
      <c r="HBE9" s="20">
        <v>33.014219576719576</v>
      </c>
      <c r="HBF9" s="20">
        <v>320.60428219346886</v>
      </c>
      <c r="HBG9" s="20">
        <v>44.091710758377424</v>
      </c>
      <c r="HBH9" s="20">
        <v>52.949274594938046</v>
      </c>
      <c r="HBI9" s="20">
        <v>256.96041524803104</v>
      </c>
      <c r="HBJ9" s="20">
        <v>1102.2927689594355</v>
      </c>
      <c r="HBK9" s="20">
        <v>256.96041524803104</v>
      </c>
      <c r="HBL9" s="20">
        <v>61.728395061728399</v>
      </c>
      <c r="HBM9" s="20">
        <v>6.2115989801075022</v>
      </c>
      <c r="HBN9" s="20">
        <v>110.22927689594357</v>
      </c>
      <c r="HBO9" s="20">
        <v>2.2749999999999999</v>
      </c>
      <c r="HBP9" s="20">
        <v>66.137566137566139</v>
      </c>
      <c r="HBQ9" s="20">
        <v>100</v>
      </c>
      <c r="HBR9" s="20">
        <v>61.614294516327789</v>
      </c>
      <c r="HBS9" s="20">
        <v>42</v>
      </c>
      <c r="HBT9" s="20">
        <v>42</v>
      </c>
      <c r="HBU9" s="20">
        <v>317.69564756962825</v>
      </c>
      <c r="HBV9" s="20">
        <v>2.2970551752653101</v>
      </c>
      <c r="HBW9" s="20">
        <v>200</v>
      </c>
      <c r="HBX9" s="20">
        <v>22.970551752653101</v>
      </c>
      <c r="HBY9" s="20">
        <v>22.970551752653101</v>
      </c>
      <c r="HBZ9" s="20">
        <v>66.137566137566139</v>
      </c>
      <c r="HCA9" s="20">
        <v>3.306878306878307</v>
      </c>
      <c r="HCB9" s="20">
        <v>66.137566137566139</v>
      </c>
      <c r="HCC9" s="20">
        <v>162.0614212786646</v>
      </c>
      <c r="HCD9" s="20">
        <v>605.73970136609125</v>
      </c>
      <c r="HCE9" s="20">
        <v>52.949274594938046</v>
      </c>
      <c r="HCF9" s="20">
        <v>977.67638911520294</v>
      </c>
      <c r="HCG9" s="20">
        <v>110.22927689594357</v>
      </c>
      <c r="HCH9" s="20">
        <v>46.210720887245841</v>
      </c>
      <c r="HCI9" s="20">
        <v>317.69564756962825</v>
      </c>
      <c r="HCJ9" s="20">
        <v>211.79709837975219</v>
      </c>
      <c r="HCK9" s="20">
        <v>211.79709837975219</v>
      </c>
      <c r="HCL9" s="20">
        <v>158.84782378481412</v>
      </c>
      <c r="HCM9" s="20">
        <v>211.79709837975219</v>
      </c>
      <c r="HCN9" s="20">
        <v>50</v>
      </c>
      <c r="HCO9" s="20">
        <v>16.294606485253382</v>
      </c>
      <c r="HCP9" s="20">
        <v>30.875</v>
      </c>
      <c r="HCQ9" s="20">
        <v>10.308862433862434</v>
      </c>
      <c r="HCR9" s="20">
        <v>211.79709837975219</v>
      </c>
      <c r="HCS9" s="20">
        <v>54.951596801817075</v>
      </c>
      <c r="HCT9" s="20">
        <v>30.742487119859188</v>
      </c>
      <c r="HCU9" s="20">
        <v>63.668430335097</v>
      </c>
      <c r="HCV9" s="20">
        <v>220.45855379188714</v>
      </c>
      <c r="HCW9" s="20">
        <v>46.606485253381138</v>
      </c>
      <c r="HCX9" s="20">
        <v>62.047569803516026</v>
      </c>
      <c r="HCY9" s="20">
        <v>154.03573629081947</v>
      </c>
      <c r="HCZ9" s="20">
        <v>38.54406228720466</v>
      </c>
      <c r="HDA9" s="20">
        <v>88.183421516754848</v>
      </c>
      <c r="HDB9" s="20">
        <v>33.06878306878307</v>
      </c>
      <c r="HDC9" s="20">
        <v>92.592592592592595</v>
      </c>
      <c r="HDD9" s="20">
        <v>423.59419675950437</v>
      </c>
      <c r="HDE9" s="20">
        <v>15.403573629081947</v>
      </c>
      <c r="HDF9" s="20">
        <v>18.484288354898336</v>
      </c>
      <c r="HDG9" s="20">
        <v>31.769564756962826</v>
      </c>
      <c r="HDH9" s="20">
        <v>308.07147258163894</v>
      </c>
      <c r="HDI9" s="20">
        <v>73.2687957357561</v>
      </c>
      <c r="HDJ9" s="20">
        <v>23.105360443622921</v>
      </c>
      <c r="HDK9" s="20">
        <v>72.751322751322746</v>
      </c>
      <c r="HDL9" s="20">
        <v>110.22927689594357</v>
      </c>
      <c r="HDM9" s="20">
        <v>123.22858903265558</v>
      </c>
      <c r="HDN9" s="20">
        <v>99.206349206349202</v>
      </c>
      <c r="HDO9" s="20">
        <v>11.022927689594356</v>
      </c>
      <c r="HDP9" s="20">
        <v>3.4689656058484193</v>
      </c>
      <c r="HDQ9" s="20">
        <v>138.63216266173754</v>
      </c>
      <c r="HDR9" s="20">
        <v>77.017868145409736</v>
      </c>
      <c r="HDS9" s="20">
        <v>123.22858903265558</v>
      </c>
      <c r="HDT9" s="20">
        <v>77.017868145409736</v>
      </c>
      <c r="HDU9" s="20">
        <v>220.45855379188714</v>
      </c>
      <c r="HDV9" s="20">
        <v>146.90145502645501</v>
      </c>
      <c r="HDW9" s="20">
        <v>77.017868145409736</v>
      </c>
      <c r="HDX9" s="20">
        <v>6.4240103812007767</v>
      </c>
      <c r="HDY9" s="20">
        <v>88.183421516754848</v>
      </c>
      <c r="HDZ9" s="20">
        <v>220.45855379188714</v>
      </c>
      <c r="HEA9" s="20">
        <v>176.3668430335097</v>
      </c>
      <c r="HEB9" s="20">
        <v>220.45855379188714</v>
      </c>
      <c r="HEC9" s="20">
        <v>17.636684303350968</v>
      </c>
      <c r="HED9" s="20">
        <v>293.80257936507934</v>
      </c>
      <c r="HEE9" s="20">
        <v>20.682523267838675</v>
      </c>
      <c r="HEF9" s="20">
        <v>61.614294516327789</v>
      </c>
      <c r="HEG9" s="20">
        <v>165.34391534391534</v>
      </c>
      <c r="HEH9" s="20">
        <v>32.589212970506765</v>
      </c>
      <c r="HEI9" s="20">
        <v>770.17868145409739</v>
      </c>
      <c r="HEJ9" s="20">
        <v>55.114638447971785</v>
      </c>
      <c r="HEK9" s="20">
        <v>690.98494968971477</v>
      </c>
      <c r="HEL9" s="20">
        <v>98.712135669959252</v>
      </c>
      <c r="HEM9" s="20">
        <v>64.72126218955971</v>
      </c>
      <c r="HEN9" s="20">
        <v>32.904045223319756</v>
      </c>
      <c r="HEO9" s="20">
        <v>5.8660583346912167</v>
      </c>
      <c r="HEP9" s="20">
        <v>493.56067834979632</v>
      </c>
      <c r="HEQ9" s="20">
        <v>3.2120051906003884</v>
      </c>
      <c r="HER9" s="20">
        <v>5.7437500000000004</v>
      </c>
      <c r="HES9" s="20">
        <v>110.22927689594357</v>
      </c>
      <c r="HET9" s="20">
        <v>220.45855379188714</v>
      </c>
      <c r="HEU9" s="20">
        <v>132.27513227513228</v>
      </c>
      <c r="HEV9" s="20">
        <v>33.06878306878307</v>
      </c>
      <c r="HEW9" s="20">
        <v>41.365046535677351</v>
      </c>
      <c r="HEX9" s="20">
        <v>33.06878306878307</v>
      </c>
      <c r="HEY9" s="20">
        <v>17.636684303350968</v>
      </c>
      <c r="HEZ9" s="20">
        <v>231.05360443622922</v>
      </c>
      <c r="HFA9" s="20">
        <v>22.045855379188712</v>
      </c>
      <c r="HFB9" s="20">
        <v>9.0593963999845819</v>
      </c>
      <c r="HFC9" s="20">
        <v>91.585994669695125</v>
      </c>
      <c r="HFD9" s="20">
        <v>22.045855379188712</v>
      </c>
      <c r="HFE9" s="20">
        <v>186.72812823164426</v>
      </c>
      <c r="HFF9" s="20">
        <v>8.993614533681086</v>
      </c>
      <c r="HFG9" s="20">
        <v>46.210720887245841</v>
      </c>
      <c r="HFH9" s="20">
        <v>0.36634397867878049</v>
      </c>
      <c r="HFI9" s="20">
        <v>41.365046535677351</v>
      </c>
      <c r="HFJ9" s="20">
        <v>88.183421516754848</v>
      </c>
      <c r="HFK9" s="20">
        <v>1.5403573629081948E-3</v>
      </c>
      <c r="HFL9" s="20">
        <v>92.421441774491683</v>
      </c>
      <c r="HFM9" s="20">
        <v>17</v>
      </c>
      <c r="HFN9" s="20">
        <v>198.4126984126984</v>
      </c>
      <c r="HFO9" s="20">
        <v>21.179709837975221</v>
      </c>
      <c r="HFP9" s="20">
        <v>8.8183421516754841</v>
      </c>
      <c r="HFQ9" s="20">
        <v>43.130006161429456</v>
      </c>
      <c r="HFR9" s="20">
        <v>110.22927689594357</v>
      </c>
      <c r="HFS9" s="20">
        <v>77.017868145409736</v>
      </c>
      <c r="HFT9" s="20">
        <v>1058.985491898761</v>
      </c>
      <c r="HFU9" s="20">
        <v>105.89854918987609</v>
      </c>
      <c r="HFV9" s="20">
        <v>16.294606485253382</v>
      </c>
      <c r="HFW9" s="20">
        <v>24.873432259842879</v>
      </c>
      <c r="HFX9" s="20">
        <v>198.12610229276896</v>
      </c>
      <c r="HFY9" s="20">
        <v>26.186075169439309</v>
      </c>
      <c r="HFZ9" s="20">
        <v>183.17198933939025</v>
      </c>
      <c r="HGA9" s="20">
        <v>25.696041524803107</v>
      </c>
      <c r="HGB9" s="20">
        <v>137.37899200454268</v>
      </c>
      <c r="HGC9" s="20">
        <v>35.273368606701936</v>
      </c>
      <c r="HGD9" s="20">
        <v>385.08934072704869</v>
      </c>
      <c r="HGE9" s="20">
        <v>109.90319360363415</v>
      </c>
      <c r="HGF9" s="20">
        <v>476.24717228241462</v>
      </c>
      <c r="HGG9" s="20">
        <v>66.137566137566139</v>
      </c>
      <c r="HGH9" s="20">
        <v>15.403573629081947</v>
      </c>
      <c r="HGI9" s="20">
        <v>15.403573629081947</v>
      </c>
      <c r="HGJ9" s="20">
        <v>44.091710758377424</v>
      </c>
      <c r="HGK9" s="20">
        <v>98.712135669959252</v>
      </c>
      <c r="HGL9" s="20">
        <v>12.322858903265558</v>
      </c>
      <c r="HGM9" s="20">
        <v>154.03573629081947</v>
      </c>
      <c r="HGN9" s="20">
        <v>25</v>
      </c>
      <c r="HGO9" s="20">
        <v>110.65370561875216</v>
      </c>
      <c r="HGP9" s="20">
        <v>30.807147258163894</v>
      </c>
      <c r="HGQ9" s="20">
        <v>93.148150527411261</v>
      </c>
      <c r="HGR9" s="20">
        <v>231.05360443622922</v>
      </c>
      <c r="HGS9" s="20">
        <v>44.091710758377424</v>
      </c>
      <c r="HGT9" s="20">
        <v>0</v>
      </c>
      <c r="HGU9" s="20">
        <v>16.294606485253382</v>
      </c>
      <c r="HGV9" s="20">
        <v>77.017868145409736</v>
      </c>
      <c r="HGW9" s="20">
        <v>154.32098765432099</v>
      </c>
      <c r="HGX9" s="20">
        <v>61.614294516327789</v>
      </c>
      <c r="HGY9" s="20">
        <v>61.614294516327789</v>
      </c>
      <c r="HGZ9" s="20">
        <v>61.614294516327789</v>
      </c>
      <c r="HHA9" s="20">
        <v>46.210720887245841</v>
      </c>
      <c r="HHB9" s="20">
        <v>462.10720887245844</v>
      </c>
      <c r="HHC9" s="20">
        <v>92.421441774491683</v>
      </c>
      <c r="HHD9" s="20">
        <v>105.51447935921134</v>
      </c>
      <c r="HHE9" s="20">
        <v>29.942681153220978</v>
      </c>
      <c r="HHF9" s="20">
        <v>154.03573629081947</v>
      </c>
      <c r="HHG9" s="20">
        <v>26.186075169439309</v>
      </c>
      <c r="HHH9" s="20">
        <v>46.210720887245841</v>
      </c>
      <c r="HHI9" s="20">
        <v>59.530896535301828</v>
      </c>
      <c r="HHJ9" s="20">
        <v>459.41103505306194</v>
      </c>
      <c r="HHK9" s="20">
        <v>28.926366843033509</v>
      </c>
      <c r="HHL9" s="20">
        <v>195.87742504409172</v>
      </c>
      <c r="HHM9" s="20">
        <v>91.585994669695125</v>
      </c>
      <c r="HHN9" s="20">
        <v>46.210720887245841</v>
      </c>
      <c r="HHO9" s="20">
        <v>5</v>
      </c>
      <c r="HHP9" s="20">
        <v>24.129610479145121</v>
      </c>
      <c r="HHQ9" s="20">
        <v>46.210720887245841</v>
      </c>
      <c r="HHR9" s="20">
        <v>17.235436056532226</v>
      </c>
      <c r="HHS9" s="20">
        <v>30.807147258163894</v>
      </c>
      <c r="HHT9" s="20">
        <v>27.576697690451567</v>
      </c>
      <c r="HHU9" s="20">
        <v>15.403573629081947</v>
      </c>
      <c r="HHV9" s="20">
        <v>77.017868145409736</v>
      </c>
      <c r="HHW9" s="20">
        <v>881.83421516754856</v>
      </c>
      <c r="HHX9" s="20">
        <v>1.5403573629081948</v>
      </c>
      <c r="HHY9" s="20">
        <v>1.5403573629081948</v>
      </c>
      <c r="HHZ9" s="20">
        <v>1.5403573629081948</v>
      </c>
      <c r="HIA9" s="20">
        <v>44.091710758377424</v>
      </c>
      <c r="HIB9" s="20">
        <v>15.4320987654321</v>
      </c>
      <c r="HIC9" s="20">
        <v>318.56261022927686</v>
      </c>
      <c r="HID9" s="20">
        <v>1.5403573629081948</v>
      </c>
      <c r="HIE9" s="20">
        <v>57.426379381632742</v>
      </c>
      <c r="HIF9" s="20">
        <v>48.967107583774251</v>
      </c>
      <c r="HIG9" s="20">
        <v>50</v>
      </c>
      <c r="HIH9" s="20">
        <v>517.06308169596684</v>
      </c>
      <c r="HII9" s="20">
        <v>84.101678344467985</v>
      </c>
      <c r="HIJ9" s="20">
        <v>99.206349206349202</v>
      </c>
      <c r="HIK9" s="20">
        <v>21.179709837975221</v>
      </c>
      <c r="HIL9" s="20">
        <v>220.45855379188714</v>
      </c>
      <c r="HIM9" s="20">
        <v>16.420414462081126</v>
      </c>
      <c r="HIN9" s="20">
        <v>0</v>
      </c>
      <c r="HIO9" s="20">
        <v>48.500881834215171</v>
      </c>
      <c r="HIP9" s="20">
        <v>121.69499999999999</v>
      </c>
      <c r="HIQ9" s="20">
        <v>158.84782378481412</v>
      </c>
      <c r="HIR9" s="20">
        <v>45.941103505306202</v>
      </c>
      <c r="HIS9" s="20">
        <v>22.970551752653101</v>
      </c>
      <c r="HIT9" s="20">
        <v>18.881793540680846</v>
      </c>
      <c r="HIU9" s="20">
        <v>21.179709837975221</v>
      </c>
      <c r="HIV9" s="20">
        <v>66.137566137566139</v>
      </c>
      <c r="HIW9" s="20">
        <v>0.3306878306878307</v>
      </c>
      <c r="HIX9" s="20">
        <v>661.37566137566137</v>
      </c>
      <c r="HIY9" s="20">
        <v>5.511463844797178</v>
      </c>
      <c r="HIZ9" s="20">
        <v>39.484854267983707</v>
      </c>
      <c r="HJA9" s="20">
        <v>14.80682035049389</v>
      </c>
      <c r="HJB9" s="20">
        <v>34.54924748448574</v>
      </c>
      <c r="HJC9" s="20">
        <v>100</v>
      </c>
      <c r="HJD9" s="20">
        <v>125</v>
      </c>
      <c r="HJE9" s="20">
        <v>66.137566137566139</v>
      </c>
      <c r="HJF9" s="20">
        <v>44.091710758377424</v>
      </c>
      <c r="HJG9" s="20">
        <v>22.75</v>
      </c>
      <c r="HJH9" s="20">
        <v>17.636684303350968</v>
      </c>
      <c r="HJI9" s="20">
        <v>59.530896535301828</v>
      </c>
      <c r="HJJ9" s="20">
        <v>66.137566137566139</v>
      </c>
      <c r="HJK9" s="20">
        <v>1102.2927689594355</v>
      </c>
      <c r="HJL9" s="20">
        <v>66.137566137566139</v>
      </c>
      <c r="HJM9" s="20">
        <v>73.2687957357561</v>
      </c>
      <c r="HJN9" s="20">
        <v>66.137566137566139</v>
      </c>
      <c r="HJO9" s="20">
        <v>40.515355319666149</v>
      </c>
      <c r="HJP9" s="20">
        <v>22.970551752653101</v>
      </c>
      <c r="HJQ9" s="20">
        <v>86.177180282661155</v>
      </c>
      <c r="HJR9" s="20">
        <v>86.177180282661155</v>
      </c>
      <c r="HJS9" s="20">
        <v>159.17221195317313</v>
      </c>
      <c r="HJT9" s="20">
        <v>158.84782378481412</v>
      </c>
      <c r="HJU9" s="20">
        <v>158.84782378481412</v>
      </c>
      <c r="HJV9" s="20">
        <v>423.59419675950437</v>
      </c>
      <c r="HJW9" s="20">
        <v>23.126437372322794</v>
      </c>
      <c r="HJX9" s="20">
        <v>257.93650793650795</v>
      </c>
      <c r="HJY9" s="20">
        <v>39.682539682539684</v>
      </c>
      <c r="HJZ9" s="20">
        <v>89.936145336810867</v>
      </c>
      <c r="HKA9" s="20">
        <v>17.050482132728305</v>
      </c>
      <c r="HKB9" s="20">
        <v>100</v>
      </c>
      <c r="HKC9" s="20">
        <v>42.482363315696645</v>
      </c>
      <c r="HKD9" s="20">
        <v>184</v>
      </c>
      <c r="HKE9" s="20">
        <v>195.868430335097</v>
      </c>
      <c r="HKF9" s="20">
        <v>19.841269841269842</v>
      </c>
      <c r="HKG9" s="20">
        <v>14.653759147151218</v>
      </c>
      <c r="HKH9" s="20">
        <v>462.10720887245844</v>
      </c>
      <c r="HKI9" s="20">
        <v>33.06878306878307</v>
      </c>
      <c r="HKJ9" s="20">
        <v>66.137566137566139</v>
      </c>
      <c r="HKK9" s="20">
        <v>66.137566137566139</v>
      </c>
      <c r="HKL9" s="20">
        <v>194.00352733686069</v>
      </c>
      <c r="HKM9" s="20">
        <v>30.807147258163894</v>
      </c>
      <c r="HKN9" s="20">
        <v>44.968072668405433</v>
      </c>
      <c r="HKO9" s="20">
        <v>77.017868145409736</v>
      </c>
      <c r="HKP9" s="20">
        <v>25.853154084798344</v>
      </c>
      <c r="HKQ9" s="20">
        <v>81.030710639332298</v>
      </c>
      <c r="HKR9" s="20">
        <v>0</v>
      </c>
      <c r="HKS9" s="20">
        <v>158.27171903881703</v>
      </c>
      <c r="HKT9" s="20">
        <v>30.807147258163894</v>
      </c>
      <c r="HKU9" s="20">
        <v>55.114638447971785</v>
      </c>
      <c r="HKV9" s="20">
        <v>131.04981177649583</v>
      </c>
      <c r="HKW9" s="20">
        <v>172.35436056532231</v>
      </c>
      <c r="HKX9" s="20">
        <v>88.183421516754848</v>
      </c>
      <c r="HKY9" s="20">
        <v>52.961001444390952</v>
      </c>
      <c r="HKZ9" s="20">
        <v>105.51447935921134</v>
      </c>
      <c r="HLA9" s="20">
        <v>110.4</v>
      </c>
      <c r="HLB9" s="20">
        <v>20.948860135551449</v>
      </c>
      <c r="HLC9" s="20">
        <v>110.22927689594357</v>
      </c>
      <c r="HLD9" s="20">
        <v>661.37566137566137</v>
      </c>
      <c r="HLE9" s="20">
        <v>80.243941582410528</v>
      </c>
      <c r="HLF9" s="20">
        <v>55.153395380903135</v>
      </c>
      <c r="HLG9" s="20">
        <v>18.958979662185452</v>
      </c>
      <c r="HLH9" s="20">
        <v>9.65</v>
      </c>
      <c r="HLI9" s="20">
        <v>1058.985491898761</v>
      </c>
      <c r="HLJ9" s="20">
        <v>92.421441774491683</v>
      </c>
      <c r="HLK9" s="20">
        <v>64.110196268786581</v>
      </c>
      <c r="HLL9" s="20">
        <v>654.89066319048402</v>
      </c>
      <c r="HLM9" s="20">
        <v>23.105360443622921</v>
      </c>
      <c r="HLN9" s="20">
        <v>231.05360443622922</v>
      </c>
      <c r="HLO9" s="20">
        <v>150</v>
      </c>
      <c r="HLP9" s="20">
        <v>33.06878306878307</v>
      </c>
      <c r="HLQ9" s="20">
        <v>73.860135551447939</v>
      </c>
      <c r="HLR9" s="20">
        <v>46.210720887245841</v>
      </c>
      <c r="HLS9" s="20">
        <v>154.03573629081947</v>
      </c>
      <c r="HLT9" s="20">
        <v>133</v>
      </c>
      <c r="HLU9" s="20">
        <v>115.63218686161397</v>
      </c>
      <c r="HLV9" s="20">
        <v>440.91710758377428</v>
      </c>
      <c r="HLW9" s="20">
        <v>211.82988430829397</v>
      </c>
      <c r="HLX9" s="20">
        <v>15</v>
      </c>
      <c r="HLY9" s="20">
        <v>154.03573629081947</v>
      </c>
      <c r="HLZ9" s="20">
        <v>46.210720887245841</v>
      </c>
      <c r="HMA9" s="20">
        <v>30.807147258163894</v>
      </c>
      <c r="HMB9" s="20">
        <v>15.403573629081947</v>
      </c>
      <c r="HMC9" s="20">
        <v>26.186075169439309</v>
      </c>
      <c r="HMD9" s="20">
        <v>118.14593312390672</v>
      </c>
      <c r="HME9" s="20">
        <v>770.17868145409739</v>
      </c>
      <c r="HMF9" s="20">
        <v>30.807147258163894</v>
      </c>
      <c r="HMG9" s="20">
        <v>195.868430335097</v>
      </c>
      <c r="HMH9" s="20">
        <v>39.682539682539684</v>
      </c>
      <c r="HMI9" s="20">
        <v>123.22858903265558</v>
      </c>
      <c r="HMJ9" s="20">
        <v>308.07147258163894</v>
      </c>
      <c r="HMK9" s="20">
        <v>154.03573629081947</v>
      </c>
      <c r="HML9" s="20">
        <v>154.03573629081947</v>
      </c>
      <c r="HMM9" s="20">
        <v>92.421441774491683</v>
      </c>
      <c r="HMN9" s="20">
        <v>770.17868145409739</v>
      </c>
      <c r="HMO9" s="20">
        <v>385.08934072704869</v>
      </c>
      <c r="HMP9" s="20">
        <v>100</v>
      </c>
      <c r="HMQ9" s="20">
        <v>264.74637297469025</v>
      </c>
      <c r="HMR9" s="20">
        <v>21.828254847645432</v>
      </c>
      <c r="HMS9" s="20">
        <v>54.574221932540333</v>
      </c>
      <c r="HMT9" s="20">
        <v>154.32098765432099</v>
      </c>
      <c r="HMU9" s="20">
        <v>20.106240834283852</v>
      </c>
      <c r="HMV9" s="20">
        <v>250</v>
      </c>
      <c r="HMW9" s="20">
        <v>46.210720887245841</v>
      </c>
      <c r="HMX9" s="20">
        <v>61.970899470899475</v>
      </c>
      <c r="HMY9" s="20">
        <v>65</v>
      </c>
      <c r="HMZ9" s="20">
        <v>5.7319223985890657</v>
      </c>
      <c r="HNA9" s="20">
        <v>440.91710758377428</v>
      </c>
      <c r="HNB9" s="20">
        <v>73.069998941014504</v>
      </c>
      <c r="HNC9" s="20">
        <v>14.999537892791128</v>
      </c>
      <c r="HND9" s="20">
        <v>10.990319360363413</v>
      </c>
      <c r="HNE9" s="20">
        <v>21.980638720726827</v>
      </c>
      <c r="HNF9" s="20">
        <v>66.137566137566139</v>
      </c>
      <c r="HNG9" s="20">
        <v>154.03573629081947</v>
      </c>
      <c r="HNH9" s="20">
        <v>33.06878306878307</v>
      </c>
      <c r="HNI9" s="20">
        <v>66.137566137566139</v>
      </c>
      <c r="HNJ9" s="20">
        <v>1831.7198933939023</v>
      </c>
      <c r="HNK9" s="20">
        <v>197.4242713399185</v>
      </c>
      <c r="HNL9" s="20">
        <v>197.4242713399185</v>
      </c>
      <c r="HNM9" s="20">
        <v>19.840572216477074</v>
      </c>
      <c r="HNN9" s="20">
        <v>23.859703550499827</v>
      </c>
      <c r="HNO9" s="20">
        <v>6.4240103812007767</v>
      </c>
      <c r="HNP9" s="20">
        <v>50</v>
      </c>
      <c r="HNQ9" s="20">
        <v>79.423911892407062</v>
      </c>
      <c r="HNR9" s="20">
        <v>822.60113058299385</v>
      </c>
      <c r="HNS9" s="20">
        <v>211.79709837975219</v>
      </c>
      <c r="HNT9" s="20">
        <v>32.904045223319756</v>
      </c>
      <c r="HNU9" s="20">
        <v>40.515355319666149</v>
      </c>
      <c r="HNV9" s="20">
        <v>16.048788316482106</v>
      </c>
      <c r="HNW9" s="20">
        <v>53.261593612514268</v>
      </c>
      <c r="HNX9" s="20">
        <v>26.630796806257134</v>
      </c>
      <c r="HNY9" s="20">
        <v>38.590526944457203</v>
      </c>
      <c r="HNZ9" s="20">
        <v>61.614294516327789</v>
      </c>
      <c r="HOA9" s="20">
        <v>155.69619093848172</v>
      </c>
      <c r="HOB9" s="20">
        <v>100</v>
      </c>
      <c r="HOC9" s="20">
        <v>130.35685188202706</v>
      </c>
      <c r="HOD9" s="20">
        <v>25.696041524803107</v>
      </c>
      <c r="HOE9" s="20">
        <v>105.51447935921134</v>
      </c>
      <c r="HOF9" s="20">
        <v>243.37646333949476</v>
      </c>
      <c r="HOG9" s="20">
        <v>110.22927689594357</v>
      </c>
      <c r="HOH9" s="20">
        <v>33.838000000000001</v>
      </c>
      <c r="HOI9" s="20">
        <v>11.022927689594356</v>
      </c>
      <c r="HOJ9" s="20">
        <v>66.137566137566139</v>
      </c>
      <c r="HOK9" s="20">
        <v>49.291435613062234</v>
      </c>
      <c r="HOL9" s="20">
        <v>231.05360443622922</v>
      </c>
      <c r="HOM9" s="20">
        <v>74.062590274434285</v>
      </c>
      <c r="HON9" s="20">
        <v>10.814535765149079</v>
      </c>
      <c r="HOO9" s="20">
        <v>200</v>
      </c>
      <c r="HOP9" s="20">
        <v>70.546737213403873</v>
      </c>
      <c r="HOQ9" s="20">
        <v>200</v>
      </c>
      <c r="HOR9" s="20">
        <v>103.41261633919338</v>
      </c>
      <c r="HOS9" s="20">
        <v>103.41261633919338</v>
      </c>
      <c r="HOT9" s="20">
        <v>220.45855379188714</v>
      </c>
      <c r="HOU9" s="20">
        <v>69.316081330868769</v>
      </c>
      <c r="HOV9" s="20">
        <v>137.88348845225781</v>
      </c>
      <c r="HOW9" s="20">
        <v>17.235436056532226</v>
      </c>
      <c r="HOX9" s="20">
        <v>1984.1269841269841</v>
      </c>
      <c r="HOY9" s="20">
        <v>46.210720887245841</v>
      </c>
      <c r="HOZ9" s="20">
        <v>19.27203114360233</v>
      </c>
      <c r="HPA9" s="20">
        <v>123.22858903265558</v>
      </c>
      <c r="HPB9" s="20">
        <v>48.883819455760147</v>
      </c>
      <c r="HPC9" s="20">
        <v>19.553527782304059</v>
      </c>
      <c r="HPD9" s="20">
        <v>40.611367837338264</v>
      </c>
      <c r="HPE9" s="20">
        <v>15.403573629081947</v>
      </c>
      <c r="HPF9" s="20">
        <v>15.403573629081947</v>
      </c>
      <c r="HPG9" s="20">
        <v>69.316081330868769</v>
      </c>
      <c r="HPH9" s="20">
        <v>46.210720887245841</v>
      </c>
      <c r="HPI9" s="20">
        <v>15.403573629081947</v>
      </c>
      <c r="HPJ9" s="20">
        <v>45.95</v>
      </c>
      <c r="HPK9" s="20">
        <v>91.585994669695125</v>
      </c>
      <c r="HPL9" s="20">
        <v>100</v>
      </c>
      <c r="HPM9" s="20">
        <v>86.16477076870045</v>
      </c>
      <c r="HPN9" s="20">
        <v>84.718839351900883</v>
      </c>
      <c r="HPO9" s="20">
        <v>24.846395920430009</v>
      </c>
      <c r="HPP9" s="20">
        <v>65.808090446639511</v>
      </c>
      <c r="HPQ9" s="20">
        <v>68.941744226128904</v>
      </c>
      <c r="HPR9" s="20">
        <v>35.714285714285715</v>
      </c>
      <c r="HPS9" s="20">
        <v>33.06878306878307</v>
      </c>
      <c r="HPT9" s="20">
        <v>661.37566137566137</v>
      </c>
      <c r="HPU9" s="20">
        <v>138.63216266173754</v>
      </c>
      <c r="HPV9" s="20">
        <v>5.1706308169596689</v>
      </c>
      <c r="HPW9" s="20">
        <v>62.047569803516026</v>
      </c>
      <c r="HPX9" s="20">
        <v>41.365046535677351</v>
      </c>
      <c r="HPY9" s="20">
        <v>33.092037228541876</v>
      </c>
      <c r="HPZ9" s="20">
        <v>64.11582213029989</v>
      </c>
      <c r="HQA9" s="20">
        <v>63.771113409169253</v>
      </c>
      <c r="HQB9" s="20">
        <v>51.706308169596689</v>
      </c>
      <c r="HQC9" s="20">
        <v>11.243278474824834</v>
      </c>
      <c r="HQD9" s="20">
        <v>30.835249829763725</v>
      </c>
      <c r="HQE9" s="20">
        <v>32.747328507411233</v>
      </c>
      <c r="HQF9" s="20">
        <v>228.96498667423779</v>
      </c>
      <c r="HQG9" s="20">
        <v>51.706308169596689</v>
      </c>
      <c r="HQH9" s="20">
        <v>41.365046535677351</v>
      </c>
      <c r="HQI9" s="20">
        <v>62.047569803516026</v>
      </c>
      <c r="HQJ9" s="20">
        <v>68.941744226128904</v>
      </c>
      <c r="HQK9" s="20">
        <v>41.365046535677351</v>
      </c>
      <c r="HQL9" s="20">
        <v>31.023784901758013</v>
      </c>
      <c r="HQM9" s="20">
        <v>62.047569803516026</v>
      </c>
      <c r="HQN9" s="20">
        <v>154.03573629081947</v>
      </c>
      <c r="HQO9" s="20">
        <v>770.17868145409739</v>
      </c>
      <c r="HQP9" s="20">
        <v>1.5873015873015872</v>
      </c>
      <c r="HQQ9" s="20">
        <v>103.41261633919338</v>
      </c>
      <c r="HQR9" s="20">
        <v>241.29610479145123</v>
      </c>
      <c r="HQS9" s="20">
        <v>51.706308169596689</v>
      </c>
      <c r="HQT9" s="20">
        <v>70</v>
      </c>
      <c r="HQU9" s="20">
        <v>741.28984432913273</v>
      </c>
      <c r="HQV9" s="20">
        <v>434.18405167849198</v>
      </c>
      <c r="HQW9" s="20">
        <v>46.210720887245841</v>
      </c>
      <c r="HQX9" s="20">
        <v>77.017868145409736</v>
      </c>
      <c r="HQY9" s="20">
        <v>30.807147258163894</v>
      </c>
      <c r="HQZ9" s="20">
        <v>9.2421441774491679</v>
      </c>
      <c r="HRA9" s="20">
        <v>260.71370376405412</v>
      </c>
      <c r="HRB9" s="20">
        <v>1629.4606485253382</v>
      </c>
      <c r="HRC9" s="20">
        <v>91.585994669695125</v>
      </c>
      <c r="HRD9" s="20">
        <v>91.585994669695125</v>
      </c>
      <c r="HRE9" s="20">
        <v>59.530896535301828</v>
      </c>
      <c r="HRF9" s="20">
        <v>195.07816864645059</v>
      </c>
      <c r="HRG9" s="20">
        <v>195.07816864645059</v>
      </c>
      <c r="HRH9" s="20">
        <v>164.85479040545121</v>
      </c>
      <c r="HRI9" s="20">
        <v>47.624717228241458</v>
      </c>
      <c r="HRJ9" s="20">
        <v>325.89212970506765</v>
      </c>
      <c r="HRK9" s="20">
        <v>350</v>
      </c>
      <c r="HRL9" s="20">
        <v>88.183421516754848</v>
      </c>
      <c r="HRM9" s="20">
        <v>51.931186000796579</v>
      </c>
      <c r="HRN9" s="20">
        <v>52.949274594938046</v>
      </c>
      <c r="HRO9" s="20">
        <v>49.372134038800709</v>
      </c>
      <c r="HRP9" s="20">
        <v>231.05360443622922</v>
      </c>
      <c r="HRQ9" s="20">
        <v>30.807147258163894</v>
      </c>
      <c r="HRR9" s="20">
        <v>5.6721497447532618</v>
      </c>
      <c r="HRS9" s="20">
        <v>42.359419675950441</v>
      </c>
      <c r="HRT9" s="20">
        <v>21.179709837975221</v>
      </c>
      <c r="HRU9" s="20">
        <v>21.179709837975221</v>
      </c>
      <c r="HRV9" s="20">
        <v>19.27203114360233</v>
      </c>
      <c r="HRW9" s="20">
        <v>52.949274594938046</v>
      </c>
      <c r="HRX9" s="20">
        <v>105.89854918987609</v>
      </c>
      <c r="HRY9" s="20">
        <v>103.41261633919338</v>
      </c>
      <c r="HRZ9" s="20">
        <v>103.41261633919338</v>
      </c>
      <c r="HSA9" s="20">
        <v>137.88348845225781</v>
      </c>
      <c r="HSB9" s="20">
        <v>19553.52778230406</v>
      </c>
      <c r="HSC9" s="20">
        <v>84.718839351900883</v>
      </c>
      <c r="HSD9" s="20">
        <v>385.08934072704869</v>
      </c>
      <c r="HSE9" s="20">
        <v>8.9285714285714288</v>
      </c>
      <c r="HSF9" s="20">
        <v>97.767638911520294</v>
      </c>
      <c r="HSG9" s="20">
        <v>211.79709837975219</v>
      </c>
      <c r="HSH9" s="20">
        <v>0.21179709837975219</v>
      </c>
      <c r="HSI9" s="20">
        <v>86.177180282661155</v>
      </c>
      <c r="HSJ9" s="20">
        <v>2.412961047914512</v>
      </c>
      <c r="HSK9" s="20">
        <v>46.210720887245841</v>
      </c>
      <c r="HSL9" s="20">
        <v>86.177180282661155</v>
      </c>
      <c r="HSM9" s="20">
        <v>1000</v>
      </c>
      <c r="HSN9" s="20">
        <v>18.04052028218695</v>
      </c>
      <c r="HSO9" s="20">
        <v>195.53527782304059</v>
      </c>
      <c r="HSP9" s="20">
        <v>51.475166790214971</v>
      </c>
      <c r="HSQ9" s="20">
        <v>246.45717806531115</v>
      </c>
      <c r="HSR9" s="20">
        <v>154.03573629081947</v>
      </c>
      <c r="HSS9" s="20">
        <v>1058.985491898761</v>
      </c>
      <c r="HST9" s="20">
        <v>107.82501540357363</v>
      </c>
      <c r="HSU9" s="20">
        <v>81.084411583487366</v>
      </c>
      <c r="HSV9" s="20">
        <v>141.89772027110291</v>
      </c>
      <c r="HSW9" s="20">
        <v>121.62661737523106</v>
      </c>
      <c r="HSX9" s="20">
        <v>38.508934072704868</v>
      </c>
      <c r="HSY9" s="20">
        <v>172.35436056532231</v>
      </c>
      <c r="HSZ9" s="20">
        <v>61.728395061728399</v>
      </c>
      <c r="HTA9" s="20">
        <v>220.45855379188714</v>
      </c>
      <c r="HTB9" s="20">
        <v>220.45855379188714</v>
      </c>
      <c r="HTC9" s="20">
        <v>220.45855379188714</v>
      </c>
      <c r="HTD9" s="20">
        <v>16.294606485253382</v>
      </c>
      <c r="HTE9" s="20">
        <v>300.21151284053843</v>
      </c>
      <c r="HTF9" s="20">
        <v>220.45855379188714</v>
      </c>
      <c r="HTG9" s="20">
        <v>17.235436056532226</v>
      </c>
      <c r="HTH9" s="20">
        <v>254.15651805570261</v>
      </c>
      <c r="HTI9" s="20">
        <v>66.137566137566139</v>
      </c>
      <c r="HTJ9" s="20">
        <v>109.90319360363415</v>
      </c>
      <c r="HTK9" s="20">
        <v>109.90319360363415</v>
      </c>
      <c r="HTL9" s="20">
        <v>137.37899200454268</v>
      </c>
      <c r="HTM9" s="20">
        <v>91.585994669695125</v>
      </c>
      <c r="HTN9" s="20">
        <v>75</v>
      </c>
      <c r="HTO9" s="20">
        <v>44.091710758377424</v>
      </c>
      <c r="HTP9" s="20">
        <v>65.178425941013529</v>
      </c>
      <c r="HTQ9" s="20">
        <v>51.706308169596689</v>
      </c>
      <c r="HTR9" s="20">
        <v>63.771113409169253</v>
      </c>
      <c r="HTS9" s="20">
        <v>33.781454670803171</v>
      </c>
      <c r="HTT9" s="20">
        <v>41.365046535677351</v>
      </c>
      <c r="HTU9" s="20">
        <v>103.41261633919338</v>
      </c>
      <c r="HTV9" s="20">
        <v>68.941744226128904</v>
      </c>
      <c r="HTW9" s="20">
        <v>103.41261633919338</v>
      </c>
      <c r="HTX9" s="20">
        <v>103.41261633919338</v>
      </c>
      <c r="HTY9" s="20">
        <v>103.41261633919338</v>
      </c>
      <c r="HTZ9" s="20">
        <v>103.41261633919338</v>
      </c>
      <c r="HUA9" s="20">
        <v>103.41261633919338</v>
      </c>
      <c r="HUB9" s="20">
        <v>103.41261633919338</v>
      </c>
      <c r="HUC9" s="20">
        <v>103.41261633919338</v>
      </c>
      <c r="HUD9" s="20">
        <v>18.958979662185452</v>
      </c>
      <c r="HUE9" s="20">
        <v>95</v>
      </c>
      <c r="HUF9" s="20">
        <v>100</v>
      </c>
      <c r="HUG9" s="20">
        <v>33.06878306878307</v>
      </c>
      <c r="HUH9" s="20">
        <v>66.137566137566139</v>
      </c>
      <c r="HUI9" s="20">
        <v>16.666666666666668</v>
      </c>
      <c r="HUJ9" s="20">
        <v>488.83819455760147</v>
      </c>
      <c r="HUK9" s="20">
        <v>25.696041524803107</v>
      </c>
      <c r="HUL9" s="20">
        <v>228.96498667423779</v>
      </c>
      <c r="HUM9" s="20">
        <v>109.90319360363415</v>
      </c>
      <c r="HUN9" s="20">
        <v>293.80264550264553</v>
      </c>
      <c r="HUO9" s="20">
        <v>101.3555144793592</v>
      </c>
      <c r="HUP9" s="20">
        <v>62.769562538508936</v>
      </c>
      <c r="HUQ9" s="20">
        <v>39.664202094886015</v>
      </c>
      <c r="HUR9" s="20">
        <v>82.024029574861373</v>
      </c>
      <c r="HUS9" s="20">
        <v>7.7017868145409736</v>
      </c>
      <c r="HUT9" s="20">
        <v>30.807147258163894</v>
      </c>
      <c r="HUU9" s="20">
        <v>197.4242713399185</v>
      </c>
      <c r="HUV9" s="20">
        <v>41.365046535677351</v>
      </c>
      <c r="HUW9" s="20">
        <v>7.4426014672439713</v>
      </c>
      <c r="HUX9" s="20">
        <v>183.17198933939025</v>
      </c>
      <c r="HUY9" s="20">
        <v>431.30006161429452</v>
      </c>
      <c r="HUZ9" s="20">
        <v>123.22858903265558</v>
      </c>
      <c r="HVA9" s="20">
        <v>123.22858903265558</v>
      </c>
      <c r="HVB9" s="20">
        <v>20.125</v>
      </c>
      <c r="HVC9" s="20">
        <v>2.6229231299551876</v>
      </c>
      <c r="HVD9" s="20">
        <v>5.2458807307824884</v>
      </c>
      <c r="HVE9" s="20">
        <v>10.341261633919338</v>
      </c>
      <c r="HVF9" s="20">
        <v>51.706308169596689</v>
      </c>
      <c r="HVG9" s="20">
        <v>27.576697690451567</v>
      </c>
      <c r="HVH9" s="20">
        <v>16.534391534391535</v>
      </c>
      <c r="HVI9" s="20">
        <v>924.21441774491689</v>
      </c>
      <c r="HVJ9" s="20">
        <v>184.84288354898337</v>
      </c>
      <c r="HVK9" s="20">
        <v>110.22927689594357</v>
      </c>
      <c r="HVL9" s="20">
        <v>308.07147258163894</v>
      </c>
      <c r="HVM9" s="20">
        <v>325.89212970506765</v>
      </c>
      <c r="HVN9" s="20">
        <v>162.94606485253382</v>
      </c>
      <c r="HVO9" s="20">
        <v>33.06878306878307</v>
      </c>
      <c r="HVP9" s="20">
        <v>2.8724132312204662</v>
      </c>
      <c r="HVQ9" s="20">
        <v>37.064492216456628</v>
      </c>
      <c r="HVR9" s="20">
        <v>7.7017868145409736</v>
      </c>
      <c r="HVS9" s="20">
        <v>21.179709837975221</v>
      </c>
      <c r="HVT9" s="20">
        <v>5.4951596801817066</v>
      </c>
      <c r="HVU9" s="20">
        <v>11.906179307060365</v>
      </c>
      <c r="HVV9" s="20">
        <v>45.792997334847563</v>
      </c>
      <c r="HVW9" s="20">
        <v>55.114638447971785</v>
      </c>
      <c r="HVX9" s="20">
        <v>736.44485520640785</v>
      </c>
      <c r="HVY9" s="20">
        <v>3.8508934072704868</v>
      </c>
      <c r="HVZ9" s="20">
        <v>231.05360443622922</v>
      </c>
      <c r="HWA9" s="20">
        <v>246.45717806531115</v>
      </c>
      <c r="HWB9" s="20">
        <v>179.8941798941799</v>
      </c>
      <c r="HWC9" s="20">
        <v>38.508934072704868</v>
      </c>
      <c r="HWD9" s="20">
        <v>46.210720887245841</v>
      </c>
      <c r="HWE9" s="20">
        <v>150</v>
      </c>
      <c r="HWF9" s="20">
        <v>100</v>
      </c>
      <c r="HWG9" s="20">
        <v>84.411583487369072</v>
      </c>
      <c r="HWH9" s="20">
        <v>158.84782378481412</v>
      </c>
      <c r="HWI9" s="20">
        <v>105.89854918987609</v>
      </c>
      <c r="HWJ9" s="20">
        <v>105.89854918987609</v>
      </c>
      <c r="HWK9" s="20">
        <v>52.949274594938046</v>
      </c>
      <c r="HWL9" s="20">
        <v>105.89854918987609</v>
      </c>
      <c r="HWM9" s="20">
        <v>105.89854918987609</v>
      </c>
      <c r="HWN9" s="20">
        <v>22.045855379188712</v>
      </c>
      <c r="HWO9" s="20">
        <v>66.137566137566139</v>
      </c>
      <c r="HWP9" s="20">
        <v>17.636684303350968</v>
      </c>
      <c r="HWQ9" s="20">
        <v>51.706308169596689</v>
      </c>
      <c r="HWR9" s="20">
        <v>42.359419675950441</v>
      </c>
      <c r="HWS9" s="20">
        <v>27.576697690451567</v>
      </c>
      <c r="HWT9" s="20">
        <v>55.153395380903135</v>
      </c>
      <c r="HWU9" s="20">
        <v>31.25</v>
      </c>
      <c r="HWV9" s="20">
        <v>102.73808976891625</v>
      </c>
      <c r="HWW9" s="20">
        <v>110.22927689594357</v>
      </c>
      <c r="HWX9" s="20">
        <v>88.183421516754848</v>
      </c>
      <c r="HWY9" s="20">
        <v>88.183421516754848</v>
      </c>
      <c r="HWZ9" s="20">
        <v>88.183421516754848</v>
      </c>
      <c r="HXA9" s="20">
        <v>26.785714285714285</v>
      </c>
      <c r="HXB9" s="20">
        <v>88.183421516754848</v>
      </c>
      <c r="HXC9" s="20">
        <v>88.183421516754848</v>
      </c>
      <c r="HXD9" s="20">
        <v>88.183421516754848</v>
      </c>
      <c r="HXE9" s="20">
        <v>88.183421516754848</v>
      </c>
      <c r="HXF9" s="20">
        <v>88.183421516754848</v>
      </c>
      <c r="HXG9" s="20">
        <v>88.183421516754848</v>
      </c>
      <c r="HXH9" s="20">
        <v>88.183421516754848</v>
      </c>
      <c r="HXI9" s="20">
        <v>44.091710758377424</v>
      </c>
      <c r="HXJ9" s="20">
        <v>462.10720887245844</v>
      </c>
      <c r="HXK9" s="20">
        <v>172.35436056532231</v>
      </c>
      <c r="HXL9" s="20">
        <v>90</v>
      </c>
      <c r="HXM9" s="20">
        <v>40.121970791205264</v>
      </c>
      <c r="HXN9" s="20">
        <v>66.137566137566139</v>
      </c>
      <c r="HXO9" s="20">
        <v>66.137566137566139</v>
      </c>
      <c r="HXP9" s="20">
        <v>88.183421516754848</v>
      </c>
      <c r="HXQ9" s="20">
        <v>661.37566137566137</v>
      </c>
      <c r="HXR9" s="20">
        <v>163.38</v>
      </c>
      <c r="HXS9" s="20">
        <v>40.121970791205264</v>
      </c>
      <c r="HXT9" s="20">
        <v>32.412284255732921</v>
      </c>
      <c r="HXU9" s="20">
        <v>84.718839351900883</v>
      </c>
      <c r="HXV9" s="20">
        <v>20.106240834283852</v>
      </c>
      <c r="HXW9" s="20">
        <v>33.887861983980287</v>
      </c>
      <c r="HXX9" s="20">
        <v>80</v>
      </c>
      <c r="HXY9" s="20">
        <v>95</v>
      </c>
      <c r="HXZ9" s="20">
        <v>155.69619093848172</v>
      </c>
      <c r="HYA9" s="20">
        <v>84.411583487369072</v>
      </c>
      <c r="HYB9" s="20">
        <v>256.96041524803104</v>
      </c>
      <c r="HYC9" s="20">
        <v>195.868430335097</v>
      </c>
      <c r="HYD9" s="20">
        <v>22.045855379188712</v>
      </c>
      <c r="HYE9" s="20">
        <v>37.47795414462081</v>
      </c>
      <c r="HYF9" s="20">
        <v>55.114638447971785</v>
      </c>
      <c r="HYG9" s="20">
        <v>14.329805996472663</v>
      </c>
      <c r="HYH9" s="20">
        <v>7.7017868145409736</v>
      </c>
      <c r="HYI9" s="20">
        <v>46.210720887245841</v>
      </c>
      <c r="HYJ9" s="20">
        <v>30.807147258163894</v>
      </c>
      <c r="HYK9" s="20">
        <v>123.22858903265558</v>
      </c>
      <c r="HYL9" s="20">
        <v>77.017868145409736</v>
      </c>
      <c r="HYM9" s="20">
        <v>38.508934072704868</v>
      </c>
      <c r="HYN9" s="20">
        <v>42.359419675950441</v>
      </c>
      <c r="HYO9" s="20">
        <v>19.799911731664263</v>
      </c>
      <c r="HYP9" s="20">
        <v>94.841269841269835</v>
      </c>
      <c r="HYQ9" s="20">
        <v>51.392083049606214</v>
      </c>
      <c r="HYR9" s="20">
        <v>66.137566137566139</v>
      </c>
      <c r="HYS9" s="20">
        <v>66.137566137566139</v>
      </c>
      <c r="HYT9" s="20">
        <v>172.35436056532231</v>
      </c>
      <c r="HYU9" s="20">
        <v>31.572388831437433</v>
      </c>
      <c r="HYV9" s="20">
        <v>68.941744226128904</v>
      </c>
      <c r="HYW9" s="20">
        <v>172.35436056532231</v>
      </c>
      <c r="HYX9" s="20">
        <v>68.941744226128904</v>
      </c>
      <c r="HYY9" s="20">
        <v>66.137566137566139</v>
      </c>
      <c r="HYZ9" s="20">
        <v>66.137566137566139</v>
      </c>
      <c r="HZA9" s="20">
        <v>66.137566137566139</v>
      </c>
      <c r="HZB9" s="20">
        <v>100</v>
      </c>
      <c r="HZC9" s="20">
        <v>88.183421516754848</v>
      </c>
      <c r="HZD9" s="20">
        <v>66.137566137566139</v>
      </c>
      <c r="HZE9" s="20">
        <v>100</v>
      </c>
      <c r="HZF9" s="20">
        <v>529.49274594938049</v>
      </c>
      <c r="HZG9" s="20">
        <v>210</v>
      </c>
      <c r="HZH9" s="20">
        <v>100</v>
      </c>
      <c r="HZI9" s="20">
        <v>22.896498667423781</v>
      </c>
      <c r="HZJ9" s="20">
        <v>41.213697601362803</v>
      </c>
      <c r="HZK9" s="20">
        <v>39.3819777079689</v>
      </c>
      <c r="HZL9" s="20">
        <v>263.23236178655804</v>
      </c>
      <c r="HZM9" s="20">
        <v>1102.2927689594355</v>
      </c>
      <c r="HZN9" s="20">
        <v>33.06878306878307</v>
      </c>
      <c r="HZO9" s="20">
        <v>45.792997334847563</v>
      </c>
      <c r="HZP9" s="20">
        <v>26.956253850893408</v>
      </c>
      <c r="HZQ9" s="20">
        <v>32.34750462107209</v>
      </c>
      <c r="HZR9" s="20">
        <v>140.17252002464573</v>
      </c>
      <c r="HZS9" s="20">
        <v>140.17252002464573</v>
      </c>
      <c r="HZT9" s="20">
        <v>24.645717806531117</v>
      </c>
      <c r="HZU9" s="20">
        <v>24.645717806531117</v>
      </c>
      <c r="HZV9" s="20">
        <v>24.645717806531117</v>
      </c>
      <c r="HZW9" s="20">
        <v>49.291435613062234</v>
      </c>
      <c r="HZX9" s="20">
        <v>24.645717806531117</v>
      </c>
      <c r="HZY9" s="20">
        <v>24.645717806531117</v>
      </c>
      <c r="HZZ9" s="20">
        <v>66.235366605052377</v>
      </c>
      <c r="IAA9" s="20">
        <v>66.235366605052377</v>
      </c>
      <c r="IAB9" s="20">
        <v>46.210720887245841</v>
      </c>
      <c r="IAC9" s="20">
        <v>30.807147258163894</v>
      </c>
      <c r="IAD9" s="20">
        <v>95</v>
      </c>
      <c r="IAE9" s="20">
        <v>66.235366605052377</v>
      </c>
      <c r="IAF9" s="20">
        <v>66.235366605052377</v>
      </c>
      <c r="IAG9" s="20">
        <v>49.291435613062234</v>
      </c>
      <c r="IAH9" s="20">
        <v>66.235366605052377</v>
      </c>
      <c r="IAI9" s="20">
        <v>66.235366605052377</v>
      </c>
      <c r="IAJ9" s="20">
        <v>215.65003080714726</v>
      </c>
      <c r="IAK9" s="20">
        <v>66.235366605052377</v>
      </c>
      <c r="IAL9" s="20">
        <v>30.807147258163894</v>
      </c>
      <c r="IAM9" s="20">
        <v>369.68576709796673</v>
      </c>
      <c r="IAN9" s="20">
        <v>24</v>
      </c>
      <c r="IAO9" s="20">
        <v>231.41333774250441</v>
      </c>
      <c r="IAP9" s="20">
        <v>110.22927689594357</v>
      </c>
      <c r="IAQ9" s="20">
        <v>88.183421516754848</v>
      </c>
      <c r="IAR9" s="20">
        <v>16.534391534391535</v>
      </c>
      <c r="IAS9" s="20">
        <v>66.137566137566139</v>
      </c>
      <c r="IAT9" s="20">
        <v>10.341261633919338</v>
      </c>
      <c r="IAU9" s="20">
        <v>15.888300433317285</v>
      </c>
      <c r="IAV9" s="20">
        <v>31.776600866634571</v>
      </c>
      <c r="IAW9" s="20">
        <v>462.10720887245844</v>
      </c>
      <c r="IAX9" s="20">
        <v>69.316081330868769</v>
      </c>
      <c r="IAY9" s="20">
        <v>24.645717806531117</v>
      </c>
      <c r="IAZ9" s="20">
        <v>431.30006161429452</v>
      </c>
      <c r="IBA9" s="20">
        <v>154.03573629081947</v>
      </c>
      <c r="IBB9" s="20">
        <v>50.83179297597043</v>
      </c>
      <c r="IBC9" s="20">
        <v>66.137566137566139</v>
      </c>
      <c r="IBD9" s="20">
        <v>66.137566137566139</v>
      </c>
      <c r="IBE9" s="20">
        <v>66.137566137566139</v>
      </c>
      <c r="IBF9" s="20">
        <v>172.35436056532231</v>
      </c>
      <c r="IBG9" s="20">
        <v>50.061614294516332</v>
      </c>
      <c r="IBH9" s="20">
        <v>44.091710758377424</v>
      </c>
      <c r="IBI9" s="20">
        <v>14.329805996472663</v>
      </c>
      <c r="IBJ9" s="20">
        <v>22.045855379188712</v>
      </c>
      <c r="IBK9" s="20">
        <v>66.137566137566139</v>
      </c>
      <c r="IBL9" s="20">
        <v>66.137566137566139</v>
      </c>
      <c r="IBM9" s="20">
        <v>110.22927689594357</v>
      </c>
      <c r="IBN9" s="20">
        <v>250</v>
      </c>
      <c r="IBO9" s="20">
        <v>37.5</v>
      </c>
      <c r="IBP9" s="20">
        <v>88.183421516754848</v>
      </c>
      <c r="IBQ9" s="20">
        <v>66.137566137566139</v>
      </c>
      <c r="IBR9" s="20">
        <v>66.137566137566139</v>
      </c>
      <c r="IBS9" s="20">
        <v>66.137566137566139</v>
      </c>
      <c r="IBT9" s="20">
        <v>66.137566137566139</v>
      </c>
      <c r="IBU9" s="20">
        <v>66.137566137566139</v>
      </c>
      <c r="IBV9" s="20">
        <v>66.137566137566139</v>
      </c>
      <c r="IBW9" s="20">
        <v>66.137566137566139</v>
      </c>
      <c r="IBX9" s="20">
        <v>16.294606485253382</v>
      </c>
      <c r="IBY9" s="20">
        <v>18.92543758901089</v>
      </c>
      <c r="IBZ9" s="20">
        <v>102.73808976891625</v>
      </c>
      <c r="ICA9" s="20">
        <v>79.423911892407062</v>
      </c>
      <c r="ICB9" s="20">
        <v>52.949274594938046</v>
      </c>
      <c r="ICC9" s="20">
        <v>52.949274594938046</v>
      </c>
      <c r="ICD9" s="20">
        <v>74.128984432913256</v>
      </c>
      <c r="ICE9" s="20">
        <v>4.0515355319666151</v>
      </c>
      <c r="ICF9" s="20">
        <v>20.060963844351544</v>
      </c>
      <c r="ICG9" s="20">
        <v>325.89212970506765</v>
      </c>
      <c r="ICH9" s="20">
        <v>42.359419675950441</v>
      </c>
      <c r="ICI9" s="20">
        <v>320.5509813439329</v>
      </c>
      <c r="ICJ9" s="20">
        <v>41.213697601362803</v>
      </c>
      <c r="ICK9" s="20">
        <v>69.316081330868769</v>
      </c>
      <c r="ICL9" s="20">
        <v>6.8941744226128918</v>
      </c>
      <c r="ICM9" s="20">
        <v>164.81823783117684</v>
      </c>
      <c r="ICN9" s="20">
        <v>17.235436056532226</v>
      </c>
      <c r="ICO9" s="20">
        <v>41.365046535677351</v>
      </c>
      <c r="ICP9" s="20">
        <v>147.38710789382969</v>
      </c>
      <c r="ICQ9" s="20">
        <v>82.427395202725606</v>
      </c>
      <c r="ICR9" s="20">
        <v>137.37899200454268</v>
      </c>
      <c r="ICS9" s="20">
        <v>22.896498667423781</v>
      </c>
      <c r="ICT9" s="20">
        <v>6.4110196268786588</v>
      </c>
      <c r="ICU9" s="20">
        <v>48.540577174938413</v>
      </c>
      <c r="ICV9" s="20">
        <v>35.273368606701936</v>
      </c>
      <c r="ICW9" s="20">
        <v>95.899470899470913</v>
      </c>
      <c r="ICX9" s="20">
        <v>21.031746031746032</v>
      </c>
      <c r="ICY9" s="20">
        <v>33.06878306878307</v>
      </c>
      <c r="ICZ9" s="20">
        <v>133.36847442680775</v>
      </c>
      <c r="IDA9" s="20">
        <v>34.470872113064452</v>
      </c>
      <c r="IDB9" s="20">
        <v>127.0782590278513</v>
      </c>
      <c r="IDC9" s="20">
        <v>215.87685990115625</v>
      </c>
      <c r="IDD9" s="20">
        <v>51.392083049606214</v>
      </c>
      <c r="IDE9" s="20">
        <v>3.8544062287204657</v>
      </c>
      <c r="IDF9" s="20">
        <v>120.77475749559083</v>
      </c>
      <c r="IDG9" s="20">
        <v>60.362173038229372</v>
      </c>
      <c r="IDH9" s="20">
        <v>18.92543758901089</v>
      </c>
      <c r="IDI9" s="20">
        <v>513.69044884458128</v>
      </c>
      <c r="IDJ9" s="20">
        <v>65.808090446639511</v>
      </c>
      <c r="IDK9" s="20">
        <v>30.807147258163894</v>
      </c>
      <c r="IDL9" s="20">
        <v>44.091710758377424</v>
      </c>
      <c r="IDM9" s="20">
        <v>70.946488512302423</v>
      </c>
      <c r="IDN9" s="20">
        <v>551.14638447971777</v>
      </c>
      <c r="IDO9" s="20">
        <v>163.13932980599648</v>
      </c>
      <c r="IDP9" s="20">
        <v>19</v>
      </c>
      <c r="IDQ9" s="20">
        <v>162.94606485253382</v>
      </c>
      <c r="IDR9" s="20">
        <v>175.19547939541508</v>
      </c>
      <c r="IDS9" s="20">
        <v>110.22927689594357</v>
      </c>
      <c r="IDT9" s="20">
        <v>119.47982804232804</v>
      </c>
      <c r="IDU9" s="20">
        <v>50.372297068332315</v>
      </c>
      <c r="IDV9" s="20">
        <v>46.210720887245841</v>
      </c>
      <c r="IDW9" s="20">
        <v>440.91710758377428</v>
      </c>
      <c r="IDX9" s="20">
        <v>61.614294516327789</v>
      </c>
      <c r="IDY9" s="20">
        <v>128.48020762401552</v>
      </c>
      <c r="IDZ9" s="20">
        <v>131.93733633481878</v>
      </c>
      <c r="IEA9" s="20">
        <v>154.03573629081947</v>
      </c>
      <c r="IEB9" s="20">
        <v>50</v>
      </c>
      <c r="IEC9" s="20">
        <v>60</v>
      </c>
      <c r="IED9" s="20">
        <v>600</v>
      </c>
      <c r="IEE9" s="20">
        <v>81.569664902998241</v>
      </c>
      <c r="IEF9" s="20">
        <v>127.0782590278513</v>
      </c>
      <c r="IEG9" s="20">
        <v>389.32328754536684</v>
      </c>
      <c r="IEH9" s="20">
        <v>50</v>
      </c>
      <c r="IEI9" s="20">
        <v>25</v>
      </c>
      <c r="IEJ9" s="20">
        <v>128.48020762401552</v>
      </c>
      <c r="IEK9" s="20">
        <v>20</v>
      </c>
      <c r="IEL9" s="20">
        <v>250</v>
      </c>
      <c r="IEM9" s="20">
        <v>102.73808976891625</v>
      </c>
      <c r="IEN9" s="20">
        <v>462.10720887245844</v>
      </c>
      <c r="IEO9" s="20">
        <v>27.726432532347506</v>
      </c>
      <c r="IEP9" s="20">
        <v>109.90319360363415</v>
      </c>
      <c r="IEQ9" s="20">
        <v>77.84809546924086</v>
      </c>
      <c r="IER9" s="20">
        <v>1686.5079365079366</v>
      </c>
      <c r="IES9" s="20">
        <v>60</v>
      </c>
      <c r="IET9" s="20">
        <v>29.7</v>
      </c>
      <c r="IEU9" s="20">
        <v>100</v>
      </c>
      <c r="IEV9" s="20">
        <v>462.10720887245844</v>
      </c>
      <c r="IEW9" s="20">
        <v>117.32116669382435</v>
      </c>
      <c r="IEX9" s="20">
        <v>25.696041524803107</v>
      </c>
      <c r="IEY9" s="20">
        <v>25.696041524803107</v>
      </c>
      <c r="IEZ9" s="20">
        <v>30.807147258163894</v>
      </c>
      <c r="IFA9" s="20">
        <v>46.210720887245841</v>
      </c>
      <c r="IFB9" s="20">
        <v>123.22858903265558</v>
      </c>
      <c r="IFC9" s="20">
        <v>46.210720887245841</v>
      </c>
      <c r="IFD9" s="20">
        <v>308.07147258163894</v>
      </c>
      <c r="IFE9" s="20">
        <v>25.696041524803107</v>
      </c>
      <c r="IFF9" s="20">
        <v>25.696041524803107</v>
      </c>
      <c r="IFG9" s="20">
        <v>25.696041524803107</v>
      </c>
      <c r="IFH9" s="20">
        <v>51.392083049606214</v>
      </c>
      <c r="IFI9" s="20">
        <v>51.392083049606214</v>
      </c>
      <c r="IFJ9" s="20">
        <v>51.392083049606214</v>
      </c>
      <c r="IFK9" s="20">
        <v>51.392083049606214</v>
      </c>
      <c r="IFL9" s="20">
        <v>470.53670634920633</v>
      </c>
      <c r="IFM9" s="20">
        <v>22.045855379188712</v>
      </c>
      <c r="IFN9" s="20">
        <v>154.03573629081947</v>
      </c>
      <c r="IFO9" s="20">
        <v>211.79709837975219</v>
      </c>
      <c r="IFP9" s="20">
        <v>32.589212970506765</v>
      </c>
      <c r="IFQ9" s="20">
        <v>32.200000000000003</v>
      </c>
      <c r="IFR9" s="20">
        <v>89.16657841787567</v>
      </c>
      <c r="IFS9" s="20">
        <v>53.912507701786815</v>
      </c>
      <c r="IFT9" s="20">
        <v>82.260113058299382</v>
      </c>
      <c r="IFU9" s="20">
        <v>74.128984432913256</v>
      </c>
      <c r="IFV9" s="20">
        <v>51.369044884458127</v>
      </c>
      <c r="IFW9" s="20">
        <v>15.417624914881863</v>
      </c>
      <c r="IFX9" s="20">
        <v>158.84782378481412</v>
      </c>
      <c r="IFY9" s="20">
        <v>300</v>
      </c>
      <c r="IFZ9" s="20">
        <v>6.8046276682418121</v>
      </c>
      <c r="IGA9" s="20">
        <v>7.1956982238878933</v>
      </c>
      <c r="IGB9" s="20">
        <v>8.5057845853022656</v>
      </c>
      <c r="IGC9" s="20">
        <v>32.05509813439329</v>
      </c>
      <c r="IGD9" s="20">
        <v>8.994622779859867</v>
      </c>
      <c r="IGE9" s="20">
        <v>60</v>
      </c>
      <c r="IGF9" s="20">
        <v>59.100895507047142</v>
      </c>
      <c r="IGG9" s="20">
        <v>5.1034707511813595</v>
      </c>
      <c r="IGH9" s="20">
        <v>3.402313834120906</v>
      </c>
      <c r="IGI9" s="20">
        <v>802.43941582410525</v>
      </c>
      <c r="IGJ9" s="20">
        <v>5.1034707511813595</v>
      </c>
      <c r="IGK9" s="20">
        <v>3.402313834120906</v>
      </c>
      <c r="IGL9" s="20">
        <v>5.9540492097115854</v>
      </c>
      <c r="IGM9" s="20">
        <v>6.8046276682418121</v>
      </c>
      <c r="IGN9" s="20">
        <v>8.5057845853022656</v>
      </c>
      <c r="IGO9" s="20">
        <v>102.73808976891625</v>
      </c>
      <c r="IGP9" s="20">
        <v>23.105360443622921</v>
      </c>
      <c r="IGQ9" s="20">
        <v>30.807147258163894</v>
      </c>
      <c r="IGR9" s="20">
        <v>30.807147258163894</v>
      </c>
      <c r="IGS9" s="20">
        <v>23.105360443622921</v>
      </c>
      <c r="IGT9" s="20">
        <v>23.105360443622921</v>
      </c>
      <c r="IGU9" s="20">
        <v>30.807147258163894</v>
      </c>
      <c r="IGV9" s="20">
        <v>8.0430177611210691</v>
      </c>
      <c r="IGW9" s="20">
        <v>176.3668430335097</v>
      </c>
      <c r="IGX9" s="20">
        <v>100</v>
      </c>
      <c r="IGY9" s="20">
        <v>88.183421516754848</v>
      </c>
      <c r="IGZ9" s="20">
        <v>13.227513227513228</v>
      </c>
      <c r="IHA9" s="20">
        <v>84.719654959950716</v>
      </c>
      <c r="IHB9" s="20">
        <v>3.0807147258163896</v>
      </c>
      <c r="IHC9" s="20">
        <v>5.0831792975970433</v>
      </c>
      <c r="IHD9" s="20">
        <v>77.017868145409736</v>
      </c>
      <c r="IHE9" s="20">
        <v>15.403573629081947</v>
      </c>
      <c r="IHF9" s="20">
        <v>10.990319360363413</v>
      </c>
      <c r="IHG9" s="20">
        <v>6.4110196268786588</v>
      </c>
      <c r="IHH9" s="20">
        <v>116.14867729626251</v>
      </c>
      <c r="IHI9" s="20">
        <v>45.941103505306202</v>
      </c>
      <c r="IHJ9" s="20">
        <v>211.79709837975219</v>
      </c>
      <c r="IHK9" s="20">
        <v>119</v>
      </c>
      <c r="IHL9" s="20">
        <v>61.614294516327789</v>
      </c>
      <c r="IHM9" s="20">
        <v>24.645717806531117</v>
      </c>
      <c r="IHN9" s="20">
        <v>154.03573629081947</v>
      </c>
      <c r="IHO9" s="20">
        <v>58.533579790511403</v>
      </c>
      <c r="IHP9" s="20">
        <v>26.186075169439309</v>
      </c>
      <c r="IHQ9" s="20">
        <v>46.210720887245841</v>
      </c>
      <c r="IHR9" s="20">
        <v>154.03573629081947</v>
      </c>
      <c r="IHS9" s="20">
        <v>154.03573629081947</v>
      </c>
      <c r="IHT9" s="20">
        <v>79.423911892407062</v>
      </c>
      <c r="IHU9" s="20">
        <v>77.017868145409736</v>
      </c>
      <c r="IHV9" s="20">
        <v>308.07147258163894</v>
      </c>
      <c r="IHW9" s="20">
        <v>123.22858903265558</v>
      </c>
      <c r="IHX9" s="20">
        <v>77.088124574409321</v>
      </c>
      <c r="IHY9" s="20">
        <v>51.392083049606214</v>
      </c>
      <c r="IHZ9" s="20">
        <v>0.66137566137566139</v>
      </c>
      <c r="IIA9" s="20">
        <v>66.137566137566139</v>
      </c>
      <c r="IIB9" s="20">
        <v>1140</v>
      </c>
      <c r="IIC9" s="20">
        <v>300</v>
      </c>
      <c r="IID9" s="20">
        <v>77.017868145409736</v>
      </c>
      <c r="IIE9" s="20">
        <v>11.326172703095088</v>
      </c>
      <c r="IIF9" s="20">
        <v>2.5888761836239129</v>
      </c>
      <c r="IIG9" s="20">
        <v>1.5950396825396826</v>
      </c>
      <c r="IIH9" s="20">
        <v>130</v>
      </c>
      <c r="III9" s="20">
        <v>44.091710758377424</v>
      </c>
      <c r="IIJ9" s="20">
        <v>77.017868145409736</v>
      </c>
      <c r="IIK9" s="20">
        <v>183.17198933939025</v>
      </c>
      <c r="IIL9" s="20">
        <v>64.24010381200776</v>
      </c>
      <c r="IIM9" s="20">
        <v>122.96994847943675</v>
      </c>
      <c r="IIN9" s="20">
        <v>10.58985491898761</v>
      </c>
      <c r="IIO9" s="20">
        <v>211.79709837975219</v>
      </c>
      <c r="IIP9" s="20">
        <v>40.121970791205264</v>
      </c>
      <c r="IIQ9" s="20">
        <v>38.54406228720466</v>
      </c>
      <c r="IIR9" s="20">
        <v>64.84797178130512</v>
      </c>
      <c r="IIS9" s="20">
        <v>30</v>
      </c>
      <c r="IIT9" s="20">
        <v>215.65003080714726</v>
      </c>
      <c r="IIU9" s="20">
        <v>277.0083102493075</v>
      </c>
      <c r="IIV9" s="20">
        <v>61.614294516327789</v>
      </c>
      <c r="IIW9" s="20">
        <v>34.470872113064452</v>
      </c>
      <c r="IIX9" s="20">
        <v>42.359419675950441</v>
      </c>
      <c r="IIY9" s="20">
        <v>462.10720887245844</v>
      </c>
      <c r="IIZ9" s="20">
        <v>61.614294516327789</v>
      </c>
      <c r="IJA9" s="20">
        <v>61.614294516327789</v>
      </c>
      <c r="IJB9" s="20">
        <v>462.10720887245844</v>
      </c>
      <c r="IJC9" s="20">
        <v>15.403573629081947</v>
      </c>
      <c r="IJD9" s="20">
        <v>23.105360443622921</v>
      </c>
      <c r="IJE9" s="20">
        <v>15.403573629081947</v>
      </c>
      <c r="IJF9" s="20">
        <v>15.403573629081947</v>
      </c>
      <c r="IJG9" s="20">
        <v>15.403573629081947</v>
      </c>
      <c r="IJH9" s="20">
        <v>15.403573629081947</v>
      </c>
      <c r="IJI9" s="20">
        <v>15.403573629081947</v>
      </c>
      <c r="IJJ9" s="20">
        <v>15.403573629081947</v>
      </c>
      <c r="IJK9" s="20">
        <v>19.8</v>
      </c>
      <c r="IJL9" s="20">
        <v>330.68783068783068</v>
      </c>
      <c r="IJM9" s="20">
        <v>91.585994669695125</v>
      </c>
      <c r="IJN9" s="20">
        <v>412.13697601362799</v>
      </c>
      <c r="IJO9" s="20">
        <v>91.585994669695125</v>
      </c>
      <c r="IJP9" s="20">
        <v>82.427395202725606</v>
      </c>
      <c r="IJQ9" s="20">
        <v>12.822039253757318</v>
      </c>
      <c r="IJR9" s="20">
        <v>82.427395202725606</v>
      </c>
      <c r="IJS9" s="20">
        <v>28.391658347605489</v>
      </c>
      <c r="IJT9" s="20">
        <v>10.990319360363413</v>
      </c>
      <c r="IJU9" s="20">
        <v>327.82186948853615</v>
      </c>
      <c r="IJV9" s="20">
        <v>91.585994669695125</v>
      </c>
      <c r="IJW9" s="20">
        <v>0.2</v>
      </c>
      <c r="IJX9" s="20">
        <v>220.45855379188714</v>
      </c>
      <c r="IJY9" s="20">
        <v>770.17868145409739</v>
      </c>
      <c r="IJZ9" s="20">
        <v>92.592592592592595</v>
      </c>
      <c r="IKA9" s="20">
        <v>4.529698199992291</v>
      </c>
      <c r="IKB9" s="20">
        <v>821.90471815133003</v>
      </c>
      <c r="IKC9" s="20">
        <v>75.701750356043561</v>
      </c>
      <c r="IKD9" s="20">
        <v>3.8932328754536685</v>
      </c>
      <c r="IKE9" s="20">
        <v>19.466164377268342</v>
      </c>
      <c r="IKF9" s="20">
        <v>330.68783068783068</v>
      </c>
      <c r="IKG9" s="20">
        <v>19.553527782304059</v>
      </c>
      <c r="IKH9" s="20">
        <v>97.767638911520294</v>
      </c>
      <c r="IKI9" s="20">
        <v>65.808090446639511</v>
      </c>
      <c r="IKJ9" s="20">
        <v>19.27203114360233</v>
      </c>
      <c r="IKK9" s="20">
        <v>54.951596801817075</v>
      </c>
      <c r="IKL9" s="20">
        <v>824.27395202725597</v>
      </c>
      <c r="IKM9" s="20">
        <v>61.614294516327789</v>
      </c>
      <c r="IKN9" s="20">
        <v>15.403573629081947</v>
      </c>
      <c r="IKO9" s="20">
        <v>15.403573629081947</v>
      </c>
      <c r="IKP9" s="20">
        <v>15.403573629081947</v>
      </c>
      <c r="IKQ9" s="20">
        <v>15.403573629081947</v>
      </c>
      <c r="IKR9" s="20">
        <v>15.403573629081947</v>
      </c>
      <c r="IKS9" s="20">
        <v>15.403573629081947</v>
      </c>
      <c r="IKT9" s="20">
        <v>15.403573629081947</v>
      </c>
      <c r="IKU9" s="20">
        <v>15.403573629081947</v>
      </c>
      <c r="IKV9" s="20">
        <v>86.177180282661155</v>
      </c>
      <c r="IKW9" s="20">
        <v>86.177180282661155</v>
      </c>
      <c r="IKX9" s="20">
        <v>31.023784901758013</v>
      </c>
      <c r="IKY9" s="20">
        <v>15.403573629081947</v>
      </c>
      <c r="IKZ9" s="20">
        <v>15.403573629081947</v>
      </c>
      <c r="ILA9" s="20">
        <v>15.403573629081947</v>
      </c>
      <c r="ILB9" s="20">
        <v>15.403573629081947</v>
      </c>
      <c r="ILC9" s="20">
        <v>15.403573629081947</v>
      </c>
      <c r="ILD9" s="20">
        <v>15.403573629081947</v>
      </c>
      <c r="ILE9" s="20">
        <v>15.403573629081947</v>
      </c>
      <c r="ILF9" s="20">
        <v>15.403573629081947</v>
      </c>
      <c r="ILG9" s="20">
        <v>15.403573629081947</v>
      </c>
      <c r="ILH9" s="20">
        <v>15.403573629081947</v>
      </c>
      <c r="ILI9" s="20">
        <v>15.403573629081947</v>
      </c>
      <c r="ILJ9" s="20">
        <v>15.403573629081947</v>
      </c>
      <c r="ILK9" s="20">
        <v>15.403573629081947</v>
      </c>
      <c r="ILL9" s="20">
        <v>15.403573629081947</v>
      </c>
      <c r="ILM9" s="20">
        <v>15.403573629081947</v>
      </c>
      <c r="ILN9" s="20">
        <v>15.403573629081947</v>
      </c>
      <c r="ILO9" s="20">
        <v>66.137566137566139</v>
      </c>
      <c r="ILP9" s="20">
        <v>423.59419675950437</v>
      </c>
      <c r="ILQ9" s="20">
        <v>50</v>
      </c>
      <c r="ILR9" s="20">
        <v>236</v>
      </c>
      <c r="ILS9" s="20">
        <v>100</v>
      </c>
      <c r="ILT9" s="20">
        <v>183.17198933939025</v>
      </c>
      <c r="ILU9" s="20">
        <v>15.403573629081947</v>
      </c>
      <c r="ILV9" s="20">
        <v>15.403573629081947</v>
      </c>
      <c r="ILW9" s="20">
        <v>15.403573629081947</v>
      </c>
      <c r="ILX9" s="20">
        <v>15.403573629081947</v>
      </c>
      <c r="ILY9" s="20">
        <v>15.403573629081947</v>
      </c>
      <c r="ILZ9" s="20">
        <v>15.403573629081947</v>
      </c>
      <c r="IMA9" s="20">
        <v>15.403573629081947</v>
      </c>
      <c r="IMB9" s="20">
        <v>15.403573629081947</v>
      </c>
      <c r="IMC9" s="20">
        <v>15.403573629081947</v>
      </c>
      <c r="IMD9" s="20">
        <v>15.403573629081947</v>
      </c>
      <c r="IME9" s="20">
        <v>15.403573629081947</v>
      </c>
      <c r="IMF9" s="20">
        <v>15.403573629081947</v>
      </c>
      <c r="IMG9" s="20">
        <v>15.403573629081947</v>
      </c>
      <c r="IMH9" s="20">
        <v>15.403573629081947</v>
      </c>
      <c r="IMI9" s="20">
        <v>15.403573629081947</v>
      </c>
      <c r="IMJ9" s="20">
        <v>15.403573629081947</v>
      </c>
      <c r="IMK9" s="20">
        <v>15.403573629081947</v>
      </c>
      <c r="IML9" s="20">
        <v>15.403573629081947</v>
      </c>
      <c r="IMM9" s="20">
        <v>15.403573629081947</v>
      </c>
      <c r="IMN9" s="20">
        <v>15.403573629081947</v>
      </c>
      <c r="IMO9" s="20">
        <v>15.403573629081947</v>
      </c>
      <c r="IMP9" s="20">
        <v>15.403573629081947</v>
      </c>
      <c r="IMQ9" s="20">
        <v>15.403573629081947</v>
      </c>
      <c r="IMR9" s="20">
        <v>15.403573629081947</v>
      </c>
      <c r="IMS9" s="20">
        <v>15.403573629081947</v>
      </c>
      <c r="IMT9" s="20">
        <v>15.403573629081947</v>
      </c>
      <c r="IMU9" s="20">
        <v>15.403573629081947</v>
      </c>
      <c r="IMV9" s="20">
        <v>64.195153265928425</v>
      </c>
      <c r="IMW9" s="20">
        <v>44.804894179894184</v>
      </c>
      <c r="IMX9" s="20">
        <v>7.0000000000000007E-2</v>
      </c>
      <c r="IMY9" s="20">
        <v>0.06</v>
      </c>
      <c r="IMZ9" s="20">
        <v>0.7701786814540974</v>
      </c>
      <c r="INA9" s="20">
        <v>1.5403573629081948</v>
      </c>
      <c r="INB9" s="20">
        <v>1.5403573629081948</v>
      </c>
      <c r="INC9" s="20">
        <v>1.2322858903265556E-3</v>
      </c>
      <c r="IND9" s="20">
        <v>15.403573629081947</v>
      </c>
      <c r="INE9" s="20">
        <v>15.403573629081947</v>
      </c>
      <c r="INF9" s="20">
        <v>138.63216266173754</v>
      </c>
      <c r="ING9" s="20">
        <v>152.49391083342158</v>
      </c>
      <c r="INH9" s="20">
        <v>201.20724346076457</v>
      </c>
      <c r="INI9" s="20">
        <v>95</v>
      </c>
      <c r="INJ9" s="20">
        <v>105.89854918987609</v>
      </c>
      <c r="INK9" s="20">
        <v>15.403573629081947</v>
      </c>
      <c r="INL9" s="20">
        <v>15.403573629081947</v>
      </c>
      <c r="INM9" s="20">
        <v>15.403573629081947</v>
      </c>
      <c r="INN9" s="20">
        <v>100.12322858903266</v>
      </c>
      <c r="INO9" s="20">
        <v>15.403573629081947</v>
      </c>
      <c r="INP9" s="20">
        <v>92.421441774491683</v>
      </c>
      <c r="INQ9" s="20">
        <v>15.403573629081947</v>
      </c>
      <c r="INR9" s="20">
        <v>15.403573629081947</v>
      </c>
      <c r="INS9" s="20">
        <v>15.403573629081947</v>
      </c>
      <c r="INT9" s="20">
        <v>77.017868145409736</v>
      </c>
      <c r="INU9" s="20">
        <v>15.403573629081947</v>
      </c>
      <c r="INV9" s="20">
        <v>15.403573629081947</v>
      </c>
      <c r="INW9" s="20">
        <v>15.403573629081947</v>
      </c>
      <c r="INX9" s="20">
        <v>123.22858903265558</v>
      </c>
      <c r="INY9" s="20">
        <v>15.403573629081947</v>
      </c>
      <c r="INZ9" s="20">
        <v>28.592608281266543</v>
      </c>
      <c r="IOA9" s="20">
        <v>15.403573629081947</v>
      </c>
      <c r="IOB9" s="20">
        <v>15.403573629081947</v>
      </c>
      <c r="IOC9" s="20">
        <v>15.403573629081947</v>
      </c>
      <c r="IOD9" s="20">
        <v>15.403573629081947</v>
      </c>
      <c r="IOE9" s="20">
        <v>15.403573629081947</v>
      </c>
      <c r="IOF9" s="20">
        <v>15.403573629081947</v>
      </c>
      <c r="IOG9" s="20">
        <v>15.403573629081947</v>
      </c>
      <c r="IOH9" s="20">
        <v>15.403573629081947</v>
      </c>
      <c r="IOI9" s="20">
        <v>15.403573629081947</v>
      </c>
      <c r="IOJ9" s="20">
        <v>15.403573629081947</v>
      </c>
      <c r="IOK9" s="20">
        <v>15.403573629081947</v>
      </c>
      <c r="IOL9" s="20">
        <v>15.403573629081947</v>
      </c>
      <c r="IOM9" s="20">
        <v>15.403573629081947</v>
      </c>
      <c r="ION9" s="20">
        <v>15.403573629081947</v>
      </c>
      <c r="IOO9" s="20">
        <v>15.403573629081947</v>
      </c>
      <c r="IOP9" s="20">
        <v>15.403573629081947</v>
      </c>
      <c r="IOQ9" s="20">
        <v>15.403573629081947</v>
      </c>
      <c r="IOR9" s="20">
        <v>15.403573629081947</v>
      </c>
      <c r="IOS9" s="20">
        <v>15.403573629081947</v>
      </c>
      <c r="IOT9" s="20">
        <v>15.403573629081947</v>
      </c>
      <c r="IOU9" s="20">
        <v>15.403573629081947</v>
      </c>
      <c r="IOV9" s="20">
        <v>15.403573629081947</v>
      </c>
      <c r="IOW9" s="20">
        <v>15.403573629081947</v>
      </c>
      <c r="IOX9" s="20">
        <v>15.403573629081947</v>
      </c>
      <c r="IOY9" s="20">
        <v>15.403573629081947</v>
      </c>
      <c r="IOZ9" s="20">
        <v>15.403573629081947</v>
      </c>
      <c r="IPA9" s="20">
        <v>500</v>
      </c>
      <c r="IPB9" s="20">
        <v>128.48020762401552</v>
      </c>
      <c r="IPC9" s="20">
        <v>84.718839351900883</v>
      </c>
      <c r="IPD9" s="20">
        <v>2.5696041524803106</v>
      </c>
      <c r="IPE9" s="20">
        <v>46.252874744645588</v>
      </c>
      <c r="IPF9" s="20">
        <v>317.69564756962825</v>
      </c>
      <c r="IPG9" s="20">
        <v>870.57012909450089</v>
      </c>
      <c r="IPH9" s="20">
        <v>4.0215088805605346</v>
      </c>
      <c r="IPI9" s="20">
        <v>248.51785714285717</v>
      </c>
      <c r="IPJ9" s="20">
        <v>76.168981481481495</v>
      </c>
      <c r="IPK9" s="20">
        <v>211.79709837975219</v>
      </c>
      <c r="IPL9" s="20">
        <v>61.614294516327789</v>
      </c>
      <c r="IPM9" s="20">
        <v>6.9259259259259265</v>
      </c>
      <c r="IPN9" s="20">
        <v>46.210720887245841</v>
      </c>
      <c r="IPO9" s="20">
        <v>15.403573629081947</v>
      </c>
      <c r="IPP9" s="20">
        <v>15.403573629081947</v>
      </c>
      <c r="IPQ9" s="20">
        <v>46.210720887245841</v>
      </c>
      <c r="IPR9" s="20">
        <v>3.2589212970506765E-2</v>
      </c>
      <c r="IPS9" s="20">
        <v>54.573896040410624</v>
      </c>
      <c r="IPT9" s="20">
        <v>14.880952380952381</v>
      </c>
      <c r="IPU9" s="20">
        <v>11.022927689594356</v>
      </c>
      <c r="IPV9" s="20">
        <v>158.84782378481412</v>
      </c>
      <c r="IPW9" s="20">
        <v>293.73126508100648</v>
      </c>
      <c r="IPX9" s="20">
        <v>40.515355319666149</v>
      </c>
      <c r="IPY9" s="20">
        <v>105.89854918987609</v>
      </c>
      <c r="IPZ9" s="20">
        <v>61.614294516327789</v>
      </c>
      <c r="IQA9" s="20">
        <v>20.024645717806532</v>
      </c>
      <c r="IQB9" s="20">
        <v>616.14294516327789</v>
      </c>
      <c r="IQC9" s="20">
        <v>34.470872113064452</v>
      </c>
      <c r="IQD9" s="20">
        <v>15.403573629081947</v>
      </c>
      <c r="IQE9" s="20">
        <v>154.03573629081947</v>
      </c>
      <c r="IQF9" s="20">
        <v>92.421441774491683</v>
      </c>
      <c r="IQG9" s="20">
        <v>26.455026455026456</v>
      </c>
      <c r="IQH9" s="20">
        <v>13.782331051591861</v>
      </c>
      <c r="IQI9" s="20">
        <v>100</v>
      </c>
      <c r="IQJ9" s="20">
        <v>45.941103505306202</v>
      </c>
      <c r="IQK9" s="20">
        <v>26.474637297469023</v>
      </c>
      <c r="IQL9" s="20">
        <v>79.423911892407062</v>
      </c>
      <c r="IQM9" s="20">
        <v>5.5114638447971785E-5</v>
      </c>
      <c r="IQN9" s="20">
        <v>185.32246108228318</v>
      </c>
      <c r="IQO9" s="20">
        <v>15.403573629081947</v>
      </c>
      <c r="IQP9" s="20">
        <v>154.03573629081947</v>
      </c>
      <c r="IQQ9" s="20">
        <v>77.017868145409736</v>
      </c>
      <c r="IQR9" s="20">
        <v>161.22982159426681</v>
      </c>
      <c r="IQS9" s="20">
        <v>70</v>
      </c>
      <c r="IQT9" s="20">
        <v>13.81172839506173</v>
      </c>
      <c r="IQU9" s="20">
        <v>70.371842919993497</v>
      </c>
      <c r="IQV9" s="20">
        <v>84.718839351900883</v>
      </c>
      <c r="IQW9" s="20">
        <v>112.4748490945674</v>
      </c>
      <c r="IQX9" s="20">
        <v>15.983245149911816</v>
      </c>
      <c r="IQY9" s="20">
        <v>274.75798400908536</v>
      </c>
      <c r="IQZ9" s="20">
        <v>8.4451686491771234</v>
      </c>
      <c r="IRA9" s="20">
        <v>45.792997334847563</v>
      </c>
      <c r="IRB9" s="20">
        <v>119.04347587166971</v>
      </c>
      <c r="IRC9" s="20">
        <v>64.110196268786581</v>
      </c>
      <c r="IRD9" s="20">
        <v>48.500881834215171</v>
      </c>
      <c r="IRE9" s="20">
        <v>105.89854918987609</v>
      </c>
      <c r="IRF9" s="20">
        <v>188.49941755797943</v>
      </c>
      <c r="IRG9" s="20">
        <v>1.3737899200454268E-4</v>
      </c>
      <c r="IRH9" s="20">
        <v>73.2687957357561</v>
      </c>
      <c r="IRI9" s="20">
        <v>274.75798400908536</v>
      </c>
      <c r="IRJ9" s="20">
        <v>274.75798400908536</v>
      </c>
      <c r="IRK9" s="20">
        <v>91.585994669695125</v>
      </c>
      <c r="IRL9" s="20">
        <v>274.75798400908536</v>
      </c>
      <c r="IRM9" s="20">
        <v>66.137566137566139</v>
      </c>
      <c r="IRN9" s="20">
        <v>231.05360443622922</v>
      </c>
      <c r="IRO9" s="20">
        <v>431.30006161429452</v>
      </c>
      <c r="IRP9" s="20">
        <v>616.14294516327789</v>
      </c>
      <c r="IRQ9" s="20">
        <v>61.614294516327789</v>
      </c>
      <c r="IRR9" s="20">
        <v>77.017868145409736</v>
      </c>
      <c r="IRS9" s="20">
        <v>46.210720887245841</v>
      </c>
      <c r="IRT9" s="20">
        <v>38.508934072704868</v>
      </c>
      <c r="IRU9" s="20">
        <v>34.470872113064452</v>
      </c>
      <c r="IRV9" s="20">
        <v>391.73686067019401</v>
      </c>
      <c r="IRW9" s="20">
        <v>264.55026455026456</v>
      </c>
      <c r="IRX9" s="20">
        <v>44.091710758377424</v>
      </c>
      <c r="IRY9" s="20">
        <v>100</v>
      </c>
      <c r="IRZ9" s="20">
        <v>5.8660583346912167</v>
      </c>
      <c r="ISA9" s="20">
        <v>61.75</v>
      </c>
      <c r="ISB9" s="20">
        <v>13.788348845225784</v>
      </c>
      <c r="ISC9" s="20">
        <v>107.82501540357363</v>
      </c>
      <c r="ISD9" s="20">
        <v>123.22858903265558</v>
      </c>
      <c r="ISE9" s="20">
        <v>43.425668515095502</v>
      </c>
      <c r="ISF9" s="20">
        <v>107.82501540357363</v>
      </c>
      <c r="ISG9" s="20">
        <v>27.576697690451567</v>
      </c>
      <c r="ISH9" s="20">
        <v>20.257677659833075</v>
      </c>
      <c r="ISI9" s="20">
        <v>20.257677659833075</v>
      </c>
      <c r="ISJ9" s="20">
        <v>40.515355319666149</v>
      </c>
      <c r="ISK9" s="20">
        <v>94.841534391534395</v>
      </c>
      <c r="ISL9" s="20">
        <v>52.949274594938046</v>
      </c>
      <c r="ISM9" s="20">
        <v>97.934215167548501</v>
      </c>
      <c r="ISN9" s="20">
        <v>95</v>
      </c>
      <c r="ISO9" s="20">
        <v>61.614294516327789</v>
      </c>
      <c r="ISP9" s="20">
        <v>184.84288354898337</v>
      </c>
      <c r="ISQ9" s="20">
        <v>66.137566137566139</v>
      </c>
      <c r="ISR9" s="20">
        <v>73.996538800705466</v>
      </c>
      <c r="ISS9" s="20">
        <v>379.36507936507934</v>
      </c>
      <c r="IST9" s="20">
        <v>77.088124574409321</v>
      </c>
      <c r="ISU9" s="20">
        <v>19.27203114360233</v>
      </c>
      <c r="ISV9" s="20">
        <v>220.45855379188714</v>
      </c>
      <c r="ISW9" s="20">
        <v>15.370408438580037</v>
      </c>
      <c r="ISX9" s="20">
        <v>211.79709837975219</v>
      </c>
      <c r="ISY9" s="20">
        <v>65.178425941013529</v>
      </c>
      <c r="ISZ9" s="20">
        <v>45.994</v>
      </c>
      <c r="ITA9" s="20">
        <v>300</v>
      </c>
      <c r="ITB9" s="20">
        <v>50</v>
      </c>
      <c r="ITC9" s="20">
        <v>300</v>
      </c>
      <c r="ITD9" s="20">
        <v>25.696041524803107</v>
      </c>
      <c r="ITE9" s="20">
        <v>192.72031143602331</v>
      </c>
      <c r="ITF9" s="20">
        <v>97.767638911520294</v>
      </c>
      <c r="ITG9" s="20">
        <v>194.00352733686069</v>
      </c>
      <c r="ITH9" s="20">
        <v>500</v>
      </c>
      <c r="ITI9" s="20">
        <v>132.27513227513228</v>
      </c>
      <c r="ITJ9" s="20">
        <v>36.198398028342574</v>
      </c>
      <c r="ITK9" s="20">
        <v>64.24010381200776</v>
      </c>
      <c r="ITL9" s="20">
        <v>123.22858903265558</v>
      </c>
      <c r="ITM9" s="20">
        <v>34.689656058484196</v>
      </c>
      <c r="ITN9" s="20">
        <v>1E-3</v>
      </c>
      <c r="ITO9" s="20">
        <v>12.064805239572561</v>
      </c>
      <c r="ITP9" s="20">
        <v>107.70596346087555</v>
      </c>
      <c r="ITQ9" s="20">
        <v>91.585994669695125</v>
      </c>
      <c r="ITR9" s="20">
        <v>9.1585994669695125</v>
      </c>
      <c r="ITS9" s="20">
        <v>211.79709837975219</v>
      </c>
      <c r="ITT9" s="20">
        <v>220.45855379188714</v>
      </c>
      <c r="ITU9" s="20">
        <v>128.48020762401552</v>
      </c>
      <c r="ITV9" s="20">
        <v>220.45855379188714</v>
      </c>
      <c r="ITW9" s="20">
        <v>68.941744226128904</v>
      </c>
      <c r="ITX9" s="20">
        <v>103.41261633919338</v>
      </c>
      <c r="ITY9" s="20">
        <v>206.82523267838675</v>
      </c>
      <c r="ITZ9" s="20">
        <v>246.45717806531115</v>
      </c>
      <c r="IUA9" s="20">
        <v>308.07147258163894</v>
      </c>
      <c r="IUB9" s="20">
        <v>200</v>
      </c>
      <c r="IUC9" s="20">
        <v>73.2687957357561</v>
      </c>
      <c r="IUD9" s="20">
        <v>137.37899200454268</v>
      </c>
      <c r="IUE9" s="20">
        <v>34.470872113064452</v>
      </c>
      <c r="IUF9" s="20">
        <v>5385.2981730437778</v>
      </c>
      <c r="IUG9" s="20">
        <v>34.470872113064452</v>
      </c>
      <c r="IUH9" s="20">
        <v>32.675999999999995</v>
      </c>
      <c r="IUI9" s="20">
        <v>10</v>
      </c>
      <c r="IUJ9" s="20">
        <v>105.89854918987609</v>
      </c>
      <c r="IUK9" s="20">
        <v>537.74560496380548</v>
      </c>
      <c r="IUL9" s="20">
        <v>3.4470872113064459</v>
      </c>
      <c r="IUM9" s="20">
        <v>107.70596346087555</v>
      </c>
      <c r="IUN9" s="20">
        <v>107.70596346087555</v>
      </c>
      <c r="IUO9" s="20">
        <v>53.912507701786815</v>
      </c>
      <c r="IUP9" s="20">
        <v>123.22858903265558</v>
      </c>
      <c r="IUQ9" s="20">
        <v>187.38977072310408</v>
      </c>
      <c r="IUR9" s="20">
        <v>26.474637297469023</v>
      </c>
      <c r="IUS9" s="20">
        <v>220.45855379188714</v>
      </c>
      <c r="IUT9" s="20">
        <v>88.45</v>
      </c>
      <c r="IUU9" s="20">
        <v>68.941744226128904</v>
      </c>
      <c r="IUV9" s="20">
        <v>58.60048259220958</v>
      </c>
      <c r="IUW9" s="20">
        <v>19.27203114360233</v>
      </c>
      <c r="IUX9" s="20">
        <v>38.54406228720466</v>
      </c>
      <c r="IUY9" s="20">
        <v>440.91710758377428</v>
      </c>
      <c r="IUZ9" s="20">
        <v>154.32098765432099</v>
      </c>
      <c r="IVA9" s="20">
        <v>110.22927689594357</v>
      </c>
      <c r="IVB9" s="20">
        <v>110.22927689594357</v>
      </c>
      <c r="IVC9" s="20">
        <v>150.78834884522578</v>
      </c>
      <c r="IVD9" s="20">
        <v>141.71837297483626</v>
      </c>
      <c r="IVE9" s="20">
        <v>127.54653567735262</v>
      </c>
      <c r="IVF9" s="20">
        <v>308.07147258163894</v>
      </c>
      <c r="IVG9" s="20">
        <v>1232.2858903265558</v>
      </c>
      <c r="IVH9" s="20">
        <v>66.137566137566139</v>
      </c>
      <c r="IVI9" s="20">
        <v>211.79709837975219</v>
      </c>
      <c r="IVJ9" s="20">
        <v>103.41261633919338</v>
      </c>
      <c r="IVK9" s="20">
        <v>61.614294516327789</v>
      </c>
      <c r="IVL9" s="20">
        <v>123.22858903265558</v>
      </c>
      <c r="IVM9" s="20">
        <v>77.017868145409736</v>
      </c>
      <c r="IVN9" s="20">
        <v>46.210720887245841</v>
      </c>
      <c r="IVO9" s="20">
        <v>77.017868145409736</v>
      </c>
      <c r="IVP9" s="20">
        <v>84.718839351900883</v>
      </c>
      <c r="IVQ9" s="20">
        <v>6353.9129513925654</v>
      </c>
      <c r="IVR9" s="20">
        <v>77.017868145409736</v>
      </c>
      <c r="IVS9" s="20">
        <v>308.07147258163894</v>
      </c>
      <c r="IVT9" s="20">
        <v>74.871842267406038</v>
      </c>
      <c r="IVU9" s="20">
        <v>70.931146025877993</v>
      </c>
      <c r="IVV9" s="20">
        <v>92.88354898336415</v>
      </c>
      <c r="IVW9" s="20">
        <v>44.091710758377424</v>
      </c>
      <c r="IVX9" s="20">
        <v>88.183421516754848</v>
      </c>
      <c r="IVY9" s="20">
        <v>88.183421516754848</v>
      </c>
      <c r="IVZ9" s="20">
        <v>40.121970791205264</v>
      </c>
      <c r="IWA9" s="20">
        <v>1543.2098765432099</v>
      </c>
      <c r="IWB9" s="20">
        <v>9.7767638911520294</v>
      </c>
      <c r="IWC9" s="20">
        <v>317.69564756962825</v>
      </c>
      <c r="IWD9" s="20">
        <v>40.515355319666149</v>
      </c>
      <c r="IWE9" s="20">
        <v>136.87469447612841</v>
      </c>
      <c r="IWF9" s="20">
        <v>7.5835918648741805</v>
      </c>
      <c r="IWG9" s="20">
        <v>16.546018614270938</v>
      </c>
      <c r="IWH9" s="20">
        <v>224.06066873491898</v>
      </c>
      <c r="IWI9" s="20">
        <v>120</v>
      </c>
      <c r="IWJ9" s="20">
        <v>211.79709837975219</v>
      </c>
      <c r="IWK9" s="20">
        <v>40.343915343915349</v>
      </c>
      <c r="IWL9" s="20">
        <v>27.475798400908538</v>
      </c>
      <c r="IWM9" s="20">
        <v>146.33394947627849</v>
      </c>
      <c r="IWN9" s="20">
        <v>462.10720887245844</v>
      </c>
      <c r="IWO9" s="20">
        <v>462.10720887245844</v>
      </c>
      <c r="IWP9" s="20">
        <v>924.21441774491689</v>
      </c>
      <c r="IWQ9" s="20">
        <v>616.14294516327789</v>
      </c>
      <c r="IWR9" s="20">
        <v>145</v>
      </c>
      <c r="IWS9" s="20">
        <v>165</v>
      </c>
      <c r="IWT9" s="20">
        <v>104.76190476190476</v>
      </c>
      <c r="IWU9" s="20">
        <v>46.210720887245841</v>
      </c>
      <c r="IWV9" s="20">
        <v>105.89854918987609</v>
      </c>
      <c r="IWW9" s="20">
        <v>77.017868145409736</v>
      </c>
      <c r="IWX9" s="20">
        <v>37.850875178021781</v>
      </c>
      <c r="IWY9" s="20">
        <v>195.868430335097</v>
      </c>
      <c r="IWZ9" s="20">
        <v>0</v>
      </c>
      <c r="IXA9" s="20">
        <v>66.137566137566139</v>
      </c>
      <c r="IXB9" s="20">
        <v>52.949274594938046</v>
      </c>
      <c r="IXC9" s="20">
        <v>68.993871494096339</v>
      </c>
      <c r="IXD9" s="20">
        <v>77.017868145409736</v>
      </c>
      <c r="IXE9" s="20">
        <v>123.22858903265558</v>
      </c>
      <c r="IXF9" s="20">
        <v>110.22927689594357</v>
      </c>
      <c r="IXG9" s="20">
        <v>170.87867613994067</v>
      </c>
      <c r="IXH9" s="20">
        <v>162.0614212786646</v>
      </c>
      <c r="IXI9" s="20">
        <v>529.49274594938049</v>
      </c>
      <c r="IXJ9" s="20">
        <v>92.88354898336415</v>
      </c>
      <c r="IXK9" s="20">
        <v>539.12507701786819</v>
      </c>
      <c r="IXL9" s="20">
        <v>770.17868145409739</v>
      </c>
      <c r="IXM9" s="20">
        <v>68.342151675485013</v>
      </c>
      <c r="IXN9" s="20">
        <v>38.83262883352819</v>
      </c>
      <c r="IXO9" s="20">
        <v>6.2047569803516023</v>
      </c>
      <c r="IXP9" s="20">
        <v>2.204585537918871</v>
      </c>
      <c r="IXQ9" s="20">
        <v>211.79709837975219</v>
      </c>
      <c r="IXR9" s="20">
        <v>26.542571527059632</v>
      </c>
      <c r="IXS9" s="20">
        <v>66.137566137566139</v>
      </c>
      <c r="IXT9" s="20">
        <v>64.110196268786581</v>
      </c>
      <c r="IXU9" s="20">
        <v>366.3439786787805</v>
      </c>
      <c r="IXV9" s="20">
        <v>137.37899200454268</v>
      </c>
      <c r="IXW9" s="20">
        <v>73.2687957357561</v>
      </c>
      <c r="IXX9" s="20">
        <v>366.3439786787805</v>
      </c>
      <c r="IXY9" s="20">
        <v>110.22927689594357</v>
      </c>
      <c r="IXZ9" s="20">
        <v>0</v>
      </c>
      <c r="IYA9" s="20">
        <v>1.5432098765432098</v>
      </c>
      <c r="IYB9" s="20">
        <v>21.179709837975221</v>
      </c>
      <c r="IYC9" s="20">
        <v>1058.985491898761</v>
      </c>
      <c r="IYD9" s="20">
        <v>205.56833219842486</v>
      </c>
      <c r="IYE9" s="20">
        <v>741.28984432913273</v>
      </c>
      <c r="IYF9" s="20">
        <v>52.949274594938046</v>
      </c>
      <c r="IYG9" s="20">
        <v>77.017868145409736</v>
      </c>
      <c r="IYH9" s="20">
        <v>52.949274594938046</v>
      </c>
      <c r="IYI9" s="20">
        <v>132.27513227513228</v>
      </c>
      <c r="IYJ9" s="20">
        <v>75.803322498169166</v>
      </c>
      <c r="IYK9" s="20">
        <v>105.89854918987609</v>
      </c>
      <c r="IYL9" s="20">
        <v>12.848020762401553</v>
      </c>
      <c r="IYM9" s="20">
        <v>498.82140000000004</v>
      </c>
      <c r="IYN9" s="20">
        <v>3.1598500896203361</v>
      </c>
      <c r="IYO9" s="20">
        <v>211.79709837975219</v>
      </c>
      <c r="IYP9" s="20">
        <v>158.84782378481412</v>
      </c>
      <c r="IYQ9" s="20">
        <v>6.3932980599647271</v>
      </c>
      <c r="IYR9" s="20">
        <v>21.179709837975221</v>
      </c>
      <c r="IYS9" s="20">
        <v>616.14294516327789</v>
      </c>
      <c r="IYT9" s="20">
        <v>15.968714355548315</v>
      </c>
      <c r="IYU9" s="20">
        <v>1.1946649029982364</v>
      </c>
      <c r="IYV9" s="20">
        <v>20</v>
      </c>
      <c r="IYW9" s="20">
        <v>150</v>
      </c>
      <c r="IYX9" s="20">
        <v>23.126437372322794</v>
      </c>
      <c r="IYY9" s="20">
        <v>81.330868761552694</v>
      </c>
      <c r="IYZ9" s="20">
        <v>317.69564756962825</v>
      </c>
      <c r="IZA9" s="20">
        <v>134.43640124095137</v>
      </c>
      <c r="IZB9" s="20">
        <v>308.07147258163894</v>
      </c>
      <c r="IZC9" s="20">
        <v>308.07147258163894</v>
      </c>
      <c r="IZD9" s="20">
        <v>154.03573629081947</v>
      </c>
      <c r="IZE9" s="20">
        <v>8.2260113058299389</v>
      </c>
      <c r="IZF9" s="20">
        <v>391.73677248677251</v>
      </c>
      <c r="IZG9" s="20">
        <v>616.14294516327789</v>
      </c>
      <c r="IZH9" s="20">
        <v>308.07147258163894</v>
      </c>
      <c r="IZI9" s="20">
        <v>354.28219346888477</v>
      </c>
      <c r="IZJ9" s="20">
        <v>115.52680221811461</v>
      </c>
      <c r="IZK9" s="20">
        <v>59.23875539125077</v>
      </c>
      <c r="IZL9" s="20">
        <v>25.783117683302528</v>
      </c>
      <c r="IZM9" s="20">
        <v>30.807147258163894</v>
      </c>
      <c r="IZN9" s="20">
        <v>48.500881834215171</v>
      </c>
      <c r="IZO9" s="20">
        <v>1034.1261633919337</v>
      </c>
      <c r="IZP9" s="20">
        <v>149.41466420209488</v>
      </c>
      <c r="IZQ9" s="20">
        <v>137.37899200454268</v>
      </c>
      <c r="IZR9" s="20">
        <v>78.461250000000007</v>
      </c>
      <c r="IZS9" s="20">
        <v>110.22927689594357</v>
      </c>
      <c r="IZT9" s="20">
        <v>92.421441774491683</v>
      </c>
      <c r="IZU9" s="20">
        <v>0</v>
      </c>
      <c r="IZV9" s="20">
        <v>123.22858903265558</v>
      </c>
      <c r="IZW9" s="20">
        <v>97.112856444516879</v>
      </c>
      <c r="IZX9" s="20">
        <v>1.0911012082510221</v>
      </c>
      <c r="IZY9" s="20">
        <v>107.82501540357363</v>
      </c>
      <c r="IZZ9" s="20">
        <v>123.22858903265558</v>
      </c>
      <c r="JAA9" s="20">
        <v>325.89212970506765</v>
      </c>
      <c r="JAB9" s="20">
        <v>176.3668430335097</v>
      </c>
      <c r="JAC9" s="20">
        <v>38.54406228720466</v>
      </c>
      <c r="JAD9" s="20">
        <v>137.37899200454268</v>
      </c>
      <c r="JAE9" s="20">
        <v>27.726432532347506</v>
      </c>
      <c r="JAF9" s="20">
        <v>1.5403573629081948</v>
      </c>
      <c r="JAG9" s="20">
        <v>55.114638447971785</v>
      </c>
      <c r="JAH9" s="20">
        <v>88.183421516754848</v>
      </c>
      <c r="JAI9" s="20">
        <v>77.160493827160494</v>
      </c>
      <c r="JAJ9" s="20">
        <v>110.22927689594357</v>
      </c>
      <c r="JAK9" s="20">
        <v>0</v>
      </c>
      <c r="JAL9" s="20">
        <v>55.114638447971785</v>
      </c>
      <c r="JAM9" s="20">
        <v>385.44062287204662</v>
      </c>
      <c r="JAN9" s="20">
        <v>3.4470872113064459</v>
      </c>
      <c r="JAO9" s="20">
        <v>0</v>
      </c>
      <c r="JAP9" s="20">
        <v>154.03573629081947</v>
      </c>
      <c r="JAQ9" s="20">
        <v>154.03573629081947</v>
      </c>
      <c r="JAR9" s="20">
        <v>154.03573629081947</v>
      </c>
      <c r="JAS9" s="20">
        <v>1.0782501540357363</v>
      </c>
      <c r="JAT9" s="20">
        <v>9.7042513863216264</v>
      </c>
      <c r="JAU9" s="20">
        <v>214.41</v>
      </c>
      <c r="JAV9" s="20">
        <v>642.4010381200776</v>
      </c>
      <c r="JAW9" s="20">
        <v>73.361153877319509</v>
      </c>
      <c r="JAX9" s="20">
        <v>24.309213191799692</v>
      </c>
      <c r="JAY9" s="20">
        <v>11.344299489506524</v>
      </c>
      <c r="JAZ9" s="20">
        <v>14.220889717202821</v>
      </c>
      <c r="JBA9" s="20">
        <v>44.554898306458149</v>
      </c>
      <c r="JBB9" s="20">
        <v>162.0614212786646</v>
      </c>
      <c r="JBC9" s="20">
        <v>154.03573629081947</v>
      </c>
      <c r="JBD9" s="20">
        <v>123.22858903265558</v>
      </c>
      <c r="JBE9" s="20">
        <v>130.93037584719656</v>
      </c>
      <c r="JBF9" s="20">
        <v>200.24645717806533</v>
      </c>
      <c r="JBG9" s="20">
        <v>207.94824399260631</v>
      </c>
      <c r="JBH9" s="20">
        <v>130.93037584719656</v>
      </c>
      <c r="JBI9" s="20">
        <v>150.95502156500308</v>
      </c>
      <c r="JBJ9" s="20">
        <v>184.84288354898337</v>
      </c>
      <c r="JBK9" s="20">
        <v>308.07147258163894</v>
      </c>
      <c r="JBL9" s="20">
        <v>6.1614294516327792</v>
      </c>
      <c r="JBM9" s="20">
        <v>61.614294516327789</v>
      </c>
      <c r="JBN9" s="20">
        <v>20.257677659833075</v>
      </c>
      <c r="JBO9" s="20">
        <v>202.57677659833075</v>
      </c>
      <c r="JBP9" s="20">
        <v>15.88</v>
      </c>
      <c r="JBQ9" s="20">
        <v>127.056</v>
      </c>
      <c r="JBR9" s="20">
        <v>127.056</v>
      </c>
      <c r="JBS9" s="20">
        <v>117.06715958102281</v>
      </c>
      <c r="JBT9" s="20">
        <v>154.03573629081947</v>
      </c>
      <c r="JBU9" s="20">
        <v>192.54467036352435</v>
      </c>
      <c r="JBV9" s="20">
        <v>30.807147258163894</v>
      </c>
      <c r="JBW9" s="20">
        <v>770.17868145409739</v>
      </c>
      <c r="JBX9" s="20">
        <v>92.421441774491683</v>
      </c>
      <c r="JBY9" s="20">
        <v>91.585994669695125</v>
      </c>
      <c r="JBZ9" s="20">
        <v>54.951596801817075</v>
      </c>
      <c r="JCA9" s="20">
        <v>348.02677974484146</v>
      </c>
      <c r="JCB9" s="20">
        <v>10</v>
      </c>
      <c r="JCC9" s="20">
        <v>1</v>
      </c>
      <c r="JCD9" s="20">
        <v>206.71296296296299</v>
      </c>
      <c r="JCE9" s="20">
        <v>164.81823783117684</v>
      </c>
      <c r="JCF9" s="20">
        <v>529.49274594938049</v>
      </c>
      <c r="JCG9" s="20">
        <v>47.397751344305043</v>
      </c>
      <c r="JCH9" s="20">
        <v>18.269562219924161</v>
      </c>
      <c r="JCI9" s="20">
        <v>10.053120417141926</v>
      </c>
      <c r="JCJ9" s="20">
        <v>77.345084989657352</v>
      </c>
      <c r="JCK9" s="20">
        <v>31.598500896203358</v>
      </c>
      <c r="JCL9" s="20">
        <v>2564.4078507514632</v>
      </c>
      <c r="JCM9" s="20">
        <v>25.696041524803107</v>
      </c>
      <c r="JCN9" s="20">
        <v>98.339601690632605</v>
      </c>
      <c r="JCO9" s="20">
        <v>6.2115989801075022</v>
      </c>
      <c r="JCP9" s="20">
        <v>176.3668430335097</v>
      </c>
      <c r="JCQ9" s="20">
        <v>137.37899200454268</v>
      </c>
      <c r="JCR9" s="20">
        <v>77.017868145409736</v>
      </c>
      <c r="JCS9" s="20">
        <v>154.03573629081947</v>
      </c>
      <c r="JCT9" s="20">
        <v>154.03573629081947</v>
      </c>
      <c r="JCU9" s="20">
        <v>231.05360443622922</v>
      </c>
      <c r="JCV9" s="20">
        <v>154.03573629081947</v>
      </c>
      <c r="JCW9" s="20">
        <v>92.421441774491683</v>
      </c>
      <c r="JCX9" s="20">
        <v>46.210720887245841</v>
      </c>
      <c r="JCY9" s="20">
        <v>92.421441774491683</v>
      </c>
      <c r="JCZ9" s="20">
        <v>30.807147258163894</v>
      </c>
      <c r="JDA9" s="20">
        <v>41.148798521256936</v>
      </c>
      <c r="JDB9" s="20">
        <v>176.3668430335097</v>
      </c>
      <c r="JDC9" s="20">
        <v>256.96041524803104</v>
      </c>
      <c r="JDD9" s="20">
        <v>15.511892450879007</v>
      </c>
      <c r="JDE9" s="20">
        <v>75</v>
      </c>
      <c r="JDF9" s="20">
        <v>9.4574861367837322</v>
      </c>
      <c r="JDG9" s="20">
        <v>44.923105360443621</v>
      </c>
      <c r="JDH9" s="20">
        <v>22.461552680221811</v>
      </c>
      <c r="JDI9" s="20">
        <v>1.723543605653223</v>
      </c>
      <c r="JDJ9" s="20">
        <v>34.470872113064452</v>
      </c>
      <c r="JDK9" s="20">
        <v>5.8600482592209584</v>
      </c>
      <c r="JDL9" s="20">
        <v>20</v>
      </c>
      <c r="JDM9" s="20">
        <v>154.03573629081947</v>
      </c>
      <c r="JDN9" s="20">
        <v>38.607376766632193</v>
      </c>
      <c r="JDO9" s="20">
        <v>100.12322858903266</v>
      </c>
      <c r="JDP9" s="20">
        <v>77.017868145409736</v>
      </c>
      <c r="JDQ9" s="20">
        <v>77.017868145409736</v>
      </c>
      <c r="JDR9" s="20">
        <v>6.2047569803516023</v>
      </c>
      <c r="JDS9" s="20">
        <v>33.06878306878307</v>
      </c>
      <c r="JDT9" s="20">
        <v>110.22927689594357</v>
      </c>
      <c r="JDU9" s="20">
        <v>198.4126984126984</v>
      </c>
      <c r="JDV9" s="20">
        <v>198.4126984126984</v>
      </c>
      <c r="JDW9" s="20">
        <v>220.45855379188714</v>
      </c>
      <c r="JDX9" s="20">
        <v>88.183421516754848</v>
      </c>
      <c r="JDY9" s="20">
        <v>120</v>
      </c>
      <c r="JDZ9" s="20">
        <v>11.396194416250177</v>
      </c>
      <c r="JEA9" s="20">
        <v>91.585994669695125</v>
      </c>
      <c r="JEB9" s="20">
        <v>59.006900352733687</v>
      </c>
      <c r="JEC9" s="20">
        <v>20</v>
      </c>
      <c r="JED9" s="20">
        <v>12.064805239572561</v>
      </c>
      <c r="JEE9" s="20">
        <v>6.8941744226128918</v>
      </c>
      <c r="JEF9" s="20">
        <v>10</v>
      </c>
      <c r="JEG9" s="20">
        <v>150.18484288354898</v>
      </c>
      <c r="JEH9" s="20">
        <v>69.316081330868769</v>
      </c>
      <c r="JEI9" s="20">
        <v>150.18484288354898</v>
      </c>
      <c r="JEJ9" s="20">
        <v>61.614294516327789</v>
      </c>
      <c r="JEK9" s="20">
        <v>92.421441774491683</v>
      </c>
      <c r="JEL9" s="20">
        <v>61.614294516327789</v>
      </c>
      <c r="JEM9" s="20">
        <v>98.582871226124468</v>
      </c>
      <c r="JEN9" s="20">
        <v>77.017868145409736</v>
      </c>
      <c r="JEO9" s="20">
        <v>77.017868145409736</v>
      </c>
      <c r="JEP9" s="20">
        <v>61.614294516327789</v>
      </c>
      <c r="JEQ9" s="20">
        <v>137.37899200454268</v>
      </c>
      <c r="JER9" s="20">
        <v>6.8941744226128918</v>
      </c>
      <c r="JES9" s="20">
        <v>86.177180282661155</v>
      </c>
      <c r="JET9" s="20">
        <v>13.788348845225784</v>
      </c>
      <c r="JEU9" s="20">
        <v>45.022233712512929</v>
      </c>
      <c r="JEV9" s="20">
        <v>91.585994669695125</v>
      </c>
      <c r="JEW9" s="20">
        <v>54.951596801817075</v>
      </c>
      <c r="JEX9" s="20">
        <v>529.49274594938049</v>
      </c>
      <c r="JEY9" s="20">
        <v>13.788348845225784</v>
      </c>
      <c r="JEZ9" s="20">
        <v>10.341261633919338</v>
      </c>
      <c r="JFA9" s="20">
        <v>26.655369072836894</v>
      </c>
      <c r="JFB9" s="20">
        <v>1102.2927689594355</v>
      </c>
      <c r="JFC9" s="20">
        <v>66.137566137566139</v>
      </c>
      <c r="JFD9" s="20">
        <v>293.0751829430244</v>
      </c>
      <c r="JFE9" s="20">
        <v>183.17198933939025</v>
      </c>
      <c r="JFF9" s="20">
        <v>10.782501540357364</v>
      </c>
      <c r="JFG9" s="20">
        <v>35.273368606701936</v>
      </c>
      <c r="JFH9" s="20">
        <v>24.846395920430009</v>
      </c>
      <c r="JFI9" s="20">
        <v>30.807147258163894</v>
      </c>
      <c r="JFJ9" s="20">
        <v>30.807147258163894</v>
      </c>
      <c r="JFK9" s="20">
        <v>7.4128984432913265</v>
      </c>
      <c r="JFL9" s="20">
        <v>23.105360443622921</v>
      </c>
      <c r="JFM9" s="20">
        <v>66.137566137566139</v>
      </c>
      <c r="JFN9" s="20">
        <v>12.848020762401553</v>
      </c>
      <c r="JFO9" s="20">
        <v>6.5178425941013529</v>
      </c>
      <c r="JFP9" s="20">
        <v>66.137566137566139</v>
      </c>
      <c r="JFQ9" s="20">
        <v>34.277006172839506</v>
      </c>
      <c r="JFR9" s="20">
        <v>52.949274594938046</v>
      </c>
      <c r="JFS9" s="20">
        <v>264.74637297469025</v>
      </c>
      <c r="JFT9" s="20">
        <v>28.955532574974146</v>
      </c>
      <c r="JFU9" s="20">
        <v>16.294606485253382</v>
      </c>
      <c r="JFV9" s="20">
        <v>48.963844797178126</v>
      </c>
      <c r="JFW9" s="20">
        <v>118.14593312390672</v>
      </c>
      <c r="JFX9" s="20">
        <v>370.64492216456637</v>
      </c>
      <c r="JFY9" s="20">
        <v>26.474637297469023</v>
      </c>
      <c r="JFZ9" s="20">
        <v>63.539129513925651</v>
      </c>
      <c r="JGA9" s="20">
        <v>88.183421516754848</v>
      </c>
      <c r="JGB9" s="20">
        <v>123.22858903265558</v>
      </c>
      <c r="JGC9" s="20">
        <v>92.421441774491683</v>
      </c>
      <c r="JGD9" s="20">
        <v>123.22858903265558</v>
      </c>
      <c r="JGE9" s="20">
        <v>100.12322858903266</v>
      </c>
      <c r="JGF9" s="20">
        <v>39.173721340388006</v>
      </c>
      <c r="JGG9" s="20">
        <v>66.779758349795557</v>
      </c>
      <c r="JGH9" s="20">
        <v>7.5701750356043558</v>
      </c>
      <c r="JGI9" s="20">
        <v>370.64492216456637</v>
      </c>
      <c r="JGJ9" s="20">
        <v>200</v>
      </c>
      <c r="JGK9" s="20">
        <v>154.32098765432099</v>
      </c>
      <c r="JGL9" s="20">
        <v>25</v>
      </c>
      <c r="JGM9" s="20">
        <v>308.07147258163894</v>
      </c>
      <c r="JGN9" s="20">
        <v>231.05360443622922</v>
      </c>
      <c r="JGO9" s="20">
        <v>97.767638911520294</v>
      </c>
      <c r="JGP9" s="20">
        <v>194.00352733686069</v>
      </c>
      <c r="JGQ9" s="20">
        <v>551.14638447971777</v>
      </c>
      <c r="JGR9" s="20">
        <v>99.206349206349202</v>
      </c>
      <c r="JGS9" s="20">
        <v>12.848020762401553</v>
      </c>
      <c r="JGT9" s="20">
        <v>97.001763668430343</v>
      </c>
      <c r="JGU9" s="20">
        <v>143.29805996472663</v>
      </c>
      <c r="JGV9" s="20">
        <v>47.654347135444247</v>
      </c>
      <c r="JGW9" s="20">
        <v>127.0782590278513</v>
      </c>
      <c r="JGX9" s="20">
        <v>264.74637297469025</v>
      </c>
      <c r="JGY9" s="20">
        <v>1.4013361577317907</v>
      </c>
      <c r="JGZ9" s="20">
        <v>308.21426930674875</v>
      </c>
      <c r="JHA9" s="20">
        <v>10.990319360363413</v>
      </c>
      <c r="JHB9" s="20">
        <v>184.84288354898337</v>
      </c>
      <c r="JHC9" s="20">
        <v>52.949274594938046</v>
      </c>
      <c r="JHD9" s="20">
        <v>1058.985491898761</v>
      </c>
      <c r="JHE9" s="20">
        <v>13.11</v>
      </c>
      <c r="JHF9" s="20">
        <v>92.421441774491683</v>
      </c>
      <c r="JHG9" s="20">
        <v>80.171649557385678</v>
      </c>
      <c r="JHH9" s="20">
        <v>60</v>
      </c>
      <c r="JHI9" s="20">
        <v>73.2</v>
      </c>
      <c r="JHJ9" s="20">
        <v>15.403573629081947</v>
      </c>
      <c r="JHK9" s="20">
        <v>38.508934072704868</v>
      </c>
      <c r="JHL9" s="20">
        <v>38.508934072704868</v>
      </c>
      <c r="JHM9" s="20">
        <v>38.508934072704868</v>
      </c>
      <c r="JHN9" s="20">
        <v>38.508934072704868</v>
      </c>
      <c r="JHO9" s="20">
        <v>38.508934072704868</v>
      </c>
      <c r="JHP9" s="20">
        <v>195.868430335097</v>
      </c>
      <c r="JHQ9" s="20">
        <v>34.470872113064452</v>
      </c>
      <c r="JHR9" s="20">
        <v>94.832716049382711</v>
      </c>
      <c r="JHS9" s="20">
        <v>56.701940035273374</v>
      </c>
      <c r="JHT9" s="20">
        <v>16.294606485253382</v>
      </c>
      <c r="JHU9" s="20">
        <v>171.76503177448265</v>
      </c>
      <c r="JHV9" s="20">
        <v>132.27513227513228</v>
      </c>
      <c r="JHW9" s="20">
        <v>31.769564756962826</v>
      </c>
      <c r="JHX9" s="20">
        <v>88.183421516754848</v>
      </c>
      <c r="JHY9" s="20">
        <v>12.322858903265558</v>
      </c>
      <c r="JHZ9" s="20">
        <v>77.017868145409736</v>
      </c>
      <c r="JIA9" s="20">
        <v>46.210720887245841</v>
      </c>
      <c r="JIB9" s="20">
        <v>277.26432532347508</v>
      </c>
      <c r="JIC9" s="20">
        <v>462.10720887245844</v>
      </c>
      <c r="JID9" s="20">
        <v>199.93838570548368</v>
      </c>
      <c r="JIE9" s="20">
        <v>308.07147258163894</v>
      </c>
      <c r="JIF9" s="20">
        <v>308.07147258163894</v>
      </c>
      <c r="JIG9" s="20">
        <v>154.03573629081947</v>
      </c>
      <c r="JIH9" s="20">
        <v>770.17868145409739</v>
      </c>
      <c r="JII9" s="20">
        <v>7.7017868145409736</v>
      </c>
      <c r="JIJ9" s="20">
        <v>44.670363524337645</v>
      </c>
      <c r="JIK9" s="20">
        <v>44.670363524337645</v>
      </c>
      <c r="JIL9" s="20">
        <v>77.017868145409736</v>
      </c>
      <c r="JIM9" s="20">
        <v>77.017868145409736</v>
      </c>
      <c r="JIN9" s="20">
        <v>32.158772453714342</v>
      </c>
      <c r="JIO9" s="20">
        <v>22.970551752653101</v>
      </c>
      <c r="JIP9" s="20">
        <v>22.970551752653101</v>
      </c>
      <c r="JIQ9" s="20">
        <v>61.614294516327789</v>
      </c>
      <c r="JIR9" s="20">
        <v>8.617718028266113</v>
      </c>
      <c r="JIS9" s="20">
        <v>529.49274594938049</v>
      </c>
      <c r="JIT9" s="20">
        <v>114.85275876326548</v>
      </c>
      <c r="JIU9" s="20">
        <v>154.03573629081947</v>
      </c>
      <c r="JIV9" s="20">
        <v>154.03573629081947</v>
      </c>
      <c r="JIW9" s="20">
        <v>41.365046535677351</v>
      </c>
      <c r="JIX9" s="20">
        <v>165.4601861427094</v>
      </c>
      <c r="JIY9" s="20">
        <v>179.24853498793519</v>
      </c>
      <c r="JIZ9" s="20">
        <v>179.24853498793519</v>
      </c>
      <c r="JJA9" s="20">
        <v>103.41261633919338</v>
      </c>
      <c r="JJB9" s="20">
        <v>151.67183729748362</v>
      </c>
      <c r="JJC9" s="20">
        <v>38.54406228720466</v>
      </c>
      <c r="JJD9" s="20">
        <v>158.73015873015873</v>
      </c>
      <c r="JJE9" s="20">
        <v>18.040564373897709</v>
      </c>
      <c r="JJF9" s="20">
        <v>55.114638447971785</v>
      </c>
      <c r="JJG9" s="20">
        <v>6.6137566137566139</v>
      </c>
      <c r="JJH9" s="20">
        <v>6.6137566137566139</v>
      </c>
      <c r="JJI9" s="20">
        <v>81.030710639332298</v>
      </c>
      <c r="JJJ9" s="20">
        <v>423.59419675950437</v>
      </c>
      <c r="JJK9" s="20">
        <v>189.68306878306879</v>
      </c>
      <c r="JJL9" s="20">
        <v>2.0107544402802673</v>
      </c>
      <c r="JJM9" s="20">
        <v>172.35436056532231</v>
      </c>
      <c r="JJN9" s="20">
        <v>77.017868145409736</v>
      </c>
      <c r="JJO9" s="20">
        <v>23.105360443622921</v>
      </c>
      <c r="JJP9" s="20">
        <v>27.110289587184226</v>
      </c>
      <c r="JJQ9" s="20">
        <v>154.03573629081947</v>
      </c>
      <c r="JJR9" s="20">
        <v>462.10720887245844</v>
      </c>
      <c r="JJS9" s="20">
        <v>1540.3573629081948</v>
      </c>
      <c r="JJT9" s="20">
        <v>77.160493827160494</v>
      </c>
      <c r="JJU9" s="20">
        <v>81.473032426266911</v>
      </c>
      <c r="JJV9" s="20">
        <v>66.137566137566139</v>
      </c>
      <c r="JJW9" s="20">
        <v>158.84782378481412</v>
      </c>
      <c r="JJX9" s="20">
        <v>55.114638447971785</v>
      </c>
      <c r="JJY9" s="20">
        <v>8.1030710639332302</v>
      </c>
      <c r="JJZ9" s="20">
        <v>1232.2858903265558</v>
      </c>
      <c r="JKA9" s="20">
        <v>19.254467036352434</v>
      </c>
      <c r="JKB9" s="20">
        <v>8.1030710639332302</v>
      </c>
      <c r="JKC9" s="20">
        <v>8.1030710639332302</v>
      </c>
      <c r="JKD9" s="20">
        <v>68.941744226128904</v>
      </c>
      <c r="JKE9" s="20">
        <v>17.235436056532226</v>
      </c>
      <c r="JKF9" s="20">
        <v>6.8941744226128918</v>
      </c>
      <c r="JKG9" s="20">
        <v>8.1030710639332302</v>
      </c>
      <c r="JKH9" s="20">
        <v>66.137566137566139</v>
      </c>
      <c r="JKI9" s="20">
        <v>55.114638447971785</v>
      </c>
      <c r="JKJ9" s="20">
        <v>77.017868145409736</v>
      </c>
      <c r="JKK9" s="20">
        <v>770.17868145409739</v>
      </c>
      <c r="JKL9" s="20">
        <v>61.614294516327789</v>
      </c>
      <c r="JKM9" s="20">
        <v>154.03573629081947</v>
      </c>
      <c r="JKN9" s="20">
        <v>77.017868145409736</v>
      </c>
      <c r="JKO9" s="20">
        <v>12.633803463959204</v>
      </c>
      <c r="JKP9" s="20">
        <v>44.091710758377424</v>
      </c>
      <c r="JKQ9" s="20">
        <v>7.5</v>
      </c>
      <c r="JKR9" s="20">
        <v>28.5</v>
      </c>
      <c r="JKS9" s="20">
        <v>50</v>
      </c>
      <c r="JKT9" s="20">
        <v>95</v>
      </c>
      <c r="JKU9" s="20">
        <v>50</v>
      </c>
      <c r="JKV9" s="20">
        <v>10</v>
      </c>
      <c r="JKW9" s="20">
        <v>30</v>
      </c>
      <c r="JKX9" s="20">
        <v>25</v>
      </c>
      <c r="JKY9" s="20">
        <v>50</v>
      </c>
      <c r="JKZ9" s="20">
        <v>264.74637297469025</v>
      </c>
      <c r="JLA9" s="20">
        <v>15.403573629081947</v>
      </c>
      <c r="JLB9" s="20">
        <v>7.5914457665273121</v>
      </c>
      <c r="JLC9" s="20">
        <v>81.030710639332298</v>
      </c>
      <c r="JLD9" s="20">
        <v>3850.8934072704869</v>
      </c>
      <c r="JLE9" s="20">
        <v>1.0782501540357363</v>
      </c>
      <c r="JLF9" s="20">
        <v>46.210720887245841</v>
      </c>
      <c r="JLG9" s="20">
        <v>23.105360443622921</v>
      </c>
      <c r="JLH9" s="20">
        <v>7.7017868145409736</v>
      </c>
      <c r="JLI9" s="20">
        <v>7.7017868145409736</v>
      </c>
      <c r="JLJ9" s="20">
        <v>12.322858903265558</v>
      </c>
      <c r="JLK9" s="20">
        <v>12.322858903265558</v>
      </c>
      <c r="JLL9" s="20">
        <v>390.4993797951027</v>
      </c>
      <c r="JLM9" s="20">
        <v>20.682523267838675</v>
      </c>
      <c r="JLN9" s="20">
        <v>34.470872113064452</v>
      </c>
      <c r="JLO9" s="20">
        <v>34.470872113064452</v>
      </c>
      <c r="JLP9" s="20">
        <v>34.470872113064452</v>
      </c>
      <c r="JLQ9" s="20">
        <v>68.941744226128904</v>
      </c>
      <c r="JLR9" s="20">
        <v>34.470872113064452</v>
      </c>
      <c r="JLS9" s="20">
        <v>68.941744226128904</v>
      </c>
      <c r="JLT9" s="20">
        <v>51.706308169596689</v>
      </c>
      <c r="JLU9" s="20">
        <v>30.807147258163894</v>
      </c>
      <c r="JLV9" s="20">
        <v>61.614294516327789</v>
      </c>
      <c r="JLW9" s="20">
        <v>77.017868145409736</v>
      </c>
      <c r="JLX9" s="20">
        <v>77.017868145409736</v>
      </c>
      <c r="JLY9" s="20">
        <v>77.017868145409736</v>
      </c>
      <c r="JLZ9" s="20">
        <v>77.017868145409736</v>
      </c>
      <c r="JMA9" s="20">
        <v>92.421441774491683</v>
      </c>
      <c r="JMB9" s="20">
        <v>77.017868145409736</v>
      </c>
      <c r="JMC9" s="20">
        <v>15.5</v>
      </c>
      <c r="JMD9" s="20">
        <v>352.73368606701939</v>
      </c>
      <c r="JME9" s="20">
        <v>77.017868145409736</v>
      </c>
      <c r="JMF9" s="20">
        <v>500</v>
      </c>
      <c r="JMG9" s="20">
        <v>195.868430335097</v>
      </c>
      <c r="JMH9" s="20">
        <v>264.74637297469025</v>
      </c>
      <c r="JMI9" s="20">
        <v>317.69564756962825</v>
      </c>
      <c r="JMJ9" s="20">
        <v>23.472413427936036</v>
      </c>
      <c r="JMK9" s="20">
        <v>51.195594620353702</v>
      </c>
      <c r="JML9" s="20">
        <v>661.37566137566137</v>
      </c>
      <c r="JMM9" s="20">
        <v>10.58985491898761</v>
      </c>
      <c r="JMN9" s="20">
        <v>1323.7318648734513</v>
      </c>
      <c r="JMO9" s="20">
        <v>170.8</v>
      </c>
      <c r="JMP9" s="20">
        <v>206.82523267838675</v>
      </c>
      <c r="JMQ9" s="20">
        <v>165.34391534391534</v>
      </c>
      <c r="JMR9" s="20">
        <v>18.317198933939025</v>
      </c>
      <c r="JMS9" s="20">
        <v>45.748613678373381</v>
      </c>
      <c r="JMT9" s="20">
        <v>50.83179297597043</v>
      </c>
      <c r="JMU9" s="20">
        <v>60.998151571164513</v>
      </c>
      <c r="JMV9" s="20">
        <v>12.848020762401553</v>
      </c>
      <c r="JMW9" s="20">
        <v>0</v>
      </c>
      <c r="JMX9" s="20">
        <v>61.614294516327789</v>
      </c>
      <c r="JMY9" s="20">
        <v>66.137566137566139</v>
      </c>
      <c r="JMZ9" s="20">
        <v>110.22927689594357</v>
      </c>
      <c r="JNA9" s="20">
        <v>242.50440917107585</v>
      </c>
      <c r="JNB9" s="20">
        <v>638.00705467372131</v>
      </c>
      <c r="JNC9" s="20">
        <v>110.22927689594357</v>
      </c>
      <c r="JND9" s="20">
        <v>77.017868145409736</v>
      </c>
      <c r="JNE9" s="20">
        <v>137.37899200454268</v>
      </c>
      <c r="JNF9" s="20">
        <v>423.59419675950437</v>
      </c>
      <c r="JNG9" s="20">
        <v>63.697977337710469</v>
      </c>
      <c r="JNH9" s="20">
        <v>102.73808976891625</v>
      </c>
      <c r="JNI9" s="20">
        <v>154.03573629081947</v>
      </c>
      <c r="JNJ9" s="20">
        <v>158.84782378481412</v>
      </c>
      <c r="JNK9" s="20">
        <v>80.424963337135409</v>
      </c>
      <c r="JNL9" s="20">
        <v>158.84782378481412</v>
      </c>
      <c r="JNM9" s="20">
        <v>40.665434380776347</v>
      </c>
      <c r="JNN9" s="20">
        <v>61.614294516327789</v>
      </c>
      <c r="JNO9" s="20">
        <v>23.105360443622921</v>
      </c>
      <c r="JNP9" s="20">
        <v>27.726432532347506</v>
      </c>
      <c r="JNQ9" s="20">
        <v>34.470872113064452</v>
      </c>
      <c r="JNR9" s="20">
        <v>2.0107544402802673</v>
      </c>
      <c r="JNS9" s="20">
        <v>1232.2858903265558</v>
      </c>
      <c r="JNT9" s="20">
        <v>246.45717806531115</v>
      </c>
      <c r="JNU9" s="20">
        <v>137.37899200454268</v>
      </c>
      <c r="JNV9" s="20">
        <v>45.748613678373381</v>
      </c>
      <c r="JNW9" s="20">
        <v>40.665434380776347</v>
      </c>
      <c r="JNX9" s="20">
        <v>81.330868761552694</v>
      </c>
      <c r="JNY9" s="20">
        <v>80.098582871226128</v>
      </c>
      <c r="JNZ9" s="20">
        <v>154.03573629081947</v>
      </c>
      <c r="JOA9" s="20">
        <v>27.475798400908538</v>
      </c>
      <c r="JOB9" s="20">
        <v>132.27513227513228</v>
      </c>
      <c r="JOC9" s="20">
        <v>52.949274594938046</v>
      </c>
      <c r="JOD9" s="20">
        <v>23.105360443622921</v>
      </c>
      <c r="JOE9" s="20">
        <v>6.1614294516327792</v>
      </c>
      <c r="JOF9" s="20">
        <v>25</v>
      </c>
      <c r="JOG9" s="20">
        <v>27.726432532347506</v>
      </c>
      <c r="JOH9" s="20">
        <v>123.22858903265558</v>
      </c>
      <c r="JOI9" s="20">
        <v>92.421441774491683</v>
      </c>
      <c r="JOJ9" s="20">
        <v>200</v>
      </c>
      <c r="JOK9" s="20">
        <v>231.05360443622922</v>
      </c>
      <c r="JOL9" s="20">
        <v>144.79359211337029</v>
      </c>
      <c r="JOM9" s="20">
        <v>53.912507701786815</v>
      </c>
      <c r="JON9" s="20">
        <v>123.22858903265558</v>
      </c>
      <c r="JOO9" s="20">
        <v>69.316081330868769</v>
      </c>
      <c r="JOP9" s="20">
        <v>50.83179297597043</v>
      </c>
      <c r="JOQ9" s="20">
        <v>50.83179297597043</v>
      </c>
      <c r="JOR9" s="20">
        <v>146.33394947627849</v>
      </c>
      <c r="JOS9" s="20">
        <v>46.210720887245841</v>
      </c>
      <c r="JOT9" s="20">
        <v>16.173752310536045</v>
      </c>
      <c r="JOU9" s="20">
        <v>16.173752310536045</v>
      </c>
      <c r="JOV9" s="20">
        <v>16.173752310536045</v>
      </c>
      <c r="JOW9" s="20">
        <v>200</v>
      </c>
      <c r="JOX9" s="20">
        <v>117.54738960076247</v>
      </c>
      <c r="JOY9" s="20">
        <v>44.091710758377424</v>
      </c>
      <c r="JOZ9" s="20">
        <v>317.69564756962825</v>
      </c>
      <c r="JPA9" s="20">
        <v>105.89854918987609</v>
      </c>
      <c r="JPB9" s="20">
        <v>51.392083049606214</v>
      </c>
      <c r="JPC9" s="20">
        <v>105.89854918987609</v>
      </c>
      <c r="JPD9" s="20">
        <v>385.08934072704869</v>
      </c>
      <c r="JPE9" s="20">
        <v>25.696041524803107</v>
      </c>
      <c r="JPF9" s="20">
        <v>200.26455026455025</v>
      </c>
      <c r="JPG9" s="20">
        <v>154.03573629081947</v>
      </c>
      <c r="JPH9" s="20">
        <v>154.03573629081947</v>
      </c>
      <c r="JPI9" s="20">
        <v>154.03573629081947</v>
      </c>
      <c r="JPJ9" s="20">
        <v>154.03573629081947</v>
      </c>
      <c r="JPK9" s="20">
        <v>211.79709837975219</v>
      </c>
      <c r="JPL9" s="20">
        <v>77.017868145409736</v>
      </c>
      <c r="JPM9" s="20">
        <v>274.75798400908536</v>
      </c>
      <c r="JPN9" s="20">
        <v>59.530896535301828</v>
      </c>
      <c r="JPO9" s="20">
        <v>22.045855379188712</v>
      </c>
      <c r="JPP9" s="20">
        <v>68.941744226128904</v>
      </c>
      <c r="JPQ9" s="20">
        <v>86.177180282661155</v>
      </c>
      <c r="JPR9" s="20">
        <v>72.319889693209234</v>
      </c>
      <c r="JPS9" s="20">
        <v>456.39434677697346</v>
      </c>
      <c r="JPT9" s="20">
        <v>68.941744226128904</v>
      </c>
      <c r="JPU9" s="20">
        <v>92.421441774491683</v>
      </c>
      <c r="JPV9" s="20">
        <v>123.22858903265558</v>
      </c>
      <c r="JPW9" s="20">
        <v>61.614294516327789</v>
      </c>
      <c r="JPX9" s="20">
        <v>123.22858903265558</v>
      </c>
      <c r="JPY9" s="20">
        <v>263.27987320255437</v>
      </c>
      <c r="JPZ9" s="20">
        <v>154.03573629081947</v>
      </c>
      <c r="JQA9" s="20">
        <v>154.03573629081947</v>
      </c>
      <c r="JQB9" s="20">
        <v>154.03573629081947</v>
      </c>
      <c r="JQC9" s="20">
        <v>154.03573629081947</v>
      </c>
      <c r="JQD9" s="20">
        <v>128.48020762401552</v>
      </c>
      <c r="JQE9" s="20">
        <v>50.107280973366052</v>
      </c>
      <c r="JQF9" s="20">
        <v>4.1365046535677346</v>
      </c>
      <c r="JQG9" s="20">
        <v>79.362288865908297</v>
      </c>
      <c r="JQH9" s="20">
        <v>110.22927689594357</v>
      </c>
      <c r="JQI9" s="20">
        <v>65.465187923598279</v>
      </c>
      <c r="JQJ9" s="20">
        <v>30.807147258163894</v>
      </c>
      <c r="JQK9" s="20">
        <v>3.5273368606701943</v>
      </c>
      <c r="JQL9" s="20">
        <v>5.5153395380903127</v>
      </c>
      <c r="JQM9" s="20">
        <v>15.511892450879007</v>
      </c>
      <c r="JQN9" s="20">
        <v>55.114638447971785</v>
      </c>
      <c r="JQO9" s="20">
        <v>4.409171075837742</v>
      </c>
      <c r="JQP9" s="20">
        <v>61.614294516327789</v>
      </c>
      <c r="JQQ9" s="20">
        <v>61.614294516327789</v>
      </c>
      <c r="JQR9" s="20">
        <v>61.614294516327789</v>
      </c>
      <c r="JQS9" s="20">
        <v>61.614294516327789</v>
      </c>
      <c r="JQT9" s="20">
        <v>92.421441774491683</v>
      </c>
      <c r="JQU9" s="20">
        <v>92.421441774491683</v>
      </c>
      <c r="JQV9" s="20">
        <v>92.421441774491683</v>
      </c>
      <c r="JQW9" s="20">
        <v>92.421441774491683</v>
      </c>
      <c r="JQX9" s="20">
        <v>92.421441774491683</v>
      </c>
      <c r="JQY9" s="20">
        <v>92.421441774491683</v>
      </c>
      <c r="JQZ9" s="20">
        <v>92.421441774491683</v>
      </c>
      <c r="JRA9" s="20">
        <v>92.421441774491683</v>
      </c>
      <c r="JRB9" s="20">
        <v>92.421441774491683</v>
      </c>
      <c r="JRC9" s="20">
        <v>92.421441774491683</v>
      </c>
      <c r="JRD9" s="20">
        <v>162.0614212786646</v>
      </c>
      <c r="JRE9" s="20">
        <v>127.92862437784602</v>
      </c>
      <c r="JRF9" s="20">
        <v>184.84288354898337</v>
      </c>
      <c r="JRG9" s="20">
        <v>26.474637297469023</v>
      </c>
      <c r="JRH9" s="20">
        <v>61.614294516327789</v>
      </c>
      <c r="JRI9" s="20">
        <v>107.82501540357363</v>
      </c>
      <c r="JRJ9" s="20">
        <v>92.421441774491683</v>
      </c>
      <c r="JRK9" s="20">
        <v>4.0215088805605346</v>
      </c>
      <c r="JRL9" s="20">
        <v>2.0694150236271796</v>
      </c>
      <c r="JRM9" s="20">
        <v>68.941744226128904</v>
      </c>
      <c r="JRN9" s="20">
        <v>68.941744226128904</v>
      </c>
      <c r="JRO9" s="20">
        <v>68.941744226128904</v>
      </c>
      <c r="JRP9" s="20">
        <v>86.177180282661155</v>
      </c>
      <c r="JRQ9" s="20">
        <v>16.890727335401586</v>
      </c>
      <c r="JRR9" s="20">
        <v>11.022927689594356</v>
      </c>
      <c r="JRS9" s="20">
        <v>20.556833219842485</v>
      </c>
      <c r="JRT9" s="20">
        <v>46.210720887245841</v>
      </c>
      <c r="JRU9" s="20">
        <v>92.421441774491683</v>
      </c>
      <c r="JRV9" s="20">
        <v>33.887861983980287</v>
      </c>
      <c r="JRW9" s="20">
        <v>61.614294516327789</v>
      </c>
      <c r="JRX9" s="20">
        <v>73.2687957357561</v>
      </c>
      <c r="JRY9" s="20">
        <v>228.96498667423779</v>
      </c>
      <c r="JRZ9" s="20">
        <v>220.45855379188714</v>
      </c>
      <c r="JSA9" s="20">
        <v>630.72612892106167</v>
      </c>
      <c r="JSB9" s="20">
        <v>200</v>
      </c>
      <c r="JSC9" s="20">
        <v>154.03573629081947</v>
      </c>
      <c r="JSD9" s="20">
        <v>123.22858903265558</v>
      </c>
      <c r="JSE9" s="20">
        <v>101.66358595194086</v>
      </c>
      <c r="JSF9" s="20">
        <v>52.5</v>
      </c>
      <c r="JSG9" s="20">
        <v>38.508934072704868</v>
      </c>
      <c r="JSH9" s="20">
        <v>17.235436056532226</v>
      </c>
      <c r="JSI9" s="20">
        <v>15.403573629081947</v>
      </c>
      <c r="JSJ9" s="20">
        <v>27.726432532347506</v>
      </c>
      <c r="JSK9" s="20">
        <v>46.210720887245841</v>
      </c>
      <c r="JSL9" s="20">
        <v>46.210720887245841</v>
      </c>
      <c r="JSM9" s="20">
        <v>38.508934072704868</v>
      </c>
      <c r="JSN9" s="20">
        <v>123.22858903265558</v>
      </c>
      <c r="JSO9" s="20">
        <v>61.614294516327789</v>
      </c>
      <c r="JSP9" s="20">
        <v>4.0215088805605346</v>
      </c>
      <c r="JSQ9" s="20">
        <v>92.421441774491683</v>
      </c>
      <c r="JSR9" s="20">
        <v>92.421441774491683</v>
      </c>
      <c r="JSS9" s="20">
        <v>92.421441774491683</v>
      </c>
      <c r="JST9" s="20">
        <v>77.017868145409736</v>
      </c>
      <c r="JSU9" s="20">
        <v>5.9791446208112875</v>
      </c>
      <c r="JSV9" s="20">
        <v>3.6080246913580249</v>
      </c>
      <c r="JSW9" s="20">
        <v>158.84782378481412</v>
      </c>
      <c r="JSX9" s="20">
        <v>154.03573629081947</v>
      </c>
      <c r="JSY9" s="20">
        <v>154.03573629081947</v>
      </c>
      <c r="JSZ9" s="20">
        <v>154.03573629081947</v>
      </c>
      <c r="JTA9" s="20">
        <v>42.359419675950441</v>
      </c>
      <c r="JTB9" s="20">
        <v>5.8660583346912167</v>
      </c>
      <c r="JTC9" s="20">
        <v>34.470872113064452</v>
      </c>
      <c r="JTD9" s="20">
        <v>41.365046535677351</v>
      </c>
      <c r="JTE9" s="20">
        <v>34.470872113064452</v>
      </c>
      <c r="JTF9" s="20">
        <v>29.30024129610479</v>
      </c>
      <c r="JTG9" s="20">
        <v>34.470872113064452</v>
      </c>
      <c r="JTH9" s="20">
        <v>34.470872113064452</v>
      </c>
      <c r="JTI9" s="20">
        <v>25.696041524803107</v>
      </c>
      <c r="JTJ9" s="20">
        <v>154.03573629081947</v>
      </c>
      <c r="JTK9" s="20">
        <v>154.03573629081947</v>
      </c>
      <c r="JTL9" s="20">
        <v>154.03573629081947</v>
      </c>
      <c r="JTM9" s="20">
        <v>58.533525053348853</v>
      </c>
      <c r="JTN9" s="20">
        <v>63.539129513925651</v>
      </c>
      <c r="JTO9" s="20">
        <v>46.997812170812736</v>
      </c>
      <c r="JTP9" s="20">
        <v>12.154606595899846</v>
      </c>
      <c r="JTQ9" s="20">
        <v>13.327684536418447</v>
      </c>
      <c r="JTR9" s="20">
        <v>13.327684536418447</v>
      </c>
      <c r="JTS9" s="20">
        <v>11.406224539677368</v>
      </c>
      <c r="JTT9" s="20">
        <v>2.204585537918871</v>
      </c>
      <c r="JTU9" s="20">
        <v>17.924853498793521</v>
      </c>
      <c r="JTV9" s="20">
        <v>43.706099815157117</v>
      </c>
      <c r="JTW9" s="20">
        <v>61.614294516327789</v>
      </c>
      <c r="JTX9" s="20">
        <v>529.49274594938049</v>
      </c>
      <c r="JTY9" s="20">
        <v>47.80811927720606</v>
      </c>
      <c r="JTZ9" s="20">
        <v>84.718839351900883</v>
      </c>
      <c r="JUA9" s="20">
        <v>32.730086915108949</v>
      </c>
      <c r="JUB9" s="20">
        <v>88.183421516754848</v>
      </c>
      <c r="JUC9" s="20">
        <v>10.053772201401337</v>
      </c>
      <c r="JUD9" s="20">
        <v>88.183421516754848</v>
      </c>
      <c r="JUE9" s="20">
        <v>97.767638911520294</v>
      </c>
      <c r="JUF9" s="20">
        <v>246.45717806531115</v>
      </c>
      <c r="JUG9" s="20">
        <v>261.86075169439312</v>
      </c>
      <c r="JUH9" s="20">
        <v>261.86075169439312</v>
      </c>
      <c r="JUI9" s="20">
        <v>246.45717806531115</v>
      </c>
      <c r="JUJ9" s="20">
        <v>0</v>
      </c>
      <c r="JUK9" s="20">
        <v>73.471965495995065</v>
      </c>
      <c r="JUL9" s="20">
        <v>51.748527418361057</v>
      </c>
      <c r="JUM9" s="20">
        <v>308.07147258163894</v>
      </c>
      <c r="JUN9" s="20">
        <v>16.943930991990143</v>
      </c>
      <c r="JUO9" s="20">
        <v>27.726432532347506</v>
      </c>
      <c r="JUP9" s="20">
        <v>53.912507701786815</v>
      </c>
      <c r="JUQ9" s="20">
        <v>27.726432532347506</v>
      </c>
      <c r="JUR9" s="20">
        <v>261.86075169439312</v>
      </c>
      <c r="JUS9" s="20">
        <v>26.956253850893408</v>
      </c>
      <c r="JUT9" s="20">
        <v>10.012322858903266</v>
      </c>
      <c r="JUU9" s="20">
        <v>150</v>
      </c>
      <c r="JUV9" s="20">
        <v>140.45399963247118</v>
      </c>
      <c r="JUW9" s="20">
        <v>46.065663312647658</v>
      </c>
      <c r="JUX9" s="20">
        <v>47.654347135444247</v>
      </c>
      <c r="JUY9" s="20">
        <v>0.75520622315857711</v>
      </c>
      <c r="JUZ9" s="20">
        <v>61.75</v>
      </c>
      <c r="JVA9" s="20">
        <v>11.022927689594356</v>
      </c>
      <c r="JVB9" s="20">
        <v>34.620790667197717</v>
      </c>
      <c r="JVC9" s="20">
        <v>97.767638911520294</v>
      </c>
      <c r="JVD9" s="20">
        <v>150</v>
      </c>
      <c r="JVE9" s="20">
        <v>150</v>
      </c>
      <c r="JVF9" s="20">
        <v>5.1811036382789082</v>
      </c>
      <c r="JVG9" s="20">
        <v>110.22927689594357</v>
      </c>
      <c r="JVH9" s="20">
        <v>25.853154084798344</v>
      </c>
      <c r="JVI9" s="20">
        <v>44.477390659747961</v>
      </c>
      <c r="JVJ9" s="20">
        <v>184.84288354898337</v>
      </c>
      <c r="JVK9" s="20">
        <v>46.210720887245841</v>
      </c>
      <c r="JVL9" s="20">
        <v>3.0807147258163896</v>
      </c>
      <c r="JVM9" s="20">
        <v>48.618426383599385</v>
      </c>
      <c r="JVN9" s="20">
        <v>211.79709837975219</v>
      </c>
      <c r="JVO9" s="20">
        <v>89.936145336810867</v>
      </c>
      <c r="JVP9" s="20">
        <v>105.89854918987609</v>
      </c>
      <c r="JVQ9" s="20">
        <v>31.769564756962826</v>
      </c>
      <c r="JVR9" s="20">
        <v>231.05360443622922</v>
      </c>
      <c r="JVS9" s="20">
        <v>256.96041524803104</v>
      </c>
      <c r="JVT9" s="20">
        <v>0</v>
      </c>
      <c r="JVU9" s="20">
        <v>45.792997334847563</v>
      </c>
      <c r="JVV9" s="20">
        <v>91.585994669695125</v>
      </c>
      <c r="JVW9" s="20">
        <v>246.45717806531115</v>
      </c>
      <c r="JVX9" s="20">
        <v>231.05360443622922</v>
      </c>
      <c r="JVY9" s="20">
        <v>46.210720887245841</v>
      </c>
      <c r="JVZ9" s="20">
        <v>3.0807147258163896</v>
      </c>
      <c r="JWA9" s="20">
        <v>15.403573629081947</v>
      </c>
      <c r="JWB9" s="20">
        <v>15.403573629081947</v>
      </c>
      <c r="JWC9" s="20">
        <v>15.403573629081947</v>
      </c>
      <c r="JWD9" s="20">
        <v>15.403573629081947</v>
      </c>
      <c r="JWE9" s="20">
        <v>45.792997334847563</v>
      </c>
      <c r="JWF9" s="20">
        <v>45.792997334847563</v>
      </c>
      <c r="JWG9" s="20">
        <v>45.792997334847563</v>
      </c>
      <c r="JWH9" s="20">
        <v>81.030710639332298</v>
      </c>
      <c r="JWI9" s="20">
        <v>89.936145336810867</v>
      </c>
      <c r="JWJ9" s="20">
        <v>52.949274594938046</v>
      </c>
      <c r="JWK9" s="20">
        <v>154.03573629081947</v>
      </c>
      <c r="JWL9" s="20">
        <v>220.45855379188714</v>
      </c>
      <c r="JWM9" s="20">
        <v>123.22858903265558</v>
      </c>
      <c r="JWN9" s="20">
        <v>60</v>
      </c>
      <c r="JWO9" s="20">
        <v>154.03573629081947</v>
      </c>
      <c r="JWP9" s="20">
        <v>154.03573629081947</v>
      </c>
      <c r="JWQ9" s="20">
        <v>154.03573629081947</v>
      </c>
      <c r="JWR9" s="20">
        <v>154.03573629081947</v>
      </c>
      <c r="JWS9" s="20">
        <v>154.03573629081947</v>
      </c>
      <c r="JWT9" s="20">
        <v>154.03573629081947</v>
      </c>
      <c r="JWU9" s="20">
        <v>154.03573629081947</v>
      </c>
      <c r="JWV9" s="20">
        <v>154.03573629081947</v>
      </c>
      <c r="JWW9" s="20">
        <v>162.94606485253382</v>
      </c>
      <c r="JWX9" s="20">
        <v>88.183421516754848</v>
      </c>
      <c r="JWY9" s="20">
        <v>102.78416609921243</v>
      </c>
      <c r="JWZ9" s="20">
        <v>220.45855379188714</v>
      </c>
      <c r="JXA9" s="20">
        <v>123.22858903265558</v>
      </c>
      <c r="JXB9" s="20">
        <v>34.470872113064452</v>
      </c>
      <c r="JXC9" s="20">
        <v>77.160493827160494</v>
      </c>
      <c r="JXD9" s="20">
        <v>123.22858903265558</v>
      </c>
      <c r="JXE9" s="20">
        <v>169.43930991990143</v>
      </c>
      <c r="JXF9" s="20">
        <v>92.421441774491683</v>
      </c>
      <c r="JXG9" s="20">
        <v>22.652345406190175</v>
      </c>
      <c r="JXH9" s="20">
        <v>22.652345406190175</v>
      </c>
      <c r="JXI9" s="20">
        <v>154.03573629081947</v>
      </c>
      <c r="JXJ9" s="20">
        <v>15.403573629081947</v>
      </c>
      <c r="JXK9" s="20">
        <v>12.322858903265558</v>
      </c>
      <c r="JXL9" s="20">
        <v>15.403573629081947</v>
      </c>
      <c r="JXM9" s="20">
        <v>15.403573629081947</v>
      </c>
      <c r="JXN9" s="20">
        <v>30.807147258163894</v>
      </c>
      <c r="JXO9" s="20">
        <v>329.04045223319753</v>
      </c>
      <c r="JXP9" s="20">
        <v>26.455026455026456</v>
      </c>
      <c r="JXQ9" s="20">
        <v>69.316081330868769</v>
      </c>
      <c r="JXR9" s="20">
        <v>476.54347135444243</v>
      </c>
      <c r="JXS9" s="20">
        <v>2.0751543209876546</v>
      </c>
      <c r="JXT9" s="20">
        <v>110.22927689594357</v>
      </c>
      <c r="JXU9" s="20">
        <v>53.912507701786815</v>
      </c>
      <c r="JXV9" s="20">
        <v>46.210720887245841</v>
      </c>
      <c r="JXW9" s="20">
        <v>24.127423822714682</v>
      </c>
      <c r="JXX9" s="20">
        <v>32.589212970506765</v>
      </c>
      <c r="JXY9" s="20">
        <v>4.6646895877464569</v>
      </c>
      <c r="JXZ9" s="20">
        <v>31.769564756962826</v>
      </c>
      <c r="JYA9" s="20">
        <v>24.645717806531117</v>
      </c>
      <c r="JYB9" s="20">
        <v>184.84288354898337</v>
      </c>
      <c r="JYC9" s="20">
        <v>231.05360443622922</v>
      </c>
      <c r="JYD9" s="20">
        <v>77.017868145409736</v>
      </c>
      <c r="JYE9" s="20">
        <v>107.82501540357363</v>
      </c>
      <c r="JYF9" s="20">
        <v>123.22858903265558</v>
      </c>
      <c r="JYG9" s="20">
        <v>39.682539682539684</v>
      </c>
      <c r="JYH9" s="20">
        <v>28.148606811145513</v>
      </c>
      <c r="JYI9" s="20">
        <v>49.291435613062234</v>
      </c>
      <c r="JYJ9" s="20">
        <v>12.322858903265558</v>
      </c>
      <c r="JYK9" s="20">
        <v>33.078417107583775</v>
      </c>
      <c r="JYL9" s="20">
        <v>165.34391534391534</v>
      </c>
      <c r="JYM9" s="20">
        <v>92.421441774491683</v>
      </c>
      <c r="JYN9" s="20">
        <v>92.421441774491683</v>
      </c>
      <c r="JYO9" s="20">
        <v>77.017868145409736</v>
      </c>
      <c r="JYP9" s="20">
        <v>770.17868145409739</v>
      </c>
      <c r="JYQ9" s="20">
        <v>100</v>
      </c>
      <c r="JYR9" s="20">
        <v>0.1</v>
      </c>
      <c r="JYS9" s="20">
        <v>0.1</v>
      </c>
      <c r="JYT9" s="20">
        <v>250</v>
      </c>
      <c r="JYU9" s="20">
        <v>200</v>
      </c>
      <c r="JYV9" s="20">
        <v>100</v>
      </c>
      <c r="JYW9" s="20">
        <v>6.1614294516327786E-2</v>
      </c>
      <c r="JYX9" s="20">
        <v>137.37899200454268</v>
      </c>
      <c r="JYY9" s="20">
        <v>38.508934072704868</v>
      </c>
      <c r="JYZ9" s="20">
        <v>385.08934072704869</v>
      </c>
      <c r="JZA9" s="20">
        <v>184.65699853348542</v>
      </c>
      <c r="JZB9" s="20">
        <v>493.56067834979632</v>
      </c>
      <c r="JZC9" s="20">
        <v>51.706308169596689</v>
      </c>
      <c r="JZD9" s="20">
        <v>244.83553791887127</v>
      </c>
      <c r="JZE9" s="20">
        <v>47.654347135444247</v>
      </c>
      <c r="JZF9" s="20">
        <v>100</v>
      </c>
      <c r="JZG9" s="20">
        <v>88.183421516754848</v>
      </c>
      <c r="JZH9" s="20">
        <v>110.22927689594357</v>
      </c>
      <c r="JZI9" s="20">
        <v>9.7767638911520294</v>
      </c>
      <c r="JZJ9" s="20">
        <v>105.89854918987609</v>
      </c>
      <c r="JZK9" s="20">
        <v>783.47372134038801</v>
      </c>
      <c r="JZL9" s="20">
        <v>26.071370376405412</v>
      </c>
      <c r="JZM9" s="20">
        <v>31.023784901758013</v>
      </c>
      <c r="JZN9" s="20">
        <v>41.365046535677351</v>
      </c>
      <c r="JZO9" s="20">
        <v>41.365046535677351</v>
      </c>
      <c r="JZP9" s="20">
        <v>62.047569803516026</v>
      </c>
      <c r="JZQ9" s="20">
        <v>33.781454670803171</v>
      </c>
      <c r="JZR9" s="20">
        <v>51.706308169596689</v>
      </c>
      <c r="JZS9" s="20">
        <v>62.047569803516026</v>
      </c>
      <c r="JZT9" s="20">
        <v>100</v>
      </c>
      <c r="JZU9" s="20">
        <v>105.89854918987609</v>
      </c>
      <c r="JZV9" s="20">
        <v>264.74637297469025</v>
      </c>
      <c r="JZW9" s="20">
        <v>51.706308169596689</v>
      </c>
      <c r="JZX9" s="20">
        <v>34.470872113064452</v>
      </c>
      <c r="JZY9" s="20">
        <v>160</v>
      </c>
      <c r="JZZ9" s="20">
        <v>158.73015873015873</v>
      </c>
      <c r="KAA9" s="20">
        <v>61.614294516327789</v>
      </c>
      <c r="KAB9" s="20">
        <v>17.079999999999998</v>
      </c>
      <c r="KAC9" s="20">
        <v>26.474637297469023</v>
      </c>
      <c r="KAD9" s="20">
        <v>183.17198933939025</v>
      </c>
      <c r="KAE9" s="20">
        <v>11.906179307060365</v>
      </c>
      <c r="KAF9" s="20">
        <v>154.03573629081947</v>
      </c>
      <c r="KAG9" s="20">
        <v>10.341261633919338</v>
      </c>
      <c r="KAH9" s="20">
        <v>51.392083049606214</v>
      </c>
      <c r="KAI9" s="20">
        <v>21.179709837975221</v>
      </c>
      <c r="KAJ9" s="20">
        <v>66.137566137566139</v>
      </c>
      <c r="KAK9" s="20">
        <v>661.37566137566137</v>
      </c>
      <c r="KAL9" s="20">
        <v>38.508934072704868</v>
      </c>
      <c r="KAM9" s="20">
        <v>18.484288354898336</v>
      </c>
      <c r="KAN9" s="20">
        <v>23.105360443622921</v>
      </c>
      <c r="KAO9" s="20">
        <v>500</v>
      </c>
      <c r="KAP9" s="20">
        <v>27.475798400908538</v>
      </c>
      <c r="KAQ9" s="20">
        <v>107.82501540357363</v>
      </c>
      <c r="KAR9" s="20">
        <v>15.4320987654321</v>
      </c>
      <c r="KAS9" s="20">
        <v>66.137566137566139</v>
      </c>
      <c r="KAT9" s="20">
        <v>66.137566137566139</v>
      </c>
      <c r="KAU9" s="20">
        <v>220.45855379188714</v>
      </c>
      <c r="KAV9" s="20">
        <v>52.949274594938046</v>
      </c>
      <c r="KAW9" s="20">
        <v>104.31</v>
      </c>
      <c r="KAX9" s="20">
        <v>176.3668430335097</v>
      </c>
      <c r="KAY9" s="20">
        <v>66.137566137566139</v>
      </c>
      <c r="KAZ9" s="20">
        <v>4.0215088805605346</v>
      </c>
      <c r="KBA9" s="20">
        <v>49.291435613062234</v>
      </c>
      <c r="KBB9" s="20">
        <v>24.645717806531117</v>
      </c>
      <c r="KBC9" s="20">
        <v>110.22927689594357</v>
      </c>
      <c r="KBD9" s="20">
        <v>49.291435613062234</v>
      </c>
      <c r="KBE9" s="20">
        <v>9.1585994669695108E-6</v>
      </c>
      <c r="KBF9" s="20">
        <v>6.2278476375392682</v>
      </c>
      <c r="KBG9" s="20">
        <v>88.183421516754848</v>
      </c>
      <c r="KBH9" s="20">
        <v>50.325000000000003</v>
      </c>
      <c r="KBI9" s="20">
        <v>924.21441774491689</v>
      </c>
      <c r="KBJ9" s="20">
        <v>66.137566137566139</v>
      </c>
      <c r="KBK9" s="20">
        <v>162.0614212786646</v>
      </c>
      <c r="KBL9" s="20">
        <v>9.1585994669695116E-7</v>
      </c>
      <c r="KBM9" s="20">
        <v>137.66811394683893</v>
      </c>
      <c r="KBN9" s="20">
        <v>123.22858903265558</v>
      </c>
      <c r="KBO9" s="20">
        <v>79.423911892407062</v>
      </c>
      <c r="KBP9" s="20">
        <v>88.183421516754848</v>
      </c>
      <c r="KBQ9" s="20">
        <v>84.411583487369072</v>
      </c>
      <c r="KBR9" s="20">
        <v>220.45855379188714</v>
      </c>
      <c r="KBS9" s="20">
        <v>369.68576709796673</v>
      </c>
      <c r="KBT9" s="20">
        <v>41.213697601362803</v>
      </c>
      <c r="KBU9" s="20">
        <v>60.362173038229372</v>
      </c>
      <c r="KBV9" s="20">
        <v>48.500881834215171</v>
      </c>
      <c r="KBW9" s="20">
        <v>158.84782378481412</v>
      </c>
      <c r="KBX9" s="20">
        <v>264.74637297469025</v>
      </c>
      <c r="KBY9" s="20">
        <v>154.03573629081947</v>
      </c>
      <c r="KBZ9" s="20">
        <v>112.4748490945674</v>
      </c>
      <c r="KCA9" s="20">
        <v>100</v>
      </c>
      <c r="KCB9" s="20">
        <v>98.712135669959252</v>
      </c>
      <c r="KCC9" s="20">
        <v>264.55026455026456</v>
      </c>
      <c r="KCD9" s="20">
        <v>77.160493827160494</v>
      </c>
      <c r="KCE9" s="20">
        <v>103.41261633919338</v>
      </c>
      <c r="KCF9" s="20">
        <v>103.41261633919338</v>
      </c>
      <c r="KCG9" s="20">
        <v>25.696041524803107</v>
      </c>
      <c r="KCH9" s="20">
        <v>2.5696041524803106</v>
      </c>
      <c r="KCI9" s="20">
        <v>33.06878306878307</v>
      </c>
      <c r="KCJ9" s="20">
        <v>344.70872113064462</v>
      </c>
      <c r="KCK9" s="20">
        <v>22.045855379188712</v>
      </c>
      <c r="KCL9" s="20">
        <v>47.654347135444247</v>
      </c>
      <c r="KCM9" s="20">
        <v>5.9540492097115854</v>
      </c>
      <c r="KCN9" s="20">
        <v>6.8046276682418121</v>
      </c>
      <c r="KCO9" s="20">
        <v>30.807147258163894</v>
      </c>
      <c r="KCP9" s="20">
        <v>183.17198933939025</v>
      </c>
      <c r="KCQ9" s="20">
        <v>51.392083049606214</v>
      </c>
      <c r="KCR9" s="20">
        <v>80</v>
      </c>
      <c r="KCS9" s="20">
        <v>136.10081541882874</v>
      </c>
      <c r="KCT9" s="20">
        <v>423.59419675950437</v>
      </c>
      <c r="KCU9" s="20">
        <v>317.69564756962825</v>
      </c>
      <c r="KCV9" s="20">
        <v>104.71781305114638</v>
      </c>
      <c r="KCW9" s="20">
        <v>30.807147258163894</v>
      </c>
      <c r="KCX9" s="20">
        <v>23.105360443622921</v>
      </c>
      <c r="KCY9" s="20">
        <v>47.654347135444247</v>
      </c>
      <c r="KCZ9" s="20">
        <v>84.719654959950716</v>
      </c>
      <c r="KDA9" s="20">
        <v>30.807147258163894</v>
      </c>
      <c r="KDB9" s="20">
        <v>64.24010381200776</v>
      </c>
      <c r="KDC9" s="20">
        <v>46.210720887245841</v>
      </c>
      <c r="KDD9" s="20">
        <v>44.091710758377424</v>
      </c>
      <c r="KDE9" s="20">
        <v>216.54135338345861</v>
      </c>
      <c r="KDF9" s="20">
        <v>60.1829561868079</v>
      </c>
      <c r="KDG9" s="20">
        <v>802.43941582410525</v>
      </c>
      <c r="KDH9" s="20">
        <v>149.91181657848324</v>
      </c>
      <c r="KDI9" s="20">
        <v>24</v>
      </c>
      <c r="KDJ9" s="20">
        <v>65.808090446639511</v>
      </c>
      <c r="KDK9" s="20">
        <v>154.03573629081947</v>
      </c>
      <c r="KDL9" s="20">
        <v>261.86075169439312</v>
      </c>
      <c r="KDM9" s="20">
        <v>123.22858903265558</v>
      </c>
      <c r="KDN9" s="20">
        <v>274.75798400908536</v>
      </c>
      <c r="KDO9" s="20">
        <v>15.403573629081947</v>
      </c>
      <c r="KDP9" s="20">
        <v>91.585994669695125</v>
      </c>
      <c r="KDQ9" s="20">
        <v>15.403573629081947</v>
      </c>
      <c r="KDR9" s="20">
        <v>15.403573629081947</v>
      </c>
      <c r="KDS9" s="20">
        <v>200</v>
      </c>
      <c r="KDT9" s="20">
        <v>110.22927689594357</v>
      </c>
      <c r="KDU9" s="20">
        <v>15.403573629081947</v>
      </c>
      <c r="KDV9" s="20">
        <v>15.403573629081947</v>
      </c>
      <c r="KDW9" s="20">
        <v>15.403573629081947</v>
      </c>
      <c r="KDX9" s="20">
        <v>15.403573629081947</v>
      </c>
      <c r="KDY9" s="20">
        <v>15.403573629081947</v>
      </c>
      <c r="KDZ9" s="20">
        <v>15.403573629081947</v>
      </c>
      <c r="KEA9" s="20">
        <v>15.403573629081947</v>
      </c>
      <c r="KEB9" s="20">
        <v>15.403573629081947</v>
      </c>
      <c r="KEC9" s="20">
        <v>53.912507701786815</v>
      </c>
      <c r="KED9" s="20">
        <v>15.403573629081947</v>
      </c>
      <c r="KEE9" s="20">
        <v>200</v>
      </c>
      <c r="KEF9" s="20">
        <v>30</v>
      </c>
      <c r="KEG9" s="20">
        <v>15.403573629081947</v>
      </c>
      <c r="KEH9" s="20">
        <v>15.403573629081947</v>
      </c>
      <c r="KEI9" s="20">
        <v>15.403573629081947</v>
      </c>
      <c r="KEJ9" s="20">
        <v>0.55114638447971775</v>
      </c>
      <c r="KEK9" s="20">
        <v>46.210720887245841</v>
      </c>
      <c r="KEL9" s="20">
        <v>15.403573629081947</v>
      </c>
      <c r="KEM9" s="20">
        <v>15.403573629081947</v>
      </c>
      <c r="KEN9" s="20">
        <v>123.22858903265558</v>
      </c>
      <c r="KEO9" s="20">
        <v>97.767638911520294</v>
      </c>
      <c r="KEP9" s="20">
        <v>15.403573629081947</v>
      </c>
      <c r="KEQ9" s="20">
        <v>15.403573629081947</v>
      </c>
      <c r="KER9" s="20">
        <v>15.403573629081947</v>
      </c>
      <c r="KES9" s="20">
        <v>15.403573629081947</v>
      </c>
      <c r="KET9" s="20">
        <v>15.403573629081947</v>
      </c>
      <c r="KEU9" s="20">
        <v>15.403573629081947</v>
      </c>
      <c r="KEV9" s="20">
        <v>15.403573629081947</v>
      </c>
      <c r="KEW9" s="20">
        <v>15.403573629081947</v>
      </c>
      <c r="KEX9" s="20">
        <v>15.403573629081947</v>
      </c>
      <c r="KEY9" s="20">
        <v>220.45855379188714</v>
      </c>
      <c r="KEZ9" s="20">
        <v>100</v>
      </c>
      <c r="KFA9" s="20">
        <v>68.971224584103524</v>
      </c>
      <c r="KFB9" s="20">
        <v>427.59565619223656</v>
      </c>
      <c r="KFC9" s="20">
        <v>1.5403573629081948</v>
      </c>
      <c r="KFD9" s="20">
        <v>200</v>
      </c>
      <c r="KFE9" s="20">
        <v>15.403573629081947</v>
      </c>
      <c r="KFF9" s="20">
        <v>15.86</v>
      </c>
      <c r="KFG9" s="20">
        <v>953.08694270888486</v>
      </c>
      <c r="KFH9" s="20">
        <v>15.403573629081947</v>
      </c>
      <c r="KFI9" s="20">
        <v>15.403573629081947</v>
      </c>
      <c r="KFJ9" s="20">
        <v>641.33949476278497</v>
      </c>
      <c r="KFK9" s="20">
        <v>77.017868145409736</v>
      </c>
      <c r="KFL9" s="20">
        <v>300</v>
      </c>
      <c r="KFM9" s="20">
        <v>51.195594620353702</v>
      </c>
      <c r="KFN9" s="20">
        <v>48.618426383599385</v>
      </c>
      <c r="KFO9" s="20">
        <v>64.24010381200776</v>
      </c>
      <c r="KFP9" s="20">
        <v>10.98256477106078</v>
      </c>
      <c r="KFQ9" s="20">
        <v>34.470872113064452</v>
      </c>
      <c r="KFR9" s="20">
        <v>15.888300433317285</v>
      </c>
      <c r="KFS9" s="20">
        <v>35</v>
      </c>
      <c r="KFT9" s="20">
        <v>45.792997334847563</v>
      </c>
      <c r="KFU9" s="20">
        <v>130.93037584719656</v>
      </c>
      <c r="KFV9" s="20">
        <v>154.03573629081947</v>
      </c>
      <c r="KFW9" s="20">
        <v>53.853843502240608</v>
      </c>
      <c r="KFX9" s="20">
        <v>20.107544402802674</v>
      </c>
      <c r="KFY9" s="20">
        <v>92.421441774491683</v>
      </c>
      <c r="KFZ9" s="20">
        <v>154.03573629081947</v>
      </c>
      <c r="KGA9" s="20">
        <v>85.4</v>
      </c>
      <c r="KGB9" s="20">
        <v>100</v>
      </c>
      <c r="KGC9" s="20">
        <v>100</v>
      </c>
      <c r="KGD9" s="20">
        <v>60.773032979499227</v>
      </c>
      <c r="KGE9" s="20">
        <v>31.769564756962826</v>
      </c>
      <c r="KGF9" s="20">
        <v>48.259220958290243</v>
      </c>
      <c r="KGG9" s="20">
        <v>83.795440542205796</v>
      </c>
      <c r="KGH9" s="20">
        <v>32.589212970506765</v>
      </c>
      <c r="KGI9" s="20">
        <v>46.210720887245841</v>
      </c>
      <c r="KGJ9" s="20">
        <v>21.228000000000002</v>
      </c>
      <c r="KGK9" s="20">
        <v>48.883819455760147</v>
      </c>
      <c r="KGL9" s="20">
        <v>42.7</v>
      </c>
      <c r="KGM9" s="20">
        <v>100</v>
      </c>
      <c r="KGN9" s="20">
        <v>150</v>
      </c>
      <c r="KGO9" s="20">
        <v>12.848020762401553</v>
      </c>
      <c r="KGP9" s="20">
        <v>64.529280948850996</v>
      </c>
      <c r="KGQ9" s="20">
        <v>34.470872113064452</v>
      </c>
      <c r="KGR9" s="20">
        <v>34.470872113064452</v>
      </c>
      <c r="KGS9" s="20">
        <v>23.452676366843033</v>
      </c>
      <c r="KGT9" s="20">
        <v>255.80853542306468</v>
      </c>
      <c r="KGU9" s="20">
        <v>616.14294516327789</v>
      </c>
      <c r="KGV9" s="20">
        <v>80</v>
      </c>
      <c r="KGW9" s="20">
        <v>25.696041524803107</v>
      </c>
      <c r="KGX9" s="20">
        <v>25.696041524803107</v>
      </c>
      <c r="KGY9" s="20">
        <v>52.949274594938046</v>
      </c>
      <c r="KGZ9" s="20">
        <v>110.22927689594357</v>
      </c>
      <c r="KHA9" s="20">
        <v>25.853154084798344</v>
      </c>
      <c r="KHB9" s="20">
        <v>391.73677248677251</v>
      </c>
      <c r="KHC9" s="20">
        <v>11.489327032752161</v>
      </c>
      <c r="KHD9" s="20">
        <v>23.259611992945327</v>
      </c>
      <c r="KHE9" s="20">
        <v>39.3819777079689</v>
      </c>
      <c r="KHF9" s="20">
        <v>60</v>
      </c>
      <c r="KHG9" s="20">
        <v>423.59419675950437</v>
      </c>
      <c r="KHH9" s="20">
        <v>46.210720887245841</v>
      </c>
      <c r="KHI9" s="20">
        <v>36.968576709796672</v>
      </c>
      <c r="KHJ9" s="20">
        <v>140.8344805676162</v>
      </c>
      <c r="KHK9" s="20">
        <v>54.951596801817075</v>
      </c>
      <c r="KHL9" s="20">
        <v>50</v>
      </c>
      <c r="KHM9" s="20">
        <v>48.967151675485006</v>
      </c>
      <c r="KHN9" s="20">
        <v>42.359419675950441</v>
      </c>
      <c r="KHO9" s="20">
        <v>21.179709837975221</v>
      </c>
      <c r="KHP9" s="20">
        <v>52.949274594938046</v>
      </c>
      <c r="KHQ9" s="20">
        <v>52.949274594938046</v>
      </c>
      <c r="KHR9" s="20">
        <v>52.949274594938046</v>
      </c>
      <c r="KHS9" s="20">
        <v>52.949274594938046</v>
      </c>
      <c r="KHT9" s="20">
        <v>46.210720887245841</v>
      </c>
      <c r="KHU9" s="20">
        <v>52.949274594938046</v>
      </c>
      <c r="KHV9" s="20">
        <v>110.22927689594357</v>
      </c>
      <c r="KHW9" s="20">
        <v>23.983599999999999</v>
      </c>
      <c r="KHX9" s="20">
        <v>52.949274594938046</v>
      </c>
      <c r="KHY9" s="20">
        <v>81.330868761552694</v>
      </c>
      <c r="KHZ9" s="20">
        <v>91.497227356746762</v>
      </c>
      <c r="KIA9" s="20">
        <v>616.14294516327789</v>
      </c>
      <c r="KIB9" s="20">
        <v>1540.3573629081948</v>
      </c>
      <c r="KIC9" s="20">
        <v>91.585994669695125</v>
      </c>
      <c r="KID9" s="20">
        <v>20.106240834283852</v>
      </c>
      <c r="KIE9" s="20">
        <v>770.17868145409739</v>
      </c>
      <c r="KIF9" s="20">
        <v>130.35685188202706</v>
      </c>
      <c r="KIG9" s="20">
        <v>30.223378240999391</v>
      </c>
      <c r="KIH9" s="20">
        <v>462.10720887245844</v>
      </c>
      <c r="KII9" s="20">
        <v>400.49291435613065</v>
      </c>
      <c r="KIJ9" s="20">
        <v>117.20096518441916</v>
      </c>
      <c r="KIK9" s="20">
        <v>308.07147258163894</v>
      </c>
      <c r="KIL9" s="20">
        <v>154.03573629081947</v>
      </c>
      <c r="KIM9" s="20">
        <v>12.06354896529249</v>
      </c>
      <c r="KIN9" s="20">
        <v>280.85379553843683</v>
      </c>
      <c r="KIO9" s="20">
        <v>77.160493827160494</v>
      </c>
      <c r="KIP9" s="20">
        <v>375.33881563835166</v>
      </c>
      <c r="KIQ9" s="20">
        <v>64.110196268786581</v>
      </c>
      <c r="KIR9" s="20">
        <v>154.03573629081947</v>
      </c>
      <c r="KIS9" s="20">
        <v>64.110196268786581</v>
      </c>
      <c r="KIT9" s="20">
        <v>154.03573629081947</v>
      </c>
      <c r="KIU9" s="20">
        <v>385.44062287204662</v>
      </c>
      <c r="KIV9" s="20">
        <v>142.94200000000001</v>
      </c>
      <c r="KIW9" s="20">
        <v>142.94200000000001</v>
      </c>
      <c r="KIX9" s="20">
        <v>61.614294516327789</v>
      </c>
      <c r="KIY9" s="20">
        <v>77.017868145409736</v>
      </c>
      <c r="KIZ9" s="20">
        <v>34.470872113064452</v>
      </c>
      <c r="KJA9" s="20">
        <v>1232.2858903265558</v>
      </c>
      <c r="KJB9" s="20">
        <v>549.51596801817072</v>
      </c>
      <c r="KJC9" s="20">
        <v>66.137566137566139</v>
      </c>
      <c r="KJD9" s="20">
        <v>81.006549465701482</v>
      </c>
      <c r="KJE9" s="20">
        <v>13.227513227513228</v>
      </c>
      <c r="KJF9" s="20">
        <v>88.183421516754848</v>
      </c>
      <c r="KJG9" s="20">
        <v>3.8508934072704868</v>
      </c>
      <c r="KJH9" s="20">
        <v>31.023784901758013</v>
      </c>
      <c r="KJI9" s="20">
        <v>2.7576697690451564</v>
      </c>
      <c r="KJJ9" s="20">
        <v>137.88348845225781</v>
      </c>
      <c r="KJK9" s="20">
        <v>354.28219346888477</v>
      </c>
      <c r="KJL9" s="20">
        <v>1102.2927689594355</v>
      </c>
      <c r="KJM9" s="20">
        <v>46.210720887245841</v>
      </c>
      <c r="KJN9" s="20">
        <v>76.258758350985829</v>
      </c>
      <c r="KJO9" s="20">
        <v>231.05360443622922</v>
      </c>
      <c r="KJP9" s="20">
        <v>184.84288354898337</v>
      </c>
      <c r="KJQ9" s="20">
        <v>84.718839351900883</v>
      </c>
      <c r="KJR9" s="20">
        <v>92.421441774491683</v>
      </c>
      <c r="KJS9" s="20">
        <v>123.22858903265558</v>
      </c>
      <c r="KJT9" s="20">
        <v>1.7580144777662874</v>
      </c>
      <c r="KJU9" s="20">
        <v>69.316081330868769</v>
      </c>
      <c r="KJV9" s="20">
        <v>13.788348845225784</v>
      </c>
      <c r="KJW9" s="20">
        <v>25</v>
      </c>
      <c r="KJX9" s="20">
        <v>123.22858903265558</v>
      </c>
      <c r="KJY9" s="20">
        <v>440.91710758377428</v>
      </c>
      <c r="KJZ9" s="20">
        <v>433.43653250773997</v>
      </c>
      <c r="KKA9" s="20">
        <v>77.017868145409736</v>
      </c>
      <c r="KKB9" s="20">
        <v>12.707825902785132</v>
      </c>
      <c r="KKC9" s="20">
        <v>308.21426930674875</v>
      </c>
      <c r="KKD9" s="20">
        <v>183.17198933939025</v>
      </c>
      <c r="KKE9" s="20">
        <v>183.17198933939025</v>
      </c>
      <c r="KKF9" s="20">
        <v>150</v>
      </c>
      <c r="KKG9" s="20">
        <v>14.425340151349685</v>
      </c>
      <c r="KKH9" s="20">
        <v>184.84288354898337</v>
      </c>
      <c r="KKI9" s="20">
        <v>79.423911892407062</v>
      </c>
      <c r="KKJ9" s="20">
        <v>15.403573629081947</v>
      </c>
      <c r="KKK9" s="20">
        <v>7.7017868145409736</v>
      </c>
      <c r="KKL9" s="20">
        <v>7.7017868145409736</v>
      </c>
      <c r="KKM9" s="20">
        <v>7.7017868145409736</v>
      </c>
      <c r="KKN9" s="20">
        <v>385.80246913580248</v>
      </c>
      <c r="KKO9" s="20">
        <v>980.27999999999986</v>
      </c>
      <c r="KKP9" s="20">
        <v>44.670363524337645</v>
      </c>
      <c r="KKQ9" s="20">
        <v>165.4601861427094</v>
      </c>
      <c r="KKR9" s="20">
        <v>123.22858903265558</v>
      </c>
      <c r="KKS9" s="20">
        <v>77.160493827160494</v>
      </c>
      <c r="KKT9" s="20">
        <v>92.421441774491683</v>
      </c>
      <c r="KKU9" s="20">
        <v>308.07147258163894</v>
      </c>
      <c r="KKV9" s="20">
        <v>8.1030710639332302</v>
      </c>
      <c r="KKW9" s="20">
        <v>231.05360443622922</v>
      </c>
      <c r="KKX9" s="20">
        <v>154.03573629081947</v>
      </c>
      <c r="KKY9" s="20">
        <v>10</v>
      </c>
      <c r="KKZ9" s="20">
        <v>25</v>
      </c>
      <c r="KLA9" s="20">
        <v>10</v>
      </c>
      <c r="KLB9" s="20">
        <v>46.210720887245841</v>
      </c>
      <c r="KLC9" s="20">
        <v>23.105360443622921</v>
      </c>
      <c r="KLD9" s="20">
        <v>200</v>
      </c>
      <c r="KLE9" s="20">
        <v>12.322858903265558</v>
      </c>
      <c r="KLF9" s="20">
        <v>7.1649029982363315</v>
      </c>
      <c r="KLG9" s="20">
        <v>450.0688340569734</v>
      </c>
      <c r="KLH9" s="20">
        <v>77.017868145409736</v>
      </c>
      <c r="KLI9" s="20">
        <v>79.085335797905103</v>
      </c>
      <c r="KLJ9" s="20">
        <v>141.95829173802744</v>
      </c>
      <c r="KLK9" s="20">
        <v>146.32694368377187</v>
      </c>
      <c r="KLL9" s="20">
        <v>211.79709837975219</v>
      </c>
      <c r="KLM9" s="20">
        <v>92.421441774491683</v>
      </c>
      <c r="KLN9" s="20">
        <v>30.807147258163894</v>
      </c>
      <c r="KLO9" s="20">
        <v>308.07147258163894</v>
      </c>
      <c r="KLP9" s="20">
        <v>26.076180627369872</v>
      </c>
      <c r="KLQ9" s="20">
        <v>61.614294516327789</v>
      </c>
      <c r="KLR9" s="20">
        <v>16.294606485253382</v>
      </c>
      <c r="KLS9" s="20">
        <v>462.10720887245844</v>
      </c>
      <c r="KLT9" s="20">
        <v>34.470872113064452</v>
      </c>
      <c r="KLU9" s="20">
        <v>203.32717190388172</v>
      </c>
      <c r="KLV9" s="20">
        <v>154.32098765432099</v>
      </c>
      <c r="KLW9" s="20">
        <v>6.8941744226128918</v>
      </c>
      <c r="KLX9" s="20">
        <v>308.07147258163894</v>
      </c>
      <c r="KLY9" s="20">
        <v>308.07147258163894</v>
      </c>
      <c r="KLZ9" s="20">
        <v>23.105360443622921</v>
      </c>
      <c r="KMA9" s="20">
        <v>1.5403573629081947E-2</v>
      </c>
      <c r="KMB9" s="20">
        <v>31.769564756962826</v>
      </c>
      <c r="KMC9" s="20">
        <v>22</v>
      </c>
      <c r="KMD9" s="20">
        <v>46.210720887245841</v>
      </c>
      <c r="KME9" s="20">
        <v>242.50440917107585</v>
      </c>
      <c r="KMF9" s="20">
        <v>0</v>
      </c>
      <c r="KMG9" s="20">
        <v>23.105360443622921</v>
      </c>
      <c r="KMH9" s="20">
        <v>64.195153265928425</v>
      </c>
      <c r="KMI9" s="20">
        <v>183.17198933939025</v>
      </c>
      <c r="KMJ9" s="20">
        <v>20.042912389346419</v>
      </c>
      <c r="KMK9" s="20">
        <v>54.951596801817075</v>
      </c>
      <c r="KML9" s="20">
        <v>0</v>
      </c>
      <c r="KMM9" s="20">
        <v>86.177180282661155</v>
      </c>
      <c r="KMN9" s="20">
        <v>105.89854918987609</v>
      </c>
      <c r="KMO9" s="20">
        <v>5.8660583346912167</v>
      </c>
      <c r="KMP9" s="20">
        <v>385.44062287204662</v>
      </c>
      <c r="KMQ9" s="20">
        <v>75.435291955712771</v>
      </c>
      <c r="KMR9" s="20">
        <v>15.511892450879007</v>
      </c>
      <c r="KMS9" s="20">
        <v>154.03573629081947</v>
      </c>
      <c r="KMT9" s="20">
        <v>61.614294516327789</v>
      </c>
      <c r="KMU9" s="20">
        <v>12.125220458553793</v>
      </c>
      <c r="KMV9" s="20">
        <v>16.173752310536045</v>
      </c>
      <c r="KMW9" s="20">
        <v>92.421441774491683</v>
      </c>
      <c r="KMX9" s="20">
        <v>92.421441774491683</v>
      </c>
      <c r="KMY9" s="20">
        <v>8.1030710639332302</v>
      </c>
      <c r="KMZ9" s="20">
        <v>53.912507701786815</v>
      </c>
      <c r="KNA9" s="20">
        <v>549.51596801817072</v>
      </c>
      <c r="KNB9" s="20">
        <v>308.07147258163894</v>
      </c>
      <c r="KNC9" s="20">
        <v>68.941744226128904</v>
      </c>
      <c r="KND9" s="20">
        <v>131.38572905894517</v>
      </c>
      <c r="KNE9" s="20">
        <v>61.614294516327789</v>
      </c>
      <c r="KNF9" s="20">
        <v>176.3668430335097</v>
      </c>
      <c r="KNG9" s="20">
        <v>3.6080246913580249</v>
      </c>
      <c r="KNH9" s="20">
        <v>27.576697690451567</v>
      </c>
      <c r="KNI9" s="20">
        <v>154.03573629081947</v>
      </c>
      <c r="KNJ9" s="20">
        <v>41.365046535677351</v>
      </c>
      <c r="KNK9" s="20">
        <v>154.03573629081947</v>
      </c>
      <c r="KNL9" s="20">
        <v>154.03573629081947</v>
      </c>
      <c r="KNM9" s="20">
        <v>154.03573629081947</v>
      </c>
      <c r="KNN9" s="20">
        <v>123.22858903265558</v>
      </c>
      <c r="KNO9" s="20">
        <v>123.22858903265558</v>
      </c>
      <c r="KNP9" s="20">
        <v>0</v>
      </c>
      <c r="KNQ9" s="20">
        <v>36.463819787699542</v>
      </c>
      <c r="KNR9" s="20">
        <v>152.81690140845072</v>
      </c>
      <c r="KNS9" s="20">
        <v>8.8183421516754841</v>
      </c>
      <c r="KNT9" s="20">
        <v>123.22858903265558</v>
      </c>
      <c r="KNU9" s="20">
        <v>92.421441774491683</v>
      </c>
      <c r="KNV9" s="20">
        <v>39.275737954152056</v>
      </c>
      <c r="KNW9" s="20">
        <v>8.8183421516754841</v>
      </c>
      <c r="KNX9" s="20">
        <v>88.183421516754848</v>
      </c>
      <c r="KNY9" s="20">
        <v>25.696041524803107</v>
      </c>
      <c r="KNZ9" s="20">
        <v>74.910967344423895</v>
      </c>
      <c r="KOA9" s="20">
        <v>75.659272951324709</v>
      </c>
      <c r="KOB9" s="20">
        <v>65.494657014822465</v>
      </c>
      <c r="KOC9" s="20">
        <v>97.64754467036353</v>
      </c>
      <c r="KOD9" s="20">
        <v>30.807147258163894</v>
      </c>
      <c r="KOE9" s="20">
        <v>100</v>
      </c>
      <c r="KOF9" s="20">
        <v>215.65003080714726</v>
      </c>
      <c r="KOG9" s="20">
        <v>206.82523267838675</v>
      </c>
      <c r="KOH9" s="20">
        <v>154.03573629081947</v>
      </c>
      <c r="KOI9" s="20">
        <v>30.807147258163894</v>
      </c>
      <c r="KOJ9" s="20">
        <v>66.137566137566139</v>
      </c>
      <c r="KOK9" s="20">
        <v>154.03573629081947</v>
      </c>
      <c r="KOL9" s="20">
        <v>154.03573629081947</v>
      </c>
      <c r="KOM9" s="20">
        <v>154.03573629081947</v>
      </c>
      <c r="KON9" s="20">
        <v>150</v>
      </c>
      <c r="KOO9" s="20">
        <v>451.77339110897128</v>
      </c>
      <c r="KOP9" s="20">
        <v>51.748527418361057</v>
      </c>
      <c r="KOQ9" s="20">
        <v>216.04938271604939</v>
      </c>
      <c r="KOR9" s="20">
        <v>1.5403573629081948</v>
      </c>
      <c r="KOS9" s="20">
        <v>369.88756721525181</v>
      </c>
      <c r="KOT9" s="20">
        <v>46.210720887245841</v>
      </c>
      <c r="KOU9" s="20">
        <v>154.03573629081947</v>
      </c>
      <c r="KOV9" s="20">
        <v>154.03573629081947</v>
      </c>
      <c r="KOW9" s="20">
        <v>169.43930991990143</v>
      </c>
      <c r="KOX9" s="20">
        <v>38.508934072704868</v>
      </c>
      <c r="KOY9" s="20">
        <v>202.57677659833075</v>
      </c>
      <c r="KOZ9" s="20">
        <v>1378.2331051591862</v>
      </c>
      <c r="KPA9" s="20">
        <v>44.091710758377424</v>
      </c>
      <c r="KPB9" s="20">
        <v>105.89854918987609</v>
      </c>
      <c r="KPC9" s="20">
        <v>110.98680136874695</v>
      </c>
      <c r="KPD9" s="20">
        <v>46.210720887245841</v>
      </c>
      <c r="KPE9" s="20">
        <v>121.54606595899845</v>
      </c>
      <c r="KPF9" s="20">
        <v>162.0614212786646</v>
      </c>
      <c r="KPG9" s="20">
        <v>100</v>
      </c>
      <c r="KPH9" s="20">
        <v>140.20849999999999</v>
      </c>
      <c r="KPI9" s="20">
        <v>1816.2750000000001</v>
      </c>
      <c r="KPJ9" s="20">
        <v>66.137566137566139</v>
      </c>
      <c r="KPK9" s="20">
        <v>200</v>
      </c>
      <c r="KPL9" s="20">
        <v>84.719654959950716</v>
      </c>
      <c r="KPM9" s="20">
        <v>84.719654959950716</v>
      </c>
      <c r="KPN9" s="20">
        <v>77.017868145409736</v>
      </c>
      <c r="KPO9" s="20">
        <v>46.210720887245841</v>
      </c>
      <c r="KPP9" s="20">
        <v>46.210720887245841</v>
      </c>
      <c r="KPQ9" s="20">
        <v>92.421441774491683</v>
      </c>
      <c r="KPR9" s="20">
        <v>123.22858903265558</v>
      </c>
      <c r="KPS9" s="20">
        <v>1.8484288354898335</v>
      </c>
      <c r="KPT9" s="20">
        <v>22.045855379188712</v>
      </c>
      <c r="KPU9" s="20">
        <v>52.949274594938046</v>
      </c>
      <c r="KPV9" s="20">
        <v>47.654347135444247</v>
      </c>
      <c r="KPW9" s="20">
        <v>1.5</v>
      </c>
      <c r="KPX9" s="20">
        <v>91.585994669695125</v>
      </c>
      <c r="KPY9" s="20">
        <v>21.179709837975221</v>
      </c>
      <c r="KPZ9" s="20">
        <v>100</v>
      </c>
      <c r="KQA9" s="20">
        <v>100</v>
      </c>
      <c r="KQB9" s="20">
        <v>123.22858903265558</v>
      </c>
      <c r="KQC9" s="20">
        <v>77.017868145409736</v>
      </c>
      <c r="KQD9" s="20">
        <v>41.58964879852126</v>
      </c>
      <c r="KQE9" s="20">
        <v>92.421441774491683</v>
      </c>
      <c r="KQF9" s="20">
        <v>39.484854267983707</v>
      </c>
      <c r="KQG9" s="20">
        <v>100</v>
      </c>
      <c r="KQH9" s="20">
        <v>34.470872113064452</v>
      </c>
      <c r="KQI9" s="20">
        <v>35</v>
      </c>
      <c r="KQJ9" s="20">
        <v>51.706308169596689</v>
      </c>
      <c r="KQK9" s="20">
        <v>36.846776973457423</v>
      </c>
      <c r="KQL9" s="20">
        <v>77.160493827160494</v>
      </c>
      <c r="KQM9" s="20">
        <v>68.941744226128904</v>
      </c>
      <c r="KQN9" s="20">
        <v>45.792997334847563</v>
      </c>
      <c r="KQO9" s="20">
        <v>1427.6424849112075</v>
      </c>
      <c r="KQP9" s="20">
        <v>27.475798400908538</v>
      </c>
      <c r="KQQ9" s="20">
        <v>45.792997334847563</v>
      </c>
      <c r="KQR9" s="20">
        <v>12.301534432857077</v>
      </c>
      <c r="KQS9" s="20">
        <v>46.210720887245841</v>
      </c>
      <c r="KQT9" s="20">
        <v>462.10720887245844</v>
      </c>
      <c r="KQU9" s="20">
        <v>7.7017868145409736</v>
      </c>
      <c r="KQV9" s="20">
        <v>46.210720887245841</v>
      </c>
      <c r="KQW9" s="20">
        <v>61.614294516327789</v>
      </c>
      <c r="KQX9" s="20">
        <v>4.621072088724584</v>
      </c>
      <c r="KQY9" s="20">
        <v>15.403573629081947</v>
      </c>
      <c r="KQZ9" s="20">
        <v>154.03573629081947</v>
      </c>
      <c r="KRA9" s="20">
        <v>231.05360443622922</v>
      </c>
      <c r="KRB9" s="20">
        <v>34.470872113064452</v>
      </c>
      <c r="KRC9" s="20">
        <v>22.652345406190175</v>
      </c>
      <c r="KRD9" s="20">
        <v>230.32831656323827</v>
      </c>
      <c r="KRE9" s="20">
        <v>98.712135669959252</v>
      </c>
      <c r="KRF9" s="20">
        <v>19.742427133991853</v>
      </c>
      <c r="KRG9" s="20">
        <v>658.08090446639505</v>
      </c>
      <c r="KRH9" s="20">
        <v>22.652345406190175</v>
      </c>
      <c r="KRI9" s="20">
        <v>46.210720887245841</v>
      </c>
      <c r="KRJ9" s="20">
        <v>22.23869532987398</v>
      </c>
      <c r="KRK9" s="20">
        <v>61.614294516327789</v>
      </c>
      <c r="KRL9" s="20">
        <v>30.807147258163894</v>
      </c>
      <c r="KRM9" s="20">
        <v>51.392083049606214</v>
      </c>
      <c r="KRN9" s="20">
        <v>63.539129513925651</v>
      </c>
      <c r="KRO9" s="20">
        <v>47.654347135444247</v>
      </c>
      <c r="KRP9" s="20">
        <v>143.56102292768961</v>
      </c>
      <c r="KRQ9" s="20">
        <v>64.985489316056515</v>
      </c>
      <c r="KRR9" s="20">
        <v>204.58553791887127</v>
      </c>
      <c r="KRS9" s="20">
        <v>20.682523267838675</v>
      </c>
      <c r="KRT9" s="20">
        <v>32.904045223319756</v>
      </c>
      <c r="KRU9" s="20">
        <v>49.356067834979626</v>
      </c>
      <c r="KRV9" s="20">
        <v>329.04045223319753</v>
      </c>
      <c r="KRW9" s="20">
        <v>102.78416609921243</v>
      </c>
      <c r="KRX9" s="20">
        <v>25.696041524803107</v>
      </c>
      <c r="KRY9" s="20">
        <v>31.769564756962826</v>
      </c>
      <c r="KRZ9" s="20">
        <v>119.47089947089947</v>
      </c>
      <c r="KSA9" s="20">
        <v>3.2589212970506763E-3</v>
      </c>
      <c r="KSB9" s="20">
        <v>15.403573629081947</v>
      </c>
      <c r="KSC9" s="20">
        <v>158.84782378481412</v>
      </c>
      <c r="KSD9" s="20">
        <v>100.12322858903266</v>
      </c>
      <c r="KSE9" s="20">
        <v>50</v>
      </c>
      <c r="KSF9" s="20">
        <v>1.407528108196187</v>
      </c>
      <c r="KSG9" s="20">
        <v>91.585994669695125</v>
      </c>
      <c r="KSH9" s="20">
        <v>44.091710758377424</v>
      </c>
      <c r="KSI9" s="20">
        <v>46.210720887245841</v>
      </c>
      <c r="KSJ9" s="20">
        <v>51.392083049606214</v>
      </c>
      <c r="KSK9" s="20">
        <v>84.718839351900883</v>
      </c>
      <c r="KSL9" s="20">
        <v>38.508934072704868</v>
      </c>
      <c r="KSM9" s="20">
        <v>123.22858903265558</v>
      </c>
      <c r="KSN9" s="20">
        <v>4621.0720887245843</v>
      </c>
      <c r="KSO9" s="20">
        <v>81.030710639332298</v>
      </c>
      <c r="KSP9" s="20">
        <v>21.274250440917108</v>
      </c>
      <c r="KSQ9" s="20">
        <v>25.696041524803107</v>
      </c>
      <c r="KSR9" s="20">
        <v>256.7806130637137</v>
      </c>
      <c r="KSS9" s="20">
        <v>33.06878306878307</v>
      </c>
      <c r="KST9" s="20">
        <v>25.696041524803107</v>
      </c>
      <c r="KSU9" s="20">
        <v>40.515355319666149</v>
      </c>
      <c r="KSV9" s="20">
        <v>55.114638447971785</v>
      </c>
      <c r="KSW9" s="20">
        <v>110.22927689594357</v>
      </c>
      <c r="KSX9" s="20">
        <v>100</v>
      </c>
      <c r="KSY9" s="20">
        <v>0.1058985491898761</v>
      </c>
      <c r="KSZ9" s="20">
        <v>38.54406228720466</v>
      </c>
      <c r="KTA9" s="20">
        <v>97.001763668430343</v>
      </c>
      <c r="KTB9" s="20">
        <v>539.12507701786819</v>
      </c>
      <c r="KTC9" s="20">
        <v>52.949274594938046</v>
      </c>
      <c r="KTD9" s="20">
        <v>3.3887861983980283</v>
      </c>
      <c r="KTE9" s="20">
        <v>4.61538</v>
      </c>
      <c r="KTF9" s="20">
        <v>46.210720887245841</v>
      </c>
      <c r="KTG9" s="20">
        <v>144.3241622574956</v>
      </c>
      <c r="KTH9" s="20">
        <v>1102.2927689594355</v>
      </c>
      <c r="KTI9" s="20">
        <v>1.0589854918987609</v>
      </c>
      <c r="KTJ9" s="20">
        <v>19.841269841269842</v>
      </c>
      <c r="KTK9" s="20">
        <v>85.978835978835974</v>
      </c>
      <c r="KTL9" s="20">
        <v>35.273368606701936</v>
      </c>
      <c r="KTM9" s="20">
        <v>99.206349206349202</v>
      </c>
      <c r="KTN9" s="20">
        <v>99.206349206349202</v>
      </c>
      <c r="KTO9" s="20">
        <v>48.75</v>
      </c>
      <c r="KTP9" s="20">
        <v>21.841635296082639</v>
      </c>
      <c r="KTQ9" s="20">
        <v>68.941744226128904</v>
      </c>
      <c r="KTR9" s="20">
        <v>8.0243941582410532</v>
      </c>
      <c r="KTS9" s="20">
        <v>211.79709837975219</v>
      </c>
      <c r="KTT9" s="20">
        <v>200</v>
      </c>
      <c r="KTU9" s="20">
        <v>529.49274594938049</v>
      </c>
      <c r="KTV9" s="20">
        <v>52.949274594938046</v>
      </c>
      <c r="KTW9" s="20">
        <v>31.769564756962826</v>
      </c>
      <c r="KTX9" s="20">
        <v>40.515355319666149</v>
      </c>
      <c r="KTY9" s="20">
        <v>88.183421516754848</v>
      </c>
      <c r="KTZ9" s="20">
        <v>97.934215167548501</v>
      </c>
      <c r="KUA9" s="20">
        <v>77.160493827160494</v>
      </c>
      <c r="KUB9" s="20">
        <v>88.183421516754848</v>
      </c>
      <c r="KUC9" s="20">
        <v>72.162037037037038</v>
      </c>
      <c r="KUD9" s="20">
        <v>30.807147258163894</v>
      </c>
      <c r="KUE9" s="20">
        <v>66.552747549240038</v>
      </c>
      <c r="KUF9" s="20">
        <v>154.03573629081947</v>
      </c>
      <c r="KUG9" s="20">
        <v>88.183421516754848</v>
      </c>
      <c r="KUH9" s="20">
        <v>33.06878306878307</v>
      </c>
      <c r="KUI9" s="20">
        <v>176.3668430335097</v>
      </c>
      <c r="KUJ9" s="20">
        <v>211.79709837975219</v>
      </c>
      <c r="KUK9" s="20">
        <v>26.474637297469023</v>
      </c>
      <c r="KUL9" s="20">
        <v>128.48020762401552</v>
      </c>
      <c r="KUM9" s="20">
        <v>70</v>
      </c>
      <c r="KUN9" s="20">
        <v>100</v>
      </c>
      <c r="KUO9" s="20">
        <v>12.848020762401553</v>
      </c>
      <c r="KUP9" s="20">
        <v>110.22927689594357</v>
      </c>
      <c r="KUQ9" s="20">
        <v>48.967107583774251</v>
      </c>
      <c r="KUR9" s="20">
        <v>241.29610479145123</v>
      </c>
      <c r="KUS9" s="20">
        <v>661.37566137566137</v>
      </c>
      <c r="KUT9" s="20">
        <v>6.3539129513925658</v>
      </c>
      <c r="KUU9" s="20">
        <v>1645.2022611659877</v>
      </c>
      <c r="KUV9" s="20">
        <v>4.409171075837742</v>
      </c>
      <c r="KUW9" s="20">
        <v>4.409171075837742</v>
      </c>
      <c r="KUX9" s="20">
        <v>71.693121693121697</v>
      </c>
      <c r="KUY9" s="20">
        <v>4.409171075837742</v>
      </c>
      <c r="KUZ9" s="20">
        <v>1540.3573629081948</v>
      </c>
      <c r="KVA9" s="20">
        <v>138.63216266173754</v>
      </c>
      <c r="KVB9" s="20">
        <v>770.17868145409739</v>
      </c>
      <c r="KVC9" s="20">
        <v>46.210720887245841</v>
      </c>
      <c r="KVD9" s="20">
        <v>43.130006161429456</v>
      </c>
      <c r="KVE9" s="20">
        <v>870.30191004313008</v>
      </c>
      <c r="KVF9" s="20">
        <v>770.17868145409739</v>
      </c>
      <c r="KVG9" s="20">
        <v>20.024645717806532</v>
      </c>
      <c r="KVH9" s="20">
        <v>123.22858903265558</v>
      </c>
      <c r="KVI9" s="20">
        <v>30.807147258163894</v>
      </c>
      <c r="KVJ9" s="20">
        <v>4.4812133746983802</v>
      </c>
      <c r="KVK9" s="20">
        <v>50</v>
      </c>
      <c r="KVL9" s="20">
        <v>110.22927689594357</v>
      </c>
      <c r="KVM9" s="20">
        <v>44.091710758377424</v>
      </c>
      <c r="KVN9" s="20">
        <v>573.4807652533608</v>
      </c>
      <c r="KVO9" s="20">
        <v>84.719654959950716</v>
      </c>
      <c r="KVP9" s="20">
        <v>84.719654959950716</v>
      </c>
      <c r="KVQ9" s="20">
        <v>49.116832328499271</v>
      </c>
      <c r="KVR9" s="20">
        <v>105.89854918987609</v>
      </c>
      <c r="KVS9" s="20">
        <v>154.03573629081947</v>
      </c>
      <c r="KVT9" s="20">
        <v>154.03573629081947</v>
      </c>
      <c r="KVU9" s="20">
        <v>84.719654959950716</v>
      </c>
      <c r="KVV9" s="20">
        <v>1.4432319223985892</v>
      </c>
      <c r="KVW9" s="20">
        <v>97.934215167548501</v>
      </c>
      <c r="KVX9" s="20">
        <v>100</v>
      </c>
      <c r="KVY9" s="20">
        <v>61.75</v>
      </c>
      <c r="KVZ9" s="20">
        <v>81.030710639332298</v>
      </c>
      <c r="KWA9" s="20">
        <v>1482.5796886582655</v>
      </c>
      <c r="KWB9" s="20">
        <v>4.3314322959100533</v>
      </c>
      <c r="KWC9" s="20">
        <v>52.276030633860195</v>
      </c>
      <c r="KWD9" s="20">
        <v>105.89854918987609</v>
      </c>
      <c r="KWE9" s="20">
        <v>228.96498667423779</v>
      </c>
      <c r="KWF9" s="20">
        <v>105.89854918987609</v>
      </c>
      <c r="KWG9" s="20">
        <v>12.197396990993539</v>
      </c>
      <c r="KWH9" s="20">
        <v>183.17198933939025</v>
      </c>
      <c r="KWI9" s="20">
        <v>91.585994669695125</v>
      </c>
      <c r="KWJ9" s="20">
        <v>22</v>
      </c>
      <c r="KWK9" s="20">
        <v>141.09347442680775</v>
      </c>
      <c r="KWL9" s="20">
        <v>79.365079365079367</v>
      </c>
      <c r="KWM9" s="20">
        <v>72.162081128747801</v>
      </c>
      <c r="KWN9" s="20">
        <v>44.091710758377424</v>
      </c>
      <c r="KWO9" s="20">
        <v>52.949274594938046</v>
      </c>
      <c r="KWP9" s="20">
        <v>382.54242976631542</v>
      </c>
      <c r="KWQ9" s="20">
        <v>398.06655830267772</v>
      </c>
      <c r="KWR9" s="20">
        <v>8.0425289229265111</v>
      </c>
      <c r="KWS9" s="20">
        <v>261.95626527619362</v>
      </c>
      <c r="KWT9" s="20">
        <v>8.1030710639332302</v>
      </c>
      <c r="KWU9" s="20">
        <v>68.941744226128904</v>
      </c>
      <c r="KWV9" s="20">
        <v>95</v>
      </c>
      <c r="KWW9" s="20">
        <v>100</v>
      </c>
      <c r="KWX9" s="20">
        <v>110.22927689594357</v>
      </c>
      <c r="KWY9" s="20">
        <v>50</v>
      </c>
      <c r="KWZ9" s="20">
        <v>198.63164426059978</v>
      </c>
      <c r="KXA9" s="20">
        <v>787.47795414462075</v>
      </c>
      <c r="KXB9" s="20">
        <v>1350.4860392967942</v>
      </c>
      <c r="KXC9" s="20">
        <v>1.6181661496035848</v>
      </c>
      <c r="KXD9" s="20">
        <v>11.799379524301965</v>
      </c>
      <c r="KXE9" s="20">
        <v>30</v>
      </c>
      <c r="KXF9" s="20">
        <v>46.210720887245841</v>
      </c>
      <c r="KXG9" s="20">
        <v>123.22858903265558</v>
      </c>
      <c r="KXH9" s="20">
        <v>462.10720887245844</v>
      </c>
      <c r="KXI9" s="20">
        <v>38.508934072704868</v>
      </c>
      <c r="KXJ9" s="20">
        <v>15.403573629081947</v>
      </c>
      <c r="KXK9" s="20">
        <v>46.210720887245841</v>
      </c>
      <c r="KXL9" s="20">
        <v>123.22858903265558</v>
      </c>
      <c r="KXM9" s="20">
        <v>46.210720887245841</v>
      </c>
      <c r="KXN9" s="20">
        <v>308.07147258163894</v>
      </c>
      <c r="KXO9" s="20">
        <v>264.55026455026456</v>
      </c>
      <c r="KXP9" s="20">
        <v>77.017868145409736</v>
      </c>
      <c r="KXQ9" s="20">
        <v>123.22858903265558</v>
      </c>
      <c r="KXR9" s="20">
        <v>2.1565003080714726</v>
      </c>
      <c r="KXS9" s="20">
        <v>77.017868145409736</v>
      </c>
      <c r="KXT9" s="20">
        <v>183.75</v>
      </c>
      <c r="KXU9" s="20">
        <v>174.8077601410935</v>
      </c>
      <c r="KXV9" s="20">
        <v>308.64197530864197</v>
      </c>
      <c r="KXW9" s="20">
        <v>52.949274594938046</v>
      </c>
      <c r="KXX9" s="20">
        <v>2.6139807723643473</v>
      </c>
      <c r="KXY9" s="20">
        <v>30.742487119859188</v>
      </c>
      <c r="KXZ9" s="20">
        <v>81.030710639332298</v>
      </c>
      <c r="KYA9" s="20">
        <v>39.682539682539684</v>
      </c>
      <c r="KYB9" s="20">
        <v>107.82501540357363</v>
      </c>
      <c r="KYC9" s="20">
        <v>344.55827628979654</v>
      </c>
      <c r="KYD9" s="20">
        <v>44.091710758377424</v>
      </c>
      <c r="KYE9" s="20">
        <v>52.949274594938046</v>
      </c>
      <c r="KYF9" s="20">
        <v>81.030710639332298</v>
      </c>
      <c r="KYG9" s="20">
        <v>30.959752321981426</v>
      </c>
      <c r="KYH9" s="20">
        <v>10589.85491898761</v>
      </c>
      <c r="KYI9" s="20">
        <v>10589.85491898761</v>
      </c>
      <c r="KYJ9" s="20">
        <v>110.22927689594357</v>
      </c>
      <c r="KYK9" s="20">
        <v>110.22927689594357</v>
      </c>
      <c r="KYL9" s="20">
        <v>110.22927689594357</v>
      </c>
      <c r="KYM9" s="20">
        <v>110.22927689594357</v>
      </c>
      <c r="KYN9" s="20">
        <v>110.22927689594357</v>
      </c>
      <c r="KYO9" s="20">
        <v>88.183421516754848</v>
      </c>
      <c r="KYP9" s="20">
        <v>88.183421516754848</v>
      </c>
      <c r="KYQ9" s="20">
        <v>110.22927689594357</v>
      </c>
      <c r="KYR9" s="20">
        <v>110.22927689594357</v>
      </c>
      <c r="KYS9" s="20">
        <v>55.114638447971785</v>
      </c>
      <c r="KYT9" s="20">
        <v>110.22927689594357</v>
      </c>
      <c r="KYU9" s="20">
        <v>176.3668430335097</v>
      </c>
      <c r="KYV9" s="20">
        <v>42.989417989417987</v>
      </c>
      <c r="KYW9" s="20">
        <v>21.179709837975221</v>
      </c>
      <c r="KYX9" s="20">
        <v>41.58964879852126</v>
      </c>
      <c r="KYY9" s="20">
        <v>30.807147258163894</v>
      </c>
      <c r="KYZ9" s="20">
        <v>43.130006161429456</v>
      </c>
      <c r="KZA9" s="20">
        <v>132.27513227513228</v>
      </c>
      <c r="KZB9" s="20">
        <v>110.22927689594357</v>
      </c>
      <c r="KZC9" s="20">
        <v>440.91710758377428</v>
      </c>
      <c r="KZD9" s="20">
        <v>327.47328507411237</v>
      </c>
      <c r="KZE9" s="20">
        <v>34.470872113064452</v>
      </c>
      <c r="KZF9" s="20">
        <v>100</v>
      </c>
      <c r="KZG9" s="20">
        <v>105.89854918987609</v>
      </c>
      <c r="KZH9" s="20">
        <v>40.515355319666149</v>
      </c>
      <c r="KZI9" s="20">
        <v>137.82331051591859</v>
      </c>
      <c r="KZJ9" s="20">
        <v>4409.1710758377421</v>
      </c>
      <c r="KZK9" s="20">
        <v>17.235436056532226</v>
      </c>
      <c r="KZL9" s="20">
        <v>423.59419675950437</v>
      </c>
      <c r="KZM9" s="20">
        <v>154.03573629081947</v>
      </c>
      <c r="KZN9" s="20">
        <v>64.24010381200776</v>
      </c>
      <c r="KZO9" s="20">
        <v>13.035685188202706</v>
      </c>
      <c r="KZP9" s="20">
        <v>158.84782378481412</v>
      </c>
      <c r="KZQ9" s="20">
        <v>16.294606485253382</v>
      </c>
      <c r="KZR9" s="20">
        <v>11.375</v>
      </c>
      <c r="KZS9" s="20">
        <v>100</v>
      </c>
      <c r="KZT9" s="20">
        <v>64.24010381200776</v>
      </c>
      <c r="KZU9" s="20">
        <v>105.89854918987609</v>
      </c>
      <c r="KZV9" s="20">
        <v>220.45855379188714</v>
      </c>
      <c r="KZW9" s="20">
        <v>275</v>
      </c>
      <c r="KZX9" s="20">
        <v>52.949274594938046</v>
      </c>
      <c r="KZY9" s="20">
        <v>30.875</v>
      </c>
      <c r="KZZ9" s="20">
        <v>105.89854918987609</v>
      </c>
      <c r="LAA9" s="20">
        <v>86.177180282661155</v>
      </c>
      <c r="LAB9" s="20">
        <v>154.03573629081947</v>
      </c>
      <c r="LAC9" s="20">
        <v>46.210720887245841</v>
      </c>
      <c r="LAD9" s="20">
        <v>810.30710639332301</v>
      </c>
      <c r="LAE9" s="20">
        <v>97.767638911520294</v>
      </c>
      <c r="LAF9" s="20">
        <v>11.375</v>
      </c>
      <c r="LAG9" s="20">
        <v>12.848020762401553</v>
      </c>
      <c r="LAH9" s="20">
        <v>52.949274594938046</v>
      </c>
      <c r="LAI9" s="20">
        <v>31.467183729748363</v>
      </c>
      <c r="LAJ9" s="20">
        <v>27.635835699510491</v>
      </c>
      <c r="LAK9" s="20">
        <v>38.54406228720466</v>
      </c>
      <c r="LAL9" s="20">
        <v>52.949274594938046</v>
      </c>
      <c r="LAM9" s="20">
        <v>63.539129513925651</v>
      </c>
      <c r="LAN9" s="20">
        <v>25.696041524803107</v>
      </c>
      <c r="LAO9" s="20">
        <v>98.712135669959252</v>
      </c>
      <c r="LAP9" s="20">
        <v>98.712135669959252</v>
      </c>
      <c r="LAQ9" s="20">
        <v>150</v>
      </c>
      <c r="LAR9" s="20">
        <v>66.235366605052377</v>
      </c>
      <c r="LAS9" s="20">
        <v>7.7017868145409736</v>
      </c>
      <c r="LAT9" s="20">
        <v>44.968072668405433</v>
      </c>
      <c r="LAU9" s="20">
        <v>38.54406228720466</v>
      </c>
      <c r="LAV9" s="20">
        <v>41.130056529149691</v>
      </c>
      <c r="LAW9" s="20">
        <v>74.034101752469454</v>
      </c>
      <c r="LAX9" s="20">
        <v>27.635835699510491</v>
      </c>
      <c r="LAY9" s="20">
        <v>3080.7147258163895</v>
      </c>
      <c r="LAZ9" s="20">
        <v>61.614294516327789</v>
      </c>
      <c r="LBA9" s="20">
        <v>81.030710639332298</v>
      </c>
      <c r="LBB9" s="20">
        <v>9.4408135125818688</v>
      </c>
      <c r="LBC9" s="20">
        <v>52.949274594938046</v>
      </c>
      <c r="LBD9" s="20">
        <v>97.934215167548501</v>
      </c>
      <c r="LBE9" s="20">
        <v>55.114638447971785</v>
      </c>
      <c r="LBF9" s="20">
        <v>8.8183421516754841</v>
      </c>
      <c r="LBG9" s="20">
        <v>622.68346923647141</v>
      </c>
      <c r="LBH9" s="20">
        <v>52.949274594938046</v>
      </c>
      <c r="LBI9" s="20">
        <v>31.769564756962826</v>
      </c>
      <c r="LBJ9" s="20">
        <v>128.48020762401552</v>
      </c>
      <c r="LBK9" s="20">
        <v>128.48020762401552</v>
      </c>
      <c r="LBL9" s="20">
        <v>128.48020762401552</v>
      </c>
      <c r="LBM9" s="20">
        <v>32.904045223319756</v>
      </c>
      <c r="LBN9" s="20">
        <v>124.09513960703205</v>
      </c>
      <c r="LBO9" s="20">
        <v>158.84782378481412</v>
      </c>
      <c r="LBP9" s="20">
        <v>27.681929281407854</v>
      </c>
      <c r="LBQ9" s="20">
        <v>120.3659123736158</v>
      </c>
      <c r="LBR9" s="20">
        <v>240.7318247472316</v>
      </c>
      <c r="LBS9" s="20">
        <v>99.206349206349202</v>
      </c>
      <c r="LBT9" s="20">
        <v>26.323236178655804</v>
      </c>
      <c r="LBU9" s="20">
        <v>23.032831656323829</v>
      </c>
      <c r="LBV9" s="20">
        <v>92.131326625295316</v>
      </c>
      <c r="LBW9" s="20">
        <v>28.085379553843687</v>
      </c>
      <c r="LBX9" s="20">
        <v>105.89854918987609</v>
      </c>
      <c r="LBY9" s="20">
        <v>23.567467652495381</v>
      </c>
      <c r="LBZ9" s="20">
        <v>77.088124574409321</v>
      </c>
      <c r="LCA9" s="20">
        <v>55.114638447971785</v>
      </c>
      <c r="LCB9" s="20">
        <v>155.11892450879009</v>
      </c>
      <c r="LCC9" s="20">
        <v>283.78595404920969</v>
      </c>
      <c r="LCD9" s="20">
        <v>467.23744217114051</v>
      </c>
      <c r="LCE9" s="20">
        <v>203.48406226834692</v>
      </c>
      <c r="LCF9" s="20">
        <v>160.48788316482106</v>
      </c>
      <c r="LCG9" s="20">
        <v>317.69564756962825</v>
      </c>
      <c r="LCH9" s="20">
        <v>132.37318648734512</v>
      </c>
      <c r="LCI9" s="20">
        <v>17.235436056532226</v>
      </c>
      <c r="LCJ9" s="20">
        <v>32.12005190600388</v>
      </c>
      <c r="LCK9" s="20">
        <v>30.807147258163894</v>
      </c>
      <c r="LCL9" s="20">
        <v>87.419252356242723</v>
      </c>
      <c r="LCM9" s="20">
        <v>63.581488933601605</v>
      </c>
      <c r="LCN9" s="20">
        <v>84.719654959950716</v>
      </c>
      <c r="LCO9" s="20">
        <v>91.585994669695125</v>
      </c>
      <c r="LCP9" s="20">
        <v>17.235436056532226</v>
      </c>
      <c r="LCQ9" s="20">
        <v>327.47328507411237</v>
      </c>
      <c r="LCR9" s="20">
        <v>92.421441774491683</v>
      </c>
      <c r="LCS9" s="20">
        <v>30.807147258163894</v>
      </c>
      <c r="LCT9" s="20">
        <v>77.017868145409736</v>
      </c>
      <c r="LCU9" s="20">
        <v>41.365046535677351</v>
      </c>
      <c r="LCV9" s="20">
        <v>53.912507701786815</v>
      </c>
      <c r="LCW9" s="20">
        <v>30.807147258163894</v>
      </c>
      <c r="LCX9" s="20">
        <v>123.22858903265558</v>
      </c>
      <c r="LCY9" s="20">
        <v>39.741219963031419</v>
      </c>
      <c r="LCZ9" s="20">
        <v>77.017868145409736</v>
      </c>
      <c r="LDA9" s="20">
        <v>154.03573629081947</v>
      </c>
      <c r="LDB9" s="20">
        <v>107.82501540357363</v>
      </c>
      <c r="LDC9" s="20">
        <v>61.614294516327789</v>
      </c>
      <c r="LDD9" s="20">
        <v>107.82501540357363</v>
      </c>
      <c r="LDE9" s="20">
        <v>30.807147258163894</v>
      </c>
      <c r="LDF9" s="20">
        <v>30.807147258163894</v>
      </c>
      <c r="LDG9" s="20">
        <v>53.912507701786815</v>
      </c>
      <c r="LDH9" s="20">
        <v>61.75</v>
      </c>
      <c r="LDI9" s="20">
        <v>183.17198933939025</v>
      </c>
      <c r="LDJ9" s="20">
        <v>91.585994669695125</v>
      </c>
      <c r="LDK9" s="20">
        <v>76.297786720321938</v>
      </c>
      <c r="LDL9" s="20">
        <v>45.792997334847563</v>
      </c>
      <c r="LDM9" s="20">
        <v>73.2687957357561</v>
      </c>
      <c r="LDN9" s="20">
        <v>73.2687957357561</v>
      </c>
      <c r="LDO9" s="20">
        <v>109.90319360363415</v>
      </c>
      <c r="LDP9" s="20">
        <v>85.358147032155841</v>
      </c>
      <c r="LDQ9" s="20">
        <v>284.52460317460321</v>
      </c>
      <c r="LDR9" s="20">
        <v>154.32098765432099</v>
      </c>
      <c r="LDS9" s="20">
        <v>13.035685188202706</v>
      </c>
      <c r="LDT9" s="20">
        <v>200</v>
      </c>
      <c r="LDU9" s="20">
        <v>40.121970791205264</v>
      </c>
      <c r="LDV9" s="20">
        <v>77.088124574409321</v>
      </c>
      <c r="LDW9" s="20">
        <v>30.807147258163894</v>
      </c>
      <c r="LDX9" s="20">
        <v>99.206349206349202</v>
      </c>
      <c r="LDY9" s="20">
        <v>51.706308169596689</v>
      </c>
      <c r="LDZ9" s="20">
        <v>131.61618089327902</v>
      </c>
      <c r="LEA9" s="20">
        <v>52.949274594938046</v>
      </c>
      <c r="LEB9" s="20">
        <v>52.949274594938046</v>
      </c>
      <c r="LEC9" s="20">
        <v>31.769564756962826</v>
      </c>
      <c r="LED9" s="20">
        <v>84.719654959950716</v>
      </c>
      <c r="LEE9" s="20">
        <v>42.359419675950441</v>
      </c>
      <c r="LEF9" s="20">
        <v>52.949274594938046</v>
      </c>
      <c r="LEG9" s="20">
        <v>52.949274594938046</v>
      </c>
      <c r="LEH9" s="20">
        <v>58.244202054431852</v>
      </c>
      <c r="LEI9" s="20">
        <v>63.539129513925651</v>
      </c>
      <c r="LEJ9" s="20">
        <v>42.359419675950441</v>
      </c>
      <c r="LEK9" s="20">
        <v>52.949274594938046</v>
      </c>
      <c r="LEL9" s="20">
        <v>258.49431230610134</v>
      </c>
      <c r="LEM9" s="20">
        <v>20.556833219842485</v>
      </c>
      <c r="LEN9" s="20">
        <v>12.848020762401553</v>
      </c>
      <c r="LEO9" s="20">
        <v>44.091710758377424</v>
      </c>
      <c r="LEP9" s="20">
        <v>400</v>
      </c>
      <c r="LEQ9" s="20">
        <v>105.89854918987609</v>
      </c>
      <c r="LER9" s="20">
        <v>211.79709837975219</v>
      </c>
      <c r="LES9" s="20">
        <v>90.013766811394689</v>
      </c>
      <c r="LET9" s="20">
        <v>349.46521232659114</v>
      </c>
      <c r="LEU9" s="20">
        <v>105.89854918987609</v>
      </c>
      <c r="LEV9" s="20">
        <v>184.45492271915512</v>
      </c>
      <c r="LEW9" s="20">
        <v>128.48020762401552</v>
      </c>
      <c r="LEX9" s="20">
        <v>200</v>
      </c>
      <c r="LEY9" s="20">
        <v>211.79709837975219</v>
      </c>
      <c r="LEZ9" s="20">
        <v>158.84782378481412</v>
      </c>
      <c r="LFA9" s="20">
        <v>230.32831656323827</v>
      </c>
      <c r="LFB9" s="20">
        <v>25.696041524803107</v>
      </c>
      <c r="LFC9" s="20">
        <v>22.75</v>
      </c>
      <c r="LFD9" s="20">
        <v>477.91931216931215</v>
      </c>
      <c r="LFE9" s="20">
        <v>100</v>
      </c>
      <c r="LFF9" s="20">
        <v>52.949274594938046</v>
      </c>
      <c r="LFG9" s="20">
        <v>211.79709837975219</v>
      </c>
      <c r="LFH9" s="20">
        <v>63.539129513925651</v>
      </c>
      <c r="LFI9" s="20">
        <v>529.49274594938049</v>
      </c>
      <c r="LFJ9" s="20">
        <v>76</v>
      </c>
      <c r="LFK9" s="20">
        <v>53.912507701786815</v>
      </c>
      <c r="LFL9" s="20">
        <v>5</v>
      </c>
      <c r="LFM9" s="20">
        <v>40.141763076421711</v>
      </c>
      <c r="LFN9" s="20">
        <v>211.79709837975219</v>
      </c>
      <c r="LFO9" s="20">
        <v>128.48020762401552</v>
      </c>
      <c r="LFP9" s="20">
        <v>36.194449745651724</v>
      </c>
      <c r="LFQ9" s="20">
        <v>317.69564756962825</v>
      </c>
      <c r="LFR9" s="20">
        <v>5</v>
      </c>
      <c r="LFS9" s="20">
        <v>14.550264550264551</v>
      </c>
      <c r="LFT9" s="20">
        <v>211.79709837975219</v>
      </c>
      <c r="LFU9" s="20">
        <v>246.45717806531115</v>
      </c>
      <c r="LFV9" s="20">
        <v>36.628748707342297</v>
      </c>
      <c r="LFW9" s="20">
        <v>551.53395380903123</v>
      </c>
      <c r="LFX9" s="20">
        <v>15.4320987654321</v>
      </c>
      <c r="LFY9" s="20">
        <v>81.030710639332298</v>
      </c>
      <c r="LFZ9" s="20">
        <v>26.137852370865247</v>
      </c>
      <c r="LGA9" s="20">
        <v>4.0352778230405741</v>
      </c>
      <c r="LGB9" s="20">
        <v>12.848020762401553</v>
      </c>
      <c r="LGC9" s="20">
        <v>164.52022611659876</v>
      </c>
      <c r="LGD9" s="20">
        <v>75</v>
      </c>
      <c r="LGE9" s="20">
        <v>211.79709837975219</v>
      </c>
      <c r="LGF9" s="20">
        <v>64.24010381200776</v>
      </c>
      <c r="LGG9" s="20">
        <v>100</v>
      </c>
      <c r="LGH9" s="20">
        <v>100</v>
      </c>
      <c r="LGI9" s="20">
        <v>70</v>
      </c>
      <c r="LGJ9" s="20">
        <v>40.950000000000003</v>
      </c>
      <c r="LGK9" s="20">
        <v>1102.2927689594355</v>
      </c>
      <c r="LGL9" s="20">
        <v>44.968072668405433</v>
      </c>
      <c r="LGM9" s="20">
        <v>68.941744226128904</v>
      </c>
      <c r="LGN9" s="20">
        <v>70.664114193208547</v>
      </c>
      <c r="LGO9" s="20">
        <v>77.017868145409736</v>
      </c>
      <c r="LGP9" s="20">
        <v>46.210720887245841</v>
      </c>
      <c r="LGQ9" s="20">
        <v>23.105360443622921</v>
      </c>
      <c r="LGR9" s="20">
        <v>66.137566137566139</v>
      </c>
      <c r="LGS9" s="20">
        <v>46.210720887245841</v>
      </c>
      <c r="LGT9" s="20">
        <v>77.017868145409736</v>
      </c>
      <c r="LGU9" s="20">
        <v>123.22858903265558</v>
      </c>
      <c r="LGV9" s="20">
        <v>46.210720887245841</v>
      </c>
      <c r="LGW9" s="20">
        <v>53.912507701786815</v>
      </c>
      <c r="LGX9" s="20">
        <v>46.210720887245841</v>
      </c>
      <c r="LGY9" s="20">
        <v>23.105360443622921</v>
      </c>
      <c r="LGZ9" s="20">
        <v>43.130006161429456</v>
      </c>
      <c r="LHA9" s="20">
        <v>17.235436056532226</v>
      </c>
      <c r="LHB9" s="20">
        <v>30.807147258163894</v>
      </c>
      <c r="LHC9" s="20">
        <v>32.589212970506765</v>
      </c>
      <c r="LHD9" s="20">
        <v>987.12135669959264</v>
      </c>
      <c r="LHE9" s="20">
        <v>26.455026455026456</v>
      </c>
      <c r="LHF9" s="20">
        <v>176.3668430335097</v>
      </c>
      <c r="LHG9" s="20">
        <v>192.72031143602331</v>
      </c>
      <c r="LHH9" s="20">
        <v>771.60493827160496</v>
      </c>
      <c r="LHI9" s="20">
        <v>62</v>
      </c>
      <c r="LHJ9" s="20">
        <v>62</v>
      </c>
      <c r="LHK9" s="20">
        <v>34</v>
      </c>
      <c r="LHL9" s="20">
        <v>22.970551752653101</v>
      </c>
      <c r="LHM9" s="20">
        <v>15.511892450879007</v>
      </c>
      <c r="LHN9" s="20">
        <v>82.260113058299382</v>
      </c>
      <c r="LHO9" s="20">
        <v>64.24010381200776</v>
      </c>
      <c r="LHP9" s="20">
        <v>141.89278148932706</v>
      </c>
      <c r="LHQ9" s="20">
        <v>105.89854918987609</v>
      </c>
      <c r="LHR9" s="20">
        <v>105.89854918987609</v>
      </c>
      <c r="LHS9" s="20">
        <v>264.74637297469025</v>
      </c>
      <c r="LHT9" s="20">
        <v>200</v>
      </c>
      <c r="LHU9" s="20">
        <v>120.3659123736158</v>
      </c>
      <c r="LHV9" s="20">
        <v>158.84782378481412</v>
      </c>
      <c r="LHW9" s="20">
        <v>60.385697583287296</v>
      </c>
      <c r="LHX9" s="20">
        <v>195.868430335097</v>
      </c>
      <c r="LHY9" s="20">
        <v>5.4951596801817068E-5</v>
      </c>
      <c r="LHZ9" s="20">
        <v>238.0952380952381</v>
      </c>
      <c r="LIA9" s="20">
        <v>12.628417107583775</v>
      </c>
      <c r="LIB9" s="20">
        <v>62.047569803516026</v>
      </c>
      <c r="LIC9" s="20">
        <v>1.75</v>
      </c>
      <c r="LID9" s="20">
        <v>1.75</v>
      </c>
      <c r="LIE9" s="20">
        <v>661.37566137566137</v>
      </c>
      <c r="LIF9" s="20">
        <v>61.614294516327789</v>
      </c>
      <c r="LIG9" s="20">
        <v>3.7850875178021779</v>
      </c>
      <c r="LIH9" s="20">
        <v>150</v>
      </c>
      <c r="LII9" s="20">
        <v>70</v>
      </c>
      <c r="LIJ9" s="20">
        <v>150</v>
      </c>
      <c r="LIK9" s="20">
        <v>150</v>
      </c>
      <c r="LIL9" s="20">
        <v>150</v>
      </c>
      <c r="LIM9" s="20">
        <v>40.121970791205264</v>
      </c>
      <c r="LIN9" s="20">
        <v>11.326172703095088</v>
      </c>
      <c r="LIO9" s="20">
        <v>88.183421516754848</v>
      </c>
      <c r="LIP9" s="20">
        <v>42.359419675950441</v>
      </c>
      <c r="LIQ9" s="20">
        <v>44.091710758377424</v>
      </c>
      <c r="LIR9" s="20">
        <v>120.3659123736158</v>
      </c>
      <c r="LIS9" s="20">
        <v>64.195153265928425</v>
      </c>
      <c r="LIT9" s="20">
        <v>12.036591237361579</v>
      </c>
      <c r="LIU9" s="20">
        <v>254.15896487985214</v>
      </c>
      <c r="LIV9" s="20">
        <v>77.088124574409321</v>
      </c>
      <c r="LIW9" s="20">
        <v>215.65003080714726</v>
      </c>
      <c r="LIX9" s="20">
        <v>12.322858903265558</v>
      </c>
      <c r="LIY9" s="20">
        <v>15.403573629081947</v>
      </c>
      <c r="LIZ9" s="20">
        <v>200</v>
      </c>
      <c r="LJA9" s="20">
        <v>175</v>
      </c>
      <c r="LJB9" s="20">
        <v>20.682523267838675</v>
      </c>
      <c r="LJC9" s="20">
        <v>661.37566137566137</v>
      </c>
      <c r="LJD9" s="20">
        <v>211.79709837975219</v>
      </c>
      <c r="LJE9" s="20">
        <v>15.511892450879007</v>
      </c>
      <c r="LJF9" s="20">
        <v>21.284014991037971</v>
      </c>
      <c r="LJG9" s="20">
        <v>16.294606485253382</v>
      </c>
      <c r="LJH9" s="20">
        <v>61.728395061728399</v>
      </c>
      <c r="LJI9" s="20">
        <v>224.86556949649668</v>
      </c>
      <c r="LJJ9" s="20">
        <v>50</v>
      </c>
      <c r="LJK9" s="20">
        <v>9.9206349206349209</v>
      </c>
      <c r="LJL9" s="20">
        <v>3.9484854267983707</v>
      </c>
      <c r="LJM9" s="20">
        <v>48.883819455760147</v>
      </c>
      <c r="LJN9" s="20">
        <v>98.712135669959252</v>
      </c>
      <c r="LJO9" s="20">
        <v>55.114638447971785</v>
      </c>
      <c r="LJP9" s="20">
        <v>616.14294516327789</v>
      </c>
      <c r="LJQ9" s="20">
        <v>30.807147258163894</v>
      </c>
      <c r="LJR9" s="20">
        <v>150</v>
      </c>
      <c r="LJS9" s="20">
        <v>1109.0573012939003</v>
      </c>
      <c r="LJT9" s="20">
        <v>137.37899200454268</v>
      </c>
      <c r="LJU9" s="20">
        <v>5.1735375590679489</v>
      </c>
      <c r="LJV9" s="20">
        <v>0.18</v>
      </c>
      <c r="LJW9" s="20">
        <v>33.262999999999998</v>
      </c>
      <c r="LJX9" s="20">
        <v>95</v>
      </c>
      <c r="LJY9" s="20">
        <v>27</v>
      </c>
      <c r="LJZ9" s="20">
        <v>308.07147258163894</v>
      </c>
      <c r="LKA9" s="20">
        <v>462.10720887245844</v>
      </c>
      <c r="LKB9" s="20">
        <v>26.455026455026456</v>
      </c>
      <c r="LKC9" s="20">
        <v>200</v>
      </c>
      <c r="LKD9" s="20">
        <v>300</v>
      </c>
      <c r="LKE9" s="20">
        <v>110.22927689594357</v>
      </c>
      <c r="LKF9" s="20">
        <v>87.339090760958129</v>
      </c>
      <c r="LKG9" s="20">
        <v>264.74637297469025</v>
      </c>
      <c r="LKH9" s="20">
        <v>17.636684303350968</v>
      </c>
      <c r="LKI9" s="20">
        <v>48.500881834215171</v>
      </c>
      <c r="LKJ9" s="20">
        <v>84.719654959950716</v>
      </c>
      <c r="LKK9" s="20">
        <v>123.22858903265558</v>
      </c>
      <c r="LKL9" s="20">
        <v>61.614294516327789</v>
      </c>
      <c r="LKM9" s="20">
        <v>38.508934072704868</v>
      </c>
      <c r="LKN9" s="20">
        <v>61.614294516327789</v>
      </c>
      <c r="LKO9" s="20">
        <v>154.03573629081947</v>
      </c>
      <c r="LKP9" s="20">
        <v>77.017868145409736</v>
      </c>
      <c r="LKQ9" s="20">
        <v>30.807147258163894</v>
      </c>
      <c r="LKR9" s="20">
        <v>61.614294516327789</v>
      </c>
      <c r="LKS9" s="20">
        <v>100.2145619467321</v>
      </c>
      <c r="LKT9" s="20">
        <v>88.183421516754848</v>
      </c>
      <c r="LKU9" s="20">
        <v>149.84644710367468</v>
      </c>
      <c r="LKV9" s="20">
        <v>107.82501540357363</v>
      </c>
      <c r="LKW9" s="20">
        <v>391.73686067019401</v>
      </c>
      <c r="LKX9" s="20">
        <v>55.114638447971785</v>
      </c>
      <c r="LKY9" s="20">
        <v>216.48624338624339</v>
      </c>
      <c r="LKZ9" s="20">
        <v>338.87861983980287</v>
      </c>
      <c r="LLA9" s="20">
        <v>4.6210720887245836E-3</v>
      </c>
      <c r="LLB9" s="20">
        <v>29.266789895255702</v>
      </c>
      <c r="LLC9" s="20">
        <v>68.941744226128904</v>
      </c>
      <c r="LLD9" s="20">
        <v>40</v>
      </c>
      <c r="LLE9" s="20">
        <v>33.06878306878307</v>
      </c>
      <c r="LLF9" s="20">
        <v>55.114638447971785</v>
      </c>
      <c r="LLG9" s="20">
        <v>19.742427133991853</v>
      </c>
      <c r="LLH9" s="20">
        <v>21</v>
      </c>
      <c r="LLI9" s="20">
        <v>60</v>
      </c>
      <c r="LLJ9" s="20">
        <v>34.946521232659116</v>
      </c>
      <c r="LLK9" s="20">
        <v>496.62538699690401</v>
      </c>
      <c r="LLL9" s="20">
        <v>1128.747795414462</v>
      </c>
      <c r="LLM9" s="20">
        <v>6.2936573595311955</v>
      </c>
      <c r="LLN9" s="20">
        <v>123.22858903265558</v>
      </c>
      <c r="LLO9" s="20">
        <v>66.137566137566139</v>
      </c>
      <c r="LLP9" s="20">
        <v>123.22858903265558</v>
      </c>
      <c r="LLQ9" s="20">
        <v>30</v>
      </c>
      <c r="LLR9" s="20">
        <v>50</v>
      </c>
      <c r="LLS9" s="20">
        <v>102.78416609921243</v>
      </c>
      <c r="LLT9" s="20">
        <v>6.2278476375392682</v>
      </c>
      <c r="LLU9" s="20">
        <v>228.96498667423779</v>
      </c>
      <c r="LLV9" s="20">
        <v>494</v>
      </c>
      <c r="LLW9" s="20">
        <v>27.576697690451567</v>
      </c>
      <c r="LLX9" s="20">
        <v>15.403573629081947</v>
      </c>
      <c r="LLY9" s="20">
        <v>34.470872113064452</v>
      </c>
      <c r="LLZ9" s="20">
        <v>150</v>
      </c>
      <c r="LMA9" s="20">
        <v>18.04052028218695</v>
      </c>
      <c r="LMB9" s="20">
        <v>285</v>
      </c>
      <c r="LMC9" s="20">
        <v>64.529280948850996</v>
      </c>
      <c r="LMD9" s="20">
        <v>154.03573629081947</v>
      </c>
      <c r="LME9" s="20">
        <v>42.359419675950441</v>
      </c>
      <c r="LMF9" s="20">
        <v>105.89854918987609</v>
      </c>
      <c r="LMG9" s="20">
        <v>158.84782378481412</v>
      </c>
      <c r="LMH9" s="20">
        <v>105.89854918987609</v>
      </c>
      <c r="LMI9" s="20">
        <v>216.04938271604939</v>
      </c>
      <c r="LMJ9" s="20">
        <v>85.385000000000005</v>
      </c>
      <c r="LMK9" s="20">
        <v>150</v>
      </c>
      <c r="LML9" s="20">
        <v>70.546737213403873</v>
      </c>
      <c r="LMM9" s="20">
        <v>264.74637297469025</v>
      </c>
      <c r="LMN9" s="20">
        <v>158.84782378481412</v>
      </c>
      <c r="LMO9" s="20">
        <v>264.74637297469025</v>
      </c>
      <c r="LMP9" s="20">
        <v>17.636684303350968</v>
      </c>
      <c r="LMQ9" s="20">
        <v>46.210720887245841</v>
      </c>
      <c r="LMR9" s="20">
        <v>30</v>
      </c>
      <c r="LMS9" s="20">
        <v>77.017868145409736</v>
      </c>
      <c r="LMT9" s="20">
        <v>77.017868145409736</v>
      </c>
      <c r="LMU9" s="20">
        <v>77.017868145409736</v>
      </c>
      <c r="LMV9" s="20">
        <v>46.210720887245841</v>
      </c>
      <c r="LMW9" s="20">
        <v>184.84288354898337</v>
      </c>
      <c r="LMX9" s="20">
        <v>92.421441774491683</v>
      </c>
      <c r="LMY9" s="20">
        <v>77.160493827160494</v>
      </c>
      <c r="LMZ9" s="20">
        <v>138.63216266173754</v>
      </c>
      <c r="LNA9" s="20">
        <v>1270.782590278513</v>
      </c>
      <c r="LNB9" s="20">
        <v>205.47617953783251</v>
      </c>
      <c r="LNC9" s="20">
        <v>77.017868145409736</v>
      </c>
      <c r="LND9" s="20">
        <v>504.46703635243381</v>
      </c>
      <c r="LNE9" s="20">
        <v>529.49274594938049</v>
      </c>
      <c r="LNF9" s="20">
        <v>34</v>
      </c>
      <c r="LNG9" s="20">
        <v>413.65046535677351</v>
      </c>
      <c r="LNH9" s="20">
        <v>66.137566137566139</v>
      </c>
      <c r="LNI9" s="20">
        <v>110.22927689594357</v>
      </c>
      <c r="LNJ9" s="20">
        <v>737.54527162977865</v>
      </c>
      <c r="LNK9" s="20">
        <v>48.618426383599385</v>
      </c>
      <c r="LNL9" s="20">
        <v>93.190723287090961</v>
      </c>
      <c r="LNM9" s="20">
        <v>158.84782378481412</v>
      </c>
      <c r="LNN9" s="20">
        <v>150</v>
      </c>
      <c r="LNO9" s="20">
        <v>28.743610597658655</v>
      </c>
      <c r="LNP9" s="20">
        <v>141.71287738755393</v>
      </c>
      <c r="LNQ9" s="20">
        <v>141.71287738755393</v>
      </c>
      <c r="LNR9" s="20">
        <v>38.508934072704868</v>
      </c>
      <c r="LNS9" s="20">
        <v>130.93037584719656</v>
      </c>
      <c r="LNT9" s="20">
        <v>27.726432532347506</v>
      </c>
      <c r="LNU9" s="20">
        <v>228.96498667423779</v>
      </c>
      <c r="LNV9" s="20">
        <v>274.75798400908536</v>
      </c>
      <c r="LNW9" s="20">
        <v>91.585994669695125</v>
      </c>
      <c r="LNX9" s="20">
        <v>46.210720887245841</v>
      </c>
      <c r="LNY9" s="20">
        <v>462.10720887245844</v>
      </c>
      <c r="LNZ9" s="20">
        <v>138.63216266173754</v>
      </c>
      <c r="LOA9" s="20">
        <v>154.03573629081947</v>
      </c>
      <c r="LOB9" s="20">
        <v>77.017868145409736</v>
      </c>
      <c r="LOC9" s="20">
        <v>123.22858903265558</v>
      </c>
      <c r="LOD9" s="20">
        <v>61.614294516327789</v>
      </c>
      <c r="LOE9" s="20">
        <v>44.091710758377424</v>
      </c>
      <c r="LOF9" s="20">
        <v>155.11892450879009</v>
      </c>
      <c r="LOG9" s="20">
        <v>105.89854918987609</v>
      </c>
      <c r="LOH9" s="20">
        <v>169.43767870380177</v>
      </c>
      <c r="LOI9" s="20">
        <v>84.718839351900883</v>
      </c>
      <c r="LOJ9" s="20">
        <v>26.474637297469023</v>
      </c>
      <c r="LOK9" s="20">
        <v>216.19531561163004</v>
      </c>
      <c r="LOL9" s="20">
        <v>92.421441774491683</v>
      </c>
      <c r="LOM9" s="20">
        <v>123.22858903265558</v>
      </c>
      <c r="LON9" s="20">
        <v>154.03573629081947</v>
      </c>
      <c r="LOO9" s="20">
        <v>77.017868145409736</v>
      </c>
      <c r="LOP9" s="20">
        <v>77.017868145409736</v>
      </c>
      <c r="LOQ9" s="20">
        <v>60.0739371534196</v>
      </c>
      <c r="LOR9" s="20">
        <v>462.10720887245844</v>
      </c>
      <c r="LOS9" s="20">
        <v>60.998151571164513</v>
      </c>
      <c r="LOT9" s="20">
        <v>500</v>
      </c>
      <c r="LOU9" s="20">
        <v>61.614294516327789</v>
      </c>
      <c r="LOV9" s="20">
        <v>770.17868145409739</v>
      </c>
      <c r="LOW9" s="20">
        <v>95.308694270888495</v>
      </c>
      <c r="LOX9" s="20">
        <v>149.31165943026579</v>
      </c>
      <c r="LOY9" s="20">
        <v>52.949274594938046</v>
      </c>
      <c r="LOZ9" s="20">
        <v>15.884782378481413</v>
      </c>
      <c r="LPA9" s="20">
        <v>231.05360443622922</v>
      </c>
      <c r="LPB9" s="20">
        <v>88.183421516754848</v>
      </c>
      <c r="LPC9" s="20">
        <v>154.03573629081947</v>
      </c>
      <c r="LPD9" s="20">
        <v>61.614294516327789</v>
      </c>
      <c r="LPE9" s="20">
        <v>308.07147258163894</v>
      </c>
      <c r="LPF9" s="20">
        <v>231.05360443622922</v>
      </c>
      <c r="LPG9" s="20">
        <v>11.022927689594356</v>
      </c>
      <c r="LPH9" s="20">
        <v>11.022927689594356</v>
      </c>
      <c r="LPI9" s="20">
        <v>53.912507701786815</v>
      </c>
      <c r="LPJ9" s="20">
        <v>103.41261633919338</v>
      </c>
      <c r="LPK9" s="20">
        <v>60.0739371534196</v>
      </c>
      <c r="LPL9" s="20">
        <v>370.64492216456637</v>
      </c>
      <c r="LPM9" s="20">
        <v>211.79709837975219</v>
      </c>
      <c r="LPN9" s="20">
        <v>741.28984432913273</v>
      </c>
      <c r="LPO9" s="20">
        <v>317.69564756962825</v>
      </c>
      <c r="LPP9" s="20">
        <v>211.79709837975219</v>
      </c>
      <c r="LPQ9" s="20">
        <v>37.784602350947786</v>
      </c>
      <c r="LPR9" s="20">
        <v>34.470872113064452</v>
      </c>
      <c r="LPS9" s="20">
        <v>60.415122312824316</v>
      </c>
      <c r="LPT9" s="20">
        <v>30.807147258163894</v>
      </c>
      <c r="LPU9" s="20">
        <v>44.091710758377424</v>
      </c>
      <c r="LPV9" s="20">
        <v>38.508934072704868</v>
      </c>
      <c r="LPW9" s="20">
        <v>277.26432532347508</v>
      </c>
      <c r="LPX9" s="20">
        <v>81.030710639332298</v>
      </c>
      <c r="LPY9" s="20">
        <v>73.2687957357561</v>
      </c>
      <c r="LPZ9" s="20">
        <v>32.412284255732921</v>
      </c>
      <c r="LQA9" s="20">
        <v>107.529</v>
      </c>
      <c r="LQB9" s="20">
        <v>38.508934072704868</v>
      </c>
      <c r="LQC9" s="20">
        <v>91.585994669695125</v>
      </c>
      <c r="LQD9" s="20">
        <v>66.137566137566139</v>
      </c>
      <c r="LQE9" s="20">
        <v>308.64197530864197</v>
      </c>
      <c r="LQF9" s="20">
        <v>253.52733686067018</v>
      </c>
      <c r="LQG9" s="20">
        <v>308.64197530864197</v>
      </c>
      <c r="LQH9" s="20">
        <v>52.949274594938046</v>
      </c>
      <c r="LQI9" s="20">
        <v>264.74637297469025</v>
      </c>
      <c r="LQJ9" s="20">
        <v>26.980843601043258</v>
      </c>
      <c r="LQK9" s="20">
        <v>24.645717806531117</v>
      </c>
      <c r="LQL9" s="20">
        <v>123.22858903265558</v>
      </c>
      <c r="LQM9" s="20">
        <v>46.210720887245841</v>
      </c>
      <c r="LQN9" s="20">
        <v>107.82501540357363</v>
      </c>
      <c r="LQO9" s="20">
        <v>154.03573629081947</v>
      </c>
      <c r="LQP9" s="20">
        <v>92.421441774491683</v>
      </c>
      <c r="LQQ9" s="20">
        <v>121.54606595899845</v>
      </c>
      <c r="LQR9" s="20">
        <v>77.017868145409736</v>
      </c>
      <c r="LQS9" s="20">
        <v>27.726432532347506</v>
      </c>
      <c r="LQT9" s="20">
        <v>23.105360443622921</v>
      </c>
      <c r="LQU9" s="20">
        <v>4.621072088724584</v>
      </c>
      <c r="LQV9" s="20">
        <v>9.2421441774491679</v>
      </c>
      <c r="LQW9" s="20">
        <v>64.695009242144181</v>
      </c>
      <c r="LQX9" s="20">
        <v>16</v>
      </c>
      <c r="LQY9" s="20">
        <v>7.9283005860048252</v>
      </c>
      <c r="LQZ9" s="20">
        <v>45.95</v>
      </c>
      <c r="LRA9" s="20">
        <v>431.30006161429452</v>
      </c>
      <c r="LRB9" s="20">
        <v>7.7017868145409736</v>
      </c>
      <c r="LRC9" s="20">
        <v>40</v>
      </c>
      <c r="LRD9" s="20">
        <v>59.530896535301828</v>
      </c>
      <c r="LRE9" s="20">
        <v>45.95</v>
      </c>
      <c r="LRF9" s="20">
        <v>107.82501540357363</v>
      </c>
      <c r="LRG9" s="20">
        <v>64.24010381200776</v>
      </c>
      <c r="LRH9" s="20">
        <v>39.182463200254155</v>
      </c>
      <c r="LRI9" s="20">
        <v>40.515355319666149</v>
      </c>
      <c r="LRJ9" s="20">
        <v>24.309213191799692</v>
      </c>
      <c r="LRK9" s="20">
        <v>70.546737213403873</v>
      </c>
      <c r="LRL9" s="20">
        <v>123.5</v>
      </c>
      <c r="LRM9" s="20">
        <v>26.323236178655804</v>
      </c>
      <c r="LRN9" s="20">
        <v>25.696041524803107</v>
      </c>
      <c r="LRO9" s="20">
        <v>0.584559991528116</v>
      </c>
      <c r="LRP9" s="20">
        <v>42.359419675950441</v>
      </c>
      <c r="LRQ9" s="20">
        <v>52.949274594938046</v>
      </c>
      <c r="LRR9" s="20">
        <v>52.949274594938046</v>
      </c>
      <c r="LRS9" s="20">
        <v>529.49274594938049</v>
      </c>
      <c r="LRT9" s="20">
        <v>85.384600000000006</v>
      </c>
      <c r="LRU9" s="20">
        <v>52.949274594938046</v>
      </c>
      <c r="LRV9" s="20">
        <v>44.091710758377424</v>
      </c>
      <c r="LRW9" s="20">
        <v>64.110196268786581</v>
      </c>
      <c r="LRX9" s="20">
        <v>55.114638447971785</v>
      </c>
      <c r="LRY9" s="20">
        <v>30</v>
      </c>
      <c r="LRZ9" s="20">
        <v>8</v>
      </c>
      <c r="LSA9" s="20">
        <v>23.105360443622921</v>
      </c>
      <c r="LSB9" s="20">
        <v>26.186075169439309</v>
      </c>
      <c r="LSC9" s="20">
        <v>115.16415828161914</v>
      </c>
      <c r="LSD9" s="20">
        <v>103.41261633919338</v>
      </c>
      <c r="LSE9" s="20">
        <v>110.22927689594357</v>
      </c>
      <c r="LSF9" s="20">
        <v>370.64492216456637</v>
      </c>
      <c r="LSG9" s="20">
        <v>77.017868145409736</v>
      </c>
      <c r="LSH9" s="20">
        <v>385.08934072704869</v>
      </c>
      <c r="LSI9" s="20">
        <v>385.08934072704869</v>
      </c>
      <c r="LSJ9" s="20">
        <v>1203.6591237361581</v>
      </c>
      <c r="LSK9" s="20">
        <v>385.08934072704869</v>
      </c>
      <c r="LSL9" s="20">
        <v>385.08934072704869</v>
      </c>
      <c r="LSM9" s="20">
        <v>64.24010381200776</v>
      </c>
      <c r="LSN9" s="20">
        <v>635.3912951392565</v>
      </c>
      <c r="LSO9" s="20">
        <v>1203.6591237361581</v>
      </c>
      <c r="LSP9" s="20">
        <v>500</v>
      </c>
      <c r="LSQ9" s="20">
        <v>400</v>
      </c>
      <c r="LSR9" s="20">
        <v>200</v>
      </c>
      <c r="LSS9" s="20">
        <v>2106.4778774029878</v>
      </c>
      <c r="LST9" s="20">
        <v>549.51596801817072</v>
      </c>
      <c r="LSU9" s="20">
        <v>366.3439786787805</v>
      </c>
      <c r="LSV9" s="20">
        <v>531.19876908423169</v>
      </c>
      <c r="LSW9" s="20">
        <v>366.3439786787805</v>
      </c>
      <c r="LSX9" s="20">
        <v>233.13245999999998</v>
      </c>
      <c r="LSY9" s="20">
        <v>330.68783068783068</v>
      </c>
      <c r="LSZ9" s="20">
        <v>600</v>
      </c>
      <c r="LTA9" s="20">
        <v>600</v>
      </c>
      <c r="LTB9" s="20">
        <v>330.68783068783068</v>
      </c>
      <c r="LTC9" s="20">
        <v>658.08090446639505</v>
      </c>
      <c r="LTD9" s="20">
        <v>549.51596801817072</v>
      </c>
      <c r="LTE9" s="20">
        <v>29.266789895255702</v>
      </c>
      <c r="LTF9" s="20">
        <v>15.884782378481413</v>
      </c>
      <c r="LTG9" s="20">
        <v>17.636684303350968</v>
      </c>
      <c r="LTH9" s="20">
        <v>5.0705467372134034</v>
      </c>
      <c r="LTI9" s="20">
        <v>33.06878306878307</v>
      </c>
      <c r="LTJ9" s="20">
        <v>8.4718839351900872</v>
      </c>
      <c r="LTK9" s="20">
        <v>7.9423911892407064</v>
      </c>
      <c r="LTL9" s="20">
        <v>352.73368606701939</v>
      </c>
      <c r="LTM9" s="20">
        <v>8.2600868368103342</v>
      </c>
      <c r="LTN9" s="20">
        <v>22.045855379188712</v>
      </c>
      <c r="LTO9" s="20">
        <v>750</v>
      </c>
      <c r="LTP9" s="20">
        <v>8.1955204913692672</v>
      </c>
      <c r="LTQ9" s="20">
        <v>3.8544062287204657</v>
      </c>
      <c r="LTR9" s="20">
        <v>14.5</v>
      </c>
      <c r="LTS9" s="20">
        <v>105.89854918987609</v>
      </c>
      <c r="LTT9" s="20">
        <v>61.614294516327789</v>
      </c>
      <c r="LTU9" s="20">
        <v>61.614294516327789</v>
      </c>
      <c r="LTV9" s="20">
        <v>23.105360443622921</v>
      </c>
      <c r="LTW9" s="20">
        <v>1078.2501540357364</v>
      </c>
      <c r="LTX9" s="20">
        <v>92.421441774491683</v>
      </c>
      <c r="LTY9" s="20">
        <v>107.82501540357363</v>
      </c>
      <c r="LTZ9" s="20">
        <v>107.82501540357363</v>
      </c>
      <c r="LUA9" s="20">
        <v>115.16415828161914</v>
      </c>
      <c r="LUB9" s="20">
        <v>77.017868145409736</v>
      </c>
      <c r="LUC9" s="20">
        <v>24.645717806531117</v>
      </c>
      <c r="LUD9" s="20">
        <v>21.179709837975221</v>
      </c>
      <c r="LUE9" s="20">
        <v>39.682539682539684</v>
      </c>
      <c r="LUF9" s="20">
        <v>77.017868145409736</v>
      </c>
      <c r="LUG9" s="20">
        <v>64.110196268786581</v>
      </c>
      <c r="LUH9" s="20">
        <v>21.179709837975221</v>
      </c>
      <c r="LUI9" s="20">
        <v>65.178425941013529</v>
      </c>
      <c r="LUJ9" s="20">
        <v>293.30291673456088</v>
      </c>
      <c r="LUK9" s="20">
        <v>30.807147258163894</v>
      </c>
      <c r="LUL9" s="20">
        <v>23.105360443622921</v>
      </c>
      <c r="LUM9" s="20">
        <v>30.807147258163894</v>
      </c>
      <c r="LUN9" s="20">
        <v>20.257677659833075</v>
      </c>
      <c r="LUO9" s="20">
        <v>70.664114193208547</v>
      </c>
      <c r="LUP9" s="20">
        <v>30.807147258163894</v>
      </c>
      <c r="LUQ9" s="20">
        <v>18.317198933939025</v>
      </c>
      <c r="LUR9" s="20">
        <v>283.60748723766307</v>
      </c>
      <c r="LUS9" s="20">
        <v>419.94726000000003</v>
      </c>
      <c r="LUT9" s="20">
        <v>183.17198933939025</v>
      </c>
      <c r="LUU9" s="20">
        <v>77.017868145409736</v>
      </c>
      <c r="LUV9" s="20">
        <v>16.294606485253382</v>
      </c>
      <c r="LUW9" s="20">
        <v>123.22858903265558</v>
      </c>
      <c r="LUX9" s="20">
        <v>105.89854918987609</v>
      </c>
      <c r="LUY9" s="20">
        <v>152.46348900658001</v>
      </c>
      <c r="LUZ9" s="20">
        <v>215.25175167019717</v>
      </c>
      <c r="LVA9" s="20">
        <v>45.792997334847563</v>
      </c>
      <c r="LVB9" s="20">
        <v>10.782501540357364</v>
      </c>
      <c r="LVC9" s="20">
        <v>26.323236178655804</v>
      </c>
      <c r="LVD9" s="20">
        <v>13.161618089327902</v>
      </c>
      <c r="LVE9" s="20">
        <v>56.170759107687374</v>
      </c>
      <c r="LVF9" s="20">
        <v>40.357362908194702</v>
      </c>
      <c r="LVG9" s="20">
        <v>17.416225749559082</v>
      </c>
      <c r="LVH9" s="20">
        <v>27.475798400908538</v>
      </c>
      <c r="LVI9" s="20">
        <v>19.27203114360233</v>
      </c>
      <c r="LVJ9" s="20">
        <v>92.421441774491683</v>
      </c>
      <c r="LVK9" s="20">
        <v>69.316081330868769</v>
      </c>
      <c r="LVL9" s="20">
        <v>40</v>
      </c>
      <c r="LVM9" s="20">
        <v>107.82501540357363</v>
      </c>
      <c r="LVN9" s="20">
        <v>85.174975042816456</v>
      </c>
      <c r="LVO9" s="20">
        <v>91.585994669695125</v>
      </c>
      <c r="LVP9" s="20">
        <v>95.556512019323435</v>
      </c>
      <c r="LVQ9" s="20">
        <v>2.3105360443622922E-2</v>
      </c>
      <c r="LVR9" s="20">
        <v>49.356067834979626</v>
      </c>
      <c r="LVS9" s="20">
        <v>146.65145836728044</v>
      </c>
      <c r="LVT9" s="20">
        <v>60</v>
      </c>
      <c r="LVU9" s="20">
        <v>261.86075169439312</v>
      </c>
      <c r="LVV9" s="20">
        <v>69.316081330868769</v>
      </c>
      <c r="LVW9" s="20">
        <v>23.105360443622921</v>
      </c>
      <c r="LVX9" s="20">
        <v>14.443909484833895</v>
      </c>
      <c r="LVY9" s="20">
        <v>38.508934072704868</v>
      </c>
      <c r="LVZ9" s="20">
        <v>127.9508630731759</v>
      </c>
      <c r="LWA9" s="20">
        <v>118.05570263687387</v>
      </c>
      <c r="LWB9" s="20">
        <v>317.69564756962825</v>
      </c>
      <c r="LWC9" s="20">
        <v>12</v>
      </c>
      <c r="LWD9" s="20">
        <v>12</v>
      </c>
      <c r="LWE9" s="20">
        <v>46.210720887245841</v>
      </c>
      <c r="LWF9" s="20">
        <v>211.79709837975219</v>
      </c>
      <c r="LWG9" s="20">
        <v>18.317198933939025</v>
      </c>
      <c r="LWH9" s="20">
        <v>16.943930991990143</v>
      </c>
      <c r="LWI9" s="20">
        <v>22.896498667423781</v>
      </c>
      <c r="LWJ9" s="20">
        <v>10.58985491898761</v>
      </c>
      <c r="LWK9" s="20">
        <v>127.0782590278513</v>
      </c>
      <c r="LWL9" s="20">
        <v>24.073182474723158</v>
      </c>
      <c r="LWM9" s="20">
        <v>92.421441774491683</v>
      </c>
      <c r="LWN9" s="20">
        <v>38.508934072704868</v>
      </c>
      <c r="LWO9" s="20">
        <v>137.37899200454268</v>
      </c>
      <c r="LWP9" s="20">
        <v>27.475798400908538</v>
      </c>
      <c r="LWQ9" s="20">
        <v>45.792997334847563</v>
      </c>
      <c r="LWR9" s="20">
        <v>462.10720887245844</v>
      </c>
      <c r="LWS9" s="20">
        <v>770.17868145409739</v>
      </c>
      <c r="LWT9" s="20">
        <v>770.17868145409739</v>
      </c>
      <c r="LWU9" s="20">
        <v>693.16081330868769</v>
      </c>
      <c r="LWV9" s="20">
        <v>200</v>
      </c>
      <c r="LWW9" s="20">
        <v>915.85994669695117</v>
      </c>
      <c r="LWX9" s="20">
        <v>360</v>
      </c>
      <c r="LWY9" s="20">
        <v>1771.4109673444241</v>
      </c>
      <c r="LWZ9" s="20">
        <v>1771.4109673444241</v>
      </c>
      <c r="LXA9" s="20">
        <v>1771.4109673444241</v>
      </c>
      <c r="LXB9" s="20">
        <v>38.508934072704868</v>
      </c>
      <c r="LXC9" s="20">
        <v>38.508934072704868</v>
      </c>
      <c r="LXD9" s="20">
        <v>77.017868145409736</v>
      </c>
      <c r="LXE9" s="20">
        <v>15.403573629081947</v>
      </c>
      <c r="LXF9" s="20">
        <v>274.75798400908536</v>
      </c>
      <c r="LXG9" s="20">
        <v>38.54406228720466</v>
      </c>
      <c r="LXH9" s="20">
        <v>14.132822838641708</v>
      </c>
      <c r="LXI9" s="20">
        <v>38.508934072704868</v>
      </c>
      <c r="LXJ9" s="20">
        <v>25.696041524803107</v>
      </c>
      <c r="LXK9" s="20">
        <v>95.308694270888495</v>
      </c>
      <c r="LXL9" s="20">
        <v>12.848020762401553</v>
      </c>
      <c r="LXM9" s="20">
        <v>317.69564756962825</v>
      </c>
      <c r="LXN9" s="20">
        <v>102.54474213703273</v>
      </c>
      <c r="LXO9" s="20">
        <v>13.737899200454269</v>
      </c>
      <c r="LXP9" s="20">
        <v>13.035685188202706</v>
      </c>
      <c r="LXQ9" s="20">
        <v>18.317198933939025</v>
      </c>
      <c r="LXR9" s="20">
        <v>23.105360443622921</v>
      </c>
      <c r="LXS9" s="20">
        <v>82.427395202725606</v>
      </c>
      <c r="LXT9" s="20">
        <v>27.475798400908538</v>
      </c>
      <c r="LXU9" s="20">
        <v>77.017868145409736</v>
      </c>
      <c r="LXV9" s="20">
        <v>123.22858903265558</v>
      </c>
      <c r="LXW9" s="20">
        <v>51.890289103039287</v>
      </c>
      <c r="LXX9" s="20">
        <v>53.912507701786815</v>
      </c>
      <c r="LXY9" s="20">
        <v>27.726432532347506</v>
      </c>
      <c r="LXZ9" s="20">
        <v>80.243941582410528</v>
      </c>
      <c r="LYA9" s="20">
        <v>30.807147258163894</v>
      </c>
      <c r="LYB9" s="20">
        <v>92.421441774491683</v>
      </c>
      <c r="LYC9" s="20">
        <v>154.03573629081947</v>
      </c>
      <c r="LYD9" s="20">
        <v>92.421441774491683</v>
      </c>
      <c r="LYE9" s="20">
        <v>68.941744226128904</v>
      </c>
      <c r="LYF9" s="20">
        <v>105.89854918987609</v>
      </c>
      <c r="LYG9" s="20">
        <v>54.951596801817075</v>
      </c>
      <c r="LYH9" s="20">
        <v>96.292729898892631</v>
      </c>
      <c r="LYI9" s="20">
        <v>52.669961915566006</v>
      </c>
      <c r="LYJ9" s="20">
        <v>85.174975042816456</v>
      </c>
      <c r="LYK9" s="20">
        <v>190.61738854177699</v>
      </c>
      <c r="LYL9" s="20">
        <v>184.84288354898337</v>
      </c>
      <c r="LYM9" s="20">
        <v>105.89854918987609</v>
      </c>
      <c r="LYN9" s="20">
        <v>46.210720887245841</v>
      </c>
      <c r="LYO9" s="20">
        <v>21.179709837975221</v>
      </c>
      <c r="LYP9" s="20">
        <v>61.614294516327789</v>
      </c>
      <c r="LYQ9" s="20">
        <v>82.427395202725606</v>
      </c>
      <c r="LYR9" s="20">
        <v>53.912507701786815</v>
      </c>
      <c r="LYS9" s="20">
        <v>45.792997334847563</v>
      </c>
      <c r="LYT9" s="20">
        <v>51.706308169596689</v>
      </c>
      <c r="LYU9" s="20">
        <v>34.470872113064452</v>
      </c>
      <c r="LYV9" s="20">
        <v>41.58964879852126</v>
      </c>
      <c r="LYW9" s="20">
        <v>36.63439786787805</v>
      </c>
      <c r="LYX9" s="20">
        <v>254.15651805570261</v>
      </c>
      <c r="LYY9" s="20">
        <v>128.22039253757316</v>
      </c>
      <c r="LYZ9" s="20">
        <v>40.049291435613064</v>
      </c>
      <c r="LZA9" s="20">
        <v>73.2687957357561</v>
      </c>
      <c r="LZB9" s="20">
        <v>154.03573629081947</v>
      </c>
      <c r="LZC9" s="20">
        <v>123.22858903265558</v>
      </c>
      <c r="LZD9" s="20">
        <v>658.08090446639505</v>
      </c>
      <c r="LZE9" s="20">
        <v>261.86075169439312</v>
      </c>
      <c r="LZF9" s="20">
        <v>200.24645717806533</v>
      </c>
      <c r="LZG9" s="20">
        <v>500</v>
      </c>
      <c r="LZH9" s="20">
        <v>600</v>
      </c>
      <c r="LZI9" s="20">
        <v>364.63819787699538</v>
      </c>
      <c r="LZJ9" s="20">
        <v>110</v>
      </c>
      <c r="LZK9" s="20">
        <v>9.6292729898892634E-2</v>
      </c>
      <c r="LZL9" s="20">
        <v>21.179709837975221</v>
      </c>
      <c r="LZM9" s="20">
        <v>4.2359419675950436</v>
      </c>
      <c r="LZN9" s="20">
        <v>277.26432532347508</v>
      </c>
      <c r="LZO9" s="20">
        <v>401.21970791205263</v>
      </c>
      <c r="LZP9" s="20">
        <v>77.017868145409736</v>
      </c>
      <c r="LZQ9" s="20">
        <v>274.75798400908536</v>
      </c>
      <c r="LZR9" s="20">
        <v>274.75798400908536</v>
      </c>
      <c r="LZS9" s="20">
        <v>169.43767870380177</v>
      </c>
      <c r="LZT9" s="20">
        <v>46.210720887245841</v>
      </c>
      <c r="LZU9" s="20">
        <v>91.585994669695125</v>
      </c>
      <c r="LZV9" s="20">
        <v>240</v>
      </c>
      <c r="LZW9" s="20">
        <v>158.84782378481412</v>
      </c>
      <c r="LZX9" s="20">
        <v>40</v>
      </c>
      <c r="LZY9" s="20">
        <v>80</v>
      </c>
      <c r="LZZ9" s="20">
        <v>120.3659123736158</v>
      </c>
      <c r="MAA9" s="20">
        <v>667.16085989621945</v>
      </c>
      <c r="MAB9" s="20">
        <v>308.07147258163894</v>
      </c>
      <c r="MAC9" s="20">
        <v>123.22858903265558</v>
      </c>
      <c r="MAD9" s="20">
        <v>60</v>
      </c>
      <c r="MAE9" s="20">
        <v>69.316081330868769</v>
      </c>
      <c r="MAF9" s="20">
        <v>476.54347135444243</v>
      </c>
      <c r="MAG9" s="20">
        <v>40</v>
      </c>
      <c r="MAH9" s="20">
        <v>63.001089873336575</v>
      </c>
      <c r="MAI9" s="20">
        <v>123.22858903265558</v>
      </c>
      <c r="MAJ9" s="20">
        <v>123.22858903265558</v>
      </c>
      <c r="MAK9" s="20">
        <v>127.0782590278513</v>
      </c>
      <c r="MAL9" s="20">
        <v>476.54347135444243</v>
      </c>
      <c r="MAM9" s="20">
        <v>123.22858903265558</v>
      </c>
      <c r="MAN9" s="20">
        <v>91.585994669695125</v>
      </c>
      <c r="MAO9" s="20">
        <v>370.64492216456637</v>
      </c>
      <c r="MAP9" s="20">
        <v>500</v>
      </c>
      <c r="MAQ9" s="20">
        <v>16.452022611659878</v>
      </c>
      <c r="MAR9" s="20">
        <v>98.712135669959252</v>
      </c>
      <c r="MAS9" s="20">
        <v>65.808090446639511</v>
      </c>
      <c r="MAT9" s="20">
        <v>110.22927689594357</v>
      </c>
      <c r="MAU9" s="20">
        <v>74.128984432913256</v>
      </c>
      <c r="MAV9" s="20">
        <v>23.724947042528925</v>
      </c>
      <c r="MAW9" s="20">
        <v>16.452022611659878</v>
      </c>
      <c r="MAX9" s="20">
        <v>118.45456280395112</v>
      </c>
      <c r="MAY9" s="20">
        <v>13.737899200454269</v>
      </c>
      <c r="MAZ9" s="20">
        <v>84.718839351900883</v>
      </c>
      <c r="MBA9" s="20">
        <v>18.906434057002969</v>
      </c>
      <c r="MBB9" s="20">
        <v>40.515355319666149</v>
      </c>
      <c r="MBC9" s="20">
        <v>12</v>
      </c>
      <c r="MBD9" s="20">
        <v>27.475798400908538</v>
      </c>
      <c r="MBE9" s="20">
        <v>12</v>
      </c>
      <c r="MBF9" s="20">
        <v>105.89854918987609</v>
      </c>
      <c r="MBG9" s="20">
        <v>10.58985491898761</v>
      </c>
      <c r="MBH9" s="20">
        <v>12</v>
      </c>
      <c r="MBI9" s="20">
        <v>21.179709837975221</v>
      </c>
      <c r="MBJ9" s="20">
        <v>8.1030710639332302</v>
      </c>
      <c r="MBK9" s="20">
        <v>12.322858903265558</v>
      </c>
      <c r="MBL9" s="20">
        <v>18.317198933939025</v>
      </c>
      <c r="MBM9" s="20">
        <v>7.3268795735756092</v>
      </c>
      <c r="MBN9" s="20">
        <v>100</v>
      </c>
      <c r="MBO9" s="20">
        <v>13.279969227105791</v>
      </c>
      <c r="MBP9" s="20">
        <v>320.5509813439329</v>
      </c>
      <c r="MBQ9" s="20">
        <v>399.5590828924162</v>
      </c>
      <c r="MBR9" s="20">
        <v>56.721497447532613</v>
      </c>
      <c r="MBS9" s="20">
        <v>21.179709837975221</v>
      </c>
      <c r="MBT9" s="20">
        <v>89.936145336810867</v>
      </c>
      <c r="MBU9" s="20">
        <v>9.6292729898892624</v>
      </c>
      <c r="MBV9" s="20">
        <v>91.585994669695125</v>
      </c>
      <c r="MBW9" s="20">
        <v>2.63232361786558</v>
      </c>
      <c r="MBX9" s="20">
        <v>15.384742975344651</v>
      </c>
      <c r="MBY9" s="20">
        <v>15.403573629081947</v>
      </c>
      <c r="MBZ9" s="20">
        <v>7.7017868145409736</v>
      </c>
      <c r="MCA9" s="20">
        <v>15.884782378481413</v>
      </c>
      <c r="MCB9" s="20">
        <v>12.848020762401553</v>
      </c>
      <c r="MCC9" s="20">
        <v>12.848020762401553</v>
      </c>
      <c r="MCD9" s="20">
        <v>21.179709837975221</v>
      </c>
      <c r="MCE9" s="20">
        <v>16.294606485253382</v>
      </c>
      <c r="MCF9" s="20">
        <v>21.179709837975221</v>
      </c>
      <c r="MCG9" s="20">
        <v>40.515355319666149</v>
      </c>
      <c r="MCH9" s="20">
        <v>158.84782378481412</v>
      </c>
      <c r="MCI9" s="20">
        <v>54.951596801817075</v>
      </c>
      <c r="MCJ9" s="20">
        <v>194.47370553439754</v>
      </c>
      <c r="MCK9" s="20">
        <v>651.78425941013529</v>
      </c>
      <c r="MCL9" s="20">
        <v>488.83819455760147</v>
      </c>
      <c r="MCM9" s="20">
        <v>27.475798400908538</v>
      </c>
      <c r="MCN9" s="20">
        <v>16.485479040545119</v>
      </c>
      <c r="MCO9" s="20">
        <v>52.949274594938046</v>
      </c>
      <c r="MCP9" s="20">
        <v>30.807147258163894</v>
      </c>
      <c r="MCQ9" s="20">
        <v>154.03573629081947</v>
      </c>
      <c r="MCR9" s="20">
        <v>154.03573629081947</v>
      </c>
      <c r="MCS9" s="20">
        <v>120.3659123736158</v>
      </c>
      <c r="MCT9" s="20">
        <v>23.29768082177274</v>
      </c>
      <c r="MCU9" s="20">
        <v>48.146364949446316</v>
      </c>
      <c r="MCV9" s="20">
        <v>15.884782378481413</v>
      </c>
      <c r="MCW9" s="20">
        <v>308.07147258163894</v>
      </c>
      <c r="MCX9" s="20">
        <v>183.17198933939025</v>
      </c>
      <c r="MCY9" s="20">
        <v>68.689496002271341</v>
      </c>
      <c r="MCZ9" s="20">
        <v>457.92997334847558</v>
      </c>
      <c r="MDA9" s="20">
        <v>68.689496002271341</v>
      </c>
      <c r="MDB9" s="20">
        <v>457.92997334847558</v>
      </c>
      <c r="MDC9" s="20">
        <v>366.3439786787805</v>
      </c>
      <c r="MDD9" s="20">
        <v>183.17198933939025</v>
      </c>
      <c r="MDE9" s="20">
        <v>228.96498667423779</v>
      </c>
      <c r="MDF9" s="20">
        <v>1058.985491898761</v>
      </c>
      <c r="MDG9" s="20">
        <v>9.7236852767198769</v>
      </c>
      <c r="MDH9" s="20">
        <v>11.906179307060365</v>
      </c>
      <c r="MDI9" s="20">
        <v>27.475798400908538</v>
      </c>
      <c r="MDJ9" s="20">
        <v>73.2687957357561</v>
      </c>
      <c r="MDK9" s="20">
        <v>23.105360443622921</v>
      </c>
      <c r="MDL9" s="20">
        <v>45.792997334847563</v>
      </c>
      <c r="MDM9" s="20">
        <v>77.017868145409736</v>
      </c>
      <c r="MDN9" s="20">
        <v>117.06715958102281</v>
      </c>
      <c r="MDO9" s="20">
        <v>200</v>
      </c>
      <c r="MDP9" s="20">
        <v>3.2120051906003884</v>
      </c>
      <c r="MDQ9" s="20">
        <v>274.75798400908536</v>
      </c>
      <c r="MDR9" s="20">
        <v>274.75798400908536</v>
      </c>
      <c r="MDS9" s="20">
        <v>183.17198933939025</v>
      </c>
      <c r="MDT9" s="20">
        <v>65.178425941013529</v>
      </c>
      <c r="MDU9" s="20">
        <v>47.443006777572393</v>
      </c>
      <c r="MDV9" s="20">
        <v>12.848020762401553</v>
      </c>
      <c r="MDW9" s="20">
        <v>54.951596801817075</v>
      </c>
      <c r="MDX9" s="20">
        <v>109.90319360363415</v>
      </c>
      <c r="MDY9" s="20">
        <v>21.179709837975221</v>
      </c>
      <c r="MDZ9" s="20">
        <v>6.4240103812007767</v>
      </c>
      <c r="MEA9" s="20">
        <v>6.5808090446639511</v>
      </c>
      <c r="MEB9" s="20">
        <v>12.822039253757318</v>
      </c>
      <c r="MEC9" s="20">
        <v>100</v>
      </c>
      <c r="MED9" s="20">
        <v>770.17868145409739</v>
      </c>
      <c r="MEE9" s="20">
        <v>231.05360443622922</v>
      </c>
      <c r="MEF9" s="20">
        <v>66.137566137566139</v>
      </c>
      <c r="MEG9" s="20">
        <v>529.49274594938049</v>
      </c>
      <c r="MEH9" s="20">
        <v>211.79709837975219</v>
      </c>
      <c r="MEI9" s="20">
        <v>11.022927689594356</v>
      </c>
      <c r="MEJ9" s="20">
        <v>33.06878306878307</v>
      </c>
      <c r="MEK9" s="20">
        <v>11.022927689594356</v>
      </c>
      <c r="MEL9" s="20">
        <v>11.022927689594356</v>
      </c>
      <c r="MEM9" s="20">
        <v>11.022927689594356</v>
      </c>
      <c r="MEN9" s="20">
        <v>11.022927689594356</v>
      </c>
      <c r="MEO9" s="20">
        <v>11.022927689594356</v>
      </c>
      <c r="MEP9" s="20">
        <v>11.022927689594356</v>
      </c>
      <c r="MEQ9" s="20">
        <v>11.022927689594356</v>
      </c>
      <c r="MER9" s="20">
        <v>11.022927689594356</v>
      </c>
      <c r="MES9" s="20">
        <v>11.022927689594356</v>
      </c>
      <c r="MET9" s="20">
        <v>55.114638447971785</v>
      </c>
      <c r="MEU9" s="20">
        <v>11.022927689594356</v>
      </c>
      <c r="MEV9" s="20">
        <v>11.022927689594356</v>
      </c>
      <c r="MEW9" s="20">
        <v>11.022927689594356</v>
      </c>
      <c r="MEX9" s="20">
        <v>77.017868145409736</v>
      </c>
      <c r="MEY9" s="20">
        <v>52.949274594938046</v>
      </c>
      <c r="MEZ9" s="20">
        <v>110.22927689594357</v>
      </c>
      <c r="MFA9" s="20">
        <v>44.091710758377424</v>
      </c>
      <c r="MFB9" s="20">
        <v>405.15355319666151</v>
      </c>
      <c r="MFC9" s="20">
        <v>22.045855379188712</v>
      </c>
      <c r="MFD9" s="20">
        <v>52.949274594938046</v>
      </c>
      <c r="MFE9" s="20">
        <v>211.79709837975219</v>
      </c>
      <c r="MFF9" s="20">
        <v>110.22927689594357</v>
      </c>
      <c r="MFG9" s="20">
        <v>1058.985491898761</v>
      </c>
      <c r="MFH9" s="20">
        <v>110.22927689594357</v>
      </c>
      <c r="MFI9" s="20">
        <v>385.08934072704869</v>
      </c>
      <c r="MFJ9" s="20">
        <v>33.06878306878307</v>
      </c>
      <c r="MFK9" s="20">
        <v>100</v>
      </c>
      <c r="MFL9" s="20">
        <v>100</v>
      </c>
      <c r="MFM9" s="20">
        <v>55.114638447971785</v>
      </c>
      <c r="MFN9" s="20">
        <v>55.114638447971785</v>
      </c>
      <c r="MFO9" s="20">
        <v>55.114638447971785</v>
      </c>
      <c r="MFP9" s="20">
        <v>55.114638447971785</v>
      </c>
      <c r="MFQ9" s="20">
        <v>55.114638447971785</v>
      </c>
      <c r="MFR9" s="20">
        <v>55.114638447971785</v>
      </c>
      <c r="MFS9" s="20">
        <v>110.22927689594357</v>
      </c>
      <c r="MFT9" s="20">
        <v>55.114638447971785</v>
      </c>
      <c r="MFU9" s="20">
        <v>40</v>
      </c>
      <c r="MFV9" s="20">
        <v>100</v>
      </c>
      <c r="MFW9" s="20">
        <v>110.22927689594357</v>
      </c>
      <c r="MFX9" s="20">
        <v>110.22927689594357</v>
      </c>
      <c r="MFY9" s="20">
        <v>110.22927689594357</v>
      </c>
      <c r="MFZ9" s="20">
        <v>55.114638447971785</v>
      </c>
      <c r="MGA9" s="20">
        <v>66.137566137566139</v>
      </c>
      <c r="MGB9" s="20">
        <v>55.114638447971785</v>
      </c>
      <c r="MGC9" s="20">
        <v>55.114638447971785</v>
      </c>
      <c r="MGD9" s="20">
        <v>66.137566137566139</v>
      </c>
      <c r="MGE9" s="20">
        <v>110.22927689594357</v>
      </c>
      <c r="MGF9" s="20">
        <v>55.114638447971785</v>
      </c>
      <c r="MGG9" s="20">
        <v>66.137566137566139</v>
      </c>
      <c r="MGH9" s="20">
        <v>55.114638447971785</v>
      </c>
      <c r="MGI9" s="20">
        <v>55.114638447971785</v>
      </c>
      <c r="MGJ9" s="20">
        <v>55.114638447971785</v>
      </c>
      <c r="MGK9" s="20">
        <v>66.137566137566139</v>
      </c>
      <c r="MGL9" s="20">
        <v>66.137566137566139</v>
      </c>
      <c r="MGM9" s="20">
        <v>66.137566137566139</v>
      </c>
      <c r="MGN9" s="20">
        <v>10</v>
      </c>
      <c r="MGO9" s="20">
        <v>64.824568511465841</v>
      </c>
      <c r="MGP9" s="20">
        <v>17.636684303350968</v>
      </c>
      <c r="MGQ9" s="20">
        <v>30</v>
      </c>
      <c r="MGR9" s="20">
        <v>66.137566137566139</v>
      </c>
      <c r="MGS9" s="20">
        <v>75</v>
      </c>
      <c r="MGT9" s="20">
        <v>4.409171075837742</v>
      </c>
      <c r="MGU9" s="20">
        <v>55.114638447971785</v>
      </c>
      <c r="MGV9" s="20">
        <v>11.022927689594356</v>
      </c>
      <c r="MGW9" s="20">
        <v>100</v>
      </c>
      <c r="MGX9" s="20">
        <v>100</v>
      </c>
      <c r="MGY9" s="20">
        <v>99.206349206349202</v>
      </c>
      <c r="MGZ9" s="20">
        <v>77.160493827160494</v>
      </c>
      <c r="MHA9" s="20">
        <v>88.183421516754848</v>
      </c>
      <c r="MHB9" s="20">
        <v>132.27513227513228</v>
      </c>
      <c r="MHC9" s="20">
        <v>77.160493827160494</v>
      </c>
      <c r="MHD9" s="20">
        <v>99.206349206349202</v>
      </c>
      <c r="MHE9" s="20">
        <v>77.160493827160494</v>
      </c>
      <c r="MHF9" s="20">
        <v>77.160493827160494</v>
      </c>
      <c r="MHG9" s="20">
        <v>66.137566137566139</v>
      </c>
      <c r="MHH9" s="20">
        <v>77.160493827160494</v>
      </c>
      <c r="MHI9" s="20">
        <v>44.091710758377424</v>
      </c>
      <c r="MHJ9" s="20">
        <v>88.183421516754848</v>
      </c>
      <c r="MHK9" s="20">
        <v>88.183421516754848</v>
      </c>
      <c r="MHL9" s="20">
        <v>88.183421516754848</v>
      </c>
      <c r="MHM9" s="20">
        <v>77.160493827160494</v>
      </c>
      <c r="MHN9" s="20">
        <v>30.064368584019633</v>
      </c>
      <c r="MHO9" s="20">
        <v>44.091710758377424</v>
      </c>
      <c r="MHP9" s="20">
        <v>22.045855379188712</v>
      </c>
      <c r="MHQ9" s="20">
        <v>30.013345890568292</v>
      </c>
      <c r="MHR9" s="20">
        <v>137.66811394683893</v>
      </c>
      <c r="MHS9" s="20">
        <v>38.54406228720466</v>
      </c>
      <c r="MHT9" s="20">
        <v>22.045855379188712</v>
      </c>
      <c r="MHU9" s="20">
        <v>33.06878306878307</v>
      </c>
      <c r="MHV9" s="20">
        <v>77.017868145409736</v>
      </c>
      <c r="MHW9" s="20">
        <v>18.456106563954421</v>
      </c>
      <c r="MHX9" s="20">
        <v>57.763401109057305</v>
      </c>
      <c r="MHY9" s="20">
        <v>264.74637297469025</v>
      </c>
      <c r="MHZ9" s="20">
        <v>105.89854918987609</v>
      </c>
      <c r="MIA9" s="20">
        <v>91.9</v>
      </c>
      <c r="MIB9" s="20">
        <v>61.614294516327789</v>
      </c>
      <c r="MIC9" s="20">
        <v>110.22927689594357</v>
      </c>
      <c r="MID9" s="20">
        <v>12.848020762401553</v>
      </c>
      <c r="MIE9" s="20">
        <v>107.96159323746957</v>
      </c>
      <c r="MIF9" s="20">
        <v>321.58772453714334</v>
      </c>
      <c r="MIG9" s="20">
        <v>114.85275876326548</v>
      </c>
      <c r="MIH9" s="20">
        <v>105.89854918987609</v>
      </c>
      <c r="MII9" s="20">
        <v>38.508934072704868</v>
      </c>
      <c r="MIJ9" s="20">
        <v>20</v>
      </c>
      <c r="MIK9" s="20">
        <v>12.848020762401553</v>
      </c>
      <c r="MIL9" s="20">
        <v>150</v>
      </c>
      <c r="MIM9" s="20">
        <v>51.392083049606214</v>
      </c>
      <c r="MIN9" s="20">
        <v>211.79709837975219</v>
      </c>
      <c r="MIO9" s="20">
        <v>200</v>
      </c>
      <c r="MIP9" s="20">
        <v>100</v>
      </c>
      <c r="MIQ9" s="20">
        <v>11</v>
      </c>
      <c r="MIR9" s="20">
        <v>18.376441402122481</v>
      </c>
      <c r="MIS9" s="20">
        <v>105.89854918987609</v>
      </c>
      <c r="MIT9" s="20">
        <v>5.8660583346912167</v>
      </c>
      <c r="MIU9" s="20">
        <v>52.949274594938046</v>
      </c>
      <c r="MIV9" s="20">
        <v>5.8660583346912167</v>
      </c>
      <c r="MIW9" s="20">
        <v>44.091710758377424</v>
      </c>
      <c r="MIX9" s="20">
        <v>121.54606595899845</v>
      </c>
      <c r="MIY9" s="20">
        <v>20.257677659833075</v>
      </c>
      <c r="MIZ9" s="20">
        <v>162.0614212786646</v>
      </c>
      <c r="MJA9" s="20">
        <v>65.178425941013529</v>
      </c>
      <c r="MJB9" s="20">
        <v>154.03573629081947</v>
      </c>
      <c r="MJC9" s="20">
        <v>77.160493827160494</v>
      </c>
      <c r="MJD9" s="20">
        <v>121.54606595899845</v>
      </c>
      <c r="MJE9" s="20">
        <v>121.54606595899845</v>
      </c>
      <c r="MJF9" s="20">
        <v>275.57319223985888</v>
      </c>
      <c r="MJG9" s="20">
        <v>5.8660583346912167</v>
      </c>
      <c r="MJH9" s="20">
        <v>14.220889717202821</v>
      </c>
      <c r="MJI9" s="20">
        <v>12</v>
      </c>
      <c r="MJJ9" s="20">
        <v>110.22927689594357</v>
      </c>
      <c r="MJK9" s="20">
        <v>123.22858903265558</v>
      </c>
      <c r="MJL9" s="20">
        <v>11.022927689594356</v>
      </c>
      <c r="MJM9" s="20">
        <v>70</v>
      </c>
      <c r="MJN9" s="20">
        <v>20</v>
      </c>
      <c r="MJO9" s="20">
        <v>50</v>
      </c>
      <c r="MJP9" s="20">
        <v>45.95</v>
      </c>
      <c r="MJQ9" s="20">
        <v>50</v>
      </c>
      <c r="MJR9" s="20">
        <v>338.87535740760353</v>
      </c>
      <c r="MJS9" s="20">
        <v>232.97680821772741</v>
      </c>
      <c r="MJT9" s="20">
        <v>423.59419675950437</v>
      </c>
      <c r="MJU9" s="20">
        <v>50.061614294516332</v>
      </c>
      <c r="MJV9" s="20">
        <v>158.84782378481412</v>
      </c>
      <c r="MJW9" s="20">
        <v>211.79709837975219</v>
      </c>
      <c r="MJX9" s="20">
        <v>75</v>
      </c>
      <c r="MJY9" s="20">
        <v>330.68783068783068</v>
      </c>
      <c r="MJZ9" s="20">
        <v>220.45855379188714</v>
      </c>
      <c r="MKA9" s="20">
        <v>220.45855379188714</v>
      </c>
      <c r="MKB9" s="20">
        <v>110.22927689594357</v>
      </c>
      <c r="MKC9" s="20">
        <v>110.22927689594357</v>
      </c>
      <c r="MKD9" s="20">
        <v>110.22927689594357</v>
      </c>
      <c r="MKE9" s="20">
        <v>132.27513227513228</v>
      </c>
      <c r="MKF9" s="20">
        <v>110.22927689594357</v>
      </c>
      <c r="MKG9" s="20">
        <v>110.22927689594357</v>
      </c>
      <c r="MKH9" s="20">
        <v>110.22927689594357</v>
      </c>
      <c r="MKI9" s="20">
        <v>110.22927689594357</v>
      </c>
      <c r="MKJ9" s="20">
        <v>110.22927689594357</v>
      </c>
      <c r="MKK9" s="20">
        <v>110.22927689594357</v>
      </c>
      <c r="MKL9" s="20">
        <v>11.022927689594356</v>
      </c>
      <c r="MKM9" s="20">
        <v>20.060985395602632</v>
      </c>
      <c r="MKN9" s="20">
        <v>110.22927689594357</v>
      </c>
      <c r="MKO9" s="20">
        <v>3.0864197530864197</v>
      </c>
      <c r="MKP9" s="20">
        <v>13.227513227513228</v>
      </c>
      <c r="MKQ9" s="20">
        <v>13.227513227513228</v>
      </c>
      <c r="MKR9" s="20">
        <v>19.27203114360233</v>
      </c>
      <c r="MKS9" s="20">
        <v>44.091710758377424</v>
      </c>
      <c r="MKT9" s="20">
        <v>80.243941582410528</v>
      </c>
      <c r="MKU9" s="20">
        <v>100</v>
      </c>
      <c r="MKV9" s="20">
        <v>55.153395380903135</v>
      </c>
      <c r="MKW9" s="20">
        <v>150</v>
      </c>
      <c r="MKX9" s="20">
        <v>440.91710758377428</v>
      </c>
      <c r="MKY9" s="20">
        <v>88.183421516754848</v>
      </c>
      <c r="MKZ9" s="20">
        <v>11.022927689594356</v>
      </c>
      <c r="MLA9" s="20">
        <v>176.3668430335097</v>
      </c>
      <c r="MLB9" s="20">
        <v>154.32098765432099</v>
      </c>
      <c r="MLC9" s="20">
        <v>264.55026455026456</v>
      </c>
      <c r="MLD9" s="20">
        <v>18.959435626102291</v>
      </c>
      <c r="MLE9" s="20">
        <v>0.44091710758377428</v>
      </c>
      <c r="MLF9" s="20">
        <v>37.173162628636248</v>
      </c>
      <c r="MLG9" s="20">
        <v>96.935367114787994</v>
      </c>
      <c r="MLH9" s="20">
        <v>185.45329196828681</v>
      </c>
      <c r="MLI9" s="20">
        <v>92.037228541882101</v>
      </c>
      <c r="MLJ9" s="20">
        <v>354.28219346888477</v>
      </c>
      <c r="MLK9" s="20">
        <v>460.65663312647655</v>
      </c>
      <c r="MLL9" s="20">
        <v>296.51593773165303</v>
      </c>
      <c r="MLM9" s="20">
        <v>211.79709837975219</v>
      </c>
      <c r="MLN9" s="20">
        <v>77.017868145409736</v>
      </c>
      <c r="MLO9" s="20">
        <v>250</v>
      </c>
      <c r="MLP9" s="20">
        <v>68.941744226128904</v>
      </c>
      <c r="MLQ9" s="20">
        <v>70.946390744663532</v>
      </c>
      <c r="MLR9" s="20">
        <v>13.035685188202706</v>
      </c>
      <c r="MLS9" s="20">
        <v>35.301607287397374</v>
      </c>
      <c r="MLT9" s="20">
        <v>81.030710639332298</v>
      </c>
      <c r="MLU9" s="20">
        <v>71.649029982363317</v>
      </c>
      <c r="MLV9" s="20">
        <v>68.579207519649955</v>
      </c>
      <c r="MLW9" s="20">
        <v>162.94606485253382</v>
      </c>
      <c r="MLX9" s="20">
        <v>92.421441774491683</v>
      </c>
      <c r="MLY9" s="20">
        <v>66.137566137566139</v>
      </c>
      <c r="MLZ9" s="20">
        <v>23.105360443622921</v>
      </c>
      <c r="MMA9" s="20">
        <v>308.07147258163894</v>
      </c>
      <c r="MMB9" s="20">
        <v>40</v>
      </c>
      <c r="MMC9" s="20">
        <v>771.60493827160496</v>
      </c>
      <c r="MMD9" s="20">
        <v>30.8641975308642</v>
      </c>
      <c r="MME9" s="20">
        <v>76.403780348704586</v>
      </c>
      <c r="MMF9" s="20">
        <v>91.585994669695125</v>
      </c>
      <c r="MMG9" s="20">
        <v>91.585994669695125</v>
      </c>
      <c r="MMH9" s="20">
        <v>91.585994669695125</v>
      </c>
      <c r="MMI9" s="20">
        <v>103.41261633919338</v>
      </c>
      <c r="MMJ9" s="20">
        <v>391.73686067019401</v>
      </c>
      <c r="MMK9" s="20">
        <v>72.396796056685147</v>
      </c>
      <c r="MML9" s="20">
        <v>35.428219346888483</v>
      </c>
      <c r="MMM9" s="20">
        <v>150</v>
      </c>
      <c r="MMN9" s="20">
        <v>40.515355319666149</v>
      </c>
      <c r="MMO9" s="20">
        <v>366.3439786787805</v>
      </c>
      <c r="MMP9" s="20">
        <v>3.1213752521424074</v>
      </c>
      <c r="MMQ9" s="20">
        <v>100</v>
      </c>
      <c r="MMR9" s="20">
        <v>296.51593773165303</v>
      </c>
      <c r="MMS9" s="20">
        <v>462.10720887245844</v>
      </c>
      <c r="MMT9" s="20">
        <v>21.565003080714728</v>
      </c>
      <c r="MMU9" s="20">
        <v>46.210720887245841</v>
      </c>
      <c r="MMV9" s="20">
        <v>380</v>
      </c>
      <c r="MMW9" s="20">
        <v>44.091710758377424</v>
      </c>
      <c r="MMX9" s="20">
        <v>44.091710758377424</v>
      </c>
      <c r="MMY9" s="20">
        <v>2310.5360443622922</v>
      </c>
      <c r="MMZ9" s="20">
        <v>73.2687957357561</v>
      </c>
      <c r="MNA9" s="20">
        <v>205.47617953783251</v>
      </c>
      <c r="MNB9" s="20">
        <v>440.91710758377428</v>
      </c>
      <c r="MNC9" s="20">
        <v>34.470872113064452</v>
      </c>
      <c r="MND9" s="20">
        <v>184.84288354898337</v>
      </c>
      <c r="MNE9" s="20">
        <v>220.45855379188714</v>
      </c>
      <c r="MNF9" s="20">
        <v>170.63081695966906</v>
      </c>
      <c r="MNG9" s="20">
        <v>77.017868145409736</v>
      </c>
      <c r="MNH9" s="20">
        <v>924.21441774491689</v>
      </c>
      <c r="MNI9" s="20">
        <v>65.494657014822465</v>
      </c>
      <c r="MNJ9" s="20">
        <v>77.017868145409736</v>
      </c>
      <c r="MNK9" s="20">
        <v>396.82539682539681</v>
      </c>
      <c r="MNL9" s="20">
        <v>36.63439786787805</v>
      </c>
      <c r="MNM9" s="20">
        <v>391.73677248677251</v>
      </c>
      <c r="MNN9" s="20">
        <v>23.105360443622921</v>
      </c>
      <c r="MNO9" s="20">
        <v>107.82501540357363</v>
      </c>
      <c r="MNP9" s="20">
        <v>83.512134955610094</v>
      </c>
      <c r="MNQ9" s="20">
        <v>51.706308169596689</v>
      </c>
      <c r="MNR9" s="20">
        <v>98.712135669959252</v>
      </c>
      <c r="MNS9" s="20">
        <v>175</v>
      </c>
      <c r="MNT9" s="20">
        <v>98.712135669959252</v>
      </c>
      <c r="MNU9" s="20">
        <v>42.359419675950441</v>
      </c>
      <c r="MNV9" s="20">
        <v>29.30024129610479</v>
      </c>
      <c r="MNW9" s="20">
        <v>38.508934072704868</v>
      </c>
      <c r="MNX9" s="20">
        <v>3086.4197530864199</v>
      </c>
      <c r="MNY9" s="20">
        <v>158.84782378481412</v>
      </c>
      <c r="MNZ9" s="20">
        <v>152.79778393351802</v>
      </c>
      <c r="MOA9" s="20">
        <v>61.614294516327789</v>
      </c>
      <c r="MOB9" s="20">
        <v>66.137566137566139</v>
      </c>
      <c r="MOC9" s="20">
        <v>92.421441774491683</v>
      </c>
      <c r="MOD9" s="20">
        <v>46.210720887245841</v>
      </c>
      <c r="MOE9" s="20">
        <v>172.35436056532231</v>
      </c>
      <c r="MOF9" s="20">
        <v>77.017868145409736</v>
      </c>
      <c r="MOG9" s="20">
        <v>137.88348845225781</v>
      </c>
      <c r="MOH9" s="20">
        <v>137.88348845225781</v>
      </c>
      <c r="MOI9" s="20">
        <v>55.114638447971785</v>
      </c>
      <c r="MOJ9" s="20">
        <v>185.25</v>
      </c>
      <c r="MOK9" s="20">
        <v>91.585994669695125</v>
      </c>
      <c r="MOL9" s="20">
        <v>38.508934072704868</v>
      </c>
      <c r="MOM9" s="20">
        <v>123.5</v>
      </c>
      <c r="MON9" s="20">
        <v>61.75</v>
      </c>
      <c r="MOO9" s="20">
        <v>61.75</v>
      </c>
      <c r="MOP9" s="20">
        <v>30.875</v>
      </c>
      <c r="MOQ9" s="20">
        <v>98.712135669959252</v>
      </c>
      <c r="MOR9" s="20">
        <v>77.017868145409736</v>
      </c>
      <c r="MOS9" s="20">
        <v>30.807147258163894</v>
      </c>
      <c r="MOT9" s="20">
        <v>100</v>
      </c>
      <c r="MOU9" s="20">
        <v>38.508934072704868</v>
      </c>
      <c r="MOV9" s="20">
        <v>38.54406228720466</v>
      </c>
      <c r="MOW9" s="20">
        <v>99.206349206349202</v>
      </c>
      <c r="MOX9" s="20">
        <v>19097.171957671959</v>
      </c>
      <c r="MOY9" s="20">
        <v>220.45855379188714</v>
      </c>
      <c r="MOZ9" s="20">
        <v>55.114638447971785</v>
      </c>
      <c r="MPA9" s="20">
        <v>110.22927689594357</v>
      </c>
      <c r="MPB9" s="20">
        <v>30.807147258163894</v>
      </c>
      <c r="MPC9" s="20">
        <v>93.694885361552039</v>
      </c>
      <c r="MPD9" s="20">
        <v>158.84782378481412</v>
      </c>
      <c r="MPE9" s="20">
        <v>158.84782378481412</v>
      </c>
      <c r="MPF9" s="20">
        <v>63.539129513925651</v>
      </c>
      <c r="MPG9" s="20">
        <v>317.69564756962825</v>
      </c>
      <c r="MPH9" s="20">
        <v>103.41261633919338</v>
      </c>
      <c r="MPI9" s="20">
        <v>137.37899200454268</v>
      </c>
      <c r="MPJ9" s="20">
        <v>661.37566137566137</v>
      </c>
      <c r="MPK9" s="20">
        <v>31.769564756962826</v>
      </c>
      <c r="MPL9" s="20">
        <v>77.017868145409736</v>
      </c>
      <c r="MPM9" s="20">
        <v>77.017868145409736</v>
      </c>
      <c r="MPN9" s="20">
        <v>12.848020762401553</v>
      </c>
      <c r="MPO9" s="20">
        <v>440.91710758377428</v>
      </c>
      <c r="MPP9" s="20">
        <v>99.206349206349202</v>
      </c>
      <c r="MPQ9" s="20">
        <v>60</v>
      </c>
      <c r="MPR9" s="20">
        <v>158.84782378481412</v>
      </c>
      <c r="MPS9" s="20">
        <v>200</v>
      </c>
      <c r="MPT9" s="20">
        <v>220.45855379188714</v>
      </c>
      <c r="MPU9" s="20">
        <v>110.22927689594357</v>
      </c>
      <c r="MPV9" s="20">
        <v>110.22927689594357</v>
      </c>
      <c r="MPW9" s="20">
        <v>109.14127423822715</v>
      </c>
      <c r="MPX9" s="20">
        <v>30.807147258163894</v>
      </c>
      <c r="MPY9" s="20">
        <v>5.3912507701786815E-3</v>
      </c>
      <c r="MPZ9" s="20">
        <v>46.210720887245841</v>
      </c>
      <c r="MQA9" s="20">
        <v>1102.2927689594355</v>
      </c>
      <c r="MQB9" s="20">
        <v>77.017868145409736</v>
      </c>
      <c r="MQC9" s="20">
        <v>81.473032426266911</v>
      </c>
      <c r="MQD9" s="20">
        <v>132.27513227513228</v>
      </c>
      <c r="MQE9" s="20">
        <v>22.045855379188712</v>
      </c>
      <c r="MQF9" s="20">
        <v>1102.2927689594355</v>
      </c>
      <c r="MQG9" s="20">
        <v>31.769564756962826</v>
      </c>
      <c r="MQH9" s="20">
        <v>56.053446309271635</v>
      </c>
      <c r="MQI9" s="20">
        <v>26.011588914727685</v>
      </c>
      <c r="MQJ9" s="20">
        <v>31.769564756962826</v>
      </c>
      <c r="MQK9" s="20">
        <v>36.0810405643739</v>
      </c>
      <c r="MQL9" s="20">
        <v>4.2107583774250443</v>
      </c>
      <c r="MQM9" s="20">
        <v>40</v>
      </c>
      <c r="MQN9" s="20">
        <v>1.407528108196187</v>
      </c>
      <c r="MQO9" s="20">
        <v>15.296560846560848</v>
      </c>
      <c r="MQP9" s="20">
        <v>23.770194003527337</v>
      </c>
      <c r="MQQ9" s="20">
        <v>88.183421516754848</v>
      </c>
      <c r="MQR9" s="20">
        <v>5</v>
      </c>
      <c r="MQS9" s="20">
        <v>15.403573629081947</v>
      </c>
      <c r="MQT9" s="20">
        <v>75</v>
      </c>
      <c r="MQU9" s="20">
        <v>20</v>
      </c>
      <c r="MQV9" s="20">
        <v>18.04052028218695</v>
      </c>
      <c r="MQW9" s="20">
        <v>33.06878306878307</v>
      </c>
      <c r="MQX9" s="20">
        <v>11.326172703095088</v>
      </c>
      <c r="MQY9" s="20">
        <v>31.023784901758013</v>
      </c>
      <c r="MQZ9" s="20">
        <v>30</v>
      </c>
      <c r="MRA9" s="20">
        <v>35.273368606701936</v>
      </c>
      <c r="MRB9" s="20">
        <v>17.537548340678121</v>
      </c>
      <c r="MRC9" s="20">
        <v>36.194415718717686</v>
      </c>
      <c r="MRD9" s="20">
        <v>51.706308169596689</v>
      </c>
      <c r="MRE9" s="20">
        <v>48.431575318855558</v>
      </c>
      <c r="MRF9" s="20">
        <v>30.807147258163894</v>
      </c>
      <c r="MRG9" s="20">
        <v>92.421441774491683</v>
      </c>
      <c r="MRH9" s="20">
        <v>24.129610479145121</v>
      </c>
      <c r="MRI9" s="20">
        <v>45.5</v>
      </c>
      <c r="MRJ9" s="20">
        <v>32.904045223319756</v>
      </c>
      <c r="MRK9" s="20">
        <v>108.24312169312169</v>
      </c>
      <c r="MRL9" s="20">
        <v>66.137566137566139</v>
      </c>
      <c r="MRM9" s="20">
        <v>39.682539682539684</v>
      </c>
      <c r="MRN9" s="20">
        <v>84.718839351900883</v>
      </c>
      <c r="MRO9" s="20">
        <v>45.5</v>
      </c>
      <c r="MRP9" s="20">
        <v>18.376441402122481</v>
      </c>
      <c r="MRQ9" s="20">
        <v>5.0705467372134034</v>
      </c>
      <c r="MRR9" s="20">
        <v>8.8183421516754841</v>
      </c>
      <c r="MRS9" s="20">
        <v>21.179709837975221</v>
      </c>
      <c r="MRT9" s="20">
        <v>12.75422268183385</v>
      </c>
      <c r="MRU9" s="20">
        <v>5.0705467372134034</v>
      </c>
      <c r="MRV9" s="20">
        <v>45.5</v>
      </c>
      <c r="MRW9" s="20">
        <v>18.484288354898336</v>
      </c>
      <c r="MRX9" s="20">
        <v>70</v>
      </c>
      <c r="MRY9" s="20">
        <v>6.6137566137566139</v>
      </c>
      <c r="MRZ9" s="20">
        <v>18.04052028218695</v>
      </c>
      <c r="MSA9" s="20">
        <v>108.24312169312169</v>
      </c>
      <c r="MSB9" s="20">
        <v>44.091710758377424</v>
      </c>
      <c r="MSC9" s="20">
        <v>1.8033509700176367</v>
      </c>
      <c r="MSD9" s="20">
        <v>1.723543605653223</v>
      </c>
      <c r="MSE9" s="20">
        <v>1.723543605653223</v>
      </c>
      <c r="MSF9" s="20">
        <v>1.723543605653223</v>
      </c>
      <c r="MSG9" s="20">
        <v>44.091710758377424</v>
      </c>
      <c r="MSH9" s="20">
        <v>11.022927689594356</v>
      </c>
      <c r="MSI9" s="20">
        <v>2.8659611992945329</v>
      </c>
      <c r="MSJ9" s="20">
        <v>10.582010582010582</v>
      </c>
      <c r="MSK9" s="20">
        <v>0.77160493827160492</v>
      </c>
      <c r="MSL9" s="20">
        <v>0.63932980599647271</v>
      </c>
      <c r="MSM9" s="20">
        <v>5.9791446208112875</v>
      </c>
      <c r="MSN9" s="20">
        <v>5.85</v>
      </c>
      <c r="MSO9" s="20">
        <v>5.979122574955908</v>
      </c>
      <c r="MSP9" s="20">
        <v>5.8600482592209584</v>
      </c>
      <c r="MSQ9" s="20">
        <v>6.4460530851430544</v>
      </c>
      <c r="MSR9" s="20">
        <v>83.707716049382711</v>
      </c>
      <c r="MSS9" s="20">
        <v>1.6184074457083764</v>
      </c>
      <c r="MST9" s="20">
        <v>1955.3527782304059</v>
      </c>
      <c r="MSU9" s="20">
        <v>171.95767195767195</v>
      </c>
      <c r="MSV9" s="20">
        <v>132.27513227513228</v>
      </c>
      <c r="MSW9" s="20">
        <v>34.470872113064452</v>
      </c>
      <c r="MSX9" s="20">
        <v>77.017868145409736</v>
      </c>
      <c r="MSY9" s="20">
        <v>61.614294516327789</v>
      </c>
      <c r="MSZ9" s="20">
        <v>1.0336748288693896</v>
      </c>
      <c r="MTA9" s="20">
        <v>500</v>
      </c>
      <c r="MTB9" s="20">
        <v>500</v>
      </c>
      <c r="MTC9" s="20">
        <v>300</v>
      </c>
      <c r="MTD9" s="20">
        <v>300</v>
      </c>
      <c r="MTE9" s="20">
        <v>1056.6453806220425</v>
      </c>
      <c r="MTF9" s="20">
        <v>241.29610479145123</v>
      </c>
      <c r="MTG9" s="20">
        <v>138.63216266173754</v>
      </c>
      <c r="MTH9" s="20">
        <v>144.3241622574956</v>
      </c>
      <c r="MTI9" s="20">
        <v>22.045855379188712</v>
      </c>
      <c r="MTJ9" s="20">
        <v>84.718839351900883</v>
      </c>
      <c r="MTK9" s="20">
        <v>27.604229568434985</v>
      </c>
      <c r="MTL9" s="20">
        <v>15.403573629081947</v>
      </c>
      <c r="MTM9" s="20">
        <v>44.091710758377424</v>
      </c>
      <c r="MTN9" s="20">
        <v>25.696041524803107</v>
      </c>
      <c r="MTO9" s="20">
        <v>46.210720887245841</v>
      </c>
      <c r="MTP9" s="20">
        <v>16.06002595300194</v>
      </c>
      <c r="MTQ9" s="20">
        <v>11.022927689594356</v>
      </c>
      <c r="MTR9" s="20">
        <v>70.546737213403873</v>
      </c>
      <c r="MTS9" s="20">
        <v>77.017868145409736</v>
      </c>
      <c r="MTT9" s="20">
        <v>10.782501540357364</v>
      </c>
      <c r="MTU9" s="20">
        <v>42.359419675950441</v>
      </c>
      <c r="MTV9" s="20">
        <v>19.697391851785234</v>
      </c>
      <c r="MTW9" s="20">
        <v>116.4884041088637</v>
      </c>
      <c r="MTX9" s="20">
        <v>110.22927689594357</v>
      </c>
      <c r="MTY9" s="20">
        <v>100</v>
      </c>
      <c r="MTZ9" s="20">
        <v>100</v>
      </c>
      <c r="MUA9" s="20">
        <v>3.8508934072704868</v>
      </c>
      <c r="MUB9" s="20">
        <v>7.7017868145409736</v>
      </c>
      <c r="MUC9" s="20">
        <v>3.0807147258163896</v>
      </c>
      <c r="MUD9" s="20">
        <v>3.0807147258163896</v>
      </c>
      <c r="MUE9" s="20">
        <v>2381.2358614120731</v>
      </c>
      <c r="MUF9" s="20">
        <v>977.67638911520294</v>
      </c>
      <c r="MUG9" s="20">
        <v>977.67638911520294</v>
      </c>
      <c r="MUH9" s="20">
        <v>977.67638911520294</v>
      </c>
      <c r="MUI9" s="20">
        <v>977.67638911520294</v>
      </c>
      <c r="MUJ9" s="20">
        <v>586.60583346912176</v>
      </c>
      <c r="MUK9" s="20">
        <v>977.67638911520294</v>
      </c>
      <c r="MUL9" s="20">
        <v>586.60583346912176</v>
      </c>
      <c r="MUM9" s="20">
        <v>831.79297597042523</v>
      </c>
      <c r="MUN9" s="20">
        <v>658.08090446639505</v>
      </c>
      <c r="MUO9" s="20">
        <v>661.37566137566137</v>
      </c>
      <c r="MUP9" s="20">
        <v>21.179709837975221</v>
      </c>
      <c r="MUQ9" s="20">
        <v>31.769564756962826</v>
      </c>
      <c r="MUR9" s="20">
        <v>110.22927689594357</v>
      </c>
      <c r="MUS9" s="20">
        <v>107.82501540357363</v>
      </c>
      <c r="MUT9" s="20">
        <v>18.317198933939025</v>
      </c>
      <c r="MUU9" s="20">
        <v>47.420767195767198</v>
      </c>
      <c r="MUV9" s="20">
        <v>105.89854918987609</v>
      </c>
      <c r="MUW9" s="20">
        <v>22.045855379188712</v>
      </c>
      <c r="MUX9" s="20">
        <v>211.79709837975219</v>
      </c>
      <c r="MUY9" s="20">
        <v>18.317198933939025</v>
      </c>
      <c r="MUZ9" s="20">
        <v>18.317198933939025</v>
      </c>
      <c r="MVA9" s="20">
        <v>24.72821856081768</v>
      </c>
      <c r="MVB9" s="20">
        <v>34.470872113064452</v>
      </c>
      <c r="MVC9" s="20">
        <v>54.664473937789886</v>
      </c>
      <c r="MVD9" s="20">
        <v>45.792997334847563</v>
      </c>
      <c r="MVE9" s="20">
        <v>55.114638447971785</v>
      </c>
      <c r="MVF9" s="20">
        <v>91.585994669695125</v>
      </c>
      <c r="MVG9" s="20">
        <v>80.171649557385678</v>
      </c>
      <c r="MVH9" s="20">
        <v>231.05360443622922</v>
      </c>
      <c r="MVI9" s="20">
        <v>123.22858903265558</v>
      </c>
      <c r="MVJ9" s="20">
        <v>12.822039253757318</v>
      </c>
      <c r="MVK9" s="20">
        <v>10.990319360363413</v>
      </c>
      <c r="MVL9" s="20">
        <v>5.4951596801817066</v>
      </c>
      <c r="MVM9" s="20">
        <v>24.72821856081768</v>
      </c>
      <c r="MVN9" s="20">
        <v>46.210720887245841</v>
      </c>
      <c r="MVO9" s="20">
        <v>81.030710639332298</v>
      </c>
      <c r="MVP9" s="20">
        <v>401.21970791205263</v>
      </c>
      <c r="MVQ9" s="20">
        <v>53.912507701786815</v>
      </c>
      <c r="MVR9" s="20">
        <v>52.949274594938046</v>
      </c>
      <c r="MVS9" s="20">
        <v>65.808090446639511</v>
      </c>
      <c r="MVT9" s="20">
        <v>28.343674594967251</v>
      </c>
      <c r="MVU9" s="20">
        <v>30.807147258163894</v>
      </c>
      <c r="MVV9" s="20">
        <v>44.091710758377424</v>
      </c>
      <c r="MVW9" s="20">
        <v>12.848020762401553</v>
      </c>
      <c r="MVX9" s="20">
        <v>40.515355319666149</v>
      </c>
      <c r="MVY9" s="20">
        <v>200</v>
      </c>
      <c r="MVZ9" s="20">
        <v>150</v>
      </c>
      <c r="MWA9" s="20">
        <v>52.949274594938046</v>
      </c>
      <c r="MWB9" s="20">
        <v>77.017868145409736</v>
      </c>
      <c r="MWC9" s="20">
        <v>46.210720887245841</v>
      </c>
      <c r="MWD9" s="20">
        <v>105.89854918987609</v>
      </c>
      <c r="MWE9" s="20">
        <v>243.09213191799691</v>
      </c>
      <c r="MWF9" s="20">
        <v>51.544312169312171</v>
      </c>
      <c r="MWG9" s="20">
        <v>100.12322858903266</v>
      </c>
      <c r="MWH9" s="20">
        <v>52.949274594938046</v>
      </c>
      <c r="MWI9" s="20">
        <v>44.091710758377424</v>
      </c>
      <c r="MWJ9" s="20">
        <v>176.3668430335097</v>
      </c>
      <c r="MWK9" s="20">
        <v>115.16415828161914</v>
      </c>
      <c r="MWL9" s="20">
        <v>658.08090446639505</v>
      </c>
      <c r="MWM9" s="20">
        <v>30</v>
      </c>
      <c r="MWN9" s="20">
        <v>183.17198933939025</v>
      </c>
      <c r="MWO9" s="20">
        <v>457.92997334847558</v>
      </c>
      <c r="MWP9" s="20">
        <v>384.66117761271948</v>
      </c>
      <c r="MWQ9" s="20">
        <v>457.92997334847558</v>
      </c>
      <c r="MWR9" s="20">
        <v>457.92997334847558</v>
      </c>
      <c r="MWS9" s="20">
        <v>457.92997334847558</v>
      </c>
      <c r="MWT9" s="20">
        <v>457.92997334847558</v>
      </c>
      <c r="MWU9" s="20">
        <v>457.92997334847558</v>
      </c>
      <c r="MWV9" s="20">
        <v>22.045855379188712</v>
      </c>
      <c r="MWW9" s="20">
        <v>23.699294532627867</v>
      </c>
      <c r="MWX9" s="20">
        <v>32.05509813439329</v>
      </c>
      <c r="MWY9" s="20">
        <v>91.585994669695125</v>
      </c>
      <c r="MWZ9" s="20">
        <v>158.84782378481412</v>
      </c>
      <c r="MXA9" s="20">
        <v>45.792997334847563</v>
      </c>
      <c r="MXB9" s="20">
        <v>73.2687957357561</v>
      </c>
      <c r="MXC9" s="20">
        <v>6.4240103812007767</v>
      </c>
      <c r="MXD9" s="20">
        <v>12.322858903265558</v>
      </c>
      <c r="MXE9" s="20">
        <v>77.160493827160494</v>
      </c>
      <c r="MXF9" s="20">
        <v>100</v>
      </c>
      <c r="MXG9" s="20">
        <v>52.949274594938046</v>
      </c>
      <c r="MXH9" s="20">
        <v>32.412284255732921</v>
      </c>
      <c r="MXI9" s="20">
        <v>211.79709837975219</v>
      </c>
      <c r="MXJ9" s="20">
        <v>3.2904045223319758E-2</v>
      </c>
      <c r="MXK9" s="20">
        <v>69.289520834290443</v>
      </c>
      <c r="MXL9" s="20">
        <v>200</v>
      </c>
      <c r="MXM9" s="20">
        <v>6.4240103812007767</v>
      </c>
      <c r="MXN9" s="20">
        <v>86.177180282661155</v>
      </c>
      <c r="MXO9" s="20">
        <v>77.017868145409736</v>
      </c>
      <c r="MXP9" s="20">
        <v>52.949274594938046</v>
      </c>
      <c r="MXQ9" s="20">
        <v>79.423911892407062</v>
      </c>
      <c r="MXR9" s="20">
        <v>317.69564756962825</v>
      </c>
      <c r="MXS9" s="20">
        <v>50</v>
      </c>
      <c r="MXT9" s="20">
        <v>40</v>
      </c>
      <c r="MXU9" s="20">
        <v>2.4250440917107583</v>
      </c>
      <c r="MXV9" s="20">
        <v>37.064492216456628</v>
      </c>
      <c r="MXW9" s="20">
        <v>79.365079365079367</v>
      </c>
      <c r="MXX9" s="20">
        <v>95.329802599903701</v>
      </c>
      <c r="MXY9" s="20">
        <v>20.257677659833075</v>
      </c>
      <c r="MXZ9" s="20">
        <v>43.331728454501686</v>
      </c>
      <c r="MYA9" s="20">
        <v>158.88300433317283</v>
      </c>
      <c r="MYB9" s="20">
        <v>57.426379381632742</v>
      </c>
      <c r="MYC9" s="20">
        <v>50</v>
      </c>
      <c r="MYD9" s="20">
        <v>4.409171075837742</v>
      </c>
      <c r="MYE9" s="20">
        <v>1389702.6255927719</v>
      </c>
    </row>
    <row r="10" spans="1:9443" x14ac:dyDescent="0.25">
      <c r="A10" s="26" t="s">
        <v>86</v>
      </c>
      <c r="B10" s="27" t="s">
        <v>88</v>
      </c>
      <c r="C10" s="28">
        <v>44.091710758377424</v>
      </c>
      <c r="D10" s="29">
        <f t="shared" si="0"/>
        <v>41350</v>
      </c>
      <c r="H10" t="s">
        <v>96</v>
      </c>
    </row>
    <row r="11" spans="1:9443" x14ac:dyDescent="0.25">
      <c r="A11" s="26" t="s">
        <v>84</v>
      </c>
      <c r="B11" s="27" t="s">
        <v>85</v>
      </c>
      <c r="C11" s="28">
        <v>20.682523267838675</v>
      </c>
      <c r="D11" s="29">
        <f t="shared" si="0"/>
        <v>41351</v>
      </c>
      <c r="H11" t="s">
        <v>97</v>
      </c>
    </row>
    <row r="12" spans="1:9443" x14ac:dyDescent="0.25">
      <c r="A12" s="26" t="s">
        <v>89</v>
      </c>
      <c r="B12" s="27" t="s">
        <v>90</v>
      </c>
      <c r="C12" s="28">
        <v>137.37899200454268</v>
      </c>
      <c r="D12" s="29">
        <f t="shared" si="0"/>
        <v>41352</v>
      </c>
    </row>
    <row r="13" spans="1:9443" x14ac:dyDescent="0.25">
      <c r="A13" s="26" t="s">
        <v>89</v>
      </c>
      <c r="B13" s="27" t="s">
        <v>90</v>
      </c>
      <c r="C13" s="28">
        <v>91.585994669695125</v>
      </c>
      <c r="D13" s="29">
        <f t="shared" si="0"/>
        <v>41353</v>
      </c>
    </row>
    <row r="14" spans="1:9443" x14ac:dyDescent="0.25">
      <c r="A14" s="26" t="s">
        <v>84</v>
      </c>
      <c r="B14" s="27" t="s">
        <v>88</v>
      </c>
      <c r="C14" s="28">
        <v>7.7017868145409736</v>
      </c>
      <c r="D14" s="29">
        <f t="shared" si="0"/>
        <v>41354</v>
      </c>
    </row>
    <row r="15" spans="1:9443" x14ac:dyDescent="0.25">
      <c r="A15" s="26" t="s">
        <v>89</v>
      </c>
      <c r="B15" s="27" t="s">
        <v>90</v>
      </c>
      <c r="C15" s="28">
        <v>91.585994669695125</v>
      </c>
      <c r="D15" s="29">
        <f t="shared" si="0"/>
        <v>41355</v>
      </c>
    </row>
    <row r="16" spans="1:9443" x14ac:dyDescent="0.25">
      <c r="A16" s="26" t="s">
        <v>89</v>
      </c>
      <c r="B16" s="27" t="s">
        <v>90</v>
      </c>
      <c r="C16" s="28">
        <v>73.2687957357561</v>
      </c>
      <c r="D16" s="29">
        <f t="shared" si="0"/>
        <v>41356</v>
      </c>
    </row>
    <row r="17" spans="1:4" x14ac:dyDescent="0.25">
      <c r="A17" s="26" t="s">
        <v>84</v>
      </c>
      <c r="B17" s="27" t="s">
        <v>90</v>
      </c>
      <c r="C17" s="28">
        <v>34.470872113064452</v>
      </c>
      <c r="D17" s="29">
        <f t="shared" si="0"/>
        <v>41357</v>
      </c>
    </row>
    <row r="18" spans="1:4" x14ac:dyDescent="0.25">
      <c r="A18" s="26" t="s">
        <v>89</v>
      </c>
      <c r="B18" s="27" t="s">
        <v>85</v>
      </c>
      <c r="C18" s="28">
        <v>24.72821856081768</v>
      </c>
      <c r="D18" s="29">
        <f t="shared" si="0"/>
        <v>41358</v>
      </c>
    </row>
    <row r="19" spans="1:4" x14ac:dyDescent="0.25">
      <c r="A19" s="26" t="s">
        <v>89</v>
      </c>
      <c r="B19" s="27" t="s">
        <v>85</v>
      </c>
      <c r="C19" s="28">
        <v>20.148918827332928</v>
      </c>
      <c r="D19" s="29">
        <f t="shared" si="0"/>
        <v>41359</v>
      </c>
    </row>
    <row r="20" spans="1:4" x14ac:dyDescent="0.25">
      <c r="A20" s="26" t="s">
        <v>89</v>
      </c>
      <c r="B20" s="27" t="s">
        <v>85</v>
      </c>
      <c r="C20" s="28">
        <v>357.05596820134269</v>
      </c>
      <c r="D20" s="29">
        <f t="shared" si="0"/>
        <v>41360</v>
      </c>
    </row>
    <row r="21" spans="1:4" x14ac:dyDescent="0.25">
      <c r="A21" s="26" t="s">
        <v>89</v>
      </c>
      <c r="B21" s="27" t="s">
        <v>85</v>
      </c>
      <c r="C21" s="28">
        <v>256.44078507514632</v>
      </c>
      <c r="D21" s="29">
        <f t="shared" si="0"/>
        <v>41361</v>
      </c>
    </row>
    <row r="22" spans="1:4" x14ac:dyDescent="0.25">
      <c r="A22" s="26" t="s">
        <v>84</v>
      </c>
      <c r="B22" s="27" t="s">
        <v>88</v>
      </c>
      <c r="C22" s="28">
        <v>154.03573629081947</v>
      </c>
      <c r="D22" s="29">
        <f t="shared" si="0"/>
        <v>41362</v>
      </c>
    </row>
    <row r="23" spans="1:4" x14ac:dyDescent="0.25">
      <c r="A23" s="26" t="s">
        <v>84</v>
      </c>
      <c r="B23" s="27" t="s">
        <v>88</v>
      </c>
      <c r="C23" s="28">
        <v>92.421441774491683</v>
      </c>
      <c r="D23" s="29">
        <f t="shared" si="0"/>
        <v>41363</v>
      </c>
    </row>
    <row r="24" spans="1:4" x14ac:dyDescent="0.25">
      <c r="A24" s="26" t="s">
        <v>91</v>
      </c>
      <c r="B24" s="27" t="s">
        <v>88</v>
      </c>
      <c r="C24" s="28">
        <v>29.330291673456088</v>
      </c>
      <c r="D24" s="29">
        <f t="shared" si="0"/>
        <v>41364</v>
      </c>
    </row>
    <row r="25" spans="1:4" x14ac:dyDescent="0.25">
      <c r="A25" s="26" t="s">
        <v>86</v>
      </c>
      <c r="B25" s="27" t="s">
        <v>90</v>
      </c>
      <c r="C25" s="28">
        <v>110.22927689594357</v>
      </c>
      <c r="D25" s="29">
        <f t="shared" si="0"/>
        <v>41365</v>
      </c>
    </row>
    <row r="26" spans="1:4" x14ac:dyDescent="0.25">
      <c r="A26" s="26" t="s">
        <v>86</v>
      </c>
      <c r="B26" s="27" t="s">
        <v>85</v>
      </c>
      <c r="C26" s="28">
        <v>97.001763668430343</v>
      </c>
      <c r="D26" s="29">
        <f t="shared" si="0"/>
        <v>41366</v>
      </c>
    </row>
    <row r="27" spans="1:4" x14ac:dyDescent="0.25">
      <c r="A27" s="26" t="s">
        <v>86</v>
      </c>
      <c r="B27" s="27" t="s">
        <v>85</v>
      </c>
      <c r="C27" s="28">
        <v>330.68783068783068</v>
      </c>
      <c r="D27" s="29">
        <f t="shared" si="0"/>
        <v>41367</v>
      </c>
    </row>
    <row r="28" spans="1:4" x14ac:dyDescent="0.25">
      <c r="A28" s="26" t="s">
        <v>87</v>
      </c>
      <c r="B28" s="27" t="s">
        <v>90</v>
      </c>
      <c r="C28" s="28">
        <v>69.893042465318231</v>
      </c>
      <c r="D28" s="29">
        <f t="shared" si="0"/>
        <v>41368</v>
      </c>
    </row>
    <row r="29" spans="1:4" x14ac:dyDescent="0.25">
      <c r="A29" s="26" t="s">
        <v>87</v>
      </c>
      <c r="B29" s="27" t="s">
        <v>90</v>
      </c>
      <c r="C29" s="28">
        <v>69.893042465318231</v>
      </c>
      <c r="D29" s="29">
        <f t="shared" si="0"/>
        <v>41369</v>
      </c>
    </row>
    <row r="30" spans="1:4" x14ac:dyDescent="0.25">
      <c r="A30" s="26" t="s">
        <v>87</v>
      </c>
      <c r="B30" s="27" t="s">
        <v>90</v>
      </c>
      <c r="C30" s="28">
        <v>69.893042465318231</v>
      </c>
      <c r="D30" s="29">
        <f t="shared" si="0"/>
        <v>41370</v>
      </c>
    </row>
    <row r="31" spans="1:4" x14ac:dyDescent="0.25">
      <c r="A31" s="26" t="s">
        <v>86</v>
      </c>
      <c r="B31" s="27" t="s">
        <v>90</v>
      </c>
      <c r="C31" s="28">
        <v>110.22927689594357</v>
      </c>
      <c r="D31" s="29">
        <f t="shared" si="0"/>
        <v>41371</v>
      </c>
    </row>
    <row r="32" spans="1:4" x14ac:dyDescent="0.25">
      <c r="A32" s="26" t="s">
        <v>87</v>
      </c>
      <c r="B32" s="27" t="s">
        <v>85</v>
      </c>
      <c r="C32" s="28">
        <v>105.89854918987609</v>
      </c>
      <c r="D32" s="29">
        <f t="shared" si="0"/>
        <v>41372</v>
      </c>
    </row>
    <row r="33" spans="1:4" x14ac:dyDescent="0.25">
      <c r="A33" s="26" t="s">
        <v>84</v>
      </c>
      <c r="B33" s="27" t="s">
        <v>85</v>
      </c>
      <c r="C33" s="28">
        <v>12.848020762401553</v>
      </c>
      <c r="D33" s="29">
        <f t="shared" si="0"/>
        <v>41373</v>
      </c>
    </row>
    <row r="34" spans="1:4" x14ac:dyDescent="0.25">
      <c r="A34" s="26" t="s">
        <v>86</v>
      </c>
      <c r="B34" s="27" t="s">
        <v>90</v>
      </c>
      <c r="C34" s="28">
        <v>55.114638447971785</v>
      </c>
      <c r="D34" s="29">
        <f t="shared" si="0"/>
        <v>41374</v>
      </c>
    </row>
    <row r="35" spans="1:4" x14ac:dyDescent="0.25">
      <c r="A35" s="26" t="s">
        <v>86</v>
      </c>
      <c r="B35" s="27" t="s">
        <v>85</v>
      </c>
      <c r="C35" s="28">
        <v>237.5</v>
      </c>
      <c r="D35" s="29">
        <f t="shared" si="0"/>
        <v>41375</v>
      </c>
    </row>
    <row r="36" spans="1:4" x14ac:dyDescent="0.25">
      <c r="A36" s="26" t="s">
        <v>86</v>
      </c>
      <c r="B36" s="27" t="s">
        <v>90</v>
      </c>
      <c r="C36" s="28">
        <v>251.53730158730158</v>
      </c>
      <c r="D36" s="29">
        <f t="shared" si="0"/>
        <v>41376</v>
      </c>
    </row>
    <row r="37" spans="1:4" x14ac:dyDescent="0.25">
      <c r="A37" s="26" t="s">
        <v>86</v>
      </c>
      <c r="B37" s="27" t="s">
        <v>90</v>
      </c>
      <c r="C37" s="28">
        <v>35.273368606701936</v>
      </c>
      <c r="D37" s="29">
        <f t="shared" si="0"/>
        <v>41377</v>
      </c>
    </row>
    <row r="38" spans="1:4" x14ac:dyDescent="0.25">
      <c r="A38" s="26" t="s">
        <v>91</v>
      </c>
      <c r="B38" s="27" t="s">
        <v>88</v>
      </c>
      <c r="C38" s="28">
        <v>100</v>
      </c>
      <c r="D38" s="29">
        <f t="shared" si="0"/>
        <v>41378</v>
      </c>
    </row>
    <row r="39" spans="1:4" x14ac:dyDescent="0.25">
      <c r="A39" s="26" t="s">
        <v>86</v>
      </c>
      <c r="B39" s="27" t="s">
        <v>90</v>
      </c>
      <c r="C39" s="28">
        <v>96.5</v>
      </c>
      <c r="D39" s="29">
        <f t="shared" si="0"/>
        <v>41379</v>
      </c>
    </row>
    <row r="40" spans="1:4" x14ac:dyDescent="0.25">
      <c r="A40" s="26" t="s">
        <v>87</v>
      </c>
      <c r="B40" s="27" t="s">
        <v>85</v>
      </c>
      <c r="C40" s="28">
        <v>211.79709837975219</v>
      </c>
      <c r="D40" s="29">
        <f t="shared" si="0"/>
        <v>41380</v>
      </c>
    </row>
    <row r="41" spans="1:4" x14ac:dyDescent="0.25">
      <c r="A41" s="26" t="s">
        <v>86</v>
      </c>
      <c r="B41" s="27" t="s">
        <v>85</v>
      </c>
      <c r="C41" s="28">
        <v>2.8880070546737215</v>
      </c>
      <c r="D41" s="29">
        <f t="shared" si="0"/>
        <v>41381</v>
      </c>
    </row>
    <row r="42" spans="1:4" x14ac:dyDescent="0.25">
      <c r="A42" s="26" t="s">
        <v>86</v>
      </c>
      <c r="B42" s="27" t="s">
        <v>85</v>
      </c>
      <c r="C42" s="28">
        <v>110.22927689594357</v>
      </c>
      <c r="D42" s="29">
        <f t="shared" si="0"/>
        <v>41382</v>
      </c>
    </row>
    <row r="43" spans="1:4" x14ac:dyDescent="0.25">
      <c r="A43" s="26" t="s">
        <v>86</v>
      </c>
      <c r="B43" s="27" t="s">
        <v>90</v>
      </c>
      <c r="C43" s="28">
        <v>11.958289241622575</v>
      </c>
      <c r="D43" s="29">
        <f t="shared" si="0"/>
        <v>41383</v>
      </c>
    </row>
    <row r="44" spans="1:4" x14ac:dyDescent="0.25">
      <c r="A44" s="26" t="s">
        <v>86</v>
      </c>
      <c r="B44" s="27" t="s">
        <v>85</v>
      </c>
      <c r="C44" s="28">
        <v>396.82539682539681</v>
      </c>
      <c r="D44" s="29">
        <f t="shared" si="0"/>
        <v>41384</v>
      </c>
    </row>
    <row r="45" spans="1:4" x14ac:dyDescent="0.25">
      <c r="A45" s="26" t="s">
        <v>91</v>
      </c>
      <c r="B45" s="27" t="s">
        <v>88</v>
      </c>
      <c r="C45" s="28">
        <v>19.084243115528761</v>
      </c>
      <c r="D45" s="29">
        <f t="shared" si="0"/>
        <v>41385</v>
      </c>
    </row>
    <row r="46" spans="1:4" x14ac:dyDescent="0.25">
      <c r="A46" s="26" t="s">
        <v>86</v>
      </c>
      <c r="B46" s="27" t="s">
        <v>85</v>
      </c>
      <c r="C46" s="28">
        <v>36.067019400352734</v>
      </c>
      <c r="D46" s="29">
        <f t="shared" si="0"/>
        <v>41386</v>
      </c>
    </row>
    <row r="47" spans="1:4" x14ac:dyDescent="0.25">
      <c r="A47" s="26" t="s">
        <v>91</v>
      </c>
      <c r="B47" s="27" t="s">
        <v>85</v>
      </c>
      <c r="C47" s="28">
        <v>114</v>
      </c>
      <c r="D47" s="29">
        <f t="shared" si="0"/>
        <v>41387</v>
      </c>
    </row>
    <row r="48" spans="1:4" x14ac:dyDescent="0.25">
      <c r="A48" s="26" t="s">
        <v>86</v>
      </c>
      <c r="B48" s="27" t="s">
        <v>85</v>
      </c>
      <c r="C48" s="28">
        <v>19.841269841269842</v>
      </c>
      <c r="D48" s="29">
        <f t="shared" si="0"/>
        <v>41388</v>
      </c>
    </row>
    <row r="49" spans="1:4" x14ac:dyDescent="0.25">
      <c r="A49" s="26" t="s">
        <v>86</v>
      </c>
      <c r="B49" s="27" t="s">
        <v>92</v>
      </c>
      <c r="C49" s="28">
        <v>551.14638447971777</v>
      </c>
      <c r="D49" s="29">
        <f t="shared" si="0"/>
        <v>41389</v>
      </c>
    </row>
    <row r="50" spans="1:4" x14ac:dyDescent="0.25">
      <c r="A50" s="26" t="s">
        <v>87</v>
      </c>
      <c r="B50" s="27" t="s">
        <v>85</v>
      </c>
      <c r="C50" s="28">
        <v>211.79709837975219</v>
      </c>
      <c r="D50" s="29">
        <f t="shared" si="0"/>
        <v>41390</v>
      </c>
    </row>
    <row r="51" spans="1:4" x14ac:dyDescent="0.25">
      <c r="A51" s="26" t="s">
        <v>87</v>
      </c>
      <c r="B51" s="27" t="s">
        <v>88</v>
      </c>
      <c r="C51" s="28">
        <v>52.949274594938046</v>
      </c>
      <c r="D51" s="29">
        <f t="shared" si="0"/>
        <v>41391</v>
      </c>
    </row>
    <row r="52" spans="1:4" x14ac:dyDescent="0.25">
      <c r="A52" s="26" t="s">
        <v>89</v>
      </c>
      <c r="B52" s="27" t="s">
        <v>85</v>
      </c>
      <c r="C52" s="28">
        <v>57.864031432313382</v>
      </c>
      <c r="D52" s="29">
        <f t="shared" si="0"/>
        <v>41392</v>
      </c>
    </row>
    <row r="53" spans="1:4" x14ac:dyDescent="0.25">
      <c r="A53" s="26" t="s">
        <v>89</v>
      </c>
      <c r="B53" s="27" t="s">
        <v>85</v>
      </c>
      <c r="C53" s="28">
        <v>59.530896535301828</v>
      </c>
      <c r="D53" s="29">
        <f t="shared" si="0"/>
        <v>41393</v>
      </c>
    </row>
    <row r="54" spans="1:4" x14ac:dyDescent="0.25">
      <c r="A54" s="26" t="s">
        <v>89</v>
      </c>
      <c r="B54" s="27" t="s">
        <v>85</v>
      </c>
      <c r="C54" s="28">
        <v>45.792997334847563</v>
      </c>
      <c r="D54" s="29">
        <f t="shared" si="0"/>
        <v>41394</v>
      </c>
    </row>
    <row r="55" spans="1:4" x14ac:dyDescent="0.25">
      <c r="A55" s="26" t="s">
        <v>89</v>
      </c>
      <c r="B55" s="27" t="s">
        <v>85</v>
      </c>
      <c r="C55" s="28">
        <v>64.110196268786581</v>
      </c>
      <c r="D55" s="29">
        <f t="shared" si="0"/>
        <v>41395</v>
      </c>
    </row>
    <row r="56" spans="1:4" x14ac:dyDescent="0.25">
      <c r="A56" s="26" t="s">
        <v>89</v>
      </c>
      <c r="B56" s="27" t="s">
        <v>85</v>
      </c>
      <c r="C56" s="28">
        <v>91.585994669695125</v>
      </c>
      <c r="D56" s="29">
        <f t="shared" si="0"/>
        <v>41396</v>
      </c>
    </row>
    <row r="57" spans="1:4" x14ac:dyDescent="0.25">
      <c r="A57" s="26" t="s">
        <v>86</v>
      </c>
      <c r="B57" s="27" t="s">
        <v>90</v>
      </c>
      <c r="C57" s="28">
        <v>88.183421516754848</v>
      </c>
      <c r="D57" s="29">
        <f t="shared" si="0"/>
        <v>41397</v>
      </c>
    </row>
    <row r="58" spans="1:4" x14ac:dyDescent="0.25">
      <c r="A58" s="26" t="s">
        <v>86</v>
      </c>
      <c r="B58" s="27" t="s">
        <v>90</v>
      </c>
      <c r="C58" s="28">
        <v>158.73015873015873</v>
      </c>
      <c r="D58" s="29">
        <f t="shared" si="0"/>
        <v>41398</v>
      </c>
    </row>
    <row r="59" spans="1:4" x14ac:dyDescent="0.25">
      <c r="A59" s="26" t="s">
        <v>91</v>
      </c>
      <c r="B59" s="27" t="s">
        <v>88</v>
      </c>
      <c r="C59" s="28">
        <v>6.2115817521936876</v>
      </c>
      <c r="D59" s="29">
        <f t="shared" si="0"/>
        <v>41399</v>
      </c>
    </row>
    <row r="60" spans="1:4" x14ac:dyDescent="0.25">
      <c r="A60" s="26" t="s">
        <v>86</v>
      </c>
      <c r="B60" s="27" t="s">
        <v>85</v>
      </c>
      <c r="C60" s="28">
        <v>19.841269841269842</v>
      </c>
      <c r="D60" s="29">
        <f t="shared" si="0"/>
        <v>41400</v>
      </c>
    </row>
    <row r="61" spans="1:4" x14ac:dyDescent="0.25">
      <c r="A61" s="26" t="s">
        <v>86</v>
      </c>
      <c r="B61" s="27" t="s">
        <v>85</v>
      </c>
      <c r="C61" s="28">
        <v>50</v>
      </c>
      <c r="D61" s="29">
        <f t="shared" si="0"/>
        <v>41401</v>
      </c>
    </row>
    <row r="62" spans="1:4" x14ac:dyDescent="0.25">
      <c r="A62" s="26" t="s">
        <v>86</v>
      </c>
      <c r="B62" s="27" t="s">
        <v>88</v>
      </c>
      <c r="C62" s="28">
        <v>50</v>
      </c>
      <c r="D62" s="29">
        <f t="shared" si="0"/>
        <v>41402</v>
      </c>
    </row>
    <row r="63" spans="1:4" x14ac:dyDescent="0.25">
      <c r="A63" s="26" t="s">
        <v>86</v>
      </c>
      <c r="B63" s="27" t="s">
        <v>85</v>
      </c>
      <c r="C63" s="28">
        <v>66.137566137566139</v>
      </c>
      <c r="D63" s="29">
        <f t="shared" si="0"/>
        <v>41403</v>
      </c>
    </row>
    <row r="64" spans="1:4" x14ac:dyDescent="0.25">
      <c r="A64" s="26" t="s">
        <v>84</v>
      </c>
      <c r="B64" s="27" t="s">
        <v>88</v>
      </c>
      <c r="C64" s="28">
        <v>12.322858903265558</v>
      </c>
      <c r="D64" s="29">
        <f t="shared" si="0"/>
        <v>41404</v>
      </c>
    </row>
    <row r="65" spans="1:4" x14ac:dyDescent="0.25">
      <c r="A65" s="26" t="s">
        <v>91</v>
      </c>
      <c r="B65" s="27" t="s">
        <v>85</v>
      </c>
      <c r="C65" s="28">
        <v>19</v>
      </c>
      <c r="D65" s="29">
        <f t="shared" si="0"/>
        <v>41405</v>
      </c>
    </row>
    <row r="66" spans="1:4" x14ac:dyDescent="0.25">
      <c r="A66" s="26" t="s">
        <v>86</v>
      </c>
      <c r="B66" s="27" t="s">
        <v>85</v>
      </c>
      <c r="C66" s="28">
        <v>661.37566137566137</v>
      </c>
      <c r="D66" s="29">
        <f t="shared" si="0"/>
        <v>41406</v>
      </c>
    </row>
    <row r="67" spans="1:4" x14ac:dyDescent="0.25">
      <c r="A67" s="26" t="s">
        <v>86</v>
      </c>
      <c r="B67" s="27" t="s">
        <v>90</v>
      </c>
      <c r="C67" s="28">
        <v>196.95011904761904</v>
      </c>
      <c r="D67" s="29">
        <f t="shared" si="0"/>
        <v>41407</v>
      </c>
    </row>
    <row r="68" spans="1:4" x14ac:dyDescent="0.25">
      <c r="A68" s="26" t="s">
        <v>86</v>
      </c>
      <c r="B68" s="27" t="s">
        <v>85</v>
      </c>
      <c r="C68" s="28">
        <v>617.28395061728395</v>
      </c>
      <c r="D68" s="29">
        <f t="shared" ref="D68:D131" si="1">D67+1</f>
        <v>41408</v>
      </c>
    </row>
    <row r="69" spans="1:4" x14ac:dyDescent="0.25">
      <c r="A69" s="26" t="s">
        <v>86</v>
      </c>
      <c r="B69" s="27" t="s">
        <v>85</v>
      </c>
      <c r="C69" s="28">
        <v>200.0570987654321</v>
      </c>
      <c r="D69" s="29">
        <f t="shared" si="1"/>
        <v>41409</v>
      </c>
    </row>
    <row r="70" spans="1:4" x14ac:dyDescent="0.25">
      <c r="A70" s="26" t="s">
        <v>86</v>
      </c>
      <c r="B70" s="27" t="s">
        <v>85</v>
      </c>
      <c r="C70" s="28">
        <v>165.34391534391534</v>
      </c>
      <c r="D70" s="29">
        <f t="shared" si="1"/>
        <v>41410</v>
      </c>
    </row>
    <row r="71" spans="1:4" x14ac:dyDescent="0.25">
      <c r="A71" s="26" t="s">
        <v>86</v>
      </c>
      <c r="B71" s="27" t="s">
        <v>88</v>
      </c>
      <c r="C71" s="28">
        <v>165.34391534391534</v>
      </c>
      <c r="D71" s="29">
        <f t="shared" si="1"/>
        <v>41411</v>
      </c>
    </row>
    <row r="72" spans="1:4" x14ac:dyDescent="0.25">
      <c r="A72" s="26" t="s">
        <v>86</v>
      </c>
      <c r="B72" s="27" t="s">
        <v>85</v>
      </c>
      <c r="C72" s="28">
        <v>10.822310405643739</v>
      </c>
      <c r="D72" s="29">
        <f t="shared" si="1"/>
        <v>41412</v>
      </c>
    </row>
    <row r="73" spans="1:4" x14ac:dyDescent="0.25">
      <c r="A73" s="26" t="s">
        <v>86</v>
      </c>
      <c r="B73" s="27" t="s">
        <v>90</v>
      </c>
      <c r="C73" s="28">
        <v>70.546737213403873</v>
      </c>
      <c r="D73" s="29">
        <f t="shared" si="1"/>
        <v>41413</v>
      </c>
    </row>
    <row r="74" spans="1:4" x14ac:dyDescent="0.25">
      <c r="A74" s="26" t="s">
        <v>86</v>
      </c>
      <c r="B74" s="27" t="s">
        <v>90</v>
      </c>
      <c r="C74" s="28">
        <v>66.137566137566139</v>
      </c>
      <c r="D74" s="29">
        <f t="shared" si="1"/>
        <v>41414</v>
      </c>
    </row>
    <row r="75" spans="1:4" x14ac:dyDescent="0.25">
      <c r="A75" s="26" t="s">
        <v>86</v>
      </c>
      <c r="B75" s="27" t="s">
        <v>85</v>
      </c>
      <c r="C75" s="28">
        <v>72.162257495590836</v>
      </c>
      <c r="D75" s="29">
        <f t="shared" si="1"/>
        <v>41415</v>
      </c>
    </row>
    <row r="76" spans="1:4" x14ac:dyDescent="0.25">
      <c r="A76" s="26" t="s">
        <v>84</v>
      </c>
      <c r="B76" s="27" t="s">
        <v>85</v>
      </c>
      <c r="C76" s="28">
        <v>275.76697690451562</v>
      </c>
      <c r="D76" s="29">
        <f t="shared" si="1"/>
        <v>41416</v>
      </c>
    </row>
    <row r="77" spans="1:4" x14ac:dyDescent="0.25">
      <c r="A77" s="26" t="s">
        <v>84</v>
      </c>
      <c r="B77" s="27" t="s">
        <v>92</v>
      </c>
      <c r="C77" s="28">
        <v>172.35436056532231</v>
      </c>
      <c r="D77" s="29">
        <f t="shared" si="1"/>
        <v>41417</v>
      </c>
    </row>
    <row r="78" spans="1:4" x14ac:dyDescent="0.25">
      <c r="A78" s="26" t="s">
        <v>84</v>
      </c>
      <c r="B78" s="27" t="s">
        <v>90</v>
      </c>
      <c r="C78" s="28">
        <v>41.365046535677351</v>
      </c>
      <c r="D78" s="29">
        <f t="shared" si="1"/>
        <v>41418</v>
      </c>
    </row>
    <row r="79" spans="1:4" x14ac:dyDescent="0.25">
      <c r="A79" s="26" t="s">
        <v>89</v>
      </c>
      <c r="B79" s="27" t="s">
        <v>85</v>
      </c>
      <c r="C79" s="28">
        <v>91.585994669695125</v>
      </c>
      <c r="D79" s="29">
        <f t="shared" si="1"/>
        <v>41419</v>
      </c>
    </row>
    <row r="80" spans="1:4" x14ac:dyDescent="0.25">
      <c r="A80" s="26" t="s">
        <v>89</v>
      </c>
      <c r="B80" s="27" t="s">
        <v>85</v>
      </c>
      <c r="C80" s="28">
        <v>31.139238187696343</v>
      </c>
      <c r="D80" s="29">
        <f t="shared" si="1"/>
        <v>41420</v>
      </c>
    </row>
    <row r="81" spans="1:4" x14ac:dyDescent="0.25">
      <c r="A81" s="26" t="s">
        <v>89</v>
      </c>
      <c r="B81" s="27" t="s">
        <v>85</v>
      </c>
      <c r="C81" s="28">
        <v>36.63439786787805</v>
      </c>
      <c r="D81" s="29">
        <f t="shared" si="1"/>
        <v>41421</v>
      </c>
    </row>
    <row r="82" spans="1:4" x14ac:dyDescent="0.25">
      <c r="A82" s="26" t="s">
        <v>89</v>
      </c>
      <c r="B82" s="27" t="s">
        <v>90</v>
      </c>
      <c r="C82" s="28">
        <v>13.737899200454269</v>
      </c>
      <c r="D82" s="29">
        <f t="shared" si="1"/>
        <v>41422</v>
      </c>
    </row>
    <row r="83" spans="1:4" x14ac:dyDescent="0.25">
      <c r="A83" s="26" t="s">
        <v>89</v>
      </c>
      <c r="B83" s="27" t="s">
        <v>85</v>
      </c>
      <c r="C83" s="28">
        <v>64.110196268786581</v>
      </c>
      <c r="D83" s="29">
        <f t="shared" si="1"/>
        <v>41423</v>
      </c>
    </row>
    <row r="84" spans="1:4" x14ac:dyDescent="0.25">
      <c r="A84" s="26" t="s">
        <v>84</v>
      </c>
      <c r="B84" s="27" t="s">
        <v>85</v>
      </c>
      <c r="C84" s="28">
        <v>3.8508934072704868</v>
      </c>
      <c r="D84" s="29">
        <f t="shared" si="1"/>
        <v>41424</v>
      </c>
    </row>
    <row r="85" spans="1:4" x14ac:dyDescent="0.25">
      <c r="A85" s="26" t="s">
        <v>84</v>
      </c>
      <c r="B85" s="27" t="s">
        <v>85</v>
      </c>
      <c r="C85" s="28">
        <v>123.22858903265558</v>
      </c>
      <c r="D85" s="29">
        <f t="shared" si="1"/>
        <v>41425</v>
      </c>
    </row>
    <row r="86" spans="1:4" x14ac:dyDescent="0.25">
      <c r="A86" s="26" t="s">
        <v>89</v>
      </c>
      <c r="B86" s="27" t="s">
        <v>85</v>
      </c>
      <c r="C86" s="28">
        <v>33.886818027787193</v>
      </c>
      <c r="D86" s="29">
        <f t="shared" si="1"/>
        <v>41426</v>
      </c>
    </row>
    <row r="87" spans="1:4" x14ac:dyDescent="0.25">
      <c r="A87" s="26" t="s">
        <v>89</v>
      </c>
      <c r="B87" s="27" t="s">
        <v>85</v>
      </c>
      <c r="C87" s="28">
        <v>32.05509813439329</v>
      </c>
      <c r="D87" s="29">
        <f t="shared" si="1"/>
        <v>41427</v>
      </c>
    </row>
    <row r="88" spans="1:4" x14ac:dyDescent="0.25">
      <c r="A88" s="26" t="s">
        <v>89</v>
      </c>
      <c r="B88" s="27" t="s">
        <v>85</v>
      </c>
      <c r="C88" s="28">
        <v>11.906179307060365</v>
      </c>
      <c r="D88" s="29">
        <f t="shared" si="1"/>
        <v>41428</v>
      </c>
    </row>
    <row r="89" spans="1:4" x14ac:dyDescent="0.25">
      <c r="A89" s="26" t="s">
        <v>89</v>
      </c>
      <c r="B89" s="27" t="s">
        <v>85</v>
      </c>
      <c r="C89" s="28">
        <v>30.223378240999391</v>
      </c>
      <c r="D89" s="29">
        <f t="shared" si="1"/>
        <v>41429</v>
      </c>
    </row>
    <row r="90" spans="1:4" x14ac:dyDescent="0.25">
      <c r="A90" s="26" t="s">
        <v>89</v>
      </c>
      <c r="B90" s="27" t="s">
        <v>90</v>
      </c>
      <c r="C90" s="28">
        <v>183.17198933939025</v>
      </c>
      <c r="D90" s="29">
        <f t="shared" si="1"/>
        <v>41430</v>
      </c>
    </row>
    <row r="91" spans="1:4" x14ac:dyDescent="0.25">
      <c r="A91" s="26" t="s">
        <v>89</v>
      </c>
      <c r="B91" s="27" t="s">
        <v>85</v>
      </c>
      <c r="C91" s="28">
        <v>21.940340883072164</v>
      </c>
      <c r="D91" s="29">
        <f t="shared" si="1"/>
        <v>41431</v>
      </c>
    </row>
    <row r="92" spans="1:4" x14ac:dyDescent="0.25">
      <c r="A92" s="26" t="s">
        <v>89</v>
      </c>
      <c r="B92" s="27" t="s">
        <v>85</v>
      </c>
      <c r="C92" s="28">
        <v>76.822332328940263</v>
      </c>
      <c r="D92" s="29">
        <f t="shared" si="1"/>
        <v>41432</v>
      </c>
    </row>
    <row r="93" spans="1:4" x14ac:dyDescent="0.25">
      <c r="A93" s="26" t="s">
        <v>89</v>
      </c>
      <c r="B93" s="27" t="s">
        <v>85</v>
      </c>
      <c r="C93" s="28">
        <v>73.2687957357561</v>
      </c>
      <c r="D93" s="29">
        <f t="shared" si="1"/>
        <v>41433</v>
      </c>
    </row>
    <row r="94" spans="1:4" x14ac:dyDescent="0.25">
      <c r="A94" s="26" t="s">
        <v>89</v>
      </c>
      <c r="B94" s="27" t="s">
        <v>85</v>
      </c>
      <c r="C94" s="28">
        <v>12.682324818888697</v>
      </c>
      <c r="D94" s="29">
        <f t="shared" si="1"/>
        <v>41434</v>
      </c>
    </row>
    <row r="95" spans="1:4" x14ac:dyDescent="0.25">
      <c r="A95" s="26" t="s">
        <v>84</v>
      </c>
      <c r="B95" s="27" t="s">
        <v>88</v>
      </c>
      <c r="C95" s="28">
        <v>123.22858903265558</v>
      </c>
      <c r="D95" s="29">
        <f t="shared" si="1"/>
        <v>41435</v>
      </c>
    </row>
    <row r="96" spans="1:4" x14ac:dyDescent="0.25">
      <c r="A96" s="26" t="s">
        <v>84</v>
      </c>
      <c r="B96" s="27" t="s">
        <v>85</v>
      </c>
      <c r="C96" s="28">
        <v>1.9077325939617993</v>
      </c>
      <c r="D96" s="29">
        <f t="shared" si="1"/>
        <v>41436</v>
      </c>
    </row>
    <row r="97" spans="1:4" x14ac:dyDescent="0.25">
      <c r="A97" s="26" t="s">
        <v>84</v>
      </c>
      <c r="B97" s="27" t="s">
        <v>85</v>
      </c>
      <c r="C97" s="28">
        <v>24.598890942698706</v>
      </c>
      <c r="D97" s="29">
        <f t="shared" si="1"/>
        <v>41437</v>
      </c>
    </row>
    <row r="98" spans="1:4" x14ac:dyDescent="0.25">
      <c r="A98" s="26" t="s">
        <v>84</v>
      </c>
      <c r="B98" s="27" t="s">
        <v>85</v>
      </c>
      <c r="C98" s="28">
        <v>1.8052988293284042</v>
      </c>
      <c r="D98" s="29">
        <f t="shared" si="1"/>
        <v>41438</v>
      </c>
    </row>
    <row r="99" spans="1:4" x14ac:dyDescent="0.25">
      <c r="A99" s="26" t="s">
        <v>91</v>
      </c>
      <c r="B99" s="27" t="s">
        <v>88</v>
      </c>
      <c r="C99" s="28">
        <v>4.2</v>
      </c>
      <c r="D99" s="29">
        <f t="shared" si="1"/>
        <v>41439</v>
      </c>
    </row>
    <row r="100" spans="1:4" x14ac:dyDescent="0.25">
      <c r="A100" s="26" t="s">
        <v>86</v>
      </c>
      <c r="B100" s="27" t="s">
        <v>85</v>
      </c>
      <c r="C100" s="28">
        <v>30</v>
      </c>
      <c r="D100" s="29">
        <f t="shared" si="1"/>
        <v>41440</v>
      </c>
    </row>
    <row r="101" spans="1:4" x14ac:dyDescent="0.25">
      <c r="A101" s="26" t="s">
        <v>91</v>
      </c>
      <c r="B101" s="27" t="s">
        <v>92</v>
      </c>
      <c r="C101" s="28">
        <v>350</v>
      </c>
      <c r="D101" s="29">
        <f t="shared" si="1"/>
        <v>41441</v>
      </c>
    </row>
    <row r="102" spans="1:4" x14ac:dyDescent="0.25">
      <c r="A102" s="26" t="s">
        <v>87</v>
      </c>
      <c r="B102" s="27" t="s">
        <v>90</v>
      </c>
      <c r="C102" s="28">
        <v>264.74637297469025</v>
      </c>
      <c r="D102" s="29">
        <f t="shared" si="1"/>
        <v>41442</v>
      </c>
    </row>
    <row r="103" spans="1:4" x14ac:dyDescent="0.25">
      <c r="A103" s="26" t="s">
        <v>91</v>
      </c>
      <c r="B103" s="27" t="s">
        <v>85</v>
      </c>
      <c r="C103" s="28">
        <v>65.178425941013529</v>
      </c>
      <c r="D103" s="29">
        <f t="shared" si="1"/>
        <v>41443</v>
      </c>
    </row>
    <row r="104" spans="1:4" x14ac:dyDescent="0.25">
      <c r="A104" s="26" t="s">
        <v>86</v>
      </c>
      <c r="B104" s="27" t="s">
        <v>85</v>
      </c>
      <c r="C104" s="28">
        <v>39.682539682539684</v>
      </c>
      <c r="D104" s="29">
        <f t="shared" si="1"/>
        <v>41444</v>
      </c>
    </row>
    <row r="105" spans="1:4" x14ac:dyDescent="0.25">
      <c r="A105" s="26" t="s">
        <v>86</v>
      </c>
      <c r="B105" s="27" t="s">
        <v>85</v>
      </c>
      <c r="C105" s="28">
        <v>55.114638447971785</v>
      </c>
      <c r="D105" s="29">
        <f t="shared" si="1"/>
        <v>41445</v>
      </c>
    </row>
    <row r="106" spans="1:4" x14ac:dyDescent="0.25">
      <c r="A106" s="26" t="s">
        <v>86</v>
      </c>
      <c r="B106" s="27" t="s">
        <v>85</v>
      </c>
      <c r="C106" s="28">
        <v>66.137566137566139</v>
      </c>
      <c r="D106" s="29">
        <f t="shared" si="1"/>
        <v>41446</v>
      </c>
    </row>
    <row r="107" spans="1:4" x14ac:dyDescent="0.25">
      <c r="A107" s="26" t="s">
        <v>87</v>
      </c>
      <c r="B107" s="27" t="s">
        <v>85</v>
      </c>
      <c r="C107" s="28">
        <v>81.030710639332298</v>
      </c>
      <c r="D107" s="29">
        <f t="shared" si="1"/>
        <v>41447</v>
      </c>
    </row>
    <row r="108" spans="1:4" x14ac:dyDescent="0.25">
      <c r="A108" s="26" t="s">
        <v>84</v>
      </c>
      <c r="B108" s="27" t="s">
        <v>85</v>
      </c>
      <c r="C108" s="28">
        <v>277.26432532347508</v>
      </c>
      <c r="D108" s="29">
        <f t="shared" si="1"/>
        <v>41448</v>
      </c>
    </row>
    <row r="109" spans="1:4" x14ac:dyDescent="0.25">
      <c r="A109" s="26" t="s">
        <v>87</v>
      </c>
      <c r="B109" s="27" t="s">
        <v>88</v>
      </c>
      <c r="C109" s="28">
        <v>32.412284255732921</v>
      </c>
      <c r="D109" s="29">
        <f t="shared" si="1"/>
        <v>41449</v>
      </c>
    </row>
    <row r="110" spans="1:4" x14ac:dyDescent="0.25">
      <c r="A110" s="26" t="s">
        <v>86</v>
      </c>
      <c r="B110" s="27" t="s">
        <v>85</v>
      </c>
      <c r="C110" s="28">
        <v>33.06878306878307</v>
      </c>
      <c r="D110" s="29">
        <f t="shared" si="1"/>
        <v>41450</v>
      </c>
    </row>
    <row r="111" spans="1:4" x14ac:dyDescent="0.25">
      <c r="A111" s="26" t="s">
        <v>86</v>
      </c>
      <c r="B111" s="27" t="s">
        <v>88</v>
      </c>
      <c r="C111" s="28">
        <v>110.22927689594357</v>
      </c>
      <c r="D111" s="29">
        <f t="shared" si="1"/>
        <v>41451</v>
      </c>
    </row>
    <row r="112" spans="1:4" x14ac:dyDescent="0.25">
      <c r="A112" s="26" t="s">
        <v>86</v>
      </c>
      <c r="B112" s="27" t="s">
        <v>90</v>
      </c>
      <c r="C112" s="28">
        <v>220.45855379188714</v>
      </c>
      <c r="D112" s="29">
        <f t="shared" si="1"/>
        <v>41452</v>
      </c>
    </row>
    <row r="113" spans="1:4" x14ac:dyDescent="0.25">
      <c r="A113" s="26" t="s">
        <v>86</v>
      </c>
      <c r="B113" s="27" t="s">
        <v>88</v>
      </c>
      <c r="C113" s="28">
        <v>11.022927689594356</v>
      </c>
      <c r="D113" s="29">
        <f t="shared" si="1"/>
        <v>41453</v>
      </c>
    </row>
    <row r="114" spans="1:4" x14ac:dyDescent="0.25">
      <c r="A114" s="26" t="s">
        <v>86</v>
      </c>
      <c r="B114" s="27" t="s">
        <v>85</v>
      </c>
      <c r="C114" s="28">
        <v>24.250440917107586</v>
      </c>
      <c r="D114" s="29">
        <f t="shared" si="1"/>
        <v>41454</v>
      </c>
    </row>
    <row r="115" spans="1:4" x14ac:dyDescent="0.25">
      <c r="A115" s="26" t="s">
        <v>86</v>
      </c>
      <c r="B115" s="27" t="s">
        <v>85</v>
      </c>
      <c r="C115" s="28">
        <v>440.91710758377428</v>
      </c>
      <c r="D115" s="29">
        <f t="shared" si="1"/>
        <v>41455</v>
      </c>
    </row>
    <row r="116" spans="1:4" x14ac:dyDescent="0.25">
      <c r="A116" s="26" t="s">
        <v>86</v>
      </c>
      <c r="B116" s="27" t="s">
        <v>85</v>
      </c>
      <c r="C116" s="28">
        <v>308.64197530864197</v>
      </c>
      <c r="D116" s="29">
        <f t="shared" si="1"/>
        <v>41456</v>
      </c>
    </row>
    <row r="117" spans="1:4" x14ac:dyDescent="0.25">
      <c r="A117" s="26" t="s">
        <v>86</v>
      </c>
      <c r="B117" s="27" t="s">
        <v>85</v>
      </c>
      <c r="C117" s="28">
        <v>116.84303350970018</v>
      </c>
      <c r="D117" s="29">
        <f t="shared" si="1"/>
        <v>41457</v>
      </c>
    </row>
    <row r="118" spans="1:4" x14ac:dyDescent="0.25">
      <c r="A118" s="26" t="s">
        <v>91</v>
      </c>
      <c r="B118" s="27" t="s">
        <v>88</v>
      </c>
      <c r="C118" s="28">
        <v>160.48788316482106</v>
      </c>
      <c r="D118" s="29">
        <f t="shared" si="1"/>
        <v>41458</v>
      </c>
    </row>
    <row r="119" spans="1:4" x14ac:dyDescent="0.25">
      <c r="A119" s="26" t="s">
        <v>87</v>
      </c>
      <c r="B119" s="27" t="s">
        <v>85</v>
      </c>
      <c r="C119" s="28">
        <v>95.308694270888495</v>
      </c>
      <c r="D119" s="29">
        <f t="shared" si="1"/>
        <v>41459</v>
      </c>
    </row>
    <row r="120" spans="1:4" x14ac:dyDescent="0.25">
      <c r="A120" s="26" t="s">
        <v>87</v>
      </c>
      <c r="B120" s="27" t="s">
        <v>85</v>
      </c>
      <c r="C120" s="28">
        <v>105.89854918987609</v>
      </c>
      <c r="D120" s="29">
        <f t="shared" si="1"/>
        <v>41460</v>
      </c>
    </row>
    <row r="121" spans="1:4" x14ac:dyDescent="0.25">
      <c r="A121" s="26" t="s">
        <v>87</v>
      </c>
      <c r="B121" s="27" t="s">
        <v>88</v>
      </c>
      <c r="C121" s="28">
        <v>22.23869532987398</v>
      </c>
      <c r="D121" s="29">
        <f t="shared" si="1"/>
        <v>41461</v>
      </c>
    </row>
    <row r="122" spans="1:4" x14ac:dyDescent="0.25">
      <c r="A122" s="26" t="s">
        <v>91</v>
      </c>
      <c r="B122" s="27" t="s">
        <v>88</v>
      </c>
      <c r="C122" s="28">
        <v>80.243941582410528</v>
      </c>
      <c r="D122" s="29">
        <f t="shared" si="1"/>
        <v>41462</v>
      </c>
    </row>
    <row r="123" spans="1:4" x14ac:dyDescent="0.25">
      <c r="A123" s="26" t="s">
        <v>91</v>
      </c>
      <c r="B123" s="27" t="s">
        <v>88</v>
      </c>
      <c r="C123" s="28">
        <v>586.60583346912176</v>
      </c>
      <c r="D123" s="29">
        <f t="shared" si="1"/>
        <v>41463</v>
      </c>
    </row>
    <row r="124" spans="1:4" x14ac:dyDescent="0.25">
      <c r="A124" s="26" t="s">
        <v>86</v>
      </c>
      <c r="B124" s="27" t="s">
        <v>85</v>
      </c>
      <c r="C124" s="28">
        <v>27</v>
      </c>
      <c r="D124" s="29">
        <f t="shared" si="1"/>
        <v>41464</v>
      </c>
    </row>
    <row r="125" spans="1:4" x14ac:dyDescent="0.25">
      <c r="A125" s="26" t="s">
        <v>86</v>
      </c>
      <c r="B125" s="27" t="s">
        <v>85</v>
      </c>
      <c r="C125" s="28">
        <v>27</v>
      </c>
      <c r="D125" s="29">
        <f t="shared" si="1"/>
        <v>41465</v>
      </c>
    </row>
    <row r="126" spans="1:4" x14ac:dyDescent="0.25">
      <c r="A126" s="26" t="s">
        <v>86</v>
      </c>
      <c r="B126" s="27" t="s">
        <v>85</v>
      </c>
      <c r="C126" s="28">
        <v>27</v>
      </c>
      <c r="D126" s="29">
        <f t="shared" si="1"/>
        <v>41466</v>
      </c>
    </row>
    <row r="127" spans="1:4" x14ac:dyDescent="0.25">
      <c r="A127" s="26" t="s">
        <v>86</v>
      </c>
      <c r="B127" s="27" t="s">
        <v>88</v>
      </c>
      <c r="C127" s="28">
        <v>44.091710758377424</v>
      </c>
      <c r="D127" s="29">
        <f t="shared" si="1"/>
        <v>41467</v>
      </c>
    </row>
    <row r="128" spans="1:4" x14ac:dyDescent="0.25">
      <c r="A128" s="26" t="s">
        <v>86</v>
      </c>
      <c r="B128" s="27" t="s">
        <v>85</v>
      </c>
      <c r="C128" s="28">
        <v>3.7477954144620811</v>
      </c>
      <c r="D128" s="29">
        <f t="shared" si="1"/>
        <v>41468</v>
      </c>
    </row>
    <row r="129" spans="1:4" x14ac:dyDescent="0.25">
      <c r="A129" s="26" t="s">
        <v>86</v>
      </c>
      <c r="B129" s="27" t="s">
        <v>85</v>
      </c>
      <c r="C129" s="28">
        <v>88.183421516754848</v>
      </c>
      <c r="D129" s="29">
        <f t="shared" si="1"/>
        <v>41469</v>
      </c>
    </row>
    <row r="130" spans="1:4" x14ac:dyDescent="0.25">
      <c r="A130" s="26" t="s">
        <v>86</v>
      </c>
      <c r="B130" s="27" t="s">
        <v>85</v>
      </c>
      <c r="C130" s="28">
        <v>88.183421516754848</v>
      </c>
      <c r="D130" s="29">
        <f t="shared" si="1"/>
        <v>41470</v>
      </c>
    </row>
    <row r="131" spans="1:4" x14ac:dyDescent="0.25">
      <c r="A131" s="26" t="s">
        <v>86</v>
      </c>
      <c r="B131" s="27" t="s">
        <v>85</v>
      </c>
      <c r="C131" s="28">
        <v>88.183421516754848</v>
      </c>
      <c r="D131" s="29">
        <f t="shared" si="1"/>
        <v>41471</v>
      </c>
    </row>
    <row r="132" spans="1:4" x14ac:dyDescent="0.25">
      <c r="A132" s="26" t="s">
        <v>84</v>
      </c>
      <c r="B132" s="27" t="s">
        <v>85</v>
      </c>
      <c r="C132" s="28">
        <v>77.017868145409736</v>
      </c>
      <c r="D132" s="29">
        <f t="shared" ref="D132:D195" si="2">D131+1</f>
        <v>41472</v>
      </c>
    </row>
    <row r="133" spans="1:4" x14ac:dyDescent="0.25">
      <c r="A133" s="26" t="s">
        <v>86</v>
      </c>
      <c r="B133" s="27" t="s">
        <v>88</v>
      </c>
      <c r="C133" s="28">
        <v>44.091710758377424</v>
      </c>
      <c r="D133" s="29">
        <f t="shared" si="2"/>
        <v>41473</v>
      </c>
    </row>
    <row r="134" spans="1:4" x14ac:dyDescent="0.25">
      <c r="A134" s="26" t="s">
        <v>91</v>
      </c>
      <c r="B134" s="27" t="s">
        <v>92</v>
      </c>
      <c r="C134" s="28">
        <v>350</v>
      </c>
      <c r="D134" s="29">
        <f t="shared" si="2"/>
        <v>41474</v>
      </c>
    </row>
    <row r="135" spans="1:4" x14ac:dyDescent="0.25">
      <c r="A135" s="26" t="s">
        <v>86</v>
      </c>
      <c r="B135" s="27" t="s">
        <v>88</v>
      </c>
      <c r="C135" s="28">
        <v>154.32098765432099</v>
      </c>
      <c r="D135" s="29">
        <f t="shared" si="2"/>
        <v>41475</v>
      </c>
    </row>
    <row r="136" spans="1:4" x14ac:dyDescent="0.25">
      <c r="A136" s="26" t="s">
        <v>89</v>
      </c>
      <c r="B136" s="27" t="s">
        <v>85</v>
      </c>
      <c r="C136" s="28">
        <v>91.585994669695125</v>
      </c>
      <c r="D136" s="29">
        <f t="shared" si="2"/>
        <v>41476</v>
      </c>
    </row>
    <row r="137" spans="1:4" x14ac:dyDescent="0.25">
      <c r="A137" s="26" t="s">
        <v>86</v>
      </c>
      <c r="B137" s="27" t="s">
        <v>85</v>
      </c>
      <c r="C137" s="28">
        <v>40</v>
      </c>
      <c r="D137" s="29">
        <f t="shared" si="2"/>
        <v>41477</v>
      </c>
    </row>
    <row r="138" spans="1:4" x14ac:dyDescent="0.25">
      <c r="A138" s="26" t="s">
        <v>86</v>
      </c>
      <c r="B138" s="27" t="s">
        <v>85</v>
      </c>
      <c r="C138" s="28">
        <v>110.22927689594357</v>
      </c>
      <c r="D138" s="29">
        <f t="shared" si="2"/>
        <v>41478</v>
      </c>
    </row>
    <row r="139" spans="1:4" x14ac:dyDescent="0.25">
      <c r="A139" s="26" t="s">
        <v>86</v>
      </c>
      <c r="B139" s="27" t="s">
        <v>85</v>
      </c>
      <c r="C139" s="28">
        <v>33.06878306878307</v>
      </c>
      <c r="D139" s="29">
        <f t="shared" si="2"/>
        <v>41479</v>
      </c>
    </row>
    <row r="140" spans="1:4" x14ac:dyDescent="0.25">
      <c r="A140" s="26" t="s">
        <v>86</v>
      </c>
      <c r="B140" s="27" t="s">
        <v>85</v>
      </c>
      <c r="C140" s="28">
        <v>391.73677248677251</v>
      </c>
      <c r="D140" s="29">
        <f t="shared" si="2"/>
        <v>41480</v>
      </c>
    </row>
    <row r="141" spans="1:4" x14ac:dyDescent="0.25">
      <c r="A141" s="26" t="s">
        <v>86</v>
      </c>
      <c r="B141" s="27" t="s">
        <v>85</v>
      </c>
      <c r="C141" s="28">
        <v>330.68783068783068</v>
      </c>
      <c r="D141" s="29">
        <f t="shared" si="2"/>
        <v>41481</v>
      </c>
    </row>
    <row r="142" spans="1:4" x14ac:dyDescent="0.25">
      <c r="A142" s="26" t="s">
        <v>84</v>
      </c>
      <c r="B142" s="27" t="s">
        <v>85</v>
      </c>
      <c r="C142" s="28">
        <v>55.153395380903135</v>
      </c>
      <c r="D142" s="29">
        <f t="shared" si="2"/>
        <v>41482</v>
      </c>
    </row>
    <row r="143" spans="1:4" x14ac:dyDescent="0.25">
      <c r="A143" s="26" t="s">
        <v>84</v>
      </c>
      <c r="B143" s="27" t="s">
        <v>85</v>
      </c>
      <c r="C143" s="28">
        <v>59.871776752791234</v>
      </c>
      <c r="D143" s="29">
        <f t="shared" si="2"/>
        <v>41483</v>
      </c>
    </row>
    <row r="144" spans="1:4" x14ac:dyDescent="0.25">
      <c r="A144" s="26" t="s">
        <v>84</v>
      </c>
      <c r="B144" s="27" t="s">
        <v>88</v>
      </c>
      <c r="C144" s="28">
        <v>68.941744226128904</v>
      </c>
      <c r="D144" s="29">
        <f t="shared" si="2"/>
        <v>41484</v>
      </c>
    </row>
    <row r="145" spans="1:4" x14ac:dyDescent="0.25">
      <c r="A145" s="26" t="s">
        <v>86</v>
      </c>
      <c r="B145" s="27" t="s">
        <v>88</v>
      </c>
      <c r="C145" s="28">
        <v>165.34391534391534</v>
      </c>
      <c r="D145" s="29">
        <f t="shared" si="2"/>
        <v>41485</v>
      </c>
    </row>
    <row r="146" spans="1:4" x14ac:dyDescent="0.25">
      <c r="A146" s="26" t="s">
        <v>86</v>
      </c>
      <c r="B146" s="27" t="s">
        <v>88</v>
      </c>
      <c r="C146" s="28">
        <v>22.045855379188712</v>
      </c>
      <c r="D146" s="29">
        <f t="shared" si="2"/>
        <v>41486</v>
      </c>
    </row>
    <row r="147" spans="1:4" x14ac:dyDescent="0.25">
      <c r="A147" s="26" t="s">
        <v>86</v>
      </c>
      <c r="B147" s="27" t="s">
        <v>85</v>
      </c>
      <c r="C147" s="28">
        <v>132.27513227513228</v>
      </c>
      <c r="D147" s="29">
        <f t="shared" si="2"/>
        <v>41487</v>
      </c>
    </row>
    <row r="148" spans="1:4" x14ac:dyDescent="0.25">
      <c r="A148" s="26" t="s">
        <v>86</v>
      </c>
      <c r="B148" s="27" t="s">
        <v>90</v>
      </c>
      <c r="C148" s="28">
        <v>220.45855379188714</v>
      </c>
      <c r="D148" s="29">
        <f t="shared" si="2"/>
        <v>41488</v>
      </c>
    </row>
    <row r="149" spans="1:4" x14ac:dyDescent="0.25">
      <c r="A149" s="26" t="s">
        <v>91</v>
      </c>
      <c r="B149" s="27" t="s">
        <v>88</v>
      </c>
      <c r="C149" s="28">
        <v>34.463000000000001</v>
      </c>
      <c r="D149" s="29">
        <f t="shared" si="2"/>
        <v>41489</v>
      </c>
    </row>
    <row r="150" spans="1:4" x14ac:dyDescent="0.25">
      <c r="A150" s="26" t="s">
        <v>86</v>
      </c>
      <c r="B150" s="27" t="s">
        <v>85</v>
      </c>
      <c r="C150" s="28">
        <v>5.511463844797178</v>
      </c>
      <c r="D150" s="29">
        <f t="shared" si="2"/>
        <v>41490</v>
      </c>
    </row>
    <row r="151" spans="1:4" x14ac:dyDescent="0.25">
      <c r="A151" s="26" t="s">
        <v>91</v>
      </c>
      <c r="B151" s="27" t="s">
        <v>90</v>
      </c>
      <c r="C151" s="28">
        <v>1400</v>
      </c>
      <c r="D151" s="29">
        <f t="shared" si="2"/>
        <v>41491</v>
      </c>
    </row>
    <row r="152" spans="1:4" x14ac:dyDescent="0.25">
      <c r="A152" s="26" t="s">
        <v>86</v>
      </c>
      <c r="B152" s="27" t="s">
        <v>90</v>
      </c>
      <c r="C152" s="28">
        <v>72.001763668430328</v>
      </c>
      <c r="D152" s="29">
        <f t="shared" si="2"/>
        <v>41492</v>
      </c>
    </row>
    <row r="153" spans="1:4" x14ac:dyDescent="0.25">
      <c r="A153" s="26" t="s">
        <v>84</v>
      </c>
      <c r="B153" s="27" t="s">
        <v>85</v>
      </c>
      <c r="C153" s="28">
        <v>68.545902649414671</v>
      </c>
      <c r="D153" s="29">
        <f t="shared" si="2"/>
        <v>41493</v>
      </c>
    </row>
    <row r="154" spans="1:4" x14ac:dyDescent="0.25">
      <c r="A154" s="26" t="s">
        <v>89</v>
      </c>
      <c r="B154" s="27" t="s">
        <v>85</v>
      </c>
      <c r="C154" s="28">
        <v>61.864507679485655</v>
      </c>
      <c r="D154" s="29">
        <f t="shared" si="2"/>
        <v>41494</v>
      </c>
    </row>
    <row r="155" spans="1:4" x14ac:dyDescent="0.25">
      <c r="A155" s="26" t="s">
        <v>89</v>
      </c>
      <c r="B155" s="27" t="s">
        <v>90</v>
      </c>
      <c r="C155" s="28">
        <v>45.792997334847563</v>
      </c>
      <c r="D155" s="29">
        <f t="shared" si="2"/>
        <v>41495</v>
      </c>
    </row>
    <row r="156" spans="1:4" x14ac:dyDescent="0.25">
      <c r="A156" s="26" t="s">
        <v>89</v>
      </c>
      <c r="B156" s="27" t="s">
        <v>90</v>
      </c>
      <c r="C156" s="28">
        <v>27.475798400908538</v>
      </c>
      <c r="D156" s="29">
        <f t="shared" si="2"/>
        <v>41496</v>
      </c>
    </row>
    <row r="157" spans="1:4" x14ac:dyDescent="0.25">
      <c r="A157" s="26" t="s">
        <v>84</v>
      </c>
      <c r="B157" s="27" t="s">
        <v>88</v>
      </c>
      <c r="C157" s="28">
        <v>68.941744226128904</v>
      </c>
      <c r="D157" s="29">
        <f t="shared" si="2"/>
        <v>41497</v>
      </c>
    </row>
    <row r="158" spans="1:4" x14ac:dyDescent="0.25">
      <c r="A158" s="26" t="s">
        <v>84</v>
      </c>
      <c r="B158" s="27" t="s">
        <v>88</v>
      </c>
      <c r="C158" s="28">
        <v>51.706308169596689</v>
      </c>
      <c r="D158" s="29">
        <f t="shared" si="2"/>
        <v>41498</v>
      </c>
    </row>
    <row r="159" spans="1:4" x14ac:dyDescent="0.25">
      <c r="A159" s="26" t="s">
        <v>86</v>
      </c>
      <c r="B159" s="27" t="s">
        <v>85</v>
      </c>
      <c r="C159" s="28">
        <v>587.60515873015868</v>
      </c>
      <c r="D159" s="29">
        <f t="shared" si="2"/>
        <v>41499</v>
      </c>
    </row>
    <row r="160" spans="1:4" x14ac:dyDescent="0.25">
      <c r="A160" s="26" t="s">
        <v>91</v>
      </c>
      <c r="B160" s="27" t="s">
        <v>85</v>
      </c>
      <c r="C160" s="28">
        <v>486.78</v>
      </c>
      <c r="D160" s="29">
        <f t="shared" si="2"/>
        <v>41500</v>
      </c>
    </row>
    <row r="161" spans="1:4" x14ac:dyDescent="0.25">
      <c r="A161" s="26" t="s">
        <v>91</v>
      </c>
      <c r="B161" s="27" t="s">
        <v>88</v>
      </c>
      <c r="C161" s="28">
        <v>91.882207010612404</v>
      </c>
      <c r="D161" s="29">
        <f t="shared" si="2"/>
        <v>41501</v>
      </c>
    </row>
    <row r="162" spans="1:4" x14ac:dyDescent="0.25">
      <c r="A162" s="26" t="s">
        <v>91</v>
      </c>
      <c r="B162" s="27" t="s">
        <v>88</v>
      </c>
      <c r="C162" s="28">
        <v>52.832269031102129</v>
      </c>
      <c r="D162" s="29">
        <f t="shared" si="2"/>
        <v>41502</v>
      </c>
    </row>
    <row r="163" spans="1:4" x14ac:dyDescent="0.25">
      <c r="A163" s="26" t="s">
        <v>91</v>
      </c>
      <c r="B163" s="27" t="s">
        <v>88</v>
      </c>
      <c r="C163" s="28">
        <v>91.882207010612404</v>
      </c>
      <c r="D163" s="29">
        <f t="shared" si="2"/>
        <v>41503</v>
      </c>
    </row>
    <row r="164" spans="1:4" x14ac:dyDescent="0.25">
      <c r="A164" s="26" t="s">
        <v>87</v>
      </c>
      <c r="B164" s="27" t="s">
        <v>88</v>
      </c>
      <c r="C164" s="28">
        <v>52.949274594938046</v>
      </c>
      <c r="D164" s="29">
        <f t="shared" si="2"/>
        <v>41504</v>
      </c>
    </row>
    <row r="165" spans="1:4" x14ac:dyDescent="0.25">
      <c r="A165" s="26" t="s">
        <v>91</v>
      </c>
      <c r="B165" s="27" t="s">
        <v>85</v>
      </c>
      <c r="C165" s="28">
        <v>1.8</v>
      </c>
      <c r="D165" s="29">
        <f t="shared" si="2"/>
        <v>41505</v>
      </c>
    </row>
    <row r="166" spans="1:4" x14ac:dyDescent="0.25">
      <c r="A166" s="26" t="s">
        <v>86</v>
      </c>
      <c r="B166" s="27" t="s">
        <v>85</v>
      </c>
      <c r="C166" s="28">
        <v>391.73677248677251</v>
      </c>
      <c r="D166" s="29">
        <f t="shared" si="2"/>
        <v>41506</v>
      </c>
    </row>
    <row r="167" spans="1:4" x14ac:dyDescent="0.25">
      <c r="A167" s="26" t="s">
        <v>86</v>
      </c>
      <c r="B167" s="27" t="s">
        <v>85</v>
      </c>
      <c r="C167" s="28">
        <v>391.73721340388005</v>
      </c>
      <c r="D167" s="29">
        <f t="shared" si="2"/>
        <v>41507</v>
      </c>
    </row>
    <row r="168" spans="1:4" x14ac:dyDescent="0.25">
      <c r="A168" s="26" t="s">
        <v>86</v>
      </c>
      <c r="B168" s="27" t="s">
        <v>85</v>
      </c>
      <c r="C168" s="28">
        <v>60</v>
      </c>
      <c r="D168" s="29">
        <f t="shared" si="2"/>
        <v>41508</v>
      </c>
    </row>
    <row r="169" spans="1:4" x14ac:dyDescent="0.25">
      <c r="A169" s="26" t="s">
        <v>87</v>
      </c>
      <c r="B169" s="27" t="s">
        <v>85</v>
      </c>
      <c r="C169" s="28">
        <v>52.949274594938046</v>
      </c>
      <c r="D169" s="29">
        <f t="shared" si="2"/>
        <v>41509</v>
      </c>
    </row>
    <row r="170" spans="1:4" x14ac:dyDescent="0.25">
      <c r="A170" s="26" t="s">
        <v>91</v>
      </c>
      <c r="B170" s="27" t="s">
        <v>90</v>
      </c>
      <c r="C170" s="28">
        <v>68.911655257959296</v>
      </c>
      <c r="D170" s="29">
        <f t="shared" si="2"/>
        <v>41510</v>
      </c>
    </row>
    <row r="171" spans="1:4" x14ac:dyDescent="0.25">
      <c r="A171" s="26" t="s">
        <v>91</v>
      </c>
      <c r="B171" s="27" t="s">
        <v>90</v>
      </c>
      <c r="C171" s="28">
        <v>68.911655257959296</v>
      </c>
      <c r="D171" s="29">
        <f t="shared" si="2"/>
        <v>41511</v>
      </c>
    </row>
    <row r="172" spans="1:4" x14ac:dyDescent="0.25">
      <c r="A172" s="26" t="s">
        <v>86</v>
      </c>
      <c r="B172" s="27" t="s">
        <v>90</v>
      </c>
      <c r="C172" s="28">
        <v>66.137566137566139</v>
      </c>
      <c r="D172" s="29">
        <f t="shared" si="2"/>
        <v>41512</v>
      </c>
    </row>
    <row r="173" spans="1:4" x14ac:dyDescent="0.25">
      <c r="A173" s="26" t="s">
        <v>91</v>
      </c>
      <c r="B173" s="27" t="s">
        <v>85</v>
      </c>
      <c r="C173" s="28">
        <v>200</v>
      </c>
      <c r="D173" s="29">
        <f t="shared" si="2"/>
        <v>41513</v>
      </c>
    </row>
    <row r="174" spans="1:4" x14ac:dyDescent="0.25">
      <c r="A174" s="26" t="s">
        <v>91</v>
      </c>
      <c r="B174" s="27" t="s">
        <v>90</v>
      </c>
      <c r="C174" s="28">
        <v>50</v>
      </c>
      <c r="D174" s="29">
        <f t="shared" si="2"/>
        <v>41514</v>
      </c>
    </row>
    <row r="175" spans="1:4" x14ac:dyDescent="0.25">
      <c r="A175" s="26" t="s">
        <v>86</v>
      </c>
      <c r="B175" s="27" t="s">
        <v>88</v>
      </c>
      <c r="C175" s="28">
        <v>6.6137566137566139</v>
      </c>
      <c r="D175" s="29">
        <f t="shared" si="2"/>
        <v>41515</v>
      </c>
    </row>
    <row r="176" spans="1:4" x14ac:dyDescent="0.25">
      <c r="A176" s="26" t="s">
        <v>86</v>
      </c>
      <c r="B176" s="27" t="s">
        <v>88</v>
      </c>
      <c r="C176" s="28">
        <v>165.34391534391534</v>
      </c>
      <c r="D176" s="29">
        <f t="shared" si="2"/>
        <v>41516</v>
      </c>
    </row>
    <row r="177" spans="1:4" x14ac:dyDescent="0.25">
      <c r="A177" s="26" t="s">
        <v>91</v>
      </c>
      <c r="B177" s="27" t="s">
        <v>88</v>
      </c>
      <c r="C177" s="28">
        <v>7.6649828906631914</v>
      </c>
      <c r="D177" s="29">
        <f t="shared" si="2"/>
        <v>41517</v>
      </c>
    </row>
    <row r="178" spans="1:4" x14ac:dyDescent="0.25">
      <c r="A178" s="26" t="s">
        <v>86</v>
      </c>
      <c r="B178" s="27" t="s">
        <v>88</v>
      </c>
      <c r="C178" s="28">
        <v>132.27513227513228</v>
      </c>
      <c r="D178" s="29">
        <f t="shared" si="2"/>
        <v>41518</v>
      </c>
    </row>
    <row r="179" spans="1:4" x14ac:dyDescent="0.25">
      <c r="A179" s="26" t="s">
        <v>86</v>
      </c>
      <c r="B179" s="27" t="s">
        <v>85</v>
      </c>
      <c r="C179" s="28">
        <v>110.22927689594357</v>
      </c>
      <c r="D179" s="29">
        <f t="shared" si="2"/>
        <v>41519</v>
      </c>
    </row>
    <row r="180" spans="1:4" x14ac:dyDescent="0.25">
      <c r="A180" s="26" t="s">
        <v>86</v>
      </c>
      <c r="B180" s="27" t="s">
        <v>90</v>
      </c>
      <c r="C180" s="28">
        <v>132.27513227513228</v>
      </c>
      <c r="D180" s="29">
        <f t="shared" si="2"/>
        <v>41520</v>
      </c>
    </row>
    <row r="181" spans="1:4" x14ac:dyDescent="0.25">
      <c r="A181" s="26" t="s">
        <v>86</v>
      </c>
      <c r="B181" s="27" t="s">
        <v>88</v>
      </c>
      <c r="C181" s="28">
        <v>44.091710758377424</v>
      </c>
      <c r="D181" s="29">
        <f t="shared" si="2"/>
        <v>41521</v>
      </c>
    </row>
    <row r="182" spans="1:4" x14ac:dyDescent="0.25">
      <c r="A182" s="26" t="s">
        <v>87</v>
      </c>
      <c r="B182" s="27" t="s">
        <v>88</v>
      </c>
      <c r="C182" s="28">
        <v>105.89854918987609</v>
      </c>
      <c r="D182" s="29">
        <f t="shared" si="2"/>
        <v>41522</v>
      </c>
    </row>
    <row r="183" spans="1:4" x14ac:dyDescent="0.25">
      <c r="A183" s="26" t="s">
        <v>91</v>
      </c>
      <c r="B183" s="27" t="s">
        <v>90</v>
      </c>
      <c r="C183" s="28">
        <v>50</v>
      </c>
      <c r="D183" s="29">
        <f t="shared" si="2"/>
        <v>41523</v>
      </c>
    </row>
    <row r="184" spans="1:4" x14ac:dyDescent="0.25">
      <c r="A184" s="26" t="s">
        <v>86</v>
      </c>
      <c r="B184" s="27" t="s">
        <v>88</v>
      </c>
      <c r="C184" s="28">
        <v>66.137566137566139</v>
      </c>
      <c r="D184" s="29">
        <f t="shared" si="2"/>
        <v>41524</v>
      </c>
    </row>
    <row r="185" spans="1:4" x14ac:dyDescent="0.25">
      <c r="A185" s="26" t="s">
        <v>84</v>
      </c>
      <c r="B185" s="27" t="s">
        <v>85</v>
      </c>
      <c r="C185" s="28">
        <v>108.41089279558773</v>
      </c>
      <c r="D185" s="29">
        <f t="shared" si="2"/>
        <v>41525</v>
      </c>
    </row>
    <row r="186" spans="1:4" x14ac:dyDescent="0.25">
      <c r="A186" s="26" t="s">
        <v>86</v>
      </c>
      <c r="B186" s="27" t="s">
        <v>85</v>
      </c>
      <c r="C186" s="28">
        <v>158.73015873015873</v>
      </c>
      <c r="D186" s="29">
        <f t="shared" si="2"/>
        <v>41526</v>
      </c>
    </row>
    <row r="187" spans="1:4" x14ac:dyDescent="0.25">
      <c r="A187" s="26" t="s">
        <v>86</v>
      </c>
      <c r="B187" s="27" t="s">
        <v>85</v>
      </c>
      <c r="C187" s="28">
        <v>44.091710758377424</v>
      </c>
      <c r="D187" s="29">
        <f t="shared" si="2"/>
        <v>41527</v>
      </c>
    </row>
    <row r="188" spans="1:4" x14ac:dyDescent="0.25">
      <c r="A188" s="26" t="s">
        <v>86</v>
      </c>
      <c r="B188" s="27" t="s">
        <v>88</v>
      </c>
      <c r="C188" s="28">
        <v>132.27513227513228</v>
      </c>
      <c r="D188" s="29">
        <f t="shared" si="2"/>
        <v>41528</v>
      </c>
    </row>
    <row r="189" spans="1:4" x14ac:dyDescent="0.25">
      <c r="A189" s="26" t="s">
        <v>84</v>
      </c>
      <c r="B189" s="27" t="s">
        <v>85</v>
      </c>
      <c r="C189" s="28">
        <v>104.06896817545258</v>
      </c>
      <c r="D189" s="29">
        <f t="shared" si="2"/>
        <v>41529</v>
      </c>
    </row>
    <row r="190" spans="1:4" x14ac:dyDescent="0.25">
      <c r="A190" s="26" t="s">
        <v>86</v>
      </c>
      <c r="B190" s="27" t="s">
        <v>85</v>
      </c>
      <c r="C190" s="28">
        <v>60</v>
      </c>
      <c r="D190" s="29">
        <f t="shared" si="2"/>
        <v>41530</v>
      </c>
    </row>
    <row r="191" spans="1:4" x14ac:dyDescent="0.25">
      <c r="A191" s="26" t="s">
        <v>86</v>
      </c>
      <c r="B191" s="27" t="s">
        <v>85</v>
      </c>
      <c r="C191" s="28">
        <v>70</v>
      </c>
      <c r="D191" s="29">
        <f t="shared" si="2"/>
        <v>41531</v>
      </c>
    </row>
    <row r="192" spans="1:4" x14ac:dyDescent="0.25">
      <c r="A192" s="26" t="s">
        <v>86</v>
      </c>
      <c r="B192" s="27" t="s">
        <v>85</v>
      </c>
      <c r="C192" s="28">
        <v>14.589109347442681</v>
      </c>
      <c r="D192" s="29">
        <f t="shared" si="2"/>
        <v>41532</v>
      </c>
    </row>
    <row r="193" spans="1:4" x14ac:dyDescent="0.25">
      <c r="A193" s="26" t="s">
        <v>91</v>
      </c>
      <c r="B193" s="27" t="s">
        <v>88</v>
      </c>
      <c r="C193" s="28">
        <v>130</v>
      </c>
      <c r="D193" s="29">
        <f t="shared" si="2"/>
        <v>41533</v>
      </c>
    </row>
    <row r="194" spans="1:4" x14ac:dyDescent="0.25">
      <c r="A194" s="26" t="s">
        <v>86</v>
      </c>
      <c r="B194" s="27" t="s">
        <v>85</v>
      </c>
      <c r="C194" s="28">
        <v>110.22927689594357</v>
      </c>
      <c r="D194" s="29">
        <f t="shared" si="2"/>
        <v>41534</v>
      </c>
    </row>
    <row r="195" spans="1:4" x14ac:dyDescent="0.25">
      <c r="A195" s="26" t="s">
        <v>86</v>
      </c>
      <c r="B195" s="27" t="s">
        <v>88</v>
      </c>
      <c r="C195" s="28">
        <v>17.636684303350968</v>
      </c>
      <c r="D195" s="29">
        <f t="shared" si="2"/>
        <v>41535</v>
      </c>
    </row>
    <row r="196" spans="1:4" x14ac:dyDescent="0.25">
      <c r="A196" s="26" t="s">
        <v>84</v>
      </c>
      <c r="B196" s="27" t="s">
        <v>85</v>
      </c>
      <c r="C196" s="28">
        <v>27.726432532347506</v>
      </c>
      <c r="D196" s="29">
        <f t="shared" ref="D196:D259" si="3">D195+1</f>
        <v>41536</v>
      </c>
    </row>
    <row r="197" spans="1:4" x14ac:dyDescent="0.25">
      <c r="A197" s="26" t="s">
        <v>86</v>
      </c>
      <c r="B197" s="27" t="s">
        <v>85</v>
      </c>
      <c r="C197" s="28">
        <v>55.114638447971785</v>
      </c>
      <c r="D197" s="29">
        <f t="shared" si="3"/>
        <v>41537</v>
      </c>
    </row>
    <row r="198" spans="1:4" x14ac:dyDescent="0.25">
      <c r="A198" s="26" t="s">
        <v>86</v>
      </c>
      <c r="B198" s="27" t="s">
        <v>85</v>
      </c>
      <c r="C198" s="28">
        <v>11.022927689594356</v>
      </c>
      <c r="D198" s="29">
        <f t="shared" si="3"/>
        <v>41538</v>
      </c>
    </row>
    <row r="199" spans="1:4" x14ac:dyDescent="0.25">
      <c r="A199" s="26" t="s">
        <v>91</v>
      </c>
      <c r="B199" s="27" t="s">
        <v>85</v>
      </c>
      <c r="C199" s="28">
        <v>47.5</v>
      </c>
      <c r="D199" s="29">
        <f t="shared" si="3"/>
        <v>41539</v>
      </c>
    </row>
    <row r="200" spans="1:4" x14ac:dyDescent="0.25">
      <c r="A200" s="26" t="s">
        <v>87</v>
      </c>
      <c r="B200" s="27" t="s">
        <v>90</v>
      </c>
      <c r="C200" s="28">
        <v>105.89854918987609</v>
      </c>
      <c r="D200" s="29">
        <f t="shared" si="3"/>
        <v>41540</v>
      </c>
    </row>
    <row r="201" spans="1:4" x14ac:dyDescent="0.25">
      <c r="A201" s="26" t="s">
        <v>91</v>
      </c>
      <c r="B201" s="27" t="s">
        <v>88</v>
      </c>
      <c r="C201" s="28">
        <v>15</v>
      </c>
      <c r="D201" s="29">
        <f t="shared" si="3"/>
        <v>41541</v>
      </c>
    </row>
    <row r="202" spans="1:4" x14ac:dyDescent="0.25">
      <c r="A202" s="26" t="s">
        <v>86</v>
      </c>
      <c r="B202" s="27" t="s">
        <v>85</v>
      </c>
      <c r="C202" s="28">
        <v>110.22927689594357</v>
      </c>
      <c r="D202" s="29">
        <f t="shared" si="3"/>
        <v>41542</v>
      </c>
    </row>
    <row r="203" spans="1:4" x14ac:dyDescent="0.25">
      <c r="A203" s="26" t="s">
        <v>86</v>
      </c>
      <c r="B203" s="27" t="s">
        <v>85</v>
      </c>
      <c r="C203" s="28">
        <v>27.557319223985893</v>
      </c>
      <c r="D203" s="29">
        <f t="shared" si="3"/>
        <v>41543</v>
      </c>
    </row>
    <row r="204" spans="1:4" x14ac:dyDescent="0.25">
      <c r="A204" s="26" t="s">
        <v>84</v>
      </c>
      <c r="B204" s="27" t="s">
        <v>88</v>
      </c>
      <c r="C204" s="28">
        <v>138.63216266173754</v>
      </c>
      <c r="D204" s="29">
        <f t="shared" si="3"/>
        <v>41544</v>
      </c>
    </row>
    <row r="205" spans="1:4" x14ac:dyDescent="0.25">
      <c r="A205" s="26" t="s">
        <v>84</v>
      </c>
      <c r="B205" s="27" t="s">
        <v>90</v>
      </c>
      <c r="C205" s="28">
        <v>15.403573629081947</v>
      </c>
      <c r="D205" s="29">
        <f t="shared" si="3"/>
        <v>41545</v>
      </c>
    </row>
    <row r="206" spans="1:4" x14ac:dyDescent="0.25">
      <c r="A206" s="26" t="s">
        <v>89</v>
      </c>
      <c r="B206" s="27" t="s">
        <v>85</v>
      </c>
      <c r="C206" s="28">
        <v>64.110196268786581</v>
      </c>
      <c r="D206" s="29">
        <f t="shared" si="3"/>
        <v>41546</v>
      </c>
    </row>
    <row r="207" spans="1:4" x14ac:dyDescent="0.25">
      <c r="A207" s="26" t="s">
        <v>89</v>
      </c>
      <c r="B207" s="27" t="s">
        <v>85</v>
      </c>
      <c r="C207" s="28">
        <v>36.63439786787805</v>
      </c>
      <c r="D207" s="29">
        <f t="shared" si="3"/>
        <v>41547</v>
      </c>
    </row>
    <row r="208" spans="1:4" x14ac:dyDescent="0.25">
      <c r="A208" s="26" t="s">
        <v>89</v>
      </c>
      <c r="B208" s="27" t="s">
        <v>85</v>
      </c>
      <c r="C208" s="28">
        <v>123.64109280408842</v>
      </c>
      <c r="D208" s="29">
        <f t="shared" si="3"/>
        <v>41548</v>
      </c>
    </row>
    <row r="209" spans="1:4" x14ac:dyDescent="0.25">
      <c r="A209" s="26" t="s">
        <v>89</v>
      </c>
      <c r="B209" s="27" t="s">
        <v>85</v>
      </c>
      <c r="C209" s="28">
        <v>195.07816864645059</v>
      </c>
      <c r="D209" s="29">
        <f t="shared" si="3"/>
        <v>41549</v>
      </c>
    </row>
    <row r="210" spans="1:4" x14ac:dyDescent="0.25">
      <c r="A210" s="26" t="s">
        <v>87</v>
      </c>
      <c r="B210" s="27" t="s">
        <v>88</v>
      </c>
      <c r="C210" s="28">
        <v>6.3539129513925658</v>
      </c>
      <c r="D210" s="29">
        <f t="shared" si="3"/>
        <v>41550</v>
      </c>
    </row>
    <row r="211" spans="1:4" x14ac:dyDescent="0.25">
      <c r="A211" s="26" t="s">
        <v>87</v>
      </c>
      <c r="B211" s="27" t="s">
        <v>85</v>
      </c>
      <c r="C211" s="28">
        <v>79.423911892407062</v>
      </c>
      <c r="D211" s="29">
        <f t="shared" si="3"/>
        <v>41551</v>
      </c>
    </row>
    <row r="212" spans="1:4" x14ac:dyDescent="0.25">
      <c r="A212" s="26" t="s">
        <v>89</v>
      </c>
      <c r="B212" s="27" t="s">
        <v>85</v>
      </c>
      <c r="C212" s="28">
        <v>54.951596801817075</v>
      </c>
      <c r="D212" s="29">
        <f t="shared" si="3"/>
        <v>41552</v>
      </c>
    </row>
    <row r="213" spans="1:4" x14ac:dyDescent="0.25">
      <c r="A213" s="26" t="s">
        <v>89</v>
      </c>
      <c r="B213" s="27" t="s">
        <v>85</v>
      </c>
      <c r="C213" s="28">
        <v>73.2687957357561</v>
      </c>
      <c r="D213" s="29">
        <f t="shared" si="3"/>
        <v>41553</v>
      </c>
    </row>
    <row r="214" spans="1:4" x14ac:dyDescent="0.25">
      <c r="A214" s="26" t="s">
        <v>89</v>
      </c>
      <c r="B214" s="27" t="s">
        <v>85</v>
      </c>
      <c r="C214" s="28">
        <v>109.90319360363415</v>
      </c>
      <c r="D214" s="29">
        <f t="shared" si="3"/>
        <v>41554</v>
      </c>
    </row>
    <row r="215" spans="1:4" x14ac:dyDescent="0.25">
      <c r="A215" s="26" t="s">
        <v>89</v>
      </c>
      <c r="B215" s="27" t="s">
        <v>85</v>
      </c>
      <c r="C215" s="28">
        <v>457.92997334847558</v>
      </c>
      <c r="D215" s="29">
        <f t="shared" si="3"/>
        <v>41555</v>
      </c>
    </row>
    <row r="216" spans="1:4" x14ac:dyDescent="0.25">
      <c r="A216" s="26" t="s">
        <v>89</v>
      </c>
      <c r="B216" s="27" t="s">
        <v>85</v>
      </c>
      <c r="C216" s="28">
        <v>54.951596801817075</v>
      </c>
      <c r="D216" s="29">
        <f t="shared" si="3"/>
        <v>41556</v>
      </c>
    </row>
    <row r="217" spans="1:4" x14ac:dyDescent="0.25">
      <c r="A217" s="26" t="s">
        <v>89</v>
      </c>
      <c r="B217" s="27" t="s">
        <v>85</v>
      </c>
      <c r="C217" s="28">
        <v>54.951596801817075</v>
      </c>
      <c r="D217" s="29">
        <f t="shared" si="3"/>
        <v>41557</v>
      </c>
    </row>
    <row r="218" spans="1:4" x14ac:dyDescent="0.25">
      <c r="A218" s="26" t="s">
        <v>89</v>
      </c>
      <c r="B218" s="27" t="s">
        <v>85</v>
      </c>
      <c r="C218" s="28">
        <v>54.951596801817075</v>
      </c>
      <c r="D218" s="29">
        <f t="shared" si="3"/>
        <v>41558</v>
      </c>
    </row>
    <row r="219" spans="1:4" x14ac:dyDescent="0.25">
      <c r="A219" s="26" t="s">
        <v>91</v>
      </c>
      <c r="B219" s="27" t="s">
        <v>85</v>
      </c>
      <c r="C219" s="28">
        <v>30.875</v>
      </c>
      <c r="D219" s="29">
        <f t="shared" si="3"/>
        <v>41559</v>
      </c>
    </row>
    <row r="220" spans="1:4" x14ac:dyDescent="0.25">
      <c r="A220" s="26" t="s">
        <v>84</v>
      </c>
      <c r="B220" s="27" t="s">
        <v>88</v>
      </c>
      <c r="C220" s="28">
        <v>154.03573629081947</v>
      </c>
      <c r="D220" s="29">
        <f t="shared" si="3"/>
        <v>41560</v>
      </c>
    </row>
    <row r="221" spans="1:4" x14ac:dyDescent="0.25">
      <c r="A221" s="26" t="s">
        <v>84</v>
      </c>
      <c r="B221" s="27" t="s">
        <v>85</v>
      </c>
      <c r="C221" s="28">
        <v>63.154651879235985</v>
      </c>
      <c r="D221" s="29">
        <f t="shared" si="3"/>
        <v>41561</v>
      </c>
    </row>
    <row r="222" spans="1:4" x14ac:dyDescent="0.25">
      <c r="A222" s="26" t="s">
        <v>84</v>
      </c>
      <c r="B222" s="27" t="s">
        <v>85</v>
      </c>
      <c r="C222" s="28">
        <v>34.470872113064452</v>
      </c>
      <c r="D222" s="29">
        <f t="shared" si="3"/>
        <v>41562</v>
      </c>
    </row>
    <row r="223" spans="1:4" x14ac:dyDescent="0.25">
      <c r="A223" s="26" t="s">
        <v>91</v>
      </c>
      <c r="B223" s="27" t="s">
        <v>85</v>
      </c>
      <c r="C223" s="28">
        <v>4.8146364949446312</v>
      </c>
      <c r="D223" s="29">
        <f t="shared" si="3"/>
        <v>41563</v>
      </c>
    </row>
    <row r="224" spans="1:4" x14ac:dyDescent="0.25">
      <c r="A224" s="26" t="s">
        <v>91</v>
      </c>
      <c r="B224" s="27" t="s">
        <v>88</v>
      </c>
      <c r="C224" s="28">
        <v>51.688000000000002</v>
      </c>
      <c r="D224" s="29">
        <f t="shared" si="3"/>
        <v>41564</v>
      </c>
    </row>
    <row r="225" spans="1:4" x14ac:dyDescent="0.25">
      <c r="A225" s="26" t="s">
        <v>86</v>
      </c>
      <c r="B225" s="27" t="s">
        <v>85</v>
      </c>
      <c r="C225" s="28">
        <v>22.045855379188712</v>
      </c>
      <c r="D225" s="29">
        <f t="shared" si="3"/>
        <v>41565</v>
      </c>
    </row>
    <row r="226" spans="1:4" x14ac:dyDescent="0.25">
      <c r="A226" s="26" t="s">
        <v>86</v>
      </c>
      <c r="B226" s="27" t="s">
        <v>85</v>
      </c>
      <c r="C226" s="28">
        <v>360.271164021164</v>
      </c>
      <c r="D226" s="29">
        <f t="shared" si="3"/>
        <v>41566</v>
      </c>
    </row>
    <row r="227" spans="1:4" x14ac:dyDescent="0.25">
      <c r="A227" s="26" t="s">
        <v>86</v>
      </c>
      <c r="B227" s="27" t="s">
        <v>85</v>
      </c>
      <c r="C227" s="28">
        <v>40</v>
      </c>
      <c r="D227" s="29">
        <f t="shared" si="3"/>
        <v>41567</v>
      </c>
    </row>
    <row r="228" spans="1:4" x14ac:dyDescent="0.25">
      <c r="A228" s="26" t="s">
        <v>86</v>
      </c>
      <c r="B228" s="27" t="s">
        <v>85</v>
      </c>
      <c r="C228" s="28">
        <v>22.045855379188712</v>
      </c>
      <c r="D228" s="29">
        <f t="shared" si="3"/>
        <v>41568</v>
      </c>
    </row>
    <row r="229" spans="1:4" x14ac:dyDescent="0.25">
      <c r="A229" s="26" t="s">
        <v>86</v>
      </c>
      <c r="B229" s="27" t="s">
        <v>88</v>
      </c>
      <c r="C229" s="28">
        <v>165.34391534391534</v>
      </c>
      <c r="D229" s="29">
        <f t="shared" si="3"/>
        <v>41569</v>
      </c>
    </row>
    <row r="230" spans="1:4" x14ac:dyDescent="0.25">
      <c r="A230" s="26" t="s">
        <v>86</v>
      </c>
      <c r="B230" s="27" t="s">
        <v>88</v>
      </c>
      <c r="C230" s="28">
        <v>110.22927689594357</v>
      </c>
      <c r="D230" s="29">
        <f t="shared" si="3"/>
        <v>41570</v>
      </c>
    </row>
    <row r="231" spans="1:4" x14ac:dyDescent="0.25">
      <c r="A231" s="26" t="s">
        <v>87</v>
      </c>
      <c r="B231" s="27" t="s">
        <v>85</v>
      </c>
      <c r="C231" s="28">
        <v>105.89854918987609</v>
      </c>
      <c r="D231" s="29">
        <f t="shared" si="3"/>
        <v>41571</v>
      </c>
    </row>
    <row r="232" spans="1:4" x14ac:dyDescent="0.25">
      <c r="A232" s="26" t="s">
        <v>87</v>
      </c>
      <c r="B232" s="27" t="s">
        <v>88</v>
      </c>
      <c r="C232" s="28">
        <v>211.79709837975219</v>
      </c>
      <c r="D232" s="29">
        <f t="shared" si="3"/>
        <v>41572</v>
      </c>
    </row>
    <row r="233" spans="1:4" x14ac:dyDescent="0.25">
      <c r="A233" s="26" t="s">
        <v>87</v>
      </c>
      <c r="B233" s="27" t="s">
        <v>88</v>
      </c>
      <c r="C233" s="28">
        <v>105.89854918987609</v>
      </c>
      <c r="D233" s="29">
        <f t="shared" si="3"/>
        <v>41573</v>
      </c>
    </row>
    <row r="234" spans="1:4" x14ac:dyDescent="0.25">
      <c r="A234" s="26" t="s">
        <v>86</v>
      </c>
      <c r="B234" s="27" t="s">
        <v>85</v>
      </c>
      <c r="C234" s="28">
        <v>293.80257936507934</v>
      </c>
      <c r="D234" s="29">
        <f t="shared" si="3"/>
        <v>41574</v>
      </c>
    </row>
    <row r="235" spans="1:4" x14ac:dyDescent="0.25">
      <c r="A235" s="26" t="s">
        <v>91</v>
      </c>
      <c r="B235" s="27" t="s">
        <v>88</v>
      </c>
      <c r="C235" s="28">
        <v>68.911655257959296</v>
      </c>
      <c r="D235" s="29">
        <f t="shared" si="3"/>
        <v>41575</v>
      </c>
    </row>
    <row r="236" spans="1:4" x14ac:dyDescent="0.25">
      <c r="A236" s="26" t="s">
        <v>86</v>
      </c>
      <c r="B236" s="27" t="s">
        <v>85</v>
      </c>
      <c r="C236" s="28">
        <v>1410.9347442680776</v>
      </c>
      <c r="D236" s="29">
        <f t="shared" si="3"/>
        <v>41576</v>
      </c>
    </row>
    <row r="237" spans="1:4" x14ac:dyDescent="0.25">
      <c r="A237" s="26" t="s">
        <v>86</v>
      </c>
      <c r="B237" s="27" t="s">
        <v>88</v>
      </c>
      <c r="C237" s="28">
        <v>77.160493827160494</v>
      </c>
      <c r="D237" s="29">
        <f t="shared" si="3"/>
        <v>41577</v>
      </c>
    </row>
    <row r="238" spans="1:4" x14ac:dyDescent="0.25">
      <c r="A238" s="26" t="s">
        <v>84</v>
      </c>
      <c r="B238" s="27" t="s">
        <v>88</v>
      </c>
      <c r="C238" s="28">
        <v>308.07147258163894</v>
      </c>
      <c r="D238" s="29">
        <f t="shared" si="3"/>
        <v>41578</v>
      </c>
    </row>
    <row r="239" spans="1:4" x14ac:dyDescent="0.25">
      <c r="A239" s="26" t="s">
        <v>86</v>
      </c>
      <c r="B239" s="27" t="s">
        <v>85</v>
      </c>
      <c r="C239" s="28">
        <v>110.22927689594357</v>
      </c>
      <c r="D239" s="29">
        <f t="shared" si="3"/>
        <v>41579</v>
      </c>
    </row>
    <row r="240" spans="1:4" x14ac:dyDescent="0.25">
      <c r="A240" s="26" t="s">
        <v>86</v>
      </c>
      <c r="B240" s="27" t="s">
        <v>85</v>
      </c>
      <c r="C240" s="28">
        <v>77.160493827160494</v>
      </c>
      <c r="D240" s="29">
        <f t="shared" si="3"/>
        <v>41580</v>
      </c>
    </row>
    <row r="241" spans="1:4" x14ac:dyDescent="0.25">
      <c r="A241" s="26" t="s">
        <v>86</v>
      </c>
      <c r="B241" s="27" t="s">
        <v>88</v>
      </c>
      <c r="C241" s="28">
        <v>77.160493827160494</v>
      </c>
      <c r="D241" s="29">
        <f t="shared" si="3"/>
        <v>41581</v>
      </c>
    </row>
    <row r="242" spans="1:4" x14ac:dyDescent="0.25">
      <c r="A242" s="26" t="s">
        <v>86</v>
      </c>
      <c r="B242" s="27" t="s">
        <v>85</v>
      </c>
      <c r="C242" s="28">
        <v>195.86838624338625</v>
      </c>
      <c r="D242" s="29">
        <f t="shared" si="3"/>
        <v>41582</v>
      </c>
    </row>
    <row r="243" spans="1:4" x14ac:dyDescent="0.25">
      <c r="A243" s="26" t="s">
        <v>86</v>
      </c>
      <c r="B243" s="27" t="s">
        <v>85</v>
      </c>
      <c r="C243" s="28">
        <v>6.6137566137566139</v>
      </c>
      <c r="D243" s="29">
        <f t="shared" si="3"/>
        <v>41583</v>
      </c>
    </row>
    <row r="244" spans="1:4" x14ac:dyDescent="0.25">
      <c r="A244" s="26" t="s">
        <v>87</v>
      </c>
      <c r="B244" s="27" t="s">
        <v>85</v>
      </c>
      <c r="C244" s="28">
        <v>127.0782590278513</v>
      </c>
      <c r="D244" s="29">
        <f t="shared" si="3"/>
        <v>41584</v>
      </c>
    </row>
    <row r="245" spans="1:4" x14ac:dyDescent="0.25">
      <c r="A245" s="26" t="s">
        <v>86</v>
      </c>
      <c r="B245" s="27" t="s">
        <v>85</v>
      </c>
      <c r="C245" s="28">
        <v>30</v>
      </c>
      <c r="D245" s="29">
        <f t="shared" si="3"/>
        <v>41585</v>
      </c>
    </row>
    <row r="246" spans="1:4" x14ac:dyDescent="0.25">
      <c r="A246" s="26" t="s">
        <v>86</v>
      </c>
      <c r="B246" s="27" t="s">
        <v>85</v>
      </c>
      <c r="C246" s="28">
        <v>220.45855379188714</v>
      </c>
      <c r="D246" s="29">
        <f t="shared" si="3"/>
        <v>41586</v>
      </c>
    </row>
    <row r="247" spans="1:4" x14ac:dyDescent="0.25">
      <c r="A247" s="26" t="s">
        <v>86</v>
      </c>
      <c r="B247" s="27" t="s">
        <v>85</v>
      </c>
      <c r="C247" s="28">
        <v>330.68783068783068</v>
      </c>
      <c r="D247" s="29">
        <f t="shared" si="3"/>
        <v>41587</v>
      </c>
    </row>
    <row r="248" spans="1:4" x14ac:dyDescent="0.25">
      <c r="A248" s="26" t="s">
        <v>86</v>
      </c>
      <c r="B248" s="27" t="s">
        <v>85</v>
      </c>
      <c r="C248" s="28">
        <v>220.45855379188714</v>
      </c>
      <c r="D248" s="29">
        <f t="shared" si="3"/>
        <v>41588</v>
      </c>
    </row>
    <row r="249" spans="1:4" x14ac:dyDescent="0.25">
      <c r="A249" s="26" t="s">
        <v>86</v>
      </c>
      <c r="B249" s="27" t="s">
        <v>85</v>
      </c>
      <c r="C249" s="28">
        <v>11.022927689594356</v>
      </c>
      <c r="D249" s="29">
        <f t="shared" si="3"/>
        <v>41589</v>
      </c>
    </row>
    <row r="250" spans="1:4" x14ac:dyDescent="0.25">
      <c r="A250" s="26" t="s">
        <v>91</v>
      </c>
      <c r="B250" s="27" t="s">
        <v>88</v>
      </c>
      <c r="C250" s="28">
        <v>26.071370376405412</v>
      </c>
      <c r="D250" s="29">
        <f t="shared" si="3"/>
        <v>41590</v>
      </c>
    </row>
    <row r="251" spans="1:4" x14ac:dyDescent="0.25">
      <c r="A251" s="26" t="s">
        <v>86</v>
      </c>
      <c r="B251" s="27" t="s">
        <v>85</v>
      </c>
      <c r="C251" s="28">
        <v>195.86838624338625</v>
      </c>
      <c r="D251" s="29">
        <f t="shared" si="3"/>
        <v>41591</v>
      </c>
    </row>
    <row r="252" spans="1:4" x14ac:dyDescent="0.25">
      <c r="A252" s="26" t="s">
        <v>86</v>
      </c>
      <c r="B252" s="27" t="s">
        <v>85</v>
      </c>
      <c r="C252" s="28">
        <v>92.592592592592595</v>
      </c>
      <c r="D252" s="29">
        <f t="shared" si="3"/>
        <v>41592</v>
      </c>
    </row>
    <row r="253" spans="1:4" x14ac:dyDescent="0.25">
      <c r="A253" s="26" t="s">
        <v>86</v>
      </c>
      <c r="B253" s="27" t="s">
        <v>85</v>
      </c>
      <c r="C253" s="28">
        <v>22.045855379188712</v>
      </c>
      <c r="D253" s="29">
        <f t="shared" si="3"/>
        <v>41593</v>
      </c>
    </row>
    <row r="254" spans="1:4" x14ac:dyDescent="0.25">
      <c r="A254" s="26" t="s">
        <v>84</v>
      </c>
      <c r="B254" s="27" t="s">
        <v>92</v>
      </c>
      <c r="C254" s="28">
        <v>192.72031143602331</v>
      </c>
      <c r="D254" s="29">
        <f t="shared" si="3"/>
        <v>41594</v>
      </c>
    </row>
    <row r="255" spans="1:4" x14ac:dyDescent="0.25">
      <c r="A255" s="26" t="s">
        <v>84</v>
      </c>
      <c r="B255" s="27" t="s">
        <v>88</v>
      </c>
      <c r="C255" s="28">
        <v>64.24010381200776</v>
      </c>
      <c r="D255" s="29">
        <f t="shared" si="3"/>
        <v>41595</v>
      </c>
    </row>
    <row r="256" spans="1:4" x14ac:dyDescent="0.25">
      <c r="A256" s="26" t="s">
        <v>84</v>
      </c>
      <c r="B256" s="27" t="s">
        <v>88</v>
      </c>
      <c r="C256" s="28">
        <v>3.8544062287204657</v>
      </c>
      <c r="D256" s="29">
        <f t="shared" si="3"/>
        <v>41596</v>
      </c>
    </row>
    <row r="257" spans="1:4" x14ac:dyDescent="0.25">
      <c r="A257" s="26" t="s">
        <v>86</v>
      </c>
      <c r="B257" s="27" t="s">
        <v>90</v>
      </c>
      <c r="C257" s="28">
        <v>176.3668430335097</v>
      </c>
      <c r="D257" s="29">
        <f t="shared" si="3"/>
        <v>41597</v>
      </c>
    </row>
    <row r="258" spans="1:4" x14ac:dyDescent="0.25">
      <c r="A258" s="26" t="s">
        <v>86</v>
      </c>
      <c r="B258" s="27" t="s">
        <v>88</v>
      </c>
      <c r="C258" s="28">
        <v>66.137566137566139</v>
      </c>
      <c r="D258" s="29">
        <f t="shared" si="3"/>
        <v>41598</v>
      </c>
    </row>
    <row r="259" spans="1:4" x14ac:dyDescent="0.25">
      <c r="A259" s="26" t="s">
        <v>86</v>
      </c>
      <c r="B259" s="27" t="s">
        <v>88</v>
      </c>
      <c r="C259" s="28">
        <v>66.137566137566139</v>
      </c>
      <c r="D259" s="29">
        <f t="shared" si="3"/>
        <v>41599</v>
      </c>
    </row>
    <row r="260" spans="1:4" x14ac:dyDescent="0.25">
      <c r="A260" s="26" t="s">
        <v>91</v>
      </c>
      <c r="B260" s="27" t="s">
        <v>85</v>
      </c>
      <c r="C260" s="28">
        <v>308.21426930674875</v>
      </c>
      <c r="D260" s="29">
        <f t="shared" ref="D260:D323" si="4">D259+1</f>
        <v>41600</v>
      </c>
    </row>
    <row r="261" spans="1:4" x14ac:dyDescent="0.25">
      <c r="A261" s="26" t="s">
        <v>84</v>
      </c>
      <c r="B261" s="27" t="s">
        <v>85</v>
      </c>
      <c r="C261" s="28">
        <v>23.105360443622921</v>
      </c>
      <c r="D261" s="29">
        <f t="shared" si="4"/>
        <v>41601</v>
      </c>
    </row>
    <row r="262" spans="1:4" x14ac:dyDescent="0.25">
      <c r="A262" s="26" t="s">
        <v>86</v>
      </c>
      <c r="B262" s="27" t="s">
        <v>88</v>
      </c>
      <c r="C262" s="28">
        <v>110.22927689594357</v>
      </c>
      <c r="D262" s="29">
        <f t="shared" si="4"/>
        <v>41602</v>
      </c>
    </row>
    <row r="263" spans="1:4" x14ac:dyDescent="0.25">
      <c r="A263" s="26" t="s">
        <v>86</v>
      </c>
      <c r="B263" s="27" t="s">
        <v>85</v>
      </c>
      <c r="C263" s="28">
        <v>61.57</v>
      </c>
      <c r="D263" s="29">
        <f t="shared" si="4"/>
        <v>41603</v>
      </c>
    </row>
    <row r="264" spans="1:4" x14ac:dyDescent="0.25">
      <c r="A264" s="26" t="s">
        <v>84</v>
      </c>
      <c r="B264" s="27" t="s">
        <v>92</v>
      </c>
      <c r="C264" s="28">
        <v>192.72031143602331</v>
      </c>
      <c r="D264" s="29">
        <f t="shared" si="4"/>
        <v>41604</v>
      </c>
    </row>
    <row r="265" spans="1:4" x14ac:dyDescent="0.25">
      <c r="A265" s="26" t="s">
        <v>84</v>
      </c>
      <c r="B265" s="27" t="s">
        <v>90</v>
      </c>
      <c r="C265" s="28">
        <v>462.10720887245844</v>
      </c>
      <c r="D265" s="29">
        <f t="shared" si="4"/>
        <v>41605</v>
      </c>
    </row>
    <row r="266" spans="1:4" x14ac:dyDescent="0.25">
      <c r="A266" s="26" t="s">
        <v>91</v>
      </c>
      <c r="B266" s="27" t="s">
        <v>85</v>
      </c>
      <c r="C266" s="28">
        <v>65.808090446639511</v>
      </c>
      <c r="D266" s="29">
        <f t="shared" si="4"/>
        <v>41606</v>
      </c>
    </row>
    <row r="267" spans="1:4" x14ac:dyDescent="0.25">
      <c r="A267" s="26" t="s">
        <v>86</v>
      </c>
      <c r="B267" s="27" t="s">
        <v>85</v>
      </c>
      <c r="C267" s="28">
        <v>154.32098765432099</v>
      </c>
      <c r="D267" s="29">
        <f t="shared" si="4"/>
        <v>41607</v>
      </c>
    </row>
    <row r="268" spans="1:4" x14ac:dyDescent="0.25">
      <c r="A268" s="26" t="s">
        <v>91</v>
      </c>
      <c r="B268" s="27" t="s">
        <v>85</v>
      </c>
      <c r="C268" s="28">
        <v>70</v>
      </c>
      <c r="D268" s="29">
        <f t="shared" si="4"/>
        <v>41608</v>
      </c>
    </row>
    <row r="269" spans="1:4" x14ac:dyDescent="0.25">
      <c r="A269" s="26" t="s">
        <v>86</v>
      </c>
      <c r="B269" s="27" t="s">
        <v>88</v>
      </c>
      <c r="C269" s="28">
        <v>50</v>
      </c>
      <c r="D269" s="29">
        <f t="shared" si="4"/>
        <v>41609</v>
      </c>
    </row>
    <row r="270" spans="1:4" x14ac:dyDescent="0.25">
      <c r="A270" s="26" t="s">
        <v>86</v>
      </c>
      <c r="B270" s="27" t="s">
        <v>85</v>
      </c>
      <c r="C270" s="28">
        <v>61.75</v>
      </c>
      <c r="D270" s="29">
        <f t="shared" si="4"/>
        <v>41610</v>
      </c>
    </row>
    <row r="271" spans="1:4" x14ac:dyDescent="0.25">
      <c r="A271" s="26" t="s">
        <v>86</v>
      </c>
      <c r="B271" s="27" t="s">
        <v>90</v>
      </c>
      <c r="C271" s="28">
        <v>88.183421516754848</v>
      </c>
      <c r="D271" s="29">
        <f t="shared" si="4"/>
        <v>41611</v>
      </c>
    </row>
    <row r="272" spans="1:4" x14ac:dyDescent="0.25">
      <c r="A272" s="26" t="s">
        <v>86</v>
      </c>
      <c r="B272" s="27" t="s">
        <v>88</v>
      </c>
      <c r="C272" s="28">
        <v>88.183421516754848</v>
      </c>
      <c r="D272" s="29">
        <f t="shared" si="4"/>
        <v>41612</v>
      </c>
    </row>
    <row r="273" spans="1:4" x14ac:dyDescent="0.25">
      <c r="A273" s="26" t="s">
        <v>86</v>
      </c>
      <c r="B273" s="27" t="s">
        <v>85</v>
      </c>
      <c r="C273" s="28">
        <v>27.557319223985893</v>
      </c>
      <c r="D273" s="29">
        <f t="shared" si="4"/>
        <v>41613</v>
      </c>
    </row>
    <row r="274" spans="1:4" x14ac:dyDescent="0.25">
      <c r="A274" s="26" t="s">
        <v>86</v>
      </c>
      <c r="B274" s="27" t="s">
        <v>88</v>
      </c>
      <c r="C274" s="28">
        <v>33.06878306878307</v>
      </c>
      <c r="D274" s="29">
        <f t="shared" si="4"/>
        <v>41614</v>
      </c>
    </row>
    <row r="275" spans="1:4" x14ac:dyDescent="0.25">
      <c r="A275" s="26" t="s">
        <v>87</v>
      </c>
      <c r="B275" s="27" t="s">
        <v>88</v>
      </c>
      <c r="C275" s="28">
        <v>52.949274594938046</v>
      </c>
      <c r="D275" s="29">
        <f t="shared" si="4"/>
        <v>41615</v>
      </c>
    </row>
    <row r="276" spans="1:4" x14ac:dyDescent="0.25">
      <c r="A276" s="26" t="s">
        <v>87</v>
      </c>
      <c r="B276" s="27" t="s">
        <v>88</v>
      </c>
      <c r="C276" s="28">
        <v>52.949274594938046</v>
      </c>
      <c r="D276" s="29">
        <f t="shared" si="4"/>
        <v>41616</v>
      </c>
    </row>
    <row r="277" spans="1:4" x14ac:dyDescent="0.25">
      <c r="A277" s="26" t="s">
        <v>87</v>
      </c>
      <c r="B277" s="27" t="s">
        <v>85</v>
      </c>
      <c r="C277" s="28">
        <v>105.89854918987609</v>
      </c>
      <c r="D277" s="29">
        <f t="shared" si="4"/>
        <v>41617</v>
      </c>
    </row>
    <row r="278" spans="1:4" x14ac:dyDescent="0.25">
      <c r="A278" s="26" t="s">
        <v>87</v>
      </c>
      <c r="B278" s="27" t="s">
        <v>92</v>
      </c>
      <c r="C278" s="28">
        <v>3706.4492216456633</v>
      </c>
      <c r="D278" s="29">
        <f t="shared" si="4"/>
        <v>41618</v>
      </c>
    </row>
    <row r="279" spans="1:4" x14ac:dyDescent="0.25">
      <c r="A279" s="26" t="s">
        <v>86</v>
      </c>
      <c r="B279" s="27" t="s">
        <v>88</v>
      </c>
      <c r="C279" s="28">
        <v>59.523809523809526</v>
      </c>
      <c r="D279" s="29">
        <f t="shared" si="4"/>
        <v>41619</v>
      </c>
    </row>
    <row r="280" spans="1:4" x14ac:dyDescent="0.25">
      <c r="A280" s="26" t="s">
        <v>86</v>
      </c>
      <c r="B280" s="27" t="s">
        <v>88</v>
      </c>
      <c r="C280" s="28">
        <v>99.206349206349202</v>
      </c>
      <c r="D280" s="29">
        <f t="shared" si="4"/>
        <v>41620</v>
      </c>
    </row>
    <row r="281" spans="1:4" x14ac:dyDescent="0.25">
      <c r="A281" s="26" t="s">
        <v>86</v>
      </c>
      <c r="B281" s="27" t="s">
        <v>88</v>
      </c>
      <c r="C281" s="28">
        <v>49.603174603174601</v>
      </c>
      <c r="D281" s="29">
        <f t="shared" si="4"/>
        <v>41621</v>
      </c>
    </row>
    <row r="282" spans="1:4" x14ac:dyDescent="0.25">
      <c r="A282" s="26" t="s">
        <v>86</v>
      </c>
      <c r="B282" s="27" t="s">
        <v>88</v>
      </c>
      <c r="C282" s="28">
        <v>11.022927689594356</v>
      </c>
      <c r="D282" s="29">
        <f t="shared" si="4"/>
        <v>41622</v>
      </c>
    </row>
    <row r="283" spans="1:4" x14ac:dyDescent="0.25">
      <c r="A283" s="26" t="s">
        <v>84</v>
      </c>
      <c r="B283" s="27" t="s">
        <v>88</v>
      </c>
      <c r="C283" s="28">
        <v>77.017868145409736</v>
      </c>
      <c r="D283" s="29">
        <f t="shared" si="4"/>
        <v>41623</v>
      </c>
    </row>
    <row r="284" spans="1:4" x14ac:dyDescent="0.25">
      <c r="A284" s="26" t="s">
        <v>89</v>
      </c>
      <c r="B284" s="27" t="s">
        <v>85</v>
      </c>
      <c r="C284" s="28">
        <v>24.389069211536174</v>
      </c>
      <c r="D284" s="29">
        <f t="shared" si="4"/>
        <v>41624</v>
      </c>
    </row>
    <row r="285" spans="1:4" x14ac:dyDescent="0.25">
      <c r="A285" s="26" t="s">
        <v>87</v>
      </c>
      <c r="B285" s="27" t="s">
        <v>85</v>
      </c>
      <c r="C285" s="28">
        <v>21.179709837975221</v>
      </c>
      <c r="D285" s="29">
        <f t="shared" si="4"/>
        <v>41625</v>
      </c>
    </row>
    <row r="286" spans="1:4" x14ac:dyDescent="0.25">
      <c r="A286" s="26" t="s">
        <v>84</v>
      </c>
      <c r="B286" s="27" t="s">
        <v>88</v>
      </c>
      <c r="C286" s="28">
        <v>3.0807147258163893E-2</v>
      </c>
      <c r="D286" s="29">
        <f t="shared" si="4"/>
        <v>41626</v>
      </c>
    </row>
    <row r="287" spans="1:4" x14ac:dyDescent="0.25">
      <c r="A287" s="26" t="s">
        <v>86</v>
      </c>
      <c r="B287" s="27" t="s">
        <v>85</v>
      </c>
      <c r="C287" s="28">
        <v>440.91710758377428</v>
      </c>
      <c r="D287" s="29">
        <f t="shared" si="4"/>
        <v>41627</v>
      </c>
    </row>
    <row r="288" spans="1:4" x14ac:dyDescent="0.25">
      <c r="A288" s="26" t="s">
        <v>86</v>
      </c>
      <c r="B288" s="27" t="s">
        <v>90</v>
      </c>
      <c r="C288" s="28">
        <v>33.06878306878307</v>
      </c>
      <c r="D288" s="29">
        <f t="shared" si="4"/>
        <v>41628</v>
      </c>
    </row>
    <row r="289" spans="1:4" x14ac:dyDescent="0.25">
      <c r="A289" s="26" t="s">
        <v>84</v>
      </c>
      <c r="B289" s="27" t="s">
        <v>85</v>
      </c>
      <c r="C289" s="28">
        <v>182.68052988293283</v>
      </c>
      <c r="D289" s="29">
        <f t="shared" si="4"/>
        <v>41629</v>
      </c>
    </row>
    <row r="290" spans="1:4" x14ac:dyDescent="0.25">
      <c r="A290" s="26" t="s">
        <v>91</v>
      </c>
      <c r="B290" s="27" t="s">
        <v>85</v>
      </c>
      <c r="C290" s="28">
        <v>70</v>
      </c>
      <c r="D290" s="29">
        <f t="shared" si="4"/>
        <v>41630</v>
      </c>
    </row>
    <row r="291" spans="1:4" x14ac:dyDescent="0.25">
      <c r="A291" s="26" t="s">
        <v>84</v>
      </c>
      <c r="B291" s="27" t="s">
        <v>92</v>
      </c>
      <c r="C291" s="28">
        <v>256.96041524803104</v>
      </c>
      <c r="D291" s="29">
        <f t="shared" si="4"/>
        <v>41631</v>
      </c>
    </row>
    <row r="292" spans="1:4" x14ac:dyDescent="0.25">
      <c r="A292" s="26" t="s">
        <v>91</v>
      </c>
      <c r="B292" s="27" t="s">
        <v>85</v>
      </c>
      <c r="C292" s="28">
        <v>70</v>
      </c>
      <c r="D292" s="29">
        <f t="shared" si="4"/>
        <v>41632</v>
      </c>
    </row>
    <row r="293" spans="1:4" x14ac:dyDescent="0.25">
      <c r="A293" s="26" t="s">
        <v>84</v>
      </c>
      <c r="B293" s="27" t="s">
        <v>85</v>
      </c>
      <c r="C293" s="28">
        <v>21.841635296082639</v>
      </c>
      <c r="D293" s="29">
        <f t="shared" si="4"/>
        <v>41633</v>
      </c>
    </row>
    <row r="294" spans="1:4" x14ac:dyDescent="0.25">
      <c r="A294" s="26" t="s">
        <v>86</v>
      </c>
      <c r="B294" s="27" t="s">
        <v>90</v>
      </c>
      <c r="C294" s="28">
        <v>132.27513227513228</v>
      </c>
      <c r="D294" s="29">
        <f t="shared" si="4"/>
        <v>41634</v>
      </c>
    </row>
    <row r="295" spans="1:4" x14ac:dyDescent="0.25">
      <c r="A295" s="26" t="s">
        <v>87</v>
      </c>
      <c r="B295" s="27" t="s">
        <v>85</v>
      </c>
      <c r="C295" s="28">
        <v>158.84782378481412</v>
      </c>
      <c r="D295" s="29">
        <f t="shared" si="4"/>
        <v>41635</v>
      </c>
    </row>
    <row r="296" spans="1:4" x14ac:dyDescent="0.25">
      <c r="A296" s="26" t="s">
        <v>87</v>
      </c>
      <c r="B296" s="27" t="s">
        <v>92</v>
      </c>
      <c r="C296" s="28">
        <v>3706.4492216456633</v>
      </c>
      <c r="D296" s="29">
        <f t="shared" si="4"/>
        <v>41636</v>
      </c>
    </row>
    <row r="297" spans="1:4" x14ac:dyDescent="0.25">
      <c r="A297" s="26" t="s">
        <v>91</v>
      </c>
      <c r="B297" s="27" t="s">
        <v>88</v>
      </c>
      <c r="C297" s="28">
        <v>191.30913768548723</v>
      </c>
      <c r="D297" s="29">
        <f t="shared" si="4"/>
        <v>41637</v>
      </c>
    </row>
    <row r="298" spans="1:4" x14ac:dyDescent="0.25">
      <c r="A298" s="26" t="s">
        <v>84</v>
      </c>
      <c r="B298" s="27" t="s">
        <v>88</v>
      </c>
      <c r="C298" s="28">
        <v>256.96041524803104</v>
      </c>
      <c r="D298" s="29">
        <f t="shared" si="4"/>
        <v>41638</v>
      </c>
    </row>
    <row r="299" spans="1:4" x14ac:dyDescent="0.25">
      <c r="A299" s="26" t="s">
        <v>84</v>
      </c>
      <c r="B299" s="27" t="s">
        <v>88</v>
      </c>
      <c r="C299" s="28">
        <v>256.96041524803104</v>
      </c>
      <c r="D299" s="29">
        <f t="shared" si="4"/>
        <v>41639</v>
      </c>
    </row>
    <row r="300" spans="1:4" x14ac:dyDescent="0.25">
      <c r="A300" s="26" t="s">
        <v>87</v>
      </c>
      <c r="B300" s="27" t="s">
        <v>85</v>
      </c>
      <c r="C300" s="28">
        <v>529.49274594938049</v>
      </c>
      <c r="D300" s="29">
        <f t="shared" si="4"/>
        <v>41640</v>
      </c>
    </row>
    <row r="301" spans="1:4" x14ac:dyDescent="0.25">
      <c r="A301" s="26" t="s">
        <v>84</v>
      </c>
      <c r="B301" s="27" t="s">
        <v>88</v>
      </c>
      <c r="C301" s="28">
        <v>256.96041524803104</v>
      </c>
      <c r="D301" s="29">
        <f t="shared" si="4"/>
        <v>41641</v>
      </c>
    </row>
    <row r="302" spans="1:4" x14ac:dyDescent="0.25">
      <c r="A302" s="26" t="s">
        <v>84</v>
      </c>
      <c r="B302" s="27" t="s">
        <v>88</v>
      </c>
      <c r="C302" s="28">
        <v>256.96041524803104</v>
      </c>
      <c r="D302" s="29">
        <f t="shared" si="4"/>
        <v>41642</v>
      </c>
    </row>
    <row r="303" spans="1:4" x14ac:dyDescent="0.25">
      <c r="A303" s="26" t="s">
        <v>84</v>
      </c>
      <c r="B303" s="27" t="s">
        <v>88</v>
      </c>
      <c r="C303" s="28">
        <v>256.96041524803104</v>
      </c>
      <c r="D303" s="29">
        <f t="shared" si="4"/>
        <v>41643</v>
      </c>
    </row>
    <row r="304" spans="1:4" x14ac:dyDescent="0.25">
      <c r="A304" s="26" t="s">
        <v>84</v>
      </c>
      <c r="B304" s="27" t="s">
        <v>88</v>
      </c>
      <c r="C304" s="28">
        <v>256.96041524803104</v>
      </c>
      <c r="D304" s="29">
        <f t="shared" si="4"/>
        <v>41644</v>
      </c>
    </row>
    <row r="305" spans="1:4" x14ac:dyDescent="0.25">
      <c r="A305" s="26" t="s">
        <v>84</v>
      </c>
      <c r="B305" s="27" t="s">
        <v>88</v>
      </c>
      <c r="C305" s="28">
        <v>256.96041524803104</v>
      </c>
      <c r="D305" s="29">
        <f t="shared" si="4"/>
        <v>41645</v>
      </c>
    </row>
    <row r="306" spans="1:4" x14ac:dyDescent="0.25">
      <c r="A306" s="26" t="s">
        <v>84</v>
      </c>
      <c r="B306" s="27" t="s">
        <v>85</v>
      </c>
      <c r="C306" s="28">
        <v>61.614294516327789</v>
      </c>
      <c r="D306" s="29">
        <f t="shared" si="4"/>
        <v>41646</v>
      </c>
    </row>
    <row r="307" spans="1:4" x14ac:dyDescent="0.25">
      <c r="A307" s="26" t="s">
        <v>84</v>
      </c>
      <c r="B307" s="27" t="s">
        <v>85</v>
      </c>
      <c r="C307" s="28">
        <v>26.186075169439309</v>
      </c>
      <c r="D307" s="29">
        <f t="shared" si="4"/>
        <v>41647</v>
      </c>
    </row>
    <row r="308" spans="1:4" x14ac:dyDescent="0.25">
      <c r="A308" s="26" t="s">
        <v>91</v>
      </c>
      <c r="B308" s="27" t="s">
        <v>90</v>
      </c>
      <c r="C308" s="28">
        <v>57.182999999999993</v>
      </c>
      <c r="D308" s="29">
        <f t="shared" si="4"/>
        <v>41648</v>
      </c>
    </row>
    <row r="309" spans="1:4" x14ac:dyDescent="0.25">
      <c r="A309" s="26" t="s">
        <v>87</v>
      </c>
      <c r="B309" s="27" t="s">
        <v>90</v>
      </c>
      <c r="C309" s="28">
        <v>222.9164460446892</v>
      </c>
      <c r="D309" s="29">
        <f t="shared" si="4"/>
        <v>41649</v>
      </c>
    </row>
    <row r="310" spans="1:4" x14ac:dyDescent="0.25">
      <c r="A310" s="26" t="s">
        <v>84</v>
      </c>
      <c r="B310" s="27" t="s">
        <v>85</v>
      </c>
      <c r="C310" s="28">
        <v>3.7776284039986208</v>
      </c>
      <c r="D310" s="29">
        <f t="shared" si="4"/>
        <v>41650</v>
      </c>
    </row>
    <row r="311" spans="1:4" x14ac:dyDescent="0.25">
      <c r="A311" s="26" t="s">
        <v>84</v>
      </c>
      <c r="B311" s="27" t="s">
        <v>85</v>
      </c>
      <c r="C311" s="28">
        <v>24.129610479145121</v>
      </c>
      <c r="D311" s="29">
        <f t="shared" si="4"/>
        <v>41651</v>
      </c>
    </row>
    <row r="312" spans="1:4" x14ac:dyDescent="0.25">
      <c r="A312" s="26" t="s">
        <v>89</v>
      </c>
      <c r="B312" s="27" t="s">
        <v>85</v>
      </c>
      <c r="C312" s="28">
        <v>183.17198933939025</v>
      </c>
      <c r="D312" s="29">
        <f t="shared" si="4"/>
        <v>41652</v>
      </c>
    </row>
    <row r="313" spans="1:4" x14ac:dyDescent="0.25">
      <c r="A313" s="26" t="s">
        <v>89</v>
      </c>
      <c r="B313" s="27" t="s">
        <v>85</v>
      </c>
      <c r="C313" s="28">
        <v>183.17198933939025</v>
      </c>
      <c r="D313" s="29">
        <f t="shared" si="4"/>
        <v>41653</v>
      </c>
    </row>
    <row r="314" spans="1:4" x14ac:dyDescent="0.25">
      <c r="A314" s="26" t="s">
        <v>84</v>
      </c>
      <c r="B314" s="27" t="s">
        <v>85</v>
      </c>
      <c r="C314" s="28">
        <v>107.82501540357363</v>
      </c>
      <c r="D314" s="29">
        <f t="shared" si="4"/>
        <v>41654</v>
      </c>
    </row>
    <row r="315" spans="1:4" x14ac:dyDescent="0.25">
      <c r="A315" s="26" t="s">
        <v>84</v>
      </c>
      <c r="B315" s="27" t="s">
        <v>90</v>
      </c>
      <c r="C315" s="28">
        <v>154.03573629081947</v>
      </c>
      <c r="D315" s="29">
        <f t="shared" si="4"/>
        <v>41655</v>
      </c>
    </row>
    <row r="316" spans="1:4" x14ac:dyDescent="0.25">
      <c r="A316" s="26" t="s">
        <v>84</v>
      </c>
      <c r="B316" s="27" t="s">
        <v>88</v>
      </c>
      <c r="C316" s="28">
        <v>12.322858903265558</v>
      </c>
      <c r="D316" s="29">
        <f t="shared" si="4"/>
        <v>41656</v>
      </c>
    </row>
    <row r="317" spans="1:4" x14ac:dyDescent="0.25">
      <c r="A317" s="26" t="s">
        <v>84</v>
      </c>
      <c r="B317" s="27" t="s">
        <v>90</v>
      </c>
      <c r="C317" s="28">
        <v>55.47412199630314</v>
      </c>
      <c r="D317" s="29">
        <f t="shared" si="4"/>
        <v>41657</v>
      </c>
    </row>
    <row r="318" spans="1:4" x14ac:dyDescent="0.25">
      <c r="A318" s="26" t="s">
        <v>84</v>
      </c>
      <c r="B318" s="27" t="s">
        <v>88</v>
      </c>
      <c r="C318" s="28">
        <v>163.12199630314234</v>
      </c>
      <c r="D318" s="29">
        <f t="shared" si="4"/>
        <v>41658</v>
      </c>
    </row>
    <row r="319" spans="1:4" x14ac:dyDescent="0.25">
      <c r="A319" s="26" t="s">
        <v>87</v>
      </c>
      <c r="B319" s="27" t="s">
        <v>90</v>
      </c>
      <c r="C319" s="28">
        <v>95.838187016837864</v>
      </c>
      <c r="D319" s="29">
        <f t="shared" si="4"/>
        <v>41659</v>
      </c>
    </row>
    <row r="320" spans="1:4" x14ac:dyDescent="0.25">
      <c r="A320" s="26" t="s">
        <v>84</v>
      </c>
      <c r="B320" s="27" t="s">
        <v>88</v>
      </c>
      <c r="C320" s="28">
        <v>256.96041524803104</v>
      </c>
      <c r="D320" s="29">
        <f t="shared" si="4"/>
        <v>41660</v>
      </c>
    </row>
    <row r="321" spans="1:4" x14ac:dyDescent="0.25">
      <c r="A321" s="26" t="s">
        <v>84</v>
      </c>
      <c r="B321" s="27" t="s">
        <v>88</v>
      </c>
      <c r="C321" s="28">
        <v>256.96041524803104</v>
      </c>
      <c r="D321" s="29">
        <f t="shared" si="4"/>
        <v>41661</v>
      </c>
    </row>
    <row r="322" spans="1:4" x14ac:dyDescent="0.25">
      <c r="A322" s="26" t="s">
        <v>84</v>
      </c>
      <c r="B322" s="27" t="s">
        <v>88</v>
      </c>
      <c r="C322" s="28">
        <v>256.96041524803104</v>
      </c>
      <c r="D322" s="29">
        <f t="shared" si="4"/>
        <v>41662</v>
      </c>
    </row>
    <row r="323" spans="1:4" x14ac:dyDescent="0.25">
      <c r="A323" s="26" t="s">
        <v>84</v>
      </c>
      <c r="B323" s="27" t="s">
        <v>88</v>
      </c>
      <c r="C323" s="28">
        <v>256.96041524803104</v>
      </c>
      <c r="D323" s="29">
        <f t="shared" si="4"/>
        <v>41663</v>
      </c>
    </row>
    <row r="324" spans="1:4" x14ac:dyDescent="0.25">
      <c r="A324" s="26" t="s">
        <v>86</v>
      </c>
      <c r="B324" s="27" t="s">
        <v>88</v>
      </c>
      <c r="C324" s="28">
        <v>44.091710758377424</v>
      </c>
      <c r="D324" s="29">
        <f t="shared" ref="D324:D387" si="5">D323+1</f>
        <v>41664</v>
      </c>
    </row>
    <row r="325" spans="1:4" x14ac:dyDescent="0.25">
      <c r="A325" s="26" t="s">
        <v>86</v>
      </c>
      <c r="B325" s="27" t="s">
        <v>88</v>
      </c>
      <c r="C325" s="28">
        <v>44.091710758377424</v>
      </c>
      <c r="D325" s="29">
        <f t="shared" si="5"/>
        <v>41665</v>
      </c>
    </row>
    <row r="326" spans="1:4" x14ac:dyDescent="0.25">
      <c r="A326" s="26" t="s">
        <v>89</v>
      </c>
      <c r="B326" s="27" t="s">
        <v>85</v>
      </c>
      <c r="C326" s="28">
        <v>91.585994669695125</v>
      </c>
      <c r="D326" s="29">
        <f t="shared" si="5"/>
        <v>41666</v>
      </c>
    </row>
    <row r="327" spans="1:4" x14ac:dyDescent="0.25">
      <c r="A327" s="26" t="s">
        <v>89</v>
      </c>
      <c r="B327" s="27" t="s">
        <v>90</v>
      </c>
      <c r="C327" s="28">
        <v>18.317198933939025</v>
      </c>
      <c r="D327" s="29">
        <f t="shared" si="5"/>
        <v>41667</v>
      </c>
    </row>
    <row r="328" spans="1:4" x14ac:dyDescent="0.25">
      <c r="A328" s="26" t="s">
        <v>84</v>
      </c>
      <c r="B328" s="27" t="s">
        <v>88</v>
      </c>
      <c r="C328" s="28">
        <v>256.96041524803104</v>
      </c>
      <c r="D328" s="29">
        <f t="shared" si="5"/>
        <v>41668</v>
      </c>
    </row>
    <row r="329" spans="1:4" x14ac:dyDescent="0.25">
      <c r="A329" s="26" t="s">
        <v>84</v>
      </c>
      <c r="B329" s="27" t="s">
        <v>88</v>
      </c>
      <c r="C329" s="28">
        <v>256.96041524803104</v>
      </c>
      <c r="D329" s="29">
        <f t="shared" si="5"/>
        <v>41669</v>
      </c>
    </row>
    <row r="330" spans="1:4" x14ac:dyDescent="0.25">
      <c r="A330" s="26" t="s">
        <v>84</v>
      </c>
      <c r="B330" s="27" t="s">
        <v>90</v>
      </c>
      <c r="C330" s="28">
        <v>154.03573629081947</v>
      </c>
      <c r="D330" s="29">
        <f t="shared" si="5"/>
        <v>41670</v>
      </c>
    </row>
    <row r="331" spans="1:4" x14ac:dyDescent="0.25">
      <c r="A331" s="26" t="s">
        <v>86</v>
      </c>
      <c r="B331" s="27" t="s">
        <v>85</v>
      </c>
      <c r="C331" s="28">
        <v>119.48853615520282</v>
      </c>
      <c r="D331" s="29">
        <f t="shared" si="5"/>
        <v>41671</v>
      </c>
    </row>
    <row r="332" spans="1:4" x14ac:dyDescent="0.25">
      <c r="A332" s="26" t="s">
        <v>86</v>
      </c>
      <c r="B332" s="27" t="s">
        <v>85</v>
      </c>
      <c r="C332" s="28">
        <v>48.963844797178126</v>
      </c>
      <c r="D332" s="29">
        <f t="shared" si="5"/>
        <v>41672</v>
      </c>
    </row>
    <row r="333" spans="1:4" x14ac:dyDescent="0.25">
      <c r="A333" s="26" t="s">
        <v>86</v>
      </c>
      <c r="B333" s="27" t="s">
        <v>88</v>
      </c>
      <c r="C333" s="28">
        <v>176.3668430335097</v>
      </c>
      <c r="D333" s="29">
        <f t="shared" si="5"/>
        <v>41673</v>
      </c>
    </row>
    <row r="334" spans="1:4" x14ac:dyDescent="0.25">
      <c r="A334" s="26" t="s">
        <v>91</v>
      </c>
      <c r="B334" s="27" t="s">
        <v>88</v>
      </c>
      <c r="C334" s="28">
        <v>80.243941582410528</v>
      </c>
      <c r="D334" s="29">
        <f t="shared" si="5"/>
        <v>41674</v>
      </c>
    </row>
    <row r="335" spans="1:4" x14ac:dyDescent="0.25">
      <c r="A335" s="26" t="s">
        <v>87</v>
      </c>
      <c r="B335" s="27" t="s">
        <v>85</v>
      </c>
      <c r="C335" s="28">
        <v>42.359419675950441</v>
      </c>
      <c r="D335" s="29">
        <f t="shared" si="5"/>
        <v>41675</v>
      </c>
    </row>
    <row r="336" spans="1:4" x14ac:dyDescent="0.25">
      <c r="A336" s="26" t="s">
        <v>87</v>
      </c>
      <c r="B336" s="27" t="s">
        <v>90</v>
      </c>
      <c r="C336" s="28">
        <v>31.769564756962826</v>
      </c>
      <c r="D336" s="29">
        <f t="shared" si="5"/>
        <v>41676</v>
      </c>
    </row>
    <row r="337" spans="1:4" x14ac:dyDescent="0.25">
      <c r="A337" s="26" t="s">
        <v>87</v>
      </c>
      <c r="B337" s="27" t="s">
        <v>88</v>
      </c>
      <c r="C337" s="28">
        <v>52.949274594938046</v>
      </c>
      <c r="D337" s="29">
        <f t="shared" si="5"/>
        <v>41677</v>
      </c>
    </row>
    <row r="338" spans="1:4" x14ac:dyDescent="0.25">
      <c r="A338" s="26" t="s">
        <v>86</v>
      </c>
      <c r="B338" s="27" t="s">
        <v>90</v>
      </c>
      <c r="C338" s="28">
        <v>79.365079365079367</v>
      </c>
      <c r="D338" s="29">
        <f t="shared" si="5"/>
        <v>41678</v>
      </c>
    </row>
    <row r="339" spans="1:4" x14ac:dyDescent="0.25">
      <c r="A339" s="26" t="s">
        <v>87</v>
      </c>
      <c r="B339" s="27" t="s">
        <v>90</v>
      </c>
      <c r="C339" s="28">
        <v>127.0782590278513</v>
      </c>
      <c r="D339" s="29">
        <f t="shared" si="5"/>
        <v>41679</v>
      </c>
    </row>
    <row r="340" spans="1:4" x14ac:dyDescent="0.25">
      <c r="A340" s="26" t="s">
        <v>89</v>
      </c>
      <c r="B340" s="27" t="s">
        <v>90</v>
      </c>
      <c r="C340" s="28">
        <v>27.475798400908538</v>
      </c>
      <c r="D340" s="29">
        <f t="shared" si="5"/>
        <v>41680</v>
      </c>
    </row>
    <row r="341" spans="1:4" x14ac:dyDescent="0.25">
      <c r="A341" s="26" t="s">
        <v>89</v>
      </c>
      <c r="B341" s="27" t="s">
        <v>90</v>
      </c>
      <c r="C341" s="28">
        <v>9.1585994669695125</v>
      </c>
      <c r="D341" s="29">
        <f t="shared" si="5"/>
        <v>41681</v>
      </c>
    </row>
    <row r="342" spans="1:4" x14ac:dyDescent="0.25">
      <c r="A342" s="26" t="s">
        <v>87</v>
      </c>
      <c r="B342" s="27" t="s">
        <v>88</v>
      </c>
      <c r="C342" s="28">
        <v>158.84782378481412</v>
      </c>
      <c r="D342" s="29">
        <f t="shared" si="5"/>
        <v>41682</v>
      </c>
    </row>
    <row r="343" spans="1:4" x14ac:dyDescent="0.25">
      <c r="A343" s="26" t="s">
        <v>87</v>
      </c>
      <c r="B343" s="27" t="s">
        <v>88</v>
      </c>
      <c r="C343" s="28">
        <v>158.84782378481412</v>
      </c>
      <c r="D343" s="29">
        <f t="shared" si="5"/>
        <v>41683</v>
      </c>
    </row>
    <row r="344" spans="1:4" x14ac:dyDescent="0.25">
      <c r="A344" s="26" t="s">
        <v>84</v>
      </c>
      <c r="B344" s="27" t="s">
        <v>85</v>
      </c>
      <c r="C344" s="28">
        <v>16.890727335401586</v>
      </c>
      <c r="D344" s="29">
        <f t="shared" si="5"/>
        <v>41684</v>
      </c>
    </row>
    <row r="345" spans="1:4" x14ac:dyDescent="0.25">
      <c r="A345" s="26" t="s">
        <v>91</v>
      </c>
      <c r="B345" s="27" t="s">
        <v>90</v>
      </c>
      <c r="C345" s="28">
        <v>16.337999999999997</v>
      </c>
      <c r="D345" s="29">
        <f t="shared" si="5"/>
        <v>41685</v>
      </c>
    </row>
    <row r="346" spans="1:4" x14ac:dyDescent="0.25">
      <c r="A346" s="26" t="s">
        <v>87</v>
      </c>
      <c r="B346" s="27" t="s">
        <v>90</v>
      </c>
      <c r="C346" s="28">
        <v>52.949274594938046</v>
      </c>
      <c r="D346" s="29">
        <f t="shared" si="5"/>
        <v>41686</v>
      </c>
    </row>
    <row r="347" spans="1:4" x14ac:dyDescent="0.25">
      <c r="A347" s="26" t="s">
        <v>87</v>
      </c>
      <c r="B347" s="27" t="s">
        <v>85</v>
      </c>
      <c r="C347" s="28">
        <v>52.949274594938046</v>
      </c>
      <c r="D347" s="29">
        <f t="shared" si="5"/>
        <v>41687</v>
      </c>
    </row>
    <row r="348" spans="1:4" x14ac:dyDescent="0.25">
      <c r="A348" s="26" t="s">
        <v>86</v>
      </c>
      <c r="B348" s="27" t="s">
        <v>85</v>
      </c>
      <c r="C348" s="28">
        <v>88.183421516754848</v>
      </c>
      <c r="D348" s="29">
        <f t="shared" si="5"/>
        <v>41688</v>
      </c>
    </row>
    <row r="349" spans="1:4" x14ac:dyDescent="0.25">
      <c r="A349" s="26" t="s">
        <v>86</v>
      </c>
      <c r="B349" s="27" t="s">
        <v>90</v>
      </c>
      <c r="C349" s="28">
        <v>123.4567901234568</v>
      </c>
      <c r="D349" s="29">
        <f t="shared" si="5"/>
        <v>41689</v>
      </c>
    </row>
    <row r="350" spans="1:4" x14ac:dyDescent="0.25">
      <c r="A350" s="26" t="s">
        <v>86</v>
      </c>
      <c r="B350" s="27" t="s">
        <v>85</v>
      </c>
      <c r="C350" s="28">
        <v>132.27513227513228</v>
      </c>
      <c r="D350" s="29">
        <f t="shared" si="5"/>
        <v>41690</v>
      </c>
    </row>
    <row r="351" spans="1:4" x14ac:dyDescent="0.25">
      <c r="A351" s="26" t="s">
        <v>86</v>
      </c>
      <c r="B351" s="27" t="s">
        <v>88</v>
      </c>
      <c r="C351" s="28">
        <v>66.137566137566139</v>
      </c>
      <c r="D351" s="29">
        <f t="shared" si="5"/>
        <v>41691</v>
      </c>
    </row>
    <row r="352" spans="1:4" x14ac:dyDescent="0.25">
      <c r="A352" s="26" t="s">
        <v>84</v>
      </c>
      <c r="B352" s="27" t="s">
        <v>85</v>
      </c>
      <c r="C352" s="28">
        <v>37.430683918669132</v>
      </c>
      <c r="D352" s="29">
        <f t="shared" si="5"/>
        <v>41692</v>
      </c>
    </row>
    <row r="353" spans="1:4" x14ac:dyDescent="0.25">
      <c r="A353" s="26" t="s">
        <v>91</v>
      </c>
      <c r="B353" s="27" t="s">
        <v>85</v>
      </c>
      <c r="C353" s="28">
        <v>3.2097576632964211</v>
      </c>
      <c r="D353" s="29">
        <f t="shared" si="5"/>
        <v>41693</v>
      </c>
    </row>
    <row r="354" spans="1:4" x14ac:dyDescent="0.25">
      <c r="A354" s="26" t="s">
        <v>91</v>
      </c>
      <c r="B354" s="27" t="s">
        <v>88</v>
      </c>
      <c r="C354" s="28">
        <v>3.4906114588348585</v>
      </c>
      <c r="D354" s="29">
        <f t="shared" si="5"/>
        <v>41694</v>
      </c>
    </row>
    <row r="355" spans="1:4" x14ac:dyDescent="0.25">
      <c r="A355" s="26" t="s">
        <v>89</v>
      </c>
      <c r="B355" s="27" t="s">
        <v>90</v>
      </c>
      <c r="C355" s="28">
        <v>18.317198933939025</v>
      </c>
      <c r="D355" s="29">
        <f t="shared" si="5"/>
        <v>41695</v>
      </c>
    </row>
    <row r="356" spans="1:4" x14ac:dyDescent="0.25">
      <c r="A356" s="26" t="s">
        <v>86</v>
      </c>
      <c r="B356" s="27" t="s">
        <v>88</v>
      </c>
      <c r="C356" s="28">
        <v>44.091710758377424</v>
      </c>
      <c r="D356" s="29">
        <f t="shared" si="5"/>
        <v>41696</v>
      </c>
    </row>
    <row r="357" spans="1:4" x14ac:dyDescent="0.25">
      <c r="A357" s="26" t="s">
        <v>87</v>
      </c>
      <c r="B357" s="27" t="s">
        <v>85</v>
      </c>
      <c r="C357" s="28">
        <v>40.515355319666149</v>
      </c>
      <c r="D357" s="29">
        <f t="shared" si="5"/>
        <v>41697</v>
      </c>
    </row>
    <row r="358" spans="1:4" x14ac:dyDescent="0.25">
      <c r="A358" s="26" t="s">
        <v>87</v>
      </c>
      <c r="B358" s="27" t="s">
        <v>92</v>
      </c>
      <c r="C358" s="28">
        <v>810.30710639332301</v>
      </c>
      <c r="D358" s="29">
        <f t="shared" si="5"/>
        <v>41698</v>
      </c>
    </row>
    <row r="359" spans="1:4" x14ac:dyDescent="0.25">
      <c r="A359" s="26" t="s">
        <v>86</v>
      </c>
      <c r="B359" s="27" t="s">
        <v>85</v>
      </c>
      <c r="C359" s="28">
        <v>110.22927689594357</v>
      </c>
      <c r="D359" s="29">
        <f t="shared" si="5"/>
        <v>41699</v>
      </c>
    </row>
    <row r="360" spans="1:4" x14ac:dyDescent="0.25">
      <c r="A360" s="26" t="s">
        <v>91</v>
      </c>
      <c r="B360" s="27" t="s">
        <v>85</v>
      </c>
      <c r="C360" s="28">
        <v>0.65</v>
      </c>
      <c r="D360" s="29">
        <f t="shared" si="5"/>
        <v>41700</v>
      </c>
    </row>
    <row r="361" spans="1:4" x14ac:dyDescent="0.25">
      <c r="A361" s="26" t="s">
        <v>87</v>
      </c>
      <c r="B361" s="27" t="s">
        <v>88</v>
      </c>
      <c r="C361" s="28">
        <v>16.20614212786646</v>
      </c>
      <c r="D361" s="29">
        <f t="shared" si="5"/>
        <v>41701</v>
      </c>
    </row>
    <row r="362" spans="1:4" x14ac:dyDescent="0.25">
      <c r="A362" s="26" t="s">
        <v>87</v>
      </c>
      <c r="B362" s="27" t="s">
        <v>88</v>
      </c>
      <c r="C362" s="28">
        <v>105.89854918987609</v>
      </c>
      <c r="D362" s="29">
        <f t="shared" si="5"/>
        <v>41702</v>
      </c>
    </row>
    <row r="363" spans="1:4" x14ac:dyDescent="0.25">
      <c r="A363" s="26" t="s">
        <v>86</v>
      </c>
      <c r="B363" s="27" t="s">
        <v>85</v>
      </c>
      <c r="C363" s="28">
        <v>0.05</v>
      </c>
      <c r="D363" s="29">
        <f t="shared" si="5"/>
        <v>41703</v>
      </c>
    </row>
    <row r="364" spans="1:4" x14ac:dyDescent="0.25">
      <c r="A364" s="26" t="s">
        <v>91</v>
      </c>
      <c r="B364" s="27" t="s">
        <v>85</v>
      </c>
      <c r="C364" s="28">
        <v>65.178425941013529</v>
      </c>
      <c r="D364" s="29">
        <f t="shared" si="5"/>
        <v>41704</v>
      </c>
    </row>
    <row r="365" spans="1:4" x14ac:dyDescent="0.25">
      <c r="A365" s="26" t="s">
        <v>87</v>
      </c>
      <c r="B365" s="27" t="s">
        <v>88</v>
      </c>
      <c r="C365" s="28">
        <v>52.949274594938046</v>
      </c>
      <c r="D365" s="29">
        <f t="shared" si="5"/>
        <v>41705</v>
      </c>
    </row>
    <row r="366" spans="1:4" x14ac:dyDescent="0.25">
      <c r="A366" s="26" t="s">
        <v>87</v>
      </c>
      <c r="B366" s="27" t="s">
        <v>85</v>
      </c>
      <c r="C366" s="28">
        <v>74.294141479620762</v>
      </c>
      <c r="D366" s="29">
        <f t="shared" si="5"/>
        <v>41706</v>
      </c>
    </row>
    <row r="367" spans="1:4" x14ac:dyDescent="0.25">
      <c r="A367" s="26" t="s">
        <v>86</v>
      </c>
      <c r="B367" s="27" t="s">
        <v>85</v>
      </c>
      <c r="C367" s="28">
        <v>370.5</v>
      </c>
      <c r="D367" s="29">
        <f t="shared" si="5"/>
        <v>41707</v>
      </c>
    </row>
    <row r="368" spans="1:4" x14ac:dyDescent="0.25">
      <c r="A368" s="26" t="s">
        <v>84</v>
      </c>
      <c r="B368" s="27" t="s">
        <v>85</v>
      </c>
      <c r="C368" s="28">
        <v>17.235436056532226</v>
      </c>
      <c r="D368" s="29">
        <f t="shared" si="5"/>
        <v>41708</v>
      </c>
    </row>
    <row r="369" spans="1:4" x14ac:dyDescent="0.25">
      <c r="A369" s="26" t="s">
        <v>84</v>
      </c>
      <c r="B369" s="27" t="s">
        <v>85</v>
      </c>
      <c r="C369" s="28">
        <v>26.859301324630941</v>
      </c>
      <c r="D369" s="29">
        <f t="shared" si="5"/>
        <v>41709</v>
      </c>
    </row>
    <row r="370" spans="1:4" x14ac:dyDescent="0.25">
      <c r="A370" s="26" t="s">
        <v>84</v>
      </c>
      <c r="B370" s="27" t="s">
        <v>85</v>
      </c>
      <c r="C370" s="28">
        <v>6.1481633754320146</v>
      </c>
      <c r="D370" s="29">
        <f t="shared" si="5"/>
        <v>41710</v>
      </c>
    </row>
    <row r="371" spans="1:4" x14ac:dyDescent="0.25">
      <c r="A371" s="26" t="s">
        <v>84</v>
      </c>
      <c r="B371" s="27" t="s">
        <v>85</v>
      </c>
      <c r="C371" s="28">
        <v>26.859301324630941</v>
      </c>
      <c r="D371" s="29">
        <f t="shared" si="5"/>
        <v>41711</v>
      </c>
    </row>
    <row r="372" spans="1:4" x14ac:dyDescent="0.25">
      <c r="A372" s="26" t="s">
        <v>84</v>
      </c>
      <c r="B372" s="27" t="s">
        <v>85</v>
      </c>
      <c r="C372" s="28">
        <v>17.235436056532226</v>
      </c>
      <c r="D372" s="29">
        <f t="shared" si="5"/>
        <v>41712</v>
      </c>
    </row>
    <row r="373" spans="1:4" x14ac:dyDescent="0.25">
      <c r="A373" s="26" t="s">
        <v>91</v>
      </c>
      <c r="B373" s="27" t="s">
        <v>88</v>
      </c>
      <c r="C373" s="28">
        <v>82.372809413189259</v>
      </c>
      <c r="D373" s="29">
        <f t="shared" si="5"/>
        <v>41713</v>
      </c>
    </row>
    <row r="374" spans="1:4" x14ac:dyDescent="0.25">
      <c r="A374" s="26" t="s">
        <v>86</v>
      </c>
      <c r="B374" s="27" t="s">
        <v>88</v>
      </c>
      <c r="C374" s="28">
        <v>88.183421516754848</v>
      </c>
      <c r="D374" s="29">
        <f t="shared" si="5"/>
        <v>41714</v>
      </c>
    </row>
    <row r="375" spans="1:4" x14ac:dyDescent="0.25">
      <c r="A375" s="26" t="s">
        <v>84</v>
      </c>
      <c r="B375" s="27" t="s">
        <v>88</v>
      </c>
      <c r="C375" s="28">
        <v>1232.2858903265558</v>
      </c>
      <c r="D375" s="29">
        <f t="shared" si="5"/>
        <v>41715</v>
      </c>
    </row>
    <row r="376" spans="1:4" x14ac:dyDescent="0.25">
      <c r="A376" s="26" t="s">
        <v>86</v>
      </c>
      <c r="B376" s="27" t="s">
        <v>90</v>
      </c>
      <c r="C376" s="28">
        <v>6.6137566137566139</v>
      </c>
      <c r="D376" s="29">
        <f t="shared" si="5"/>
        <v>41716</v>
      </c>
    </row>
    <row r="377" spans="1:4" x14ac:dyDescent="0.25">
      <c r="A377" s="26" t="s">
        <v>87</v>
      </c>
      <c r="B377" s="27" t="s">
        <v>85</v>
      </c>
      <c r="C377" s="28">
        <v>317.69564756962825</v>
      </c>
      <c r="D377" s="29">
        <f t="shared" si="5"/>
        <v>41717</v>
      </c>
    </row>
    <row r="378" spans="1:4" x14ac:dyDescent="0.25">
      <c r="A378" s="26" t="s">
        <v>87</v>
      </c>
      <c r="B378" s="27" t="s">
        <v>85</v>
      </c>
      <c r="C378" s="28">
        <v>529.49274594938049</v>
      </c>
      <c r="D378" s="29">
        <f t="shared" si="5"/>
        <v>41718</v>
      </c>
    </row>
    <row r="379" spans="1:4" x14ac:dyDescent="0.25">
      <c r="A379" s="26" t="s">
        <v>91</v>
      </c>
      <c r="B379" s="27" t="s">
        <v>85</v>
      </c>
      <c r="C379" s="28">
        <v>12</v>
      </c>
      <c r="D379" s="29">
        <f t="shared" si="5"/>
        <v>41719</v>
      </c>
    </row>
    <row r="380" spans="1:4" x14ac:dyDescent="0.25">
      <c r="A380" s="26" t="s">
        <v>86</v>
      </c>
      <c r="B380" s="27" t="s">
        <v>93</v>
      </c>
      <c r="C380" s="28">
        <v>110.22927689594357</v>
      </c>
      <c r="D380" s="29">
        <f t="shared" si="5"/>
        <v>41720</v>
      </c>
    </row>
    <row r="381" spans="1:4" x14ac:dyDescent="0.25">
      <c r="A381" s="26" t="s">
        <v>86</v>
      </c>
      <c r="B381" s="27" t="s">
        <v>85</v>
      </c>
      <c r="C381" s="28">
        <v>154.32098765432099</v>
      </c>
      <c r="D381" s="29">
        <f t="shared" si="5"/>
        <v>41721</v>
      </c>
    </row>
    <row r="382" spans="1:4" x14ac:dyDescent="0.25">
      <c r="A382" s="26" t="s">
        <v>91</v>
      </c>
      <c r="B382" s="27" t="s">
        <v>88</v>
      </c>
      <c r="C382" s="28">
        <v>197.4242713399185</v>
      </c>
      <c r="D382" s="29">
        <f t="shared" si="5"/>
        <v>41722</v>
      </c>
    </row>
    <row r="383" spans="1:4" x14ac:dyDescent="0.25">
      <c r="A383" s="26" t="s">
        <v>89</v>
      </c>
      <c r="B383" s="27" t="s">
        <v>85</v>
      </c>
      <c r="C383" s="28">
        <v>87.739382893567921</v>
      </c>
      <c r="D383" s="29">
        <f t="shared" si="5"/>
        <v>41723</v>
      </c>
    </row>
    <row r="384" spans="1:4" x14ac:dyDescent="0.25">
      <c r="A384" s="26" t="s">
        <v>89</v>
      </c>
      <c r="B384" s="27" t="s">
        <v>85</v>
      </c>
      <c r="C384" s="28">
        <v>73.2687957357561</v>
      </c>
      <c r="D384" s="29">
        <f t="shared" si="5"/>
        <v>41724</v>
      </c>
    </row>
    <row r="385" spans="1:4" x14ac:dyDescent="0.25">
      <c r="A385" s="26" t="s">
        <v>89</v>
      </c>
      <c r="B385" s="27" t="s">
        <v>85</v>
      </c>
      <c r="C385" s="28">
        <v>9.1585994669695116E-7</v>
      </c>
      <c r="D385" s="29">
        <f t="shared" si="5"/>
        <v>41725</v>
      </c>
    </row>
    <row r="386" spans="1:4" x14ac:dyDescent="0.25">
      <c r="A386" s="26" t="s">
        <v>89</v>
      </c>
      <c r="B386" s="27" t="s">
        <v>85</v>
      </c>
      <c r="C386" s="28">
        <v>9.1585994669695116E-7</v>
      </c>
      <c r="D386" s="29">
        <f t="shared" si="5"/>
        <v>41726</v>
      </c>
    </row>
    <row r="387" spans="1:4" x14ac:dyDescent="0.25">
      <c r="A387" s="26" t="s">
        <v>84</v>
      </c>
      <c r="B387" s="27" t="s">
        <v>85</v>
      </c>
      <c r="C387" s="28">
        <v>137.88348845225781</v>
      </c>
      <c r="D387" s="29">
        <f t="shared" si="5"/>
        <v>41727</v>
      </c>
    </row>
    <row r="388" spans="1:4" x14ac:dyDescent="0.25">
      <c r="A388" s="26" t="s">
        <v>89</v>
      </c>
      <c r="B388" s="27" t="s">
        <v>85</v>
      </c>
      <c r="C388" s="28">
        <v>183.17198933939025</v>
      </c>
      <c r="D388" s="29">
        <f t="shared" ref="D388:D451" si="6">D387+1</f>
        <v>41728</v>
      </c>
    </row>
    <row r="389" spans="1:4" x14ac:dyDescent="0.25">
      <c r="A389" s="26" t="s">
        <v>84</v>
      </c>
      <c r="B389" s="27" t="s">
        <v>90</v>
      </c>
      <c r="C389" s="28">
        <v>9.2421441774491679</v>
      </c>
      <c r="D389" s="29">
        <f t="shared" si="6"/>
        <v>41729</v>
      </c>
    </row>
    <row r="390" spans="1:4" x14ac:dyDescent="0.25">
      <c r="A390" s="26" t="s">
        <v>86</v>
      </c>
      <c r="B390" s="27" t="s">
        <v>85</v>
      </c>
      <c r="C390" s="28">
        <v>10.45494841519664</v>
      </c>
      <c r="D390" s="29">
        <f t="shared" si="6"/>
        <v>41730</v>
      </c>
    </row>
    <row r="391" spans="1:4" x14ac:dyDescent="0.25">
      <c r="A391" s="26" t="s">
        <v>84</v>
      </c>
      <c r="B391" s="27" t="s">
        <v>85</v>
      </c>
      <c r="C391" s="28">
        <v>4.529698199992291</v>
      </c>
      <c r="D391" s="29">
        <f t="shared" si="6"/>
        <v>41731</v>
      </c>
    </row>
    <row r="392" spans="1:4" x14ac:dyDescent="0.25">
      <c r="A392" s="26" t="s">
        <v>91</v>
      </c>
      <c r="B392" s="27" t="s">
        <v>88</v>
      </c>
      <c r="C392" s="28">
        <v>329.04045223319753</v>
      </c>
      <c r="D392" s="29">
        <f t="shared" si="6"/>
        <v>41732</v>
      </c>
    </row>
    <row r="393" spans="1:4" x14ac:dyDescent="0.25">
      <c r="A393" s="26" t="s">
        <v>91</v>
      </c>
      <c r="B393" s="27" t="s">
        <v>88</v>
      </c>
      <c r="C393" s="28">
        <v>39.049937979510275</v>
      </c>
      <c r="D393" s="29">
        <f t="shared" si="6"/>
        <v>41733</v>
      </c>
    </row>
    <row r="394" spans="1:4" x14ac:dyDescent="0.25">
      <c r="A394" s="26" t="s">
        <v>91</v>
      </c>
      <c r="B394" s="27" t="s">
        <v>88</v>
      </c>
      <c r="C394" s="28">
        <v>91.882207010612404</v>
      </c>
      <c r="D394" s="29">
        <f t="shared" si="6"/>
        <v>41734</v>
      </c>
    </row>
    <row r="395" spans="1:4" x14ac:dyDescent="0.25">
      <c r="A395" s="26" t="s">
        <v>86</v>
      </c>
      <c r="B395" s="27" t="s">
        <v>88</v>
      </c>
      <c r="C395" s="28">
        <v>132.27513227513228</v>
      </c>
      <c r="D395" s="29">
        <f t="shared" si="6"/>
        <v>41735</v>
      </c>
    </row>
    <row r="396" spans="1:4" x14ac:dyDescent="0.25">
      <c r="A396" s="26" t="s">
        <v>86</v>
      </c>
      <c r="B396" s="27" t="s">
        <v>85</v>
      </c>
      <c r="C396" s="28">
        <v>70.546737213403873</v>
      </c>
      <c r="D396" s="29">
        <f t="shared" si="6"/>
        <v>41736</v>
      </c>
    </row>
    <row r="397" spans="1:4" x14ac:dyDescent="0.25">
      <c r="A397" s="26" t="s">
        <v>86</v>
      </c>
      <c r="B397" s="27" t="s">
        <v>88</v>
      </c>
      <c r="C397" s="28">
        <v>132.27513227513228</v>
      </c>
      <c r="D397" s="29">
        <f t="shared" si="6"/>
        <v>41737</v>
      </c>
    </row>
    <row r="398" spans="1:4" x14ac:dyDescent="0.25">
      <c r="A398" s="26" t="s">
        <v>91</v>
      </c>
      <c r="B398" s="27" t="s">
        <v>88</v>
      </c>
      <c r="C398" s="28">
        <v>263.23236178655804</v>
      </c>
      <c r="D398" s="29">
        <f t="shared" si="6"/>
        <v>41738</v>
      </c>
    </row>
    <row r="399" spans="1:4" x14ac:dyDescent="0.25">
      <c r="A399" s="26" t="s">
        <v>84</v>
      </c>
      <c r="B399" s="27" t="s">
        <v>92</v>
      </c>
      <c r="C399" s="28">
        <v>19.27203114360233</v>
      </c>
      <c r="D399" s="29">
        <f t="shared" si="6"/>
        <v>41739</v>
      </c>
    </row>
    <row r="400" spans="1:4" x14ac:dyDescent="0.25">
      <c r="A400" s="26" t="s">
        <v>91</v>
      </c>
      <c r="B400" s="27" t="s">
        <v>88</v>
      </c>
      <c r="C400" s="28">
        <v>329.04045223319753</v>
      </c>
      <c r="D400" s="29">
        <f t="shared" si="6"/>
        <v>41740</v>
      </c>
    </row>
    <row r="401" spans="1:4" x14ac:dyDescent="0.25">
      <c r="A401" s="26" t="s">
        <v>91</v>
      </c>
      <c r="B401" s="27" t="s">
        <v>88</v>
      </c>
      <c r="C401" s="28">
        <v>131.61618089327902</v>
      </c>
      <c r="D401" s="29">
        <f t="shared" si="6"/>
        <v>41741</v>
      </c>
    </row>
    <row r="402" spans="1:4" x14ac:dyDescent="0.25">
      <c r="A402" s="26" t="s">
        <v>86</v>
      </c>
      <c r="B402" s="27" t="s">
        <v>88</v>
      </c>
      <c r="C402" s="28">
        <v>132.27513227513228</v>
      </c>
      <c r="D402" s="29">
        <f t="shared" si="6"/>
        <v>41742</v>
      </c>
    </row>
    <row r="403" spans="1:4" x14ac:dyDescent="0.25">
      <c r="A403" s="26" t="s">
        <v>91</v>
      </c>
      <c r="B403" s="27" t="s">
        <v>88</v>
      </c>
      <c r="C403" s="28">
        <v>658.08090446639505</v>
      </c>
      <c r="D403" s="29">
        <f t="shared" si="6"/>
        <v>41743</v>
      </c>
    </row>
    <row r="404" spans="1:4" x14ac:dyDescent="0.25">
      <c r="A404" s="26" t="s">
        <v>91</v>
      </c>
      <c r="B404" s="27" t="s">
        <v>88</v>
      </c>
      <c r="C404" s="28">
        <v>329.04045223319753</v>
      </c>
      <c r="D404" s="29">
        <f t="shared" si="6"/>
        <v>41744</v>
      </c>
    </row>
    <row r="405" spans="1:4" x14ac:dyDescent="0.25">
      <c r="A405" s="26" t="s">
        <v>86</v>
      </c>
      <c r="B405" s="27" t="s">
        <v>85</v>
      </c>
      <c r="C405" s="28">
        <v>220.45855379188714</v>
      </c>
      <c r="D405" s="29">
        <f t="shared" si="6"/>
        <v>41745</v>
      </c>
    </row>
    <row r="406" spans="1:4" x14ac:dyDescent="0.25">
      <c r="A406" s="26" t="s">
        <v>91</v>
      </c>
      <c r="B406" s="27" t="s">
        <v>85</v>
      </c>
      <c r="C406" s="28">
        <v>97.767638911520294</v>
      </c>
      <c r="D406" s="29">
        <f t="shared" si="6"/>
        <v>41746</v>
      </c>
    </row>
    <row r="407" spans="1:4" x14ac:dyDescent="0.25">
      <c r="A407" s="26" t="s">
        <v>87</v>
      </c>
      <c r="B407" s="27" t="s">
        <v>90</v>
      </c>
      <c r="C407" s="28">
        <v>52.949274594938046</v>
      </c>
      <c r="D407" s="29">
        <f t="shared" si="6"/>
        <v>41747</v>
      </c>
    </row>
    <row r="408" spans="1:4" x14ac:dyDescent="0.25">
      <c r="A408" s="26" t="s">
        <v>87</v>
      </c>
      <c r="B408" s="27" t="s">
        <v>90</v>
      </c>
      <c r="C408" s="28">
        <v>52.949274594938046</v>
      </c>
      <c r="D408" s="29">
        <f t="shared" si="6"/>
        <v>41748</v>
      </c>
    </row>
    <row r="409" spans="1:4" x14ac:dyDescent="0.25">
      <c r="A409" s="26" t="s">
        <v>86</v>
      </c>
      <c r="B409" s="27" t="s">
        <v>85</v>
      </c>
      <c r="C409" s="28">
        <v>33.06878306878307</v>
      </c>
      <c r="D409" s="29">
        <f t="shared" si="6"/>
        <v>41749</v>
      </c>
    </row>
    <row r="410" spans="1:4" x14ac:dyDescent="0.25">
      <c r="A410" s="26" t="s">
        <v>86</v>
      </c>
      <c r="B410" s="27" t="s">
        <v>85</v>
      </c>
      <c r="C410" s="28">
        <v>136.68430335097003</v>
      </c>
      <c r="D410" s="29">
        <f t="shared" si="6"/>
        <v>41750</v>
      </c>
    </row>
    <row r="411" spans="1:4" x14ac:dyDescent="0.25">
      <c r="A411" s="26" t="s">
        <v>84</v>
      </c>
      <c r="B411" s="27" t="s">
        <v>85</v>
      </c>
      <c r="C411" s="28">
        <v>10.341261633919338</v>
      </c>
      <c r="D411" s="29">
        <f t="shared" si="6"/>
        <v>41751</v>
      </c>
    </row>
    <row r="412" spans="1:4" x14ac:dyDescent="0.25">
      <c r="A412" s="26" t="s">
        <v>91</v>
      </c>
      <c r="B412" s="27" t="s">
        <v>85</v>
      </c>
      <c r="C412" s="28">
        <v>260.71370376405412</v>
      </c>
      <c r="D412" s="29">
        <f t="shared" si="6"/>
        <v>41752</v>
      </c>
    </row>
    <row r="413" spans="1:4" x14ac:dyDescent="0.25">
      <c r="A413" s="26" t="s">
        <v>86</v>
      </c>
      <c r="B413" s="27" t="s">
        <v>85</v>
      </c>
      <c r="C413" s="28">
        <v>39.682539682539684</v>
      </c>
      <c r="D413" s="29">
        <f t="shared" si="6"/>
        <v>41753</v>
      </c>
    </row>
    <row r="414" spans="1:4" x14ac:dyDescent="0.25">
      <c r="A414" s="26" t="s">
        <v>86</v>
      </c>
      <c r="B414" s="27" t="s">
        <v>85</v>
      </c>
      <c r="C414" s="28">
        <v>14.690123456790122</v>
      </c>
      <c r="D414" s="29">
        <f t="shared" si="6"/>
        <v>41754</v>
      </c>
    </row>
    <row r="415" spans="1:4" x14ac:dyDescent="0.25">
      <c r="A415" s="26" t="s">
        <v>86</v>
      </c>
      <c r="B415" s="27" t="s">
        <v>85</v>
      </c>
      <c r="C415" s="28">
        <v>734.5064594356262</v>
      </c>
      <c r="D415" s="29">
        <f t="shared" si="6"/>
        <v>41755</v>
      </c>
    </row>
    <row r="416" spans="1:4" x14ac:dyDescent="0.25">
      <c r="A416" s="26" t="s">
        <v>87</v>
      </c>
      <c r="B416" s="27" t="s">
        <v>88</v>
      </c>
      <c r="C416" s="28">
        <v>105.89854918987609</v>
      </c>
      <c r="D416" s="29">
        <f t="shared" si="6"/>
        <v>41756</v>
      </c>
    </row>
    <row r="417" spans="1:4" x14ac:dyDescent="0.25">
      <c r="A417" s="26" t="s">
        <v>86</v>
      </c>
      <c r="B417" s="27" t="s">
        <v>88</v>
      </c>
      <c r="C417" s="28">
        <v>28.659611992945326</v>
      </c>
      <c r="D417" s="29">
        <f t="shared" si="6"/>
        <v>41757</v>
      </c>
    </row>
    <row r="418" spans="1:4" x14ac:dyDescent="0.25">
      <c r="A418" s="26" t="s">
        <v>84</v>
      </c>
      <c r="B418" s="27" t="s">
        <v>85</v>
      </c>
      <c r="C418" s="28">
        <v>25.696041524803107</v>
      </c>
      <c r="D418" s="29">
        <f t="shared" si="6"/>
        <v>41758</v>
      </c>
    </row>
    <row r="419" spans="1:4" x14ac:dyDescent="0.25">
      <c r="A419" s="26" t="s">
        <v>86</v>
      </c>
      <c r="B419" s="27" t="s">
        <v>85</v>
      </c>
      <c r="C419" s="28">
        <v>10.45494841519664</v>
      </c>
      <c r="D419" s="29">
        <f t="shared" si="6"/>
        <v>41759</v>
      </c>
    </row>
    <row r="420" spans="1:4" x14ac:dyDescent="0.25">
      <c r="A420" s="26" t="s">
        <v>86</v>
      </c>
      <c r="B420" s="27" t="s">
        <v>85</v>
      </c>
      <c r="C420" s="28">
        <v>132.27513227513228</v>
      </c>
      <c r="D420" s="29">
        <f t="shared" si="6"/>
        <v>41760</v>
      </c>
    </row>
    <row r="421" spans="1:4" x14ac:dyDescent="0.25">
      <c r="A421" s="26" t="s">
        <v>84</v>
      </c>
      <c r="B421" s="27" t="s">
        <v>85</v>
      </c>
      <c r="C421" s="28">
        <v>583.30014261303052</v>
      </c>
      <c r="D421" s="29">
        <f t="shared" si="6"/>
        <v>41761</v>
      </c>
    </row>
    <row r="422" spans="1:4" x14ac:dyDescent="0.25">
      <c r="A422" s="26" t="s">
        <v>91</v>
      </c>
      <c r="B422" s="27" t="s">
        <v>88</v>
      </c>
      <c r="C422" s="28">
        <v>100</v>
      </c>
      <c r="D422" s="29">
        <f t="shared" si="6"/>
        <v>41762</v>
      </c>
    </row>
    <row r="423" spans="1:4" x14ac:dyDescent="0.25">
      <c r="A423" s="26" t="s">
        <v>86</v>
      </c>
      <c r="B423" s="27" t="s">
        <v>85</v>
      </c>
      <c r="C423" s="28">
        <v>11.022927689594356</v>
      </c>
      <c r="D423" s="29">
        <f t="shared" si="6"/>
        <v>41763</v>
      </c>
    </row>
    <row r="424" spans="1:4" x14ac:dyDescent="0.25">
      <c r="A424" s="26" t="s">
        <v>86</v>
      </c>
      <c r="B424" s="27" t="s">
        <v>85</v>
      </c>
      <c r="C424" s="28">
        <v>66.137566137566139</v>
      </c>
      <c r="D424" s="29">
        <f t="shared" si="6"/>
        <v>41764</v>
      </c>
    </row>
    <row r="425" spans="1:4" x14ac:dyDescent="0.25">
      <c r="A425" s="26" t="s">
        <v>91</v>
      </c>
      <c r="B425" s="27" t="s">
        <v>85</v>
      </c>
      <c r="C425" s="28">
        <v>17.5</v>
      </c>
      <c r="D425" s="29">
        <f t="shared" si="6"/>
        <v>41765</v>
      </c>
    </row>
    <row r="426" spans="1:4" x14ac:dyDescent="0.25">
      <c r="A426" s="26" t="s">
        <v>91</v>
      </c>
      <c r="B426" s="27" t="s">
        <v>85</v>
      </c>
      <c r="C426" s="28">
        <v>0.35</v>
      </c>
      <c r="D426" s="29">
        <f t="shared" si="6"/>
        <v>41766</v>
      </c>
    </row>
    <row r="427" spans="1:4" x14ac:dyDescent="0.25">
      <c r="A427" s="26" t="s">
        <v>91</v>
      </c>
      <c r="B427" s="27" t="s">
        <v>88</v>
      </c>
      <c r="C427" s="28">
        <v>47.5</v>
      </c>
      <c r="D427" s="29">
        <f t="shared" si="6"/>
        <v>41767</v>
      </c>
    </row>
    <row r="428" spans="1:4" x14ac:dyDescent="0.25">
      <c r="A428" s="26" t="s">
        <v>91</v>
      </c>
      <c r="B428" s="27" t="s">
        <v>85</v>
      </c>
      <c r="C428" s="28">
        <v>39.107055564608117</v>
      </c>
      <c r="D428" s="29">
        <f t="shared" si="6"/>
        <v>41768</v>
      </c>
    </row>
    <row r="429" spans="1:4" x14ac:dyDescent="0.25">
      <c r="A429" s="26" t="s">
        <v>86</v>
      </c>
      <c r="B429" s="27" t="s">
        <v>85</v>
      </c>
      <c r="C429" s="28">
        <v>132.27513227513228</v>
      </c>
      <c r="D429" s="29">
        <f t="shared" si="6"/>
        <v>41769</v>
      </c>
    </row>
    <row r="430" spans="1:4" x14ac:dyDescent="0.25">
      <c r="A430" s="26" t="s">
        <v>91</v>
      </c>
      <c r="B430" s="27" t="s">
        <v>85</v>
      </c>
      <c r="C430" s="28">
        <v>102.73808976891625</v>
      </c>
      <c r="D430" s="29">
        <f t="shared" si="6"/>
        <v>41770</v>
      </c>
    </row>
    <row r="431" spans="1:4" x14ac:dyDescent="0.25">
      <c r="A431" s="26" t="s">
        <v>87</v>
      </c>
      <c r="B431" s="27" t="s">
        <v>88</v>
      </c>
      <c r="C431" s="28">
        <v>79.423911892407062</v>
      </c>
      <c r="D431" s="29">
        <f t="shared" si="6"/>
        <v>41771</v>
      </c>
    </row>
    <row r="432" spans="1:4" x14ac:dyDescent="0.25">
      <c r="A432" s="26" t="s">
        <v>86</v>
      </c>
      <c r="B432" s="27" t="s">
        <v>85</v>
      </c>
      <c r="C432" s="28">
        <v>195.868430335097</v>
      </c>
      <c r="D432" s="29">
        <f t="shared" si="6"/>
        <v>41772</v>
      </c>
    </row>
    <row r="433" spans="1:4" x14ac:dyDescent="0.25">
      <c r="A433" s="26" t="s">
        <v>91</v>
      </c>
      <c r="B433" s="27" t="s">
        <v>85</v>
      </c>
      <c r="C433" s="28">
        <v>81.473032426266911</v>
      </c>
      <c r="D433" s="29">
        <f t="shared" si="6"/>
        <v>41773</v>
      </c>
    </row>
    <row r="434" spans="1:4" x14ac:dyDescent="0.25">
      <c r="A434" s="26" t="s">
        <v>91</v>
      </c>
      <c r="B434" s="27" t="s">
        <v>85</v>
      </c>
      <c r="C434" s="28">
        <v>125.34046951807782</v>
      </c>
      <c r="D434" s="29">
        <f t="shared" si="6"/>
        <v>41774</v>
      </c>
    </row>
    <row r="435" spans="1:4" x14ac:dyDescent="0.25">
      <c r="A435" s="26" t="s">
        <v>91</v>
      </c>
      <c r="B435" s="27" t="s">
        <v>85</v>
      </c>
      <c r="C435" s="28">
        <v>80</v>
      </c>
      <c r="D435" s="29">
        <f t="shared" si="6"/>
        <v>41775</v>
      </c>
    </row>
    <row r="436" spans="1:4" x14ac:dyDescent="0.25">
      <c r="A436" s="26" t="s">
        <v>89</v>
      </c>
      <c r="B436" s="27" t="s">
        <v>90</v>
      </c>
      <c r="C436" s="28">
        <v>54.951596801817075</v>
      </c>
      <c r="D436" s="29">
        <f t="shared" si="6"/>
        <v>41776</v>
      </c>
    </row>
    <row r="437" spans="1:4" x14ac:dyDescent="0.25">
      <c r="A437" s="26" t="s">
        <v>89</v>
      </c>
      <c r="B437" s="27" t="s">
        <v>90</v>
      </c>
      <c r="C437" s="28">
        <v>183.17198933939025</v>
      </c>
      <c r="D437" s="29">
        <f t="shared" si="6"/>
        <v>41777</v>
      </c>
    </row>
    <row r="438" spans="1:4" x14ac:dyDescent="0.25">
      <c r="A438" s="26" t="s">
        <v>84</v>
      </c>
      <c r="B438" s="27" t="s">
        <v>85</v>
      </c>
      <c r="C438" s="28">
        <v>46.210720887245841</v>
      </c>
      <c r="D438" s="29">
        <f t="shared" si="6"/>
        <v>41778</v>
      </c>
    </row>
    <row r="439" spans="1:4" x14ac:dyDescent="0.25">
      <c r="A439" s="26" t="s">
        <v>84</v>
      </c>
      <c r="B439" s="27" t="s">
        <v>85</v>
      </c>
      <c r="C439" s="28">
        <v>462.10720887245844</v>
      </c>
      <c r="D439" s="29">
        <f t="shared" si="6"/>
        <v>41779</v>
      </c>
    </row>
    <row r="440" spans="1:4" x14ac:dyDescent="0.25">
      <c r="A440" s="26" t="s">
        <v>86</v>
      </c>
      <c r="B440" s="27" t="s">
        <v>85</v>
      </c>
      <c r="C440" s="28">
        <v>176.3668430335097</v>
      </c>
      <c r="D440" s="29">
        <f t="shared" si="6"/>
        <v>41780</v>
      </c>
    </row>
    <row r="441" spans="1:4" x14ac:dyDescent="0.25">
      <c r="A441" s="26" t="s">
        <v>84</v>
      </c>
      <c r="B441" s="27" t="s">
        <v>88</v>
      </c>
      <c r="C441" s="28">
        <v>154.03573629081947</v>
      </c>
      <c r="D441" s="29">
        <f t="shared" si="6"/>
        <v>41781</v>
      </c>
    </row>
    <row r="442" spans="1:4" x14ac:dyDescent="0.25">
      <c r="A442" s="26" t="s">
        <v>84</v>
      </c>
      <c r="B442" s="27" t="s">
        <v>85</v>
      </c>
      <c r="C442" s="28">
        <v>61.614294516327789</v>
      </c>
      <c r="D442" s="29">
        <f t="shared" si="6"/>
        <v>41782</v>
      </c>
    </row>
    <row r="443" spans="1:4" x14ac:dyDescent="0.25">
      <c r="A443" s="26" t="s">
        <v>84</v>
      </c>
      <c r="B443" s="27" t="s">
        <v>90</v>
      </c>
      <c r="C443" s="28">
        <v>77.017868145409736</v>
      </c>
      <c r="D443" s="29">
        <f t="shared" si="6"/>
        <v>41783</v>
      </c>
    </row>
    <row r="444" spans="1:4" x14ac:dyDescent="0.25">
      <c r="A444" s="26" t="s">
        <v>84</v>
      </c>
      <c r="B444" s="27" t="s">
        <v>88</v>
      </c>
      <c r="C444" s="28">
        <v>231.05360443622922</v>
      </c>
      <c r="D444" s="29">
        <f t="shared" si="6"/>
        <v>41784</v>
      </c>
    </row>
    <row r="445" spans="1:4" x14ac:dyDescent="0.25">
      <c r="A445" s="26" t="s">
        <v>89</v>
      </c>
      <c r="B445" s="27" t="s">
        <v>90</v>
      </c>
      <c r="C445" s="28">
        <v>28.849588320953963</v>
      </c>
      <c r="D445" s="29">
        <f t="shared" si="6"/>
        <v>41785</v>
      </c>
    </row>
    <row r="446" spans="1:4" x14ac:dyDescent="0.25">
      <c r="A446" s="26" t="s">
        <v>89</v>
      </c>
      <c r="B446" s="27" t="s">
        <v>90</v>
      </c>
      <c r="C446" s="28">
        <v>107.15561376354329</v>
      </c>
      <c r="D446" s="29">
        <f t="shared" si="6"/>
        <v>41786</v>
      </c>
    </row>
    <row r="447" spans="1:4" x14ac:dyDescent="0.25">
      <c r="A447" s="26" t="s">
        <v>89</v>
      </c>
      <c r="B447" s="27" t="s">
        <v>90</v>
      </c>
      <c r="C447" s="28">
        <v>54.951596801817075</v>
      </c>
      <c r="D447" s="29">
        <f t="shared" si="6"/>
        <v>41787</v>
      </c>
    </row>
    <row r="448" spans="1:4" x14ac:dyDescent="0.25">
      <c r="A448" s="26" t="s">
        <v>89</v>
      </c>
      <c r="B448" s="27" t="s">
        <v>85</v>
      </c>
      <c r="C448" s="28">
        <v>36.63439786787805</v>
      </c>
      <c r="D448" s="29">
        <f t="shared" si="6"/>
        <v>41788</v>
      </c>
    </row>
    <row r="449" spans="1:4" x14ac:dyDescent="0.25">
      <c r="A449" s="26" t="s">
        <v>89</v>
      </c>
      <c r="B449" s="27" t="s">
        <v>85</v>
      </c>
      <c r="C449" s="28">
        <v>64.110196268786581</v>
      </c>
      <c r="D449" s="29">
        <f t="shared" si="6"/>
        <v>41789</v>
      </c>
    </row>
    <row r="450" spans="1:4" x14ac:dyDescent="0.25">
      <c r="A450" s="26" t="s">
        <v>89</v>
      </c>
      <c r="B450" s="27" t="s">
        <v>85</v>
      </c>
      <c r="C450" s="28">
        <v>45.792997334847563</v>
      </c>
      <c r="D450" s="29">
        <f t="shared" si="6"/>
        <v>41790</v>
      </c>
    </row>
    <row r="451" spans="1:4" x14ac:dyDescent="0.25">
      <c r="A451" s="26" t="s">
        <v>89</v>
      </c>
      <c r="B451" s="27" t="s">
        <v>85</v>
      </c>
      <c r="C451" s="28">
        <v>119.06179307060366</v>
      </c>
      <c r="D451" s="29">
        <f t="shared" si="6"/>
        <v>41791</v>
      </c>
    </row>
    <row r="452" spans="1:4" x14ac:dyDescent="0.25">
      <c r="A452" s="26" t="s">
        <v>89</v>
      </c>
      <c r="B452" s="27" t="s">
        <v>85</v>
      </c>
      <c r="C452" s="28">
        <v>59.530896535301828</v>
      </c>
      <c r="D452" s="29">
        <f t="shared" ref="D452:D515" si="7">D451+1</f>
        <v>41792</v>
      </c>
    </row>
    <row r="453" spans="1:4" x14ac:dyDescent="0.25">
      <c r="A453" s="26" t="s">
        <v>89</v>
      </c>
      <c r="B453" s="27" t="s">
        <v>85</v>
      </c>
      <c r="C453" s="28">
        <v>412.13697601362799</v>
      </c>
      <c r="D453" s="29">
        <f t="shared" si="7"/>
        <v>41793</v>
      </c>
    </row>
    <row r="454" spans="1:4" x14ac:dyDescent="0.25">
      <c r="A454" s="26" t="s">
        <v>89</v>
      </c>
      <c r="B454" s="27" t="s">
        <v>85</v>
      </c>
      <c r="C454" s="28">
        <v>178.52766354969</v>
      </c>
      <c r="D454" s="29">
        <f t="shared" si="7"/>
        <v>41794</v>
      </c>
    </row>
    <row r="455" spans="1:4" x14ac:dyDescent="0.25">
      <c r="A455" s="26" t="s">
        <v>89</v>
      </c>
      <c r="B455" s="27" t="s">
        <v>85</v>
      </c>
      <c r="C455" s="28">
        <v>45.792997334847563</v>
      </c>
      <c r="D455" s="29">
        <f t="shared" si="7"/>
        <v>41795</v>
      </c>
    </row>
    <row r="456" spans="1:4" x14ac:dyDescent="0.25">
      <c r="A456" s="26" t="s">
        <v>89</v>
      </c>
      <c r="B456" s="27" t="s">
        <v>90</v>
      </c>
      <c r="C456" s="28">
        <v>27.475798400908538</v>
      </c>
      <c r="D456" s="29">
        <f t="shared" si="7"/>
        <v>41796</v>
      </c>
    </row>
    <row r="457" spans="1:4" x14ac:dyDescent="0.25">
      <c r="A457" s="26" t="s">
        <v>84</v>
      </c>
      <c r="B457" s="27" t="s">
        <v>90</v>
      </c>
      <c r="C457" s="28">
        <v>34.470872113064452</v>
      </c>
      <c r="D457" s="29">
        <f t="shared" si="7"/>
        <v>41797</v>
      </c>
    </row>
    <row r="458" spans="1:4" x14ac:dyDescent="0.25">
      <c r="A458" s="26" t="s">
        <v>86</v>
      </c>
      <c r="B458" s="27" t="s">
        <v>88</v>
      </c>
      <c r="C458" s="28">
        <v>44.091710758377424</v>
      </c>
      <c r="D458" s="29">
        <f t="shared" si="7"/>
        <v>41798</v>
      </c>
    </row>
    <row r="459" spans="1:4" x14ac:dyDescent="0.25">
      <c r="A459" s="26" t="s">
        <v>86</v>
      </c>
      <c r="B459" s="27" t="s">
        <v>85</v>
      </c>
      <c r="C459" s="28">
        <v>238.95061728395061</v>
      </c>
      <c r="D459" s="29">
        <f t="shared" si="7"/>
        <v>41799</v>
      </c>
    </row>
    <row r="460" spans="1:4" x14ac:dyDescent="0.25">
      <c r="A460" s="26" t="s">
        <v>86</v>
      </c>
      <c r="B460" s="27" t="s">
        <v>88</v>
      </c>
      <c r="C460" s="28">
        <v>61.85295414462081</v>
      </c>
      <c r="D460" s="29">
        <f t="shared" si="7"/>
        <v>41800</v>
      </c>
    </row>
    <row r="461" spans="1:4" x14ac:dyDescent="0.25">
      <c r="A461" s="26" t="s">
        <v>86</v>
      </c>
      <c r="B461" s="27" t="s">
        <v>85</v>
      </c>
      <c r="C461" s="28">
        <v>18.04052028218695</v>
      </c>
      <c r="D461" s="29">
        <f t="shared" si="7"/>
        <v>41801</v>
      </c>
    </row>
    <row r="462" spans="1:4" x14ac:dyDescent="0.25">
      <c r="A462" s="26" t="s">
        <v>87</v>
      </c>
      <c r="B462" s="27" t="s">
        <v>88</v>
      </c>
      <c r="C462" s="28">
        <v>16.20614212786646</v>
      </c>
      <c r="D462" s="29">
        <f t="shared" si="7"/>
        <v>41802</v>
      </c>
    </row>
    <row r="463" spans="1:4" x14ac:dyDescent="0.25">
      <c r="A463" s="26" t="s">
        <v>91</v>
      </c>
      <c r="B463" s="27" t="s">
        <v>85</v>
      </c>
      <c r="C463" s="28">
        <v>35</v>
      </c>
      <c r="D463" s="29">
        <f t="shared" si="7"/>
        <v>41803</v>
      </c>
    </row>
    <row r="464" spans="1:4" x14ac:dyDescent="0.25">
      <c r="A464" s="26" t="s">
        <v>86</v>
      </c>
      <c r="B464" s="27" t="s">
        <v>88</v>
      </c>
      <c r="C464" s="28">
        <v>44.091710758377424</v>
      </c>
      <c r="D464" s="29">
        <f t="shared" si="7"/>
        <v>41804</v>
      </c>
    </row>
    <row r="465" spans="1:4" x14ac:dyDescent="0.25">
      <c r="A465" s="26" t="s">
        <v>86</v>
      </c>
      <c r="B465" s="27" t="s">
        <v>88</v>
      </c>
      <c r="C465" s="28">
        <v>351.24338624338623</v>
      </c>
      <c r="D465" s="29">
        <f t="shared" si="7"/>
        <v>41805</v>
      </c>
    </row>
    <row r="466" spans="1:4" x14ac:dyDescent="0.25">
      <c r="A466" s="26" t="s">
        <v>91</v>
      </c>
      <c r="B466" s="27" t="s">
        <v>88</v>
      </c>
      <c r="C466" s="28">
        <v>98.118950627342358</v>
      </c>
      <c r="D466" s="29">
        <f t="shared" si="7"/>
        <v>41806</v>
      </c>
    </row>
    <row r="467" spans="1:4" x14ac:dyDescent="0.25">
      <c r="A467" s="26" t="s">
        <v>91</v>
      </c>
      <c r="B467" s="27" t="s">
        <v>90</v>
      </c>
      <c r="C467" s="28">
        <v>35</v>
      </c>
      <c r="D467" s="29">
        <f t="shared" si="7"/>
        <v>41807</v>
      </c>
    </row>
    <row r="468" spans="1:4" x14ac:dyDescent="0.25">
      <c r="A468" s="26" t="s">
        <v>84</v>
      </c>
      <c r="B468" s="27" t="s">
        <v>85</v>
      </c>
      <c r="C468" s="28">
        <v>103.41261633919338</v>
      </c>
      <c r="D468" s="29">
        <f t="shared" si="7"/>
        <v>41808</v>
      </c>
    </row>
    <row r="469" spans="1:4" x14ac:dyDescent="0.25">
      <c r="A469" s="26" t="s">
        <v>86</v>
      </c>
      <c r="B469" s="27" t="s">
        <v>85</v>
      </c>
      <c r="C469" s="28">
        <v>220.45855379188714</v>
      </c>
      <c r="D469" s="29">
        <f t="shared" si="7"/>
        <v>41809</v>
      </c>
    </row>
    <row r="470" spans="1:4" x14ac:dyDescent="0.25">
      <c r="A470" s="26" t="s">
        <v>84</v>
      </c>
      <c r="B470" s="27" t="s">
        <v>92</v>
      </c>
      <c r="C470" s="28">
        <v>160.6002595300194</v>
      </c>
      <c r="D470" s="29">
        <f t="shared" si="7"/>
        <v>41810</v>
      </c>
    </row>
    <row r="471" spans="1:4" x14ac:dyDescent="0.25">
      <c r="A471" s="26" t="s">
        <v>91</v>
      </c>
      <c r="B471" s="27" t="s">
        <v>88</v>
      </c>
      <c r="C471" s="28">
        <v>200</v>
      </c>
      <c r="D471" s="29">
        <f t="shared" si="7"/>
        <v>41811</v>
      </c>
    </row>
    <row r="472" spans="1:4" x14ac:dyDescent="0.25">
      <c r="A472" s="26" t="s">
        <v>86</v>
      </c>
      <c r="B472" s="27" t="s">
        <v>85</v>
      </c>
      <c r="C472" s="28">
        <v>24.483553791887125</v>
      </c>
      <c r="D472" s="29">
        <f t="shared" si="7"/>
        <v>41812</v>
      </c>
    </row>
    <row r="473" spans="1:4" x14ac:dyDescent="0.25">
      <c r="A473" s="26" t="s">
        <v>91</v>
      </c>
      <c r="B473" s="27" t="s">
        <v>85</v>
      </c>
      <c r="C473" s="28">
        <v>65.178425941013529</v>
      </c>
      <c r="D473" s="29">
        <f t="shared" si="7"/>
        <v>41813</v>
      </c>
    </row>
    <row r="474" spans="1:4" x14ac:dyDescent="0.25">
      <c r="A474" s="26" t="s">
        <v>84</v>
      </c>
      <c r="B474" s="27" t="s">
        <v>85</v>
      </c>
      <c r="C474" s="28">
        <v>1.1650585227345727</v>
      </c>
      <c r="D474" s="29">
        <f t="shared" si="7"/>
        <v>41814</v>
      </c>
    </row>
    <row r="475" spans="1:4" x14ac:dyDescent="0.25">
      <c r="A475" s="26" t="s">
        <v>91</v>
      </c>
      <c r="B475" s="27" t="s">
        <v>88</v>
      </c>
      <c r="C475" s="28">
        <v>80.243941582410528</v>
      </c>
      <c r="D475" s="29">
        <f t="shared" si="7"/>
        <v>41815</v>
      </c>
    </row>
    <row r="476" spans="1:4" x14ac:dyDescent="0.25">
      <c r="A476" s="26" t="s">
        <v>84</v>
      </c>
      <c r="B476" s="27" t="s">
        <v>85</v>
      </c>
      <c r="C476" s="28">
        <v>17.580144777662873</v>
      </c>
      <c r="D476" s="29">
        <f t="shared" si="7"/>
        <v>41816</v>
      </c>
    </row>
    <row r="477" spans="1:4" x14ac:dyDescent="0.25">
      <c r="A477" s="26" t="s">
        <v>84</v>
      </c>
      <c r="B477" s="27" t="s">
        <v>85</v>
      </c>
      <c r="C477" s="28">
        <v>9.6518441916580482</v>
      </c>
      <c r="D477" s="29">
        <f t="shared" si="7"/>
        <v>41817</v>
      </c>
    </row>
    <row r="478" spans="1:4" x14ac:dyDescent="0.25">
      <c r="A478" s="26" t="s">
        <v>84</v>
      </c>
      <c r="B478" s="27" t="s">
        <v>85</v>
      </c>
      <c r="C478" s="28">
        <v>2.8266115132712857</v>
      </c>
      <c r="D478" s="29">
        <f t="shared" si="7"/>
        <v>41818</v>
      </c>
    </row>
    <row r="479" spans="1:4" x14ac:dyDescent="0.25">
      <c r="A479" s="26" t="s">
        <v>86</v>
      </c>
      <c r="B479" s="27" t="s">
        <v>88</v>
      </c>
      <c r="C479" s="28">
        <v>205.57760141093476</v>
      </c>
      <c r="D479" s="29">
        <f t="shared" si="7"/>
        <v>41819</v>
      </c>
    </row>
    <row r="480" spans="1:4" x14ac:dyDescent="0.25">
      <c r="A480" s="26" t="s">
        <v>86</v>
      </c>
      <c r="B480" s="27" t="s">
        <v>85</v>
      </c>
      <c r="C480" s="28">
        <v>92.592592592592595</v>
      </c>
      <c r="D480" s="29">
        <f t="shared" si="7"/>
        <v>41820</v>
      </c>
    </row>
    <row r="481" spans="1:4" x14ac:dyDescent="0.25">
      <c r="A481" s="26" t="s">
        <v>84</v>
      </c>
      <c r="B481" s="27" t="s">
        <v>85</v>
      </c>
      <c r="C481" s="28">
        <v>9.5139607032057896</v>
      </c>
      <c r="D481" s="29">
        <f t="shared" si="7"/>
        <v>41821</v>
      </c>
    </row>
    <row r="482" spans="1:4" x14ac:dyDescent="0.25">
      <c r="A482" s="26" t="s">
        <v>91</v>
      </c>
      <c r="B482" s="27" t="s">
        <v>85</v>
      </c>
      <c r="C482" s="28">
        <v>10</v>
      </c>
      <c r="D482" s="29">
        <f t="shared" si="7"/>
        <v>41822</v>
      </c>
    </row>
    <row r="483" spans="1:4" x14ac:dyDescent="0.25">
      <c r="A483" s="26" t="s">
        <v>86</v>
      </c>
      <c r="B483" s="27" t="s">
        <v>90</v>
      </c>
      <c r="C483" s="28">
        <v>126.41093474426808</v>
      </c>
      <c r="D483" s="29">
        <f t="shared" si="7"/>
        <v>41823</v>
      </c>
    </row>
    <row r="484" spans="1:4" x14ac:dyDescent="0.25">
      <c r="A484" s="26" t="s">
        <v>86</v>
      </c>
      <c r="B484" s="27" t="s">
        <v>85</v>
      </c>
      <c r="C484" s="28">
        <v>44.091710758377424</v>
      </c>
      <c r="D484" s="29">
        <f t="shared" si="7"/>
        <v>41824</v>
      </c>
    </row>
    <row r="485" spans="1:4" x14ac:dyDescent="0.25">
      <c r="A485" s="26" t="s">
        <v>91</v>
      </c>
      <c r="B485" s="27" t="s">
        <v>85</v>
      </c>
      <c r="C485" s="28">
        <v>166.25</v>
      </c>
      <c r="D485" s="29">
        <f t="shared" si="7"/>
        <v>41825</v>
      </c>
    </row>
    <row r="486" spans="1:4" x14ac:dyDescent="0.25">
      <c r="A486" s="26" t="s">
        <v>91</v>
      </c>
      <c r="B486" s="27" t="s">
        <v>85</v>
      </c>
      <c r="C486" s="28">
        <v>166.25</v>
      </c>
      <c r="D486" s="29">
        <f t="shared" si="7"/>
        <v>41826</v>
      </c>
    </row>
    <row r="487" spans="1:4" x14ac:dyDescent="0.25">
      <c r="A487" s="26" t="s">
        <v>86</v>
      </c>
      <c r="B487" s="27" t="s">
        <v>85</v>
      </c>
      <c r="C487" s="28">
        <v>10.45494841519664</v>
      </c>
      <c r="D487" s="29">
        <f t="shared" si="7"/>
        <v>41827</v>
      </c>
    </row>
    <row r="488" spans="1:4" x14ac:dyDescent="0.25">
      <c r="A488" s="26" t="s">
        <v>86</v>
      </c>
      <c r="B488" s="27" t="s">
        <v>85</v>
      </c>
      <c r="C488" s="28">
        <v>25.352733686067019</v>
      </c>
      <c r="D488" s="29">
        <f t="shared" si="7"/>
        <v>41828</v>
      </c>
    </row>
    <row r="489" spans="1:4" x14ac:dyDescent="0.25">
      <c r="A489" s="26" t="s">
        <v>91</v>
      </c>
      <c r="B489" s="27" t="s">
        <v>85</v>
      </c>
      <c r="C489" s="28">
        <v>20</v>
      </c>
      <c r="D489" s="29">
        <f t="shared" si="7"/>
        <v>41829</v>
      </c>
    </row>
    <row r="490" spans="1:4" x14ac:dyDescent="0.25">
      <c r="A490" s="26" t="s">
        <v>84</v>
      </c>
      <c r="B490" s="27" t="s">
        <v>85</v>
      </c>
      <c r="C490" s="28">
        <v>46.210720887245841</v>
      </c>
      <c r="D490" s="29">
        <f t="shared" si="7"/>
        <v>41830</v>
      </c>
    </row>
    <row r="491" spans="1:4" x14ac:dyDescent="0.25">
      <c r="A491" s="26" t="s">
        <v>91</v>
      </c>
      <c r="B491" s="27" t="s">
        <v>88</v>
      </c>
      <c r="C491" s="28">
        <v>22.975000000000001</v>
      </c>
      <c r="D491" s="29">
        <f t="shared" si="7"/>
        <v>41831</v>
      </c>
    </row>
    <row r="492" spans="1:4" x14ac:dyDescent="0.25">
      <c r="A492" s="26" t="s">
        <v>86</v>
      </c>
      <c r="B492" s="27" t="s">
        <v>85</v>
      </c>
      <c r="C492" s="28">
        <v>167.54850088183423</v>
      </c>
      <c r="D492" s="29">
        <f t="shared" si="7"/>
        <v>41832</v>
      </c>
    </row>
    <row r="493" spans="1:4" x14ac:dyDescent="0.25">
      <c r="A493" s="26" t="s">
        <v>91</v>
      </c>
      <c r="B493" s="27" t="s">
        <v>85</v>
      </c>
      <c r="C493" s="28">
        <v>53.968392374158483</v>
      </c>
      <c r="D493" s="29">
        <f t="shared" si="7"/>
        <v>41833</v>
      </c>
    </row>
    <row r="494" spans="1:4" x14ac:dyDescent="0.25">
      <c r="A494" s="26" t="s">
        <v>86</v>
      </c>
      <c r="B494" s="27" t="s">
        <v>85</v>
      </c>
      <c r="C494" s="28">
        <v>587.60515873015868</v>
      </c>
      <c r="D494" s="29">
        <f t="shared" si="7"/>
        <v>41834</v>
      </c>
    </row>
    <row r="495" spans="1:4" x14ac:dyDescent="0.25">
      <c r="A495" s="26" t="s">
        <v>91</v>
      </c>
      <c r="B495" s="27" t="s">
        <v>85</v>
      </c>
      <c r="C495" s="28">
        <v>372.8518820270491</v>
      </c>
      <c r="D495" s="29">
        <f t="shared" si="7"/>
        <v>41835</v>
      </c>
    </row>
    <row r="496" spans="1:4" x14ac:dyDescent="0.25">
      <c r="A496" s="26" t="s">
        <v>87</v>
      </c>
      <c r="B496" s="27" t="s">
        <v>85</v>
      </c>
      <c r="C496" s="28">
        <v>465.95361643545482</v>
      </c>
      <c r="D496" s="29">
        <f t="shared" si="7"/>
        <v>41836</v>
      </c>
    </row>
    <row r="497" spans="1:4" x14ac:dyDescent="0.25">
      <c r="A497" s="26" t="s">
        <v>84</v>
      </c>
      <c r="B497" s="27" t="s">
        <v>85</v>
      </c>
      <c r="C497" s="28">
        <v>43.082385384350225</v>
      </c>
      <c r="D497" s="29">
        <f t="shared" si="7"/>
        <v>41837</v>
      </c>
    </row>
    <row r="498" spans="1:4" x14ac:dyDescent="0.25">
      <c r="A498" s="26" t="s">
        <v>84</v>
      </c>
      <c r="B498" s="27" t="s">
        <v>90</v>
      </c>
      <c r="C498" s="28">
        <v>9.2421441774491679</v>
      </c>
      <c r="D498" s="29">
        <f t="shared" si="7"/>
        <v>41838</v>
      </c>
    </row>
    <row r="499" spans="1:4" x14ac:dyDescent="0.25">
      <c r="A499" s="26" t="s">
        <v>89</v>
      </c>
      <c r="B499" s="27" t="s">
        <v>85</v>
      </c>
      <c r="C499" s="28">
        <v>100.74459413666463</v>
      </c>
      <c r="D499" s="29">
        <f t="shared" si="7"/>
        <v>41839</v>
      </c>
    </row>
    <row r="500" spans="1:4" x14ac:dyDescent="0.25">
      <c r="A500" s="26" t="s">
        <v>89</v>
      </c>
      <c r="B500" s="27" t="s">
        <v>90</v>
      </c>
      <c r="C500" s="28">
        <v>50.828665500471672</v>
      </c>
      <c r="D500" s="29">
        <f t="shared" si="7"/>
        <v>41840</v>
      </c>
    </row>
    <row r="501" spans="1:4" x14ac:dyDescent="0.25">
      <c r="A501" s="26" t="s">
        <v>87</v>
      </c>
      <c r="B501" s="27" t="s">
        <v>90</v>
      </c>
      <c r="C501" s="28">
        <v>105.89854918987609</v>
      </c>
      <c r="D501" s="29">
        <f t="shared" si="7"/>
        <v>41841</v>
      </c>
    </row>
    <row r="502" spans="1:4" x14ac:dyDescent="0.25">
      <c r="A502" s="26" t="s">
        <v>89</v>
      </c>
      <c r="B502" s="27" t="s">
        <v>90</v>
      </c>
      <c r="C502" s="28">
        <v>91.585994669695125</v>
      </c>
      <c r="D502" s="29">
        <f t="shared" si="7"/>
        <v>41842</v>
      </c>
    </row>
    <row r="503" spans="1:4" x14ac:dyDescent="0.25">
      <c r="A503" s="26" t="s">
        <v>84</v>
      </c>
      <c r="B503" s="27" t="s">
        <v>85</v>
      </c>
      <c r="C503" s="28">
        <v>77.017868145409736</v>
      </c>
      <c r="D503" s="29">
        <f t="shared" si="7"/>
        <v>41843</v>
      </c>
    </row>
    <row r="504" spans="1:4" x14ac:dyDescent="0.25">
      <c r="A504" s="26" t="s">
        <v>84</v>
      </c>
      <c r="B504" s="27" t="s">
        <v>85</v>
      </c>
      <c r="C504" s="28">
        <v>206.40788662969811</v>
      </c>
      <c r="D504" s="29">
        <f t="shared" si="7"/>
        <v>41844</v>
      </c>
    </row>
    <row r="505" spans="1:4" x14ac:dyDescent="0.25">
      <c r="A505" s="26" t="s">
        <v>86</v>
      </c>
      <c r="B505" s="27" t="s">
        <v>85</v>
      </c>
      <c r="C505" s="28">
        <v>220.45855379188714</v>
      </c>
      <c r="D505" s="29">
        <f t="shared" si="7"/>
        <v>41845</v>
      </c>
    </row>
    <row r="506" spans="1:4" x14ac:dyDescent="0.25">
      <c r="A506" s="26" t="s">
        <v>91</v>
      </c>
      <c r="B506" s="27" t="s">
        <v>85</v>
      </c>
      <c r="C506" s="28">
        <v>22</v>
      </c>
      <c r="D506" s="29">
        <f t="shared" si="7"/>
        <v>41846</v>
      </c>
    </row>
    <row r="507" spans="1:4" x14ac:dyDescent="0.25">
      <c r="A507" s="26" t="s">
        <v>84</v>
      </c>
      <c r="B507" s="27" t="s">
        <v>85</v>
      </c>
      <c r="C507" s="28">
        <v>202.99872804594455</v>
      </c>
      <c r="D507" s="29">
        <f t="shared" si="7"/>
        <v>41847</v>
      </c>
    </row>
    <row r="508" spans="1:4" x14ac:dyDescent="0.25">
      <c r="A508" s="26" t="s">
        <v>86</v>
      </c>
      <c r="B508" s="27" t="s">
        <v>85</v>
      </c>
      <c r="C508" s="28">
        <v>220.45855379188714</v>
      </c>
      <c r="D508" s="29">
        <f t="shared" si="7"/>
        <v>41848</v>
      </c>
    </row>
    <row r="509" spans="1:4" x14ac:dyDescent="0.25">
      <c r="A509" s="26" t="s">
        <v>86</v>
      </c>
      <c r="B509" s="27" t="s">
        <v>88</v>
      </c>
      <c r="C509" s="28">
        <v>33.06878306878307</v>
      </c>
      <c r="D509" s="29">
        <f t="shared" si="7"/>
        <v>41849</v>
      </c>
    </row>
    <row r="510" spans="1:4" x14ac:dyDescent="0.25">
      <c r="A510" s="26" t="s">
        <v>84</v>
      </c>
      <c r="B510" s="27" t="s">
        <v>85</v>
      </c>
      <c r="C510" s="28">
        <v>20.042912389346419</v>
      </c>
      <c r="D510" s="29">
        <f t="shared" si="7"/>
        <v>41850</v>
      </c>
    </row>
    <row r="511" spans="1:4" x14ac:dyDescent="0.25">
      <c r="A511" s="26" t="s">
        <v>86</v>
      </c>
      <c r="B511" s="27" t="s">
        <v>85</v>
      </c>
      <c r="C511" s="28">
        <v>661.37566137566137</v>
      </c>
      <c r="D511" s="29">
        <f t="shared" si="7"/>
        <v>41851</v>
      </c>
    </row>
    <row r="512" spans="1:4" x14ac:dyDescent="0.25">
      <c r="A512" s="26" t="s">
        <v>86</v>
      </c>
      <c r="B512" s="27" t="s">
        <v>88</v>
      </c>
      <c r="C512" s="28">
        <v>88.183421516754848</v>
      </c>
      <c r="D512" s="29">
        <f t="shared" si="7"/>
        <v>41852</v>
      </c>
    </row>
    <row r="513" spans="1:4" x14ac:dyDescent="0.25">
      <c r="A513" s="26" t="s">
        <v>87</v>
      </c>
      <c r="B513" s="27" t="s">
        <v>88</v>
      </c>
      <c r="C513" s="28">
        <v>129.64913702293168</v>
      </c>
      <c r="D513" s="29">
        <f t="shared" si="7"/>
        <v>41853</v>
      </c>
    </row>
    <row r="514" spans="1:4" x14ac:dyDescent="0.25">
      <c r="A514" s="26" t="s">
        <v>91</v>
      </c>
      <c r="B514" s="27" t="s">
        <v>90</v>
      </c>
      <c r="C514" s="28">
        <v>579.76927683489407</v>
      </c>
      <c r="D514" s="29">
        <f t="shared" si="7"/>
        <v>41854</v>
      </c>
    </row>
    <row r="515" spans="1:4" x14ac:dyDescent="0.25">
      <c r="A515" s="26" t="s">
        <v>86</v>
      </c>
      <c r="B515" s="27" t="s">
        <v>85</v>
      </c>
      <c r="C515" s="28">
        <v>18.04052028218695</v>
      </c>
      <c r="D515" s="29">
        <f t="shared" si="7"/>
        <v>41855</v>
      </c>
    </row>
    <row r="516" spans="1:4" x14ac:dyDescent="0.25">
      <c r="A516" s="26" t="s">
        <v>84</v>
      </c>
      <c r="B516" s="27" t="s">
        <v>85</v>
      </c>
      <c r="C516" s="28">
        <v>107.82501540357363</v>
      </c>
      <c r="D516" s="29">
        <f t="shared" ref="D516:D579" si="8">D515+1</f>
        <v>41856</v>
      </c>
    </row>
    <row r="517" spans="1:4" x14ac:dyDescent="0.25">
      <c r="A517" s="26" t="s">
        <v>84</v>
      </c>
      <c r="B517" s="27" t="s">
        <v>85</v>
      </c>
      <c r="C517" s="28">
        <v>1.747459303894235</v>
      </c>
      <c r="D517" s="29">
        <f t="shared" si="8"/>
        <v>41857</v>
      </c>
    </row>
    <row r="518" spans="1:4" x14ac:dyDescent="0.25">
      <c r="A518" s="26" t="s">
        <v>89</v>
      </c>
      <c r="B518" s="27" t="s">
        <v>85</v>
      </c>
      <c r="C518" s="28">
        <v>64.110196268786581</v>
      </c>
      <c r="D518" s="29">
        <f t="shared" si="8"/>
        <v>41858</v>
      </c>
    </row>
    <row r="519" spans="1:4" x14ac:dyDescent="0.25">
      <c r="A519" s="26" t="s">
        <v>86</v>
      </c>
      <c r="B519" s="27" t="s">
        <v>85</v>
      </c>
      <c r="C519" s="28">
        <v>5.9791446208112875</v>
      </c>
      <c r="D519" s="29">
        <f t="shared" si="8"/>
        <v>41859</v>
      </c>
    </row>
    <row r="520" spans="1:4" x14ac:dyDescent="0.25">
      <c r="A520" s="26" t="s">
        <v>91</v>
      </c>
      <c r="B520" s="27" t="s">
        <v>85</v>
      </c>
      <c r="C520" s="28">
        <v>23</v>
      </c>
      <c r="D520" s="29">
        <f t="shared" si="8"/>
        <v>41860</v>
      </c>
    </row>
    <row r="521" spans="1:4" x14ac:dyDescent="0.25">
      <c r="A521" s="26" t="s">
        <v>91</v>
      </c>
      <c r="B521" s="27" t="s">
        <v>88</v>
      </c>
      <c r="C521" s="28">
        <v>0</v>
      </c>
      <c r="D521" s="29">
        <f t="shared" si="8"/>
        <v>41861</v>
      </c>
    </row>
    <row r="522" spans="1:4" x14ac:dyDescent="0.25">
      <c r="A522" s="26" t="s">
        <v>84</v>
      </c>
      <c r="B522" s="27" t="s">
        <v>88</v>
      </c>
      <c r="C522" s="28">
        <v>385.08934072704869</v>
      </c>
      <c r="D522" s="29">
        <f t="shared" si="8"/>
        <v>41862</v>
      </c>
    </row>
    <row r="523" spans="1:4" x14ac:dyDescent="0.25">
      <c r="A523" s="26" t="s">
        <v>86</v>
      </c>
      <c r="B523" s="27" t="s">
        <v>85</v>
      </c>
      <c r="C523" s="28">
        <v>22.045855379188712</v>
      </c>
      <c r="D523" s="29">
        <f t="shared" si="8"/>
        <v>41863</v>
      </c>
    </row>
    <row r="524" spans="1:4" x14ac:dyDescent="0.25">
      <c r="A524" s="26" t="s">
        <v>86</v>
      </c>
      <c r="B524" s="27" t="s">
        <v>85</v>
      </c>
      <c r="C524" s="28">
        <v>22.045855379188712</v>
      </c>
      <c r="D524" s="29">
        <f t="shared" si="8"/>
        <v>41864</v>
      </c>
    </row>
    <row r="525" spans="1:4" x14ac:dyDescent="0.25">
      <c r="A525" s="26" t="s">
        <v>91</v>
      </c>
      <c r="B525" s="27" t="s">
        <v>88</v>
      </c>
      <c r="C525" s="28">
        <v>50</v>
      </c>
      <c r="D525" s="29">
        <f t="shared" si="8"/>
        <v>41865</v>
      </c>
    </row>
    <row r="526" spans="1:4" x14ac:dyDescent="0.25">
      <c r="A526" s="26" t="s">
        <v>86</v>
      </c>
      <c r="B526" s="27" t="s">
        <v>85</v>
      </c>
      <c r="C526" s="28">
        <v>66.137566137566139</v>
      </c>
      <c r="D526" s="29">
        <f t="shared" si="8"/>
        <v>41866</v>
      </c>
    </row>
    <row r="527" spans="1:4" x14ac:dyDescent="0.25">
      <c r="A527" s="26" t="s">
        <v>91</v>
      </c>
      <c r="B527" s="27" t="s">
        <v>88</v>
      </c>
      <c r="C527" s="28">
        <v>220</v>
      </c>
      <c r="D527" s="29">
        <f t="shared" si="8"/>
        <v>41867</v>
      </c>
    </row>
    <row r="528" spans="1:4" x14ac:dyDescent="0.25">
      <c r="A528" s="26" t="s">
        <v>91</v>
      </c>
      <c r="B528" s="27" t="s">
        <v>93</v>
      </c>
      <c r="C528" s="28">
        <v>0.5</v>
      </c>
      <c r="D528" s="29">
        <f t="shared" si="8"/>
        <v>41868</v>
      </c>
    </row>
    <row r="529" spans="1:4" x14ac:dyDescent="0.25">
      <c r="A529" s="26" t="s">
        <v>84</v>
      </c>
      <c r="B529" s="27" t="s">
        <v>88</v>
      </c>
      <c r="C529" s="28">
        <v>6.8941744226128918</v>
      </c>
      <c r="D529" s="29">
        <f t="shared" si="8"/>
        <v>41869</v>
      </c>
    </row>
    <row r="530" spans="1:4" x14ac:dyDescent="0.25">
      <c r="A530" s="26" t="s">
        <v>84</v>
      </c>
      <c r="B530" s="27" t="s">
        <v>92</v>
      </c>
      <c r="C530" s="28">
        <v>154.17624914881864</v>
      </c>
      <c r="D530" s="29">
        <f t="shared" si="8"/>
        <v>41870</v>
      </c>
    </row>
    <row r="531" spans="1:4" x14ac:dyDescent="0.25">
      <c r="A531" s="26" t="s">
        <v>89</v>
      </c>
      <c r="B531" s="27" t="s">
        <v>90</v>
      </c>
      <c r="C531" s="28">
        <v>457.92997334847558</v>
      </c>
      <c r="D531" s="29">
        <f t="shared" si="8"/>
        <v>41871</v>
      </c>
    </row>
    <row r="532" spans="1:4" x14ac:dyDescent="0.25">
      <c r="A532" s="26" t="s">
        <v>89</v>
      </c>
      <c r="B532" s="27" t="s">
        <v>85</v>
      </c>
      <c r="C532" s="28">
        <v>32.05509813439329</v>
      </c>
      <c r="D532" s="29">
        <f t="shared" si="8"/>
        <v>41872</v>
      </c>
    </row>
    <row r="533" spans="1:4" x14ac:dyDescent="0.25">
      <c r="A533" s="26" t="s">
        <v>89</v>
      </c>
      <c r="B533" s="27" t="s">
        <v>90</v>
      </c>
      <c r="C533" s="28">
        <v>27.475798400908538</v>
      </c>
      <c r="D533" s="29">
        <f t="shared" si="8"/>
        <v>41873</v>
      </c>
    </row>
    <row r="534" spans="1:4" x14ac:dyDescent="0.25">
      <c r="A534" s="26" t="s">
        <v>84</v>
      </c>
      <c r="B534" s="27" t="s">
        <v>85</v>
      </c>
      <c r="C534" s="28">
        <v>1.2322858903265557</v>
      </c>
      <c r="D534" s="29">
        <f t="shared" si="8"/>
        <v>41874</v>
      </c>
    </row>
    <row r="535" spans="1:4" x14ac:dyDescent="0.25">
      <c r="A535" s="26" t="s">
        <v>84</v>
      </c>
      <c r="B535" s="27" t="s">
        <v>85</v>
      </c>
      <c r="C535" s="28">
        <v>230.75045289273189</v>
      </c>
      <c r="D535" s="29">
        <f t="shared" si="8"/>
        <v>41875</v>
      </c>
    </row>
    <row r="536" spans="1:4" x14ac:dyDescent="0.25">
      <c r="A536" s="26" t="s">
        <v>91</v>
      </c>
      <c r="B536" s="27" t="s">
        <v>88</v>
      </c>
      <c r="C536" s="28">
        <v>21.615289199246568</v>
      </c>
      <c r="D536" s="29">
        <f t="shared" si="8"/>
        <v>41876</v>
      </c>
    </row>
    <row r="537" spans="1:4" x14ac:dyDescent="0.25">
      <c r="A537" s="26" t="s">
        <v>91</v>
      </c>
      <c r="B537" s="27" t="s">
        <v>88</v>
      </c>
      <c r="C537" s="28">
        <v>12.423197960215004</v>
      </c>
      <c r="D537" s="29">
        <f t="shared" si="8"/>
        <v>41877</v>
      </c>
    </row>
    <row r="538" spans="1:4" x14ac:dyDescent="0.25">
      <c r="A538" s="26" t="s">
        <v>86</v>
      </c>
      <c r="B538" s="27" t="s">
        <v>85</v>
      </c>
      <c r="C538" s="28">
        <v>1911.6761904761906</v>
      </c>
      <c r="D538" s="29">
        <f t="shared" si="8"/>
        <v>41878</v>
      </c>
    </row>
    <row r="539" spans="1:4" x14ac:dyDescent="0.25">
      <c r="A539" s="26" t="s">
        <v>86</v>
      </c>
      <c r="B539" s="27" t="s">
        <v>90</v>
      </c>
      <c r="C539" s="28">
        <v>503.06172839506172</v>
      </c>
      <c r="D539" s="29">
        <f t="shared" si="8"/>
        <v>41879</v>
      </c>
    </row>
    <row r="540" spans="1:4" x14ac:dyDescent="0.25">
      <c r="A540" s="26" t="s">
        <v>91</v>
      </c>
      <c r="B540" s="27" t="s">
        <v>85</v>
      </c>
      <c r="C540" s="28">
        <v>36.584889146271642</v>
      </c>
      <c r="D540" s="29">
        <f t="shared" si="8"/>
        <v>41880</v>
      </c>
    </row>
    <row r="541" spans="1:4" x14ac:dyDescent="0.25">
      <c r="A541" s="26" t="s">
        <v>86</v>
      </c>
      <c r="B541" s="27" t="s">
        <v>88</v>
      </c>
      <c r="C541" s="28">
        <v>50</v>
      </c>
      <c r="D541" s="29">
        <f t="shared" si="8"/>
        <v>41881</v>
      </c>
    </row>
    <row r="542" spans="1:4" x14ac:dyDescent="0.25">
      <c r="A542" s="26" t="s">
        <v>87</v>
      </c>
      <c r="B542" s="27" t="s">
        <v>90</v>
      </c>
      <c r="C542" s="28">
        <v>370.64492216456637</v>
      </c>
      <c r="D542" s="29">
        <f t="shared" si="8"/>
        <v>41882</v>
      </c>
    </row>
    <row r="543" spans="1:4" x14ac:dyDescent="0.25">
      <c r="A543" s="26" t="s">
        <v>89</v>
      </c>
      <c r="B543" s="27" t="s">
        <v>85</v>
      </c>
      <c r="C543" s="28">
        <v>155.45092364475624</v>
      </c>
      <c r="D543" s="29">
        <f t="shared" si="8"/>
        <v>41883</v>
      </c>
    </row>
    <row r="544" spans="1:4" x14ac:dyDescent="0.25">
      <c r="A544" s="26" t="s">
        <v>86</v>
      </c>
      <c r="B544" s="27" t="s">
        <v>85</v>
      </c>
      <c r="C544" s="28">
        <v>11.855158730158729</v>
      </c>
      <c r="D544" s="29">
        <f t="shared" si="8"/>
        <v>41884</v>
      </c>
    </row>
    <row r="545" spans="1:4" x14ac:dyDescent="0.25">
      <c r="A545" s="26" t="s">
        <v>91</v>
      </c>
      <c r="B545" s="27" t="s">
        <v>90</v>
      </c>
      <c r="C545" s="28">
        <v>27.268240357469544</v>
      </c>
      <c r="D545" s="29">
        <f t="shared" si="8"/>
        <v>41885</v>
      </c>
    </row>
    <row r="546" spans="1:4" x14ac:dyDescent="0.25">
      <c r="A546" s="26" t="s">
        <v>86</v>
      </c>
      <c r="B546" s="27" t="s">
        <v>88</v>
      </c>
      <c r="C546" s="28">
        <v>55.114638447971785</v>
      </c>
      <c r="D546" s="29">
        <f t="shared" si="8"/>
        <v>41886</v>
      </c>
    </row>
    <row r="547" spans="1:4" x14ac:dyDescent="0.25">
      <c r="A547" s="26" t="s">
        <v>86</v>
      </c>
      <c r="B547" s="27" t="s">
        <v>90</v>
      </c>
      <c r="C547" s="28">
        <v>291.78225308641976</v>
      </c>
      <c r="D547" s="29">
        <f t="shared" si="8"/>
        <v>41887</v>
      </c>
    </row>
    <row r="548" spans="1:4" x14ac:dyDescent="0.25">
      <c r="A548" s="26" t="s">
        <v>86</v>
      </c>
      <c r="B548" s="27" t="s">
        <v>85</v>
      </c>
      <c r="C548" s="28">
        <v>186.28747795414461</v>
      </c>
      <c r="D548" s="29">
        <f t="shared" si="8"/>
        <v>41888</v>
      </c>
    </row>
    <row r="549" spans="1:4" x14ac:dyDescent="0.25">
      <c r="A549" s="26" t="s">
        <v>84</v>
      </c>
      <c r="B549" s="27" t="s">
        <v>85</v>
      </c>
      <c r="C549" s="28">
        <v>57.816093430806987</v>
      </c>
      <c r="D549" s="29">
        <f t="shared" si="8"/>
        <v>41889</v>
      </c>
    </row>
    <row r="550" spans="1:4" x14ac:dyDescent="0.25">
      <c r="A550" s="26" t="s">
        <v>87</v>
      </c>
      <c r="B550" s="27" t="s">
        <v>88</v>
      </c>
      <c r="C550" s="28">
        <v>52.949274594938046</v>
      </c>
      <c r="D550" s="29">
        <f t="shared" si="8"/>
        <v>41890</v>
      </c>
    </row>
    <row r="551" spans="1:4" x14ac:dyDescent="0.25">
      <c r="A551" s="26" t="s">
        <v>89</v>
      </c>
      <c r="B551" s="27" t="s">
        <v>90</v>
      </c>
      <c r="C551" s="28">
        <v>366.3439786787805</v>
      </c>
      <c r="D551" s="29">
        <f t="shared" si="8"/>
        <v>41891</v>
      </c>
    </row>
    <row r="552" spans="1:4" x14ac:dyDescent="0.25">
      <c r="A552" s="26" t="s">
        <v>91</v>
      </c>
      <c r="B552" s="27" t="s">
        <v>93</v>
      </c>
      <c r="C552" s="28">
        <v>2.2970551752653098E-2</v>
      </c>
      <c r="D552" s="29">
        <f t="shared" si="8"/>
        <v>41892</v>
      </c>
    </row>
    <row r="553" spans="1:4" x14ac:dyDescent="0.25">
      <c r="A553" s="26" t="s">
        <v>87</v>
      </c>
      <c r="B553" s="27" t="s">
        <v>90</v>
      </c>
      <c r="C553" s="28">
        <v>180.02753362278938</v>
      </c>
      <c r="D553" s="29">
        <f t="shared" si="8"/>
        <v>41893</v>
      </c>
    </row>
    <row r="554" spans="1:4" x14ac:dyDescent="0.25">
      <c r="A554" s="26" t="s">
        <v>87</v>
      </c>
      <c r="B554" s="27" t="s">
        <v>88</v>
      </c>
      <c r="C554" s="28">
        <v>52.949274594938046</v>
      </c>
      <c r="D554" s="29">
        <f t="shared" si="8"/>
        <v>41894</v>
      </c>
    </row>
    <row r="555" spans="1:4" x14ac:dyDescent="0.25">
      <c r="A555" s="26" t="s">
        <v>87</v>
      </c>
      <c r="B555" s="27" t="s">
        <v>88</v>
      </c>
      <c r="C555" s="28">
        <v>52.949274594938046</v>
      </c>
      <c r="D555" s="29">
        <f t="shared" si="8"/>
        <v>41895</v>
      </c>
    </row>
    <row r="556" spans="1:4" x14ac:dyDescent="0.25">
      <c r="A556" s="26" t="s">
        <v>87</v>
      </c>
      <c r="B556" s="27" t="s">
        <v>88</v>
      </c>
      <c r="C556" s="28">
        <v>52.949274594938046</v>
      </c>
      <c r="D556" s="29">
        <f t="shared" si="8"/>
        <v>41896</v>
      </c>
    </row>
    <row r="557" spans="1:4" x14ac:dyDescent="0.25">
      <c r="A557" s="26" t="s">
        <v>86</v>
      </c>
      <c r="B557" s="27" t="s">
        <v>85</v>
      </c>
      <c r="C557" s="28">
        <v>551.14638447971777</v>
      </c>
      <c r="D557" s="29">
        <f t="shared" si="8"/>
        <v>41897</v>
      </c>
    </row>
    <row r="558" spans="1:4" x14ac:dyDescent="0.25">
      <c r="A558" s="26" t="s">
        <v>87</v>
      </c>
      <c r="B558" s="27" t="s">
        <v>88</v>
      </c>
      <c r="C558" s="28">
        <v>52.949274594938046</v>
      </c>
      <c r="D558" s="29">
        <f t="shared" si="8"/>
        <v>41898</v>
      </c>
    </row>
    <row r="559" spans="1:4" x14ac:dyDescent="0.25">
      <c r="A559" s="26" t="s">
        <v>87</v>
      </c>
      <c r="B559" s="27" t="s">
        <v>88</v>
      </c>
      <c r="C559" s="28">
        <v>52.949274594938046</v>
      </c>
      <c r="D559" s="29">
        <f t="shared" si="8"/>
        <v>41899</v>
      </c>
    </row>
    <row r="560" spans="1:4" x14ac:dyDescent="0.25">
      <c r="A560" s="26" t="s">
        <v>91</v>
      </c>
      <c r="B560" s="27" t="s">
        <v>90</v>
      </c>
      <c r="C560" s="28">
        <v>0.58499999999999996</v>
      </c>
      <c r="D560" s="29">
        <f t="shared" si="8"/>
        <v>41900</v>
      </c>
    </row>
    <row r="561" spans="1:4" x14ac:dyDescent="0.25">
      <c r="A561" s="26" t="s">
        <v>87</v>
      </c>
      <c r="B561" s="27" t="s">
        <v>88</v>
      </c>
      <c r="C561" s="28">
        <v>52.949274594938046</v>
      </c>
      <c r="D561" s="29">
        <f t="shared" si="8"/>
        <v>41901</v>
      </c>
    </row>
    <row r="562" spans="1:4" x14ac:dyDescent="0.25">
      <c r="A562" s="26" t="s">
        <v>87</v>
      </c>
      <c r="B562" s="27" t="s">
        <v>88</v>
      </c>
      <c r="C562" s="28">
        <v>52.949274594938046</v>
      </c>
      <c r="D562" s="29">
        <f t="shared" si="8"/>
        <v>41902</v>
      </c>
    </row>
    <row r="563" spans="1:4" x14ac:dyDescent="0.25">
      <c r="A563" s="26" t="s">
        <v>87</v>
      </c>
      <c r="B563" s="27" t="s">
        <v>88</v>
      </c>
      <c r="C563" s="28">
        <v>52.949274594938046</v>
      </c>
      <c r="D563" s="29">
        <f t="shared" si="8"/>
        <v>41903</v>
      </c>
    </row>
    <row r="564" spans="1:4" x14ac:dyDescent="0.25">
      <c r="A564" s="26" t="s">
        <v>87</v>
      </c>
      <c r="B564" s="27" t="s">
        <v>88</v>
      </c>
      <c r="C564" s="28">
        <v>52.949274594938046</v>
      </c>
      <c r="D564" s="29">
        <f t="shared" si="8"/>
        <v>41904</v>
      </c>
    </row>
    <row r="565" spans="1:4" x14ac:dyDescent="0.25">
      <c r="A565" s="26" t="s">
        <v>87</v>
      </c>
      <c r="B565" s="27" t="s">
        <v>88</v>
      </c>
      <c r="C565" s="28">
        <v>52.949274594938046</v>
      </c>
      <c r="D565" s="29">
        <f t="shared" si="8"/>
        <v>41905</v>
      </c>
    </row>
    <row r="566" spans="1:4" x14ac:dyDescent="0.25">
      <c r="A566" s="26" t="s">
        <v>87</v>
      </c>
      <c r="B566" s="27" t="s">
        <v>88</v>
      </c>
      <c r="C566" s="28">
        <v>52.949274594938046</v>
      </c>
      <c r="D566" s="29">
        <f t="shared" si="8"/>
        <v>41906</v>
      </c>
    </row>
    <row r="567" spans="1:4" x14ac:dyDescent="0.25">
      <c r="A567" s="26" t="s">
        <v>87</v>
      </c>
      <c r="B567" s="27" t="s">
        <v>88</v>
      </c>
      <c r="C567" s="28">
        <v>52.949274594938046</v>
      </c>
      <c r="D567" s="29">
        <f t="shared" si="8"/>
        <v>41907</v>
      </c>
    </row>
    <row r="568" spans="1:4" x14ac:dyDescent="0.25">
      <c r="A568" s="26" t="s">
        <v>91</v>
      </c>
      <c r="B568" s="27" t="s">
        <v>85</v>
      </c>
      <c r="C568" s="28">
        <v>1.1375</v>
      </c>
      <c r="D568" s="29">
        <f t="shared" si="8"/>
        <v>41908</v>
      </c>
    </row>
    <row r="569" spans="1:4" x14ac:dyDescent="0.25">
      <c r="A569" s="26" t="s">
        <v>91</v>
      </c>
      <c r="B569" s="27" t="s">
        <v>85</v>
      </c>
      <c r="C569" s="28">
        <v>5.2</v>
      </c>
      <c r="D569" s="29">
        <f t="shared" si="8"/>
        <v>41909</v>
      </c>
    </row>
    <row r="570" spans="1:4" x14ac:dyDescent="0.25">
      <c r="A570" s="26" t="s">
        <v>91</v>
      </c>
      <c r="B570" s="27" t="s">
        <v>85</v>
      </c>
      <c r="C570" s="28">
        <v>5.2</v>
      </c>
      <c r="D570" s="29">
        <f t="shared" si="8"/>
        <v>41910</v>
      </c>
    </row>
    <row r="571" spans="1:4" x14ac:dyDescent="0.25">
      <c r="A571" s="26" t="s">
        <v>84</v>
      </c>
      <c r="B571" s="27" t="s">
        <v>88</v>
      </c>
      <c r="C571" s="28">
        <v>154.03573629081947</v>
      </c>
      <c r="D571" s="29">
        <f t="shared" si="8"/>
        <v>41911</v>
      </c>
    </row>
    <row r="572" spans="1:4" x14ac:dyDescent="0.25">
      <c r="A572" s="26" t="s">
        <v>84</v>
      </c>
      <c r="B572" s="27" t="s">
        <v>88</v>
      </c>
      <c r="C572" s="28">
        <v>154.03573629081947</v>
      </c>
      <c r="D572" s="29">
        <f t="shared" si="8"/>
        <v>41912</v>
      </c>
    </row>
    <row r="573" spans="1:4" x14ac:dyDescent="0.25">
      <c r="A573" s="26" t="s">
        <v>84</v>
      </c>
      <c r="B573" s="27" t="s">
        <v>85</v>
      </c>
      <c r="C573" s="28">
        <v>411.13666439684971</v>
      </c>
      <c r="D573" s="29">
        <f t="shared" si="8"/>
        <v>41913</v>
      </c>
    </row>
    <row r="574" spans="1:4" x14ac:dyDescent="0.25">
      <c r="A574" s="26" t="s">
        <v>86</v>
      </c>
      <c r="B574" s="27" t="s">
        <v>88</v>
      </c>
      <c r="C574" s="28">
        <v>6.6137566137566139</v>
      </c>
      <c r="D574" s="29">
        <f t="shared" si="8"/>
        <v>41914</v>
      </c>
    </row>
    <row r="575" spans="1:4" x14ac:dyDescent="0.25">
      <c r="A575" s="26" t="s">
        <v>86</v>
      </c>
      <c r="B575" s="27" t="s">
        <v>88</v>
      </c>
      <c r="C575" s="28">
        <v>55.114638447971785</v>
      </c>
      <c r="D575" s="29">
        <f t="shared" si="8"/>
        <v>41915</v>
      </c>
    </row>
    <row r="576" spans="1:4" x14ac:dyDescent="0.25">
      <c r="A576" s="26" t="s">
        <v>84</v>
      </c>
      <c r="B576" s="27" t="s">
        <v>90</v>
      </c>
      <c r="C576" s="28">
        <v>20.682523267838675</v>
      </c>
      <c r="D576" s="29">
        <f t="shared" si="8"/>
        <v>41916</v>
      </c>
    </row>
    <row r="577" spans="1:4" x14ac:dyDescent="0.25">
      <c r="A577" s="26" t="s">
        <v>91</v>
      </c>
      <c r="B577" s="27" t="s">
        <v>88</v>
      </c>
      <c r="C577" s="28">
        <v>151.19999999999999</v>
      </c>
      <c r="D577" s="29">
        <f t="shared" si="8"/>
        <v>41917</v>
      </c>
    </row>
    <row r="578" spans="1:4" x14ac:dyDescent="0.25">
      <c r="A578" s="26" t="s">
        <v>91</v>
      </c>
      <c r="B578" s="27" t="s">
        <v>88</v>
      </c>
      <c r="C578" s="28">
        <v>30</v>
      </c>
      <c r="D578" s="29">
        <f t="shared" si="8"/>
        <v>41918</v>
      </c>
    </row>
    <row r="579" spans="1:4" x14ac:dyDescent="0.25">
      <c r="A579" s="26" t="s">
        <v>91</v>
      </c>
      <c r="B579" s="27" t="s">
        <v>85</v>
      </c>
      <c r="C579" s="28">
        <v>500</v>
      </c>
      <c r="D579" s="29">
        <f t="shared" si="8"/>
        <v>41919</v>
      </c>
    </row>
    <row r="580" spans="1:4" x14ac:dyDescent="0.25">
      <c r="A580" s="26" t="s">
        <v>91</v>
      </c>
      <c r="B580" s="27" t="s">
        <v>85</v>
      </c>
      <c r="C580" s="28">
        <v>5.6875</v>
      </c>
      <c r="D580" s="29">
        <f t="shared" ref="D580:D643" si="9">D579+1</f>
        <v>41920</v>
      </c>
    </row>
    <row r="581" spans="1:4" x14ac:dyDescent="0.25">
      <c r="A581" s="26" t="s">
        <v>91</v>
      </c>
      <c r="B581" s="27" t="s">
        <v>85</v>
      </c>
      <c r="C581" s="28">
        <v>325.89212970506765</v>
      </c>
      <c r="D581" s="29">
        <f t="shared" si="9"/>
        <v>41921</v>
      </c>
    </row>
    <row r="582" spans="1:4" x14ac:dyDescent="0.25">
      <c r="A582" s="26" t="s">
        <v>84</v>
      </c>
      <c r="B582" s="27" t="s">
        <v>85</v>
      </c>
      <c r="C582" s="28">
        <v>3.7538062261508616</v>
      </c>
      <c r="D582" s="29">
        <f t="shared" si="9"/>
        <v>41922</v>
      </c>
    </row>
    <row r="583" spans="1:4" x14ac:dyDescent="0.25">
      <c r="A583" s="26" t="s">
        <v>86</v>
      </c>
      <c r="B583" s="27" t="s">
        <v>88</v>
      </c>
      <c r="C583" s="28">
        <v>66.137566137566139</v>
      </c>
      <c r="D583" s="29">
        <f t="shared" si="9"/>
        <v>41923</v>
      </c>
    </row>
    <row r="584" spans="1:4" x14ac:dyDescent="0.25">
      <c r="A584" s="26" t="s">
        <v>86</v>
      </c>
      <c r="B584" s="27" t="s">
        <v>85</v>
      </c>
      <c r="C584" s="28">
        <v>44.091710758377424</v>
      </c>
      <c r="D584" s="29">
        <f t="shared" si="9"/>
        <v>41924</v>
      </c>
    </row>
    <row r="585" spans="1:4" x14ac:dyDescent="0.25">
      <c r="A585" s="26" t="s">
        <v>91</v>
      </c>
      <c r="B585" s="27" t="s">
        <v>85</v>
      </c>
      <c r="C585" s="28">
        <v>33.960297979033548</v>
      </c>
      <c r="D585" s="29">
        <f t="shared" si="9"/>
        <v>41925</v>
      </c>
    </row>
    <row r="586" spans="1:4" x14ac:dyDescent="0.25">
      <c r="A586" s="26" t="s">
        <v>91</v>
      </c>
      <c r="B586" s="27" t="s">
        <v>85</v>
      </c>
      <c r="C586" s="28">
        <v>2.2749999999999999</v>
      </c>
      <c r="D586" s="29">
        <f t="shared" si="9"/>
        <v>41926</v>
      </c>
    </row>
    <row r="587" spans="1:4" x14ac:dyDescent="0.25">
      <c r="A587" s="26" t="s">
        <v>87</v>
      </c>
      <c r="B587" s="27" t="s">
        <v>90</v>
      </c>
      <c r="C587" s="28">
        <v>52.949274594938046</v>
      </c>
      <c r="D587" s="29">
        <f t="shared" si="9"/>
        <v>41927</v>
      </c>
    </row>
    <row r="588" spans="1:4" x14ac:dyDescent="0.25">
      <c r="A588" s="26" t="s">
        <v>91</v>
      </c>
      <c r="B588" s="27" t="s">
        <v>85</v>
      </c>
      <c r="C588" s="28">
        <v>360.93721036336979</v>
      </c>
      <c r="D588" s="29">
        <f t="shared" si="9"/>
        <v>41928</v>
      </c>
    </row>
    <row r="589" spans="1:4" x14ac:dyDescent="0.25">
      <c r="A589" s="26" t="s">
        <v>84</v>
      </c>
      <c r="B589" s="27" t="s">
        <v>85</v>
      </c>
      <c r="C589" s="28">
        <v>10.341261633919338</v>
      </c>
      <c r="D589" s="29">
        <f t="shared" si="9"/>
        <v>41929</v>
      </c>
    </row>
    <row r="590" spans="1:4" x14ac:dyDescent="0.25">
      <c r="A590" s="26" t="s">
        <v>86</v>
      </c>
      <c r="B590" s="27" t="s">
        <v>88</v>
      </c>
      <c r="C590" s="28">
        <v>66.137566137566139</v>
      </c>
      <c r="D590" s="29">
        <f t="shared" si="9"/>
        <v>41930</v>
      </c>
    </row>
    <row r="591" spans="1:4" x14ac:dyDescent="0.25">
      <c r="A591" s="26" t="s">
        <v>86</v>
      </c>
      <c r="B591" s="27" t="s">
        <v>85</v>
      </c>
      <c r="C591" s="28">
        <v>264.55026455026456</v>
      </c>
      <c r="D591" s="29">
        <f t="shared" si="9"/>
        <v>41931</v>
      </c>
    </row>
    <row r="592" spans="1:4" x14ac:dyDescent="0.25">
      <c r="A592" s="26" t="s">
        <v>86</v>
      </c>
      <c r="B592" s="27" t="s">
        <v>90</v>
      </c>
      <c r="C592" s="28">
        <v>110.22927689594357</v>
      </c>
      <c r="D592" s="29">
        <f t="shared" si="9"/>
        <v>41932</v>
      </c>
    </row>
    <row r="593" spans="1:4" x14ac:dyDescent="0.25">
      <c r="A593" s="26" t="s">
        <v>84</v>
      </c>
      <c r="B593" s="27" t="s">
        <v>90</v>
      </c>
      <c r="C593" s="28">
        <v>6.4721904590597825</v>
      </c>
      <c r="D593" s="29">
        <f t="shared" si="9"/>
        <v>41933</v>
      </c>
    </row>
    <row r="594" spans="1:4" x14ac:dyDescent="0.25">
      <c r="A594" s="26" t="s">
        <v>86</v>
      </c>
      <c r="B594" s="27" t="s">
        <v>88</v>
      </c>
      <c r="C594" s="28">
        <v>66.137566137566139</v>
      </c>
      <c r="D594" s="29">
        <f t="shared" si="9"/>
        <v>41934</v>
      </c>
    </row>
    <row r="595" spans="1:4" x14ac:dyDescent="0.25">
      <c r="A595" s="26" t="s">
        <v>86</v>
      </c>
      <c r="B595" s="27" t="s">
        <v>85</v>
      </c>
      <c r="C595" s="28">
        <v>22.045855379188712</v>
      </c>
      <c r="D595" s="29">
        <f t="shared" si="9"/>
        <v>41935</v>
      </c>
    </row>
    <row r="596" spans="1:4" x14ac:dyDescent="0.25">
      <c r="A596" s="26" t="s">
        <v>86</v>
      </c>
      <c r="B596" s="27" t="s">
        <v>85</v>
      </c>
      <c r="C596" s="28">
        <v>110.22927689594357</v>
      </c>
      <c r="D596" s="29">
        <f t="shared" si="9"/>
        <v>41936</v>
      </c>
    </row>
    <row r="597" spans="1:4" x14ac:dyDescent="0.25">
      <c r="A597" s="26" t="s">
        <v>86</v>
      </c>
      <c r="B597" s="27" t="s">
        <v>88</v>
      </c>
      <c r="C597" s="28">
        <v>66.137566137566139</v>
      </c>
      <c r="D597" s="29">
        <f t="shared" si="9"/>
        <v>41937</v>
      </c>
    </row>
    <row r="598" spans="1:4" x14ac:dyDescent="0.25">
      <c r="A598" s="26" t="s">
        <v>86</v>
      </c>
      <c r="B598" s="27" t="s">
        <v>88</v>
      </c>
      <c r="C598" s="28">
        <v>66.137566137566139</v>
      </c>
      <c r="D598" s="29">
        <f t="shared" si="9"/>
        <v>41938</v>
      </c>
    </row>
    <row r="599" spans="1:4" x14ac:dyDescent="0.25">
      <c r="A599" s="26" t="s">
        <v>86</v>
      </c>
      <c r="B599" s="27" t="s">
        <v>88</v>
      </c>
      <c r="C599" s="28">
        <v>264.55026455026456</v>
      </c>
      <c r="D599" s="29">
        <f t="shared" si="9"/>
        <v>41939</v>
      </c>
    </row>
    <row r="600" spans="1:4" x14ac:dyDescent="0.25">
      <c r="A600" s="26" t="s">
        <v>89</v>
      </c>
      <c r="B600" s="27" t="s">
        <v>90</v>
      </c>
      <c r="C600" s="28">
        <v>91.585994669695125</v>
      </c>
      <c r="D600" s="29">
        <f t="shared" si="9"/>
        <v>41940</v>
      </c>
    </row>
    <row r="601" spans="1:4" x14ac:dyDescent="0.25">
      <c r="A601" s="26" t="s">
        <v>89</v>
      </c>
      <c r="B601" s="27" t="s">
        <v>90</v>
      </c>
      <c r="C601" s="28">
        <v>18.317198933939025</v>
      </c>
      <c r="D601" s="29">
        <f t="shared" si="9"/>
        <v>41941</v>
      </c>
    </row>
    <row r="602" spans="1:4" x14ac:dyDescent="0.25">
      <c r="A602" s="26" t="s">
        <v>89</v>
      </c>
      <c r="B602" s="27" t="s">
        <v>85</v>
      </c>
      <c r="C602" s="28">
        <v>137.37899200454268</v>
      </c>
      <c r="D602" s="29">
        <f t="shared" si="9"/>
        <v>41942</v>
      </c>
    </row>
    <row r="603" spans="1:4" x14ac:dyDescent="0.25">
      <c r="A603" s="26" t="s">
        <v>84</v>
      </c>
      <c r="B603" s="27" t="s">
        <v>85</v>
      </c>
      <c r="C603" s="28">
        <v>46.210720887245841</v>
      </c>
      <c r="D603" s="29">
        <f t="shared" si="9"/>
        <v>41943</v>
      </c>
    </row>
    <row r="604" spans="1:4" x14ac:dyDescent="0.25">
      <c r="A604" s="26" t="s">
        <v>84</v>
      </c>
      <c r="B604" s="27" t="s">
        <v>85</v>
      </c>
      <c r="C604" s="28">
        <v>385.08934072704869</v>
      </c>
      <c r="D604" s="29">
        <f t="shared" si="9"/>
        <v>41944</v>
      </c>
    </row>
    <row r="605" spans="1:4" x14ac:dyDescent="0.25">
      <c r="A605" s="26" t="s">
        <v>87</v>
      </c>
      <c r="B605" s="27" t="s">
        <v>88</v>
      </c>
      <c r="C605" s="28">
        <v>81.030710639332298</v>
      </c>
      <c r="D605" s="29">
        <f t="shared" si="9"/>
        <v>41945</v>
      </c>
    </row>
    <row r="606" spans="1:4" x14ac:dyDescent="0.25">
      <c r="A606" s="26" t="s">
        <v>86</v>
      </c>
      <c r="B606" s="27" t="s">
        <v>88</v>
      </c>
      <c r="C606" s="28">
        <v>19.841269841269842</v>
      </c>
      <c r="D606" s="29">
        <f t="shared" si="9"/>
        <v>41946</v>
      </c>
    </row>
    <row r="607" spans="1:4" x14ac:dyDescent="0.25">
      <c r="A607" s="26" t="s">
        <v>89</v>
      </c>
      <c r="B607" s="27" t="s">
        <v>90</v>
      </c>
      <c r="C607" s="28">
        <v>32.05509813439329</v>
      </c>
      <c r="D607" s="29">
        <f t="shared" si="9"/>
        <v>41947</v>
      </c>
    </row>
    <row r="608" spans="1:4" x14ac:dyDescent="0.25">
      <c r="A608" s="26" t="s">
        <v>89</v>
      </c>
      <c r="B608" s="27" t="s">
        <v>85</v>
      </c>
      <c r="C608" s="28">
        <v>732.687957357561</v>
      </c>
      <c r="D608" s="29">
        <f t="shared" si="9"/>
        <v>41948</v>
      </c>
    </row>
    <row r="609" spans="1:4" x14ac:dyDescent="0.25">
      <c r="A609" s="26" t="s">
        <v>84</v>
      </c>
      <c r="B609" s="27" t="s">
        <v>88</v>
      </c>
      <c r="C609" s="28">
        <v>344.70872113064462</v>
      </c>
      <c r="D609" s="29">
        <f t="shared" si="9"/>
        <v>41949</v>
      </c>
    </row>
    <row r="610" spans="1:4" x14ac:dyDescent="0.25">
      <c r="A610" s="26" t="s">
        <v>84</v>
      </c>
      <c r="B610" s="27" t="s">
        <v>88</v>
      </c>
      <c r="C610" s="28">
        <v>517.06308169596684</v>
      </c>
      <c r="D610" s="29">
        <f t="shared" si="9"/>
        <v>41950</v>
      </c>
    </row>
    <row r="611" spans="1:4" x14ac:dyDescent="0.25">
      <c r="A611" s="26" t="s">
        <v>86</v>
      </c>
      <c r="B611" s="27" t="s">
        <v>85</v>
      </c>
      <c r="C611" s="28">
        <v>60</v>
      </c>
      <c r="D611" s="29">
        <f t="shared" si="9"/>
        <v>41951</v>
      </c>
    </row>
    <row r="612" spans="1:4" x14ac:dyDescent="0.25">
      <c r="A612" s="26" t="s">
        <v>84</v>
      </c>
      <c r="B612" s="27" t="s">
        <v>85</v>
      </c>
      <c r="C612" s="28">
        <v>32.850293002412961</v>
      </c>
      <c r="D612" s="29">
        <f t="shared" si="9"/>
        <v>41952</v>
      </c>
    </row>
    <row r="613" spans="1:4" x14ac:dyDescent="0.25">
      <c r="A613" s="26" t="s">
        <v>86</v>
      </c>
      <c r="B613" s="27" t="s">
        <v>85</v>
      </c>
      <c r="C613" s="28">
        <v>661.37566137566137</v>
      </c>
      <c r="D613" s="29">
        <f t="shared" si="9"/>
        <v>41953</v>
      </c>
    </row>
    <row r="614" spans="1:4" x14ac:dyDescent="0.25">
      <c r="A614" s="26" t="s">
        <v>86</v>
      </c>
      <c r="B614" s="27" t="s">
        <v>88</v>
      </c>
      <c r="C614" s="28">
        <v>44.091710758377424</v>
      </c>
      <c r="D614" s="29">
        <f t="shared" si="9"/>
        <v>41954</v>
      </c>
    </row>
    <row r="615" spans="1:4" x14ac:dyDescent="0.25">
      <c r="A615" s="26" t="s">
        <v>86</v>
      </c>
      <c r="B615" s="27" t="s">
        <v>90</v>
      </c>
      <c r="C615" s="28">
        <v>6.6137566137566139</v>
      </c>
      <c r="D615" s="29">
        <f t="shared" si="9"/>
        <v>41955</v>
      </c>
    </row>
    <row r="616" spans="1:4" x14ac:dyDescent="0.25">
      <c r="A616" s="26" t="s">
        <v>91</v>
      </c>
      <c r="B616" s="27" t="s">
        <v>85</v>
      </c>
      <c r="C616" s="28">
        <v>98.118455271305194</v>
      </c>
      <c r="D616" s="29">
        <f t="shared" si="9"/>
        <v>41956</v>
      </c>
    </row>
    <row r="617" spans="1:4" x14ac:dyDescent="0.25">
      <c r="A617" s="26" t="s">
        <v>86</v>
      </c>
      <c r="B617" s="27" t="s">
        <v>85</v>
      </c>
      <c r="C617" s="28">
        <v>90</v>
      </c>
      <c r="D617" s="29">
        <f t="shared" si="9"/>
        <v>41957</v>
      </c>
    </row>
    <row r="618" spans="1:4" x14ac:dyDescent="0.25">
      <c r="A618" s="26" t="s">
        <v>91</v>
      </c>
      <c r="B618" s="27" t="s">
        <v>88</v>
      </c>
      <c r="C618" s="28">
        <v>300</v>
      </c>
      <c r="D618" s="29">
        <f t="shared" si="9"/>
        <v>41958</v>
      </c>
    </row>
    <row r="619" spans="1:4" x14ac:dyDescent="0.25">
      <c r="A619" s="26" t="s">
        <v>87</v>
      </c>
      <c r="B619" s="27" t="s">
        <v>90</v>
      </c>
      <c r="C619" s="28">
        <v>607.73032979499237</v>
      </c>
      <c r="D619" s="29">
        <f t="shared" si="9"/>
        <v>41959</v>
      </c>
    </row>
    <row r="620" spans="1:4" x14ac:dyDescent="0.25">
      <c r="A620" s="26" t="s">
        <v>86</v>
      </c>
      <c r="B620" s="27" t="s">
        <v>85</v>
      </c>
      <c r="C620" s="28">
        <v>587.60515873015868</v>
      </c>
      <c r="D620" s="29">
        <f t="shared" si="9"/>
        <v>41960</v>
      </c>
    </row>
    <row r="621" spans="1:4" x14ac:dyDescent="0.25">
      <c r="A621" s="26" t="s">
        <v>91</v>
      </c>
      <c r="B621" s="27" t="s">
        <v>85</v>
      </c>
      <c r="C621" s="28">
        <v>102.73808976891625</v>
      </c>
      <c r="D621" s="29">
        <f t="shared" si="9"/>
        <v>41961</v>
      </c>
    </row>
    <row r="622" spans="1:4" x14ac:dyDescent="0.25">
      <c r="A622" s="26" t="s">
        <v>86</v>
      </c>
      <c r="B622" s="27" t="s">
        <v>88</v>
      </c>
      <c r="C622" s="28">
        <v>44.091710758377424</v>
      </c>
      <c r="D622" s="29">
        <f t="shared" si="9"/>
        <v>41962</v>
      </c>
    </row>
    <row r="623" spans="1:4" x14ac:dyDescent="0.25">
      <c r="A623" s="26" t="s">
        <v>87</v>
      </c>
      <c r="B623" s="27" t="s">
        <v>88</v>
      </c>
      <c r="C623" s="28">
        <v>21.179709837975221</v>
      </c>
      <c r="D623" s="29">
        <f t="shared" si="9"/>
        <v>41963</v>
      </c>
    </row>
    <row r="624" spans="1:4" x14ac:dyDescent="0.25">
      <c r="A624" s="26" t="s">
        <v>87</v>
      </c>
      <c r="B624" s="27" t="s">
        <v>88</v>
      </c>
      <c r="C624" s="28">
        <v>31.769564756962826</v>
      </c>
      <c r="D624" s="29">
        <f t="shared" si="9"/>
        <v>41964</v>
      </c>
    </row>
    <row r="625" spans="1:4" x14ac:dyDescent="0.25">
      <c r="A625" s="26" t="s">
        <v>86</v>
      </c>
      <c r="B625" s="27" t="s">
        <v>85</v>
      </c>
      <c r="C625" s="28">
        <v>44.091710758377424</v>
      </c>
      <c r="D625" s="29">
        <f t="shared" si="9"/>
        <v>41965</v>
      </c>
    </row>
    <row r="626" spans="1:4" x14ac:dyDescent="0.25">
      <c r="A626" s="26" t="s">
        <v>91</v>
      </c>
      <c r="B626" s="27" t="s">
        <v>88</v>
      </c>
      <c r="C626" s="28">
        <v>48.883819455760147</v>
      </c>
      <c r="D626" s="29">
        <f t="shared" si="9"/>
        <v>41966</v>
      </c>
    </row>
    <row r="627" spans="1:4" x14ac:dyDescent="0.25">
      <c r="A627" s="26" t="s">
        <v>87</v>
      </c>
      <c r="B627" s="27" t="s">
        <v>90</v>
      </c>
      <c r="C627" s="28">
        <v>105.89854918987609</v>
      </c>
      <c r="D627" s="29">
        <f t="shared" si="9"/>
        <v>41967</v>
      </c>
    </row>
    <row r="628" spans="1:4" x14ac:dyDescent="0.25">
      <c r="A628" s="26" t="s">
        <v>86</v>
      </c>
      <c r="B628" s="27" t="s">
        <v>85</v>
      </c>
      <c r="C628" s="28">
        <v>391.73686067019401</v>
      </c>
      <c r="D628" s="29">
        <f t="shared" si="9"/>
        <v>41968</v>
      </c>
    </row>
    <row r="629" spans="1:4" x14ac:dyDescent="0.25">
      <c r="A629" s="26" t="s">
        <v>91</v>
      </c>
      <c r="B629" s="27" t="s">
        <v>88</v>
      </c>
      <c r="C629" s="28">
        <v>11.485275876326551</v>
      </c>
      <c r="D629" s="29">
        <f t="shared" si="9"/>
        <v>41969</v>
      </c>
    </row>
    <row r="630" spans="1:4" x14ac:dyDescent="0.25">
      <c r="A630" s="26" t="s">
        <v>84</v>
      </c>
      <c r="B630" s="27" t="s">
        <v>85</v>
      </c>
      <c r="C630" s="28">
        <v>12.848020762401553</v>
      </c>
      <c r="D630" s="29">
        <f t="shared" si="9"/>
        <v>41970</v>
      </c>
    </row>
    <row r="631" spans="1:4" x14ac:dyDescent="0.25">
      <c r="A631" s="26" t="s">
        <v>86</v>
      </c>
      <c r="B631" s="27" t="s">
        <v>88</v>
      </c>
      <c r="C631" s="28">
        <v>66.137566137566139</v>
      </c>
      <c r="D631" s="29">
        <f t="shared" si="9"/>
        <v>41971</v>
      </c>
    </row>
    <row r="632" spans="1:4" x14ac:dyDescent="0.25">
      <c r="A632" s="26" t="s">
        <v>86</v>
      </c>
      <c r="B632" s="27" t="s">
        <v>85</v>
      </c>
      <c r="C632" s="28">
        <v>462.96296296296299</v>
      </c>
      <c r="D632" s="29">
        <f t="shared" si="9"/>
        <v>41972</v>
      </c>
    </row>
    <row r="633" spans="1:4" x14ac:dyDescent="0.25">
      <c r="A633" s="26" t="s">
        <v>86</v>
      </c>
      <c r="B633" s="27" t="s">
        <v>85</v>
      </c>
      <c r="C633" s="28">
        <v>18.738977072310405</v>
      </c>
      <c r="D633" s="29">
        <f t="shared" si="9"/>
        <v>41973</v>
      </c>
    </row>
    <row r="634" spans="1:4" x14ac:dyDescent="0.25">
      <c r="A634" s="26" t="s">
        <v>84</v>
      </c>
      <c r="B634" s="27" t="s">
        <v>90</v>
      </c>
      <c r="C634" s="28">
        <v>89.340727048675291</v>
      </c>
      <c r="D634" s="29">
        <f t="shared" si="9"/>
        <v>41974</v>
      </c>
    </row>
    <row r="635" spans="1:4" x14ac:dyDescent="0.25">
      <c r="A635" s="26" t="s">
        <v>84</v>
      </c>
      <c r="B635" s="27" t="s">
        <v>88</v>
      </c>
      <c r="C635" s="28">
        <v>34.470872113064452</v>
      </c>
      <c r="D635" s="29">
        <f t="shared" si="9"/>
        <v>41975</v>
      </c>
    </row>
    <row r="636" spans="1:4" x14ac:dyDescent="0.25">
      <c r="A636" s="26" t="s">
        <v>84</v>
      </c>
      <c r="B636" s="27" t="s">
        <v>85</v>
      </c>
      <c r="C636" s="28">
        <v>18.958979662185452</v>
      </c>
      <c r="D636" s="29">
        <f t="shared" si="9"/>
        <v>41976</v>
      </c>
    </row>
    <row r="637" spans="1:4" x14ac:dyDescent="0.25">
      <c r="A637" s="26" t="s">
        <v>84</v>
      </c>
      <c r="B637" s="27" t="s">
        <v>85</v>
      </c>
      <c r="C637" s="28">
        <v>3.4470872113064459</v>
      </c>
      <c r="D637" s="29">
        <f t="shared" si="9"/>
        <v>41977</v>
      </c>
    </row>
    <row r="638" spans="1:4" x14ac:dyDescent="0.25">
      <c r="A638" s="26" t="s">
        <v>84</v>
      </c>
      <c r="B638" s="27" t="s">
        <v>85</v>
      </c>
      <c r="C638" s="28">
        <v>9.6518441916580482</v>
      </c>
      <c r="D638" s="29">
        <f t="shared" si="9"/>
        <v>41978</v>
      </c>
    </row>
    <row r="639" spans="1:4" x14ac:dyDescent="0.25">
      <c r="A639" s="26" t="s">
        <v>91</v>
      </c>
      <c r="B639" s="27" t="s">
        <v>85</v>
      </c>
      <c r="C639" s="28">
        <v>329.04045223319753</v>
      </c>
      <c r="D639" s="29">
        <f t="shared" si="9"/>
        <v>41979</v>
      </c>
    </row>
    <row r="640" spans="1:4" x14ac:dyDescent="0.25">
      <c r="A640" s="26" t="s">
        <v>84</v>
      </c>
      <c r="B640" s="27" t="s">
        <v>85</v>
      </c>
      <c r="C640" s="28">
        <v>34.470872113064452</v>
      </c>
      <c r="D640" s="29">
        <f t="shared" si="9"/>
        <v>41980</v>
      </c>
    </row>
    <row r="641" spans="1:4" x14ac:dyDescent="0.25">
      <c r="A641" s="26" t="s">
        <v>84</v>
      </c>
      <c r="B641" s="27" t="s">
        <v>85</v>
      </c>
      <c r="C641" s="28">
        <v>34.470872113064452</v>
      </c>
      <c r="D641" s="29">
        <f t="shared" si="9"/>
        <v>41981</v>
      </c>
    </row>
    <row r="642" spans="1:4" x14ac:dyDescent="0.25">
      <c r="A642" s="26" t="s">
        <v>84</v>
      </c>
      <c r="B642" s="27" t="s">
        <v>85</v>
      </c>
      <c r="C642" s="28">
        <v>20.682523267838675</v>
      </c>
      <c r="D642" s="29">
        <f t="shared" si="9"/>
        <v>41982</v>
      </c>
    </row>
    <row r="643" spans="1:4" x14ac:dyDescent="0.25">
      <c r="A643" s="26" t="s">
        <v>84</v>
      </c>
      <c r="B643" s="27" t="s">
        <v>90</v>
      </c>
      <c r="C643" s="28">
        <v>20.682523267838675</v>
      </c>
      <c r="D643" s="29">
        <f t="shared" si="9"/>
        <v>41983</v>
      </c>
    </row>
    <row r="644" spans="1:4" x14ac:dyDescent="0.25">
      <c r="A644" s="26" t="s">
        <v>84</v>
      </c>
      <c r="B644" s="27" t="s">
        <v>90</v>
      </c>
      <c r="C644" s="28">
        <v>3.4470872113064459</v>
      </c>
      <c r="D644" s="29">
        <f t="shared" ref="D644:D707" si="10">D643+1</f>
        <v>41984</v>
      </c>
    </row>
    <row r="645" spans="1:4" x14ac:dyDescent="0.25">
      <c r="A645" s="26" t="s">
        <v>84</v>
      </c>
      <c r="B645" s="27" t="s">
        <v>85</v>
      </c>
      <c r="C645" s="28">
        <v>9.5139607032057896</v>
      </c>
      <c r="D645" s="29">
        <f t="shared" si="10"/>
        <v>41985</v>
      </c>
    </row>
    <row r="646" spans="1:4" x14ac:dyDescent="0.25">
      <c r="A646" s="26" t="s">
        <v>84</v>
      </c>
      <c r="B646" s="27" t="s">
        <v>85</v>
      </c>
      <c r="C646" s="28">
        <v>15.167183729748361</v>
      </c>
      <c r="D646" s="29">
        <f t="shared" si="10"/>
        <v>41986</v>
      </c>
    </row>
    <row r="647" spans="1:4" x14ac:dyDescent="0.25">
      <c r="A647" s="26" t="s">
        <v>84</v>
      </c>
      <c r="B647" s="27" t="s">
        <v>85</v>
      </c>
      <c r="C647" s="28">
        <v>24.129610479145121</v>
      </c>
      <c r="D647" s="29">
        <f t="shared" si="10"/>
        <v>41987</v>
      </c>
    </row>
    <row r="648" spans="1:4" x14ac:dyDescent="0.25">
      <c r="A648" s="26" t="s">
        <v>84</v>
      </c>
      <c r="B648" s="27" t="s">
        <v>85</v>
      </c>
      <c r="C648" s="28">
        <v>17.235436056532226</v>
      </c>
      <c r="D648" s="29">
        <f t="shared" si="10"/>
        <v>41988</v>
      </c>
    </row>
    <row r="649" spans="1:4" x14ac:dyDescent="0.25">
      <c r="A649" s="26" t="s">
        <v>89</v>
      </c>
      <c r="B649" s="27" t="s">
        <v>90</v>
      </c>
      <c r="C649" s="28">
        <v>59.530896535301828</v>
      </c>
      <c r="D649" s="29">
        <f t="shared" si="10"/>
        <v>41989</v>
      </c>
    </row>
    <row r="650" spans="1:4" x14ac:dyDescent="0.25">
      <c r="A650" s="26" t="s">
        <v>84</v>
      </c>
      <c r="B650" s="27" t="s">
        <v>85</v>
      </c>
      <c r="C650" s="28">
        <v>9.2421441774491679</v>
      </c>
      <c r="D650" s="29">
        <f t="shared" si="10"/>
        <v>41990</v>
      </c>
    </row>
    <row r="651" spans="1:4" x14ac:dyDescent="0.25">
      <c r="A651" s="26" t="s">
        <v>84</v>
      </c>
      <c r="B651" s="27" t="s">
        <v>90</v>
      </c>
      <c r="C651" s="28">
        <v>34.470872113064452</v>
      </c>
      <c r="D651" s="29">
        <f t="shared" si="10"/>
        <v>41991</v>
      </c>
    </row>
    <row r="652" spans="1:4" x14ac:dyDescent="0.25">
      <c r="A652" s="26" t="s">
        <v>87</v>
      </c>
      <c r="B652" s="27" t="s">
        <v>85</v>
      </c>
      <c r="C652" s="28">
        <v>2117.970983797522</v>
      </c>
      <c r="D652" s="29">
        <f t="shared" si="10"/>
        <v>41992</v>
      </c>
    </row>
    <row r="653" spans="1:4" x14ac:dyDescent="0.25">
      <c r="A653" s="26" t="s">
        <v>91</v>
      </c>
      <c r="B653" s="27" t="s">
        <v>85</v>
      </c>
      <c r="C653" s="28">
        <v>5.6870000000000003</v>
      </c>
      <c r="D653" s="29">
        <f t="shared" si="10"/>
        <v>41993</v>
      </c>
    </row>
    <row r="654" spans="1:4" x14ac:dyDescent="0.25">
      <c r="A654" s="26" t="s">
        <v>86</v>
      </c>
      <c r="B654" s="27" t="s">
        <v>85</v>
      </c>
      <c r="C654" s="28">
        <v>97.934215167548501</v>
      </c>
      <c r="D654" s="29">
        <f t="shared" si="10"/>
        <v>41994</v>
      </c>
    </row>
    <row r="655" spans="1:4" x14ac:dyDescent="0.25">
      <c r="A655" s="26" t="s">
        <v>86</v>
      </c>
      <c r="B655" s="27" t="s">
        <v>85</v>
      </c>
      <c r="C655" s="28">
        <v>296.37985008818345</v>
      </c>
      <c r="D655" s="29">
        <f t="shared" si="10"/>
        <v>41995</v>
      </c>
    </row>
    <row r="656" spans="1:4" x14ac:dyDescent="0.25">
      <c r="A656" s="26" t="s">
        <v>86</v>
      </c>
      <c r="B656" s="27" t="s">
        <v>85</v>
      </c>
      <c r="C656" s="28">
        <v>36.0810405643739</v>
      </c>
      <c r="D656" s="29">
        <f t="shared" si="10"/>
        <v>41996</v>
      </c>
    </row>
    <row r="657" spans="1:4" x14ac:dyDescent="0.25">
      <c r="A657" s="26" t="s">
        <v>89</v>
      </c>
      <c r="B657" s="27" t="s">
        <v>90</v>
      </c>
      <c r="C657" s="28">
        <v>13.737899200454269</v>
      </c>
      <c r="D657" s="29">
        <f t="shared" si="10"/>
        <v>41997</v>
      </c>
    </row>
    <row r="658" spans="1:4" x14ac:dyDescent="0.25">
      <c r="A658" s="26" t="s">
        <v>89</v>
      </c>
      <c r="B658" s="27" t="s">
        <v>85</v>
      </c>
      <c r="C658" s="28">
        <v>109.90319360363415</v>
      </c>
      <c r="D658" s="29">
        <f t="shared" si="10"/>
        <v>41998</v>
      </c>
    </row>
    <row r="659" spans="1:4" x14ac:dyDescent="0.25">
      <c r="A659" s="26" t="s">
        <v>89</v>
      </c>
      <c r="B659" s="27" t="s">
        <v>85</v>
      </c>
      <c r="C659" s="28">
        <v>457.92997334847558</v>
      </c>
      <c r="D659" s="29">
        <f t="shared" si="10"/>
        <v>41999</v>
      </c>
    </row>
    <row r="660" spans="1:4" x14ac:dyDescent="0.25">
      <c r="A660" s="26" t="s">
        <v>87</v>
      </c>
      <c r="B660" s="27" t="s">
        <v>88</v>
      </c>
      <c r="C660" s="28">
        <v>211.79709837975219</v>
      </c>
      <c r="D660" s="29">
        <f t="shared" si="10"/>
        <v>42000</v>
      </c>
    </row>
    <row r="661" spans="1:4" x14ac:dyDescent="0.25">
      <c r="A661" s="26" t="s">
        <v>89</v>
      </c>
      <c r="B661" s="27" t="s">
        <v>85</v>
      </c>
      <c r="C661" s="28">
        <v>274.75798400908536</v>
      </c>
      <c r="D661" s="29">
        <f t="shared" si="10"/>
        <v>42001</v>
      </c>
    </row>
    <row r="662" spans="1:4" x14ac:dyDescent="0.25">
      <c r="A662" s="26" t="s">
        <v>84</v>
      </c>
      <c r="B662" s="27" t="s">
        <v>85</v>
      </c>
      <c r="C662" s="28">
        <v>7.5835918648741805</v>
      </c>
      <c r="D662" s="29">
        <f t="shared" si="10"/>
        <v>42002</v>
      </c>
    </row>
    <row r="663" spans="1:4" x14ac:dyDescent="0.25">
      <c r="A663" s="26" t="s">
        <v>86</v>
      </c>
      <c r="B663" s="27" t="s">
        <v>85</v>
      </c>
      <c r="C663" s="28">
        <v>121.25220458553792</v>
      </c>
      <c r="D663" s="29">
        <f t="shared" si="10"/>
        <v>42003</v>
      </c>
    </row>
    <row r="664" spans="1:4" x14ac:dyDescent="0.25">
      <c r="A664" s="26" t="s">
        <v>91</v>
      </c>
      <c r="B664" s="27" t="s">
        <v>88</v>
      </c>
      <c r="C664" s="28">
        <v>0</v>
      </c>
      <c r="D664" s="29">
        <f t="shared" si="10"/>
        <v>42004</v>
      </c>
    </row>
    <row r="665" spans="1:4" x14ac:dyDescent="0.25">
      <c r="A665" s="26" t="s">
        <v>86</v>
      </c>
      <c r="B665" s="27" t="s">
        <v>88</v>
      </c>
      <c r="C665" s="28">
        <v>55.114638447971785</v>
      </c>
      <c r="D665" s="29">
        <f t="shared" si="10"/>
        <v>42005</v>
      </c>
    </row>
    <row r="666" spans="1:4" x14ac:dyDescent="0.25">
      <c r="A666" s="26" t="s">
        <v>86</v>
      </c>
      <c r="B666" s="27" t="s">
        <v>88</v>
      </c>
      <c r="C666" s="28">
        <v>28.659611992945326</v>
      </c>
      <c r="D666" s="29">
        <f t="shared" si="10"/>
        <v>42006</v>
      </c>
    </row>
    <row r="667" spans="1:4" x14ac:dyDescent="0.25">
      <c r="A667" s="26" t="s">
        <v>86</v>
      </c>
      <c r="B667" s="27" t="s">
        <v>88</v>
      </c>
      <c r="C667" s="28">
        <v>44.091710758377424</v>
      </c>
      <c r="D667" s="29">
        <f t="shared" si="10"/>
        <v>42007</v>
      </c>
    </row>
    <row r="668" spans="1:4" x14ac:dyDescent="0.25">
      <c r="A668" s="26" t="s">
        <v>86</v>
      </c>
      <c r="B668" s="27" t="s">
        <v>85</v>
      </c>
      <c r="C668" s="28">
        <v>400.1141975308642</v>
      </c>
      <c r="D668" s="29">
        <f t="shared" si="10"/>
        <v>42008</v>
      </c>
    </row>
    <row r="669" spans="1:4" x14ac:dyDescent="0.25">
      <c r="A669" s="26" t="s">
        <v>86</v>
      </c>
      <c r="B669" s="27" t="s">
        <v>88</v>
      </c>
      <c r="C669" s="28">
        <v>44.091710758377424</v>
      </c>
      <c r="D669" s="29">
        <f t="shared" si="10"/>
        <v>42009</v>
      </c>
    </row>
    <row r="670" spans="1:4" x14ac:dyDescent="0.25">
      <c r="A670" s="26" t="s">
        <v>86</v>
      </c>
      <c r="B670" s="27" t="s">
        <v>85</v>
      </c>
      <c r="C670" s="28">
        <v>661.37566137566137</v>
      </c>
      <c r="D670" s="29">
        <f t="shared" si="10"/>
        <v>42010</v>
      </c>
    </row>
    <row r="671" spans="1:4" x14ac:dyDescent="0.25">
      <c r="A671" s="26" t="s">
        <v>91</v>
      </c>
      <c r="B671" s="27" t="s">
        <v>85</v>
      </c>
      <c r="C671" s="28">
        <v>372.8518820270491</v>
      </c>
      <c r="D671" s="29">
        <f t="shared" si="10"/>
        <v>42011</v>
      </c>
    </row>
    <row r="672" spans="1:4" x14ac:dyDescent="0.25">
      <c r="A672" s="26" t="s">
        <v>86</v>
      </c>
      <c r="B672" s="27" t="s">
        <v>85</v>
      </c>
      <c r="C672" s="28">
        <v>36.0810405643739</v>
      </c>
      <c r="D672" s="29">
        <f t="shared" si="10"/>
        <v>42012</v>
      </c>
    </row>
    <row r="673" spans="1:4" x14ac:dyDescent="0.25">
      <c r="A673" s="26" t="s">
        <v>86</v>
      </c>
      <c r="B673" s="27" t="s">
        <v>88</v>
      </c>
      <c r="C673" s="28">
        <v>304.11144179894183</v>
      </c>
      <c r="D673" s="29">
        <f t="shared" si="10"/>
        <v>42013</v>
      </c>
    </row>
    <row r="674" spans="1:4" x14ac:dyDescent="0.25">
      <c r="A674" s="26" t="s">
        <v>86</v>
      </c>
      <c r="B674" s="27" t="s">
        <v>85</v>
      </c>
      <c r="C674" s="28">
        <v>158.73015873015873</v>
      </c>
      <c r="D674" s="29">
        <f t="shared" si="10"/>
        <v>42014</v>
      </c>
    </row>
    <row r="675" spans="1:4" x14ac:dyDescent="0.25">
      <c r="A675" s="26" t="s">
        <v>86</v>
      </c>
      <c r="B675" s="27" t="s">
        <v>88</v>
      </c>
      <c r="C675" s="28">
        <v>110.22927689594357</v>
      </c>
      <c r="D675" s="29">
        <f t="shared" si="10"/>
        <v>42015</v>
      </c>
    </row>
    <row r="676" spans="1:4" x14ac:dyDescent="0.25">
      <c r="A676" s="26" t="s">
        <v>86</v>
      </c>
      <c r="B676" s="27" t="s">
        <v>90</v>
      </c>
      <c r="C676" s="28">
        <v>55.114638447971785</v>
      </c>
      <c r="D676" s="29">
        <f t="shared" si="10"/>
        <v>42016</v>
      </c>
    </row>
    <row r="677" spans="1:4" x14ac:dyDescent="0.25">
      <c r="A677" s="26" t="s">
        <v>86</v>
      </c>
      <c r="B677" s="27" t="s">
        <v>85</v>
      </c>
      <c r="C677" s="28">
        <v>2546.2918871252205</v>
      </c>
      <c r="D677" s="29">
        <f t="shared" si="10"/>
        <v>42017</v>
      </c>
    </row>
    <row r="678" spans="1:4" x14ac:dyDescent="0.25">
      <c r="A678" s="26" t="s">
        <v>84</v>
      </c>
      <c r="B678" s="27" t="s">
        <v>88</v>
      </c>
      <c r="C678" s="28">
        <v>38.508934072704868</v>
      </c>
      <c r="D678" s="29">
        <f t="shared" si="10"/>
        <v>42018</v>
      </c>
    </row>
    <row r="679" spans="1:4" x14ac:dyDescent="0.25">
      <c r="A679" s="26" t="s">
        <v>91</v>
      </c>
      <c r="B679" s="27" t="s">
        <v>88</v>
      </c>
      <c r="C679" s="28">
        <v>0</v>
      </c>
      <c r="D679" s="29">
        <f t="shared" si="10"/>
        <v>42019</v>
      </c>
    </row>
    <row r="680" spans="1:4" x14ac:dyDescent="0.25">
      <c r="A680" s="26" t="s">
        <v>86</v>
      </c>
      <c r="B680" s="27" t="s">
        <v>88</v>
      </c>
      <c r="C680" s="28">
        <v>36.265432098765437</v>
      </c>
      <c r="D680" s="29">
        <f t="shared" si="10"/>
        <v>42020</v>
      </c>
    </row>
    <row r="681" spans="1:4" x14ac:dyDescent="0.25">
      <c r="A681" s="26" t="s">
        <v>87</v>
      </c>
      <c r="B681" s="27" t="s">
        <v>88</v>
      </c>
      <c r="C681" s="28">
        <v>40.515355319666149</v>
      </c>
      <c r="D681" s="29">
        <f t="shared" si="10"/>
        <v>42021</v>
      </c>
    </row>
    <row r="682" spans="1:4" x14ac:dyDescent="0.25">
      <c r="A682" s="26" t="s">
        <v>84</v>
      </c>
      <c r="B682" s="27" t="s">
        <v>85</v>
      </c>
      <c r="C682" s="28">
        <v>86.177180282661155</v>
      </c>
      <c r="D682" s="29">
        <f t="shared" si="10"/>
        <v>42022</v>
      </c>
    </row>
    <row r="683" spans="1:4" x14ac:dyDescent="0.25">
      <c r="A683" s="26" t="s">
        <v>91</v>
      </c>
      <c r="B683" s="27" t="s">
        <v>85</v>
      </c>
      <c r="C683" s="28">
        <v>28.975000000000001</v>
      </c>
      <c r="D683" s="29">
        <f t="shared" si="10"/>
        <v>42023</v>
      </c>
    </row>
    <row r="684" spans="1:4" x14ac:dyDescent="0.25">
      <c r="A684" s="26" t="s">
        <v>87</v>
      </c>
      <c r="B684" s="27" t="s">
        <v>88</v>
      </c>
      <c r="C684" s="28">
        <v>4.4477390659747957</v>
      </c>
      <c r="D684" s="29">
        <f t="shared" si="10"/>
        <v>42024</v>
      </c>
    </row>
    <row r="685" spans="1:4" x14ac:dyDescent="0.25">
      <c r="A685" s="26" t="s">
        <v>86</v>
      </c>
      <c r="B685" s="27" t="s">
        <v>88</v>
      </c>
      <c r="C685" s="28">
        <v>33.06878306878307</v>
      </c>
      <c r="D685" s="29">
        <f t="shared" si="10"/>
        <v>42025</v>
      </c>
    </row>
    <row r="686" spans="1:4" x14ac:dyDescent="0.25">
      <c r="A686" s="26" t="s">
        <v>86</v>
      </c>
      <c r="B686" s="27" t="s">
        <v>90</v>
      </c>
      <c r="C686" s="28">
        <v>110.22927689594357</v>
      </c>
      <c r="D686" s="29">
        <f t="shared" si="10"/>
        <v>42026</v>
      </c>
    </row>
    <row r="687" spans="1:4" x14ac:dyDescent="0.25">
      <c r="A687" s="26" t="s">
        <v>86</v>
      </c>
      <c r="B687" s="27" t="s">
        <v>85</v>
      </c>
      <c r="C687" s="28">
        <v>26.455026455026456</v>
      </c>
      <c r="D687" s="29">
        <f t="shared" si="10"/>
        <v>42027</v>
      </c>
    </row>
    <row r="688" spans="1:4" x14ac:dyDescent="0.25">
      <c r="A688" s="26" t="s">
        <v>91</v>
      </c>
      <c r="B688" s="27" t="s">
        <v>85</v>
      </c>
      <c r="C688" s="28">
        <v>11.52</v>
      </c>
      <c r="D688" s="29">
        <f t="shared" si="10"/>
        <v>42028</v>
      </c>
    </row>
    <row r="689" spans="1:4" x14ac:dyDescent="0.25">
      <c r="A689" s="26" t="s">
        <v>86</v>
      </c>
      <c r="B689" s="27" t="s">
        <v>85</v>
      </c>
      <c r="C689" s="28">
        <v>661.37566137566137</v>
      </c>
      <c r="D689" s="29">
        <f t="shared" si="10"/>
        <v>42029</v>
      </c>
    </row>
    <row r="690" spans="1:4" x14ac:dyDescent="0.25">
      <c r="A690" s="26" t="s">
        <v>86</v>
      </c>
      <c r="B690" s="27" t="s">
        <v>88</v>
      </c>
      <c r="C690" s="28">
        <v>81.569664902998241</v>
      </c>
      <c r="D690" s="29">
        <f t="shared" si="10"/>
        <v>42030</v>
      </c>
    </row>
    <row r="691" spans="1:4" x14ac:dyDescent="0.25">
      <c r="A691" s="26" t="s">
        <v>84</v>
      </c>
      <c r="B691" s="27" t="s">
        <v>85</v>
      </c>
      <c r="C691" s="28">
        <v>192.54467036352435</v>
      </c>
      <c r="D691" s="29">
        <f t="shared" si="10"/>
        <v>42031</v>
      </c>
    </row>
    <row r="692" spans="1:4" x14ac:dyDescent="0.25">
      <c r="A692" s="26" t="s">
        <v>86</v>
      </c>
      <c r="B692" s="27" t="s">
        <v>85</v>
      </c>
      <c r="C692" s="28">
        <v>105.33979276895944</v>
      </c>
      <c r="D692" s="29">
        <f t="shared" si="10"/>
        <v>42032</v>
      </c>
    </row>
    <row r="693" spans="1:4" x14ac:dyDescent="0.25">
      <c r="A693" s="26" t="s">
        <v>86</v>
      </c>
      <c r="B693" s="27" t="s">
        <v>88</v>
      </c>
      <c r="C693" s="28">
        <v>44.091710758377424</v>
      </c>
      <c r="D693" s="29">
        <f t="shared" si="10"/>
        <v>42033</v>
      </c>
    </row>
    <row r="694" spans="1:4" x14ac:dyDescent="0.25">
      <c r="A694" s="26" t="s">
        <v>91</v>
      </c>
      <c r="B694" s="27" t="s">
        <v>85</v>
      </c>
      <c r="C694" s="28">
        <v>195.53527782304059</v>
      </c>
      <c r="D694" s="29">
        <f t="shared" si="10"/>
        <v>42034</v>
      </c>
    </row>
    <row r="695" spans="1:4" x14ac:dyDescent="0.25">
      <c r="A695" s="26" t="s">
        <v>86</v>
      </c>
      <c r="B695" s="27" t="s">
        <v>85</v>
      </c>
      <c r="C695" s="28">
        <v>35.56547619047619</v>
      </c>
      <c r="D695" s="29">
        <f t="shared" si="10"/>
        <v>42035</v>
      </c>
    </row>
    <row r="696" spans="1:4" x14ac:dyDescent="0.25">
      <c r="A696" s="26" t="s">
        <v>86</v>
      </c>
      <c r="B696" s="27" t="s">
        <v>88</v>
      </c>
      <c r="C696" s="28">
        <v>132.27513227513228</v>
      </c>
      <c r="D696" s="29">
        <f t="shared" si="10"/>
        <v>42036</v>
      </c>
    </row>
    <row r="697" spans="1:4" x14ac:dyDescent="0.25">
      <c r="A697" s="26" t="s">
        <v>86</v>
      </c>
      <c r="B697" s="27" t="s">
        <v>88</v>
      </c>
      <c r="C697" s="28">
        <v>88.183421516754848</v>
      </c>
      <c r="D697" s="29">
        <f t="shared" si="10"/>
        <v>42037</v>
      </c>
    </row>
    <row r="698" spans="1:4" x14ac:dyDescent="0.25">
      <c r="A698" s="26" t="s">
        <v>86</v>
      </c>
      <c r="B698" s="27" t="s">
        <v>85</v>
      </c>
      <c r="C698" s="28">
        <v>66.137566137566139</v>
      </c>
      <c r="D698" s="29">
        <f t="shared" si="10"/>
        <v>42038</v>
      </c>
    </row>
    <row r="699" spans="1:4" x14ac:dyDescent="0.25">
      <c r="A699" s="26" t="s">
        <v>86</v>
      </c>
      <c r="B699" s="27" t="s">
        <v>90</v>
      </c>
      <c r="C699" s="28">
        <v>352.73368606701939</v>
      </c>
      <c r="D699" s="29">
        <f t="shared" si="10"/>
        <v>42039</v>
      </c>
    </row>
    <row r="700" spans="1:4" x14ac:dyDescent="0.25">
      <c r="A700" s="26" t="s">
        <v>86</v>
      </c>
      <c r="B700" s="27" t="s">
        <v>90</v>
      </c>
      <c r="C700" s="28">
        <v>66.137566137566139</v>
      </c>
      <c r="D700" s="29">
        <f t="shared" si="10"/>
        <v>42040</v>
      </c>
    </row>
    <row r="701" spans="1:4" x14ac:dyDescent="0.25">
      <c r="A701" s="26" t="s">
        <v>84</v>
      </c>
      <c r="B701" s="27" t="s">
        <v>85</v>
      </c>
      <c r="C701" s="28">
        <v>202.99872804594455</v>
      </c>
      <c r="D701" s="29">
        <f t="shared" si="10"/>
        <v>42041</v>
      </c>
    </row>
    <row r="702" spans="1:4" x14ac:dyDescent="0.25">
      <c r="A702" s="26" t="s">
        <v>91</v>
      </c>
      <c r="B702" s="27" t="s">
        <v>85</v>
      </c>
      <c r="C702" s="28">
        <v>231.8</v>
      </c>
      <c r="D702" s="29">
        <f t="shared" si="10"/>
        <v>42042</v>
      </c>
    </row>
    <row r="703" spans="1:4" x14ac:dyDescent="0.25">
      <c r="A703" s="26" t="s">
        <v>91</v>
      </c>
      <c r="B703" s="27" t="s">
        <v>85</v>
      </c>
      <c r="C703" s="28">
        <v>231.8</v>
      </c>
      <c r="D703" s="29">
        <f t="shared" si="10"/>
        <v>42043</v>
      </c>
    </row>
    <row r="704" spans="1:4" x14ac:dyDescent="0.25">
      <c r="A704" s="26" t="s">
        <v>91</v>
      </c>
      <c r="B704" s="27" t="s">
        <v>85</v>
      </c>
      <c r="C704" s="28">
        <v>115.9</v>
      </c>
      <c r="D704" s="29">
        <f t="shared" si="10"/>
        <v>42044</v>
      </c>
    </row>
    <row r="705" spans="1:4" x14ac:dyDescent="0.25">
      <c r="A705" s="26" t="s">
        <v>91</v>
      </c>
      <c r="B705" s="27" t="s">
        <v>85</v>
      </c>
      <c r="C705" s="28">
        <v>231.8</v>
      </c>
      <c r="D705" s="29">
        <f t="shared" si="10"/>
        <v>42045</v>
      </c>
    </row>
    <row r="706" spans="1:4" x14ac:dyDescent="0.25">
      <c r="A706" s="26" t="s">
        <v>91</v>
      </c>
      <c r="B706" s="27" t="s">
        <v>85</v>
      </c>
      <c r="C706" s="28">
        <v>231.8</v>
      </c>
      <c r="D706" s="29">
        <f t="shared" si="10"/>
        <v>42046</v>
      </c>
    </row>
    <row r="707" spans="1:4" x14ac:dyDescent="0.25">
      <c r="A707" s="26" t="s">
        <v>91</v>
      </c>
      <c r="B707" s="27" t="s">
        <v>85</v>
      </c>
      <c r="C707" s="28">
        <v>231.8</v>
      </c>
      <c r="D707" s="29">
        <f t="shared" si="10"/>
        <v>42047</v>
      </c>
    </row>
    <row r="708" spans="1:4" x14ac:dyDescent="0.25">
      <c r="A708" s="26" t="s">
        <v>84</v>
      </c>
      <c r="B708" s="27" t="s">
        <v>85</v>
      </c>
      <c r="C708" s="28">
        <v>49.291435613062234</v>
      </c>
      <c r="D708" s="29">
        <f t="shared" ref="D708:D771" si="11">D707+1</f>
        <v>42048</v>
      </c>
    </row>
    <row r="709" spans="1:4" x14ac:dyDescent="0.25">
      <c r="A709" s="26" t="s">
        <v>84</v>
      </c>
      <c r="B709" s="27" t="s">
        <v>85</v>
      </c>
      <c r="C709" s="28">
        <v>61.614294516327789</v>
      </c>
      <c r="D709" s="29">
        <f t="shared" si="11"/>
        <v>42049</v>
      </c>
    </row>
    <row r="710" spans="1:4" x14ac:dyDescent="0.25">
      <c r="A710" s="26" t="s">
        <v>84</v>
      </c>
      <c r="B710" s="27" t="s">
        <v>88</v>
      </c>
      <c r="C710" s="28">
        <v>3.5428219346888473E-2</v>
      </c>
      <c r="D710" s="29">
        <f t="shared" si="11"/>
        <v>42050</v>
      </c>
    </row>
    <row r="711" spans="1:4" x14ac:dyDescent="0.25">
      <c r="A711" s="26" t="s">
        <v>84</v>
      </c>
      <c r="B711" s="27" t="s">
        <v>88</v>
      </c>
      <c r="C711" s="28">
        <v>12.322858903265558</v>
      </c>
      <c r="D711" s="29">
        <f t="shared" si="11"/>
        <v>42051</v>
      </c>
    </row>
    <row r="712" spans="1:4" x14ac:dyDescent="0.25">
      <c r="A712" s="26" t="s">
        <v>84</v>
      </c>
      <c r="B712" s="27" t="s">
        <v>85</v>
      </c>
      <c r="C712" s="28">
        <v>46.210720887245841</v>
      </c>
      <c r="D712" s="29">
        <f t="shared" si="11"/>
        <v>42052</v>
      </c>
    </row>
    <row r="713" spans="1:4" x14ac:dyDescent="0.25">
      <c r="A713" s="26" t="s">
        <v>84</v>
      </c>
      <c r="B713" s="27" t="s">
        <v>88</v>
      </c>
      <c r="C713" s="28">
        <v>184</v>
      </c>
      <c r="D713" s="29">
        <f t="shared" si="11"/>
        <v>42053</v>
      </c>
    </row>
    <row r="714" spans="1:4" x14ac:dyDescent="0.25">
      <c r="A714" s="26" t="s">
        <v>89</v>
      </c>
      <c r="B714" s="27" t="s">
        <v>85</v>
      </c>
      <c r="C714" s="28">
        <v>64.110196268786581</v>
      </c>
      <c r="D714" s="29">
        <f t="shared" si="11"/>
        <v>42054</v>
      </c>
    </row>
    <row r="715" spans="1:4" x14ac:dyDescent="0.25">
      <c r="A715" s="26" t="s">
        <v>84</v>
      </c>
      <c r="B715" s="27" t="s">
        <v>85</v>
      </c>
      <c r="C715" s="28">
        <v>25.853154084798344</v>
      </c>
      <c r="D715" s="29">
        <f t="shared" si="11"/>
        <v>42055</v>
      </c>
    </row>
    <row r="716" spans="1:4" x14ac:dyDescent="0.25">
      <c r="A716" s="26" t="s">
        <v>87</v>
      </c>
      <c r="B716" s="27" t="s">
        <v>90</v>
      </c>
      <c r="C716" s="28">
        <v>128.13724451975008</v>
      </c>
      <c r="D716" s="29">
        <f t="shared" si="11"/>
        <v>42056</v>
      </c>
    </row>
    <row r="717" spans="1:4" x14ac:dyDescent="0.25">
      <c r="A717" s="26" t="s">
        <v>86</v>
      </c>
      <c r="B717" s="27" t="s">
        <v>85</v>
      </c>
      <c r="C717" s="28">
        <v>195.86838624338625</v>
      </c>
      <c r="D717" s="29">
        <f t="shared" si="11"/>
        <v>42057</v>
      </c>
    </row>
    <row r="718" spans="1:4" x14ac:dyDescent="0.25">
      <c r="A718" s="26" t="s">
        <v>86</v>
      </c>
      <c r="B718" s="27" t="s">
        <v>90</v>
      </c>
      <c r="C718" s="28">
        <v>88.183421516754848</v>
      </c>
      <c r="D718" s="29">
        <f t="shared" si="11"/>
        <v>42058</v>
      </c>
    </row>
    <row r="719" spans="1:4" x14ac:dyDescent="0.25">
      <c r="A719" s="26" t="s">
        <v>91</v>
      </c>
      <c r="B719" s="27" t="s">
        <v>90</v>
      </c>
      <c r="C719" s="28">
        <v>1.6048788316482105</v>
      </c>
      <c r="D719" s="29">
        <f t="shared" si="11"/>
        <v>42059</v>
      </c>
    </row>
    <row r="720" spans="1:4" x14ac:dyDescent="0.25">
      <c r="A720" s="26" t="s">
        <v>86</v>
      </c>
      <c r="B720" s="27" t="s">
        <v>88</v>
      </c>
      <c r="C720" s="28">
        <v>55.114638447971785</v>
      </c>
      <c r="D720" s="29">
        <f t="shared" si="11"/>
        <v>42060</v>
      </c>
    </row>
    <row r="721" spans="1:4" x14ac:dyDescent="0.25">
      <c r="A721" s="26" t="s">
        <v>86</v>
      </c>
      <c r="B721" s="27" t="s">
        <v>85</v>
      </c>
      <c r="C721" s="28">
        <v>77.160493827160494</v>
      </c>
      <c r="D721" s="29">
        <f t="shared" si="11"/>
        <v>42061</v>
      </c>
    </row>
    <row r="722" spans="1:4" x14ac:dyDescent="0.25">
      <c r="A722" s="26" t="s">
        <v>86</v>
      </c>
      <c r="B722" s="27" t="s">
        <v>85</v>
      </c>
      <c r="C722" s="28">
        <v>13.227513227513228</v>
      </c>
      <c r="D722" s="29">
        <f t="shared" si="11"/>
        <v>42062</v>
      </c>
    </row>
    <row r="723" spans="1:4" x14ac:dyDescent="0.25">
      <c r="A723" s="26" t="s">
        <v>84</v>
      </c>
      <c r="B723" s="27" t="s">
        <v>85</v>
      </c>
      <c r="C723" s="28">
        <v>92.421441774491683</v>
      </c>
      <c r="D723" s="29">
        <f t="shared" si="11"/>
        <v>42063</v>
      </c>
    </row>
    <row r="724" spans="1:4" x14ac:dyDescent="0.25">
      <c r="A724" s="26" t="s">
        <v>87</v>
      </c>
      <c r="B724" s="27" t="s">
        <v>90</v>
      </c>
      <c r="C724" s="28">
        <v>64.824568511465841</v>
      </c>
      <c r="D724" s="29">
        <f t="shared" si="11"/>
        <v>42064</v>
      </c>
    </row>
    <row r="725" spans="1:4" x14ac:dyDescent="0.25">
      <c r="A725" s="26" t="s">
        <v>87</v>
      </c>
      <c r="B725" s="27" t="s">
        <v>90</v>
      </c>
      <c r="C725" s="28">
        <v>52.949274594938046</v>
      </c>
      <c r="D725" s="29">
        <f t="shared" si="11"/>
        <v>42065</v>
      </c>
    </row>
    <row r="726" spans="1:4" x14ac:dyDescent="0.25">
      <c r="A726" s="26" t="s">
        <v>86</v>
      </c>
      <c r="B726" s="27" t="s">
        <v>88</v>
      </c>
      <c r="C726" s="28">
        <v>44.091710758377424</v>
      </c>
      <c r="D726" s="29">
        <f t="shared" si="11"/>
        <v>42066</v>
      </c>
    </row>
    <row r="727" spans="1:4" x14ac:dyDescent="0.25">
      <c r="A727" s="26" t="s">
        <v>86</v>
      </c>
      <c r="B727" s="27" t="s">
        <v>85</v>
      </c>
      <c r="C727" s="28">
        <v>356.12522045855383</v>
      </c>
      <c r="D727" s="29">
        <f t="shared" si="11"/>
        <v>42067</v>
      </c>
    </row>
    <row r="728" spans="1:4" x14ac:dyDescent="0.25">
      <c r="A728" s="26" t="s">
        <v>84</v>
      </c>
      <c r="B728" s="27" t="s">
        <v>85</v>
      </c>
      <c r="C728" s="28">
        <v>12.75422268183385</v>
      </c>
      <c r="D728" s="29">
        <f t="shared" si="11"/>
        <v>42068</v>
      </c>
    </row>
    <row r="729" spans="1:4" x14ac:dyDescent="0.25">
      <c r="A729" s="26" t="s">
        <v>87</v>
      </c>
      <c r="B729" s="27" t="s">
        <v>85</v>
      </c>
      <c r="C729" s="28">
        <v>25.415651805570263</v>
      </c>
      <c r="D729" s="29">
        <f t="shared" si="11"/>
        <v>42069</v>
      </c>
    </row>
    <row r="730" spans="1:4" x14ac:dyDescent="0.25">
      <c r="A730" s="26" t="s">
        <v>86</v>
      </c>
      <c r="B730" s="27" t="s">
        <v>88</v>
      </c>
      <c r="C730" s="28">
        <v>66.137566137566139</v>
      </c>
      <c r="D730" s="29">
        <f t="shared" si="11"/>
        <v>42070</v>
      </c>
    </row>
    <row r="731" spans="1:4" x14ac:dyDescent="0.25">
      <c r="A731" s="26" t="s">
        <v>87</v>
      </c>
      <c r="B731" s="27" t="s">
        <v>90</v>
      </c>
      <c r="C731" s="28">
        <v>191.14688128772633</v>
      </c>
      <c r="D731" s="29">
        <f t="shared" si="11"/>
        <v>42071</v>
      </c>
    </row>
    <row r="732" spans="1:4" x14ac:dyDescent="0.25">
      <c r="A732" s="26" t="s">
        <v>87</v>
      </c>
      <c r="B732" s="27" t="s">
        <v>85</v>
      </c>
      <c r="C732" s="28">
        <v>52.949274594938046</v>
      </c>
      <c r="D732" s="29">
        <f t="shared" si="11"/>
        <v>42072</v>
      </c>
    </row>
    <row r="733" spans="1:4" x14ac:dyDescent="0.25">
      <c r="A733" s="26" t="s">
        <v>87</v>
      </c>
      <c r="B733" s="27" t="s">
        <v>85</v>
      </c>
      <c r="C733" s="28">
        <v>52.949274594938046</v>
      </c>
      <c r="D733" s="29">
        <f t="shared" si="11"/>
        <v>42073</v>
      </c>
    </row>
    <row r="734" spans="1:4" x14ac:dyDescent="0.25">
      <c r="A734" s="26" t="s">
        <v>87</v>
      </c>
      <c r="B734" s="27" t="s">
        <v>90</v>
      </c>
      <c r="C734" s="28">
        <v>52.949274594938046</v>
      </c>
      <c r="D734" s="29">
        <f t="shared" si="11"/>
        <v>42074</v>
      </c>
    </row>
    <row r="735" spans="1:4" x14ac:dyDescent="0.25">
      <c r="A735" s="26" t="s">
        <v>87</v>
      </c>
      <c r="B735" s="27" t="s">
        <v>90</v>
      </c>
      <c r="C735" s="28">
        <v>191.14688128772633</v>
      </c>
      <c r="D735" s="29">
        <f t="shared" si="11"/>
        <v>42075</v>
      </c>
    </row>
    <row r="736" spans="1:4" x14ac:dyDescent="0.25">
      <c r="A736" s="26" t="s">
        <v>87</v>
      </c>
      <c r="B736" s="27" t="s">
        <v>90</v>
      </c>
      <c r="C736" s="28">
        <v>148.25796886582651</v>
      </c>
      <c r="D736" s="29">
        <f t="shared" si="11"/>
        <v>42076</v>
      </c>
    </row>
    <row r="737" spans="1:4" x14ac:dyDescent="0.25">
      <c r="A737" s="26" t="s">
        <v>86</v>
      </c>
      <c r="B737" s="27" t="s">
        <v>88</v>
      </c>
      <c r="C737" s="28">
        <v>132.27513227513228</v>
      </c>
      <c r="D737" s="29">
        <f t="shared" si="11"/>
        <v>42077</v>
      </c>
    </row>
    <row r="738" spans="1:4" x14ac:dyDescent="0.25">
      <c r="A738" s="26" t="s">
        <v>86</v>
      </c>
      <c r="B738" s="27" t="s">
        <v>88</v>
      </c>
      <c r="C738" s="28">
        <v>154.32098765432099</v>
      </c>
      <c r="D738" s="29">
        <f t="shared" si="11"/>
        <v>42078</v>
      </c>
    </row>
    <row r="739" spans="1:4" x14ac:dyDescent="0.25">
      <c r="A739" s="26" t="s">
        <v>86</v>
      </c>
      <c r="B739" s="27" t="s">
        <v>85</v>
      </c>
      <c r="C739" s="28">
        <v>125.66137566137566</v>
      </c>
      <c r="D739" s="29">
        <f t="shared" si="11"/>
        <v>42079</v>
      </c>
    </row>
    <row r="740" spans="1:4" x14ac:dyDescent="0.25">
      <c r="A740" s="26" t="s">
        <v>87</v>
      </c>
      <c r="B740" s="27" t="s">
        <v>90</v>
      </c>
      <c r="C740" s="28">
        <v>63.539129513925651</v>
      </c>
      <c r="D740" s="29">
        <f t="shared" si="11"/>
        <v>42080</v>
      </c>
    </row>
    <row r="741" spans="1:4" x14ac:dyDescent="0.25">
      <c r="A741" s="26" t="s">
        <v>86</v>
      </c>
      <c r="B741" s="27" t="s">
        <v>85</v>
      </c>
      <c r="C741" s="28">
        <v>97.934303350970012</v>
      </c>
      <c r="D741" s="29">
        <f t="shared" si="11"/>
        <v>42081</v>
      </c>
    </row>
    <row r="742" spans="1:4" x14ac:dyDescent="0.25">
      <c r="A742" s="26" t="s">
        <v>91</v>
      </c>
      <c r="B742" s="27" t="s">
        <v>85</v>
      </c>
      <c r="C742" s="28">
        <v>49.21917384523254</v>
      </c>
      <c r="D742" s="29">
        <f t="shared" si="11"/>
        <v>42082</v>
      </c>
    </row>
    <row r="743" spans="1:4" x14ac:dyDescent="0.25">
      <c r="A743" s="26" t="s">
        <v>91</v>
      </c>
      <c r="B743" s="27" t="s">
        <v>85</v>
      </c>
      <c r="C743" s="28">
        <v>65.808090446639511</v>
      </c>
      <c r="D743" s="29">
        <f t="shared" si="11"/>
        <v>42083</v>
      </c>
    </row>
    <row r="744" spans="1:4" x14ac:dyDescent="0.25">
      <c r="A744" s="26" t="s">
        <v>91</v>
      </c>
      <c r="B744" s="27" t="s">
        <v>88</v>
      </c>
      <c r="C744" s="28">
        <v>0</v>
      </c>
      <c r="D744" s="29">
        <f t="shared" si="11"/>
        <v>42084</v>
      </c>
    </row>
    <row r="745" spans="1:4" x14ac:dyDescent="0.25">
      <c r="A745" s="26" t="s">
        <v>91</v>
      </c>
      <c r="B745" s="27" t="s">
        <v>85</v>
      </c>
      <c r="C745" s="28">
        <v>1106.2998084984567</v>
      </c>
      <c r="D745" s="29">
        <f t="shared" si="11"/>
        <v>42085</v>
      </c>
    </row>
    <row r="746" spans="1:4" x14ac:dyDescent="0.25">
      <c r="A746" s="26" t="s">
        <v>86</v>
      </c>
      <c r="B746" s="27" t="s">
        <v>85</v>
      </c>
      <c r="C746" s="28">
        <v>110.22927689594357</v>
      </c>
      <c r="D746" s="29">
        <f t="shared" si="11"/>
        <v>42086</v>
      </c>
    </row>
    <row r="747" spans="1:4" x14ac:dyDescent="0.25">
      <c r="A747" s="26" t="s">
        <v>86</v>
      </c>
      <c r="B747" s="27" t="s">
        <v>85</v>
      </c>
      <c r="C747" s="28">
        <v>1984.1269841269841</v>
      </c>
      <c r="D747" s="29">
        <f t="shared" si="11"/>
        <v>42087</v>
      </c>
    </row>
    <row r="748" spans="1:4" x14ac:dyDescent="0.25">
      <c r="A748" s="26" t="s">
        <v>91</v>
      </c>
      <c r="B748" s="27" t="s">
        <v>85</v>
      </c>
      <c r="C748" s="28">
        <v>197.4242713399185</v>
      </c>
      <c r="D748" s="29">
        <f t="shared" si="11"/>
        <v>42088</v>
      </c>
    </row>
    <row r="749" spans="1:4" x14ac:dyDescent="0.25">
      <c r="A749" s="26" t="s">
        <v>91</v>
      </c>
      <c r="B749" s="27" t="s">
        <v>85</v>
      </c>
      <c r="C749" s="28">
        <v>658.08090446639505</v>
      </c>
      <c r="D749" s="29">
        <f t="shared" si="11"/>
        <v>42089</v>
      </c>
    </row>
    <row r="750" spans="1:4" x14ac:dyDescent="0.25">
      <c r="A750" s="26" t="s">
        <v>84</v>
      </c>
      <c r="B750" s="27" t="s">
        <v>85</v>
      </c>
      <c r="C750" s="28">
        <v>13.098931402964494</v>
      </c>
      <c r="D750" s="29">
        <f t="shared" si="11"/>
        <v>42090</v>
      </c>
    </row>
    <row r="751" spans="1:4" x14ac:dyDescent="0.25">
      <c r="A751" s="26" t="s">
        <v>89</v>
      </c>
      <c r="B751" s="27" t="s">
        <v>85</v>
      </c>
      <c r="C751" s="28">
        <v>137.37899200454268</v>
      </c>
      <c r="D751" s="29">
        <f t="shared" si="11"/>
        <v>42091</v>
      </c>
    </row>
    <row r="752" spans="1:4" x14ac:dyDescent="0.25">
      <c r="A752" s="26" t="s">
        <v>84</v>
      </c>
      <c r="B752" s="27" t="s">
        <v>90</v>
      </c>
      <c r="C752" s="28">
        <v>55.153395380903135</v>
      </c>
      <c r="D752" s="29">
        <f t="shared" si="11"/>
        <v>42092</v>
      </c>
    </row>
    <row r="753" spans="1:4" x14ac:dyDescent="0.25">
      <c r="A753" s="26" t="s">
        <v>84</v>
      </c>
      <c r="B753" s="27" t="s">
        <v>85</v>
      </c>
      <c r="C753" s="28">
        <v>7.5835918648741805</v>
      </c>
      <c r="D753" s="29">
        <f t="shared" si="11"/>
        <v>42093</v>
      </c>
    </row>
    <row r="754" spans="1:4" x14ac:dyDescent="0.25">
      <c r="A754" s="26" t="s">
        <v>84</v>
      </c>
      <c r="B754" s="27" t="s">
        <v>90</v>
      </c>
      <c r="C754" s="28">
        <v>10.341261633919338</v>
      </c>
      <c r="D754" s="29">
        <f t="shared" si="11"/>
        <v>42094</v>
      </c>
    </row>
    <row r="755" spans="1:4" x14ac:dyDescent="0.25">
      <c r="A755" s="26" t="s">
        <v>84</v>
      </c>
      <c r="B755" s="27" t="s">
        <v>85</v>
      </c>
      <c r="C755" s="28">
        <v>77.017868145409736</v>
      </c>
      <c r="D755" s="29">
        <f t="shared" si="11"/>
        <v>42095</v>
      </c>
    </row>
    <row r="756" spans="1:4" x14ac:dyDescent="0.25">
      <c r="A756" s="26" t="s">
        <v>84</v>
      </c>
      <c r="B756" s="27" t="s">
        <v>85</v>
      </c>
      <c r="C756" s="28">
        <v>22.406066873491898</v>
      </c>
      <c r="D756" s="29">
        <f t="shared" si="11"/>
        <v>42096</v>
      </c>
    </row>
    <row r="757" spans="1:4" x14ac:dyDescent="0.25">
      <c r="A757" s="26" t="s">
        <v>84</v>
      </c>
      <c r="B757" s="27" t="s">
        <v>85</v>
      </c>
      <c r="C757" s="28">
        <v>77.017868145409736</v>
      </c>
      <c r="D757" s="29">
        <f t="shared" si="11"/>
        <v>42097</v>
      </c>
    </row>
    <row r="758" spans="1:4" x14ac:dyDescent="0.25">
      <c r="A758" s="26" t="s">
        <v>84</v>
      </c>
      <c r="B758" s="27" t="s">
        <v>85</v>
      </c>
      <c r="C758" s="28">
        <v>77.017868145409736</v>
      </c>
      <c r="D758" s="29">
        <f t="shared" si="11"/>
        <v>42098</v>
      </c>
    </row>
    <row r="759" spans="1:4" x14ac:dyDescent="0.25">
      <c r="A759" s="26" t="s">
        <v>84</v>
      </c>
      <c r="B759" s="27" t="s">
        <v>85</v>
      </c>
      <c r="C759" s="28">
        <v>21.371940710099963</v>
      </c>
      <c r="D759" s="29">
        <f t="shared" si="11"/>
        <v>42099</v>
      </c>
    </row>
    <row r="760" spans="1:4" x14ac:dyDescent="0.25">
      <c r="A760" s="26" t="s">
        <v>84</v>
      </c>
      <c r="B760" s="27" t="s">
        <v>85</v>
      </c>
      <c r="C760" s="28">
        <v>103.41261633919338</v>
      </c>
      <c r="D760" s="29">
        <f t="shared" si="11"/>
        <v>42100</v>
      </c>
    </row>
    <row r="761" spans="1:4" x14ac:dyDescent="0.25">
      <c r="A761" s="26" t="s">
        <v>84</v>
      </c>
      <c r="B761" s="27" t="s">
        <v>85</v>
      </c>
      <c r="C761" s="28">
        <v>149.41466420209488</v>
      </c>
      <c r="D761" s="29">
        <f t="shared" si="11"/>
        <v>42101</v>
      </c>
    </row>
    <row r="762" spans="1:4" x14ac:dyDescent="0.25">
      <c r="A762" s="26" t="s">
        <v>89</v>
      </c>
      <c r="B762" s="27" t="s">
        <v>85</v>
      </c>
      <c r="C762" s="28">
        <v>91.585994669695125</v>
      </c>
      <c r="D762" s="29">
        <f t="shared" si="11"/>
        <v>42102</v>
      </c>
    </row>
    <row r="763" spans="1:4" x14ac:dyDescent="0.25">
      <c r="A763" s="26" t="s">
        <v>89</v>
      </c>
      <c r="B763" s="27" t="s">
        <v>85</v>
      </c>
      <c r="C763" s="28">
        <v>164.85479040545121</v>
      </c>
      <c r="D763" s="29">
        <f t="shared" si="11"/>
        <v>42103</v>
      </c>
    </row>
    <row r="764" spans="1:4" x14ac:dyDescent="0.25">
      <c r="A764" s="26" t="s">
        <v>89</v>
      </c>
      <c r="B764" s="27" t="s">
        <v>85</v>
      </c>
      <c r="C764" s="28">
        <v>274.75798400908536</v>
      </c>
      <c r="D764" s="29">
        <f t="shared" si="11"/>
        <v>42104</v>
      </c>
    </row>
    <row r="765" spans="1:4" x14ac:dyDescent="0.25">
      <c r="A765" s="26" t="s">
        <v>84</v>
      </c>
      <c r="B765" s="27" t="s">
        <v>90</v>
      </c>
      <c r="C765" s="28">
        <v>6.8941744226128918</v>
      </c>
      <c r="D765" s="29">
        <f t="shared" si="11"/>
        <v>42105</v>
      </c>
    </row>
    <row r="766" spans="1:4" x14ac:dyDescent="0.25">
      <c r="A766" s="26" t="s">
        <v>84</v>
      </c>
      <c r="B766" s="27" t="s">
        <v>85</v>
      </c>
      <c r="C766" s="28">
        <v>20.682523267838675</v>
      </c>
      <c r="D766" s="29">
        <f t="shared" si="11"/>
        <v>42106</v>
      </c>
    </row>
    <row r="767" spans="1:4" x14ac:dyDescent="0.25">
      <c r="A767" s="26" t="s">
        <v>87</v>
      </c>
      <c r="B767" s="27" t="s">
        <v>88</v>
      </c>
      <c r="C767" s="28">
        <v>162.0614212786646</v>
      </c>
      <c r="D767" s="29">
        <f t="shared" si="11"/>
        <v>42107</v>
      </c>
    </row>
    <row r="768" spans="1:4" x14ac:dyDescent="0.25">
      <c r="A768" s="26" t="s">
        <v>86</v>
      </c>
      <c r="B768" s="27" t="s">
        <v>85</v>
      </c>
      <c r="C768" s="28">
        <v>36.081018518518519</v>
      </c>
      <c r="D768" s="29">
        <f t="shared" si="11"/>
        <v>42108</v>
      </c>
    </row>
    <row r="769" spans="1:4" x14ac:dyDescent="0.25">
      <c r="A769" s="26" t="s">
        <v>86</v>
      </c>
      <c r="B769" s="27" t="s">
        <v>85</v>
      </c>
      <c r="C769" s="28">
        <v>3.6081128747795415</v>
      </c>
      <c r="D769" s="29">
        <f t="shared" si="11"/>
        <v>42109</v>
      </c>
    </row>
    <row r="770" spans="1:4" x14ac:dyDescent="0.25">
      <c r="A770" s="26" t="s">
        <v>91</v>
      </c>
      <c r="B770" s="27" t="s">
        <v>88</v>
      </c>
      <c r="C770" s="28">
        <v>12.423197960215004</v>
      </c>
      <c r="D770" s="29">
        <f t="shared" si="11"/>
        <v>42110</v>
      </c>
    </row>
    <row r="771" spans="1:4" x14ac:dyDescent="0.25">
      <c r="A771" s="26" t="s">
        <v>91</v>
      </c>
      <c r="B771" s="27" t="s">
        <v>88</v>
      </c>
      <c r="C771" s="28">
        <v>53.120417141926026</v>
      </c>
      <c r="D771" s="29">
        <f t="shared" si="11"/>
        <v>42111</v>
      </c>
    </row>
    <row r="772" spans="1:4" x14ac:dyDescent="0.25">
      <c r="A772" s="26" t="s">
        <v>84</v>
      </c>
      <c r="B772" s="27" t="s">
        <v>85</v>
      </c>
      <c r="C772" s="28">
        <v>5.6621227499903641</v>
      </c>
      <c r="D772" s="29">
        <f t="shared" ref="D772:D835" si="12">D771+1</f>
        <v>42112</v>
      </c>
    </row>
    <row r="773" spans="1:4" x14ac:dyDescent="0.25">
      <c r="A773" s="26" t="s">
        <v>84</v>
      </c>
      <c r="B773" s="27" t="s">
        <v>85</v>
      </c>
      <c r="C773" s="28">
        <v>1.1324245499980727</v>
      </c>
      <c r="D773" s="29">
        <f t="shared" si="12"/>
        <v>42113</v>
      </c>
    </row>
    <row r="774" spans="1:4" x14ac:dyDescent="0.25">
      <c r="A774" s="26" t="s">
        <v>86</v>
      </c>
      <c r="B774" s="27" t="s">
        <v>85</v>
      </c>
      <c r="C774" s="28">
        <v>220.45855379188714</v>
      </c>
      <c r="D774" s="29">
        <f t="shared" si="12"/>
        <v>42114</v>
      </c>
    </row>
    <row r="775" spans="1:4" x14ac:dyDescent="0.25">
      <c r="A775" s="26" t="s">
        <v>91</v>
      </c>
      <c r="B775" s="27" t="s">
        <v>88</v>
      </c>
      <c r="C775" s="28">
        <v>81.473032426266911</v>
      </c>
      <c r="D775" s="29">
        <f t="shared" si="12"/>
        <v>42115</v>
      </c>
    </row>
    <row r="776" spans="1:4" x14ac:dyDescent="0.25">
      <c r="A776" s="26" t="s">
        <v>91</v>
      </c>
      <c r="B776" s="27" t="s">
        <v>88</v>
      </c>
      <c r="C776" s="28">
        <v>28.5</v>
      </c>
      <c r="D776" s="29">
        <f t="shared" si="12"/>
        <v>42116</v>
      </c>
    </row>
    <row r="777" spans="1:4" x14ac:dyDescent="0.25">
      <c r="A777" s="26" t="s">
        <v>86</v>
      </c>
      <c r="B777" s="27" t="s">
        <v>85</v>
      </c>
      <c r="C777" s="28">
        <v>18.04052028218695</v>
      </c>
      <c r="D777" s="29">
        <f t="shared" si="12"/>
        <v>42117</v>
      </c>
    </row>
    <row r="778" spans="1:4" x14ac:dyDescent="0.25">
      <c r="A778" s="26" t="s">
        <v>84</v>
      </c>
      <c r="B778" s="27" t="s">
        <v>90</v>
      </c>
      <c r="C778" s="28">
        <v>46.210720887245841</v>
      </c>
      <c r="D778" s="29">
        <f t="shared" si="12"/>
        <v>42118</v>
      </c>
    </row>
    <row r="779" spans="1:4" x14ac:dyDescent="0.25">
      <c r="A779" s="26" t="s">
        <v>87</v>
      </c>
      <c r="B779" s="27" t="s">
        <v>90</v>
      </c>
      <c r="C779" s="28">
        <v>405.15355319666151</v>
      </c>
      <c r="D779" s="29">
        <f t="shared" si="12"/>
        <v>42119</v>
      </c>
    </row>
    <row r="780" spans="1:4" x14ac:dyDescent="0.25">
      <c r="A780" s="26" t="s">
        <v>86</v>
      </c>
      <c r="B780" s="27" t="s">
        <v>85</v>
      </c>
      <c r="C780" s="28">
        <v>485.0088183421517</v>
      </c>
      <c r="D780" s="29">
        <f t="shared" si="12"/>
        <v>42120</v>
      </c>
    </row>
    <row r="781" spans="1:4" x14ac:dyDescent="0.25">
      <c r="A781" s="26" t="s">
        <v>84</v>
      </c>
      <c r="B781" s="27" t="s">
        <v>88</v>
      </c>
      <c r="C781" s="28">
        <v>58.533579790511403</v>
      </c>
      <c r="D781" s="29">
        <f t="shared" si="12"/>
        <v>42121</v>
      </c>
    </row>
    <row r="782" spans="1:4" x14ac:dyDescent="0.25">
      <c r="A782" s="26" t="s">
        <v>84</v>
      </c>
      <c r="B782" s="27" t="s">
        <v>85</v>
      </c>
      <c r="C782" s="28">
        <v>100.12322858903266</v>
      </c>
      <c r="D782" s="29">
        <f t="shared" si="12"/>
        <v>42122</v>
      </c>
    </row>
    <row r="783" spans="1:4" x14ac:dyDescent="0.25">
      <c r="A783" s="26" t="s">
        <v>84</v>
      </c>
      <c r="B783" s="27" t="s">
        <v>85</v>
      </c>
      <c r="C783" s="28">
        <v>38.123647018269565</v>
      </c>
      <c r="D783" s="29">
        <f t="shared" si="12"/>
        <v>42123</v>
      </c>
    </row>
    <row r="784" spans="1:4" x14ac:dyDescent="0.25">
      <c r="A784" s="26" t="s">
        <v>84</v>
      </c>
      <c r="B784" s="27" t="s">
        <v>90</v>
      </c>
      <c r="C784" s="28">
        <v>51.706308169596689</v>
      </c>
      <c r="D784" s="29">
        <f t="shared" si="12"/>
        <v>42124</v>
      </c>
    </row>
    <row r="785" spans="1:4" x14ac:dyDescent="0.25">
      <c r="A785" s="26" t="s">
        <v>84</v>
      </c>
      <c r="B785" s="27" t="s">
        <v>90</v>
      </c>
      <c r="C785" s="28">
        <v>30.807147258163894</v>
      </c>
      <c r="D785" s="29">
        <f t="shared" si="12"/>
        <v>42125</v>
      </c>
    </row>
    <row r="786" spans="1:4" x14ac:dyDescent="0.25">
      <c r="A786" s="26" t="s">
        <v>86</v>
      </c>
      <c r="B786" s="27" t="s">
        <v>85</v>
      </c>
      <c r="C786" s="28">
        <v>293.80264550264553</v>
      </c>
      <c r="D786" s="29">
        <f t="shared" si="12"/>
        <v>42126</v>
      </c>
    </row>
    <row r="787" spans="1:4" x14ac:dyDescent="0.25">
      <c r="A787" s="26" t="s">
        <v>84</v>
      </c>
      <c r="B787" s="27" t="s">
        <v>85</v>
      </c>
      <c r="C787" s="28">
        <v>365.36105976586566</v>
      </c>
      <c r="D787" s="29">
        <f t="shared" si="12"/>
        <v>42127</v>
      </c>
    </row>
    <row r="788" spans="1:4" x14ac:dyDescent="0.25">
      <c r="A788" s="26" t="s">
        <v>84</v>
      </c>
      <c r="B788" s="27" t="s">
        <v>85</v>
      </c>
      <c r="C788" s="28">
        <v>79.283005860048263</v>
      </c>
      <c r="D788" s="29">
        <f t="shared" si="12"/>
        <v>42128</v>
      </c>
    </row>
    <row r="789" spans="1:4" x14ac:dyDescent="0.25">
      <c r="A789" s="26" t="s">
        <v>87</v>
      </c>
      <c r="B789" s="27" t="s">
        <v>90</v>
      </c>
      <c r="C789" s="28">
        <v>264.74637297469025</v>
      </c>
      <c r="D789" s="29">
        <f t="shared" si="12"/>
        <v>42129</v>
      </c>
    </row>
    <row r="790" spans="1:4" x14ac:dyDescent="0.25">
      <c r="A790" s="26" t="s">
        <v>86</v>
      </c>
      <c r="B790" s="27" t="s">
        <v>85</v>
      </c>
      <c r="C790" s="28">
        <v>110.22927689594357</v>
      </c>
      <c r="D790" s="29">
        <f t="shared" si="12"/>
        <v>42130</v>
      </c>
    </row>
    <row r="791" spans="1:4" x14ac:dyDescent="0.25">
      <c r="A791" s="26" t="s">
        <v>86</v>
      </c>
      <c r="B791" s="27" t="s">
        <v>85</v>
      </c>
      <c r="C791" s="28">
        <v>240.18077601410934</v>
      </c>
      <c r="D791" s="29">
        <f t="shared" si="12"/>
        <v>42131</v>
      </c>
    </row>
    <row r="792" spans="1:4" x14ac:dyDescent="0.25">
      <c r="A792" s="26" t="s">
        <v>84</v>
      </c>
      <c r="B792" s="27" t="s">
        <v>90</v>
      </c>
      <c r="C792" s="28">
        <v>7.7017868145409736</v>
      </c>
      <c r="D792" s="29">
        <f t="shared" si="12"/>
        <v>42132</v>
      </c>
    </row>
    <row r="793" spans="1:4" x14ac:dyDescent="0.25">
      <c r="A793" s="26" t="s">
        <v>84</v>
      </c>
      <c r="B793" s="27" t="s">
        <v>85</v>
      </c>
      <c r="C793" s="28">
        <v>46.210720887245841</v>
      </c>
      <c r="D793" s="29">
        <f t="shared" si="12"/>
        <v>42133</v>
      </c>
    </row>
    <row r="794" spans="1:4" x14ac:dyDescent="0.25">
      <c r="A794" s="26" t="s">
        <v>86</v>
      </c>
      <c r="B794" s="27" t="s">
        <v>85</v>
      </c>
      <c r="C794" s="28">
        <v>62.60030864197531</v>
      </c>
      <c r="D794" s="29">
        <f t="shared" si="12"/>
        <v>42134</v>
      </c>
    </row>
    <row r="795" spans="1:4" x14ac:dyDescent="0.25">
      <c r="A795" s="26" t="s">
        <v>86</v>
      </c>
      <c r="B795" s="27" t="s">
        <v>90</v>
      </c>
      <c r="C795" s="28">
        <v>161.37566137566139</v>
      </c>
      <c r="D795" s="29">
        <f t="shared" si="12"/>
        <v>42135</v>
      </c>
    </row>
    <row r="796" spans="1:4" x14ac:dyDescent="0.25">
      <c r="A796" s="26" t="s">
        <v>91</v>
      </c>
      <c r="B796" s="27" t="s">
        <v>85</v>
      </c>
      <c r="C796" s="28">
        <v>150</v>
      </c>
      <c r="D796" s="29">
        <f t="shared" si="12"/>
        <v>42136</v>
      </c>
    </row>
    <row r="797" spans="1:4" x14ac:dyDescent="0.25">
      <c r="A797" s="26" t="s">
        <v>91</v>
      </c>
      <c r="B797" s="27" t="s">
        <v>85</v>
      </c>
      <c r="C797" s="28">
        <v>50</v>
      </c>
      <c r="D797" s="29">
        <f t="shared" si="12"/>
        <v>42137</v>
      </c>
    </row>
    <row r="798" spans="1:4" x14ac:dyDescent="0.25">
      <c r="A798" s="26" t="s">
        <v>86</v>
      </c>
      <c r="B798" s="27" t="s">
        <v>85</v>
      </c>
      <c r="C798" s="28">
        <v>88.183421516754848</v>
      </c>
      <c r="D798" s="29">
        <f t="shared" si="12"/>
        <v>42138</v>
      </c>
    </row>
    <row r="799" spans="1:4" x14ac:dyDescent="0.25">
      <c r="A799" s="26" t="s">
        <v>86</v>
      </c>
      <c r="B799" s="27" t="s">
        <v>85</v>
      </c>
      <c r="C799" s="28">
        <v>220.45855379188714</v>
      </c>
      <c r="D799" s="29">
        <f t="shared" si="12"/>
        <v>42139</v>
      </c>
    </row>
    <row r="800" spans="1:4" x14ac:dyDescent="0.25">
      <c r="A800" s="26" t="s">
        <v>84</v>
      </c>
      <c r="B800" s="27" t="s">
        <v>90</v>
      </c>
      <c r="C800" s="28">
        <v>20.682523267838675</v>
      </c>
      <c r="D800" s="29">
        <f t="shared" si="12"/>
        <v>42140</v>
      </c>
    </row>
    <row r="801" spans="1:4" x14ac:dyDescent="0.25">
      <c r="A801" s="26" t="s">
        <v>86</v>
      </c>
      <c r="B801" s="27" t="s">
        <v>85</v>
      </c>
      <c r="C801" s="28">
        <v>22</v>
      </c>
      <c r="D801" s="29">
        <f t="shared" si="12"/>
        <v>42141</v>
      </c>
    </row>
    <row r="802" spans="1:4" x14ac:dyDescent="0.25">
      <c r="A802" s="26" t="s">
        <v>84</v>
      </c>
      <c r="B802" s="27" t="s">
        <v>85</v>
      </c>
      <c r="C802" s="28">
        <v>3.7538062261508616</v>
      </c>
      <c r="D802" s="29">
        <f t="shared" si="12"/>
        <v>42142</v>
      </c>
    </row>
    <row r="803" spans="1:4" x14ac:dyDescent="0.25">
      <c r="A803" s="26" t="s">
        <v>84</v>
      </c>
      <c r="B803" s="27" t="s">
        <v>85</v>
      </c>
      <c r="C803" s="28">
        <v>115.40272121079748</v>
      </c>
      <c r="D803" s="29">
        <f t="shared" si="12"/>
        <v>42143</v>
      </c>
    </row>
    <row r="804" spans="1:4" x14ac:dyDescent="0.25">
      <c r="A804" s="26" t="s">
        <v>84</v>
      </c>
      <c r="B804" s="27" t="s">
        <v>90</v>
      </c>
      <c r="C804" s="28">
        <v>68.941744226128904</v>
      </c>
      <c r="D804" s="29">
        <f t="shared" si="12"/>
        <v>42144</v>
      </c>
    </row>
    <row r="805" spans="1:4" x14ac:dyDescent="0.25">
      <c r="A805" s="26" t="s">
        <v>86</v>
      </c>
      <c r="B805" s="27" t="s">
        <v>90</v>
      </c>
      <c r="C805" s="28">
        <v>97.001763668430343</v>
      </c>
      <c r="D805" s="29">
        <f t="shared" si="12"/>
        <v>42145</v>
      </c>
    </row>
    <row r="806" spans="1:4" x14ac:dyDescent="0.25">
      <c r="A806" s="26" t="s">
        <v>86</v>
      </c>
      <c r="B806" s="27" t="s">
        <v>88</v>
      </c>
      <c r="C806" s="28">
        <v>132.27513227513228</v>
      </c>
      <c r="D806" s="29">
        <f t="shared" si="12"/>
        <v>42146</v>
      </c>
    </row>
    <row r="807" spans="1:4" x14ac:dyDescent="0.25">
      <c r="A807" s="26" t="s">
        <v>86</v>
      </c>
      <c r="B807" s="27" t="s">
        <v>88</v>
      </c>
      <c r="C807" s="28">
        <v>1824.6686507936508</v>
      </c>
      <c r="D807" s="29">
        <f t="shared" si="12"/>
        <v>42147</v>
      </c>
    </row>
    <row r="808" spans="1:4" x14ac:dyDescent="0.25">
      <c r="A808" s="26" t="s">
        <v>86</v>
      </c>
      <c r="B808" s="27" t="s">
        <v>85</v>
      </c>
      <c r="C808" s="28">
        <v>195.86860670194002</v>
      </c>
      <c r="D808" s="29">
        <f t="shared" si="12"/>
        <v>42148</v>
      </c>
    </row>
    <row r="809" spans="1:4" x14ac:dyDescent="0.25">
      <c r="A809" s="26" t="s">
        <v>87</v>
      </c>
      <c r="B809" s="27" t="s">
        <v>85</v>
      </c>
      <c r="C809" s="28">
        <v>232.97680821772741</v>
      </c>
      <c r="D809" s="29">
        <f t="shared" si="12"/>
        <v>42149</v>
      </c>
    </row>
    <row r="810" spans="1:4" x14ac:dyDescent="0.25">
      <c r="A810" s="26" t="s">
        <v>91</v>
      </c>
      <c r="B810" s="27" t="s">
        <v>90</v>
      </c>
      <c r="C810" s="28">
        <v>50</v>
      </c>
      <c r="D810" s="29">
        <f t="shared" si="12"/>
        <v>42150</v>
      </c>
    </row>
    <row r="811" spans="1:4" x14ac:dyDescent="0.25">
      <c r="A811" s="26" t="s">
        <v>91</v>
      </c>
      <c r="B811" s="27" t="s">
        <v>90</v>
      </c>
      <c r="C811" s="28">
        <v>50</v>
      </c>
      <c r="D811" s="29">
        <f t="shared" si="12"/>
        <v>42151</v>
      </c>
    </row>
    <row r="812" spans="1:4" x14ac:dyDescent="0.25">
      <c r="A812" s="26" t="s">
        <v>84</v>
      </c>
      <c r="B812" s="27" t="s">
        <v>90</v>
      </c>
      <c r="C812" s="28">
        <v>31.023784901758013</v>
      </c>
      <c r="D812" s="29">
        <f t="shared" si="12"/>
        <v>42152</v>
      </c>
    </row>
    <row r="813" spans="1:4" x14ac:dyDescent="0.25">
      <c r="A813" s="26" t="s">
        <v>91</v>
      </c>
      <c r="B813" s="27" t="s">
        <v>88</v>
      </c>
      <c r="C813" s="28">
        <v>29.330291673456088</v>
      </c>
      <c r="D813" s="29">
        <f t="shared" si="12"/>
        <v>42153</v>
      </c>
    </row>
    <row r="814" spans="1:4" x14ac:dyDescent="0.25">
      <c r="A814" s="26" t="s">
        <v>86</v>
      </c>
      <c r="B814" s="27" t="s">
        <v>85</v>
      </c>
      <c r="C814" s="28">
        <v>220.45855379188714</v>
      </c>
      <c r="D814" s="29">
        <f t="shared" si="12"/>
        <v>42154</v>
      </c>
    </row>
    <row r="815" spans="1:4" x14ac:dyDescent="0.25">
      <c r="A815" s="26" t="s">
        <v>86</v>
      </c>
      <c r="B815" s="27" t="s">
        <v>88</v>
      </c>
      <c r="C815" s="28">
        <v>110.22927689594357</v>
      </c>
      <c r="D815" s="29">
        <f t="shared" si="12"/>
        <v>42155</v>
      </c>
    </row>
    <row r="816" spans="1:4" x14ac:dyDescent="0.25">
      <c r="A816" s="26" t="s">
        <v>86</v>
      </c>
      <c r="B816" s="27" t="s">
        <v>90</v>
      </c>
      <c r="C816" s="28">
        <v>440.91710758377428</v>
      </c>
      <c r="D816" s="29">
        <f t="shared" si="12"/>
        <v>42156</v>
      </c>
    </row>
    <row r="817" spans="1:4" x14ac:dyDescent="0.25">
      <c r="A817" s="26" t="s">
        <v>89</v>
      </c>
      <c r="B817" s="27" t="s">
        <v>85</v>
      </c>
      <c r="C817" s="28">
        <v>73.168051141619429</v>
      </c>
      <c r="D817" s="29">
        <f t="shared" si="12"/>
        <v>42157</v>
      </c>
    </row>
    <row r="818" spans="1:4" x14ac:dyDescent="0.25">
      <c r="A818" s="26" t="s">
        <v>84</v>
      </c>
      <c r="B818" s="27" t="s">
        <v>85</v>
      </c>
      <c r="C818" s="28">
        <v>15.617373319544985</v>
      </c>
      <c r="D818" s="29">
        <f t="shared" si="12"/>
        <v>42158</v>
      </c>
    </row>
    <row r="819" spans="1:4" x14ac:dyDescent="0.25">
      <c r="A819" s="26" t="s">
        <v>84</v>
      </c>
      <c r="B819" s="27" t="s">
        <v>85</v>
      </c>
      <c r="C819" s="28">
        <v>2.5792830058600478</v>
      </c>
      <c r="D819" s="29">
        <f t="shared" si="12"/>
        <v>42159</v>
      </c>
    </row>
    <row r="820" spans="1:4" x14ac:dyDescent="0.25">
      <c r="A820" s="26" t="s">
        <v>87</v>
      </c>
      <c r="B820" s="27" t="s">
        <v>90</v>
      </c>
      <c r="C820" s="28">
        <v>52.949274594938046</v>
      </c>
      <c r="D820" s="29">
        <f t="shared" si="12"/>
        <v>42160</v>
      </c>
    </row>
    <row r="821" spans="1:4" x14ac:dyDescent="0.25">
      <c r="A821" s="26" t="s">
        <v>87</v>
      </c>
      <c r="B821" s="27" t="s">
        <v>88</v>
      </c>
      <c r="C821" s="28">
        <v>21.179709837975221</v>
      </c>
      <c r="D821" s="29">
        <f t="shared" si="12"/>
        <v>42161</v>
      </c>
    </row>
    <row r="822" spans="1:4" x14ac:dyDescent="0.25">
      <c r="A822" s="26" t="s">
        <v>84</v>
      </c>
      <c r="B822" s="27" t="s">
        <v>85</v>
      </c>
      <c r="C822" s="28">
        <v>20.682523267838675</v>
      </c>
      <c r="D822" s="29">
        <f t="shared" si="12"/>
        <v>42162</v>
      </c>
    </row>
    <row r="823" spans="1:4" x14ac:dyDescent="0.25">
      <c r="A823" s="26" t="s">
        <v>84</v>
      </c>
      <c r="B823" s="27" t="s">
        <v>85</v>
      </c>
      <c r="C823" s="28">
        <v>20.682523267838675</v>
      </c>
      <c r="D823" s="29">
        <f t="shared" si="12"/>
        <v>42163</v>
      </c>
    </row>
    <row r="824" spans="1:4" x14ac:dyDescent="0.25">
      <c r="A824" s="26" t="s">
        <v>89</v>
      </c>
      <c r="B824" s="27" t="s">
        <v>90</v>
      </c>
      <c r="C824" s="28">
        <v>31.322410177035731</v>
      </c>
      <c r="D824" s="29">
        <f t="shared" si="12"/>
        <v>42164</v>
      </c>
    </row>
    <row r="825" spans="1:4" x14ac:dyDescent="0.25">
      <c r="A825" s="26" t="s">
        <v>89</v>
      </c>
      <c r="B825" s="27" t="s">
        <v>88</v>
      </c>
      <c r="C825" s="28">
        <v>91.585994669695125</v>
      </c>
      <c r="D825" s="29">
        <f t="shared" si="12"/>
        <v>42165</v>
      </c>
    </row>
    <row r="826" spans="1:4" x14ac:dyDescent="0.25">
      <c r="A826" s="26" t="s">
        <v>89</v>
      </c>
      <c r="B826" s="27" t="s">
        <v>85</v>
      </c>
      <c r="C826" s="28">
        <v>59.530896535301828</v>
      </c>
      <c r="D826" s="29">
        <f t="shared" si="12"/>
        <v>42166</v>
      </c>
    </row>
    <row r="827" spans="1:4" x14ac:dyDescent="0.25">
      <c r="A827" s="26" t="s">
        <v>84</v>
      </c>
      <c r="B827" s="27" t="s">
        <v>85</v>
      </c>
      <c r="C827" s="28">
        <v>3.9844881075491205</v>
      </c>
      <c r="D827" s="29">
        <f t="shared" si="12"/>
        <v>42167</v>
      </c>
    </row>
    <row r="828" spans="1:4" x14ac:dyDescent="0.25">
      <c r="A828" s="26" t="s">
        <v>84</v>
      </c>
      <c r="B828" s="27" t="s">
        <v>85</v>
      </c>
      <c r="C828" s="28">
        <v>26.926490865218888</v>
      </c>
      <c r="D828" s="29">
        <f t="shared" si="12"/>
        <v>42168</v>
      </c>
    </row>
    <row r="829" spans="1:4" x14ac:dyDescent="0.25">
      <c r="A829" s="26" t="s">
        <v>84</v>
      </c>
      <c r="B829" s="27" t="s">
        <v>85</v>
      </c>
      <c r="C829" s="28">
        <v>34.470872113064452</v>
      </c>
      <c r="D829" s="29">
        <f t="shared" si="12"/>
        <v>42169</v>
      </c>
    </row>
    <row r="830" spans="1:4" x14ac:dyDescent="0.25">
      <c r="A830" s="26" t="s">
        <v>84</v>
      </c>
      <c r="B830" s="27" t="s">
        <v>85</v>
      </c>
      <c r="C830" s="28">
        <v>17.235436056532226</v>
      </c>
      <c r="D830" s="29">
        <f t="shared" si="12"/>
        <v>42170</v>
      </c>
    </row>
    <row r="831" spans="1:4" x14ac:dyDescent="0.25">
      <c r="A831" s="26" t="s">
        <v>84</v>
      </c>
      <c r="B831" s="27" t="s">
        <v>85</v>
      </c>
      <c r="C831" s="28">
        <v>2.7576697690451564</v>
      </c>
      <c r="D831" s="29">
        <f t="shared" si="12"/>
        <v>42171</v>
      </c>
    </row>
    <row r="832" spans="1:4" x14ac:dyDescent="0.25">
      <c r="A832" s="26" t="s">
        <v>84</v>
      </c>
      <c r="B832" s="27" t="s">
        <v>90</v>
      </c>
      <c r="C832" s="28">
        <v>3.4470872113064459</v>
      </c>
      <c r="D832" s="29">
        <f t="shared" si="12"/>
        <v>42172</v>
      </c>
    </row>
    <row r="833" spans="1:4" x14ac:dyDescent="0.25">
      <c r="A833" s="26" t="s">
        <v>84</v>
      </c>
      <c r="B833" s="27" t="s">
        <v>85</v>
      </c>
      <c r="C833" s="28">
        <v>28.955532574974146</v>
      </c>
      <c r="D833" s="29">
        <f t="shared" si="12"/>
        <v>42173</v>
      </c>
    </row>
    <row r="834" spans="1:4" x14ac:dyDescent="0.25">
      <c r="A834" s="26" t="s">
        <v>84</v>
      </c>
      <c r="B834" s="27" t="s">
        <v>88</v>
      </c>
      <c r="C834" s="28">
        <v>7.7017868145409736</v>
      </c>
      <c r="D834" s="29">
        <f t="shared" si="12"/>
        <v>42174</v>
      </c>
    </row>
    <row r="835" spans="1:4" x14ac:dyDescent="0.25">
      <c r="A835" s="26" t="s">
        <v>84</v>
      </c>
      <c r="B835" s="27" t="s">
        <v>85</v>
      </c>
      <c r="C835" s="28">
        <v>103.41261633919338</v>
      </c>
      <c r="D835" s="29">
        <f t="shared" si="12"/>
        <v>42175</v>
      </c>
    </row>
    <row r="836" spans="1:4" x14ac:dyDescent="0.25">
      <c r="A836" s="26" t="s">
        <v>84</v>
      </c>
      <c r="B836" s="27" t="s">
        <v>85</v>
      </c>
      <c r="C836" s="28">
        <v>20.682523267838675</v>
      </c>
      <c r="D836" s="29">
        <f t="shared" ref="D836:D899" si="13">D835+1</f>
        <v>42176</v>
      </c>
    </row>
    <row r="837" spans="1:4" x14ac:dyDescent="0.25">
      <c r="A837" s="26" t="s">
        <v>84</v>
      </c>
      <c r="B837" s="27" t="s">
        <v>85</v>
      </c>
      <c r="C837" s="28">
        <v>28.955532574974146</v>
      </c>
      <c r="D837" s="29">
        <f t="shared" si="13"/>
        <v>42177</v>
      </c>
    </row>
    <row r="838" spans="1:4" x14ac:dyDescent="0.25">
      <c r="A838" s="26" t="s">
        <v>84</v>
      </c>
      <c r="B838" s="27" t="s">
        <v>85</v>
      </c>
      <c r="C838" s="28">
        <v>34.470872113064452</v>
      </c>
      <c r="D838" s="29">
        <f t="shared" si="13"/>
        <v>42178</v>
      </c>
    </row>
    <row r="839" spans="1:4" x14ac:dyDescent="0.25">
      <c r="A839" s="26" t="s">
        <v>84</v>
      </c>
      <c r="B839" s="27" t="s">
        <v>85</v>
      </c>
      <c r="C839" s="28">
        <v>34.470872113064452</v>
      </c>
      <c r="D839" s="29">
        <f t="shared" si="13"/>
        <v>42179</v>
      </c>
    </row>
    <row r="840" spans="1:4" x14ac:dyDescent="0.25">
      <c r="A840" s="26" t="s">
        <v>87</v>
      </c>
      <c r="B840" s="27" t="s">
        <v>90</v>
      </c>
      <c r="C840" s="28">
        <v>52.949274594938046</v>
      </c>
      <c r="D840" s="29">
        <f t="shared" si="13"/>
        <v>42180</v>
      </c>
    </row>
    <row r="841" spans="1:4" x14ac:dyDescent="0.25">
      <c r="A841" s="26" t="s">
        <v>87</v>
      </c>
      <c r="B841" s="27" t="s">
        <v>88</v>
      </c>
      <c r="C841" s="28">
        <v>52.949274594938046</v>
      </c>
      <c r="D841" s="29">
        <f t="shared" si="13"/>
        <v>42181</v>
      </c>
    </row>
    <row r="842" spans="1:4" x14ac:dyDescent="0.25">
      <c r="A842" s="26" t="s">
        <v>87</v>
      </c>
      <c r="B842" s="27" t="s">
        <v>85</v>
      </c>
      <c r="C842" s="28">
        <v>52.949274594938046</v>
      </c>
      <c r="D842" s="29">
        <f t="shared" si="13"/>
        <v>42182</v>
      </c>
    </row>
    <row r="843" spans="1:4" x14ac:dyDescent="0.25">
      <c r="A843" s="26" t="s">
        <v>87</v>
      </c>
      <c r="B843" s="27" t="s">
        <v>90</v>
      </c>
      <c r="C843" s="28">
        <v>52.949274594938046</v>
      </c>
      <c r="D843" s="29">
        <f t="shared" si="13"/>
        <v>42183</v>
      </c>
    </row>
    <row r="844" spans="1:4" x14ac:dyDescent="0.25">
      <c r="A844" s="26" t="s">
        <v>87</v>
      </c>
      <c r="B844" s="27" t="s">
        <v>88</v>
      </c>
      <c r="C844" s="28">
        <v>52.949274594938046</v>
      </c>
      <c r="D844" s="29">
        <f t="shared" si="13"/>
        <v>42184</v>
      </c>
    </row>
    <row r="845" spans="1:4" x14ac:dyDescent="0.25">
      <c r="A845" s="26" t="s">
        <v>87</v>
      </c>
      <c r="B845" s="27" t="s">
        <v>85</v>
      </c>
      <c r="C845" s="28">
        <v>52.949274594938046</v>
      </c>
      <c r="D845" s="29">
        <f t="shared" si="13"/>
        <v>42185</v>
      </c>
    </row>
    <row r="846" spans="1:4" x14ac:dyDescent="0.25">
      <c r="A846" s="26" t="s">
        <v>87</v>
      </c>
      <c r="B846" s="27" t="s">
        <v>90</v>
      </c>
      <c r="C846" s="28">
        <v>52.949274594938046</v>
      </c>
      <c r="D846" s="29">
        <f t="shared" si="13"/>
        <v>42186</v>
      </c>
    </row>
    <row r="847" spans="1:4" x14ac:dyDescent="0.25">
      <c r="A847" s="26" t="s">
        <v>87</v>
      </c>
      <c r="B847" s="27" t="s">
        <v>85</v>
      </c>
      <c r="C847" s="28">
        <v>52.949274594938046</v>
      </c>
      <c r="D847" s="29">
        <f t="shared" si="13"/>
        <v>42187</v>
      </c>
    </row>
    <row r="848" spans="1:4" x14ac:dyDescent="0.25">
      <c r="A848" s="26" t="s">
        <v>87</v>
      </c>
      <c r="B848" s="27" t="s">
        <v>88</v>
      </c>
      <c r="C848" s="28">
        <v>52.949274594938046</v>
      </c>
      <c r="D848" s="29">
        <f t="shared" si="13"/>
        <v>42188</v>
      </c>
    </row>
    <row r="849" spans="1:4" x14ac:dyDescent="0.25">
      <c r="A849" s="26" t="s">
        <v>87</v>
      </c>
      <c r="B849" s="27" t="s">
        <v>88</v>
      </c>
      <c r="C849" s="28">
        <v>52.949274594938046</v>
      </c>
      <c r="D849" s="29">
        <f t="shared" si="13"/>
        <v>42189</v>
      </c>
    </row>
    <row r="850" spans="1:4" x14ac:dyDescent="0.25">
      <c r="A850" s="26" t="s">
        <v>91</v>
      </c>
      <c r="B850" s="27" t="s">
        <v>85</v>
      </c>
      <c r="C850" s="28">
        <v>1.5</v>
      </c>
      <c r="D850" s="29">
        <f t="shared" si="13"/>
        <v>42190</v>
      </c>
    </row>
    <row r="851" spans="1:4" x14ac:dyDescent="0.25">
      <c r="A851" s="26" t="s">
        <v>91</v>
      </c>
      <c r="B851" s="27" t="s">
        <v>90</v>
      </c>
      <c r="C851" s="28">
        <v>8.5</v>
      </c>
      <c r="D851" s="29">
        <f t="shared" si="13"/>
        <v>42191</v>
      </c>
    </row>
    <row r="852" spans="1:4" x14ac:dyDescent="0.25">
      <c r="A852" s="26" t="s">
        <v>91</v>
      </c>
      <c r="B852" s="27" t="s">
        <v>85</v>
      </c>
      <c r="C852" s="28">
        <v>2</v>
      </c>
      <c r="D852" s="29">
        <f t="shared" si="13"/>
        <v>42192</v>
      </c>
    </row>
    <row r="853" spans="1:4" x14ac:dyDescent="0.25">
      <c r="A853" s="26" t="s">
        <v>84</v>
      </c>
      <c r="B853" s="27" t="s">
        <v>85</v>
      </c>
      <c r="C853" s="28">
        <v>4.3433298862461216</v>
      </c>
      <c r="D853" s="29">
        <f t="shared" si="13"/>
        <v>42193</v>
      </c>
    </row>
    <row r="854" spans="1:4" x14ac:dyDescent="0.25">
      <c r="A854" s="26" t="s">
        <v>84</v>
      </c>
      <c r="B854" s="27" t="s">
        <v>88</v>
      </c>
      <c r="C854" s="28">
        <v>18.484288354898336</v>
      </c>
      <c r="D854" s="29">
        <f t="shared" si="13"/>
        <v>42194</v>
      </c>
    </row>
    <row r="855" spans="1:4" x14ac:dyDescent="0.25">
      <c r="A855" s="26" t="s">
        <v>84</v>
      </c>
      <c r="B855" s="27" t="s">
        <v>88</v>
      </c>
      <c r="C855" s="28">
        <v>18.484288354898336</v>
      </c>
      <c r="D855" s="29">
        <f t="shared" si="13"/>
        <v>42195</v>
      </c>
    </row>
    <row r="856" spans="1:4" x14ac:dyDescent="0.25">
      <c r="A856" s="26" t="s">
        <v>84</v>
      </c>
      <c r="B856" s="27" t="s">
        <v>88</v>
      </c>
      <c r="C856" s="28">
        <v>18.484288354898336</v>
      </c>
      <c r="D856" s="29">
        <f t="shared" si="13"/>
        <v>42196</v>
      </c>
    </row>
    <row r="857" spans="1:4" x14ac:dyDescent="0.25">
      <c r="A857" s="26" t="s">
        <v>86</v>
      </c>
      <c r="B857" s="27" t="s">
        <v>90</v>
      </c>
      <c r="C857" s="28">
        <v>46.684472663139339</v>
      </c>
      <c r="D857" s="29">
        <f t="shared" si="13"/>
        <v>42197</v>
      </c>
    </row>
    <row r="858" spans="1:4" x14ac:dyDescent="0.25">
      <c r="A858" s="26" t="s">
        <v>86</v>
      </c>
      <c r="B858" s="27" t="s">
        <v>88</v>
      </c>
      <c r="C858" s="28">
        <v>66.137566137566139</v>
      </c>
      <c r="D858" s="29">
        <f t="shared" si="13"/>
        <v>42198</v>
      </c>
    </row>
    <row r="859" spans="1:4" x14ac:dyDescent="0.25">
      <c r="A859" s="26" t="s">
        <v>91</v>
      </c>
      <c r="B859" s="27" t="s">
        <v>88</v>
      </c>
      <c r="C859" s="28">
        <v>40.121970791205264</v>
      </c>
      <c r="D859" s="29">
        <f t="shared" si="13"/>
        <v>42199</v>
      </c>
    </row>
    <row r="860" spans="1:4" x14ac:dyDescent="0.25">
      <c r="A860" s="26" t="s">
        <v>87</v>
      </c>
      <c r="B860" s="27" t="s">
        <v>85</v>
      </c>
      <c r="C860" s="28">
        <v>81.030710639332298</v>
      </c>
      <c r="D860" s="29">
        <f t="shared" si="13"/>
        <v>42200</v>
      </c>
    </row>
    <row r="861" spans="1:4" x14ac:dyDescent="0.25">
      <c r="A861" s="26" t="s">
        <v>84</v>
      </c>
      <c r="B861" s="27" t="s">
        <v>85</v>
      </c>
      <c r="C861" s="28">
        <v>8.617718028266113</v>
      </c>
      <c r="D861" s="29">
        <f t="shared" si="13"/>
        <v>42201</v>
      </c>
    </row>
    <row r="862" spans="1:4" x14ac:dyDescent="0.25">
      <c r="A862" s="26" t="s">
        <v>87</v>
      </c>
      <c r="B862" s="27" t="s">
        <v>85</v>
      </c>
      <c r="C862" s="28">
        <v>264.74637297469025</v>
      </c>
      <c r="D862" s="29">
        <f t="shared" si="13"/>
        <v>42202</v>
      </c>
    </row>
    <row r="863" spans="1:4" x14ac:dyDescent="0.25">
      <c r="A863" s="26" t="s">
        <v>84</v>
      </c>
      <c r="B863" s="27" t="s">
        <v>85</v>
      </c>
      <c r="C863" s="28">
        <v>51.706308169596689</v>
      </c>
      <c r="D863" s="29">
        <f t="shared" si="13"/>
        <v>42203</v>
      </c>
    </row>
    <row r="864" spans="1:4" x14ac:dyDescent="0.25">
      <c r="A864" s="26" t="s">
        <v>87</v>
      </c>
      <c r="B864" s="27" t="s">
        <v>88</v>
      </c>
      <c r="C864" s="28">
        <v>1215.4606595899847</v>
      </c>
      <c r="D864" s="29">
        <f t="shared" si="13"/>
        <v>42204</v>
      </c>
    </row>
    <row r="865" spans="1:4" x14ac:dyDescent="0.25">
      <c r="A865" s="26" t="s">
        <v>84</v>
      </c>
      <c r="B865" s="27" t="s">
        <v>85</v>
      </c>
      <c r="C865" s="28">
        <v>21.199234257962562</v>
      </c>
      <c r="D865" s="29">
        <f t="shared" si="13"/>
        <v>42205</v>
      </c>
    </row>
    <row r="866" spans="1:4" x14ac:dyDescent="0.25">
      <c r="A866" s="26" t="s">
        <v>87</v>
      </c>
      <c r="B866" s="27" t="s">
        <v>90</v>
      </c>
      <c r="C866" s="28">
        <v>52.949274594938046</v>
      </c>
      <c r="D866" s="29">
        <f t="shared" si="13"/>
        <v>42206</v>
      </c>
    </row>
    <row r="867" spans="1:4" x14ac:dyDescent="0.25">
      <c r="A867" s="26" t="s">
        <v>87</v>
      </c>
      <c r="B867" s="27" t="s">
        <v>88</v>
      </c>
      <c r="C867" s="28">
        <v>52.949274594938046</v>
      </c>
      <c r="D867" s="29">
        <f t="shared" si="13"/>
        <v>42207</v>
      </c>
    </row>
    <row r="868" spans="1:4" x14ac:dyDescent="0.25">
      <c r="A868" s="26" t="s">
        <v>87</v>
      </c>
      <c r="B868" s="27" t="s">
        <v>85</v>
      </c>
      <c r="C868" s="28">
        <v>81.030710639332298</v>
      </c>
      <c r="D868" s="29">
        <f t="shared" si="13"/>
        <v>42208</v>
      </c>
    </row>
    <row r="869" spans="1:4" x14ac:dyDescent="0.25">
      <c r="A869" s="26" t="s">
        <v>89</v>
      </c>
      <c r="B869" s="27" t="s">
        <v>88</v>
      </c>
      <c r="C869" s="28">
        <v>137.37899200454268</v>
      </c>
      <c r="D869" s="29">
        <f t="shared" si="13"/>
        <v>42209</v>
      </c>
    </row>
    <row r="870" spans="1:4" x14ac:dyDescent="0.25">
      <c r="A870" s="26" t="s">
        <v>86</v>
      </c>
      <c r="B870" s="27" t="s">
        <v>85</v>
      </c>
      <c r="C870" s="28">
        <v>4.55</v>
      </c>
      <c r="D870" s="29">
        <f t="shared" si="13"/>
        <v>42210</v>
      </c>
    </row>
    <row r="871" spans="1:4" x14ac:dyDescent="0.25">
      <c r="A871" s="26" t="s">
        <v>84</v>
      </c>
      <c r="B871" s="27" t="s">
        <v>85</v>
      </c>
      <c r="C871" s="28">
        <v>14.880834607428726</v>
      </c>
      <c r="D871" s="29">
        <f t="shared" si="13"/>
        <v>42211</v>
      </c>
    </row>
    <row r="872" spans="1:4" x14ac:dyDescent="0.25">
      <c r="A872" s="26" t="s">
        <v>91</v>
      </c>
      <c r="B872" s="27" t="s">
        <v>90</v>
      </c>
      <c r="C872" s="28">
        <v>65.808090446639511</v>
      </c>
      <c r="D872" s="29">
        <f t="shared" si="13"/>
        <v>42212</v>
      </c>
    </row>
    <row r="873" spans="1:4" x14ac:dyDescent="0.25">
      <c r="A873" s="26" t="s">
        <v>86</v>
      </c>
      <c r="B873" s="27" t="s">
        <v>90</v>
      </c>
      <c r="C873" s="28">
        <v>132.27513227513228</v>
      </c>
      <c r="D873" s="29">
        <f t="shared" si="13"/>
        <v>42213</v>
      </c>
    </row>
    <row r="874" spans="1:4" x14ac:dyDescent="0.25">
      <c r="A874" s="26" t="s">
        <v>87</v>
      </c>
      <c r="B874" s="27" t="s">
        <v>88</v>
      </c>
      <c r="C874" s="28">
        <v>52.949274594938046</v>
      </c>
      <c r="D874" s="29">
        <f t="shared" si="13"/>
        <v>42214</v>
      </c>
    </row>
    <row r="875" spans="1:4" x14ac:dyDescent="0.25">
      <c r="A875" s="26" t="s">
        <v>87</v>
      </c>
      <c r="B875" s="27" t="s">
        <v>90</v>
      </c>
      <c r="C875" s="28">
        <v>52.949274594938046</v>
      </c>
      <c r="D875" s="29">
        <f t="shared" si="13"/>
        <v>42215</v>
      </c>
    </row>
    <row r="876" spans="1:4" x14ac:dyDescent="0.25">
      <c r="A876" s="26" t="s">
        <v>87</v>
      </c>
      <c r="B876" s="27" t="s">
        <v>88</v>
      </c>
      <c r="C876" s="28">
        <v>52.949274594938046</v>
      </c>
      <c r="D876" s="29">
        <f t="shared" si="13"/>
        <v>42216</v>
      </c>
    </row>
    <row r="877" spans="1:4" x14ac:dyDescent="0.25">
      <c r="A877" s="26" t="s">
        <v>87</v>
      </c>
      <c r="B877" s="27" t="s">
        <v>85</v>
      </c>
      <c r="C877" s="28">
        <v>52.949274594938046</v>
      </c>
      <c r="D877" s="29">
        <f t="shared" si="13"/>
        <v>42217</v>
      </c>
    </row>
    <row r="878" spans="1:4" x14ac:dyDescent="0.25">
      <c r="A878" s="26" t="s">
        <v>87</v>
      </c>
      <c r="B878" s="27" t="s">
        <v>88</v>
      </c>
      <c r="C878" s="28">
        <v>52.949274594938046</v>
      </c>
      <c r="D878" s="29">
        <f t="shared" si="13"/>
        <v>42218</v>
      </c>
    </row>
    <row r="879" spans="1:4" x14ac:dyDescent="0.25">
      <c r="A879" s="26" t="s">
        <v>87</v>
      </c>
      <c r="B879" s="27" t="s">
        <v>90</v>
      </c>
      <c r="C879" s="28">
        <v>52.949274594938046</v>
      </c>
      <c r="D879" s="29">
        <f t="shared" si="13"/>
        <v>42219</v>
      </c>
    </row>
    <row r="880" spans="1:4" x14ac:dyDescent="0.25">
      <c r="A880" s="26" t="s">
        <v>87</v>
      </c>
      <c r="B880" s="27" t="s">
        <v>88</v>
      </c>
      <c r="C880" s="28">
        <v>52.949274594938046</v>
      </c>
      <c r="D880" s="29">
        <f t="shared" si="13"/>
        <v>42220</v>
      </c>
    </row>
    <row r="881" spans="1:4" x14ac:dyDescent="0.25">
      <c r="A881" s="26" t="s">
        <v>87</v>
      </c>
      <c r="B881" s="27" t="s">
        <v>85</v>
      </c>
      <c r="C881" s="28">
        <v>52.949274594938046</v>
      </c>
      <c r="D881" s="29">
        <f t="shared" si="13"/>
        <v>42221</v>
      </c>
    </row>
    <row r="882" spans="1:4" x14ac:dyDescent="0.25">
      <c r="A882" s="26" t="s">
        <v>87</v>
      </c>
      <c r="B882" s="27" t="s">
        <v>88</v>
      </c>
      <c r="C882" s="28">
        <v>52.949274594938046</v>
      </c>
      <c r="D882" s="29">
        <f t="shared" si="13"/>
        <v>42222</v>
      </c>
    </row>
    <row r="883" spans="1:4" x14ac:dyDescent="0.25">
      <c r="A883" s="26" t="s">
        <v>87</v>
      </c>
      <c r="B883" s="27" t="s">
        <v>90</v>
      </c>
      <c r="C883" s="28">
        <v>52.949274594938046</v>
      </c>
      <c r="D883" s="29">
        <f t="shared" si="13"/>
        <v>42223</v>
      </c>
    </row>
    <row r="884" spans="1:4" x14ac:dyDescent="0.25">
      <c r="A884" s="26" t="s">
        <v>87</v>
      </c>
      <c r="B884" s="27" t="s">
        <v>88</v>
      </c>
      <c r="C884" s="28">
        <v>52.949274594938046</v>
      </c>
      <c r="D884" s="29">
        <f t="shared" si="13"/>
        <v>42224</v>
      </c>
    </row>
    <row r="885" spans="1:4" x14ac:dyDescent="0.25">
      <c r="A885" s="26" t="s">
        <v>87</v>
      </c>
      <c r="B885" s="27" t="s">
        <v>85</v>
      </c>
      <c r="C885" s="28">
        <v>52.949274594938046</v>
      </c>
      <c r="D885" s="29">
        <f t="shared" si="13"/>
        <v>42225</v>
      </c>
    </row>
    <row r="886" spans="1:4" x14ac:dyDescent="0.25">
      <c r="A886" s="26" t="s">
        <v>87</v>
      </c>
      <c r="B886" s="27" t="s">
        <v>88</v>
      </c>
      <c r="C886" s="28">
        <v>52.949274594938046</v>
      </c>
      <c r="D886" s="29">
        <f t="shared" si="13"/>
        <v>42226</v>
      </c>
    </row>
    <row r="887" spans="1:4" x14ac:dyDescent="0.25">
      <c r="A887" s="26" t="s">
        <v>87</v>
      </c>
      <c r="B887" s="27" t="s">
        <v>90</v>
      </c>
      <c r="C887" s="28">
        <v>52.949274594938046</v>
      </c>
      <c r="D887" s="29">
        <f t="shared" si="13"/>
        <v>42227</v>
      </c>
    </row>
    <row r="888" spans="1:4" x14ac:dyDescent="0.25">
      <c r="A888" s="26" t="s">
        <v>87</v>
      </c>
      <c r="B888" s="27" t="s">
        <v>88</v>
      </c>
      <c r="C888" s="28">
        <v>52.949274594938046</v>
      </c>
      <c r="D888" s="29">
        <f t="shared" si="13"/>
        <v>42228</v>
      </c>
    </row>
    <row r="889" spans="1:4" x14ac:dyDescent="0.25">
      <c r="A889" s="26" t="s">
        <v>87</v>
      </c>
      <c r="B889" s="27" t="s">
        <v>85</v>
      </c>
      <c r="C889" s="28">
        <v>52.949274594938046</v>
      </c>
      <c r="D889" s="29">
        <f t="shared" si="13"/>
        <v>42229</v>
      </c>
    </row>
    <row r="890" spans="1:4" x14ac:dyDescent="0.25">
      <c r="A890" s="26" t="s">
        <v>87</v>
      </c>
      <c r="B890" s="27" t="s">
        <v>88</v>
      </c>
      <c r="C890" s="28">
        <v>52.949274594938046</v>
      </c>
      <c r="D890" s="29">
        <f t="shared" si="13"/>
        <v>42230</v>
      </c>
    </row>
    <row r="891" spans="1:4" x14ac:dyDescent="0.25">
      <c r="A891" s="26" t="s">
        <v>86</v>
      </c>
      <c r="B891" s="27" t="s">
        <v>85</v>
      </c>
      <c r="C891" s="28">
        <v>36.0810405643739</v>
      </c>
      <c r="D891" s="29">
        <f t="shared" si="13"/>
        <v>42231</v>
      </c>
    </row>
    <row r="892" spans="1:4" x14ac:dyDescent="0.25">
      <c r="A892" s="26" t="s">
        <v>84</v>
      </c>
      <c r="B892" s="27" t="s">
        <v>85</v>
      </c>
      <c r="C892" s="28">
        <v>103.41261633919338</v>
      </c>
      <c r="D892" s="29">
        <f t="shared" si="13"/>
        <v>42232</v>
      </c>
    </row>
    <row r="893" spans="1:4" x14ac:dyDescent="0.25">
      <c r="A893" s="26" t="s">
        <v>84</v>
      </c>
      <c r="B893" s="27" t="s">
        <v>85</v>
      </c>
      <c r="C893" s="28">
        <v>103.41261633919338</v>
      </c>
      <c r="D893" s="29">
        <f t="shared" si="13"/>
        <v>42233</v>
      </c>
    </row>
    <row r="894" spans="1:4" x14ac:dyDescent="0.25">
      <c r="A894" s="26" t="s">
        <v>84</v>
      </c>
      <c r="B894" s="27" t="s">
        <v>85</v>
      </c>
      <c r="C894" s="28">
        <v>2.0682523267838673</v>
      </c>
      <c r="D894" s="29">
        <f t="shared" si="13"/>
        <v>42234</v>
      </c>
    </row>
    <row r="895" spans="1:4" x14ac:dyDescent="0.25">
      <c r="A895" s="26" t="s">
        <v>84</v>
      </c>
      <c r="B895" s="27" t="s">
        <v>85</v>
      </c>
      <c r="C895" s="28">
        <v>33.781454670803171</v>
      </c>
      <c r="D895" s="29">
        <f t="shared" si="13"/>
        <v>42235</v>
      </c>
    </row>
    <row r="896" spans="1:4" x14ac:dyDescent="0.25">
      <c r="A896" s="26" t="s">
        <v>86</v>
      </c>
      <c r="B896" s="27" t="s">
        <v>90</v>
      </c>
      <c r="C896" s="28">
        <v>44.091710758377424</v>
      </c>
      <c r="D896" s="29">
        <f t="shared" si="13"/>
        <v>42236</v>
      </c>
    </row>
    <row r="897" spans="1:4" x14ac:dyDescent="0.25">
      <c r="A897" s="26" t="s">
        <v>86</v>
      </c>
      <c r="B897" s="27" t="s">
        <v>85</v>
      </c>
      <c r="C897" s="28">
        <v>220.45855379188714</v>
      </c>
      <c r="D897" s="29">
        <f t="shared" si="13"/>
        <v>42237</v>
      </c>
    </row>
    <row r="898" spans="1:4" x14ac:dyDescent="0.25">
      <c r="A898" s="26" t="s">
        <v>84</v>
      </c>
      <c r="B898" s="27" t="s">
        <v>85</v>
      </c>
      <c r="C898" s="28">
        <v>138.63216266173754</v>
      </c>
      <c r="D898" s="29">
        <f t="shared" si="13"/>
        <v>42238</v>
      </c>
    </row>
    <row r="899" spans="1:4" x14ac:dyDescent="0.25">
      <c r="A899" s="26" t="s">
        <v>87</v>
      </c>
      <c r="B899" s="27" t="s">
        <v>85</v>
      </c>
      <c r="C899" s="28">
        <v>211.79709837975219</v>
      </c>
      <c r="D899" s="29">
        <f t="shared" si="13"/>
        <v>42239</v>
      </c>
    </row>
    <row r="900" spans="1:4" x14ac:dyDescent="0.25">
      <c r="A900" s="26" t="s">
        <v>84</v>
      </c>
      <c r="B900" s="27" t="s">
        <v>85</v>
      </c>
      <c r="C900" s="28">
        <v>27.726432532347506</v>
      </c>
      <c r="D900" s="29">
        <f t="shared" ref="D900:D963" si="14">D899+1</f>
        <v>42240</v>
      </c>
    </row>
    <row r="901" spans="1:4" x14ac:dyDescent="0.25">
      <c r="A901" s="26" t="s">
        <v>84</v>
      </c>
      <c r="B901" s="27" t="s">
        <v>85</v>
      </c>
      <c r="C901" s="28">
        <v>20.024645717806532</v>
      </c>
      <c r="D901" s="29">
        <f t="shared" si="14"/>
        <v>42241</v>
      </c>
    </row>
    <row r="902" spans="1:4" x14ac:dyDescent="0.25">
      <c r="A902" s="26" t="s">
        <v>84</v>
      </c>
      <c r="B902" s="27" t="s">
        <v>85</v>
      </c>
      <c r="C902" s="28">
        <v>24.645717806531117</v>
      </c>
      <c r="D902" s="29">
        <f t="shared" si="14"/>
        <v>42242</v>
      </c>
    </row>
    <row r="903" spans="1:4" x14ac:dyDescent="0.25">
      <c r="A903" s="26" t="s">
        <v>84</v>
      </c>
      <c r="B903" s="27" t="s">
        <v>85</v>
      </c>
      <c r="C903" s="28">
        <v>21.010474430067774</v>
      </c>
      <c r="D903" s="29">
        <f t="shared" si="14"/>
        <v>42243</v>
      </c>
    </row>
    <row r="904" spans="1:4" x14ac:dyDescent="0.25">
      <c r="A904" s="26" t="s">
        <v>84</v>
      </c>
      <c r="B904" s="27" t="s">
        <v>90</v>
      </c>
      <c r="C904" s="28">
        <v>61.614294516327789</v>
      </c>
      <c r="D904" s="29">
        <f t="shared" si="14"/>
        <v>42244</v>
      </c>
    </row>
    <row r="905" spans="1:4" x14ac:dyDescent="0.25">
      <c r="A905" s="26" t="s">
        <v>86</v>
      </c>
      <c r="B905" s="27" t="s">
        <v>88</v>
      </c>
      <c r="C905" s="28">
        <v>22.045855379188712</v>
      </c>
      <c r="D905" s="29">
        <f t="shared" si="14"/>
        <v>42245</v>
      </c>
    </row>
    <row r="906" spans="1:4" x14ac:dyDescent="0.25">
      <c r="A906" s="26" t="s">
        <v>84</v>
      </c>
      <c r="B906" s="27" t="s">
        <v>88</v>
      </c>
      <c r="C906" s="28">
        <v>77.017868145409736</v>
      </c>
      <c r="D906" s="29">
        <f t="shared" si="14"/>
        <v>42246</v>
      </c>
    </row>
    <row r="907" spans="1:4" x14ac:dyDescent="0.25">
      <c r="A907" s="26" t="s">
        <v>89</v>
      </c>
      <c r="B907" s="27" t="s">
        <v>85</v>
      </c>
      <c r="C907" s="28">
        <v>238.0356635863244</v>
      </c>
      <c r="D907" s="29">
        <f t="shared" si="14"/>
        <v>42247</v>
      </c>
    </row>
    <row r="908" spans="1:4" x14ac:dyDescent="0.25">
      <c r="A908" s="26" t="s">
        <v>89</v>
      </c>
      <c r="B908" s="27" t="s">
        <v>85</v>
      </c>
      <c r="C908" s="28">
        <v>412.13697601362799</v>
      </c>
      <c r="D908" s="29">
        <f t="shared" si="14"/>
        <v>42248</v>
      </c>
    </row>
    <row r="909" spans="1:4" x14ac:dyDescent="0.25">
      <c r="A909" s="26" t="s">
        <v>89</v>
      </c>
      <c r="B909" s="27" t="s">
        <v>85</v>
      </c>
      <c r="C909" s="28">
        <v>73.2687957357561</v>
      </c>
      <c r="D909" s="29">
        <f t="shared" si="14"/>
        <v>42249</v>
      </c>
    </row>
    <row r="910" spans="1:4" x14ac:dyDescent="0.25">
      <c r="A910" s="26" t="s">
        <v>84</v>
      </c>
      <c r="B910" s="27" t="s">
        <v>85</v>
      </c>
      <c r="C910" s="28">
        <v>6.549465701482247</v>
      </c>
      <c r="D910" s="29">
        <f t="shared" si="14"/>
        <v>42250</v>
      </c>
    </row>
    <row r="911" spans="1:4" x14ac:dyDescent="0.25">
      <c r="A911" s="26" t="s">
        <v>84</v>
      </c>
      <c r="B911" s="27" t="s">
        <v>85</v>
      </c>
      <c r="C911" s="28">
        <v>32.747328507411233</v>
      </c>
      <c r="D911" s="29">
        <f t="shared" si="14"/>
        <v>42251</v>
      </c>
    </row>
    <row r="912" spans="1:4" x14ac:dyDescent="0.25">
      <c r="A912" s="26" t="s">
        <v>91</v>
      </c>
      <c r="B912" s="27" t="s">
        <v>88</v>
      </c>
      <c r="C912" s="28">
        <v>10</v>
      </c>
      <c r="D912" s="29">
        <f t="shared" si="14"/>
        <v>42252</v>
      </c>
    </row>
    <row r="913" spans="1:4" x14ac:dyDescent="0.25">
      <c r="A913" s="26" t="s">
        <v>86</v>
      </c>
      <c r="B913" s="27" t="s">
        <v>85</v>
      </c>
      <c r="C913" s="28">
        <v>110.22927689594357</v>
      </c>
      <c r="D913" s="29">
        <f t="shared" si="14"/>
        <v>42253</v>
      </c>
    </row>
    <row r="914" spans="1:4" x14ac:dyDescent="0.25">
      <c r="A914" s="26" t="s">
        <v>86</v>
      </c>
      <c r="B914" s="27" t="s">
        <v>88</v>
      </c>
      <c r="C914" s="28">
        <v>55.114638447971785</v>
      </c>
      <c r="D914" s="29">
        <f t="shared" si="14"/>
        <v>42254</v>
      </c>
    </row>
    <row r="915" spans="1:4" x14ac:dyDescent="0.25">
      <c r="A915" s="26" t="s">
        <v>84</v>
      </c>
      <c r="B915" s="27" t="s">
        <v>90</v>
      </c>
      <c r="C915" s="28">
        <v>154.03573629081947</v>
      </c>
      <c r="D915" s="29">
        <f t="shared" si="14"/>
        <v>42255</v>
      </c>
    </row>
    <row r="916" spans="1:4" x14ac:dyDescent="0.25">
      <c r="A916" s="26" t="s">
        <v>86</v>
      </c>
      <c r="B916" s="27" t="s">
        <v>90</v>
      </c>
      <c r="C916" s="28">
        <v>22.045855379188712</v>
      </c>
      <c r="D916" s="29">
        <f t="shared" si="14"/>
        <v>42256</v>
      </c>
    </row>
    <row r="917" spans="1:4" x14ac:dyDescent="0.25">
      <c r="A917" s="26" t="s">
        <v>84</v>
      </c>
      <c r="B917" s="27" t="s">
        <v>85</v>
      </c>
      <c r="C917" s="28">
        <v>154.03573629081947</v>
      </c>
      <c r="D917" s="29">
        <f t="shared" si="14"/>
        <v>42257</v>
      </c>
    </row>
    <row r="918" spans="1:4" x14ac:dyDescent="0.25">
      <c r="A918" s="26" t="s">
        <v>84</v>
      </c>
      <c r="B918" s="27" t="s">
        <v>88</v>
      </c>
      <c r="C918" s="28">
        <v>154.03573629081947</v>
      </c>
      <c r="D918" s="29">
        <f t="shared" si="14"/>
        <v>42258</v>
      </c>
    </row>
    <row r="919" spans="1:4" x14ac:dyDescent="0.25">
      <c r="A919" s="26" t="s">
        <v>86</v>
      </c>
      <c r="B919" s="27" t="s">
        <v>90</v>
      </c>
      <c r="C919" s="28">
        <v>154.32098765432099</v>
      </c>
      <c r="D919" s="29">
        <f t="shared" si="14"/>
        <v>42259</v>
      </c>
    </row>
    <row r="920" spans="1:4" x14ac:dyDescent="0.25">
      <c r="A920" s="26" t="s">
        <v>84</v>
      </c>
      <c r="B920" s="27" t="s">
        <v>90</v>
      </c>
      <c r="C920" s="28">
        <v>17.235436056532226</v>
      </c>
      <c r="D920" s="29">
        <f t="shared" si="14"/>
        <v>42260</v>
      </c>
    </row>
    <row r="921" spans="1:4" x14ac:dyDescent="0.25">
      <c r="A921" s="26" t="s">
        <v>86</v>
      </c>
      <c r="B921" s="27" t="s">
        <v>88</v>
      </c>
      <c r="C921" s="28">
        <v>44.091710758377424</v>
      </c>
      <c r="D921" s="29">
        <f t="shared" si="14"/>
        <v>42261</v>
      </c>
    </row>
    <row r="922" spans="1:4" x14ac:dyDescent="0.25">
      <c r="A922" s="26" t="s">
        <v>86</v>
      </c>
      <c r="B922" s="27" t="s">
        <v>85</v>
      </c>
      <c r="C922" s="28">
        <v>22.045855379188712</v>
      </c>
      <c r="D922" s="29">
        <f t="shared" si="14"/>
        <v>42262</v>
      </c>
    </row>
    <row r="923" spans="1:4" x14ac:dyDescent="0.25">
      <c r="A923" s="26" t="s">
        <v>84</v>
      </c>
      <c r="B923" s="27" t="s">
        <v>85</v>
      </c>
      <c r="C923" s="28">
        <v>7.9269718499865105</v>
      </c>
      <c r="D923" s="29">
        <f t="shared" si="14"/>
        <v>42263</v>
      </c>
    </row>
    <row r="924" spans="1:4" x14ac:dyDescent="0.25">
      <c r="A924" s="26" t="s">
        <v>86</v>
      </c>
      <c r="B924" s="27" t="s">
        <v>85</v>
      </c>
      <c r="C924" s="28">
        <v>4.409171075837742</v>
      </c>
      <c r="D924" s="29">
        <f t="shared" si="14"/>
        <v>42264</v>
      </c>
    </row>
    <row r="925" spans="1:4" x14ac:dyDescent="0.25">
      <c r="A925" s="26" t="s">
        <v>86</v>
      </c>
      <c r="B925" s="27" t="s">
        <v>85</v>
      </c>
      <c r="C925" s="28">
        <v>30.8641975308642</v>
      </c>
      <c r="D925" s="29">
        <f t="shared" si="14"/>
        <v>42265</v>
      </c>
    </row>
    <row r="926" spans="1:4" x14ac:dyDescent="0.25">
      <c r="A926" s="26" t="s">
        <v>91</v>
      </c>
      <c r="B926" s="27" t="s">
        <v>92</v>
      </c>
      <c r="C926" s="28">
        <v>32.904045223319756</v>
      </c>
      <c r="D926" s="29">
        <f t="shared" si="14"/>
        <v>42266</v>
      </c>
    </row>
    <row r="927" spans="1:4" x14ac:dyDescent="0.25">
      <c r="A927" s="26" t="s">
        <v>84</v>
      </c>
      <c r="B927" s="27" t="s">
        <v>85</v>
      </c>
      <c r="C927" s="28">
        <v>10.341261633919338</v>
      </c>
      <c r="D927" s="29">
        <f t="shared" si="14"/>
        <v>42267</v>
      </c>
    </row>
    <row r="928" spans="1:4" x14ac:dyDescent="0.25">
      <c r="A928" s="26" t="s">
        <v>86</v>
      </c>
      <c r="B928" s="27" t="s">
        <v>85</v>
      </c>
      <c r="C928" s="28">
        <v>178.57142857142858</v>
      </c>
      <c r="D928" s="29">
        <f t="shared" si="14"/>
        <v>42268</v>
      </c>
    </row>
    <row r="929" spans="1:4" x14ac:dyDescent="0.25">
      <c r="A929" s="26" t="s">
        <v>84</v>
      </c>
      <c r="B929" s="27" t="s">
        <v>85</v>
      </c>
      <c r="C929" s="28">
        <v>3.8779731127197516</v>
      </c>
      <c r="D929" s="29">
        <f t="shared" si="14"/>
        <v>42269</v>
      </c>
    </row>
    <row r="930" spans="1:4" x14ac:dyDescent="0.25">
      <c r="A930" s="26" t="s">
        <v>84</v>
      </c>
      <c r="B930" s="27" t="s">
        <v>85</v>
      </c>
      <c r="C930" s="28">
        <v>13.555049982764563</v>
      </c>
      <c r="D930" s="29">
        <f t="shared" si="14"/>
        <v>42270</v>
      </c>
    </row>
    <row r="931" spans="1:4" x14ac:dyDescent="0.25">
      <c r="A931" s="26" t="s">
        <v>84</v>
      </c>
      <c r="B931" s="27" t="s">
        <v>85</v>
      </c>
      <c r="C931" s="28">
        <v>29.046570148224749</v>
      </c>
      <c r="D931" s="29">
        <f t="shared" si="14"/>
        <v>42271</v>
      </c>
    </row>
    <row r="932" spans="1:4" x14ac:dyDescent="0.25">
      <c r="A932" s="26" t="s">
        <v>89</v>
      </c>
      <c r="B932" s="27" t="s">
        <v>90</v>
      </c>
      <c r="C932" s="28">
        <v>73.2687957357561</v>
      </c>
      <c r="D932" s="29">
        <f t="shared" si="14"/>
        <v>42272</v>
      </c>
    </row>
    <row r="933" spans="1:4" x14ac:dyDescent="0.25">
      <c r="A933" s="26" t="s">
        <v>84</v>
      </c>
      <c r="B933" s="27" t="s">
        <v>85</v>
      </c>
      <c r="C933" s="28">
        <v>20.682523267838675</v>
      </c>
      <c r="D933" s="29">
        <f t="shared" si="14"/>
        <v>42273</v>
      </c>
    </row>
    <row r="934" spans="1:4" x14ac:dyDescent="0.25">
      <c r="A934" s="26" t="s">
        <v>84</v>
      </c>
      <c r="B934" s="27" t="s">
        <v>85</v>
      </c>
      <c r="C934" s="28">
        <v>154.03573629081947</v>
      </c>
      <c r="D934" s="29">
        <f t="shared" si="14"/>
        <v>42274</v>
      </c>
    </row>
    <row r="935" spans="1:4" x14ac:dyDescent="0.25">
      <c r="A935" s="26" t="s">
        <v>84</v>
      </c>
      <c r="B935" s="27" t="s">
        <v>90</v>
      </c>
      <c r="C935" s="28">
        <v>6.1614294516327792</v>
      </c>
      <c r="D935" s="29">
        <f t="shared" si="14"/>
        <v>42275</v>
      </c>
    </row>
    <row r="936" spans="1:4" x14ac:dyDescent="0.25">
      <c r="A936" s="26" t="s">
        <v>89</v>
      </c>
      <c r="B936" s="27" t="s">
        <v>85</v>
      </c>
      <c r="C936" s="28">
        <v>64.110196268786581</v>
      </c>
      <c r="D936" s="29">
        <f t="shared" si="14"/>
        <v>42276</v>
      </c>
    </row>
    <row r="937" spans="1:4" x14ac:dyDescent="0.25">
      <c r="A937" s="26" t="s">
        <v>84</v>
      </c>
      <c r="B937" s="27" t="s">
        <v>90</v>
      </c>
      <c r="C937" s="28">
        <v>21.565003080714728</v>
      </c>
      <c r="D937" s="29">
        <f t="shared" si="14"/>
        <v>42277</v>
      </c>
    </row>
    <row r="938" spans="1:4" x14ac:dyDescent="0.25">
      <c r="A938" s="26" t="s">
        <v>84</v>
      </c>
      <c r="B938" s="27" t="s">
        <v>85</v>
      </c>
      <c r="C938" s="28">
        <v>15.403573629081947</v>
      </c>
      <c r="D938" s="29">
        <f t="shared" si="14"/>
        <v>42278</v>
      </c>
    </row>
    <row r="939" spans="1:4" x14ac:dyDescent="0.25">
      <c r="A939" s="26" t="s">
        <v>87</v>
      </c>
      <c r="B939" s="27" t="s">
        <v>88</v>
      </c>
      <c r="C939" s="28">
        <v>52.949274594938046</v>
      </c>
      <c r="D939" s="29">
        <f t="shared" si="14"/>
        <v>42279</v>
      </c>
    </row>
    <row r="940" spans="1:4" x14ac:dyDescent="0.25">
      <c r="A940" s="26" t="s">
        <v>87</v>
      </c>
      <c r="B940" s="27" t="s">
        <v>85</v>
      </c>
      <c r="C940" s="28">
        <v>52.949274594938046</v>
      </c>
      <c r="D940" s="29">
        <f t="shared" si="14"/>
        <v>42280</v>
      </c>
    </row>
    <row r="941" spans="1:4" x14ac:dyDescent="0.25">
      <c r="A941" s="26" t="s">
        <v>87</v>
      </c>
      <c r="B941" s="27" t="s">
        <v>88</v>
      </c>
      <c r="C941" s="28">
        <v>52.949274594938046</v>
      </c>
      <c r="D941" s="29">
        <f t="shared" si="14"/>
        <v>42281</v>
      </c>
    </row>
    <row r="942" spans="1:4" x14ac:dyDescent="0.25">
      <c r="A942" s="26" t="s">
        <v>86</v>
      </c>
      <c r="B942" s="27" t="s">
        <v>88</v>
      </c>
      <c r="C942" s="28">
        <v>110.22927689594357</v>
      </c>
      <c r="D942" s="29">
        <f t="shared" si="14"/>
        <v>42282</v>
      </c>
    </row>
    <row r="943" spans="1:4" x14ac:dyDescent="0.25">
      <c r="A943" s="26" t="s">
        <v>86</v>
      </c>
      <c r="B943" s="27" t="s">
        <v>88</v>
      </c>
      <c r="C943" s="28">
        <v>110.22927689594357</v>
      </c>
      <c r="D943" s="29">
        <f t="shared" si="14"/>
        <v>42283</v>
      </c>
    </row>
    <row r="944" spans="1:4" x14ac:dyDescent="0.25">
      <c r="A944" s="26" t="s">
        <v>87</v>
      </c>
      <c r="B944" s="27" t="s">
        <v>90</v>
      </c>
      <c r="C944" s="28">
        <v>52.949274594938046</v>
      </c>
      <c r="D944" s="29">
        <f t="shared" si="14"/>
        <v>42284</v>
      </c>
    </row>
    <row r="945" spans="1:4" x14ac:dyDescent="0.25">
      <c r="A945" s="26" t="s">
        <v>87</v>
      </c>
      <c r="B945" s="27" t="s">
        <v>85</v>
      </c>
      <c r="C945" s="28">
        <v>529.49274594938049</v>
      </c>
      <c r="D945" s="29">
        <f t="shared" si="14"/>
        <v>42285</v>
      </c>
    </row>
    <row r="946" spans="1:4" x14ac:dyDescent="0.25">
      <c r="A946" s="26" t="s">
        <v>87</v>
      </c>
      <c r="B946" s="27" t="s">
        <v>85</v>
      </c>
      <c r="C946" s="28">
        <v>148.25796886582651</v>
      </c>
      <c r="D946" s="29">
        <f t="shared" si="14"/>
        <v>42286</v>
      </c>
    </row>
    <row r="947" spans="1:4" x14ac:dyDescent="0.25">
      <c r="A947" s="26" t="s">
        <v>84</v>
      </c>
      <c r="B947" s="27" t="s">
        <v>85</v>
      </c>
      <c r="C947" s="28">
        <v>34.470872113064452</v>
      </c>
      <c r="D947" s="29">
        <f t="shared" si="14"/>
        <v>42287</v>
      </c>
    </row>
    <row r="948" spans="1:4" x14ac:dyDescent="0.25">
      <c r="A948" s="26" t="s">
        <v>87</v>
      </c>
      <c r="B948" s="27" t="s">
        <v>90</v>
      </c>
      <c r="C948" s="28">
        <v>52.949274594938046</v>
      </c>
      <c r="D948" s="29">
        <f t="shared" si="14"/>
        <v>42288</v>
      </c>
    </row>
    <row r="949" spans="1:4" x14ac:dyDescent="0.25">
      <c r="A949" s="26" t="s">
        <v>87</v>
      </c>
      <c r="B949" s="27" t="s">
        <v>88</v>
      </c>
      <c r="C949" s="28">
        <v>52.949274594938046</v>
      </c>
      <c r="D949" s="29">
        <f t="shared" si="14"/>
        <v>42289</v>
      </c>
    </row>
    <row r="950" spans="1:4" x14ac:dyDescent="0.25">
      <c r="A950" s="26" t="s">
        <v>87</v>
      </c>
      <c r="B950" s="27" t="s">
        <v>85</v>
      </c>
      <c r="C950" s="28">
        <v>52.949274594938046</v>
      </c>
      <c r="D950" s="29">
        <f t="shared" si="14"/>
        <v>42290</v>
      </c>
    </row>
    <row r="951" spans="1:4" x14ac:dyDescent="0.25">
      <c r="A951" s="26" t="s">
        <v>87</v>
      </c>
      <c r="B951" s="27" t="s">
        <v>88</v>
      </c>
      <c r="C951" s="28">
        <v>52.949274594938046</v>
      </c>
      <c r="D951" s="29">
        <f t="shared" si="14"/>
        <v>42291</v>
      </c>
    </row>
    <row r="952" spans="1:4" x14ac:dyDescent="0.25">
      <c r="A952" s="26" t="s">
        <v>84</v>
      </c>
      <c r="B952" s="27" t="s">
        <v>85</v>
      </c>
      <c r="C952" s="28">
        <v>115.37522644636594</v>
      </c>
      <c r="D952" s="29">
        <f t="shared" si="14"/>
        <v>42292</v>
      </c>
    </row>
    <row r="953" spans="1:4" x14ac:dyDescent="0.25">
      <c r="A953" s="26" t="s">
        <v>87</v>
      </c>
      <c r="B953" s="27" t="s">
        <v>90</v>
      </c>
      <c r="C953" s="28">
        <v>52.949274594938046</v>
      </c>
      <c r="D953" s="29">
        <f t="shared" si="14"/>
        <v>42293</v>
      </c>
    </row>
    <row r="954" spans="1:4" x14ac:dyDescent="0.25">
      <c r="A954" s="26" t="s">
        <v>87</v>
      </c>
      <c r="B954" s="27" t="s">
        <v>88</v>
      </c>
      <c r="C954" s="28">
        <v>52.949274594938046</v>
      </c>
      <c r="D954" s="29">
        <f t="shared" si="14"/>
        <v>42294</v>
      </c>
    </row>
    <row r="955" spans="1:4" x14ac:dyDescent="0.25">
      <c r="A955" s="26" t="s">
        <v>87</v>
      </c>
      <c r="B955" s="27" t="s">
        <v>85</v>
      </c>
      <c r="C955" s="28">
        <v>52.949274594938046</v>
      </c>
      <c r="D955" s="29">
        <f t="shared" si="14"/>
        <v>42295</v>
      </c>
    </row>
    <row r="956" spans="1:4" x14ac:dyDescent="0.25">
      <c r="A956" s="26" t="s">
        <v>87</v>
      </c>
      <c r="B956" s="27" t="s">
        <v>88</v>
      </c>
      <c r="C956" s="28">
        <v>52.949274594938046</v>
      </c>
      <c r="D956" s="29">
        <f t="shared" si="14"/>
        <v>42296</v>
      </c>
    </row>
    <row r="957" spans="1:4" x14ac:dyDescent="0.25">
      <c r="A957" s="26" t="s">
        <v>84</v>
      </c>
      <c r="B957" s="27" t="s">
        <v>85</v>
      </c>
      <c r="C957" s="28">
        <v>154.03573629081947</v>
      </c>
      <c r="D957" s="29">
        <f t="shared" si="14"/>
        <v>42297</v>
      </c>
    </row>
    <row r="958" spans="1:4" x14ac:dyDescent="0.25">
      <c r="A958" s="26" t="s">
        <v>84</v>
      </c>
      <c r="B958" s="27" t="s">
        <v>88</v>
      </c>
      <c r="C958" s="28">
        <v>92.421441774491683</v>
      </c>
      <c r="D958" s="29">
        <f t="shared" si="14"/>
        <v>42298</v>
      </c>
    </row>
    <row r="959" spans="1:4" x14ac:dyDescent="0.25">
      <c r="A959" s="26" t="s">
        <v>84</v>
      </c>
      <c r="B959" s="27" t="s">
        <v>85</v>
      </c>
      <c r="C959" s="28">
        <v>26.186075169439309</v>
      </c>
      <c r="D959" s="29">
        <f t="shared" si="14"/>
        <v>42299</v>
      </c>
    </row>
    <row r="960" spans="1:4" x14ac:dyDescent="0.25">
      <c r="A960" s="26" t="s">
        <v>84</v>
      </c>
      <c r="B960" s="27" t="s">
        <v>85</v>
      </c>
      <c r="C960" s="28">
        <v>103.41261633919338</v>
      </c>
      <c r="D960" s="29">
        <f t="shared" si="14"/>
        <v>42300</v>
      </c>
    </row>
    <row r="961" spans="1:4" x14ac:dyDescent="0.25">
      <c r="A961" s="26" t="s">
        <v>86</v>
      </c>
      <c r="B961" s="27" t="s">
        <v>88</v>
      </c>
      <c r="C961" s="28">
        <v>132.27513227513228</v>
      </c>
      <c r="D961" s="29">
        <f t="shared" si="14"/>
        <v>42301</v>
      </c>
    </row>
    <row r="962" spans="1:4" x14ac:dyDescent="0.25">
      <c r="A962" s="26" t="s">
        <v>86</v>
      </c>
      <c r="B962" s="27" t="s">
        <v>88</v>
      </c>
      <c r="C962" s="28">
        <v>110.22927689594357</v>
      </c>
      <c r="D962" s="29">
        <f t="shared" si="14"/>
        <v>42302</v>
      </c>
    </row>
    <row r="963" spans="1:4" x14ac:dyDescent="0.25">
      <c r="A963" s="26" t="s">
        <v>91</v>
      </c>
      <c r="B963" s="27" t="s">
        <v>88</v>
      </c>
      <c r="C963" s="28">
        <v>1148.527587632655</v>
      </c>
      <c r="D963" s="29">
        <f t="shared" si="14"/>
        <v>42303</v>
      </c>
    </row>
    <row r="964" spans="1:4" x14ac:dyDescent="0.25">
      <c r="A964" s="26" t="s">
        <v>84</v>
      </c>
      <c r="B964" s="27" t="s">
        <v>85</v>
      </c>
      <c r="C964" s="28">
        <v>38.54406228720466</v>
      </c>
      <c r="D964" s="29">
        <f t="shared" ref="D964:D1027" si="15">D963+1</f>
        <v>42304</v>
      </c>
    </row>
    <row r="965" spans="1:4" x14ac:dyDescent="0.25">
      <c r="A965" s="26" t="s">
        <v>86</v>
      </c>
      <c r="B965" s="27" t="s">
        <v>85</v>
      </c>
      <c r="C965" s="28">
        <v>330.68783068783068</v>
      </c>
      <c r="D965" s="29">
        <f t="shared" si="15"/>
        <v>42305</v>
      </c>
    </row>
    <row r="966" spans="1:4" x14ac:dyDescent="0.25">
      <c r="A966" s="26" t="s">
        <v>84</v>
      </c>
      <c r="B966" s="27" t="s">
        <v>85</v>
      </c>
      <c r="C966" s="28">
        <v>10.166287487073424</v>
      </c>
      <c r="D966" s="29">
        <f t="shared" si="15"/>
        <v>42306</v>
      </c>
    </row>
    <row r="967" spans="1:4" x14ac:dyDescent="0.25">
      <c r="A967" s="26" t="s">
        <v>84</v>
      </c>
      <c r="B967" s="27" t="s">
        <v>85</v>
      </c>
      <c r="C967" s="28">
        <v>14.523267838676318</v>
      </c>
      <c r="D967" s="29">
        <f t="shared" si="15"/>
        <v>42307</v>
      </c>
    </row>
    <row r="968" spans="1:4" x14ac:dyDescent="0.25">
      <c r="A968" s="26" t="s">
        <v>84</v>
      </c>
      <c r="B968" s="27" t="s">
        <v>85</v>
      </c>
      <c r="C968" s="28">
        <v>23.853843502240604</v>
      </c>
      <c r="D968" s="29">
        <f t="shared" si="15"/>
        <v>42308</v>
      </c>
    </row>
    <row r="969" spans="1:4" x14ac:dyDescent="0.25">
      <c r="A969" s="26" t="s">
        <v>84</v>
      </c>
      <c r="B969" s="27" t="s">
        <v>85</v>
      </c>
      <c r="C969" s="28">
        <v>10.181523612547396</v>
      </c>
      <c r="D969" s="29">
        <f t="shared" si="15"/>
        <v>42309</v>
      </c>
    </row>
    <row r="970" spans="1:4" x14ac:dyDescent="0.25">
      <c r="A970" s="26" t="s">
        <v>84</v>
      </c>
      <c r="B970" s="27" t="s">
        <v>85</v>
      </c>
      <c r="C970" s="28">
        <v>7.5520854877628398</v>
      </c>
      <c r="D970" s="29">
        <f t="shared" si="15"/>
        <v>42310</v>
      </c>
    </row>
    <row r="971" spans="1:4" x14ac:dyDescent="0.25">
      <c r="A971" s="26" t="s">
        <v>84</v>
      </c>
      <c r="B971" s="27" t="s">
        <v>90</v>
      </c>
      <c r="C971" s="28">
        <v>27.576697690451567</v>
      </c>
      <c r="D971" s="29">
        <f t="shared" si="15"/>
        <v>42311</v>
      </c>
    </row>
    <row r="972" spans="1:4" x14ac:dyDescent="0.25">
      <c r="A972" s="26" t="s">
        <v>86</v>
      </c>
      <c r="B972" s="27" t="s">
        <v>85</v>
      </c>
      <c r="C972" s="28">
        <v>35.273368606701936</v>
      </c>
      <c r="D972" s="29">
        <f t="shared" si="15"/>
        <v>42312</v>
      </c>
    </row>
    <row r="973" spans="1:4" x14ac:dyDescent="0.25">
      <c r="A973" s="26" t="s">
        <v>84</v>
      </c>
      <c r="B973" s="27" t="s">
        <v>85</v>
      </c>
      <c r="C973" s="28">
        <v>138.48329114899852</v>
      </c>
      <c r="D973" s="29">
        <f t="shared" si="15"/>
        <v>42313</v>
      </c>
    </row>
    <row r="974" spans="1:4" x14ac:dyDescent="0.25">
      <c r="A974" s="26" t="s">
        <v>86</v>
      </c>
      <c r="B974" s="27" t="s">
        <v>85</v>
      </c>
      <c r="C974" s="28">
        <v>66.137566137566139</v>
      </c>
      <c r="D974" s="29">
        <f t="shared" si="15"/>
        <v>42314</v>
      </c>
    </row>
    <row r="975" spans="1:4" x14ac:dyDescent="0.25">
      <c r="A975" s="26" t="s">
        <v>84</v>
      </c>
      <c r="B975" s="27" t="s">
        <v>85</v>
      </c>
      <c r="C975" s="28">
        <v>12.064805239572561</v>
      </c>
      <c r="D975" s="29">
        <f t="shared" si="15"/>
        <v>42315</v>
      </c>
    </row>
    <row r="976" spans="1:4" x14ac:dyDescent="0.25">
      <c r="A976" s="26" t="s">
        <v>86</v>
      </c>
      <c r="B976" s="27" t="s">
        <v>92</v>
      </c>
      <c r="C976" s="28">
        <v>6613.7566137566137</v>
      </c>
      <c r="D976" s="29">
        <f t="shared" si="15"/>
        <v>42316</v>
      </c>
    </row>
    <row r="977" spans="1:4" x14ac:dyDescent="0.25">
      <c r="A977" s="26" t="s">
        <v>84</v>
      </c>
      <c r="B977" s="27" t="s">
        <v>85</v>
      </c>
      <c r="C977" s="28">
        <v>92.421441774491683</v>
      </c>
      <c r="D977" s="29">
        <f t="shared" si="15"/>
        <v>42317</v>
      </c>
    </row>
    <row r="978" spans="1:4" x14ac:dyDescent="0.25">
      <c r="A978" s="26" t="s">
        <v>91</v>
      </c>
      <c r="B978" s="27" t="s">
        <v>90</v>
      </c>
      <c r="C978" s="28">
        <v>9</v>
      </c>
      <c r="D978" s="29">
        <f t="shared" si="15"/>
        <v>42318</v>
      </c>
    </row>
    <row r="979" spans="1:4" x14ac:dyDescent="0.25">
      <c r="A979" s="26" t="s">
        <v>91</v>
      </c>
      <c r="B979" s="27" t="s">
        <v>85</v>
      </c>
      <c r="C979" s="28">
        <v>40</v>
      </c>
      <c r="D979" s="29">
        <f t="shared" si="15"/>
        <v>42319</v>
      </c>
    </row>
    <row r="980" spans="1:4" x14ac:dyDescent="0.25">
      <c r="A980" s="26" t="s">
        <v>91</v>
      </c>
      <c r="B980" s="27" t="s">
        <v>85</v>
      </c>
      <c r="C980" s="28">
        <v>55</v>
      </c>
      <c r="D980" s="29">
        <f t="shared" si="15"/>
        <v>42320</v>
      </c>
    </row>
    <row r="981" spans="1:4" x14ac:dyDescent="0.25">
      <c r="A981" s="26" t="s">
        <v>84</v>
      </c>
      <c r="B981" s="27" t="s">
        <v>90</v>
      </c>
      <c r="C981" s="28">
        <v>172.35436056532231</v>
      </c>
      <c r="D981" s="29">
        <f t="shared" si="15"/>
        <v>42321</v>
      </c>
    </row>
    <row r="982" spans="1:4" x14ac:dyDescent="0.25">
      <c r="A982" s="26" t="s">
        <v>84</v>
      </c>
      <c r="B982" s="27" t="s">
        <v>90</v>
      </c>
      <c r="C982" s="28">
        <v>172.35436056532231</v>
      </c>
      <c r="D982" s="29">
        <f t="shared" si="15"/>
        <v>42322</v>
      </c>
    </row>
    <row r="983" spans="1:4" x14ac:dyDescent="0.25">
      <c r="A983" s="26" t="s">
        <v>87</v>
      </c>
      <c r="B983" s="27" t="s">
        <v>90</v>
      </c>
      <c r="C983" s="28">
        <v>95.308694270888495</v>
      </c>
      <c r="D983" s="29">
        <f t="shared" si="15"/>
        <v>42323</v>
      </c>
    </row>
    <row r="984" spans="1:4" x14ac:dyDescent="0.25">
      <c r="A984" s="26" t="s">
        <v>87</v>
      </c>
      <c r="B984" s="27" t="s">
        <v>85</v>
      </c>
      <c r="C984" s="28">
        <v>105.89854918987609</v>
      </c>
      <c r="D984" s="29">
        <f t="shared" si="15"/>
        <v>42324</v>
      </c>
    </row>
    <row r="985" spans="1:4" x14ac:dyDescent="0.25">
      <c r="A985" s="26" t="s">
        <v>87</v>
      </c>
      <c r="B985" s="27" t="s">
        <v>90</v>
      </c>
      <c r="C985" s="28">
        <v>52.949274594938046</v>
      </c>
      <c r="D985" s="29">
        <f t="shared" si="15"/>
        <v>42325</v>
      </c>
    </row>
    <row r="986" spans="1:4" x14ac:dyDescent="0.25">
      <c r="A986" s="26" t="s">
        <v>87</v>
      </c>
      <c r="B986" s="27" t="s">
        <v>88</v>
      </c>
      <c r="C986" s="28">
        <v>52.949274594938046</v>
      </c>
      <c r="D986" s="29">
        <f t="shared" si="15"/>
        <v>42326</v>
      </c>
    </row>
    <row r="987" spans="1:4" x14ac:dyDescent="0.25">
      <c r="A987" s="26" t="s">
        <v>87</v>
      </c>
      <c r="B987" s="27" t="s">
        <v>85</v>
      </c>
      <c r="C987" s="28">
        <v>52.949274594938046</v>
      </c>
      <c r="D987" s="29">
        <f t="shared" si="15"/>
        <v>42327</v>
      </c>
    </row>
    <row r="988" spans="1:4" x14ac:dyDescent="0.25">
      <c r="A988" s="26" t="s">
        <v>87</v>
      </c>
      <c r="B988" s="27" t="s">
        <v>88</v>
      </c>
      <c r="C988" s="28">
        <v>52.949274594938046</v>
      </c>
      <c r="D988" s="29">
        <f t="shared" si="15"/>
        <v>42328</v>
      </c>
    </row>
    <row r="989" spans="1:4" x14ac:dyDescent="0.25">
      <c r="A989" s="26" t="s">
        <v>86</v>
      </c>
      <c r="B989" s="27" t="s">
        <v>90</v>
      </c>
      <c r="C989" s="28">
        <v>6.6137566137566139</v>
      </c>
      <c r="D989" s="29">
        <f t="shared" si="15"/>
        <v>42329</v>
      </c>
    </row>
    <row r="990" spans="1:4" x14ac:dyDescent="0.25">
      <c r="A990" s="26" t="s">
        <v>84</v>
      </c>
      <c r="B990" s="27" t="s">
        <v>88</v>
      </c>
      <c r="C990" s="28">
        <v>2.5853154084798344</v>
      </c>
      <c r="D990" s="29">
        <f t="shared" si="15"/>
        <v>42330</v>
      </c>
    </row>
    <row r="991" spans="1:4" x14ac:dyDescent="0.25">
      <c r="A991" s="26" t="s">
        <v>86</v>
      </c>
      <c r="B991" s="27" t="s">
        <v>90</v>
      </c>
      <c r="C991" s="28">
        <v>6.6137566137566139</v>
      </c>
      <c r="D991" s="29">
        <f t="shared" si="15"/>
        <v>42331</v>
      </c>
    </row>
    <row r="992" spans="1:4" x14ac:dyDescent="0.25">
      <c r="A992" s="26" t="s">
        <v>86</v>
      </c>
      <c r="B992" s="27" t="s">
        <v>85</v>
      </c>
      <c r="C992" s="28">
        <v>132.27513227513228</v>
      </c>
      <c r="D992" s="29">
        <f t="shared" si="15"/>
        <v>42332</v>
      </c>
    </row>
    <row r="993" spans="1:4" x14ac:dyDescent="0.25">
      <c r="A993" s="26" t="s">
        <v>84</v>
      </c>
      <c r="B993" s="27" t="s">
        <v>85</v>
      </c>
      <c r="C993" s="28">
        <v>255.08445363667701</v>
      </c>
      <c r="D993" s="29">
        <f t="shared" si="15"/>
        <v>42333</v>
      </c>
    </row>
    <row r="994" spans="1:4" x14ac:dyDescent="0.25">
      <c r="A994" s="26" t="s">
        <v>84</v>
      </c>
      <c r="B994" s="27" t="s">
        <v>90</v>
      </c>
      <c r="C994" s="28">
        <v>34.470872113064452</v>
      </c>
      <c r="D994" s="29">
        <f t="shared" si="15"/>
        <v>42334</v>
      </c>
    </row>
    <row r="995" spans="1:4" x14ac:dyDescent="0.25">
      <c r="A995" s="26" t="s">
        <v>84</v>
      </c>
      <c r="B995" s="27" t="s">
        <v>85</v>
      </c>
      <c r="C995" s="28">
        <v>231.05360443622922</v>
      </c>
      <c r="D995" s="29">
        <f t="shared" si="15"/>
        <v>42335</v>
      </c>
    </row>
    <row r="996" spans="1:4" x14ac:dyDescent="0.25">
      <c r="A996" s="26" t="s">
        <v>84</v>
      </c>
      <c r="B996" s="27" t="s">
        <v>85</v>
      </c>
      <c r="C996" s="28">
        <v>277.26432532347508</v>
      </c>
      <c r="D996" s="29">
        <f t="shared" si="15"/>
        <v>42336</v>
      </c>
    </row>
    <row r="997" spans="1:4" x14ac:dyDescent="0.25">
      <c r="A997" s="26" t="s">
        <v>84</v>
      </c>
      <c r="B997" s="27" t="s">
        <v>85</v>
      </c>
      <c r="C997" s="28">
        <v>68.941744226128904</v>
      </c>
      <c r="D997" s="29">
        <f t="shared" si="15"/>
        <v>42337</v>
      </c>
    </row>
    <row r="998" spans="1:4" x14ac:dyDescent="0.25">
      <c r="A998" s="26" t="s">
        <v>84</v>
      </c>
      <c r="B998" s="27" t="s">
        <v>90</v>
      </c>
      <c r="C998" s="28">
        <v>172.35436056532231</v>
      </c>
      <c r="D998" s="29">
        <f t="shared" si="15"/>
        <v>42338</v>
      </c>
    </row>
    <row r="999" spans="1:4" x14ac:dyDescent="0.25">
      <c r="A999" s="26" t="s">
        <v>84</v>
      </c>
      <c r="B999" s="27" t="s">
        <v>85</v>
      </c>
      <c r="C999" s="28">
        <v>27.576697690451567</v>
      </c>
      <c r="D999" s="29">
        <f t="shared" si="15"/>
        <v>42339</v>
      </c>
    </row>
    <row r="1000" spans="1:4" x14ac:dyDescent="0.25">
      <c r="A1000" s="26" t="s">
        <v>84</v>
      </c>
      <c r="B1000" s="27" t="s">
        <v>85</v>
      </c>
      <c r="C1000" s="28">
        <v>29.046570148224749</v>
      </c>
      <c r="D1000" s="29">
        <f t="shared" si="15"/>
        <v>42340</v>
      </c>
    </row>
    <row r="1001" spans="1:4" x14ac:dyDescent="0.25">
      <c r="A1001" s="26" t="s">
        <v>84</v>
      </c>
      <c r="B1001" s="27" t="s">
        <v>85</v>
      </c>
      <c r="C1001" s="28">
        <v>12.586832126852808</v>
      </c>
      <c r="D1001" s="29">
        <f t="shared" si="15"/>
        <v>42341</v>
      </c>
    </row>
    <row r="1002" spans="1:4" x14ac:dyDescent="0.25">
      <c r="A1002" s="26" t="s">
        <v>84</v>
      </c>
      <c r="B1002" s="27" t="s">
        <v>85</v>
      </c>
      <c r="C1002" s="28">
        <v>12.586832126852808</v>
      </c>
      <c r="D1002" s="29">
        <f t="shared" si="15"/>
        <v>42342</v>
      </c>
    </row>
    <row r="1003" spans="1:4" x14ac:dyDescent="0.25">
      <c r="A1003" s="26" t="s">
        <v>86</v>
      </c>
      <c r="B1003" s="27" t="s">
        <v>88</v>
      </c>
      <c r="C1003" s="28">
        <v>99.206349206349202</v>
      </c>
      <c r="D1003" s="29">
        <f t="shared" si="15"/>
        <v>42343</v>
      </c>
    </row>
    <row r="1004" spans="1:4" x14ac:dyDescent="0.25">
      <c r="A1004" s="26" t="s">
        <v>86</v>
      </c>
      <c r="B1004" s="27" t="s">
        <v>88</v>
      </c>
      <c r="C1004" s="28">
        <v>66.137566137566139</v>
      </c>
      <c r="D1004" s="29">
        <f t="shared" si="15"/>
        <v>42344</v>
      </c>
    </row>
    <row r="1005" spans="1:4" x14ac:dyDescent="0.25">
      <c r="A1005" s="26" t="s">
        <v>86</v>
      </c>
      <c r="B1005" s="27" t="s">
        <v>85</v>
      </c>
      <c r="C1005" s="28">
        <v>97.934303350970012</v>
      </c>
      <c r="D1005" s="29">
        <f t="shared" si="15"/>
        <v>42345</v>
      </c>
    </row>
    <row r="1006" spans="1:4" x14ac:dyDescent="0.25">
      <c r="A1006" s="26" t="s">
        <v>87</v>
      </c>
      <c r="B1006" s="27" t="s">
        <v>85</v>
      </c>
      <c r="C1006" s="28">
        <v>52.949274594938046</v>
      </c>
      <c r="D1006" s="29">
        <f t="shared" si="15"/>
        <v>42346</v>
      </c>
    </row>
    <row r="1007" spans="1:4" x14ac:dyDescent="0.25">
      <c r="A1007" s="26" t="s">
        <v>87</v>
      </c>
      <c r="B1007" s="27" t="s">
        <v>85</v>
      </c>
      <c r="C1007" s="28">
        <v>105.89854918987609</v>
      </c>
      <c r="D1007" s="29">
        <f t="shared" si="15"/>
        <v>42347</v>
      </c>
    </row>
    <row r="1008" spans="1:4" x14ac:dyDescent="0.25">
      <c r="A1008" s="26" t="s">
        <v>87</v>
      </c>
      <c r="B1008" s="27" t="s">
        <v>90</v>
      </c>
      <c r="C1008" s="28">
        <v>16.943767870380174</v>
      </c>
      <c r="D1008" s="29">
        <f t="shared" si="15"/>
        <v>42348</v>
      </c>
    </row>
    <row r="1009" spans="1:4" x14ac:dyDescent="0.25">
      <c r="A1009" s="26" t="s">
        <v>84</v>
      </c>
      <c r="B1009" s="27" t="s">
        <v>85</v>
      </c>
      <c r="C1009" s="28">
        <v>38.54406228720466</v>
      </c>
      <c r="D1009" s="29">
        <f t="shared" si="15"/>
        <v>42349</v>
      </c>
    </row>
    <row r="1010" spans="1:4" x14ac:dyDescent="0.25">
      <c r="A1010" s="26" t="s">
        <v>84</v>
      </c>
      <c r="B1010" s="27" t="s">
        <v>85</v>
      </c>
      <c r="C1010" s="28">
        <v>46.111289555843925</v>
      </c>
      <c r="D1010" s="29">
        <f t="shared" si="15"/>
        <v>42350</v>
      </c>
    </row>
    <row r="1011" spans="1:4" x14ac:dyDescent="0.25">
      <c r="A1011" s="26" t="s">
        <v>87</v>
      </c>
      <c r="B1011" s="27" t="s">
        <v>90</v>
      </c>
      <c r="C1011" s="28">
        <v>317.69564756962825</v>
      </c>
      <c r="D1011" s="29">
        <f t="shared" si="15"/>
        <v>42351</v>
      </c>
    </row>
    <row r="1012" spans="1:4" x14ac:dyDescent="0.25">
      <c r="A1012" s="26" t="s">
        <v>84</v>
      </c>
      <c r="B1012" s="27" t="s">
        <v>85</v>
      </c>
      <c r="C1012" s="28">
        <v>61.614294516327789</v>
      </c>
      <c r="D1012" s="29">
        <f t="shared" si="15"/>
        <v>42352</v>
      </c>
    </row>
    <row r="1013" spans="1:4" x14ac:dyDescent="0.25">
      <c r="A1013" s="26" t="s">
        <v>84</v>
      </c>
      <c r="B1013" s="27" t="s">
        <v>85</v>
      </c>
      <c r="C1013" s="28">
        <v>27.576697690451567</v>
      </c>
      <c r="D1013" s="29">
        <f t="shared" si="15"/>
        <v>42353</v>
      </c>
    </row>
    <row r="1014" spans="1:4" x14ac:dyDescent="0.25">
      <c r="A1014" s="26" t="s">
        <v>91</v>
      </c>
      <c r="B1014" s="27" t="s">
        <v>85</v>
      </c>
      <c r="C1014" s="28">
        <v>987.12135669959264</v>
      </c>
      <c r="D1014" s="29">
        <f t="shared" si="15"/>
        <v>42354</v>
      </c>
    </row>
    <row r="1015" spans="1:4" x14ac:dyDescent="0.25">
      <c r="A1015" s="26" t="s">
        <v>86</v>
      </c>
      <c r="B1015" s="27" t="s">
        <v>88</v>
      </c>
      <c r="C1015" s="28">
        <v>132.27513227513228</v>
      </c>
      <c r="D1015" s="29">
        <f t="shared" si="15"/>
        <v>42355</v>
      </c>
    </row>
    <row r="1016" spans="1:4" x14ac:dyDescent="0.25">
      <c r="A1016" s="26" t="s">
        <v>86</v>
      </c>
      <c r="B1016" s="27" t="s">
        <v>88</v>
      </c>
      <c r="C1016" s="28">
        <v>66.137566137566139</v>
      </c>
      <c r="D1016" s="29">
        <f t="shared" si="15"/>
        <v>42356</v>
      </c>
    </row>
    <row r="1017" spans="1:4" x14ac:dyDescent="0.25">
      <c r="A1017" s="26" t="s">
        <v>86</v>
      </c>
      <c r="B1017" s="27" t="s">
        <v>85</v>
      </c>
      <c r="C1017" s="28">
        <v>23.886155202821868</v>
      </c>
      <c r="D1017" s="29">
        <f t="shared" si="15"/>
        <v>42357</v>
      </c>
    </row>
    <row r="1018" spans="1:4" x14ac:dyDescent="0.25">
      <c r="A1018" s="26" t="s">
        <v>84</v>
      </c>
      <c r="B1018" s="27" t="s">
        <v>85</v>
      </c>
      <c r="C1018" s="28">
        <v>73.777960505184183</v>
      </c>
      <c r="D1018" s="29">
        <f t="shared" si="15"/>
        <v>42358</v>
      </c>
    </row>
    <row r="1019" spans="1:4" x14ac:dyDescent="0.25">
      <c r="A1019" s="26" t="s">
        <v>91</v>
      </c>
      <c r="B1019" s="27" t="s">
        <v>85</v>
      </c>
      <c r="C1019" s="28">
        <v>308.17292231359397</v>
      </c>
      <c r="D1019" s="29">
        <f t="shared" si="15"/>
        <v>42359</v>
      </c>
    </row>
    <row r="1020" spans="1:4" x14ac:dyDescent="0.25">
      <c r="A1020" s="26" t="s">
        <v>84</v>
      </c>
      <c r="B1020" s="27" t="s">
        <v>88</v>
      </c>
      <c r="C1020" s="28">
        <v>103.41261633919338</v>
      </c>
      <c r="D1020" s="29">
        <f t="shared" si="15"/>
        <v>42360</v>
      </c>
    </row>
    <row r="1021" spans="1:4" x14ac:dyDescent="0.25">
      <c r="A1021" s="26" t="s">
        <v>87</v>
      </c>
      <c r="B1021" s="27" t="s">
        <v>85</v>
      </c>
      <c r="C1021" s="28">
        <v>52.949274594938046</v>
      </c>
      <c r="D1021" s="29">
        <f t="shared" si="15"/>
        <v>42361</v>
      </c>
    </row>
    <row r="1022" spans="1:4" x14ac:dyDescent="0.25">
      <c r="A1022" s="26" t="s">
        <v>84</v>
      </c>
      <c r="B1022" s="27" t="s">
        <v>85</v>
      </c>
      <c r="C1022" s="28">
        <v>261.86075169439312</v>
      </c>
      <c r="D1022" s="29">
        <f t="shared" si="15"/>
        <v>42362</v>
      </c>
    </row>
    <row r="1023" spans="1:4" x14ac:dyDescent="0.25">
      <c r="A1023" s="26" t="s">
        <v>84</v>
      </c>
      <c r="B1023" s="27" t="s">
        <v>88</v>
      </c>
      <c r="C1023" s="28">
        <v>77.017868145409736</v>
      </c>
      <c r="D1023" s="29">
        <f t="shared" si="15"/>
        <v>42363</v>
      </c>
    </row>
    <row r="1024" spans="1:4" x14ac:dyDescent="0.25">
      <c r="A1024" s="26" t="s">
        <v>84</v>
      </c>
      <c r="B1024" s="27" t="s">
        <v>85</v>
      </c>
      <c r="C1024" s="28">
        <v>15.403573629081947</v>
      </c>
      <c r="D1024" s="29">
        <f t="shared" si="15"/>
        <v>42364</v>
      </c>
    </row>
    <row r="1025" spans="1:4" x14ac:dyDescent="0.25">
      <c r="A1025" s="26" t="s">
        <v>89</v>
      </c>
      <c r="B1025" s="27" t="s">
        <v>85</v>
      </c>
      <c r="C1025" s="28">
        <v>45.792997334847563</v>
      </c>
      <c r="D1025" s="29">
        <f t="shared" si="15"/>
        <v>42365</v>
      </c>
    </row>
    <row r="1026" spans="1:4" x14ac:dyDescent="0.25">
      <c r="A1026" s="26" t="s">
        <v>89</v>
      </c>
      <c r="B1026" s="27" t="s">
        <v>85</v>
      </c>
      <c r="C1026" s="28">
        <v>91.585994669695125</v>
      </c>
      <c r="D1026" s="29">
        <f t="shared" si="15"/>
        <v>42366</v>
      </c>
    </row>
    <row r="1027" spans="1:4" x14ac:dyDescent="0.25">
      <c r="A1027" s="26" t="s">
        <v>89</v>
      </c>
      <c r="B1027" s="27" t="s">
        <v>85</v>
      </c>
      <c r="C1027" s="28">
        <v>36.63439786787805</v>
      </c>
      <c r="D1027" s="29">
        <f t="shared" si="15"/>
        <v>42367</v>
      </c>
    </row>
    <row r="1028" spans="1:4" x14ac:dyDescent="0.25">
      <c r="A1028" s="26" t="s">
        <v>84</v>
      </c>
      <c r="B1028" s="27" t="s">
        <v>85</v>
      </c>
      <c r="C1028" s="28">
        <v>3.0807147258163896</v>
      </c>
      <c r="D1028" s="29">
        <f t="shared" ref="D1028:D1091" si="16">D1027+1</f>
        <v>42368</v>
      </c>
    </row>
    <row r="1029" spans="1:4" x14ac:dyDescent="0.25">
      <c r="A1029" s="26" t="s">
        <v>84</v>
      </c>
      <c r="B1029" s="27" t="s">
        <v>85</v>
      </c>
      <c r="C1029" s="28">
        <v>77.017868145409736</v>
      </c>
      <c r="D1029" s="29">
        <f t="shared" si="16"/>
        <v>42369</v>
      </c>
    </row>
    <row r="1030" spans="1:4" x14ac:dyDescent="0.25">
      <c r="A1030" s="26" t="s">
        <v>84</v>
      </c>
      <c r="B1030" s="27" t="s">
        <v>85</v>
      </c>
      <c r="C1030" s="28">
        <v>77.017868145409736</v>
      </c>
      <c r="D1030" s="29">
        <f t="shared" si="16"/>
        <v>42370</v>
      </c>
    </row>
    <row r="1031" spans="1:4" x14ac:dyDescent="0.25">
      <c r="A1031" s="26" t="s">
        <v>84</v>
      </c>
      <c r="B1031" s="27" t="s">
        <v>90</v>
      </c>
      <c r="C1031" s="28">
        <v>77.017868145409736</v>
      </c>
      <c r="D1031" s="29">
        <f t="shared" si="16"/>
        <v>42371</v>
      </c>
    </row>
    <row r="1032" spans="1:4" x14ac:dyDescent="0.25">
      <c r="A1032" s="26" t="s">
        <v>84</v>
      </c>
      <c r="B1032" s="27" t="s">
        <v>88</v>
      </c>
      <c r="C1032" s="28">
        <v>154.03573629081947</v>
      </c>
      <c r="D1032" s="29">
        <f t="shared" si="16"/>
        <v>42372</v>
      </c>
    </row>
    <row r="1033" spans="1:4" x14ac:dyDescent="0.25">
      <c r="A1033" s="26" t="s">
        <v>84</v>
      </c>
      <c r="B1033" s="27" t="s">
        <v>88</v>
      </c>
      <c r="C1033" s="28">
        <v>3.0807147258163896</v>
      </c>
      <c r="D1033" s="29">
        <f t="shared" si="16"/>
        <v>42373</v>
      </c>
    </row>
    <row r="1034" spans="1:4" x14ac:dyDescent="0.25">
      <c r="A1034" s="26" t="s">
        <v>84</v>
      </c>
      <c r="B1034" s="27" t="s">
        <v>88</v>
      </c>
      <c r="C1034" s="28">
        <v>462.10720887245844</v>
      </c>
      <c r="D1034" s="29">
        <f t="shared" si="16"/>
        <v>42374</v>
      </c>
    </row>
    <row r="1035" spans="1:4" x14ac:dyDescent="0.25">
      <c r="A1035" s="26" t="s">
        <v>84</v>
      </c>
      <c r="B1035" s="27" t="s">
        <v>85</v>
      </c>
      <c r="C1035" s="28">
        <v>15.403573629081947</v>
      </c>
      <c r="D1035" s="29">
        <f t="shared" si="16"/>
        <v>42375</v>
      </c>
    </row>
    <row r="1036" spans="1:4" x14ac:dyDescent="0.25">
      <c r="A1036" s="26" t="s">
        <v>89</v>
      </c>
      <c r="B1036" s="27" t="s">
        <v>90</v>
      </c>
      <c r="C1036" s="28">
        <v>10.074459413666464</v>
      </c>
      <c r="D1036" s="29">
        <f t="shared" si="16"/>
        <v>42376</v>
      </c>
    </row>
    <row r="1037" spans="1:4" x14ac:dyDescent="0.25">
      <c r="A1037" s="26" t="s">
        <v>89</v>
      </c>
      <c r="B1037" s="27" t="s">
        <v>85</v>
      </c>
      <c r="C1037" s="28">
        <v>59.485103537966978</v>
      </c>
      <c r="D1037" s="29">
        <f t="shared" si="16"/>
        <v>42377</v>
      </c>
    </row>
    <row r="1038" spans="1:4" x14ac:dyDescent="0.25">
      <c r="A1038" s="26" t="s">
        <v>84</v>
      </c>
      <c r="B1038" s="27" t="s">
        <v>85</v>
      </c>
      <c r="C1038" s="28">
        <v>3.4470872113064459</v>
      </c>
      <c r="D1038" s="29">
        <f t="shared" si="16"/>
        <v>42378</v>
      </c>
    </row>
    <row r="1039" spans="1:4" x14ac:dyDescent="0.25">
      <c r="A1039" s="26" t="s">
        <v>84</v>
      </c>
      <c r="B1039" s="27" t="s">
        <v>85</v>
      </c>
      <c r="C1039" s="28">
        <v>34.470872113064452</v>
      </c>
      <c r="D1039" s="29">
        <f t="shared" si="16"/>
        <v>42379</v>
      </c>
    </row>
    <row r="1040" spans="1:4" x14ac:dyDescent="0.25">
      <c r="A1040" s="26" t="s">
        <v>89</v>
      </c>
      <c r="B1040" s="27" t="s">
        <v>85</v>
      </c>
      <c r="C1040" s="28">
        <v>91.585994669695125</v>
      </c>
      <c r="D1040" s="29">
        <f t="shared" si="16"/>
        <v>42380</v>
      </c>
    </row>
    <row r="1041" spans="1:4" x14ac:dyDescent="0.25">
      <c r="A1041" s="26" t="s">
        <v>84</v>
      </c>
      <c r="B1041" s="27" t="s">
        <v>85</v>
      </c>
      <c r="C1041" s="28">
        <v>41.365046535677351</v>
      </c>
      <c r="D1041" s="29">
        <f t="shared" si="16"/>
        <v>42381</v>
      </c>
    </row>
    <row r="1042" spans="1:4" x14ac:dyDescent="0.25">
      <c r="A1042" s="26" t="s">
        <v>84</v>
      </c>
      <c r="B1042" s="27" t="s">
        <v>85</v>
      </c>
      <c r="C1042" s="28">
        <v>126.47373319544984</v>
      </c>
      <c r="D1042" s="29">
        <f t="shared" si="16"/>
        <v>42382</v>
      </c>
    </row>
    <row r="1043" spans="1:4" x14ac:dyDescent="0.25">
      <c r="A1043" s="26" t="s">
        <v>84</v>
      </c>
      <c r="B1043" s="27" t="s">
        <v>85</v>
      </c>
      <c r="C1043" s="28">
        <v>79.283005860048263</v>
      </c>
      <c r="D1043" s="29">
        <f t="shared" si="16"/>
        <v>42383</v>
      </c>
    </row>
    <row r="1044" spans="1:4" x14ac:dyDescent="0.25">
      <c r="A1044" s="26" t="s">
        <v>86</v>
      </c>
      <c r="B1044" s="27" t="s">
        <v>88</v>
      </c>
      <c r="C1044" s="28">
        <v>55.114638447971785</v>
      </c>
      <c r="D1044" s="29">
        <f t="shared" si="16"/>
        <v>42384</v>
      </c>
    </row>
    <row r="1045" spans="1:4" x14ac:dyDescent="0.25">
      <c r="A1045" s="26" t="s">
        <v>86</v>
      </c>
      <c r="B1045" s="27" t="s">
        <v>85</v>
      </c>
      <c r="C1045" s="28">
        <v>110.22927689594357</v>
      </c>
      <c r="D1045" s="29">
        <f t="shared" si="16"/>
        <v>42385</v>
      </c>
    </row>
    <row r="1046" spans="1:4" x14ac:dyDescent="0.25">
      <c r="A1046" s="26" t="s">
        <v>86</v>
      </c>
      <c r="B1046" s="27" t="s">
        <v>88</v>
      </c>
      <c r="C1046" s="28">
        <v>132.27513227513228</v>
      </c>
      <c r="D1046" s="29">
        <f t="shared" si="16"/>
        <v>42386</v>
      </c>
    </row>
    <row r="1047" spans="1:4" x14ac:dyDescent="0.25">
      <c r="A1047" s="26" t="s">
        <v>86</v>
      </c>
      <c r="B1047" s="27" t="s">
        <v>85</v>
      </c>
      <c r="C1047" s="28">
        <v>22.045855379188712</v>
      </c>
      <c r="D1047" s="29">
        <f t="shared" si="16"/>
        <v>42387</v>
      </c>
    </row>
    <row r="1048" spans="1:4" x14ac:dyDescent="0.25">
      <c r="A1048" s="26" t="s">
        <v>86</v>
      </c>
      <c r="B1048" s="27" t="s">
        <v>85</v>
      </c>
      <c r="C1048" s="28">
        <v>154.32098765432099</v>
      </c>
      <c r="D1048" s="29">
        <f t="shared" si="16"/>
        <v>42388</v>
      </c>
    </row>
    <row r="1049" spans="1:4" x14ac:dyDescent="0.25">
      <c r="A1049" s="26" t="s">
        <v>91</v>
      </c>
      <c r="B1049" s="27" t="s">
        <v>85</v>
      </c>
      <c r="C1049" s="28">
        <v>61.56</v>
      </c>
      <c r="D1049" s="29">
        <f t="shared" si="16"/>
        <v>42389</v>
      </c>
    </row>
    <row r="1050" spans="1:4" x14ac:dyDescent="0.25">
      <c r="A1050" s="26" t="s">
        <v>87</v>
      </c>
      <c r="B1050" s="27" t="s">
        <v>90</v>
      </c>
      <c r="C1050" s="28">
        <v>105.89854918987609</v>
      </c>
      <c r="D1050" s="29">
        <f t="shared" si="16"/>
        <v>42390</v>
      </c>
    </row>
    <row r="1051" spans="1:4" x14ac:dyDescent="0.25">
      <c r="A1051" s="26" t="s">
        <v>91</v>
      </c>
      <c r="B1051" s="27" t="s">
        <v>85</v>
      </c>
      <c r="C1051" s="28">
        <v>61.56</v>
      </c>
      <c r="D1051" s="29">
        <f t="shared" si="16"/>
        <v>42391</v>
      </c>
    </row>
    <row r="1052" spans="1:4" x14ac:dyDescent="0.25">
      <c r="A1052" s="26" t="s">
        <v>86</v>
      </c>
      <c r="B1052" s="27" t="s">
        <v>90</v>
      </c>
      <c r="C1052" s="28">
        <v>22.045855379188712</v>
      </c>
      <c r="D1052" s="29">
        <f t="shared" si="16"/>
        <v>42392</v>
      </c>
    </row>
    <row r="1053" spans="1:4" x14ac:dyDescent="0.25">
      <c r="A1053" s="26" t="s">
        <v>91</v>
      </c>
      <c r="B1053" s="27" t="s">
        <v>85</v>
      </c>
      <c r="C1053" s="28">
        <v>60</v>
      </c>
      <c r="D1053" s="29">
        <f t="shared" si="16"/>
        <v>42393</v>
      </c>
    </row>
    <row r="1054" spans="1:4" x14ac:dyDescent="0.25">
      <c r="A1054" s="26" t="s">
        <v>87</v>
      </c>
      <c r="B1054" s="27" t="s">
        <v>85</v>
      </c>
      <c r="C1054" s="28">
        <v>370.64492216456637</v>
      </c>
      <c r="D1054" s="29">
        <f t="shared" si="16"/>
        <v>42394</v>
      </c>
    </row>
    <row r="1055" spans="1:4" x14ac:dyDescent="0.25">
      <c r="A1055" s="26" t="s">
        <v>91</v>
      </c>
      <c r="B1055" s="27" t="s">
        <v>85</v>
      </c>
      <c r="C1055" s="28">
        <v>61.56</v>
      </c>
      <c r="D1055" s="29">
        <f t="shared" si="16"/>
        <v>42395</v>
      </c>
    </row>
    <row r="1056" spans="1:4" x14ac:dyDescent="0.25">
      <c r="A1056" s="26" t="s">
        <v>84</v>
      </c>
      <c r="B1056" s="27" t="s">
        <v>85</v>
      </c>
      <c r="C1056" s="28">
        <v>34.470872113064452</v>
      </c>
      <c r="D1056" s="29">
        <f t="shared" si="16"/>
        <v>42396</v>
      </c>
    </row>
    <row r="1057" spans="1:4" x14ac:dyDescent="0.25">
      <c r="A1057" s="26" t="s">
        <v>86</v>
      </c>
      <c r="B1057" s="27" t="s">
        <v>88</v>
      </c>
      <c r="C1057" s="28">
        <v>34.722222222222229</v>
      </c>
      <c r="D1057" s="29">
        <f t="shared" si="16"/>
        <v>42397</v>
      </c>
    </row>
    <row r="1058" spans="1:4" x14ac:dyDescent="0.25">
      <c r="A1058" s="26" t="s">
        <v>91</v>
      </c>
      <c r="B1058" s="27" t="s">
        <v>85</v>
      </c>
      <c r="C1058" s="28">
        <v>987.12135669959264</v>
      </c>
      <c r="D1058" s="29">
        <f t="shared" si="16"/>
        <v>42398</v>
      </c>
    </row>
    <row r="1059" spans="1:4" x14ac:dyDescent="0.25">
      <c r="A1059" s="26" t="s">
        <v>86</v>
      </c>
      <c r="B1059" s="27" t="s">
        <v>88</v>
      </c>
      <c r="C1059" s="28">
        <v>132.27513227513228</v>
      </c>
      <c r="D1059" s="29">
        <f t="shared" si="16"/>
        <v>42399</v>
      </c>
    </row>
    <row r="1060" spans="1:4" x14ac:dyDescent="0.25">
      <c r="A1060" s="26" t="s">
        <v>86</v>
      </c>
      <c r="B1060" s="27" t="s">
        <v>88</v>
      </c>
      <c r="C1060" s="28">
        <v>88.183421516754848</v>
      </c>
      <c r="D1060" s="29">
        <f t="shared" si="16"/>
        <v>42400</v>
      </c>
    </row>
    <row r="1061" spans="1:4" x14ac:dyDescent="0.25">
      <c r="A1061" s="26" t="s">
        <v>86</v>
      </c>
      <c r="B1061" s="27" t="s">
        <v>85</v>
      </c>
      <c r="C1061" s="28">
        <v>110.22927689594357</v>
      </c>
      <c r="D1061" s="29">
        <f t="shared" si="16"/>
        <v>42401</v>
      </c>
    </row>
    <row r="1062" spans="1:4" x14ac:dyDescent="0.25">
      <c r="A1062" s="26" t="s">
        <v>84</v>
      </c>
      <c r="B1062" s="27" t="s">
        <v>85</v>
      </c>
      <c r="C1062" s="28">
        <v>11.030679076180625</v>
      </c>
      <c r="D1062" s="29">
        <f t="shared" si="16"/>
        <v>42402</v>
      </c>
    </row>
    <row r="1063" spans="1:4" x14ac:dyDescent="0.25">
      <c r="A1063" s="26" t="s">
        <v>84</v>
      </c>
      <c r="B1063" s="27" t="s">
        <v>85</v>
      </c>
      <c r="C1063" s="28">
        <v>38.54406228720466</v>
      </c>
      <c r="D1063" s="29">
        <f t="shared" si="16"/>
        <v>42403</v>
      </c>
    </row>
    <row r="1064" spans="1:4" x14ac:dyDescent="0.25">
      <c r="A1064" s="26" t="s">
        <v>84</v>
      </c>
      <c r="B1064" s="27" t="s">
        <v>88</v>
      </c>
      <c r="C1064" s="28">
        <v>308.07147258163894</v>
      </c>
      <c r="D1064" s="29">
        <f t="shared" si="16"/>
        <v>42404</v>
      </c>
    </row>
    <row r="1065" spans="1:4" x14ac:dyDescent="0.25">
      <c r="A1065" s="26" t="s">
        <v>84</v>
      </c>
      <c r="B1065" s="27" t="s">
        <v>90</v>
      </c>
      <c r="C1065" s="28">
        <v>308.07147258163894</v>
      </c>
      <c r="D1065" s="29">
        <f t="shared" si="16"/>
        <v>42405</v>
      </c>
    </row>
    <row r="1066" spans="1:4" x14ac:dyDescent="0.25">
      <c r="A1066" s="26" t="s">
        <v>84</v>
      </c>
      <c r="B1066" s="27" t="s">
        <v>85</v>
      </c>
      <c r="C1066" s="28">
        <v>46.210720887245841</v>
      </c>
      <c r="D1066" s="29">
        <f t="shared" si="16"/>
        <v>42406</v>
      </c>
    </row>
    <row r="1067" spans="1:4" x14ac:dyDescent="0.25">
      <c r="A1067" s="26" t="s">
        <v>86</v>
      </c>
      <c r="B1067" s="27" t="s">
        <v>88</v>
      </c>
      <c r="C1067" s="28">
        <v>66.137566137566139</v>
      </c>
      <c r="D1067" s="29">
        <f t="shared" si="16"/>
        <v>42407</v>
      </c>
    </row>
    <row r="1068" spans="1:4" x14ac:dyDescent="0.25">
      <c r="A1068" s="26" t="s">
        <v>84</v>
      </c>
      <c r="B1068" s="27" t="s">
        <v>85</v>
      </c>
      <c r="C1068" s="28">
        <v>61.614294516327789</v>
      </c>
      <c r="D1068" s="29">
        <f t="shared" si="16"/>
        <v>42408</v>
      </c>
    </row>
    <row r="1069" spans="1:4" x14ac:dyDescent="0.25">
      <c r="A1069" s="26" t="s">
        <v>87</v>
      </c>
      <c r="B1069" s="27" t="s">
        <v>85</v>
      </c>
      <c r="C1069" s="28">
        <v>529.49274594938049</v>
      </c>
      <c r="D1069" s="29">
        <f t="shared" si="16"/>
        <v>42409</v>
      </c>
    </row>
    <row r="1070" spans="1:4" x14ac:dyDescent="0.25">
      <c r="A1070" s="26" t="s">
        <v>87</v>
      </c>
      <c r="B1070" s="27" t="s">
        <v>85</v>
      </c>
      <c r="C1070" s="28">
        <v>158.84782378481412</v>
      </c>
      <c r="D1070" s="29">
        <f t="shared" si="16"/>
        <v>42410</v>
      </c>
    </row>
    <row r="1071" spans="1:4" x14ac:dyDescent="0.25">
      <c r="A1071" s="26" t="s">
        <v>86</v>
      </c>
      <c r="B1071" s="27" t="s">
        <v>93</v>
      </c>
      <c r="C1071" s="28">
        <v>132.27513227513228</v>
      </c>
      <c r="D1071" s="29">
        <f t="shared" si="16"/>
        <v>42411</v>
      </c>
    </row>
    <row r="1072" spans="1:4" x14ac:dyDescent="0.25">
      <c r="A1072" s="26" t="s">
        <v>87</v>
      </c>
      <c r="B1072" s="27" t="s">
        <v>93</v>
      </c>
      <c r="C1072" s="28">
        <v>52.949274594938046</v>
      </c>
      <c r="D1072" s="29">
        <f t="shared" si="16"/>
        <v>42412</v>
      </c>
    </row>
    <row r="1073" spans="1:4" x14ac:dyDescent="0.25">
      <c r="A1073" s="26" t="s">
        <v>87</v>
      </c>
      <c r="B1073" s="27" t="s">
        <v>85</v>
      </c>
      <c r="C1073" s="28">
        <v>79.423911892407062</v>
      </c>
      <c r="D1073" s="29">
        <f t="shared" si="16"/>
        <v>42413</v>
      </c>
    </row>
    <row r="1074" spans="1:4" x14ac:dyDescent="0.25">
      <c r="A1074" s="26" t="s">
        <v>84</v>
      </c>
      <c r="B1074" s="27" t="s">
        <v>85</v>
      </c>
      <c r="C1074" s="28">
        <v>62.047569803516026</v>
      </c>
      <c r="D1074" s="29">
        <f t="shared" si="16"/>
        <v>42414</v>
      </c>
    </row>
    <row r="1075" spans="1:4" x14ac:dyDescent="0.25">
      <c r="A1075" s="26" t="s">
        <v>84</v>
      </c>
      <c r="B1075" s="27" t="s">
        <v>85</v>
      </c>
      <c r="C1075" s="28">
        <v>25.696041524803107</v>
      </c>
      <c r="D1075" s="29">
        <f t="shared" si="16"/>
        <v>42415</v>
      </c>
    </row>
    <row r="1076" spans="1:4" x14ac:dyDescent="0.25">
      <c r="A1076" s="26" t="s">
        <v>84</v>
      </c>
      <c r="B1076" s="27" t="s">
        <v>85</v>
      </c>
      <c r="C1076" s="28">
        <v>25.696041524803107</v>
      </c>
      <c r="D1076" s="29">
        <f t="shared" si="16"/>
        <v>42416</v>
      </c>
    </row>
    <row r="1077" spans="1:4" x14ac:dyDescent="0.25">
      <c r="A1077" s="26" t="s">
        <v>84</v>
      </c>
      <c r="B1077" s="27" t="s">
        <v>85</v>
      </c>
      <c r="C1077" s="28">
        <v>30.807147258163894</v>
      </c>
      <c r="D1077" s="29">
        <f t="shared" si="16"/>
        <v>42417</v>
      </c>
    </row>
    <row r="1078" spans="1:4" x14ac:dyDescent="0.25">
      <c r="A1078" s="26" t="s">
        <v>86</v>
      </c>
      <c r="B1078" s="27" t="s">
        <v>88</v>
      </c>
      <c r="C1078" s="28">
        <v>66.137566137566139</v>
      </c>
      <c r="D1078" s="29">
        <f t="shared" si="16"/>
        <v>42418</v>
      </c>
    </row>
    <row r="1079" spans="1:4" x14ac:dyDescent="0.25">
      <c r="A1079" s="26" t="s">
        <v>86</v>
      </c>
      <c r="B1079" s="27" t="s">
        <v>88</v>
      </c>
      <c r="C1079" s="28">
        <v>66.137566137566139</v>
      </c>
      <c r="D1079" s="29">
        <f t="shared" si="16"/>
        <v>42419</v>
      </c>
    </row>
    <row r="1080" spans="1:4" x14ac:dyDescent="0.25">
      <c r="A1080" s="26" t="s">
        <v>86</v>
      </c>
      <c r="B1080" s="27" t="s">
        <v>85</v>
      </c>
      <c r="C1080" s="28">
        <v>146.90132275132277</v>
      </c>
      <c r="D1080" s="29">
        <f t="shared" si="16"/>
        <v>42420</v>
      </c>
    </row>
    <row r="1081" spans="1:4" x14ac:dyDescent="0.25">
      <c r="A1081" s="26" t="s">
        <v>86</v>
      </c>
      <c r="B1081" s="27" t="s">
        <v>88</v>
      </c>
      <c r="C1081" s="28">
        <v>44.091710758377424</v>
      </c>
      <c r="D1081" s="29">
        <f t="shared" si="16"/>
        <v>42421</v>
      </c>
    </row>
    <row r="1082" spans="1:4" x14ac:dyDescent="0.25">
      <c r="A1082" s="26" t="s">
        <v>86</v>
      </c>
      <c r="B1082" s="27" t="s">
        <v>90</v>
      </c>
      <c r="C1082" s="28">
        <v>55.114638447971785</v>
      </c>
      <c r="D1082" s="29">
        <f t="shared" si="16"/>
        <v>42422</v>
      </c>
    </row>
    <row r="1083" spans="1:4" x14ac:dyDescent="0.25">
      <c r="A1083" s="26" t="s">
        <v>86</v>
      </c>
      <c r="B1083" s="27" t="s">
        <v>88</v>
      </c>
      <c r="C1083" s="28">
        <v>132.27513227513228</v>
      </c>
      <c r="D1083" s="29">
        <f t="shared" si="16"/>
        <v>42423</v>
      </c>
    </row>
    <row r="1084" spans="1:4" x14ac:dyDescent="0.25">
      <c r="A1084" s="26" t="s">
        <v>87</v>
      </c>
      <c r="B1084" s="27" t="s">
        <v>90</v>
      </c>
      <c r="C1084" s="28">
        <v>158.84782378481412</v>
      </c>
      <c r="D1084" s="29">
        <f t="shared" si="16"/>
        <v>42424</v>
      </c>
    </row>
    <row r="1085" spans="1:4" x14ac:dyDescent="0.25">
      <c r="A1085" s="26" t="s">
        <v>87</v>
      </c>
      <c r="B1085" s="27" t="s">
        <v>88</v>
      </c>
      <c r="C1085" s="28">
        <v>105.89854918987609</v>
      </c>
      <c r="D1085" s="29">
        <f t="shared" si="16"/>
        <v>42425</v>
      </c>
    </row>
    <row r="1086" spans="1:4" x14ac:dyDescent="0.25">
      <c r="A1086" s="26" t="s">
        <v>87</v>
      </c>
      <c r="B1086" s="27" t="s">
        <v>88</v>
      </c>
      <c r="C1086" s="28">
        <v>264.74637297469025</v>
      </c>
      <c r="D1086" s="29">
        <f t="shared" si="16"/>
        <v>42426</v>
      </c>
    </row>
    <row r="1087" spans="1:4" x14ac:dyDescent="0.25">
      <c r="A1087" s="26" t="s">
        <v>87</v>
      </c>
      <c r="B1087" s="27" t="s">
        <v>88</v>
      </c>
      <c r="C1087" s="28">
        <v>211.79709837975219</v>
      </c>
      <c r="D1087" s="29">
        <f t="shared" si="16"/>
        <v>42427</v>
      </c>
    </row>
    <row r="1088" spans="1:4" x14ac:dyDescent="0.25">
      <c r="A1088" s="26" t="s">
        <v>84</v>
      </c>
      <c r="B1088" s="27" t="s">
        <v>88</v>
      </c>
      <c r="C1088" s="28">
        <v>689.41744226128924</v>
      </c>
      <c r="D1088" s="29">
        <f t="shared" si="16"/>
        <v>42428</v>
      </c>
    </row>
    <row r="1089" spans="1:4" x14ac:dyDescent="0.25">
      <c r="A1089" s="26" t="s">
        <v>84</v>
      </c>
      <c r="B1089" s="27" t="s">
        <v>85</v>
      </c>
      <c r="C1089" s="28">
        <v>34.470872113064452</v>
      </c>
      <c r="D1089" s="29">
        <f t="shared" si="16"/>
        <v>42429</v>
      </c>
    </row>
    <row r="1090" spans="1:4" x14ac:dyDescent="0.25">
      <c r="A1090" s="26" t="s">
        <v>84</v>
      </c>
      <c r="B1090" s="27" t="s">
        <v>88</v>
      </c>
      <c r="C1090" s="28">
        <v>25.696041524803107</v>
      </c>
      <c r="D1090" s="29">
        <f t="shared" si="16"/>
        <v>42430</v>
      </c>
    </row>
    <row r="1091" spans="1:4" x14ac:dyDescent="0.25">
      <c r="A1091" s="26" t="s">
        <v>87</v>
      </c>
      <c r="B1091" s="27" t="s">
        <v>88</v>
      </c>
      <c r="C1091" s="28">
        <v>105.89854918987609</v>
      </c>
      <c r="D1091" s="29">
        <f t="shared" si="16"/>
        <v>42431</v>
      </c>
    </row>
    <row r="1092" spans="1:4" x14ac:dyDescent="0.25">
      <c r="A1092" s="26" t="s">
        <v>86</v>
      </c>
      <c r="B1092" s="27" t="s">
        <v>85</v>
      </c>
      <c r="C1092" s="28">
        <v>26.455026455026456</v>
      </c>
      <c r="D1092" s="29">
        <f t="shared" ref="D1092:D1155" si="17">D1091+1</f>
        <v>42432</v>
      </c>
    </row>
    <row r="1093" spans="1:4" x14ac:dyDescent="0.25">
      <c r="A1093" s="26" t="s">
        <v>86</v>
      </c>
      <c r="B1093" s="27" t="s">
        <v>88</v>
      </c>
      <c r="C1093" s="28">
        <v>132.27513227513228</v>
      </c>
      <c r="D1093" s="29">
        <f t="shared" si="17"/>
        <v>42433</v>
      </c>
    </row>
    <row r="1094" spans="1:4" x14ac:dyDescent="0.25">
      <c r="A1094" s="26" t="s">
        <v>86</v>
      </c>
      <c r="B1094" s="27" t="s">
        <v>90</v>
      </c>
      <c r="C1094" s="28">
        <v>132.27513227513228</v>
      </c>
      <c r="D1094" s="29">
        <f t="shared" si="17"/>
        <v>42434</v>
      </c>
    </row>
    <row r="1095" spans="1:4" x14ac:dyDescent="0.25">
      <c r="A1095" s="26" t="s">
        <v>86</v>
      </c>
      <c r="B1095" s="27" t="s">
        <v>90</v>
      </c>
      <c r="C1095" s="28">
        <v>132.27513227513228</v>
      </c>
      <c r="D1095" s="29">
        <f t="shared" si="17"/>
        <v>42435</v>
      </c>
    </row>
    <row r="1096" spans="1:4" x14ac:dyDescent="0.25">
      <c r="A1096" s="26" t="s">
        <v>87</v>
      </c>
      <c r="B1096" s="27" t="s">
        <v>88</v>
      </c>
      <c r="C1096" s="28">
        <v>582.44202054431844</v>
      </c>
      <c r="D1096" s="29">
        <f t="shared" si="17"/>
        <v>42436</v>
      </c>
    </row>
    <row r="1097" spans="1:4" x14ac:dyDescent="0.25">
      <c r="A1097" s="26" t="s">
        <v>87</v>
      </c>
      <c r="B1097" s="27" t="s">
        <v>88</v>
      </c>
      <c r="C1097" s="28">
        <v>264.74637297469025</v>
      </c>
      <c r="D1097" s="29">
        <f t="shared" si="17"/>
        <v>42437</v>
      </c>
    </row>
    <row r="1098" spans="1:4" x14ac:dyDescent="0.25">
      <c r="A1098" s="26" t="s">
        <v>87</v>
      </c>
      <c r="B1098" s="27" t="s">
        <v>88</v>
      </c>
      <c r="C1098" s="28">
        <v>529.49274594938049</v>
      </c>
      <c r="D1098" s="29">
        <f t="shared" si="17"/>
        <v>42438</v>
      </c>
    </row>
    <row r="1099" spans="1:4" x14ac:dyDescent="0.25">
      <c r="A1099" s="26" t="s">
        <v>87</v>
      </c>
      <c r="B1099" s="27" t="s">
        <v>90</v>
      </c>
      <c r="C1099" s="28">
        <v>158.84782378481412</v>
      </c>
      <c r="D1099" s="29">
        <f t="shared" si="17"/>
        <v>42439</v>
      </c>
    </row>
    <row r="1100" spans="1:4" x14ac:dyDescent="0.25">
      <c r="A1100" s="26" t="s">
        <v>87</v>
      </c>
      <c r="B1100" s="27" t="s">
        <v>88</v>
      </c>
      <c r="C1100" s="28">
        <v>211.79709837975219</v>
      </c>
      <c r="D1100" s="29">
        <f t="shared" si="17"/>
        <v>42440</v>
      </c>
    </row>
    <row r="1101" spans="1:4" x14ac:dyDescent="0.25">
      <c r="A1101" s="26" t="s">
        <v>87</v>
      </c>
      <c r="B1101" s="27" t="s">
        <v>88</v>
      </c>
      <c r="C1101" s="28">
        <v>105.89854918987609</v>
      </c>
      <c r="D1101" s="29">
        <f t="shared" si="17"/>
        <v>42441</v>
      </c>
    </row>
    <row r="1102" spans="1:4" x14ac:dyDescent="0.25">
      <c r="A1102" s="26" t="s">
        <v>87</v>
      </c>
      <c r="B1102" s="27" t="s">
        <v>90</v>
      </c>
      <c r="C1102" s="28">
        <v>158.84782378481412</v>
      </c>
      <c r="D1102" s="29">
        <f t="shared" si="17"/>
        <v>42442</v>
      </c>
    </row>
    <row r="1103" spans="1:4" x14ac:dyDescent="0.25">
      <c r="A1103" s="26" t="s">
        <v>87</v>
      </c>
      <c r="B1103" s="27" t="s">
        <v>88</v>
      </c>
      <c r="C1103" s="28">
        <v>317.69564756962825</v>
      </c>
      <c r="D1103" s="29">
        <f t="shared" si="17"/>
        <v>42443</v>
      </c>
    </row>
    <row r="1104" spans="1:4" x14ac:dyDescent="0.25">
      <c r="A1104" s="26" t="s">
        <v>86</v>
      </c>
      <c r="B1104" s="27" t="s">
        <v>85</v>
      </c>
      <c r="C1104" s="28">
        <v>74.95590828924162</v>
      </c>
      <c r="D1104" s="29">
        <f t="shared" si="17"/>
        <v>42444</v>
      </c>
    </row>
    <row r="1105" spans="1:4" x14ac:dyDescent="0.25">
      <c r="A1105" s="26" t="s">
        <v>84</v>
      </c>
      <c r="B1105" s="27" t="s">
        <v>85</v>
      </c>
      <c r="C1105" s="28">
        <v>185.01149897858235</v>
      </c>
      <c r="D1105" s="29">
        <f t="shared" si="17"/>
        <v>42445</v>
      </c>
    </row>
    <row r="1106" spans="1:4" x14ac:dyDescent="0.25">
      <c r="A1106" s="26" t="s">
        <v>91</v>
      </c>
      <c r="B1106" s="27" t="s">
        <v>85</v>
      </c>
      <c r="C1106" s="28">
        <v>123.5</v>
      </c>
      <c r="D1106" s="29">
        <f t="shared" si="17"/>
        <v>42446</v>
      </c>
    </row>
    <row r="1107" spans="1:4" x14ac:dyDescent="0.25">
      <c r="A1107" s="26" t="s">
        <v>84</v>
      </c>
      <c r="B1107" s="27" t="s">
        <v>88</v>
      </c>
      <c r="C1107" s="28">
        <v>275.76697690451562</v>
      </c>
      <c r="D1107" s="29">
        <f t="shared" si="17"/>
        <v>42447</v>
      </c>
    </row>
    <row r="1108" spans="1:4" x14ac:dyDescent="0.25">
      <c r="A1108" s="26" t="s">
        <v>87</v>
      </c>
      <c r="B1108" s="27" t="s">
        <v>90</v>
      </c>
      <c r="C1108" s="28">
        <v>264.74637297469025</v>
      </c>
      <c r="D1108" s="29">
        <f t="shared" si="17"/>
        <v>42448</v>
      </c>
    </row>
    <row r="1109" spans="1:4" x14ac:dyDescent="0.25">
      <c r="A1109" s="26" t="s">
        <v>84</v>
      </c>
      <c r="B1109" s="27" t="s">
        <v>88</v>
      </c>
      <c r="C1109" s="28">
        <v>128.48020762401552</v>
      </c>
      <c r="D1109" s="29">
        <f t="shared" si="17"/>
        <v>42449</v>
      </c>
    </row>
    <row r="1110" spans="1:4" x14ac:dyDescent="0.25">
      <c r="A1110" s="26" t="s">
        <v>84</v>
      </c>
      <c r="B1110" s="27" t="s">
        <v>88</v>
      </c>
      <c r="C1110" s="28">
        <v>38.54406228720466</v>
      </c>
      <c r="D1110" s="29">
        <f t="shared" si="17"/>
        <v>42450</v>
      </c>
    </row>
    <row r="1111" spans="1:4" x14ac:dyDescent="0.25">
      <c r="A1111" s="26" t="s">
        <v>84</v>
      </c>
      <c r="B1111" s="27" t="s">
        <v>88</v>
      </c>
      <c r="C1111" s="28">
        <v>12.848020762401553</v>
      </c>
      <c r="D1111" s="29">
        <f t="shared" si="17"/>
        <v>42451</v>
      </c>
    </row>
    <row r="1112" spans="1:4" x14ac:dyDescent="0.25">
      <c r="A1112" s="26" t="s">
        <v>84</v>
      </c>
      <c r="B1112" s="27" t="s">
        <v>85</v>
      </c>
      <c r="C1112" s="28">
        <v>30.807147258163894</v>
      </c>
      <c r="D1112" s="29">
        <f t="shared" si="17"/>
        <v>42452</v>
      </c>
    </row>
    <row r="1113" spans="1:4" x14ac:dyDescent="0.25">
      <c r="A1113" s="26" t="s">
        <v>91</v>
      </c>
      <c r="B1113" s="27" t="s">
        <v>85</v>
      </c>
      <c r="C1113" s="28">
        <v>34</v>
      </c>
      <c r="D1113" s="29">
        <f t="shared" si="17"/>
        <v>42453</v>
      </c>
    </row>
    <row r="1114" spans="1:4" x14ac:dyDescent="0.25">
      <c r="A1114" s="26" t="s">
        <v>84</v>
      </c>
      <c r="B1114" s="27" t="s">
        <v>85</v>
      </c>
      <c r="C1114" s="28">
        <v>123.22858903265558</v>
      </c>
      <c r="D1114" s="29">
        <f t="shared" si="17"/>
        <v>42454</v>
      </c>
    </row>
    <row r="1115" spans="1:4" x14ac:dyDescent="0.25">
      <c r="A1115" s="26" t="s">
        <v>84</v>
      </c>
      <c r="B1115" s="27" t="s">
        <v>85</v>
      </c>
      <c r="C1115" s="28">
        <v>38.508934072704868</v>
      </c>
      <c r="D1115" s="29">
        <f t="shared" si="17"/>
        <v>42455</v>
      </c>
    </row>
    <row r="1116" spans="1:4" x14ac:dyDescent="0.25">
      <c r="A1116" s="26" t="s">
        <v>84</v>
      </c>
      <c r="B1116" s="27" t="s">
        <v>90</v>
      </c>
      <c r="C1116" s="28">
        <v>10.341261633919338</v>
      </c>
      <c r="D1116" s="29">
        <f t="shared" si="17"/>
        <v>42456</v>
      </c>
    </row>
    <row r="1117" spans="1:4" x14ac:dyDescent="0.25">
      <c r="A1117" s="26" t="s">
        <v>84</v>
      </c>
      <c r="B1117" s="27" t="s">
        <v>85</v>
      </c>
      <c r="C1117" s="28">
        <v>22.652345406190175</v>
      </c>
      <c r="D1117" s="29">
        <f t="shared" si="17"/>
        <v>42457</v>
      </c>
    </row>
    <row r="1118" spans="1:4" x14ac:dyDescent="0.25">
      <c r="A1118" s="26" t="s">
        <v>84</v>
      </c>
      <c r="B1118" s="27" t="s">
        <v>85</v>
      </c>
      <c r="C1118" s="28">
        <v>73.777960505184183</v>
      </c>
      <c r="D1118" s="29">
        <f t="shared" si="17"/>
        <v>42458</v>
      </c>
    </row>
    <row r="1119" spans="1:4" x14ac:dyDescent="0.25">
      <c r="A1119" s="26" t="s">
        <v>84</v>
      </c>
      <c r="B1119" s="27" t="s">
        <v>88</v>
      </c>
      <c r="C1119" s="28">
        <v>82.563154651879231</v>
      </c>
      <c r="D1119" s="29">
        <f t="shared" si="17"/>
        <v>42459</v>
      </c>
    </row>
    <row r="1120" spans="1:4" x14ac:dyDescent="0.25">
      <c r="A1120" s="26" t="s">
        <v>84</v>
      </c>
      <c r="B1120" s="27" t="s">
        <v>88</v>
      </c>
      <c r="C1120" s="28">
        <v>82.563154651879231</v>
      </c>
      <c r="D1120" s="29">
        <f t="shared" si="17"/>
        <v>42460</v>
      </c>
    </row>
    <row r="1121" spans="1:4" x14ac:dyDescent="0.25">
      <c r="A1121" s="26" t="s">
        <v>87</v>
      </c>
      <c r="B1121" s="27" t="s">
        <v>85</v>
      </c>
      <c r="C1121" s="28">
        <v>40.515355319666149</v>
      </c>
      <c r="D1121" s="29">
        <f t="shared" si="17"/>
        <v>42461</v>
      </c>
    </row>
    <row r="1122" spans="1:4" x14ac:dyDescent="0.25">
      <c r="A1122" s="26" t="s">
        <v>87</v>
      </c>
      <c r="B1122" s="27" t="s">
        <v>90</v>
      </c>
      <c r="C1122" s="28">
        <v>52.949274594938046</v>
      </c>
      <c r="D1122" s="29">
        <f t="shared" si="17"/>
        <v>42462</v>
      </c>
    </row>
    <row r="1123" spans="1:4" x14ac:dyDescent="0.25">
      <c r="A1123" s="26" t="s">
        <v>86</v>
      </c>
      <c r="B1123" s="27" t="s">
        <v>85</v>
      </c>
      <c r="C1123" s="28">
        <v>391.73686067019401</v>
      </c>
      <c r="D1123" s="29">
        <f t="shared" si="17"/>
        <v>42463</v>
      </c>
    </row>
    <row r="1124" spans="1:4" x14ac:dyDescent="0.25">
      <c r="A1124" s="26" t="s">
        <v>86</v>
      </c>
      <c r="B1124" s="27" t="s">
        <v>88</v>
      </c>
      <c r="C1124" s="28">
        <v>132.27513227513228</v>
      </c>
      <c r="D1124" s="29">
        <f t="shared" si="17"/>
        <v>42464</v>
      </c>
    </row>
    <row r="1125" spans="1:4" x14ac:dyDescent="0.25">
      <c r="A1125" s="26" t="s">
        <v>87</v>
      </c>
      <c r="B1125" s="27" t="s">
        <v>88</v>
      </c>
      <c r="C1125" s="28">
        <v>52.949274594938046</v>
      </c>
      <c r="D1125" s="29">
        <f t="shared" si="17"/>
        <v>42465</v>
      </c>
    </row>
    <row r="1126" spans="1:4" x14ac:dyDescent="0.25">
      <c r="A1126" s="26" t="s">
        <v>84</v>
      </c>
      <c r="B1126" s="27" t="s">
        <v>88</v>
      </c>
      <c r="C1126" s="28">
        <v>25.696041524803107</v>
      </c>
      <c r="D1126" s="29">
        <f t="shared" si="17"/>
        <v>42466</v>
      </c>
    </row>
    <row r="1127" spans="1:4" x14ac:dyDescent="0.25">
      <c r="A1127" s="26" t="s">
        <v>84</v>
      </c>
      <c r="B1127" s="27" t="s">
        <v>85</v>
      </c>
      <c r="C1127" s="28">
        <v>462.10720887245844</v>
      </c>
      <c r="D1127" s="29">
        <f t="shared" si="17"/>
        <v>42467</v>
      </c>
    </row>
    <row r="1128" spans="1:4" x14ac:dyDescent="0.25">
      <c r="A1128" s="26" t="s">
        <v>84</v>
      </c>
      <c r="B1128" s="27" t="s">
        <v>85</v>
      </c>
      <c r="C1128" s="28">
        <v>26.197862805928988</v>
      </c>
      <c r="D1128" s="29">
        <f t="shared" si="17"/>
        <v>42468</v>
      </c>
    </row>
    <row r="1129" spans="1:4" x14ac:dyDescent="0.25">
      <c r="A1129" s="26" t="s">
        <v>84</v>
      </c>
      <c r="B1129" s="27" t="s">
        <v>85</v>
      </c>
      <c r="C1129" s="28">
        <v>15.403573629081947</v>
      </c>
      <c r="D1129" s="29">
        <f t="shared" si="17"/>
        <v>42469</v>
      </c>
    </row>
    <row r="1130" spans="1:4" x14ac:dyDescent="0.25">
      <c r="A1130" s="26" t="s">
        <v>87</v>
      </c>
      <c r="B1130" s="27" t="s">
        <v>85</v>
      </c>
      <c r="C1130" s="28">
        <v>20.257677659833075</v>
      </c>
      <c r="D1130" s="29">
        <f t="shared" si="17"/>
        <v>42470</v>
      </c>
    </row>
    <row r="1131" spans="1:4" x14ac:dyDescent="0.25">
      <c r="A1131" s="26" t="s">
        <v>89</v>
      </c>
      <c r="B1131" s="27" t="s">
        <v>85</v>
      </c>
      <c r="C1131" s="28">
        <v>228.96498667423779</v>
      </c>
      <c r="D1131" s="29">
        <f t="shared" si="17"/>
        <v>42471</v>
      </c>
    </row>
    <row r="1132" spans="1:4" x14ac:dyDescent="0.25">
      <c r="A1132" s="26" t="s">
        <v>89</v>
      </c>
      <c r="B1132" s="27" t="s">
        <v>85</v>
      </c>
      <c r="C1132" s="28">
        <v>30.223378240999391</v>
      </c>
      <c r="D1132" s="29">
        <f t="shared" si="17"/>
        <v>42472</v>
      </c>
    </row>
    <row r="1133" spans="1:4" x14ac:dyDescent="0.25">
      <c r="A1133" s="26" t="s">
        <v>89</v>
      </c>
      <c r="B1133" s="27" t="s">
        <v>85</v>
      </c>
      <c r="C1133" s="28">
        <v>320.5509813439329</v>
      </c>
      <c r="D1133" s="29">
        <f t="shared" si="17"/>
        <v>42473</v>
      </c>
    </row>
    <row r="1134" spans="1:4" x14ac:dyDescent="0.25">
      <c r="A1134" s="26" t="s">
        <v>89</v>
      </c>
      <c r="B1134" s="27" t="s">
        <v>85</v>
      </c>
      <c r="C1134" s="28">
        <v>18.317198933939025</v>
      </c>
      <c r="D1134" s="29">
        <f t="shared" si="17"/>
        <v>42474</v>
      </c>
    </row>
    <row r="1135" spans="1:4" x14ac:dyDescent="0.25">
      <c r="A1135" s="26" t="s">
        <v>89</v>
      </c>
      <c r="B1135" s="27" t="s">
        <v>85</v>
      </c>
      <c r="C1135" s="28">
        <v>274.75798400908536</v>
      </c>
      <c r="D1135" s="29">
        <f t="shared" si="17"/>
        <v>42475</v>
      </c>
    </row>
    <row r="1136" spans="1:4" x14ac:dyDescent="0.25">
      <c r="A1136" s="26" t="s">
        <v>89</v>
      </c>
      <c r="B1136" s="27" t="s">
        <v>85</v>
      </c>
      <c r="C1136" s="28">
        <v>27.475798400908538</v>
      </c>
      <c r="D1136" s="29">
        <f t="shared" si="17"/>
        <v>42476</v>
      </c>
    </row>
    <row r="1137" spans="1:4" x14ac:dyDescent="0.25">
      <c r="A1137" s="26" t="s">
        <v>89</v>
      </c>
      <c r="B1137" s="27" t="s">
        <v>85</v>
      </c>
      <c r="C1137" s="28">
        <v>36.63439786787805</v>
      </c>
      <c r="D1137" s="29">
        <f t="shared" si="17"/>
        <v>42477</v>
      </c>
    </row>
    <row r="1138" spans="1:4" x14ac:dyDescent="0.25">
      <c r="A1138" s="26" t="s">
        <v>89</v>
      </c>
      <c r="B1138" s="27" t="s">
        <v>85</v>
      </c>
      <c r="C1138" s="28">
        <v>128.22039253757316</v>
      </c>
      <c r="D1138" s="29">
        <f t="shared" si="17"/>
        <v>42478</v>
      </c>
    </row>
    <row r="1139" spans="1:4" x14ac:dyDescent="0.25">
      <c r="A1139" s="26" t="s">
        <v>84</v>
      </c>
      <c r="B1139" s="27" t="s">
        <v>93</v>
      </c>
      <c r="C1139" s="28">
        <v>144.77766287487074</v>
      </c>
      <c r="D1139" s="29">
        <f t="shared" si="17"/>
        <v>42479</v>
      </c>
    </row>
    <row r="1140" spans="1:4" x14ac:dyDescent="0.25">
      <c r="A1140" s="26" t="s">
        <v>84</v>
      </c>
      <c r="B1140" s="27" t="s">
        <v>85</v>
      </c>
      <c r="C1140" s="28">
        <v>137.88348845225781</v>
      </c>
      <c r="D1140" s="29">
        <f t="shared" si="17"/>
        <v>42480</v>
      </c>
    </row>
    <row r="1141" spans="1:4" x14ac:dyDescent="0.25">
      <c r="A1141" s="26" t="s">
        <v>84</v>
      </c>
      <c r="B1141" s="27" t="s">
        <v>85</v>
      </c>
      <c r="C1141" s="28">
        <v>1.723543605653223</v>
      </c>
      <c r="D1141" s="29">
        <f t="shared" si="17"/>
        <v>42481</v>
      </c>
    </row>
    <row r="1142" spans="1:4" x14ac:dyDescent="0.25">
      <c r="A1142" s="26" t="s">
        <v>84</v>
      </c>
      <c r="B1142" s="27" t="s">
        <v>85</v>
      </c>
      <c r="C1142" s="28">
        <v>7.5835918648741805</v>
      </c>
      <c r="D1142" s="29">
        <f t="shared" si="17"/>
        <v>42482</v>
      </c>
    </row>
    <row r="1143" spans="1:4" x14ac:dyDescent="0.25">
      <c r="A1143" s="26" t="s">
        <v>89</v>
      </c>
      <c r="B1143" s="27" t="s">
        <v>90</v>
      </c>
      <c r="C1143" s="28">
        <v>109.90319360363415</v>
      </c>
      <c r="D1143" s="29">
        <f t="shared" si="17"/>
        <v>42483</v>
      </c>
    </row>
    <row r="1144" spans="1:4" x14ac:dyDescent="0.25">
      <c r="A1144" s="26" t="s">
        <v>89</v>
      </c>
      <c r="B1144" s="27" t="s">
        <v>85</v>
      </c>
      <c r="C1144" s="28">
        <v>119.06179307060366</v>
      </c>
      <c r="D1144" s="29">
        <f t="shared" si="17"/>
        <v>42484</v>
      </c>
    </row>
    <row r="1145" spans="1:4" x14ac:dyDescent="0.25">
      <c r="A1145" s="26" t="s">
        <v>89</v>
      </c>
      <c r="B1145" s="27" t="s">
        <v>85</v>
      </c>
      <c r="C1145" s="28">
        <v>21.797466731387438</v>
      </c>
      <c r="D1145" s="29">
        <f t="shared" si="17"/>
        <v>42485</v>
      </c>
    </row>
    <row r="1146" spans="1:4" x14ac:dyDescent="0.25">
      <c r="A1146" s="26" t="s">
        <v>89</v>
      </c>
      <c r="B1146" s="27" t="s">
        <v>90</v>
      </c>
      <c r="C1146" s="28">
        <v>549.51596801817072</v>
      </c>
      <c r="D1146" s="29">
        <f t="shared" si="17"/>
        <v>42486</v>
      </c>
    </row>
    <row r="1147" spans="1:4" x14ac:dyDescent="0.25">
      <c r="A1147" s="26" t="s">
        <v>89</v>
      </c>
      <c r="B1147" s="27" t="s">
        <v>85</v>
      </c>
      <c r="C1147" s="28">
        <v>59.875259875259879</v>
      </c>
      <c r="D1147" s="29">
        <f t="shared" si="17"/>
        <v>42487</v>
      </c>
    </row>
    <row r="1148" spans="1:4" x14ac:dyDescent="0.25">
      <c r="A1148" s="26" t="s">
        <v>84</v>
      </c>
      <c r="B1148" s="27" t="s">
        <v>85</v>
      </c>
      <c r="C1148" s="28">
        <v>13.788348845225784</v>
      </c>
      <c r="D1148" s="29">
        <f t="shared" si="17"/>
        <v>42488</v>
      </c>
    </row>
    <row r="1149" spans="1:4" x14ac:dyDescent="0.25">
      <c r="A1149" s="26" t="s">
        <v>84</v>
      </c>
      <c r="B1149" s="27" t="s">
        <v>93</v>
      </c>
      <c r="C1149" s="28">
        <v>103.41261633919338</v>
      </c>
      <c r="D1149" s="29">
        <f t="shared" si="17"/>
        <v>42489</v>
      </c>
    </row>
    <row r="1150" spans="1:4" x14ac:dyDescent="0.25">
      <c r="A1150" s="26" t="s">
        <v>84</v>
      </c>
      <c r="B1150" s="27" t="s">
        <v>93</v>
      </c>
      <c r="C1150" s="28">
        <v>103.41261633919338</v>
      </c>
      <c r="D1150" s="29">
        <f t="shared" si="17"/>
        <v>42490</v>
      </c>
    </row>
    <row r="1151" spans="1:4" x14ac:dyDescent="0.25">
      <c r="A1151" s="26" t="s">
        <v>84</v>
      </c>
      <c r="B1151" s="27" t="s">
        <v>93</v>
      </c>
      <c r="C1151" s="28">
        <v>68.941744226128904</v>
      </c>
      <c r="D1151" s="29">
        <f t="shared" si="17"/>
        <v>42491</v>
      </c>
    </row>
    <row r="1152" spans="1:4" x14ac:dyDescent="0.25">
      <c r="A1152" s="26" t="s">
        <v>84</v>
      </c>
      <c r="B1152" s="27" t="s">
        <v>85</v>
      </c>
      <c r="C1152" s="28">
        <v>24.129610479145121</v>
      </c>
      <c r="D1152" s="29">
        <f t="shared" si="17"/>
        <v>42492</v>
      </c>
    </row>
    <row r="1153" spans="1:4" x14ac:dyDescent="0.25">
      <c r="A1153" s="26" t="s">
        <v>84</v>
      </c>
      <c r="B1153" s="27" t="s">
        <v>90</v>
      </c>
      <c r="C1153" s="28">
        <v>120.64805239572561</v>
      </c>
      <c r="D1153" s="29">
        <f t="shared" si="17"/>
        <v>42493</v>
      </c>
    </row>
    <row r="1154" spans="1:4" x14ac:dyDescent="0.25">
      <c r="A1154" s="26" t="s">
        <v>84</v>
      </c>
      <c r="B1154" s="27" t="s">
        <v>85</v>
      </c>
      <c r="C1154" s="28">
        <v>15.403573629081947</v>
      </c>
      <c r="D1154" s="29">
        <f t="shared" si="17"/>
        <v>42494</v>
      </c>
    </row>
    <row r="1155" spans="1:4" x14ac:dyDescent="0.25">
      <c r="A1155" s="26" t="s">
        <v>84</v>
      </c>
      <c r="B1155" s="27" t="s">
        <v>88</v>
      </c>
      <c r="C1155" s="28">
        <v>105.08317929759704</v>
      </c>
      <c r="D1155" s="29">
        <f t="shared" si="17"/>
        <v>42495</v>
      </c>
    </row>
    <row r="1156" spans="1:4" x14ac:dyDescent="0.25">
      <c r="A1156" s="26" t="s">
        <v>84</v>
      </c>
      <c r="B1156" s="27" t="s">
        <v>88</v>
      </c>
      <c r="C1156" s="28">
        <v>154.03573629081947</v>
      </c>
      <c r="D1156" s="29">
        <f t="shared" ref="D1156:D1219" si="18">D1155+1</f>
        <v>42496</v>
      </c>
    </row>
    <row r="1157" spans="1:4" x14ac:dyDescent="0.25">
      <c r="A1157" s="26" t="s">
        <v>84</v>
      </c>
      <c r="B1157" s="27" t="s">
        <v>88</v>
      </c>
      <c r="C1157" s="28">
        <v>105.08317929759704</v>
      </c>
      <c r="D1157" s="29">
        <f t="shared" si="18"/>
        <v>42497</v>
      </c>
    </row>
    <row r="1158" spans="1:4" x14ac:dyDescent="0.25">
      <c r="A1158" s="26" t="s">
        <v>87</v>
      </c>
      <c r="B1158" s="27" t="s">
        <v>88</v>
      </c>
      <c r="C1158" s="28">
        <v>21.179709837975221</v>
      </c>
      <c r="D1158" s="29">
        <f t="shared" si="18"/>
        <v>42498</v>
      </c>
    </row>
    <row r="1159" spans="1:4" x14ac:dyDescent="0.25">
      <c r="A1159" s="26" t="s">
        <v>84</v>
      </c>
      <c r="B1159" s="27" t="s">
        <v>88</v>
      </c>
      <c r="C1159" s="28">
        <v>12.848020762401553</v>
      </c>
      <c r="D1159" s="29">
        <f t="shared" si="18"/>
        <v>42499</v>
      </c>
    </row>
    <row r="1160" spans="1:4" x14ac:dyDescent="0.25">
      <c r="A1160" s="26" t="s">
        <v>91</v>
      </c>
      <c r="B1160" s="27" t="s">
        <v>88</v>
      </c>
      <c r="C1160" s="28">
        <v>423.65976861658794</v>
      </c>
      <c r="D1160" s="29">
        <f t="shared" si="18"/>
        <v>42500</v>
      </c>
    </row>
    <row r="1161" spans="1:4" x14ac:dyDescent="0.25">
      <c r="A1161" s="26" t="s">
        <v>87</v>
      </c>
      <c r="B1161" s="27" t="s">
        <v>90</v>
      </c>
      <c r="C1161" s="28">
        <v>158.84782378481412</v>
      </c>
      <c r="D1161" s="29">
        <f t="shared" si="18"/>
        <v>42501</v>
      </c>
    </row>
    <row r="1162" spans="1:4" x14ac:dyDescent="0.25">
      <c r="A1162" s="26" t="s">
        <v>91</v>
      </c>
      <c r="B1162" s="27" t="s">
        <v>88</v>
      </c>
      <c r="C1162" s="28">
        <v>114.06224539677368</v>
      </c>
      <c r="D1162" s="29">
        <f t="shared" si="18"/>
        <v>42502</v>
      </c>
    </row>
    <row r="1163" spans="1:4" x14ac:dyDescent="0.25">
      <c r="A1163" s="26" t="s">
        <v>84</v>
      </c>
      <c r="B1163" s="27" t="s">
        <v>85</v>
      </c>
      <c r="C1163" s="28">
        <v>30.807147258163894</v>
      </c>
      <c r="D1163" s="29">
        <f t="shared" si="18"/>
        <v>42503</v>
      </c>
    </row>
    <row r="1164" spans="1:4" x14ac:dyDescent="0.25">
      <c r="A1164" s="26" t="s">
        <v>84</v>
      </c>
      <c r="B1164" s="27" t="s">
        <v>85</v>
      </c>
      <c r="C1164" s="28">
        <v>30.807147258163894</v>
      </c>
      <c r="D1164" s="29">
        <f t="shared" si="18"/>
        <v>42504</v>
      </c>
    </row>
    <row r="1165" spans="1:4" x14ac:dyDescent="0.25">
      <c r="A1165" s="26" t="s">
        <v>84</v>
      </c>
      <c r="B1165" s="27" t="s">
        <v>88</v>
      </c>
      <c r="C1165" s="28">
        <v>30.807147258163894</v>
      </c>
      <c r="D1165" s="29">
        <f t="shared" si="18"/>
        <v>42505</v>
      </c>
    </row>
    <row r="1166" spans="1:4" x14ac:dyDescent="0.25">
      <c r="A1166" s="26" t="s">
        <v>84</v>
      </c>
      <c r="B1166" s="27" t="s">
        <v>88</v>
      </c>
      <c r="C1166" s="28">
        <v>13.038354898336415</v>
      </c>
      <c r="D1166" s="29">
        <f t="shared" si="18"/>
        <v>42506</v>
      </c>
    </row>
    <row r="1167" spans="1:4" x14ac:dyDescent="0.25">
      <c r="A1167" s="26" t="s">
        <v>84</v>
      </c>
      <c r="B1167" s="27" t="s">
        <v>85</v>
      </c>
      <c r="C1167" s="28">
        <v>92.421441774491683</v>
      </c>
      <c r="D1167" s="29">
        <f t="shared" si="18"/>
        <v>42507</v>
      </c>
    </row>
    <row r="1168" spans="1:4" x14ac:dyDescent="0.25">
      <c r="A1168" s="26" t="s">
        <v>84</v>
      </c>
      <c r="B1168" s="27" t="s">
        <v>88</v>
      </c>
      <c r="C1168" s="28">
        <v>63.049907578558226</v>
      </c>
      <c r="D1168" s="29">
        <f t="shared" si="18"/>
        <v>42508</v>
      </c>
    </row>
    <row r="1169" spans="1:4" x14ac:dyDescent="0.25">
      <c r="A1169" s="26" t="s">
        <v>84</v>
      </c>
      <c r="B1169" s="27" t="s">
        <v>88</v>
      </c>
      <c r="C1169" s="28">
        <v>840.66543438077633</v>
      </c>
      <c r="D1169" s="29">
        <f t="shared" si="18"/>
        <v>42509</v>
      </c>
    </row>
    <row r="1170" spans="1:4" x14ac:dyDescent="0.25">
      <c r="A1170" s="26" t="s">
        <v>84</v>
      </c>
      <c r="B1170" s="27" t="s">
        <v>88</v>
      </c>
      <c r="C1170" s="28">
        <v>525.41589648798515</v>
      </c>
      <c r="D1170" s="29">
        <f t="shared" si="18"/>
        <v>42510</v>
      </c>
    </row>
    <row r="1171" spans="1:4" x14ac:dyDescent="0.25">
      <c r="A1171" s="26" t="s">
        <v>84</v>
      </c>
      <c r="B1171" s="27" t="s">
        <v>88</v>
      </c>
      <c r="C1171" s="28">
        <v>105.08317929759704</v>
      </c>
      <c r="D1171" s="29">
        <f t="shared" si="18"/>
        <v>42511</v>
      </c>
    </row>
    <row r="1172" spans="1:4" x14ac:dyDescent="0.25">
      <c r="A1172" s="26" t="s">
        <v>84</v>
      </c>
      <c r="B1172" s="27" t="s">
        <v>88</v>
      </c>
      <c r="C1172" s="28">
        <v>104.74430067775724</v>
      </c>
      <c r="D1172" s="29">
        <f t="shared" si="18"/>
        <v>42512</v>
      </c>
    </row>
    <row r="1173" spans="1:4" x14ac:dyDescent="0.25">
      <c r="A1173" s="26" t="s">
        <v>84</v>
      </c>
      <c r="B1173" s="27" t="s">
        <v>88</v>
      </c>
      <c r="C1173" s="28">
        <v>770.17868145409739</v>
      </c>
      <c r="D1173" s="29">
        <f t="shared" si="18"/>
        <v>42513</v>
      </c>
    </row>
    <row r="1174" spans="1:4" x14ac:dyDescent="0.25">
      <c r="A1174" s="26" t="s">
        <v>84</v>
      </c>
      <c r="B1174" s="27" t="s">
        <v>88</v>
      </c>
      <c r="C1174" s="28">
        <v>46.210720887245841</v>
      </c>
      <c r="D1174" s="29">
        <f t="shared" si="18"/>
        <v>42514</v>
      </c>
    </row>
    <row r="1175" spans="1:4" x14ac:dyDescent="0.25">
      <c r="A1175" s="26" t="s">
        <v>86</v>
      </c>
      <c r="B1175" s="27" t="s">
        <v>85</v>
      </c>
      <c r="C1175" s="28">
        <v>97.934215167548501</v>
      </c>
      <c r="D1175" s="29">
        <f t="shared" si="18"/>
        <v>42515</v>
      </c>
    </row>
    <row r="1176" spans="1:4" x14ac:dyDescent="0.25">
      <c r="A1176" s="26" t="s">
        <v>84</v>
      </c>
      <c r="B1176" s="27" t="s">
        <v>90</v>
      </c>
      <c r="C1176" s="28">
        <v>462.10720887245844</v>
      </c>
      <c r="D1176" s="29">
        <f t="shared" si="18"/>
        <v>42516</v>
      </c>
    </row>
    <row r="1177" spans="1:4" x14ac:dyDescent="0.25">
      <c r="A1177" s="26" t="s">
        <v>91</v>
      </c>
      <c r="B1177" s="27" t="s">
        <v>88</v>
      </c>
      <c r="C1177" s="28">
        <v>80</v>
      </c>
      <c r="D1177" s="29">
        <f t="shared" si="18"/>
        <v>42517</v>
      </c>
    </row>
    <row r="1178" spans="1:4" x14ac:dyDescent="0.25">
      <c r="A1178" s="26" t="s">
        <v>84</v>
      </c>
      <c r="B1178" s="27" t="s">
        <v>90</v>
      </c>
      <c r="C1178" s="28">
        <v>34.012409513960705</v>
      </c>
      <c r="D1178" s="29">
        <f t="shared" si="18"/>
        <v>42518</v>
      </c>
    </row>
    <row r="1179" spans="1:4" x14ac:dyDescent="0.25">
      <c r="A1179" s="26" t="s">
        <v>87</v>
      </c>
      <c r="B1179" s="27" t="s">
        <v>88</v>
      </c>
      <c r="C1179" s="28">
        <v>4.529616724738676</v>
      </c>
      <c r="D1179" s="29">
        <f t="shared" si="18"/>
        <v>42519</v>
      </c>
    </row>
    <row r="1180" spans="1:4" x14ac:dyDescent="0.25">
      <c r="A1180" s="26" t="s">
        <v>91</v>
      </c>
      <c r="B1180" s="27" t="s">
        <v>85</v>
      </c>
      <c r="C1180" s="28">
        <v>1.5</v>
      </c>
      <c r="D1180" s="29">
        <f t="shared" si="18"/>
        <v>42520</v>
      </c>
    </row>
    <row r="1181" spans="1:4" x14ac:dyDescent="0.25">
      <c r="A1181" s="26" t="s">
        <v>87</v>
      </c>
      <c r="B1181" s="27" t="s">
        <v>88</v>
      </c>
      <c r="C1181" s="28">
        <v>405.15355319666151</v>
      </c>
      <c r="D1181" s="29">
        <f t="shared" si="18"/>
        <v>42521</v>
      </c>
    </row>
    <row r="1182" spans="1:4" x14ac:dyDescent="0.25">
      <c r="A1182" s="26" t="s">
        <v>87</v>
      </c>
      <c r="B1182" s="27" t="s">
        <v>85</v>
      </c>
      <c r="C1182" s="28">
        <v>105.89854918987609</v>
      </c>
      <c r="D1182" s="29">
        <f t="shared" si="18"/>
        <v>42522</v>
      </c>
    </row>
    <row r="1183" spans="1:4" x14ac:dyDescent="0.25">
      <c r="A1183" s="26" t="s">
        <v>91</v>
      </c>
      <c r="B1183" s="27" t="s">
        <v>90</v>
      </c>
      <c r="C1183" s="28">
        <v>8.0243941582410532</v>
      </c>
      <c r="D1183" s="29">
        <f t="shared" si="18"/>
        <v>42523</v>
      </c>
    </row>
    <row r="1184" spans="1:4" x14ac:dyDescent="0.25">
      <c r="A1184" s="26" t="s">
        <v>91</v>
      </c>
      <c r="B1184" s="27" t="s">
        <v>85</v>
      </c>
      <c r="C1184" s="28">
        <v>8.0243941582410532</v>
      </c>
      <c r="D1184" s="29">
        <f t="shared" si="18"/>
        <v>42524</v>
      </c>
    </row>
    <row r="1185" spans="1:4" x14ac:dyDescent="0.25">
      <c r="A1185" s="26" t="s">
        <v>87</v>
      </c>
      <c r="B1185" s="27" t="s">
        <v>85</v>
      </c>
      <c r="C1185" s="28">
        <v>42.359419675950441</v>
      </c>
      <c r="D1185" s="29">
        <f t="shared" si="18"/>
        <v>42525</v>
      </c>
    </row>
    <row r="1186" spans="1:4" x14ac:dyDescent="0.25">
      <c r="A1186" s="26" t="s">
        <v>84</v>
      </c>
      <c r="B1186" s="27" t="s">
        <v>88</v>
      </c>
      <c r="C1186" s="28">
        <v>128.48020762401552</v>
      </c>
      <c r="D1186" s="29">
        <f t="shared" si="18"/>
        <v>42526</v>
      </c>
    </row>
    <row r="1187" spans="1:4" x14ac:dyDescent="0.25">
      <c r="A1187" s="26" t="s">
        <v>86</v>
      </c>
      <c r="B1187" s="27" t="s">
        <v>85</v>
      </c>
      <c r="C1187" s="28">
        <v>900.67791005291008</v>
      </c>
      <c r="D1187" s="29">
        <f t="shared" si="18"/>
        <v>42527</v>
      </c>
    </row>
    <row r="1188" spans="1:4" x14ac:dyDescent="0.25">
      <c r="A1188" s="26" t="s">
        <v>86</v>
      </c>
      <c r="B1188" s="27" t="s">
        <v>90</v>
      </c>
      <c r="C1188" s="28">
        <v>44.091710758377424</v>
      </c>
      <c r="D1188" s="29">
        <f t="shared" si="18"/>
        <v>42528</v>
      </c>
    </row>
    <row r="1189" spans="1:4" x14ac:dyDescent="0.25">
      <c r="A1189" s="26" t="s">
        <v>86</v>
      </c>
      <c r="B1189" s="27" t="s">
        <v>85</v>
      </c>
      <c r="C1189" s="28">
        <v>293.80257936507934</v>
      </c>
      <c r="D1189" s="29">
        <f t="shared" si="18"/>
        <v>42529</v>
      </c>
    </row>
    <row r="1190" spans="1:4" x14ac:dyDescent="0.25">
      <c r="A1190" s="26" t="s">
        <v>86</v>
      </c>
      <c r="B1190" s="27" t="s">
        <v>85</v>
      </c>
      <c r="C1190" s="28">
        <v>97.934193121693127</v>
      </c>
      <c r="D1190" s="29">
        <f t="shared" si="18"/>
        <v>42530</v>
      </c>
    </row>
    <row r="1191" spans="1:4" x14ac:dyDescent="0.25">
      <c r="A1191" s="26" t="s">
        <v>87</v>
      </c>
      <c r="B1191" s="27" t="s">
        <v>85</v>
      </c>
      <c r="C1191" s="28">
        <v>5.2949274594938052</v>
      </c>
      <c r="D1191" s="29">
        <f t="shared" si="18"/>
        <v>42531</v>
      </c>
    </row>
    <row r="1192" spans="1:4" x14ac:dyDescent="0.25">
      <c r="A1192" s="26" t="s">
        <v>87</v>
      </c>
      <c r="B1192" s="27" t="s">
        <v>90</v>
      </c>
      <c r="C1192" s="28">
        <v>211.79709837975219</v>
      </c>
      <c r="D1192" s="29">
        <f t="shared" si="18"/>
        <v>42532</v>
      </c>
    </row>
    <row r="1193" spans="1:4" x14ac:dyDescent="0.25">
      <c r="A1193" s="26" t="s">
        <v>86</v>
      </c>
      <c r="B1193" s="27" t="s">
        <v>85</v>
      </c>
      <c r="C1193" s="28">
        <v>44.091710758377424</v>
      </c>
      <c r="D1193" s="29">
        <f t="shared" si="18"/>
        <v>42533</v>
      </c>
    </row>
    <row r="1194" spans="1:4" x14ac:dyDescent="0.25">
      <c r="A1194" s="26" t="s">
        <v>84</v>
      </c>
      <c r="B1194" s="27" t="s">
        <v>88</v>
      </c>
      <c r="C1194" s="28">
        <v>92.421441774491683</v>
      </c>
      <c r="D1194" s="29">
        <f t="shared" si="18"/>
        <v>42534</v>
      </c>
    </row>
    <row r="1195" spans="1:4" x14ac:dyDescent="0.25">
      <c r="A1195" s="26" t="s">
        <v>86</v>
      </c>
      <c r="B1195" s="27" t="s">
        <v>88</v>
      </c>
      <c r="C1195" s="28">
        <v>48.500881834215171</v>
      </c>
      <c r="D1195" s="29">
        <f t="shared" si="18"/>
        <v>42535</v>
      </c>
    </row>
    <row r="1196" spans="1:4" x14ac:dyDescent="0.25">
      <c r="A1196" s="26" t="s">
        <v>91</v>
      </c>
      <c r="B1196" s="27" t="s">
        <v>85</v>
      </c>
      <c r="C1196" s="28">
        <v>987.12135669959264</v>
      </c>
      <c r="D1196" s="29">
        <f t="shared" si="18"/>
        <v>42536</v>
      </c>
    </row>
    <row r="1197" spans="1:4" x14ac:dyDescent="0.25">
      <c r="A1197" s="26" t="s">
        <v>86</v>
      </c>
      <c r="B1197" s="27" t="s">
        <v>85</v>
      </c>
      <c r="C1197" s="28">
        <v>238.0952380952381</v>
      </c>
      <c r="D1197" s="29">
        <f t="shared" si="18"/>
        <v>42537</v>
      </c>
    </row>
    <row r="1198" spans="1:4" x14ac:dyDescent="0.25">
      <c r="A1198" s="26" t="s">
        <v>86</v>
      </c>
      <c r="B1198" s="27" t="s">
        <v>88</v>
      </c>
      <c r="C1198" s="28">
        <v>55.114638447971785</v>
      </c>
      <c r="D1198" s="29">
        <f t="shared" si="18"/>
        <v>42538</v>
      </c>
    </row>
    <row r="1199" spans="1:4" x14ac:dyDescent="0.25">
      <c r="A1199" s="26" t="s">
        <v>87</v>
      </c>
      <c r="B1199" s="27" t="s">
        <v>88</v>
      </c>
      <c r="C1199" s="28">
        <v>48.618426383599385</v>
      </c>
      <c r="D1199" s="29">
        <f t="shared" si="18"/>
        <v>42539</v>
      </c>
    </row>
    <row r="1200" spans="1:4" x14ac:dyDescent="0.25">
      <c r="A1200" s="26" t="s">
        <v>86</v>
      </c>
      <c r="B1200" s="27" t="s">
        <v>85</v>
      </c>
      <c r="C1200" s="28">
        <v>36.081128747795418</v>
      </c>
      <c r="D1200" s="29">
        <f t="shared" si="18"/>
        <v>42540</v>
      </c>
    </row>
    <row r="1201" spans="1:4" x14ac:dyDescent="0.25">
      <c r="A1201" s="26" t="s">
        <v>86</v>
      </c>
      <c r="B1201" s="27" t="s">
        <v>88</v>
      </c>
      <c r="C1201" s="28">
        <v>317.46031746031747</v>
      </c>
      <c r="D1201" s="29">
        <f t="shared" si="18"/>
        <v>42541</v>
      </c>
    </row>
    <row r="1202" spans="1:4" x14ac:dyDescent="0.25">
      <c r="A1202" s="26" t="s">
        <v>86</v>
      </c>
      <c r="B1202" s="27" t="s">
        <v>85</v>
      </c>
      <c r="C1202" s="28">
        <v>16.534391534391535</v>
      </c>
      <c r="D1202" s="29">
        <f t="shared" si="18"/>
        <v>42542</v>
      </c>
    </row>
    <row r="1203" spans="1:4" x14ac:dyDescent="0.25">
      <c r="A1203" s="26" t="s">
        <v>84</v>
      </c>
      <c r="B1203" s="27" t="s">
        <v>88</v>
      </c>
      <c r="C1203" s="28">
        <v>642.4010381200776</v>
      </c>
      <c r="D1203" s="29">
        <f t="shared" si="18"/>
        <v>42543</v>
      </c>
    </row>
    <row r="1204" spans="1:4" x14ac:dyDescent="0.25">
      <c r="A1204" s="26" t="s">
        <v>84</v>
      </c>
      <c r="B1204" s="27" t="s">
        <v>90</v>
      </c>
      <c r="C1204" s="28">
        <v>12.848020762401553</v>
      </c>
      <c r="D1204" s="29">
        <f t="shared" si="18"/>
        <v>42544</v>
      </c>
    </row>
    <row r="1205" spans="1:4" x14ac:dyDescent="0.25">
      <c r="A1205" s="26" t="s">
        <v>84</v>
      </c>
      <c r="B1205" s="27" t="s">
        <v>90</v>
      </c>
      <c r="C1205" s="28">
        <v>12.848020762401553</v>
      </c>
      <c r="D1205" s="29">
        <f t="shared" si="18"/>
        <v>42545</v>
      </c>
    </row>
    <row r="1206" spans="1:4" x14ac:dyDescent="0.25">
      <c r="A1206" s="26" t="s">
        <v>91</v>
      </c>
      <c r="B1206" s="27" t="s">
        <v>88</v>
      </c>
      <c r="C1206" s="28">
        <v>24.873432259842879</v>
      </c>
      <c r="D1206" s="29">
        <f t="shared" si="18"/>
        <v>42546</v>
      </c>
    </row>
    <row r="1207" spans="1:4" x14ac:dyDescent="0.25">
      <c r="A1207" s="26" t="s">
        <v>91</v>
      </c>
      <c r="B1207" s="27" t="s">
        <v>85</v>
      </c>
      <c r="C1207" s="28">
        <v>98.712135669959252</v>
      </c>
      <c r="D1207" s="29">
        <f t="shared" si="18"/>
        <v>42547</v>
      </c>
    </row>
    <row r="1208" spans="1:4" x14ac:dyDescent="0.25">
      <c r="A1208" s="26" t="s">
        <v>86</v>
      </c>
      <c r="B1208" s="27" t="s">
        <v>88</v>
      </c>
      <c r="C1208" s="28">
        <v>110.22927689594357</v>
      </c>
      <c r="D1208" s="29">
        <f t="shared" si="18"/>
        <v>42548</v>
      </c>
    </row>
    <row r="1209" spans="1:4" x14ac:dyDescent="0.25">
      <c r="A1209" s="26" t="s">
        <v>84</v>
      </c>
      <c r="B1209" s="27" t="s">
        <v>90</v>
      </c>
      <c r="C1209" s="28">
        <v>123.22858903265558</v>
      </c>
      <c r="D1209" s="29">
        <f t="shared" si="18"/>
        <v>42549</v>
      </c>
    </row>
    <row r="1210" spans="1:4" x14ac:dyDescent="0.25">
      <c r="A1210" s="26" t="s">
        <v>84</v>
      </c>
      <c r="B1210" s="27" t="s">
        <v>88</v>
      </c>
      <c r="C1210" s="28">
        <v>77.017868145409736</v>
      </c>
      <c r="D1210" s="29">
        <f t="shared" si="18"/>
        <v>42550</v>
      </c>
    </row>
    <row r="1211" spans="1:4" x14ac:dyDescent="0.25">
      <c r="A1211" s="26" t="s">
        <v>84</v>
      </c>
      <c r="B1211" s="27" t="s">
        <v>88</v>
      </c>
      <c r="C1211" s="28">
        <v>138.63216266173754</v>
      </c>
      <c r="D1211" s="29">
        <f t="shared" si="18"/>
        <v>42551</v>
      </c>
    </row>
    <row r="1212" spans="1:4" x14ac:dyDescent="0.25">
      <c r="A1212" s="26" t="s">
        <v>84</v>
      </c>
      <c r="B1212" s="27" t="s">
        <v>88</v>
      </c>
      <c r="C1212" s="28">
        <v>154.03573629081947</v>
      </c>
      <c r="D1212" s="29">
        <f t="shared" si="18"/>
        <v>42552</v>
      </c>
    </row>
    <row r="1213" spans="1:4" x14ac:dyDescent="0.25">
      <c r="A1213" s="26" t="s">
        <v>84</v>
      </c>
      <c r="B1213" s="27" t="s">
        <v>88</v>
      </c>
      <c r="C1213" s="28">
        <v>123.22858903265558</v>
      </c>
      <c r="D1213" s="29">
        <f t="shared" si="18"/>
        <v>42553</v>
      </c>
    </row>
    <row r="1214" spans="1:4" x14ac:dyDescent="0.25">
      <c r="A1214" s="26" t="s">
        <v>89</v>
      </c>
      <c r="B1214" s="27" t="s">
        <v>85</v>
      </c>
      <c r="C1214" s="28">
        <v>18.317198933939025</v>
      </c>
      <c r="D1214" s="29">
        <f t="shared" si="18"/>
        <v>42554</v>
      </c>
    </row>
    <row r="1215" spans="1:4" x14ac:dyDescent="0.25">
      <c r="A1215" s="26" t="s">
        <v>89</v>
      </c>
      <c r="B1215" s="27" t="s">
        <v>85</v>
      </c>
      <c r="C1215" s="28">
        <v>18.317198933939025</v>
      </c>
      <c r="D1215" s="29">
        <f t="shared" si="18"/>
        <v>42555</v>
      </c>
    </row>
    <row r="1216" spans="1:4" x14ac:dyDescent="0.25">
      <c r="A1216" s="26" t="s">
        <v>84</v>
      </c>
      <c r="B1216" s="27" t="s">
        <v>88</v>
      </c>
      <c r="C1216" s="28">
        <v>77.017868145409736</v>
      </c>
      <c r="D1216" s="29">
        <f t="shared" si="18"/>
        <v>42556</v>
      </c>
    </row>
    <row r="1217" spans="1:4" x14ac:dyDescent="0.25">
      <c r="A1217" s="26" t="s">
        <v>84</v>
      </c>
      <c r="B1217" s="27" t="s">
        <v>88</v>
      </c>
      <c r="C1217" s="28">
        <v>77.017868145409736</v>
      </c>
      <c r="D1217" s="29">
        <f t="shared" si="18"/>
        <v>42557</v>
      </c>
    </row>
    <row r="1218" spans="1:4" x14ac:dyDescent="0.25">
      <c r="A1218" s="26" t="s">
        <v>87</v>
      </c>
      <c r="B1218" s="27" t="s">
        <v>90</v>
      </c>
      <c r="C1218" s="28">
        <v>52.949274594938046</v>
      </c>
      <c r="D1218" s="29">
        <f t="shared" si="18"/>
        <v>42558</v>
      </c>
    </row>
    <row r="1219" spans="1:4" x14ac:dyDescent="0.25">
      <c r="A1219" s="26" t="s">
        <v>91</v>
      </c>
      <c r="B1219" s="27" t="s">
        <v>85</v>
      </c>
      <c r="C1219" s="28">
        <v>30</v>
      </c>
      <c r="D1219" s="29">
        <f t="shared" si="18"/>
        <v>42559</v>
      </c>
    </row>
    <row r="1220" spans="1:4" x14ac:dyDescent="0.25">
      <c r="A1220" s="26" t="s">
        <v>84</v>
      </c>
      <c r="B1220" s="27" t="s">
        <v>88</v>
      </c>
      <c r="C1220" s="28">
        <v>17.235436056532226</v>
      </c>
      <c r="D1220" s="29">
        <f t="shared" ref="D1220:D1283" si="19">D1219+1</f>
        <v>42560</v>
      </c>
    </row>
    <row r="1221" spans="1:4" x14ac:dyDescent="0.25">
      <c r="A1221" s="26" t="s">
        <v>86</v>
      </c>
      <c r="B1221" s="27" t="s">
        <v>88</v>
      </c>
      <c r="C1221" s="28">
        <v>110.22927689594357</v>
      </c>
      <c r="D1221" s="29">
        <f t="shared" si="19"/>
        <v>42561</v>
      </c>
    </row>
    <row r="1222" spans="1:4" x14ac:dyDescent="0.25">
      <c r="A1222" s="26" t="s">
        <v>86</v>
      </c>
      <c r="B1222" s="27" t="s">
        <v>88</v>
      </c>
      <c r="C1222" s="28">
        <v>110.22927689594357</v>
      </c>
      <c r="D1222" s="29">
        <f t="shared" si="19"/>
        <v>42562</v>
      </c>
    </row>
    <row r="1223" spans="1:4" x14ac:dyDescent="0.25">
      <c r="A1223" s="26" t="s">
        <v>86</v>
      </c>
      <c r="B1223" s="27" t="s">
        <v>85</v>
      </c>
      <c r="C1223" s="28">
        <v>36.0810405643739</v>
      </c>
      <c r="D1223" s="29">
        <f t="shared" si="19"/>
        <v>42563</v>
      </c>
    </row>
    <row r="1224" spans="1:4" x14ac:dyDescent="0.25">
      <c r="A1224" s="26" t="s">
        <v>84</v>
      </c>
      <c r="B1224" s="27" t="s">
        <v>85</v>
      </c>
      <c r="C1224" s="28">
        <v>77.017868145409736</v>
      </c>
      <c r="D1224" s="29">
        <f t="shared" si="19"/>
        <v>42564</v>
      </c>
    </row>
    <row r="1225" spans="1:4" x14ac:dyDescent="0.25">
      <c r="A1225" s="26" t="s">
        <v>87</v>
      </c>
      <c r="B1225" s="27" t="s">
        <v>93</v>
      </c>
      <c r="C1225" s="28">
        <v>1058.985491898761</v>
      </c>
      <c r="D1225" s="29">
        <f t="shared" si="19"/>
        <v>42565</v>
      </c>
    </row>
    <row r="1226" spans="1:4" x14ac:dyDescent="0.25">
      <c r="A1226" s="26" t="s">
        <v>84</v>
      </c>
      <c r="B1226" s="27" t="s">
        <v>88</v>
      </c>
      <c r="C1226" s="28">
        <v>103.41261633919338</v>
      </c>
      <c r="D1226" s="29">
        <f t="shared" si="19"/>
        <v>42566</v>
      </c>
    </row>
    <row r="1227" spans="1:4" x14ac:dyDescent="0.25">
      <c r="A1227" s="26" t="s">
        <v>84</v>
      </c>
      <c r="B1227" s="27" t="s">
        <v>88</v>
      </c>
      <c r="C1227" s="28">
        <v>68.941744226128904</v>
      </c>
      <c r="D1227" s="29">
        <f t="shared" si="19"/>
        <v>42567</v>
      </c>
    </row>
    <row r="1228" spans="1:4" x14ac:dyDescent="0.25">
      <c r="A1228" s="26" t="s">
        <v>84</v>
      </c>
      <c r="B1228" s="27" t="s">
        <v>88</v>
      </c>
      <c r="C1228" s="28">
        <v>68.941744226128904</v>
      </c>
      <c r="D1228" s="29">
        <f t="shared" si="19"/>
        <v>42568</v>
      </c>
    </row>
    <row r="1229" spans="1:4" x14ac:dyDescent="0.25">
      <c r="A1229" s="26" t="s">
        <v>84</v>
      </c>
      <c r="B1229" s="27" t="s">
        <v>90</v>
      </c>
      <c r="C1229" s="28">
        <v>34.470872113064452</v>
      </c>
      <c r="D1229" s="29">
        <f t="shared" si="19"/>
        <v>42569</v>
      </c>
    </row>
    <row r="1230" spans="1:4" x14ac:dyDescent="0.25">
      <c r="A1230" s="26" t="s">
        <v>84</v>
      </c>
      <c r="B1230" s="27" t="s">
        <v>85</v>
      </c>
      <c r="C1230" s="28">
        <v>98.088262476894641</v>
      </c>
      <c r="D1230" s="29">
        <f t="shared" si="19"/>
        <v>42570</v>
      </c>
    </row>
    <row r="1231" spans="1:4" x14ac:dyDescent="0.25">
      <c r="A1231" s="26" t="s">
        <v>84</v>
      </c>
      <c r="B1231" s="27" t="s">
        <v>90</v>
      </c>
      <c r="C1231" s="28">
        <v>123.22858903265558</v>
      </c>
      <c r="D1231" s="29">
        <f t="shared" si="19"/>
        <v>42571</v>
      </c>
    </row>
    <row r="1232" spans="1:4" x14ac:dyDescent="0.25">
      <c r="A1232" s="26" t="s">
        <v>84</v>
      </c>
      <c r="B1232" s="27" t="s">
        <v>90</v>
      </c>
      <c r="C1232" s="28">
        <v>23.105360443622921</v>
      </c>
      <c r="D1232" s="29">
        <f t="shared" si="19"/>
        <v>42572</v>
      </c>
    </row>
    <row r="1233" spans="1:4" x14ac:dyDescent="0.25">
      <c r="A1233" s="26" t="s">
        <v>84</v>
      </c>
      <c r="B1233" s="27" t="s">
        <v>85</v>
      </c>
      <c r="C1233" s="28">
        <v>27.726432532347506</v>
      </c>
      <c r="D1233" s="29">
        <f t="shared" si="19"/>
        <v>42573</v>
      </c>
    </row>
    <row r="1234" spans="1:4" x14ac:dyDescent="0.25">
      <c r="A1234" s="26" t="s">
        <v>84</v>
      </c>
      <c r="B1234" s="27" t="s">
        <v>90</v>
      </c>
      <c r="C1234" s="28">
        <v>15.403573629081947</v>
      </c>
      <c r="D1234" s="29">
        <f t="shared" si="19"/>
        <v>42574</v>
      </c>
    </row>
    <row r="1235" spans="1:4" x14ac:dyDescent="0.25">
      <c r="A1235" s="26" t="s">
        <v>84</v>
      </c>
      <c r="B1235" s="27" t="s">
        <v>88</v>
      </c>
      <c r="C1235" s="28">
        <v>770.17868145409739</v>
      </c>
      <c r="D1235" s="29">
        <f t="shared" si="19"/>
        <v>42575</v>
      </c>
    </row>
    <row r="1236" spans="1:4" x14ac:dyDescent="0.25">
      <c r="A1236" s="26" t="s">
        <v>84</v>
      </c>
      <c r="B1236" s="27" t="s">
        <v>88</v>
      </c>
      <c r="C1236" s="28">
        <v>123.22858903265558</v>
      </c>
      <c r="D1236" s="29">
        <f t="shared" si="19"/>
        <v>42576</v>
      </c>
    </row>
    <row r="1237" spans="1:4" x14ac:dyDescent="0.25">
      <c r="A1237" s="26" t="s">
        <v>84</v>
      </c>
      <c r="B1237" s="27" t="s">
        <v>88</v>
      </c>
      <c r="C1237" s="28">
        <v>123.22858903265558</v>
      </c>
      <c r="D1237" s="29">
        <f t="shared" si="19"/>
        <v>42577</v>
      </c>
    </row>
    <row r="1238" spans="1:4" x14ac:dyDescent="0.25">
      <c r="A1238" s="26" t="s">
        <v>84</v>
      </c>
      <c r="B1238" s="27" t="s">
        <v>90</v>
      </c>
      <c r="C1238" s="28">
        <v>23.105360443622921</v>
      </c>
      <c r="D1238" s="29">
        <f t="shared" si="19"/>
        <v>42578</v>
      </c>
    </row>
    <row r="1239" spans="1:4" x14ac:dyDescent="0.25">
      <c r="A1239" s="26" t="s">
        <v>84</v>
      </c>
      <c r="B1239" s="27" t="s">
        <v>85</v>
      </c>
      <c r="C1239" s="28">
        <v>46.210720887245841</v>
      </c>
      <c r="D1239" s="29">
        <f t="shared" si="19"/>
        <v>42579</v>
      </c>
    </row>
    <row r="1240" spans="1:4" x14ac:dyDescent="0.25">
      <c r="A1240" s="26" t="s">
        <v>84</v>
      </c>
      <c r="B1240" s="27" t="s">
        <v>88</v>
      </c>
      <c r="C1240" s="28">
        <v>107.82501540357363</v>
      </c>
      <c r="D1240" s="29">
        <f t="shared" si="19"/>
        <v>42580</v>
      </c>
    </row>
    <row r="1241" spans="1:4" x14ac:dyDescent="0.25">
      <c r="A1241" s="26" t="s">
        <v>84</v>
      </c>
      <c r="B1241" s="27" t="s">
        <v>88</v>
      </c>
      <c r="C1241" s="28">
        <v>38.508934072704868</v>
      </c>
      <c r="D1241" s="29">
        <f t="shared" si="19"/>
        <v>42581</v>
      </c>
    </row>
    <row r="1242" spans="1:4" x14ac:dyDescent="0.25">
      <c r="A1242" s="26" t="s">
        <v>89</v>
      </c>
      <c r="B1242" s="27" t="s">
        <v>85</v>
      </c>
      <c r="C1242" s="28">
        <v>274.75798400908536</v>
      </c>
      <c r="D1242" s="29">
        <f t="shared" si="19"/>
        <v>42582</v>
      </c>
    </row>
    <row r="1243" spans="1:4" x14ac:dyDescent="0.25">
      <c r="A1243" s="26" t="s">
        <v>89</v>
      </c>
      <c r="B1243" s="27" t="s">
        <v>85</v>
      </c>
      <c r="C1243" s="28">
        <v>26.823248188886957</v>
      </c>
      <c r="D1243" s="29">
        <f t="shared" si="19"/>
        <v>42583</v>
      </c>
    </row>
    <row r="1244" spans="1:4" x14ac:dyDescent="0.25">
      <c r="A1244" s="26" t="s">
        <v>84</v>
      </c>
      <c r="B1244" s="27" t="s">
        <v>88</v>
      </c>
      <c r="C1244" s="28">
        <v>308.07147258163894</v>
      </c>
      <c r="D1244" s="29">
        <f t="shared" si="19"/>
        <v>42584</v>
      </c>
    </row>
    <row r="1245" spans="1:4" x14ac:dyDescent="0.25">
      <c r="A1245" s="26" t="s">
        <v>84</v>
      </c>
      <c r="B1245" s="27" t="s">
        <v>88</v>
      </c>
      <c r="C1245" s="28">
        <v>1232.2858903265558</v>
      </c>
      <c r="D1245" s="29">
        <f t="shared" si="19"/>
        <v>42585</v>
      </c>
    </row>
    <row r="1246" spans="1:4" x14ac:dyDescent="0.25">
      <c r="A1246" s="26" t="s">
        <v>84</v>
      </c>
      <c r="B1246" s="27" t="s">
        <v>85</v>
      </c>
      <c r="C1246" s="28">
        <v>27.726432532347506</v>
      </c>
      <c r="D1246" s="29">
        <f t="shared" si="19"/>
        <v>42586</v>
      </c>
    </row>
    <row r="1247" spans="1:4" x14ac:dyDescent="0.25">
      <c r="A1247" s="26" t="s">
        <v>84</v>
      </c>
      <c r="B1247" s="27" t="s">
        <v>90</v>
      </c>
      <c r="C1247" s="28">
        <v>38.508934072704868</v>
      </c>
      <c r="D1247" s="29">
        <f t="shared" si="19"/>
        <v>42587</v>
      </c>
    </row>
    <row r="1248" spans="1:4" x14ac:dyDescent="0.25">
      <c r="A1248" s="26" t="s">
        <v>84</v>
      </c>
      <c r="B1248" s="27" t="s">
        <v>85</v>
      </c>
      <c r="C1248" s="28">
        <v>231.05360443622922</v>
      </c>
      <c r="D1248" s="29">
        <f t="shared" si="19"/>
        <v>42588</v>
      </c>
    </row>
    <row r="1249" spans="1:4" x14ac:dyDescent="0.25">
      <c r="A1249" s="26" t="s">
        <v>84</v>
      </c>
      <c r="B1249" s="27" t="s">
        <v>85</v>
      </c>
      <c r="C1249" s="28">
        <v>115.52680221811461</v>
      </c>
      <c r="D1249" s="29">
        <f t="shared" si="19"/>
        <v>42589</v>
      </c>
    </row>
    <row r="1250" spans="1:4" x14ac:dyDescent="0.25">
      <c r="A1250" s="26" t="s">
        <v>84</v>
      </c>
      <c r="B1250" s="27" t="s">
        <v>85</v>
      </c>
      <c r="C1250" s="28">
        <v>61.614294516327789</v>
      </c>
      <c r="D1250" s="29">
        <f t="shared" si="19"/>
        <v>42590</v>
      </c>
    </row>
    <row r="1251" spans="1:4" x14ac:dyDescent="0.25">
      <c r="A1251" s="26" t="s">
        <v>84</v>
      </c>
      <c r="B1251" s="27" t="s">
        <v>85</v>
      </c>
      <c r="C1251" s="28">
        <v>46.210720887245841</v>
      </c>
      <c r="D1251" s="29">
        <f t="shared" si="19"/>
        <v>42591</v>
      </c>
    </row>
    <row r="1252" spans="1:4" x14ac:dyDescent="0.25">
      <c r="A1252" s="26" t="s">
        <v>86</v>
      </c>
      <c r="B1252" s="27" t="s">
        <v>88</v>
      </c>
      <c r="C1252" s="28">
        <v>44.091710758377424</v>
      </c>
      <c r="D1252" s="29">
        <f t="shared" si="19"/>
        <v>42592</v>
      </c>
    </row>
    <row r="1253" spans="1:4" x14ac:dyDescent="0.25">
      <c r="A1253" s="26" t="s">
        <v>86</v>
      </c>
      <c r="B1253" s="27" t="s">
        <v>88</v>
      </c>
      <c r="C1253" s="28">
        <v>22.045855379188712</v>
      </c>
      <c r="D1253" s="29">
        <f t="shared" si="19"/>
        <v>42593</v>
      </c>
    </row>
    <row r="1254" spans="1:4" x14ac:dyDescent="0.25">
      <c r="A1254" s="26" t="s">
        <v>84</v>
      </c>
      <c r="B1254" s="27" t="s">
        <v>90</v>
      </c>
      <c r="C1254" s="28">
        <v>123.22858903265558</v>
      </c>
      <c r="D1254" s="29">
        <f t="shared" si="19"/>
        <v>42594</v>
      </c>
    </row>
    <row r="1255" spans="1:4" x14ac:dyDescent="0.25">
      <c r="A1255" s="26" t="s">
        <v>84</v>
      </c>
      <c r="B1255" s="27" t="s">
        <v>88</v>
      </c>
      <c r="C1255" s="28">
        <v>128.48020762401552</v>
      </c>
      <c r="D1255" s="29">
        <f t="shared" si="19"/>
        <v>42595</v>
      </c>
    </row>
    <row r="1256" spans="1:4" x14ac:dyDescent="0.25">
      <c r="A1256" s="26" t="s">
        <v>84</v>
      </c>
      <c r="B1256" s="27" t="s">
        <v>85</v>
      </c>
      <c r="C1256" s="28">
        <v>30.742487119859188</v>
      </c>
      <c r="D1256" s="29">
        <f t="shared" si="19"/>
        <v>42596</v>
      </c>
    </row>
    <row r="1257" spans="1:4" x14ac:dyDescent="0.25">
      <c r="A1257" s="26" t="s">
        <v>87</v>
      </c>
      <c r="B1257" s="27" t="s">
        <v>88</v>
      </c>
      <c r="C1257" s="28">
        <v>42.359419675950441</v>
      </c>
      <c r="D1257" s="29">
        <f t="shared" si="19"/>
        <v>42597</v>
      </c>
    </row>
    <row r="1258" spans="1:4" x14ac:dyDescent="0.25">
      <c r="A1258" s="26" t="s">
        <v>84</v>
      </c>
      <c r="B1258" s="27" t="s">
        <v>88</v>
      </c>
      <c r="C1258" s="28">
        <v>0</v>
      </c>
      <c r="D1258" s="29">
        <f t="shared" si="19"/>
        <v>42598</v>
      </c>
    </row>
    <row r="1259" spans="1:4" x14ac:dyDescent="0.25">
      <c r="A1259" s="26" t="s">
        <v>86</v>
      </c>
      <c r="B1259" s="27" t="s">
        <v>85</v>
      </c>
      <c r="C1259" s="28">
        <v>48.967151675485006</v>
      </c>
      <c r="D1259" s="29">
        <f t="shared" si="19"/>
        <v>42599</v>
      </c>
    </row>
    <row r="1260" spans="1:4" x14ac:dyDescent="0.25">
      <c r="A1260" s="26" t="s">
        <v>86</v>
      </c>
      <c r="B1260" s="27" t="s">
        <v>85</v>
      </c>
      <c r="C1260" s="28">
        <v>225.37940917107585</v>
      </c>
      <c r="D1260" s="29">
        <f t="shared" si="19"/>
        <v>42600</v>
      </c>
    </row>
    <row r="1261" spans="1:4" x14ac:dyDescent="0.25">
      <c r="A1261" s="26" t="s">
        <v>86</v>
      </c>
      <c r="B1261" s="27" t="s">
        <v>85</v>
      </c>
      <c r="C1261" s="28">
        <v>764.6701940035274</v>
      </c>
      <c r="D1261" s="29">
        <f t="shared" si="19"/>
        <v>42601</v>
      </c>
    </row>
    <row r="1262" spans="1:4" x14ac:dyDescent="0.25">
      <c r="A1262" s="26" t="s">
        <v>86</v>
      </c>
      <c r="B1262" s="27" t="s">
        <v>85</v>
      </c>
      <c r="C1262" s="28">
        <v>247.85961199294533</v>
      </c>
      <c r="D1262" s="29">
        <f t="shared" si="19"/>
        <v>42602</v>
      </c>
    </row>
    <row r="1263" spans="1:4" x14ac:dyDescent="0.25">
      <c r="A1263" s="26" t="s">
        <v>86</v>
      </c>
      <c r="B1263" s="27" t="s">
        <v>90</v>
      </c>
      <c r="C1263" s="28">
        <v>22.045855379188712</v>
      </c>
      <c r="D1263" s="29">
        <f t="shared" si="19"/>
        <v>42603</v>
      </c>
    </row>
    <row r="1264" spans="1:4" x14ac:dyDescent="0.25">
      <c r="A1264" s="26" t="s">
        <v>84</v>
      </c>
      <c r="B1264" s="27" t="s">
        <v>85</v>
      </c>
      <c r="C1264" s="28">
        <v>69.316081330868769</v>
      </c>
      <c r="D1264" s="29">
        <f t="shared" si="19"/>
        <v>42604</v>
      </c>
    </row>
    <row r="1265" spans="1:4" x14ac:dyDescent="0.25">
      <c r="A1265" s="26" t="s">
        <v>84</v>
      </c>
      <c r="B1265" s="27" t="s">
        <v>85</v>
      </c>
      <c r="C1265" s="28">
        <v>107.82501540357363</v>
      </c>
      <c r="D1265" s="29">
        <f t="shared" si="19"/>
        <v>42605</v>
      </c>
    </row>
    <row r="1266" spans="1:4" x14ac:dyDescent="0.25">
      <c r="A1266" s="26" t="s">
        <v>86</v>
      </c>
      <c r="B1266" s="27" t="s">
        <v>85</v>
      </c>
      <c r="C1266" s="28">
        <v>35.273368606701936</v>
      </c>
      <c r="D1266" s="29">
        <f t="shared" si="19"/>
        <v>42606</v>
      </c>
    </row>
    <row r="1267" spans="1:4" x14ac:dyDescent="0.25">
      <c r="A1267" s="26" t="s">
        <v>86</v>
      </c>
      <c r="B1267" s="27" t="s">
        <v>85</v>
      </c>
      <c r="C1267" s="28">
        <v>48.967096560846564</v>
      </c>
      <c r="D1267" s="29">
        <f t="shared" si="19"/>
        <v>42607</v>
      </c>
    </row>
    <row r="1268" spans="1:4" x14ac:dyDescent="0.25">
      <c r="A1268" s="26" t="s">
        <v>86</v>
      </c>
      <c r="B1268" s="27" t="s">
        <v>88</v>
      </c>
      <c r="C1268" s="28">
        <v>50</v>
      </c>
      <c r="D1268" s="29">
        <f t="shared" si="19"/>
        <v>42608</v>
      </c>
    </row>
    <row r="1269" spans="1:4" x14ac:dyDescent="0.25">
      <c r="A1269" s="26" t="s">
        <v>87</v>
      </c>
      <c r="B1269" s="27" t="s">
        <v>90</v>
      </c>
      <c r="C1269" s="28">
        <v>529.49274594938049</v>
      </c>
      <c r="D1269" s="29">
        <f t="shared" si="19"/>
        <v>42609</v>
      </c>
    </row>
    <row r="1270" spans="1:4" x14ac:dyDescent="0.25">
      <c r="A1270" s="26" t="s">
        <v>84</v>
      </c>
      <c r="B1270" s="27" t="s">
        <v>93</v>
      </c>
      <c r="C1270" s="28">
        <v>123.22858903265558</v>
      </c>
      <c r="D1270" s="29">
        <f t="shared" si="19"/>
        <v>42610</v>
      </c>
    </row>
    <row r="1271" spans="1:4" x14ac:dyDescent="0.25">
      <c r="A1271" s="26" t="s">
        <v>91</v>
      </c>
      <c r="B1271" s="27" t="s">
        <v>92</v>
      </c>
      <c r="C1271" s="28">
        <v>32.904045223319756</v>
      </c>
      <c r="D1271" s="29">
        <f t="shared" si="19"/>
        <v>42611</v>
      </c>
    </row>
    <row r="1272" spans="1:4" x14ac:dyDescent="0.25">
      <c r="A1272" s="26" t="s">
        <v>87</v>
      </c>
      <c r="B1272" s="27" t="s">
        <v>92</v>
      </c>
      <c r="C1272" s="28">
        <v>185.32246108228318</v>
      </c>
      <c r="D1272" s="29">
        <f t="shared" si="19"/>
        <v>42612</v>
      </c>
    </row>
    <row r="1273" spans="1:4" x14ac:dyDescent="0.25">
      <c r="A1273" s="26" t="s">
        <v>87</v>
      </c>
      <c r="B1273" s="27" t="s">
        <v>92</v>
      </c>
      <c r="C1273" s="28">
        <v>476.54347135444243</v>
      </c>
      <c r="D1273" s="29">
        <f t="shared" si="19"/>
        <v>42613</v>
      </c>
    </row>
    <row r="1274" spans="1:4" x14ac:dyDescent="0.25">
      <c r="A1274" s="26" t="s">
        <v>89</v>
      </c>
      <c r="B1274" s="27" t="s">
        <v>85</v>
      </c>
      <c r="C1274" s="28">
        <v>91.585994669695125</v>
      </c>
      <c r="D1274" s="29">
        <f t="shared" si="19"/>
        <v>42614</v>
      </c>
    </row>
    <row r="1275" spans="1:4" x14ac:dyDescent="0.25">
      <c r="A1275" s="26" t="s">
        <v>84</v>
      </c>
      <c r="B1275" s="27" t="s">
        <v>85</v>
      </c>
      <c r="C1275" s="28">
        <v>77.017868145409736</v>
      </c>
      <c r="D1275" s="29">
        <f t="shared" si="19"/>
        <v>42615</v>
      </c>
    </row>
    <row r="1276" spans="1:4" x14ac:dyDescent="0.25">
      <c r="A1276" s="26" t="s">
        <v>89</v>
      </c>
      <c r="B1276" s="27" t="s">
        <v>90</v>
      </c>
      <c r="C1276" s="28">
        <v>288.15042083764553</v>
      </c>
      <c r="D1276" s="29">
        <f t="shared" si="19"/>
        <v>42616</v>
      </c>
    </row>
    <row r="1277" spans="1:4" x14ac:dyDescent="0.25">
      <c r="A1277" s="26" t="s">
        <v>89</v>
      </c>
      <c r="B1277" s="27" t="s">
        <v>88</v>
      </c>
      <c r="C1277" s="28">
        <v>64.110196268786581</v>
      </c>
      <c r="D1277" s="29">
        <f t="shared" si="19"/>
        <v>42617</v>
      </c>
    </row>
    <row r="1278" spans="1:4" x14ac:dyDescent="0.25">
      <c r="A1278" s="26" t="s">
        <v>86</v>
      </c>
      <c r="B1278" s="27" t="s">
        <v>88</v>
      </c>
      <c r="C1278" s="28">
        <v>110.22927689594357</v>
      </c>
      <c r="D1278" s="29">
        <f t="shared" si="19"/>
        <v>42618</v>
      </c>
    </row>
    <row r="1279" spans="1:4" x14ac:dyDescent="0.25">
      <c r="A1279" s="26" t="s">
        <v>86</v>
      </c>
      <c r="B1279" s="27" t="s">
        <v>88</v>
      </c>
      <c r="C1279" s="28">
        <v>110.22927689594357</v>
      </c>
      <c r="D1279" s="29">
        <f t="shared" si="19"/>
        <v>42619</v>
      </c>
    </row>
    <row r="1280" spans="1:4" x14ac:dyDescent="0.25">
      <c r="A1280" s="26" t="s">
        <v>86</v>
      </c>
      <c r="B1280" s="27" t="s">
        <v>88</v>
      </c>
      <c r="C1280" s="28">
        <v>110.22927689594357</v>
      </c>
      <c r="D1280" s="29">
        <f t="shared" si="19"/>
        <v>42620</v>
      </c>
    </row>
    <row r="1281" spans="1:4" x14ac:dyDescent="0.25">
      <c r="A1281" s="26" t="s">
        <v>86</v>
      </c>
      <c r="B1281" s="27" t="s">
        <v>85</v>
      </c>
      <c r="C1281" s="28">
        <v>108.24305555555556</v>
      </c>
      <c r="D1281" s="29">
        <f t="shared" si="19"/>
        <v>42621</v>
      </c>
    </row>
    <row r="1282" spans="1:4" x14ac:dyDescent="0.25">
      <c r="A1282" s="26" t="s">
        <v>84</v>
      </c>
      <c r="B1282" s="27" t="s">
        <v>85</v>
      </c>
      <c r="C1282" s="28">
        <v>9.0264941466420208</v>
      </c>
      <c r="D1282" s="29">
        <f t="shared" si="19"/>
        <v>42622</v>
      </c>
    </row>
    <row r="1283" spans="1:4" x14ac:dyDescent="0.25">
      <c r="A1283" s="26" t="s">
        <v>91</v>
      </c>
      <c r="B1283" s="27" t="s">
        <v>88</v>
      </c>
      <c r="C1283" s="28">
        <v>29.330291673456088</v>
      </c>
      <c r="D1283" s="29">
        <f t="shared" si="19"/>
        <v>42623</v>
      </c>
    </row>
    <row r="1284" spans="1:4" x14ac:dyDescent="0.25">
      <c r="A1284" s="26" t="s">
        <v>89</v>
      </c>
      <c r="B1284" s="27" t="s">
        <v>90</v>
      </c>
      <c r="C1284" s="28">
        <v>137.37899200454268</v>
      </c>
      <c r="D1284" s="29">
        <f t="shared" ref="D1284:D1347" si="20">D1283+1</f>
        <v>42624</v>
      </c>
    </row>
    <row r="1285" spans="1:4" x14ac:dyDescent="0.25">
      <c r="A1285" s="26" t="s">
        <v>86</v>
      </c>
      <c r="B1285" s="27" t="s">
        <v>88</v>
      </c>
      <c r="C1285" s="28">
        <v>33.06878306878307</v>
      </c>
      <c r="D1285" s="29">
        <f t="shared" si="20"/>
        <v>42625</v>
      </c>
    </row>
    <row r="1286" spans="1:4" x14ac:dyDescent="0.25">
      <c r="A1286" s="26" t="s">
        <v>89</v>
      </c>
      <c r="B1286" s="27" t="s">
        <v>90</v>
      </c>
      <c r="C1286" s="28">
        <v>128.22039253757316</v>
      </c>
      <c r="D1286" s="29">
        <f t="shared" si="20"/>
        <v>42626</v>
      </c>
    </row>
    <row r="1287" spans="1:4" x14ac:dyDescent="0.25">
      <c r="A1287" s="26" t="s">
        <v>86</v>
      </c>
      <c r="B1287" s="27" t="s">
        <v>90</v>
      </c>
      <c r="C1287" s="28">
        <v>30.8641975308642</v>
      </c>
      <c r="D1287" s="29">
        <f t="shared" si="20"/>
        <v>42627</v>
      </c>
    </row>
    <row r="1288" spans="1:4" x14ac:dyDescent="0.25">
      <c r="A1288" s="26" t="s">
        <v>87</v>
      </c>
      <c r="B1288" s="27" t="s">
        <v>85</v>
      </c>
      <c r="C1288" s="28">
        <v>29.651593773165306</v>
      </c>
      <c r="D1288" s="29">
        <f t="shared" si="20"/>
        <v>42628</v>
      </c>
    </row>
    <row r="1289" spans="1:4" x14ac:dyDescent="0.25">
      <c r="A1289" s="26" t="s">
        <v>86</v>
      </c>
      <c r="B1289" s="27" t="s">
        <v>85</v>
      </c>
      <c r="C1289" s="28">
        <v>66.137566137566139</v>
      </c>
      <c r="D1289" s="29">
        <f t="shared" si="20"/>
        <v>42629</v>
      </c>
    </row>
    <row r="1290" spans="1:4" x14ac:dyDescent="0.25">
      <c r="A1290" s="26" t="s">
        <v>86</v>
      </c>
      <c r="B1290" s="27" t="s">
        <v>90</v>
      </c>
      <c r="C1290" s="28">
        <v>35.273368606701936</v>
      </c>
      <c r="D1290" s="29">
        <f t="shared" si="20"/>
        <v>42630</v>
      </c>
    </row>
    <row r="1291" spans="1:4" x14ac:dyDescent="0.25">
      <c r="A1291" s="26" t="s">
        <v>86</v>
      </c>
      <c r="B1291" s="27" t="s">
        <v>90</v>
      </c>
      <c r="C1291" s="28">
        <v>661.37566137566137</v>
      </c>
      <c r="D1291" s="29">
        <f t="shared" si="20"/>
        <v>42631</v>
      </c>
    </row>
    <row r="1292" spans="1:4" x14ac:dyDescent="0.25">
      <c r="A1292" s="26" t="s">
        <v>86</v>
      </c>
      <c r="B1292" s="27" t="s">
        <v>85</v>
      </c>
      <c r="C1292" s="28">
        <v>385.80246913580248</v>
      </c>
      <c r="D1292" s="29">
        <f t="shared" si="20"/>
        <v>42632</v>
      </c>
    </row>
    <row r="1293" spans="1:4" x14ac:dyDescent="0.25">
      <c r="A1293" s="26" t="s">
        <v>84</v>
      </c>
      <c r="B1293" s="27" t="s">
        <v>85</v>
      </c>
      <c r="C1293" s="28">
        <v>77.017868145409736</v>
      </c>
      <c r="D1293" s="29">
        <f t="shared" si="20"/>
        <v>42633</v>
      </c>
    </row>
    <row r="1294" spans="1:4" x14ac:dyDescent="0.25">
      <c r="A1294" s="26" t="s">
        <v>86</v>
      </c>
      <c r="B1294" s="27" t="s">
        <v>90</v>
      </c>
      <c r="C1294" s="28">
        <v>881.83421516754856</v>
      </c>
      <c r="D1294" s="29">
        <f t="shared" si="20"/>
        <v>42634</v>
      </c>
    </row>
    <row r="1295" spans="1:4" x14ac:dyDescent="0.25">
      <c r="A1295" s="26" t="s">
        <v>86</v>
      </c>
      <c r="B1295" s="27" t="s">
        <v>88</v>
      </c>
      <c r="C1295" s="28">
        <v>44.091710758377424</v>
      </c>
      <c r="D1295" s="29">
        <f t="shared" si="20"/>
        <v>42635</v>
      </c>
    </row>
    <row r="1296" spans="1:4" x14ac:dyDescent="0.25">
      <c r="A1296" s="26" t="s">
        <v>87</v>
      </c>
      <c r="B1296" s="27" t="s">
        <v>85</v>
      </c>
      <c r="C1296" s="28">
        <v>635.3912951392565</v>
      </c>
      <c r="D1296" s="29">
        <f t="shared" si="20"/>
        <v>42636</v>
      </c>
    </row>
    <row r="1297" spans="1:4" x14ac:dyDescent="0.25">
      <c r="A1297" s="26" t="s">
        <v>87</v>
      </c>
      <c r="B1297" s="27" t="s">
        <v>85</v>
      </c>
      <c r="C1297" s="28">
        <v>423.59419675950437</v>
      </c>
      <c r="D1297" s="29">
        <f t="shared" si="20"/>
        <v>42637</v>
      </c>
    </row>
    <row r="1298" spans="1:4" x14ac:dyDescent="0.25">
      <c r="A1298" s="26" t="s">
        <v>87</v>
      </c>
      <c r="B1298" s="27" t="s">
        <v>85</v>
      </c>
      <c r="C1298" s="28">
        <v>423.59419675950437</v>
      </c>
      <c r="D1298" s="29">
        <f t="shared" si="20"/>
        <v>42638</v>
      </c>
    </row>
    <row r="1299" spans="1:4" x14ac:dyDescent="0.25">
      <c r="A1299" s="26" t="s">
        <v>91</v>
      </c>
      <c r="B1299" s="27" t="s">
        <v>88</v>
      </c>
      <c r="C1299" s="28">
        <v>62.82985674792662</v>
      </c>
      <c r="D1299" s="29">
        <f t="shared" si="20"/>
        <v>42639</v>
      </c>
    </row>
    <row r="1300" spans="1:4" x14ac:dyDescent="0.25">
      <c r="A1300" s="26" t="s">
        <v>89</v>
      </c>
      <c r="B1300" s="27" t="s">
        <v>90</v>
      </c>
      <c r="C1300" s="28">
        <v>288.15042083764553</v>
      </c>
      <c r="D1300" s="29">
        <f t="shared" si="20"/>
        <v>42640</v>
      </c>
    </row>
    <row r="1301" spans="1:4" x14ac:dyDescent="0.25">
      <c r="A1301" s="26" t="s">
        <v>86</v>
      </c>
      <c r="B1301" s="27" t="s">
        <v>85</v>
      </c>
      <c r="C1301" s="28">
        <v>27</v>
      </c>
      <c r="D1301" s="29">
        <f t="shared" si="20"/>
        <v>42641</v>
      </c>
    </row>
    <row r="1302" spans="1:4" x14ac:dyDescent="0.25">
      <c r="A1302" s="26" t="s">
        <v>86</v>
      </c>
      <c r="B1302" s="27" t="s">
        <v>85</v>
      </c>
      <c r="C1302" s="28">
        <v>881.40773809523807</v>
      </c>
      <c r="D1302" s="29">
        <f t="shared" si="20"/>
        <v>42642</v>
      </c>
    </row>
    <row r="1303" spans="1:4" x14ac:dyDescent="0.25">
      <c r="A1303" s="26" t="s">
        <v>86</v>
      </c>
      <c r="B1303" s="27" t="s">
        <v>85</v>
      </c>
      <c r="C1303" s="28">
        <v>116.33132716049383</v>
      </c>
      <c r="D1303" s="29">
        <f t="shared" si="20"/>
        <v>42643</v>
      </c>
    </row>
    <row r="1304" spans="1:4" x14ac:dyDescent="0.25">
      <c r="A1304" s="26" t="s">
        <v>89</v>
      </c>
      <c r="B1304" s="27" t="s">
        <v>85</v>
      </c>
      <c r="C1304" s="28">
        <v>77.84809546924086</v>
      </c>
      <c r="D1304" s="29">
        <f t="shared" si="20"/>
        <v>42644</v>
      </c>
    </row>
    <row r="1305" spans="1:4" x14ac:dyDescent="0.25">
      <c r="A1305" s="26" t="s">
        <v>86</v>
      </c>
      <c r="B1305" s="27" t="s">
        <v>88</v>
      </c>
      <c r="C1305" s="28">
        <v>33.06878306878307</v>
      </c>
      <c r="D1305" s="29">
        <f t="shared" si="20"/>
        <v>42645</v>
      </c>
    </row>
    <row r="1306" spans="1:4" x14ac:dyDescent="0.25">
      <c r="A1306" s="26" t="s">
        <v>86</v>
      </c>
      <c r="B1306" s="27" t="s">
        <v>85</v>
      </c>
      <c r="C1306" s="28">
        <v>44.888668430335102</v>
      </c>
      <c r="D1306" s="29">
        <f t="shared" si="20"/>
        <v>42646</v>
      </c>
    </row>
    <row r="1307" spans="1:4" x14ac:dyDescent="0.25">
      <c r="A1307" s="26" t="s">
        <v>86</v>
      </c>
      <c r="B1307" s="27" t="s">
        <v>85</v>
      </c>
      <c r="C1307" s="28">
        <v>551.14638447971777</v>
      </c>
      <c r="D1307" s="29">
        <f t="shared" si="20"/>
        <v>42647</v>
      </c>
    </row>
    <row r="1308" spans="1:4" x14ac:dyDescent="0.25">
      <c r="A1308" s="26" t="s">
        <v>89</v>
      </c>
      <c r="B1308" s="27" t="s">
        <v>85</v>
      </c>
      <c r="C1308" s="28">
        <v>50.729299275554787</v>
      </c>
      <c r="D1308" s="29">
        <f t="shared" si="20"/>
        <v>42648</v>
      </c>
    </row>
    <row r="1309" spans="1:4" x14ac:dyDescent="0.25">
      <c r="A1309" s="26" t="s">
        <v>87</v>
      </c>
      <c r="B1309" s="27" t="s">
        <v>88</v>
      </c>
      <c r="C1309" s="28">
        <v>2117.970983797522</v>
      </c>
      <c r="D1309" s="29">
        <f t="shared" si="20"/>
        <v>42649</v>
      </c>
    </row>
    <row r="1310" spans="1:4" x14ac:dyDescent="0.25">
      <c r="A1310" s="26" t="s">
        <v>86</v>
      </c>
      <c r="B1310" s="27" t="s">
        <v>90</v>
      </c>
      <c r="C1310" s="28">
        <v>88.183421516754848</v>
      </c>
      <c r="D1310" s="29">
        <f t="shared" si="20"/>
        <v>42650</v>
      </c>
    </row>
    <row r="1311" spans="1:4" x14ac:dyDescent="0.25">
      <c r="A1311" s="26" t="s">
        <v>86</v>
      </c>
      <c r="B1311" s="27" t="s">
        <v>85</v>
      </c>
      <c r="C1311" s="28">
        <v>40</v>
      </c>
      <c r="D1311" s="29">
        <f t="shared" si="20"/>
        <v>42651</v>
      </c>
    </row>
    <row r="1312" spans="1:4" x14ac:dyDescent="0.25">
      <c r="A1312" s="26" t="s">
        <v>86</v>
      </c>
      <c r="B1312" s="27" t="s">
        <v>85</v>
      </c>
      <c r="C1312" s="28">
        <v>30</v>
      </c>
      <c r="D1312" s="29">
        <f t="shared" si="20"/>
        <v>42652</v>
      </c>
    </row>
    <row r="1313" spans="1:4" x14ac:dyDescent="0.25">
      <c r="A1313" s="26" t="s">
        <v>86</v>
      </c>
      <c r="B1313" s="27" t="s">
        <v>85</v>
      </c>
      <c r="C1313" s="28">
        <v>3.5273368606701943</v>
      </c>
      <c r="D1313" s="29">
        <f t="shared" si="20"/>
        <v>42653</v>
      </c>
    </row>
    <row r="1314" spans="1:4" x14ac:dyDescent="0.25">
      <c r="A1314" s="26" t="s">
        <v>86</v>
      </c>
      <c r="B1314" s="27" t="s">
        <v>88</v>
      </c>
      <c r="C1314" s="28">
        <v>55.114638447971785</v>
      </c>
      <c r="D1314" s="29">
        <f t="shared" si="20"/>
        <v>42654</v>
      </c>
    </row>
    <row r="1315" spans="1:4" x14ac:dyDescent="0.25">
      <c r="A1315" s="26" t="s">
        <v>91</v>
      </c>
      <c r="B1315" s="27" t="s">
        <v>88</v>
      </c>
      <c r="C1315" s="28">
        <v>68.911655257959296</v>
      </c>
      <c r="D1315" s="29">
        <f t="shared" si="20"/>
        <v>42655</v>
      </c>
    </row>
    <row r="1316" spans="1:4" x14ac:dyDescent="0.25">
      <c r="A1316" s="26" t="s">
        <v>86</v>
      </c>
      <c r="B1316" s="27" t="s">
        <v>85</v>
      </c>
      <c r="C1316" s="28">
        <v>66.137566137566139</v>
      </c>
      <c r="D1316" s="29">
        <f t="shared" si="20"/>
        <v>42656</v>
      </c>
    </row>
    <row r="1317" spans="1:4" x14ac:dyDescent="0.25">
      <c r="A1317" s="26" t="s">
        <v>86</v>
      </c>
      <c r="B1317" s="27" t="s">
        <v>88</v>
      </c>
      <c r="C1317" s="28">
        <v>198.4126984126984</v>
      </c>
      <c r="D1317" s="29">
        <f t="shared" si="20"/>
        <v>42657</v>
      </c>
    </row>
    <row r="1318" spans="1:4" x14ac:dyDescent="0.25">
      <c r="A1318" s="26" t="s">
        <v>86</v>
      </c>
      <c r="B1318" s="27" t="s">
        <v>90</v>
      </c>
      <c r="C1318" s="28">
        <v>110.22927689594357</v>
      </c>
      <c r="D1318" s="29">
        <f t="shared" si="20"/>
        <v>42658</v>
      </c>
    </row>
    <row r="1319" spans="1:4" x14ac:dyDescent="0.25">
      <c r="A1319" s="26" t="s">
        <v>86</v>
      </c>
      <c r="B1319" s="27" t="s">
        <v>88</v>
      </c>
      <c r="C1319" s="28">
        <v>148.80952380952382</v>
      </c>
      <c r="D1319" s="29">
        <f t="shared" si="20"/>
        <v>42659</v>
      </c>
    </row>
    <row r="1320" spans="1:4" x14ac:dyDescent="0.25">
      <c r="A1320" s="26" t="s">
        <v>86</v>
      </c>
      <c r="B1320" s="27" t="s">
        <v>88</v>
      </c>
      <c r="C1320" s="28">
        <v>39.682539682539684</v>
      </c>
      <c r="D1320" s="29">
        <f t="shared" si="20"/>
        <v>42660</v>
      </c>
    </row>
    <row r="1321" spans="1:4" x14ac:dyDescent="0.25">
      <c r="A1321" s="26" t="s">
        <v>86</v>
      </c>
      <c r="B1321" s="27" t="s">
        <v>88</v>
      </c>
      <c r="C1321" s="28">
        <v>220.45855379188714</v>
      </c>
      <c r="D1321" s="29">
        <f t="shared" si="20"/>
        <v>42661</v>
      </c>
    </row>
    <row r="1322" spans="1:4" x14ac:dyDescent="0.25">
      <c r="A1322" s="26" t="s">
        <v>91</v>
      </c>
      <c r="B1322" s="27" t="s">
        <v>85</v>
      </c>
      <c r="C1322" s="28">
        <v>11.6</v>
      </c>
      <c r="D1322" s="29">
        <f t="shared" si="20"/>
        <v>42662</v>
      </c>
    </row>
    <row r="1323" spans="1:4" x14ac:dyDescent="0.25">
      <c r="A1323" s="26" t="s">
        <v>91</v>
      </c>
      <c r="B1323" s="27" t="s">
        <v>85</v>
      </c>
      <c r="C1323" s="28">
        <v>114</v>
      </c>
      <c r="D1323" s="29">
        <f t="shared" si="20"/>
        <v>42663</v>
      </c>
    </row>
    <row r="1324" spans="1:4" x14ac:dyDescent="0.25">
      <c r="A1324" s="26" t="s">
        <v>89</v>
      </c>
      <c r="B1324" s="27" t="s">
        <v>85</v>
      </c>
      <c r="C1324" s="28">
        <v>29.307518294302437</v>
      </c>
      <c r="D1324" s="29">
        <f t="shared" si="20"/>
        <v>42664</v>
      </c>
    </row>
    <row r="1325" spans="1:4" x14ac:dyDescent="0.25">
      <c r="A1325" s="26" t="s">
        <v>91</v>
      </c>
      <c r="B1325" s="27" t="s">
        <v>88</v>
      </c>
      <c r="C1325" s="28">
        <v>22.975000000000001</v>
      </c>
      <c r="D1325" s="29">
        <f t="shared" si="20"/>
        <v>42665</v>
      </c>
    </row>
    <row r="1326" spans="1:4" x14ac:dyDescent="0.25">
      <c r="A1326" s="26" t="s">
        <v>87</v>
      </c>
      <c r="B1326" s="27" t="s">
        <v>88</v>
      </c>
      <c r="C1326" s="28">
        <v>5.2949274594938052</v>
      </c>
      <c r="D1326" s="29">
        <f t="shared" si="20"/>
        <v>42666</v>
      </c>
    </row>
    <row r="1327" spans="1:4" x14ac:dyDescent="0.25">
      <c r="A1327" s="26" t="s">
        <v>86</v>
      </c>
      <c r="B1327" s="27" t="s">
        <v>88</v>
      </c>
      <c r="C1327" s="28">
        <v>110.22927689594357</v>
      </c>
      <c r="D1327" s="29">
        <f t="shared" si="20"/>
        <v>42667</v>
      </c>
    </row>
    <row r="1328" spans="1:4" x14ac:dyDescent="0.25">
      <c r="A1328" s="26" t="s">
        <v>91</v>
      </c>
      <c r="B1328" s="27" t="s">
        <v>90</v>
      </c>
      <c r="C1328" s="28">
        <v>68.911655257959296</v>
      </c>
      <c r="D1328" s="29">
        <f t="shared" si="20"/>
        <v>42668</v>
      </c>
    </row>
    <row r="1329" spans="1:4" x14ac:dyDescent="0.25">
      <c r="A1329" s="26" t="s">
        <v>86</v>
      </c>
      <c r="B1329" s="27" t="s">
        <v>90</v>
      </c>
      <c r="C1329" s="28">
        <v>440.91710758377428</v>
      </c>
      <c r="D1329" s="29">
        <f t="shared" si="20"/>
        <v>42669</v>
      </c>
    </row>
    <row r="1330" spans="1:4" x14ac:dyDescent="0.25">
      <c r="A1330" s="26" t="s">
        <v>86</v>
      </c>
      <c r="B1330" s="27" t="s">
        <v>85</v>
      </c>
      <c r="C1330" s="28">
        <v>352.73368606701939</v>
      </c>
      <c r="D1330" s="29">
        <f t="shared" si="20"/>
        <v>42670</v>
      </c>
    </row>
    <row r="1331" spans="1:4" x14ac:dyDescent="0.25">
      <c r="A1331" s="26" t="s">
        <v>84</v>
      </c>
      <c r="B1331" s="27" t="s">
        <v>85</v>
      </c>
      <c r="C1331" s="28">
        <v>18.155422057917438</v>
      </c>
      <c r="D1331" s="29">
        <f t="shared" si="20"/>
        <v>42671</v>
      </c>
    </row>
    <row r="1332" spans="1:4" x14ac:dyDescent="0.25">
      <c r="A1332" s="26" t="s">
        <v>91</v>
      </c>
      <c r="B1332" s="27" t="s">
        <v>88</v>
      </c>
      <c r="C1332" s="28">
        <v>44.091710758377424</v>
      </c>
      <c r="D1332" s="29">
        <f t="shared" si="20"/>
        <v>42672</v>
      </c>
    </row>
    <row r="1333" spans="1:4" x14ac:dyDescent="0.25">
      <c r="A1333" s="26" t="s">
        <v>86</v>
      </c>
      <c r="B1333" s="27" t="s">
        <v>85</v>
      </c>
      <c r="C1333" s="28">
        <v>142.19576719576719</v>
      </c>
      <c r="D1333" s="29">
        <f t="shared" si="20"/>
        <v>42673</v>
      </c>
    </row>
    <row r="1334" spans="1:4" x14ac:dyDescent="0.25">
      <c r="A1334" s="26" t="s">
        <v>86</v>
      </c>
      <c r="B1334" s="27" t="s">
        <v>85</v>
      </c>
      <c r="C1334" s="28">
        <v>1653.4391534391534</v>
      </c>
      <c r="D1334" s="29">
        <f t="shared" si="20"/>
        <v>42674</v>
      </c>
    </row>
    <row r="1335" spans="1:4" x14ac:dyDescent="0.25">
      <c r="A1335" s="26" t="s">
        <v>91</v>
      </c>
      <c r="B1335" s="27" t="s">
        <v>85</v>
      </c>
      <c r="C1335" s="28">
        <v>6.5466072495061338</v>
      </c>
      <c r="D1335" s="29">
        <f t="shared" si="20"/>
        <v>42675</v>
      </c>
    </row>
    <row r="1336" spans="1:4" x14ac:dyDescent="0.25">
      <c r="A1336" s="26" t="s">
        <v>87</v>
      </c>
      <c r="B1336" s="27" t="s">
        <v>88</v>
      </c>
      <c r="C1336" s="28">
        <v>127.0782590278513</v>
      </c>
      <c r="D1336" s="29">
        <f t="shared" si="20"/>
        <v>42676</v>
      </c>
    </row>
    <row r="1337" spans="1:4" x14ac:dyDescent="0.25">
      <c r="A1337" s="26" t="s">
        <v>87</v>
      </c>
      <c r="B1337" s="27" t="s">
        <v>88</v>
      </c>
      <c r="C1337" s="28">
        <v>127.0782590278513</v>
      </c>
      <c r="D1337" s="29">
        <f t="shared" si="20"/>
        <v>42677</v>
      </c>
    </row>
    <row r="1338" spans="1:4" x14ac:dyDescent="0.25">
      <c r="A1338" s="26" t="s">
        <v>87</v>
      </c>
      <c r="B1338" s="27" t="s">
        <v>88</v>
      </c>
      <c r="C1338" s="28">
        <v>158.84782378481412</v>
      </c>
      <c r="D1338" s="29">
        <f t="shared" si="20"/>
        <v>42678</v>
      </c>
    </row>
    <row r="1339" spans="1:4" x14ac:dyDescent="0.25">
      <c r="A1339" s="26" t="s">
        <v>86</v>
      </c>
      <c r="B1339" s="27" t="s">
        <v>85</v>
      </c>
      <c r="C1339" s="28">
        <v>30</v>
      </c>
      <c r="D1339" s="29">
        <f t="shared" si="20"/>
        <v>42679</v>
      </c>
    </row>
    <row r="1340" spans="1:4" x14ac:dyDescent="0.25">
      <c r="A1340" s="26" t="s">
        <v>87</v>
      </c>
      <c r="B1340" s="27" t="s">
        <v>90</v>
      </c>
      <c r="C1340" s="28">
        <v>264.74637297469025</v>
      </c>
      <c r="D1340" s="29">
        <f t="shared" si="20"/>
        <v>42680</v>
      </c>
    </row>
    <row r="1341" spans="1:4" x14ac:dyDescent="0.25">
      <c r="A1341" s="26" t="s">
        <v>87</v>
      </c>
      <c r="B1341" s="27" t="s">
        <v>85</v>
      </c>
      <c r="C1341" s="28">
        <v>10.58985491898761</v>
      </c>
      <c r="D1341" s="29">
        <f t="shared" si="20"/>
        <v>42681</v>
      </c>
    </row>
    <row r="1342" spans="1:4" x14ac:dyDescent="0.25">
      <c r="A1342" s="26" t="s">
        <v>87</v>
      </c>
      <c r="B1342" s="27" t="s">
        <v>85</v>
      </c>
      <c r="C1342" s="28">
        <v>26.474637297469023</v>
      </c>
      <c r="D1342" s="29">
        <f t="shared" si="20"/>
        <v>42682</v>
      </c>
    </row>
    <row r="1343" spans="1:4" x14ac:dyDescent="0.25">
      <c r="A1343" s="26" t="s">
        <v>87</v>
      </c>
      <c r="B1343" s="27" t="s">
        <v>85</v>
      </c>
      <c r="C1343" s="28">
        <v>21.179709837975221</v>
      </c>
      <c r="D1343" s="29">
        <f t="shared" si="20"/>
        <v>42683</v>
      </c>
    </row>
    <row r="1344" spans="1:4" x14ac:dyDescent="0.25">
      <c r="A1344" s="26" t="s">
        <v>87</v>
      </c>
      <c r="B1344" s="27" t="s">
        <v>85</v>
      </c>
      <c r="C1344" s="28">
        <v>14.825796886582653</v>
      </c>
      <c r="D1344" s="29">
        <f t="shared" si="20"/>
        <v>42684</v>
      </c>
    </row>
    <row r="1345" spans="1:4" x14ac:dyDescent="0.25">
      <c r="A1345" s="26" t="s">
        <v>87</v>
      </c>
      <c r="B1345" s="27" t="s">
        <v>85</v>
      </c>
      <c r="C1345" s="28">
        <v>14.825796886582653</v>
      </c>
      <c r="D1345" s="29">
        <f t="shared" si="20"/>
        <v>42685</v>
      </c>
    </row>
    <row r="1346" spans="1:4" x14ac:dyDescent="0.25">
      <c r="A1346" s="26" t="s">
        <v>86</v>
      </c>
      <c r="B1346" s="27" t="s">
        <v>85</v>
      </c>
      <c r="C1346" s="28">
        <v>27.557319223985893</v>
      </c>
      <c r="D1346" s="29">
        <f t="shared" si="20"/>
        <v>42686</v>
      </c>
    </row>
    <row r="1347" spans="1:4" x14ac:dyDescent="0.25">
      <c r="A1347" s="26" t="s">
        <v>86</v>
      </c>
      <c r="B1347" s="27" t="s">
        <v>88</v>
      </c>
      <c r="C1347" s="28">
        <v>380.29100529100532</v>
      </c>
      <c r="D1347" s="29">
        <f t="shared" si="20"/>
        <v>42687</v>
      </c>
    </row>
    <row r="1348" spans="1:4" x14ac:dyDescent="0.25">
      <c r="A1348" s="26" t="s">
        <v>86</v>
      </c>
      <c r="B1348" s="27" t="s">
        <v>90</v>
      </c>
      <c r="C1348" s="28">
        <v>35.273368606701936</v>
      </c>
      <c r="D1348" s="29">
        <f t="shared" ref="D1348:D1411" si="21">D1347+1</f>
        <v>42688</v>
      </c>
    </row>
    <row r="1349" spans="1:4" x14ac:dyDescent="0.25">
      <c r="A1349" s="26" t="s">
        <v>86</v>
      </c>
      <c r="B1349" s="27" t="s">
        <v>85</v>
      </c>
      <c r="C1349" s="28">
        <v>318.70617283950617</v>
      </c>
      <c r="D1349" s="29">
        <f t="shared" si="21"/>
        <v>42689</v>
      </c>
    </row>
    <row r="1350" spans="1:4" x14ac:dyDescent="0.25">
      <c r="A1350" s="26" t="s">
        <v>91</v>
      </c>
      <c r="B1350" s="27" t="s">
        <v>88</v>
      </c>
      <c r="C1350" s="28">
        <v>11.485275876326551</v>
      </c>
      <c r="D1350" s="29">
        <f t="shared" si="21"/>
        <v>42690</v>
      </c>
    </row>
    <row r="1351" spans="1:4" x14ac:dyDescent="0.25">
      <c r="A1351" s="26" t="s">
        <v>87</v>
      </c>
      <c r="B1351" s="27" t="s">
        <v>90</v>
      </c>
      <c r="C1351" s="28">
        <v>105.89854918987609</v>
      </c>
      <c r="D1351" s="29">
        <f t="shared" si="21"/>
        <v>42691</v>
      </c>
    </row>
    <row r="1352" spans="1:4" x14ac:dyDescent="0.25">
      <c r="A1352" s="26" t="s">
        <v>87</v>
      </c>
      <c r="B1352" s="27" t="s">
        <v>90</v>
      </c>
      <c r="C1352" s="28">
        <v>105.89854918987609</v>
      </c>
      <c r="D1352" s="29">
        <f t="shared" si="21"/>
        <v>42692</v>
      </c>
    </row>
    <row r="1353" spans="1:4" x14ac:dyDescent="0.25">
      <c r="A1353" s="26" t="s">
        <v>87</v>
      </c>
      <c r="B1353" s="27" t="s">
        <v>88</v>
      </c>
      <c r="C1353" s="28">
        <v>105.89854918987609</v>
      </c>
      <c r="D1353" s="29">
        <f t="shared" si="21"/>
        <v>42693</v>
      </c>
    </row>
    <row r="1354" spans="1:4" x14ac:dyDescent="0.25">
      <c r="A1354" s="26" t="s">
        <v>87</v>
      </c>
      <c r="B1354" s="27" t="s">
        <v>88</v>
      </c>
      <c r="C1354" s="28">
        <v>52.949274594938046</v>
      </c>
      <c r="D1354" s="29">
        <f t="shared" si="21"/>
        <v>42694</v>
      </c>
    </row>
    <row r="1355" spans="1:4" x14ac:dyDescent="0.25">
      <c r="A1355" s="26" t="s">
        <v>86</v>
      </c>
      <c r="B1355" s="27" t="s">
        <v>88</v>
      </c>
      <c r="C1355" s="28">
        <v>99.206349206349202</v>
      </c>
      <c r="D1355" s="29">
        <f t="shared" si="21"/>
        <v>42695</v>
      </c>
    </row>
    <row r="1356" spans="1:4" x14ac:dyDescent="0.25">
      <c r="A1356" s="26" t="s">
        <v>86</v>
      </c>
      <c r="B1356" s="27" t="s">
        <v>88</v>
      </c>
      <c r="C1356" s="28">
        <v>22.045855379188712</v>
      </c>
      <c r="D1356" s="29">
        <f t="shared" si="21"/>
        <v>42696</v>
      </c>
    </row>
    <row r="1357" spans="1:4" x14ac:dyDescent="0.25">
      <c r="A1357" s="26" t="s">
        <v>84</v>
      </c>
      <c r="B1357" s="27" t="s">
        <v>88</v>
      </c>
      <c r="C1357" s="28">
        <v>64.24010381200776</v>
      </c>
      <c r="D1357" s="29">
        <f t="shared" si="21"/>
        <v>42697</v>
      </c>
    </row>
    <row r="1358" spans="1:4" x14ac:dyDescent="0.25">
      <c r="A1358" s="26" t="s">
        <v>86</v>
      </c>
      <c r="B1358" s="27" t="s">
        <v>88</v>
      </c>
      <c r="C1358" s="28">
        <v>11.022927689594356</v>
      </c>
      <c r="D1358" s="29">
        <f t="shared" si="21"/>
        <v>42698</v>
      </c>
    </row>
    <row r="1359" spans="1:4" x14ac:dyDescent="0.25">
      <c r="A1359" s="26" t="s">
        <v>86</v>
      </c>
      <c r="B1359" s="27" t="s">
        <v>90</v>
      </c>
      <c r="C1359" s="28">
        <v>55.114638447971785</v>
      </c>
      <c r="D1359" s="29">
        <f t="shared" si="21"/>
        <v>42699</v>
      </c>
    </row>
    <row r="1360" spans="1:4" x14ac:dyDescent="0.25">
      <c r="A1360" s="26" t="s">
        <v>89</v>
      </c>
      <c r="B1360" s="27" t="s">
        <v>90</v>
      </c>
      <c r="C1360" s="28">
        <v>36.63439786787805</v>
      </c>
      <c r="D1360" s="29">
        <f t="shared" si="21"/>
        <v>42700</v>
      </c>
    </row>
    <row r="1361" spans="1:4" x14ac:dyDescent="0.25">
      <c r="A1361" s="26" t="s">
        <v>87</v>
      </c>
      <c r="B1361" s="27" t="s">
        <v>90</v>
      </c>
      <c r="C1361" s="28">
        <v>40.515355319666149</v>
      </c>
      <c r="D1361" s="29">
        <f t="shared" si="21"/>
        <v>42701</v>
      </c>
    </row>
    <row r="1362" spans="1:4" x14ac:dyDescent="0.25">
      <c r="A1362" s="26" t="s">
        <v>91</v>
      </c>
      <c r="B1362" s="27" t="s">
        <v>85</v>
      </c>
      <c r="C1362" s="28">
        <v>70</v>
      </c>
      <c r="D1362" s="29">
        <f t="shared" si="21"/>
        <v>42702</v>
      </c>
    </row>
    <row r="1363" spans="1:4" x14ac:dyDescent="0.25">
      <c r="A1363" s="26" t="s">
        <v>91</v>
      </c>
      <c r="B1363" s="27" t="s">
        <v>85</v>
      </c>
      <c r="C1363" s="28">
        <v>70</v>
      </c>
      <c r="D1363" s="29">
        <f t="shared" si="21"/>
        <v>42703</v>
      </c>
    </row>
    <row r="1364" spans="1:4" x14ac:dyDescent="0.25">
      <c r="A1364" s="26" t="s">
        <v>91</v>
      </c>
      <c r="B1364" s="27" t="s">
        <v>88</v>
      </c>
      <c r="C1364" s="28">
        <v>131.93733633481878</v>
      </c>
      <c r="D1364" s="29">
        <f t="shared" si="21"/>
        <v>42704</v>
      </c>
    </row>
    <row r="1365" spans="1:4" x14ac:dyDescent="0.25">
      <c r="A1365" s="26" t="s">
        <v>84</v>
      </c>
      <c r="B1365" s="27" t="s">
        <v>88</v>
      </c>
      <c r="C1365" s="28">
        <v>256.96041524803104</v>
      </c>
      <c r="D1365" s="29">
        <f t="shared" si="21"/>
        <v>42705</v>
      </c>
    </row>
    <row r="1366" spans="1:4" x14ac:dyDescent="0.25">
      <c r="A1366" s="26" t="s">
        <v>84</v>
      </c>
      <c r="B1366" s="27" t="s">
        <v>88</v>
      </c>
      <c r="C1366" s="28">
        <v>256.96041524803104</v>
      </c>
      <c r="D1366" s="29">
        <f t="shared" si="21"/>
        <v>42706</v>
      </c>
    </row>
    <row r="1367" spans="1:4" x14ac:dyDescent="0.25">
      <c r="A1367" s="26" t="s">
        <v>84</v>
      </c>
      <c r="B1367" s="27" t="s">
        <v>88</v>
      </c>
      <c r="C1367" s="28">
        <v>256.96041524803104</v>
      </c>
      <c r="D1367" s="29">
        <f t="shared" si="21"/>
        <v>42707</v>
      </c>
    </row>
    <row r="1368" spans="1:4" x14ac:dyDescent="0.25">
      <c r="A1368" s="26" t="s">
        <v>84</v>
      </c>
      <c r="B1368" s="27" t="s">
        <v>88</v>
      </c>
      <c r="C1368" s="28">
        <v>256.96041524803104</v>
      </c>
      <c r="D1368" s="29">
        <f t="shared" si="21"/>
        <v>42708</v>
      </c>
    </row>
    <row r="1369" spans="1:4" x14ac:dyDescent="0.25">
      <c r="A1369" s="26" t="s">
        <v>84</v>
      </c>
      <c r="B1369" s="27" t="s">
        <v>88</v>
      </c>
      <c r="C1369" s="28">
        <v>256.96041524803104</v>
      </c>
      <c r="D1369" s="29">
        <f t="shared" si="21"/>
        <v>42709</v>
      </c>
    </row>
    <row r="1370" spans="1:4" x14ac:dyDescent="0.25">
      <c r="A1370" s="26" t="s">
        <v>84</v>
      </c>
      <c r="B1370" s="27" t="s">
        <v>88</v>
      </c>
      <c r="C1370" s="28">
        <v>256.96041524803104</v>
      </c>
      <c r="D1370" s="29">
        <f t="shared" si="21"/>
        <v>42710</v>
      </c>
    </row>
    <row r="1371" spans="1:4" x14ac:dyDescent="0.25">
      <c r="A1371" s="26" t="s">
        <v>84</v>
      </c>
      <c r="B1371" s="27" t="s">
        <v>88</v>
      </c>
      <c r="C1371" s="28">
        <v>256.96041524803104</v>
      </c>
      <c r="D1371" s="29">
        <f t="shared" si="21"/>
        <v>42711</v>
      </c>
    </row>
    <row r="1372" spans="1:4" x14ac:dyDescent="0.25">
      <c r="A1372" s="26" t="s">
        <v>84</v>
      </c>
      <c r="B1372" s="27" t="s">
        <v>88</v>
      </c>
      <c r="C1372" s="28">
        <v>256.96041524803104</v>
      </c>
      <c r="D1372" s="29">
        <f t="shared" si="21"/>
        <v>42712</v>
      </c>
    </row>
    <row r="1373" spans="1:4" x14ac:dyDescent="0.25">
      <c r="A1373" s="26" t="s">
        <v>84</v>
      </c>
      <c r="B1373" s="27" t="s">
        <v>92</v>
      </c>
      <c r="C1373" s="28">
        <v>19.27203114360233</v>
      </c>
      <c r="D1373" s="29">
        <f t="shared" si="21"/>
        <v>42713</v>
      </c>
    </row>
    <row r="1374" spans="1:4" x14ac:dyDescent="0.25">
      <c r="A1374" s="26" t="s">
        <v>84</v>
      </c>
      <c r="B1374" s="27" t="s">
        <v>85</v>
      </c>
      <c r="C1374" s="28">
        <v>84.719654959950716</v>
      </c>
      <c r="D1374" s="29">
        <f t="shared" si="21"/>
        <v>42714</v>
      </c>
    </row>
    <row r="1375" spans="1:4" x14ac:dyDescent="0.25">
      <c r="A1375" s="26" t="s">
        <v>86</v>
      </c>
      <c r="B1375" s="27" t="s">
        <v>85</v>
      </c>
      <c r="C1375" s="28">
        <v>55.114638447971785</v>
      </c>
      <c r="D1375" s="29">
        <f t="shared" si="21"/>
        <v>42715</v>
      </c>
    </row>
    <row r="1376" spans="1:4" x14ac:dyDescent="0.25">
      <c r="A1376" s="26" t="s">
        <v>86</v>
      </c>
      <c r="B1376" s="27" t="s">
        <v>85</v>
      </c>
      <c r="C1376" s="28">
        <v>2.204585537918871</v>
      </c>
      <c r="D1376" s="29">
        <f t="shared" si="21"/>
        <v>42716</v>
      </c>
    </row>
    <row r="1377" spans="1:4" x14ac:dyDescent="0.25">
      <c r="A1377" s="26" t="s">
        <v>87</v>
      </c>
      <c r="B1377" s="27" t="s">
        <v>85</v>
      </c>
      <c r="C1377" s="28">
        <v>12.154606595899846</v>
      </c>
      <c r="D1377" s="29">
        <f t="shared" si="21"/>
        <v>42717</v>
      </c>
    </row>
    <row r="1378" spans="1:4" x14ac:dyDescent="0.25">
      <c r="A1378" s="26" t="s">
        <v>84</v>
      </c>
      <c r="B1378" s="27" t="s">
        <v>90</v>
      </c>
      <c r="C1378" s="28">
        <v>308.07147258163894</v>
      </c>
      <c r="D1378" s="29">
        <f t="shared" si="21"/>
        <v>42718</v>
      </c>
    </row>
    <row r="1379" spans="1:4" x14ac:dyDescent="0.25">
      <c r="A1379" s="26" t="s">
        <v>84</v>
      </c>
      <c r="B1379" s="27" t="s">
        <v>90</v>
      </c>
      <c r="C1379" s="28">
        <v>154.03573629081947</v>
      </c>
      <c r="D1379" s="29">
        <f t="shared" si="21"/>
        <v>42719</v>
      </c>
    </row>
    <row r="1380" spans="1:4" x14ac:dyDescent="0.25">
      <c r="A1380" s="26" t="s">
        <v>84</v>
      </c>
      <c r="B1380" s="27" t="s">
        <v>85</v>
      </c>
      <c r="C1380" s="28">
        <v>30.807147258163894</v>
      </c>
      <c r="D1380" s="29">
        <f t="shared" si="21"/>
        <v>42720</v>
      </c>
    </row>
    <row r="1381" spans="1:4" x14ac:dyDescent="0.25">
      <c r="A1381" s="26" t="s">
        <v>84</v>
      </c>
      <c r="B1381" s="27" t="s">
        <v>90</v>
      </c>
      <c r="C1381" s="28">
        <v>33.887861983980287</v>
      </c>
      <c r="D1381" s="29">
        <f t="shared" si="21"/>
        <v>42721</v>
      </c>
    </row>
    <row r="1382" spans="1:4" x14ac:dyDescent="0.25">
      <c r="A1382" s="26" t="s">
        <v>86</v>
      </c>
      <c r="B1382" s="27" t="s">
        <v>85</v>
      </c>
      <c r="C1382" s="28">
        <v>24.250440917107586</v>
      </c>
      <c r="D1382" s="29">
        <f t="shared" si="21"/>
        <v>42722</v>
      </c>
    </row>
    <row r="1383" spans="1:4" x14ac:dyDescent="0.25">
      <c r="A1383" s="26" t="s">
        <v>89</v>
      </c>
      <c r="B1383" s="27" t="s">
        <v>85</v>
      </c>
      <c r="C1383" s="28">
        <v>3.0910007601637561</v>
      </c>
      <c r="D1383" s="29">
        <f t="shared" si="21"/>
        <v>42723</v>
      </c>
    </row>
    <row r="1384" spans="1:4" x14ac:dyDescent="0.25">
      <c r="A1384" s="26" t="s">
        <v>91</v>
      </c>
      <c r="B1384" s="27" t="s">
        <v>85</v>
      </c>
      <c r="C1384" s="28">
        <v>70</v>
      </c>
      <c r="D1384" s="29">
        <f t="shared" si="21"/>
        <v>42724</v>
      </c>
    </row>
    <row r="1385" spans="1:4" x14ac:dyDescent="0.25">
      <c r="A1385" s="26" t="s">
        <v>84</v>
      </c>
      <c r="B1385" s="27" t="s">
        <v>85</v>
      </c>
      <c r="C1385" s="28">
        <v>17.235436056532226</v>
      </c>
      <c r="D1385" s="29">
        <f t="shared" si="21"/>
        <v>42725</v>
      </c>
    </row>
    <row r="1386" spans="1:4" x14ac:dyDescent="0.25">
      <c r="A1386" s="26" t="s">
        <v>91</v>
      </c>
      <c r="B1386" s="27" t="s">
        <v>85</v>
      </c>
      <c r="C1386" s="28">
        <v>259.04828339596071</v>
      </c>
      <c r="D1386" s="29">
        <f t="shared" si="21"/>
        <v>42726</v>
      </c>
    </row>
    <row r="1387" spans="1:4" x14ac:dyDescent="0.25">
      <c r="A1387" s="26" t="s">
        <v>91</v>
      </c>
      <c r="B1387" s="27" t="s">
        <v>88</v>
      </c>
      <c r="C1387" s="28">
        <v>68.911655257959296</v>
      </c>
      <c r="D1387" s="29">
        <f t="shared" si="21"/>
        <v>42727</v>
      </c>
    </row>
    <row r="1388" spans="1:4" x14ac:dyDescent="0.25">
      <c r="A1388" s="26" t="s">
        <v>86</v>
      </c>
      <c r="B1388" s="27" t="s">
        <v>85</v>
      </c>
      <c r="C1388" s="28">
        <v>992.06349206349205</v>
      </c>
      <c r="D1388" s="29">
        <f t="shared" si="21"/>
        <v>42728</v>
      </c>
    </row>
    <row r="1389" spans="1:4" x14ac:dyDescent="0.25">
      <c r="A1389" s="26" t="s">
        <v>84</v>
      </c>
      <c r="B1389" s="27" t="s">
        <v>88</v>
      </c>
      <c r="C1389" s="28">
        <v>123.22858903265558</v>
      </c>
      <c r="D1389" s="29">
        <f t="shared" si="21"/>
        <v>42729</v>
      </c>
    </row>
    <row r="1390" spans="1:4" x14ac:dyDescent="0.25">
      <c r="A1390" s="26" t="s">
        <v>86</v>
      </c>
      <c r="B1390" s="27" t="s">
        <v>88</v>
      </c>
      <c r="C1390" s="28">
        <v>132.27513227513228</v>
      </c>
      <c r="D1390" s="29">
        <f t="shared" si="21"/>
        <v>42730</v>
      </c>
    </row>
    <row r="1391" spans="1:4" x14ac:dyDescent="0.25">
      <c r="A1391" s="26" t="s">
        <v>86</v>
      </c>
      <c r="B1391" s="27" t="s">
        <v>88</v>
      </c>
      <c r="C1391" s="28">
        <v>132.27513227513228</v>
      </c>
      <c r="D1391" s="29">
        <f t="shared" si="21"/>
        <v>42731</v>
      </c>
    </row>
    <row r="1392" spans="1:4" x14ac:dyDescent="0.25">
      <c r="A1392" s="26" t="s">
        <v>91</v>
      </c>
      <c r="B1392" s="27" t="s">
        <v>88</v>
      </c>
      <c r="C1392" s="28">
        <v>329.04045223319753</v>
      </c>
      <c r="D1392" s="29">
        <f t="shared" si="21"/>
        <v>42732</v>
      </c>
    </row>
    <row r="1393" spans="1:4" x14ac:dyDescent="0.25">
      <c r="A1393" s="26" t="s">
        <v>91</v>
      </c>
      <c r="B1393" s="27" t="s">
        <v>88</v>
      </c>
      <c r="C1393" s="28">
        <v>164.52022611659876</v>
      </c>
      <c r="D1393" s="29">
        <f t="shared" si="21"/>
        <v>42733</v>
      </c>
    </row>
    <row r="1394" spans="1:4" x14ac:dyDescent="0.25">
      <c r="A1394" s="26" t="s">
        <v>91</v>
      </c>
      <c r="B1394" s="27" t="s">
        <v>88</v>
      </c>
      <c r="C1394" s="28">
        <v>20</v>
      </c>
      <c r="D1394" s="29">
        <f t="shared" si="21"/>
        <v>42734</v>
      </c>
    </row>
    <row r="1395" spans="1:4" x14ac:dyDescent="0.25">
      <c r="A1395" s="26" t="s">
        <v>91</v>
      </c>
      <c r="B1395" s="27" t="s">
        <v>88</v>
      </c>
      <c r="C1395" s="28">
        <v>20</v>
      </c>
      <c r="D1395" s="29">
        <f t="shared" si="21"/>
        <v>42735</v>
      </c>
    </row>
    <row r="1396" spans="1:4" x14ac:dyDescent="0.25">
      <c r="A1396" s="26" t="s">
        <v>87</v>
      </c>
      <c r="B1396" s="27" t="s">
        <v>88</v>
      </c>
      <c r="C1396" s="28">
        <v>211.79709837975219</v>
      </c>
      <c r="D1396" s="29">
        <f t="shared" si="21"/>
        <v>42736</v>
      </c>
    </row>
    <row r="1397" spans="1:4" x14ac:dyDescent="0.25">
      <c r="A1397" s="26" t="s">
        <v>84</v>
      </c>
      <c r="B1397" s="27" t="s">
        <v>85</v>
      </c>
      <c r="C1397" s="28">
        <v>172.35436056532231</v>
      </c>
      <c r="D1397" s="29">
        <f t="shared" si="21"/>
        <v>42737</v>
      </c>
    </row>
    <row r="1398" spans="1:4" x14ac:dyDescent="0.25">
      <c r="A1398" s="26" t="s">
        <v>86</v>
      </c>
      <c r="B1398" s="27" t="s">
        <v>85</v>
      </c>
      <c r="C1398" s="28">
        <v>88.183421516754848</v>
      </c>
      <c r="D1398" s="29">
        <f t="shared" si="21"/>
        <v>42738</v>
      </c>
    </row>
    <row r="1399" spans="1:4" x14ac:dyDescent="0.25">
      <c r="A1399" s="26" t="s">
        <v>87</v>
      </c>
      <c r="B1399" s="27" t="s">
        <v>88</v>
      </c>
      <c r="C1399" s="28">
        <v>158.84782378481412</v>
      </c>
      <c r="D1399" s="29">
        <f t="shared" si="21"/>
        <v>42739</v>
      </c>
    </row>
    <row r="1400" spans="1:4" x14ac:dyDescent="0.25">
      <c r="A1400" s="26" t="s">
        <v>86</v>
      </c>
      <c r="B1400" s="27" t="s">
        <v>85</v>
      </c>
      <c r="C1400" s="28">
        <v>293.80257936507934</v>
      </c>
      <c r="D1400" s="29">
        <f t="shared" si="21"/>
        <v>42740</v>
      </c>
    </row>
    <row r="1401" spans="1:4" x14ac:dyDescent="0.25">
      <c r="A1401" s="26" t="s">
        <v>87</v>
      </c>
      <c r="B1401" s="27" t="s">
        <v>88</v>
      </c>
      <c r="C1401" s="28">
        <v>158.84782378481412</v>
      </c>
      <c r="D1401" s="29">
        <f t="shared" si="21"/>
        <v>42741</v>
      </c>
    </row>
    <row r="1402" spans="1:4" x14ac:dyDescent="0.25">
      <c r="A1402" s="26" t="s">
        <v>87</v>
      </c>
      <c r="B1402" s="27" t="s">
        <v>88</v>
      </c>
      <c r="C1402" s="28">
        <v>105.89854918987609</v>
      </c>
      <c r="D1402" s="29">
        <f t="shared" si="21"/>
        <v>42742</v>
      </c>
    </row>
    <row r="1403" spans="1:4" x14ac:dyDescent="0.25">
      <c r="A1403" s="26" t="s">
        <v>86</v>
      </c>
      <c r="B1403" s="27" t="s">
        <v>85</v>
      </c>
      <c r="C1403" s="28">
        <v>176.3668430335097</v>
      </c>
      <c r="D1403" s="29">
        <f t="shared" si="21"/>
        <v>42743</v>
      </c>
    </row>
    <row r="1404" spans="1:4" x14ac:dyDescent="0.25">
      <c r="A1404" s="26" t="s">
        <v>86</v>
      </c>
      <c r="B1404" s="27" t="s">
        <v>85</v>
      </c>
      <c r="C1404" s="28">
        <v>6.6137566137566139</v>
      </c>
      <c r="D1404" s="29">
        <f t="shared" si="21"/>
        <v>42744</v>
      </c>
    </row>
    <row r="1405" spans="1:4" x14ac:dyDescent="0.25">
      <c r="A1405" s="26" t="s">
        <v>86</v>
      </c>
      <c r="B1405" s="27" t="s">
        <v>85</v>
      </c>
      <c r="C1405" s="28">
        <v>110.22927689594357</v>
      </c>
      <c r="D1405" s="29">
        <f t="shared" si="21"/>
        <v>42745</v>
      </c>
    </row>
    <row r="1406" spans="1:4" x14ac:dyDescent="0.25">
      <c r="A1406" s="26" t="s">
        <v>91</v>
      </c>
      <c r="B1406" s="27" t="s">
        <v>85</v>
      </c>
      <c r="C1406" s="28">
        <v>107.93678474831697</v>
      </c>
      <c r="D1406" s="29">
        <f t="shared" si="21"/>
        <v>42746</v>
      </c>
    </row>
    <row r="1407" spans="1:4" x14ac:dyDescent="0.25">
      <c r="A1407" s="26" t="s">
        <v>87</v>
      </c>
      <c r="B1407" s="27" t="s">
        <v>85</v>
      </c>
      <c r="C1407" s="28">
        <v>486.18426383599382</v>
      </c>
      <c r="D1407" s="29">
        <f t="shared" si="21"/>
        <v>42747</v>
      </c>
    </row>
    <row r="1408" spans="1:4" x14ac:dyDescent="0.25">
      <c r="A1408" s="26" t="s">
        <v>89</v>
      </c>
      <c r="B1408" s="27" t="s">
        <v>85</v>
      </c>
      <c r="C1408" s="28">
        <v>137.37899200454268</v>
      </c>
      <c r="D1408" s="29">
        <f t="shared" si="21"/>
        <v>42748</v>
      </c>
    </row>
    <row r="1409" spans="1:4" x14ac:dyDescent="0.25">
      <c r="A1409" s="26" t="s">
        <v>87</v>
      </c>
      <c r="B1409" s="27" t="s">
        <v>88</v>
      </c>
      <c r="C1409" s="28">
        <v>32.412284255732921</v>
      </c>
      <c r="D1409" s="29">
        <f t="shared" si="21"/>
        <v>42749</v>
      </c>
    </row>
    <row r="1410" spans="1:4" x14ac:dyDescent="0.25">
      <c r="A1410" s="26" t="s">
        <v>89</v>
      </c>
      <c r="B1410" s="27" t="s">
        <v>85</v>
      </c>
      <c r="C1410" s="28">
        <v>91.585994669695125</v>
      </c>
      <c r="D1410" s="29">
        <f t="shared" si="21"/>
        <v>42750</v>
      </c>
    </row>
    <row r="1411" spans="1:4" x14ac:dyDescent="0.25">
      <c r="A1411" s="26" t="s">
        <v>84</v>
      </c>
      <c r="B1411" s="27" t="s">
        <v>85</v>
      </c>
      <c r="C1411" s="28">
        <v>64.24010381200776</v>
      </c>
      <c r="D1411" s="29">
        <f t="shared" si="21"/>
        <v>42751</v>
      </c>
    </row>
    <row r="1412" spans="1:4" x14ac:dyDescent="0.25">
      <c r="A1412" s="26" t="s">
        <v>84</v>
      </c>
      <c r="B1412" s="27" t="s">
        <v>88</v>
      </c>
      <c r="C1412" s="28">
        <v>20</v>
      </c>
      <c r="D1412" s="29">
        <f t="shared" ref="D1412:D1475" si="22">D1411+1</f>
        <v>42752</v>
      </c>
    </row>
    <row r="1413" spans="1:4" x14ac:dyDescent="0.25">
      <c r="A1413" s="26" t="s">
        <v>91</v>
      </c>
      <c r="B1413" s="27" t="s">
        <v>88</v>
      </c>
      <c r="C1413" s="28">
        <v>50</v>
      </c>
      <c r="D1413" s="29">
        <f t="shared" si="22"/>
        <v>42753</v>
      </c>
    </row>
    <row r="1414" spans="1:4" x14ac:dyDescent="0.25">
      <c r="A1414" s="26" t="s">
        <v>91</v>
      </c>
      <c r="B1414" s="27" t="s">
        <v>88</v>
      </c>
      <c r="C1414" s="28">
        <v>50</v>
      </c>
      <c r="D1414" s="29">
        <f t="shared" si="22"/>
        <v>42754</v>
      </c>
    </row>
    <row r="1415" spans="1:4" x14ac:dyDescent="0.25">
      <c r="A1415" s="26" t="s">
        <v>89</v>
      </c>
      <c r="B1415" s="27" t="s">
        <v>85</v>
      </c>
      <c r="C1415" s="28">
        <v>64.110196268786581</v>
      </c>
      <c r="D1415" s="29">
        <f t="shared" si="22"/>
        <v>42755</v>
      </c>
    </row>
    <row r="1416" spans="1:4" x14ac:dyDescent="0.25">
      <c r="A1416" s="26" t="s">
        <v>89</v>
      </c>
      <c r="B1416" s="27" t="s">
        <v>85</v>
      </c>
      <c r="C1416" s="28">
        <v>183.17198933939025</v>
      </c>
      <c r="D1416" s="29">
        <f t="shared" si="22"/>
        <v>42756</v>
      </c>
    </row>
    <row r="1417" spans="1:4" x14ac:dyDescent="0.25">
      <c r="A1417" s="26" t="s">
        <v>91</v>
      </c>
      <c r="B1417" s="27" t="s">
        <v>85</v>
      </c>
      <c r="C1417" s="28">
        <v>10</v>
      </c>
      <c r="D1417" s="29">
        <f t="shared" si="22"/>
        <v>42757</v>
      </c>
    </row>
    <row r="1418" spans="1:4" x14ac:dyDescent="0.25">
      <c r="A1418" s="26" t="s">
        <v>86</v>
      </c>
      <c r="B1418" s="27" t="s">
        <v>90</v>
      </c>
      <c r="C1418" s="28">
        <v>26.455026455026456</v>
      </c>
      <c r="D1418" s="29">
        <f t="shared" si="22"/>
        <v>42758</v>
      </c>
    </row>
    <row r="1419" spans="1:4" x14ac:dyDescent="0.25">
      <c r="A1419" s="26" t="s">
        <v>91</v>
      </c>
      <c r="B1419" s="27" t="s">
        <v>85</v>
      </c>
      <c r="C1419" s="28">
        <v>47.5</v>
      </c>
      <c r="D1419" s="29">
        <f t="shared" si="22"/>
        <v>42759</v>
      </c>
    </row>
    <row r="1420" spans="1:4" x14ac:dyDescent="0.25">
      <c r="A1420" s="26" t="s">
        <v>91</v>
      </c>
      <c r="B1420" s="27" t="s">
        <v>85</v>
      </c>
      <c r="C1420" s="28">
        <v>47.5</v>
      </c>
      <c r="D1420" s="29">
        <f t="shared" si="22"/>
        <v>42760</v>
      </c>
    </row>
    <row r="1421" spans="1:4" x14ac:dyDescent="0.25">
      <c r="A1421" s="26" t="s">
        <v>87</v>
      </c>
      <c r="B1421" s="27" t="s">
        <v>88</v>
      </c>
      <c r="C1421" s="28">
        <v>50</v>
      </c>
      <c r="D1421" s="29">
        <f t="shared" si="22"/>
        <v>42761</v>
      </c>
    </row>
    <row r="1422" spans="1:4" x14ac:dyDescent="0.25">
      <c r="A1422" s="26" t="s">
        <v>89</v>
      </c>
      <c r="B1422" s="27" t="s">
        <v>85</v>
      </c>
      <c r="C1422" s="28">
        <v>27.475798400908538</v>
      </c>
      <c r="D1422" s="29">
        <f t="shared" si="22"/>
        <v>42762</v>
      </c>
    </row>
    <row r="1423" spans="1:4" x14ac:dyDescent="0.25">
      <c r="A1423" s="26" t="s">
        <v>86</v>
      </c>
      <c r="B1423" s="27" t="s">
        <v>85</v>
      </c>
      <c r="C1423" s="28">
        <v>22.045855379188712</v>
      </c>
      <c r="D1423" s="29">
        <f t="shared" si="22"/>
        <v>42763</v>
      </c>
    </row>
    <row r="1424" spans="1:4" x14ac:dyDescent="0.25">
      <c r="A1424" s="26" t="s">
        <v>84</v>
      </c>
      <c r="B1424" s="27" t="s">
        <v>85</v>
      </c>
      <c r="C1424" s="28">
        <v>1.1324245499980727</v>
      </c>
      <c r="D1424" s="29">
        <f t="shared" si="22"/>
        <v>42764</v>
      </c>
    </row>
    <row r="1425" spans="1:4" x14ac:dyDescent="0.25">
      <c r="A1425" s="26" t="s">
        <v>91</v>
      </c>
      <c r="B1425" s="27" t="s">
        <v>88</v>
      </c>
      <c r="C1425" s="28">
        <v>29.330291673456088</v>
      </c>
      <c r="D1425" s="29">
        <f t="shared" si="22"/>
        <v>42765</v>
      </c>
    </row>
    <row r="1426" spans="1:4" x14ac:dyDescent="0.25">
      <c r="A1426" s="26" t="s">
        <v>91</v>
      </c>
      <c r="B1426" s="27" t="s">
        <v>88</v>
      </c>
      <c r="C1426" s="28">
        <v>66.964285714285708</v>
      </c>
      <c r="D1426" s="29">
        <f t="shared" si="22"/>
        <v>42766</v>
      </c>
    </row>
    <row r="1427" spans="1:4" x14ac:dyDescent="0.25">
      <c r="A1427" s="26" t="s">
        <v>86</v>
      </c>
      <c r="B1427" s="27" t="s">
        <v>85</v>
      </c>
      <c r="C1427" s="28">
        <v>240.18077601410934</v>
      </c>
      <c r="D1427" s="29">
        <f t="shared" si="22"/>
        <v>42767</v>
      </c>
    </row>
    <row r="1428" spans="1:4" x14ac:dyDescent="0.25">
      <c r="A1428" s="26" t="s">
        <v>86</v>
      </c>
      <c r="B1428" s="27" t="s">
        <v>90</v>
      </c>
      <c r="C1428" s="28">
        <v>52.910052910052912</v>
      </c>
      <c r="D1428" s="29">
        <f t="shared" si="22"/>
        <v>42768</v>
      </c>
    </row>
    <row r="1429" spans="1:4" x14ac:dyDescent="0.25">
      <c r="A1429" s="26" t="s">
        <v>91</v>
      </c>
      <c r="B1429" s="27" t="s">
        <v>85</v>
      </c>
      <c r="C1429" s="28">
        <v>50</v>
      </c>
      <c r="D1429" s="29">
        <f t="shared" si="22"/>
        <v>42769</v>
      </c>
    </row>
    <row r="1430" spans="1:4" x14ac:dyDescent="0.25">
      <c r="A1430" s="26" t="s">
        <v>84</v>
      </c>
      <c r="B1430" s="27" t="s">
        <v>85</v>
      </c>
      <c r="C1430" s="28">
        <v>770.17868145409739</v>
      </c>
      <c r="D1430" s="29">
        <f t="shared" si="22"/>
        <v>42770</v>
      </c>
    </row>
    <row r="1431" spans="1:4" x14ac:dyDescent="0.25">
      <c r="A1431" s="26" t="s">
        <v>84</v>
      </c>
      <c r="B1431" s="27" t="s">
        <v>85</v>
      </c>
      <c r="C1431" s="28">
        <v>61.614294516327789</v>
      </c>
      <c r="D1431" s="29">
        <f t="shared" si="22"/>
        <v>42771</v>
      </c>
    </row>
    <row r="1432" spans="1:4" x14ac:dyDescent="0.25">
      <c r="A1432" s="26" t="s">
        <v>84</v>
      </c>
      <c r="B1432" s="27" t="s">
        <v>88</v>
      </c>
      <c r="C1432" s="28">
        <v>123.22858903265558</v>
      </c>
      <c r="D1432" s="29">
        <f t="shared" si="22"/>
        <v>42772</v>
      </c>
    </row>
    <row r="1433" spans="1:4" x14ac:dyDescent="0.25">
      <c r="A1433" s="26" t="s">
        <v>86</v>
      </c>
      <c r="B1433" s="27" t="s">
        <v>85</v>
      </c>
      <c r="C1433" s="28">
        <v>195.868430335097</v>
      </c>
      <c r="D1433" s="29">
        <f t="shared" si="22"/>
        <v>42773</v>
      </c>
    </row>
    <row r="1434" spans="1:4" x14ac:dyDescent="0.25">
      <c r="A1434" s="26" t="s">
        <v>84</v>
      </c>
      <c r="B1434" s="27" t="s">
        <v>85</v>
      </c>
      <c r="C1434" s="28">
        <v>30.742487119859188</v>
      </c>
      <c r="D1434" s="29">
        <f t="shared" si="22"/>
        <v>42774</v>
      </c>
    </row>
    <row r="1435" spans="1:4" x14ac:dyDescent="0.25">
      <c r="A1435" s="26" t="s">
        <v>89</v>
      </c>
      <c r="B1435" s="27" t="s">
        <v>85</v>
      </c>
      <c r="C1435" s="28">
        <v>183.17198933939025</v>
      </c>
      <c r="D1435" s="29">
        <f t="shared" si="22"/>
        <v>42775</v>
      </c>
    </row>
    <row r="1436" spans="1:4" x14ac:dyDescent="0.25">
      <c r="A1436" s="26" t="s">
        <v>91</v>
      </c>
      <c r="B1436" s="27" t="s">
        <v>88</v>
      </c>
      <c r="C1436" s="28">
        <v>0</v>
      </c>
      <c r="D1436" s="29">
        <f t="shared" si="22"/>
        <v>42776</v>
      </c>
    </row>
    <row r="1437" spans="1:4" x14ac:dyDescent="0.25">
      <c r="A1437" s="26" t="s">
        <v>84</v>
      </c>
      <c r="B1437" s="27" t="s">
        <v>85</v>
      </c>
      <c r="C1437" s="28">
        <v>21.565003080714728</v>
      </c>
      <c r="D1437" s="29">
        <f t="shared" si="22"/>
        <v>42777</v>
      </c>
    </row>
    <row r="1438" spans="1:4" x14ac:dyDescent="0.25">
      <c r="A1438" s="26" t="s">
        <v>91</v>
      </c>
      <c r="B1438" s="27" t="s">
        <v>85</v>
      </c>
      <c r="C1438" s="28">
        <v>39.766183854643089</v>
      </c>
      <c r="D1438" s="29">
        <f t="shared" si="22"/>
        <v>42778</v>
      </c>
    </row>
    <row r="1439" spans="1:4" x14ac:dyDescent="0.25">
      <c r="A1439" s="26" t="s">
        <v>86</v>
      </c>
      <c r="B1439" s="27" t="s">
        <v>85</v>
      </c>
      <c r="C1439" s="28">
        <v>330.68783068783068</v>
      </c>
      <c r="D1439" s="29">
        <f t="shared" si="22"/>
        <v>42779</v>
      </c>
    </row>
    <row r="1440" spans="1:4" x14ac:dyDescent="0.25">
      <c r="A1440" s="26" t="s">
        <v>91</v>
      </c>
      <c r="B1440" s="27" t="s">
        <v>88</v>
      </c>
      <c r="C1440" s="28">
        <v>30.195</v>
      </c>
      <c r="D1440" s="29">
        <f t="shared" si="22"/>
        <v>42780</v>
      </c>
    </row>
    <row r="1441" spans="1:4" x14ac:dyDescent="0.25">
      <c r="A1441" s="26" t="s">
        <v>87</v>
      </c>
      <c r="B1441" s="27" t="s">
        <v>88</v>
      </c>
      <c r="C1441" s="28">
        <v>148.25796886582651</v>
      </c>
      <c r="D1441" s="29">
        <f t="shared" si="22"/>
        <v>42781</v>
      </c>
    </row>
    <row r="1442" spans="1:4" x14ac:dyDescent="0.25">
      <c r="A1442" s="26" t="s">
        <v>87</v>
      </c>
      <c r="B1442" s="27" t="s">
        <v>90</v>
      </c>
      <c r="C1442" s="28">
        <v>195.91231600127077</v>
      </c>
      <c r="D1442" s="29">
        <f t="shared" si="22"/>
        <v>42782</v>
      </c>
    </row>
    <row r="1443" spans="1:4" x14ac:dyDescent="0.25">
      <c r="A1443" s="26" t="s">
        <v>91</v>
      </c>
      <c r="B1443" s="27" t="s">
        <v>88</v>
      </c>
      <c r="C1443" s="28">
        <v>4.2</v>
      </c>
      <c r="D1443" s="29">
        <f t="shared" si="22"/>
        <v>42783</v>
      </c>
    </row>
    <row r="1444" spans="1:4" x14ac:dyDescent="0.25">
      <c r="A1444" s="26" t="s">
        <v>87</v>
      </c>
      <c r="B1444" s="27" t="s">
        <v>90</v>
      </c>
      <c r="C1444" s="28">
        <v>445.83289208937839</v>
      </c>
      <c r="D1444" s="29">
        <f t="shared" si="22"/>
        <v>42784</v>
      </c>
    </row>
    <row r="1445" spans="1:4" x14ac:dyDescent="0.25">
      <c r="A1445" s="26" t="s">
        <v>87</v>
      </c>
      <c r="B1445" s="27" t="s">
        <v>88</v>
      </c>
      <c r="C1445" s="28">
        <v>52.949274594938046</v>
      </c>
      <c r="D1445" s="29">
        <f t="shared" si="22"/>
        <v>42785</v>
      </c>
    </row>
    <row r="1446" spans="1:4" x14ac:dyDescent="0.25">
      <c r="A1446" s="26" t="s">
        <v>91</v>
      </c>
      <c r="B1446" s="27" t="s">
        <v>85</v>
      </c>
      <c r="C1446" s="28">
        <v>4</v>
      </c>
      <c r="D1446" s="29">
        <f t="shared" si="22"/>
        <v>42786</v>
      </c>
    </row>
    <row r="1447" spans="1:4" x14ac:dyDescent="0.25">
      <c r="A1447" s="26" t="s">
        <v>84</v>
      </c>
      <c r="B1447" s="27" t="s">
        <v>90</v>
      </c>
      <c r="C1447" s="28">
        <v>154.03573629081947</v>
      </c>
      <c r="D1447" s="29">
        <f t="shared" si="22"/>
        <v>42787</v>
      </c>
    </row>
    <row r="1448" spans="1:4" x14ac:dyDescent="0.25">
      <c r="A1448" s="26" t="s">
        <v>91</v>
      </c>
      <c r="B1448" s="27" t="s">
        <v>88</v>
      </c>
      <c r="C1448" s="28">
        <v>20</v>
      </c>
      <c r="D1448" s="29">
        <f t="shared" si="22"/>
        <v>42788</v>
      </c>
    </row>
    <row r="1449" spans="1:4" x14ac:dyDescent="0.25">
      <c r="A1449" s="26" t="s">
        <v>84</v>
      </c>
      <c r="B1449" s="27" t="s">
        <v>88</v>
      </c>
      <c r="C1449" s="28">
        <v>154.03573629081947</v>
      </c>
      <c r="D1449" s="29">
        <f t="shared" si="22"/>
        <v>42789</v>
      </c>
    </row>
    <row r="1450" spans="1:4" x14ac:dyDescent="0.25">
      <c r="A1450" s="26" t="s">
        <v>86</v>
      </c>
      <c r="B1450" s="27" t="s">
        <v>88</v>
      </c>
      <c r="C1450" s="28">
        <v>110.22927689594357</v>
      </c>
      <c r="D1450" s="29">
        <f t="shared" si="22"/>
        <v>42790</v>
      </c>
    </row>
    <row r="1451" spans="1:4" x14ac:dyDescent="0.25">
      <c r="A1451" s="26" t="s">
        <v>86</v>
      </c>
      <c r="B1451" s="27" t="s">
        <v>90</v>
      </c>
      <c r="C1451" s="28">
        <v>66.137566137566139</v>
      </c>
      <c r="D1451" s="29">
        <f t="shared" si="22"/>
        <v>42791</v>
      </c>
    </row>
    <row r="1452" spans="1:4" x14ac:dyDescent="0.25">
      <c r="A1452" s="26" t="s">
        <v>87</v>
      </c>
      <c r="B1452" s="27" t="s">
        <v>88</v>
      </c>
      <c r="C1452" s="28">
        <v>3.6690705777489669</v>
      </c>
      <c r="D1452" s="29">
        <f t="shared" si="22"/>
        <v>42792</v>
      </c>
    </row>
    <row r="1453" spans="1:4" x14ac:dyDescent="0.25">
      <c r="A1453" s="26" t="s">
        <v>87</v>
      </c>
      <c r="B1453" s="27" t="s">
        <v>90</v>
      </c>
      <c r="C1453" s="28">
        <v>105.89854918987609</v>
      </c>
      <c r="D1453" s="29">
        <f t="shared" si="22"/>
        <v>42793</v>
      </c>
    </row>
    <row r="1454" spans="1:4" x14ac:dyDescent="0.25">
      <c r="A1454" s="26" t="s">
        <v>87</v>
      </c>
      <c r="B1454" s="27" t="s">
        <v>90</v>
      </c>
      <c r="C1454" s="28">
        <v>52.949274594938046</v>
      </c>
      <c r="D1454" s="29">
        <f t="shared" si="22"/>
        <v>42794</v>
      </c>
    </row>
    <row r="1455" spans="1:4" x14ac:dyDescent="0.25">
      <c r="A1455" s="26" t="s">
        <v>84</v>
      </c>
      <c r="B1455" s="27" t="s">
        <v>85</v>
      </c>
      <c r="C1455" s="28">
        <v>7.5076124523017231</v>
      </c>
      <c r="D1455" s="29">
        <f t="shared" si="22"/>
        <v>42795</v>
      </c>
    </row>
    <row r="1456" spans="1:4" x14ac:dyDescent="0.25">
      <c r="A1456" s="26" t="s">
        <v>84</v>
      </c>
      <c r="B1456" s="27" t="s">
        <v>85</v>
      </c>
      <c r="C1456" s="28">
        <v>1540.3573629081948</v>
      </c>
      <c r="D1456" s="29">
        <f t="shared" si="22"/>
        <v>42796</v>
      </c>
    </row>
    <row r="1457" spans="1:4" x14ac:dyDescent="0.25">
      <c r="A1457" s="26" t="s">
        <v>86</v>
      </c>
      <c r="B1457" s="27" t="s">
        <v>90</v>
      </c>
      <c r="C1457" s="28">
        <v>79.365079365079367</v>
      </c>
      <c r="D1457" s="29">
        <f t="shared" si="22"/>
        <v>42797</v>
      </c>
    </row>
    <row r="1458" spans="1:4" x14ac:dyDescent="0.25">
      <c r="A1458" s="26" t="s">
        <v>87</v>
      </c>
      <c r="B1458" s="27" t="s">
        <v>90</v>
      </c>
      <c r="C1458" s="28">
        <v>356.87811076988243</v>
      </c>
      <c r="D1458" s="29">
        <f t="shared" si="22"/>
        <v>42798</v>
      </c>
    </row>
    <row r="1459" spans="1:4" x14ac:dyDescent="0.25">
      <c r="A1459" s="26" t="s">
        <v>86</v>
      </c>
      <c r="B1459" s="27" t="s">
        <v>85</v>
      </c>
      <c r="C1459" s="28">
        <v>12.786596119929454</v>
      </c>
      <c r="D1459" s="29">
        <f t="shared" si="22"/>
        <v>42799</v>
      </c>
    </row>
    <row r="1460" spans="1:4" x14ac:dyDescent="0.25">
      <c r="A1460" s="26" t="s">
        <v>91</v>
      </c>
      <c r="B1460" s="27" t="s">
        <v>88</v>
      </c>
      <c r="C1460" s="28">
        <v>100</v>
      </c>
      <c r="D1460" s="29">
        <f t="shared" si="22"/>
        <v>42800</v>
      </c>
    </row>
    <row r="1461" spans="1:4" x14ac:dyDescent="0.25">
      <c r="A1461" s="26" t="s">
        <v>84</v>
      </c>
      <c r="B1461" s="27" t="s">
        <v>88</v>
      </c>
      <c r="C1461" s="28">
        <v>154.03573629081947</v>
      </c>
      <c r="D1461" s="29">
        <f t="shared" si="22"/>
        <v>42801</v>
      </c>
    </row>
    <row r="1462" spans="1:4" x14ac:dyDescent="0.25">
      <c r="A1462" s="26" t="s">
        <v>86</v>
      </c>
      <c r="B1462" s="27" t="s">
        <v>85</v>
      </c>
      <c r="C1462" s="28">
        <v>97.927689594356252</v>
      </c>
      <c r="D1462" s="29">
        <f t="shared" si="22"/>
        <v>42802</v>
      </c>
    </row>
    <row r="1463" spans="1:4" x14ac:dyDescent="0.25">
      <c r="A1463" s="26" t="s">
        <v>89</v>
      </c>
      <c r="B1463" s="27" t="s">
        <v>85</v>
      </c>
      <c r="C1463" s="28">
        <v>136.81573813732405</v>
      </c>
      <c r="D1463" s="29">
        <f t="shared" si="22"/>
        <v>42803</v>
      </c>
    </row>
    <row r="1464" spans="1:4" x14ac:dyDescent="0.25">
      <c r="A1464" s="26" t="s">
        <v>91</v>
      </c>
      <c r="B1464" s="27" t="s">
        <v>85</v>
      </c>
      <c r="C1464" s="28">
        <v>100</v>
      </c>
      <c r="D1464" s="29">
        <f t="shared" si="22"/>
        <v>42804</v>
      </c>
    </row>
    <row r="1465" spans="1:4" x14ac:dyDescent="0.25">
      <c r="A1465" s="26" t="s">
        <v>87</v>
      </c>
      <c r="B1465" s="27" t="s">
        <v>90</v>
      </c>
      <c r="C1465" s="28">
        <v>293.33898125595681</v>
      </c>
      <c r="D1465" s="29">
        <f t="shared" si="22"/>
        <v>42805</v>
      </c>
    </row>
    <row r="1466" spans="1:4" x14ac:dyDescent="0.25">
      <c r="A1466" s="26" t="s">
        <v>84</v>
      </c>
      <c r="B1466" s="27" t="s">
        <v>88</v>
      </c>
      <c r="C1466" s="28">
        <v>107.82501540357363</v>
      </c>
      <c r="D1466" s="29">
        <f t="shared" si="22"/>
        <v>42806</v>
      </c>
    </row>
    <row r="1467" spans="1:4" x14ac:dyDescent="0.25">
      <c r="A1467" s="26" t="s">
        <v>91</v>
      </c>
      <c r="B1467" s="27" t="s">
        <v>85</v>
      </c>
      <c r="C1467" s="28">
        <v>650</v>
      </c>
      <c r="D1467" s="29">
        <f t="shared" si="22"/>
        <v>42807</v>
      </c>
    </row>
    <row r="1468" spans="1:4" x14ac:dyDescent="0.25">
      <c r="A1468" s="26" t="s">
        <v>86</v>
      </c>
      <c r="B1468" s="27" t="s">
        <v>88</v>
      </c>
      <c r="C1468" s="28">
        <v>44.091710758377424</v>
      </c>
      <c r="D1468" s="29">
        <f t="shared" si="22"/>
        <v>42808</v>
      </c>
    </row>
    <row r="1469" spans="1:4" x14ac:dyDescent="0.25">
      <c r="A1469" s="26" t="s">
        <v>89</v>
      </c>
      <c r="B1469" s="27" t="s">
        <v>85</v>
      </c>
      <c r="C1469" s="28">
        <v>82.427395202725606</v>
      </c>
      <c r="D1469" s="29">
        <f t="shared" si="22"/>
        <v>42809</v>
      </c>
    </row>
    <row r="1470" spans="1:4" x14ac:dyDescent="0.25">
      <c r="A1470" s="26" t="s">
        <v>84</v>
      </c>
      <c r="B1470" s="27" t="s">
        <v>90</v>
      </c>
      <c r="C1470" s="28">
        <v>20.682523267838675</v>
      </c>
      <c r="D1470" s="29">
        <f t="shared" si="22"/>
        <v>42810</v>
      </c>
    </row>
    <row r="1471" spans="1:4" x14ac:dyDescent="0.25">
      <c r="A1471" s="26" t="s">
        <v>84</v>
      </c>
      <c r="B1471" s="27" t="s">
        <v>85</v>
      </c>
      <c r="C1471" s="28">
        <v>86.177180282661155</v>
      </c>
      <c r="D1471" s="29">
        <f t="shared" si="22"/>
        <v>42811</v>
      </c>
    </row>
    <row r="1472" spans="1:4" x14ac:dyDescent="0.25">
      <c r="A1472" s="26" t="s">
        <v>84</v>
      </c>
      <c r="B1472" s="27" t="s">
        <v>85</v>
      </c>
      <c r="C1472" s="28">
        <v>68.941744226128904</v>
      </c>
      <c r="D1472" s="29">
        <f t="shared" si="22"/>
        <v>42812</v>
      </c>
    </row>
    <row r="1473" spans="1:4" x14ac:dyDescent="0.25">
      <c r="A1473" s="26" t="s">
        <v>84</v>
      </c>
      <c r="B1473" s="27" t="s">
        <v>85</v>
      </c>
      <c r="C1473" s="28">
        <v>31.023784901758013</v>
      </c>
      <c r="D1473" s="29">
        <f t="shared" si="22"/>
        <v>42813</v>
      </c>
    </row>
    <row r="1474" spans="1:4" x14ac:dyDescent="0.25">
      <c r="A1474" s="26" t="s">
        <v>84</v>
      </c>
      <c r="B1474" s="27" t="s">
        <v>85</v>
      </c>
      <c r="C1474" s="28">
        <v>41.365046535677351</v>
      </c>
      <c r="D1474" s="29">
        <f t="shared" si="22"/>
        <v>42814</v>
      </c>
    </row>
    <row r="1475" spans="1:4" x14ac:dyDescent="0.25">
      <c r="A1475" s="26" t="s">
        <v>91</v>
      </c>
      <c r="B1475" s="27" t="s">
        <v>90</v>
      </c>
      <c r="C1475" s="28">
        <v>340.85300446836936</v>
      </c>
      <c r="D1475" s="29">
        <f t="shared" si="22"/>
        <v>42815</v>
      </c>
    </row>
    <row r="1476" spans="1:4" x14ac:dyDescent="0.25">
      <c r="A1476" s="26" t="s">
        <v>87</v>
      </c>
      <c r="B1476" s="27" t="s">
        <v>85</v>
      </c>
      <c r="C1476" s="28">
        <v>211.79709837975219</v>
      </c>
      <c r="D1476" s="29">
        <f t="shared" ref="D1476:D1539" si="23">D1475+1</f>
        <v>42816</v>
      </c>
    </row>
    <row r="1477" spans="1:4" x14ac:dyDescent="0.25">
      <c r="A1477" s="26" t="s">
        <v>84</v>
      </c>
      <c r="B1477" s="27" t="s">
        <v>85</v>
      </c>
      <c r="C1477" s="28">
        <v>3.8779731127197516</v>
      </c>
      <c r="D1477" s="29">
        <f t="shared" si="23"/>
        <v>42817</v>
      </c>
    </row>
    <row r="1478" spans="1:4" x14ac:dyDescent="0.25">
      <c r="A1478" s="26" t="s">
        <v>91</v>
      </c>
      <c r="B1478" s="27" t="s">
        <v>90</v>
      </c>
      <c r="C1478" s="28">
        <v>4.5</v>
      </c>
      <c r="D1478" s="29">
        <f t="shared" si="23"/>
        <v>42818</v>
      </c>
    </row>
    <row r="1479" spans="1:4" x14ac:dyDescent="0.25">
      <c r="A1479" s="26" t="s">
        <v>91</v>
      </c>
      <c r="B1479" s="27" t="s">
        <v>85</v>
      </c>
      <c r="C1479" s="28">
        <v>200</v>
      </c>
      <c r="D1479" s="29">
        <f t="shared" si="23"/>
        <v>42819</v>
      </c>
    </row>
    <row r="1480" spans="1:4" x14ac:dyDescent="0.25">
      <c r="A1480" s="26" t="s">
        <v>84</v>
      </c>
      <c r="B1480" s="27" t="s">
        <v>85</v>
      </c>
      <c r="C1480" s="28">
        <v>49.095348120764015</v>
      </c>
      <c r="D1480" s="29">
        <f t="shared" si="23"/>
        <v>42820</v>
      </c>
    </row>
    <row r="1481" spans="1:4" x14ac:dyDescent="0.25">
      <c r="A1481" s="26" t="s">
        <v>91</v>
      </c>
      <c r="B1481" s="27" t="s">
        <v>85</v>
      </c>
      <c r="C1481" s="28">
        <v>57</v>
      </c>
      <c r="D1481" s="29">
        <f t="shared" si="23"/>
        <v>42821</v>
      </c>
    </row>
    <row r="1482" spans="1:4" x14ac:dyDescent="0.25">
      <c r="A1482" s="26" t="s">
        <v>84</v>
      </c>
      <c r="B1482" s="27" t="s">
        <v>88</v>
      </c>
      <c r="C1482" s="28">
        <v>10.782501540357364</v>
      </c>
      <c r="D1482" s="29">
        <f t="shared" si="23"/>
        <v>42822</v>
      </c>
    </row>
    <row r="1483" spans="1:4" x14ac:dyDescent="0.25">
      <c r="A1483" s="26" t="s">
        <v>87</v>
      </c>
      <c r="B1483" s="27" t="s">
        <v>85</v>
      </c>
      <c r="C1483" s="28">
        <v>59.303187546330612</v>
      </c>
      <c r="D1483" s="29">
        <f t="shared" si="23"/>
        <v>42823</v>
      </c>
    </row>
    <row r="1484" spans="1:4" x14ac:dyDescent="0.25">
      <c r="A1484" s="26" t="s">
        <v>91</v>
      </c>
      <c r="B1484" s="27" t="s">
        <v>88</v>
      </c>
      <c r="C1484" s="28">
        <v>67</v>
      </c>
      <c r="D1484" s="29">
        <f t="shared" si="23"/>
        <v>42824</v>
      </c>
    </row>
    <row r="1485" spans="1:4" x14ac:dyDescent="0.25">
      <c r="A1485" s="26" t="s">
        <v>84</v>
      </c>
      <c r="B1485" s="27" t="s">
        <v>85</v>
      </c>
      <c r="C1485" s="28">
        <v>29.30024129610479</v>
      </c>
      <c r="D1485" s="29">
        <f t="shared" si="23"/>
        <v>42825</v>
      </c>
    </row>
    <row r="1486" spans="1:4" x14ac:dyDescent="0.25">
      <c r="A1486" s="26" t="s">
        <v>84</v>
      </c>
      <c r="B1486" s="27" t="s">
        <v>85</v>
      </c>
      <c r="C1486" s="28">
        <v>78.593588417786961</v>
      </c>
      <c r="D1486" s="29">
        <f t="shared" si="23"/>
        <v>42826</v>
      </c>
    </row>
    <row r="1487" spans="1:4" x14ac:dyDescent="0.25">
      <c r="A1487" s="26" t="s">
        <v>86</v>
      </c>
      <c r="B1487" s="27" t="s">
        <v>88</v>
      </c>
      <c r="C1487" s="28">
        <v>44.091710758377424</v>
      </c>
      <c r="D1487" s="29">
        <f t="shared" si="23"/>
        <v>42827</v>
      </c>
    </row>
    <row r="1488" spans="1:4" x14ac:dyDescent="0.25">
      <c r="A1488" s="26" t="s">
        <v>86</v>
      </c>
      <c r="B1488" s="27" t="s">
        <v>90</v>
      </c>
      <c r="C1488" s="28">
        <v>22.045855379188712</v>
      </c>
      <c r="D1488" s="29">
        <f t="shared" si="23"/>
        <v>42828</v>
      </c>
    </row>
    <row r="1489" spans="1:4" x14ac:dyDescent="0.25">
      <c r="A1489" s="26" t="s">
        <v>91</v>
      </c>
      <c r="B1489" s="27" t="s">
        <v>85</v>
      </c>
      <c r="C1489" s="28">
        <v>900</v>
      </c>
      <c r="D1489" s="29">
        <f t="shared" si="23"/>
        <v>42829</v>
      </c>
    </row>
    <row r="1490" spans="1:4" x14ac:dyDescent="0.25">
      <c r="A1490" s="26" t="s">
        <v>84</v>
      </c>
      <c r="B1490" s="27" t="s">
        <v>90</v>
      </c>
      <c r="C1490" s="28">
        <v>17.235436056532226</v>
      </c>
      <c r="D1490" s="29">
        <f t="shared" si="23"/>
        <v>42830</v>
      </c>
    </row>
    <row r="1491" spans="1:4" x14ac:dyDescent="0.25">
      <c r="A1491" s="26" t="s">
        <v>84</v>
      </c>
      <c r="B1491" s="27" t="s">
        <v>85</v>
      </c>
      <c r="C1491" s="28">
        <v>17.235436056532226</v>
      </c>
      <c r="D1491" s="29">
        <f t="shared" si="23"/>
        <v>42831</v>
      </c>
    </row>
    <row r="1492" spans="1:4" x14ac:dyDescent="0.25">
      <c r="A1492" s="26" t="s">
        <v>86</v>
      </c>
      <c r="B1492" s="27" t="s">
        <v>85</v>
      </c>
      <c r="C1492" s="28">
        <v>97.934215167548501</v>
      </c>
      <c r="D1492" s="29">
        <f t="shared" si="23"/>
        <v>42832</v>
      </c>
    </row>
    <row r="1493" spans="1:4" x14ac:dyDescent="0.25">
      <c r="A1493" s="26" t="s">
        <v>87</v>
      </c>
      <c r="B1493" s="27" t="s">
        <v>88</v>
      </c>
      <c r="C1493" s="28">
        <v>16.20614212786646</v>
      </c>
      <c r="D1493" s="29">
        <f t="shared" si="23"/>
        <v>42833</v>
      </c>
    </row>
    <row r="1494" spans="1:4" x14ac:dyDescent="0.25">
      <c r="A1494" s="26" t="s">
        <v>84</v>
      </c>
      <c r="B1494" s="27" t="s">
        <v>88</v>
      </c>
      <c r="C1494" s="28">
        <v>77.017868145409736</v>
      </c>
      <c r="D1494" s="29">
        <f t="shared" si="23"/>
        <v>42834</v>
      </c>
    </row>
    <row r="1495" spans="1:4" x14ac:dyDescent="0.25">
      <c r="A1495" s="26" t="s">
        <v>91</v>
      </c>
      <c r="B1495" s="27" t="s">
        <v>88</v>
      </c>
      <c r="C1495" s="28">
        <v>4.125</v>
      </c>
      <c r="D1495" s="29">
        <f t="shared" si="23"/>
        <v>42835</v>
      </c>
    </row>
    <row r="1496" spans="1:4" x14ac:dyDescent="0.25">
      <c r="A1496" s="26" t="s">
        <v>86</v>
      </c>
      <c r="B1496" s="27" t="s">
        <v>88</v>
      </c>
      <c r="C1496" s="28">
        <v>65.035273368606695</v>
      </c>
      <c r="D1496" s="29">
        <f t="shared" si="23"/>
        <v>42836</v>
      </c>
    </row>
    <row r="1497" spans="1:4" x14ac:dyDescent="0.25">
      <c r="A1497" s="26" t="s">
        <v>86</v>
      </c>
      <c r="B1497" s="27" t="s">
        <v>85</v>
      </c>
      <c r="C1497" s="28">
        <v>36.081128747795418</v>
      </c>
      <c r="D1497" s="29">
        <f t="shared" si="23"/>
        <v>42837</v>
      </c>
    </row>
    <row r="1498" spans="1:4" x14ac:dyDescent="0.25">
      <c r="A1498" s="26" t="s">
        <v>86</v>
      </c>
      <c r="B1498" s="27" t="s">
        <v>85</v>
      </c>
      <c r="C1498" s="28">
        <v>22.045855379188712</v>
      </c>
      <c r="D1498" s="29">
        <f t="shared" si="23"/>
        <v>42838</v>
      </c>
    </row>
    <row r="1499" spans="1:4" x14ac:dyDescent="0.25">
      <c r="A1499" s="26" t="s">
        <v>86</v>
      </c>
      <c r="B1499" s="27" t="s">
        <v>90</v>
      </c>
      <c r="C1499" s="28">
        <v>66.137566137566139</v>
      </c>
      <c r="D1499" s="29">
        <f t="shared" si="23"/>
        <v>42839</v>
      </c>
    </row>
    <row r="1500" spans="1:4" x14ac:dyDescent="0.25">
      <c r="A1500" s="26" t="s">
        <v>84</v>
      </c>
      <c r="B1500" s="27" t="s">
        <v>85</v>
      </c>
      <c r="C1500" s="28">
        <v>26.956253850893408</v>
      </c>
      <c r="D1500" s="29">
        <f t="shared" si="23"/>
        <v>42840</v>
      </c>
    </row>
    <row r="1501" spans="1:4" x14ac:dyDescent="0.25">
      <c r="A1501" s="26" t="s">
        <v>84</v>
      </c>
      <c r="B1501" s="27" t="s">
        <v>90</v>
      </c>
      <c r="C1501" s="28">
        <v>46.210720887245841</v>
      </c>
      <c r="D1501" s="29">
        <f t="shared" si="23"/>
        <v>42841</v>
      </c>
    </row>
    <row r="1502" spans="1:4" x14ac:dyDescent="0.25">
      <c r="A1502" s="26" t="s">
        <v>86</v>
      </c>
      <c r="B1502" s="27" t="s">
        <v>85</v>
      </c>
      <c r="C1502" s="28">
        <v>5.511463844797178</v>
      </c>
      <c r="D1502" s="29">
        <f t="shared" si="23"/>
        <v>42842</v>
      </c>
    </row>
    <row r="1503" spans="1:4" x14ac:dyDescent="0.25">
      <c r="A1503" s="26" t="s">
        <v>86</v>
      </c>
      <c r="B1503" s="27" t="s">
        <v>90</v>
      </c>
      <c r="C1503" s="28">
        <v>237.103835978836</v>
      </c>
      <c r="D1503" s="29">
        <f t="shared" si="23"/>
        <v>42843</v>
      </c>
    </row>
    <row r="1504" spans="1:4" x14ac:dyDescent="0.25">
      <c r="A1504" s="26" t="s">
        <v>86</v>
      </c>
      <c r="B1504" s="27" t="s">
        <v>85</v>
      </c>
      <c r="C1504" s="28">
        <v>41.235449735449734</v>
      </c>
      <c r="D1504" s="29">
        <f t="shared" si="23"/>
        <v>42844</v>
      </c>
    </row>
    <row r="1505" spans="1:4" x14ac:dyDescent="0.25">
      <c r="A1505" s="26" t="s">
        <v>84</v>
      </c>
      <c r="B1505" s="27" t="s">
        <v>85</v>
      </c>
      <c r="C1505" s="28">
        <v>265.49368453481208</v>
      </c>
      <c r="D1505" s="29">
        <f t="shared" si="23"/>
        <v>42845</v>
      </c>
    </row>
    <row r="1506" spans="1:4" x14ac:dyDescent="0.25">
      <c r="A1506" s="26" t="s">
        <v>84</v>
      </c>
      <c r="B1506" s="27" t="s">
        <v>85</v>
      </c>
      <c r="C1506" s="28">
        <v>61.614294516327789</v>
      </c>
      <c r="D1506" s="29">
        <f t="shared" si="23"/>
        <v>42846</v>
      </c>
    </row>
    <row r="1507" spans="1:4" x14ac:dyDescent="0.25">
      <c r="A1507" s="26" t="s">
        <v>84</v>
      </c>
      <c r="B1507" s="27" t="s">
        <v>85</v>
      </c>
      <c r="C1507" s="28">
        <v>25.853154084798344</v>
      </c>
      <c r="D1507" s="29">
        <f t="shared" si="23"/>
        <v>42847</v>
      </c>
    </row>
    <row r="1508" spans="1:4" x14ac:dyDescent="0.25">
      <c r="A1508" s="26" t="s">
        <v>91</v>
      </c>
      <c r="B1508" s="27" t="s">
        <v>85</v>
      </c>
      <c r="C1508" s="28">
        <v>15</v>
      </c>
      <c r="D1508" s="29">
        <f t="shared" si="23"/>
        <v>42848</v>
      </c>
    </row>
    <row r="1509" spans="1:4" x14ac:dyDescent="0.25">
      <c r="A1509" s="26" t="s">
        <v>84</v>
      </c>
      <c r="B1509" s="27" t="s">
        <v>85</v>
      </c>
      <c r="C1509" s="28">
        <v>1.9303688383316095</v>
      </c>
      <c r="D1509" s="29">
        <f t="shared" si="23"/>
        <v>42849</v>
      </c>
    </row>
    <row r="1510" spans="1:4" x14ac:dyDescent="0.25">
      <c r="A1510" s="26" t="s">
        <v>86</v>
      </c>
      <c r="B1510" s="27" t="s">
        <v>90</v>
      </c>
      <c r="C1510" s="28">
        <v>771.60493827160496</v>
      </c>
      <c r="D1510" s="29">
        <f t="shared" si="23"/>
        <v>42850</v>
      </c>
    </row>
    <row r="1511" spans="1:4" x14ac:dyDescent="0.25">
      <c r="A1511" s="26" t="s">
        <v>84</v>
      </c>
      <c r="B1511" s="27" t="s">
        <v>90</v>
      </c>
      <c r="C1511" s="28">
        <v>188.4039986211651</v>
      </c>
      <c r="D1511" s="29">
        <f t="shared" si="23"/>
        <v>42851</v>
      </c>
    </row>
    <row r="1512" spans="1:4" x14ac:dyDescent="0.25">
      <c r="A1512" s="26" t="s">
        <v>91</v>
      </c>
      <c r="B1512" s="27" t="s">
        <v>90</v>
      </c>
      <c r="C1512" s="28">
        <v>579.76927683489407</v>
      </c>
      <c r="D1512" s="29">
        <f t="shared" si="23"/>
        <v>42852</v>
      </c>
    </row>
    <row r="1513" spans="1:4" x14ac:dyDescent="0.25">
      <c r="A1513" s="26" t="s">
        <v>91</v>
      </c>
      <c r="B1513" s="27" t="s">
        <v>85</v>
      </c>
      <c r="C1513" s="28">
        <v>1.1000000000000001</v>
      </c>
      <c r="D1513" s="29">
        <f t="shared" si="23"/>
        <v>42853</v>
      </c>
    </row>
    <row r="1514" spans="1:4" x14ac:dyDescent="0.25">
      <c r="A1514" s="26" t="s">
        <v>87</v>
      </c>
      <c r="B1514" s="27" t="s">
        <v>88</v>
      </c>
      <c r="C1514" s="28">
        <v>21.179709837975221</v>
      </c>
      <c r="D1514" s="29">
        <f t="shared" si="23"/>
        <v>42854</v>
      </c>
    </row>
    <row r="1515" spans="1:4" x14ac:dyDescent="0.25">
      <c r="A1515" s="26" t="s">
        <v>91</v>
      </c>
      <c r="B1515" s="27" t="s">
        <v>85</v>
      </c>
      <c r="C1515" s="28">
        <v>20</v>
      </c>
      <c r="D1515" s="29">
        <f t="shared" si="23"/>
        <v>42855</v>
      </c>
    </row>
    <row r="1516" spans="1:4" x14ac:dyDescent="0.25">
      <c r="A1516" s="26" t="s">
        <v>87</v>
      </c>
      <c r="B1516" s="27" t="s">
        <v>88</v>
      </c>
      <c r="C1516" s="28">
        <v>52.949274594938046</v>
      </c>
      <c r="D1516" s="29">
        <f t="shared" si="23"/>
        <v>42856</v>
      </c>
    </row>
    <row r="1517" spans="1:4" x14ac:dyDescent="0.25">
      <c r="A1517" s="26" t="s">
        <v>87</v>
      </c>
      <c r="B1517" s="27" t="s">
        <v>88</v>
      </c>
      <c r="C1517" s="28">
        <v>52.949274594938046</v>
      </c>
      <c r="D1517" s="29">
        <f t="shared" si="23"/>
        <v>42857</v>
      </c>
    </row>
    <row r="1518" spans="1:4" x14ac:dyDescent="0.25">
      <c r="A1518" s="26" t="s">
        <v>86</v>
      </c>
      <c r="B1518" s="27" t="s">
        <v>88</v>
      </c>
      <c r="C1518" s="28">
        <v>132.27513227513228</v>
      </c>
      <c r="D1518" s="29">
        <f t="shared" si="23"/>
        <v>42858</v>
      </c>
    </row>
    <row r="1519" spans="1:4" x14ac:dyDescent="0.25">
      <c r="A1519" s="26" t="s">
        <v>87</v>
      </c>
      <c r="B1519" s="27" t="s">
        <v>85</v>
      </c>
      <c r="C1519" s="28">
        <v>52.949274594938046</v>
      </c>
      <c r="D1519" s="29">
        <f t="shared" si="23"/>
        <v>42859</v>
      </c>
    </row>
    <row r="1520" spans="1:4" x14ac:dyDescent="0.25">
      <c r="A1520" s="26" t="s">
        <v>84</v>
      </c>
      <c r="B1520" s="27" t="s">
        <v>88</v>
      </c>
      <c r="C1520" s="28">
        <v>137.88348845225781</v>
      </c>
      <c r="D1520" s="29">
        <f t="shared" si="23"/>
        <v>42860</v>
      </c>
    </row>
    <row r="1521" spans="1:4" x14ac:dyDescent="0.25">
      <c r="A1521" s="26" t="s">
        <v>87</v>
      </c>
      <c r="B1521" s="27" t="s">
        <v>90</v>
      </c>
      <c r="C1521" s="28">
        <v>52.949274594938046</v>
      </c>
      <c r="D1521" s="29">
        <f t="shared" si="23"/>
        <v>42861</v>
      </c>
    </row>
    <row r="1522" spans="1:4" x14ac:dyDescent="0.25">
      <c r="A1522" s="26" t="s">
        <v>84</v>
      </c>
      <c r="B1522" s="27" t="s">
        <v>85</v>
      </c>
      <c r="C1522" s="28">
        <v>34.470872113064452</v>
      </c>
      <c r="D1522" s="29">
        <f t="shared" si="23"/>
        <v>42862</v>
      </c>
    </row>
    <row r="1523" spans="1:4" x14ac:dyDescent="0.25">
      <c r="A1523" s="26" t="s">
        <v>84</v>
      </c>
      <c r="B1523" s="27" t="s">
        <v>85</v>
      </c>
      <c r="C1523" s="28">
        <v>34.470872113064452</v>
      </c>
      <c r="D1523" s="29">
        <f t="shared" si="23"/>
        <v>42863</v>
      </c>
    </row>
    <row r="1524" spans="1:4" x14ac:dyDescent="0.25">
      <c r="A1524" s="26" t="s">
        <v>84</v>
      </c>
      <c r="B1524" s="27" t="s">
        <v>85</v>
      </c>
      <c r="C1524" s="28">
        <v>20.682523267838675</v>
      </c>
      <c r="D1524" s="29">
        <f t="shared" si="23"/>
        <v>42864</v>
      </c>
    </row>
    <row r="1525" spans="1:4" x14ac:dyDescent="0.25">
      <c r="A1525" s="26" t="s">
        <v>86</v>
      </c>
      <c r="B1525" s="27" t="s">
        <v>85</v>
      </c>
      <c r="C1525" s="28">
        <v>80.821516754850094</v>
      </c>
      <c r="D1525" s="29">
        <f t="shared" si="23"/>
        <v>42865</v>
      </c>
    </row>
    <row r="1526" spans="1:4" x14ac:dyDescent="0.25">
      <c r="A1526" s="26" t="s">
        <v>84</v>
      </c>
      <c r="B1526" s="27" t="s">
        <v>85</v>
      </c>
      <c r="C1526" s="28">
        <v>4.8822478897125903</v>
      </c>
      <c r="D1526" s="29">
        <f t="shared" si="23"/>
        <v>42866</v>
      </c>
    </row>
    <row r="1527" spans="1:4" x14ac:dyDescent="0.25">
      <c r="A1527" s="26" t="s">
        <v>87</v>
      </c>
      <c r="B1527" s="27" t="s">
        <v>85</v>
      </c>
      <c r="C1527" s="28">
        <v>52.949274594938046</v>
      </c>
      <c r="D1527" s="29">
        <f t="shared" si="23"/>
        <v>42867</v>
      </c>
    </row>
    <row r="1528" spans="1:4" x14ac:dyDescent="0.25">
      <c r="A1528" s="26" t="s">
        <v>84</v>
      </c>
      <c r="B1528" s="27" t="s">
        <v>88</v>
      </c>
      <c r="C1528" s="28">
        <v>23.105360443622921</v>
      </c>
      <c r="D1528" s="29">
        <f t="shared" si="23"/>
        <v>42868</v>
      </c>
    </row>
    <row r="1529" spans="1:4" x14ac:dyDescent="0.25">
      <c r="A1529" s="26" t="s">
        <v>91</v>
      </c>
      <c r="B1529" s="27" t="s">
        <v>85</v>
      </c>
      <c r="C1529" s="28">
        <v>2</v>
      </c>
      <c r="D1529" s="29">
        <f t="shared" si="23"/>
        <v>42869</v>
      </c>
    </row>
    <row r="1530" spans="1:4" x14ac:dyDescent="0.25">
      <c r="A1530" s="26" t="s">
        <v>84</v>
      </c>
      <c r="B1530" s="27" t="s">
        <v>85</v>
      </c>
      <c r="C1530" s="28">
        <v>3.8544062287204657</v>
      </c>
      <c r="D1530" s="29">
        <f t="shared" si="23"/>
        <v>42870</v>
      </c>
    </row>
    <row r="1531" spans="1:4" x14ac:dyDescent="0.25">
      <c r="A1531" s="26" t="s">
        <v>86</v>
      </c>
      <c r="B1531" s="27" t="s">
        <v>88</v>
      </c>
      <c r="C1531" s="28">
        <v>2.2045855379188714E-4</v>
      </c>
      <c r="D1531" s="29">
        <f t="shared" si="23"/>
        <v>42871</v>
      </c>
    </row>
    <row r="1532" spans="1:4" x14ac:dyDescent="0.25">
      <c r="A1532" s="26" t="s">
        <v>84</v>
      </c>
      <c r="B1532" s="27" t="s">
        <v>85</v>
      </c>
      <c r="C1532" s="28">
        <v>17.235436056532226</v>
      </c>
      <c r="D1532" s="29">
        <f t="shared" si="23"/>
        <v>42872</v>
      </c>
    </row>
    <row r="1533" spans="1:4" x14ac:dyDescent="0.25">
      <c r="A1533" s="26" t="s">
        <v>84</v>
      </c>
      <c r="B1533" s="27" t="s">
        <v>85</v>
      </c>
      <c r="C1533" s="28">
        <v>82.730093071354702</v>
      </c>
      <c r="D1533" s="29">
        <f t="shared" si="23"/>
        <v>42873</v>
      </c>
    </row>
    <row r="1534" spans="1:4" x14ac:dyDescent="0.25">
      <c r="A1534" s="26" t="s">
        <v>84</v>
      </c>
      <c r="B1534" s="27" t="s">
        <v>85</v>
      </c>
      <c r="C1534" s="28">
        <v>44.812133746983797</v>
      </c>
      <c r="D1534" s="29">
        <f t="shared" si="23"/>
        <v>42874</v>
      </c>
    </row>
    <row r="1535" spans="1:4" x14ac:dyDescent="0.25">
      <c r="A1535" s="26" t="s">
        <v>84</v>
      </c>
      <c r="B1535" s="27" t="s">
        <v>85</v>
      </c>
      <c r="C1535" s="28">
        <v>120.64805239572561</v>
      </c>
      <c r="D1535" s="29">
        <f t="shared" si="23"/>
        <v>42875</v>
      </c>
    </row>
    <row r="1536" spans="1:4" x14ac:dyDescent="0.25">
      <c r="A1536" s="26" t="s">
        <v>91</v>
      </c>
      <c r="B1536" s="27" t="s">
        <v>85</v>
      </c>
      <c r="C1536" s="28">
        <v>1.5</v>
      </c>
      <c r="D1536" s="29">
        <f t="shared" si="23"/>
        <v>42876</v>
      </c>
    </row>
    <row r="1537" spans="1:4" x14ac:dyDescent="0.25">
      <c r="A1537" s="26" t="s">
        <v>84</v>
      </c>
      <c r="B1537" s="27" t="s">
        <v>85</v>
      </c>
      <c r="C1537" s="28">
        <v>77.017868145409736</v>
      </c>
      <c r="D1537" s="29">
        <f t="shared" si="23"/>
        <v>42877</v>
      </c>
    </row>
    <row r="1538" spans="1:4" x14ac:dyDescent="0.25">
      <c r="A1538" s="26" t="s">
        <v>86</v>
      </c>
      <c r="B1538" s="27" t="s">
        <v>85</v>
      </c>
      <c r="C1538" s="28">
        <v>30.8641975308642</v>
      </c>
      <c r="D1538" s="29">
        <f t="shared" si="23"/>
        <v>42878</v>
      </c>
    </row>
    <row r="1539" spans="1:4" x14ac:dyDescent="0.25">
      <c r="A1539" s="26" t="s">
        <v>84</v>
      </c>
      <c r="B1539" s="27" t="s">
        <v>85</v>
      </c>
      <c r="C1539" s="28">
        <v>68.941744226128904</v>
      </c>
      <c r="D1539" s="29">
        <f t="shared" si="23"/>
        <v>42879</v>
      </c>
    </row>
    <row r="1540" spans="1:4" x14ac:dyDescent="0.25">
      <c r="A1540" s="26" t="s">
        <v>86</v>
      </c>
      <c r="B1540" s="27" t="s">
        <v>88</v>
      </c>
      <c r="C1540" s="28">
        <v>132.27513227513228</v>
      </c>
      <c r="D1540" s="29">
        <f t="shared" ref="D1540:D1603" si="24">D1539+1</f>
        <v>42880</v>
      </c>
    </row>
    <row r="1541" spans="1:4" x14ac:dyDescent="0.25">
      <c r="A1541" s="26" t="s">
        <v>84</v>
      </c>
      <c r="B1541" s="27" t="s">
        <v>85</v>
      </c>
      <c r="C1541" s="28">
        <v>3.8607376766632191</v>
      </c>
      <c r="D1541" s="29">
        <f t="shared" si="24"/>
        <v>42881</v>
      </c>
    </row>
    <row r="1542" spans="1:4" x14ac:dyDescent="0.25">
      <c r="A1542" s="26" t="s">
        <v>86</v>
      </c>
      <c r="B1542" s="27" t="s">
        <v>88</v>
      </c>
      <c r="C1542" s="28">
        <v>110.22927689594357</v>
      </c>
      <c r="D1542" s="29">
        <f t="shared" si="24"/>
        <v>42882</v>
      </c>
    </row>
    <row r="1543" spans="1:4" x14ac:dyDescent="0.25">
      <c r="A1543" s="26" t="s">
        <v>86</v>
      </c>
      <c r="B1543" s="27" t="s">
        <v>88</v>
      </c>
      <c r="C1543" s="28">
        <v>132.27513227513228</v>
      </c>
      <c r="D1543" s="29">
        <f t="shared" si="24"/>
        <v>42883</v>
      </c>
    </row>
    <row r="1544" spans="1:4" x14ac:dyDescent="0.25">
      <c r="A1544" s="26" t="s">
        <v>91</v>
      </c>
      <c r="B1544" s="27" t="s">
        <v>85</v>
      </c>
      <c r="C1544" s="28">
        <v>2</v>
      </c>
      <c r="D1544" s="29">
        <f t="shared" si="24"/>
        <v>42884</v>
      </c>
    </row>
    <row r="1545" spans="1:4" x14ac:dyDescent="0.25">
      <c r="A1545" s="26" t="s">
        <v>87</v>
      </c>
      <c r="B1545" s="27" t="s">
        <v>90</v>
      </c>
      <c r="C1545" s="28">
        <v>317.69564756962825</v>
      </c>
      <c r="D1545" s="29">
        <f t="shared" si="24"/>
        <v>42885</v>
      </c>
    </row>
    <row r="1546" spans="1:4" x14ac:dyDescent="0.25">
      <c r="A1546" s="26" t="s">
        <v>86</v>
      </c>
      <c r="B1546" s="27" t="s">
        <v>90</v>
      </c>
      <c r="C1546" s="28">
        <v>28.659611992945326</v>
      </c>
      <c r="D1546" s="29">
        <f t="shared" si="24"/>
        <v>42886</v>
      </c>
    </row>
    <row r="1547" spans="1:4" x14ac:dyDescent="0.25">
      <c r="A1547" s="26" t="s">
        <v>87</v>
      </c>
      <c r="B1547" s="27" t="s">
        <v>88</v>
      </c>
      <c r="C1547" s="28">
        <v>52.949274594938046</v>
      </c>
      <c r="D1547" s="29">
        <f t="shared" si="24"/>
        <v>42887</v>
      </c>
    </row>
    <row r="1548" spans="1:4" x14ac:dyDescent="0.25">
      <c r="A1548" s="26" t="s">
        <v>91</v>
      </c>
      <c r="B1548" s="27" t="s">
        <v>85</v>
      </c>
      <c r="C1548" s="28">
        <v>11.732116669382433</v>
      </c>
      <c r="D1548" s="29">
        <f t="shared" si="24"/>
        <v>42888</v>
      </c>
    </row>
    <row r="1549" spans="1:4" x14ac:dyDescent="0.25">
      <c r="A1549" s="26" t="s">
        <v>91</v>
      </c>
      <c r="B1549" s="27" t="s">
        <v>85</v>
      </c>
      <c r="C1549" s="28">
        <v>689.11655257959308</v>
      </c>
      <c r="D1549" s="29">
        <f t="shared" si="24"/>
        <v>42889</v>
      </c>
    </row>
    <row r="1550" spans="1:4" x14ac:dyDescent="0.25">
      <c r="A1550" s="26" t="s">
        <v>84</v>
      </c>
      <c r="B1550" s="27" t="s">
        <v>85</v>
      </c>
      <c r="C1550" s="28">
        <v>46.210720887245841</v>
      </c>
      <c r="D1550" s="29">
        <f t="shared" si="24"/>
        <v>42890</v>
      </c>
    </row>
    <row r="1551" spans="1:4" x14ac:dyDescent="0.25">
      <c r="A1551" s="26" t="s">
        <v>84</v>
      </c>
      <c r="B1551" s="27" t="s">
        <v>85</v>
      </c>
      <c r="C1551" s="28">
        <v>28.679765598069629</v>
      </c>
      <c r="D1551" s="29">
        <f t="shared" si="24"/>
        <v>42891</v>
      </c>
    </row>
    <row r="1552" spans="1:4" x14ac:dyDescent="0.25">
      <c r="A1552" s="26" t="s">
        <v>84</v>
      </c>
      <c r="B1552" s="27" t="s">
        <v>85</v>
      </c>
      <c r="C1552" s="28">
        <v>9.4401240951396073</v>
      </c>
      <c r="D1552" s="29">
        <f t="shared" si="24"/>
        <v>42892</v>
      </c>
    </row>
    <row r="1553" spans="1:4" x14ac:dyDescent="0.25">
      <c r="A1553" s="26" t="s">
        <v>84</v>
      </c>
      <c r="B1553" s="27" t="s">
        <v>85</v>
      </c>
      <c r="C1553" s="28">
        <v>29.046570148224749</v>
      </c>
      <c r="D1553" s="29">
        <f t="shared" si="24"/>
        <v>42893</v>
      </c>
    </row>
    <row r="1554" spans="1:4" x14ac:dyDescent="0.25">
      <c r="A1554" s="26" t="s">
        <v>84</v>
      </c>
      <c r="B1554" s="27" t="s">
        <v>85</v>
      </c>
      <c r="C1554" s="28">
        <v>14.523267838676318</v>
      </c>
      <c r="D1554" s="29">
        <f t="shared" si="24"/>
        <v>42894</v>
      </c>
    </row>
    <row r="1555" spans="1:4" x14ac:dyDescent="0.25">
      <c r="A1555" s="26" t="s">
        <v>84</v>
      </c>
      <c r="B1555" s="27" t="s">
        <v>85</v>
      </c>
      <c r="C1555" s="28">
        <v>14.523267838676318</v>
      </c>
      <c r="D1555" s="29">
        <f t="shared" si="24"/>
        <v>42895</v>
      </c>
    </row>
    <row r="1556" spans="1:4" x14ac:dyDescent="0.25">
      <c r="A1556" s="26" t="s">
        <v>84</v>
      </c>
      <c r="B1556" s="27" t="s">
        <v>85</v>
      </c>
      <c r="C1556" s="28">
        <v>31.713202344019301</v>
      </c>
      <c r="D1556" s="29">
        <f t="shared" si="24"/>
        <v>42896</v>
      </c>
    </row>
    <row r="1557" spans="1:4" x14ac:dyDescent="0.25">
      <c r="A1557" s="26" t="s">
        <v>84</v>
      </c>
      <c r="B1557" s="27" t="s">
        <v>85</v>
      </c>
      <c r="C1557" s="28">
        <v>33.887693898655634</v>
      </c>
      <c r="D1557" s="29">
        <f t="shared" si="24"/>
        <v>42897</v>
      </c>
    </row>
    <row r="1558" spans="1:4" x14ac:dyDescent="0.25">
      <c r="A1558" s="26" t="s">
        <v>84</v>
      </c>
      <c r="B1558" s="27" t="s">
        <v>85</v>
      </c>
      <c r="C1558" s="28">
        <v>14.523267838676318</v>
      </c>
      <c r="D1558" s="29">
        <f t="shared" si="24"/>
        <v>42898</v>
      </c>
    </row>
    <row r="1559" spans="1:4" x14ac:dyDescent="0.25">
      <c r="A1559" s="26" t="s">
        <v>89</v>
      </c>
      <c r="B1559" s="27" t="s">
        <v>85</v>
      </c>
      <c r="C1559" s="28">
        <v>59.530896535301828</v>
      </c>
      <c r="D1559" s="29">
        <f t="shared" si="24"/>
        <v>42899</v>
      </c>
    </row>
    <row r="1560" spans="1:4" x14ac:dyDescent="0.25">
      <c r="A1560" s="26" t="s">
        <v>86</v>
      </c>
      <c r="B1560" s="27" t="s">
        <v>85</v>
      </c>
      <c r="C1560" s="28">
        <v>293.80291005291002</v>
      </c>
      <c r="D1560" s="29">
        <f t="shared" si="24"/>
        <v>42900</v>
      </c>
    </row>
    <row r="1561" spans="1:4" x14ac:dyDescent="0.25">
      <c r="A1561" s="26" t="s">
        <v>84</v>
      </c>
      <c r="B1561" s="27" t="s">
        <v>85</v>
      </c>
      <c r="C1561" s="28">
        <v>10.341261633919338</v>
      </c>
      <c r="D1561" s="29">
        <f t="shared" si="24"/>
        <v>42901</v>
      </c>
    </row>
    <row r="1562" spans="1:4" x14ac:dyDescent="0.25">
      <c r="A1562" s="26" t="s">
        <v>87</v>
      </c>
      <c r="B1562" s="27" t="s">
        <v>85</v>
      </c>
      <c r="C1562" s="28">
        <v>105.89854918987609</v>
      </c>
      <c r="D1562" s="29">
        <f t="shared" si="24"/>
        <v>42902</v>
      </c>
    </row>
    <row r="1563" spans="1:4" x14ac:dyDescent="0.25">
      <c r="A1563" s="26" t="s">
        <v>86</v>
      </c>
      <c r="B1563" s="27" t="s">
        <v>85</v>
      </c>
      <c r="C1563" s="28">
        <v>391.73721340388005</v>
      </c>
      <c r="D1563" s="29">
        <f t="shared" si="24"/>
        <v>42903</v>
      </c>
    </row>
    <row r="1564" spans="1:4" x14ac:dyDescent="0.25">
      <c r="A1564" s="26" t="s">
        <v>86</v>
      </c>
      <c r="B1564" s="27" t="s">
        <v>85</v>
      </c>
      <c r="C1564" s="28">
        <v>66.137566137566139</v>
      </c>
      <c r="D1564" s="29">
        <f t="shared" si="24"/>
        <v>42904</v>
      </c>
    </row>
    <row r="1565" spans="1:4" x14ac:dyDescent="0.25">
      <c r="A1565" s="26" t="s">
        <v>86</v>
      </c>
      <c r="B1565" s="27" t="s">
        <v>85</v>
      </c>
      <c r="C1565" s="28">
        <v>195.86860670194002</v>
      </c>
      <c r="D1565" s="29">
        <f t="shared" si="24"/>
        <v>42905</v>
      </c>
    </row>
    <row r="1566" spans="1:4" x14ac:dyDescent="0.25">
      <c r="A1566" s="26" t="s">
        <v>86</v>
      </c>
      <c r="B1566" s="27" t="s">
        <v>88</v>
      </c>
      <c r="C1566" s="28">
        <v>30</v>
      </c>
      <c r="D1566" s="29">
        <f t="shared" si="24"/>
        <v>42906</v>
      </c>
    </row>
    <row r="1567" spans="1:4" x14ac:dyDescent="0.25">
      <c r="A1567" s="26" t="s">
        <v>84</v>
      </c>
      <c r="B1567" s="27" t="s">
        <v>88</v>
      </c>
      <c r="C1567" s="28">
        <v>61.614294516327789</v>
      </c>
      <c r="D1567" s="29">
        <f t="shared" si="24"/>
        <v>42907</v>
      </c>
    </row>
    <row r="1568" spans="1:4" x14ac:dyDescent="0.25">
      <c r="A1568" s="26" t="s">
        <v>84</v>
      </c>
      <c r="B1568" s="27" t="s">
        <v>85</v>
      </c>
      <c r="C1568" s="28">
        <v>21.010474430067774</v>
      </c>
      <c r="D1568" s="29">
        <f t="shared" si="24"/>
        <v>42908</v>
      </c>
    </row>
    <row r="1569" spans="1:4" x14ac:dyDescent="0.25">
      <c r="A1569" s="26" t="s">
        <v>84</v>
      </c>
      <c r="B1569" s="27" t="s">
        <v>88</v>
      </c>
      <c r="C1569" s="28">
        <v>68.941744226128904</v>
      </c>
      <c r="D1569" s="29">
        <f t="shared" si="24"/>
        <v>42909</v>
      </c>
    </row>
    <row r="1570" spans="1:4" x14ac:dyDescent="0.25">
      <c r="A1570" s="26" t="s">
        <v>86</v>
      </c>
      <c r="B1570" s="27" t="s">
        <v>85</v>
      </c>
      <c r="C1570" s="28">
        <v>72.156084656084658</v>
      </c>
      <c r="D1570" s="29">
        <f t="shared" si="24"/>
        <v>42910</v>
      </c>
    </row>
    <row r="1571" spans="1:4" x14ac:dyDescent="0.25">
      <c r="A1571" s="26" t="s">
        <v>84</v>
      </c>
      <c r="B1571" s="27" t="s">
        <v>88</v>
      </c>
      <c r="C1571" s="28">
        <v>154.03573629081947</v>
      </c>
      <c r="D1571" s="29">
        <f t="shared" si="24"/>
        <v>42911</v>
      </c>
    </row>
    <row r="1572" spans="1:4" x14ac:dyDescent="0.25">
      <c r="A1572" s="26" t="s">
        <v>84</v>
      </c>
      <c r="B1572" s="27" t="s">
        <v>85</v>
      </c>
      <c r="C1572" s="28">
        <v>11.563218686161397</v>
      </c>
      <c r="D1572" s="29">
        <f t="shared" si="24"/>
        <v>42912</v>
      </c>
    </row>
    <row r="1573" spans="1:4" x14ac:dyDescent="0.25">
      <c r="A1573" s="26" t="s">
        <v>84</v>
      </c>
      <c r="B1573" s="27" t="s">
        <v>85</v>
      </c>
      <c r="C1573" s="28">
        <v>39.681144432954149</v>
      </c>
      <c r="D1573" s="29">
        <f t="shared" si="24"/>
        <v>42913</v>
      </c>
    </row>
    <row r="1574" spans="1:4" x14ac:dyDescent="0.25">
      <c r="A1574" s="26" t="s">
        <v>84</v>
      </c>
      <c r="B1574" s="27" t="s">
        <v>85</v>
      </c>
      <c r="C1574" s="28">
        <v>9.9207169941399513</v>
      </c>
      <c r="D1574" s="29">
        <f t="shared" si="24"/>
        <v>42914</v>
      </c>
    </row>
    <row r="1575" spans="1:4" x14ac:dyDescent="0.25">
      <c r="A1575" s="26" t="s">
        <v>86</v>
      </c>
      <c r="B1575" s="27" t="s">
        <v>85</v>
      </c>
      <c r="C1575" s="28">
        <v>99.206349206349202</v>
      </c>
      <c r="D1575" s="29">
        <f t="shared" si="24"/>
        <v>42915</v>
      </c>
    </row>
    <row r="1576" spans="1:4" x14ac:dyDescent="0.25">
      <c r="A1576" s="26" t="s">
        <v>86</v>
      </c>
      <c r="B1576" s="27" t="s">
        <v>85</v>
      </c>
      <c r="C1576" s="28">
        <v>88.183421516754848</v>
      </c>
      <c r="D1576" s="29">
        <f t="shared" si="24"/>
        <v>42916</v>
      </c>
    </row>
    <row r="1577" spans="1:4" x14ac:dyDescent="0.25">
      <c r="A1577" s="26" t="s">
        <v>84</v>
      </c>
      <c r="B1577" s="27" t="s">
        <v>85</v>
      </c>
      <c r="C1577" s="28">
        <v>107.82501540357363</v>
      </c>
      <c r="D1577" s="29">
        <f t="shared" si="24"/>
        <v>42917</v>
      </c>
    </row>
    <row r="1578" spans="1:4" x14ac:dyDescent="0.25">
      <c r="A1578" s="26" t="s">
        <v>91</v>
      </c>
      <c r="B1578" s="27" t="s">
        <v>88</v>
      </c>
      <c r="C1578" s="28">
        <v>100</v>
      </c>
      <c r="D1578" s="29">
        <f t="shared" si="24"/>
        <v>42918</v>
      </c>
    </row>
    <row r="1579" spans="1:4" x14ac:dyDescent="0.25">
      <c r="A1579" s="26" t="s">
        <v>84</v>
      </c>
      <c r="B1579" s="27" t="s">
        <v>85</v>
      </c>
      <c r="C1579" s="28">
        <v>24.645717806531117</v>
      </c>
      <c r="D1579" s="29">
        <f t="shared" si="24"/>
        <v>42919</v>
      </c>
    </row>
    <row r="1580" spans="1:4" x14ac:dyDescent="0.25">
      <c r="A1580" s="26" t="s">
        <v>86</v>
      </c>
      <c r="B1580" s="27" t="s">
        <v>85</v>
      </c>
      <c r="C1580" s="28">
        <v>391.73677248677251</v>
      </c>
      <c r="D1580" s="29">
        <f t="shared" si="24"/>
        <v>42920</v>
      </c>
    </row>
    <row r="1581" spans="1:4" x14ac:dyDescent="0.25">
      <c r="A1581" s="26" t="s">
        <v>84</v>
      </c>
      <c r="B1581" s="27" t="s">
        <v>88</v>
      </c>
      <c r="C1581" s="28">
        <v>25.696041524803107</v>
      </c>
      <c r="D1581" s="29">
        <f t="shared" si="24"/>
        <v>42921</v>
      </c>
    </row>
    <row r="1582" spans="1:4" x14ac:dyDescent="0.25">
      <c r="A1582" s="26" t="s">
        <v>91</v>
      </c>
      <c r="B1582" s="27" t="s">
        <v>90</v>
      </c>
      <c r="C1582" s="28">
        <v>26</v>
      </c>
      <c r="D1582" s="29">
        <f t="shared" si="24"/>
        <v>42922</v>
      </c>
    </row>
    <row r="1583" spans="1:4" x14ac:dyDescent="0.25">
      <c r="A1583" s="26" t="s">
        <v>84</v>
      </c>
      <c r="B1583" s="27" t="s">
        <v>90</v>
      </c>
      <c r="C1583" s="28">
        <v>144.77766287487074</v>
      </c>
      <c r="D1583" s="29">
        <f t="shared" si="24"/>
        <v>42923</v>
      </c>
    </row>
    <row r="1584" spans="1:4" x14ac:dyDescent="0.25">
      <c r="A1584" s="26" t="s">
        <v>84</v>
      </c>
      <c r="B1584" s="27" t="s">
        <v>85</v>
      </c>
      <c r="C1584" s="28">
        <v>18.916925198207515</v>
      </c>
      <c r="D1584" s="29">
        <f t="shared" si="24"/>
        <v>42924</v>
      </c>
    </row>
    <row r="1585" spans="1:4" x14ac:dyDescent="0.25">
      <c r="A1585" s="26" t="s">
        <v>84</v>
      </c>
      <c r="B1585" s="27" t="s">
        <v>90</v>
      </c>
      <c r="C1585" s="28">
        <v>27.576697690451567</v>
      </c>
      <c r="D1585" s="29">
        <f t="shared" si="24"/>
        <v>42925</v>
      </c>
    </row>
    <row r="1586" spans="1:4" x14ac:dyDescent="0.25">
      <c r="A1586" s="26" t="s">
        <v>89</v>
      </c>
      <c r="B1586" s="27" t="s">
        <v>90</v>
      </c>
      <c r="C1586" s="28">
        <v>12.528964070814293</v>
      </c>
      <c r="D1586" s="29">
        <f t="shared" si="24"/>
        <v>42926</v>
      </c>
    </row>
    <row r="1587" spans="1:4" x14ac:dyDescent="0.25">
      <c r="A1587" s="26" t="s">
        <v>86</v>
      </c>
      <c r="B1587" s="27" t="s">
        <v>90</v>
      </c>
      <c r="C1587" s="28">
        <v>33.06878306878307</v>
      </c>
      <c r="D1587" s="29">
        <f t="shared" si="24"/>
        <v>42927</v>
      </c>
    </row>
    <row r="1588" spans="1:4" x14ac:dyDescent="0.25">
      <c r="A1588" s="26" t="s">
        <v>87</v>
      </c>
      <c r="B1588" s="27" t="s">
        <v>85</v>
      </c>
      <c r="C1588" s="28">
        <v>211.79709837975219</v>
      </c>
      <c r="D1588" s="29">
        <f t="shared" si="24"/>
        <v>42928</v>
      </c>
    </row>
    <row r="1589" spans="1:4" x14ac:dyDescent="0.25">
      <c r="A1589" s="26" t="s">
        <v>84</v>
      </c>
      <c r="B1589" s="27" t="s">
        <v>85</v>
      </c>
      <c r="C1589" s="28">
        <v>68.941744226128904</v>
      </c>
      <c r="D1589" s="29">
        <f t="shared" si="24"/>
        <v>42929</v>
      </c>
    </row>
    <row r="1590" spans="1:4" x14ac:dyDescent="0.25">
      <c r="A1590" s="26" t="s">
        <v>91</v>
      </c>
      <c r="B1590" s="27" t="s">
        <v>85</v>
      </c>
      <c r="C1590" s="28">
        <v>1.7924067133778718</v>
      </c>
      <c r="D1590" s="29">
        <f t="shared" si="24"/>
        <v>42930</v>
      </c>
    </row>
    <row r="1591" spans="1:4" x14ac:dyDescent="0.25">
      <c r="A1591" s="26" t="s">
        <v>84</v>
      </c>
      <c r="B1591" s="27" t="s">
        <v>85</v>
      </c>
      <c r="C1591" s="28">
        <v>3.0807147258163896</v>
      </c>
      <c r="D1591" s="29">
        <f t="shared" si="24"/>
        <v>42931</v>
      </c>
    </row>
    <row r="1592" spans="1:4" x14ac:dyDescent="0.25">
      <c r="A1592" s="26" t="s">
        <v>86</v>
      </c>
      <c r="B1592" s="27" t="s">
        <v>88</v>
      </c>
      <c r="C1592" s="28">
        <v>44.091710758377424</v>
      </c>
      <c r="D1592" s="29">
        <f t="shared" si="24"/>
        <v>42932</v>
      </c>
    </row>
    <row r="1593" spans="1:4" x14ac:dyDescent="0.25">
      <c r="A1593" s="26" t="s">
        <v>87</v>
      </c>
      <c r="B1593" s="27" t="s">
        <v>85</v>
      </c>
      <c r="C1593" s="28">
        <v>105.89854918987609</v>
      </c>
      <c r="D1593" s="29">
        <f t="shared" si="24"/>
        <v>42933</v>
      </c>
    </row>
    <row r="1594" spans="1:4" x14ac:dyDescent="0.25">
      <c r="A1594" s="26" t="s">
        <v>87</v>
      </c>
      <c r="B1594" s="27" t="s">
        <v>88</v>
      </c>
      <c r="C1594" s="28">
        <v>370.64492216456637</v>
      </c>
      <c r="D1594" s="29">
        <f t="shared" si="24"/>
        <v>42934</v>
      </c>
    </row>
    <row r="1595" spans="1:4" x14ac:dyDescent="0.25">
      <c r="A1595" s="26" t="s">
        <v>87</v>
      </c>
      <c r="B1595" s="27" t="s">
        <v>90</v>
      </c>
      <c r="C1595" s="28">
        <v>158.84782378481412</v>
      </c>
      <c r="D1595" s="29">
        <f t="shared" si="24"/>
        <v>42935</v>
      </c>
    </row>
    <row r="1596" spans="1:4" x14ac:dyDescent="0.25">
      <c r="A1596" s="26" t="s">
        <v>87</v>
      </c>
      <c r="B1596" s="27" t="s">
        <v>88</v>
      </c>
      <c r="C1596" s="28">
        <v>105.89854918987609</v>
      </c>
      <c r="D1596" s="29">
        <f t="shared" si="24"/>
        <v>42936</v>
      </c>
    </row>
    <row r="1597" spans="1:4" x14ac:dyDescent="0.25">
      <c r="A1597" s="26" t="s">
        <v>84</v>
      </c>
      <c r="B1597" s="27" t="s">
        <v>85</v>
      </c>
      <c r="C1597" s="28">
        <v>27.576697690451567</v>
      </c>
      <c r="D1597" s="29">
        <f t="shared" si="24"/>
        <v>42937</v>
      </c>
    </row>
    <row r="1598" spans="1:4" x14ac:dyDescent="0.25">
      <c r="A1598" s="26" t="s">
        <v>87</v>
      </c>
      <c r="B1598" s="27" t="s">
        <v>88</v>
      </c>
      <c r="C1598" s="28">
        <v>529.49274594938049</v>
      </c>
      <c r="D1598" s="29">
        <f t="shared" si="24"/>
        <v>42938</v>
      </c>
    </row>
    <row r="1599" spans="1:4" x14ac:dyDescent="0.25">
      <c r="A1599" s="26" t="s">
        <v>91</v>
      </c>
      <c r="B1599" s="27" t="s">
        <v>85</v>
      </c>
      <c r="C1599" s="28">
        <v>50</v>
      </c>
      <c r="D1599" s="29">
        <f t="shared" si="24"/>
        <v>42939</v>
      </c>
    </row>
    <row r="1600" spans="1:4" x14ac:dyDescent="0.25">
      <c r="A1600" s="26" t="s">
        <v>89</v>
      </c>
      <c r="B1600" s="27" t="s">
        <v>85</v>
      </c>
      <c r="C1600" s="28">
        <v>48.778137507212399</v>
      </c>
      <c r="D1600" s="29">
        <f t="shared" si="24"/>
        <v>42940</v>
      </c>
    </row>
    <row r="1601" spans="1:4" x14ac:dyDescent="0.25">
      <c r="A1601" s="26" t="s">
        <v>86</v>
      </c>
      <c r="B1601" s="27" t="s">
        <v>85</v>
      </c>
      <c r="C1601" s="28">
        <v>195.8553791887125</v>
      </c>
      <c r="D1601" s="29">
        <f t="shared" si="24"/>
        <v>42941</v>
      </c>
    </row>
    <row r="1602" spans="1:4" x14ac:dyDescent="0.25">
      <c r="A1602" s="26" t="s">
        <v>84</v>
      </c>
      <c r="B1602" s="27" t="s">
        <v>85</v>
      </c>
      <c r="C1602" s="28">
        <v>30.807147258163894</v>
      </c>
      <c r="D1602" s="29">
        <f t="shared" si="24"/>
        <v>42942</v>
      </c>
    </row>
    <row r="1603" spans="1:4" x14ac:dyDescent="0.25">
      <c r="A1603" s="26" t="s">
        <v>84</v>
      </c>
      <c r="B1603" s="27" t="s">
        <v>85</v>
      </c>
      <c r="C1603" s="28">
        <v>25.696041524803107</v>
      </c>
      <c r="D1603" s="29">
        <f t="shared" si="24"/>
        <v>42943</v>
      </c>
    </row>
    <row r="1604" spans="1:4" x14ac:dyDescent="0.25">
      <c r="A1604" s="26" t="s">
        <v>84</v>
      </c>
      <c r="B1604" s="27" t="s">
        <v>85</v>
      </c>
      <c r="C1604" s="28">
        <v>30.807147258163894</v>
      </c>
      <c r="D1604" s="29">
        <f t="shared" ref="D1604:D1667" si="25">D1603+1</f>
        <v>42944</v>
      </c>
    </row>
    <row r="1605" spans="1:4" x14ac:dyDescent="0.25">
      <c r="A1605" s="26" t="s">
        <v>84</v>
      </c>
      <c r="B1605" s="27" t="s">
        <v>90</v>
      </c>
      <c r="C1605" s="28">
        <v>68.941744226128904</v>
      </c>
      <c r="D1605" s="29">
        <f t="shared" si="25"/>
        <v>42945</v>
      </c>
    </row>
    <row r="1606" spans="1:4" x14ac:dyDescent="0.25">
      <c r="A1606" s="26" t="s">
        <v>84</v>
      </c>
      <c r="B1606" s="27" t="s">
        <v>85</v>
      </c>
      <c r="C1606" s="28">
        <v>53.912507701786815</v>
      </c>
      <c r="D1606" s="29">
        <f t="shared" si="25"/>
        <v>42946</v>
      </c>
    </row>
    <row r="1607" spans="1:4" x14ac:dyDescent="0.25">
      <c r="A1607" s="26" t="s">
        <v>84</v>
      </c>
      <c r="B1607" s="27" t="s">
        <v>93</v>
      </c>
      <c r="C1607" s="28">
        <v>130.98931402964493</v>
      </c>
      <c r="D1607" s="29">
        <f t="shared" si="25"/>
        <v>42947</v>
      </c>
    </row>
    <row r="1608" spans="1:4" x14ac:dyDescent="0.25">
      <c r="A1608" s="26" t="s">
        <v>89</v>
      </c>
      <c r="B1608" s="27" t="s">
        <v>85</v>
      </c>
      <c r="C1608" s="28">
        <v>45.792997334847563</v>
      </c>
      <c r="D1608" s="29">
        <f t="shared" si="25"/>
        <v>42948</v>
      </c>
    </row>
    <row r="1609" spans="1:4" x14ac:dyDescent="0.25">
      <c r="A1609" s="26" t="s">
        <v>91</v>
      </c>
      <c r="B1609" s="27" t="s">
        <v>88</v>
      </c>
      <c r="C1609" s="28">
        <v>1792.4067133778719</v>
      </c>
      <c r="D1609" s="29">
        <f t="shared" si="25"/>
        <v>42949</v>
      </c>
    </row>
    <row r="1610" spans="1:4" x14ac:dyDescent="0.25">
      <c r="A1610" s="26" t="s">
        <v>84</v>
      </c>
      <c r="B1610" s="27" t="s">
        <v>85</v>
      </c>
      <c r="C1610" s="28">
        <v>15.403573629081947</v>
      </c>
      <c r="D1610" s="29">
        <f t="shared" si="25"/>
        <v>42950</v>
      </c>
    </row>
    <row r="1611" spans="1:4" x14ac:dyDescent="0.25">
      <c r="A1611" s="26" t="s">
        <v>89</v>
      </c>
      <c r="B1611" s="27" t="s">
        <v>85</v>
      </c>
      <c r="C1611" s="28">
        <v>183.17198933939025</v>
      </c>
      <c r="D1611" s="29">
        <f t="shared" si="25"/>
        <v>42951</v>
      </c>
    </row>
    <row r="1612" spans="1:4" x14ac:dyDescent="0.25">
      <c r="A1612" s="26" t="s">
        <v>84</v>
      </c>
      <c r="B1612" s="27" t="s">
        <v>88</v>
      </c>
      <c r="C1612" s="28">
        <v>27.726432532347506</v>
      </c>
      <c r="D1612" s="29">
        <f t="shared" si="25"/>
        <v>42952</v>
      </c>
    </row>
    <row r="1613" spans="1:4" x14ac:dyDescent="0.25">
      <c r="A1613" s="26" t="s">
        <v>86</v>
      </c>
      <c r="B1613" s="27" t="s">
        <v>85</v>
      </c>
      <c r="C1613" s="28">
        <v>15</v>
      </c>
      <c r="D1613" s="29">
        <f t="shared" si="25"/>
        <v>42953</v>
      </c>
    </row>
    <row r="1614" spans="1:4" x14ac:dyDescent="0.25">
      <c r="A1614" s="26" t="s">
        <v>91</v>
      </c>
      <c r="B1614" s="27" t="s">
        <v>85</v>
      </c>
      <c r="C1614" s="28">
        <v>51.369044884458127</v>
      </c>
      <c r="D1614" s="29">
        <f t="shared" si="25"/>
        <v>42954</v>
      </c>
    </row>
    <row r="1615" spans="1:4" x14ac:dyDescent="0.25">
      <c r="A1615" s="26" t="s">
        <v>91</v>
      </c>
      <c r="B1615" s="27" t="s">
        <v>85</v>
      </c>
      <c r="C1615" s="28">
        <v>756.79304013635442</v>
      </c>
      <c r="D1615" s="29">
        <f t="shared" si="25"/>
        <v>42955</v>
      </c>
    </row>
    <row r="1616" spans="1:4" x14ac:dyDescent="0.25">
      <c r="A1616" s="26" t="s">
        <v>84</v>
      </c>
      <c r="B1616" s="27" t="s">
        <v>85</v>
      </c>
      <c r="C1616" s="28">
        <v>77.017868145409736</v>
      </c>
      <c r="D1616" s="29">
        <f t="shared" si="25"/>
        <v>42956</v>
      </c>
    </row>
    <row r="1617" spans="1:4" x14ac:dyDescent="0.25">
      <c r="A1617" s="26" t="s">
        <v>91</v>
      </c>
      <c r="B1617" s="27" t="s">
        <v>85</v>
      </c>
      <c r="C1617" s="28">
        <v>756.79304013635442</v>
      </c>
      <c r="D1617" s="29">
        <f t="shared" si="25"/>
        <v>42957</v>
      </c>
    </row>
    <row r="1618" spans="1:4" x14ac:dyDescent="0.25">
      <c r="A1618" s="26" t="s">
        <v>91</v>
      </c>
      <c r="B1618" s="27" t="s">
        <v>85</v>
      </c>
      <c r="C1618" s="28">
        <v>987.12135669959264</v>
      </c>
      <c r="D1618" s="29">
        <f t="shared" si="25"/>
        <v>42958</v>
      </c>
    </row>
    <row r="1619" spans="1:4" x14ac:dyDescent="0.25">
      <c r="A1619" s="26" t="s">
        <v>84</v>
      </c>
      <c r="B1619" s="27" t="s">
        <v>85</v>
      </c>
      <c r="C1619" s="28">
        <v>27.726432532347506</v>
      </c>
      <c r="D1619" s="29">
        <f t="shared" si="25"/>
        <v>42959</v>
      </c>
    </row>
    <row r="1620" spans="1:4" x14ac:dyDescent="0.25">
      <c r="A1620" s="26" t="s">
        <v>84</v>
      </c>
      <c r="B1620" s="27" t="s">
        <v>88</v>
      </c>
      <c r="C1620" s="28">
        <v>77.017868145409736</v>
      </c>
      <c r="D1620" s="29">
        <f t="shared" si="25"/>
        <v>42960</v>
      </c>
    </row>
    <row r="1621" spans="1:4" x14ac:dyDescent="0.25">
      <c r="A1621" s="26" t="s">
        <v>84</v>
      </c>
      <c r="B1621" s="27" t="s">
        <v>88</v>
      </c>
      <c r="C1621" s="28">
        <v>315.24953789279112</v>
      </c>
      <c r="D1621" s="29">
        <f t="shared" si="25"/>
        <v>42961</v>
      </c>
    </row>
    <row r="1622" spans="1:4" x14ac:dyDescent="0.25">
      <c r="A1622" s="26" t="s">
        <v>91</v>
      </c>
      <c r="B1622" s="27" t="s">
        <v>85</v>
      </c>
      <c r="C1622" s="28">
        <v>37.850875178021781</v>
      </c>
      <c r="D1622" s="29">
        <f t="shared" si="25"/>
        <v>42962</v>
      </c>
    </row>
    <row r="1623" spans="1:4" x14ac:dyDescent="0.25">
      <c r="A1623" s="26" t="s">
        <v>86</v>
      </c>
      <c r="B1623" s="27" t="s">
        <v>88</v>
      </c>
      <c r="C1623" s="28">
        <v>66.137566137566139</v>
      </c>
      <c r="D1623" s="29">
        <f t="shared" si="25"/>
        <v>42963</v>
      </c>
    </row>
    <row r="1624" spans="1:4" x14ac:dyDescent="0.25">
      <c r="A1624" s="26" t="s">
        <v>89</v>
      </c>
      <c r="B1624" s="27" t="s">
        <v>85</v>
      </c>
      <c r="C1624" s="28">
        <v>18.317198933939025</v>
      </c>
      <c r="D1624" s="29">
        <f t="shared" si="25"/>
        <v>42964</v>
      </c>
    </row>
    <row r="1625" spans="1:4" x14ac:dyDescent="0.25">
      <c r="A1625" s="26" t="s">
        <v>84</v>
      </c>
      <c r="B1625" s="27" t="s">
        <v>88</v>
      </c>
      <c r="C1625" s="28">
        <v>25.696041524803107</v>
      </c>
      <c r="D1625" s="29">
        <f t="shared" si="25"/>
        <v>42965</v>
      </c>
    </row>
    <row r="1626" spans="1:4" x14ac:dyDescent="0.25">
      <c r="A1626" s="26" t="s">
        <v>84</v>
      </c>
      <c r="B1626" s="27" t="s">
        <v>90</v>
      </c>
      <c r="C1626" s="28">
        <v>51.706308169596689</v>
      </c>
      <c r="D1626" s="29">
        <f t="shared" si="25"/>
        <v>42966</v>
      </c>
    </row>
    <row r="1627" spans="1:4" x14ac:dyDescent="0.25">
      <c r="A1627" s="26" t="s">
        <v>86</v>
      </c>
      <c r="B1627" s="27" t="s">
        <v>85</v>
      </c>
      <c r="C1627" s="28">
        <v>4.8500881834215166</v>
      </c>
      <c r="D1627" s="29">
        <f t="shared" si="25"/>
        <v>42967</v>
      </c>
    </row>
    <row r="1628" spans="1:4" x14ac:dyDescent="0.25">
      <c r="A1628" s="26" t="s">
        <v>84</v>
      </c>
      <c r="B1628" s="27" t="s">
        <v>85</v>
      </c>
      <c r="C1628" s="28">
        <v>68.941744226128904</v>
      </c>
      <c r="D1628" s="29">
        <f t="shared" si="25"/>
        <v>42968</v>
      </c>
    </row>
    <row r="1629" spans="1:4" x14ac:dyDescent="0.25">
      <c r="A1629" s="26" t="s">
        <v>84</v>
      </c>
      <c r="B1629" s="27" t="s">
        <v>88</v>
      </c>
      <c r="C1629" s="28">
        <v>34.470872113064452</v>
      </c>
      <c r="D1629" s="29">
        <f t="shared" si="25"/>
        <v>42969</v>
      </c>
    </row>
    <row r="1630" spans="1:4" x14ac:dyDescent="0.25">
      <c r="A1630" s="26" t="s">
        <v>84</v>
      </c>
      <c r="B1630" s="27" t="s">
        <v>88</v>
      </c>
      <c r="C1630" s="28">
        <v>61.614294516327789</v>
      </c>
      <c r="D1630" s="29">
        <f t="shared" si="25"/>
        <v>42970</v>
      </c>
    </row>
    <row r="1631" spans="1:4" x14ac:dyDescent="0.25">
      <c r="A1631" s="26" t="s">
        <v>84</v>
      </c>
      <c r="B1631" s="27" t="s">
        <v>88</v>
      </c>
      <c r="C1631" s="28">
        <v>46.210720887245841</v>
      </c>
      <c r="D1631" s="29">
        <f t="shared" si="25"/>
        <v>42971</v>
      </c>
    </row>
    <row r="1632" spans="1:4" x14ac:dyDescent="0.25">
      <c r="A1632" s="26" t="s">
        <v>87</v>
      </c>
      <c r="B1632" s="27" t="s">
        <v>88</v>
      </c>
      <c r="C1632" s="28">
        <v>423.59419675950437</v>
      </c>
      <c r="D1632" s="29">
        <f t="shared" si="25"/>
        <v>42972</v>
      </c>
    </row>
    <row r="1633" spans="1:4" x14ac:dyDescent="0.25">
      <c r="A1633" s="26" t="s">
        <v>84</v>
      </c>
      <c r="B1633" s="27" t="s">
        <v>85</v>
      </c>
      <c r="C1633" s="28">
        <v>38.508934072704868</v>
      </c>
      <c r="D1633" s="29">
        <f t="shared" si="25"/>
        <v>42973</v>
      </c>
    </row>
    <row r="1634" spans="1:4" x14ac:dyDescent="0.25">
      <c r="A1634" s="26" t="s">
        <v>91</v>
      </c>
      <c r="B1634" s="27" t="s">
        <v>85</v>
      </c>
      <c r="C1634" s="28">
        <v>2.2749999999999999</v>
      </c>
      <c r="D1634" s="29">
        <f t="shared" si="25"/>
        <v>42974</v>
      </c>
    </row>
    <row r="1635" spans="1:4" x14ac:dyDescent="0.25">
      <c r="A1635" s="26" t="s">
        <v>89</v>
      </c>
      <c r="B1635" s="27" t="s">
        <v>85</v>
      </c>
      <c r="C1635" s="28">
        <v>178.52766354969</v>
      </c>
      <c r="D1635" s="29">
        <f t="shared" si="25"/>
        <v>42975</v>
      </c>
    </row>
    <row r="1636" spans="1:4" x14ac:dyDescent="0.25">
      <c r="A1636" s="26" t="s">
        <v>91</v>
      </c>
      <c r="B1636" s="27" t="s">
        <v>85</v>
      </c>
      <c r="C1636" s="28">
        <v>1.5</v>
      </c>
      <c r="D1636" s="29">
        <f t="shared" si="25"/>
        <v>42976</v>
      </c>
    </row>
    <row r="1637" spans="1:4" x14ac:dyDescent="0.25">
      <c r="A1637" s="26" t="s">
        <v>86</v>
      </c>
      <c r="B1637" s="27" t="s">
        <v>85</v>
      </c>
      <c r="C1637" s="28">
        <v>110.22927689594357</v>
      </c>
      <c r="D1637" s="29">
        <f t="shared" si="25"/>
        <v>42977</v>
      </c>
    </row>
    <row r="1638" spans="1:4" x14ac:dyDescent="0.25">
      <c r="A1638" s="26" t="s">
        <v>84</v>
      </c>
      <c r="B1638" s="27" t="s">
        <v>85</v>
      </c>
      <c r="C1638" s="28">
        <v>6.8941744226128918</v>
      </c>
      <c r="D1638" s="29">
        <f t="shared" si="25"/>
        <v>42978</v>
      </c>
    </row>
    <row r="1639" spans="1:4" x14ac:dyDescent="0.25">
      <c r="A1639" s="26" t="s">
        <v>84</v>
      </c>
      <c r="B1639" s="27" t="s">
        <v>88</v>
      </c>
      <c r="C1639" s="28">
        <v>308.07147258163894</v>
      </c>
      <c r="D1639" s="29">
        <f t="shared" si="25"/>
        <v>42979</v>
      </c>
    </row>
    <row r="1640" spans="1:4" x14ac:dyDescent="0.25">
      <c r="A1640" s="26" t="s">
        <v>84</v>
      </c>
      <c r="B1640" s="27" t="s">
        <v>88</v>
      </c>
      <c r="C1640" s="28">
        <v>138.63216266173754</v>
      </c>
      <c r="D1640" s="29">
        <f t="shared" si="25"/>
        <v>42980</v>
      </c>
    </row>
    <row r="1641" spans="1:4" x14ac:dyDescent="0.25">
      <c r="A1641" s="26" t="s">
        <v>84</v>
      </c>
      <c r="B1641" s="27" t="s">
        <v>88</v>
      </c>
      <c r="C1641" s="28">
        <v>200</v>
      </c>
      <c r="D1641" s="29">
        <f t="shared" si="25"/>
        <v>42981</v>
      </c>
    </row>
    <row r="1642" spans="1:4" x14ac:dyDescent="0.25">
      <c r="A1642" s="26" t="s">
        <v>84</v>
      </c>
      <c r="B1642" s="27" t="s">
        <v>88</v>
      </c>
      <c r="C1642" s="28">
        <v>55</v>
      </c>
      <c r="D1642" s="29">
        <f t="shared" si="25"/>
        <v>42982</v>
      </c>
    </row>
    <row r="1643" spans="1:4" x14ac:dyDescent="0.25">
      <c r="A1643" s="26" t="s">
        <v>84</v>
      </c>
      <c r="B1643" s="27" t="s">
        <v>88</v>
      </c>
      <c r="C1643" s="28">
        <v>123.22858903265558</v>
      </c>
      <c r="D1643" s="29">
        <f t="shared" si="25"/>
        <v>42983</v>
      </c>
    </row>
    <row r="1644" spans="1:4" x14ac:dyDescent="0.25">
      <c r="A1644" s="26" t="s">
        <v>91</v>
      </c>
      <c r="B1644" s="27" t="s">
        <v>85</v>
      </c>
      <c r="C1644" s="28">
        <v>410.95235907566502</v>
      </c>
      <c r="D1644" s="29">
        <f t="shared" si="25"/>
        <v>42984</v>
      </c>
    </row>
    <row r="1645" spans="1:4" x14ac:dyDescent="0.25">
      <c r="A1645" s="26" t="s">
        <v>86</v>
      </c>
      <c r="B1645" s="27" t="s">
        <v>85</v>
      </c>
      <c r="C1645" s="28">
        <v>382.3350970017637</v>
      </c>
      <c r="D1645" s="29">
        <f t="shared" si="25"/>
        <v>42985</v>
      </c>
    </row>
    <row r="1646" spans="1:4" x14ac:dyDescent="0.25">
      <c r="A1646" s="26" t="s">
        <v>89</v>
      </c>
      <c r="B1646" s="27" t="s">
        <v>90</v>
      </c>
      <c r="C1646" s="28">
        <v>18.317198933939025</v>
      </c>
      <c r="D1646" s="29">
        <f t="shared" si="25"/>
        <v>42986</v>
      </c>
    </row>
    <row r="1647" spans="1:4" x14ac:dyDescent="0.25">
      <c r="A1647" s="26" t="s">
        <v>87</v>
      </c>
      <c r="B1647" s="27" t="s">
        <v>88</v>
      </c>
      <c r="C1647" s="28">
        <v>105.89854918987609</v>
      </c>
      <c r="D1647" s="29">
        <f t="shared" si="25"/>
        <v>42987</v>
      </c>
    </row>
    <row r="1648" spans="1:4" x14ac:dyDescent="0.25">
      <c r="A1648" s="26" t="s">
        <v>91</v>
      </c>
      <c r="B1648" s="27" t="s">
        <v>85</v>
      </c>
      <c r="C1648" s="28">
        <v>16.294606485253382</v>
      </c>
      <c r="D1648" s="29">
        <f t="shared" si="25"/>
        <v>42988</v>
      </c>
    </row>
    <row r="1649" spans="1:4" x14ac:dyDescent="0.25">
      <c r="A1649" s="26" t="s">
        <v>87</v>
      </c>
      <c r="B1649" s="27" t="s">
        <v>90</v>
      </c>
      <c r="C1649" s="28">
        <v>211.79709837975219</v>
      </c>
      <c r="D1649" s="29">
        <f t="shared" si="25"/>
        <v>42989</v>
      </c>
    </row>
    <row r="1650" spans="1:4" x14ac:dyDescent="0.25">
      <c r="A1650" s="26" t="s">
        <v>87</v>
      </c>
      <c r="B1650" s="27" t="s">
        <v>85</v>
      </c>
      <c r="C1650" s="28">
        <v>211.79709837975219</v>
      </c>
      <c r="D1650" s="29">
        <f t="shared" si="25"/>
        <v>42990</v>
      </c>
    </row>
    <row r="1651" spans="1:4" x14ac:dyDescent="0.25">
      <c r="A1651" s="26" t="s">
        <v>87</v>
      </c>
      <c r="B1651" s="27" t="s">
        <v>85</v>
      </c>
      <c r="C1651" s="28">
        <v>211.79709837975219</v>
      </c>
      <c r="D1651" s="29">
        <f t="shared" si="25"/>
        <v>42991</v>
      </c>
    </row>
    <row r="1652" spans="1:4" x14ac:dyDescent="0.25">
      <c r="A1652" s="26" t="s">
        <v>89</v>
      </c>
      <c r="B1652" s="27" t="s">
        <v>85</v>
      </c>
      <c r="C1652" s="28">
        <v>146.5375914715122</v>
      </c>
      <c r="D1652" s="29">
        <f t="shared" si="25"/>
        <v>42992</v>
      </c>
    </row>
    <row r="1653" spans="1:4" x14ac:dyDescent="0.25">
      <c r="A1653" s="26" t="s">
        <v>84</v>
      </c>
      <c r="B1653" s="27" t="s">
        <v>88</v>
      </c>
      <c r="C1653" s="28">
        <v>256.96041524803104</v>
      </c>
      <c r="D1653" s="29">
        <f t="shared" si="25"/>
        <v>42993</v>
      </c>
    </row>
    <row r="1654" spans="1:4" x14ac:dyDescent="0.25">
      <c r="A1654" s="26" t="s">
        <v>86</v>
      </c>
      <c r="B1654" s="27" t="s">
        <v>88</v>
      </c>
      <c r="C1654" s="28">
        <v>66.137566137566139</v>
      </c>
      <c r="D1654" s="29">
        <f t="shared" si="25"/>
        <v>42994</v>
      </c>
    </row>
    <row r="1655" spans="1:4" x14ac:dyDescent="0.25">
      <c r="A1655" s="26" t="s">
        <v>84</v>
      </c>
      <c r="B1655" s="27" t="s">
        <v>88</v>
      </c>
      <c r="C1655" s="28">
        <v>103.41261633919338</v>
      </c>
      <c r="D1655" s="29">
        <f t="shared" si="25"/>
        <v>42995</v>
      </c>
    </row>
    <row r="1656" spans="1:4" x14ac:dyDescent="0.25">
      <c r="A1656" s="26" t="s">
        <v>87</v>
      </c>
      <c r="B1656" s="27" t="s">
        <v>90</v>
      </c>
      <c r="C1656" s="28">
        <v>211.79709837975219</v>
      </c>
      <c r="D1656" s="29">
        <f t="shared" si="25"/>
        <v>42996</v>
      </c>
    </row>
    <row r="1657" spans="1:4" x14ac:dyDescent="0.25">
      <c r="A1657" s="26" t="s">
        <v>84</v>
      </c>
      <c r="B1657" s="27" t="s">
        <v>88</v>
      </c>
      <c r="C1657" s="28">
        <v>128.48020762401552</v>
      </c>
      <c r="D1657" s="29">
        <f t="shared" si="25"/>
        <v>42997</v>
      </c>
    </row>
    <row r="1658" spans="1:4" x14ac:dyDescent="0.25">
      <c r="A1658" s="26" t="s">
        <v>84</v>
      </c>
      <c r="B1658" s="27" t="s">
        <v>85</v>
      </c>
      <c r="C1658" s="28">
        <v>103.41261633919338</v>
      </c>
      <c r="D1658" s="29">
        <f t="shared" si="25"/>
        <v>42998</v>
      </c>
    </row>
    <row r="1659" spans="1:4" x14ac:dyDescent="0.25">
      <c r="A1659" s="26" t="s">
        <v>86</v>
      </c>
      <c r="B1659" s="27" t="s">
        <v>90</v>
      </c>
      <c r="C1659" s="28">
        <v>154.65167548500884</v>
      </c>
      <c r="D1659" s="29">
        <f t="shared" si="25"/>
        <v>42999</v>
      </c>
    </row>
    <row r="1660" spans="1:4" x14ac:dyDescent="0.25">
      <c r="A1660" s="26" t="s">
        <v>91</v>
      </c>
      <c r="B1660" s="27" t="s">
        <v>88</v>
      </c>
      <c r="C1660" s="28">
        <v>120</v>
      </c>
      <c r="D1660" s="29">
        <f t="shared" si="25"/>
        <v>43000</v>
      </c>
    </row>
    <row r="1661" spans="1:4" x14ac:dyDescent="0.25">
      <c r="A1661" s="26" t="s">
        <v>87</v>
      </c>
      <c r="B1661" s="27" t="s">
        <v>88</v>
      </c>
      <c r="C1661" s="28">
        <v>26.474637297469023</v>
      </c>
      <c r="D1661" s="29">
        <f t="shared" si="25"/>
        <v>43001</v>
      </c>
    </row>
    <row r="1662" spans="1:4" x14ac:dyDescent="0.25">
      <c r="A1662" s="26" t="s">
        <v>86</v>
      </c>
      <c r="B1662" s="27" t="s">
        <v>85</v>
      </c>
      <c r="C1662" s="28">
        <v>960.72310405643736</v>
      </c>
      <c r="D1662" s="29">
        <f t="shared" si="25"/>
        <v>43002</v>
      </c>
    </row>
    <row r="1663" spans="1:4" x14ac:dyDescent="0.25">
      <c r="A1663" s="26" t="s">
        <v>86</v>
      </c>
      <c r="B1663" s="27" t="s">
        <v>88</v>
      </c>
      <c r="C1663" s="28">
        <v>55.114638447971785</v>
      </c>
      <c r="D1663" s="29">
        <f t="shared" si="25"/>
        <v>43003</v>
      </c>
    </row>
    <row r="1664" spans="1:4" x14ac:dyDescent="0.25">
      <c r="A1664" s="26" t="s">
        <v>86</v>
      </c>
      <c r="B1664" s="27" t="s">
        <v>88</v>
      </c>
      <c r="C1664" s="28">
        <v>55.114638447971785</v>
      </c>
      <c r="D1664" s="29">
        <f t="shared" si="25"/>
        <v>43004</v>
      </c>
    </row>
    <row r="1665" spans="1:4" x14ac:dyDescent="0.25">
      <c r="A1665" s="26" t="s">
        <v>86</v>
      </c>
      <c r="B1665" s="27" t="s">
        <v>88</v>
      </c>
      <c r="C1665" s="28">
        <v>55.114638447971785</v>
      </c>
      <c r="D1665" s="29">
        <f t="shared" si="25"/>
        <v>43005</v>
      </c>
    </row>
    <row r="1666" spans="1:4" x14ac:dyDescent="0.25">
      <c r="A1666" s="26" t="s">
        <v>86</v>
      </c>
      <c r="B1666" s="27" t="s">
        <v>88</v>
      </c>
      <c r="C1666" s="28">
        <v>44.091710758377424</v>
      </c>
      <c r="D1666" s="29">
        <f t="shared" si="25"/>
        <v>43006</v>
      </c>
    </row>
    <row r="1667" spans="1:4" x14ac:dyDescent="0.25">
      <c r="A1667" s="26" t="s">
        <v>86</v>
      </c>
      <c r="B1667" s="27" t="s">
        <v>88</v>
      </c>
      <c r="C1667" s="28">
        <v>44.091710758377424</v>
      </c>
      <c r="D1667" s="29">
        <f t="shared" si="25"/>
        <v>43007</v>
      </c>
    </row>
    <row r="1668" spans="1:4" x14ac:dyDescent="0.25">
      <c r="A1668" s="26" t="s">
        <v>86</v>
      </c>
      <c r="B1668" s="27" t="s">
        <v>88</v>
      </c>
      <c r="C1668" s="28">
        <v>44.091710758377424</v>
      </c>
      <c r="D1668" s="29">
        <f t="shared" ref="D1668:D1731" si="26">D1667+1</f>
        <v>43008</v>
      </c>
    </row>
    <row r="1669" spans="1:4" x14ac:dyDescent="0.25">
      <c r="A1669" s="26" t="s">
        <v>86</v>
      </c>
      <c r="B1669" s="27" t="s">
        <v>88</v>
      </c>
      <c r="C1669" s="28">
        <v>44.091710758377424</v>
      </c>
      <c r="D1669" s="29">
        <f t="shared" si="26"/>
        <v>43009</v>
      </c>
    </row>
    <row r="1670" spans="1:4" x14ac:dyDescent="0.25">
      <c r="A1670" s="26" t="s">
        <v>86</v>
      </c>
      <c r="B1670" s="27" t="s">
        <v>88</v>
      </c>
      <c r="C1670" s="28">
        <v>55.114638447971785</v>
      </c>
      <c r="D1670" s="29">
        <f t="shared" si="26"/>
        <v>43010</v>
      </c>
    </row>
    <row r="1671" spans="1:4" x14ac:dyDescent="0.25">
      <c r="A1671" s="26" t="s">
        <v>86</v>
      </c>
      <c r="B1671" s="27" t="s">
        <v>88</v>
      </c>
      <c r="C1671" s="28">
        <v>44.091710758377424</v>
      </c>
      <c r="D1671" s="29">
        <f t="shared" si="26"/>
        <v>43011</v>
      </c>
    </row>
    <row r="1672" spans="1:4" x14ac:dyDescent="0.25">
      <c r="A1672" s="26" t="s">
        <v>86</v>
      </c>
      <c r="B1672" s="27" t="s">
        <v>88</v>
      </c>
      <c r="C1672" s="28">
        <v>55.114638447971785</v>
      </c>
      <c r="D1672" s="29">
        <f t="shared" si="26"/>
        <v>43012</v>
      </c>
    </row>
    <row r="1673" spans="1:4" x14ac:dyDescent="0.25">
      <c r="A1673" s="26" t="s">
        <v>86</v>
      </c>
      <c r="B1673" s="27" t="s">
        <v>88</v>
      </c>
      <c r="C1673" s="28">
        <v>44.091710758377424</v>
      </c>
      <c r="D1673" s="29">
        <f t="shared" si="26"/>
        <v>43013</v>
      </c>
    </row>
    <row r="1674" spans="1:4" x14ac:dyDescent="0.25">
      <c r="A1674" s="26" t="s">
        <v>86</v>
      </c>
      <c r="B1674" s="27" t="s">
        <v>88</v>
      </c>
      <c r="C1674" s="28">
        <v>44.091710758377424</v>
      </c>
      <c r="D1674" s="29">
        <f t="shared" si="26"/>
        <v>43014</v>
      </c>
    </row>
    <row r="1675" spans="1:4" x14ac:dyDescent="0.25">
      <c r="A1675" s="26" t="s">
        <v>86</v>
      </c>
      <c r="B1675" s="27" t="s">
        <v>88</v>
      </c>
      <c r="C1675" s="28">
        <v>44.091710758377424</v>
      </c>
      <c r="D1675" s="29">
        <f t="shared" si="26"/>
        <v>43015</v>
      </c>
    </row>
    <row r="1676" spans="1:4" x14ac:dyDescent="0.25">
      <c r="A1676" s="26" t="s">
        <v>86</v>
      </c>
      <c r="B1676" s="27" t="s">
        <v>88</v>
      </c>
      <c r="C1676" s="28">
        <v>44.091710758377424</v>
      </c>
      <c r="D1676" s="29">
        <f t="shared" si="26"/>
        <v>43016</v>
      </c>
    </row>
    <row r="1677" spans="1:4" x14ac:dyDescent="0.25">
      <c r="A1677" s="26" t="s">
        <v>86</v>
      </c>
      <c r="B1677" s="27" t="s">
        <v>88</v>
      </c>
      <c r="C1677" s="28">
        <v>44.091710758377424</v>
      </c>
      <c r="D1677" s="29">
        <f t="shared" si="26"/>
        <v>43017</v>
      </c>
    </row>
    <row r="1678" spans="1:4" x14ac:dyDescent="0.25">
      <c r="A1678" s="26" t="s">
        <v>86</v>
      </c>
      <c r="B1678" s="27" t="s">
        <v>88</v>
      </c>
      <c r="C1678" s="28">
        <v>44.091710758377424</v>
      </c>
      <c r="D1678" s="29">
        <f t="shared" si="26"/>
        <v>43018</v>
      </c>
    </row>
    <row r="1679" spans="1:4" x14ac:dyDescent="0.25">
      <c r="A1679" s="26" t="s">
        <v>86</v>
      </c>
      <c r="B1679" s="27" t="s">
        <v>88</v>
      </c>
      <c r="C1679" s="28">
        <v>44.091710758377424</v>
      </c>
      <c r="D1679" s="29">
        <f t="shared" si="26"/>
        <v>43019</v>
      </c>
    </row>
    <row r="1680" spans="1:4" x14ac:dyDescent="0.25">
      <c r="A1680" s="26" t="s">
        <v>86</v>
      </c>
      <c r="B1680" s="27" t="s">
        <v>88</v>
      </c>
      <c r="C1680" s="28">
        <v>55.114638447971785</v>
      </c>
      <c r="D1680" s="29">
        <f t="shared" si="26"/>
        <v>43020</v>
      </c>
    </row>
    <row r="1681" spans="1:4" x14ac:dyDescent="0.25">
      <c r="A1681" s="26" t="s">
        <v>86</v>
      </c>
      <c r="B1681" s="27" t="s">
        <v>85</v>
      </c>
      <c r="C1681" s="28">
        <v>220.45855379188714</v>
      </c>
      <c r="D1681" s="29">
        <f t="shared" si="26"/>
        <v>43021</v>
      </c>
    </row>
    <row r="1682" spans="1:4" x14ac:dyDescent="0.25">
      <c r="A1682" s="26" t="s">
        <v>91</v>
      </c>
      <c r="B1682" s="27" t="s">
        <v>85</v>
      </c>
      <c r="C1682" s="28">
        <v>256.84522442229064</v>
      </c>
      <c r="D1682" s="29">
        <f t="shared" si="26"/>
        <v>43022</v>
      </c>
    </row>
    <row r="1683" spans="1:4" x14ac:dyDescent="0.25">
      <c r="A1683" s="26" t="s">
        <v>87</v>
      </c>
      <c r="B1683" s="27" t="s">
        <v>85</v>
      </c>
      <c r="C1683" s="28">
        <v>1058.985491898761</v>
      </c>
      <c r="D1683" s="29">
        <f t="shared" si="26"/>
        <v>43023</v>
      </c>
    </row>
    <row r="1684" spans="1:4" x14ac:dyDescent="0.25">
      <c r="A1684" s="26" t="s">
        <v>87</v>
      </c>
      <c r="B1684" s="27" t="s">
        <v>88</v>
      </c>
      <c r="C1684" s="28">
        <v>529.49274594938049</v>
      </c>
      <c r="D1684" s="29">
        <f t="shared" si="26"/>
        <v>43024</v>
      </c>
    </row>
    <row r="1685" spans="1:4" x14ac:dyDescent="0.25">
      <c r="A1685" s="26" t="s">
        <v>87</v>
      </c>
      <c r="B1685" s="27" t="s">
        <v>88</v>
      </c>
      <c r="C1685" s="28">
        <v>529.49274594938049</v>
      </c>
      <c r="D1685" s="29">
        <f t="shared" si="26"/>
        <v>43025</v>
      </c>
    </row>
    <row r="1686" spans="1:4" x14ac:dyDescent="0.25">
      <c r="A1686" s="26" t="s">
        <v>87</v>
      </c>
      <c r="B1686" s="27" t="s">
        <v>88</v>
      </c>
      <c r="C1686" s="28">
        <v>423.59419675950437</v>
      </c>
      <c r="D1686" s="29">
        <f t="shared" si="26"/>
        <v>43026</v>
      </c>
    </row>
    <row r="1687" spans="1:4" x14ac:dyDescent="0.25">
      <c r="A1687" s="26" t="s">
        <v>84</v>
      </c>
      <c r="B1687" s="27" t="s">
        <v>85</v>
      </c>
      <c r="C1687" s="28">
        <v>154.03573629081947</v>
      </c>
      <c r="D1687" s="29">
        <f t="shared" si="26"/>
        <v>43027</v>
      </c>
    </row>
    <row r="1688" spans="1:4" x14ac:dyDescent="0.25">
      <c r="A1688" s="26" t="s">
        <v>84</v>
      </c>
      <c r="B1688" s="27" t="s">
        <v>90</v>
      </c>
      <c r="C1688" s="28">
        <v>462.10720887245844</v>
      </c>
      <c r="D1688" s="29">
        <f t="shared" si="26"/>
        <v>43028</v>
      </c>
    </row>
    <row r="1689" spans="1:4" x14ac:dyDescent="0.25">
      <c r="A1689" s="26" t="s">
        <v>87</v>
      </c>
      <c r="B1689" s="27" t="s">
        <v>90</v>
      </c>
      <c r="C1689" s="28">
        <v>39.182463200254155</v>
      </c>
      <c r="D1689" s="29">
        <f t="shared" si="26"/>
        <v>43029</v>
      </c>
    </row>
    <row r="1690" spans="1:4" x14ac:dyDescent="0.25">
      <c r="A1690" s="26" t="s">
        <v>87</v>
      </c>
      <c r="B1690" s="27" t="s">
        <v>85</v>
      </c>
      <c r="C1690" s="28">
        <v>150</v>
      </c>
      <c r="D1690" s="29">
        <f t="shared" si="26"/>
        <v>43030</v>
      </c>
    </row>
    <row r="1691" spans="1:4" x14ac:dyDescent="0.25">
      <c r="A1691" s="26" t="s">
        <v>84</v>
      </c>
      <c r="B1691" s="27" t="s">
        <v>85</v>
      </c>
      <c r="C1691" s="28">
        <v>231.05360443622922</v>
      </c>
      <c r="D1691" s="29">
        <f t="shared" si="26"/>
        <v>43031</v>
      </c>
    </row>
    <row r="1692" spans="1:4" x14ac:dyDescent="0.25">
      <c r="A1692" s="26" t="s">
        <v>84</v>
      </c>
      <c r="B1692" s="27" t="s">
        <v>90</v>
      </c>
      <c r="C1692" s="28">
        <v>6.8941744226128918</v>
      </c>
      <c r="D1692" s="29">
        <f t="shared" si="26"/>
        <v>43032</v>
      </c>
    </row>
    <row r="1693" spans="1:4" x14ac:dyDescent="0.25">
      <c r="A1693" s="26" t="s">
        <v>84</v>
      </c>
      <c r="B1693" s="27" t="s">
        <v>90</v>
      </c>
      <c r="C1693" s="28">
        <v>6.8941744226128918</v>
      </c>
      <c r="D1693" s="29">
        <f t="shared" si="26"/>
        <v>43033</v>
      </c>
    </row>
    <row r="1694" spans="1:4" x14ac:dyDescent="0.25">
      <c r="A1694" s="26" t="s">
        <v>84</v>
      </c>
      <c r="B1694" s="27" t="s">
        <v>85</v>
      </c>
      <c r="C1694" s="28">
        <v>61.614294516327789</v>
      </c>
      <c r="D1694" s="29">
        <f t="shared" si="26"/>
        <v>43034</v>
      </c>
    </row>
    <row r="1695" spans="1:4" x14ac:dyDescent="0.25">
      <c r="A1695" s="26" t="s">
        <v>84</v>
      </c>
      <c r="B1695" s="27" t="s">
        <v>85</v>
      </c>
      <c r="C1695" s="28">
        <v>77.017868145409736</v>
      </c>
      <c r="D1695" s="29">
        <f t="shared" si="26"/>
        <v>43035</v>
      </c>
    </row>
    <row r="1696" spans="1:4" x14ac:dyDescent="0.25">
      <c r="A1696" s="26" t="s">
        <v>84</v>
      </c>
      <c r="B1696" s="27" t="s">
        <v>85</v>
      </c>
      <c r="C1696" s="28">
        <v>123.22858903265558</v>
      </c>
      <c r="D1696" s="29">
        <f t="shared" si="26"/>
        <v>43036</v>
      </c>
    </row>
    <row r="1697" spans="1:4" x14ac:dyDescent="0.25">
      <c r="A1697" s="26" t="s">
        <v>84</v>
      </c>
      <c r="B1697" s="27" t="s">
        <v>88</v>
      </c>
      <c r="C1697" s="28">
        <v>134.01109057301295</v>
      </c>
      <c r="D1697" s="29">
        <f t="shared" si="26"/>
        <v>43037</v>
      </c>
    </row>
    <row r="1698" spans="1:4" x14ac:dyDescent="0.25">
      <c r="A1698" s="26" t="s">
        <v>89</v>
      </c>
      <c r="B1698" s="27" t="s">
        <v>90</v>
      </c>
      <c r="C1698" s="28">
        <v>5.4951596801817066</v>
      </c>
      <c r="D1698" s="29">
        <f t="shared" si="26"/>
        <v>43038</v>
      </c>
    </row>
    <row r="1699" spans="1:4" x14ac:dyDescent="0.25">
      <c r="A1699" s="26" t="s">
        <v>89</v>
      </c>
      <c r="B1699" s="27" t="s">
        <v>90</v>
      </c>
      <c r="C1699" s="28">
        <v>10.990319360363413</v>
      </c>
      <c r="D1699" s="29">
        <f t="shared" si="26"/>
        <v>43039</v>
      </c>
    </row>
    <row r="1700" spans="1:4" x14ac:dyDescent="0.25">
      <c r="A1700" s="26" t="s">
        <v>84</v>
      </c>
      <c r="B1700" s="27" t="s">
        <v>88</v>
      </c>
      <c r="C1700" s="28">
        <v>924.21441774491689</v>
      </c>
      <c r="D1700" s="29">
        <f t="shared" si="26"/>
        <v>43040</v>
      </c>
    </row>
    <row r="1701" spans="1:4" x14ac:dyDescent="0.25">
      <c r="A1701" s="26" t="s">
        <v>84</v>
      </c>
      <c r="B1701" s="27" t="s">
        <v>85</v>
      </c>
      <c r="C1701" s="28">
        <v>2.4091189155884165</v>
      </c>
      <c r="D1701" s="29">
        <f t="shared" si="26"/>
        <v>43041</v>
      </c>
    </row>
    <row r="1702" spans="1:4" x14ac:dyDescent="0.25">
      <c r="A1702" s="26" t="s">
        <v>84</v>
      </c>
      <c r="B1702" s="27" t="s">
        <v>85</v>
      </c>
      <c r="C1702" s="28">
        <v>23.105360443622921</v>
      </c>
      <c r="D1702" s="29">
        <f t="shared" si="26"/>
        <v>43042</v>
      </c>
    </row>
    <row r="1703" spans="1:4" x14ac:dyDescent="0.25">
      <c r="A1703" s="26" t="s">
        <v>86</v>
      </c>
      <c r="B1703" s="27" t="s">
        <v>88</v>
      </c>
      <c r="C1703" s="28">
        <v>4.9603174603174605</v>
      </c>
      <c r="D1703" s="29">
        <f t="shared" si="26"/>
        <v>43043</v>
      </c>
    </row>
    <row r="1704" spans="1:4" x14ac:dyDescent="0.25">
      <c r="A1704" s="26" t="s">
        <v>84</v>
      </c>
      <c r="B1704" s="27" t="s">
        <v>90</v>
      </c>
      <c r="C1704" s="28">
        <v>6.8941744226128918</v>
      </c>
      <c r="D1704" s="29">
        <f t="shared" si="26"/>
        <v>43044</v>
      </c>
    </row>
    <row r="1705" spans="1:4" x14ac:dyDescent="0.25">
      <c r="A1705" s="26" t="s">
        <v>84</v>
      </c>
      <c r="B1705" s="27" t="s">
        <v>90</v>
      </c>
      <c r="C1705" s="28">
        <v>6.8941744226128918</v>
      </c>
      <c r="D1705" s="29">
        <f t="shared" si="26"/>
        <v>43045</v>
      </c>
    </row>
    <row r="1706" spans="1:4" x14ac:dyDescent="0.25">
      <c r="A1706" s="26" t="s">
        <v>84</v>
      </c>
      <c r="B1706" s="27" t="s">
        <v>90</v>
      </c>
      <c r="C1706" s="28">
        <v>6.8941744226128918</v>
      </c>
      <c r="D1706" s="29">
        <f t="shared" si="26"/>
        <v>43046</v>
      </c>
    </row>
    <row r="1707" spans="1:4" x14ac:dyDescent="0.25">
      <c r="A1707" s="26" t="s">
        <v>84</v>
      </c>
      <c r="B1707" s="27" t="s">
        <v>90</v>
      </c>
      <c r="C1707" s="28">
        <v>6.8941744226128918</v>
      </c>
      <c r="D1707" s="29">
        <f t="shared" si="26"/>
        <v>43047</v>
      </c>
    </row>
    <row r="1708" spans="1:4" x14ac:dyDescent="0.25">
      <c r="A1708" s="26" t="s">
        <v>84</v>
      </c>
      <c r="B1708" s="27" t="s">
        <v>90</v>
      </c>
      <c r="C1708" s="28">
        <v>6.8941744226128918</v>
      </c>
      <c r="D1708" s="29">
        <f t="shared" si="26"/>
        <v>43048</v>
      </c>
    </row>
    <row r="1709" spans="1:4" x14ac:dyDescent="0.25">
      <c r="A1709" s="26" t="s">
        <v>84</v>
      </c>
      <c r="B1709" s="27" t="s">
        <v>90</v>
      </c>
      <c r="C1709" s="28">
        <v>6.8941744226128918</v>
      </c>
      <c r="D1709" s="29">
        <f t="shared" si="26"/>
        <v>43049</v>
      </c>
    </row>
    <row r="1710" spans="1:4" x14ac:dyDescent="0.25">
      <c r="A1710" s="26" t="s">
        <v>84</v>
      </c>
      <c r="B1710" s="27" t="s">
        <v>88</v>
      </c>
      <c r="C1710" s="28">
        <v>137.88348845225781</v>
      </c>
      <c r="D1710" s="29">
        <f t="shared" si="26"/>
        <v>43050</v>
      </c>
    </row>
    <row r="1711" spans="1:4" x14ac:dyDescent="0.25">
      <c r="A1711" s="26" t="s">
        <v>84</v>
      </c>
      <c r="B1711" s="27" t="s">
        <v>85</v>
      </c>
      <c r="C1711" s="28">
        <v>65.494657014822465</v>
      </c>
      <c r="D1711" s="29">
        <f t="shared" si="26"/>
        <v>43051</v>
      </c>
    </row>
    <row r="1712" spans="1:4" x14ac:dyDescent="0.25">
      <c r="A1712" s="26" t="s">
        <v>84</v>
      </c>
      <c r="B1712" s="27" t="s">
        <v>85</v>
      </c>
      <c r="C1712" s="28">
        <v>10.341261633919338</v>
      </c>
      <c r="D1712" s="29">
        <f t="shared" si="26"/>
        <v>43052</v>
      </c>
    </row>
    <row r="1713" spans="1:4" x14ac:dyDescent="0.25">
      <c r="A1713" s="26" t="s">
        <v>89</v>
      </c>
      <c r="B1713" s="27" t="s">
        <v>85</v>
      </c>
      <c r="C1713" s="28">
        <v>68.689496002271341</v>
      </c>
      <c r="D1713" s="29">
        <f t="shared" si="26"/>
        <v>43053</v>
      </c>
    </row>
    <row r="1714" spans="1:4" x14ac:dyDescent="0.25">
      <c r="A1714" s="26" t="s">
        <v>84</v>
      </c>
      <c r="B1714" s="27" t="s">
        <v>92</v>
      </c>
      <c r="C1714" s="28">
        <v>462.10720887245844</v>
      </c>
      <c r="D1714" s="29">
        <f t="shared" si="26"/>
        <v>43054</v>
      </c>
    </row>
    <row r="1715" spans="1:4" x14ac:dyDescent="0.25">
      <c r="A1715" s="26" t="s">
        <v>91</v>
      </c>
      <c r="B1715" s="27" t="s">
        <v>88</v>
      </c>
      <c r="C1715" s="28">
        <v>42.365976861658794</v>
      </c>
      <c r="D1715" s="29">
        <f t="shared" si="26"/>
        <v>43055</v>
      </c>
    </row>
    <row r="1716" spans="1:4" x14ac:dyDescent="0.25">
      <c r="A1716" s="26" t="s">
        <v>91</v>
      </c>
      <c r="B1716" s="27" t="s">
        <v>90</v>
      </c>
      <c r="C1716" s="28">
        <v>16.294606485253382</v>
      </c>
      <c r="D1716" s="29">
        <f t="shared" si="26"/>
        <v>43056</v>
      </c>
    </row>
    <row r="1717" spans="1:4" x14ac:dyDescent="0.25">
      <c r="A1717" s="26" t="s">
        <v>86</v>
      </c>
      <c r="B1717" s="27" t="s">
        <v>85</v>
      </c>
      <c r="C1717" s="28">
        <v>15.4320987654321</v>
      </c>
      <c r="D1717" s="29">
        <f t="shared" si="26"/>
        <v>43057</v>
      </c>
    </row>
    <row r="1718" spans="1:4" x14ac:dyDescent="0.25">
      <c r="A1718" s="26" t="s">
        <v>91</v>
      </c>
      <c r="B1718" s="27" t="s">
        <v>85</v>
      </c>
      <c r="C1718" s="28">
        <v>16.294606485253382</v>
      </c>
      <c r="D1718" s="29">
        <f t="shared" si="26"/>
        <v>43058</v>
      </c>
    </row>
    <row r="1719" spans="1:4" x14ac:dyDescent="0.25">
      <c r="A1719" s="26" t="s">
        <v>91</v>
      </c>
      <c r="B1719" s="27" t="s">
        <v>85</v>
      </c>
      <c r="C1719" s="28">
        <v>4.0215088805605346</v>
      </c>
      <c r="D1719" s="29">
        <f t="shared" si="26"/>
        <v>43059</v>
      </c>
    </row>
    <row r="1720" spans="1:4" x14ac:dyDescent="0.25">
      <c r="A1720" s="26" t="s">
        <v>91</v>
      </c>
      <c r="B1720" s="27" t="s">
        <v>85</v>
      </c>
      <c r="C1720" s="28">
        <v>1.7</v>
      </c>
      <c r="D1720" s="29">
        <f t="shared" si="26"/>
        <v>43060</v>
      </c>
    </row>
    <row r="1721" spans="1:4" x14ac:dyDescent="0.25">
      <c r="A1721" s="26" t="s">
        <v>86</v>
      </c>
      <c r="B1721" s="27" t="s">
        <v>90</v>
      </c>
      <c r="C1721" s="28">
        <v>68.25</v>
      </c>
      <c r="D1721" s="29">
        <f t="shared" si="26"/>
        <v>43061</v>
      </c>
    </row>
    <row r="1722" spans="1:4" x14ac:dyDescent="0.25">
      <c r="A1722" s="26" t="s">
        <v>84</v>
      </c>
      <c r="B1722" s="27" t="s">
        <v>88</v>
      </c>
      <c r="C1722" s="28">
        <v>15.403573629081947</v>
      </c>
      <c r="D1722" s="29">
        <f t="shared" si="26"/>
        <v>43062</v>
      </c>
    </row>
    <row r="1723" spans="1:4" x14ac:dyDescent="0.25">
      <c r="A1723" s="26" t="s">
        <v>84</v>
      </c>
      <c r="B1723" s="27" t="s">
        <v>85</v>
      </c>
      <c r="C1723" s="28">
        <v>30.807147258163894</v>
      </c>
      <c r="D1723" s="29">
        <f t="shared" si="26"/>
        <v>43063</v>
      </c>
    </row>
    <row r="1724" spans="1:4" x14ac:dyDescent="0.25">
      <c r="A1724" s="26" t="s">
        <v>84</v>
      </c>
      <c r="B1724" s="27" t="s">
        <v>88</v>
      </c>
      <c r="C1724" s="28">
        <v>15.403573629081947</v>
      </c>
      <c r="D1724" s="29">
        <f t="shared" si="26"/>
        <v>43064</v>
      </c>
    </row>
    <row r="1725" spans="1:4" x14ac:dyDescent="0.25">
      <c r="A1725" s="26" t="s">
        <v>84</v>
      </c>
      <c r="B1725" s="27" t="s">
        <v>88</v>
      </c>
      <c r="C1725" s="28">
        <v>12.322858903265558</v>
      </c>
      <c r="D1725" s="29">
        <f t="shared" si="26"/>
        <v>43065</v>
      </c>
    </row>
    <row r="1726" spans="1:4" x14ac:dyDescent="0.25">
      <c r="A1726" s="26" t="s">
        <v>84</v>
      </c>
      <c r="B1726" s="27" t="s">
        <v>88</v>
      </c>
      <c r="C1726" s="28">
        <v>7.7017868145409736</v>
      </c>
      <c r="D1726" s="29">
        <f t="shared" si="26"/>
        <v>43066</v>
      </c>
    </row>
    <row r="1727" spans="1:4" x14ac:dyDescent="0.25">
      <c r="A1727" s="26" t="s">
        <v>84</v>
      </c>
      <c r="B1727" s="27" t="s">
        <v>90</v>
      </c>
      <c r="C1727" s="28">
        <v>10.012322858903266</v>
      </c>
      <c r="D1727" s="29">
        <f t="shared" si="26"/>
        <v>43067</v>
      </c>
    </row>
    <row r="1728" spans="1:4" x14ac:dyDescent="0.25">
      <c r="A1728" s="26" t="s">
        <v>84</v>
      </c>
      <c r="B1728" s="27" t="s">
        <v>88</v>
      </c>
      <c r="C1728" s="28">
        <v>154.03573629081947</v>
      </c>
      <c r="D1728" s="29">
        <f t="shared" si="26"/>
        <v>43068</v>
      </c>
    </row>
    <row r="1729" spans="1:4" x14ac:dyDescent="0.25">
      <c r="A1729" s="26" t="s">
        <v>84</v>
      </c>
      <c r="B1729" s="27" t="s">
        <v>90</v>
      </c>
      <c r="C1729" s="28">
        <v>53.912507701786815</v>
      </c>
      <c r="D1729" s="29">
        <f t="shared" si="26"/>
        <v>43069</v>
      </c>
    </row>
    <row r="1730" spans="1:4" x14ac:dyDescent="0.25">
      <c r="A1730" s="26" t="s">
        <v>84</v>
      </c>
      <c r="B1730" s="27" t="s">
        <v>85</v>
      </c>
      <c r="C1730" s="28">
        <v>154.03573629081947</v>
      </c>
      <c r="D1730" s="29">
        <f t="shared" si="26"/>
        <v>43070</v>
      </c>
    </row>
    <row r="1731" spans="1:4" x14ac:dyDescent="0.25">
      <c r="A1731" s="26" t="s">
        <v>84</v>
      </c>
      <c r="B1731" s="27" t="s">
        <v>85</v>
      </c>
      <c r="C1731" s="28">
        <v>130.93037584719656</v>
      </c>
      <c r="D1731" s="29">
        <f t="shared" si="26"/>
        <v>43071</v>
      </c>
    </row>
    <row r="1732" spans="1:4" x14ac:dyDescent="0.25">
      <c r="A1732" s="26" t="s">
        <v>84</v>
      </c>
      <c r="B1732" s="27" t="s">
        <v>88</v>
      </c>
      <c r="C1732" s="28">
        <v>30.807147258163894</v>
      </c>
      <c r="D1732" s="29">
        <f t="shared" ref="D1732:D1795" si="27">D1731+1</f>
        <v>43072</v>
      </c>
    </row>
    <row r="1733" spans="1:4" x14ac:dyDescent="0.25">
      <c r="A1733" s="26" t="s">
        <v>84</v>
      </c>
      <c r="B1733" s="27" t="s">
        <v>90</v>
      </c>
      <c r="C1733" s="28">
        <v>200</v>
      </c>
      <c r="D1733" s="29">
        <f t="shared" si="27"/>
        <v>43073</v>
      </c>
    </row>
    <row r="1734" spans="1:4" x14ac:dyDescent="0.25">
      <c r="A1734" s="26" t="s">
        <v>84</v>
      </c>
      <c r="B1734" s="27" t="s">
        <v>88</v>
      </c>
      <c r="C1734" s="28">
        <v>385.08934072704869</v>
      </c>
      <c r="D1734" s="29">
        <f t="shared" si="27"/>
        <v>43074</v>
      </c>
    </row>
    <row r="1735" spans="1:4" x14ac:dyDescent="0.25">
      <c r="A1735" s="26" t="s">
        <v>84</v>
      </c>
      <c r="B1735" s="27" t="s">
        <v>85</v>
      </c>
      <c r="C1735" s="28">
        <v>269.5625385089341</v>
      </c>
      <c r="D1735" s="29">
        <f t="shared" si="27"/>
        <v>43075</v>
      </c>
    </row>
    <row r="1736" spans="1:4" x14ac:dyDescent="0.25">
      <c r="A1736" s="26" t="s">
        <v>87</v>
      </c>
      <c r="B1736" s="27" t="s">
        <v>88</v>
      </c>
      <c r="C1736" s="28">
        <v>5.0017227913814493</v>
      </c>
      <c r="D1736" s="29">
        <f t="shared" si="27"/>
        <v>43076</v>
      </c>
    </row>
    <row r="1737" spans="1:4" x14ac:dyDescent="0.25">
      <c r="A1737" s="26" t="s">
        <v>86</v>
      </c>
      <c r="B1737" s="27" t="s">
        <v>88</v>
      </c>
      <c r="C1737" s="28">
        <v>33.06878306878307</v>
      </c>
      <c r="D1737" s="29">
        <f t="shared" si="27"/>
        <v>43077</v>
      </c>
    </row>
    <row r="1738" spans="1:4" x14ac:dyDescent="0.25">
      <c r="A1738" s="26" t="s">
        <v>84</v>
      </c>
      <c r="B1738" s="27" t="s">
        <v>90</v>
      </c>
      <c r="C1738" s="28">
        <v>9.5553257497414688</v>
      </c>
      <c r="D1738" s="29">
        <f t="shared" si="27"/>
        <v>43078</v>
      </c>
    </row>
    <row r="1739" spans="1:4" x14ac:dyDescent="0.25">
      <c r="A1739" s="26" t="s">
        <v>86</v>
      </c>
      <c r="B1739" s="27" t="s">
        <v>85</v>
      </c>
      <c r="C1739" s="28">
        <v>144.3241622574956</v>
      </c>
      <c r="D1739" s="29">
        <f t="shared" si="27"/>
        <v>43079</v>
      </c>
    </row>
    <row r="1740" spans="1:4" x14ac:dyDescent="0.25">
      <c r="A1740" s="26" t="s">
        <v>87</v>
      </c>
      <c r="B1740" s="27" t="s">
        <v>90</v>
      </c>
      <c r="C1740" s="28">
        <v>105.89854918987609</v>
      </c>
      <c r="D1740" s="29">
        <f t="shared" si="27"/>
        <v>43080</v>
      </c>
    </row>
    <row r="1741" spans="1:4" x14ac:dyDescent="0.25">
      <c r="A1741" s="26" t="s">
        <v>84</v>
      </c>
      <c r="B1741" s="27" t="s">
        <v>88</v>
      </c>
      <c r="C1741" s="28">
        <v>64.24010381200776</v>
      </c>
      <c r="D1741" s="29">
        <f t="shared" si="27"/>
        <v>43081</v>
      </c>
    </row>
    <row r="1742" spans="1:4" x14ac:dyDescent="0.25">
      <c r="A1742" s="26" t="s">
        <v>84</v>
      </c>
      <c r="B1742" s="27" t="s">
        <v>85</v>
      </c>
      <c r="C1742" s="28">
        <v>154.17624914881864</v>
      </c>
      <c r="D1742" s="29">
        <f t="shared" si="27"/>
        <v>43082</v>
      </c>
    </row>
    <row r="1743" spans="1:4" x14ac:dyDescent="0.25">
      <c r="A1743" s="26" t="s">
        <v>87</v>
      </c>
      <c r="B1743" s="27" t="s">
        <v>88</v>
      </c>
      <c r="C1743" s="28">
        <v>211.79709837975219</v>
      </c>
      <c r="D1743" s="29">
        <f t="shared" si="27"/>
        <v>43083</v>
      </c>
    </row>
    <row r="1744" spans="1:4" x14ac:dyDescent="0.25">
      <c r="A1744" s="26" t="s">
        <v>87</v>
      </c>
      <c r="B1744" s="27" t="s">
        <v>90</v>
      </c>
      <c r="C1744" s="28">
        <v>211.79709837975219</v>
      </c>
      <c r="D1744" s="29">
        <f t="shared" si="27"/>
        <v>43084</v>
      </c>
    </row>
    <row r="1745" spans="1:4" x14ac:dyDescent="0.25">
      <c r="A1745" s="26" t="s">
        <v>87</v>
      </c>
      <c r="B1745" s="27" t="s">
        <v>85</v>
      </c>
      <c r="C1745" s="28">
        <v>84.718839351900883</v>
      </c>
      <c r="D1745" s="29">
        <f t="shared" si="27"/>
        <v>43085</v>
      </c>
    </row>
    <row r="1746" spans="1:4" x14ac:dyDescent="0.25">
      <c r="A1746" s="26" t="s">
        <v>86</v>
      </c>
      <c r="B1746" s="27" t="s">
        <v>85</v>
      </c>
      <c r="C1746" s="28">
        <v>97.934193121693127</v>
      </c>
      <c r="D1746" s="29">
        <f t="shared" si="27"/>
        <v>43086</v>
      </c>
    </row>
    <row r="1747" spans="1:4" x14ac:dyDescent="0.25">
      <c r="A1747" s="26" t="s">
        <v>91</v>
      </c>
      <c r="B1747" s="27" t="s">
        <v>88</v>
      </c>
      <c r="C1747" s="28">
        <v>43.258143060596318</v>
      </c>
      <c r="D1747" s="29">
        <f t="shared" si="27"/>
        <v>43087</v>
      </c>
    </row>
    <row r="1748" spans="1:4" x14ac:dyDescent="0.25">
      <c r="A1748" s="26" t="s">
        <v>86</v>
      </c>
      <c r="B1748" s="27" t="s">
        <v>88</v>
      </c>
      <c r="C1748" s="28">
        <v>110.22927689594357</v>
      </c>
      <c r="D1748" s="29">
        <f t="shared" si="27"/>
        <v>43088</v>
      </c>
    </row>
    <row r="1749" spans="1:4" x14ac:dyDescent="0.25">
      <c r="A1749" s="26" t="s">
        <v>91</v>
      </c>
      <c r="B1749" s="27" t="s">
        <v>85</v>
      </c>
      <c r="C1749" s="28">
        <v>30</v>
      </c>
      <c r="D1749" s="29">
        <f t="shared" si="27"/>
        <v>43089</v>
      </c>
    </row>
    <row r="1750" spans="1:4" x14ac:dyDescent="0.25">
      <c r="A1750" s="26" t="s">
        <v>91</v>
      </c>
      <c r="B1750" s="27" t="s">
        <v>85</v>
      </c>
      <c r="C1750" s="28">
        <v>30</v>
      </c>
      <c r="D1750" s="29">
        <f t="shared" si="27"/>
        <v>43090</v>
      </c>
    </row>
    <row r="1751" spans="1:4" x14ac:dyDescent="0.25">
      <c r="A1751" s="26" t="s">
        <v>91</v>
      </c>
      <c r="B1751" s="27" t="s">
        <v>85</v>
      </c>
      <c r="C1751" s="28">
        <v>46</v>
      </c>
      <c r="D1751" s="29">
        <f t="shared" si="27"/>
        <v>43091</v>
      </c>
    </row>
    <row r="1752" spans="1:4" x14ac:dyDescent="0.25">
      <c r="A1752" s="26" t="s">
        <v>84</v>
      </c>
      <c r="B1752" s="27" t="s">
        <v>85</v>
      </c>
      <c r="C1752" s="28">
        <v>5.5153395380903127</v>
      </c>
      <c r="D1752" s="29">
        <f t="shared" si="27"/>
        <v>43092</v>
      </c>
    </row>
    <row r="1753" spans="1:4" x14ac:dyDescent="0.25">
      <c r="A1753" s="26" t="s">
        <v>84</v>
      </c>
      <c r="B1753" s="27" t="s">
        <v>85</v>
      </c>
      <c r="C1753" s="28">
        <v>15.403573629081947</v>
      </c>
      <c r="D1753" s="29">
        <f t="shared" si="27"/>
        <v>43093</v>
      </c>
    </row>
    <row r="1754" spans="1:4" x14ac:dyDescent="0.25">
      <c r="A1754" s="26" t="s">
        <v>84</v>
      </c>
      <c r="B1754" s="27" t="s">
        <v>85</v>
      </c>
      <c r="C1754" s="28">
        <v>61.614294516327789</v>
      </c>
      <c r="D1754" s="29">
        <f t="shared" si="27"/>
        <v>43094</v>
      </c>
    </row>
    <row r="1755" spans="1:4" x14ac:dyDescent="0.25">
      <c r="A1755" s="26" t="s">
        <v>84</v>
      </c>
      <c r="B1755" s="27" t="s">
        <v>90</v>
      </c>
      <c r="C1755" s="28">
        <v>9.2421441774491679</v>
      </c>
      <c r="D1755" s="29">
        <f t="shared" si="27"/>
        <v>43095</v>
      </c>
    </row>
    <row r="1756" spans="1:4" x14ac:dyDescent="0.25">
      <c r="A1756" s="26" t="s">
        <v>84</v>
      </c>
      <c r="B1756" s="27" t="s">
        <v>90</v>
      </c>
      <c r="C1756" s="28">
        <v>77.017868145409736</v>
      </c>
      <c r="D1756" s="29">
        <f t="shared" si="27"/>
        <v>43096</v>
      </c>
    </row>
    <row r="1757" spans="1:4" x14ac:dyDescent="0.25">
      <c r="A1757" s="26" t="s">
        <v>91</v>
      </c>
      <c r="B1757" s="27" t="s">
        <v>85</v>
      </c>
      <c r="C1757" s="28">
        <v>329.04045223319753</v>
      </c>
      <c r="D1757" s="29">
        <f t="shared" si="27"/>
        <v>43097</v>
      </c>
    </row>
    <row r="1758" spans="1:4" x14ac:dyDescent="0.25">
      <c r="A1758" s="26" t="s">
        <v>86</v>
      </c>
      <c r="B1758" s="27" t="s">
        <v>85</v>
      </c>
      <c r="C1758" s="28">
        <v>154.32098765432099</v>
      </c>
      <c r="D1758" s="29">
        <f t="shared" si="27"/>
        <v>43098</v>
      </c>
    </row>
    <row r="1759" spans="1:4" x14ac:dyDescent="0.25">
      <c r="A1759" s="26" t="s">
        <v>86</v>
      </c>
      <c r="B1759" s="27" t="s">
        <v>85</v>
      </c>
      <c r="C1759" s="28">
        <v>77.160493827160494</v>
      </c>
      <c r="D1759" s="29">
        <f t="shared" si="27"/>
        <v>43099</v>
      </c>
    </row>
    <row r="1760" spans="1:4" x14ac:dyDescent="0.25">
      <c r="A1760" s="26" t="s">
        <v>84</v>
      </c>
      <c r="B1760" s="27" t="s">
        <v>88</v>
      </c>
      <c r="C1760" s="28">
        <v>77.088124574409321</v>
      </c>
      <c r="D1760" s="29">
        <f t="shared" si="27"/>
        <v>43100</v>
      </c>
    </row>
    <row r="1761" spans="1:4" x14ac:dyDescent="0.25">
      <c r="A1761" s="26" t="s">
        <v>87</v>
      </c>
      <c r="B1761" s="27" t="s">
        <v>90</v>
      </c>
      <c r="C1761" s="28">
        <v>105.89854918987609</v>
      </c>
      <c r="D1761" s="29">
        <f t="shared" si="27"/>
        <v>43101</v>
      </c>
    </row>
    <row r="1762" spans="1:4" x14ac:dyDescent="0.25">
      <c r="A1762" s="26" t="s">
        <v>86</v>
      </c>
      <c r="B1762" s="27" t="s">
        <v>85</v>
      </c>
      <c r="C1762" s="28">
        <v>293.80257936507934</v>
      </c>
      <c r="D1762" s="29">
        <f t="shared" si="27"/>
        <v>43102</v>
      </c>
    </row>
    <row r="1763" spans="1:4" x14ac:dyDescent="0.25">
      <c r="A1763" s="26" t="s">
        <v>87</v>
      </c>
      <c r="B1763" s="27" t="s">
        <v>85</v>
      </c>
      <c r="C1763" s="28">
        <v>81.030710639332298</v>
      </c>
      <c r="D1763" s="29">
        <f t="shared" si="27"/>
        <v>43103</v>
      </c>
    </row>
    <row r="1764" spans="1:4" x14ac:dyDescent="0.25">
      <c r="A1764" s="26" t="s">
        <v>91</v>
      </c>
      <c r="B1764" s="27" t="s">
        <v>85</v>
      </c>
      <c r="C1764" s="28">
        <v>344.88056053446309</v>
      </c>
      <c r="D1764" s="29">
        <f t="shared" si="27"/>
        <v>43104</v>
      </c>
    </row>
    <row r="1765" spans="1:4" x14ac:dyDescent="0.25">
      <c r="A1765" s="26" t="s">
        <v>91</v>
      </c>
      <c r="B1765" s="27" t="s">
        <v>85</v>
      </c>
      <c r="C1765" s="28">
        <v>39.743418936922865</v>
      </c>
      <c r="D1765" s="29">
        <f t="shared" si="27"/>
        <v>43105</v>
      </c>
    </row>
    <row r="1766" spans="1:4" x14ac:dyDescent="0.25">
      <c r="A1766" s="26" t="s">
        <v>86</v>
      </c>
      <c r="B1766" s="27" t="s">
        <v>90</v>
      </c>
      <c r="C1766" s="28">
        <v>66.137566137566139</v>
      </c>
      <c r="D1766" s="29">
        <f t="shared" si="27"/>
        <v>43106</v>
      </c>
    </row>
    <row r="1767" spans="1:4" x14ac:dyDescent="0.25">
      <c r="A1767" s="26" t="s">
        <v>86</v>
      </c>
      <c r="B1767" s="27" t="s">
        <v>90</v>
      </c>
      <c r="C1767" s="28">
        <v>66.137566137566139</v>
      </c>
      <c r="D1767" s="29">
        <f t="shared" si="27"/>
        <v>43107</v>
      </c>
    </row>
    <row r="1768" spans="1:4" x14ac:dyDescent="0.25">
      <c r="A1768" s="26" t="s">
        <v>86</v>
      </c>
      <c r="B1768" s="27" t="s">
        <v>88</v>
      </c>
      <c r="C1768" s="28">
        <v>44.091710758377424</v>
      </c>
      <c r="D1768" s="29">
        <f t="shared" si="27"/>
        <v>43108</v>
      </c>
    </row>
    <row r="1769" spans="1:4" x14ac:dyDescent="0.25">
      <c r="A1769" s="26" t="s">
        <v>86</v>
      </c>
      <c r="B1769" s="27" t="s">
        <v>90</v>
      </c>
      <c r="C1769" s="28">
        <v>66.137566137566139</v>
      </c>
      <c r="D1769" s="29">
        <f t="shared" si="27"/>
        <v>43109</v>
      </c>
    </row>
    <row r="1770" spans="1:4" x14ac:dyDescent="0.25">
      <c r="A1770" s="26" t="s">
        <v>86</v>
      </c>
      <c r="B1770" s="27" t="s">
        <v>88</v>
      </c>
      <c r="C1770" s="28">
        <v>66.137566137566139</v>
      </c>
      <c r="D1770" s="29">
        <f t="shared" si="27"/>
        <v>43110</v>
      </c>
    </row>
    <row r="1771" spans="1:4" x14ac:dyDescent="0.25">
      <c r="A1771" s="26" t="s">
        <v>86</v>
      </c>
      <c r="B1771" s="27" t="s">
        <v>85</v>
      </c>
      <c r="C1771" s="28">
        <v>110.22927689594357</v>
      </c>
      <c r="D1771" s="29">
        <f t="shared" si="27"/>
        <v>43111</v>
      </c>
    </row>
    <row r="1772" spans="1:4" x14ac:dyDescent="0.25">
      <c r="A1772" s="26" t="s">
        <v>86</v>
      </c>
      <c r="B1772" s="27" t="s">
        <v>88</v>
      </c>
      <c r="C1772" s="28">
        <v>110.22927689594357</v>
      </c>
      <c r="D1772" s="29">
        <f t="shared" si="27"/>
        <v>43112</v>
      </c>
    </row>
    <row r="1773" spans="1:4" x14ac:dyDescent="0.25">
      <c r="A1773" s="26" t="s">
        <v>86</v>
      </c>
      <c r="B1773" s="27" t="s">
        <v>85</v>
      </c>
      <c r="C1773" s="28">
        <v>130</v>
      </c>
      <c r="D1773" s="29">
        <f t="shared" si="27"/>
        <v>43113</v>
      </c>
    </row>
    <row r="1774" spans="1:4" x14ac:dyDescent="0.25">
      <c r="A1774" s="26" t="s">
        <v>84</v>
      </c>
      <c r="B1774" s="27" t="s">
        <v>88</v>
      </c>
      <c r="C1774" s="28">
        <v>77.017868145409736</v>
      </c>
      <c r="D1774" s="29">
        <f t="shared" si="27"/>
        <v>43114</v>
      </c>
    </row>
    <row r="1775" spans="1:4" x14ac:dyDescent="0.25">
      <c r="A1775" s="26" t="s">
        <v>84</v>
      </c>
      <c r="B1775" s="27" t="s">
        <v>85</v>
      </c>
      <c r="C1775" s="28">
        <v>10.782501540357364</v>
      </c>
      <c r="D1775" s="29">
        <f t="shared" si="27"/>
        <v>43115</v>
      </c>
    </row>
    <row r="1776" spans="1:4" x14ac:dyDescent="0.25">
      <c r="A1776" s="26" t="s">
        <v>84</v>
      </c>
      <c r="B1776" s="27" t="s">
        <v>85</v>
      </c>
      <c r="C1776" s="28">
        <v>106.87199630314232</v>
      </c>
      <c r="D1776" s="29">
        <f t="shared" si="27"/>
        <v>43116</v>
      </c>
    </row>
    <row r="1777" spans="1:4" x14ac:dyDescent="0.25">
      <c r="A1777" s="26" t="s">
        <v>84</v>
      </c>
      <c r="B1777" s="27" t="s">
        <v>85</v>
      </c>
      <c r="C1777" s="28">
        <v>29.765643869377694</v>
      </c>
      <c r="D1777" s="29">
        <f t="shared" si="27"/>
        <v>43117</v>
      </c>
    </row>
    <row r="1778" spans="1:4" x14ac:dyDescent="0.25">
      <c r="A1778" s="26" t="s">
        <v>84</v>
      </c>
      <c r="B1778" s="27" t="s">
        <v>85</v>
      </c>
      <c r="C1778" s="28">
        <v>140.17252002464573</v>
      </c>
      <c r="D1778" s="29">
        <f t="shared" si="27"/>
        <v>43118</v>
      </c>
    </row>
    <row r="1779" spans="1:4" x14ac:dyDescent="0.25">
      <c r="A1779" s="26" t="s">
        <v>84</v>
      </c>
      <c r="B1779" s="27" t="s">
        <v>85</v>
      </c>
      <c r="C1779" s="28">
        <v>4.621072088724584</v>
      </c>
      <c r="D1779" s="29">
        <f t="shared" si="27"/>
        <v>43119</v>
      </c>
    </row>
    <row r="1780" spans="1:4" x14ac:dyDescent="0.25">
      <c r="A1780" s="26" t="s">
        <v>91</v>
      </c>
      <c r="B1780" s="27" t="s">
        <v>85</v>
      </c>
      <c r="C1780" s="28">
        <v>329.04045223319753</v>
      </c>
      <c r="D1780" s="29">
        <f t="shared" si="27"/>
        <v>43120</v>
      </c>
    </row>
    <row r="1781" spans="1:4" x14ac:dyDescent="0.25">
      <c r="A1781" s="26" t="s">
        <v>86</v>
      </c>
      <c r="B1781" s="27" t="s">
        <v>85</v>
      </c>
      <c r="C1781" s="28">
        <v>45</v>
      </c>
      <c r="D1781" s="29">
        <f t="shared" si="27"/>
        <v>43121</v>
      </c>
    </row>
    <row r="1782" spans="1:4" x14ac:dyDescent="0.25">
      <c r="A1782" s="26" t="s">
        <v>86</v>
      </c>
      <c r="B1782" s="27" t="s">
        <v>85</v>
      </c>
      <c r="C1782" s="28">
        <v>70</v>
      </c>
      <c r="D1782" s="29">
        <f t="shared" si="27"/>
        <v>43122</v>
      </c>
    </row>
    <row r="1783" spans="1:4" x14ac:dyDescent="0.25">
      <c r="A1783" s="26" t="s">
        <v>86</v>
      </c>
      <c r="B1783" s="27" t="s">
        <v>85</v>
      </c>
      <c r="C1783" s="28">
        <v>220.45855379188714</v>
      </c>
      <c r="D1783" s="29">
        <f t="shared" si="27"/>
        <v>43123</v>
      </c>
    </row>
    <row r="1784" spans="1:4" x14ac:dyDescent="0.25">
      <c r="A1784" s="26" t="s">
        <v>91</v>
      </c>
      <c r="B1784" s="27" t="s">
        <v>85</v>
      </c>
      <c r="C1784" s="28">
        <v>97.767638911520294</v>
      </c>
      <c r="D1784" s="29">
        <f t="shared" si="27"/>
        <v>43124</v>
      </c>
    </row>
    <row r="1785" spans="1:4" x14ac:dyDescent="0.25">
      <c r="A1785" s="26" t="s">
        <v>84</v>
      </c>
      <c r="B1785" s="27" t="s">
        <v>90</v>
      </c>
      <c r="C1785" s="28">
        <v>50</v>
      </c>
      <c r="D1785" s="29">
        <f t="shared" si="27"/>
        <v>43125</v>
      </c>
    </row>
    <row r="1786" spans="1:4" x14ac:dyDescent="0.25">
      <c r="A1786" s="26" t="s">
        <v>86</v>
      </c>
      <c r="B1786" s="27" t="s">
        <v>85</v>
      </c>
      <c r="C1786" s="28">
        <v>220.45855379188714</v>
      </c>
      <c r="D1786" s="29">
        <f t="shared" si="27"/>
        <v>43126</v>
      </c>
    </row>
    <row r="1787" spans="1:4" x14ac:dyDescent="0.25">
      <c r="A1787" s="26" t="s">
        <v>84</v>
      </c>
      <c r="B1787" s="27" t="s">
        <v>85</v>
      </c>
      <c r="C1787" s="28">
        <v>43.130006161429456</v>
      </c>
      <c r="D1787" s="29">
        <f t="shared" si="27"/>
        <v>43127</v>
      </c>
    </row>
    <row r="1788" spans="1:4" x14ac:dyDescent="0.25">
      <c r="A1788" s="26" t="s">
        <v>86</v>
      </c>
      <c r="B1788" s="27" t="s">
        <v>88</v>
      </c>
      <c r="C1788" s="28">
        <v>44.091710758377424</v>
      </c>
      <c r="D1788" s="29">
        <f t="shared" si="27"/>
        <v>43128</v>
      </c>
    </row>
    <row r="1789" spans="1:4" x14ac:dyDescent="0.25">
      <c r="A1789" s="26" t="s">
        <v>86</v>
      </c>
      <c r="B1789" s="27" t="s">
        <v>88</v>
      </c>
      <c r="C1789" s="28">
        <v>44.091710758377424</v>
      </c>
      <c r="D1789" s="29">
        <f t="shared" si="27"/>
        <v>43129</v>
      </c>
    </row>
    <row r="1790" spans="1:4" x14ac:dyDescent="0.25">
      <c r="A1790" s="26" t="s">
        <v>86</v>
      </c>
      <c r="B1790" s="27" t="s">
        <v>88</v>
      </c>
      <c r="C1790" s="28">
        <v>44.091710758377424</v>
      </c>
      <c r="D1790" s="29">
        <f t="shared" si="27"/>
        <v>43130</v>
      </c>
    </row>
    <row r="1791" spans="1:4" x14ac:dyDescent="0.25">
      <c r="A1791" s="26" t="s">
        <v>86</v>
      </c>
      <c r="B1791" s="27" t="s">
        <v>88</v>
      </c>
      <c r="C1791" s="28">
        <v>44.091710758377424</v>
      </c>
      <c r="D1791" s="29">
        <f t="shared" si="27"/>
        <v>43131</v>
      </c>
    </row>
    <row r="1792" spans="1:4" x14ac:dyDescent="0.25">
      <c r="A1792" s="26" t="s">
        <v>87</v>
      </c>
      <c r="B1792" s="27" t="s">
        <v>85</v>
      </c>
      <c r="C1792" s="28">
        <v>32.412284255732921</v>
      </c>
      <c r="D1792" s="29">
        <f t="shared" si="27"/>
        <v>43132</v>
      </c>
    </row>
    <row r="1793" spans="1:4" x14ac:dyDescent="0.25">
      <c r="A1793" s="26" t="s">
        <v>87</v>
      </c>
      <c r="B1793" s="27" t="s">
        <v>85</v>
      </c>
      <c r="C1793" s="28">
        <v>4.0515355319666151</v>
      </c>
      <c r="D1793" s="29">
        <f t="shared" si="27"/>
        <v>43133</v>
      </c>
    </row>
    <row r="1794" spans="1:4" x14ac:dyDescent="0.25">
      <c r="A1794" s="26" t="s">
        <v>87</v>
      </c>
      <c r="B1794" s="27" t="s">
        <v>85</v>
      </c>
      <c r="C1794" s="28">
        <v>16.20614212786646</v>
      </c>
      <c r="D1794" s="29">
        <f t="shared" si="27"/>
        <v>43134</v>
      </c>
    </row>
    <row r="1795" spans="1:4" x14ac:dyDescent="0.25">
      <c r="A1795" s="26" t="s">
        <v>87</v>
      </c>
      <c r="B1795" s="27" t="s">
        <v>85</v>
      </c>
      <c r="C1795" s="28">
        <v>529.49274594938049</v>
      </c>
      <c r="D1795" s="29">
        <f t="shared" si="27"/>
        <v>43135</v>
      </c>
    </row>
    <row r="1796" spans="1:4" x14ac:dyDescent="0.25">
      <c r="A1796" s="26" t="s">
        <v>87</v>
      </c>
      <c r="B1796" s="27" t="s">
        <v>85</v>
      </c>
      <c r="C1796" s="28">
        <v>243.09213191799691</v>
      </c>
      <c r="D1796" s="29">
        <f t="shared" ref="D1796:D1859" si="28">D1795+1</f>
        <v>43136</v>
      </c>
    </row>
    <row r="1797" spans="1:4" x14ac:dyDescent="0.25">
      <c r="A1797" s="26" t="s">
        <v>86</v>
      </c>
      <c r="B1797" s="27" t="s">
        <v>88</v>
      </c>
      <c r="C1797" s="28">
        <v>132.27513227513228</v>
      </c>
      <c r="D1797" s="29">
        <f t="shared" si="28"/>
        <v>43137</v>
      </c>
    </row>
    <row r="1798" spans="1:4" x14ac:dyDescent="0.25">
      <c r="A1798" s="26" t="s">
        <v>86</v>
      </c>
      <c r="B1798" s="27" t="s">
        <v>88</v>
      </c>
      <c r="C1798" s="28">
        <v>132.27513227513228</v>
      </c>
      <c r="D1798" s="29">
        <f t="shared" si="28"/>
        <v>43138</v>
      </c>
    </row>
    <row r="1799" spans="1:4" x14ac:dyDescent="0.25">
      <c r="A1799" s="26" t="s">
        <v>86</v>
      </c>
      <c r="B1799" s="27" t="s">
        <v>88</v>
      </c>
      <c r="C1799" s="28">
        <v>132.27513227513228</v>
      </c>
      <c r="D1799" s="29">
        <f t="shared" si="28"/>
        <v>43139</v>
      </c>
    </row>
    <row r="1800" spans="1:4" x14ac:dyDescent="0.25">
      <c r="A1800" s="26" t="s">
        <v>84</v>
      </c>
      <c r="B1800" s="27" t="s">
        <v>85</v>
      </c>
      <c r="C1800" s="28">
        <v>34.470872113064452</v>
      </c>
      <c r="D1800" s="29">
        <f t="shared" si="28"/>
        <v>43140</v>
      </c>
    </row>
    <row r="1801" spans="1:4" x14ac:dyDescent="0.25">
      <c r="A1801" s="26" t="s">
        <v>86</v>
      </c>
      <c r="B1801" s="27" t="s">
        <v>85</v>
      </c>
      <c r="C1801" s="28">
        <v>5511.4638447971784</v>
      </c>
      <c r="D1801" s="29">
        <f t="shared" si="28"/>
        <v>43141</v>
      </c>
    </row>
    <row r="1802" spans="1:4" x14ac:dyDescent="0.25">
      <c r="A1802" s="26" t="s">
        <v>87</v>
      </c>
      <c r="B1802" s="27" t="s">
        <v>85</v>
      </c>
      <c r="C1802" s="28">
        <v>529.49274594938049</v>
      </c>
      <c r="D1802" s="29">
        <f t="shared" si="28"/>
        <v>43142</v>
      </c>
    </row>
    <row r="1803" spans="1:4" x14ac:dyDescent="0.25">
      <c r="A1803" s="26" t="s">
        <v>86</v>
      </c>
      <c r="B1803" s="27" t="s">
        <v>85</v>
      </c>
      <c r="C1803" s="28">
        <v>440.91710758377428</v>
      </c>
      <c r="D1803" s="29">
        <f t="shared" si="28"/>
        <v>43143</v>
      </c>
    </row>
    <row r="1804" spans="1:4" x14ac:dyDescent="0.25">
      <c r="A1804" s="26" t="s">
        <v>91</v>
      </c>
      <c r="B1804" s="27" t="s">
        <v>88</v>
      </c>
      <c r="C1804" s="28">
        <v>100</v>
      </c>
      <c r="D1804" s="29">
        <f t="shared" si="28"/>
        <v>43144</v>
      </c>
    </row>
    <row r="1805" spans="1:4" x14ac:dyDescent="0.25">
      <c r="A1805" s="26" t="s">
        <v>84</v>
      </c>
      <c r="B1805" s="27" t="s">
        <v>85</v>
      </c>
      <c r="C1805" s="28">
        <v>45.846259910375728</v>
      </c>
      <c r="D1805" s="29">
        <f t="shared" si="28"/>
        <v>43145</v>
      </c>
    </row>
    <row r="1806" spans="1:4" x14ac:dyDescent="0.25">
      <c r="A1806" s="26" t="s">
        <v>84</v>
      </c>
      <c r="B1806" s="27" t="s">
        <v>85</v>
      </c>
      <c r="C1806" s="28">
        <v>8.617718028266113</v>
      </c>
      <c r="D1806" s="29">
        <f t="shared" si="28"/>
        <v>43146</v>
      </c>
    </row>
    <row r="1807" spans="1:4" x14ac:dyDescent="0.25">
      <c r="A1807" s="26" t="s">
        <v>86</v>
      </c>
      <c r="B1807" s="27" t="s">
        <v>90</v>
      </c>
      <c r="C1807" s="28">
        <v>22.045855379188712</v>
      </c>
      <c r="D1807" s="29">
        <f t="shared" si="28"/>
        <v>43147</v>
      </c>
    </row>
    <row r="1808" spans="1:4" x14ac:dyDescent="0.25">
      <c r="A1808" s="26" t="s">
        <v>84</v>
      </c>
      <c r="B1808" s="27" t="s">
        <v>85</v>
      </c>
      <c r="C1808" s="28">
        <v>6.8941744226128918</v>
      </c>
      <c r="D1808" s="29">
        <f t="shared" si="28"/>
        <v>43148</v>
      </c>
    </row>
    <row r="1809" spans="1:4" x14ac:dyDescent="0.25">
      <c r="A1809" s="26" t="s">
        <v>86</v>
      </c>
      <c r="B1809" s="27" t="s">
        <v>88</v>
      </c>
      <c r="C1809" s="28">
        <v>44.091710758377424</v>
      </c>
      <c r="D1809" s="29">
        <f t="shared" si="28"/>
        <v>43149</v>
      </c>
    </row>
    <row r="1810" spans="1:4" x14ac:dyDescent="0.25">
      <c r="A1810" s="26" t="s">
        <v>86</v>
      </c>
      <c r="B1810" s="27" t="s">
        <v>88</v>
      </c>
      <c r="C1810" s="28">
        <v>44.091710758377424</v>
      </c>
      <c r="D1810" s="29">
        <f t="shared" si="28"/>
        <v>43150</v>
      </c>
    </row>
    <row r="1811" spans="1:4" x14ac:dyDescent="0.25">
      <c r="A1811" s="26" t="s">
        <v>86</v>
      </c>
      <c r="B1811" s="27" t="s">
        <v>88</v>
      </c>
      <c r="C1811" s="28">
        <v>44.091710758377424</v>
      </c>
      <c r="D1811" s="29">
        <f t="shared" si="28"/>
        <v>43151</v>
      </c>
    </row>
    <row r="1812" spans="1:4" x14ac:dyDescent="0.25">
      <c r="A1812" s="26" t="s">
        <v>86</v>
      </c>
      <c r="B1812" s="27" t="s">
        <v>88</v>
      </c>
      <c r="C1812" s="28">
        <v>44.091710758377424</v>
      </c>
      <c r="D1812" s="29">
        <f t="shared" si="28"/>
        <v>43152</v>
      </c>
    </row>
    <row r="1813" spans="1:4" x14ac:dyDescent="0.25">
      <c r="A1813" s="26" t="s">
        <v>86</v>
      </c>
      <c r="B1813" s="27" t="s">
        <v>88</v>
      </c>
      <c r="C1813" s="28">
        <v>55.114638447971785</v>
      </c>
      <c r="D1813" s="29">
        <f t="shared" si="28"/>
        <v>43153</v>
      </c>
    </row>
    <row r="1814" spans="1:4" x14ac:dyDescent="0.25">
      <c r="A1814" s="26" t="s">
        <v>86</v>
      </c>
      <c r="B1814" s="27" t="s">
        <v>88</v>
      </c>
      <c r="C1814" s="28">
        <v>44.091710758377424</v>
      </c>
      <c r="D1814" s="29">
        <f t="shared" si="28"/>
        <v>43154</v>
      </c>
    </row>
    <row r="1815" spans="1:4" x14ac:dyDescent="0.25">
      <c r="A1815" s="26" t="s">
        <v>89</v>
      </c>
      <c r="B1815" s="27" t="s">
        <v>90</v>
      </c>
      <c r="C1815" s="28">
        <v>27.475798400908538</v>
      </c>
      <c r="D1815" s="29">
        <f t="shared" si="28"/>
        <v>43155</v>
      </c>
    </row>
    <row r="1816" spans="1:4" x14ac:dyDescent="0.25">
      <c r="A1816" s="26" t="s">
        <v>86</v>
      </c>
      <c r="B1816" s="27" t="s">
        <v>90</v>
      </c>
      <c r="C1816" s="28">
        <v>44.091710758377424</v>
      </c>
      <c r="D1816" s="29">
        <f t="shared" si="28"/>
        <v>43156</v>
      </c>
    </row>
    <row r="1817" spans="1:4" x14ac:dyDescent="0.25">
      <c r="A1817" s="26" t="s">
        <v>84</v>
      </c>
      <c r="B1817" s="27" t="s">
        <v>85</v>
      </c>
      <c r="C1817" s="28">
        <v>4.1365046535677346</v>
      </c>
      <c r="D1817" s="29">
        <f t="shared" si="28"/>
        <v>43157</v>
      </c>
    </row>
    <row r="1818" spans="1:4" x14ac:dyDescent="0.25">
      <c r="A1818" s="26" t="s">
        <v>84</v>
      </c>
      <c r="B1818" s="27" t="s">
        <v>90</v>
      </c>
      <c r="C1818" s="28">
        <v>17.999537892791125</v>
      </c>
      <c r="D1818" s="29">
        <f t="shared" si="28"/>
        <v>43158</v>
      </c>
    </row>
    <row r="1819" spans="1:4" x14ac:dyDescent="0.25">
      <c r="A1819" s="26" t="s">
        <v>84</v>
      </c>
      <c r="B1819" s="27" t="s">
        <v>88</v>
      </c>
      <c r="C1819" s="28">
        <v>385.08934072704869</v>
      </c>
      <c r="D1819" s="29">
        <f t="shared" si="28"/>
        <v>43159</v>
      </c>
    </row>
    <row r="1820" spans="1:4" x14ac:dyDescent="0.25">
      <c r="A1820" s="26" t="s">
        <v>84</v>
      </c>
      <c r="B1820" s="27" t="s">
        <v>85</v>
      </c>
      <c r="C1820" s="28">
        <v>46.210720887245841</v>
      </c>
      <c r="D1820" s="29">
        <f t="shared" si="28"/>
        <v>43160</v>
      </c>
    </row>
    <row r="1821" spans="1:4" x14ac:dyDescent="0.25">
      <c r="A1821" s="26" t="s">
        <v>84</v>
      </c>
      <c r="B1821" s="27" t="s">
        <v>85</v>
      </c>
      <c r="C1821" s="28">
        <v>51.706308169596689</v>
      </c>
      <c r="D1821" s="29">
        <f t="shared" si="28"/>
        <v>43161</v>
      </c>
    </row>
    <row r="1822" spans="1:4" x14ac:dyDescent="0.25">
      <c r="A1822" s="26" t="s">
        <v>84</v>
      </c>
      <c r="B1822" s="27" t="s">
        <v>90</v>
      </c>
      <c r="C1822" s="28">
        <v>56.67011375387797</v>
      </c>
      <c r="D1822" s="29">
        <f t="shared" si="28"/>
        <v>43162</v>
      </c>
    </row>
    <row r="1823" spans="1:4" x14ac:dyDescent="0.25">
      <c r="A1823" s="26" t="s">
        <v>86</v>
      </c>
      <c r="B1823" s="27" t="s">
        <v>85</v>
      </c>
      <c r="C1823" s="28">
        <v>391.73686067019401</v>
      </c>
      <c r="D1823" s="29">
        <f t="shared" si="28"/>
        <v>43163</v>
      </c>
    </row>
    <row r="1824" spans="1:4" x14ac:dyDescent="0.25">
      <c r="A1824" s="26" t="s">
        <v>86</v>
      </c>
      <c r="B1824" s="27" t="s">
        <v>85</v>
      </c>
      <c r="C1824" s="28">
        <v>661.37566137566137</v>
      </c>
      <c r="D1824" s="29">
        <f t="shared" si="28"/>
        <v>43164</v>
      </c>
    </row>
    <row r="1825" spans="1:4" x14ac:dyDescent="0.25">
      <c r="A1825" s="26" t="s">
        <v>84</v>
      </c>
      <c r="B1825" s="27" t="s">
        <v>85</v>
      </c>
      <c r="C1825" s="28">
        <v>25.696041524803107</v>
      </c>
      <c r="D1825" s="29">
        <f t="shared" si="28"/>
        <v>43165</v>
      </c>
    </row>
    <row r="1826" spans="1:4" x14ac:dyDescent="0.25">
      <c r="A1826" s="26" t="s">
        <v>84</v>
      </c>
      <c r="B1826" s="27" t="s">
        <v>85</v>
      </c>
      <c r="C1826" s="28">
        <v>34.470872113064452</v>
      </c>
      <c r="D1826" s="29">
        <f t="shared" si="28"/>
        <v>43166</v>
      </c>
    </row>
    <row r="1827" spans="1:4" x14ac:dyDescent="0.25">
      <c r="A1827" s="26" t="s">
        <v>84</v>
      </c>
      <c r="B1827" s="27" t="s">
        <v>85</v>
      </c>
      <c r="C1827" s="28">
        <v>206.82523267838675</v>
      </c>
      <c r="D1827" s="29">
        <f t="shared" si="28"/>
        <v>43167</v>
      </c>
    </row>
    <row r="1828" spans="1:4" x14ac:dyDescent="0.25">
      <c r="A1828" s="26" t="s">
        <v>87</v>
      </c>
      <c r="B1828" s="27" t="s">
        <v>88</v>
      </c>
      <c r="C1828" s="28">
        <v>121.54606595899845</v>
      </c>
      <c r="D1828" s="29">
        <f t="shared" si="28"/>
        <v>43168</v>
      </c>
    </row>
    <row r="1829" spans="1:4" x14ac:dyDescent="0.25">
      <c r="A1829" s="26" t="s">
        <v>84</v>
      </c>
      <c r="B1829" s="27" t="s">
        <v>88</v>
      </c>
      <c r="C1829" s="28">
        <v>154.03573629081947</v>
      </c>
      <c r="D1829" s="29">
        <f t="shared" si="28"/>
        <v>43169</v>
      </c>
    </row>
    <row r="1830" spans="1:4" x14ac:dyDescent="0.25">
      <c r="A1830" s="26" t="s">
        <v>86</v>
      </c>
      <c r="B1830" s="27" t="s">
        <v>85</v>
      </c>
      <c r="C1830" s="28">
        <v>66.137566137566139</v>
      </c>
      <c r="D1830" s="29">
        <f t="shared" si="28"/>
        <v>43170</v>
      </c>
    </row>
    <row r="1831" spans="1:4" x14ac:dyDescent="0.25">
      <c r="A1831" s="26" t="s">
        <v>84</v>
      </c>
      <c r="B1831" s="27" t="s">
        <v>88</v>
      </c>
      <c r="C1831" s="28">
        <v>308.07147258163894</v>
      </c>
      <c r="D1831" s="29">
        <f t="shared" si="28"/>
        <v>43171</v>
      </c>
    </row>
    <row r="1832" spans="1:4" x14ac:dyDescent="0.25">
      <c r="A1832" s="26" t="s">
        <v>84</v>
      </c>
      <c r="B1832" s="27" t="s">
        <v>88</v>
      </c>
      <c r="C1832" s="28">
        <v>107.82501540357363</v>
      </c>
      <c r="D1832" s="29">
        <f t="shared" si="28"/>
        <v>43172</v>
      </c>
    </row>
    <row r="1833" spans="1:4" x14ac:dyDescent="0.25">
      <c r="A1833" s="26" t="s">
        <v>87</v>
      </c>
      <c r="B1833" s="27" t="s">
        <v>85</v>
      </c>
      <c r="C1833" s="28">
        <v>52.949274594938046</v>
      </c>
      <c r="D1833" s="29">
        <f t="shared" si="28"/>
        <v>43173</v>
      </c>
    </row>
    <row r="1834" spans="1:4" x14ac:dyDescent="0.25">
      <c r="A1834" s="26" t="s">
        <v>87</v>
      </c>
      <c r="B1834" s="27" t="s">
        <v>88</v>
      </c>
      <c r="C1834" s="28">
        <v>52.949274594938046</v>
      </c>
      <c r="D1834" s="29">
        <f t="shared" si="28"/>
        <v>43174</v>
      </c>
    </row>
    <row r="1835" spans="1:4" x14ac:dyDescent="0.25">
      <c r="A1835" s="26" t="s">
        <v>87</v>
      </c>
      <c r="B1835" s="27" t="s">
        <v>88</v>
      </c>
      <c r="C1835" s="28">
        <v>52.949274594938046</v>
      </c>
      <c r="D1835" s="29">
        <f t="shared" si="28"/>
        <v>43175</v>
      </c>
    </row>
    <row r="1836" spans="1:4" x14ac:dyDescent="0.25">
      <c r="A1836" s="26" t="s">
        <v>84</v>
      </c>
      <c r="B1836" s="27" t="s">
        <v>90</v>
      </c>
      <c r="C1836" s="28">
        <v>26.186075169439309</v>
      </c>
      <c r="D1836" s="29">
        <f t="shared" si="28"/>
        <v>43176</v>
      </c>
    </row>
    <row r="1837" spans="1:4" x14ac:dyDescent="0.25">
      <c r="A1837" s="26" t="s">
        <v>87</v>
      </c>
      <c r="B1837" s="27" t="s">
        <v>90</v>
      </c>
      <c r="C1837" s="28">
        <v>26.474637297469023</v>
      </c>
      <c r="D1837" s="29">
        <f t="shared" si="28"/>
        <v>43177</v>
      </c>
    </row>
    <row r="1838" spans="1:4" x14ac:dyDescent="0.25">
      <c r="A1838" s="26" t="s">
        <v>84</v>
      </c>
      <c r="B1838" s="27" t="s">
        <v>85</v>
      </c>
      <c r="C1838" s="28">
        <v>10.341261633919338</v>
      </c>
      <c r="D1838" s="29">
        <f t="shared" si="28"/>
        <v>43178</v>
      </c>
    </row>
    <row r="1839" spans="1:4" x14ac:dyDescent="0.25">
      <c r="A1839" s="26" t="s">
        <v>86</v>
      </c>
      <c r="B1839" s="27" t="s">
        <v>85</v>
      </c>
      <c r="C1839" s="28">
        <v>66.137566137566139</v>
      </c>
      <c r="D1839" s="29">
        <f t="shared" si="28"/>
        <v>43179</v>
      </c>
    </row>
    <row r="1840" spans="1:4" x14ac:dyDescent="0.25">
      <c r="A1840" s="26" t="s">
        <v>86</v>
      </c>
      <c r="B1840" s="27" t="s">
        <v>85</v>
      </c>
      <c r="C1840" s="28">
        <v>220.45855379188714</v>
      </c>
      <c r="D1840" s="29">
        <f t="shared" si="28"/>
        <v>43180</v>
      </c>
    </row>
    <row r="1841" spans="1:4" x14ac:dyDescent="0.25">
      <c r="A1841" s="26" t="s">
        <v>86</v>
      </c>
      <c r="B1841" s="27" t="s">
        <v>85</v>
      </c>
      <c r="C1841" s="28">
        <v>114.6384479717813</v>
      </c>
      <c r="D1841" s="29">
        <f t="shared" si="28"/>
        <v>43181</v>
      </c>
    </row>
    <row r="1842" spans="1:4" x14ac:dyDescent="0.25">
      <c r="A1842" s="26" t="s">
        <v>87</v>
      </c>
      <c r="B1842" s="27" t="s">
        <v>88</v>
      </c>
      <c r="C1842" s="28">
        <v>48.618426383599385</v>
      </c>
      <c r="D1842" s="29">
        <f t="shared" si="28"/>
        <v>43182</v>
      </c>
    </row>
    <row r="1843" spans="1:4" x14ac:dyDescent="0.25">
      <c r="A1843" s="26" t="s">
        <v>87</v>
      </c>
      <c r="B1843" s="27" t="s">
        <v>88</v>
      </c>
      <c r="C1843" s="28">
        <v>202.57677659833075</v>
      </c>
      <c r="D1843" s="29">
        <f t="shared" si="28"/>
        <v>43183</v>
      </c>
    </row>
    <row r="1844" spans="1:4" x14ac:dyDescent="0.25">
      <c r="A1844" s="26" t="s">
        <v>87</v>
      </c>
      <c r="B1844" s="27" t="s">
        <v>88</v>
      </c>
      <c r="C1844" s="28">
        <v>81.030710639332298</v>
      </c>
      <c r="D1844" s="29">
        <f t="shared" si="28"/>
        <v>43184</v>
      </c>
    </row>
    <row r="1845" spans="1:4" x14ac:dyDescent="0.25">
      <c r="A1845" s="26" t="s">
        <v>87</v>
      </c>
      <c r="B1845" s="27" t="s">
        <v>85</v>
      </c>
      <c r="C1845" s="28">
        <v>529.49274594938049</v>
      </c>
      <c r="D1845" s="29">
        <f t="shared" si="28"/>
        <v>43185</v>
      </c>
    </row>
    <row r="1846" spans="1:4" x14ac:dyDescent="0.25">
      <c r="A1846" s="26" t="s">
        <v>84</v>
      </c>
      <c r="B1846" s="27" t="s">
        <v>85</v>
      </c>
      <c r="C1846" s="28">
        <v>53.912507701786815</v>
      </c>
      <c r="D1846" s="29">
        <f t="shared" si="28"/>
        <v>43186</v>
      </c>
    </row>
    <row r="1847" spans="1:4" x14ac:dyDescent="0.25">
      <c r="A1847" s="26" t="s">
        <v>86</v>
      </c>
      <c r="B1847" s="27" t="s">
        <v>85</v>
      </c>
      <c r="C1847" s="28">
        <v>30.8641975308642</v>
      </c>
      <c r="D1847" s="29">
        <f t="shared" si="28"/>
        <v>43187</v>
      </c>
    </row>
    <row r="1848" spans="1:4" x14ac:dyDescent="0.25">
      <c r="A1848" s="26" t="s">
        <v>86</v>
      </c>
      <c r="B1848" s="27" t="s">
        <v>85</v>
      </c>
      <c r="C1848" s="28">
        <v>110.22927689594357</v>
      </c>
      <c r="D1848" s="29">
        <f t="shared" si="28"/>
        <v>43188</v>
      </c>
    </row>
    <row r="1849" spans="1:4" x14ac:dyDescent="0.25">
      <c r="A1849" s="26" t="s">
        <v>87</v>
      </c>
      <c r="B1849" s="27" t="s">
        <v>85</v>
      </c>
      <c r="C1849" s="28">
        <v>52.949274594938046</v>
      </c>
      <c r="D1849" s="29">
        <f t="shared" si="28"/>
        <v>43189</v>
      </c>
    </row>
    <row r="1850" spans="1:4" x14ac:dyDescent="0.25">
      <c r="A1850" s="26" t="s">
        <v>84</v>
      </c>
      <c r="B1850" s="27" t="s">
        <v>88</v>
      </c>
      <c r="C1850" s="28">
        <v>107.82501540357363</v>
      </c>
      <c r="D1850" s="29">
        <f t="shared" si="28"/>
        <v>43190</v>
      </c>
    </row>
    <row r="1851" spans="1:4" x14ac:dyDescent="0.25">
      <c r="A1851" s="26" t="s">
        <v>87</v>
      </c>
      <c r="B1851" s="27" t="s">
        <v>88</v>
      </c>
      <c r="C1851" s="28">
        <v>81.030710639332298</v>
      </c>
      <c r="D1851" s="29">
        <f t="shared" si="28"/>
        <v>43191</v>
      </c>
    </row>
    <row r="1852" spans="1:4" x14ac:dyDescent="0.25">
      <c r="A1852" s="26" t="s">
        <v>86</v>
      </c>
      <c r="B1852" s="27" t="s">
        <v>85</v>
      </c>
      <c r="C1852" s="28">
        <v>60</v>
      </c>
      <c r="D1852" s="29">
        <f t="shared" si="28"/>
        <v>43192</v>
      </c>
    </row>
    <row r="1853" spans="1:4" x14ac:dyDescent="0.25">
      <c r="A1853" s="26" t="s">
        <v>86</v>
      </c>
      <c r="B1853" s="27" t="s">
        <v>88</v>
      </c>
      <c r="C1853" s="28">
        <v>440.91710758377428</v>
      </c>
      <c r="D1853" s="29">
        <f t="shared" si="28"/>
        <v>43193</v>
      </c>
    </row>
    <row r="1854" spans="1:4" x14ac:dyDescent="0.25">
      <c r="A1854" s="26" t="s">
        <v>86</v>
      </c>
      <c r="B1854" s="27" t="s">
        <v>85</v>
      </c>
      <c r="C1854" s="28">
        <v>13.227513227513228</v>
      </c>
      <c r="D1854" s="29">
        <f t="shared" si="28"/>
        <v>43194</v>
      </c>
    </row>
    <row r="1855" spans="1:4" x14ac:dyDescent="0.25">
      <c r="A1855" s="26" t="s">
        <v>84</v>
      </c>
      <c r="B1855" s="27" t="s">
        <v>88</v>
      </c>
      <c r="C1855" s="28">
        <v>308.07147258163894</v>
      </c>
      <c r="D1855" s="29">
        <f t="shared" si="28"/>
        <v>43195</v>
      </c>
    </row>
    <row r="1856" spans="1:4" x14ac:dyDescent="0.25">
      <c r="A1856" s="26" t="s">
        <v>84</v>
      </c>
      <c r="B1856" s="27" t="s">
        <v>88</v>
      </c>
      <c r="C1856" s="28">
        <v>123.22858903265558</v>
      </c>
      <c r="D1856" s="29">
        <f t="shared" si="28"/>
        <v>43196</v>
      </c>
    </row>
    <row r="1857" spans="1:4" x14ac:dyDescent="0.25">
      <c r="A1857" s="26" t="s">
        <v>91</v>
      </c>
      <c r="B1857" s="27" t="s">
        <v>85</v>
      </c>
      <c r="C1857" s="28">
        <v>50</v>
      </c>
      <c r="D1857" s="29">
        <f t="shared" si="28"/>
        <v>43197</v>
      </c>
    </row>
    <row r="1858" spans="1:4" x14ac:dyDescent="0.25">
      <c r="A1858" s="26" t="s">
        <v>86</v>
      </c>
      <c r="B1858" s="27" t="s">
        <v>88</v>
      </c>
      <c r="C1858" s="28">
        <v>44.091710758377424</v>
      </c>
      <c r="D1858" s="29">
        <f t="shared" si="28"/>
        <v>43198</v>
      </c>
    </row>
    <row r="1859" spans="1:4" x14ac:dyDescent="0.25">
      <c r="A1859" s="26" t="s">
        <v>86</v>
      </c>
      <c r="B1859" s="27" t="s">
        <v>88</v>
      </c>
      <c r="C1859" s="28">
        <v>44.091710758377424</v>
      </c>
      <c r="D1859" s="29">
        <f t="shared" si="28"/>
        <v>43199</v>
      </c>
    </row>
    <row r="1860" spans="1:4" x14ac:dyDescent="0.25">
      <c r="A1860" s="26" t="s">
        <v>86</v>
      </c>
      <c r="B1860" s="27" t="s">
        <v>88</v>
      </c>
      <c r="C1860" s="28">
        <v>132.27513227513228</v>
      </c>
      <c r="D1860" s="29">
        <f t="shared" ref="D1860:D1923" si="29">D1859+1</f>
        <v>43200</v>
      </c>
    </row>
    <row r="1861" spans="1:4" x14ac:dyDescent="0.25">
      <c r="A1861" s="26" t="s">
        <v>91</v>
      </c>
      <c r="B1861" s="27" t="s">
        <v>85</v>
      </c>
      <c r="C1861" s="28">
        <v>11.375</v>
      </c>
      <c r="D1861" s="29">
        <f t="shared" si="29"/>
        <v>43201</v>
      </c>
    </row>
    <row r="1862" spans="1:4" x14ac:dyDescent="0.25">
      <c r="A1862" s="26" t="s">
        <v>84</v>
      </c>
      <c r="B1862" s="27" t="s">
        <v>90</v>
      </c>
      <c r="C1862" s="28">
        <v>26.186075169439309</v>
      </c>
      <c r="D1862" s="29">
        <f t="shared" si="29"/>
        <v>43202</v>
      </c>
    </row>
    <row r="1863" spans="1:4" x14ac:dyDescent="0.25">
      <c r="A1863" s="26" t="s">
        <v>86</v>
      </c>
      <c r="B1863" s="27" t="s">
        <v>88</v>
      </c>
      <c r="C1863" s="28">
        <v>50</v>
      </c>
      <c r="D1863" s="29">
        <f t="shared" si="29"/>
        <v>43203</v>
      </c>
    </row>
    <row r="1864" spans="1:4" x14ac:dyDescent="0.25">
      <c r="A1864" s="26" t="s">
        <v>91</v>
      </c>
      <c r="B1864" s="27" t="s">
        <v>88</v>
      </c>
      <c r="C1864" s="28">
        <v>400</v>
      </c>
      <c r="D1864" s="29">
        <f t="shared" si="29"/>
        <v>43204</v>
      </c>
    </row>
    <row r="1865" spans="1:4" x14ac:dyDescent="0.25">
      <c r="A1865" s="26" t="s">
        <v>91</v>
      </c>
      <c r="B1865" s="27" t="s">
        <v>85</v>
      </c>
      <c r="C1865" s="28">
        <v>32.589212970506765</v>
      </c>
      <c r="D1865" s="29">
        <f t="shared" si="29"/>
        <v>43205</v>
      </c>
    </row>
    <row r="1866" spans="1:4" x14ac:dyDescent="0.25">
      <c r="A1866" s="26" t="s">
        <v>84</v>
      </c>
      <c r="B1866" s="27" t="s">
        <v>88</v>
      </c>
      <c r="C1866" s="28">
        <v>80</v>
      </c>
      <c r="D1866" s="29">
        <f t="shared" si="29"/>
        <v>43206</v>
      </c>
    </row>
    <row r="1867" spans="1:4" x14ac:dyDescent="0.25">
      <c r="A1867" s="26" t="s">
        <v>86</v>
      </c>
      <c r="B1867" s="27" t="s">
        <v>88</v>
      </c>
      <c r="C1867" s="28">
        <v>44.091710758377424</v>
      </c>
      <c r="D1867" s="29">
        <f t="shared" si="29"/>
        <v>43207</v>
      </c>
    </row>
    <row r="1868" spans="1:4" x14ac:dyDescent="0.25">
      <c r="A1868" s="26" t="s">
        <v>89</v>
      </c>
      <c r="B1868" s="27" t="s">
        <v>85</v>
      </c>
      <c r="C1868" s="28">
        <v>73.2687957357561</v>
      </c>
      <c r="D1868" s="29">
        <f t="shared" si="29"/>
        <v>43208</v>
      </c>
    </row>
    <row r="1869" spans="1:4" x14ac:dyDescent="0.25">
      <c r="A1869" s="26" t="s">
        <v>89</v>
      </c>
      <c r="B1869" s="27" t="s">
        <v>85</v>
      </c>
      <c r="C1869" s="28">
        <v>27.475798400908538</v>
      </c>
      <c r="D1869" s="29">
        <f t="shared" si="29"/>
        <v>43209</v>
      </c>
    </row>
    <row r="1870" spans="1:4" x14ac:dyDescent="0.25">
      <c r="A1870" s="26" t="s">
        <v>84</v>
      </c>
      <c r="B1870" s="27" t="s">
        <v>85</v>
      </c>
      <c r="C1870" s="28">
        <v>34.492830058600482</v>
      </c>
      <c r="D1870" s="29">
        <f t="shared" si="29"/>
        <v>43210</v>
      </c>
    </row>
    <row r="1871" spans="1:4" x14ac:dyDescent="0.25">
      <c r="A1871" s="26" t="s">
        <v>84</v>
      </c>
      <c r="B1871" s="27" t="s">
        <v>85</v>
      </c>
      <c r="C1871" s="28">
        <v>137.88348845225781</v>
      </c>
      <c r="D1871" s="29">
        <f t="shared" si="29"/>
        <v>43211</v>
      </c>
    </row>
    <row r="1872" spans="1:4" x14ac:dyDescent="0.25">
      <c r="A1872" s="26" t="s">
        <v>84</v>
      </c>
      <c r="B1872" s="27" t="s">
        <v>85</v>
      </c>
      <c r="C1872" s="28">
        <v>2.5853154084798344</v>
      </c>
      <c r="D1872" s="29">
        <f t="shared" si="29"/>
        <v>43212</v>
      </c>
    </row>
    <row r="1873" spans="1:4" x14ac:dyDescent="0.25">
      <c r="A1873" s="26" t="s">
        <v>89</v>
      </c>
      <c r="B1873" s="27" t="s">
        <v>90</v>
      </c>
      <c r="C1873" s="28">
        <v>109.90319360363415</v>
      </c>
      <c r="D1873" s="29">
        <f t="shared" si="29"/>
        <v>43213</v>
      </c>
    </row>
    <row r="1874" spans="1:4" x14ac:dyDescent="0.25">
      <c r="A1874" s="26" t="s">
        <v>89</v>
      </c>
      <c r="B1874" s="27" t="s">
        <v>90</v>
      </c>
      <c r="C1874" s="28">
        <v>137.37899200454268</v>
      </c>
      <c r="D1874" s="29">
        <f t="shared" si="29"/>
        <v>43214</v>
      </c>
    </row>
    <row r="1875" spans="1:4" x14ac:dyDescent="0.25">
      <c r="A1875" s="26" t="s">
        <v>89</v>
      </c>
      <c r="B1875" s="27" t="s">
        <v>90</v>
      </c>
      <c r="C1875" s="28">
        <v>41.213697601362803</v>
      </c>
      <c r="D1875" s="29">
        <f t="shared" si="29"/>
        <v>43215</v>
      </c>
    </row>
    <row r="1876" spans="1:4" x14ac:dyDescent="0.25">
      <c r="A1876" s="26" t="s">
        <v>89</v>
      </c>
      <c r="B1876" s="27" t="s">
        <v>90</v>
      </c>
      <c r="C1876" s="28">
        <v>27.475798400908538</v>
      </c>
      <c r="D1876" s="29">
        <f t="shared" si="29"/>
        <v>43216</v>
      </c>
    </row>
    <row r="1877" spans="1:4" x14ac:dyDescent="0.25">
      <c r="A1877" s="26" t="s">
        <v>86</v>
      </c>
      <c r="B1877" s="27" t="s">
        <v>88</v>
      </c>
      <c r="C1877" s="28">
        <v>44.091710758377424</v>
      </c>
      <c r="D1877" s="29">
        <f t="shared" si="29"/>
        <v>43217</v>
      </c>
    </row>
    <row r="1878" spans="1:4" x14ac:dyDescent="0.25">
      <c r="A1878" s="26" t="s">
        <v>89</v>
      </c>
      <c r="B1878" s="27" t="s">
        <v>85</v>
      </c>
      <c r="C1878" s="28">
        <v>274.75798400908536</v>
      </c>
      <c r="D1878" s="29">
        <f t="shared" si="29"/>
        <v>43218</v>
      </c>
    </row>
    <row r="1879" spans="1:4" x14ac:dyDescent="0.25">
      <c r="A1879" s="26" t="s">
        <v>89</v>
      </c>
      <c r="B1879" s="27" t="s">
        <v>85</v>
      </c>
      <c r="C1879" s="28">
        <v>164.85479040545121</v>
      </c>
      <c r="D1879" s="29">
        <f t="shared" si="29"/>
        <v>43219</v>
      </c>
    </row>
    <row r="1880" spans="1:4" x14ac:dyDescent="0.25">
      <c r="A1880" s="26" t="s">
        <v>89</v>
      </c>
      <c r="B1880" s="27" t="s">
        <v>85</v>
      </c>
      <c r="C1880" s="28">
        <v>457.92997334847558</v>
      </c>
      <c r="D1880" s="29">
        <f t="shared" si="29"/>
        <v>43220</v>
      </c>
    </row>
    <row r="1881" spans="1:4" x14ac:dyDescent="0.25">
      <c r="A1881" s="26" t="s">
        <v>89</v>
      </c>
      <c r="B1881" s="27" t="s">
        <v>90</v>
      </c>
      <c r="C1881" s="28">
        <v>45.792997334847563</v>
      </c>
      <c r="D1881" s="29">
        <f t="shared" si="29"/>
        <v>43221</v>
      </c>
    </row>
    <row r="1882" spans="1:4" x14ac:dyDescent="0.25">
      <c r="A1882" s="26" t="s">
        <v>84</v>
      </c>
      <c r="B1882" s="27" t="s">
        <v>88</v>
      </c>
      <c r="C1882" s="28">
        <v>30.807147258163894</v>
      </c>
      <c r="D1882" s="29">
        <f t="shared" si="29"/>
        <v>43222</v>
      </c>
    </row>
    <row r="1883" spans="1:4" x14ac:dyDescent="0.25">
      <c r="A1883" s="26" t="s">
        <v>84</v>
      </c>
      <c r="B1883" s="27" t="s">
        <v>88</v>
      </c>
      <c r="C1883" s="28">
        <v>77.017868145409736</v>
      </c>
      <c r="D1883" s="29">
        <f t="shared" si="29"/>
        <v>43223</v>
      </c>
    </row>
    <row r="1884" spans="1:4" x14ac:dyDescent="0.25">
      <c r="A1884" s="26" t="s">
        <v>84</v>
      </c>
      <c r="B1884" s="27" t="s">
        <v>88</v>
      </c>
      <c r="C1884" s="28">
        <v>46.210720887245841</v>
      </c>
      <c r="D1884" s="29">
        <f t="shared" si="29"/>
        <v>43224</v>
      </c>
    </row>
    <row r="1885" spans="1:4" x14ac:dyDescent="0.25">
      <c r="A1885" s="26" t="s">
        <v>84</v>
      </c>
      <c r="B1885" s="27" t="s">
        <v>88</v>
      </c>
      <c r="C1885" s="28">
        <v>61.614294516327789</v>
      </c>
      <c r="D1885" s="29">
        <f t="shared" si="29"/>
        <v>43225</v>
      </c>
    </row>
    <row r="1886" spans="1:4" x14ac:dyDescent="0.25">
      <c r="A1886" s="26" t="s">
        <v>84</v>
      </c>
      <c r="B1886" s="27" t="s">
        <v>90</v>
      </c>
      <c r="C1886" s="28">
        <v>132.31669747381392</v>
      </c>
      <c r="D1886" s="29">
        <f t="shared" si="29"/>
        <v>43226</v>
      </c>
    </row>
    <row r="1887" spans="1:4" x14ac:dyDescent="0.25">
      <c r="A1887" s="26" t="s">
        <v>84</v>
      </c>
      <c r="B1887" s="27" t="s">
        <v>85</v>
      </c>
      <c r="C1887" s="28">
        <v>61.614294516327789</v>
      </c>
      <c r="D1887" s="29">
        <f t="shared" si="29"/>
        <v>43227</v>
      </c>
    </row>
    <row r="1888" spans="1:4" x14ac:dyDescent="0.25">
      <c r="A1888" s="26" t="s">
        <v>91</v>
      </c>
      <c r="B1888" s="27" t="s">
        <v>85</v>
      </c>
      <c r="C1888" s="28">
        <v>33.436745949672527</v>
      </c>
      <c r="D1888" s="29">
        <f t="shared" si="29"/>
        <v>43228</v>
      </c>
    </row>
    <row r="1889" spans="1:4" x14ac:dyDescent="0.25">
      <c r="A1889" s="26" t="s">
        <v>84</v>
      </c>
      <c r="B1889" s="27" t="s">
        <v>85</v>
      </c>
      <c r="C1889" s="28">
        <v>95.194085027726445</v>
      </c>
      <c r="D1889" s="29">
        <f t="shared" si="29"/>
        <v>43229</v>
      </c>
    </row>
    <row r="1890" spans="1:4" x14ac:dyDescent="0.25">
      <c r="A1890" s="26" t="s">
        <v>86</v>
      </c>
      <c r="B1890" s="27" t="s">
        <v>88</v>
      </c>
      <c r="C1890" s="28">
        <v>44.091710758377424</v>
      </c>
      <c r="D1890" s="29">
        <f t="shared" si="29"/>
        <v>43230</v>
      </c>
    </row>
    <row r="1891" spans="1:4" x14ac:dyDescent="0.25">
      <c r="A1891" s="26" t="s">
        <v>86</v>
      </c>
      <c r="B1891" s="27" t="s">
        <v>88</v>
      </c>
      <c r="C1891" s="28">
        <v>44.091710758377424</v>
      </c>
      <c r="D1891" s="29">
        <f t="shared" si="29"/>
        <v>43231</v>
      </c>
    </row>
    <row r="1892" spans="1:4" x14ac:dyDescent="0.25">
      <c r="A1892" s="26" t="s">
        <v>86</v>
      </c>
      <c r="B1892" s="27" t="s">
        <v>88</v>
      </c>
      <c r="C1892" s="28">
        <v>44.091710758377424</v>
      </c>
      <c r="D1892" s="29">
        <f t="shared" si="29"/>
        <v>43232</v>
      </c>
    </row>
    <row r="1893" spans="1:4" x14ac:dyDescent="0.25">
      <c r="A1893" s="26" t="s">
        <v>86</v>
      </c>
      <c r="B1893" s="27" t="s">
        <v>88</v>
      </c>
      <c r="C1893" s="28">
        <v>44.091710758377424</v>
      </c>
      <c r="D1893" s="29">
        <f t="shared" si="29"/>
        <v>43233</v>
      </c>
    </row>
    <row r="1894" spans="1:4" x14ac:dyDescent="0.25">
      <c r="A1894" s="26" t="s">
        <v>86</v>
      </c>
      <c r="B1894" s="27" t="s">
        <v>88</v>
      </c>
      <c r="C1894" s="28">
        <v>44.091710758377424</v>
      </c>
      <c r="D1894" s="29">
        <f t="shared" si="29"/>
        <v>43234</v>
      </c>
    </row>
    <row r="1895" spans="1:4" x14ac:dyDescent="0.25">
      <c r="A1895" s="26" t="s">
        <v>86</v>
      </c>
      <c r="B1895" s="27" t="s">
        <v>88</v>
      </c>
      <c r="C1895" s="28">
        <v>44.091710758377424</v>
      </c>
      <c r="D1895" s="29">
        <f t="shared" si="29"/>
        <v>43235</v>
      </c>
    </row>
    <row r="1896" spans="1:4" x14ac:dyDescent="0.25">
      <c r="A1896" s="26" t="s">
        <v>86</v>
      </c>
      <c r="B1896" s="27" t="s">
        <v>88</v>
      </c>
      <c r="C1896" s="28">
        <v>44.091710758377424</v>
      </c>
      <c r="D1896" s="29">
        <f t="shared" si="29"/>
        <v>43236</v>
      </c>
    </row>
    <row r="1897" spans="1:4" x14ac:dyDescent="0.25">
      <c r="A1897" s="26" t="s">
        <v>86</v>
      </c>
      <c r="B1897" s="27" t="s">
        <v>88</v>
      </c>
      <c r="C1897" s="28">
        <v>55.114638447971785</v>
      </c>
      <c r="D1897" s="29">
        <f t="shared" si="29"/>
        <v>43237</v>
      </c>
    </row>
    <row r="1898" spans="1:4" x14ac:dyDescent="0.25">
      <c r="A1898" s="26" t="s">
        <v>86</v>
      </c>
      <c r="B1898" s="27" t="s">
        <v>88</v>
      </c>
      <c r="C1898" s="28">
        <v>132.27513227513228</v>
      </c>
      <c r="D1898" s="29">
        <f t="shared" si="29"/>
        <v>43238</v>
      </c>
    </row>
    <row r="1899" spans="1:4" x14ac:dyDescent="0.25">
      <c r="A1899" s="26" t="s">
        <v>86</v>
      </c>
      <c r="B1899" s="27" t="s">
        <v>85</v>
      </c>
      <c r="C1899" s="28">
        <v>108.24305555555556</v>
      </c>
      <c r="D1899" s="29">
        <f t="shared" si="29"/>
        <v>43239</v>
      </c>
    </row>
    <row r="1900" spans="1:4" x14ac:dyDescent="0.25">
      <c r="A1900" s="26" t="s">
        <v>91</v>
      </c>
      <c r="B1900" s="27" t="s">
        <v>85</v>
      </c>
      <c r="C1900" s="28">
        <v>102.60583346912173</v>
      </c>
      <c r="D1900" s="29">
        <f t="shared" si="29"/>
        <v>43240</v>
      </c>
    </row>
    <row r="1901" spans="1:4" x14ac:dyDescent="0.25">
      <c r="A1901" s="26" t="s">
        <v>86</v>
      </c>
      <c r="B1901" s="27" t="s">
        <v>85</v>
      </c>
      <c r="C1901" s="28">
        <v>15</v>
      </c>
      <c r="D1901" s="29">
        <f t="shared" si="29"/>
        <v>43241</v>
      </c>
    </row>
    <row r="1902" spans="1:4" x14ac:dyDescent="0.25">
      <c r="A1902" s="26" t="s">
        <v>84</v>
      </c>
      <c r="B1902" s="27" t="s">
        <v>85</v>
      </c>
      <c r="C1902" s="28">
        <v>11.175850860174991</v>
      </c>
      <c r="D1902" s="29">
        <f t="shared" si="29"/>
        <v>43242</v>
      </c>
    </row>
    <row r="1903" spans="1:4" x14ac:dyDescent="0.25">
      <c r="A1903" s="26" t="s">
        <v>86</v>
      </c>
      <c r="B1903" s="27" t="s">
        <v>88</v>
      </c>
      <c r="C1903" s="28">
        <v>66.137566137566139</v>
      </c>
      <c r="D1903" s="29">
        <f t="shared" si="29"/>
        <v>43243</v>
      </c>
    </row>
    <row r="1904" spans="1:4" x14ac:dyDescent="0.25">
      <c r="A1904" s="26" t="s">
        <v>84</v>
      </c>
      <c r="B1904" s="27" t="s">
        <v>85</v>
      </c>
      <c r="C1904" s="28">
        <v>12.848020762401553</v>
      </c>
      <c r="D1904" s="29">
        <f t="shared" si="29"/>
        <v>43244</v>
      </c>
    </row>
    <row r="1905" spans="1:4" x14ac:dyDescent="0.25">
      <c r="A1905" s="26" t="s">
        <v>84</v>
      </c>
      <c r="B1905" s="27" t="s">
        <v>85</v>
      </c>
      <c r="C1905" s="28">
        <v>92.421441774491683</v>
      </c>
      <c r="D1905" s="29">
        <f t="shared" si="29"/>
        <v>43245</v>
      </c>
    </row>
    <row r="1906" spans="1:4" x14ac:dyDescent="0.25">
      <c r="A1906" s="26" t="s">
        <v>86</v>
      </c>
      <c r="B1906" s="27" t="s">
        <v>85</v>
      </c>
      <c r="C1906" s="28">
        <v>5.2910052910052912</v>
      </c>
      <c r="D1906" s="29">
        <f t="shared" si="29"/>
        <v>43246</v>
      </c>
    </row>
    <row r="1907" spans="1:4" x14ac:dyDescent="0.25">
      <c r="A1907" s="26" t="s">
        <v>86</v>
      </c>
      <c r="B1907" s="27" t="s">
        <v>85</v>
      </c>
      <c r="C1907" s="28">
        <v>110.22927689594357</v>
      </c>
      <c r="D1907" s="29">
        <f t="shared" si="29"/>
        <v>43247</v>
      </c>
    </row>
    <row r="1908" spans="1:4" x14ac:dyDescent="0.25">
      <c r="A1908" s="26" t="s">
        <v>91</v>
      </c>
      <c r="B1908" s="27" t="s">
        <v>85</v>
      </c>
      <c r="C1908" s="28">
        <v>11.3</v>
      </c>
      <c r="D1908" s="29">
        <f t="shared" si="29"/>
        <v>43248</v>
      </c>
    </row>
    <row r="1909" spans="1:4" x14ac:dyDescent="0.25">
      <c r="A1909" s="26" t="s">
        <v>84</v>
      </c>
      <c r="B1909" s="27" t="s">
        <v>88</v>
      </c>
      <c r="C1909" s="28">
        <v>231.05360443622922</v>
      </c>
      <c r="D1909" s="29">
        <f t="shared" si="29"/>
        <v>43249</v>
      </c>
    </row>
    <row r="1910" spans="1:4" x14ac:dyDescent="0.25">
      <c r="A1910" s="26" t="s">
        <v>84</v>
      </c>
      <c r="B1910" s="27" t="s">
        <v>88</v>
      </c>
      <c r="C1910" s="28">
        <v>15.403573629081947</v>
      </c>
      <c r="D1910" s="29">
        <f t="shared" si="29"/>
        <v>43250</v>
      </c>
    </row>
    <row r="1911" spans="1:4" x14ac:dyDescent="0.25">
      <c r="A1911" s="26" t="s">
        <v>84</v>
      </c>
      <c r="B1911" s="27" t="s">
        <v>88</v>
      </c>
      <c r="C1911" s="28">
        <v>15.403573629081947</v>
      </c>
      <c r="D1911" s="29">
        <f t="shared" si="29"/>
        <v>43251</v>
      </c>
    </row>
    <row r="1912" spans="1:4" x14ac:dyDescent="0.25">
      <c r="A1912" s="26" t="s">
        <v>84</v>
      </c>
      <c r="B1912" s="27" t="s">
        <v>85</v>
      </c>
      <c r="C1912" s="28">
        <v>61.614294516327789</v>
      </c>
      <c r="D1912" s="29">
        <f t="shared" si="29"/>
        <v>43252</v>
      </c>
    </row>
    <row r="1913" spans="1:4" x14ac:dyDescent="0.25">
      <c r="A1913" s="26" t="s">
        <v>84</v>
      </c>
      <c r="B1913" s="27" t="s">
        <v>85</v>
      </c>
      <c r="C1913" s="28">
        <v>9.2421441774491679</v>
      </c>
      <c r="D1913" s="29">
        <f t="shared" si="29"/>
        <v>43253</v>
      </c>
    </row>
    <row r="1914" spans="1:4" x14ac:dyDescent="0.25">
      <c r="A1914" s="26" t="s">
        <v>84</v>
      </c>
      <c r="B1914" s="27" t="s">
        <v>88</v>
      </c>
      <c r="C1914" s="28">
        <v>77.017868145409736</v>
      </c>
      <c r="D1914" s="29">
        <f t="shared" si="29"/>
        <v>43254</v>
      </c>
    </row>
    <row r="1915" spans="1:4" x14ac:dyDescent="0.25">
      <c r="A1915" s="26" t="s">
        <v>89</v>
      </c>
      <c r="B1915" s="27" t="s">
        <v>85</v>
      </c>
      <c r="C1915" s="28">
        <v>73.2687957357561</v>
      </c>
      <c r="D1915" s="29">
        <f t="shared" si="29"/>
        <v>43255</v>
      </c>
    </row>
    <row r="1916" spans="1:4" x14ac:dyDescent="0.25">
      <c r="A1916" s="26" t="s">
        <v>89</v>
      </c>
      <c r="B1916" s="27" t="s">
        <v>85</v>
      </c>
      <c r="C1916" s="28">
        <v>45.792997334847563</v>
      </c>
      <c r="D1916" s="29">
        <f t="shared" si="29"/>
        <v>43256</v>
      </c>
    </row>
    <row r="1917" spans="1:4" x14ac:dyDescent="0.25">
      <c r="A1917" s="26" t="s">
        <v>89</v>
      </c>
      <c r="B1917" s="27" t="s">
        <v>85</v>
      </c>
      <c r="C1917" s="28">
        <v>54.951596801817075</v>
      </c>
      <c r="D1917" s="29">
        <f t="shared" si="29"/>
        <v>43257</v>
      </c>
    </row>
    <row r="1918" spans="1:4" x14ac:dyDescent="0.25">
      <c r="A1918" s="26" t="s">
        <v>89</v>
      </c>
      <c r="B1918" s="27" t="s">
        <v>85</v>
      </c>
      <c r="C1918" s="28">
        <v>274.75798400908536</v>
      </c>
      <c r="D1918" s="29">
        <f t="shared" si="29"/>
        <v>43258</v>
      </c>
    </row>
    <row r="1919" spans="1:4" x14ac:dyDescent="0.25">
      <c r="A1919" s="26" t="s">
        <v>89</v>
      </c>
      <c r="B1919" s="27" t="s">
        <v>85</v>
      </c>
      <c r="C1919" s="28">
        <v>91.585994669695125</v>
      </c>
      <c r="D1919" s="29">
        <f t="shared" si="29"/>
        <v>43259</v>
      </c>
    </row>
    <row r="1920" spans="1:4" x14ac:dyDescent="0.25">
      <c r="A1920" s="26" t="s">
        <v>84</v>
      </c>
      <c r="B1920" s="27" t="s">
        <v>85</v>
      </c>
      <c r="C1920" s="28">
        <v>6.4240103812007767</v>
      </c>
      <c r="D1920" s="29">
        <f t="shared" si="29"/>
        <v>43260</v>
      </c>
    </row>
    <row r="1921" spans="1:4" x14ac:dyDescent="0.25">
      <c r="A1921" s="26" t="s">
        <v>86</v>
      </c>
      <c r="B1921" s="27" t="s">
        <v>85</v>
      </c>
      <c r="C1921" s="28">
        <v>72.162081128747801</v>
      </c>
      <c r="D1921" s="29">
        <f t="shared" si="29"/>
        <v>43261</v>
      </c>
    </row>
    <row r="1922" spans="1:4" x14ac:dyDescent="0.25">
      <c r="A1922" s="26" t="s">
        <v>86</v>
      </c>
      <c r="B1922" s="27" t="s">
        <v>88</v>
      </c>
      <c r="C1922" s="28">
        <v>19.841269841269842</v>
      </c>
      <c r="D1922" s="29">
        <f t="shared" si="29"/>
        <v>43262</v>
      </c>
    </row>
    <row r="1923" spans="1:4" x14ac:dyDescent="0.25">
      <c r="A1923" s="26" t="s">
        <v>86</v>
      </c>
      <c r="B1923" s="27" t="s">
        <v>88</v>
      </c>
      <c r="C1923" s="28">
        <v>33.06878306878307</v>
      </c>
      <c r="D1923" s="29">
        <f t="shared" si="29"/>
        <v>43263</v>
      </c>
    </row>
    <row r="1924" spans="1:4" x14ac:dyDescent="0.25">
      <c r="A1924" s="26" t="s">
        <v>84</v>
      </c>
      <c r="B1924" s="27" t="s">
        <v>90</v>
      </c>
      <c r="C1924" s="28">
        <v>48.259220958290243</v>
      </c>
      <c r="D1924" s="29">
        <f t="shared" ref="D1924:D1987" si="30">D1923+1</f>
        <v>43264</v>
      </c>
    </row>
    <row r="1925" spans="1:4" x14ac:dyDescent="0.25">
      <c r="A1925" s="26" t="s">
        <v>86</v>
      </c>
      <c r="B1925" s="27" t="s">
        <v>88</v>
      </c>
      <c r="C1925" s="28">
        <v>414.18741181657845</v>
      </c>
      <c r="D1925" s="29">
        <f t="shared" si="30"/>
        <v>43265</v>
      </c>
    </row>
    <row r="1926" spans="1:4" x14ac:dyDescent="0.25">
      <c r="A1926" s="26" t="s">
        <v>84</v>
      </c>
      <c r="B1926" s="27" t="s">
        <v>85</v>
      </c>
      <c r="C1926" s="28">
        <v>2.2648490999961455</v>
      </c>
      <c r="D1926" s="29">
        <f t="shared" si="30"/>
        <v>43266</v>
      </c>
    </row>
    <row r="1927" spans="1:4" x14ac:dyDescent="0.25">
      <c r="A1927" s="26" t="s">
        <v>86</v>
      </c>
      <c r="B1927" s="27" t="s">
        <v>85</v>
      </c>
      <c r="C1927" s="28">
        <v>440.91710758377428</v>
      </c>
      <c r="D1927" s="29">
        <f t="shared" si="30"/>
        <v>43267</v>
      </c>
    </row>
    <row r="1928" spans="1:4" x14ac:dyDescent="0.25">
      <c r="A1928" s="26" t="s">
        <v>86</v>
      </c>
      <c r="B1928" s="27" t="s">
        <v>85</v>
      </c>
      <c r="C1928" s="28">
        <v>110.22927689594357</v>
      </c>
      <c r="D1928" s="29">
        <f t="shared" si="30"/>
        <v>43268</v>
      </c>
    </row>
    <row r="1929" spans="1:4" x14ac:dyDescent="0.25">
      <c r="A1929" s="26" t="s">
        <v>86</v>
      </c>
      <c r="B1929" s="27" t="s">
        <v>88</v>
      </c>
      <c r="C1929" s="28">
        <v>132.27513227513228</v>
      </c>
      <c r="D1929" s="29">
        <f t="shared" si="30"/>
        <v>43269</v>
      </c>
    </row>
    <row r="1930" spans="1:4" x14ac:dyDescent="0.25">
      <c r="A1930" s="26" t="s">
        <v>86</v>
      </c>
      <c r="B1930" s="27" t="s">
        <v>90</v>
      </c>
      <c r="C1930" s="28">
        <v>132.27513227513228</v>
      </c>
      <c r="D1930" s="29">
        <f t="shared" si="30"/>
        <v>43270</v>
      </c>
    </row>
    <row r="1931" spans="1:4" x14ac:dyDescent="0.25">
      <c r="A1931" s="26" t="s">
        <v>91</v>
      </c>
      <c r="B1931" s="27" t="s">
        <v>90</v>
      </c>
      <c r="C1931" s="28">
        <v>16.452022611659878</v>
      </c>
      <c r="D1931" s="29">
        <f t="shared" si="30"/>
        <v>43271</v>
      </c>
    </row>
    <row r="1932" spans="1:4" x14ac:dyDescent="0.25">
      <c r="A1932" s="26" t="s">
        <v>86</v>
      </c>
      <c r="B1932" s="27" t="s">
        <v>90</v>
      </c>
      <c r="C1932" s="28">
        <v>5.6698633156966487</v>
      </c>
      <c r="D1932" s="29">
        <f t="shared" si="30"/>
        <v>43272</v>
      </c>
    </row>
    <row r="1933" spans="1:4" x14ac:dyDescent="0.25">
      <c r="A1933" s="26" t="s">
        <v>87</v>
      </c>
      <c r="B1933" s="27" t="s">
        <v>88</v>
      </c>
      <c r="C1933" s="28">
        <v>243.09213191799691</v>
      </c>
      <c r="D1933" s="29">
        <f t="shared" si="30"/>
        <v>43273</v>
      </c>
    </row>
    <row r="1934" spans="1:4" x14ac:dyDescent="0.25">
      <c r="A1934" s="26" t="s">
        <v>84</v>
      </c>
      <c r="B1934" s="27" t="s">
        <v>85</v>
      </c>
      <c r="C1934" s="28">
        <v>508.31792975970427</v>
      </c>
      <c r="D1934" s="29">
        <f t="shared" si="30"/>
        <v>43274</v>
      </c>
    </row>
    <row r="1935" spans="1:4" x14ac:dyDescent="0.25">
      <c r="A1935" s="26" t="s">
        <v>84</v>
      </c>
      <c r="B1935" s="27" t="s">
        <v>90</v>
      </c>
      <c r="C1935" s="28">
        <v>154.03573629081947</v>
      </c>
      <c r="D1935" s="29">
        <f t="shared" si="30"/>
        <v>43275</v>
      </c>
    </row>
    <row r="1936" spans="1:4" x14ac:dyDescent="0.25">
      <c r="A1936" s="26" t="s">
        <v>84</v>
      </c>
      <c r="B1936" s="27" t="s">
        <v>85</v>
      </c>
      <c r="C1936" s="28">
        <v>53.912507701786815</v>
      </c>
      <c r="D1936" s="29">
        <f t="shared" si="30"/>
        <v>43276</v>
      </c>
    </row>
    <row r="1937" spans="1:4" x14ac:dyDescent="0.25">
      <c r="A1937" s="26" t="s">
        <v>86</v>
      </c>
      <c r="B1937" s="27" t="s">
        <v>85</v>
      </c>
      <c r="C1937" s="28">
        <v>110.22927689594357</v>
      </c>
      <c r="D1937" s="29">
        <f t="shared" si="30"/>
        <v>43277</v>
      </c>
    </row>
    <row r="1938" spans="1:4" x14ac:dyDescent="0.25">
      <c r="A1938" s="26" t="s">
        <v>86</v>
      </c>
      <c r="B1938" s="27" t="s">
        <v>85</v>
      </c>
      <c r="C1938" s="28">
        <v>110.22927689594357</v>
      </c>
      <c r="D1938" s="29">
        <f t="shared" si="30"/>
        <v>43278</v>
      </c>
    </row>
    <row r="1939" spans="1:4" x14ac:dyDescent="0.25">
      <c r="A1939" s="26" t="s">
        <v>86</v>
      </c>
      <c r="B1939" s="27" t="s">
        <v>85</v>
      </c>
      <c r="C1939" s="28">
        <v>661.37566137566137</v>
      </c>
      <c r="D1939" s="29">
        <f t="shared" si="30"/>
        <v>43279</v>
      </c>
    </row>
    <row r="1940" spans="1:4" x14ac:dyDescent="0.25">
      <c r="A1940" s="26" t="s">
        <v>84</v>
      </c>
      <c r="B1940" s="27" t="s">
        <v>88</v>
      </c>
      <c r="C1940" s="28">
        <v>770.17868145409739</v>
      </c>
      <c r="D1940" s="29">
        <f t="shared" si="30"/>
        <v>43280</v>
      </c>
    </row>
    <row r="1941" spans="1:4" x14ac:dyDescent="0.25">
      <c r="A1941" s="26" t="s">
        <v>84</v>
      </c>
      <c r="B1941" s="27" t="s">
        <v>85</v>
      </c>
      <c r="C1941" s="28">
        <v>58.60048259220958</v>
      </c>
      <c r="D1941" s="29">
        <f t="shared" si="30"/>
        <v>43281</v>
      </c>
    </row>
    <row r="1942" spans="1:4" x14ac:dyDescent="0.25">
      <c r="A1942" s="26" t="s">
        <v>91</v>
      </c>
      <c r="B1942" s="27" t="s">
        <v>85</v>
      </c>
      <c r="C1942" s="28">
        <v>97.767638911520294</v>
      </c>
      <c r="D1942" s="29">
        <f t="shared" si="30"/>
        <v>43282</v>
      </c>
    </row>
    <row r="1943" spans="1:4" x14ac:dyDescent="0.25">
      <c r="A1943" s="26" t="s">
        <v>86</v>
      </c>
      <c r="B1943" s="27" t="s">
        <v>90</v>
      </c>
      <c r="C1943" s="28">
        <v>176.3668430335097</v>
      </c>
      <c r="D1943" s="29">
        <f t="shared" si="30"/>
        <v>43283</v>
      </c>
    </row>
    <row r="1944" spans="1:4" x14ac:dyDescent="0.25">
      <c r="A1944" s="26" t="s">
        <v>86</v>
      </c>
      <c r="B1944" s="27" t="s">
        <v>85</v>
      </c>
      <c r="C1944" s="28">
        <v>94.841534391534395</v>
      </c>
      <c r="D1944" s="29">
        <f t="shared" si="30"/>
        <v>43284</v>
      </c>
    </row>
    <row r="1945" spans="1:4" x14ac:dyDescent="0.25">
      <c r="A1945" s="26" t="s">
        <v>91</v>
      </c>
      <c r="B1945" s="27" t="s">
        <v>93</v>
      </c>
      <c r="C1945" s="28">
        <v>20</v>
      </c>
      <c r="D1945" s="29">
        <f t="shared" si="30"/>
        <v>43285</v>
      </c>
    </row>
    <row r="1946" spans="1:4" x14ac:dyDescent="0.25">
      <c r="A1946" s="26" t="s">
        <v>84</v>
      </c>
      <c r="B1946" s="27" t="s">
        <v>88</v>
      </c>
      <c r="C1946" s="28">
        <v>68.941744226128904</v>
      </c>
      <c r="D1946" s="29">
        <f t="shared" si="30"/>
        <v>43286</v>
      </c>
    </row>
    <row r="1947" spans="1:4" x14ac:dyDescent="0.25">
      <c r="A1947" s="26" t="s">
        <v>84</v>
      </c>
      <c r="B1947" s="27" t="s">
        <v>85</v>
      </c>
      <c r="C1947" s="28">
        <v>154.03573629081947</v>
      </c>
      <c r="D1947" s="29">
        <f t="shared" si="30"/>
        <v>43287</v>
      </c>
    </row>
    <row r="1948" spans="1:4" x14ac:dyDescent="0.25">
      <c r="A1948" s="26" t="s">
        <v>87</v>
      </c>
      <c r="B1948" s="27" t="s">
        <v>88</v>
      </c>
      <c r="C1948" s="28">
        <v>105.89854918987609</v>
      </c>
      <c r="D1948" s="29">
        <f t="shared" si="30"/>
        <v>43288</v>
      </c>
    </row>
    <row r="1949" spans="1:4" x14ac:dyDescent="0.25">
      <c r="A1949" s="26" t="s">
        <v>84</v>
      </c>
      <c r="B1949" s="27" t="s">
        <v>88</v>
      </c>
      <c r="C1949" s="28">
        <v>46.210720887245841</v>
      </c>
      <c r="D1949" s="29">
        <f t="shared" si="30"/>
        <v>43289</v>
      </c>
    </row>
    <row r="1950" spans="1:4" x14ac:dyDescent="0.25">
      <c r="A1950" s="26" t="s">
        <v>84</v>
      </c>
      <c r="B1950" s="27" t="s">
        <v>88</v>
      </c>
      <c r="C1950" s="28">
        <v>46.210720887245841</v>
      </c>
      <c r="D1950" s="29">
        <f t="shared" si="30"/>
        <v>43290</v>
      </c>
    </row>
    <row r="1951" spans="1:4" x14ac:dyDescent="0.25">
      <c r="A1951" s="26" t="s">
        <v>84</v>
      </c>
      <c r="B1951" s="27" t="s">
        <v>88</v>
      </c>
      <c r="C1951" s="28">
        <v>46.210720887245841</v>
      </c>
      <c r="D1951" s="29">
        <f t="shared" si="30"/>
        <v>43291</v>
      </c>
    </row>
    <row r="1952" spans="1:4" x14ac:dyDescent="0.25">
      <c r="A1952" s="26" t="s">
        <v>86</v>
      </c>
      <c r="B1952" s="27" t="s">
        <v>88</v>
      </c>
      <c r="C1952" s="28">
        <v>66.137566137566139</v>
      </c>
      <c r="D1952" s="29">
        <f t="shared" si="30"/>
        <v>43292</v>
      </c>
    </row>
    <row r="1953" spans="1:4" x14ac:dyDescent="0.25">
      <c r="A1953" s="26" t="s">
        <v>84</v>
      </c>
      <c r="B1953" s="27" t="s">
        <v>88</v>
      </c>
      <c r="C1953" s="28">
        <v>128.48020762401552</v>
      </c>
      <c r="D1953" s="29">
        <f t="shared" si="30"/>
        <v>43293</v>
      </c>
    </row>
    <row r="1954" spans="1:4" x14ac:dyDescent="0.25">
      <c r="A1954" s="26" t="s">
        <v>84</v>
      </c>
      <c r="B1954" s="27" t="s">
        <v>85</v>
      </c>
      <c r="C1954" s="28">
        <v>25.696041524803107</v>
      </c>
      <c r="D1954" s="29">
        <f t="shared" si="30"/>
        <v>43294</v>
      </c>
    </row>
    <row r="1955" spans="1:4" x14ac:dyDescent="0.25">
      <c r="A1955" s="26" t="s">
        <v>89</v>
      </c>
      <c r="B1955" s="27" t="s">
        <v>85</v>
      </c>
      <c r="C1955" s="28">
        <v>146.5375914715122</v>
      </c>
      <c r="D1955" s="29">
        <f t="shared" si="30"/>
        <v>43295</v>
      </c>
    </row>
    <row r="1956" spans="1:4" x14ac:dyDescent="0.25">
      <c r="A1956" s="26" t="s">
        <v>84</v>
      </c>
      <c r="B1956" s="27" t="s">
        <v>90</v>
      </c>
      <c r="C1956" s="28">
        <v>38.54406228720466</v>
      </c>
      <c r="D1956" s="29">
        <f t="shared" si="30"/>
        <v>43296</v>
      </c>
    </row>
    <row r="1957" spans="1:4" x14ac:dyDescent="0.25">
      <c r="A1957" s="26" t="s">
        <v>84</v>
      </c>
      <c r="B1957" s="27" t="s">
        <v>88</v>
      </c>
      <c r="C1957" s="28">
        <v>154.03573629081947</v>
      </c>
      <c r="D1957" s="29">
        <f t="shared" si="30"/>
        <v>43297</v>
      </c>
    </row>
    <row r="1958" spans="1:4" x14ac:dyDescent="0.25">
      <c r="A1958" s="26" t="s">
        <v>84</v>
      </c>
      <c r="B1958" s="27" t="s">
        <v>85</v>
      </c>
      <c r="C1958" s="28">
        <v>77.017868145409736</v>
      </c>
      <c r="D1958" s="29">
        <f t="shared" si="30"/>
        <v>43298</v>
      </c>
    </row>
    <row r="1959" spans="1:4" x14ac:dyDescent="0.25">
      <c r="A1959" s="26" t="s">
        <v>84</v>
      </c>
      <c r="B1959" s="27" t="s">
        <v>85</v>
      </c>
      <c r="C1959" s="28">
        <v>420.48407445708375</v>
      </c>
      <c r="D1959" s="29">
        <f t="shared" si="30"/>
        <v>43299</v>
      </c>
    </row>
    <row r="1960" spans="1:4" x14ac:dyDescent="0.25">
      <c r="A1960" s="26" t="s">
        <v>87</v>
      </c>
      <c r="B1960" s="27" t="s">
        <v>85</v>
      </c>
      <c r="C1960" s="28">
        <v>63.539129513925651</v>
      </c>
      <c r="D1960" s="29">
        <f t="shared" si="30"/>
        <v>43300</v>
      </c>
    </row>
    <row r="1961" spans="1:4" x14ac:dyDescent="0.25">
      <c r="A1961" s="26" t="s">
        <v>84</v>
      </c>
      <c r="B1961" s="27" t="s">
        <v>85</v>
      </c>
      <c r="C1961" s="28">
        <v>46.210720887245841</v>
      </c>
      <c r="D1961" s="29">
        <f t="shared" si="30"/>
        <v>43301</v>
      </c>
    </row>
    <row r="1962" spans="1:4" x14ac:dyDescent="0.25">
      <c r="A1962" s="26" t="s">
        <v>84</v>
      </c>
      <c r="B1962" s="27" t="s">
        <v>90</v>
      </c>
      <c r="C1962" s="28">
        <v>55.452865064695011</v>
      </c>
      <c r="D1962" s="29">
        <f t="shared" si="30"/>
        <v>43302</v>
      </c>
    </row>
    <row r="1963" spans="1:4" x14ac:dyDescent="0.25">
      <c r="A1963" s="26" t="s">
        <v>84</v>
      </c>
      <c r="B1963" s="27" t="s">
        <v>85</v>
      </c>
      <c r="C1963" s="28">
        <v>107.82501540357363</v>
      </c>
      <c r="D1963" s="29">
        <f t="shared" si="30"/>
        <v>43303</v>
      </c>
    </row>
    <row r="1964" spans="1:4" x14ac:dyDescent="0.25">
      <c r="A1964" s="26" t="s">
        <v>86</v>
      </c>
      <c r="B1964" s="27" t="s">
        <v>88</v>
      </c>
      <c r="C1964" s="28">
        <v>88.183421516754848</v>
      </c>
      <c r="D1964" s="29">
        <f t="shared" si="30"/>
        <v>43304</v>
      </c>
    </row>
    <row r="1965" spans="1:4" x14ac:dyDescent="0.25">
      <c r="A1965" s="26" t="s">
        <v>86</v>
      </c>
      <c r="B1965" s="27" t="s">
        <v>85</v>
      </c>
      <c r="C1965" s="28">
        <v>55.114638447971785</v>
      </c>
      <c r="D1965" s="29">
        <f t="shared" si="30"/>
        <v>43305</v>
      </c>
    </row>
    <row r="1966" spans="1:4" x14ac:dyDescent="0.25">
      <c r="A1966" s="26" t="s">
        <v>91</v>
      </c>
      <c r="B1966" s="27" t="s">
        <v>85</v>
      </c>
      <c r="C1966" s="28">
        <v>4.123893272438913</v>
      </c>
      <c r="D1966" s="29">
        <f t="shared" si="30"/>
        <v>43306</v>
      </c>
    </row>
    <row r="1967" spans="1:4" x14ac:dyDescent="0.25">
      <c r="A1967" s="26" t="s">
        <v>86</v>
      </c>
      <c r="B1967" s="27" t="s">
        <v>85</v>
      </c>
      <c r="C1967" s="28">
        <v>97.934215167548501</v>
      </c>
      <c r="D1967" s="29">
        <f t="shared" si="30"/>
        <v>43307</v>
      </c>
    </row>
    <row r="1968" spans="1:4" x14ac:dyDescent="0.25">
      <c r="A1968" s="26" t="s">
        <v>86</v>
      </c>
      <c r="B1968" s="27" t="s">
        <v>90</v>
      </c>
      <c r="C1968" s="28">
        <v>3.607804232804233</v>
      </c>
      <c r="D1968" s="29">
        <f t="shared" si="30"/>
        <v>43308</v>
      </c>
    </row>
    <row r="1969" spans="1:4" x14ac:dyDescent="0.25">
      <c r="A1969" s="26" t="s">
        <v>84</v>
      </c>
      <c r="B1969" s="27" t="s">
        <v>88</v>
      </c>
      <c r="C1969" s="28">
        <v>46.210720887245841</v>
      </c>
      <c r="D1969" s="29">
        <f t="shared" si="30"/>
        <v>43309</v>
      </c>
    </row>
    <row r="1970" spans="1:4" x14ac:dyDescent="0.25">
      <c r="A1970" s="26" t="s">
        <v>84</v>
      </c>
      <c r="B1970" s="27" t="s">
        <v>85</v>
      </c>
      <c r="C1970" s="28">
        <v>154.03573629081947</v>
      </c>
      <c r="D1970" s="29">
        <f t="shared" si="30"/>
        <v>43310</v>
      </c>
    </row>
    <row r="1971" spans="1:4" x14ac:dyDescent="0.25">
      <c r="A1971" s="26" t="s">
        <v>91</v>
      </c>
      <c r="B1971" s="27" t="s">
        <v>85</v>
      </c>
      <c r="C1971" s="28">
        <v>65.178425941013529</v>
      </c>
      <c r="D1971" s="29">
        <f t="shared" si="30"/>
        <v>43311</v>
      </c>
    </row>
    <row r="1972" spans="1:4" x14ac:dyDescent="0.25">
      <c r="A1972" s="26" t="s">
        <v>84</v>
      </c>
      <c r="B1972" s="27" t="s">
        <v>88</v>
      </c>
      <c r="C1972" s="28">
        <v>308.07147258163894</v>
      </c>
      <c r="D1972" s="29">
        <f t="shared" si="30"/>
        <v>43312</v>
      </c>
    </row>
    <row r="1973" spans="1:4" x14ac:dyDescent="0.25">
      <c r="A1973" s="26" t="s">
        <v>84</v>
      </c>
      <c r="B1973" s="27" t="s">
        <v>88</v>
      </c>
      <c r="C1973" s="28">
        <v>308.07147258163894</v>
      </c>
      <c r="D1973" s="29">
        <f t="shared" si="30"/>
        <v>43313</v>
      </c>
    </row>
    <row r="1974" spans="1:4" x14ac:dyDescent="0.25">
      <c r="A1974" s="26" t="s">
        <v>84</v>
      </c>
      <c r="B1974" s="27" t="s">
        <v>88</v>
      </c>
      <c r="C1974" s="28">
        <v>46.210720887245841</v>
      </c>
      <c r="D1974" s="29">
        <f t="shared" si="30"/>
        <v>43314</v>
      </c>
    </row>
    <row r="1975" spans="1:4" x14ac:dyDescent="0.25">
      <c r="A1975" s="26" t="s">
        <v>87</v>
      </c>
      <c r="B1975" s="27" t="s">
        <v>85</v>
      </c>
      <c r="C1975" s="28">
        <v>211.79709837975219</v>
      </c>
      <c r="D1975" s="29">
        <f t="shared" si="30"/>
        <v>43315</v>
      </c>
    </row>
    <row r="1976" spans="1:4" x14ac:dyDescent="0.25">
      <c r="A1976" s="26" t="s">
        <v>84</v>
      </c>
      <c r="B1976" s="27" t="s">
        <v>88</v>
      </c>
      <c r="C1976" s="28">
        <v>46.210720887245841</v>
      </c>
      <c r="D1976" s="29">
        <f t="shared" si="30"/>
        <v>43316</v>
      </c>
    </row>
    <row r="1977" spans="1:4" x14ac:dyDescent="0.25">
      <c r="A1977" s="26" t="s">
        <v>84</v>
      </c>
      <c r="B1977" s="27" t="s">
        <v>88</v>
      </c>
      <c r="C1977" s="28">
        <v>46.210720887245841</v>
      </c>
      <c r="D1977" s="29">
        <f t="shared" si="30"/>
        <v>43317</v>
      </c>
    </row>
    <row r="1978" spans="1:4" x14ac:dyDescent="0.25">
      <c r="A1978" s="26" t="s">
        <v>91</v>
      </c>
      <c r="B1978" s="27" t="s">
        <v>85</v>
      </c>
      <c r="C1978" s="28">
        <v>0.58660583346912176</v>
      </c>
      <c r="D1978" s="29">
        <f t="shared" si="30"/>
        <v>43318</v>
      </c>
    </row>
    <row r="1979" spans="1:4" x14ac:dyDescent="0.25">
      <c r="A1979" s="26" t="s">
        <v>91</v>
      </c>
      <c r="B1979" s="27" t="s">
        <v>85</v>
      </c>
      <c r="C1979" s="28">
        <v>0.55800000000000005</v>
      </c>
      <c r="D1979" s="29">
        <f t="shared" si="30"/>
        <v>43319</v>
      </c>
    </row>
    <row r="1980" spans="1:4" x14ac:dyDescent="0.25">
      <c r="A1980" s="26" t="s">
        <v>84</v>
      </c>
      <c r="B1980" s="27" t="s">
        <v>90</v>
      </c>
      <c r="C1980" s="28">
        <v>46.210720887245841</v>
      </c>
      <c r="D1980" s="29">
        <f t="shared" si="30"/>
        <v>43320</v>
      </c>
    </row>
    <row r="1981" spans="1:4" x14ac:dyDescent="0.25">
      <c r="A1981" s="26" t="s">
        <v>84</v>
      </c>
      <c r="B1981" s="27" t="s">
        <v>85</v>
      </c>
      <c r="C1981" s="28">
        <v>30.807147258163894</v>
      </c>
      <c r="D1981" s="29">
        <f t="shared" si="30"/>
        <v>43321</v>
      </c>
    </row>
    <row r="1982" spans="1:4" x14ac:dyDescent="0.25">
      <c r="A1982" s="26" t="s">
        <v>84</v>
      </c>
      <c r="B1982" s="27" t="s">
        <v>85</v>
      </c>
      <c r="C1982" s="28">
        <v>30.807147258163894</v>
      </c>
      <c r="D1982" s="29">
        <f t="shared" si="30"/>
        <v>43322</v>
      </c>
    </row>
    <row r="1983" spans="1:4" x14ac:dyDescent="0.25">
      <c r="A1983" s="26" t="s">
        <v>91</v>
      </c>
      <c r="B1983" s="27" t="s">
        <v>85</v>
      </c>
      <c r="C1983" s="28">
        <v>0.55800000000000005</v>
      </c>
      <c r="D1983" s="29">
        <f t="shared" si="30"/>
        <v>43323</v>
      </c>
    </row>
    <row r="1984" spans="1:4" x14ac:dyDescent="0.25">
      <c r="A1984" s="26" t="s">
        <v>84</v>
      </c>
      <c r="B1984" s="27" t="s">
        <v>88</v>
      </c>
      <c r="C1984" s="28">
        <v>80</v>
      </c>
      <c r="D1984" s="29">
        <f t="shared" si="30"/>
        <v>43324</v>
      </c>
    </row>
    <row r="1985" spans="1:4" x14ac:dyDescent="0.25">
      <c r="A1985" s="26" t="s">
        <v>84</v>
      </c>
      <c r="B1985" s="27" t="s">
        <v>88</v>
      </c>
      <c r="C1985" s="28">
        <v>100.2145619467321</v>
      </c>
      <c r="D1985" s="29">
        <f t="shared" si="30"/>
        <v>43325</v>
      </c>
    </row>
    <row r="1986" spans="1:4" x14ac:dyDescent="0.25">
      <c r="A1986" s="26" t="s">
        <v>84</v>
      </c>
      <c r="B1986" s="27" t="s">
        <v>85</v>
      </c>
      <c r="C1986" s="28">
        <v>15.403573629081947</v>
      </c>
      <c r="D1986" s="29">
        <f t="shared" si="30"/>
        <v>43326</v>
      </c>
    </row>
    <row r="1987" spans="1:4" x14ac:dyDescent="0.25">
      <c r="A1987" s="26" t="s">
        <v>84</v>
      </c>
      <c r="B1987" s="27" t="s">
        <v>85</v>
      </c>
      <c r="C1987" s="28">
        <v>15.403573629081947</v>
      </c>
      <c r="D1987" s="29">
        <f t="shared" si="30"/>
        <v>43327</v>
      </c>
    </row>
    <row r="1988" spans="1:4" x14ac:dyDescent="0.25">
      <c r="A1988" s="26" t="s">
        <v>84</v>
      </c>
      <c r="B1988" s="27" t="s">
        <v>85</v>
      </c>
      <c r="C1988" s="28">
        <v>15.403573629081947</v>
      </c>
      <c r="D1988" s="29">
        <f t="shared" ref="D1988:D2051" si="31">D1987+1</f>
        <v>43328</v>
      </c>
    </row>
    <row r="1989" spans="1:4" x14ac:dyDescent="0.25">
      <c r="A1989" s="26" t="s">
        <v>84</v>
      </c>
      <c r="B1989" s="27" t="s">
        <v>85</v>
      </c>
      <c r="C1989" s="28">
        <v>15.403573629081947</v>
      </c>
      <c r="D1989" s="29">
        <f t="shared" si="31"/>
        <v>43329</v>
      </c>
    </row>
    <row r="1990" spans="1:4" x14ac:dyDescent="0.25">
      <c r="A1990" s="26" t="s">
        <v>84</v>
      </c>
      <c r="B1990" s="27" t="s">
        <v>85</v>
      </c>
      <c r="C1990" s="28">
        <v>15.403573629081947</v>
      </c>
      <c r="D1990" s="29">
        <f t="shared" si="31"/>
        <v>43330</v>
      </c>
    </row>
    <row r="1991" spans="1:4" x14ac:dyDescent="0.25">
      <c r="A1991" s="26" t="s">
        <v>84</v>
      </c>
      <c r="B1991" s="27" t="s">
        <v>85</v>
      </c>
      <c r="C1991" s="28">
        <v>15.403573629081947</v>
      </c>
      <c r="D1991" s="29">
        <f t="shared" si="31"/>
        <v>43331</v>
      </c>
    </row>
    <row r="1992" spans="1:4" x14ac:dyDescent="0.25">
      <c r="A1992" s="26" t="s">
        <v>84</v>
      </c>
      <c r="B1992" s="27" t="s">
        <v>85</v>
      </c>
      <c r="C1992" s="28">
        <v>15.403573629081947</v>
      </c>
      <c r="D1992" s="29">
        <f t="shared" si="31"/>
        <v>43332</v>
      </c>
    </row>
    <row r="1993" spans="1:4" x14ac:dyDescent="0.25">
      <c r="A1993" s="26" t="s">
        <v>84</v>
      </c>
      <c r="B1993" s="27" t="s">
        <v>85</v>
      </c>
      <c r="C1993" s="28">
        <v>30.807147258163894</v>
      </c>
      <c r="D1993" s="29">
        <f t="shared" si="31"/>
        <v>43333</v>
      </c>
    </row>
    <row r="1994" spans="1:4" x14ac:dyDescent="0.25">
      <c r="A1994" s="26" t="s">
        <v>84</v>
      </c>
      <c r="B1994" s="27" t="s">
        <v>85</v>
      </c>
      <c r="C1994" s="28">
        <v>30.807147258163894</v>
      </c>
      <c r="D1994" s="29">
        <f t="shared" si="31"/>
        <v>43334</v>
      </c>
    </row>
    <row r="1995" spans="1:4" x14ac:dyDescent="0.25">
      <c r="A1995" s="26" t="s">
        <v>84</v>
      </c>
      <c r="B1995" s="27" t="s">
        <v>85</v>
      </c>
      <c r="C1995" s="28">
        <v>58.533579790511403</v>
      </c>
      <c r="D1995" s="29">
        <f t="shared" si="31"/>
        <v>43335</v>
      </c>
    </row>
    <row r="1996" spans="1:4" x14ac:dyDescent="0.25">
      <c r="A1996" s="26" t="s">
        <v>84</v>
      </c>
      <c r="B1996" s="27" t="s">
        <v>85</v>
      </c>
      <c r="C1996" s="28">
        <v>30.807147258163894</v>
      </c>
      <c r="D1996" s="29">
        <f t="shared" si="31"/>
        <v>43336</v>
      </c>
    </row>
    <row r="1997" spans="1:4" x14ac:dyDescent="0.25">
      <c r="A1997" s="26" t="s">
        <v>84</v>
      </c>
      <c r="B1997" s="27" t="s">
        <v>85</v>
      </c>
      <c r="C1997" s="28">
        <v>30.807147258163894</v>
      </c>
      <c r="D1997" s="29">
        <f t="shared" si="31"/>
        <v>43337</v>
      </c>
    </row>
    <row r="1998" spans="1:4" x14ac:dyDescent="0.25">
      <c r="A1998" s="26" t="s">
        <v>84</v>
      </c>
      <c r="B1998" s="27" t="s">
        <v>85</v>
      </c>
      <c r="C1998" s="28">
        <v>30.807147258163894</v>
      </c>
      <c r="D1998" s="29">
        <f t="shared" si="31"/>
        <v>43338</v>
      </c>
    </row>
    <row r="1999" spans="1:4" x14ac:dyDescent="0.25">
      <c r="A1999" s="26" t="s">
        <v>84</v>
      </c>
      <c r="B1999" s="27" t="s">
        <v>85</v>
      </c>
      <c r="C1999" s="28">
        <v>30.807147258163894</v>
      </c>
      <c r="D1999" s="29">
        <f t="shared" si="31"/>
        <v>43339</v>
      </c>
    </row>
    <row r="2000" spans="1:4" x14ac:dyDescent="0.25">
      <c r="A2000" s="26" t="s">
        <v>84</v>
      </c>
      <c r="B2000" s="27" t="s">
        <v>85</v>
      </c>
      <c r="C2000" s="28">
        <v>30.807147258163894</v>
      </c>
      <c r="D2000" s="29">
        <f t="shared" si="31"/>
        <v>43340</v>
      </c>
    </row>
    <row r="2001" spans="1:4" x14ac:dyDescent="0.25">
      <c r="A2001" s="26" t="s">
        <v>84</v>
      </c>
      <c r="B2001" s="27" t="s">
        <v>85</v>
      </c>
      <c r="C2001" s="28">
        <v>30.807147258163894</v>
      </c>
      <c r="D2001" s="29">
        <f t="shared" si="31"/>
        <v>43341</v>
      </c>
    </row>
    <row r="2002" spans="1:4" x14ac:dyDescent="0.25">
      <c r="A2002" s="26" t="s">
        <v>84</v>
      </c>
      <c r="B2002" s="27" t="s">
        <v>85</v>
      </c>
      <c r="C2002" s="28">
        <v>246.60597658656809</v>
      </c>
      <c r="D2002" s="29">
        <f t="shared" si="31"/>
        <v>43342</v>
      </c>
    </row>
    <row r="2003" spans="1:4" x14ac:dyDescent="0.25">
      <c r="A2003" s="26" t="s">
        <v>86</v>
      </c>
      <c r="B2003" s="27" t="s">
        <v>88</v>
      </c>
      <c r="C2003" s="28">
        <v>132.27513227513228</v>
      </c>
      <c r="D2003" s="29">
        <f t="shared" si="31"/>
        <v>43343</v>
      </c>
    </row>
    <row r="2004" spans="1:4" x14ac:dyDescent="0.25">
      <c r="A2004" s="26" t="s">
        <v>86</v>
      </c>
      <c r="B2004" s="27" t="s">
        <v>88</v>
      </c>
      <c r="C2004" s="28">
        <v>132.27513227513228</v>
      </c>
      <c r="D2004" s="29">
        <f t="shared" si="31"/>
        <v>43344</v>
      </c>
    </row>
    <row r="2005" spans="1:4" x14ac:dyDescent="0.25">
      <c r="A2005" s="26" t="s">
        <v>84</v>
      </c>
      <c r="B2005" s="27" t="s">
        <v>90</v>
      </c>
      <c r="C2005" s="28">
        <v>23.105360443622921</v>
      </c>
      <c r="D2005" s="29">
        <f t="shared" si="31"/>
        <v>43345</v>
      </c>
    </row>
    <row r="2006" spans="1:4" x14ac:dyDescent="0.25">
      <c r="A2006" s="26" t="s">
        <v>84</v>
      </c>
      <c r="B2006" s="27" t="s">
        <v>88</v>
      </c>
      <c r="C2006" s="28">
        <v>123.22858903265558</v>
      </c>
      <c r="D2006" s="29">
        <f t="shared" si="31"/>
        <v>43346</v>
      </c>
    </row>
    <row r="2007" spans="1:4" x14ac:dyDescent="0.25">
      <c r="A2007" s="26" t="s">
        <v>84</v>
      </c>
      <c r="B2007" s="27" t="s">
        <v>88</v>
      </c>
      <c r="C2007" s="28">
        <v>154.03573629081947</v>
      </c>
      <c r="D2007" s="29">
        <f t="shared" si="31"/>
        <v>43347</v>
      </c>
    </row>
    <row r="2008" spans="1:4" x14ac:dyDescent="0.25">
      <c r="A2008" s="26" t="s">
        <v>84</v>
      </c>
      <c r="B2008" s="27" t="s">
        <v>88</v>
      </c>
      <c r="C2008" s="28">
        <v>154.03573629081947</v>
      </c>
      <c r="D2008" s="29">
        <f t="shared" si="31"/>
        <v>43348</v>
      </c>
    </row>
    <row r="2009" spans="1:4" x14ac:dyDescent="0.25">
      <c r="A2009" s="26" t="s">
        <v>84</v>
      </c>
      <c r="B2009" s="27" t="s">
        <v>88</v>
      </c>
      <c r="C2009" s="28">
        <v>184.84288354898337</v>
      </c>
      <c r="D2009" s="29">
        <f t="shared" si="31"/>
        <v>43349</v>
      </c>
    </row>
    <row r="2010" spans="1:4" x14ac:dyDescent="0.25">
      <c r="A2010" s="26" t="s">
        <v>84</v>
      </c>
      <c r="B2010" s="27" t="s">
        <v>88</v>
      </c>
      <c r="C2010" s="28">
        <v>154.03573629081947</v>
      </c>
      <c r="D2010" s="29">
        <f t="shared" si="31"/>
        <v>43350</v>
      </c>
    </row>
    <row r="2011" spans="1:4" x14ac:dyDescent="0.25">
      <c r="A2011" s="26" t="s">
        <v>91</v>
      </c>
      <c r="B2011" s="27" t="s">
        <v>85</v>
      </c>
      <c r="C2011" s="28">
        <v>123.5</v>
      </c>
      <c r="D2011" s="29">
        <f t="shared" si="31"/>
        <v>43351</v>
      </c>
    </row>
    <row r="2012" spans="1:4" x14ac:dyDescent="0.25">
      <c r="A2012" s="26" t="s">
        <v>87</v>
      </c>
      <c r="B2012" s="27" t="s">
        <v>88</v>
      </c>
      <c r="C2012" s="28">
        <v>158.84782378481412</v>
      </c>
      <c r="D2012" s="29">
        <f t="shared" si="31"/>
        <v>43352</v>
      </c>
    </row>
    <row r="2013" spans="1:4" x14ac:dyDescent="0.25">
      <c r="A2013" s="26" t="s">
        <v>84</v>
      </c>
      <c r="B2013" s="27" t="s">
        <v>85</v>
      </c>
      <c r="C2013" s="28">
        <v>72.388831437435371</v>
      </c>
      <c r="D2013" s="29">
        <f t="shared" si="31"/>
        <v>43353</v>
      </c>
    </row>
    <row r="2014" spans="1:4" x14ac:dyDescent="0.25">
      <c r="A2014" s="26" t="s">
        <v>84</v>
      </c>
      <c r="B2014" s="27" t="s">
        <v>85</v>
      </c>
      <c r="C2014" s="28">
        <v>15.403573629081947</v>
      </c>
      <c r="D2014" s="29">
        <f t="shared" si="31"/>
        <v>43354</v>
      </c>
    </row>
    <row r="2015" spans="1:4" x14ac:dyDescent="0.25">
      <c r="A2015" s="26" t="s">
        <v>84</v>
      </c>
      <c r="B2015" s="27" t="s">
        <v>85</v>
      </c>
      <c r="C2015" s="28">
        <v>15.403573629081947</v>
      </c>
      <c r="D2015" s="29">
        <f t="shared" si="31"/>
        <v>43355</v>
      </c>
    </row>
    <row r="2016" spans="1:4" x14ac:dyDescent="0.25">
      <c r="A2016" s="26" t="s">
        <v>84</v>
      </c>
      <c r="B2016" s="27" t="s">
        <v>85</v>
      </c>
      <c r="C2016" s="28">
        <v>15.403573629081947</v>
      </c>
      <c r="D2016" s="29">
        <f t="shared" si="31"/>
        <v>43356</v>
      </c>
    </row>
    <row r="2017" spans="1:4" x14ac:dyDescent="0.25">
      <c r="A2017" s="26" t="s">
        <v>84</v>
      </c>
      <c r="B2017" s="27" t="s">
        <v>85</v>
      </c>
      <c r="C2017" s="28">
        <v>15.403573629081947</v>
      </c>
      <c r="D2017" s="29">
        <f t="shared" si="31"/>
        <v>43357</v>
      </c>
    </row>
    <row r="2018" spans="1:4" x14ac:dyDescent="0.25">
      <c r="A2018" s="26" t="s">
        <v>84</v>
      </c>
      <c r="B2018" s="27" t="s">
        <v>85</v>
      </c>
      <c r="C2018" s="28">
        <v>15.403573629081947</v>
      </c>
      <c r="D2018" s="29">
        <f t="shared" si="31"/>
        <v>43358</v>
      </c>
    </row>
    <row r="2019" spans="1:4" x14ac:dyDescent="0.25">
      <c r="A2019" s="26" t="s">
        <v>84</v>
      </c>
      <c r="B2019" s="27" t="s">
        <v>85</v>
      </c>
      <c r="C2019" s="28">
        <v>15.403573629081947</v>
      </c>
      <c r="D2019" s="29">
        <f t="shared" si="31"/>
        <v>43359</v>
      </c>
    </row>
    <row r="2020" spans="1:4" x14ac:dyDescent="0.25">
      <c r="A2020" s="26" t="s">
        <v>84</v>
      </c>
      <c r="B2020" s="27" t="s">
        <v>85</v>
      </c>
      <c r="C2020" s="28">
        <v>15.403573629081947</v>
      </c>
      <c r="D2020" s="29">
        <f t="shared" si="31"/>
        <v>43360</v>
      </c>
    </row>
    <row r="2021" spans="1:4" x14ac:dyDescent="0.25">
      <c r="A2021" s="26" t="s">
        <v>84</v>
      </c>
      <c r="B2021" s="27" t="s">
        <v>85</v>
      </c>
      <c r="C2021" s="28">
        <v>15.403573629081947</v>
      </c>
      <c r="D2021" s="29">
        <f t="shared" si="31"/>
        <v>43361</v>
      </c>
    </row>
    <row r="2022" spans="1:4" x14ac:dyDescent="0.25">
      <c r="A2022" s="26" t="s">
        <v>84</v>
      </c>
      <c r="B2022" s="27" t="s">
        <v>85</v>
      </c>
      <c r="C2022" s="28">
        <v>15.403573629081947</v>
      </c>
      <c r="D2022" s="29">
        <f t="shared" si="31"/>
        <v>43362</v>
      </c>
    </row>
    <row r="2023" spans="1:4" x14ac:dyDescent="0.25">
      <c r="A2023" s="26" t="s">
        <v>84</v>
      </c>
      <c r="B2023" s="27" t="s">
        <v>85</v>
      </c>
      <c r="C2023" s="28">
        <v>15.403573629081947</v>
      </c>
      <c r="D2023" s="29">
        <f t="shared" si="31"/>
        <v>43363</v>
      </c>
    </row>
    <row r="2024" spans="1:4" x14ac:dyDescent="0.25">
      <c r="A2024" s="26" t="s">
        <v>84</v>
      </c>
      <c r="B2024" s="27" t="s">
        <v>85</v>
      </c>
      <c r="C2024" s="28">
        <v>15.403573629081947</v>
      </c>
      <c r="D2024" s="29">
        <f t="shared" si="31"/>
        <v>43364</v>
      </c>
    </row>
    <row r="2025" spans="1:4" x14ac:dyDescent="0.25">
      <c r="A2025" s="26" t="s">
        <v>84</v>
      </c>
      <c r="B2025" s="27" t="s">
        <v>85</v>
      </c>
      <c r="C2025" s="28">
        <v>15.403573629081947</v>
      </c>
      <c r="D2025" s="29">
        <f t="shared" si="31"/>
        <v>43365</v>
      </c>
    </row>
    <row r="2026" spans="1:4" x14ac:dyDescent="0.25">
      <c r="A2026" s="26" t="s">
        <v>87</v>
      </c>
      <c r="B2026" s="27" t="s">
        <v>88</v>
      </c>
      <c r="C2026" s="28">
        <v>128.60108016520175</v>
      </c>
      <c r="D2026" s="29">
        <f t="shared" si="31"/>
        <v>43366</v>
      </c>
    </row>
    <row r="2027" spans="1:4" x14ac:dyDescent="0.25">
      <c r="A2027" s="26" t="s">
        <v>91</v>
      </c>
      <c r="B2027" s="27" t="s">
        <v>88</v>
      </c>
      <c r="C2027" s="28">
        <v>400</v>
      </c>
      <c r="D2027" s="29">
        <f t="shared" si="31"/>
        <v>43367</v>
      </c>
    </row>
    <row r="2028" spans="1:4" x14ac:dyDescent="0.25">
      <c r="A2028" s="26" t="s">
        <v>87</v>
      </c>
      <c r="B2028" s="27" t="s">
        <v>88</v>
      </c>
      <c r="C2028" s="28">
        <v>211.79709837975219</v>
      </c>
      <c r="D2028" s="29">
        <f t="shared" si="31"/>
        <v>43368</v>
      </c>
    </row>
    <row r="2029" spans="1:4" x14ac:dyDescent="0.25">
      <c r="A2029" s="26" t="s">
        <v>87</v>
      </c>
      <c r="B2029" s="27" t="s">
        <v>90</v>
      </c>
      <c r="C2029" s="28">
        <v>211.79709837975219</v>
      </c>
      <c r="D2029" s="29">
        <f t="shared" si="31"/>
        <v>43369</v>
      </c>
    </row>
    <row r="2030" spans="1:4" x14ac:dyDescent="0.25">
      <c r="A2030" s="26" t="s">
        <v>91</v>
      </c>
      <c r="B2030" s="27" t="s">
        <v>88</v>
      </c>
      <c r="C2030" s="28">
        <v>50</v>
      </c>
      <c r="D2030" s="29">
        <f t="shared" si="31"/>
        <v>43370</v>
      </c>
    </row>
    <row r="2031" spans="1:4" x14ac:dyDescent="0.25">
      <c r="A2031" s="26" t="s">
        <v>84</v>
      </c>
      <c r="B2031" s="27" t="s">
        <v>85</v>
      </c>
      <c r="C2031" s="28">
        <v>15.403573629081947</v>
      </c>
      <c r="D2031" s="29">
        <f t="shared" si="31"/>
        <v>43371</v>
      </c>
    </row>
    <row r="2032" spans="1:4" x14ac:dyDescent="0.25">
      <c r="A2032" s="26" t="s">
        <v>84</v>
      </c>
      <c r="B2032" s="27" t="s">
        <v>85</v>
      </c>
      <c r="C2032" s="28">
        <v>15.403573629081947</v>
      </c>
      <c r="D2032" s="29">
        <f t="shared" si="31"/>
        <v>43372</v>
      </c>
    </row>
    <row r="2033" spans="1:4" x14ac:dyDescent="0.25">
      <c r="A2033" s="26" t="s">
        <v>84</v>
      </c>
      <c r="B2033" s="27" t="s">
        <v>85</v>
      </c>
      <c r="C2033" s="28">
        <v>15.403573629081947</v>
      </c>
      <c r="D2033" s="29">
        <f t="shared" si="31"/>
        <v>43373</v>
      </c>
    </row>
    <row r="2034" spans="1:4" x14ac:dyDescent="0.25">
      <c r="A2034" s="26" t="s">
        <v>84</v>
      </c>
      <c r="B2034" s="27" t="s">
        <v>85</v>
      </c>
      <c r="C2034" s="28">
        <v>15.403573629081947</v>
      </c>
      <c r="D2034" s="29">
        <f t="shared" si="31"/>
        <v>43374</v>
      </c>
    </row>
    <row r="2035" spans="1:4" x14ac:dyDescent="0.25">
      <c r="A2035" s="26" t="s">
        <v>84</v>
      </c>
      <c r="B2035" s="27" t="s">
        <v>85</v>
      </c>
      <c r="C2035" s="28">
        <v>15.403573629081947</v>
      </c>
      <c r="D2035" s="29">
        <f t="shared" si="31"/>
        <v>43375</v>
      </c>
    </row>
    <row r="2036" spans="1:4" x14ac:dyDescent="0.25">
      <c r="A2036" s="26" t="s">
        <v>84</v>
      </c>
      <c r="B2036" s="27" t="s">
        <v>85</v>
      </c>
      <c r="C2036" s="28">
        <v>15.403573629081947</v>
      </c>
      <c r="D2036" s="29">
        <f t="shared" si="31"/>
        <v>43376</v>
      </c>
    </row>
    <row r="2037" spans="1:4" x14ac:dyDescent="0.25">
      <c r="A2037" s="26" t="s">
        <v>84</v>
      </c>
      <c r="B2037" s="27" t="s">
        <v>85</v>
      </c>
      <c r="C2037" s="28">
        <v>15.403573629081947</v>
      </c>
      <c r="D2037" s="29">
        <f t="shared" si="31"/>
        <v>43377</v>
      </c>
    </row>
    <row r="2038" spans="1:4" x14ac:dyDescent="0.25">
      <c r="A2038" s="26" t="s">
        <v>84</v>
      </c>
      <c r="B2038" s="27" t="s">
        <v>85</v>
      </c>
      <c r="C2038" s="28">
        <v>15.403573629081947</v>
      </c>
      <c r="D2038" s="29">
        <f t="shared" si="31"/>
        <v>43378</v>
      </c>
    </row>
    <row r="2039" spans="1:4" x14ac:dyDescent="0.25">
      <c r="A2039" s="26" t="s">
        <v>84</v>
      </c>
      <c r="B2039" s="27" t="s">
        <v>85</v>
      </c>
      <c r="C2039" s="28">
        <v>15.403573629081947</v>
      </c>
      <c r="D2039" s="29">
        <f t="shared" si="31"/>
        <v>43379</v>
      </c>
    </row>
    <row r="2040" spans="1:4" x14ac:dyDescent="0.25">
      <c r="A2040" s="26" t="s">
        <v>84</v>
      </c>
      <c r="B2040" s="27" t="s">
        <v>85</v>
      </c>
      <c r="C2040" s="28">
        <v>15.403573629081947</v>
      </c>
      <c r="D2040" s="29">
        <f t="shared" si="31"/>
        <v>43380</v>
      </c>
    </row>
    <row r="2041" spans="1:4" x14ac:dyDescent="0.25">
      <c r="A2041" s="26" t="s">
        <v>84</v>
      </c>
      <c r="B2041" s="27" t="s">
        <v>85</v>
      </c>
      <c r="C2041" s="28">
        <v>15.403573629081947</v>
      </c>
      <c r="D2041" s="29">
        <f t="shared" si="31"/>
        <v>43381</v>
      </c>
    </row>
    <row r="2042" spans="1:4" x14ac:dyDescent="0.25">
      <c r="A2042" s="26" t="s">
        <v>84</v>
      </c>
      <c r="B2042" s="27" t="s">
        <v>85</v>
      </c>
      <c r="C2042" s="28">
        <v>15.403573629081947</v>
      </c>
      <c r="D2042" s="29">
        <f t="shared" si="31"/>
        <v>43382</v>
      </c>
    </row>
    <row r="2043" spans="1:4" x14ac:dyDescent="0.25">
      <c r="A2043" s="26" t="s">
        <v>87</v>
      </c>
      <c r="B2043" s="27" t="s">
        <v>88</v>
      </c>
      <c r="C2043" s="28">
        <v>105.89854918987609</v>
      </c>
      <c r="D2043" s="29">
        <f t="shared" si="31"/>
        <v>43383</v>
      </c>
    </row>
    <row r="2044" spans="1:4" x14ac:dyDescent="0.25">
      <c r="A2044" s="26" t="s">
        <v>84</v>
      </c>
      <c r="B2044" s="27" t="s">
        <v>85</v>
      </c>
      <c r="C2044" s="28">
        <v>15.403573629081947</v>
      </c>
      <c r="D2044" s="29">
        <f t="shared" si="31"/>
        <v>43384</v>
      </c>
    </row>
    <row r="2045" spans="1:4" x14ac:dyDescent="0.25">
      <c r="A2045" s="26" t="s">
        <v>84</v>
      </c>
      <c r="B2045" s="27" t="s">
        <v>85</v>
      </c>
      <c r="C2045" s="28">
        <v>15.403573629081947</v>
      </c>
      <c r="D2045" s="29">
        <f t="shared" si="31"/>
        <v>43385</v>
      </c>
    </row>
    <row r="2046" spans="1:4" x14ac:dyDescent="0.25">
      <c r="A2046" s="26" t="s">
        <v>84</v>
      </c>
      <c r="B2046" s="27" t="s">
        <v>85</v>
      </c>
      <c r="C2046" s="28">
        <v>15.403573629081947</v>
      </c>
      <c r="D2046" s="29">
        <f t="shared" si="31"/>
        <v>43386</v>
      </c>
    </row>
    <row r="2047" spans="1:4" x14ac:dyDescent="0.25">
      <c r="A2047" s="26" t="s">
        <v>84</v>
      </c>
      <c r="B2047" s="27" t="s">
        <v>85</v>
      </c>
      <c r="C2047" s="28">
        <v>15.403573629081947</v>
      </c>
      <c r="D2047" s="29">
        <f t="shared" si="31"/>
        <v>43387</v>
      </c>
    </row>
    <row r="2048" spans="1:4" x14ac:dyDescent="0.25">
      <c r="A2048" s="26" t="s">
        <v>84</v>
      </c>
      <c r="B2048" s="27" t="s">
        <v>85</v>
      </c>
      <c r="C2048" s="28">
        <v>15.403573629081947</v>
      </c>
      <c r="D2048" s="29">
        <f t="shared" si="31"/>
        <v>43388</v>
      </c>
    </row>
    <row r="2049" spans="1:4" x14ac:dyDescent="0.25">
      <c r="A2049" s="26" t="s">
        <v>84</v>
      </c>
      <c r="B2049" s="27" t="s">
        <v>85</v>
      </c>
      <c r="C2049" s="28">
        <v>15.403573629081947</v>
      </c>
      <c r="D2049" s="29">
        <f t="shared" si="31"/>
        <v>43389</v>
      </c>
    </row>
    <row r="2050" spans="1:4" x14ac:dyDescent="0.25">
      <c r="A2050" s="26" t="s">
        <v>84</v>
      </c>
      <c r="B2050" s="27" t="s">
        <v>85</v>
      </c>
      <c r="C2050" s="28">
        <v>15.403573629081947</v>
      </c>
      <c r="D2050" s="29">
        <f t="shared" si="31"/>
        <v>43390</v>
      </c>
    </row>
    <row r="2051" spans="1:4" x14ac:dyDescent="0.25">
      <c r="A2051" s="26" t="s">
        <v>84</v>
      </c>
      <c r="B2051" s="27" t="s">
        <v>85</v>
      </c>
      <c r="C2051" s="28">
        <v>15.403573629081947</v>
      </c>
      <c r="D2051" s="29">
        <f t="shared" si="31"/>
        <v>43391</v>
      </c>
    </row>
    <row r="2052" spans="1:4" x14ac:dyDescent="0.25">
      <c r="A2052" s="26" t="s">
        <v>84</v>
      </c>
      <c r="B2052" s="27" t="s">
        <v>85</v>
      </c>
      <c r="C2052" s="28">
        <v>15.403573629081947</v>
      </c>
      <c r="D2052" s="29">
        <f t="shared" ref="D2052:D2115" si="32">D2051+1</f>
        <v>43392</v>
      </c>
    </row>
    <row r="2053" spans="1:4" x14ac:dyDescent="0.25">
      <c r="A2053" s="26" t="s">
        <v>84</v>
      </c>
      <c r="B2053" s="27" t="s">
        <v>85</v>
      </c>
      <c r="C2053" s="28">
        <v>15.403573629081947</v>
      </c>
      <c r="D2053" s="29">
        <f t="shared" si="32"/>
        <v>43393</v>
      </c>
    </row>
    <row r="2054" spans="1:4" x14ac:dyDescent="0.25">
      <c r="A2054" s="26" t="s">
        <v>84</v>
      </c>
      <c r="B2054" s="27" t="s">
        <v>85</v>
      </c>
      <c r="C2054" s="28">
        <v>15.403573629081947</v>
      </c>
      <c r="D2054" s="29">
        <f t="shared" si="32"/>
        <v>43394</v>
      </c>
    </row>
    <row r="2055" spans="1:4" x14ac:dyDescent="0.25">
      <c r="A2055" s="26" t="s">
        <v>86</v>
      </c>
      <c r="B2055" s="27" t="s">
        <v>85</v>
      </c>
      <c r="C2055" s="28">
        <v>19.841269841269842</v>
      </c>
      <c r="D2055" s="29">
        <f t="shared" si="32"/>
        <v>43395</v>
      </c>
    </row>
    <row r="2056" spans="1:4" x14ac:dyDescent="0.25">
      <c r="A2056" s="26" t="s">
        <v>86</v>
      </c>
      <c r="B2056" s="27" t="s">
        <v>85</v>
      </c>
      <c r="C2056" s="28">
        <v>2.7834215167548502</v>
      </c>
      <c r="D2056" s="29">
        <f t="shared" si="32"/>
        <v>43396</v>
      </c>
    </row>
    <row r="2057" spans="1:4" x14ac:dyDescent="0.25">
      <c r="A2057" s="26" t="s">
        <v>84</v>
      </c>
      <c r="B2057" s="27" t="s">
        <v>85</v>
      </c>
      <c r="C2057" s="28">
        <v>15.403573629081947</v>
      </c>
      <c r="D2057" s="29">
        <f t="shared" si="32"/>
        <v>43397</v>
      </c>
    </row>
    <row r="2058" spans="1:4" x14ac:dyDescent="0.25">
      <c r="A2058" s="26" t="s">
        <v>84</v>
      </c>
      <c r="B2058" s="27" t="s">
        <v>85</v>
      </c>
      <c r="C2058" s="28">
        <v>15.403573629081947</v>
      </c>
      <c r="D2058" s="29">
        <f t="shared" si="32"/>
        <v>43398</v>
      </c>
    </row>
    <row r="2059" spans="1:4" x14ac:dyDescent="0.25">
      <c r="A2059" s="26" t="s">
        <v>84</v>
      </c>
      <c r="B2059" s="27" t="s">
        <v>85</v>
      </c>
      <c r="C2059" s="28">
        <v>15.403573629081947</v>
      </c>
      <c r="D2059" s="29">
        <f t="shared" si="32"/>
        <v>43399</v>
      </c>
    </row>
    <row r="2060" spans="1:4" x14ac:dyDescent="0.25">
      <c r="A2060" s="26" t="s">
        <v>84</v>
      </c>
      <c r="B2060" s="27" t="s">
        <v>85</v>
      </c>
      <c r="C2060" s="28">
        <v>15.403573629081947</v>
      </c>
      <c r="D2060" s="29">
        <f t="shared" si="32"/>
        <v>43400</v>
      </c>
    </row>
    <row r="2061" spans="1:4" x14ac:dyDescent="0.25">
      <c r="A2061" s="26" t="s">
        <v>84</v>
      </c>
      <c r="B2061" s="27" t="s">
        <v>85</v>
      </c>
      <c r="C2061" s="28">
        <v>15.403573629081947</v>
      </c>
      <c r="D2061" s="29">
        <f t="shared" si="32"/>
        <v>43401</v>
      </c>
    </row>
    <row r="2062" spans="1:4" x14ac:dyDescent="0.25">
      <c r="A2062" s="26" t="s">
        <v>84</v>
      </c>
      <c r="B2062" s="27" t="s">
        <v>85</v>
      </c>
      <c r="C2062" s="28">
        <v>15.403573629081947</v>
      </c>
      <c r="D2062" s="29">
        <f t="shared" si="32"/>
        <v>43402</v>
      </c>
    </row>
    <row r="2063" spans="1:4" x14ac:dyDescent="0.25">
      <c r="A2063" s="26" t="s">
        <v>86</v>
      </c>
      <c r="B2063" s="27" t="s">
        <v>85</v>
      </c>
      <c r="C2063" s="28">
        <v>661.37566137566137</v>
      </c>
      <c r="D2063" s="29">
        <f t="shared" si="32"/>
        <v>43403</v>
      </c>
    </row>
    <row r="2064" spans="1:4" x14ac:dyDescent="0.25">
      <c r="A2064" s="26" t="s">
        <v>86</v>
      </c>
      <c r="B2064" s="27" t="s">
        <v>85</v>
      </c>
      <c r="C2064" s="28">
        <v>39.682539682539684</v>
      </c>
      <c r="D2064" s="29">
        <f t="shared" si="32"/>
        <v>43404</v>
      </c>
    </row>
    <row r="2065" spans="1:4" x14ac:dyDescent="0.25">
      <c r="A2065" s="26" t="s">
        <v>84</v>
      </c>
      <c r="B2065" s="27" t="s">
        <v>88</v>
      </c>
      <c r="C2065" s="28">
        <v>1.5403573629081948</v>
      </c>
      <c r="D2065" s="29">
        <f t="shared" si="32"/>
        <v>43405</v>
      </c>
    </row>
    <row r="2066" spans="1:4" x14ac:dyDescent="0.25">
      <c r="A2066" s="26" t="s">
        <v>84</v>
      </c>
      <c r="B2066" s="27" t="s">
        <v>85</v>
      </c>
      <c r="C2066" s="28">
        <v>15.403573629081947</v>
      </c>
      <c r="D2066" s="29">
        <f t="shared" si="32"/>
        <v>43406</v>
      </c>
    </row>
    <row r="2067" spans="1:4" x14ac:dyDescent="0.25">
      <c r="A2067" s="26" t="s">
        <v>84</v>
      </c>
      <c r="B2067" s="27" t="s">
        <v>85</v>
      </c>
      <c r="C2067" s="28">
        <v>15.403573629081947</v>
      </c>
      <c r="D2067" s="29">
        <f t="shared" si="32"/>
        <v>43407</v>
      </c>
    </row>
    <row r="2068" spans="1:4" x14ac:dyDescent="0.25">
      <c r="A2068" s="26" t="s">
        <v>84</v>
      </c>
      <c r="B2068" s="27" t="s">
        <v>85</v>
      </c>
      <c r="C2068" s="28">
        <v>15.403573629081947</v>
      </c>
      <c r="D2068" s="29">
        <f t="shared" si="32"/>
        <v>43408</v>
      </c>
    </row>
    <row r="2069" spans="1:4" x14ac:dyDescent="0.25">
      <c r="A2069" s="26" t="s">
        <v>84</v>
      </c>
      <c r="B2069" s="27" t="s">
        <v>85</v>
      </c>
      <c r="C2069" s="28">
        <v>15.403573629081947</v>
      </c>
      <c r="D2069" s="29">
        <f t="shared" si="32"/>
        <v>43409</v>
      </c>
    </row>
    <row r="2070" spans="1:4" x14ac:dyDescent="0.25">
      <c r="A2070" s="26" t="s">
        <v>84</v>
      </c>
      <c r="B2070" s="27" t="s">
        <v>85</v>
      </c>
      <c r="C2070" s="28">
        <v>15.403573629081947</v>
      </c>
      <c r="D2070" s="29">
        <f t="shared" si="32"/>
        <v>43410</v>
      </c>
    </row>
    <row r="2071" spans="1:4" x14ac:dyDescent="0.25">
      <c r="A2071" s="26" t="s">
        <v>84</v>
      </c>
      <c r="B2071" s="27" t="s">
        <v>85</v>
      </c>
      <c r="C2071" s="28">
        <v>15.403573629081947</v>
      </c>
      <c r="D2071" s="29">
        <f t="shared" si="32"/>
        <v>43411</v>
      </c>
    </row>
    <row r="2072" spans="1:4" x14ac:dyDescent="0.25">
      <c r="A2072" s="26" t="s">
        <v>84</v>
      </c>
      <c r="B2072" s="27" t="s">
        <v>85</v>
      </c>
      <c r="C2072" s="28">
        <v>15.403573629081947</v>
      </c>
      <c r="D2072" s="29">
        <f t="shared" si="32"/>
        <v>43412</v>
      </c>
    </row>
    <row r="2073" spans="1:4" x14ac:dyDescent="0.25">
      <c r="A2073" s="26" t="s">
        <v>87</v>
      </c>
      <c r="B2073" s="27" t="s">
        <v>85</v>
      </c>
      <c r="C2073" s="28">
        <v>105.89854918987609</v>
      </c>
      <c r="D2073" s="29">
        <f t="shared" si="32"/>
        <v>43413</v>
      </c>
    </row>
    <row r="2074" spans="1:4" x14ac:dyDescent="0.25">
      <c r="A2074" s="26" t="s">
        <v>91</v>
      </c>
      <c r="B2074" s="27" t="s">
        <v>85</v>
      </c>
      <c r="C2074" s="28">
        <v>1947.7306409049929</v>
      </c>
      <c r="D2074" s="29">
        <f t="shared" si="32"/>
        <v>43414</v>
      </c>
    </row>
    <row r="2075" spans="1:4" x14ac:dyDescent="0.25">
      <c r="A2075" s="26" t="s">
        <v>86</v>
      </c>
      <c r="B2075" s="27" t="s">
        <v>85</v>
      </c>
      <c r="C2075" s="28">
        <v>661.37566137566137</v>
      </c>
      <c r="D2075" s="29">
        <f t="shared" si="32"/>
        <v>43415</v>
      </c>
    </row>
    <row r="2076" spans="1:4" x14ac:dyDescent="0.25">
      <c r="A2076" s="26" t="s">
        <v>84</v>
      </c>
      <c r="B2076" s="27" t="s">
        <v>88</v>
      </c>
      <c r="C2076" s="28">
        <v>77.088124574409321</v>
      </c>
      <c r="D2076" s="29">
        <f t="shared" si="32"/>
        <v>43416</v>
      </c>
    </row>
    <row r="2077" spans="1:4" x14ac:dyDescent="0.25">
      <c r="A2077" s="26" t="s">
        <v>84</v>
      </c>
      <c r="B2077" s="27" t="s">
        <v>88</v>
      </c>
      <c r="C2077" s="28">
        <v>128.48020762401552</v>
      </c>
      <c r="D2077" s="29">
        <f t="shared" si="32"/>
        <v>43417</v>
      </c>
    </row>
    <row r="2078" spans="1:4" x14ac:dyDescent="0.25">
      <c r="A2078" s="26" t="s">
        <v>84</v>
      </c>
      <c r="B2078" s="27" t="s">
        <v>85</v>
      </c>
      <c r="C2078" s="28">
        <v>15.403573629081947</v>
      </c>
      <c r="D2078" s="29">
        <f t="shared" si="32"/>
        <v>43418</v>
      </c>
    </row>
    <row r="2079" spans="1:4" x14ac:dyDescent="0.25">
      <c r="A2079" s="26" t="s">
        <v>84</v>
      </c>
      <c r="B2079" s="27" t="s">
        <v>85</v>
      </c>
      <c r="C2079" s="28">
        <v>15.403573629081947</v>
      </c>
      <c r="D2079" s="29">
        <f t="shared" si="32"/>
        <v>43419</v>
      </c>
    </row>
    <row r="2080" spans="1:4" x14ac:dyDescent="0.25">
      <c r="A2080" s="26" t="s">
        <v>84</v>
      </c>
      <c r="B2080" s="27" t="s">
        <v>85</v>
      </c>
      <c r="C2080" s="28">
        <v>30.807147258163894</v>
      </c>
      <c r="D2080" s="29">
        <f t="shared" si="32"/>
        <v>43420</v>
      </c>
    </row>
    <row r="2081" spans="1:4" x14ac:dyDescent="0.25">
      <c r="A2081" s="26" t="s">
        <v>91</v>
      </c>
      <c r="B2081" s="27" t="s">
        <v>85</v>
      </c>
      <c r="C2081" s="28">
        <v>123.5</v>
      </c>
      <c r="D2081" s="29">
        <f t="shared" si="32"/>
        <v>43421</v>
      </c>
    </row>
    <row r="2082" spans="1:4" x14ac:dyDescent="0.25">
      <c r="A2082" s="26" t="s">
        <v>91</v>
      </c>
      <c r="B2082" s="27" t="s">
        <v>85</v>
      </c>
      <c r="C2082" s="28">
        <v>131.68287739294669</v>
      </c>
      <c r="D2082" s="29">
        <f t="shared" si="32"/>
        <v>43422</v>
      </c>
    </row>
    <row r="2083" spans="1:4" x14ac:dyDescent="0.25">
      <c r="A2083" s="26" t="s">
        <v>84</v>
      </c>
      <c r="B2083" s="27" t="s">
        <v>85</v>
      </c>
      <c r="C2083" s="28">
        <v>34.470872113064452</v>
      </c>
      <c r="D2083" s="29">
        <f t="shared" si="32"/>
        <v>43423</v>
      </c>
    </row>
    <row r="2084" spans="1:4" x14ac:dyDescent="0.25">
      <c r="A2084" s="26" t="s">
        <v>87</v>
      </c>
      <c r="B2084" s="27" t="s">
        <v>88</v>
      </c>
      <c r="C2084" s="28">
        <v>105.89854918987609</v>
      </c>
      <c r="D2084" s="29">
        <f t="shared" si="32"/>
        <v>43424</v>
      </c>
    </row>
    <row r="2085" spans="1:4" x14ac:dyDescent="0.25">
      <c r="A2085" s="26" t="s">
        <v>87</v>
      </c>
      <c r="B2085" s="27" t="s">
        <v>88</v>
      </c>
      <c r="C2085" s="28">
        <v>5294.9274594938051</v>
      </c>
      <c r="D2085" s="29">
        <f t="shared" si="32"/>
        <v>43425</v>
      </c>
    </row>
    <row r="2086" spans="1:4" x14ac:dyDescent="0.25">
      <c r="A2086" s="26" t="s">
        <v>87</v>
      </c>
      <c r="B2086" s="27" t="s">
        <v>88</v>
      </c>
      <c r="C2086" s="28">
        <v>1588.4782378481414</v>
      </c>
      <c r="D2086" s="29">
        <f t="shared" si="32"/>
        <v>43426</v>
      </c>
    </row>
    <row r="2087" spans="1:4" x14ac:dyDescent="0.25">
      <c r="A2087" s="26" t="s">
        <v>87</v>
      </c>
      <c r="B2087" s="27" t="s">
        <v>88</v>
      </c>
      <c r="C2087" s="28">
        <v>317.69564756962825</v>
      </c>
      <c r="D2087" s="29">
        <f t="shared" si="32"/>
        <v>43427</v>
      </c>
    </row>
    <row r="2088" spans="1:4" x14ac:dyDescent="0.25">
      <c r="A2088" s="26" t="s">
        <v>87</v>
      </c>
      <c r="B2088" s="27" t="s">
        <v>88</v>
      </c>
      <c r="C2088" s="28">
        <v>370.64492216456637</v>
      </c>
      <c r="D2088" s="29">
        <f t="shared" si="32"/>
        <v>43428</v>
      </c>
    </row>
    <row r="2089" spans="1:4" x14ac:dyDescent="0.25">
      <c r="A2089" s="26" t="s">
        <v>84</v>
      </c>
      <c r="B2089" s="27" t="s">
        <v>90</v>
      </c>
      <c r="C2089" s="28">
        <v>231.05360443622922</v>
      </c>
      <c r="D2089" s="29">
        <f t="shared" si="32"/>
        <v>43429</v>
      </c>
    </row>
    <row r="2090" spans="1:4" x14ac:dyDescent="0.25">
      <c r="A2090" s="26" t="s">
        <v>84</v>
      </c>
      <c r="B2090" s="27" t="s">
        <v>85</v>
      </c>
      <c r="C2090" s="28">
        <v>38.54406228720466</v>
      </c>
      <c r="D2090" s="29">
        <f t="shared" si="32"/>
        <v>43430</v>
      </c>
    </row>
    <row r="2091" spans="1:4" x14ac:dyDescent="0.25">
      <c r="A2091" s="26" t="s">
        <v>84</v>
      </c>
      <c r="B2091" s="27" t="s">
        <v>85</v>
      </c>
      <c r="C2091" s="28">
        <v>22.406066873491898</v>
      </c>
      <c r="D2091" s="29">
        <f t="shared" si="32"/>
        <v>43431</v>
      </c>
    </row>
    <row r="2092" spans="1:4" x14ac:dyDescent="0.25">
      <c r="A2092" s="26" t="s">
        <v>84</v>
      </c>
      <c r="B2092" s="27" t="s">
        <v>88</v>
      </c>
      <c r="C2092" s="28">
        <v>61.614294516327789</v>
      </c>
      <c r="D2092" s="29">
        <f t="shared" si="32"/>
        <v>43432</v>
      </c>
    </row>
    <row r="2093" spans="1:4" x14ac:dyDescent="0.25">
      <c r="A2093" s="26" t="s">
        <v>84</v>
      </c>
      <c r="B2093" s="27" t="s">
        <v>88</v>
      </c>
      <c r="C2093" s="28">
        <v>46.210720887245841</v>
      </c>
      <c r="D2093" s="29">
        <f t="shared" si="32"/>
        <v>43433</v>
      </c>
    </row>
    <row r="2094" spans="1:4" x14ac:dyDescent="0.25">
      <c r="A2094" s="26" t="s">
        <v>84</v>
      </c>
      <c r="B2094" s="27" t="s">
        <v>85</v>
      </c>
      <c r="C2094" s="28">
        <v>77.017868145409736</v>
      </c>
      <c r="D2094" s="29">
        <f t="shared" si="32"/>
        <v>43434</v>
      </c>
    </row>
    <row r="2095" spans="1:4" x14ac:dyDescent="0.25">
      <c r="A2095" s="26" t="s">
        <v>84</v>
      </c>
      <c r="B2095" s="27" t="s">
        <v>85</v>
      </c>
      <c r="C2095" s="28">
        <v>46.210720887245841</v>
      </c>
      <c r="D2095" s="29">
        <f t="shared" si="32"/>
        <v>43435</v>
      </c>
    </row>
    <row r="2096" spans="1:4" x14ac:dyDescent="0.25">
      <c r="A2096" s="26" t="s">
        <v>84</v>
      </c>
      <c r="B2096" s="27" t="s">
        <v>85</v>
      </c>
      <c r="C2096" s="28">
        <v>37.917959324370905</v>
      </c>
      <c r="D2096" s="29">
        <f t="shared" si="32"/>
        <v>43436</v>
      </c>
    </row>
    <row r="2097" spans="1:4" x14ac:dyDescent="0.25">
      <c r="A2097" s="26" t="s">
        <v>86</v>
      </c>
      <c r="B2097" s="27" t="s">
        <v>85</v>
      </c>
      <c r="C2097" s="28">
        <v>65</v>
      </c>
      <c r="D2097" s="29">
        <f t="shared" si="32"/>
        <v>43437</v>
      </c>
    </row>
    <row r="2098" spans="1:4" x14ac:dyDescent="0.25">
      <c r="A2098" s="26" t="s">
        <v>87</v>
      </c>
      <c r="B2098" s="27" t="s">
        <v>85</v>
      </c>
      <c r="C2098" s="28">
        <v>52.949274594938046</v>
      </c>
      <c r="D2098" s="29">
        <f t="shared" si="32"/>
        <v>43438</v>
      </c>
    </row>
    <row r="2099" spans="1:4" x14ac:dyDescent="0.25">
      <c r="A2099" s="26" t="s">
        <v>86</v>
      </c>
      <c r="B2099" s="27" t="s">
        <v>85</v>
      </c>
      <c r="C2099" s="28">
        <v>3.6080246913580249</v>
      </c>
      <c r="D2099" s="29">
        <f t="shared" si="32"/>
        <v>43439</v>
      </c>
    </row>
    <row r="2100" spans="1:4" x14ac:dyDescent="0.25">
      <c r="A2100" s="26" t="s">
        <v>84</v>
      </c>
      <c r="B2100" s="27" t="s">
        <v>85</v>
      </c>
      <c r="C2100" s="28">
        <v>12.848020762401553</v>
      </c>
      <c r="D2100" s="29">
        <f t="shared" si="32"/>
        <v>43440</v>
      </c>
    </row>
    <row r="2101" spans="1:4" x14ac:dyDescent="0.25">
      <c r="A2101" s="26" t="s">
        <v>86</v>
      </c>
      <c r="B2101" s="27" t="s">
        <v>85</v>
      </c>
      <c r="C2101" s="28">
        <v>22.045855379188712</v>
      </c>
      <c r="D2101" s="29">
        <f t="shared" si="32"/>
        <v>43441</v>
      </c>
    </row>
    <row r="2102" spans="1:4" x14ac:dyDescent="0.25">
      <c r="A2102" s="26" t="s">
        <v>89</v>
      </c>
      <c r="B2102" s="27" t="s">
        <v>85</v>
      </c>
      <c r="C2102" s="28">
        <v>91.585994669695125</v>
      </c>
      <c r="D2102" s="29">
        <f t="shared" si="32"/>
        <v>43442</v>
      </c>
    </row>
    <row r="2103" spans="1:4" x14ac:dyDescent="0.25">
      <c r="A2103" s="26" t="s">
        <v>89</v>
      </c>
      <c r="B2103" s="27" t="s">
        <v>90</v>
      </c>
      <c r="C2103" s="28">
        <v>27.475798400908538</v>
      </c>
      <c r="D2103" s="29">
        <f t="shared" si="32"/>
        <v>43443</v>
      </c>
    </row>
    <row r="2104" spans="1:4" x14ac:dyDescent="0.25">
      <c r="A2104" s="26" t="s">
        <v>86</v>
      </c>
      <c r="B2104" s="27" t="s">
        <v>88</v>
      </c>
      <c r="C2104" s="28">
        <v>44.091710758377424</v>
      </c>
      <c r="D2104" s="29">
        <f t="shared" si="32"/>
        <v>43444</v>
      </c>
    </row>
    <row r="2105" spans="1:4" x14ac:dyDescent="0.25">
      <c r="A2105" s="26" t="s">
        <v>86</v>
      </c>
      <c r="B2105" s="27" t="s">
        <v>88</v>
      </c>
      <c r="C2105" s="28">
        <v>44.091710758377424</v>
      </c>
      <c r="D2105" s="29">
        <f t="shared" si="32"/>
        <v>43445</v>
      </c>
    </row>
    <row r="2106" spans="1:4" x14ac:dyDescent="0.25">
      <c r="A2106" s="26" t="s">
        <v>86</v>
      </c>
      <c r="B2106" s="27" t="s">
        <v>88</v>
      </c>
      <c r="C2106" s="28">
        <v>44.091710758377424</v>
      </c>
      <c r="D2106" s="29">
        <f t="shared" si="32"/>
        <v>43446</v>
      </c>
    </row>
    <row r="2107" spans="1:4" x14ac:dyDescent="0.25">
      <c r="A2107" s="26" t="s">
        <v>87</v>
      </c>
      <c r="B2107" s="27" t="s">
        <v>88</v>
      </c>
      <c r="C2107" s="28">
        <v>370.64492216456637</v>
      </c>
      <c r="D2107" s="29">
        <f t="shared" si="32"/>
        <v>43447</v>
      </c>
    </row>
    <row r="2108" spans="1:4" x14ac:dyDescent="0.25">
      <c r="A2108" s="26" t="s">
        <v>84</v>
      </c>
      <c r="B2108" s="27" t="s">
        <v>88</v>
      </c>
      <c r="C2108" s="28">
        <v>64.24010381200776</v>
      </c>
      <c r="D2108" s="29">
        <f t="shared" si="32"/>
        <v>43448</v>
      </c>
    </row>
    <row r="2109" spans="1:4" x14ac:dyDescent="0.25">
      <c r="A2109" s="26" t="s">
        <v>84</v>
      </c>
      <c r="B2109" s="27" t="s">
        <v>92</v>
      </c>
      <c r="C2109" s="28">
        <v>344.70872113064462</v>
      </c>
      <c r="D2109" s="29">
        <f t="shared" si="32"/>
        <v>43449</v>
      </c>
    </row>
    <row r="2110" spans="1:4" x14ac:dyDescent="0.25">
      <c r="A2110" s="26" t="s">
        <v>86</v>
      </c>
      <c r="B2110" s="27" t="s">
        <v>85</v>
      </c>
      <c r="C2110" s="28">
        <v>132.27513227513228</v>
      </c>
      <c r="D2110" s="29">
        <f t="shared" si="32"/>
        <v>43450</v>
      </c>
    </row>
    <row r="2111" spans="1:4" x14ac:dyDescent="0.25">
      <c r="A2111" s="26" t="s">
        <v>84</v>
      </c>
      <c r="B2111" s="27" t="s">
        <v>88</v>
      </c>
      <c r="C2111" s="28">
        <v>69.316081330868769</v>
      </c>
      <c r="D2111" s="29">
        <f t="shared" si="32"/>
        <v>43451</v>
      </c>
    </row>
    <row r="2112" spans="1:4" x14ac:dyDescent="0.25">
      <c r="A2112" s="26" t="s">
        <v>84</v>
      </c>
      <c r="B2112" s="27" t="s">
        <v>85</v>
      </c>
      <c r="C2112" s="28">
        <v>15.403573629081947</v>
      </c>
      <c r="D2112" s="29">
        <f t="shared" si="32"/>
        <v>43452</v>
      </c>
    </row>
    <row r="2113" spans="1:4" x14ac:dyDescent="0.25">
      <c r="A2113" s="26" t="s">
        <v>84</v>
      </c>
      <c r="B2113" s="27" t="s">
        <v>85</v>
      </c>
      <c r="C2113" s="28">
        <v>15.403573629081947</v>
      </c>
      <c r="D2113" s="29">
        <f t="shared" si="32"/>
        <v>43453</v>
      </c>
    </row>
    <row r="2114" spans="1:4" x14ac:dyDescent="0.25">
      <c r="A2114" s="26" t="s">
        <v>84</v>
      </c>
      <c r="B2114" s="27" t="s">
        <v>85</v>
      </c>
      <c r="C2114" s="28">
        <v>15.403573629081947</v>
      </c>
      <c r="D2114" s="29">
        <f t="shared" si="32"/>
        <v>43454</v>
      </c>
    </row>
    <row r="2115" spans="1:4" x14ac:dyDescent="0.25">
      <c r="A2115" s="26" t="s">
        <v>84</v>
      </c>
      <c r="B2115" s="27" t="s">
        <v>85</v>
      </c>
      <c r="C2115" s="28">
        <v>15.403573629081947</v>
      </c>
      <c r="D2115" s="29">
        <f t="shared" si="32"/>
        <v>43455</v>
      </c>
    </row>
    <row r="2116" spans="1:4" x14ac:dyDescent="0.25">
      <c r="A2116" s="26" t="s">
        <v>84</v>
      </c>
      <c r="B2116" s="27" t="s">
        <v>85</v>
      </c>
      <c r="C2116" s="28">
        <v>15.403573629081947</v>
      </c>
      <c r="D2116" s="29">
        <f t="shared" ref="D2116:D2179" si="33">D2115+1</f>
        <v>43456</v>
      </c>
    </row>
    <row r="2117" spans="1:4" x14ac:dyDescent="0.25">
      <c r="A2117" s="26" t="s">
        <v>84</v>
      </c>
      <c r="B2117" s="27" t="s">
        <v>85</v>
      </c>
      <c r="C2117" s="28">
        <v>15.403573629081947</v>
      </c>
      <c r="D2117" s="29">
        <f t="shared" si="33"/>
        <v>43457</v>
      </c>
    </row>
    <row r="2118" spans="1:4" x14ac:dyDescent="0.25">
      <c r="A2118" s="26" t="s">
        <v>84</v>
      </c>
      <c r="B2118" s="27" t="s">
        <v>85</v>
      </c>
      <c r="C2118" s="28">
        <v>107.82501540357363</v>
      </c>
      <c r="D2118" s="29">
        <f t="shared" si="33"/>
        <v>43458</v>
      </c>
    </row>
    <row r="2119" spans="1:4" x14ac:dyDescent="0.25">
      <c r="A2119" s="26" t="s">
        <v>84</v>
      </c>
      <c r="B2119" s="27" t="s">
        <v>85</v>
      </c>
      <c r="C2119" s="28">
        <v>162.89279112754159</v>
      </c>
      <c r="D2119" s="29">
        <f t="shared" si="33"/>
        <v>43459</v>
      </c>
    </row>
    <row r="2120" spans="1:4" x14ac:dyDescent="0.25">
      <c r="A2120" s="26" t="s">
        <v>84</v>
      </c>
      <c r="B2120" s="27" t="s">
        <v>85</v>
      </c>
      <c r="C2120" s="28">
        <v>81.440234134319169</v>
      </c>
      <c r="D2120" s="29">
        <f t="shared" si="33"/>
        <v>43460</v>
      </c>
    </row>
    <row r="2121" spans="1:4" x14ac:dyDescent="0.25">
      <c r="A2121" s="26" t="s">
        <v>84</v>
      </c>
      <c r="B2121" s="27" t="s">
        <v>85</v>
      </c>
      <c r="C2121" s="28">
        <v>308.07147258163894</v>
      </c>
      <c r="D2121" s="29">
        <f t="shared" si="33"/>
        <v>43461</v>
      </c>
    </row>
    <row r="2122" spans="1:4" x14ac:dyDescent="0.25">
      <c r="A2122" s="26" t="s">
        <v>84</v>
      </c>
      <c r="B2122" s="27" t="s">
        <v>85</v>
      </c>
      <c r="C2122" s="28">
        <v>15.403573629081947</v>
      </c>
      <c r="D2122" s="29">
        <f t="shared" si="33"/>
        <v>43462</v>
      </c>
    </row>
    <row r="2123" spans="1:4" x14ac:dyDescent="0.25">
      <c r="A2123" s="26" t="s">
        <v>84</v>
      </c>
      <c r="B2123" s="27" t="s">
        <v>85</v>
      </c>
      <c r="C2123" s="28">
        <v>15.403573629081947</v>
      </c>
      <c r="D2123" s="29">
        <f t="shared" si="33"/>
        <v>43463</v>
      </c>
    </row>
    <row r="2124" spans="1:4" x14ac:dyDescent="0.25">
      <c r="A2124" s="26" t="s">
        <v>84</v>
      </c>
      <c r="B2124" s="27" t="s">
        <v>88</v>
      </c>
      <c r="C2124" s="28">
        <v>43.130006161429456</v>
      </c>
      <c r="D2124" s="29">
        <f t="shared" si="33"/>
        <v>43464</v>
      </c>
    </row>
    <row r="2125" spans="1:4" x14ac:dyDescent="0.25">
      <c r="A2125" s="26" t="s">
        <v>86</v>
      </c>
      <c r="B2125" s="27" t="s">
        <v>85</v>
      </c>
      <c r="C2125" s="28">
        <v>30.8641975308642</v>
      </c>
      <c r="D2125" s="29">
        <f t="shared" si="33"/>
        <v>43465</v>
      </c>
    </row>
    <row r="2126" spans="1:4" x14ac:dyDescent="0.25">
      <c r="A2126" s="26" t="s">
        <v>91</v>
      </c>
      <c r="B2126" s="27" t="s">
        <v>85</v>
      </c>
      <c r="C2126" s="28">
        <v>256.84522442229064</v>
      </c>
      <c r="D2126" s="29">
        <f t="shared" si="33"/>
        <v>43466</v>
      </c>
    </row>
    <row r="2127" spans="1:4" x14ac:dyDescent="0.25">
      <c r="A2127" s="26" t="s">
        <v>86</v>
      </c>
      <c r="B2127" s="27" t="s">
        <v>85</v>
      </c>
      <c r="C2127" s="28">
        <v>35.273368606701936</v>
      </c>
      <c r="D2127" s="29">
        <f t="shared" si="33"/>
        <v>43467</v>
      </c>
    </row>
    <row r="2128" spans="1:4" x14ac:dyDescent="0.25">
      <c r="A2128" s="26" t="s">
        <v>84</v>
      </c>
      <c r="B2128" s="27" t="s">
        <v>88</v>
      </c>
      <c r="C2128" s="28">
        <v>102.78416609921243</v>
      </c>
      <c r="D2128" s="29">
        <f t="shared" si="33"/>
        <v>43468</v>
      </c>
    </row>
    <row r="2129" spans="1:4" x14ac:dyDescent="0.25">
      <c r="A2129" s="26" t="s">
        <v>86</v>
      </c>
      <c r="B2129" s="27" t="s">
        <v>85</v>
      </c>
      <c r="C2129" s="28">
        <v>146.90132275132277</v>
      </c>
      <c r="D2129" s="29">
        <f t="shared" si="33"/>
        <v>43469</v>
      </c>
    </row>
    <row r="2130" spans="1:4" x14ac:dyDescent="0.25">
      <c r="A2130" s="26" t="s">
        <v>86</v>
      </c>
      <c r="B2130" s="27" t="s">
        <v>85</v>
      </c>
      <c r="C2130" s="28">
        <v>88.183421516754848</v>
      </c>
      <c r="D2130" s="29">
        <f t="shared" si="33"/>
        <v>43470</v>
      </c>
    </row>
    <row r="2131" spans="1:4" x14ac:dyDescent="0.25">
      <c r="A2131" s="26" t="s">
        <v>84</v>
      </c>
      <c r="B2131" s="27" t="s">
        <v>85</v>
      </c>
      <c r="C2131" s="28">
        <v>64.460530851430534</v>
      </c>
      <c r="D2131" s="29">
        <f t="shared" si="33"/>
        <v>43471</v>
      </c>
    </row>
    <row r="2132" spans="1:4" x14ac:dyDescent="0.25">
      <c r="A2132" s="26" t="s">
        <v>86</v>
      </c>
      <c r="B2132" s="27" t="s">
        <v>88</v>
      </c>
      <c r="C2132" s="28">
        <v>66.137566137566139</v>
      </c>
      <c r="D2132" s="29">
        <f t="shared" si="33"/>
        <v>43472</v>
      </c>
    </row>
    <row r="2133" spans="1:4" x14ac:dyDescent="0.25">
      <c r="A2133" s="26" t="s">
        <v>87</v>
      </c>
      <c r="B2133" s="27" t="s">
        <v>88</v>
      </c>
      <c r="C2133" s="28">
        <v>2.4309213191799692</v>
      </c>
      <c r="D2133" s="29">
        <f t="shared" si="33"/>
        <v>43473</v>
      </c>
    </row>
    <row r="2134" spans="1:4" x14ac:dyDescent="0.25">
      <c r="A2134" s="26" t="s">
        <v>87</v>
      </c>
      <c r="B2134" s="27" t="s">
        <v>88</v>
      </c>
      <c r="C2134" s="28">
        <v>81.030710639332298</v>
      </c>
      <c r="D2134" s="29">
        <f t="shared" si="33"/>
        <v>43474</v>
      </c>
    </row>
    <row r="2135" spans="1:4" x14ac:dyDescent="0.25">
      <c r="A2135" s="26" t="s">
        <v>91</v>
      </c>
      <c r="B2135" s="27" t="s">
        <v>88</v>
      </c>
      <c r="C2135" s="28">
        <v>18.634796940322506</v>
      </c>
      <c r="D2135" s="29">
        <f t="shared" si="33"/>
        <v>43475</v>
      </c>
    </row>
    <row r="2136" spans="1:4" x14ac:dyDescent="0.25">
      <c r="A2136" s="26" t="s">
        <v>91</v>
      </c>
      <c r="B2136" s="27" t="s">
        <v>88</v>
      </c>
      <c r="C2136" s="28">
        <v>24.846395920430009</v>
      </c>
      <c r="D2136" s="29">
        <f t="shared" si="33"/>
        <v>43476</v>
      </c>
    </row>
    <row r="2137" spans="1:4" x14ac:dyDescent="0.25">
      <c r="A2137" s="26" t="s">
        <v>91</v>
      </c>
      <c r="B2137" s="27" t="s">
        <v>88</v>
      </c>
      <c r="C2137" s="28">
        <v>24.846395920430009</v>
      </c>
      <c r="D2137" s="29">
        <f t="shared" si="33"/>
        <v>43477</v>
      </c>
    </row>
    <row r="2138" spans="1:4" x14ac:dyDescent="0.25">
      <c r="A2138" s="26" t="s">
        <v>86</v>
      </c>
      <c r="B2138" s="27" t="s">
        <v>88</v>
      </c>
      <c r="C2138" s="28">
        <v>132.27513227513228</v>
      </c>
      <c r="D2138" s="29">
        <f t="shared" si="33"/>
        <v>43478</v>
      </c>
    </row>
    <row r="2139" spans="1:4" x14ac:dyDescent="0.25">
      <c r="A2139" s="26" t="s">
        <v>86</v>
      </c>
      <c r="B2139" s="27" t="s">
        <v>88</v>
      </c>
      <c r="C2139" s="28">
        <v>70.546737213403873</v>
      </c>
      <c r="D2139" s="29">
        <f t="shared" si="33"/>
        <v>43479</v>
      </c>
    </row>
    <row r="2140" spans="1:4" x14ac:dyDescent="0.25">
      <c r="A2140" s="26" t="s">
        <v>91</v>
      </c>
      <c r="B2140" s="27" t="s">
        <v>88</v>
      </c>
      <c r="C2140" s="28">
        <v>24.846395920430009</v>
      </c>
      <c r="D2140" s="29">
        <f t="shared" si="33"/>
        <v>43480</v>
      </c>
    </row>
    <row r="2141" spans="1:4" x14ac:dyDescent="0.25">
      <c r="A2141" s="26" t="s">
        <v>87</v>
      </c>
      <c r="B2141" s="27" t="s">
        <v>85</v>
      </c>
      <c r="C2141" s="28">
        <v>52.949274594938046</v>
      </c>
      <c r="D2141" s="29">
        <f t="shared" si="33"/>
        <v>43481</v>
      </c>
    </row>
    <row r="2142" spans="1:4" x14ac:dyDescent="0.25">
      <c r="A2142" s="26" t="s">
        <v>87</v>
      </c>
      <c r="B2142" s="27" t="s">
        <v>85</v>
      </c>
      <c r="C2142" s="28">
        <v>529.49274594938049</v>
      </c>
      <c r="D2142" s="29">
        <f t="shared" si="33"/>
        <v>43482</v>
      </c>
    </row>
    <row r="2143" spans="1:4" x14ac:dyDescent="0.25">
      <c r="A2143" s="26" t="s">
        <v>87</v>
      </c>
      <c r="B2143" s="27" t="s">
        <v>90</v>
      </c>
      <c r="C2143" s="28">
        <v>317.69564756962825</v>
      </c>
      <c r="D2143" s="29">
        <f t="shared" si="33"/>
        <v>43483</v>
      </c>
    </row>
    <row r="2144" spans="1:4" x14ac:dyDescent="0.25">
      <c r="A2144" s="26" t="s">
        <v>86</v>
      </c>
      <c r="B2144" s="27" t="s">
        <v>85</v>
      </c>
      <c r="C2144" s="28">
        <v>7.8347442680776016</v>
      </c>
      <c r="D2144" s="29">
        <f t="shared" si="33"/>
        <v>43484</v>
      </c>
    </row>
    <row r="2145" spans="1:4" x14ac:dyDescent="0.25">
      <c r="A2145" s="26" t="s">
        <v>86</v>
      </c>
      <c r="B2145" s="27" t="s">
        <v>88</v>
      </c>
      <c r="C2145" s="28">
        <v>22.045855379188712</v>
      </c>
      <c r="D2145" s="29">
        <f t="shared" si="33"/>
        <v>43485</v>
      </c>
    </row>
    <row r="2146" spans="1:4" x14ac:dyDescent="0.25">
      <c r="A2146" s="26" t="s">
        <v>86</v>
      </c>
      <c r="B2146" s="27" t="s">
        <v>85</v>
      </c>
      <c r="C2146" s="28">
        <v>66.137566137566139</v>
      </c>
      <c r="D2146" s="29">
        <f t="shared" si="33"/>
        <v>43486</v>
      </c>
    </row>
    <row r="2147" spans="1:4" x14ac:dyDescent="0.25">
      <c r="A2147" s="26" t="s">
        <v>86</v>
      </c>
      <c r="B2147" s="27" t="s">
        <v>85</v>
      </c>
      <c r="C2147" s="28">
        <v>66.137566137566139</v>
      </c>
      <c r="D2147" s="29">
        <f t="shared" si="33"/>
        <v>43487</v>
      </c>
    </row>
    <row r="2148" spans="1:4" x14ac:dyDescent="0.25">
      <c r="A2148" s="26" t="s">
        <v>87</v>
      </c>
      <c r="B2148" s="27" t="s">
        <v>85</v>
      </c>
      <c r="C2148" s="28">
        <v>52.949274594938046</v>
      </c>
      <c r="D2148" s="29">
        <f t="shared" si="33"/>
        <v>43488</v>
      </c>
    </row>
    <row r="2149" spans="1:4" x14ac:dyDescent="0.25">
      <c r="A2149" s="26" t="s">
        <v>87</v>
      </c>
      <c r="B2149" s="27" t="s">
        <v>85</v>
      </c>
      <c r="C2149" s="28">
        <v>52.949274594938046</v>
      </c>
      <c r="D2149" s="29">
        <f t="shared" si="33"/>
        <v>43489</v>
      </c>
    </row>
    <row r="2150" spans="1:4" x14ac:dyDescent="0.25">
      <c r="A2150" s="26" t="s">
        <v>91</v>
      </c>
      <c r="B2150" s="27" t="s">
        <v>88</v>
      </c>
      <c r="C2150" s="28">
        <v>24.846395920430009</v>
      </c>
      <c r="D2150" s="29">
        <f t="shared" si="33"/>
        <v>43490</v>
      </c>
    </row>
    <row r="2151" spans="1:4" x14ac:dyDescent="0.25">
      <c r="A2151" s="26" t="s">
        <v>91</v>
      </c>
      <c r="B2151" s="27" t="s">
        <v>88</v>
      </c>
      <c r="C2151" s="28">
        <v>100</v>
      </c>
      <c r="D2151" s="29">
        <f t="shared" si="33"/>
        <v>43491</v>
      </c>
    </row>
    <row r="2152" spans="1:4" x14ac:dyDescent="0.25">
      <c r="A2152" s="26" t="s">
        <v>84</v>
      </c>
      <c r="B2152" s="27" t="s">
        <v>85</v>
      </c>
      <c r="C2152" s="28">
        <v>308.07147258163894</v>
      </c>
      <c r="D2152" s="29">
        <f t="shared" si="33"/>
        <v>43492</v>
      </c>
    </row>
    <row r="2153" spans="1:4" x14ac:dyDescent="0.25">
      <c r="A2153" s="26" t="s">
        <v>86</v>
      </c>
      <c r="B2153" s="27" t="s">
        <v>85</v>
      </c>
      <c r="C2153" s="28">
        <v>110.22927689594357</v>
      </c>
      <c r="D2153" s="29">
        <f t="shared" si="33"/>
        <v>43493</v>
      </c>
    </row>
    <row r="2154" spans="1:4" x14ac:dyDescent="0.25">
      <c r="A2154" s="26" t="s">
        <v>86</v>
      </c>
      <c r="B2154" s="27" t="s">
        <v>85</v>
      </c>
      <c r="C2154" s="28">
        <v>480.36155202821868</v>
      </c>
      <c r="D2154" s="29">
        <f t="shared" si="33"/>
        <v>43494</v>
      </c>
    </row>
    <row r="2155" spans="1:4" x14ac:dyDescent="0.25">
      <c r="A2155" s="26" t="s">
        <v>86</v>
      </c>
      <c r="B2155" s="27" t="s">
        <v>90</v>
      </c>
      <c r="C2155" s="28">
        <v>66.137566137566139</v>
      </c>
      <c r="D2155" s="29">
        <f t="shared" si="33"/>
        <v>43495</v>
      </c>
    </row>
    <row r="2156" spans="1:4" x14ac:dyDescent="0.25">
      <c r="A2156" s="26" t="s">
        <v>86</v>
      </c>
      <c r="B2156" s="27" t="s">
        <v>85</v>
      </c>
      <c r="C2156" s="28">
        <v>37.47795414462081</v>
      </c>
      <c r="D2156" s="29">
        <f t="shared" si="33"/>
        <v>43496</v>
      </c>
    </row>
    <row r="2157" spans="1:4" x14ac:dyDescent="0.25">
      <c r="A2157" s="26" t="s">
        <v>86</v>
      </c>
      <c r="B2157" s="27" t="s">
        <v>88</v>
      </c>
      <c r="C2157" s="28">
        <v>176.3668430335097</v>
      </c>
      <c r="D2157" s="29">
        <f t="shared" si="33"/>
        <v>43497</v>
      </c>
    </row>
    <row r="2158" spans="1:4" x14ac:dyDescent="0.25">
      <c r="A2158" s="26" t="s">
        <v>91</v>
      </c>
      <c r="B2158" s="27" t="s">
        <v>85</v>
      </c>
      <c r="C2158" s="28">
        <v>10.5</v>
      </c>
      <c r="D2158" s="29">
        <f t="shared" si="33"/>
        <v>43498</v>
      </c>
    </row>
    <row r="2159" spans="1:4" x14ac:dyDescent="0.25">
      <c r="A2159" s="26" t="s">
        <v>86</v>
      </c>
      <c r="B2159" s="27" t="s">
        <v>85</v>
      </c>
      <c r="C2159" s="28">
        <v>6.6137566137566139</v>
      </c>
      <c r="D2159" s="29">
        <f t="shared" si="33"/>
        <v>43499</v>
      </c>
    </row>
    <row r="2160" spans="1:4" x14ac:dyDescent="0.25">
      <c r="A2160" s="26" t="s">
        <v>91</v>
      </c>
      <c r="B2160" s="27" t="s">
        <v>85</v>
      </c>
      <c r="C2160" s="28">
        <v>100</v>
      </c>
      <c r="D2160" s="29">
        <f t="shared" si="33"/>
        <v>43500</v>
      </c>
    </row>
    <row r="2161" spans="1:4" x14ac:dyDescent="0.25">
      <c r="A2161" s="26" t="s">
        <v>86</v>
      </c>
      <c r="B2161" s="27" t="s">
        <v>85</v>
      </c>
      <c r="C2161" s="28">
        <v>54.121560846560847</v>
      </c>
      <c r="D2161" s="29">
        <f t="shared" si="33"/>
        <v>43501</v>
      </c>
    </row>
    <row r="2162" spans="1:4" x14ac:dyDescent="0.25">
      <c r="A2162" s="26" t="s">
        <v>91</v>
      </c>
      <c r="B2162" s="27" t="s">
        <v>85</v>
      </c>
      <c r="C2162" s="28">
        <v>570</v>
      </c>
      <c r="D2162" s="29">
        <f t="shared" si="33"/>
        <v>43502</v>
      </c>
    </row>
    <row r="2163" spans="1:4" x14ac:dyDescent="0.25">
      <c r="A2163" s="26" t="s">
        <v>86</v>
      </c>
      <c r="B2163" s="27" t="s">
        <v>88</v>
      </c>
      <c r="C2163" s="28">
        <v>44.091710758377424</v>
      </c>
      <c r="D2163" s="29">
        <f t="shared" si="33"/>
        <v>43503</v>
      </c>
    </row>
    <row r="2164" spans="1:4" x14ac:dyDescent="0.25">
      <c r="A2164" s="26" t="s">
        <v>84</v>
      </c>
      <c r="B2164" s="27" t="s">
        <v>88</v>
      </c>
      <c r="C2164" s="28">
        <v>102.78416609921243</v>
      </c>
      <c r="D2164" s="29">
        <f t="shared" si="33"/>
        <v>43504</v>
      </c>
    </row>
    <row r="2165" spans="1:4" x14ac:dyDescent="0.25">
      <c r="A2165" s="26" t="s">
        <v>87</v>
      </c>
      <c r="B2165" s="27" t="s">
        <v>85</v>
      </c>
      <c r="C2165" s="28">
        <v>21.179709837975221</v>
      </c>
      <c r="D2165" s="29">
        <f t="shared" si="33"/>
        <v>43505</v>
      </c>
    </row>
    <row r="2166" spans="1:4" x14ac:dyDescent="0.25">
      <c r="A2166" s="26" t="s">
        <v>86</v>
      </c>
      <c r="B2166" s="27" t="s">
        <v>85</v>
      </c>
      <c r="C2166" s="28">
        <v>50</v>
      </c>
      <c r="D2166" s="29">
        <f t="shared" si="33"/>
        <v>43506</v>
      </c>
    </row>
    <row r="2167" spans="1:4" x14ac:dyDescent="0.25">
      <c r="A2167" s="26" t="s">
        <v>84</v>
      </c>
      <c r="B2167" s="27" t="s">
        <v>85</v>
      </c>
      <c r="C2167" s="28">
        <v>62.156500308071472</v>
      </c>
      <c r="D2167" s="29">
        <f t="shared" si="33"/>
        <v>43507</v>
      </c>
    </row>
    <row r="2168" spans="1:4" x14ac:dyDescent="0.25">
      <c r="A2168" s="26" t="s">
        <v>84</v>
      </c>
      <c r="B2168" s="27" t="s">
        <v>85</v>
      </c>
      <c r="C2168" s="28">
        <v>55.548367221195313</v>
      </c>
      <c r="D2168" s="29">
        <f t="shared" si="33"/>
        <v>43508</v>
      </c>
    </row>
    <row r="2169" spans="1:4" x14ac:dyDescent="0.25">
      <c r="A2169" s="26" t="s">
        <v>84</v>
      </c>
      <c r="B2169" s="27" t="s">
        <v>85</v>
      </c>
      <c r="C2169" s="28">
        <v>15.403573629081947</v>
      </c>
      <c r="D2169" s="29">
        <f t="shared" si="33"/>
        <v>43509</v>
      </c>
    </row>
    <row r="2170" spans="1:4" x14ac:dyDescent="0.25">
      <c r="A2170" s="26" t="s">
        <v>84</v>
      </c>
      <c r="B2170" s="27" t="s">
        <v>85</v>
      </c>
      <c r="C2170" s="28">
        <v>15.403573629081947</v>
      </c>
      <c r="D2170" s="29">
        <f t="shared" si="33"/>
        <v>43510</v>
      </c>
    </row>
    <row r="2171" spans="1:4" x14ac:dyDescent="0.25">
      <c r="A2171" s="26" t="s">
        <v>84</v>
      </c>
      <c r="B2171" s="27" t="s">
        <v>85</v>
      </c>
      <c r="C2171" s="28">
        <v>15.403573629081947</v>
      </c>
      <c r="D2171" s="29">
        <f t="shared" si="33"/>
        <v>43511</v>
      </c>
    </row>
    <row r="2172" spans="1:4" x14ac:dyDescent="0.25">
      <c r="A2172" s="26" t="s">
        <v>84</v>
      </c>
      <c r="B2172" s="27" t="s">
        <v>85</v>
      </c>
      <c r="C2172" s="28">
        <v>15.403573629081947</v>
      </c>
      <c r="D2172" s="29">
        <f t="shared" si="33"/>
        <v>43512</v>
      </c>
    </row>
    <row r="2173" spans="1:4" x14ac:dyDescent="0.25">
      <c r="A2173" s="26" t="s">
        <v>84</v>
      </c>
      <c r="B2173" s="27" t="s">
        <v>85</v>
      </c>
      <c r="C2173" s="28">
        <v>15.403573629081947</v>
      </c>
      <c r="D2173" s="29">
        <f t="shared" si="33"/>
        <v>43513</v>
      </c>
    </row>
    <row r="2174" spans="1:4" x14ac:dyDescent="0.25">
      <c r="A2174" s="26" t="s">
        <v>84</v>
      </c>
      <c r="B2174" s="27" t="s">
        <v>85</v>
      </c>
      <c r="C2174" s="28">
        <v>15.403573629081947</v>
      </c>
      <c r="D2174" s="29">
        <f t="shared" si="33"/>
        <v>43514</v>
      </c>
    </row>
    <row r="2175" spans="1:4" x14ac:dyDescent="0.25">
      <c r="A2175" s="26" t="s">
        <v>84</v>
      </c>
      <c r="B2175" s="27" t="s">
        <v>85</v>
      </c>
      <c r="C2175" s="28">
        <v>15.403573629081947</v>
      </c>
      <c r="D2175" s="29">
        <f t="shared" si="33"/>
        <v>43515</v>
      </c>
    </row>
    <row r="2176" spans="1:4" x14ac:dyDescent="0.25">
      <c r="A2176" s="26" t="s">
        <v>84</v>
      </c>
      <c r="B2176" s="27" t="s">
        <v>85</v>
      </c>
      <c r="C2176" s="28">
        <v>15.403573629081947</v>
      </c>
      <c r="D2176" s="29">
        <f t="shared" si="33"/>
        <v>43516</v>
      </c>
    </row>
    <row r="2177" spans="1:4" x14ac:dyDescent="0.25">
      <c r="A2177" s="26" t="s">
        <v>84</v>
      </c>
      <c r="B2177" s="27" t="s">
        <v>85</v>
      </c>
      <c r="C2177" s="28">
        <v>15.403573629081947</v>
      </c>
      <c r="D2177" s="29">
        <f t="shared" si="33"/>
        <v>43517</v>
      </c>
    </row>
    <row r="2178" spans="1:4" x14ac:dyDescent="0.25">
      <c r="A2178" s="26" t="s">
        <v>84</v>
      </c>
      <c r="B2178" s="27" t="s">
        <v>85</v>
      </c>
      <c r="C2178" s="28">
        <v>15.403573629081947</v>
      </c>
      <c r="D2178" s="29">
        <f t="shared" si="33"/>
        <v>43518</v>
      </c>
    </row>
    <row r="2179" spans="1:4" x14ac:dyDescent="0.25">
      <c r="A2179" s="26" t="s">
        <v>84</v>
      </c>
      <c r="B2179" s="27" t="s">
        <v>85</v>
      </c>
      <c r="C2179" s="28">
        <v>15.403573629081947</v>
      </c>
      <c r="D2179" s="29">
        <f t="shared" si="33"/>
        <v>43519</v>
      </c>
    </row>
    <row r="2180" spans="1:4" x14ac:dyDescent="0.25">
      <c r="A2180" s="26" t="s">
        <v>84</v>
      </c>
      <c r="B2180" s="27" t="s">
        <v>85</v>
      </c>
      <c r="C2180" s="28">
        <v>15.403573629081947</v>
      </c>
      <c r="D2180" s="29">
        <f t="shared" ref="D2180:D2243" si="34">D2179+1</f>
        <v>43520</v>
      </c>
    </row>
    <row r="2181" spans="1:4" x14ac:dyDescent="0.25">
      <c r="A2181" s="26" t="s">
        <v>84</v>
      </c>
      <c r="B2181" s="27" t="s">
        <v>85</v>
      </c>
      <c r="C2181" s="28">
        <v>15.403573629081947</v>
      </c>
      <c r="D2181" s="29">
        <f t="shared" si="34"/>
        <v>43521</v>
      </c>
    </row>
    <row r="2182" spans="1:4" x14ac:dyDescent="0.25">
      <c r="A2182" s="26" t="s">
        <v>84</v>
      </c>
      <c r="B2182" s="27" t="s">
        <v>90</v>
      </c>
      <c r="C2182" s="28">
        <v>231.05360443622922</v>
      </c>
      <c r="D2182" s="29">
        <f t="shared" si="34"/>
        <v>43522</v>
      </c>
    </row>
    <row r="2183" spans="1:4" x14ac:dyDescent="0.25">
      <c r="A2183" s="26" t="s">
        <v>84</v>
      </c>
      <c r="B2183" s="27" t="s">
        <v>85</v>
      </c>
      <c r="C2183" s="28">
        <v>15.403573629081947</v>
      </c>
      <c r="D2183" s="29">
        <f t="shared" si="34"/>
        <v>43523</v>
      </c>
    </row>
    <row r="2184" spans="1:4" x14ac:dyDescent="0.25">
      <c r="A2184" s="26" t="s">
        <v>84</v>
      </c>
      <c r="B2184" s="27" t="s">
        <v>85</v>
      </c>
      <c r="C2184" s="28">
        <v>15.403573629081947</v>
      </c>
      <c r="D2184" s="29">
        <f t="shared" si="34"/>
        <v>43524</v>
      </c>
    </row>
    <row r="2185" spans="1:4" x14ac:dyDescent="0.25">
      <c r="A2185" s="26" t="s">
        <v>84</v>
      </c>
      <c r="B2185" s="27" t="s">
        <v>85</v>
      </c>
      <c r="C2185" s="28">
        <v>15.403573629081947</v>
      </c>
      <c r="D2185" s="29">
        <f t="shared" si="34"/>
        <v>43525</v>
      </c>
    </row>
    <row r="2186" spans="1:4" x14ac:dyDescent="0.25">
      <c r="A2186" s="26" t="s">
        <v>84</v>
      </c>
      <c r="B2186" s="27" t="s">
        <v>85</v>
      </c>
      <c r="C2186" s="28">
        <v>15.403573629081947</v>
      </c>
      <c r="D2186" s="29">
        <f t="shared" si="34"/>
        <v>43526</v>
      </c>
    </row>
    <row r="2187" spans="1:4" x14ac:dyDescent="0.25">
      <c r="A2187" s="26" t="s">
        <v>84</v>
      </c>
      <c r="B2187" s="27" t="s">
        <v>85</v>
      </c>
      <c r="C2187" s="28">
        <v>15.403573629081947</v>
      </c>
      <c r="D2187" s="29">
        <f t="shared" si="34"/>
        <v>43527</v>
      </c>
    </row>
    <row r="2188" spans="1:4" x14ac:dyDescent="0.25">
      <c r="A2188" s="26" t="s">
        <v>84</v>
      </c>
      <c r="B2188" s="27" t="s">
        <v>90</v>
      </c>
      <c r="C2188" s="28">
        <v>27.726432532347506</v>
      </c>
      <c r="D2188" s="29">
        <f t="shared" si="34"/>
        <v>43528</v>
      </c>
    </row>
    <row r="2189" spans="1:4" x14ac:dyDescent="0.25">
      <c r="A2189" s="26" t="s">
        <v>84</v>
      </c>
      <c r="B2189" s="27" t="s">
        <v>85</v>
      </c>
      <c r="C2189" s="28">
        <v>15.403573629081947</v>
      </c>
      <c r="D2189" s="29">
        <f t="shared" si="34"/>
        <v>43529</v>
      </c>
    </row>
    <row r="2190" spans="1:4" x14ac:dyDescent="0.25">
      <c r="A2190" s="26" t="s">
        <v>84</v>
      </c>
      <c r="B2190" s="27" t="s">
        <v>85</v>
      </c>
      <c r="C2190" s="28">
        <v>15.403573629081947</v>
      </c>
      <c r="D2190" s="29">
        <f t="shared" si="34"/>
        <v>43530</v>
      </c>
    </row>
    <row r="2191" spans="1:4" x14ac:dyDescent="0.25">
      <c r="A2191" s="26" t="s">
        <v>84</v>
      </c>
      <c r="B2191" s="27" t="s">
        <v>85</v>
      </c>
      <c r="C2191" s="28">
        <v>15.403573629081947</v>
      </c>
      <c r="D2191" s="29">
        <f t="shared" si="34"/>
        <v>43531</v>
      </c>
    </row>
    <row r="2192" spans="1:4" x14ac:dyDescent="0.25">
      <c r="A2192" s="26" t="s">
        <v>84</v>
      </c>
      <c r="B2192" s="27" t="s">
        <v>85</v>
      </c>
      <c r="C2192" s="28">
        <v>15.403573629081947</v>
      </c>
      <c r="D2192" s="29">
        <f t="shared" si="34"/>
        <v>43532</v>
      </c>
    </row>
    <row r="2193" spans="1:4" x14ac:dyDescent="0.25">
      <c r="A2193" s="26" t="s">
        <v>84</v>
      </c>
      <c r="B2193" s="27" t="s">
        <v>90</v>
      </c>
      <c r="C2193" s="28">
        <v>2156.5003080714728</v>
      </c>
      <c r="D2193" s="29">
        <f t="shared" si="34"/>
        <v>43533</v>
      </c>
    </row>
    <row r="2194" spans="1:4" x14ac:dyDescent="0.25">
      <c r="A2194" s="26" t="s">
        <v>84</v>
      </c>
      <c r="B2194" s="27" t="s">
        <v>85</v>
      </c>
      <c r="C2194" s="28">
        <v>154.03573629081947</v>
      </c>
      <c r="D2194" s="29">
        <f t="shared" si="34"/>
        <v>43534</v>
      </c>
    </row>
    <row r="2195" spans="1:4" x14ac:dyDescent="0.25">
      <c r="A2195" s="26" t="s">
        <v>84</v>
      </c>
      <c r="B2195" s="27" t="s">
        <v>85</v>
      </c>
      <c r="C2195" s="28">
        <v>15.403573629081947</v>
      </c>
      <c r="D2195" s="29">
        <f t="shared" si="34"/>
        <v>43535</v>
      </c>
    </row>
    <row r="2196" spans="1:4" x14ac:dyDescent="0.25">
      <c r="A2196" s="26" t="s">
        <v>84</v>
      </c>
      <c r="B2196" s="27" t="s">
        <v>85</v>
      </c>
      <c r="C2196" s="28">
        <v>15.403573629081947</v>
      </c>
      <c r="D2196" s="29">
        <f t="shared" si="34"/>
        <v>43536</v>
      </c>
    </row>
    <row r="2197" spans="1:4" x14ac:dyDescent="0.25">
      <c r="A2197" s="26" t="s">
        <v>84</v>
      </c>
      <c r="B2197" s="27" t="s">
        <v>85</v>
      </c>
      <c r="C2197" s="28">
        <v>15.403573629081947</v>
      </c>
      <c r="D2197" s="29">
        <f t="shared" si="34"/>
        <v>43537</v>
      </c>
    </row>
    <row r="2198" spans="1:4" x14ac:dyDescent="0.25">
      <c r="A2198" s="26" t="s">
        <v>84</v>
      </c>
      <c r="B2198" s="27" t="s">
        <v>85</v>
      </c>
      <c r="C2198" s="28">
        <v>15.403573629081947</v>
      </c>
      <c r="D2198" s="29">
        <f t="shared" si="34"/>
        <v>43538</v>
      </c>
    </row>
    <row r="2199" spans="1:4" x14ac:dyDescent="0.25">
      <c r="A2199" s="26" t="s">
        <v>84</v>
      </c>
      <c r="B2199" s="27" t="s">
        <v>85</v>
      </c>
      <c r="C2199" s="28">
        <v>15.403573629081947</v>
      </c>
      <c r="D2199" s="29">
        <f t="shared" si="34"/>
        <v>43539</v>
      </c>
    </row>
    <row r="2200" spans="1:4" x14ac:dyDescent="0.25">
      <c r="A2200" s="26" t="s">
        <v>84</v>
      </c>
      <c r="B2200" s="27" t="s">
        <v>85</v>
      </c>
      <c r="C2200" s="28">
        <v>15.403573629081947</v>
      </c>
      <c r="D2200" s="29">
        <f t="shared" si="34"/>
        <v>43540</v>
      </c>
    </row>
    <row r="2201" spans="1:4" x14ac:dyDescent="0.25">
      <c r="A2201" s="26" t="s">
        <v>84</v>
      </c>
      <c r="B2201" s="27" t="s">
        <v>85</v>
      </c>
      <c r="C2201" s="28">
        <v>15.403573629081947</v>
      </c>
      <c r="D2201" s="29">
        <f t="shared" si="34"/>
        <v>43541</v>
      </c>
    </row>
    <row r="2202" spans="1:4" x14ac:dyDescent="0.25">
      <c r="A2202" s="26" t="s">
        <v>84</v>
      </c>
      <c r="B2202" s="27" t="s">
        <v>85</v>
      </c>
      <c r="C2202" s="28">
        <v>15.403573629081947</v>
      </c>
      <c r="D2202" s="29">
        <f t="shared" si="34"/>
        <v>43542</v>
      </c>
    </row>
    <row r="2203" spans="1:4" x14ac:dyDescent="0.25">
      <c r="A2203" s="26" t="s">
        <v>84</v>
      </c>
      <c r="B2203" s="27" t="s">
        <v>85</v>
      </c>
      <c r="C2203" s="28">
        <v>15.403573629081947</v>
      </c>
      <c r="D2203" s="29">
        <f t="shared" si="34"/>
        <v>43543</v>
      </c>
    </row>
    <row r="2204" spans="1:4" x14ac:dyDescent="0.25">
      <c r="A2204" s="26" t="s">
        <v>84</v>
      </c>
      <c r="B2204" s="27" t="s">
        <v>85</v>
      </c>
      <c r="C2204" s="28">
        <v>15.403573629081947</v>
      </c>
      <c r="D2204" s="29">
        <f t="shared" si="34"/>
        <v>43544</v>
      </c>
    </row>
    <row r="2205" spans="1:4" x14ac:dyDescent="0.25">
      <c r="A2205" s="26" t="s">
        <v>84</v>
      </c>
      <c r="B2205" s="27" t="s">
        <v>85</v>
      </c>
      <c r="C2205" s="28">
        <v>15.403573629081947</v>
      </c>
      <c r="D2205" s="29">
        <f t="shared" si="34"/>
        <v>43545</v>
      </c>
    </row>
    <row r="2206" spans="1:4" x14ac:dyDescent="0.25">
      <c r="A2206" s="26" t="s">
        <v>84</v>
      </c>
      <c r="B2206" s="27" t="s">
        <v>85</v>
      </c>
      <c r="C2206" s="28">
        <v>15.403573629081947</v>
      </c>
      <c r="D2206" s="29">
        <f t="shared" si="34"/>
        <v>43546</v>
      </c>
    </row>
    <row r="2207" spans="1:4" x14ac:dyDescent="0.25">
      <c r="A2207" s="26" t="s">
        <v>84</v>
      </c>
      <c r="B2207" s="27" t="s">
        <v>85</v>
      </c>
      <c r="C2207" s="28">
        <v>15.403573629081947</v>
      </c>
      <c r="D2207" s="29">
        <f t="shared" si="34"/>
        <v>43547</v>
      </c>
    </row>
    <row r="2208" spans="1:4" x14ac:dyDescent="0.25">
      <c r="A2208" s="26" t="s">
        <v>84</v>
      </c>
      <c r="B2208" s="27" t="s">
        <v>85</v>
      </c>
      <c r="C2208" s="28">
        <v>15.403573629081947</v>
      </c>
      <c r="D2208" s="29">
        <f t="shared" si="34"/>
        <v>43548</v>
      </c>
    </row>
    <row r="2209" spans="1:4" x14ac:dyDescent="0.25">
      <c r="A2209" s="26" t="s">
        <v>84</v>
      </c>
      <c r="B2209" s="27" t="s">
        <v>85</v>
      </c>
      <c r="C2209" s="28">
        <v>15.403573629081947</v>
      </c>
      <c r="D2209" s="29">
        <f t="shared" si="34"/>
        <v>43549</v>
      </c>
    </row>
    <row r="2210" spans="1:4" x14ac:dyDescent="0.25">
      <c r="A2210" s="26" t="s">
        <v>84</v>
      </c>
      <c r="B2210" s="27" t="s">
        <v>85</v>
      </c>
      <c r="C2210" s="28">
        <v>15.403573629081947</v>
      </c>
      <c r="D2210" s="29">
        <f t="shared" si="34"/>
        <v>43550</v>
      </c>
    </row>
    <row r="2211" spans="1:4" x14ac:dyDescent="0.25">
      <c r="A2211" s="26" t="s">
        <v>84</v>
      </c>
      <c r="B2211" s="27" t="s">
        <v>85</v>
      </c>
      <c r="C2211" s="28">
        <v>15.403573629081947</v>
      </c>
      <c r="D2211" s="29">
        <f t="shared" si="34"/>
        <v>43551</v>
      </c>
    </row>
    <row r="2212" spans="1:4" x14ac:dyDescent="0.25">
      <c r="A2212" s="26" t="s">
        <v>84</v>
      </c>
      <c r="B2212" s="27" t="s">
        <v>85</v>
      </c>
      <c r="C2212" s="28">
        <v>15.403573629081947</v>
      </c>
      <c r="D2212" s="29">
        <f t="shared" si="34"/>
        <v>43552</v>
      </c>
    </row>
    <row r="2213" spans="1:4" x14ac:dyDescent="0.25">
      <c r="A2213" s="26" t="s">
        <v>84</v>
      </c>
      <c r="B2213" s="27" t="s">
        <v>85</v>
      </c>
      <c r="C2213" s="28">
        <v>15.403573629081947</v>
      </c>
      <c r="D2213" s="29">
        <f t="shared" si="34"/>
        <v>43553</v>
      </c>
    </row>
    <row r="2214" spans="1:4" x14ac:dyDescent="0.25">
      <c r="A2214" s="26" t="s">
        <v>84</v>
      </c>
      <c r="B2214" s="27" t="s">
        <v>85</v>
      </c>
      <c r="C2214" s="28">
        <v>15.403573629081947</v>
      </c>
      <c r="D2214" s="29">
        <f t="shared" si="34"/>
        <v>43554</v>
      </c>
    </row>
    <row r="2215" spans="1:4" x14ac:dyDescent="0.25">
      <c r="A2215" s="26" t="s">
        <v>84</v>
      </c>
      <c r="B2215" s="27" t="s">
        <v>85</v>
      </c>
      <c r="C2215" s="28">
        <v>15.403573629081947</v>
      </c>
      <c r="D2215" s="29">
        <f t="shared" si="34"/>
        <v>43555</v>
      </c>
    </row>
    <row r="2216" spans="1:4" x14ac:dyDescent="0.25">
      <c r="A2216" s="26" t="s">
        <v>84</v>
      </c>
      <c r="B2216" s="27" t="s">
        <v>85</v>
      </c>
      <c r="C2216" s="28">
        <v>15.403573629081947</v>
      </c>
      <c r="D2216" s="29">
        <f t="shared" si="34"/>
        <v>43556</v>
      </c>
    </row>
    <row r="2217" spans="1:4" x14ac:dyDescent="0.25">
      <c r="A2217" s="26" t="s">
        <v>84</v>
      </c>
      <c r="B2217" s="27" t="s">
        <v>85</v>
      </c>
      <c r="C2217" s="28">
        <v>15.403573629081947</v>
      </c>
      <c r="D2217" s="29">
        <f t="shared" si="34"/>
        <v>43557</v>
      </c>
    </row>
    <row r="2218" spans="1:4" x14ac:dyDescent="0.25">
      <c r="A2218" s="26" t="s">
        <v>84</v>
      </c>
      <c r="B2218" s="27" t="s">
        <v>85</v>
      </c>
      <c r="C2218" s="28">
        <v>23.105360443622921</v>
      </c>
      <c r="D2218" s="29">
        <f t="shared" si="34"/>
        <v>43558</v>
      </c>
    </row>
    <row r="2219" spans="1:4" x14ac:dyDescent="0.25">
      <c r="A2219" s="26" t="s">
        <v>84</v>
      </c>
      <c r="B2219" s="27" t="s">
        <v>88</v>
      </c>
      <c r="C2219" s="28">
        <v>46.210720887245841</v>
      </c>
      <c r="D2219" s="29">
        <f t="shared" si="34"/>
        <v>43559</v>
      </c>
    </row>
    <row r="2220" spans="1:4" x14ac:dyDescent="0.25">
      <c r="A2220" s="26" t="s">
        <v>84</v>
      </c>
      <c r="B2220" s="27" t="s">
        <v>85</v>
      </c>
      <c r="C2220" s="28">
        <v>15.403573629081947</v>
      </c>
      <c r="D2220" s="29">
        <f t="shared" si="34"/>
        <v>43560</v>
      </c>
    </row>
    <row r="2221" spans="1:4" x14ac:dyDescent="0.25">
      <c r="A2221" s="26" t="s">
        <v>84</v>
      </c>
      <c r="B2221" s="27" t="s">
        <v>85</v>
      </c>
      <c r="C2221" s="28">
        <v>15.403573629081947</v>
      </c>
      <c r="D2221" s="29">
        <f t="shared" si="34"/>
        <v>43561</v>
      </c>
    </row>
    <row r="2222" spans="1:4" x14ac:dyDescent="0.25">
      <c r="A2222" s="26" t="s">
        <v>84</v>
      </c>
      <c r="B2222" s="27" t="s">
        <v>85</v>
      </c>
      <c r="C2222" s="28">
        <v>15.403573629081947</v>
      </c>
      <c r="D2222" s="29">
        <f t="shared" si="34"/>
        <v>43562</v>
      </c>
    </row>
    <row r="2223" spans="1:4" x14ac:dyDescent="0.25">
      <c r="A2223" s="26" t="s">
        <v>84</v>
      </c>
      <c r="B2223" s="27" t="s">
        <v>85</v>
      </c>
      <c r="C2223" s="28">
        <v>15.403573629081947</v>
      </c>
      <c r="D2223" s="29">
        <f t="shared" si="34"/>
        <v>43563</v>
      </c>
    </row>
    <row r="2224" spans="1:4" x14ac:dyDescent="0.25">
      <c r="A2224" s="26" t="s">
        <v>86</v>
      </c>
      <c r="B2224" s="27" t="s">
        <v>88</v>
      </c>
      <c r="C2224" s="28">
        <v>88.183421516754848</v>
      </c>
      <c r="D2224" s="29">
        <f t="shared" si="34"/>
        <v>43564</v>
      </c>
    </row>
    <row r="2225" spans="1:4" x14ac:dyDescent="0.25">
      <c r="A2225" s="26" t="s">
        <v>86</v>
      </c>
      <c r="B2225" s="27" t="s">
        <v>88</v>
      </c>
      <c r="C2225" s="28">
        <v>35.273368606701936</v>
      </c>
      <c r="D2225" s="29">
        <f t="shared" si="34"/>
        <v>43565</v>
      </c>
    </row>
    <row r="2226" spans="1:4" x14ac:dyDescent="0.25">
      <c r="A2226" s="26" t="s">
        <v>87</v>
      </c>
      <c r="B2226" s="27" t="s">
        <v>88</v>
      </c>
      <c r="C2226" s="28">
        <v>52.949274594938046</v>
      </c>
      <c r="D2226" s="29">
        <f t="shared" si="34"/>
        <v>43566</v>
      </c>
    </row>
    <row r="2227" spans="1:4" x14ac:dyDescent="0.25">
      <c r="A2227" s="26" t="s">
        <v>87</v>
      </c>
      <c r="B2227" s="27" t="s">
        <v>88</v>
      </c>
      <c r="C2227" s="28">
        <v>52.949274594938046</v>
      </c>
      <c r="D2227" s="29">
        <f t="shared" si="34"/>
        <v>43567</v>
      </c>
    </row>
    <row r="2228" spans="1:4" x14ac:dyDescent="0.25">
      <c r="A2228" s="26" t="s">
        <v>87</v>
      </c>
      <c r="B2228" s="27" t="s">
        <v>90</v>
      </c>
      <c r="C2228" s="28">
        <v>72.011013449115751</v>
      </c>
      <c r="D2228" s="29">
        <f t="shared" si="34"/>
        <v>43568</v>
      </c>
    </row>
    <row r="2229" spans="1:4" x14ac:dyDescent="0.25">
      <c r="A2229" s="26" t="s">
        <v>89</v>
      </c>
      <c r="B2229" s="27" t="s">
        <v>85</v>
      </c>
      <c r="C2229" s="28">
        <v>136.46313205784574</v>
      </c>
      <c r="D2229" s="29">
        <f t="shared" si="34"/>
        <v>43569</v>
      </c>
    </row>
    <row r="2230" spans="1:4" x14ac:dyDescent="0.25">
      <c r="A2230" s="26" t="s">
        <v>89</v>
      </c>
      <c r="B2230" s="27" t="s">
        <v>85</v>
      </c>
      <c r="C2230" s="28">
        <v>45.792997334847563</v>
      </c>
      <c r="D2230" s="29">
        <f t="shared" si="34"/>
        <v>43570</v>
      </c>
    </row>
    <row r="2231" spans="1:4" x14ac:dyDescent="0.25">
      <c r="A2231" s="26" t="s">
        <v>89</v>
      </c>
      <c r="B2231" s="27" t="s">
        <v>85</v>
      </c>
      <c r="C2231" s="28">
        <v>274.75798400908536</v>
      </c>
      <c r="D2231" s="29">
        <f t="shared" si="34"/>
        <v>43571</v>
      </c>
    </row>
    <row r="2232" spans="1:4" x14ac:dyDescent="0.25">
      <c r="A2232" s="26" t="s">
        <v>87</v>
      </c>
      <c r="B2232" s="27" t="s">
        <v>88</v>
      </c>
      <c r="C2232" s="28">
        <v>105.89854918987609</v>
      </c>
      <c r="D2232" s="29">
        <f t="shared" si="34"/>
        <v>43572</v>
      </c>
    </row>
    <row r="2233" spans="1:4" x14ac:dyDescent="0.25">
      <c r="A2233" s="26" t="s">
        <v>87</v>
      </c>
      <c r="B2233" s="27" t="s">
        <v>88</v>
      </c>
      <c r="C2233" s="28">
        <v>19.061738854177698</v>
      </c>
      <c r="D2233" s="29">
        <f t="shared" si="34"/>
        <v>43573</v>
      </c>
    </row>
    <row r="2234" spans="1:4" x14ac:dyDescent="0.25">
      <c r="A2234" s="26" t="s">
        <v>87</v>
      </c>
      <c r="B2234" s="27" t="s">
        <v>90</v>
      </c>
      <c r="C2234" s="28">
        <v>0</v>
      </c>
      <c r="D2234" s="29">
        <f t="shared" si="34"/>
        <v>43574</v>
      </c>
    </row>
    <row r="2235" spans="1:4" x14ac:dyDescent="0.25">
      <c r="A2235" s="26" t="s">
        <v>84</v>
      </c>
      <c r="B2235" s="27" t="s">
        <v>85</v>
      </c>
      <c r="C2235" s="28">
        <v>385.08934072704869</v>
      </c>
      <c r="D2235" s="29">
        <f t="shared" si="34"/>
        <v>43575</v>
      </c>
    </row>
    <row r="2236" spans="1:4" x14ac:dyDescent="0.25">
      <c r="A2236" s="26" t="s">
        <v>84</v>
      </c>
      <c r="B2236" s="27" t="s">
        <v>88</v>
      </c>
      <c r="C2236" s="28">
        <v>123.22858903265558</v>
      </c>
      <c r="D2236" s="29">
        <f t="shared" si="34"/>
        <v>43576</v>
      </c>
    </row>
    <row r="2237" spans="1:4" x14ac:dyDescent="0.25">
      <c r="A2237" s="26" t="s">
        <v>84</v>
      </c>
      <c r="B2237" s="27" t="s">
        <v>88</v>
      </c>
      <c r="C2237" s="28">
        <v>123.22858903265558</v>
      </c>
      <c r="D2237" s="29">
        <f t="shared" si="34"/>
        <v>43577</v>
      </c>
    </row>
    <row r="2238" spans="1:4" x14ac:dyDescent="0.25">
      <c r="A2238" s="26" t="s">
        <v>84</v>
      </c>
      <c r="B2238" s="27" t="s">
        <v>88</v>
      </c>
      <c r="C2238" s="28">
        <v>154.03573629081947</v>
      </c>
      <c r="D2238" s="29">
        <f t="shared" si="34"/>
        <v>43578</v>
      </c>
    </row>
    <row r="2239" spans="1:4" x14ac:dyDescent="0.25">
      <c r="A2239" s="26" t="s">
        <v>84</v>
      </c>
      <c r="B2239" s="27" t="s">
        <v>88</v>
      </c>
      <c r="C2239" s="28">
        <v>154.03573629081947</v>
      </c>
      <c r="D2239" s="29">
        <f t="shared" si="34"/>
        <v>43579</v>
      </c>
    </row>
    <row r="2240" spans="1:4" x14ac:dyDescent="0.25">
      <c r="A2240" s="26" t="s">
        <v>84</v>
      </c>
      <c r="B2240" s="27" t="s">
        <v>88</v>
      </c>
      <c r="C2240" s="28">
        <v>154.03573629081947</v>
      </c>
      <c r="D2240" s="29">
        <f t="shared" si="34"/>
        <v>43580</v>
      </c>
    </row>
    <row r="2241" spans="1:4" x14ac:dyDescent="0.25">
      <c r="A2241" s="26" t="s">
        <v>84</v>
      </c>
      <c r="B2241" s="27" t="s">
        <v>88</v>
      </c>
      <c r="C2241" s="28">
        <v>84.719654959950716</v>
      </c>
      <c r="D2241" s="29">
        <f t="shared" si="34"/>
        <v>43581</v>
      </c>
    </row>
    <row r="2242" spans="1:4" x14ac:dyDescent="0.25">
      <c r="A2242" s="26" t="s">
        <v>86</v>
      </c>
      <c r="B2242" s="27" t="s">
        <v>85</v>
      </c>
      <c r="C2242" s="28">
        <v>48.500881834215171</v>
      </c>
      <c r="D2242" s="29">
        <f t="shared" si="34"/>
        <v>43582</v>
      </c>
    </row>
    <row r="2243" spans="1:4" x14ac:dyDescent="0.25">
      <c r="A2243" s="26" t="s">
        <v>86</v>
      </c>
      <c r="B2243" s="27" t="s">
        <v>85</v>
      </c>
      <c r="C2243" s="28">
        <v>55.114638447971785</v>
      </c>
      <c r="D2243" s="29">
        <f t="shared" si="34"/>
        <v>43583</v>
      </c>
    </row>
    <row r="2244" spans="1:4" x14ac:dyDescent="0.25">
      <c r="A2244" s="26" t="s">
        <v>91</v>
      </c>
      <c r="B2244" s="27" t="s">
        <v>85</v>
      </c>
      <c r="C2244" s="28">
        <v>121.60338927814894</v>
      </c>
      <c r="D2244" s="29">
        <f t="shared" ref="D2244:D2307" si="35">D2243+1</f>
        <v>43584</v>
      </c>
    </row>
    <row r="2245" spans="1:4" x14ac:dyDescent="0.25">
      <c r="A2245" s="26" t="s">
        <v>86</v>
      </c>
      <c r="B2245" s="27" t="s">
        <v>85</v>
      </c>
      <c r="C2245" s="28">
        <v>20</v>
      </c>
      <c r="D2245" s="29">
        <f t="shared" si="35"/>
        <v>43585</v>
      </c>
    </row>
    <row r="2246" spans="1:4" x14ac:dyDescent="0.25">
      <c r="A2246" s="26" t="s">
        <v>84</v>
      </c>
      <c r="B2246" s="27" t="s">
        <v>85</v>
      </c>
      <c r="C2246" s="28">
        <v>46.210720887245841</v>
      </c>
      <c r="D2246" s="29">
        <f t="shared" si="35"/>
        <v>43586</v>
      </c>
    </row>
    <row r="2247" spans="1:4" x14ac:dyDescent="0.25">
      <c r="A2247" s="26" t="s">
        <v>86</v>
      </c>
      <c r="B2247" s="27" t="s">
        <v>85</v>
      </c>
      <c r="C2247" s="28">
        <v>110.22927689594357</v>
      </c>
      <c r="D2247" s="29">
        <f t="shared" si="35"/>
        <v>43587</v>
      </c>
    </row>
    <row r="2248" spans="1:4" x14ac:dyDescent="0.25">
      <c r="A2248" s="26" t="s">
        <v>87</v>
      </c>
      <c r="B2248" s="27" t="s">
        <v>90</v>
      </c>
      <c r="C2248" s="28">
        <v>158.84782378481412</v>
      </c>
      <c r="D2248" s="29">
        <f t="shared" si="35"/>
        <v>43588</v>
      </c>
    </row>
    <row r="2249" spans="1:4" x14ac:dyDescent="0.25">
      <c r="A2249" s="26" t="s">
        <v>84</v>
      </c>
      <c r="B2249" s="27" t="s">
        <v>85</v>
      </c>
      <c r="C2249" s="28">
        <v>15.403573629081947</v>
      </c>
      <c r="D2249" s="29">
        <f t="shared" si="35"/>
        <v>43589</v>
      </c>
    </row>
    <row r="2250" spans="1:4" x14ac:dyDescent="0.25">
      <c r="A2250" s="26" t="s">
        <v>84</v>
      </c>
      <c r="B2250" s="27" t="s">
        <v>88</v>
      </c>
      <c r="C2250" s="28">
        <v>68.941744226128904</v>
      </c>
      <c r="D2250" s="29">
        <f t="shared" si="35"/>
        <v>43590</v>
      </c>
    </row>
    <row r="2251" spans="1:4" x14ac:dyDescent="0.25">
      <c r="A2251" s="26" t="s">
        <v>84</v>
      </c>
      <c r="B2251" s="27" t="s">
        <v>85</v>
      </c>
      <c r="C2251" s="28">
        <v>231.05360443622922</v>
      </c>
      <c r="D2251" s="29">
        <f t="shared" si="35"/>
        <v>43591</v>
      </c>
    </row>
    <row r="2252" spans="1:4" x14ac:dyDescent="0.25">
      <c r="A2252" s="26" t="s">
        <v>84</v>
      </c>
      <c r="B2252" s="27" t="s">
        <v>85</v>
      </c>
      <c r="C2252" s="28">
        <v>9.0593963999845819</v>
      </c>
      <c r="D2252" s="29">
        <f t="shared" si="35"/>
        <v>43592</v>
      </c>
    </row>
    <row r="2253" spans="1:4" x14ac:dyDescent="0.25">
      <c r="A2253" s="26" t="s">
        <v>84</v>
      </c>
      <c r="B2253" s="27" t="s">
        <v>85</v>
      </c>
      <c r="C2253" s="28">
        <v>123.22858903265558</v>
      </c>
      <c r="D2253" s="29">
        <f t="shared" si="35"/>
        <v>43593</v>
      </c>
    </row>
    <row r="2254" spans="1:4" x14ac:dyDescent="0.25">
      <c r="A2254" s="26" t="s">
        <v>86</v>
      </c>
      <c r="B2254" s="27" t="s">
        <v>85</v>
      </c>
      <c r="C2254" s="28">
        <v>661.37566137566137</v>
      </c>
      <c r="D2254" s="29">
        <f t="shared" si="35"/>
        <v>43594</v>
      </c>
    </row>
    <row r="2255" spans="1:4" x14ac:dyDescent="0.25">
      <c r="A2255" s="26" t="s">
        <v>84</v>
      </c>
      <c r="B2255" s="27" t="s">
        <v>85</v>
      </c>
      <c r="C2255" s="28">
        <v>15.403573629081947</v>
      </c>
      <c r="D2255" s="29">
        <f t="shared" si="35"/>
        <v>43595</v>
      </c>
    </row>
    <row r="2256" spans="1:4" x14ac:dyDescent="0.25">
      <c r="A2256" s="26" t="s">
        <v>84</v>
      </c>
      <c r="B2256" s="27" t="s">
        <v>85</v>
      </c>
      <c r="C2256" s="28">
        <v>15.403573629081947</v>
      </c>
      <c r="D2256" s="29">
        <f t="shared" si="35"/>
        <v>43596</v>
      </c>
    </row>
    <row r="2257" spans="1:4" x14ac:dyDescent="0.25">
      <c r="A2257" s="26" t="s">
        <v>84</v>
      </c>
      <c r="B2257" s="27" t="s">
        <v>85</v>
      </c>
      <c r="C2257" s="28">
        <v>15.403573629081947</v>
      </c>
      <c r="D2257" s="29">
        <f t="shared" si="35"/>
        <v>43597</v>
      </c>
    </row>
    <row r="2258" spans="1:4" x14ac:dyDescent="0.25">
      <c r="A2258" s="26" t="s">
        <v>84</v>
      </c>
      <c r="B2258" s="27" t="s">
        <v>85</v>
      </c>
      <c r="C2258" s="28">
        <v>15.403573629081947</v>
      </c>
      <c r="D2258" s="29">
        <f t="shared" si="35"/>
        <v>43598</v>
      </c>
    </row>
    <row r="2259" spans="1:4" x14ac:dyDescent="0.25">
      <c r="A2259" s="26" t="s">
        <v>84</v>
      </c>
      <c r="B2259" s="27" t="s">
        <v>85</v>
      </c>
      <c r="C2259" s="28">
        <v>15.403573629081947</v>
      </c>
      <c r="D2259" s="29">
        <f t="shared" si="35"/>
        <v>43599</v>
      </c>
    </row>
    <row r="2260" spans="1:4" x14ac:dyDescent="0.25">
      <c r="A2260" s="26" t="s">
        <v>84</v>
      </c>
      <c r="B2260" s="27" t="s">
        <v>85</v>
      </c>
      <c r="C2260" s="28">
        <v>15.403573629081947</v>
      </c>
      <c r="D2260" s="29">
        <f t="shared" si="35"/>
        <v>43600</v>
      </c>
    </row>
    <row r="2261" spans="1:4" x14ac:dyDescent="0.25">
      <c r="A2261" s="26" t="s">
        <v>84</v>
      </c>
      <c r="B2261" s="27" t="s">
        <v>85</v>
      </c>
      <c r="C2261" s="28">
        <v>15.403573629081947</v>
      </c>
      <c r="D2261" s="29">
        <f t="shared" si="35"/>
        <v>43601</v>
      </c>
    </row>
    <row r="2262" spans="1:4" x14ac:dyDescent="0.25">
      <c r="A2262" s="26" t="s">
        <v>84</v>
      </c>
      <c r="B2262" s="27" t="s">
        <v>85</v>
      </c>
      <c r="C2262" s="28">
        <v>15.403573629081947</v>
      </c>
      <c r="D2262" s="29">
        <f t="shared" si="35"/>
        <v>43602</v>
      </c>
    </row>
    <row r="2263" spans="1:4" x14ac:dyDescent="0.25">
      <c r="A2263" s="26" t="s">
        <v>84</v>
      </c>
      <c r="B2263" s="27" t="s">
        <v>85</v>
      </c>
      <c r="C2263" s="28">
        <v>15.403573629081947</v>
      </c>
      <c r="D2263" s="29">
        <f t="shared" si="35"/>
        <v>43603</v>
      </c>
    </row>
    <row r="2264" spans="1:4" x14ac:dyDescent="0.25">
      <c r="A2264" s="26" t="s">
        <v>84</v>
      </c>
      <c r="B2264" s="27" t="s">
        <v>85</v>
      </c>
      <c r="C2264" s="28">
        <v>15.403573629081947</v>
      </c>
      <c r="D2264" s="29">
        <f t="shared" si="35"/>
        <v>43604</v>
      </c>
    </row>
    <row r="2265" spans="1:4" x14ac:dyDescent="0.25">
      <c r="A2265" s="26" t="s">
        <v>84</v>
      </c>
      <c r="B2265" s="27" t="s">
        <v>85</v>
      </c>
      <c r="C2265" s="28">
        <v>15.403573629081947</v>
      </c>
      <c r="D2265" s="29">
        <f t="shared" si="35"/>
        <v>43605</v>
      </c>
    </row>
    <row r="2266" spans="1:4" x14ac:dyDescent="0.25">
      <c r="A2266" s="26" t="s">
        <v>84</v>
      </c>
      <c r="B2266" s="27" t="s">
        <v>85</v>
      </c>
      <c r="C2266" s="28">
        <v>15.403573629081947</v>
      </c>
      <c r="D2266" s="29">
        <f t="shared" si="35"/>
        <v>43606</v>
      </c>
    </row>
    <row r="2267" spans="1:4" x14ac:dyDescent="0.25">
      <c r="A2267" s="26" t="s">
        <v>84</v>
      </c>
      <c r="B2267" s="27" t="s">
        <v>85</v>
      </c>
      <c r="C2267" s="28">
        <v>15.403573629081947</v>
      </c>
      <c r="D2267" s="29">
        <f t="shared" si="35"/>
        <v>43607</v>
      </c>
    </row>
    <row r="2268" spans="1:4" x14ac:dyDescent="0.25">
      <c r="A2268" s="26" t="s">
        <v>87</v>
      </c>
      <c r="B2268" s="27" t="s">
        <v>90</v>
      </c>
      <c r="C2268" s="28">
        <v>42.359419675950441</v>
      </c>
      <c r="D2268" s="29">
        <f t="shared" si="35"/>
        <v>43608</v>
      </c>
    </row>
    <row r="2269" spans="1:4" x14ac:dyDescent="0.25">
      <c r="A2269" s="26" t="s">
        <v>84</v>
      </c>
      <c r="B2269" s="27" t="s">
        <v>85</v>
      </c>
      <c r="C2269" s="28">
        <v>123.22858903265558</v>
      </c>
      <c r="D2269" s="29">
        <f t="shared" si="35"/>
        <v>43609</v>
      </c>
    </row>
    <row r="2270" spans="1:4" x14ac:dyDescent="0.25">
      <c r="A2270" s="26" t="s">
        <v>84</v>
      </c>
      <c r="B2270" s="27" t="s">
        <v>88</v>
      </c>
      <c r="C2270" s="28">
        <v>134.01109057301295</v>
      </c>
      <c r="D2270" s="29">
        <f t="shared" si="35"/>
        <v>43610</v>
      </c>
    </row>
    <row r="2271" spans="1:4" x14ac:dyDescent="0.25">
      <c r="A2271" s="26" t="s">
        <v>87</v>
      </c>
      <c r="B2271" s="27" t="s">
        <v>88</v>
      </c>
      <c r="C2271" s="28">
        <v>26.474637297469023</v>
      </c>
      <c r="D2271" s="29">
        <f t="shared" si="35"/>
        <v>43611</v>
      </c>
    </row>
    <row r="2272" spans="1:4" x14ac:dyDescent="0.25">
      <c r="A2272" s="26" t="s">
        <v>84</v>
      </c>
      <c r="B2272" s="27" t="s">
        <v>88</v>
      </c>
      <c r="C2272" s="28">
        <v>64.24010381200776</v>
      </c>
      <c r="D2272" s="29">
        <f t="shared" si="35"/>
        <v>43612</v>
      </c>
    </row>
    <row r="2273" spans="1:4" x14ac:dyDescent="0.25">
      <c r="A2273" s="26" t="s">
        <v>86</v>
      </c>
      <c r="B2273" s="27" t="s">
        <v>85</v>
      </c>
      <c r="C2273" s="28">
        <v>24.483575837742503</v>
      </c>
      <c r="D2273" s="29">
        <f t="shared" si="35"/>
        <v>43613</v>
      </c>
    </row>
    <row r="2274" spans="1:4" x14ac:dyDescent="0.25">
      <c r="A2274" s="26" t="s">
        <v>87</v>
      </c>
      <c r="B2274" s="27" t="s">
        <v>90</v>
      </c>
      <c r="C2274" s="28">
        <v>191.67637403367573</v>
      </c>
      <c r="D2274" s="29">
        <f t="shared" si="35"/>
        <v>43614</v>
      </c>
    </row>
    <row r="2275" spans="1:4" x14ac:dyDescent="0.25">
      <c r="A2275" s="26" t="s">
        <v>87</v>
      </c>
      <c r="B2275" s="27" t="s">
        <v>88</v>
      </c>
      <c r="C2275" s="28">
        <v>120.0889547813195</v>
      </c>
      <c r="D2275" s="29">
        <f t="shared" si="35"/>
        <v>43615</v>
      </c>
    </row>
    <row r="2276" spans="1:4" x14ac:dyDescent="0.25">
      <c r="A2276" s="26" t="s">
        <v>87</v>
      </c>
      <c r="B2276" s="27" t="s">
        <v>88</v>
      </c>
      <c r="C2276" s="28">
        <v>105.89854918987609</v>
      </c>
      <c r="D2276" s="29">
        <f t="shared" si="35"/>
        <v>43616</v>
      </c>
    </row>
    <row r="2277" spans="1:4" x14ac:dyDescent="0.25">
      <c r="A2277" s="26" t="s">
        <v>87</v>
      </c>
      <c r="B2277" s="27" t="s">
        <v>88</v>
      </c>
      <c r="C2277" s="28">
        <v>105.89854918987609</v>
      </c>
      <c r="D2277" s="29">
        <f t="shared" si="35"/>
        <v>43617</v>
      </c>
    </row>
    <row r="2278" spans="1:4" x14ac:dyDescent="0.25">
      <c r="A2278" s="26" t="s">
        <v>91</v>
      </c>
      <c r="B2278" s="27" t="s">
        <v>85</v>
      </c>
      <c r="C2278" s="28">
        <v>500</v>
      </c>
      <c r="D2278" s="29">
        <f t="shared" si="35"/>
        <v>43618</v>
      </c>
    </row>
    <row r="2279" spans="1:4" x14ac:dyDescent="0.25">
      <c r="A2279" s="26" t="s">
        <v>91</v>
      </c>
      <c r="B2279" s="27" t="s">
        <v>85</v>
      </c>
      <c r="C2279" s="28">
        <v>2500</v>
      </c>
      <c r="D2279" s="29">
        <f t="shared" si="35"/>
        <v>43619</v>
      </c>
    </row>
    <row r="2280" spans="1:4" x14ac:dyDescent="0.25">
      <c r="A2280" s="26" t="s">
        <v>91</v>
      </c>
      <c r="B2280" s="27" t="s">
        <v>85</v>
      </c>
      <c r="C2280" s="28">
        <v>100</v>
      </c>
      <c r="D2280" s="29">
        <f t="shared" si="35"/>
        <v>43620</v>
      </c>
    </row>
    <row r="2281" spans="1:4" x14ac:dyDescent="0.25">
      <c r="A2281" s="26" t="s">
        <v>86</v>
      </c>
      <c r="B2281" s="27" t="s">
        <v>88</v>
      </c>
      <c r="C2281" s="28">
        <v>88.183421516754848</v>
      </c>
      <c r="D2281" s="29">
        <f t="shared" si="35"/>
        <v>43621</v>
      </c>
    </row>
    <row r="2282" spans="1:4" x14ac:dyDescent="0.25">
      <c r="A2282" s="26" t="s">
        <v>86</v>
      </c>
      <c r="B2282" s="27" t="s">
        <v>85</v>
      </c>
      <c r="C2282" s="28">
        <v>40</v>
      </c>
      <c r="D2282" s="29">
        <f t="shared" si="35"/>
        <v>43622</v>
      </c>
    </row>
    <row r="2283" spans="1:4" x14ac:dyDescent="0.25">
      <c r="A2283" s="26" t="s">
        <v>86</v>
      </c>
      <c r="B2283" s="27" t="s">
        <v>85</v>
      </c>
      <c r="C2283" s="28">
        <v>40</v>
      </c>
      <c r="D2283" s="29">
        <f t="shared" si="35"/>
        <v>43623</v>
      </c>
    </row>
    <row r="2284" spans="1:4" x14ac:dyDescent="0.25">
      <c r="A2284" s="26" t="s">
        <v>86</v>
      </c>
      <c r="B2284" s="27" t="s">
        <v>85</v>
      </c>
      <c r="C2284" s="28">
        <v>61.853174603174601</v>
      </c>
      <c r="D2284" s="29">
        <f t="shared" si="35"/>
        <v>43624</v>
      </c>
    </row>
    <row r="2285" spans="1:4" x14ac:dyDescent="0.25">
      <c r="A2285" s="26" t="s">
        <v>86</v>
      </c>
      <c r="B2285" s="27" t="s">
        <v>85</v>
      </c>
      <c r="C2285" s="28">
        <v>40</v>
      </c>
      <c r="D2285" s="29">
        <f t="shared" si="35"/>
        <v>43625</v>
      </c>
    </row>
    <row r="2286" spans="1:4" x14ac:dyDescent="0.25">
      <c r="A2286" s="26" t="s">
        <v>86</v>
      </c>
      <c r="B2286" s="27" t="s">
        <v>85</v>
      </c>
      <c r="C2286" s="28">
        <v>40</v>
      </c>
      <c r="D2286" s="29">
        <f t="shared" si="35"/>
        <v>43626</v>
      </c>
    </row>
    <row r="2287" spans="1:4" x14ac:dyDescent="0.25">
      <c r="A2287" s="26" t="s">
        <v>86</v>
      </c>
      <c r="B2287" s="27" t="s">
        <v>85</v>
      </c>
      <c r="C2287" s="28">
        <v>40</v>
      </c>
      <c r="D2287" s="29">
        <f t="shared" si="35"/>
        <v>43627</v>
      </c>
    </row>
    <row r="2288" spans="1:4" x14ac:dyDescent="0.25">
      <c r="A2288" s="26" t="s">
        <v>86</v>
      </c>
      <c r="B2288" s="27" t="s">
        <v>85</v>
      </c>
      <c r="C2288" s="28">
        <v>40</v>
      </c>
      <c r="D2288" s="29">
        <f t="shared" si="35"/>
        <v>43628</v>
      </c>
    </row>
    <row r="2289" spans="1:4" x14ac:dyDescent="0.25">
      <c r="A2289" s="26" t="s">
        <v>86</v>
      </c>
      <c r="B2289" s="27" t="s">
        <v>85</v>
      </c>
      <c r="C2289" s="28">
        <v>40</v>
      </c>
      <c r="D2289" s="29">
        <f t="shared" si="35"/>
        <v>43629</v>
      </c>
    </row>
    <row r="2290" spans="1:4" x14ac:dyDescent="0.25">
      <c r="A2290" s="26" t="s">
        <v>84</v>
      </c>
      <c r="B2290" s="27" t="s">
        <v>93</v>
      </c>
      <c r="C2290" s="28">
        <v>68.941744226128904</v>
      </c>
      <c r="D2290" s="29">
        <f t="shared" si="35"/>
        <v>43630</v>
      </c>
    </row>
    <row r="2291" spans="1:4" x14ac:dyDescent="0.25">
      <c r="A2291" s="26" t="s">
        <v>91</v>
      </c>
      <c r="B2291" s="27" t="s">
        <v>85</v>
      </c>
      <c r="C2291" s="28">
        <v>329.04045223319753</v>
      </c>
      <c r="D2291" s="29">
        <f t="shared" si="35"/>
        <v>43631</v>
      </c>
    </row>
    <row r="2292" spans="1:4" x14ac:dyDescent="0.25">
      <c r="A2292" s="26" t="s">
        <v>86</v>
      </c>
      <c r="B2292" s="27" t="s">
        <v>88</v>
      </c>
      <c r="C2292" s="28">
        <v>33.06878306878307</v>
      </c>
      <c r="D2292" s="29">
        <f t="shared" si="35"/>
        <v>43632</v>
      </c>
    </row>
    <row r="2293" spans="1:4" x14ac:dyDescent="0.25">
      <c r="A2293" s="26" t="s">
        <v>87</v>
      </c>
      <c r="B2293" s="27" t="s">
        <v>88</v>
      </c>
      <c r="C2293" s="28">
        <v>105.89854918987609</v>
      </c>
      <c r="D2293" s="29">
        <f t="shared" si="35"/>
        <v>43633</v>
      </c>
    </row>
    <row r="2294" spans="1:4" x14ac:dyDescent="0.25">
      <c r="A2294" s="26" t="s">
        <v>86</v>
      </c>
      <c r="B2294" s="27" t="s">
        <v>88</v>
      </c>
      <c r="C2294" s="28">
        <v>55.114638447971785</v>
      </c>
      <c r="D2294" s="29">
        <f t="shared" si="35"/>
        <v>43634</v>
      </c>
    </row>
    <row r="2295" spans="1:4" x14ac:dyDescent="0.25">
      <c r="A2295" s="26" t="s">
        <v>86</v>
      </c>
      <c r="B2295" s="27" t="s">
        <v>85</v>
      </c>
      <c r="C2295" s="28">
        <v>220.45855379188714</v>
      </c>
      <c r="D2295" s="29">
        <f t="shared" si="35"/>
        <v>43635</v>
      </c>
    </row>
    <row r="2296" spans="1:4" x14ac:dyDescent="0.25">
      <c r="A2296" s="26" t="s">
        <v>91</v>
      </c>
      <c r="B2296" s="27" t="s">
        <v>85</v>
      </c>
      <c r="C2296" s="28">
        <v>97.767638911520294</v>
      </c>
      <c r="D2296" s="29">
        <f t="shared" si="35"/>
        <v>43636</v>
      </c>
    </row>
    <row r="2297" spans="1:4" x14ac:dyDescent="0.25">
      <c r="A2297" s="26" t="s">
        <v>86</v>
      </c>
      <c r="B2297" s="27" t="s">
        <v>85</v>
      </c>
      <c r="C2297" s="28">
        <v>60</v>
      </c>
      <c r="D2297" s="29">
        <f t="shared" si="35"/>
        <v>43637</v>
      </c>
    </row>
    <row r="2298" spans="1:4" x14ac:dyDescent="0.25">
      <c r="A2298" s="26" t="s">
        <v>91</v>
      </c>
      <c r="B2298" s="27" t="s">
        <v>85</v>
      </c>
      <c r="C2298" s="28">
        <v>92.625</v>
      </c>
      <c r="D2298" s="29">
        <f t="shared" si="35"/>
        <v>43638</v>
      </c>
    </row>
    <row r="2299" spans="1:4" x14ac:dyDescent="0.25">
      <c r="A2299" s="26" t="s">
        <v>91</v>
      </c>
      <c r="B2299" s="27" t="s">
        <v>85</v>
      </c>
      <c r="C2299" s="28">
        <v>2.2749999999999999</v>
      </c>
      <c r="D2299" s="29">
        <f t="shared" si="35"/>
        <v>43639</v>
      </c>
    </row>
    <row r="2300" spans="1:4" x14ac:dyDescent="0.25">
      <c r="A2300" s="26" t="s">
        <v>91</v>
      </c>
      <c r="B2300" s="27" t="s">
        <v>85</v>
      </c>
      <c r="C2300" s="28">
        <v>11.31</v>
      </c>
      <c r="D2300" s="29">
        <f t="shared" si="35"/>
        <v>43640</v>
      </c>
    </row>
    <row r="2301" spans="1:4" x14ac:dyDescent="0.25">
      <c r="A2301" s="26" t="s">
        <v>84</v>
      </c>
      <c r="B2301" s="27" t="s">
        <v>85</v>
      </c>
      <c r="C2301" s="28">
        <v>123.22858903265558</v>
      </c>
      <c r="D2301" s="29">
        <f t="shared" si="35"/>
        <v>43641</v>
      </c>
    </row>
    <row r="2302" spans="1:4" x14ac:dyDescent="0.25">
      <c r="A2302" s="26" t="s">
        <v>84</v>
      </c>
      <c r="B2302" s="27" t="s">
        <v>85</v>
      </c>
      <c r="C2302" s="28">
        <v>277.26432532347508</v>
      </c>
      <c r="D2302" s="29">
        <f t="shared" si="35"/>
        <v>43642</v>
      </c>
    </row>
    <row r="2303" spans="1:4" x14ac:dyDescent="0.25">
      <c r="A2303" s="26" t="s">
        <v>91</v>
      </c>
      <c r="B2303" s="27" t="s">
        <v>85</v>
      </c>
      <c r="C2303" s="28">
        <v>99.493729039371516</v>
      </c>
      <c r="D2303" s="29">
        <f t="shared" si="35"/>
        <v>43643</v>
      </c>
    </row>
    <row r="2304" spans="1:4" x14ac:dyDescent="0.25">
      <c r="A2304" s="26" t="s">
        <v>91</v>
      </c>
      <c r="B2304" s="27" t="s">
        <v>85</v>
      </c>
      <c r="C2304" s="28">
        <v>102.73808976891625</v>
      </c>
      <c r="D2304" s="29">
        <f t="shared" si="35"/>
        <v>43644</v>
      </c>
    </row>
    <row r="2305" spans="1:4" x14ac:dyDescent="0.25">
      <c r="A2305" s="26" t="s">
        <v>87</v>
      </c>
      <c r="B2305" s="27" t="s">
        <v>88</v>
      </c>
      <c r="C2305" s="28">
        <v>105.89854918987609</v>
      </c>
      <c r="D2305" s="29">
        <f t="shared" si="35"/>
        <v>43645</v>
      </c>
    </row>
    <row r="2306" spans="1:4" x14ac:dyDescent="0.25">
      <c r="A2306" s="26" t="s">
        <v>86</v>
      </c>
      <c r="B2306" s="27" t="s">
        <v>85</v>
      </c>
      <c r="C2306" s="28">
        <v>194.00352733686069</v>
      </c>
      <c r="D2306" s="29">
        <f t="shared" si="35"/>
        <v>43646</v>
      </c>
    </row>
    <row r="2307" spans="1:4" x14ac:dyDescent="0.25">
      <c r="A2307" s="26" t="s">
        <v>91</v>
      </c>
      <c r="B2307" s="27" t="s">
        <v>93</v>
      </c>
      <c r="C2307" s="28">
        <v>3258.9212970506765</v>
      </c>
      <c r="D2307" s="29">
        <f t="shared" si="35"/>
        <v>43647</v>
      </c>
    </row>
    <row r="2308" spans="1:4" x14ac:dyDescent="0.25">
      <c r="A2308" s="26" t="s">
        <v>86</v>
      </c>
      <c r="B2308" s="27" t="s">
        <v>85</v>
      </c>
      <c r="C2308" s="28">
        <v>195.868430335097</v>
      </c>
      <c r="D2308" s="29">
        <f t="shared" ref="D2308:D2371" si="36">D2307+1</f>
        <v>43648</v>
      </c>
    </row>
    <row r="2309" spans="1:4" x14ac:dyDescent="0.25">
      <c r="A2309" s="26" t="s">
        <v>86</v>
      </c>
      <c r="B2309" s="27" t="s">
        <v>88</v>
      </c>
      <c r="C2309" s="28">
        <v>55.114638447971785</v>
      </c>
      <c r="D2309" s="29">
        <f t="shared" si="36"/>
        <v>43649</v>
      </c>
    </row>
    <row r="2310" spans="1:4" x14ac:dyDescent="0.25">
      <c r="A2310" s="26" t="s">
        <v>87</v>
      </c>
      <c r="B2310" s="27" t="s">
        <v>90</v>
      </c>
      <c r="C2310" s="28">
        <v>63.539129513925651</v>
      </c>
      <c r="D2310" s="29">
        <f t="shared" si="36"/>
        <v>43650</v>
      </c>
    </row>
    <row r="2311" spans="1:4" x14ac:dyDescent="0.25">
      <c r="A2311" s="26" t="s">
        <v>87</v>
      </c>
      <c r="B2311" s="27" t="s">
        <v>90</v>
      </c>
      <c r="C2311" s="28">
        <v>63.539129513925651</v>
      </c>
      <c r="D2311" s="29">
        <f t="shared" si="36"/>
        <v>43651</v>
      </c>
    </row>
    <row r="2312" spans="1:4" x14ac:dyDescent="0.25">
      <c r="A2312" s="26" t="s">
        <v>87</v>
      </c>
      <c r="B2312" s="27" t="s">
        <v>90</v>
      </c>
      <c r="C2312" s="28">
        <v>95.308694270888495</v>
      </c>
      <c r="D2312" s="29">
        <f t="shared" si="36"/>
        <v>43652</v>
      </c>
    </row>
    <row r="2313" spans="1:4" x14ac:dyDescent="0.25">
      <c r="A2313" s="26" t="s">
        <v>87</v>
      </c>
      <c r="B2313" s="27" t="s">
        <v>90</v>
      </c>
      <c r="C2313" s="28">
        <v>81.030710639332298</v>
      </c>
      <c r="D2313" s="29">
        <f t="shared" si="36"/>
        <v>43653</v>
      </c>
    </row>
    <row r="2314" spans="1:4" x14ac:dyDescent="0.25">
      <c r="A2314" s="26" t="s">
        <v>87</v>
      </c>
      <c r="B2314" s="27" t="s">
        <v>88</v>
      </c>
      <c r="C2314" s="28">
        <v>81.030710639332298</v>
      </c>
      <c r="D2314" s="29">
        <f t="shared" si="36"/>
        <v>43654</v>
      </c>
    </row>
    <row r="2315" spans="1:4" x14ac:dyDescent="0.25">
      <c r="A2315" s="26" t="s">
        <v>86</v>
      </c>
      <c r="B2315" s="27" t="s">
        <v>85</v>
      </c>
      <c r="C2315" s="28">
        <v>165.34391534391534</v>
      </c>
      <c r="D2315" s="29">
        <f t="shared" si="36"/>
        <v>43655</v>
      </c>
    </row>
    <row r="2316" spans="1:4" x14ac:dyDescent="0.25">
      <c r="A2316" s="26" t="s">
        <v>86</v>
      </c>
      <c r="B2316" s="27" t="s">
        <v>85</v>
      </c>
      <c r="C2316" s="28">
        <v>18.04052028218695</v>
      </c>
      <c r="D2316" s="29">
        <f t="shared" si="36"/>
        <v>43656</v>
      </c>
    </row>
    <row r="2317" spans="1:4" x14ac:dyDescent="0.25">
      <c r="A2317" s="26" t="s">
        <v>91</v>
      </c>
      <c r="B2317" s="27" t="s">
        <v>85</v>
      </c>
      <c r="C2317" s="28">
        <v>600</v>
      </c>
      <c r="D2317" s="29">
        <f t="shared" si="36"/>
        <v>43657</v>
      </c>
    </row>
    <row r="2318" spans="1:4" x14ac:dyDescent="0.25">
      <c r="A2318" s="26" t="s">
        <v>86</v>
      </c>
      <c r="B2318" s="27" t="s">
        <v>88</v>
      </c>
      <c r="C2318" s="28">
        <v>66.137566137566139</v>
      </c>
      <c r="D2318" s="29">
        <f t="shared" si="36"/>
        <v>43658</v>
      </c>
    </row>
    <row r="2319" spans="1:4" x14ac:dyDescent="0.25">
      <c r="A2319" s="26" t="s">
        <v>86</v>
      </c>
      <c r="B2319" s="27" t="s">
        <v>85</v>
      </c>
      <c r="C2319" s="28">
        <v>97.934215167548501</v>
      </c>
      <c r="D2319" s="29">
        <f t="shared" si="36"/>
        <v>43659</v>
      </c>
    </row>
    <row r="2320" spans="1:4" x14ac:dyDescent="0.25">
      <c r="A2320" s="26" t="s">
        <v>86</v>
      </c>
      <c r="B2320" s="27" t="s">
        <v>85</v>
      </c>
      <c r="C2320" s="28">
        <v>293.80264550264553</v>
      </c>
      <c r="D2320" s="29">
        <f t="shared" si="36"/>
        <v>43660</v>
      </c>
    </row>
    <row r="2321" spans="1:4" x14ac:dyDescent="0.25">
      <c r="A2321" s="26" t="s">
        <v>86</v>
      </c>
      <c r="B2321" s="27" t="s">
        <v>85</v>
      </c>
      <c r="C2321" s="28">
        <v>110.22927689594357</v>
      </c>
      <c r="D2321" s="29">
        <f t="shared" si="36"/>
        <v>43661</v>
      </c>
    </row>
    <row r="2322" spans="1:4" x14ac:dyDescent="0.25">
      <c r="A2322" s="26" t="s">
        <v>86</v>
      </c>
      <c r="B2322" s="27" t="s">
        <v>88</v>
      </c>
      <c r="C2322" s="28">
        <v>5.6437389770723099E-3</v>
      </c>
      <c r="D2322" s="29">
        <f t="shared" si="36"/>
        <v>43662</v>
      </c>
    </row>
    <row r="2323" spans="1:4" x14ac:dyDescent="0.25">
      <c r="A2323" s="26" t="s">
        <v>86</v>
      </c>
      <c r="B2323" s="27" t="s">
        <v>88</v>
      </c>
      <c r="C2323" s="28">
        <v>5.5114638447971778E-3</v>
      </c>
      <c r="D2323" s="29">
        <f t="shared" si="36"/>
        <v>43663</v>
      </c>
    </row>
    <row r="2324" spans="1:4" x14ac:dyDescent="0.25">
      <c r="A2324" s="26" t="s">
        <v>84</v>
      </c>
      <c r="B2324" s="27" t="s">
        <v>85</v>
      </c>
      <c r="C2324" s="28">
        <v>154.03573629081947</v>
      </c>
      <c r="D2324" s="29">
        <f t="shared" si="36"/>
        <v>43664</v>
      </c>
    </row>
    <row r="2325" spans="1:4" x14ac:dyDescent="0.25">
      <c r="A2325" s="26" t="s">
        <v>84</v>
      </c>
      <c r="B2325" s="27" t="s">
        <v>90</v>
      </c>
      <c r="C2325" s="28">
        <v>107.82501540357363</v>
      </c>
      <c r="D2325" s="29">
        <f t="shared" si="36"/>
        <v>43665</v>
      </c>
    </row>
    <row r="2326" spans="1:4" x14ac:dyDescent="0.25">
      <c r="A2326" s="26" t="s">
        <v>87</v>
      </c>
      <c r="B2326" s="27" t="s">
        <v>85</v>
      </c>
      <c r="C2326" s="28">
        <v>52.949274594938046</v>
      </c>
      <c r="D2326" s="29">
        <f t="shared" si="36"/>
        <v>43666</v>
      </c>
    </row>
    <row r="2327" spans="1:4" x14ac:dyDescent="0.25">
      <c r="A2327" s="26" t="s">
        <v>86</v>
      </c>
      <c r="B2327" s="27" t="s">
        <v>85</v>
      </c>
      <c r="C2327" s="28">
        <v>110.22927689594357</v>
      </c>
      <c r="D2327" s="29">
        <f t="shared" si="36"/>
        <v>43667</v>
      </c>
    </row>
    <row r="2328" spans="1:4" x14ac:dyDescent="0.25">
      <c r="A2328" s="26" t="s">
        <v>84</v>
      </c>
      <c r="B2328" s="27" t="s">
        <v>85</v>
      </c>
      <c r="C2328" s="28">
        <v>15.403573629081947</v>
      </c>
      <c r="D2328" s="29">
        <f t="shared" si="36"/>
        <v>43668</v>
      </c>
    </row>
    <row r="2329" spans="1:4" x14ac:dyDescent="0.25">
      <c r="A2329" s="26" t="s">
        <v>84</v>
      </c>
      <c r="B2329" s="27" t="s">
        <v>85</v>
      </c>
      <c r="C2329" s="28">
        <v>15.403573629081947</v>
      </c>
      <c r="D2329" s="29">
        <f t="shared" si="36"/>
        <v>43669</v>
      </c>
    </row>
    <row r="2330" spans="1:4" x14ac:dyDescent="0.25">
      <c r="A2330" s="26" t="s">
        <v>84</v>
      </c>
      <c r="B2330" s="27" t="s">
        <v>85</v>
      </c>
      <c r="C2330" s="28">
        <v>15.403573629081947</v>
      </c>
      <c r="D2330" s="29">
        <f t="shared" si="36"/>
        <v>43670</v>
      </c>
    </row>
    <row r="2331" spans="1:4" x14ac:dyDescent="0.25">
      <c r="A2331" s="26" t="s">
        <v>84</v>
      </c>
      <c r="B2331" s="27" t="s">
        <v>85</v>
      </c>
      <c r="C2331" s="28">
        <v>15.403573629081947</v>
      </c>
      <c r="D2331" s="29">
        <f t="shared" si="36"/>
        <v>43671</v>
      </c>
    </row>
    <row r="2332" spans="1:4" x14ac:dyDescent="0.25">
      <c r="A2332" s="26" t="s">
        <v>84</v>
      </c>
      <c r="B2332" s="27" t="s">
        <v>85</v>
      </c>
      <c r="C2332" s="28">
        <v>15.403573629081947</v>
      </c>
      <c r="D2332" s="29">
        <f t="shared" si="36"/>
        <v>43672</v>
      </c>
    </row>
    <row r="2333" spans="1:4" x14ac:dyDescent="0.25">
      <c r="A2333" s="26" t="s">
        <v>84</v>
      </c>
      <c r="B2333" s="27" t="s">
        <v>85</v>
      </c>
      <c r="C2333" s="28">
        <v>15.403573629081947</v>
      </c>
      <c r="D2333" s="29">
        <f t="shared" si="36"/>
        <v>43673</v>
      </c>
    </row>
    <row r="2334" spans="1:4" x14ac:dyDescent="0.25">
      <c r="A2334" s="26" t="s">
        <v>84</v>
      </c>
      <c r="B2334" s="27" t="s">
        <v>85</v>
      </c>
      <c r="C2334" s="28">
        <v>15.403573629081947</v>
      </c>
      <c r="D2334" s="29">
        <f t="shared" si="36"/>
        <v>43674</v>
      </c>
    </row>
    <row r="2335" spans="1:4" x14ac:dyDescent="0.25">
      <c r="A2335" s="26" t="s">
        <v>84</v>
      </c>
      <c r="B2335" s="27" t="s">
        <v>85</v>
      </c>
      <c r="C2335" s="28">
        <v>5.3853154084798343</v>
      </c>
      <c r="D2335" s="29">
        <f t="shared" si="36"/>
        <v>43675</v>
      </c>
    </row>
    <row r="2336" spans="1:4" x14ac:dyDescent="0.25">
      <c r="A2336" s="26" t="s">
        <v>87</v>
      </c>
      <c r="B2336" s="27" t="s">
        <v>88</v>
      </c>
      <c r="C2336" s="28">
        <v>317.69564756962825</v>
      </c>
      <c r="D2336" s="29">
        <f t="shared" si="36"/>
        <v>43676</v>
      </c>
    </row>
    <row r="2337" spans="1:4" x14ac:dyDescent="0.25">
      <c r="A2337" s="26" t="s">
        <v>84</v>
      </c>
      <c r="B2337" s="27" t="s">
        <v>85</v>
      </c>
      <c r="C2337" s="28">
        <v>61.614294516327789</v>
      </c>
      <c r="D2337" s="29">
        <f t="shared" si="36"/>
        <v>43677</v>
      </c>
    </row>
    <row r="2338" spans="1:4" x14ac:dyDescent="0.25">
      <c r="A2338" s="26" t="s">
        <v>91</v>
      </c>
      <c r="B2338" s="27" t="s">
        <v>93</v>
      </c>
      <c r="C2338" s="28">
        <v>45.941103505306202</v>
      </c>
      <c r="D2338" s="29">
        <f t="shared" si="36"/>
        <v>43678</v>
      </c>
    </row>
    <row r="2339" spans="1:4" x14ac:dyDescent="0.25">
      <c r="A2339" s="26" t="s">
        <v>84</v>
      </c>
      <c r="B2339" s="27" t="s">
        <v>85</v>
      </c>
      <c r="C2339" s="28">
        <v>154.03573629081947</v>
      </c>
      <c r="D2339" s="29">
        <f t="shared" si="36"/>
        <v>43679</v>
      </c>
    </row>
    <row r="2340" spans="1:4" x14ac:dyDescent="0.25">
      <c r="A2340" s="26" t="s">
        <v>86</v>
      </c>
      <c r="B2340" s="27" t="s">
        <v>85</v>
      </c>
      <c r="C2340" s="28">
        <v>110.22927689594357</v>
      </c>
      <c r="D2340" s="29">
        <f t="shared" si="36"/>
        <v>43680</v>
      </c>
    </row>
    <row r="2341" spans="1:4" x14ac:dyDescent="0.25">
      <c r="A2341" s="26" t="s">
        <v>86</v>
      </c>
      <c r="B2341" s="27" t="s">
        <v>88</v>
      </c>
      <c r="C2341" s="28">
        <v>176.3668430335097</v>
      </c>
      <c r="D2341" s="29">
        <f t="shared" si="36"/>
        <v>43681</v>
      </c>
    </row>
    <row r="2342" spans="1:4" x14ac:dyDescent="0.25">
      <c r="A2342" s="26" t="s">
        <v>91</v>
      </c>
      <c r="B2342" s="27" t="s">
        <v>85</v>
      </c>
      <c r="C2342" s="28">
        <v>1.7823657350434661</v>
      </c>
      <c r="D2342" s="29">
        <f t="shared" si="36"/>
        <v>43682</v>
      </c>
    </row>
    <row r="2343" spans="1:4" x14ac:dyDescent="0.25">
      <c r="A2343" s="26" t="s">
        <v>84</v>
      </c>
      <c r="B2343" s="27" t="s">
        <v>85</v>
      </c>
      <c r="C2343" s="28">
        <v>308.07147258163894</v>
      </c>
      <c r="D2343" s="29">
        <f t="shared" si="36"/>
        <v>43683</v>
      </c>
    </row>
    <row r="2344" spans="1:4" x14ac:dyDescent="0.25">
      <c r="A2344" s="26" t="s">
        <v>84</v>
      </c>
      <c r="B2344" s="27" t="s">
        <v>85</v>
      </c>
      <c r="C2344" s="28">
        <v>15.403573629081947</v>
      </c>
      <c r="D2344" s="29">
        <f t="shared" si="36"/>
        <v>43684</v>
      </c>
    </row>
    <row r="2345" spans="1:4" x14ac:dyDescent="0.25">
      <c r="A2345" s="26" t="s">
        <v>86</v>
      </c>
      <c r="B2345" s="27" t="s">
        <v>85</v>
      </c>
      <c r="C2345" s="28">
        <v>36.081018518518519</v>
      </c>
      <c r="D2345" s="29">
        <f t="shared" si="36"/>
        <v>43685</v>
      </c>
    </row>
    <row r="2346" spans="1:4" x14ac:dyDescent="0.25">
      <c r="A2346" s="26" t="s">
        <v>86</v>
      </c>
      <c r="B2346" s="27" t="s">
        <v>90</v>
      </c>
      <c r="C2346" s="28">
        <v>2.9895502645502647</v>
      </c>
      <c r="D2346" s="29">
        <f t="shared" si="36"/>
        <v>43686</v>
      </c>
    </row>
    <row r="2347" spans="1:4" x14ac:dyDescent="0.25">
      <c r="A2347" s="26" t="s">
        <v>87</v>
      </c>
      <c r="B2347" s="27" t="s">
        <v>88</v>
      </c>
      <c r="C2347" s="28">
        <v>81.030710639332298</v>
      </c>
      <c r="D2347" s="29">
        <f t="shared" si="36"/>
        <v>43687</v>
      </c>
    </row>
    <row r="2348" spans="1:4" x14ac:dyDescent="0.25">
      <c r="A2348" s="26" t="s">
        <v>84</v>
      </c>
      <c r="B2348" s="27" t="s">
        <v>85</v>
      </c>
      <c r="C2348" s="28">
        <v>86.177180282661155</v>
      </c>
      <c r="D2348" s="29">
        <f t="shared" si="36"/>
        <v>43688</v>
      </c>
    </row>
    <row r="2349" spans="1:4" x14ac:dyDescent="0.25">
      <c r="A2349" s="26" t="s">
        <v>86</v>
      </c>
      <c r="B2349" s="27" t="s">
        <v>88</v>
      </c>
      <c r="C2349" s="28">
        <v>440.91710758377428</v>
      </c>
      <c r="D2349" s="29">
        <f t="shared" si="36"/>
        <v>43689</v>
      </c>
    </row>
    <row r="2350" spans="1:4" x14ac:dyDescent="0.25">
      <c r="A2350" s="26" t="s">
        <v>84</v>
      </c>
      <c r="B2350" s="27" t="s">
        <v>90</v>
      </c>
      <c r="C2350" s="28">
        <v>25.696041524803107</v>
      </c>
      <c r="D2350" s="29">
        <f t="shared" si="36"/>
        <v>43690</v>
      </c>
    </row>
    <row r="2351" spans="1:4" x14ac:dyDescent="0.25">
      <c r="A2351" s="26" t="s">
        <v>87</v>
      </c>
      <c r="B2351" s="27" t="s">
        <v>85</v>
      </c>
      <c r="C2351" s="28">
        <v>137.66811394683893</v>
      </c>
      <c r="D2351" s="29">
        <f t="shared" si="36"/>
        <v>43691</v>
      </c>
    </row>
    <row r="2352" spans="1:4" x14ac:dyDescent="0.25">
      <c r="A2352" s="26" t="s">
        <v>87</v>
      </c>
      <c r="B2352" s="27" t="s">
        <v>90</v>
      </c>
      <c r="C2352" s="28">
        <v>105.89854918987609</v>
      </c>
      <c r="D2352" s="29">
        <f t="shared" si="36"/>
        <v>43692</v>
      </c>
    </row>
    <row r="2353" spans="1:4" x14ac:dyDescent="0.25">
      <c r="A2353" s="26" t="s">
        <v>86</v>
      </c>
      <c r="B2353" s="27" t="s">
        <v>88</v>
      </c>
      <c r="C2353" s="28">
        <v>22.045855379188712</v>
      </c>
      <c r="D2353" s="29">
        <f t="shared" si="36"/>
        <v>43693</v>
      </c>
    </row>
    <row r="2354" spans="1:4" x14ac:dyDescent="0.25">
      <c r="A2354" s="26" t="s">
        <v>86</v>
      </c>
      <c r="B2354" s="27" t="s">
        <v>85</v>
      </c>
      <c r="C2354" s="28">
        <v>391.73686067019401</v>
      </c>
      <c r="D2354" s="29">
        <f t="shared" si="36"/>
        <v>43694</v>
      </c>
    </row>
    <row r="2355" spans="1:4" x14ac:dyDescent="0.25">
      <c r="A2355" s="26" t="s">
        <v>86</v>
      </c>
      <c r="B2355" s="27" t="s">
        <v>85</v>
      </c>
      <c r="C2355" s="28">
        <v>2204.5855379188711</v>
      </c>
      <c r="D2355" s="29">
        <f t="shared" si="36"/>
        <v>43695</v>
      </c>
    </row>
    <row r="2356" spans="1:4" x14ac:dyDescent="0.25">
      <c r="A2356" s="26" t="s">
        <v>86</v>
      </c>
      <c r="B2356" s="27" t="s">
        <v>85</v>
      </c>
      <c r="C2356" s="28">
        <v>36.081018518518519</v>
      </c>
      <c r="D2356" s="29">
        <f t="shared" si="36"/>
        <v>43696</v>
      </c>
    </row>
    <row r="2357" spans="1:4" x14ac:dyDescent="0.25">
      <c r="A2357" s="26" t="s">
        <v>91</v>
      </c>
      <c r="B2357" s="27" t="s">
        <v>90</v>
      </c>
      <c r="C2357" s="28">
        <v>100</v>
      </c>
      <c r="D2357" s="29">
        <f t="shared" si="36"/>
        <v>43697</v>
      </c>
    </row>
    <row r="2358" spans="1:4" x14ac:dyDescent="0.25">
      <c r="A2358" s="26" t="s">
        <v>86</v>
      </c>
      <c r="B2358" s="27" t="s">
        <v>85</v>
      </c>
      <c r="C2358" s="28">
        <v>165.34391534391534</v>
      </c>
      <c r="D2358" s="29">
        <f t="shared" si="36"/>
        <v>43698</v>
      </c>
    </row>
    <row r="2359" spans="1:4" x14ac:dyDescent="0.25">
      <c r="A2359" s="26" t="s">
        <v>86</v>
      </c>
      <c r="B2359" s="27" t="s">
        <v>85</v>
      </c>
      <c r="C2359" s="28">
        <v>22.045855379188712</v>
      </c>
      <c r="D2359" s="29">
        <f t="shared" si="36"/>
        <v>43699</v>
      </c>
    </row>
    <row r="2360" spans="1:4" x14ac:dyDescent="0.25">
      <c r="A2360" s="26" t="s">
        <v>86</v>
      </c>
      <c r="B2360" s="27" t="s">
        <v>88</v>
      </c>
      <c r="C2360" s="28">
        <v>79.365079365079367</v>
      </c>
      <c r="D2360" s="29">
        <f t="shared" si="36"/>
        <v>43700</v>
      </c>
    </row>
    <row r="2361" spans="1:4" x14ac:dyDescent="0.25">
      <c r="A2361" s="26" t="s">
        <v>87</v>
      </c>
      <c r="B2361" s="27" t="s">
        <v>85</v>
      </c>
      <c r="C2361" s="28">
        <v>211.79709837975219</v>
      </c>
      <c r="D2361" s="29">
        <f t="shared" si="36"/>
        <v>43701</v>
      </c>
    </row>
    <row r="2362" spans="1:4" x14ac:dyDescent="0.25">
      <c r="A2362" s="26" t="s">
        <v>86</v>
      </c>
      <c r="B2362" s="27" t="s">
        <v>85</v>
      </c>
      <c r="C2362" s="28">
        <v>24.483553791887125</v>
      </c>
      <c r="D2362" s="29">
        <f t="shared" si="36"/>
        <v>43702</v>
      </c>
    </row>
    <row r="2363" spans="1:4" x14ac:dyDescent="0.25">
      <c r="A2363" s="26" t="s">
        <v>89</v>
      </c>
      <c r="B2363" s="27" t="s">
        <v>85</v>
      </c>
      <c r="C2363" s="28">
        <v>293.0751829430244</v>
      </c>
      <c r="D2363" s="29">
        <f t="shared" si="36"/>
        <v>43703</v>
      </c>
    </row>
    <row r="2364" spans="1:4" x14ac:dyDescent="0.25">
      <c r="A2364" s="26" t="s">
        <v>89</v>
      </c>
      <c r="B2364" s="27" t="s">
        <v>90</v>
      </c>
      <c r="C2364" s="28">
        <v>27.475798400908538</v>
      </c>
      <c r="D2364" s="29">
        <f t="shared" si="36"/>
        <v>43704</v>
      </c>
    </row>
    <row r="2365" spans="1:4" x14ac:dyDescent="0.25">
      <c r="A2365" s="26" t="s">
        <v>89</v>
      </c>
      <c r="B2365" s="27" t="s">
        <v>90</v>
      </c>
      <c r="C2365" s="28">
        <v>26.559938454211583</v>
      </c>
      <c r="D2365" s="29">
        <f t="shared" si="36"/>
        <v>43705</v>
      </c>
    </row>
    <row r="2366" spans="1:4" x14ac:dyDescent="0.25">
      <c r="A2366" s="26" t="s">
        <v>89</v>
      </c>
      <c r="B2366" s="27" t="s">
        <v>85</v>
      </c>
      <c r="C2366" s="28">
        <v>91.585994669695125</v>
      </c>
      <c r="D2366" s="29">
        <f t="shared" si="36"/>
        <v>43706</v>
      </c>
    </row>
    <row r="2367" spans="1:4" x14ac:dyDescent="0.25">
      <c r="A2367" s="26" t="s">
        <v>89</v>
      </c>
      <c r="B2367" s="27" t="s">
        <v>90</v>
      </c>
      <c r="C2367" s="28">
        <v>9.1585994669695125</v>
      </c>
      <c r="D2367" s="29">
        <f t="shared" si="36"/>
        <v>43707</v>
      </c>
    </row>
    <row r="2368" spans="1:4" x14ac:dyDescent="0.25">
      <c r="A2368" s="26" t="s">
        <v>84</v>
      </c>
      <c r="B2368" s="27" t="s">
        <v>85</v>
      </c>
      <c r="C2368" s="28">
        <v>23.57807652533609</v>
      </c>
      <c r="D2368" s="29">
        <f t="shared" si="36"/>
        <v>43708</v>
      </c>
    </row>
    <row r="2369" spans="1:4" x14ac:dyDescent="0.25">
      <c r="A2369" s="26" t="s">
        <v>89</v>
      </c>
      <c r="B2369" s="27" t="s">
        <v>85</v>
      </c>
      <c r="C2369" s="28">
        <v>457.92997334847558</v>
      </c>
      <c r="D2369" s="29">
        <f t="shared" si="36"/>
        <v>43709</v>
      </c>
    </row>
    <row r="2370" spans="1:4" x14ac:dyDescent="0.25">
      <c r="A2370" s="26" t="s">
        <v>84</v>
      </c>
      <c r="B2370" s="27" t="s">
        <v>85</v>
      </c>
      <c r="C2370" s="28">
        <v>15.733540158566012</v>
      </c>
      <c r="D2370" s="29">
        <f t="shared" si="36"/>
        <v>43710</v>
      </c>
    </row>
    <row r="2371" spans="1:4" x14ac:dyDescent="0.25">
      <c r="A2371" s="26" t="s">
        <v>84</v>
      </c>
      <c r="B2371" s="27" t="s">
        <v>85</v>
      </c>
      <c r="C2371" s="28">
        <v>77.017868145409736</v>
      </c>
      <c r="D2371" s="29">
        <f t="shared" si="36"/>
        <v>43711</v>
      </c>
    </row>
    <row r="2372" spans="1:4" x14ac:dyDescent="0.25">
      <c r="A2372" s="26" t="s">
        <v>86</v>
      </c>
      <c r="B2372" s="27" t="s">
        <v>85</v>
      </c>
      <c r="C2372" s="28">
        <v>110.22927689594357</v>
      </c>
      <c r="D2372" s="29">
        <f t="shared" ref="D2372:D2435" si="37">D2371+1</f>
        <v>43712</v>
      </c>
    </row>
    <row r="2373" spans="1:4" x14ac:dyDescent="0.25">
      <c r="A2373" s="26" t="s">
        <v>86</v>
      </c>
      <c r="B2373" s="27" t="s">
        <v>85</v>
      </c>
      <c r="C2373" s="28">
        <v>194.00352733686069</v>
      </c>
      <c r="D2373" s="29">
        <f t="shared" si="37"/>
        <v>43713</v>
      </c>
    </row>
    <row r="2374" spans="1:4" x14ac:dyDescent="0.25">
      <c r="A2374" s="26" t="s">
        <v>86</v>
      </c>
      <c r="B2374" s="27" t="s">
        <v>88</v>
      </c>
      <c r="C2374" s="28">
        <v>100</v>
      </c>
      <c r="D2374" s="29">
        <f t="shared" si="37"/>
        <v>43714</v>
      </c>
    </row>
    <row r="2375" spans="1:4" x14ac:dyDescent="0.25">
      <c r="A2375" s="26" t="s">
        <v>91</v>
      </c>
      <c r="B2375" s="27" t="s">
        <v>85</v>
      </c>
      <c r="C2375" s="28">
        <v>11.375</v>
      </c>
      <c r="D2375" s="29">
        <f t="shared" si="37"/>
        <v>43715</v>
      </c>
    </row>
    <row r="2376" spans="1:4" x14ac:dyDescent="0.25">
      <c r="A2376" s="26" t="s">
        <v>84</v>
      </c>
      <c r="B2376" s="27" t="s">
        <v>85</v>
      </c>
      <c r="C2376" s="28">
        <v>30.807147258163894</v>
      </c>
      <c r="D2376" s="29">
        <f t="shared" si="37"/>
        <v>43716</v>
      </c>
    </row>
    <row r="2377" spans="1:4" x14ac:dyDescent="0.25">
      <c r="A2377" s="26" t="s">
        <v>84</v>
      </c>
      <c r="B2377" s="27" t="s">
        <v>85</v>
      </c>
      <c r="C2377" s="28">
        <v>138.63216266173754</v>
      </c>
      <c r="D2377" s="29">
        <f t="shared" si="37"/>
        <v>43717</v>
      </c>
    </row>
    <row r="2378" spans="1:4" x14ac:dyDescent="0.25">
      <c r="A2378" s="26" t="s">
        <v>84</v>
      </c>
      <c r="B2378" s="27" t="s">
        <v>85</v>
      </c>
      <c r="C2378" s="28">
        <v>61.614294516327789</v>
      </c>
      <c r="D2378" s="29">
        <f t="shared" si="37"/>
        <v>43718</v>
      </c>
    </row>
    <row r="2379" spans="1:4" x14ac:dyDescent="0.25">
      <c r="A2379" s="26" t="s">
        <v>86</v>
      </c>
      <c r="B2379" s="27" t="s">
        <v>85</v>
      </c>
      <c r="C2379" s="28">
        <v>388.00705467372137</v>
      </c>
      <c r="D2379" s="29">
        <f t="shared" si="37"/>
        <v>43719</v>
      </c>
    </row>
    <row r="2380" spans="1:4" x14ac:dyDescent="0.25">
      <c r="A2380" s="26" t="s">
        <v>86</v>
      </c>
      <c r="B2380" s="27" t="s">
        <v>85</v>
      </c>
      <c r="C2380" s="28">
        <v>661.37566137566137</v>
      </c>
      <c r="D2380" s="29">
        <f t="shared" si="37"/>
        <v>43720</v>
      </c>
    </row>
    <row r="2381" spans="1:4" x14ac:dyDescent="0.25">
      <c r="A2381" s="26" t="s">
        <v>87</v>
      </c>
      <c r="B2381" s="27" t="s">
        <v>88</v>
      </c>
      <c r="C2381" s="28">
        <v>105.89854918987609</v>
      </c>
      <c r="D2381" s="29">
        <f t="shared" si="37"/>
        <v>43721</v>
      </c>
    </row>
    <row r="2382" spans="1:4" x14ac:dyDescent="0.25">
      <c r="A2382" s="26" t="s">
        <v>84</v>
      </c>
      <c r="B2382" s="27" t="s">
        <v>85</v>
      </c>
      <c r="C2382" s="28">
        <v>27.726432532347506</v>
      </c>
      <c r="D2382" s="29">
        <f t="shared" si="37"/>
        <v>43722</v>
      </c>
    </row>
    <row r="2383" spans="1:4" x14ac:dyDescent="0.25">
      <c r="A2383" s="26" t="s">
        <v>84</v>
      </c>
      <c r="B2383" s="27" t="s">
        <v>90</v>
      </c>
      <c r="C2383" s="28">
        <v>9.2421441774491679</v>
      </c>
      <c r="D2383" s="29">
        <f t="shared" si="37"/>
        <v>43723</v>
      </c>
    </row>
    <row r="2384" spans="1:4" x14ac:dyDescent="0.25">
      <c r="A2384" s="26" t="s">
        <v>84</v>
      </c>
      <c r="B2384" s="27" t="s">
        <v>90</v>
      </c>
      <c r="C2384" s="28">
        <v>9.2421441774491679</v>
      </c>
      <c r="D2384" s="29">
        <f t="shared" si="37"/>
        <v>43724</v>
      </c>
    </row>
    <row r="2385" spans="1:4" x14ac:dyDescent="0.25">
      <c r="A2385" s="26" t="s">
        <v>84</v>
      </c>
      <c r="B2385" s="27" t="s">
        <v>85</v>
      </c>
      <c r="C2385" s="28">
        <v>60.0739371534196</v>
      </c>
      <c r="D2385" s="29">
        <f t="shared" si="37"/>
        <v>43725</v>
      </c>
    </row>
    <row r="2386" spans="1:4" x14ac:dyDescent="0.25">
      <c r="A2386" s="26" t="s">
        <v>84</v>
      </c>
      <c r="B2386" s="27" t="s">
        <v>88</v>
      </c>
      <c r="C2386" s="28">
        <v>38.54406228720466</v>
      </c>
      <c r="D2386" s="29">
        <f t="shared" si="37"/>
        <v>43726</v>
      </c>
    </row>
    <row r="2387" spans="1:4" x14ac:dyDescent="0.25">
      <c r="A2387" s="26" t="s">
        <v>86</v>
      </c>
      <c r="B2387" s="27" t="s">
        <v>85</v>
      </c>
      <c r="C2387" s="28">
        <v>220.45855379188714</v>
      </c>
      <c r="D2387" s="29">
        <f t="shared" si="37"/>
        <v>43727</v>
      </c>
    </row>
    <row r="2388" spans="1:4" x14ac:dyDescent="0.25">
      <c r="A2388" s="26" t="s">
        <v>84</v>
      </c>
      <c r="B2388" s="27" t="s">
        <v>85</v>
      </c>
      <c r="C2388" s="28">
        <v>30.835249829763725</v>
      </c>
      <c r="D2388" s="29">
        <f t="shared" si="37"/>
        <v>43728</v>
      </c>
    </row>
    <row r="2389" spans="1:4" x14ac:dyDescent="0.25">
      <c r="A2389" s="26" t="s">
        <v>86</v>
      </c>
      <c r="B2389" s="27" t="s">
        <v>88</v>
      </c>
      <c r="C2389" s="28">
        <v>440.91710758377428</v>
      </c>
      <c r="D2389" s="29">
        <f t="shared" si="37"/>
        <v>43729</v>
      </c>
    </row>
    <row r="2390" spans="1:4" x14ac:dyDescent="0.25">
      <c r="A2390" s="26" t="s">
        <v>84</v>
      </c>
      <c r="B2390" s="27" t="s">
        <v>88</v>
      </c>
      <c r="C2390" s="28">
        <v>100.2145619467321</v>
      </c>
      <c r="D2390" s="29">
        <f t="shared" si="37"/>
        <v>43730</v>
      </c>
    </row>
    <row r="2391" spans="1:4" x14ac:dyDescent="0.25">
      <c r="A2391" s="26" t="s">
        <v>87</v>
      </c>
      <c r="B2391" s="27" t="s">
        <v>88</v>
      </c>
      <c r="C2391" s="28">
        <v>158.84782378481412</v>
      </c>
      <c r="D2391" s="29">
        <f t="shared" si="37"/>
        <v>43731</v>
      </c>
    </row>
    <row r="2392" spans="1:4" x14ac:dyDescent="0.25">
      <c r="A2392" s="26" t="s">
        <v>91</v>
      </c>
      <c r="B2392" s="27" t="s">
        <v>88</v>
      </c>
      <c r="C2392" s="28">
        <v>50</v>
      </c>
      <c r="D2392" s="29">
        <f t="shared" si="37"/>
        <v>43732</v>
      </c>
    </row>
    <row r="2393" spans="1:4" x14ac:dyDescent="0.25">
      <c r="A2393" s="26" t="s">
        <v>84</v>
      </c>
      <c r="B2393" s="27" t="s">
        <v>90</v>
      </c>
      <c r="C2393" s="28">
        <v>19.416314416764095</v>
      </c>
      <c r="D2393" s="29">
        <f t="shared" si="37"/>
        <v>43733</v>
      </c>
    </row>
    <row r="2394" spans="1:4" x14ac:dyDescent="0.25">
      <c r="A2394" s="26" t="s">
        <v>86</v>
      </c>
      <c r="B2394" s="27" t="s">
        <v>85</v>
      </c>
      <c r="C2394" s="28">
        <v>11.022927689594356</v>
      </c>
      <c r="D2394" s="29">
        <f t="shared" si="37"/>
        <v>43734</v>
      </c>
    </row>
    <row r="2395" spans="1:4" x14ac:dyDescent="0.25">
      <c r="A2395" s="26" t="s">
        <v>91</v>
      </c>
      <c r="B2395" s="27" t="s">
        <v>88</v>
      </c>
      <c r="C2395" s="28">
        <v>20</v>
      </c>
      <c r="D2395" s="29">
        <f t="shared" si="37"/>
        <v>43735</v>
      </c>
    </row>
    <row r="2396" spans="1:4" x14ac:dyDescent="0.25">
      <c r="A2396" s="26" t="s">
        <v>91</v>
      </c>
      <c r="B2396" s="27" t="s">
        <v>85</v>
      </c>
      <c r="C2396" s="28">
        <v>2.2749999999999999</v>
      </c>
      <c r="D2396" s="29">
        <f t="shared" si="37"/>
        <v>43736</v>
      </c>
    </row>
    <row r="2397" spans="1:4" x14ac:dyDescent="0.25">
      <c r="A2397" s="26" t="s">
        <v>87</v>
      </c>
      <c r="B2397" s="27" t="s">
        <v>85</v>
      </c>
      <c r="C2397" s="28">
        <v>40.515355319666149</v>
      </c>
      <c r="D2397" s="29">
        <f t="shared" si="37"/>
        <v>43737</v>
      </c>
    </row>
    <row r="2398" spans="1:4" x14ac:dyDescent="0.25">
      <c r="A2398" s="26" t="s">
        <v>87</v>
      </c>
      <c r="B2398" s="27" t="s">
        <v>85</v>
      </c>
      <c r="C2398" s="28">
        <v>4.0515355319666151</v>
      </c>
      <c r="D2398" s="29">
        <f t="shared" si="37"/>
        <v>43738</v>
      </c>
    </row>
    <row r="2399" spans="1:4" x14ac:dyDescent="0.25">
      <c r="A2399" s="26" t="s">
        <v>87</v>
      </c>
      <c r="B2399" s="27" t="s">
        <v>85</v>
      </c>
      <c r="C2399" s="28">
        <v>8.1030710639332302</v>
      </c>
      <c r="D2399" s="29">
        <f t="shared" si="37"/>
        <v>43739</v>
      </c>
    </row>
    <row r="2400" spans="1:4" x14ac:dyDescent="0.25">
      <c r="A2400" s="26" t="s">
        <v>87</v>
      </c>
      <c r="B2400" s="27" t="s">
        <v>85</v>
      </c>
      <c r="C2400" s="28">
        <v>16.20614212786646</v>
      </c>
      <c r="D2400" s="29">
        <f t="shared" si="37"/>
        <v>43740</v>
      </c>
    </row>
    <row r="2401" spans="1:4" x14ac:dyDescent="0.25">
      <c r="A2401" s="26" t="s">
        <v>87</v>
      </c>
      <c r="B2401" s="27" t="s">
        <v>85</v>
      </c>
      <c r="C2401" s="28">
        <v>16.20614212786646</v>
      </c>
      <c r="D2401" s="29">
        <f t="shared" si="37"/>
        <v>43741</v>
      </c>
    </row>
    <row r="2402" spans="1:4" x14ac:dyDescent="0.25">
      <c r="A2402" s="26" t="s">
        <v>86</v>
      </c>
      <c r="B2402" s="27" t="s">
        <v>85</v>
      </c>
      <c r="C2402" s="28">
        <v>110.22927689594357</v>
      </c>
      <c r="D2402" s="29">
        <f t="shared" si="37"/>
        <v>43742</v>
      </c>
    </row>
    <row r="2403" spans="1:4" x14ac:dyDescent="0.25">
      <c r="A2403" s="26" t="s">
        <v>86</v>
      </c>
      <c r="B2403" s="27" t="s">
        <v>85</v>
      </c>
      <c r="C2403" s="28">
        <v>66.137566137566139</v>
      </c>
      <c r="D2403" s="29">
        <f t="shared" si="37"/>
        <v>43743</v>
      </c>
    </row>
    <row r="2404" spans="1:4" x14ac:dyDescent="0.25">
      <c r="A2404" s="26" t="s">
        <v>91</v>
      </c>
      <c r="B2404" s="27" t="s">
        <v>85</v>
      </c>
      <c r="C2404" s="28">
        <v>148.06820350493891</v>
      </c>
      <c r="D2404" s="29">
        <f t="shared" si="37"/>
        <v>43744</v>
      </c>
    </row>
    <row r="2405" spans="1:4" x14ac:dyDescent="0.25">
      <c r="A2405" s="26" t="s">
        <v>87</v>
      </c>
      <c r="B2405" s="27" t="s">
        <v>88</v>
      </c>
      <c r="C2405" s="28">
        <v>52.949274594938046</v>
      </c>
      <c r="D2405" s="29">
        <f t="shared" si="37"/>
        <v>43745</v>
      </c>
    </row>
    <row r="2406" spans="1:4" x14ac:dyDescent="0.25">
      <c r="A2406" s="26" t="s">
        <v>87</v>
      </c>
      <c r="B2406" s="27" t="s">
        <v>88</v>
      </c>
      <c r="C2406" s="28">
        <v>79.423911892407062</v>
      </c>
      <c r="D2406" s="29">
        <f t="shared" si="37"/>
        <v>43746</v>
      </c>
    </row>
    <row r="2407" spans="1:4" x14ac:dyDescent="0.25">
      <c r="A2407" s="26" t="s">
        <v>87</v>
      </c>
      <c r="B2407" s="27" t="s">
        <v>88</v>
      </c>
      <c r="C2407" s="28">
        <v>52.949274594938046</v>
      </c>
      <c r="D2407" s="29">
        <f t="shared" si="37"/>
        <v>43747</v>
      </c>
    </row>
    <row r="2408" spans="1:4" x14ac:dyDescent="0.25">
      <c r="A2408" s="26" t="s">
        <v>87</v>
      </c>
      <c r="B2408" s="27" t="s">
        <v>85</v>
      </c>
      <c r="C2408" s="28">
        <v>2.6474637297469026</v>
      </c>
      <c r="D2408" s="29">
        <f t="shared" si="37"/>
        <v>43748</v>
      </c>
    </row>
    <row r="2409" spans="1:4" x14ac:dyDescent="0.25">
      <c r="A2409" s="26" t="s">
        <v>84</v>
      </c>
      <c r="B2409" s="27" t="s">
        <v>85</v>
      </c>
      <c r="C2409" s="28">
        <v>13.788348845225784</v>
      </c>
      <c r="D2409" s="29">
        <f t="shared" si="37"/>
        <v>43749</v>
      </c>
    </row>
    <row r="2410" spans="1:4" x14ac:dyDescent="0.25">
      <c r="A2410" s="26" t="s">
        <v>86</v>
      </c>
      <c r="B2410" s="27" t="s">
        <v>85</v>
      </c>
      <c r="C2410" s="28">
        <v>22.045855379188712</v>
      </c>
      <c r="D2410" s="29">
        <f t="shared" si="37"/>
        <v>43750</v>
      </c>
    </row>
    <row r="2411" spans="1:4" x14ac:dyDescent="0.25">
      <c r="A2411" s="26" t="s">
        <v>84</v>
      </c>
      <c r="B2411" s="27" t="s">
        <v>85</v>
      </c>
      <c r="C2411" s="28">
        <v>34.470872113064452</v>
      </c>
      <c r="D2411" s="29">
        <f t="shared" si="37"/>
        <v>43751</v>
      </c>
    </row>
    <row r="2412" spans="1:4" x14ac:dyDescent="0.25">
      <c r="A2412" s="26" t="s">
        <v>86</v>
      </c>
      <c r="B2412" s="27" t="s">
        <v>85</v>
      </c>
      <c r="C2412" s="28">
        <v>15.873015873015873</v>
      </c>
      <c r="D2412" s="29">
        <f t="shared" si="37"/>
        <v>43752</v>
      </c>
    </row>
    <row r="2413" spans="1:4" x14ac:dyDescent="0.25">
      <c r="A2413" s="26" t="s">
        <v>91</v>
      </c>
      <c r="B2413" s="27" t="s">
        <v>90</v>
      </c>
      <c r="C2413" s="28">
        <v>987.12135669959264</v>
      </c>
      <c r="D2413" s="29">
        <f t="shared" si="37"/>
        <v>43753</v>
      </c>
    </row>
    <row r="2414" spans="1:4" x14ac:dyDescent="0.25">
      <c r="A2414" s="26" t="s">
        <v>86</v>
      </c>
      <c r="B2414" s="27" t="s">
        <v>88</v>
      </c>
      <c r="C2414" s="28">
        <v>50</v>
      </c>
      <c r="D2414" s="29">
        <f t="shared" si="37"/>
        <v>43754</v>
      </c>
    </row>
    <row r="2415" spans="1:4" x14ac:dyDescent="0.25">
      <c r="A2415" s="26" t="s">
        <v>86</v>
      </c>
      <c r="B2415" s="27" t="s">
        <v>85</v>
      </c>
      <c r="C2415" s="28">
        <v>391.73686067019401</v>
      </c>
      <c r="D2415" s="29">
        <f t="shared" si="37"/>
        <v>43755</v>
      </c>
    </row>
    <row r="2416" spans="1:4" x14ac:dyDescent="0.25">
      <c r="A2416" s="26" t="s">
        <v>91</v>
      </c>
      <c r="B2416" s="27" t="s">
        <v>90</v>
      </c>
      <c r="C2416" s="28">
        <v>164.52022611659876</v>
      </c>
      <c r="D2416" s="29">
        <f t="shared" si="37"/>
        <v>43756</v>
      </c>
    </row>
    <row r="2417" spans="1:4" x14ac:dyDescent="0.25">
      <c r="A2417" s="26" t="s">
        <v>86</v>
      </c>
      <c r="B2417" s="27" t="s">
        <v>88</v>
      </c>
      <c r="C2417" s="28">
        <v>66.137566137566139</v>
      </c>
      <c r="D2417" s="29">
        <f t="shared" si="37"/>
        <v>43757</v>
      </c>
    </row>
    <row r="2418" spans="1:4" x14ac:dyDescent="0.25">
      <c r="A2418" s="26" t="s">
        <v>91</v>
      </c>
      <c r="B2418" s="27" t="s">
        <v>90</v>
      </c>
      <c r="C2418" s="28">
        <v>822.60113058299385</v>
      </c>
      <c r="D2418" s="29">
        <f t="shared" si="37"/>
        <v>43758</v>
      </c>
    </row>
    <row r="2419" spans="1:4" x14ac:dyDescent="0.25">
      <c r="A2419" s="26" t="s">
        <v>91</v>
      </c>
      <c r="B2419" s="27" t="s">
        <v>85</v>
      </c>
      <c r="C2419" s="28">
        <v>92.625</v>
      </c>
      <c r="D2419" s="29">
        <f t="shared" si="37"/>
        <v>43759</v>
      </c>
    </row>
    <row r="2420" spans="1:4" x14ac:dyDescent="0.25">
      <c r="A2420" s="26" t="s">
        <v>86</v>
      </c>
      <c r="B2420" s="27" t="s">
        <v>85</v>
      </c>
      <c r="C2420" s="28">
        <v>48.500881834215171</v>
      </c>
      <c r="D2420" s="29">
        <f t="shared" si="37"/>
        <v>43760</v>
      </c>
    </row>
    <row r="2421" spans="1:4" x14ac:dyDescent="0.25">
      <c r="A2421" s="26" t="s">
        <v>84</v>
      </c>
      <c r="B2421" s="27" t="s">
        <v>90</v>
      </c>
      <c r="C2421" s="28">
        <v>68.941744226128904</v>
      </c>
      <c r="D2421" s="29">
        <f t="shared" si="37"/>
        <v>43761</v>
      </c>
    </row>
    <row r="2422" spans="1:4" x14ac:dyDescent="0.25">
      <c r="A2422" s="26" t="s">
        <v>84</v>
      </c>
      <c r="B2422" s="27" t="s">
        <v>88</v>
      </c>
      <c r="C2422" s="28">
        <v>103.41261633919338</v>
      </c>
      <c r="D2422" s="29">
        <f t="shared" si="37"/>
        <v>43762</v>
      </c>
    </row>
    <row r="2423" spans="1:4" x14ac:dyDescent="0.25">
      <c r="A2423" s="26" t="s">
        <v>84</v>
      </c>
      <c r="B2423" s="27" t="s">
        <v>85</v>
      </c>
      <c r="C2423" s="28">
        <v>4.529698199992291</v>
      </c>
      <c r="D2423" s="29">
        <f t="shared" si="37"/>
        <v>43763</v>
      </c>
    </row>
    <row r="2424" spans="1:4" x14ac:dyDescent="0.25">
      <c r="A2424" s="26" t="s">
        <v>91</v>
      </c>
      <c r="B2424" s="27" t="s">
        <v>88</v>
      </c>
      <c r="C2424" s="28">
        <v>31.00996921946065</v>
      </c>
      <c r="D2424" s="29">
        <f t="shared" si="37"/>
        <v>43764</v>
      </c>
    </row>
    <row r="2425" spans="1:4" x14ac:dyDescent="0.25">
      <c r="A2425" s="26" t="s">
        <v>86</v>
      </c>
      <c r="B2425" s="27" t="s">
        <v>85</v>
      </c>
      <c r="C2425" s="28">
        <v>41.235449735449734</v>
      </c>
      <c r="D2425" s="29">
        <f t="shared" si="37"/>
        <v>43765</v>
      </c>
    </row>
    <row r="2426" spans="1:4" x14ac:dyDescent="0.25">
      <c r="A2426" s="26" t="s">
        <v>86</v>
      </c>
      <c r="B2426" s="27" t="s">
        <v>92</v>
      </c>
      <c r="C2426" s="28">
        <v>103.08862433862434</v>
      </c>
      <c r="D2426" s="29">
        <f t="shared" si="37"/>
        <v>43766</v>
      </c>
    </row>
    <row r="2427" spans="1:4" x14ac:dyDescent="0.25">
      <c r="A2427" s="26" t="s">
        <v>86</v>
      </c>
      <c r="B2427" s="27" t="s">
        <v>85</v>
      </c>
      <c r="C2427" s="28">
        <v>194.00352733686069</v>
      </c>
      <c r="D2427" s="29">
        <f t="shared" si="37"/>
        <v>43767</v>
      </c>
    </row>
    <row r="2428" spans="1:4" x14ac:dyDescent="0.25">
      <c r="A2428" s="26" t="s">
        <v>87</v>
      </c>
      <c r="B2428" s="27" t="s">
        <v>88</v>
      </c>
      <c r="C2428" s="28">
        <v>121.54606595899845</v>
      </c>
      <c r="D2428" s="29">
        <f t="shared" si="37"/>
        <v>43768</v>
      </c>
    </row>
    <row r="2429" spans="1:4" x14ac:dyDescent="0.25">
      <c r="A2429" s="26" t="s">
        <v>86</v>
      </c>
      <c r="B2429" s="27" t="s">
        <v>85</v>
      </c>
      <c r="C2429" s="28">
        <v>198.4126984126984</v>
      </c>
      <c r="D2429" s="29">
        <f t="shared" si="37"/>
        <v>43769</v>
      </c>
    </row>
    <row r="2430" spans="1:4" x14ac:dyDescent="0.25">
      <c r="A2430" s="26" t="s">
        <v>86</v>
      </c>
      <c r="B2430" s="27" t="s">
        <v>85</v>
      </c>
      <c r="C2430" s="28">
        <v>293.80257936507934</v>
      </c>
      <c r="D2430" s="29">
        <f t="shared" si="37"/>
        <v>43770</v>
      </c>
    </row>
    <row r="2431" spans="1:4" x14ac:dyDescent="0.25">
      <c r="A2431" s="26" t="s">
        <v>86</v>
      </c>
      <c r="B2431" s="27" t="s">
        <v>85</v>
      </c>
      <c r="C2431" s="28">
        <v>293.80257936507934</v>
      </c>
      <c r="D2431" s="29">
        <f t="shared" si="37"/>
        <v>43771</v>
      </c>
    </row>
    <row r="2432" spans="1:4" x14ac:dyDescent="0.25">
      <c r="A2432" s="26" t="s">
        <v>86</v>
      </c>
      <c r="B2432" s="27" t="s">
        <v>93</v>
      </c>
      <c r="C2432" s="28">
        <v>0.44091710758377428</v>
      </c>
      <c r="D2432" s="29">
        <f t="shared" si="37"/>
        <v>43772</v>
      </c>
    </row>
    <row r="2433" spans="1:4" x14ac:dyDescent="0.25">
      <c r="A2433" s="26" t="s">
        <v>86</v>
      </c>
      <c r="B2433" s="27" t="s">
        <v>85</v>
      </c>
      <c r="C2433" s="28">
        <v>82.470899470899468</v>
      </c>
      <c r="D2433" s="29">
        <f t="shared" si="37"/>
        <v>43773</v>
      </c>
    </row>
    <row r="2434" spans="1:4" x14ac:dyDescent="0.25">
      <c r="A2434" s="26" t="s">
        <v>87</v>
      </c>
      <c r="B2434" s="27" t="s">
        <v>88</v>
      </c>
      <c r="C2434" s="28">
        <v>211.79709837975219</v>
      </c>
      <c r="D2434" s="29">
        <f t="shared" si="37"/>
        <v>43774</v>
      </c>
    </row>
    <row r="2435" spans="1:4" x14ac:dyDescent="0.25">
      <c r="A2435" s="26" t="s">
        <v>91</v>
      </c>
      <c r="B2435" s="27" t="s">
        <v>85</v>
      </c>
      <c r="C2435" s="28">
        <v>97.767638911520294</v>
      </c>
      <c r="D2435" s="29">
        <f t="shared" si="37"/>
        <v>43775</v>
      </c>
    </row>
    <row r="2436" spans="1:4" x14ac:dyDescent="0.25">
      <c r="A2436" s="26" t="s">
        <v>86</v>
      </c>
      <c r="B2436" s="27" t="s">
        <v>85</v>
      </c>
      <c r="C2436" s="28">
        <v>35.493827160493829</v>
      </c>
      <c r="D2436" s="29">
        <f t="shared" ref="D2436:D2499" si="38">D2435+1</f>
        <v>43776</v>
      </c>
    </row>
    <row r="2437" spans="1:4" x14ac:dyDescent="0.25">
      <c r="A2437" s="26" t="s">
        <v>86</v>
      </c>
      <c r="B2437" s="27" t="s">
        <v>85</v>
      </c>
      <c r="C2437" s="28">
        <v>110.22927689594357</v>
      </c>
      <c r="D2437" s="29">
        <f t="shared" si="38"/>
        <v>43777</v>
      </c>
    </row>
    <row r="2438" spans="1:4" x14ac:dyDescent="0.25">
      <c r="A2438" s="26" t="s">
        <v>87</v>
      </c>
      <c r="B2438" s="27" t="s">
        <v>88</v>
      </c>
      <c r="C2438" s="28">
        <v>529.49274594938049</v>
      </c>
      <c r="D2438" s="29">
        <f t="shared" si="38"/>
        <v>43778</v>
      </c>
    </row>
    <row r="2439" spans="1:4" x14ac:dyDescent="0.25">
      <c r="A2439" s="26" t="s">
        <v>86</v>
      </c>
      <c r="B2439" s="27" t="s">
        <v>85</v>
      </c>
      <c r="C2439" s="28">
        <v>36.067019400352734</v>
      </c>
      <c r="D2439" s="29">
        <f t="shared" si="38"/>
        <v>43779</v>
      </c>
    </row>
    <row r="2440" spans="1:4" x14ac:dyDescent="0.25">
      <c r="A2440" s="26" t="s">
        <v>91</v>
      </c>
      <c r="B2440" s="27" t="s">
        <v>85</v>
      </c>
      <c r="C2440" s="28">
        <v>1.7549999999999999</v>
      </c>
      <c r="D2440" s="29">
        <f t="shared" si="38"/>
        <v>43780</v>
      </c>
    </row>
    <row r="2441" spans="1:4" x14ac:dyDescent="0.25">
      <c r="A2441" s="26" t="s">
        <v>84</v>
      </c>
      <c r="B2441" s="27" t="s">
        <v>85</v>
      </c>
      <c r="C2441" s="28">
        <v>68.941744226128904</v>
      </c>
      <c r="D2441" s="29">
        <f t="shared" si="38"/>
        <v>43781</v>
      </c>
    </row>
    <row r="2442" spans="1:4" x14ac:dyDescent="0.25">
      <c r="A2442" s="26" t="s">
        <v>91</v>
      </c>
      <c r="B2442" s="27" t="s">
        <v>88</v>
      </c>
      <c r="C2442" s="28">
        <v>0.68911655257959292</v>
      </c>
      <c r="D2442" s="29">
        <f t="shared" si="38"/>
        <v>43782</v>
      </c>
    </row>
    <row r="2443" spans="1:4" x14ac:dyDescent="0.25">
      <c r="A2443" s="26" t="s">
        <v>86</v>
      </c>
      <c r="B2443" s="27" t="s">
        <v>88</v>
      </c>
      <c r="C2443" s="28">
        <v>44.091710758377424</v>
      </c>
      <c r="D2443" s="29">
        <f t="shared" si="38"/>
        <v>43783</v>
      </c>
    </row>
    <row r="2444" spans="1:4" x14ac:dyDescent="0.25">
      <c r="A2444" s="26" t="s">
        <v>84</v>
      </c>
      <c r="B2444" s="27" t="s">
        <v>93</v>
      </c>
      <c r="C2444" s="28">
        <v>64.24010381200776</v>
      </c>
      <c r="D2444" s="29">
        <f t="shared" si="38"/>
        <v>43784</v>
      </c>
    </row>
    <row r="2445" spans="1:4" x14ac:dyDescent="0.25">
      <c r="A2445" s="26" t="s">
        <v>91</v>
      </c>
      <c r="B2445" s="27" t="s">
        <v>85</v>
      </c>
      <c r="C2445" s="28">
        <v>4012.1970791205267</v>
      </c>
      <c r="D2445" s="29">
        <f t="shared" si="38"/>
        <v>43785</v>
      </c>
    </row>
    <row r="2446" spans="1:4" x14ac:dyDescent="0.25">
      <c r="A2446" s="26" t="s">
        <v>86</v>
      </c>
      <c r="B2446" s="27" t="s">
        <v>85</v>
      </c>
      <c r="C2446" s="28">
        <v>142.26230158730161</v>
      </c>
      <c r="D2446" s="29">
        <f t="shared" si="38"/>
        <v>43786</v>
      </c>
    </row>
    <row r="2447" spans="1:4" x14ac:dyDescent="0.25">
      <c r="A2447" s="26" t="s">
        <v>86</v>
      </c>
      <c r="B2447" s="27" t="s">
        <v>85</v>
      </c>
      <c r="C2447" s="28">
        <v>71.749691358024691</v>
      </c>
      <c r="D2447" s="29">
        <f t="shared" si="38"/>
        <v>43787</v>
      </c>
    </row>
    <row r="2448" spans="1:4" x14ac:dyDescent="0.25">
      <c r="A2448" s="26" t="s">
        <v>86</v>
      </c>
      <c r="B2448" s="27" t="s">
        <v>85</v>
      </c>
      <c r="C2448" s="28">
        <v>144.3241622574956</v>
      </c>
      <c r="D2448" s="29">
        <f t="shared" si="38"/>
        <v>43788</v>
      </c>
    </row>
    <row r="2449" spans="1:4" x14ac:dyDescent="0.25">
      <c r="A2449" s="26" t="s">
        <v>86</v>
      </c>
      <c r="B2449" s="27" t="s">
        <v>88</v>
      </c>
      <c r="C2449" s="28">
        <v>17.782186948853614</v>
      </c>
      <c r="D2449" s="29">
        <f t="shared" si="38"/>
        <v>43789</v>
      </c>
    </row>
    <row r="2450" spans="1:4" x14ac:dyDescent="0.25">
      <c r="A2450" s="26" t="s">
        <v>86</v>
      </c>
      <c r="B2450" s="27" t="s">
        <v>85</v>
      </c>
      <c r="C2450" s="28">
        <v>44.091710758377424</v>
      </c>
      <c r="D2450" s="29">
        <f t="shared" si="38"/>
        <v>43790</v>
      </c>
    </row>
    <row r="2451" spans="1:4" x14ac:dyDescent="0.25">
      <c r="A2451" s="26" t="s">
        <v>86</v>
      </c>
      <c r="B2451" s="27" t="s">
        <v>93</v>
      </c>
      <c r="C2451" s="28">
        <v>11</v>
      </c>
      <c r="D2451" s="29">
        <f t="shared" si="38"/>
        <v>43791</v>
      </c>
    </row>
    <row r="2452" spans="1:4" x14ac:dyDescent="0.25">
      <c r="A2452" s="26" t="s">
        <v>89</v>
      </c>
      <c r="B2452" s="27" t="s">
        <v>85</v>
      </c>
      <c r="C2452" s="28">
        <v>64.110196268786581</v>
      </c>
      <c r="D2452" s="29">
        <f t="shared" si="38"/>
        <v>43792</v>
      </c>
    </row>
    <row r="2453" spans="1:4" x14ac:dyDescent="0.25">
      <c r="A2453" s="26" t="s">
        <v>89</v>
      </c>
      <c r="B2453" s="27" t="s">
        <v>90</v>
      </c>
      <c r="C2453" s="28">
        <v>27.475798400908538</v>
      </c>
      <c r="D2453" s="29">
        <f t="shared" si="38"/>
        <v>43793</v>
      </c>
    </row>
    <row r="2454" spans="1:4" x14ac:dyDescent="0.25">
      <c r="A2454" s="26" t="s">
        <v>89</v>
      </c>
      <c r="B2454" s="27" t="s">
        <v>85</v>
      </c>
      <c r="C2454" s="28">
        <v>91.585994669695125</v>
      </c>
      <c r="D2454" s="29">
        <f t="shared" si="38"/>
        <v>43794</v>
      </c>
    </row>
    <row r="2455" spans="1:4" x14ac:dyDescent="0.25">
      <c r="A2455" s="26" t="s">
        <v>89</v>
      </c>
      <c r="B2455" s="27" t="s">
        <v>85</v>
      </c>
      <c r="C2455" s="28">
        <v>45.792997334847563</v>
      </c>
      <c r="D2455" s="29">
        <f t="shared" si="38"/>
        <v>43795</v>
      </c>
    </row>
    <row r="2456" spans="1:4" x14ac:dyDescent="0.25">
      <c r="A2456" s="26" t="s">
        <v>84</v>
      </c>
      <c r="B2456" s="27" t="s">
        <v>85</v>
      </c>
      <c r="C2456" s="28">
        <v>107.70596346087555</v>
      </c>
      <c r="D2456" s="29">
        <f t="shared" si="38"/>
        <v>43796</v>
      </c>
    </row>
    <row r="2457" spans="1:4" x14ac:dyDescent="0.25">
      <c r="A2457" s="26" t="s">
        <v>84</v>
      </c>
      <c r="B2457" s="27" t="s">
        <v>85</v>
      </c>
      <c r="C2457" s="28">
        <v>68.941744226128904</v>
      </c>
      <c r="D2457" s="29">
        <f t="shared" si="38"/>
        <v>43797</v>
      </c>
    </row>
    <row r="2458" spans="1:4" x14ac:dyDescent="0.25">
      <c r="A2458" s="26" t="s">
        <v>84</v>
      </c>
      <c r="B2458" s="27" t="s">
        <v>85</v>
      </c>
      <c r="C2458" s="28">
        <v>17.235436056532226</v>
      </c>
      <c r="D2458" s="29">
        <f t="shared" si="38"/>
        <v>43798</v>
      </c>
    </row>
    <row r="2459" spans="1:4" x14ac:dyDescent="0.25">
      <c r="A2459" s="26" t="s">
        <v>84</v>
      </c>
      <c r="B2459" s="27" t="s">
        <v>85</v>
      </c>
      <c r="C2459" s="28">
        <v>38.54406228720466</v>
      </c>
      <c r="D2459" s="29">
        <f t="shared" si="38"/>
        <v>43799</v>
      </c>
    </row>
    <row r="2460" spans="1:4" x14ac:dyDescent="0.25">
      <c r="A2460" s="26" t="s">
        <v>84</v>
      </c>
      <c r="B2460" s="27" t="s">
        <v>85</v>
      </c>
      <c r="C2460" s="28">
        <v>92.421441774491683</v>
      </c>
      <c r="D2460" s="29">
        <f t="shared" si="38"/>
        <v>43800</v>
      </c>
    </row>
    <row r="2461" spans="1:4" x14ac:dyDescent="0.25">
      <c r="A2461" s="26" t="s">
        <v>84</v>
      </c>
      <c r="B2461" s="27" t="s">
        <v>88</v>
      </c>
      <c r="C2461" s="28">
        <v>61.922365988909426</v>
      </c>
      <c r="D2461" s="29">
        <f t="shared" si="38"/>
        <v>43801</v>
      </c>
    </row>
    <row r="2462" spans="1:4" x14ac:dyDescent="0.25">
      <c r="A2462" s="26" t="s">
        <v>86</v>
      </c>
      <c r="B2462" s="27" t="s">
        <v>88</v>
      </c>
      <c r="C2462" s="28">
        <v>100</v>
      </c>
      <c r="D2462" s="29">
        <f t="shared" si="38"/>
        <v>43802</v>
      </c>
    </row>
    <row r="2463" spans="1:4" x14ac:dyDescent="0.25">
      <c r="A2463" s="26" t="s">
        <v>86</v>
      </c>
      <c r="B2463" s="27" t="s">
        <v>85</v>
      </c>
      <c r="C2463" s="28">
        <v>220.45855379188714</v>
      </c>
      <c r="D2463" s="29">
        <f t="shared" si="38"/>
        <v>43803</v>
      </c>
    </row>
    <row r="2464" spans="1:4" x14ac:dyDescent="0.25">
      <c r="A2464" s="26" t="s">
        <v>87</v>
      </c>
      <c r="B2464" s="27" t="s">
        <v>85</v>
      </c>
      <c r="C2464" s="28">
        <v>529.49274594938049</v>
      </c>
      <c r="D2464" s="29">
        <f t="shared" si="38"/>
        <v>43804</v>
      </c>
    </row>
    <row r="2465" spans="1:4" x14ac:dyDescent="0.25">
      <c r="A2465" s="26" t="s">
        <v>87</v>
      </c>
      <c r="B2465" s="27" t="s">
        <v>90</v>
      </c>
      <c r="C2465" s="28">
        <v>405.15355319666151</v>
      </c>
      <c r="D2465" s="29">
        <f t="shared" si="38"/>
        <v>43805</v>
      </c>
    </row>
    <row r="2466" spans="1:4" x14ac:dyDescent="0.25">
      <c r="A2466" s="26" t="s">
        <v>86</v>
      </c>
      <c r="B2466" s="27" t="s">
        <v>88</v>
      </c>
      <c r="C2466" s="28">
        <v>22.045855379188712</v>
      </c>
      <c r="D2466" s="29">
        <f t="shared" si="38"/>
        <v>43806</v>
      </c>
    </row>
    <row r="2467" spans="1:4" x14ac:dyDescent="0.25">
      <c r="A2467" s="26" t="s">
        <v>84</v>
      </c>
      <c r="B2467" s="27" t="s">
        <v>88</v>
      </c>
      <c r="C2467" s="28">
        <v>25.696041524803107</v>
      </c>
      <c r="D2467" s="29">
        <f t="shared" si="38"/>
        <v>43807</v>
      </c>
    </row>
    <row r="2468" spans="1:4" x14ac:dyDescent="0.25">
      <c r="A2468" s="26" t="s">
        <v>91</v>
      </c>
      <c r="B2468" s="27" t="s">
        <v>85</v>
      </c>
      <c r="C2468" s="28">
        <v>11.375</v>
      </c>
      <c r="D2468" s="29">
        <f t="shared" si="38"/>
        <v>43808</v>
      </c>
    </row>
    <row r="2469" spans="1:4" x14ac:dyDescent="0.25">
      <c r="A2469" s="26" t="s">
        <v>86</v>
      </c>
      <c r="B2469" s="27" t="s">
        <v>85</v>
      </c>
      <c r="C2469" s="28">
        <v>83.774250440917115</v>
      </c>
      <c r="D2469" s="29">
        <f t="shared" si="38"/>
        <v>43809</v>
      </c>
    </row>
    <row r="2470" spans="1:4" x14ac:dyDescent="0.25">
      <c r="A2470" s="26" t="s">
        <v>91</v>
      </c>
      <c r="B2470" s="27" t="s">
        <v>85</v>
      </c>
      <c r="C2470" s="28">
        <v>23.75</v>
      </c>
      <c r="D2470" s="29">
        <f t="shared" si="38"/>
        <v>43810</v>
      </c>
    </row>
    <row r="2471" spans="1:4" x14ac:dyDescent="0.25">
      <c r="A2471" s="26" t="s">
        <v>84</v>
      </c>
      <c r="B2471" s="27" t="s">
        <v>85</v>
      </c>
      <c r="C2471" s="28">
        <v>1.2848020762401553</v>
      </c>
      <c r="D2471" s="29">
        <f t="shared" si="38"/>
        <v>43811</v>
      </c>
    </row>
    <row r="2472" spans="1:4" x14ac:dyDescent="0.25">
      <c r="A2472" s="26" t="s">
        <v>91</v>
      </c>
      <c r="B2472" s="27" t="s">
        <v>85</v>
      </c>
      <c r="C2472" s="28">
        <v>26.071370376405412</v>
      </c>
      <c r="D2472" s="29">
        <f t="shared" si="38"/>
        <v>43812</v>
      </c>
    </row>
    <row r="2473" spans="1:4" x14ac:dyDescent="0.25">
      <c r="A2473" s="26" t="s">
        <v>84</v>
      </c>
      <c r="B2473" s="27" t="s">
        <v>85</v>
      </c>
      <c r="C2473" s="28">
        <v>51.706308169596689</v>
      </c>
      <c r="D2473" s="29">
        <f t="shared" si="38"/>
        <v>43813</v>
      </c>
    </row>
    <row r="2474" spans="1:4" x14ac:dyDescent="0.25">
      <c r="A2474" s="26" t="s">
        <v>86</v>
      </c>
      <c r="B2474" s="27" t="s">
        <v>85</v>
      </c>
      <c r="C2474" s="28">
        <v>110.22927689594357</v>
      </c>
      <c r="D2474" s="29">
        <f t="shared" si="38"/>
        <v>43814</v>
      </c>
    </row>
    <row r="2475" spans="1:4" x14ac:dyDescent="0.25">
      <c r="A2475" s="26" t="s">
        <v>86</v>
      </c>
      <c r="B2475" s="27" t="s">
        <v>85</v>
      </c>
      <c r="C2475" s="28">
        <v>1.8040564373897707</v>
      </c>
      <c r="D2475" s="29">
        <f t="shared" si="38"/>
        <v>43815</v>
      </c>
    </row>
    <row r="2476" spans="1:4" x14ac:dyDescent="0.25">
      <c r="A2476" s="26" t="s">
        <v>91</v>
      </c>
      <c r="B2476" s="27" t="s">
        <v>85</v>
      </c>
      <c r="C2476" s="28">
        <v>25.684522442229063</v>
      </c>
      <c r="D2476" s="29">
        <f t="shared" si="38"/>
        <v>43816</v>
      </c>
    </row>
    <row r="2477" spans="1:4" x14ac:dyDescent="0.25">
      <c r="A2477" s="26" t="s">
        <v>86</v>
      </c>
      <c r="B2477" s="27" t="s">
        <v>90</v>
      </c>
      <c r="C2477" s="28">
        <v>4.409171075837742</v>
      </c>
      <c r="D2477" s="29">
        <f t="shared" si="38"/>
        <v>43817</v>
      </c>
    </row>
    <row r="2478" spans="1:4" x14ac:dyDescent="0.25">
      <c r="A2478" s="26" t="s">
        <v>86</v>
      </c>
      <c r="B2478" s="27" t="s">
        <v>90</v>
      </c>
      <c r="C2478" s="28">
        <v>4.409171075837742</v>
      </c>
      <c r="D2478" s="29">
        <f t="shared" si="38"/>
        <v>43818</v>
      </c>
    </row>
    <row r="2479" spans="1:4" x14ac:dyDescent="0.25">
      <c r="A2479" s="26" t="s">
        <v>86</v>
      </c>
      <c r="B2479" s="27" t="s">
        <v>90</v>
      </c>
      <c r="C2479" s="28">
        <v>4.409171075837742</v>
      </c>
      <c r="D2479" s="29">
        <f t="shared" si="38"/>
        <v>43819</v>
      </c>
    </row>
    <row r="2480" spans="1:4" x14ac:dyDescent="0.25">
      <c r="A2480" s="26" t="s">
        <v>86</v>
      </c>
      <c r="B2480" s="27" t="s">
        <v>90</v>
      </c>
      <c r="C2480" s="28">
        <v>4.409171075837742</v>
      </c>
      <c r="D2480" s="29">
        <f t="shared" si="38"/>
        <v>43820</v>
      </c>
    </row>
    <row r="2481" spans="1:4" x14ac:dyDescent="0.25">
      <c r="A2481" s="26" t="s">
        <v>86</v>
      </c>
      <c r="B2481" s="27" t="s">
        <v>90</v>
      </c>
      <c r="C2481" s="28">
        <v>4.409171075837742</v>
      </c>
      <c r="D2481" s="29">
        <f t="shared" si="38"/>
        <v>43821</v>
      </c>
    </row>
    <row r="2482" spans="1:4" x14ac:dyDescent="0.25">
      <c r="A2482" s="26" t="s">
        <v>84</v>
      </c>
      <c r="B2482" s="27" t="s">
        <v>93</v>
      </c>
      <c r="C2482" s="28">
        <v>64.24010381200776</v>
      </c>
      <c r="D2482" s="29">
        <f t="shared" si="38"/>
        <v>43822</v>
      </c>
    </row>
    <row r="2483" spans="1:4" x14ac:dyDescent="0.25">
      <c r="A2483" s="26" t="s">
        <v>86</v>
      </c>
      <c r="B2483" s="27" t="s">
        <v>85</v>
      </c>
      <c r="C2483" s="28">
        <v>24.483575837742503</v>
      </c>
      <c r="D2483" s="29">
        <f t="shared" si="38"/>
        <v>43823</v>
      </c>
    </row>
    <row r="2484" spans="1:4" x14ac:dyDescent="0.25">
      <c r="A2484" s="26" t="s">
        <v>91</v>
      </c>
      <c r="B2484" s="27" t="s">
        <v>88</v>
      </c>
      <c r="C2484" s="28">
        <v>100</v>
      </c>
      <c r="D2484" s="29">
        <f t="shared" si="38"/>
        <v>43824</v>
      </c>
    </row>
    <row r="2485" spans="1:4" x14ac:dyDescent="0.25">
      <c r="A2485" s="26" t="s">
        <v>91</v>
      </c>
      <c r="B2485" s="27" t="s">
        <v>85</v>
      </c>
      <c r="C2485" s="28">
        <v>50</v>
      </c>
      <c r="D2485" s="29">
        <f t="shared" si="38"/>
        <v>43825</v>
      </c>
    </row>
    <row r="2486" spans="1:4" x14ac:dyDescent="0.25">
      <c r="A2486" s="26" t="s">
        <v>86</v>
      </c>
      <c r="B2486" s="27" t="s">
        <v>88</v>
      </c>
      <c r="C2486" s="28">
        <v>44.091710758377424</v>
      </c>
      <c r="D2486" s="29">
        <f t="shared" si="38"/>
        <v>43826</v>
      </c>
    </row>
    <row r="2487" spans="1:4" x14ac:dyDescent="0.25">
      <c r="A2487" s="26" t="s">
        <v>86</v>
      </c>
      <c r="B2487" s="27" t="s">
        <v>88</v>
      </c>
      <c r="C2487" s="28">
        <v>44.091710758377424</v>
      </c>
      <c r="D2487" s="29">
        <f t="shared" si="38"/>
        <v>43827</v>
      </c>
    </row>
    <row r="2488" spans="1:4" x14ac:dyDescent="0.25">
      <c r="A2488" s="26" t="s">
        <v>86</v>
      </c>
      <c r="B2488" s="27" t="s">
        <v>85</v>
      </c>
      <c r="C2488" s="28">
        <v>176.3668430335097</v>
      </c>
      <c r="D2488" s="29">
        <f t="shared" si="38"/>
        <v>43828</v>
      </c>
    </row>
    <row r="2489" spans="1:4" x14ac:dyDescent="0.25">
      <c r="A2489" s="26" t="s">
        <v>86</v>
      </c>
      <c r="B2489" s="27" t="s">
        <v>88</v>
      </c>
      <c r="C2489" s="28">
        <v>44.091710758377424</v>
      </c>
      <c r="D2489" s="29">
        <f t="shared" si="38"/>
        <v>43829</v>
      </c>
    </row>
    <row r="2490" spans="1:4" x14ac:dyDescent="0.25">
      <c r="A2490" s="26" t="s">
        <v>87</v>
      </c>
      <c r="B2490" s="27" t="s">
        <v>88</v>
      </c>
      <c r="C2490" s="28">
        <v>52.949274594938046</v>
      </c>
      <c r="D2490" s="29">
        <f t="shared" si="38"/>
        <v>43830</v>
      </c>
    </row>
    <row r="2491" spans="1:4" x14ac:dyDescent="0.25">
      <c r="A2491" s="26" t="s">
        <v>86</v>
      </c>
      <c r="B2491" s="27" t="s">
        <v>88</v>
      </c>
      <c r="C2491" s="28">
        <v>110.22927689594357</v>
      </c>
      <c r="D2491" s="29">
        <f t="shared" si="38"/>
        <v>43831</v>
      </c>
    </row>
    <row r="2492" spans="1:4" x14ac:dyDescent="0.25">
      <c r="A2492" s="26" t="s">
        <v>86</v>
      </c>
      <c r="B2492" s="27" t="s">
        <v>88</v>
      </c>
      <c r="C2492" s="28">
        <v>132.27513227513228</v>
      </c>
      <c r="D2492" s="29">
        <f t="shared" si="38"/>
        <v>43832</v>
      </c>
    </row>
    <row r="2493" spans="1:4" x14ac:dyDescent="0.25">
      <c r="A2493" s="26" t="s">
        <v>86</v>
      </c>
      <c r="B2493" s="27" t="s">
        <v>88</v>
      </c>
      <c r="C2493" s="28">
        <v>132.27513227513228</v>
      </c>
      <c r="D2493" s="29">
        <f t="shared" si="38"/>
        <v>43833</v>
      </c>
    </row>
    <row r="2494" spans="1:4" x14ac:dyDescent="0.25">
      <c r="A2494" s="26" t="s">
        <v>87</v>
      </c>
      <c r="B2494" s="27" t="s">
        <v>88</v>
      </c>
      <c r="C2494" s="28">
        <v>79.423911892407062</v>
      </c>
      <c r="D2494" s="29">
        <f t="shared" si="38"/>
        <v>43834</v>
      </c>
    </row>
    <row r="2495" spans="1:4" x14ac:dyDescent="0.25">
      <c r="A2495" s="26" t="s">
        <v>91</v>
      </c>
      <c r="B2495" s="27" t="s">
        <v>88</v>
      </c>
      <c r="C2495" s="28">
        <v>159.64533468093904</v>
      </c>
      <c r="D2495" s="29">
        <f t="shared" si="38"/>
        <v>43835</v>
      </c>
    </row>
    <row r="2496" spans="1:4" x14ac:dyDescent="0.25">
      <c r="A2496" s="26" t="s">
        <v>87</v>
      </c>
      <c r="B2496" s="27" t="s">
        <v>85</v>
      </c>
      <c r="C2496" s="28">
        <v>8.4718839351900872</v>
      </c>
      <c r="D2496" s="29">
        <f t="shared" si="38"/>
        <v>43836</v>
      </c>
    </row>
    <row r="2497" spans="1:4" x14ac:dyDescent="0.25">
      <c r="A2497" s="26" t="s">
        <v>87</v>
      </c>
      <c r="B2497" s="27" t="s">
        <v>85</v>
      </c>
      <c r="C2497" s="28">
        <v>42.359419675950441</v>
      </c>
      <c r="D2497" s="29">
        <f t="shared" si="38"/>
        <v>43837</v>
      </c>
    </row>
    <row r="2498" spans="1:4" x14ac:dyDescent="0.25">
      <c r="A2498" s="26" t="s">
        <v>86</v>
      </c>
      <c r="B2498" s="27" t="s">
        <v>88</v>
      </c>
      <c r="C2498" s="28">
        <v>44.091710758377424</v>
      </c>
      <c r="D2498" s="29">
        <f t="shared" si="38"/>
        <v>43838</v>
      </c>
    </row>
    <row r="2499" spans="1:4" x14ac:dyDescent="0.25">
      <c r="A2499" s="26" t="s">
        <v>86</v>
      </c>
      <c r="B2499" s="27" t="s">
        <v>88</v>
      </c>
      <c r="C2499" s="28">
        <v>44.091710758377424</v>
      </c>
      <c r="D2499" s="29">
        <f t="shared" si="38"/>
        <v>43839</v>
      </c>
    </row>
    <row r="2500" spans="1:4" x14ac:dyDescent="0.25">
      <c r="A2500" s="26" t="s">
        <v>86</v>
      </c>
      <c r="B2500" s="27" t="s">
        <v>88</v>
      </c>
      <c r="C2500" s="28">
        <v>88.183421516754848</v>
      </c>
      <c r="D2500" s="29">
        <f t="shared" ref="D2500:D2563" si="39">D2499+1</f>
        <v>43840</v>
      </c>
    </row>
    <row r="2501" spans="1:4" x14ac:dyDescent="0.25">
      <c r="A2501" s="26" t="s">
        <v>87</v>
      </c>
      <c r="B2501" s="27" t="s">
        <v>85</v>
      </c>
      <c r="C2501" s="28">
        <v>158.84782378481412</v>
      </c>
      <c r="D2501" s="29">
        <f t="shared" si="39"/>
        <v>43841</v>
      </c>
    </row>
    <row r="2502" spans="1:4" x14ac:dyDescent="0.25">
      <c r="A2502" s="26" t="s">
        <v>91</v>
      </c>
      <c r="B2502" s="27" t="s">
        <v>93</v>
      </c>
      <c r="C2502" s="28">
        <v>40</v>
      </c>
      <c r="D2502" s="29">
        <f t="shared" si="39"/>
        <v>43842</v>
      </c>
    </row>
    <row r="2503" spans="1:4" x14ac:dyDescent="0.25">
      <c r="A2503" s="26" t="s">
        <v>84</v>
      </c>
      <c r="B2503" s="27" t="s">
        <v>88</v>
      </c>
      <c r="C2503" s="28">
        <v>64.24010381200776</v>
      </c>
      <c r="D2503" s="29">
        <f t="shared" si="39"/>
        <v>43843</v>
      </c>
    </row>
    <row r="2504" spans="1:4" x14ac:dyDescent="0.25">
      <c r="A2504" s="26" t="s">
        <v>86</v>
      </c>
      <c r="B2504" s="27" t="s">
        <v>85</v>
      </c>
      <c r="C2504" s="28">
        <v>33.06878306878307</v>
      </c>
      <c r="D2504" s="29">
        <f t="shared" si="39"/>
        <v>43844</v>
      </c>
    </row>
    <row r="2505" spans="1:4" x14ac:dyDescent="0.25">
      <c r="A2505" s="26" t="s">
        <v>87</v>
      </c>
      <c r="B2505" s="27" t="s">
        <v>88</v>
      </c>
      <c r="C2505" s="28">
        <v>60.773032979499227</v>
      </c>
      <c r="D2505" s="29">
        <f t="shared" si="39"/>
        <v>43845</v>
      </c>
    </row>
    <row r="2506" spans="1:4" x14ac:dyDescent="0.25">
      <c r="A2506" s="26" t="s">
        <v>84</v>
      </c>
      <c r="B2506" s="27" t="s">
        <v>90</v>
      </c>
      <c r="C2506" s="28">
        <v>77.088124574409321</v>
      </c>
      <c r="D2506" s="29">
        <f t="shared" si="39"/>
        <v>43846</v>
      </c>
    </row>
    <row r="2507" spans="1:4" x14ac:dyDescent="0.25">
      <c r="A2507" s="26" t="s">
        <v>91</v>
      </c>
      <c r="B2507" s="27" t="s">
        <v>85</v>
      </c>
      <c r="C2507" s="28">
        <v>154.10713465337437</v>
      </c>
      <c r="D2507" s="29">
        <f t="shared" si="39"/>
        <v>43847</v>
      </c>
    </row>
    <row r="2508" spans="1:4" x14ac:dyDescent="0.25">
      <c r="A2508" s="26" t="s">
        <v>84</v>
      </c>
      <c r="B2508" s="27" t="s">
        <v>85</v>
      </c>
      <c r="C2508" s="28">
        <v>86.177180282661155</v>
      </c>
      <c r="D2508" s="29">
        <f t="shared" si="39"/>
        <v>43848</v>
      </c>
    </row>
    <row r="2509" spans="1:4" x14ac:dyDescent="0.25">
      <c r="A2509" s="26" t="s">
        <v>84</v>
      </c>
      <c r="B2509" s="27" t="s">
        <v>85</v>
      </c>
      <c r="C2509" s="28">
        <v>22.652345406190175</v>
      </c>
      <c r="D2509" s="29">
        <f t="shared" si="39"/>
        <v>43849</v>
      </c>
    </row>
    <row r="2510" spans="1:4" x14ac:dyDescent="0.25">
      <c r="A2510" s="26" t="s">
        <v>84</v>
      </c>
      <c r="B2510" s="27" t="s">
        <v>85</v>
      </c>
      <c r="C2510" s="28">
        <v>62.047569803516026</v>
      </c>
      <c r="D2510" s="29">
        <f t="shared" si="39"/>
        <v>43850</v>
      </c>
    </row>
    <row r="2511" spans="1:4" x14ac:dyDescent="0.25">
      <c r="A2511" s="26" t="s">
        <v>86</v>
      </c>
      <c r="B2511" s="27" t="s">
        <v>85</v>
      </c>
      <c r="C2511" s="28">
        <v>97.934215167548501</v>
      </c>
      <c r="D2511" s="29">
        <f t="shared" si="39"/>
        <v>43851</v>
      </c>
    </row>
    <row r="2512" spans="1:4" x14ac:dyDescent="0.25">
      <c r="A2512" s="26" t="s">
        <v>84</v>
      </c>
      <c r="B2512" s="27" t="s">
        <v>85</v>
      </c>
      <c r="C2512" s="28">
        <v>29.550447753523571</v>
      </c>
      <c r="D2512" s="29">
        <f t="shared" si="39"/>
        <v>43852</v>
      </c>
    </row>
    <row r="2513" spans="1:4" x14ac:dyDescent="0.25">
      <c r="A2513" s="26" t="s">
        <v>86</v>
      </c>
      <c r="B2513" s="27" t="s">
        <v>85</v>
      </c>
      <c r="C2513" s="28">
        <v>110.22927689594357</v>
      </c>
      <c r="D2513" s="29">
        <f t="shared" si="39"/>
        <v>43853</v>
      </c>
    </row>
    <row r="2514" spans="1:4" x14ac:dyDescent="0.25">
      <c r="A2514" s="26" t="s">
        <v>86</v>
      </c>
      <c r="B2514" s="27" t="s">
        <v>85</v>
      </c>
      <c r="C2514" s="28">
        <v>110.22927689594357</v>
      </c>
      <c r="D2514" s="29">
        <f t="shared" si="39"/>
        <v>43854</v>
      </c>
    </row>
    <row r="2515" spans="1:4" x14ac:dyDescent="0.25">
      <c r="A2515" s="26" t="s">
        <v>91</v>
      </c>
      <c r="B2515" s="27" t="s">
        <v>85</v>
      </c>
      <c r="C2515" s="28">
        <v>0</v>
      </c>
      <c r="D2515" s="29">
        <f t="shared" si="39"/>
        <v>43855</v>
      </c>
    </row>
    <row r="2516" spans="1:4" x14ac:dyDescent="0.25">
      <c r="A2516" s="26" t="s">
        <v>84</v>
      </c>
      <c r="B2516" s="27" t="s">
        <v>85</v>
      </c>
      <c r="C2516" s="28">
        <v>449.68072668405438</v>
      </c>
      <c r="D2516" s="29">
        <f t="shared" si="39"/>
        <v>43856</v>
      </c>
    </row>
    <row r="2517" spans="1:4" x14ac:dyDescent="0.25">
      <c r="A2517" s="26" t="s">
        <v>86</v>
      </c>
      <c r="B2517" s="27" t="s">
        <v>85</v>
      </c>
      <c r="C2517" s="28">
        <v>99.206349206349202</v>
      </c>
      <c r="D2517" s="29">
        <f t="shared" si="39"/>
        <v>43857</v>
      </c>
    </row>
    <row r="2518" spans="1:4" x14ac:dyDescent="0.25">
      <c r="A2518" s="26" t="s">
        <v>86</v>
      </c>
      <c r="B2518" s="27" t="s">
        <v>85</v>
      </c>
      <c r="C2518" s="28">
        <v>146.90145502645501</v>
      </c>
      <c r="D2518" s="29">
        <f t="shared" si="39"/>
        <v>43858</v>
      </c>
    </row>
    <row r="2519" spans="1:4" x14ac:dyDescent="0.25">
      <c r="A2519" s="26" t="s">
        <v>86</v>
      </c>
      <c r="B2519" s="27" t="s">
        <v>85</v>
      </c>
      <c r="C2519" s="28">
        <v>2.204585537918871</v>
      </c>
      <c r="D2519" s="29">
        <f t="shared" si="39"/>
        <v>43859</v>
      </c>
    </row>
    <row r="2520" spans="1:4" x14ac:dyDescent="0.25">
      <c r="A2520" s="26" t="s">
        <v>86</v>
      </c>
      <c r="B2520" s="27" t="s">
        <v>88</v>
      </c>
      <c r="C2520" s="28">
        <v>6.6137566137566139</v>
      </c>
      <c r="D2520" s="29">
        <f t="shared" si="39"/>
        <v>43860</v>
      </c>
    </row>
    <row r="2521" spans="1:4" x14ac:dyDescent="0.25">
      <c r="A2521" s="26" t="s">
        <v>84</v>
      </c>
      <c r="B2521" s="27" t="s">
        <v>85</v>
      </c>
      <c r="C2521" s="28">
        <v>48.259220958290243</v>
      </c>
      <c r="D2521" s="29">
        <f t="shared" si="39"/>
        <v>43861</v>
      </c>
    </row>
    <row r="2522" spans="1:4" x14ac:dyDescent="0.25">
      <c r="A2522" s="26" t="s">
        <v>84</v>
      </c>
      <c r="B2522" s="27" t="s">
        <v>85</v>
      </c>
      <c r="C2522" s="28">
        <v>15.733540158566012</v>
      </c>
      <c r="D2522" s="29">
        <f t="shared" si="39"/>
        <v>43862</v>
      </c>
    </row>
    <row r="2523" spans="1:4" x14ac:dyDescent="0.25">
      <c r="A2523" s="26" t="s">
        <v>84</v>
      </c>
      <c r="B2523" s="27" t="s">
        <v>92</v>
      </c>
      <c r="C2523" s="28">
        <v>616.14294516327789</v>
      </c>
      <c r="D2523" s="29">
        <f t="shared" si="39"/>
        <v>43863</v>
      </c>
    </row>
    <row r="2524" spans="1:4" x14ac:dyDescent="0.25">
      <c r="A2524" s="26" t="s">
        <v>86</v>
      </c>
      <c r="B2524" s="27" t="s">
        <v>92</v>
      </c>
      <c r="C2524" s="28">
        <v>32.675999999999995</v>
      </c>
      <c r="D2524" s="29">
        <f t="shared" si="39"/>
        <v>43864</v>
      </c>
    </row>
    <row r="2525" spans="1:4" x14ac:dyDescent="0.25">
      <c r="A2525" s="26" t="s">
        <v>91</v>
      </c>
      <c r="B2525" s="27" t="s">
        <v>92</v>
      </c>
      <c r="C2525" s="28">
        <v>32.589212970506765</v>
      </c>
      <c r="D2525" s="29">
        <f t="shared" si="39"/>
        <v>43865</v>
      </c>
    </row>
    <row r="2526" spans="1:4" x14ac:dyDescent="0.25">
      <c r="A2526" s="26" t="s">
        <v>91</v>
      </c>
      <c r="B2526" s="27" t="s">
        <v>92</v>
      </c>
      <c r="C2526" s="28">
        <v>32.589212970506765</v>
      </c>
      <c r="D2526" s="29">
        <f t="shared" si="39"/>
        <v>43866</v>
      </c>
    </row>
    <row r="2527" spans="1:4" x14ac:dyDescent="0.25">
      <c r="A2527" s="26" t="s">
        <v>84</v>
      </c>
      <c r="B2527" s="27" t="s">
        <v>85</v>
      </c>
      <c r="C2527" s="28">
        <v>92.421441774491683</v>
      </c>
      <c r="D2527" s="29">
        <f t="shared" si="39"/>
        <v>43867</v>
      </c>
    </row>
    <row r="2528" spans="1:4" x14ac:dyDescent="0.25">
      <c r="A2528" s="26" t="s">
        <v>84</v>
      </c>
      <c r="B2528" s="27" t="s">
        <v>88</v>
      </c>
      <c r="C2528" s="28">
        <v>138.63216266173754</v>
      </c>
      <c r="D2528" s="29">
        <f t="shared" si="39"/>
        <v>43868</v>
      </c>
    </row>
    <row r="2529" spans="1:4" x14ac:dyDescent="0.25">
      <c r="A2529" s="26" t="s">
        <v>87</v>
      </c>
      <c r="B2529" s="27" t="s">
        <v>85</v>
      </c>
      <c r="C2529" s="28">
        <v>450</v>
      </c>
      <c r="D2529" s="29">
        <f t="shared" si="39"/>
        <v>43869</v>
      </c>
    </row>
    <row r="2530" spans="1:4" x14ac:dyDescent="0.25">
      <c r="A2530" s="26" t="s">
        <v>87</v>
      </c>
      <c r="B2530" s="27" t="s">
        <v>90</v>
      </c>
      <c r="C2530" s="28">
        <v>158.84782378481412</v>
      </c>
      <c r="D2530" s="29">
        <f t="shared" si="39"/>
        <v>43870</v>
      </c>
    </row>
    <row r="2531" spans="1:4" x14ac:dyDescent="0.25">
      <c r="A2531" s="26" t="s">
        <v>87</v>
      </c>
      <c r="B2531" s="27" t="s">
        <v>85</v>
      </c>
      <c r="C2531" s="28">
        <v>423.59419675950437</v>
      </c>
      <c r="D2531" s="29">
        <f t="shared" si="39"/>
        <v>43871</v>
      </c>
    </row>
    <row r="2532" spans="1:4" x14ac:dyDescent="0.25">
      <c r="A2532" s="26" t="s">
        <v>87</v>
      </c>
      <c r="B2532" s="27" t="s">
        <v>85</v>
      </c>
      <c r="C2532" s="28">
        <v>26.474637297469023</v>
      </c>
      <c r="D2532" s="29">
        <f t="shared" si="39"/>
        <v>43872</v>
      </c>
    </row>
    <row r="2533" spans="1:4" x14ac:dyDescent="0.25">
      <c r="A2533" s="26" t="s">
        <v>86</v>
      </c>
      <c r="B2533" s="27" t="s">
        <v>85</v>
      </c>
      <c r="C2533" s="28">
        <v>36.0810405643739</v>
      </c>
      <c r="D2533" s="29">
        <f t="shared" si="39"/>
        <v>43873</v>
      </c>
    </row>
    <row r="2534" spans="1:4" x14ac:dyDescent="0.25">
      <c r="A2534" s="26" t="s">
        <v>84</v>
      </c>
      <c r="B2534" s="27" t="s">
        <v>88</v>
      </c>
      <c r="C2534" s="28">
        <v>32.12005190600388</v>
      </c>
      <c r="D2534" s="29">
        <f t="shared" si="39"/>
        <v>43874</v>
      </c>
    </row>
    <row r="2535" spans="1:4" x14ac:dyDescent="0.25">
      <c r="A2535" s="26" t="s">
        <v>86</v>
      </c>
      <c r="B2535" s="27" t="s">
        <v>85</v>
      </c>
      <c r="C2535" s="28">
        <v>88.183421516754848</v>
      </c>
      <c r="D2535" s="29">
        <f t="shared" si="39"/>
        <v>43875</v>
      </c>
    </row>
    <row r="2536" spans="1:4" x14ac:dyDescent="0.25">
      <c r="A2536" s="26" t="s">
        <v>84</v>
      </c>
      <c r="B2536" s="27" t="s">
        <v>85</v>
      </c>
      <c r="C2536" s="28">
        <v>231.05360443622922</v>
      </c>
      <c r="D2536" s="29">
        <f t="shared" si="39"/>
        <v>43876</v>
      </c>
    </row>
    <row r="2537" spans="1:4" x14ac:dyDescent="0.25">
      <c r="A2537" s="26" t="s">
        <v>86</v>
      </c>
      <c r="B2537" s="27" t="s">
        <v>88</v>
      </c>
      <c r="C2537" s="28">
        <v>55.114638447971785</v>
      </c>
      <c r="D2537" s="29">
        <f t="shared" si="39"/>
        <v>43877</v>
      </c>
    </row>
    <row r="2538" spans="1:4" x14ac:dyDescent="0.25">
      <c r="A2538" s="26" t="s">
        <v>86</v>
      </c>
      <c r="B2538" s="27" t="s">
        <v>88</v>
      </c>
      <c r="C2538" s="28">
        <v>143.29805996472663</v>
      </c>
      <c r="D2538" s="29">
        <f t="shared" si="39"/>
        <v>43878</v>
      </c>
    </row>
    <row r="2539" spans="1:4" x14ac:dyDescent="0.25">
      <c r="A2539" s="26" t="s">
        <v>87</v>
      </c>
      <c r="B2539" s="27" t="s">
        <v>90</v>
      </c>
      <c r="C2539" s="28">
        <v>52.949274594938046</v>
      </c>
      <c r="D2539" s="29">
        <f t="shared" si="39"/>
        <v>43879</v>
      </c>
    </row>
    <row r="2540" spans="1:4" x14ac:dyDescent="0.25">
      <c r="A2540" s="26" t="s">
        <v>86</v>
      </c>
      <c r="B2540" s="27" t="s">
        <v>85</v>
      </c>
      <c r="C2540" s="28">
        <v>120</v>
      </c>
      <c r="D2540" s="29">
        <f t="shared" si="39"/>
        <v>43880</v>
      </c>
    </row>
    <row r="2541" spans="1:4" x14ac:dyDescent="0.25">
      <c r="A2541" s="26" t="s">
        <v>89</v>
      </c>
      <c r="B2541" s="27" t="s">
        <v>90</v>
      </c>
      <c r="C2541" s="28">
        <v>9.1585994669695125</v>
      </c>
      <c r="D2541" s="29">
        <f t="shared" si="39"/>
        <v>43881</v>
      </c>
    </row>
    <row r="2542" spans="1:4" x14ac:dyDescent="0.25">
      <c r="A2542" s="26" t="s">
        <v>84</v>
      </c>
      <c r="B2542" s="27" t="s">
        <v>85</v>
      </c>
      <c r="C2542" s="28">
        <v>3.8508934072704868</v>
      </c>
      <c r="D2542" s="29">
        <f t="shared" si="39"/>
        <v>43882</v>
      </c>
    </row>
    <row r="2543" spans="1:4" x14ac:dyDescent="0.25">
      <c r="A2543" s="26" t="s">
        <v>89</v>
      </c>
      <c r="B2543" s="27" t="s">
        <v>85</v>
      </c>
      <c r="C2543" s="28">
        <v>4.5792997334847563</v>
      </c>
      <c r="D2543" s="29">
        <f t="shared" si="39"/>
        <v>43883</v>
      </c>
    </row>
    <row r="2544" spans="1:4" x14ac:dyDescent="0.25">
      <c r="A2544" s="26" t="s">
        <v>84</v>
      </c>
      <c r="B2544" s="27" t="s">
        <v>85</v>
      </c>
      <c r="C2544" s="28">
        <v>15.403573629081947</v>
      </c>
      <c r="D2544" s="29">
        <f t="shared" si="39"/>
        <v>43884</v>
      </c>
    </row>
    <row r="2545" spans="1:4" x14ac:dyDescent="0.25">
      <c r="A2545" s="26" t="s">
        <v>87</v>
      </c>
      <c r="B2545" s="27" t="s">
        <v>85</v>
      </c>
      <c r="C2545" s="28">
        <v>105.89854918987609</v>
      </c>
      <c r="D2545" s="29">
        <f t="shared" si="39"/>
        <v>43885</v>
      </c>
    </row>
    <row r="2546" spans="1:4" x14ac:dyDescent="0.25">
      <c r="A2546" s="26" t="s">
        <v>84</v>
      </c>
      <c r="B2546" s="27" t="s">
        <v>85</v>
      </c>
      <c r="C2546" s="28">
        <v>308.07147258163894</v>
      </c>
      <c r="D2546" s="29">
        <f t="shared" si="39"/>
        <v>43886</v>
      </c>
    </row>
    <row r="2547" spans="1:4" x14ac:dyDescent="0.25">
      <c r="A2547" s="26" t="s">
        <v>84</v>
      </c>
      <c r="B2547" s="27" t="s">
        <v>85</v>
      </c>
      <c r="C2547" s="28">
        <v>19.100431300061611</v>
      </c>
      <c r="D2547" s="29">
        <f t="shared" si="39"/>
        <v>43887</v>
      </c>
    </row>
    <row r="2548" spans="1:4" x14ac:dyDescent="0.25">
      <c r="A2548" s="26" t="s">
        <v>84</v>
      </c>
      <c r="B2548" s="27" t="s">
        <v>88</v>
      </c>
      <c r="C2548" s="28">
        <v>61.614294516327789</v>
      </c>
      <c r="D2548" s="29">
        <f t="shared" si="39"/>
        <v>43888</v>
      </c>
    </row>
    <row r="2549" spans="1:4" x14ac:dyDescent="0.25">
      <c r="A2549" s="26" t="s">
        <v>91</v>
      </c>
      <c r="B2549" s="27" t="s">
        <v>90</v>
      </c>
      <c r="C2549" s="28">
        <v>85.213251117092341</v>
      </c>
      <c r="D2549" s="29">
        <f t="shared" si="39"/>
        <v>43889</v>
      </c>
    </row>
    <row r="2550" spans="1:4" x14ac:dyDescent="0.25">
      <c r="A2550" s="26" t="s">
        <v>84</v>
      </c>
      <c r="B2550" s="27" t="s">
        <v>85</v>
      </c>
      <c r="C2550" s="28">
        <v>4.621072088724584</v>
      </c>
      <c r="D2550" s="29">
        <f t="shared" si="39"/>
        <v>43890</v>
      </c>
    </row>
    <row r="2551" spans="1:4" x14ac:dyDescent="0.25">
      <c r="A2551" s="26" t="s">
        <v>91</v>
      </c>
      <c r="B2551" s="27" t="s">
        <v>85</v>
      </c>
      <c r="C2551" s="28">
        <v>325.89212970506765</v>
      </c>
      <c r="D2551" s="29">
        <f t="shared" si="39"/>
        <v>43891</v>
      </c>
    </row>
    <row r="2552" spans="1:4" x14ac:dyDescent="0.25">
      <c r="A2552" s="26" t="s">
        <v>91</v>
      </c>
      <c r="B2552" s="27" t="s">
        <v>88</v>
      </c>
      <c r="C2552" s="28">
        <v>45.941103505306202</v>
      </c>
      <c r="D2552" s="29">
        <f t="shared" si="39"/>
        <v>43892</v>
      </c>
    </row>
    <row r="2553" spans="1:4" x14ac:dyDescent="0.25">
      <c r="A2553" s="26" t="s">
        <v>89</v>
      </c>
      <c r="B2553" s="27" t="s">
        <v>85</v>
      </c>
      <c r="C2553" s="28">
        <v>165.77065035214815</v>
      </c>
      <c r="D2553" s="29">
        <f t="shared" si="39"/>
        <v>43893</v>
      </c>
    </row>
    <row r="2554" spans="1:4" x14ac:dyDescent="0.25">
      <c r="A2554" s="26" t="s">
        <v>89</v>
      </c>
      <c r="B2554" s="27" t="s">
        <v>85</v>
      </c>
      <c r="C2554" s="28">
        <v>91.585994669695125</v>
      </c>
      <c r="D2554" s="29">
        <f t="shared" si="39"/>
        <v>43894</v>
      </c>
    </row>
    <row r="2555" spans="1:4" x14ac:dyDescent="0.25">
      <c r="A2555" s="26" t="s">
        <v>89</v>
      </c>
      <c r="B2555" s="27" t="s">
        <v>85</v>
      </c>
      <c r="C2555" s="28">
        <v>109.90319360363415</v>
      </c>
      <c r="D2555" s="29">
        <f t="shared" si="39"/>
        <v>43895</v>
      </c>
    </row>
    <row r="2556" spans="1:4" x14ac:dyDescent="0.25">
      <c r="A2556" s="26" t="s">
        <v>89</v>
      </c>
      <c r="B2556" s="27" t="s">
        <v>90</v>
      </c>
      <c r="C2556" s="28">
        <v>26.285180470202501</v>
      </c>
      <c r="D2556" s="29">
        <f t="shared" si="39"/>
        <v>43896</v>
      </c>
    </row>
    <row r="2557" spans="1:4" x14ac:dyDescent="0.25">
      <c r="A2557" s="26" t="s">
        <v>91</v>
      </c>
      <c r="B2557" s="27" t="s">
        <v>88</v>
      </c>
      <c r="C2557" s="28">
        <v>45.941103505306202</v>
      </c>
      <c r="D2557" s="29">
        <f t="shared" si="39"/>
        <v>43897</v>
      </c>
    </row>
    <row r="2558" spans="1:4" x14ac:dyDescent="0.25">
      <c r="A2558" s="26" t="s">
        <v>91</v>
      </c>
      <c r="B2558" s="27" t="s">
        <v>85</v>
      </c>
      <c r="C2558" s="28">
        <v>50</v>
      </c>
      <c r="D2558" s="29">
        <f t="shared" si="39"/>
        <v>43898</v>
      </c>
    </row>
    <row r="2559" spans="1:4" x14ac:dyDescent="0.25">
      <c r="A2559" s="26" t="s">
        <v>91</v>
      </c>
      <c r="B2559" s="27" t="s">
        <v>85</v>
      </c>
      <c r="C2559" s="28">
        <v>64.887214590894473</v>
      </c>
      <c r="D2559" s="29">
        <f t="shared" si="39"/>
        <v>43899</v>
      </c>
    </row>
    <row r="2560" spans="1:4" x14ac:dyDescent="0.25">
      <c r="A2560" s="26" t="s">
        <v>86</v>
      </c>
      <c r="B2560" s="27" t="s">
        <v>85</v>
      </c>
      <c r="C2560" s="28">
        <v>110.22927689594357</v>
      </c>
      <c r="D2560" s="29">
        <f t="shared" si="39"/>
        <v>43900</v>
      </c>
    </row>
    <row r="2561" spans="1:4" x14ac:dyDescent="0.25">
      <c r="A2561" s="26" t="s">
        <v>91</v>
      </c>
      <c r="B2561" s="27" t="s">
        <v>85</v>
      </c>
      <c r="C2561" s="28">
        <v>39.484854267983707</v>
      </c>
      <c r="D2561" s="29">
        <f t="shared" si="39"/>
        <v>43901</v>
      </c>
    </row>
    <row r="2562" spans="1:4" x14ac:dyDescent="0.25">
      <c r="A2562" s="26" t="s">
        <v>87</v>
      </c>
      <c r="B2562" s="27" t="s">
        <v>88</v>
      </c>
      <c r="C2562" s="28">
        <v>6.0773032979499231</v>
      </c>
      <c r="D2562" s="29">
        <f t="shared" si="39"/>
        <v>43902</v>
      </c>
    </row>
    <row r="2563" spans="1:4" x14ac:dyDescent="0.25">
      <c r="A2563" s="26" t="s">
        <v>87</v>
      </c>
      <c r="B2563" s="27" t="s">
        <v>85</v>
      </c>
      <c r="C2563" s="28">
        <v>52.949274594938046</v>
      </c>
      <c r="D2563" s="29">
        <f t="shared" si="39"/>
        <v>43903</v>
      </c>
    </row>
    <row r="2564" spans="1:4" x14ac:dyDescent="0.25">
      <c r="A2564" s="26" t="s">
        <v>84</v>
      </c>
      <c r="B2564" s="27" t="s">
        <v>85</v>
      </c>
      <c r="C2564" s="28">
        <v>154.03573629081947</v>
      </c>
      <c r="D2564" s="29">
        <f t="shared" ref="D2564:D2627" si="40">D2563+1</f>
        <v>43904</v>
      </c>
    </row>
    <row r="2565" spans="1:4" x14ac:dyDescent="0.25">
      <c r="A2565" s="26" t="s">
        <v>84</v>
      </c>
      <c r="B2565" s="27" t="s">
        <v>88</v>
      </c>
      <c r="C2565" s="28">
        <v>123.22858903265558</v>
      </c>
      <c r="D2565" s="29">
        <f t="shared" si="40"/>
        <v>43905</v>
      </c>
    </row>
    <row r="2566" spans="1:4" x14ac:dyDescent="0.25">
      <c r="A2566" s="26" t="s">
        <v>87</v>
      </c>
      <c r="B2566" s="27" t="s">
        <v>90</v>
      </c>
      <c r="C2566" s="28">
        <v>529.49274594938049</v>
      </c>
      <c r="D2566" s="29">
        <f t="shared" si="40"/>
        <v>43906</v>
      </c>
    </row>
    <row r="2567" spans="1:4" x14ac:dyDescent="0.25">
      <c r="A2567" s="26" t="s">
        <v>87</v>
      </c>
      <c r="B2567" s="27" t="s">
        <v>85</v>
      </c>
      <c r="C2567" s="28">
        <v>529.49274594938049</v>
      </c>
      <c r="D2567" s="29">
        <f t="shared" si="40"/>
        <v>43907</v>
      </c>
    </row>
    <row r="2568" spans="1:4" x14ac:dyDescent="0.25">
      <c r="A2568" s="26" t="s">
        <v>91</v>
      </c>
      <c r="B2568" s="27" t="s">
        <v>85</v>
      </c>
      <c r="C2568" s="28">
        <v>200</v>
      </c>
      <c r="D2568" s="29">
        <f t="shared" si="40"/>
        <v>43908</v>
      </c>
    </row>
    <row r="2569" spans="1:4" x14ac:dyDescent="0.25">
      <c r="A2569" s="26" t="s">
        <v>84</v>
      </c>
      <c r="B2569" s="27" t="s">
        <v>90</v>
      </c>
      <c r="C2569" s="28">
        <v>51.706308169596689</v>
      </c>
      <c r="D2569" s="29">
        <f t="shared" si="40"/>
        <v>43909</v>
      </c>
    </row>
    <row r="2570" spans="1:4" x14ac:dyDescent="0.25">
      <c r="A2570" s="26" t="s">
        <v>84</v>
      </c>
      <c r="B2570" s="27" t="s">
        <v>85</v>
      </c>
      <c r="C2570" s="28">
        <v>15.403573629081947</v>
      </c>
      <c r="D2570" s="29">
        <f t="shared" si="40"/>
        <v>43910</v>
      </c>
    </row>
    <row r="2571" spans="1:4" x14ac:dyDescent="0.25">
      <c r="A2571" s="26" t="s">
        <v>89</v>
      </c>
      <c r="B2571" s="27" t="s">
        <v>85</v>
      </c>
      <c r="C2571" s="28">
        <v>274.75798400908536</v>
      </c>
      <c r="D2571" s="29">
        <f t="shared" si="40"/>
        <v>43911</v>
      </c>
    </row>
    <row r="2572" spans="1:4" x14ac:dyDescent="0.25">
      <c r="A2572" s="26" t="s">
        <v>89</v>
      </c>
      <c r="B2572" s="27" t="s">
        <v>90</v>
      </c>
      <c r="C2572" s="28">
        <v>86.61745445886416</v>
      </c>
      <c r="D2572" s="29">
        <f t="shared" si="40"/>
        <v>43912</v>
      </c>
    </row>
    <row r="2573" spans="1:4" x14ac:dyDescent="0.25">
      <c r="A2573" s="26" t="s">
        <v>89</v>
      </c>
      <c r="B2573" s="27" t="s">
        <v>90</v>
      </c>
      <c r="C2573" s="28">
        <v>80.842957494939881</v>
      </c>
      <c r="D2573" s="29">
        <f t="shared" si="40"/>
        <v>43913</v>
      </c>
    </row>
    <row r="2574" spans="1:4" x14ac:dyDescent="0.25">
      <c r="A2574" s="26" t="s">
        <v>89</v>
      </c>
      <c r="B2574" s="27" t="s">
        <v>85</v>
      </c>
      <c r="C2574" s="28">
        <v>45.792997334847563</v>
      </c>
      <c r="D2574" s="29">
        <f t="shared" si="40"/>
        <v>43914</v>
      </c>
    </row>
    <row r="2575" spans="1:4" x14ac:dyDescent="0.25">
      <c r="A2575" s="26" t="s">
        <v>86</v>
      </c>
      <c r="B2575" s="27" t="s">
        <v>85</v>
      </c>
      <c r="C2575" s="28">
        <v>440.91710758377428</v>
      </c>
      <c r="D2575" s="29">
        <f t="shared" si="40"/>
        <v>43915</v>
      </c>
    </row>
    <row r="2576" spans="1:4" x14ac:dyDescent="0.25">
      <c r="A2576" s="26" t="s">
        <v>84</v>
      </c>
      <c r="B2576" s="27" t="s">
        <v>85</v>
      </c>
      <c r="C2576" s="28">
        <v>231.05360443622922</v>
      </c>
      <c r="D2576" s="29">
        <f t="shared" si="40"/>
        <v>43916</v>
      </c>
    </row>
    <row r="2577" spans="1:4" x14ac:dyDescent="0.25">
      <c r="A2577" s="26" t="s">
        <v>84</v>
      </c>
      <c r="B2577" s="27" t="s">
        <v>93</v>
      </c>
      <c r="C2577" s="28">
        <v>77.017868145409736</v>
      </c>
      <c r="D2577" s="29">
        <f t="shared" si="40"/>
        <v>43917</v>
      </c>
    </row>
    <row r="2578" spans="1:4" x14ac:dyDescent="0.25">
      <c r="A2578" s="26" t="s">
        <v>86</v>
      </c>
      <c r="B2578" s="27" t="s">
        <v>85</v>
      </c>
      <c r="C2578" s="28">
        <v>176.3668430335097</v>
      </c>
      <c r="D2578" s="29">
        <f t="shared" si="40"/>
        <v>43918</v>
      </c>
    </row>
    <row r="2579" spans="1:4" x14ac:dyDescent="0.25">
      <c r="A2579" s="26" t="s">
        <v>91</v>
      </c>
      <c r="B2579" s="27" t="s">
        <v>88</v>
      </c>
      <c r="C2579" s="28">
        <v>11.5</v>
      </c>
      <c r="D2579" s="29">
        <f t="shared" si="40"/>
        <v>43919</v>
      </c>
    </row>
    <row r="2580" spans="1:4" x14ac:dyDescent="0.25">
      <c r="A2580" s="26" t="s">
        <v>86</v>
      </c>
      <c r="B2580" s="27" t="s">
        <v>88</v>
      </c>
      <c r="C2580" s="28">
        <v>66.137566137566139</v>
      </c>
      <c r="D2580" s="29">
        <f t="shared" si="40"/>
        <v>43920</v>
      </c>
    </row>
    <row r="2581" spans="1:4" x14ac:dyDescent="0.25">
      <c r="A2581" s="26" t="s">
        <v>84</v>
      </c>
      <c r="B2581" s="27" t="s">
        <v>85</v>
      </c>
      <c r="C2581" s="28">
        <v>154.03573629081947</v>
      </c>
      <c r="D2581" s="29">
        <f t="shared" si="40"/>
        <v>43921</v>
      </c>
    </row>
    <row r="2582" spans="1:4" x14ac:dyDescent="0.25">
      <c r="A2582" s="26" t="s">
        <v>84</v>
      </c>
      <c r="B2582" s="27" t="s">
        <v>85</v>
      </c>
      <c r="C2582" s="28">
        <v>129.39001848428836</v>
      </c>
      <c r="D2582" s="29">
        <f t="shared" si="40"/>
        <v>43922</v>
      </c>
    </row>
    <row r="2583" spans="1:4" x14ac:dyDescent="0.25">
      <c r="A2583" s="26" t="s">
        <v>87</v>
      </c>
      <c r="B2583" s="27" t="s">
        <v>85</v>
      </c>
      <c r="C2583" s="28">
        <v>0</v>
      </c>
      <c r="D2583" s="29">
        <f t="shared" si="40"/>
        <v>43923</v>
      </c>
    </row>
    <row r="2584" spans="1:4" x14ac:dyDescent="0.25">
      <c r="A2584" s="26" t="s">
        <v>86</v>
      </c>
      <c r="B2584" s="27" t="s">
        <v>92</v>
      </c>
      <c r="C2584" s="28">
        <v>440.91710758377428</v>
      </c>
      <c r="D2584" s="29">
        <f t="shared" si="40"/>
        <v>43924</v>
      </c>
    </row>
    <row r="2585" spans="1:4" x14ac:dyDescent="0.25">
      <c r="A2585" s="26" t="s">
        <v>84</v>
      </c>
      <c r="B2585" s="27" t="s">
        <v>85</v>
      </c>
      <c r="C2585" s="28">
        <v>169.43930991990143</v>
      </c>
      <c r="D2585" s="29">
        <f t="shared" si="40"/>
        <v>43925</v>
      </c>
    </row>
    <row r="2586" spans="1:4" x14ac:dyDescent="0.25">
      <c r="A2586" s="26" t="s">
        <v>91</v>
      </c>
      <c r="B2586" s="27" t="s">
        <v>88</v>
      </c>
      <c r="C2586" s="28">
        <v>20.466025745478248</v>
      </c>
      <c r="D2586" s="29">
        <f t="shared" si="40"/>
        <v>43926</v>
      </c>
    </row>
    <row r="2587" spans="1:4" x14ac:dyDescent="0.25">
      <c r="A2587" s="26" t="s">
        <v>86</v>
      </c>
      <c r="B2587" s="27" t="s">
        <v>85</v>
      </c>
      <c r="C2587" s="28">
        <v>110.22927689594357</v>
      </c>
      <c r="D2587" s="29">
        <f t="shared" si="40"/>
        <v>43927</v>
      </c>
    </row>
    <row r="2588" spans="1:4" x14ac:dyDescent="0.25">
      <c r="A2588" s="26" t="s">
        <v>86</v>
      </c>
      <c r="B2588" s="27" t="s">
        <v>88</v>
      </c>
      <c r="C2588" s="28">
        <v>220.45855379188714</v>
      </c>
      <c r="D2588" s="29">
        <f t="shared" si="40"/>
        <v>43928</v>
      </c>
    </row>
    <row r="2589" spans="1:4" x14ac:dyDescent="0.25">
      <c r="A2589" s="26" t="s">
        <v>86</v>
      </c>
      <c r="B2589" s="27" t="s">
        <v>85</v>
      </c>
      <c r="C2589" s="28">
        <v>88.183421516754848</v>
      </c>
      <c r="D2589" s="29">
        <f t="shared" si="40"/>
        <v>43929</v>
      </c>
    </row>
    <row r="2590" spans="1:4" x14ac:dyDescent="0.25">
      <c r="A2590" s="26" t="s">
        <v>86</v>
      </c>
      <c r="B2590" s="27" t="s">
        <v>88</v>
      </c>
      <c r="C2590" s="28">
        <v>44.091710758377424</v>
      </c>
      <c r="D2590" s="29">
        <f t="shared" si="40"/>
        <v>43930</v>
      </c>
    </row>
    <row r="2591" spans="1:4" x14ac:dyDescent="0.25">
      <c r="A2591" s="26" t="s">
        <v>91</v>
      </c>
      <c r="B2591" s="27" t="s">
        <v>90</v>
      </c>
      <c r="C2591" s="28">
        <v>2.1633766650617878</v>
      </c>
      <c r="D2591" s="29">
        <f t="shared" si="40"/>
        <v>43931</v>
      </c>
    </row>
    <row r="2592" spans="1:4" x14ac:dyDescent="0.25">
      <c r="A2592" s="26" t="s">
        <v>91</v>
      </c>
      <c r="B2592" s="27" t="s">
        <v>88</v>
      </c>
      <c r="C2592" s="28">
        <v>18.634791197684567</v>
      </c>
      <c r="D2592" s="29">
        <f t="shared" si="40"/>
        <v>43932</v>
      </c>
    </row>
    <row r="2593" spans="1:4" x14ac:dyDescent="0.25">
      <c r="A2593" s="26" t="s">
        <v>84</v>
      </c>
      <c r="B2593" s="27" t="s">
        <v>85</v>
      </c>
      <c r="C2593" s="28">
        <v>48.259220958290243</v>
      </c>
      <c r="D2593" s="29">
        <f t="shared" si="40"/>
        <v>43933</v>
      </c>
    </row>
    <row r="2594" spans="1:4" x14ac:dyDescent="0.25">
      <c r="A2594" s="26" t="s">
        <v>87</v>
      </c>
      <c r="B2594" s="27" t="s">
        <v>85</v>
      </c>
      <c r="C2594" s="28">
        <v>349.46521232659114</v>
      </c>
      <c r="D2594" s="29">
        <f t="shared" si="40"/>
        <v>43934</v>
      </c>
    </row>
    <row r="2595" spans="1:4" x14ac:dyDescent="0.25">
      <c r="A2595" s="26" t="s">
        <v>87</v>
      </c>
      <c r="B2595" s="27" t="s">
        <v>85</v>
      </c>
      <c r="C2595" s="28">
        <v>63.539129513925651</v>
      </c>
      <c r="D2595" s="29">
        <f t="shared" si="40"/>
        <v>43935</v>
      </c>
    </row>
    <row r="2596" spans="1:4" x14ac:dyDescent="0.25">
      <c r="A2596" s="26" t="s">
        <v>86</v>
      </c>
      <c r="B2596" s="27" t="s">
        <v>85</v>
      </c>
      <c r="C2596" s="28">
        <v>99.206349206349202</v>
      </c>
      <c r="D2596" s="29">
        <f t="shared" si="40"/>
        <v>43936</v>
      </c>
    </row>
    <row r="2597" spans="1:4" x14ac:dyDescent="0.25">
      <c r="A2597" s="26" t="s">
        <v>86</v>
      </c>
      <c r="B2597" s="27" t="s">
        <v>85</v>
      </c>
      <c r="C2597" s="28">
        <v>15.4320987654321</v>
      </c>
      <c r="D2597" s="29">
        <f t="shared" si="40"/>
        <v>43937</v>
      </c>
    </row>
    <row r="2598" spans="1:4" x14ac:dyDescent="0.25">
      <c r="A2598" s="26" t="s">
        <v>87</v>
      </c>
      <c r="B2598" s="27" t="s">
        <v>85</v>
      </c>
      <c r="C2598" s="28">
        <v>74.128984432913256</v>
      </c>
      <c r="D2598" s="29">
        <f t="shared" si="40"/>
        <v>43938</v>
      </c>
    </row>
    <row r="2599" spans="1:4" x14ac:dyDescent="0.25">
      <c r="A2599" s="26" t="s">
        <v>87</v>
      </c>
      <c r="B2599" s="27" t="s">
        <v>85</v>
      </c>
      <c r="C2599" s="28">
        <v>105.89854918987609</v>
      </c>
      <c r="D2599" s="29">
        <f t="shared" si="40"/>
        <v>43939</v>
      </c>
    </row>
    <row r="2600" spans="1:4" x14ac:dyDescent="0.25">
      <c r="A2600" s="26" t="s">
        <v>84</v>
      </c>
      <c r="B2600" s="27" t="s">
        <v>90</v>
      </c>
      <c r="C2600" s="28">
        <v>32.12005190600388</v>
      </c>
      <c r="D2600" s="29">
        <f t="shared" si="40"/>
        <v>43940</v>
      </c>
    </row>
    <row r="2601" spans="1:4" x14ac:dyDescent="0.25">
      <c r="A2601" s="26" t="s">
        <v>86</v>
      </c>
      <c r="B2601" s="27" t="s">
        <v>88</v>
      </c>
      <c r="C2601" s="28">
        <v>55.114638447971785</v>
      </c>
      <c r="D2601" s="29">
        <f t="shared" si="40"/>
        <v>43941</v>
      </c>
    </row>
    <row r="2602" spans="1:4" x14ac:dyDescent="0.25">
      <c r="A2602" s="26" t="s">
        <v>86</v>
      </c>
      <c r="B2602" s="27" t="s">
        <v>88</v>
      </c>
      <c r="C2602" s="28">
        <v>44.091710758377424</v>
      </c>
      <c r="D2602" s="29">
        <f t="shared" si="40"/>
        <v>43942</v>
      </c>
    </row>
    <row r="2603" spans="1:4" x14ac:dyDescent="0.25">
      <c r="A2603" s="26" t="s">
        <v>86</v>
      </c>
      <c r="B2603" s="27" t="s">
        <v>88</v>
      </c>
      <c r="C2603" s="28">
        <v>55.114638447971785</v>
      </c>
      <c r="D2603" s="29">
        <f t="shared" si="40"/>
        <v>43943</v>
      </c>
    </row>
    <row r="2604" spans="1:4" x14ac:dyDescent="0.25">
      <c r="A2604" s="26" t="s">
        <v>86</v>
      </c>
      <c r="B2604" s="27" t="s">
        <v>88</v>
      </c>
      <c r="C2604" s="28">
        <v>55.114638447971785</v>
      </c>
      <c r="D2604" s="29">
        <f t="shared" si="40"/>
        <v>43944</v>
      </c>
    </row>
    <row r="2605" spans="1:4" x14ac:dyDescent="0.25">
      <c r="A2605" s="26" t="s">
        <v>86</v>
      </c>
      <c r="B2605" s="27" t="s">
        <v>88</v>
      </c>
      <c r="C2605" s="28">
        <v>55.114638447971785</v>
      </c>
      <c r="D2605" s="29">
        <f t="shared" si="40"/>
        <v>43945</v>
      </c>
    </row>
    <row r="2606" spans="1:4" x14ac:dyDescent="0.25">
      <c r="A2606" s="26" t="s">
        <v>86</v>
      </c>
      <c r="B2606" s="27" t="s">
        <v>88</v>
      </c>
      <c r="C2606" s="28">
        <v>55.114638447971785</v>
      </c>
      <c r="D2606" s="29">
        <f t="shared" si="40"/>
        <v>43946</v>
      </c>
    </row>
    <row r="2607" spans="1:4" x14ac:dyDescent="0.25">
      <c r="A2607" s="26" t="s">
        <v>89</v>
      </c>
      <c r="B2607" s="27" t="s">
        <v>90</v>
      </c>
      <c r="C2607" s="28">
        <v>45.792997334847563</v>
      </c>
      <c r="D2607" s="29">
        <f t="shared" si="40"/>
        <v>43947</v>
      </c>
    </row>
    <row r="2608" spans="1:4" x14ac:dyDescent="0.25">
      <c r="A2608" s="26" t="s">
        <v>84</v>
      </c>
      <c r="B2608" s="27" t="s">
        <v>85</v>
      </c>
      <c r="C2608" s="28">
        <v>277.26432532347508</v>
      </c>
      <c r="D2608" s="29">
        <f t="shared" si="40"/>
        <v>43948</v>
      </c>
    </row>
    <row r="2609" spans="1:4" x14ac:dyDescent="0.25">
      <c r="A2609" s="26" t="s">
        <v>84</v>
      </c>
      <c r="B2609" s="27" t="s">
        <v>88</v>
      </c>
      <c r="C2609" s="28">
        <v>77.017868145409736</v>
      </c>
      <c r="D2609" s="29">
        <f t="shared" si="40"/>
        <v>43949</v>
      </c>
    </row>
    <row r="2610" spans="1:4" x14ac:dyDescent="0.25">
      <c r="A2610" s="26" t="s">
        <v>84</v>
      </c>
      <c r="B2610" s="27" t="s">
        <v>85</v>
      </c>
      <c r="C2610" s="28">
        <v>12.322858903265558</v>
      </c>
      <c r="D2610" s="29">
        <f t="shared" si="40"/>
        <v>43950</v>
      </c>
    </row>
    <row r="2611" spans="1:4" x14ac:dyDescent="0.25">
      <c r="A2611" s="26" t="s">
        <v>86</v>
      </c>
      <c r="B2611" s="27" t="s">
        <v>85</v>
      </c>
      <c r="C2611" s="28">
        <v>3.7477954144620811</v>
      </c>
      <c r="D2611" s="29">
        <f t="shared" si="40"/>
        <v>43951</v>
      </c>
    </row>
    <row r="2612" spans="1:4" x14ac:dyDescent="0.25">
      <c r="A2612" s="26" t="s">
        <v>84</v>
      </c>
      <c r="B2612" s="27" t="s">
        <v>85</v>
      </c>
      <c r="C2612" s="28">
        <v>77.017868145409736</v>
      </c>
      <c r="D2612" s="29">
        <f t="shared" si="40"/>
        <v>43952</v>
      </c>
    </row>
    <row r="2613" spans="1:4" x14ac:dyDescent="0.25">
      <c r="A2613" s="26" t="s">
        <v>86</v>
      </c>
      <c r="B2613" s="27" t="s">
        <v>85</v>
      </c>
      <c r="C2613" s="28">
        <v>293.80257936507934</v>
      </c>
      <c r="D2613" s="29">
        <f t="shared" si="40"/>
        <v>43953</v>
      </c>
    </row>
    <row r="2614" spans="1:4" x14ac:dyDescent="0.25">
      <c r="A2614" s="26" t="s">
        <v>91</v>
      </c>
      <c r="B2614" s="27" t="s">
        <v>85</v>
      </c>
      <c r="C2614" s="28">
        <v>154.10713465337437</v>
      </c>
      <c r="D2614" s="29">
        <f t="shared" si="40"/>
        <v>43954</v>
      </c>
    </row>
    <row r="2615" spans="1:4" x14ac:dyDescent="0.25">
      <c r="A2615" s="26" t="s">
        <v>86</v>
      </c>
      <c r="B2615" s="27" t="s">
        <v>85</v>
      </c>
      <c r="C2615" s="28">
        <v>97.934303350970012</v>
      </c>
      <c r="D2615" s="29">
        <f t="shared" si="40"/>
        <v>43955</v>
      </c>
    </row>
    <row r="2616" spans="1:4" x14ac:dyDescent="0.25">
      <c r="A2616" s="26" t="s">
        <v>86</v>
      </c>
      <c r="B2616" s="27" t="s">
        <v>88</v>
      </c>
      <c r="C2616" s="28">
        <v>33.06878306878307</v>
      </c>
      <c r="D2616" s="29">
        <f t="shared" si="40"/>
        <v>43956</v>
      </c>
    </row>
    <row r="2617" spans="1:4" x14ac:dyDescent="0.25">
      <c r="A2617" s="26" t="s">
        <v>84</v>
      </c>
      <c r="B2617" s="27" t="s">
        <v>85</v>
      </c>
      <c r="C2617" s="28">
        <v>15.403573629081947</v>
      </c>
      <c r="D2617" s="29">
        <f t="shared" si="40"/>
        <v>43957</v>
      </c>
    </row>
    <row r="2618" spans="1:4" x14ac:dyDescent="0.25">
      <c r="A2618" s="26" t="s">
        <v>84</v>
      </c>
      <c r="B2618" s="27" t="s">
        <v>90</v>
      </c>
      <c r="C2618" s="28">
        <v>9.1455360220613588</v>
      </c>
      <c r="D2618" s="29">
        <f t="shared" si="40"/>
        <v>43958</v>
      </c>
    </row>
    <row r="2619" spans="1:4" x14ac:dyDescent="0.25">
      <c r="A2619" s="26" t="s">
        <v>86</v>
      </c>
      <c r="B2619" s="27" t="s">
        <v>88</v>
      </c>
      <c r="C2619" s="28">
        <v>44.091710758377424</v>
      </c>
      <c r="D2619" s="29">
        <f t="shared" si="40"/>
        <v>43959</v>
      </c>
    </row>
    <row r="2620" spans="1:4" x14ac:dyDescent="0.25">
      <c r="A2620" s="26" t="s">
        <v>86</v>
      </c>
      <c r="B2620" s="27" t="s">
        <v>88</v>
      </c>
      <c r="C2620" s="28">
        <v>88.183421516754848</v>
      </c>
      <c r="D2620" s="29">
        <f t="shared" si="40"/>
        <v>43960</v>
      </c>
    </row>
    <row r="2621" spans="1:4" x14ac:dyDescent="0.25">
      <c r="A2621" s="26" t="s">
        <v>87</v>
      </c>
      <c r="B2621" s="27" t="s">
        <v>85</v>
      </c>
      <c r="C2621" s="28">
        <v>20.652335063009637</v>
      </c>
      <c r="D2621" s="29">
        <f t="shared" si="40"/>
        <v>43961</v>
      </c>
    </row>
    <row r="2622" spans="1:4" x14ac:dyDescent="0.25">
      <c r="A2622" s="26" t="s">
        <v>87</v>
      </c>
      <c r="B2622" s="27" t="s">
        <v>85</v>
      </c>
      <c r="C2622" s="28">
        <v>127.0782590278513</v>
      </c>
      <c r="D2622" s="29">
        <f t="shared" si="40"/>
        <v>43962</v>
      </c>
    </row>
    <row r="2623" spans="1:4" x14ac:dyDescent="0.25">
      <c r="A2623" s="26" t="s">
        <v>87</v>
      </c>
      <c r="B2623" s="27" t="s">
        <v>85</v>
      </c>
      <c r="C2623" s="28">
        <v>211.79709837975219</v>
      </c>
      <c r="D2623" s="29">
        <f t="shared" si="40"/>
        <v>43963</v>
      </c>
    </row>
    <row r="2624" spans="1:4" x14ac:dyDescent="0.25">
      <c r="A2624" s="26" t="s">
        <v>86</v>
      </c>
      <c r="B2624" s="27" t="s">
        <v>85</v>
      </c>
      <c r="C2624" s="28">
        <v>125.66137566137566</v>
      </c>
      <c r="D2624" s="29">
        <f t="shared" si="40"/>
        <v>43964</v>
      </c>
    </row>
    <row r="2625" spans="1:4" x14ac:dyDescent="0.25">
      <c r="A2625" s="26" t="s">
        <v>86</v>
      </c>
      <c r="B2625" s="27" t="s">
        <v>85</v>
      </c>
      <c r="C2625" s="28">
        <v>110.22927689594357</v>
      </c>
      <c r="D2625" s="29">
        <f t="shared" si="40"/>
        <v>43965</v>
      </c>
    </row>
    <row r="2626" spans="1:4" x14ac:dyDescent="0.25">
      <c r="A2626" s="26" t="s">
        <v>84</v>
      </c>
      <c r="B2626" s="27" t="s">
        <v>88</v>
      </c>
      <c r="C2626" s="28">
        <v>128.48020762401552</v>
      </c>
      <c r="D2626" s="29">
        <f t="shared" si="40"/>
        <v>43966</v>
      </c>
    </row>
    <row r="2627" spans="1:4" x14ac:dyDescent="0.25">
      <c r="A2627" s="26" t="s">
        <v>87</v>
      </c>
      <c r="B2627" s="27" t="s">
        <v>88</v>
      </c>
      <c r="C2627" s="28">
        <v>264.74637297469025</v>
      </c>
      <c r="D2627" s="29">
        <f t="shared" si="40"/>
        <v>43967</v>
      </c>
    </row>
    <row r="2628" spans="1:4" x14ac:dyDescent="0.25">
      <c r="A2628" s="26" t="s">
        <v>91</v>
      </c>
      <c r="B2628" s="27" t="s">
        <v>90</v>
      </c>
      <c r="C2628" s="28">
        <v>12.977442918178895</v>
      </c>
      <c r="D2628" s="29">
        <f t="shared" ref="D2628:D2691" si="41">D2627+1</f>
        <v>43968</v>
      </c>
    </row>
    <row r="2629" spans="1:4" x14ac:dyDescent="0.25">
      <c r="A2629" s="26" t="s">
        <v>91</v>
      </c>
      <c r="B2629" s="27" t="s">
        <v>85</v>
      </c>
      <c r="C2629" s="28">
        <v>154.10713465337437</v>
      </c>
      <c r="D2629" s="29">
        <f t="shared" si="41"/>
        <v>43969</v>
      </c>
    </row>
    <row r="2630" spans="1:4" x14ac:dyDescent="0.25">
      <c r="A2630" s="26" t="s">
        <v>91</v>
      </c>
      <c r="B2630" s="27" t="s">
        <v>85</v>
      </c>
      <c r="C2630" s="28">
        <v>1.75</v>
      </c>
      <c r="D2630" s="29">
        <f t="shared" si="41"/>
        <v>43970</v>
      </c>
    </row>
    <row r="2631" spans="1:4" x14ac:dyDescent="0.25">
      <c r="A2631" s="26" t="s">
        <v>86</v>
      </c>
      <c r="B2631" s="27" t="s">
        <v>88</v>
      </c>
      <c r="C2631" s="28">
        <v>66.137566137566139</v>
      </c>
      <c r="D2631" s="29">
        <f t="shared" si="41"/>
        <v>43971</v>
      </c>
    </row>
    <row r="2632" spans="1:4" x14ac:dyDescent="0.25">
      <c r="A2632" s="26" t="s">
        <v>84</v>
      </c>
      <c r="B2632" s="27" t="s">
        <v>85</v>
      </c>
      <c r="C2632" s="28">
        <v>38.54406228720466</v>
      </c>
      <c r="D2632" s="29">
        <f t="shared" si="41"/>
        <v>43972</v>
      </c>
    </row>
    <row r="2633" spans="1:4" x14ac:dyDescent="0.25">
      <c r="A2633" s="26" t="s">
        <v>86</v>
      </c>
      <c r="B2633" s="27" t="s">
        <v>85</v>
      </c>
      <c r="C2633" s="28">
        <v>24</v>
      </c>
      <c r="D2633" s="29">
        <f t="shared" si="41"/>
        <v>43973</v>
      </c>
    </row>
    <row r="2634" spans="1:4" x14ac:dyDescent="0.25">
      <c r="A2634" s="26" t="s">
        <v>84</v>
      </c>
      <c r="B2634" s="27" t="s">
        <v>85</v>
      </c>
      <c r="C2634" s="28">
        <v>231.05360443622922</v>
      </c>
      <c r="D2634" s="29">
        <f t="shared" si="41"/>
        <v>43974</v>
      </c>
    </row>
    <row r="2635" spans="1:4" x14ac:dyDescent="0.25">
      <c r="A2635" s="26" t="s">
        <v>91</v>
      </c>
      <c r="B2635" s="27" t="s">
        <v>90</v>
      </c>
      <c r="C2635" s="28">
        <v>600</v>
      </c>
      <c r="D2635" s="29">
        <f t="shared" si="41"/>
        <v>43975</v>
      </c>
    </row>
    <row r="2636" spans="1:4" x14ac:dyDescent="0.25">
      <c r="A2636" s="26" t="s">
        <v>91</v>
      </c>
      <c r="B2636" s="27" t="s">
        <v>88</v>
      </c>
      <c r="C2636" s="28">
        <v>275.64662103183719</v>
      </c>
      <c r="D2636" s="29">
        <f t="shared" si="41"/>
        <v>43976</v>
      </c>
    </row>
    <row r="2637" spans="1:4" x14ac:dyDescent="0.25">
      <c r="A2637" s="26" t="s">
        <v>86</v>
      </c>
      <c r="B2637" s="27" t="s">
        <v>88</v>
      </c>
      <c r="C2637" s="28">
        <v>51.544312169312171</v>
      </c>
      <c r="D2637" s="29">
        <f t="shared" si="41"/>
        <v>43977</v>
      </c>
    </row>
    <row r="2638" spans="1:4" x14ac:dyDescent="0.25">
      <c r="A2638" s="26" t="s">
        <v>91</v>
      </c>
      <c r="B2638" s="27" t="s">
        <v>85</v>
      </c>
      <c r="C2638" s="28">
        <v>32.589212970506765</v>
      </c>
      <c r="D2638" s="29">
        <f t="shared" si="41"/>
        <v>43978</v>
      </c>
    </row>
    <row r="2639" spans="1:4" x14ac:dyDescent="0.25">
      <c r="A2639" s="26" t="s">
        <v>86</v>
      </c>
      <c r="B2639" s="27" t="s">
        <v>88</v>
      </c>
      <c r="C2639" s="28">
        <v>132.27513227513228</v>
      </c>
      <c r="D2639" s="29">
        <f t="shared" si="41"/>
        <v>43979</v>
      </c>
    </row>
    <row r="2640" spans="1:4" x14ac:dyDescent="0.25">
      <c r="A2640" s="26" t="s">
        <v>86</v>
      </c>
      <c r="B2640" s="27" t="s">
        <v>88</v>
      </c>
      <c r="C2640" s="28">
        <v>22.045855379188712</v>
      </c>
      <c r="D2640" s="29">
        <f t="shared" si="41"/>
        <v>43980</v>
      </c>
    </row>
    <row r="2641" spans="1:4" x14ac:dyDescent="0.25">
      <c r="A2641" s="26" t="s">
        <v>86</v>
      </c>
      <c r="B2641" s="27" t="s">
        <v>92</v>
      </c>
      <c r="C2641" s="28">
        <v>5511.4638447971784</v>
      </c>
      <c r="D2641" s="29">
        <f t="shared" si="41"/>
        <v>43981</v>
      </c>
    </row>
    <row r="2642" spans="1:4" x14ac:dyDescent="0.25">
      <c r="A2642" s="26" t="s">
        <v>86</v>
      </c>
      <c r="B2642" s="27" t="s">
        <v>85</v>
      </c>
      <c r="C2642" s="28">
        <v>132.27513227513228</v>
      </c>
      <c r="D2642" s="29">
        <f t="shared" si="41"/>
        <v>43982</v>
      </c>
    </row>
    <row r="2643" spans="1:4" x14ac:dyDescent="0.25">
      <c r="A2643" s="26" t="s">
        <v>86</v>
      </c>
      <c r="B2643" s="27" t="s">
        <v>85</v>
      </c>
      <c r="C2643" s="28">
        <v>220.45855379188714</v>
      </c>
      <c r="D2643" s="29">
        <f t="shared" si="41"/>
        <v>43983</v>
      </c>
    </row>
    <row r="2644" spans="1:4" x14ac:dyDescent="0.25">
      <c r="A2644" s="26" t="s">
        <v>87</v>
      </c>
      <c r="B2644" s="27" t="s">
        <v>88</v>
      </c>
      <c r="C2644" s="28">
        <v>64.824568511465841</v>
      </c>
      <c r="D2644" s="29">
        <f t="shared" si="41"/>
        <v>43984</v>
      </c>
    </row>
    <row r="2645" spans="1:4" x14ac:dyDescent="0.25">
      <c r="A2645" s="26" t="s">
        <v>91</v>
      </c>
      <c r="B2645" s="27" t="s">
        <v>85</v>
      </c>
      <c r="C2645" s="28">
        <v>40.212481668567705</v>
      </c>
      <c r="D2645" s="29">
        <f t="shared" si="41"/>
        <v>43985</v>
      </c>
    </row>
    <row r="2646" spans="1:4" x14ac:dyDescent="0.25">
      <c r="A2646" s="26" t="s">
        <v>91</v>
      </c>
      <c r="B2646" s="27" t="s">
        <v>85</v>
      </c>
      <c r="C2646" s="28">
        <v>802.43941582410525</v>
      </c>
      <c r="D2646" s="29">
        <f t="shared" si="41"/>
        <v>43986</v>
      </c>
    </row>
    <row r="2647" spans="1:4" x14ac:dyDescent="0.25">
      <c r="A2647" s="26" t="s">
        <v>84</v>
      </c>
      <c r="B2647" s="27" t="s">
        <v>85</v>
      </c>
      <c r="C2647" s="28">
        <v>92.421441774491683</v>
      </c>
      <c r="D2647" s="29">
        <f t="shared" si="41"/>
        <v>43987</v>
      </c>
    </row>
    <row r="2648" spans="1:4" x14ac:dyDescent="0.25">
      <c r="A2648" s="26" t="s">
        <v>86</v>
      </c>
      <c r="B2648" s="27" t="s">
        <v>90</v>
      </c>
      <c r="C2648" s="28">
        <v>66.137566137566139</v>
      </c>
      <c r="D2648" s="29">
        <f t="shared" si="41"/>
        <v>43988</v>
      </c>
    </row>
    <row r="2649" spans="1:4" x14ac:dyDescent="0.25">
      <c r="A2649" s="26" t="s">
        <v>84</v>
      </c>
      <c r="B2649" s="27" t="s">
        <v>90</v>
      </c>
      <c r="C2649" s="28">
        <v>770.17868145409739</v>
      </c>
      <c r="D2649" s="29">
        <f t="shared" si="41"/>
        <v>43989</v>
      </c>
    </row>
    <row r="2650" spans="1:4" x14ac:dyDescent="0.25">
      <c r="A2650" s="26" t="s">
        <v>84</v>
      </c>
      <c r="B2650" s="27" t="s">
        <v>85</v>
      </c>
      <c r="C2650" s="28">
        <v>847.19654959950708</v>
      </c>
      <c r="D2650" s="29">
        <f t="shared" si="41"/>
        <v>43990</v>
      </c>
    </row>
    <row r="2651" spans="1:4" x14ac:dyDescent="0.25">
      <c r="A2651" s="26" t="s">
        <v>84</v>
      </c>
      <c r="B2651" s="27" t="s">
        <v>85</v>
      </c>
      <c r="C2651" s="28">
        <v>8471.9654959950713</v>
      </c>
      <c r="D2651" s="29">
        <f t="shared" si="41"/>
        <v>43991</v>
      </c>
    </row>
    <row r="2652" spans="1:4" x14ac:dyDescent="0.25">
      <c r="A2652" s="26" t="s">
        <v>84</v>
      </c>
      <c r="B2652" s="27" t="s">
        <v>85</v>
      </c>
      <c r="C2652" s="28">
        <v>120.64805239572561</v>
      </c>
      <c r="D2652" s="29">
        <f t="shared" si="41"/>
        <v>43992</v>
      </c>
    </row>
    <row r="2653" spans="1:4" x14ac:dyDescent="0.25">
      <c r="A2653" s="26" t="s">
        <v>91</v>
      </c>
      <c r="B2653" s="27" t="s">
        <v>85</v>
      </c>
      <c r="C2653" s="28">
        <v>50</v>
      </c>
      <c r="D2653" s="29">
        <f t="shared" si="41"/>
        <v>43993</v>
      </c>
    </row>
    <row r="2654" spans="1:4" x14ac:dyDescent="0.25">
      <c r="A2654" s="26" t="s">
        <v>84</v>
      </c>
      <c r="B2654" s="27" t="s">
        <v>85</v>
      </c>
      <c r="C2654" s="28">
        <v>308.07147258163894</v>
      </c>
      <c r="D2654" s="29">
        <f t="shared" si="41"/>
        <v>43994</v>
      </c>
    </row>
    <row r="2655" spans="1:4" x14ac:dyDescent="0.25">
      <c r="A2655" s="26" t="s">
        <v>86</v>
      </c>
      <c r="B2655" s="27" t="s">
        <v>88</v>
      </c>
      <c r="C2655" s="28">
        <v>66.137566137566139</v>
      </c>
      <c r="D2655" s="29">
        <f t="shared" si="41"/>
        <v>43995</v>
      </c>
    </row>
    <row r="2656" spans="1:4" x14ac:dyDescent="0.25">
      <c r="A2656" s="26" t="s">
        <v>86</v>
      </c>
      <c r="B2656" s="27" t="s">
        <v>88</v>
      </c>
      <c r="C2656" s="28">
        <v>5.511463844797178</v>
      </c>
      <c r="D2656" s="29">
        <f t="shared" si="41"/>
        <v>43996</v>
      </c>
    </row>
    <row r="2657" spans="1:4" x14ac:dyDescent="0.25">
      <c r="A2657" s="26" t="s">
        <v>86</v>
      </c>
      <c r="B2657" s="27" t="s">
        <v>88</v>
      </c>
      <c r="C2657" s="28">
        <v>110.22927689594357</v>
      </c>
      <c r="D2657" s="29">
        <f t="shared" si="41"/>
        <v>43997</v>
      </c>
    </row>
    <row r="2658" spans="1:4" x14ac:dyDescent="0.25">
      <c r="A2658" s="26" t="s">
        <v>86</v>
      </c>
      <c r="B2658" s="27" t="s">
        <v>85</v>
      </c>
      <c r="C2658" s="28">
        <v>220.45855379188714</v>
      </c>
      <c r="D2658" s="29">
        <f t="shared" si="41"/>
        <v>43998</v>
      </c>
    </row>
    <row r="2659" spans="1:4" x14ac:dyDescent="0.25">
      <c r="A2659" s="26" t="s">
        <v>84</v>
      </c>
      <c r="B2659" s="27" t="s">
        <v>90</v>
      </c>
      <c r="C2659" s="28">
        <v>15.511892450879007</v>
      </c>
      <c r="D2659" s="29">
        <f t="shared" si="41"/>
        <v>43999</v>
      </c>
    </row>
    <row r="2660" spans="1:4" x14ac:dyDescent="0.25">
      <c r="A2660" s="26" t="s">
        <v>86</v>
      </c>
      <c r="B2660" s="27" t="s">
        <v>93</v>
      </c>
      <c r="C2660" s="28">
        <v>440.91710758377428</v>
      </c>
      <c r="D2660" s="29">
        <f t="shared" si="41"/>
        <v>44000</v>
      </c>
    </row>
    <row r="2661" spans="1:4" x14ac:dyDescent="0.25">
      <c r="A2661" s="26" t="s">
        <v>91</v>
      </c>
      <c r="B2661" s="27" t="s">
        <v>85</v>
      </c>
      <c r="C2661" s="28">
        <v>100</v>
      </c>
      <c r="D2661" s="29">
        <f t="shared" si="41"/>
        <v>44001</v>
      </c>
    </row>
    <row r="2662" spans="1:4" x14ac:dyDescent="0.25">
      <c r="A2662" s="26" t="s">
        <v>91</v>
      </c>
      <c r="B2662" s="27" t="s">
        <v>88</v>
      </c>
      <c r="C2662" s="28">
        <v>162.94606485253382</v>
      </c>
      <c r="D2662" s="29">
        <f t="shared" si="41"/>
        <v>44002</v>
      </c>
    </row>
    <row r="2663" spans="1:4" x14ac:dyDescent="0.25">
      <c r="A2663" s="26" t="s">
        <v>84</v>
      </c>
      <c r="B2663" s="27" t="s">
        <v>85</v>
      </c>
      <c r="C2663" s="28">
        <v>42.054463977938639</v>
      </c>
      <c r="D2663" s="29">
        <f t="shared" si="41"/>
        <v>44003</v>
      </c>
    </row>
    <row r="2664" spans="1:4" x14ac:dyDescent="0.25">
      <c r="A2664" s="26" t="s">
        <v>84</v>
      </c>
      <c r="B2664" s="27" t="s">
        <v>85</v>
      </c>
      <c r="C2664" s="28">
        <v>11.375387797311273</v>
      </c>
      <c r="D2664" s="29">
        <f t="shared" si="41"/>
        <v>44004</v>
      </c>
    </row>
    <row r="2665" spans="1:4" x14ac:dyDescent="0.25">
      <c r="A2665" s="26" t="s">
        <v>89</v>
      </c>
      <c r="B2665" s="27" t="s">
        <v>90</v>
      </c>
      <c r="C2665" s="28">
        <v>27.475798400908538</v>
      </c>
      <c r="D2665" s="29">
        <f t="shared" si="41"/>
        <v>44005</v>
      </c>
    </row>
    <row r="2666" spans="1:4" x14ac:dyDescent="0.25">
      <c r="A2666" s="26" t="s">
        <v>89</v>
      </c>
      <c r="B2666" s="27" t="s">
        <v>85</v>
      </c>
      <c r="C2666" s="28">
        <v>36.63439786787805</v>
      </c>
      <c r="D2666" s="29">
        <f t="shared" si="41"/>
        <v>44006</v>
      </c>
    </row>
    <row r="2667" spans="1:4" x14ac:dyDescent="0.25">
      <c r="A2667" s="26" t="s">
        <v>84</v>
      </c>
      <c r="B2667" s="27" t="s">
        <v>92</v>
      </c>
      <c r="C2667" s="28">
        <v>369.68576709796673</v>
      </c>
      <c r="D2667" s="29">
        <f t="shared" si="41"/>
        <v>44007</v>
      </c>
    </row>
    <row r="2668" spans="1:4" x14ac:dyDescent="0.25">
      <c r="A2668" s="26" t="s">
        <v>87</v>
      </c>
      <c r="B2668" s="27" t="s">
        <v>92</v>
      </c>
      <c r="C2668" s="28">
        <v>264.74637297469025</v>
      </c>
      <c r="D2668" s="29">
        <f t="shared" si="41"/>
        <v>44008</v>
      </c>
    </row>
    <row r="2669" spans="1:4" x14ac:dyDescent="0.25">
      <c r="A2669" s="26" t="s">
        <v>91</v>
      </c>
      <c r="B2669" s="27" t="s">
        <v>85</v>
      </c>
      <c r="C2669" s="28">
        <v>542.916746184776</v>
      </c>
      <c r="D2669" s="29">
        <f t="shared" si="41"/>
        <v>44009</v>
      </c>
    </row>
    <row r="2670" spans="1:4" x14ac:dyDescent="0.25">
      <c r="A2670" s="26" t="s">
        <v>86</v>
      </c>
      <c r="B2670" s="27" t="s">
        <v>88</v>
      </c>
      <c r="C2670" s="28">
        <v>4.835251322751323</v>
      </c>
      <c r="D2670" s="29">
        <f t="shared" si="41"/>
        <v>44010</v>
      </c>
    </row>
    <row r="2671" spans="1:4" x14ac:dyDescent="0.25">
      <c r="A2671" s="26" t="s">
        <v>87</v>
      </c>
      <c r="B2671" s="27" t="s">
        <v>88</v>
      </c>
      <c r="C2671" s="28">
        <v>52.949274594938046</v>
      </c>
      <c r="D2671" s="29">
        <f t="shared" si="41"/>
        <v>44011</v>
      </c>
    </row>
    <row r="2672" spans="1:4" x14ac:dyDescent="0.25">
      <c r="A2672" s="26" t="s">
        <v>84</v>
      </c>
      <c r="B2672" s="27" t="s">
        <v>90</v>
      </c>
      <c r="C2672" s="28">
        <v>35.332057096604274</v>
      </c>
      <c r="D2672" s="29">
        <f t="shared" si="41"/>
        <v>44012</v>
      </c>
    </row>
    <row r="2673" spans="1:4" x14ac:dyDescent="0.25">
      <c r="A2673" s="26" t="s">
        <v>84</v>
      </c>
      <c r="B2673" s="27" t="s">
        <v>90</v>
      </c>
      <c r="C2673" s="28">
        <v>48.822478897125897</v>
      </c>
      <c r="D2673" s="29">
        <f t="shared" si="41"/>
        <v>44013</v>
      </c>
    </row>
    <row r="2674" spans="1:4" x14ac:dyDescent="0.25">
      <c r="A2674" s="26" t="s">
        <v>84</v>
      </c>
      <c r="B2674" s="27" t="s">
        <v>85</v>
      </c>
      <c r="C2674" s="28">
        <v>89.624267493967594</v>
      </c>
      <c r="D2674" s="29">
        <f t="shared" si="41"/>
        <v>44014</v>
      </c>
    </row>
    <row r="2675" spans="1:4" x14ac:dyDescent="0.25">
      <c r="A2675" s="26" t="s">
        <v>86</v>
      </c>
      <c r="B2675" s="27" t="s">
        <v>90</v>
      </c>
      <c r="C2675" s="28">
        <v>110.22927689594357</v>
      </c>
      <c r="D2675" s="29">
        <f t="shared" si="41"/>
        <v>44015</v>
      </c>
    </row>
    <row r="2676" spans="1:4" x14ac:dyDescent="0.25">
      <c r="A2676" s="26" t="s">
        <v>86</v>
      </c>
      <c r="B2676" s="27" t="s">
        <v>90</v>
      </c>
      <c r="C2676" s="28">
        <v>110.22927689594357</v>
      </c>
      <c r="D2676" s="29">
        <f t="shared" si="41"/>
        <v>44016</v>
      </c>
    </row>
    <row r="2677" spans="1:4" x14ac:dyDescent="0.25">
      <c r="A2677" s="26" t="s">
        <v>84</v>
      </c>
      <c r="B2677" s="27" t="s">
        <v>85</v>
      </c>
      <c r="C2677" s="28">
        <v>160.19716574245226</v>
      </c>
      <c r="D2677" s="29">
        <f t="shared" si="41"/>
        <v>44017</v>
      </c>
    </row>
    <row r="2678" spans="1:4" x14ac:dyDescent="0.25">
      <c r="A2678" s="26" t="s">
        <v>91</v>
      </c>
      <c r="B2678" s="27" t="s">
        <v>88</v>
      </c>
      <c r="C2678" s="28">
        <v>1000</v>
      </c>
      <c r="D2678" s="29">
        <f t="shared" si="41"/>
        <v>44018</v>
      </c>
    </row>
    <row r="2679" spans="1:4" x14ac:dyDescent="0.25">
      <c r="A2679" s="26" t="s">
        <v>84</v>
      </c>
      <c r="B2679" s="27" t="s">
        <v>88</v>
      </c>
      <c r="C2679" s="28">
        <v>25.696041524803107</v>
      </c>
      <c r="D2679" s="29">
        <f t="shared" si="41"/>
        <v>44019</v>
      </c>
    </row>
    <row r="2680" spans="1:4" x14ac:dyDescent="0.25">
      <c r="A2680" s="26" t="s">
        <v>84</v>
      </c>
      <c r="B2680" s="27" t="s">
        <v>88</v>
      </c>
      <c r="C2680" s="28">
        <v>25.696041524803107</v>
      </c>
      <c r="D2680" s="29">
        <f t="shared" si="41"/>
        <v>44020</v>
      </c>
    </row>
    <row r="2681" spans="1:4" x14ac:dyDescent="0.25">
      <c r="A2681" s="26" t="s">
        <v>84</v>
      </c>
      <c r="B2681" s="27" t="s">
        <v>88</v>
      </c>
      <c r="C2681" s="28">
        <v>25.696041524803107</v>
      </c>
      <c r="D2681" s="29">
        <f t="shared" si="41"/>
        <v>44021</v>
      </c>
    </row>
    <row r="2682" spans="1:4" x14ac:dyDescent="0.25">
      <c r="A2682" s="26" t="s">
        <v>86</v>
      </c>
      <c r="B2682" s="27" t="s">
        <v>85</v>
      </c>
      <c r="C2682" s="28">
        <v>17.636684303350968</v>
      </c>
      <c r="D2682" s="29">
        <f t="shared" si="41"/>
        <v>44022</v>
      </c>
    </row>
    <row r="2683" spans="1:4" x14ac:dyDescent="0.25">
      <c r="A2683" s="26" t="s">
        <v>84</v>
      </c>
      <c r="B2683" s="27" t="s">
        <v>85</v>
      </c>
      <c r="C2683" s="28">
        <v>154.03573629081947</v>
      </c>
      <c r="D2683" s="29">
        <f t="shared" si="41"/>
        <v>44023</v>
      </c>
    </row>
    <row r="2684" spans="1:4" x14ac:dyDescent="0.25">
      <c r="A2684" s="26" t="s">
        <v>84</v>
      </c>
      <c r="B2684" s="27" t="s">
        <v>85</v>
      </c>
      <c r="C2684" s="28">
        <v>385.08934072704869</v>
      </c>
      <c r="D2684" s="29">
        <f t="shared" si="41"/>
        <v>44024</v>
      </c>
    </row>
    <row r="2685" spans="1:4" x14ac:dyDescent="0.25">
      <c r="A2685" s="26" t="s">
        <v>84</v>
      </c>
      <c r="B2685" s="27" t="s">
        <v>88</v>
      </c>
      <c r="C2685" s="28">
        <v>53.912507701786815</v>
      </c>
      <c r="D2685" s="29">
        <f t="shared" si="41"/>
        <v>44025</v>
      </c>
    </row>
    <row r="2686" spans="1:4" x14ac:dyDescent="0.25">
      <c r="A2686" s="26" t="s">
        <v>84</v>
      </c>
      <c r="B2686" s="27" t="s">
        <v>85</v>
      </c>
      <c r="C2686" s="28">
        <v>77.017868145409736</v>
      </c>
      <c r="D2686" s="29">
        <f t="shared" si="41"/>
        <v>44026</v>
      </c>
    </row>
    <row r="2687" spans="1:4" x14ac:dyDescent="0.25">
      <c r="A2687" s="26" t="s">
        <v>84</v>
      </c>
      <c r="B2687" s="27" t="s">
        <v>92</v>
      </c>
      <c r="C2687" s="28">
        <v>369.68576709796673</v>
      </c>
      <c r="D2687" s="29">
        <f t="shared" si="41"/>
        <v>44027</v>
      </c>
    </row>
    <row r="2688" spans="1:4" x14ac:dyDescent="0.25">
      <c r="A2688" s="26" t="s">
        <v>86</v>
      </c>
      <c r="B2688" s="27" t="s">
        <v>85</v>
      </c>
      <c r="C2688" s="28">
        <v>48.170194003527335</v>
      </c>
      <c r="D2688" s="29">
        <f t="shared" si="41"/>
        <v>44028</v>
      </c>
    </row>
    <row r="2689" spans="1:4" x14ac:dyDescent="0.25">
      <c r="A2689" s="26" t="s">
        <v>86</v>
      </c>
      <c r="B2689" s="27" t="s">
        <v>88</v>
      </c>
      <c r="C2689" s="28">
        <v>187.38977072310408</v>
      </c>
      <c r="D2689" s="29">
        <f t="shared" si="41"/>
        <v>44029</v>
      </c>
    </row>
    <row r="2690" spans="1:4" x14ac:dyDescent="0.25">
      <c r="A2690" s="26" t="s">
        <v>91</v>
      </c>
      <c r="B2690" s="27" t="s">
        <v>85</v>
      </c>
      <c r="C2690" s="28">
        <v>75</v>
      </c>
      <c r="D2690" s="29">
        <f t="shared" si="41"/>
        <v>44030</v>
      </c>
    </row>
    <row r="2691" spans="1:4" x14ac:dyDescent="0.25">
      <c r="A2691" s="26" t="s">
        <v>91</v>
      </c>
      <c r="B2691" s="27" t="s">
        <v>90</v>
      </c>
      <c r="C2691" s="28">
        <v>29.9</v>
      </c>
      <c r="D2691" s="29">
        <f t="shared" si="41"/>
        <v>44031</v>
      </c>
    </row>
    <row r="2692" spans="1:4" x14ac:dyDescent="0.25">
      <c r="A2692" s="26" t="s">
        <v>86</v>
      </c>
      <c r="B2692" s="27" t="s">
        <v>85</v>
      </c>
      <c r="C2692" s="28">
        <v>587.6</v>
      </c>
      <c r="D2692" s="29">
        <f t="shared" ref="D2692:D2755" si="42">D2691+1</f>
        <v>44032</v>
      </c>
    </row>
    <row r="2693" spans="1:4" x14ac:dyDescent="0.25">
      <c r="A2693" s="26" t="s">
        <v>84</v>
      </c>
      <c r="B2693" s="27" t="s">
        <v>85</v>
      </c>
      <c r="C2693" s="28">
        <v>29.550447753523571</v>
      </c>
      <c r="D2693" s="29">
        <f t="shared" si="42"/>
        <v>44033</v>
      </c>
    </row>
    <row r="2694" spans="1:4" x14ac:dyDescent="0.25">
      <c r="A2694" s="26" t="s">
        <v>84</v>
      </c>
      <c r="B2694" s="27" t="s">
        <v>85</v>
      </c>
      <c r="C2694" s="28">
        <v>51.392083049606214</v>
      </c>
      <c r="D2694" s="29">
        <f t="shared" si="42"/>
        <v>44034</v>
      </c>
    </row>
    <row r="2695" spans="1:4" x14ac:dyDescent="0.25">
      <c r="A2695" s="26" t="s">
        <v>86</v>
      </c>
      <c r="B2695" s="27" t="s">
        <v>85</v>
      </c>
      <c r="C2695" s="28">
        <v>99.583597883597889</v>
      </c>
      <c r="D2695" s="29">
        <f t="shared" si="42"/>
        <v>44035</v>
      </c>
    </row>
    <row r="2696" spans="1:4" x14ac:dyDescent="0.25">
      <c r="A2696" s="26" t="s">
        <v>84</v>
      </c>
      <c r="B2696" s="27" t="s">
        <v>85</v>
      </c>
      <c r="C2696" s="28">
        <v>103.41261633919338</v>
      </c>
      <c r="D2696" s="29">
        <f t="shared" si="42"/>
        <v>44036</v>
      </c>
    </row>
    <row r="2697" spans="1:4" x14ac:dyDescent="0.25">
      <c r="A2697" s="26" t="s">
        <v>86</v>
      </c>
      <c r="B2697" s="27" t="s">
        <v>85</v>
      </c>
      <c r="C2697" s="28">
        <v>685.53935185185196</v>
      </c>
      <c r="D2697" s="29">
        <f t="shared" si="42"/>
        <v>44037</v>
      </c>
    </row>
    <row r="2698" spans="1:4" x14ac:dyDescent="0.25">
      <c r="A2698" s="26" t="s">
        <v>86</v>
      </c>
      <c r="B2698" s="27" t="s">
        <v>85</v>
      </c>
      <c r="C2698" s="28">
        <v>4.409171075837742</v>
      </c>
      <c r="D2698" s="29">
        <f t="shared" si="42"/>
        <v>44038</v>
      </c>
    </row>
    <row r="2699" spans="1:4" x14ac:dyDescent="0.25">
      <c r="A2699" s="26" t="s">
        <v>91</v>
      </c>
      <c r="B2699" s="27" t="s">
        <v>85</v>
      </c>
      <c r="C2699" s="28">
        <v>102.73808976891625</v>
      </c>
      <c r="D2699" s="29">
        <f t="shared" si="42"/>
        <v>44039</v>
      </c>
    </row>
    <row r="2700" spans="1:4" x14ac:dyDescent="0.25">
      <c r="A2700" s="26" t="s">
        <v>84</v>
      </c>
      <c r="B2700" s="27" t="s">
        <v>85</v>
      </c>
      <c r="C2700" s="28">
        <v>38.508934072704868</v>
      </c>
      <c r="D2700" s="29">
        <f t="shared" si="42"/>
        <v>44040</v>
      </c>
    </row>
    <row r="2701" spans="1:4" x14ac:dyDescent="0.25">
      <c r="A2701" s="26" t="s">
        <v>84</v>
      </c>
      <c r="B2701" s="27" t="s">
        <v>85</v>
      </c>
      <c r="C2701" s="28">
        <v>38.508934072704868</v>
      </c>
      <c r="D2701" s="29">
        <f t="shared" si="42"/>
        <v>44041</v>
      </c>
    </row>
    <row r="2702" spans="1:4" x14ac:dyDescent="0.25">
      <c r="A2702" s="26" t="s">
        <v>86</v>
      </c>
      <c r="B2702" s="27" t="s">
        <v>88</v>
      </c>
      <c r="C2702" s="28">
        <v>30.8641975308642</v>
      </c>
      <c r="D2702" s="29">
        <f t="shared" si="42"/>
        <v>44042</v>
      </c>
    </row>
    <row r="2703" spans="1:4" x14ac:dyDescent="0.25">
      <c r="A2703" s="26" t="s">
        <v>86</v>
      </c>
      <c r="B2703" s="27" t="s">
        <v>88</v>
      </c>
      <c r="C2703" s="28">
        <v>55.114638447971785</v>
      </c>
      <c r="D2703" s="29">
        <f t="shared" si="42"/>
        <v>44043</v>
      </c>
    </row>
    <row r="2704" spans="1:4" x14ac:dyDescent="0.25">
      <c r="A2704" s="26" t="s">
        <v>86</v>
      </c>
      <c r="B2704" s="27" t="s">
        <v>88</v>
      </c>
      <c r="C2704" s="28">
        <v>132.27513227513228</v>
      </c>
      <c r="D2704" s="29">
        <f t="shared" si="42"/>
        <v>44044</v>
      </c>
    </row>
    <row r="2705" spans="1:4" x14ac:dyDescent="0.25">
      <c r="A2705" s="26" t="s">
        <v>84</v>
      </c>
      <c r="B2705" s="27" t="s">
        <v>90</v>
      </c>
      <c r="C2705" s="28">
        <v>38.54406228720466</v>
      </c>
      <c r="D2705" s="29">
        <f t="shared" si="42"/>
        <v>44045</v>
      </c>
    </row>
    <row r="2706" spans="1:4" x14ac:dyDescent="0.25">
      <c r="A2706" s="26" t="s">
        <v>84</v>
      </c>
      <c r="B2706" s="27" t="s">
        <v>88</v>
      </c>
      <c r="C2706" s="28">
        <v>230.4374614910659</v>
      </c>
      <c r="D2706" s="29">
        <f t="shared" si="42"/>
        <v>44046</v>
      </c>
    </row>
    <row r="2707" spans="1:4" x14ac:dyDescent="0.25">
      <c r="A2707" s="26" t="s">
        <v>84</v>
      </c>
      <c r="B2707" s="27" t="s">
        <v>88</v>
      </c>
      <c r="C2707" s="28">
        <v>157.11645101663586</v>
      </c>
      <c r="D2707" s="29">
        <f t="shared" si="42"/>
        <v>44047</v>
      </c>
    </row>
    <row r="2708" spans="1:4" x14ac:dyDescent="0.25">
      <c r="A2708" s="26" t="s">
        <v>84</v>
      </c>
      <c r="B2708" s="27" t="s">
        <v>85</v>
      </c>
      <c r="C2708" s="28">
        <v>77.017868145409736</v>
      </c>
      <c r="D2708" s="29">
        <f t="shared" si="42"/>
        <v>44048</v>
      </c>
    </row>
    <row r="2709" spans="1:4" x14ac:dyDescent="0.25">
      <c r="A2709" s="26" t="s">
        <v>86</v>
      </c>
      <c r="B2709" s="27" t="s">
        <v>88</v>
      </c>
      <c r="C2709" s="28">
        <v>55.114638447971785</v>
      </c>
      <c r="D2709" s="29">
        <f t="shared" si="42"/>
        <v>44049</v>
      </c>
    </row>
    <row r="2710" spans="1:4" x14ac:dyDescent="0.25">
      <c r="A2710" s="26" t="s">
        <v>86</v>
      </c>
      <c r="B2710" s="27" t="s">
        <v>88</v>
      </c>
      <c r="C2710" s="28">
        <v>88.183421516754848</v>
      </c>
      <c r="D2710" s="29">
        <f t="shared" si="42"/>
        <v>44050</v>
      </c>
    </row>
    <row r="2711" spans="1:4" x14ac:dyDescent="0.25">
      <c r="A2711" s="26" t="s">
        <v>86</v>
      </c>
      <c r="B2711" s="27" t="s">
        <v>88</v>
      </c>
      <c r="C2711" s="28">
        <v>110.22927689594357</v>
      </c>
      <c r="D2711" s="29">
        <f t="shared" si="42"/>
        <v>44051</v>
      </c>
    </row>
    <row r="2712" spans="1:4" x14ac:dyDescent="0.25">
      <c r="A2712" s="26" t="s">
        <v>86</v>
      </c>
      <c r="B2712" s="27" t="s">
        <v>88</v>
      </c>
      <c r="C2712" s="28">
        <v>55.114638447971785</v>
      </c>
      <c r="D2712" s="29">
        <f t="shared" si="42"/>
        <v>44052</v>
      </c>
    </row>
    <row r="2713" spans="1:4" x14ac:dyDescent="0.25">
      <c r="A2713" s="26" t="s">
        <v>86</v>
      </c>
      <c r="B2713" s="27" t="s">
        <v>88</v>
      </c>
      <c r="C2713" s="28">
        <v>55.114638447971785</v>
      </c>
      <c r="D2713" s="29">
        <f t="shared" si="42"/>
        <v>44053</v>
      </c>
    </row>
    <row r="2714" spans="1:4" x14ac:dyDescent="0.25">
      <c r="A2714" s="26" t="s">
        <v>86</v>
      </c>
      <c r="B2714" s="27" t="s">
        <v>88</v>
      </c>
      <c r="C2714" s="28">
        <v>110.22927689594357</v>
      </c>
      <c r="D2714" s="29">
        <f t="shared" si="42"/>
        <v>44054</v>
      </c>
    </row>
    <row r="2715" spans="1:4" x14ac:dyDescent="0.25">
      <c r="A2715" s="26" t="s">
        <v>86</v>
      </c>
      <c r="B2715" s="27" t="s">
        <v>88</v>
      </c>
      <c r="C2715" s="28">
        <v>55.114638447971785</v>
      </c>
      <c r="D2715" s="29">
        <f t="shared" si="42"/>
        <v>44055</v>
      </c>
    </row>
    <row r="2716" spans="1:4" x14ac:dyDescent="0.25">
      <c r="A2716" s="26" t="s">
        <v>86</v>
      </c>
      <c r="B2716" s="27" t="s">
        <v>88</v>
      </c>
      <c r="C2716" s="28">
        <v>55.114638447971785</v>
      </c>
      <c r="D2716" s="29">
        <f t="shared" si="42"/>
        <v>44056</v>
      </c>
    </row>
    <row r="2717" spans="1:4" x14ac:dyDescent="0.25">
      <c r="A2717" s="26" t="s">
        <v>86</v>
      </c>
      <c r="B2717" s="27" t="s">
        <v>88</v>
      </c>
      <c r="C2717" s="28">
        <v>88.183421516754848</v>
      </c>
      <c r="D2717" s="29">
        <f t="shared" si="42"/>
        <v>44057</v>
      </c>
    </row>
    <row r="2718" spans="1:4" x14ac:dyDescent="0.25">
      <c r="A2718" s="26" t="s">
        <v>86</v>
      </c>
      <c r="B2718" s="27" t="s">
        <v>88</v>
      </c>
      <c r="C2718" s="28">
        <v>55.114638447971785</v>
      </c>
      <c r="D2718" s="29">
        <f t="shared" si="42"/>
        <v>44058</v>
      </c>
    </row>
    <row r="2719" spans="1:4" x14ac:dyDescent="0.25">
      <c r="A2719" s="26" t="s">
        <v>91</v>
      </c>
      <c r="B2719" s="27" t="s">
        <v>85</v>
      </c>
      <c r="C2719" s="28">
        <v>195.53527782304059</v>
      </c>
      <c r="D2719" s="29">
        <f t="shared" si="42"/>
        <v>44059</v>
      </c>
    </row>
    <row r="2720" spans="1:4" x14ac:dyDescent="0.25">
      <c r="A2720" s="26" t="s">
        <v>86</v>
      </c>
      <c r="B2720" s="27" t="s">
        <v>88</v>
      </c>
      <c r="C2720" s="28">
        <v>2.204585537918871</v>
      </c>
      <c r="D2720" s="29">
        <f t="shared" si="42"/>
        <v>44060</v>
      </c>
    </row>
    <row r="2721" spans="1:4" x14ac:dyDescent="0.25">
      <c r="A2721" s="26" t="s">
        <v>86</v>
      </c>
      <c r="B2721" s="27" t="s">
        <v>88</v>
      </c>
      <c r="C2721" s="28">
        <v>2.204585537918871</v>
      </c>
      <c r="D2721" s="29">
        <f t="shared" si="42"/>
        <v>44061</v>
      </c>
    </row>
    <row r="2722" spans="1:4" x14ac:dyDescent="0.25">
      <c r="A2722" s="26" t="s">
        <v>86</v>
      </c>
      <c r="B2722" s="27" t="s">
        <v>88</v>
      </c>
      <c r="C2722" s="28">
        <v>5.511463844797178</v>
      </c>
      <c r="D2722" s="29">
        <f t="shared" si="42"/>
        <v>44062</v>
      </c>
    </row>
    <row r="2723" spans="1:4" x14ac:dyDescent="0.25">
      <c r="A2723" s="26" t="s">
        <v>84</v>
      </c>
      <c r="B2723" s="27" t="s">
        <v>85</v>
      </c>
      <c r="C2723" s="28">
        <v>462.10720887245844</v>
      </c>
      <c r="D2723" s="29">
        <f t="shared" si="42"/>
        <v>44063</v>
      </c>
    </row>
    <row r="2724" spans="1:4" x14ac:dyDescent="0.25">
      <c r="A2724" s="26" t="s">
        <v>84</v>
      </c>
      <c r="B2724" s="27" t="s">
        <v>88</v>
      </c>
      <c r="C2724" s="28">
        <v>128.48020762401552</v>
      </c>
      <c r="D2724" s="29">
        <f t="shared" si="42"/>
        <v>44064</v>
      </c>
    </row>
    <row r="2725" spans="1:4" x14ac:dyDescent="0.25">
      <c r="A2725" s="26" t="s">
        <v>84</v>
      </c>
      <c r="B2725" s="27" t="s">
        <v>85</v>
      </c>
      <c r="C2725" s="28">
        <v>83.512134955610094</v>
      </c>
      <c r="D2725" s="29">
        <f t="shared" si="42"/>
        <v>44065</v>
      </c>
    </row>
    <row r="2726" spans="1:4" x14ac:dyDescent="0.25">
      <c r="A2726" s="26" t="s">
        <v>84</v>
      </c>
      <c r="B2726" s="27" t="s">
        <v>85</v>
      </c>
      <c r="C2726" s="28">
        <v>61.614294516327789</v>
      </c>
      <c r="D2726" s="29">
        <f t="shared" si="42"/>
        <v>44066</v>
      </c>
    </row>
    <row r="2727" spans="1:4" x14ac:dyDescent="0.25">
      <c r="A2727" s="26" t="s">
        <v>84</v>
      </c>
      <c r="B2727" s="27" t="s">
        <v>88</v>
      </c>
      <c r="C2727" s="28">
        <v>53.912507701786815</v>
      </c>
      <c r="D2727" s="29">
        <f t="shared" si="42"/>
        <v>44067</v>
      </c>
    </row>
    <row r="2728" spans="1:4" x14ac:dyDescent="0.25">
      <c r="A2728" s="26" t="s">
        <v>84</v>
      </c>
      <c r="B2728" s="27" t="s">
        <v>85</v>
      </c>
      <c r="C2728" s="28">
        <v>73.47504621072089</v>
      </c>
      <c r="D2728" s="29">
        <f t="shared" si="42"/>
        <v>44068</v>
      </c>
    </row>
    <row r="2729" spans="1:4" x14ac:dyDescent="0.25">
      <c r="A2729" s="26" t="s">
        <v>84</v>
      </c>
      <c r="B2729" s="27" t="s">
        <v>85</v>
      </c>
      <c r="C2729" s="28">
        <v>46.210720887245841</v>
      </c>
      <c r="D2729" s="29">
        <f t="shared" si="42"/>
        <v>44069</v>
      </c>
    </row>
    <row r="2730" spans="1:4" x14ac:dyDescent="0.25">
      <c r="A2730" s="26" t="s">
        <v>84</v>
      </c>
      <c r="B2730" s="27" t="s">
        <v>85</v>
      </c>
      <c r="C2730" s="28">
        <v>38.508934072704868</v>
      </c>
      <c r="D2730" s="29">
        <f t="shared" si="42"/>
        <v>44070</v>
      </c>
    </row>
    <row r="2731" spans="1:4" x14ac:dyDescent="0.25">
      <c r="A2731" s="26" t="s">
        <v>86</v>
      </c>
      <c r="B2731" s="27" t="s">
        <v>88</v>
      </c>
      <c r="C2731" s="28">
        <v>55.114638447971785</v>
      </c>
      <c r="D2731" s="29">
        <f t="shared" si="42"/>
        <v>44071</v>
      </c>
    </row>
    <row r="2732" spans="1:4" x14ac:dyDescent="0.25">
      <c r="A2732" s="26" t="s">
        <v>87</v>
      </c>
      <c r="B2732" s="27" t="s">
        <v>90</v>
      </c>
      <c r="C2732" s="28">
        <v>158.84782378481412</v>
      </c>
      <c r="D2732" s="29">
        <f t="shared" si="42"/>
        <v>44072</v>
      </c>
    </row>
    <row r="2733" spans="1:4" x14ac:dyDescent="0.25">
      <c r="A2733" s="26" t="s">
        <v>84</v>
      </c>
      <c r="B2733" s="27" t="s">
        <v>85</v>
      </c>
      <c r="C2733" s="28">
        <v>462.10720887245844</v>
      </c>
      <c r="D2733" s="29">
        <f t="shared" si="42"/>
        <v>44073</v>
      </c>
    </row>
    <row r="2734" spans="1:4" x14ac:dyDescent="0.25">
      <c r="A2734" s="26" t="s">
        <v>84</v>
      </c>
      <c r="B2734" s="27" t="s">
        <v>85</v>
      </c>
      <c r="C2734" s="28">
        <v>462.10720887245844</v>
      </c>
      <c r="D2734" s="29">
        <f t="shared" si="42"/>
        <v>44074</v>
      </c>
    </row>
    <row r="2735" spans="1:4" x14ac:dyDescent="0.25">
      <c r="A2735" s="26" t="s">
        <v>91</v>
      </c>
      <c r="B2735" s="27" t="s">
        <v>88</v>
      </c>
      <c r="C2735" s="28">
        <v>18.634796940322506</v>
      </c>
      <c r="D2735" s="29">
        <f t="shared" si="42"/>
        <v>44075</v>
      </c>
    </row>
    <row r="2736" spans="1:4" x14ac:dyDescent="0.25">
      <c r="A2736" s="26" t="s">
        <v>87</v>
      </c>
      <c r="B2736" s="27" t="s">
        <v>90</v>
      </c>
      <c r="C2736" s="28">
        <v>31.769564756962826</v>
      </c>
      <c r="D2736" s="29">
        <f t="shared" si="42"/>
        <v>44076</v>
      </c>
    </row>
    <row r="2737" spans="1:4" x14ac:dyDescent="0.25">
      <c r="A2737" s="26" t="s">
        <v>87</v>
      </c>
      <c r="B2737" s="27" t="s">
        <v>85</v>
      </c>
      <c r="C2737" s="28">
        <v>52.949274594938046</v>
      </c>
      <c r="D2737" s="29">
        <f t="shared" si="42"/>
        <v>44077</v>
      </c>
    </row>
    <row r="2738" spans="1:4" x14ac:dyDescent="0.25">
      <c r="A2738" s="26" t="s">
        <v>84</v>
      </c>
      <c r="B2738" s="27" t="s">
        <v>85</v>
      </c>
      <c r="C2738" s="28">
        <v>44.812133746983797</v>
      </c>
      <c r="D2738" s="29">
        <f t="shared" si="42"/>
        <v>44078</v>
      </c>
    </row>
    <row r="2739" spans="1:4" x14ac:dyDescent="0.25">
      <c r="A2739" s="26" t="s">
        <v>86</v>
      </c>
      <c r="B2739" s="27" t="s">
        <v>85</v>
      </c>
      <c r="C2739" s="28">
        <v>130</v>
      </c>
      <c r="D2739" s="29">
        <f t="shared" si="42"/>
        <v>44079</v>
      </c>
    </row>
    <row r="2740" spans="1:4" x14ac:dyDescent="0.25">
      <c r="A2740" s="26" t="s">
        <v>91</v>
      </c>
      <c r="B2740" s="27" t="s">
        <v>90</v>
      </c>
      <c r="C2740" s="28">
        <v>16.985841389340408</v>
      </c>
      <c r="D2740" s="29">
        <f t="shared" si="42"/>
        <v>44080</v>
      </c>
    </row>
    <row r="2741" spans="1:4" x14ac:dyDescent="0.25">
      <c r="A2741" s="26" t="s">
        <v>91</v>
      </c>
      <c r="B2741" s="27" t="s">
        <v>90</v>
      </c>
      <c r="C2741" s="28">
        <v>18.097224872825862</v>
      </c>
      <c r="D2741" s="29">
        <f t="shared" si="42"/>
        <v>44081</v>
      </c>
    </row>
    <row r="2742" spans="1:4" x14ac:dyDescent="0.25">
      <c r="A2742" s="26" t="s">
        <v>91</v>
      </c>
      <c r="B2742" s="27" t="s">
        <v>85</v>
      </c>
      <c r="C2742" s="28">
        <v>4.2833827990813189</v>
      </c>
      <c r="D2742" s="29">
        <f t="shared" si="42"/>
        <v>44082</v>
      </c>
    </row>
    <row r="2743" spans="1:4" x14ac:dyDescent="0.25">
      <c r="A2743" s="26" t="s">
        <v>84</v>
      </c>
      <c r="B2743" s="27" t="s">
        <v>85</v>
      </c>
      <c r="C2743" s="28">
        <v>15.403573629081947</v>
      </c>
      <c r="D2743" s="29">
        <f t="shared" si="42"/>
        <v>44083</v>
      </c>
    </row>
    <row r="2744" spans="1:4" x14ac:dyDescent="0.25">
      <c r="A2744" s="26" t="s">
        <v>84</v>
      </c>
      <c r="B2744" s="27" t="s">
        <v>85</v>
      </c>
      <c r="C2744" s="28">
        <v>51.706308169596689</v>
      </c>
      <c r="D2744" s="29">
        <f t="shared" si="42"/>
        <v>44084</v>
      </c>
    </row>
    <row r="2745" spans="1:4" x14ac:dyDescent="0.25">
      <c r="A2745" s="26" t="s">
        <v>91</v>
      </c>
      <c r="B2745" s="27" t="s">
        <v>88</v>
      </c>
      <c r="C2745" s="28">
        <v>500</v>
      </c>
      <c r="D2745" s="29">
        <f t="shared" si="42"/>
        <v>44085</v>
      </c>
    </row>
    <row r="2746" spans="1:4" x14ac:dyDescent="0.25">
      <c r="A2746" s="26" t="s">
        <v>84</v>
      </c>
      <c r="B2746" s="27" t="s">
        <v>85</v>
      </c>
      <c r="C2746" s="28">
        <v>0.79799056955276049</v>
      </c>
      <c r="D2746" s="29">
        <f t="shared" si="42"/>
        <v>44086</v>
      </c>
    </row>
    <row r="2747" spans="1:4" x14ac:dyDescent="0.25">
      <c r="A2747" s="26" t="s">
        <v>84</v>
      </c>
      <c r="B2747" s="27" t="s">
        <v>85</v>
      </c>
      <c r="C2747" s="28">
        <v>0.79799056955276049</v>
      </c>
      <c r="D2747" s="29">
        <f t="shared" si="42"/>
        <v>44087</v>
      </c>
    </row>
    <row r="2748" spans="1:4" x14ac:dyDescent="0.25">
      <c r="A2748" s="26" t="s">
        <v>91</v>
      </c>
      <c r="B2748" s="27" t="s">
        <v>88</v>
      </c>
      <c r="C2748" s="28">
        <v>3.2589212970506765</v>
      </c>
      <c r="D2748" s="29">
        <f t="shared" si="42"/>
        <v>44088</v>
      </c>
    </row>
    <row r="2749" spans="1:4" x14ac:dyDescent="0.25">
      <c r="A2749" s="26" t="s">
        <v>91</v>
      </c>
      <c r="B2749" s="27" t="s">
        <v>88</v>
      </c>
      <c r="C2749" s="28">
        <v>20.673496577387787</v>
      </c>
      <c r="D2749" s="29">
        <f t="shared" si="42"/>
        <v>44089</v>
      </c>
    </row>
    <row r="2750" spans="1:4" x14ac:dyDescent="0.25">
      <c r="A2750" s="26" t="s">
        <v>84</v>
      </c>
      <c r="B2750" s="27" t="s">
        <v>85</v>
      </c>
      <c r="C2750" s="28">
        <v>261.86075169439312</v>
      </c>
      <c r="D2750" s="29">
        <f t="shared" si="42"/>
        <v>44090</v>
      </c>
    </row>
    <row r="2751" spans="1:4" x14ac:dyDescent="0.25">
      <c r="A2751" s="26" t="s">
        <v>91</v>
      </c>
      <c r="B2751" s="27" t="s">
        <v>85</v>
      </c>
      <c r="C2751" s="28">
        <v>4.9356067834979633</v>
      </c>
      <c r="D2751" s="29">
        <f t="shared" si="42"/>
        <v>44091</v>
      </c>
    </row>
    <row r="2752" spans="1:4" x14ac:dyDescent="0.25">
      <c r="A2752" s="26" t="s">
        <v>87</v>
      </c>
      <c r="B2752" s="27" t="s">
        <v>85</v>
      </c>
      <c r="C2752" s="28">
        <v>42.359419675950441</v>
      </c>
      <c r="D2752" s="29">
        <f t="shared" si="42"/>
        <v>44092</v>
      </c>
    </row>
    <row r="2753" spans="1:4" x14ac:dyDescent="0.25">
      <c r="A2753" s="26" t="s">
        <v>87</v>
      </c>
      <c r="B2753" s="27" t="s">
        <v>90</v>
      </c>
      <c r="C2753" s="28">
        <v>264.74637297469025</v>
      </c>
      <c r="D2753" s="29">
        <f t="shared" si="42"/>
        <v>44093</v>
      </c>
    </row>
    <row r="2754" spans="1:4" x14ac:dyDescent="0.25">
      <c r="A2754" s="26" t="s">
        <v>84</v>
      </c>
      <c r="B2754" s="27" t="s">
        <v>85</v>
      </c>
      <c r="C2754" s="28">
        <v>46.210720887245841</v>
      </c>
      <c r="D2754" s="29">
        <f t="shared" si="42"/>
        <v>44094</v>
      </c>
    </row>
    <row r="2755" spans="1:4" x14ac:dyDescent="0.25">
      <c r="A2755" s="26" t="s">
        <v>91</v>
      </c>
      <c r="B2755" s="27" t="s">
        <v>90</v>
      </c>
      <c r="C2755" s="28">
        <v>3.77</v>
      </c>
      <c r="D2755" s="29">
        <f t="shared" si="42"/>
        <v>44095</v>
      </c>
    </row>
    <row r="2756" spans="1:4" x14ac:dyDescent="0.25">
      <c r="A2756" s="26" t="s">
        <v>86</v>
      </c>
      <c r="B2756" s="27" t="s">
        <v>88</v>
      </c>
      <c r="C2756" s="28">
        <v>176.3668430335097</v>
      </c>
      <c r="D2756" s="29">
        <f t="shared" ref="D2756:D2819" si="43">D2755+1</f>
        <v>44096</v>
      </c>
    </row>
    <row r="2757" spans="1:4" x14ac:dyDescent="0.25">
      <c r="A2757" s="26" t="s">
        <v>91</v>
      </c>
      <c r="B2757" s="27" t="s">
        <v>85</v>
      </c>
      <c r="C2757" s="28">
        <v>79.625</v>
      </c>
      <c r="D2757" s="29">
        <f t="shared" si="43"/>
        <v>44097</v>
      </c>
    </row>
    <row r="2758" spans="1:4" x14ac:dyDescent="0.25">
      <c r="A2758" s="26" t="s">
        <v>84</v>
      </c>
      <c r="B2758" s="27" t="s">
        <v>92</v>
      </c>
      <c r="C2758" s="28">
        <v>321.2005190600388</v>
      </c>
      <c r="D2758" s="29">
        <f t="shared" si="43"/>
        <v>44098</v>
      </c>
    </row>
    <row r="2759" spans="1:4" x14ac:dyDescent="0.25">
      <c r="A2759" s="26" t="s">
        <v>84</v>
      </c>
      <c r="B2759" s="27" t="s">
        <v>88</v>
      </c>
      <c r="C2759" s="28">
        <v>100.2145619467321</v>
      </c>
      <c r="D2759" s="29">
        <f t="shared" si="43"/>
        <v>44099</v>
      </c>
    </row>
    <row r="2760" spans="1:4" x14ac:dyDescent="0.25">
      <c r="A2760" s="26" t="s">
        <v>86</v>
      </c>
      <c r="B2760" s="27" t="s">
        <v>85</v>
      </c>
      <c r="C2760" s="28">
        <v>154.32098765432099</v>
      </c>
      <c r="D2760" s="29">
        <f t="shared" si="43"/>
        <v>44100</v>
      </c>
    </row>
    <row r="2761" spans="1:4" x14ac:dyDescent="0.25">
      <c r="A2761" s="26" t="s">
        <v>84</v>
      </c>
      <c r="B2761" s="27" t="s">
        <v>92</v>
      </c>
      <c r="C2761" s="28">
        <v>835.12134955610088</v>
      </c>
      <c r="D2761" s="29">
        <f t="shared" si="43"/>
        <v>44101</v>
      </c>
    </row>
    <row r="2762" spans="1:4" x14ac:dyDescent="0.25">
      <c r="A2762" s="26" t="s">
        <v>84</v>
      </c>
      <c r="B2762" s="27" t="s">
        <v>85</v>
      </c>
      <c r="C2762" s="28">
        <v>15.015224904603446</v>
      </c>
      <c r="D2762" s="29">
        <f t="shared" si="43"/>
        <v>44102</v>
      </c>
    </row>
    <row r="2763" spans="1:4" x14ac:dyDescent="0.25">
      <c r="A2763" s="26" t="s">
        <v>86</v>
      </c>
      <c r="B2763" s="27" t="s">
        <v>85</v>
      </c>
      <c r="C2763" s="28">
        <v>418.87125220458552</v>
      </c>
      <c r="D2763" s="29">
        <f t="shared" si="43"/>
        <v>44103</v>
      </c>
    </row>
    <row r="2764" spans="1:4" x14ac:dyDescent="0.25">
      <c r="A2764" s="26" t="s">
        <v>84</v>
      </c>
      <c r="B2764" s="27" t="s">
        <v>88</v>
      </c>
      <c r="C2764" s="28">
        <v>38.54406228720466</v>
      </c>
      <c r="D2764" s="29">
        <f t="shared" si="43"/>
        <v>44104</v>
      </c>
    </row>
    <row r="2765" spans="1:4" x14ac:dyDescent="0.25">
      <c r="A2765" s="26" t="s">
        <v>91</v>
      </c>
      <c r="B2765" s="27" t="s">
        <v>88</v>
      </c>
      <c r="C2765" s="28">
        <v>16.048788316482106</v>
      </c>
      <c r="D2765" s="29">
        <f t="shared" si="43"/>
        <v>44105</v>
      </c>
    </row>
    <row r="2766" spans="1:4" x14ac:dyDescent="0.25">
      <c r="A2766" s="26" t="s">
        <v>91</v>
      </c>
      <c r="B2766" s="27" t="s">
        <v>88</v>
      </c>
      <c r="C2766" s="28">
        <v>8.0243941582410532</v>
      </c>
      <c r="D2766" s="29">
        <f t="shared" si="43"/>
        <v>44106</v>
      </c>
    </row>
    <row r="2767" spans="1:4" x14ac:dyDescent="0.25">
      <c r="A2767" s="26" t="s">
        <v>86</v>
      </c>
      <c r="B2767" s="27" t="s">
        <v>85</v>
      </c>
      <c r="C2767" s="28">
        <v>3.9682539682539684</v>
      </c>
      <c r="D2767" s="29">
        <f t="shared" si="43"/>
        <v>44107</v>
      </c>
    </row>
    <row r="2768" spans="1:4" x14ac:dyDescent="0.25">
      <c r="A2768" s="26" t="s">
        <v>86</v>
      </c>
      <c r="B2768" s="27" t="s">
        <v>88</v>
      </c>
      <c r="C2768" s="28">
        <v>44.091710758377424</v>
      </c>
      <c r="D2768" s="29">
        <f t="shared" si="43"/>
        <v>44108</v>
      </c>
    </row>
    <row r="2769" spans="1:4" x14ac:dyDescent="0.25">
      <c r="A2769" s="26" t="s">
        <v>91</v>
      </c>
      <c r="B2769" s="27" t="s">
        <v>88</v>
      </c>
      <c r="C2769" s="28">
        <v>52.832269031102129</v>
      </c>
      <c r="D2769" s="29">
        <f t="shared" si="43"/>
        <v>44109</v>
      </c>
    </row>
    <row r="2770" spans="1:4" x14ac:dyDescent="0.25">
      <c r="A2770" s="26" t="s">
        <v>86</v>
      </c>
      <c r="B2770" s="27" t="s">
        <v>88</v>
      </c>
      <c r="C2770" s="28">
        <v>44.091710758377424</v>
      </c>
      <c r="D2770" s="29">
        <f t="shared" si="43"/>
        <v>44110</v>
      </c>
    </row>
    <row r="2771" spans="1:4" x14ac:dyDescent="0.25">
      <c r="A2771" s="26" t="s">
        <v>84</v>
      </c>
      <c r="B2771" s="27" t="s">
        <v>85</v>
      </c>
      <c r="C2771" s="28">
        <v>3.7538062261508616</v>
      </c>
      <c r="D2771" s="29">
        <f t="shared" si="43"/>
        <v>44111</v>
      </c>
    </row>
    <row r="2772" spans="1:4" x14ac:dyDescent="0.25">
      <c r="A2772" s="26" t="s">
        <v>84</v>
      </c>
      <c r="B2772" s="27" t="s">
        <v>85</v>
      </c>
      <c r="C2772" s="28">
        <v>68.941744226128904</v>
      </c>
      <c r="D2772" s="29">
        <f t="shared" si="43"/>
        <v>44112</v>
      </c>
    </row>
    <row r="2773" spans="1:4" x14ac:dyDescent="0.25">
      <c r="A2773" s="26" t="s">
        <v>87</v>
      </c>
      <c r="B2773" s="27" t="s">
        <v>90</v>
      </c>
      <c r="C2773" s="28">
        <v>105.89854918987609</v>
      </c>
      <c r="D2773" s="29">
        <f t="shared" si="43"/>
        <v>44113</v>
      </c>
    </row>
    <row r="2774" spans="1:4" x14ac:dyDescent="0.25">
      <c r="A2774" s="26" t="s">
        <v>87</v>
      </c>
      <c r="B2774" s="27" t="s">
        <v>88</v>
      </c>
      <c r="C2774" s="28">
        <v>0.1058985491898761</v>
      </c>
      <c r="D2774" s="29">
        <f t="shared" si="43"/>
        <v>44114</v>
      </c>
    </row>
    <row r="2775" spans="1:4" x14ac:dyDescent="0.25">
      <c r="A2775" s="26" t="s">
        <v>87</v>
      </c>
      <c r="B2775" s="27" t="s">
        <v>88</v>
      </c>
      <c r="C2775" s="28">
        <v>52.949274594938046</v>
      </c>
      <c r="D2775" s="29">
        <f t="shared" si="43"/>
        <v>44115</v>
      </c>
    </row>
    <row r="2776" spans="1:4" x14ac:dyDescent="0.25">
      <c r="A2776" s="26" t="s">
        <v>84</v>
      </c>
      <c r="B2776" s="27" t="s">
        <v>88</v>
      </c>
      <c r="C2776" s="28">
        <v>86.177180282661155</v>
      </c>
      <c r="D2776" s="29">
        <f t="shared" si="43"/>
        <v>44116</v>
      </c>
    </row>
    <row r="2777" spans="1:4" x14ac:dyDescent="0.25">
      <c r="A2777" s="26" t="s">
        <v>84</v>
      </c>
      <c r="B2777" s="27" t="s">
        <v>88</v>
      </c>
      <c r="C2777" s="28">
        <v>86.177180282661155</v>
      </c>
      <c r="D2777" s="29">
        <f t="shared" si="43"/>
        <v>44117</v>
      </c>
    </row>
    <row r="2778" spans="1:4" x14ac:dyDescent="0.25">
      <c r="A2778" s="26" t="s">
        <v>84</v>
      </c>
      <c r="B2778" s="27" t="s">
        <v>85</v>
      </c>
      <c r="C2778" s="28">
        <v>6.8941744226128918</v>
      </c>
      <c r="D2778" s="29">
        <f t="shared" si="43"/>
        <v>44118</v>
      </c>
    </row>
    <row r="2779" spans="1:4" x14ac:dyDescent="0.25">
      <c r="A2779" s="26" t="s">
        <v>84</v>
      </c>
      <c r="B2779" s="27" t="s">
        <v>88</v>
      </c>
      <c r="C2779" s="28">
        <v>1441.7744916820702</v>
      </c>
      <c r="D2779" s="29">
        <f t="shared" si="43"/>
        <v>44119</v>
      </c>
    </row>
    <row r="2780" spans="1:4" x14ac:dyDescent="0.25">
      <c r="A2780" s="26" t="s">
        <v>84</v>
      </c>
      <c r="B2780" s="27" t="s">
        <v>93</v>
      </c>
      <c r="C2780" s="28">
        <v>77.017868145409736</v>
      </c>
      <c r="D2780" s="29">
        <f t="shared" si="43"/>
        <v>44120</v>
      </c>
    </row>
    <row r="2781" spans="1:4" x14ac:dyDescent="0.25">
      <c r="A2781" s="26" t="s">
        <v>89</v>
      </c>
      <c r="B2781" s="27" t="s">
        <v>85</v>
      </c>
      <c r="C2781" s="28">
        <v>91.585994669695125</v>
      </c>
      <c r="D2781" s="29">
        <f t="shared" si="43"/>
        <v>44121</v>
      </c>
    </row>
    <row r="2782" spans="1:4" x14ac:dyDescent="0.25">
      <c r="A2782" s="26" t="s">
        <v>89</v>
      </c>
      <c r="B2782" s="27" t="s">
        <v>85</v>
      </c>
      <c r="C2782" s="28">
        <v>91.585994669695125</v>
      </c>
      <c r="D2782" s="29">
        <f t="shared" si="43"/>
        <v>44122</v>
      </c>
    </row>
    <row r="2783" spans="1:4" x14ac:dyDescent="0.25">
      <c r="A2783" s="26" t="s">
        <v>89</v>
      </c>
      <c r="B2783" s="27" t="s">
        <v>85</v>
      </c>
      <c r="C2783" s="28">
        <v>71.883595116634766</v>
      </c>
      <c r="D2783" s="29">
        <f t="shared" si="43"/>
        <v>44123</v>
      </c>
    </row>
    <row r="2784" spans="1:4" x14ac:dyDescent="0.25">
      <c r="A2784" s="26" t="s">
        <v>84</v>
      </c>
      <c r="B2784" s="27" t="s">
        <v>90</v>
      </c>
      <c r="C2784" s="28">
        <v>308.07147258163894</v>
      </c>
      <c r="D2784" s="29">
        <f t="shared" si="43"/>
        <v>44124</v>
      </c>
    </row>
    <row r="2785" spans="1:4" x14ac:dyDescent="0.25">
      <c r="A2785" s="26" t="s">
        <v>84</v>
      </c>
      <c r="B2785" s="27" t="s">
        <v>85</v>
      </c>
      <c r="C2785" s="28">
        <v>46.210720887245841</v>
      </c>
      <c r="D2785" s="29">
        <f t="shared" si="43"/>
        <v>44125</v>
      </c>
    </row>
    <row r="2786" spans="1:4" x14ac:dyDescent="0.25">
      <c r="A2786" s="26" t="s">
        <v>89</v>
      </c>
      <c r="B2786" s="27" t="s">
        <v>90</v>
      </c>
      <c r="C2786" s="28">
        <v>45.792997334847563</v>
      </c>
      <c r="D2786" s="29">
        <f t="shared" si="43"/>
        <v>44126</v>
      </c>
    </row>
    <row r="2787" spans="1:4" x14ac:dyDescent="0.25">
      <c r="A2787" s="26" t="s">
        <v>86</v>
      </c>
      <c r="B2787" s="27" t="s">
        <v>88</v>
      </c>
      <c r="C2787" s="28">
        <v>88.183421516754848</v>
      </c>
      <c r="D2787" s="29">
        <f t="shared" si="43"/>
        <v>44127</v>
      </c>
    </row>
    <row r="2788" spans="1:4" x14ac:dyDescent="0.25">
      <c r="A2788" s="26" t="s">
        <v>86</v>
      </c>
      <c r="B2788" s="27" t="s">
        <v>88</v>
      </c>
      <c r="C2788" s="28">
        <v>88.183421516754848</v>
      </c>
      <c r="D2788" s="29">
        <f t="shared" si="43"/>
        <v>44128</v>
      </c>
    </row>
    <row r="2789" spans="1:4" x14ac:dyDescent="0.25">
      <c r="A2789" s="26" t="s">
        <v>86</v>
      </c>
      <c r="B2789" s="27" t="s">
        <v>88</v>
      </c>
      <c r="C2789" s="28">
        <v>88.183421516754848</v>
      </c>
      <c r="D2789" s="29">
        <f t="shared" si="43"/>
        <v>44129</v>
      </c>
    </row>
    <row r="2790" spans="1:4" x14ac:dyDescent="0.25">
      <c r="A2790" s="26" t="s">
        <v>86</v>
      </c>
      <c r="B2790" s="27" t="s">
        <v>88</v>
      </c>
      <c r="C2790" s="28">
        <v>88.183421516754848</v>
      </c>
      <c r="D2790" s="29">
        <f t="shared" si="43"/>
        <v>44130</v>
      </c>
    </row>
    <row r="2791" spans="1:4" x14ac:dyDescent="0.25">
      <c r="A2791" s="26" t="s">
        <v>86</v>
      </c>
      <c r="B2791" s="27" t="s">
        <v>88</v>
      </c>
      <c r="C2791" s="28">
        <v>88.183421516754848</v>
      </c>
      <c r="D2791" s="29">
        <f t="shared" si="43"/>
        <v>44131</v>
      </c>
    </row>
    <row r="2792" spans="1:4" x14ac:dyDescent="0.25">
      <c r="A2792" s="26" t="s">
        <v>86</v>
      </c>
      <c r="B2792" s="27" t="s">
        <v>85</v>
      </c>
      <c r="C2792" s="28">
        <v>220.45855379188714</v>
      </c>
      <c r="D2792" s="29">
        <f t="shared" si="43"/>
        <v>44132</v>
      </c>
    </row>
    <row r="2793" spans="1:4" x14ac:dyDescent="0.25">
      <c r="A2793" s="26" t="s">
        <v>86</v>
      </c>
      <c r="B2793" s="27" t="s">
        <v>88</v>
      </c>
      <c r="C2793" s="28">
        <v>88.183421516754848</v>
      </c>
      <c r="D2793" s="29">
        <f t="shared" si="43"/>
        <v>44133</v>
      </c>
    </row>
    <row r="2794" spans="1:4" x14ac:dyDescent="0.25">
      <c r="A2794" s="26" t="s">
        <v>86</v>
      </c>
      <c r="B2794" s="27" t="s">
        <v>88</v>
      </c>
      <c r="C2794" s="28">
        <v>88.183421516754848</v>
      </c>
      <c r="D2794" s="29">
        <f t="shared" si="43"/>
        <v>44134</v>
      </c>
    </row>
    <row r="2795" spans="1:4" x14ac:dyDescent="0.25">
      <c r="A2795" s="26" t="s">
        <v>86</v>
      </c>
      <c r="B2795" s="27" t="s">
        <v>88</v>
      </c>
      <c r="C2795" s="28">
        <v>88.183421516754848</v>
      </c>
      <c r="D2795" s="29">
        <f t="shared" si="43"/>
        <v>44135</v>
      </c>
    </row>
    <row r="2796" spans="1:4" x14ac:dyDescent="0.25">
      <c r="A2796" s="26" t="s">
        <v>86</v>
      </c>
      <c r="B2796" s="27" t="s">
        <v>88</v>
      </c>
      <c r="C2796" s="28">
        <v>88.183421516754848</v>
      </c>
      <c r="D2796" s="29">
        <f t="shared" si="43"/>
        <v>44136</v>
      </c>
    </row>
    <row r="2797" spans="1:4" x14ac:dyDescent="0.25">
      <c r="A2797" s="26" t="s">
        <v>84</v>
      </c>
      <c r="B2797" s="27" t="s">
        <v>88</v>
      </c>
      <c r="C2797" s="28">
        <v>86.177180282661155</v>
      </c>
      <c r="D2797" s="29">
        <f t="shared" si="43"/>
        <v>44137</v>
      </c>
    </row>
    <row r="2798" spans="1:4" x14ac:dyDescent="0.25">
      <c r="A2798" s="26" t="s">
        <v>91</v>
      </c>
      <c r="B2798" s="27" t="s">
        <v>92</v>
      </c>
      <c r="C2798" s="28">
        <v>70.614668592521269</v>
      </c>
      <c r="D2798" s="29">
        <f t="shared" si="43"/>
        <v>44138</v>
      </c>
    </row>
    <row r="2799" spans="1:4" x14ac:dyDescent="0.25">
      <c r="A2799" s="26" t="s">
        <v>91</v>
      </c>
      <c r="B2799" s="27" t="s">
        <v>92</v>
      </c>
      <c r="C2799" s="28">
        <v>32.097576632964213</v>
      </c>
      <c r="D2799" s="29">
        <f t="shared" si="43"/>
        <v>44139</v>
      </c>
    </row>
    <row r="2800" spans="1:4" x14ac:dyDescent="0.25">
      <c r="A2800" s="26" t="s">
        <v>87</v>
      </c>
      <c r="B2800" s="27" t="s">
        <v>85</v>
      </c>
      <c r="C2800" s="28">
        <v>635.3912951392565</v>
      </c>
      <c r="D2800" s="29">
        <f t="shared" si="43"/>
        <v>44140</v>
      </c>
    </row>
    <row r="2801" spans="1:4" x14ac:dyDescent="0.25">
      <c r="A2801" s="26" t="s">
        <v>91</v>
      </c>
      <c r="B2801" s="27" t="s">
        <v>90</v>
      </c>
      <c r="C2801" s="28">
        <v>64.195153265928425</v>
      </c>
      <c r="D2801" s="29">
        <f t="shared" si="43"/>
        <v>44141</v>
      </c>
    </row>
    <row r="2802" spans="1:4" x14ac:dyDescent="0.25">
      <c r="A2802" s="26" t="s">
        <v>87</v>
      </c>
      <c r="B2802" s="27" t="s">
        <v>90</v>
      </c>
      <c r="C2802" s="28">
        <v>52.949274594938046</v>
      </c>
      <c r="D2802" s="29">
        <f t="shared" si="43"/>
        <v>44142</v>
      </c>
    </row>
    <row r="2803" spans="1:4" x14ac:dyDescent="0.25">
      <c r="A2803" s="26" t="s">
        <v>91</v>
      </c>
      <c r="B2803" s="27" t="s">
        <v>88</v>
      </c>
      <c r="C2803" s="28">
        <v>344.55827628979654</v>
      </c>
      <c r="D2803" s="29">
        <f t="shared" si="43"/>
        <v>44143</v>
      </c>
    </row>
    <row r="2804" spans="1:4" x14ac:dyDescent="0.25">
      <c r="A2804" s="26" t="s">
        <v>87</v>
      </c>
      <c r="B2804" s="27" t="s">
        <v>85</v>
      </c>
      <c r="C2804" s="28">
        <v>158.84782378481412</v>
      </c>
      <c r="D2804" s="29">
        <f t="shared" si="43"/>
        <v>44144</v>
      </c>
    </row>
    <row r="2805" spans="1:4" x14ac:dyDescent="0.25">
      <c r="A2805" s="26" t="s">
        <v>87</v>
      </c>
      <c r="B2805" s="27" t="s">
        <v>85</v>
      </c>
      <c r="C2805" s="28">
        <v>0</v>
      </c>
      <c r="D2805" s="29">
        <f t="shared" si="43"/>
        <v>44145</v>
      </c>
    </row>
    <row r="2806" spans="1:4" x14ac:dyDescent="0.25">
      <c r="A2806" s="26" t="s">
        <v>91</v>
      </c>
      <c r="B2806" s="27" t="s">
        <v>85</v>
      </c>
      <c r="C2806" s="28">
        <v>37.850875178021781</v>
      </c>
      <c r="D2806" s="29">
        <f t="shared" si="43"/>
        <v>44146</v>
      </c>
    </row>
    <row r="2807" spans="1:4" x14ac:dyDescent="0.25">
      <c r="A2807" s="26" t="s">
        <v>86</v>
      </c>
      <c r="B2807" s="27" t="s">
        <v>88</v>
      </c>
      <c r="C2807" s="28">
        <v>77.160493827160494</v>
      </c>
      <c r="D2807" s="29">
        <f t="shared" si="43"/>
        <v>44147</v>
      </c>
    </row>
    <row r="2808" spans="1:4" x14ac:dyDescent="0.25">
      <c r="A2808" s="26" t="s">
        <v>86</v>
      </c>
      <c r="B2808" s="27" t="s">
        <v>88</v>
      </c>
      <c r="C2808" s="28">
        <v>88.183421516754848</v>
      </c>
      <c r="D2808" s="29">
        <f t="shared" si="43"/>
        <v>44148</v>
      </c>
    </row>
    <row r="2809" spans="1:4" x14ac:dyDescent="0.25">
      <c r="A2809" s="26" t="s">
        <v>84</v>
      </c>
      <c r="B2809" s="27" t="s">
        <v>85</v>
      </c>
      <c r="C2809" s="28">
        <v>92.421441774491683</v>
      </c>
      <c r="D2809" s="29">
        <f t="shared" si="43"/>
        <v>44149</v>
      </c>
    </row>
    <row r="2810" spans="1:4" x14ac:dyDescent="0.25">
      <c r="A2810" s="26" t="s">
        <v>84</v>
      </c>
      <c r="B2810" s="27" t="s">
        <v>85</v>
      </c>
      <c r="C2810" s="28">
        <v>25.696041524803107</v>
      </c>
      <c r="D2810" s="29">
        <f t="shared" si="43"/>
        <v>44150</v>
      </c>
    </row>
    <row r="2811" spans="1:4" x14ac:dyDescent="0.25">
      <c r="A2811" s="26" t="s">
        <v>84</v>
      </c>
      <c r="B2811" s="27" t="s">
        <v>85</v>
      </c>
      <c r="C2811" s="28">
        <v>17.987229067362172</v>
      </c>
      <c r="D2811" s="29">
        <f t="shared" si="43"/>
        <v>44151</v>
      </c>
    </row>
    <row r="2812" spans="1:4" x14ac:dyDescent="0.25">
      <c r="A2812" s="26" t="s">
        <v>91</v>
      </c>
      <c r="B2812" s="27" t="s">
        <v>88</v>
      </c>
      <c r="C2812" s="28">
        <v>162.94606485253382</v>
      </c>
      <c r="D2812" s="29">
        <f t="shared" si="43"/>
        <v>44152</v>
      </c>
    </row>
    <row r="2813" spans="1:4" x14ac:dyDescent="0.25">
      <c r="A2813" s="26" t="s">
        <v>91</v>
      </c>
      <c r="B2813" s="27" t="s">
        <v>85</v>
      </c>
      <c r="C2813" s="28">
        <v>3.77</v>
      </c>
      <c r="D2813" s="29">
        <f t="shared" si="43"/>
        <v>44153</v>
      </c>
    </row>
    <row r="2814" spans="1:4" x14ac:dyDescent="0.25">
      <c r="A2814" s="26" t="s">
        <v>86</v>
      </c>
      <c r="B2814" s="27" t="s">
        <v>88</v>
      </c>
      <c r="C2814" s="28">
        <v>66.137566137566139</v>
      </c>
      <c r="D2814" s="29">
        <f t="shared" si="43"/>
        <v>44154</v>
      </c>
    </row>
    <row r="2815" spans="1:4" x14ac:dyDescent="0.25">
      <c r="A2815" s="26" t="s">
        <v>84</v>
      </c>
      <c r="B2815" s="27" t="s">
        <v>90</v>
      </c>
      <c r="C2815" s="28">
        <v>308.07147258163894</v>
      </c>
      <c r="D2815" s="29">
        <f t="shared" si="43"/>
        <v>44155</v>
      </c>
    </row>
    <row r="2816" spans="1:4" x14ac:dyDescent="0.25">
      <c r="A2816" s="26" t="s">
        <v>84</v>
      </c>
      <c r="B2816" s="27" t="s">
        <v>90</v>
      </c>
      <c r="C2816" s="28">
        <v>154.03573629081947</v>
      </c>
      <c r="D2816" s="29">
        <f t="shared" si="43"/>
        <v>44156</v>
      </c>
    </row>
    <row r="2817" spans="1:4" x14ac:dyDescent="0.25">
      <c r="A2817" s="26" t="s">
        <v>84</v>
      </c>
      <c r="B2817" s="27" t="s">
        <v>90</v>
      </c>
      <c r="C2817" s="28">
        <v>154.03573629081947</v>
      </c>
      <c r="D2817" s="29">
        <f t="shared" si="43"/>
        <v>44157</v>
      </c>
    </row>
    <row r="2818" spans="1:4" x14ac:dyDescent="0.25">
      <c r="A2818" s="26" t="s">
        <v>84</v>
      </c>
      <c r="B2818" s="27" t="s">
        <v>85</v>
      </c>
      <c r="C2818" s="28">
        <v>46.210720887245841</v>
      </c>
      <c r="D2818" s="29">
        <f t="shared" si="43"/>
        <v>44158</v>
      </c>
    </row>
    <row r="2819" spans="1:4" x14ac:dyDescent="0.25">
      <c r="A2819" s="26" t="s">
        <v>84</v>
      </c>
      <c r="B2819" s="27" t="s">
        <v>88</v>
      </c>
      <c r="C2819" s="28">
        <v>462.10720887245844</v>
      </c>
      <c r="D2819" s="29">
        <f t="shared" si="43"/>
        <v>44159</v>
      </c>
    </row>
    <row r="2820" spans="1:4" x14ac:dyDescent="0.25">
      <c r="A2820" s="26" t="s">
        <v>84</v>
      </c>
      <c r="B2820" s="27" t="s">
        <v>88</v>
      </c>
      <c r="C2820" s="28">
        <v>33.887861983980287</v>
      </c>
      <c r="D2820" s="29">
        <f t="shared" ref="D2820:D2883" si="44">D2819+1</f>
        <v>44160</v>
      </c>
    </row>
    <row r="2821" spans="1:4" x14ac:dyDescent="0.25">
      <c r="A2821" s="26" t="s">
        <v>89</v>
      </c>
      <c r="B2821" s="27" t="s">
        <v>85</v>
      </c>
      <c r="C2821" s="28">
        <v>183.17198933939025</v>
      </c>
      <c r="D2821" s="29">
        <f t="shared" si="44"/>
        <v>44161</v>
      </c>
    </row>
    <row r="2822" spans="1:4" x14ac:dyDescent="0.25">
      <c r="A2822" s="26" t="s">
        <v>89</v>
      </c>
      <c r="B2822" s="27" t="s">
        <v>85</v>
      </c>
      <c r="C2822" s="28">
        <v>45.792997334847563</v>
      </c>
      <c r="D2822" s="29">
        <f t="shared" si="44"/>
        <v>44162</v>
      </c>
    </row>
    <row r="2823" spans="1:4" x14ac:dyDescent="0.25">
      <c r="A2823" s="26" t="s">
        <v>89</v>
      </c>
      <c r="B2823" s="27" t="s">
        <v>90</v>
      </c>
      <c r="C2823" s="28">
        <v>137.37899200454268</v>
      </c>
      <c r="D2823" s="29">
        <f t="shared" si="44"/>
        <v>44163</v>
      </c>
    </row>
    <row r="2824" spans="1:4" x14ac:dyDescent="0.25">
      <c r="A2824" s="26" t="s">
        <v>89</v>
      </c>
      <c r="B2824" s="27" t="s">
        <v>90</v>
      </c>
      <c r="C2824" s="28">
        <v>64.110196268786581</v>
      </c>
      <c r="D2824" s="29">
        <f t="shared" si="44"/>
        <v>44164</v>
      </c>
    </row>
    <row r="2825" spans="1:4" x14ac:dyDescent="0.25">
      <c r="A2825" s="26" t="s">
        <v>84</v>
      </c>
      <c r="B2825" s="27" t="s">
        <v>85</v>
      </c>
      <c r="C2825" s="28">
        <v>84.06654343807763</v>
      </c>
      <c r="D2825" s="29">
        <f t="shared" si="44"/>
        <v>44165</v>
      </c>
    </row>
    <row r="2826" spans="1:4" x14ac:dyDescent="0.25">
      <c r="A2826" s="26" t="s">
        <v>84</v>
      </c>
      <c r="B2826" s="27" t="s">
        <v>85</v>
      </c>
      <c r="C2826" s="28">
        <v>46.210720887245841</v>
      </c>
      <c r="D2826" s="29">
        <f t="shared" si="44"/>
        <v>44166</v>
      </c>
    </row>
    <row r="2827" spans="1:4" x14ac:dyDescent="0.25">
      <c r="A2827" s="26" t="s">
        <v>89</v>
      </c>
      <c r="B2827" s="27" t="s">
        <v>90</v>
      </c>
      <c r="C2827" s="28">
        <v>366.3439786787805</v>
      </c>
      <c r="D2827" s="29">
        <f t="shared" si="44"/>
        <v>44167</v>
      </c>
    </row>
    <row r="2828" spans="1:4" x14ac:dyDescent="0.25">
      <c r="A2828" s="26" t="s">
        <v>89</v>
      </c>
      <c r="B2828" s="27" t="s">
        <v>85</v>
      </c>
      <c r="C2828" s="28">
        <v>183.17198933939025</v>
      </c>
      <c r="D2828" s="29">
        <f t="shared" si="44"/>
        <v>44168</v>
      </c>
    </row>
    <row r="2829" spans="1:4" x14ac:dyDescent="0.25">
      <c r="A2829" s="26" t="s">
        <v>89</v>
      </c>
      <c r="B2829" s="27" t="s">
        <v>85</v>
      </c>
      <c r="C2829" s="28">
        <v>457.92997334847558</v>
      </c>
      <c r="D2829" s="29">
        <f t="shared" si="44"/>
        <v>44169</v>
      </c>
    </row>
    <row r="2830" spans="1:4" x14ac:dyDescent="0.25">
      <c r="A2830" s="26" t="s">
        <v>89</v>
      </c>
      <c r="B2830" s="27" t="s">
        <v>85</v>
      </c>
      <c r="C2830" s="28">
        <v>53.536593184170286</v>
      </c>
      <c r="D2830" s="29">
        <f t="shared" si="44"/>
        <v>44170</v>
      </c>
    </row>
    <row r="2831" spans="1:4" x14ac:dyDescent="0.25">
      <c r="A2831" s="26" t="s">
        <v>86</v>
      </c>
      <c r="B2831" s="27" t="s">
        <v>88</v>
      </c>
      <c r="C2831" s="28">
        <v>55.114638447971785</v>
      </c>
      <c r="D2831" s="29">
        <f t="shared" si="44"/>
        <v>44171</v>
      </c>
    </row>
    <row r="2832" spans="1:4" x14ac:dyDescent="0.25">
      <c r="A2832" s="26" t="s">
        <v>91</v>
      </c>
      <c r="B2832" s="27" t="s">
        <v>85</v>
      </c>
      <c r="C2832" s="28">
        <v>68.25</v>
      </c>
      <c r="D2832" s="29">
        <f t="shared" si="44"/>
        <v>44172</v>
      </c>
    </row>
    <row r="2833" spans="1:4" x14ac:dyDescent="0.25">
      <c r="A2833" s="26" t="s">
        <v>86</v>
      </c>
      <c r="B2833" s="27" t="s">
        <v>92</v>
      </c>
      <c r="C2833" s="28">
        <v>551.14638447971777</v>
      </c>
      <c r="D2833" s="29">
        <f t="shared" si="44"/>
        <v>44173</v>
      </c>
    </row>
    <row r="2834" spans="1:4" x14ac:dyDescent="0.25">
      <c r="A2834" s="26" t="s">
        <v>86</v>
      </c>
      <c r="B2834" s="27" t="s">
        <v>88</v>
      </c>
      <c r="C2834" s="28">
        <v>110.22927689594357</v>
      </c>
      <c r="D2834" s="29">
        <f t="shared" si="44"/>
        <v>44174</v>
      </c>
    </row>
    <row r="2835" spans="1:4" x14ac:dyDescent="0.25">
      <c r="A2835" s="26" t="s">
        <v>89</v>
      </c>
      <c r="B2835" s="27" t="s">
        <v>85</v>
      </c>
      <c r="C2835" s="28">
        <v>73.2687957357561</v>
      </c>
      <c r="D2835" s="29">
        <f t="shared" si="44"/>
        <v>44175</v>
      </c>
    </row>
    <row r="2836" spans="1:4" x14ac:dyDescent="0.25">
      <c r="A2836" s="26" t="s">
        <v>89</v>
      </c>
      <c r="B2836" s="27" t="s">
        <v>85</v>
      </c>
      <c r="C2836" s="28">
        <v>73.2687957357561</v>
      </c>
      <c r="D2836" s="29">
        <f t="shared" si="44"/>
        <v>44176</v>
      </c>
    </row>
    <row r="2837" spans="1:4" x14ac:dyDescent="0.25">
      <c r="A2837" s="26" t="s">
        <v>89</v>
      </c>
      <c r="B2837" s="27" t="s">
        <v>90</v>
      </c>
      <c r="C2837" s="28">
        <v>36.63439786787805</v>
      </c>
      <c r="D2837" s="29">
        <f t="shared" si="44"/>
        <v>44177</v>
      </c>
    </row>
    <row r="2838" spans="1:4" x14ac:dyDescent="0.25">
      <c r="A2838" s="26" t="s">
        <v>89</v>
      </c>
      <c r="B2838" s="27" t="s">
        <v>85</v>
      </c>
      <c r="C2838" s="28">
        <v>43.892587945451382</v>
      </c>
      <c r="D2838" s="29">
        <f t="shared" si="44"/>
        <v>44178</v>
      </c>
    </row>
    <row r="2839" spans="1:4" x14ac:dyDescent="0.25">
      <c r="A2839" s="26" t="s">
        <v>91</v>
      </c>
      <c r="B2839" s="27" t="s">
        <v>90</v>
      </c>
      <c r="C2839" s="28">
        <v>0.2</v>
      </c>
      <c r="D2839" s="29">
        <f t="shared" si="44"/>
        <v>44179</v>
      </c>
    </row>
    <row r="2840" spans="1:4" x14ac:dyDescent="0.25">
      <c r="A2840" s="26" t="s">
        <v>91</v>
      </c>
      <c r="B2840" s="27" t="s">
        <v>90</v>
      </c>
      <c r="C2840" s="28">
        <v>0.2</v>
      </c>
      <c r="D2840" s="29">
        <f t="shared" si="44"/>
        <v>44180</v>
      </c>
    </row>
    <row r="2841" spans="1:4" x14ac:dyDescent="0.25">
      <c r="A2841" s="26" t="s">
        <v>91</v>
      </c>
      <c r="B2841" s="27" t="s">
        <v>88</v>
      </c>
      <c r="C2841" s="28">
        <v>16.048788316482106</v>
      </c>
      <c r="D2841" s="29">
        <f t="shared" si="44"/>
        <v>44181</v>
      </c>
    </row>
    <row r="2842" spans="1:4" x14ac:dyDescent="0.25">
      <c r="A2842" s="26" t="s">
        <v>91</v>
      </c>
      <c r="B2842" s="27" t="s">
        <v>85</v>
      </c>
      <c r="C2842" s="28">
        <v>469.06825615141122</v>
      </c>
      <c r="D2842" s="29">
        <f t="shared" si="44"/>
        <v>44182</v>
      </c>
    </row>
    <row r="2843" spans="1:4" x14ac:dyDescent="0.25">
      <c r="A2843" s="26" t="s">
        <v>87</v>
      </c>
      <c r="B2843" s="27" t="s">
        <v>85</v>
      </c>
      <c r="C2843" s="28">
        <v>31.769564756962826</v>
      </c>
      <c r="D2843" s="29">
        <f t="shared" si="44"/>
        <v>44183</v>
      </c>
    </row>
    <row r="2844" spans="1:4" x14ac:dyDescent="0.25">
      <c r="A2844" s="26" t="s">
        <v>84</v>
      </c>
      <c r="B2844" s="27" t="s">
        <v>85</v>
      </c>
      <c r="C2844" s="28">
        <v>10.341261633919338</v>
      </c>
      <c r="D2844" s="29">
        <f t="shared" si="44"/>
        <v>44184</v>
      </c>
    </row>
    <row r="2845" spans="1:4" x14ac:dyDescent="0.25">
      <c r="A2845" s="26" t="s">
        <v>84</v>
      </c>
      <c r="B2845" s="27" t="s">
        <v>85</v>
      </c>
      <c r="C2845" s="28">
        <v>184.84288354898337</v>
      </c>
      <c r="D2845" s="29">
        <f t="shared" si="44"/>
        <v>44185</v>
      </c>
    </row>
    <row r="2846" spans="1:4" x14ac:dyDescent="0.25">
      <c r="A2846" s="26" t="s">
        <v>84</v>
      </c>
      <c r="B2846" s="27" t="s">
        <v>88</v>
      </c>
      <c r="C2846" s="28">
        <v>154.03573629081947</v>
      </c>
      <c r="D2846" s="29">
        <f t="shared" si="44"/>
        <v>44186</v>
      </c>
    </row>
    <row r="2847" spans="1:4" x14ac:dyDescent="0.25">
      <c r="A2847" s="26" t="s">
        <v>91</v>
      </c>
      <c r="B2847" s="27" t="s">
        <v>92</v>
      </c>
      <c r="C2847" s="28">
        <v>30.492697801316002</v>
      </c>
      <c r="D2847" s="29">
        <f t="shared" si="44"/>
        <v>44187</v>
      </c>
    </row>
    <row r="2848" spans="1:4" x14ac:dyDescent="0.25">
      <c r="A2848" s="26" t="s">
        <v>84</v>
      </c>
      <c r="B2848" s="27" t="s">
        <v>85</v>
      </c>
      <c r="C2848" s="28">
        <v>46.210720887245841</v>
      </c>
      <c r="D2848" s="29">
        <f t="shared" si="44"/>
        <v>44188</v>
      </c>
    </row>
    <row r="2849" spans="1:4" x14ac:dyDescent="0.25">
      <c r="A2849" s="26" t="s">
        <v>84</v>
      </c>
      <c r="B2849" s="27" t="s">
        <v>88</v>
      </c>
      <c r="C2849" s="28">
        <v>308.07147258163894</v>
      </c>
      <c r="D2849" s="29">
        <f t="shared" si="44"/>
        <v>44189</v>
      </c>
    </row>
    <row r="2850" spans="1:4" x14ac:dyDescent="0.25">
      <c r="A2850" s="26" t="s">
        <v>84</v>
      </c>
      <c r="B2850" s="27" t="s">
        <v>85</v>
      </c>
      <c r="C2850" s="28">
        <v>77.017868145409736</v>
      </c>
      <c r="D2850" s="29">
        <f t="shared" si="44"/>
        <v>44190</v>
      </c>
    </row>
    <row r="2851" spans="1:4" x14ac:dyDescent="0.25">
      <c r="A2851" s="26" t="s">
        <v>84</v>
      </c>
      <c r="B2851" s="27" t="s">
        <v>88</v>
      </c>
      <c r="C2851" s="28">
        <v>100</v>
      </c>
      <c r="D2851" s="29">
        <f t="shared" si="44"/>
        <v>44191</v>
      </c>
    </row>
    <row r="2852" spans="1:4" x14ac:dyDescent="0.25">
      <c r="A2852" s="26" t="s">
        <v>86</v>
      </c>
      <c r="B2852" s="27" t="s">
        <v>85</v>
      </c>
      <c r="C2852" s="28">
        <v>36.081481481481482</v>
      </c>
      <c r="D2852" s="29">
        <f t="shared" si="44"/>
        <v>44192</v>
      </c>
    </row>
    <row r="2853" spans="1:4" x14ac:dyDescent="0.25">
      <c r="A2853" s="26" t="s">
        <v>91</v>
      </c>
      <c r="B2853" s="27" t="s">
        <v>88</v>
      </c>
      <c r="C2853" s="28">
        <v>8.0243941582410532</v>
      </c>
      <c r="D2853" s="29">
        <f t="shared" si="44"/>
        <v>44193</v>
      </c>
    </row>
    <row r="2854" spans="1:4" x14ac:dyDescent="0.25">
      <c r="A2854" s="26" t="s">
        <v>84</v>
      </c>
      <c r="B2854" s="27" t="s">
        <v>85</v>
      </c>
      <c r="C2854" s="28">
        <v>48.259220958290243</v>
      </c>
      <c r="D2854" s="29">
        <f t="shared" si="44"/>
        <v>44194</v>
      </c>
    </row>
    <row r="2855" spans="1:4" x14ac:dyDescent="0.25">
      <c r="A2855" s="26" t="s">
        <v>84</v>
      </c>
      <c r="B2855" s="27" t="s">
        <v>85</v>
      </c>
      <c r="C2855" s="28">
        <v>64.805239572561192</v>
      </c>
      <c r="D2855" s="29">
        <f t="shared" si="44"/>
        <v>44195</v>
      </c>
    </row>
    <row r="2856" spans="1:4" x14ac:dyDescent="0.25">
      <c r="A2856" s="26" t="s">
        <v>84</v>
      </c>
      <c r="B2856" s="27" t="s">
        <v>85</v>
      </c>
      <c r="C2856" s="28">
        <v>3.4470872113064459</v>
      </c>
      <c r="D2856" s="29">
        <f t="shared" si="44"/>
        <v>44196</v>
      </c>
    </row>
    <row r="2857" spans="1:4" x14ac:dyDescent="0.25">
      <c r="A2857" s="26" t="s">
        <v>84</v>
      </c>
      <c r="B2857" s="27" t="s">
        <v>88</v>
      </c>
      <c r="C2857" s="28">
        <v>5.1392083049606212</v>
      </c>
      <c r="D2857" s="29">
        <f t="shared" si="44"/>
        <v>44197</v>
      </c>
    </row>
    <row r="2858" spans="1:4" x14ac:dyDescent="0.25">
      <c r="A2858" s="26" t="s">
        <v>84</v>
      </c>
      <c r="B2858" s="27" t="s">
        <v>85</v>
      </c>
      <c r="C2858" s="28">
        <v>86.177180282661155</v>
      </c>
      <c r="D2858" s="29">
        <f t="shared" si="44"/>
        <v>44198</v>
      </c>
    </row>
    <row r="2859" spans="1:4" x14ac:dyDescent="0.25">
      <c r="A2859" s="26" t="s">
        <v>84</v>
      </c>
      <c r="B2859" s="27" t="s">
        <v>85</v>
      </c>
      <c r="C2859" s="28">
        <v>103.41261633919338</v>
      </c>
      <c r="D2859" s="29">
        <f t="shared" si="44"/>
        <v>44199</v>
      </c>
    </row>
    <row r="2860" spans="1:4" x14ac:dyDescent="0.25">
      <c r="A2860" s="26" t="s">
        <v>84</v>
      </c>
      <c r="B2860" s="27" t="s">
        <v>85</v>
      </c>
      <c r="C2860" s="28">
        <v>2.7576697690451564</v>
      </c>
      <c r="D2860" s="29">
        <f t="shared" si="44"/>
        <v>44200</v>
      </c>
    </row>
    <row r="2861" spans="1:4" x14ac:dyDescent="0.25">
      <c r="A2861" s="26" t="s">
        <v>84</v>
      </c>
      <c r="B2861" s="27" t="s">
        <v>85</v>
      </c>
      <c r="C2861" s="28">
        <v>58.093209238193722</v>
      </c>
      <c r="D2861" s="29">
        <f t="shared" si="44"/>
        <v>44201</v>
      </c>
    </row>
    <row r="2862" spans="1:4" x14ac:dyDescent="0.25">
      <c r="A2862" s="26" t="s">
        <v>86</v>
      </c>
      <c r="B2862" s="27" t="s">
        <v>88</v>
      </c>
      <c r="C2862" s="28">
        <v>55.114638447971785</v>
      </c>
      <c r="D2862" s="29">
        <f t="shared" si="44"/>
        <v>44202</v>
      </c>
    </row>
    <row r="2863" spans="1:4" x14ac:dyDescent="0.25">
      <c r="A2863" s="26" t="s">
        <v>84</v>
      </c>
      <c r="B2863" s="27" t="s">
        <v>85</v>
      </c>
      <c r="C2863" s="28">
        <v>92.421441774491683</v>
      </c>
      <c r="D2863" s="29">
        <f t="shared" si="44"/>
        <v>44203</v>
      </c>
    </row>
    <row r="2864" spans="1:4" x14ac:dyDescent="0.25">
      <c r="A2864" s="26" t="s">
        <v>91</v>
      </c>
      <c r="B2864" s="27" t="s">
        <v>90</v>
      </c>
      <c r="C2864" s="28">
        <v>6.8437347238064206</v>
      </c>
      <c r="D2864" s="29">
        <f t="shared" si="44"/>
        <v>44204</v>
      </c>
    </row>
    <row r="2865" spans="1:4" x14ac:dyDescent="0.25">
      <c r="A2865" s="26" t="s">
        <v>91</v>
      </c>
      <c r="B2865" s="27" t="s">
        <v>85</v>
      </c>
      <c r="C2865" s="28">
        <v>237.5</v>
      </c>
      <c r="D2865" s="29">
        <f t="shared" si="44"/>
        <v>44205</v>
      </c>
    </row>
    <row r="2866" spans="1:4" x14ac:dyDescent="0.25">
      <c r="A2866" s="26" t="s">
        <v>86</v>
      </c>
      <c r="B2866" s="27" t="s">
        <v>85</v>
      </c>
      <c r="C2866" s="28">
        <v>165.34391534391534</v>
      </c>
      <c r="D2866" s="29">
        <f t="shared" si="44"/>
        <v>44206</v>
      </c>
    </row>
    <row r="2867" spans="1:4" x14ac:dyDescent="0.25">
      <c r="A2867" s="26" t="s">
        <v>91</v>
      </c>
      <c r="B2867" s="27" t="s">
        <v>88</v>
      </c>
      <c r="C2867" s="28">
        <v>37.206275554738824</v>
      </c>
      <c r="D2867" s="29">
        <f t="shared" si="44"/>
        <v>44207</v>
      </c>
    </row>
    <row r="2868" spans="1:4" x14ac:dyDescent="0.25">
      <c r="A2868" s="26" t="s">
        <v>84</v>
      </c>
      <c r="B2868" s="27" t="s">
        <v>85</v>
      </c>
      <c r="C2868" s="28">
        <v>6.2718898153739415</v>
      </c>
      <c r="D2868" s="29">
        <f t="shared" si="44"/>
        <v>44208</v>
      </c>
    </row>
    <row r="2869" spans="1:4" x14ac:dyDescent="0.25">
      <c r="A2869" s="26" t="s">
        <v>84</v>
      </c>
      <c r="B2869" s="27" t="s">
        <v>85</v>
      </c>
      <c r="C2869" s="28">
        <v>7.4429355157837938</v>
      </c>
      <c r="D2869" s="29">
        <f t="shared" si="44"/>
        <v>44209</v>
      </c>
    </row>
    <row r="2870" spans="1:4" x14ac:dyDescent="0.25">
      <c r="A2870" s="26" t="s">
        <v>84</v>
      </c>
      <c r="B2870" s="27" t="s">
        <v>90</v>
      </c>
      <c r="C2870" s="28">
        <v>15.403573629081947</v>
      </c>
      <c r="D2870" s="29">
        <f t="shared" si="44"/>
        <v>44210</v>
      </c>
    </row>
    <row r="2871" spans="1:4" x14ac:dyDescent="0.25">
      <c r="A2871" s="26" t="s">
        <v>86</v>
      </c>
      <c r="B2871" s="27" t="s">
        <v>85</v>
      </c>
      <c r="C2871" s="28">
        <v>36.068827160493825</v>
      </c>
      <c r="D2871" s="29">
        <f t="shared" si="44"/>
        <v>44211</v>
      </c>
    </row>
    <row r="2872" spans="1:4" x14ac:dyDescent="0.25">
      <c r="A2872" s="26" t="s">
        <v>86</v>
      </c>
      <c r="B2872" s="27" t="s">
        <v>85</v>
      </c>
      <c r="C2872" s="28">
        <v>4.3874559082892421</v>
      </c>
      <c r="D2872" s="29">
        <f t="shared" si="44"/>
        <v>44212</v>
      </c>
    </row>
    <row r="2873" spans="1:4" x14ac:dyDescent="0.25">
      <c r="A2873" s="26" t="s">
        <v>84</v>
      </c>
      <c r="B2873" s="27" t="s">
        <v>85</v>
      </c>
      <c r="C2873" s="28">
        <v>30.807147258163894</v>
      </c>
      <c r="D2873" s="29">
        <f t="shared" si="44"/>
        <v>44213</v>
      </c>
    </row>
    <row r="2874" spans="1:4" x14ac:dyDescent="0.25">
      <c r="A2874" s="26" t="s">
        <v>84</v>
      </c>
      <c r="B2874" s="27" t="s">
        <v>85</v>
      </c>
      <c r="C2874" s="28">
        <v>30.807147258163894</v>
      </c>
      <c r="D2874" s="29">
        <f t="shared" si="44"/>
        <v>44214</v>
      </c>
    </row>
    <row r="2875" spans="1:4" x14ac:dyDescent="0.25">
      <c r="A2875" s="26" t="s">
        <v>84</v>
      </c>
      <c r="B2875" s="27" t="s">
        <v>85</v>
      </c>
      <c r="C2875" s="28">
        <v>46.210720887245841</v>
      </c>
      <c r="D2875" s="29">
        <f t="shared" si="44"/>
        <v>44215</v>
      </c>
    </row>
    <row r="2876" spans="1:4" x14ac:dyDescent="0.25">
      <c r="A2876" s="26" t="s">
        <v>84</v>
      </c>
      <c r="B2876" s="27" t="s">
        <v>88</v>
      </c>
      <c r="C2876" s="28">
        <v>77.017868145409736</v>
      </c>
      <c r="D2876" s="29">
        <f t="shared" si="44"/>
        <v>44216</v>
      </c>
    </row>
    <row r="2877" spans="1:4" x14ac:dyDescent="0.25">
      <c r="A2877" s="26" t="s">
        <v>84</v>
      </c>
      <c r="B2877" s="27" t="s">
        <v>88</v>
      </c>
      <c r="C2877" s="28">
        <v>169.43930991990143</v>
      </c>
      <c r="D2877" s="29">
        <f t="shared" si="44"/>
        <v>44217</v>
      </c>
    </row>
    <row r="2878" spans="1:4" x14ac:dyDescent="0.25">
      <c r="A2878" s="26" t="s">
        <v>84</v>
      </c>
      <c r="B2878" s="27" t="s">
        <v>88</v>
      </c>
      <c r="C2878" s="28">
        <v>154.03573629081947</v>
      </c>
      <c r="D2878" s="29">
        <f t="shared" si="44"/>
        <v>44218</v>
      </c>
    </row>
    <row r="2879" spans="1:4" x14ac:dyDescent="0.25">
      <c r="A2879" s="26" t="s">
        <v>91</v>
      </c>
      <c r="B2879" s="27" t="s">
        <v>92</v>
      </c>
      <c r="C2879" s="28">
        <v>4.0121970791205266</v>
      </c>
      <c r="D2879" s="29">
        <f t="shared" si="44"/>
        <v>44219</v>
      </c>
    </row>
    <row r="2880" spans="1:4" x14ac:dyDescent="0.25">
      <c r="A2880" s="26" t="s">
        <v>91</v>
      </c>
      <c r="B2880" s="27" t="s">
        <v>88</v>
      </c>
      <c r="C2880" s="28">
        <v>80.243941582410528</v>
      </c>
      <c r="D2880" s="29">
        <f t="shared" si="44"/>
        <v>44220</v>
      </c>
    </row>
    <row r="2881" spans="1:4" x14ac:dyDescent="0.25">
      <c r="A2881" s="26" t="s">
        <v>91</v>
      </c>
      <c r="B2881" s="27" t="s">
        <v>85</v>
      </c>
      <c r="C2881" s="28">
        <v>18.92543758901089</v>
      </c>
      <c r="D2881" s="29">
        <f t="shared" si="44"/>
        <v>44221</v>
      </c>
    </row>
    <row r="2882" spans="1:4" x14ac:dyDescent="0.25">
      <c r="A2882" s="26" t="s">
        <v>91</v>
      </c>
      <c r="B2882" s="27" t="s">
        <v>90</v>
      </c>
      <c r="C2882" s="28">
        <v>87.5</v>
      </c>
      <c r="D2882" s="29">
        <f t="shared" si="44"/>
        <v>44222</v>
      </c>
    </row>
    <row r="2883" spans="1:4" x14ac:dyDescent="0.25">
      <c r="A2883" s="26" t="s">
        <v>91</v>
      </c>
      <c r="B2883" s="27" t="s">
        <v>90</v>
      </c>
      <c r="C2883" s="28">
        <v>300</v>
      </c>
      <c r="D2883" s="29">
        <f t="shared" si="44"/>
        <v>44223</v>
      </c>
    </row>
    <row r="2884" spans="1:4" x14ac:dyDescent="0.25">
      <c r="A2884" s="26" t="s">
        <v>86</v>
      </c>
      <c r="B2884" s="27" t="s">
        <v>85</v>
      </c>
      <c r="C2884" s="28">
        <v>293.80264550264553</v>
      </c>
      <c r="D2884" s="29">
        <f t="shared" ref="D2884:D2947" si="45">D2883+1</f>
        <v>44224</v>
      </c>
    </row>
    <row r="2885" spans="1:4" x14ac:dyDescent="0.25">
      <c r="A2885" s="26" t="s">
        <v>86</v>
      </c>
      <c r="B2885" s="27" t="s">
        <v>90</v>
      </c>
      <c r="C2885" s="28">
        <v>0.56481481481481477</v>
      </c>
      <c r="D2885" s="29">
        <f t="shared" si="45"/>
        <v>44225</v>
      </c>
    </row>
    <row r="2886" spans="1:4" x14ac:dyDescent="0.25">
      <c r="A2886" s="26" t="s">
        <v>84</v>
      </c>
      <c r="B2886" s="27" t="s">
        <v>85</v>
      </c>
      <c r="C2886" s="28">
        <v>69.316081330868769</v>
      </c>
      <c r="D2886" s="29">
        <f t="shared" si="45"/>
        <v>44226</v>
      </c>
    </row>
    <row r="2887" spans="1:4" x14ac:dyDescent="0.25">
      <c r="A2887" s="26" t="s">
        <v>91</v>
      </c>
      <c r="B2887" s="27" t="s">
        <v>85</v>
      </c>
      <c r="C2887" s="28">
        <v>3.77</v>
      </c>
      <c r="D2887" s="29">
        <f t="shared" si="45"/>
        <v>44227</v>
      </c>
    </row>
    <row r="2888" spans="1:4" x14ac:dyDescent="0.25">
      <c r="A2888" s="26" t="s">
        <v>84</v>
      </c>
      <c r="B2888" s="27" t="s">
        <v>85</v>
      </c>
      <c r="C2888" s="28">
        <v>64.24010381200776</v>
      </c>
      <c r="D2888" s="29">
        <f t="shared" si="45"/>
        <v>44228</v>
      </c>
    </row>
    <row r="2889" spans="1:4" x14ac:dyDescent="0.25">
      <c r="A2889" s="26" t="s">
        <v>87</v>
      </c>
      <c r="B2889" s="27" t="s">
        <v>85</v>
      </c>
      <c r="C2889" s="28">
        <v>52.949274594938046</v>
      </c>
      <c r="D2889" s="29">
        <f t="shared" si="45"/>
        <v>44229</v>
      </c>
    </row>
    <row r="2890" spans="1:4" x14ac:dyDescent="0.25">
      <c r="A2890" s="26" t="s">
        <v>86</v>
      </c>
      <c r="B2890" s="27" t="s">
        <v>88</v>
      </c>
      <c r="C2890" s="28">
        <v>44.091710758377424</v>
      </c>
      <c r="D2890" s="29">
        <f t="shared" si="45"/>
        <v>44230</v>
      </c>
    </row>
    <row r="2891" spans="1:4" x14ac:dyDescent="0.25">
      <c r="A2891" s="26" t="s">
        <v>86</v>
      </c>
      <c r="B2891" s="27" t="s">
        <v>88</v>
      </c>
      <c r="C2891" s="28">
        <v>44.091710758377424</v>
      </c>
      <c r="D2891" s="29">
        <f t="shared" si="45"/>
        <v>44231</v>
      </c>
    </row>
    <row r="2892" spans="1:4" x14ac:dyDescent="0.25">
      <c r="A2892" s="26" t="s">
        <v>86</v>
      </c>
      <c r="B2892" s="27" t="s">
        <v>85</v>
      </c>
      <c r="C2892" s="28">
        <v>48.967151675485006</v>
      </c>
      <c r="D2892" s="29">
        <f t="shared" si="45"/>
        <v>44232</v>
      </c>
    </row>
    <row r="2893" spans="1:4" x14ac:dyDescent="0.25">
      <c r="A2893" s="26" t="s">
        <v>86</v>
      </c>
      <c r="B2893" s="27" t="s">
        <v>88</v>
      </c>
      <c r="C2893" s="28">
        <v>110.22927689594357</v>
      </c>
      <c r="D2893" s="29">
        <f t="shared" si="45"/>
        <v>44233</v>
      </c>
    </row>
    <row r="2894" spans="1:4" x14ac:dyDescent="0.25">
      <c r="A2894" s="26" t="s">
        <v>91</v>
      </c>
      <c r="B2894" s="27" t="s">
        <v>85</v>
      </c>
      <c r="C2894" s="28">
        <v>924.64280792024624</v>
      </c>
      <c r="D2894" s="29">
        <f t="shared" si="45"/>
        <v>44234</v>
      </c>
    </row>
    <row r="2895" spans="1:4" x14ac:dyDescent="0.25">
      <c r="A2895" s="26" t="s">
        <v>86</v>
      </c>
      <c r="B2895" s="27" t="s">
        <v>88</v>
      </c>
      <c r="C2895" s="28">
        <v>158.73015873015873</v>
      </c>
      <c r="D2895" s="29">
        <f t="shared" si="45"/>
        <v>44235</v>
      </c>
    </row>
    <row r="2896" spans="1:4" x14ac:dyDescent="0.25">
      <c r="A2896" s="26" t="s">
        <v>84</v>
      </c>
      <c r="B2896" s="27" t="s">
        <v>85</v>
      </c>
      <c r="C2896" s="28">
        <v>32.12005190600388</v>
      </c>
      <c r="D2896" s="29">
        <f t="shared" si="45"/>
        <v>44236</v>
      </c>
    </row>
    <row r="2897" spans="1:4" x14ac:dyDescent="0.25">
      <c r="A2897" s="26" t="s">
        <v>91</v>
      </c>
      <c r="B2897" s="27" t="s">
        <v>85</v>
      </c>
      <c r="C2897" s="28">
        <v>64.75516099949327</v>
      </c>
      <c r="D2897" s="29">
        <f t="shared" si="45"/>
        <v>44237</v>
      </c>
    </row>
    <row r="2898" spans="1:4" x14ac:dyDescent="0.25">
      <c r="A2898" s="26" t="s">
        <v>86</v>
      </c>
      <c r="B2898" s="27" t="s">
        <v>88</v>
      </c>
      <c r="C2898" s="28">
        <v>44.091710758377424</v>
      </c>
      <c r="D2898" s="29">
        <f t="shared" si="45"/>
        <v>44238</v>
      </c>
    </row>
    <row r="2899" spans="1:4" x14ac:dyDescent="0.25">
      <c r="A2899" s="26" t="s">
        <v>84</v>
      </c>
      <c r="B2899" s="27" t="s">
        <v>85</v>
      </c>
      <c r="C2899" s="28">
        <v>108.38031423290204</v>
      </c>
      <c r="D2899" s="29">
        <f t="shared" si="45"/>
        <v>44239</v>
      </c>
    </row>
    <row r="2900" spans="1:4" x14ac:dyDescent="0.25">
      <c r="A2900" s="26" t="s">
        <v>84</v>
      </c>
      <c r="B2900" s="27" t="s">
        <v>85</v>
      </c>
      <c r="C2900" s="28">
        <v>83.17929759704252</v>
      </c>
      <c r="D2900" s="29">
        <f t="shared" si="45"/>
        <v>44240</v>
      </c>
    </row>
    <row r="2901" spans="1:4" x14ac:dyDescent="0.25">
      <c r="A2901" s="26" t="s">
        <v>84</v>
      </c>
      <c r="B2901" s="27" t="s">
        <v>85</v>
      </c>
      <c r="C2901" s="28">
        <v>126.30930375847197</v>
      </c>
      <c r="D2901" s="29">
        <f t="shared" si="45"/>
        <v>44241</v>
      </c>
    </row>
    <row r="2902" spans="1:4" x14ac:dyDescent="0.25">
      <c r="A2902" s="26" t="s">
        <v>84</v>
      </c>
      <c r="B2902" s="27" t="s">
        <v>85</v>
      </c>
      <c r="C2902" s="28">
        <v>36.968576709796672</v>
      </c>
      <c r="D2902" s="29">
        <f t="shared" si="45"/>
        <v>44242</v>
      </c>
    </row>
    <row r="2903" spans="1:4" x14ac:dyDescent="0.25">
      <c r="A2903" s="26" t="s">
        <v>84</v>
      </c>
      <c r="B2903" s="27" t="s">
        <v>85</v>
      </c>
      <c r="C2903" s="28">
        <v>40.049291435613064</v>
      </c>
      <c r="D2903" s="29">
        <f t="shared" si="45"/>
        <v>44243</v>
      </c>
    </row>
    <row r="2904" spans="1:4" x14ac:dyDescent="0.25">
      <c r="A2904" s="26" t="s">
        <v>86</v>
      </c>
      <c r="B2904" s="27" t="s">
        <v>85</v>
      </c>
      <c r="C2904" s="28">
        <v>132.27513227513228</v>
      </c>
      <c r="D2904" s="29">
        <f t="shared" si="45"/>
        <v>44244</v>
      </c>
    </row>
    <row r="2905" spans="1:4" x14ac:dyDescent="0.25">
      <c r="A2905" s="26" t="s">
        <v>86</v>
      </c>
      <c r="B2905" s="27" t="s">
        <v>85</v>
      </c>
      <c r="C2905" s="28">
        <v>132.27513227513228</v>
      </c>
      <c r="D2905" s="29">
        <f t="shared" si="45"/>
        <v>44245</v>
      </c>
    </row>
    <row r="2906" spans="1:4" x14ac:dyDescent="0.25">
      <c r="A2906" s="26" t="s">
        <v>84</v>
      </c>
      <c r="B2906" s="27" t="s">
        <v>88</v>
      </c>
      <c r="C2906" s="28">
        <v>86.177180282661155</v>
      </c>
      <c r="D2906" s="29">
        <f t="shared" si="45"/>
        <v>44246</v>
      </c>
    </row>
    <row r="2907" spans="1:4" x14ac:dyDescent="0.25">
      <c r="A2907" s="26" t="s">
        <v>91</v>
      </c>
      <c r="B2907" s="27" t="s">
        <v>85</v>
      </c>
      <c r="C2907" s="28">
        <v>91.91461626201729</v>
      </c>
      <c r="D2907" s="29">
        <f t="shared" si="45"/>
        <v>44247</v>
      </c>
    </row>
    <row r="2908" spans="1:4" x14ac:dyDescent="0.25">
      <c r="A2908" s="26" t="s">
        <v>86</v>
      </c>
      <c r="B2908" s="27" t="s">
        <v>88</v>
      </c>
      <c r="C2908" s="28">
        <v>121.25220458553792</v>
      </c>
      <c r="D2908" s="29">
        <f t="shared" si="45"/>
        <v>44248</v>
      </c>
    </row>
    <row r="2909" spans="1:4" x14ac:dyDescent="0.25">
      <c r="A2909" s="26" t="s">
        <v>86</v>
      </c>
      <c r="B2909" s="27" t="s">
        <v>88</v>
      </c>
      <c r="C2909" s="28">
        <v>11.022927689594356</v>
      </c>
      <c r="D2909" s="29">
        <f t="shared" si="45"/>
        <v>44249</v>
      </c>
    </row>
    <row r="2910" spans="1:4" x14ac:dyDescent="0.25">
      <c r="A2910" s="26" t="s">
        <v>84</v>
      </c>
      <c r="B2910" s="27" t="s">
        <v>85</v>
      </c>
      <c r="C2910" s="28">
        <v>102.78416609921243</v>
      </c>
      <c r="D2910" s="29">
        <f t="shared" si="45"/>
        <v>44250</v>
      </c>
    </row>
    <row r="2911" spans="1:4" x14ac:dyDescent="0.25">
      <c r="A2911" s="26" t="s">
        <v>86</v>
      </c>
      <c r="B2911" s="27" t="s">
        <v>88</v>
      </c>
      <c r="C2911" s="28">
        <v>44.091710758377424</v>
      </c>
      <c r="D2911" s="29">
        <f t="shared" si="45"/>
        <v>44251</v>
      </c>
    </row>
    <row r="2912" spans="1:4" x14ac:dyDescent="0.25">
      <c r="A2912" s="26" t="s">
        <v>86</v>
      </c>
      <c r="B2912" s="27" t="s">
        <v>88</v>
      </c>
      <c r="C2912" s="28">
        <v>44.091710758377424</v>
      </c>
      <c r="D2912" s="29">
        <f t="shared" si="45"/>
        <v>44252</v>
      </c>
    </row>
    <row r="2913" spans="1:4" x14ac:dyDescent="0.25">
      <c r="A2913" s="26" t="s">
        <v>86</v>
      </c>
      <c r="B2913" s="27" t="s">
        <v>88</v>
      </c>
      <c r="C2913" s="28">
        <v>110.22927689594357</v>
      </c>
      <c r="D2913" s="29">
        <f t="shared" si="45"/>
        <v>44253</v>
      </c>
    </row>
    <row r="2914" spans="1:4" x14ac:dyDescent="0.25">
      <c r="A2914" s="26" t="s">
        <v>86</v>
      </c>
      <c r="B2914" s="27" t="s">
        <v>88</v>
      </c>
      <c r="C2914" s="28">
        <v>220.45855379188714</v>
      </c>
      <c r="D2914" s="29">
        <f t="shared" si="45"/>
        <v>44254</v>
      </c>
    </row>
    <row r="2915" spans="1:4" x14ac:dyDescent="0.25">
      <c r="A2915" s="26" t="s">
        <v>86</v>
      </c>
      <c r="B2915" s="27" t="s">
        <v>92</v>
      </c>
      <c r="C2915" s="28">
        <v>8818.3421516754843</v>
      </c>
      <c r="D2915" s="29">
        <f t="shared" si="45"/>
        <v>44255</v>
      </c>
    </row>
    <row r="2916" spans="1:4" x14ac:dyDescent="0.25">
      <c r="A2916" s="26" t="s">
        <v>86</v>
      </c>
      <c r="B2916" s="27" t="s">
        <v>88</v>
      </c>
      <c r="C2916" s="28">
        <v>176.3668430335097</v>
      </c>
      <c r="D2916" s="29">
        <f t="shared" si="45"/>
        <v>44256</v>
      </c>
    </row>
    <row r="2917" spans="1:4" x14ac:dyDescent="0.25">
      <c r="A2917" s="26" t="s">
        <v>84</v>
      </c>
      <c r="B2917" s="27" t="s">
        <v>88</v>
      </c>
      <c r="C2917" s="28">
        <v>77.017868145409736</v>
      </c>
      <c r="D2917" s="29">
        <f t="shared" si="45"/>
        <v>44257</v>
      </c>
    </row>
    <row r="2918" spans="1:4" x14ac:dyDescent="0.25">
      <c r="A2918" s="26" t="s">
        <v>84</v>
      </c>
      <c r="B2918" s="27" t="s">
        <v>88</v>
      </c>
      <c r="C2918" s="28">
        <v>92.421441774491683</v>
      </c>
      <c r="D2918" s="29">
        <f t="shared" si="45"/>
        <v>44258</v>
      </c>
    </row>
    <row r="2919" spans="1:4" x14ac:dyDescent="0.25">
      <c r="A2919" s="26" t="s">
        <v>86</v>
      </c>
      <c r="B2919" s="27" t="s">
        <v>88</v>
      </c>
      <c r="C2919" s="28">
        <v>88.183421516754848</v>
      </c>
      <c r="D2919" s="29">
        <f t="shared" si="45"/>
        <v>44259</v>
      </c>
    </row>
    <row r="2920" spans="1:4" x14ac:dyDescent="0.25">
      <c r="A2920" s="26" t="s">
        <v>86</v>
      </c>
      <c r="B2920" s="27" t="s">
        <v>88</v>
      </c>
      <c r="C2920" s="28">
        <v>44.091710758377424</v>
      </c>
      <c r="D2920" s="29">
        <f t="shared" si="45"/>
        <v>44260</v>
      </c>
    </row>
    <row r="2921" spans="1:4" x14ac:dyDescent="0.25">
      <c r="A2921" s="26" t="s">
        <v>91</v>
      </c>
      <c r="B2921" s="27" t="s">
        <v>93</v>
      </c>
      <c r="C2921" s="28">
        <v>100</v>
      </c>
      <c r="D2921" s="29">
        <f t="shared" si="45"/>
        <v>44261</v>
      </c>
    </row>
    <row r="2922" spans="1:4" x14ac:dyDescent="0.25">
      <c r="A2922" s="26" t="s">
        <v>84</v>
      </c>
      <c r="B2922" s="27" t="s">
        <v>88</v>
      </c>
      <c r="C2922" s="28">
        <v>770.17868145409739</v>
      </c>
      <c r="D2922" s="29">
        <f t="shared" si="45"/>
        <v>44262</v>
      </c>
    </row>
    <row r="2923" spans="1:4" x14ac:dyDescent="0.25">
      <c r="A2923" s="26" t="s">
        <v>87</v>
      </c>
      <c r="B2923" s="27" t="s">
        <v>88</v>
      </c>
      <c r="C2923" s="28">
        <v>84.718839351900883</v>
      </c>
      <c r="D2923" s="29">
        <f t="shared" si="45"/>
        <v>44263</v>
      </c>
    </row>
    <row r="2924" spans="1:4" x14ac:dyDescent="0.25">
      <c r="A2924" s="26" t="s">
        <v>84</v>
      </c>
      <c r="B2924" s="27" t="s">
        <v>88</v>
      </c>
      <c r="C2924" s="28">
        <v>77.017868145409736</v>
      </c>
      <c r="D2924" s="29">
        <f t="shared" si="45"/>
        <v>44264</v>
      </c>
    </row>
    <row r="2925" spans="1:4" x14ac:dyDescent="0.25">
      <c r="A2925" s="26" t="s">
        <v>91</v>
      </c>
      <c r="B2925" s="27" t="s">
        <v>88</v>
      </c>
      <c r="C2925" s="28">
        <v>285.17500000000001</v>
      </c>
      <c r="D2925" s="29">
        <f t="shared" si="45"/>
        <v>44265</v>
      </c>
    </row>
    <row r="2926" spans="1:4" x14ac:dyDescent="0.25">
      <c r="A2926" s="26" t="s">
        <v>84</v>
      </c>
      <c r="B2926" s="27" t="s">
        <v>85</v>
      </c>
      <c r="C2926" s="28">
        <v>77.017868145409736</v>
      </c>
      <c r="D2926" s="29">
        <f t="shared" si="45"/>
        <v>44266</v>
      </c>
    </row>
    <row r="2927" spans="1:4" x14ac:dyDescent="0.25">
      <c r="A2927" s="26" t="s">
        <v>87</v>
      </c>
      <c r="B2927" s="27" t="s">
        <v>90</v>
      </c>
      <c r="C2927" s="28">
        <v>105.89854918987609</v>
      </c>
      <c r="D2927" s="29">
        <f t="shared" si="45"/>
        <v>44267</v>
      </c>
    </row>
    <row r="2928" spans="1:4" x14ac:dyDescent="0.25">
      <c r="A2928" s="26" t="s">
        <v>87</v>
      </c>
      <c r="B2928" s="27" t="s">
        <v>90</v>
      </c>
      <c r="C2928" s="28">
        <v>317.69564756962825</v>
      </c>
      <c r="D2928" s="29">
        <f t="shared" si="45"/>
        <v>44268</v>
      </c>
    </row>
    <row r="2929" spans="1:4" x14ac:dyDescent="0.25">
      <c r="A2929" s="26" t="s">
        <v>91</v>
      </c>
      <c r="B2929" s="27" t="s">
        <v>90</v>
      </c>
      <c r="C2929" s="28">
        <v>81.473032426266911</v>
      </c>
      <c r="D2929" s="29">
        <f t="shared" si="45"/>
        <v>44269</v>
      </c>
    </row>
    <row r="2930" spans="1:4" x14ac:dyDescent="0.25">
      <c r="A2930" s="26" t="s">
        <v>84</v>
      </c>
      <c r="B2930" s="27" t="s">
        <v>88</v>
      </c>
      <c r="C2930" s="28">
        <v>24.260628465804068</v>
      </c>
      <c r="D2930" s="29">
        <f t="shared" si="45"/>
        <v>44270</v>
      </c>
    </row>
    <row r="2931" spans="1:4" x14ac:dyDescent="0.25">
      <c r="A2931" s="26" t="s">
        <v>84</v>
      </c>
      <c r="B2931" s="27" t="s">
        <v>88</v>
      </c>
      <c r="C2931" s="28">
        <v>24.260628465804068</v>
      </c>
      <c r="D2931" s="29">
        <f t="shared" si="45"/>
        <v>44271</v>
      </c>
    </row>
    <row r="2932" spans="1:4" x14ac:dyDescent="0.25">
      <c r="A2932" s="26" t="s">
        <v>84</v>
      </c>
      <c r="B2932" s="27" t="s">
        <v>88</v>
      </c>
      <c r="C2932" s="28">
        <v>24.260628465804068</v>
      </c>
      <c r="D2932" s="29">
        <f t="shared" si="45"/>
        <v>44272</v>
      </c>
    </row>
    <row r="2933" spans="1:4" x14ac:dyDescent="0.25">
      <c r="A2933" s="26" t="s">
        <v>84</v>
      </c>
      <c r="B2933" s="27" t="s">
        <v>88</v>
      </c>
      <c r="C2933" s="28">
        <v>24.260628465804068</v>
      </c>
      <c r="D2933" s="29">
        <f t="shared" si="45"/>
        <v>44273</v>
      </c>
    </row>
    <row r="2934" spans="1:4" x14ac:dyDescent="0.25">
      <c r="A2934" s="26" t="s">
        <v>84</v>
      </c>
      <c r="B2934" s="27" t="s">
        <v>88</v>
      </c>
      <c r="C2934" s="28">
        <v>24.260628465804068</v>
      </c>
      <c r="D2934" s="29">
        <f t="shared" si="45"/>
        <v>44274</v>
      </c>
    </row>
    <row r="2935" spans="1:4" x14ac:dyDescent="0.25">
      <c r="A2935" s="26" t="s">
        <v>84</v>
      </c>
      <c r="B2935" s="27" t="s">
        <v>88</v>
      </c>
      <c r="C2935" s="28">
        <v>24.260628465804068</v>
      </c>
      <c r="D2935" s="29">
        <f t="shared" si="45"/>
        <v>44275</v>
      </c>
    </row>
    <row r="2936" spans="1:4" x14ac:dyDescent="0.25">
      <c r="A2936" s="26" t="s">
        <v>87</v>
      </c>
      <c r="B2936" s="27" t="s">
        <v>85</v>
      </c>
      <c r="C2936" s="28">
        <v>84.718839351900883</v>
      </c>
      <c r="D2936" s="29">
        <f t="shared" si="45"/>
        <v>44276</v>
      </c>
    </row>
    <row r="2937" spans="1:4" x14ac:dyDescent="0.25">
      <c r="A2937" s="26" t="s">
        <v>87</v>
      </c>
      <c r="B2937" s="27" t="s">
        <v>85</v>
      </c>
      <c r="C2937" s="28">
        <v>84.718839351900883</v>
      </c>
      <c r="D2937" s="29">
        <f t="shared" si="45"/>
        <v>44277</v>
      </c>
    </row>
    <row r="2938" spans="1:4" x14ac:dyDescent="0.25">
      <c r="A2938" s="26" t="s">
        <v>87</v>
      </c>
      <c r="B2938" s="27" t="s">
        <v>90</v>
      </c>
      <c r="C2938" s="28">
        <v>211.79709837975219</v>
      </c>
      <c r="D2938" s="29">
        <f t="shared" si="45"/>
        <v>44278</v>
      </c>
    </row>
    <row r="2939" spans="1:4" x14ac:dyDescent="0.25">
      <c r="A2939" s="26" t="s">
        <v>86</v>
      </c>
      <c r="B2939" s="27" t="s">
        <v>88</v>
      </c>
      <c r="C2939" s="28">
        <v>26.455026455026456</v>
      </c>
      <c r="D2939" s="29">
        <f t="shared" si="45"/>
        <v>44279</v>
      </c>
    </row>
    <row r="2940" spans="1:4" x14ac:dyDescent="0.25">
      <c r="A2940" s="26" t="s">
        <v>84</v>
      </c>
      <c r="B2940" s="27" t="s">
        <v>88</v>
      </c>
      <c r="C2940" s="28">
        <v>100.2145619467321</v>
      </c>
      <c r="D2940" s="29">
        <f t="shared" si="45"/>
        <v>44280</v>
      </c>
    </row>
    <row r="2941" spans="1:4" x14ac:dyDescent="0.25">
      <c r="A2941" s="26" t="s">
        <v>89</v>
      </c>
      <c r="B2941" s="27" t="s">
        <v>90</v>
      </c>
      <c r="C2941" s="28">
        <v>183.17198933939025</v>
      </c>
      <c r="D2941" s="29">
        <f t="shared" si="45"/>
        <v>44281</v>
      </c>
    </row>
    <row r="2942" spans="1:4" x14ac:dyDescent="0.25">
      <c r="A2942" s="26" t="s">
        <v>91</v>
      </c>
      <c r="B2942" s="27" t="s">
        <v>88</v>
      </c>
      <c r="C2942" s="28">
        <v>90</v>
      </c>
      <c r="D2942" s="29">
        <f t="shared" si="45"/>
        <v>44282</v>
      </c>
    </row>
    <row r="2943" spans="1:4" x14ac:dyDescent="0.25">
      <c r="A2943" s="26" t="s">
        <v>86</v>
      </c>
      <c r="B2943" s="27" t="s">
        <v>85</v>
      </c>
      <c r="C2943" s="28">
        <v>391.73686067019401</v>
      </c>
      <c r="D2943" s="29">
        <f t="shared" si="45"/>
        <v>44283</v>
      </c>
    </row>
    <row r="2944" spans="1:4" x14ac:dyDescent="0.25">
      <c r="A2944" s="26" t="s">
        <v>84</v>
      </c>
      <c r="B2944" s="27" t="s">
        <v>85</v>
      </c>
      <c r="C2944" s="28">
        <v>82.730093071354702</v>
      </c>
      <c r="D2944" s="29">
        <f t="shared" si="45"/>
        <v>44284</v>
      </c>
    </row>
    <row r="2945" spans="1:4" x14ac:dyDescent="0.25">
      <c r="A2945" s="26" t="s">
        <v>87</v>
      </c>
      <c r="B2945" s="27" t="s">
        <v>88</v>
      </c>
      <c r="C2945" s="28">
        <v>211.79709837975219</v>
      </c>
      <c r="D2945" s="29">
        <f t="shared" si="45"/>
        <v>44285</v>
      </c>
    </row>
    <row r="2946" spans="1:4" x14ac:dyDescent="0.25">
      <c r="A2946" s="26" t="s">
        <v>86</v>
      </c>
      <c r="B2946" s="27" t="s">
        <v>88</v>
      </c>
      <c r="C2946" s="28">
        <v>88.183421516754848</v>
      </c>
      <c r="D2946" s="29">
        <f t="shared" si="45"/>
        <v>44286</v>
      </c>
    </row>
    <row r="2947" spans="1:4" x14ac:dyDescent="0.25">
      <c r="A2947" s="26" t="s">
        <v>86</v>
      </c>
      <c r="B2947" s="27" t="s">
        <v>90</v>
      </c>
      <c r="C2947" s="28">
        <v>99.206349206349202</v>
      </c>
      <c r="D2947" s="29">
        <f t="shared" si="45"/>
        <v>44287</v>
      </c>
    </row>
    <row r="2948" spans="1:4" x14ac:dyDescent="0.25">
      <c r="A2948" s="26" t="s">
        <v>86</v>
      </c>
      <c r="B2948" s="27" t="s">
        <v>85</v>
      </c>
      <c r="C2948" s="28">
        <v>100.71966490299823</v>
      </c>
      <c r="D2948" s="29">
        <f t="shared" ref="D2948:D3011" si="46">D2947+1</f>
        <v>44288</v>
      </c>
    </row>
    <row r="2949" spans="1:4" x14ac:dyDescent="0.25">
      <c r="A2949" s="26" t="s">
        <v>84</v>
      </c>
      <c r="B2949" s="27" t="s">
        <v>85</v>
      </c>
      <c r="C2949" s="28">
        <v>77.088124574409321</v>
      </c>
      <c r="D2949" s="29">
        <f t="shared" si="46"/>
        <v>44289</v>
      </c>
    </row>
    <row r="2950" spans="1:4" x14ac:dyDescent="0.25">
      <c r="A2950" s="26" t="s">
        <v>84</v>
      </c>
      <c r="B2950" s="27" t="s">
        <v>90</v>
      </c>
      <c r="C2950" s="28">
        <v>68.941744226128904</v>
      </c>
      <c r="D2950" s="29">
        <f t="shared" si="46"/>
        <v>44290</v>
      </c>
    </row>
    <row r="2951" spans="1:4" x14ac:dyDescent="0.25">
      <c r="A2951" s="26" t="s">
        <v>91</v>
      </c>
      <c r="B2951" s="27" t="s">
        <v>85</v>
      </c>
      <c r="C2951" s="28">
        <v>3.2904045223319754E-5</v>
      </c>
      <c r="D2951" s="29">
        <f t="shared" si="46"/>
        <v>44291</v>
      </c>
    </row>
    <row r="2952" spans="1:4" x14ac:dyDescent="0.25">
      <c r="A2952" s="26" t="s">
        <v>84</v>
      </c>
      <c r="B2952" s="27" t="s">
        <v>85</v>
      </c>
      <c r="C2952" s="28">
        <v>51.706308169596689</v>
      </c>
      <c r="D2952" s="29">
        <f t="shared" si="46"/>
        <v>44292</v>
      </c>
    </row>
    <row r="2953" spans="1:4" x14ac:dyDescent="0.25">
      <c r="A2953" s="26" t="s">
        <v>86</v>
      </c>
      <c r="B2953" s="27" t="s">
        <v>88</v>
      </c>
      <c r="C2953" s="28">
        <v>88.183421516754848</v>
      </c>
      <c r="D2953" s="29">
        <f t="shared" si="46"/>
        <v>44293</v>
      </c>
    </row>
    <row r="2954" spans="1:4" x14ac:dyDescent="0.25">
      <c r="A2954" s="26" t="s">
        <v>86</v>
      </c>
      <c r="B2954" s="27" t="s">
        <v>85</v>
      </c>
      <c r="C2954" s="28">
        <v>55.114638447971785</v>
      </c>
      <c r="D2954" s="29">
        <f t="shared" si="46"/>
        <v>44294</v>
      </c>
    </row>
    <row r="2955" spans="1:4" x14ac:dyDescent="0.25">
      <c r="A2955" s="26" t="s">
        <v>87</v>
      </c>
      <c r="B2955" s="27" t="s">
        <v>88</v>
      </c>
      <c r="C2955" s="28">
        <v>202.57677659833075</v>
      </c>
      <c r="D2955" s="29">
        <f t="shared" si="46"/>
        <v>44295</v>
      </c>
    </row>
    <row r="2956" spans="1:4" x14ac:dyDescent="0.25">
      <c r="A2956" s="26" t="s">
        <v>84</v>
      </c>
      <c r="B2956" s="27" t="s">
        <v>85</v>
      </c>
      <c r="C2956" s="28">
        <v>69.689206377757515</v>
      </c>
      <c r="D2956" s="29">
        <f t="shared" si="46"/>
        <v>44296</v>
      </c>
    </row>
    <row r="2957" spans="1:4" x14ac:dyDescent="0.25">
      <c r="A2957" s="26" t="s">
        <v>84</v>
      </c>
      <c r="B2957" s="27" t="s">
        <v>90</v>
      </c>
      <c r="C2957" s="28">
        <v>68.941744226128904</v>
      </c>
      <c r="D2957" s="29">
        <f t="shared" si="46"/>
        <v>44297</v>
      </c>
    </row>
    <row r="2958" spans="1:4" x14ac:dyDescent="0.25">
      <c r="A2958" s="26" t="s">
        <v>84</v>
      </c>
      <c r="B2958" s="27" t="s">
        <v>90</v>
      </c>
      <c r="C2958" s="28">
        <v>86.177180282661155</v>
      </c>
      <c r="D2958" s="29">
        <f t="shared" si="46"/>
        <v>44298</v>
      </c>
    </row>
    <row r="2959" spans="1:4" x14ac:dyDescent="0.25">
      <c r="A2959" s="26" t="s">
        <v>84</v>
      </c>
      <c r="B2959" s="27" t="s">
        <v>90</v>
      </c>
      <c r="C2959" s="28">
        <v>68.941744226128904</v>
      </c>
      <c r="D2959" s="29">
        <f t="shared" si="46"/>
        <v>44299</v>
      </c>
    </row>
    <row r="2960" spans="1:4" x14ac:dyDescent="0.25">
      <c r="A2960" s="26" t="s">
        <v>84</v>
      </c>
      <c r="B2960" s="27" t="s">
        <v>90</v>
      </c>
      <c r="C2960" s="28">
        <v>86.177180282661155</v>
      </c>
      <c r="D2960" s="29">
        <f t="shared" si="46"/>
        <v>44300</v>
      </c>
    </row>
    <row r="2961" spans="1:4" x14ac:dyDescent="0.25">
      <c r="A2961" s="26" t="s">
        <v>84</v>
      </c>
      <c r="B2961" s="27" t="s">
        <v>90</v>
      </c>
      <c r="C2961" s="28">
        <v>68.941744226128904</v>
      </c>
      <c r="D2961" s="29">
        <f t="shared" si="46"/>
        <v>44301</v>
      </c>
    </row>
    <row r="2962" spans="1:4" x14ac:dyDescent="0.25">
      <c r="A2962" s="26" t="s">
        <v>84</v>
      </c>
      <c r="B2962" s="27" t="s">
        <v>90</v>
      </c>
      <c r="C2962" s="28">
        <v>86.177180282661155</v>
      </c>
      <c r="D2962" s="29">
        <f t="shared" si="46"/>
        <v>44302</v>
      </c>
    </row>
    <row r="2963" spans="1:4" x14ac:dyDescent="0.25">
      <c r="A2963" s="26" t="s">
        <v>84</v>
      </c>
      <c r="B2963" s="27" t="s">
        <v>90</v>
      </c>
      <c r="C2963" s="28">
        <v>86.177180282661155</v>
      </c>
      <c r="D2963" s="29">
        <f t="shared" si="46"/>
        <v>44303</v>
      </c>
    </row>
    <row r="2964" spans="1:4" x14ac:dyDescent="0.25">
      <c r="A2964" s="26" t="s">
        <v>91</v>
      </c>
      <c r="B2964" s="27" t="s">
        <v>88</v>
      </c>
      <c r="C2964" s="28">
        <v>20.531204171419262</v>
      </c>
      <c r="D2964" s="29">
        <f t="shared" si="46"/>
        <v>44304</v>
      </c>
    </row>
    <row r="2965" spans="1:4" x14ac:dyDescent="0.25">
      <c r="A2965" s="26" t="s">
        <v>91</v>
      </c>
      <c r="B2965" s="27" t="s">
        <v>88</v>
      </c>
      <c r="C2965" s="28">
        <v>30.796806257128893</v>
      </c>
      <c r="D2965" s="29">
        <f t="shared" si="46"/>
        <v>44305</v>
      </c>
    </row>
    <row r="2966" spans="1:4" x14ac:dyDescent="0.25">
      <c r="A2966" s="26" t="s">
        <v>86</v>
      </c>
      <c r="B2966" s="27" t="s">
        <v>88</v>
      </c>
      <c r="C2966" s="28">
        <v>66.137566137566139</v>
      </c>
      <c r="D2966" s="29">
        <f t="shared" si="46"/>
        <v>44306</v>
      </c>
    </row>
    <row r="2967" spans="1:4" x14ac:dyDescent="0.25">
      <c r="A2967" s="26" t="s">
        <v>84</v>
      </c>
      <c r="B2967" s="27" t="s">
        <v>85</v>
      </c>
      <c r="C2967" s="28">
        <v>77.017868145409736</v>
      </c>
      <c r="D2967" s="29">
        <f t="shared" si="46"/>
        <v>44307</v>
      </c>
    </row>
    <row r="2968" spans="1:4" x14ac:dyDescent="0.25">
      <c r="A2968" s="26" t="s">
        <v>84</v>
      </c>
      <c r="B2968" s="27" t="s">
        <v>85</v>
      </c>
      <c r="C2968" s="28">
        <v>25.696041524803107</v>
      </c>
      <c r="D2968" s="29">
        <f t="shared" si="46"/>
        <v>44308</v>
      </c>
    </row>
    <row r="2969" spans="1:4" x14ac:dyDescent="0.25">
      <c r="A2969" s="26" t="s">
        <v>86</v>
      </c>
      <c r="B2969" s="27" t="s">
        <v>88</v>
      </c>
      <c r="C2969" s="28">
        <v>66.137566137566139</v>
      </c>
      <c r="D2969" s="29">
        <f t="shared" si="46"/>
        <v>44309</v>
      </c>
    </row>
    <row r="2970" spans="1:4" x14ac:dyDescent="0.25">
      <c r="A2970" s="26" t="s">
        <v>86</v>
      </c>
      <c r="B2970" s="27" t="s">
        <v>88</v>
      </c>
      <c r="C2970" s="28">
        <v>88.183421516754848</v>
      </c>
      <c r="D2970" s="29">
        <f t="shared" si="46"/>
        <v>44310</v>
      </c>
    </row>
    <row r="2971" spans="1:4" x14ac:dyDescent="0.25">
      <c r="A2971" s="26" t="s">
        <v>84</v>
      </c>
      <c r="B2971" s="27" t="s">
        <v>88</v>
      </c>
      <c r="C2971" s="28">
        <v>15.403573629081947</v>
      </c>
      <c r="D2971" s="29">
        <f t="shared" si="46"/>
        <v>44311</v>
      </c>
    </row>
    <row r="2972" spans="1:4" x14ac:dyDescent="0.25">
      <c r="A2972" s="26" t="s">
        <v>91</v>
      </c>
      <c r="B2972" s="27" t="s">
        <v>85</v>
      </c>
      <c r="C2972" s="28">
        <v>22.75</v>
      </c>
      <c r="D2972" s="29">
        <f t="shared" si="46"/>
        <v>44312</v>
      </c>
    </row>
    <row r="2973" spans="1:4" x14ac:dyDescent="0.25">
      <c r="A2973" s="26" t="s">
        <v>91</v>
      </c>
      <c r="B2973" s="27" t="s">
        <v>85</v>
      </c>
      <c r="C2973" s="28">
        <v>42.365976861658794</v>
      </c>
      <c r="D2973" s="29">
        <f t="shared" si="46"/>
        <v>44313</v>
      </c>
    </row>
    <row r="2974" spans="1:4" x14ac:dyDescent="0.25">
      <c r="A2974" s="26" t="s">
        <v>87</v>
      </c>
      <c r="B2974" s="27" t="s">
        <v>88</v>
      </c>
      <c r="C2974" s="28">
        <v>56.623954251826746</v>
      </c>
      <c r="D2974" s="29">
        <f t="shared" si="46"/>
        <v>44314</v>
      </c>
    </row>
    <row r="2975" spans="1:4" x14ac:dyDescent="0.25">
      <c r="A2975" s="26" t="s">
        <v>86</v>
      </c>
      <c r="B2975" s="27" t="s">
        <v>85</v>
      </c>
      <c r="C2975" s="28">
        <v>130</v>
      </c>
      <c r="D2975" s="29">
        <f t="shared" si="46"/>
        <v>44315</v>
      </c>
    </row>
    <row r="2976" spans="1:4" x14ac:dyDescent="0.25">
      <c r="A2976" s="26" t="s">
        <v>89</v>
      </c>
      <c r="B2976" s="27" t="s">
        <v>85</v>
      </c>
      <c r="C2976" s="28">
        <v>109.90319360363415</v>
      </c>
      <c r="D2976" s="29">
        <f t="shared" si="46"/>
        <v>44316</v>
      </c>
    </row>
    <row r="2977" spans="1:4" x14ac:dyDescent="0.25">
      <c r="A2977" s="26" t="s">
        <v>84</v>
      </c>
      <c r="B2977" s="27" t="s">
        <v>88</v>
      </c>
      <c r="C2977" s="28">
        <v>128.48020762401552</v>
      </c>
      <c r="D2977" s="29">
        <f t="shared" si="46"/>
        <v>44317</v>
      </c>
    </row>
    <row r="2978" spans="1:4" x14ac:dyDescent="0.25">
      <c r="A2978" s="26" t="s">
        <v>84</v>
      </c>
      <c r="B2978" s="27" t="s">
        <v>88</v>
      </c>
      <c r="C2978" s="28">
        <v>1284.8020762401552</v>
      </c>
      <c r="D2978" s="29">
        <f t="shared" si="46"/>
        <v>44318</v>
      </c>
    </row>
    <row r="2979" spans="1:4" x14ac:dyDescent="0.25">
      <c r="A2979" s="26" t="s">
        <v>84</v>
      </c>
      <c r="B2979" s="27" t="s">
        <v>85</v>
      </c>
      <c r="C2979" s="28">
        <v>137.88348845225781</v>
      </c>
      <c r="D2979" s="29">
        <f t="shared" si="46"/>
        <v>44319</v>
      </c>
    </row>
    <row r="2980" spans="1:4" x14ac:dyDescent="0.25">
      <c r="A2980" s="26" t="s">
        <v>84</v>
      </c>
      <c r="B2980" s="27" t="s">
        <v>85</v>
      </c>
      <c r="C2980" s="28">
        <v>27.576697690451567</v>
      </c>
      <c r="D2980" s="29">
        <f t="shared" si="46"/>
        <v>44320</v>
      </c>
    </row>
    <row r="2981" spans="1:4" x14ac:dyDescent="0.25">
      <c r="A2981" s="26" t="s">
        <v>84</v>
      </c>
      <c r="B2981" s="27" t="s">
        <v>85</v>
      </c>
      <c r="C2981" s="28">
        <v>27.576697690451567</v>
      </c>
      <c r="D2981" s="29">
        <f t="shared" si="46"/>
        <v>44321</v>
      </c>
    </row>
    <row r="2982" spans="1:4" x14ac:dyDescent="0.25">
      <c r="A2982" s="26" t="s">
        <v>84</v>
      </c>
      <c r="B2982" s="27" t="s">
        <v>85</v>
      </c>
      <c r="C2982" s="28">
        <v>27.576697690451567</v>
      </c>
      <c r="D2982" s="29">
        <f t="shared" si="46"/>
        <v>44322</v>
      </c>
    </row>
    <row r="2983" spans="1:4" x14ac:dyDescent="0.25">
      <c r="A2983" s="26" t="s">
        <v>84</v>
      </c>
      <c r="B2983" s="27" t="s">
        <v>85</v>
      </c>
      <c r="C2983" s="28">
        <v>172.35436056532231</v>
      </c>
      <c r="D2983" s="29">
        <f t="shared" si="46"/>
        <v>44323</v>
      </c>
    </row>
    <row r="2984" spans="1:4" x14ac:dyDescent="0.25">
      <c r="A2984" s="26" t="s">
        <v>86</v>
      </c>
      <c r="B2984" s="27" t="s">
        <v>92</v>
      </c>
      <c r="C2984" s="28">
        <v>110.22927689594357</v>
      </c>
      <c r="D2984" s="29">
        <f t="shared" si="46"/>
        <v>44324</v>
      </c>
    </row>
    <row r="2985" spans="1:4" x14ac:dyDescent="0.25">
      <c r="A2985" s="26" t="s">
        <v>87</v>
      </c>
      <c r="B2985" s="27" t="s">
        <v>88</v>
      </c>
      <c r="C2985" s="28">
        <v>358.39881393624904</v>
      </c>
      <c r="D2985" s="29">
        <f t="shared" si="46"/>
        <v>44325</v>
      </c>
    </row>
    <row r="2986" spans="1:4" x14ac:dyDescent="0.25">
      <c r="A2986" s="26" t="s">
        <v>84</v>
      </c>
      <c r="B2986" s="27" t="s">
        <v>88</v>
      </c>
      <c r="C2986" s="28">
        <v>77.017868145409736</v>
      </c>
      <c r="D2986" s="29">
        <f t="shared" si="46"/>
        <v>44326</v>
      </c>
    </row>
    <row r="2987" spans="1:4" x14ac:dyDescent="0.25">
      <c r="A2987" s="26" t="s">
        <v>84</v>
      </c>
      <c r="B2987" s="27" t="s">
        <v>88</v>
      </c>
      <c r="C2987" s="28">
        <v>77.017868145409736</v>
      </c>
      <c r="D2987" s="29">
        <f t="shared" si="46"/>
        <v>44327</v>
      </c>
    </row>
    <row r="2988" spans="1:4" x14ac:dyDescent="0.25">
      <c r="A2988" s="26" t="s">
        <v>91</v>
      </c>
      <c r="B2988" s="27" t="s">
        <v>88</v>
      </c>
      <c r="C2988" s="28">
        <v>1439</v>
      </c>
      <c r="D2988" s="29">
        <f t="shared" si="46"/>
        <v>44328</v>
      </c>
    </row>
    <row r="2989" spans="1:4" x14ac:dyDescent="0.25">
      <c r="A2989" s="26" t="s">
        <v>87</v>
      </c>
      <c r="B2989" s="27" t="s">
        <v>85</v>
      </c>
      <c r="C2989" s="28">
        <v>74.128984432913256</v>
      </c>
      <c r="D2989" s="29">
        <f t="shared" si="46"/>
        <v>44329</v>
      </c>
    </row>
    <row r="2990" spans="1:4" x14ac:dyDescent="0.25">
      <c r="A2990" s="26" t="s">
        <v>84</v>
      </c>
      <c r="B2990" s="27" t="s">
        <v>85</v>
      </c>
      <c r="C2990" s="28">
        <v>61.614294516327789</v>
      </c>
      <c r="D2990" s="29">
        <f t="shared" si="46"/>
        <v>44330</v>
      </c>
    </row>
    <row r="2991" spans="1:4" x14ac:dyDescent="0.25">
      <c r="A2991" s="26" t="s">
        <v>84</v>
      </c>
      <c r="B2991" s="27" t="s">
        <v>88</v>
      </c>
      <c r="C2991" s="28">
        <v>92.421441774491683</v>
      </c>
      <c r="D2991" s="29">
        <f t="shared" si="46"/>
        <v>44331</v>
      </c>
    </row>
    <row r="2992" spans="1:4" x14ac:dyDescent="0.25">
      <c r="A2992" s="26" t="s">
        <v>89</v>
      </c>
      <c r="B2992" s="27" t="s">
        <v>85</v>
      </c>
      <c r="C2992" s="28">
        <v>274.75798400908536</v>
      </c>
      <c r="D2992" s="29">
        <f t="shared" si="46"/>
        <v>44332</v>
      </c>
    </row>
    <row r="2993" spans="1:4" x14ac:dyDescent="0.25">
      <c r="A2993" s="26" t="s">
        <v>87</v>
      </c>
      <c r="B2993" s="27" t="s">
        <v>88</v>
      </c>
      <c r="C2993" s="28">
        <v>105.89854918987609</v>
      </c>
      <c r="D2993" s="29">
        <f t="shared" si="46"/>
        <v>44333</v>
      </c>
    </row>
    <row r="2994" spans="1:4" x14ac:dyDescent="0.25">
      <c r="A2994" s="26" t="s">
        <v>86</v>
      </c>
      <c r="B2994" s="27" t="s">
        <v>88</v>
      </c>
      <c r="C2994" s="28">
        <v>44.091710758377424</v>
      </c>
      <c r="D2994" s="29">
        <f t="shared" si="46"/>
        <v>44334</v>
      </c>
    </row>
    <row r="2995" spans="1:4" x14ac:dyDescent="0.25">
      <c r="A2995" s="26" t="s">
        <v>84</v>
      </c>
      <c r="B2995" s="27" t="s">
        <v>88</v>
      </c>
      <c r="C2995" s="28">
        <v>642.4010381200776</v>
      </c>
      <c r="D2995" s="29">
        <f t="shared" si="46"/>
        <v>44335</v>
      </c>
    </row>
    <row r="2996" spans="1:4" x14ac:dyDescent="0.25">
      <c r="A2996" s="26" t="s">
        <v>84</v>
      </c>
      <c r="B2996" s="27" t="s">
        <v>88</v>
      </c>
      <c r="C2996" s="28">
        <v>17.235436056532226</v>
      </c>
      <c r="D2996" s="29">
        <f t="shared" si="46"/>
        <v>44336</v>
      </c>
    </row>
    <row r="2997" spans="1:4" x14ac:dyDescent="0.25">
      <c r="A2997" s="26" t="s">
        <v>84</v>
      </c>
      <c r="B2997" s="27" t="s">
        <v>88</v>
      </c>
      <c r="C2997" s="28">
        <v>102.78416609921243</v>
      </c>
      <c r="D2997" s="29">
        <f t="shared" si="46"/>
        <v>44337</v>
      </c>
    </row>
    <row r="2998" spans="1:4" x14ac:dyDescent="0.25">
      <c r="A2998" s="26" t="s">
        <v>84</v>
      </c>
      <c r="B2998" s="27" t="s">
        <v>90</v>
      </c>
      <c r="C2998" s="28">
        <v>68.941744226128904</v>
      </c>
      <c r="D2998" s="29">
        <f t="shared" si="46"/>
        <v>44338</v>
      </c>
    </row>
    <row r="2999" spans="1:4" x14ac:dyDescent="0.25">
      <c r="A2999" s="26" t="s">
        <v>84</v>
      </c>
      <c r="B2999" s="27" t="s">
        <v>88</v>
      </c>
      <c r="C2999" s="28">
        <v>123.22858903265558</v>
      </c>
      <c r="D2999" s="29">
        <f t="shared" si="46"/>
        <v>44339</v>
      </c>
    </row>
    <row r="3000" spans="1:4" x14ac:dyDescent="0.25">
      <c r="A3000" s="26" t="s">
        <v>84</v>
      </c>
      <c r="B3000" s="27" t="s">
        <v>88</v>
      </c>
      <c r="C3000" s="28">
        <v>77.017868145409736</v>
      </c>
      <c r="D3000" s="29">
        <f t="shared" si="46"/>
        <v>44340</v>
      </c>
    </row>
    <row r="3001" spans="1:4" x14ac:dyDescent="0.25">
      <c r="A3001" s="26" t="s">
        <v>84</v>
      </c>
      <c r="B3001" s="27" t="s">
        <v>88</v>
      </c>
      <c r="C3001" s="28">
        <v>138.63216266173754</v>
      </c>
      <c r="D3001" s="29">
        <f t="shared" si="46"/>
        <v>44341</v>
      </c>
    </row>
    <row r="3002" spans="1:4" x14ac:dyDescent="0.25">
      <c r="A3002" s="26" t="s">
        <v>84</v>
      </c>
      <c r="B3002" s="27" t="s">
        <v>85</v>
      </c>
      <c r="C3002" s="28">
        <v>46.210720887245841</v>
      </c>
      <c r="D3002" s="29">
        <f t="shared" si="46"/>
        <v>44342</v>
      </c>
    </row>
    <row r="3003" spans="1:4" x14ac:dyDescent="0.25">
      <c r="A3003" s="26" t="s">
        <v>84</v>
      </c>
      <c r="B3003" s="27" t="s">
        <v>88</v>
      </c>
      <c r="C3003" s="28">
        <v>107.82501540357363</v>
      </c>
      <c r="D3003" s="29">
        <f t="shared" si="46"/>
        <v>44343</v>
      </c>
    </row>
    <row r="3004" spans="1:4" x14ac:dyDescent="0.25">
      <c r="A3004" s="26" t="s">
        <v>84</v>
      </c>
      <c r="B3004" s="27" t="s">
        <v>85</v>
      </c>
      <c r="C3004" s="28">
        <v>107.82501540357363</v>
      </c>
      <c r="D3004" s="29">
        <f t="shared" si="46"/>
        <v>44344</v>
      </c>
    </row>
    <row r="3005" spans="1:4" x14ac:dyDescent="0.25">
      <c r="A3005" s="26" t="s">
        <v>86</v>
      </c>
      <c r="B3005" s="27" t="s">
        <v>85</v>
      </c>
      <c r="C3005" s="28">
        <v>55.114638447971785</v>
      </c>
      <c r="D3005" s="29">
        <f t="shared" si="46"/>
        <v>44345</v>
      </c>
    </row>
    <row r="3006" spans="1:4" x14ac:dyDescent="0.25">
      <c r="A3006" s="26" t="s">
        <v>84</v>
      </c>
      <c r="B3006" s="27" t="s">
        <v>85</v>
      </c>
      <c r="C3006" s="28">
        <v>8.993614533681086</v>
      </c>
      <c r="D3006" s="29">
        <f t="shared" si="46"/>
        <v>44346</v>
      </c>
    </row>
    <row r="3007" spans="1:4" x14ac:dyDescent="0.25">
      <c r="A3007" s="26" t="s">
        <v>91</v>
      </c>
      <c r="B3007" s="27" t="s">
        <v>85</v>
      </c>
      <c r="C3007" s="28">
        <v>50</v>
      </c>
      <c r="D3007" s="29">
        <f t="shared" si="46"/>
        <v>44347</v>
      </c>
    </row>
    <row r="3008" spans="1:4" x14ac:dyDescent="0.25">
      <c r="A3008" s="26" t="s">
        <v>91</v>
      </c>
      <c r="B3008" s="27" t="s">
        <v>85</v>
      </c>
      <c r="C3008" s="28">
        <v>20</v>
      </c>
      <c r="D3008" s="29">
        <f t="shared" si="46"/>
        <v>44348</v>
      </c>
    </row>
    <row r="3009" spans="1:4" x14ac:dyDescent="0.25">
      <c r="A3009" s="26" t="s">
        <v>91</v>
      </c>
      <c r="B3009" s="27" t="s">
        <v>85</v>
      </c>
      <c r="C3009" s="28">
        <v>65.55</v>
      </c>
      <c r="D3009" s="29">
        <f t="shared" si="46"/>
        <v>44349</v>
      </c>
    </row>
    <row r="3010" spans="1:4" x14ac:dyDescent="0.25">
      <c r="A3010" s="26" t="s">
        <v>91</v>
      </c>
      <c r="B3010" s="27" t="s">
        <v>88</v>
      </c>
      <c r="C3010" s="28">
        <v>17.438650000000003</v>
      </c>
      <c r="D3010" s="29">
        <f t="shared" si="46"/>
        <v>44350</v>
      </c>
    </row>
    <row r="3011" spans="1:4" x14ac:dyDescent="0.25">
      <c r="A3011" s="26" t="s">
        <v>91</v>
      </c>
      <c r="B3011" s="27" t="s">
        <v>85</v>
      </c>
      <c r="C3011" s="28">
        <v>250</v>
      </c>
      <c r="D3011" s="29">
        <f t="shared" si="46"/>
        <v>44351</v>
      </c>
    </row>
    <row r="3012" spans="1:4" x14ac:dyDescent="0.25">
      <c r="A3012" s="26" t="s">
        <v>84</v>
      </c>
      <c r="B3012" s="27" t="s">
        <v>85</v>
      </c>
      <c r="C3012" s="28">
        <v>30.807147258163894</v>
      </c>
      <c r="D3012" s="29">
        <f t="shared" ref="D3012:D3075" si="47">D3011+1</f>
        <v>44352</v>
      </c>
    </row>
    <row r="3013" spans="1:4" x14ac:dyDescent="0.25">
      <c r="A3013" s="26" t="s">
        <v>91</v>
      </c>
      <c r="B3013" s="27" t="s">
        <v>85</v>
      </c>
      <c r="C3013" s="28">
        <v>3.2097576632964211</v>
      </c>
      <c r="D3013" s="29">
        <f t="shared" si="47"/>
        <v>44353</v>
      </c>
    </row>
    <row r="3014" spans="1:4" x14ac:dyDescent="0.25">
      <c r="A3014" s="26" t="s">
        <v>84</v>
      </c>
      <c r="B3014" s="27" t="s">
        <v>85</v>
      </c>
      <c r="C3014" s="28">
        <v>27.576697690451567</v>
      </c>
      <c r="D3014" s="29">
        <f t="shared" si="47"/>
        <v>44354</v>
      </c>
    </row>
    <row r="3015" spans="1:4" x14ac:dyDescent="0.25">
      <c r="A3015" s="26" t="s">
        <v>87</v>
      </c>
      <c r="B3015" s="27" t="s">
        <v>88</v>
      </c>
      <c r="C3015" s="28">
        <v>121.54606595899845</v>
      </c>
      <c r="D3015" s="29">
        <f t="shared" si="47"/>
        <v>44355</v>
      </c>
    </row>
    <row r="3016" spans="1:4" x14ac:dyDescent="0.25">
      <c r="A3016" s="26" t="s">
        <v>91</v>
      </c>
      <c r="B3016" s="27" t="s">
        <v>88</v>
      </c>
      <c r="C3016" s="28">
        <v>22.970551752653101</v>
      </c>
      <c r="D3016" s="29">
        <f t="shared" si="47"/>
        <v>44356</v>
      </c>
    </row>
    <row r="3017" spans="1:4" x14ac:dyDescent="0.25">
      <c r="A3017" s="26" t="s">
        <v>86</v>
      </c>
      <c r="B3017" s="27" t="s">
        <v>85</v>
      </c>
      <c r="C3017" s="28">
        <v>41.235449735449734</v>
      </c>
      <c r="D3017" s="29">
        <f t="shared" si="47"/>
        <v>44357</v>
      </c>
    </row>
    <row r="3018" spans="1:4" x14ac:dyDescent="0.25">
      <c r="A3018" s="26" t="s">
        <v>91</v>
      </c>
      <c r="B3018" s="27" t="s">
        <v>90</v>
      </c>
      <c r="C3018" s="28">
        <v>102.48</v>
      </c>
      <c r="D3018" s="29">
        <f t="shared" si="47"/>
        <v>44358</v>
      </c>
    </row>
    <row r="3019" spans="1:4" x14ac:dyDescent="0.25">
      <c r="A3019" s="26" t="s">
        <v>86</v>
      </c>
      <c r="B3019" s="27" t="s">
        <v>85</v>
      </c>
      <c r="C3019" s="28">
        <v>35.273368606701936</v>
      </c>
      <c r="D3019" s="29">
        <f t="shared" si="47"/>
        <v>44359</v>
      </c>
    </row>
    <row r="3020" spans="1:4" x14ac:dyDescent="0.25">
      <c r="A3020" s="26" t="s">
        <v>91</v>
      </c>
      <c r="B3020" s="27" t="s">
        <v>88</v>
      </c>
      <c r="C3020" s="28">
        <v>45.941103505306202</v>
      </c>
      <c r="D3020" s="29">
        <f t="shared" si="47"/>
        <v>44360</v>
      </c>
    </row>
    <row r="3021" spans="1:4" x14ac:dyDescent="0.25">
      <c r="A3021" s="26" t="s">
        <v>91</v>
      </c>
      <c r="B3021" s="27" t="s">
        <v>88</v>
      </c>
      <c r="C3021" s="28">
        <v>57.426379381632742</v>
      </c>
      <c r="D3021" s="29">
        <f t="shared" si="47"/>
        <v>44361</v>
      </c>
    </row>
    <row r="3022" spans="1:4" x14ac:dyDescent="0.25">
      <c r="A3022" s="26" t="s">
        <v>91</v>
      </c>
      <c r="B3022" s="27" t="s">
        <v>88</v>
      </c>
      <c r="C3022" s="28">
        <v>98.712135669959252</v>
      </c>
      <c r="D3022" s="29">
        <f t="shared" si="47"/>
        <v>44362</v>
      </c>
    </row>
    <row r="3023" spans="1:4" x14ac:dyDescent="0.25">
      <c r="A3023" s="26" t="s">
        <v>91</v>
      </c>
      <c r="B3023" s="27" t="s">
        <v>88</v>
      </c>
      <c r="C3023" s="28">
        <v>98.712135669959252</v>
      </c>
      <c r="D3023" s="29">
        <f t="shared" si="47"/>
        <v>44363</v>
      </c>
    </row>
    <row r="3024" spans="1:4" x14ac:dyDescent="0.25">
      <c r="A3024" s="26" t="s">
        <v>84</v>
      </c>
      <c r="B3024" s="27" t="s">
        <v>88</v>
      </c>
      <c r="C3024" s="28">
        <v>102.78416609921243</v>
      </c>
      <c r="D3024" s="29">
        <f t="shared" si="47"/>
        <v>44364</v>
      </c>
    </row>
    <row r="3025" spans="1:4" x14ac:dyDescent="0.25">
      <c r="A3025" s="26" t="s">
        <v>91</v>
      </c>
      <c r="B3025" s="27" t="s">
        <v>85</v>
      </c>
      <c r="C3025" s="28">
        <v>51.369044884458127</v>
      </c>
      <c r="D3025" s="29">
        <f t="shared" si="47"/>
        <v>44365</v>
      </c>
    </row>
    <row r="3026" spans="1:4" x14ac:dyDescent="0.25">
      <c r="A3026" s="26" t="s">
        <v>87</v>
      </c>
      <c r="B3026" s="27" t="s">
        <v>88</v>
      </c>
      <c r="C3026" s="28">
        <v>0.1058985491898761</v>
      </c>
      <c r="D3026" s="29">
        <f t="shared" si="47"/>
        <v>44366</v>
      </c>
    </row>
    <row r="3027" spans="1:4" x14ac:dyDescent="0.25">
      <c r="A3027" s="26" t="s">
        <v>84</v>
      </c>
      <c r="B3027" s="27" t="s">
        <v>88</v>
      </c>
      <c r="C3027" s="28">
        <v>64.24010381200776</v>
      </c>
      <c r="D3027" s="29">
        <f t="shared" si="47"/>
        <v>44367</v>
      </c>
    </row>
    <row r="3028" spans="1:4" x14ac:dyDescent="0.25">
      <c r="A3028" s="26" t="s">
        <v>86</v>
      </c>
      <c r="B3028" s="27" t="s">
        <v>88</v>
      </c>
      <c r="C3028" s="28">
        <v>110.22927689594357</v>
      </c>
      <c r="D3028" s="29">
        <f t="shared" si="47"/>
        <v>44368</v>
      </c>
    </row>
    <row r="3029" spans="1:4" x14ac:dyDescent="0.25">
      <c r="A3029" s="26" t="s">
        <v>86</v>
      </c>
      <c r="B3029" s="27" t="s">
        <v>88</v>
      </c>
      <c r="C3029" s="28">
        <v>88.183421516754848</v>
      </c>
      <c r="D3029" s="29">
        <f t="shared" si="47"/>
        <v>44369</v>
      </c>
    </row>
    <row r="3030" spans="1:4" x14ac:dyDescent="0.25">
      <c r="A3030" s="26" t="s">
        <v>84</v>
      </c>
      <c r="B3030" s="27" t="s">
        <v>88</v>
      </c>
      <c r="C3030" s="28">
        <v>107.82501540357363</v>
      </c>
      <c r="D3030" s="29">
        <f t="shared" si="47"/>
        <v>44370</v>
      </c>
    </row>
    <row r="3031" spans="1:4" x14ac:dyDescent="0.25">
      <c r="A3031" s="26" t="s">
        <v>84</v>
      </c>
      <c r="B3031" s="27" t="s">
        <v>88</v>
      </c>
      <c r="C3031" s="28">
        <v>77.017868145409736</v>
      </c>
      <c r="D3031" s="29">
        <f t="shared" si="47"/>
        <v>44371</v>
      </c>
    </row>
    <row r="3032" spans="1:4" x14ac:dyDescent="0.25">
      <c r="A3032" s="26" t="s">
        <v>86</v>
      </c>
      <c r="B3032" s="27" t="s">
        <v>88</v>
      </c>
      <c r="C3032" s="28">
        <v>66.137566137566139</v>
      </c>
      <c r="D3032" s="29">
        <f t="shared" si="47"/>
        <v>44372</v>
      </c>
    </row>
    <row r="3033" spans="1:4" x14ac:dyDescent="0.25">
      <c r="A3033" s="26" t="s">
        <v>86</v>
      </c>
      <c r="B3033" s="27" t="s">
        <v>88</v>
      </c>
      <c r="C3033" s="28">
        <v>88.183421516754848</v>
      </c>
      <c r="D3033" s="29">
        <f t="shared" si="47"/>
        <v>44373</v>
      </c>
    </row>
    <row r="3034" spans="1:4" x14ac:dyDescent="0.25">
      <c r="A3034" s="26" t="s">
        <v>86</v>
      </c>
      <c r="B3034" s="27" t="s">
        <v>85</v>
      </c>
      <c r="C3034" s="28">
        <v>132.27513227513228</v>
      </c>
      <c r="D3034" s="29">
        <f t="shared" si="47"/>
        <v>44374</v>
      </c>
    </row>
    <row r="3035" spans="1:4" x14ac:dyDescent="0.25">
      <c r="A3035" s="26" t="s">
        <v>91</v>
      </c>
      <c r="B3035" s="27" t="s">
        <v>92</v>
      </c>
      <c r="C3035" s="28">
        <v>20.060985395602632</v>
      </c>
      <c r="D3035" s="29">
        <f t="shared" si="47"/>
        <v>44375</v>
      </c>
    </row>
    <row r="3036" spans="1:4" x14ac:dyDescent="0.25">
      <c r="A3036" s="26" t="s">
        <v>91</v>
      </c>
      <c r="B3036" s="27" t="s">
        <v>85</v>
      </c>
      <c r="C3036" s="28">
        <v>79.8</v>
      </c>
      <c r="D3036" s="29">
        <f t="shared" si="47"/>
        <v>44376</v>
      </c>
    </row>
    <row r="3037" spans="1:4" x14ac:dyDescent="0.25">
      <c r="A3037" s="26" t="s">
        <v>91</v>
      </c>
      <c r="B3037" s="27" t="s">
        <v>85</v>
      </c>
      <c r="C3037" s="28">
        <v>65.55</v>
      </c>
      <c r="D3037" s="29">
        <f t="shared" si="47"/>
        <v>44377</v>
      </c>
    </row>
    <row r="3038" spans="1:4" x14ac:dyDescent="0.25">
      <c r="A3038" s="26" t="s">
        <v>84</v>
      </c>
      <c r="B3038" s="27" t="s">
        <v>88</v>
      </c>
      <c r="C3038" s="28">
        <v>154.03573629081947</v>
      </c>
      <c r="D3038" s="29">
        <f t="shared" si="47"/>
        <v>44378</v>
      </c>
    </row>
    <row r="3039" spans="1:4" x14ac:dyDescent="0.25">
      <c r="A3039" s="26" t="s">
        <v>84</v>
      </c>
      <c r="B3039" s="27" t="s">
        <v>85</v>
      </c>
      <c r="C3039" s="28">
        <v>19.528991558850361</v>
      </c>
      <c r="D3039" s="29">
        <f t="shared" si="47"/>
        <v>44379</v>
      </c>
    </row>
    <row r="3040" spans="1:4" x14ac:dyDescent="0.25">
      <c r="A3040" s="26" t="s">
        <v>84</v>
      </c>
      <c r="B3040" s="27" t="s">
        <v>85</v>
      </c>
      <c r="C3040" s="28">
        <v>1078.2501540357364</v>
      </c>
      <c r="D3040" s="29">
        <f t="shared" si="47"/>
        <v>44380</v>
      </c>
    </row>
    <row r="3041" spans="1:4" x14ac:dyDescent="0.25">
      <c r="A3041" s="26" t="s">
        <v>84</v>
      </c>
      <c r="B3041" s="27" t="s">
        <v>85</v>
      </c>
      <c r="C3041" s="28">
        <v>104.74430067775724</v>
      </c>
      <c r="D3041" s="29">
        <f t="shared" si="47"/>
        <v>44381</v>
      </c>
    </row>
    <row r="3042" spans="1:4" x14ac:dyDescent="0.25">
      <c r="A3042" s="26" t="s">
        <v>84</v>
      </c>
      <c r="B3042" s="27" t="s">
        <v>85</v>
      </c>
      <c r="C3042" s="28">
        <v>77.017868145409736</v>
      </c>
      <c r="D3042" s="29">
        <f t="shared" si="47"/>
        <v>44382</v>
      </c>
    </row>
    <row r="3043" spans="1:4" x14ac:dyDescent="0.25">
      <c r="A3043" s="26" t="s">
        <v>87</v>
      </c>
      <c r="B3043" s="27" t="s">
        <v>85</v>
      </c>
      <c r="C3043" s="28">
        <v>147.47589336358479</v>
      </c>
      <c r="D3043" s="29">
        <f t="shared" si="47"/>
        <v>44383</v>
      </c>
    </row>
    <row r="3044" spans="1:4" x14ac:dyDescent="0.25">
      <c r="A3044" s="26" t="s">
        <v>84</v>
      </c>
      <c r="B3044" s="27" t="s">
        <v>88</v>
      </c>
      <c r="C3044" s="28">
        <v>61.614294516327789</v>
      </c>
      <c r="D3044" s="29">
        <f t="shared" si="47"/>
        <v>44384</v>
      </c>
    </row>
    <row r="3045" spans="1:4" x14ac:dyDescent="0.25">
      <c r="A3045" s="26" t="s">
        <v>91</v>
      </c>
      <c r="B3045" s="27" t="s">
        <v>88</v>
      </c>
      <c r="C3045" s="28">
        <v>529.49274594938049</v>
      </c>
      <c r="D3045" s="29">
        <f t="shared" si="47"/>
        <v>44385</v>
      </c>
    </row>
    <row r="3046" spans="1:4" x14ac:dyDescent="0.25">
      <c r="A3046" s="26" t="s">
        <v>91</v>
      </c>
      <c r="B3046" s="27" t="s">
        <v>85</v>
      </c>
      <c r="C3046" s="28">
        <v>18.92543758901089</v>
      </c>
      <c r="D3046" s="29">
        <f t="shared" si="47"/>
        <v>44386</v>
      </c>
    </row>
    <row r="3047" spans="1:4" x14ac:dyDescent="0.25">
      <c r="A3047" s="26" t="s">
        <v>86</v>
      </c>
      <c r="B3047" s="27" t="s">
        <v>88</v>
      </c>
      <c r="C3047" s="28">
        <v>143.29805996472663</v>
      </c>
      <c r="D3047" s="29">
        <f t="shared" si="47"/>
        <v>44387</v>
      </c>
    </row>
    <row r="3048" spans="1:4" x14ac:dyDescent="0.25">
      <c r="A3048" s="26" t="s">
        <v>91</v>
      </c>
      <c r="B3048" s="27" t="s">
        <v>85</v>
      </c>
      <c r="C3048" s="28">
        <v>1.7549999999999999</v>
      </c>
      <c r="D3048" s="29">
        <f t="shared" si="47"/>
        <v>44388</v>
      </c>
    </row>
    <row r="3049" spans="1:4" x14ac:dyDescent="0.25">
      <c r="A3049" s="26" t="s">
        <v>91</v>
      </c>
      <c r="B3049" s="27" t="s">
        <v>85</v>
      </c>
      <c r="C3049" s="28">
        <v>4.7774999999999999</v>
      </c>
      <c r="D3049" s="29">
        <f t="shared" si="47"/>
        <v>44389</v>
      </c>
    </row>
    <row r="3050" spans="1:4" x14ac:dyDescent="0.25">
      <c r="A3050" s="26" t="s">
        <v>84</v>
      </c>
      <c r="B3050" s="27" t="s">
        <v>85</v>
      </c>
      <c r="C3050" s="28">
        <v>48.289934505342984</v>
      </c>
      <c r="D3050" s="29">
        <f t="shared" si="47"/>
        <v>44390</v>
      </c>
    </row>
    <row r="3051" spans="1:4" x14ac:dyDescent="0.25">
      <c r="A3051" s="26" t="s">
        <v>91</v>
      </c>
      <c r="B3051" s="27" t="s">
        <v>85</v>
      </c>
      <c r="C3051" s="28">
        <v>88</v>
      </c>
      <c r="D3051" s="29">
        <f t="shared" si="47"/>
        <v>44391</v>
      </c>
    </row>
    <row r="3052" spans="1:4" x14ac:dyDescent="0.25">
      <c r="A3052" s="26" t="s">
        <v>91</v>
      </c>
      <c r="B3052" s="27" t="s">
        <v>85</v>
      </c>
      <c r="C3052" s="28">
        <v>50</v>
      </c>
      <c r="D3052" s="29">
        <f t="shared" si="47"/>
        <v>44392</v>
      </c>
    </row>
    <row r="3053" spans="1:4" x14ac:dyDescent="0.25">
      <c r="A3053" s="26" t="s">
        <v>91</v>
      </c>
      <c r="B3053" s="27" t="s">
        <v>85</v>
      </c>
      <c r="C3053" s="28">
        <v>50</v>
      </c>
      <c r="D3053" s="29">
        <f t="shared" si="47"/>
        <v>44393</v>
      </c>
    </row>
    <row r="3054" spans="1:4" x14ac:dyDescent="0.25">
      <c r="A3054" s="26" t="s">
        <v>91</v>
      </c>
      <c r="B3054" s="27" t="s">
        <v>85</v>
      </c>
      <c r="C3054" s="28">
        <v>50</v>
      </c>
      <c r="D3054" s="29">
        <f t="shared" si="47"/>
        <v>44394</v>
      </c>
    </row>
    <row r="3055" spans="1:4" x14ac:dyDescent="0.25">
      <c r="A3055" s="26" t="s">
        <v>91</v>
      </c>
      <c r="B3055" s="27" t="s">
        <v>85</v>
      </c>
      <c r="C3055" s="28">
        <v>50</v>
      </c>
      <c r="D3055" s="29">
        <f t="shared" si="47"/>
        <v>44395</v>
      </c>
    </row>
    <row r="3056" spans="1:4" x14ac:dyDescent="0.25">
      <c r="A3056" s="26" t="s">
        <v>91</v>
      </c>
      <c r="B3056" s="27" t="s">
        <v>85</v>
      </c>
      <c r="C3056" s="28">
        <v>10.85</v>
      </c>
      <c r="D3056" s="29">
        <f t="shared" si="47"/>
        <v>44396</v>
      </c>
    </row>
    <row r="3057" spans="1:4" x14ac:dyDescent="0.25">
      <c r="A3057" s="26" t="s">
        <v>87</v>
      </c>
      <c r="B3057" s="27" t="s">
        <v>88</v>
      </c>
      <c r="C3057" s="28">
        <v>179.19940696812452</v>
      </c>
      <c r="D3057" s="29">
        <f t="shared" si="47"/>
        <v>44397</v>
      </c>
    </row>
    <row r="3058" spans="1:4" x14ac:dyDescent="0.25">
      <c r="A3058" s="26" t="s">
        <v>87</v>
      </c>
      <c r="B3058" s="27" t="s">
        <v>88</v>
      </c>
      <c r="C3058" s="28">
        <v>127.99957640580324</v>
      </c>
      <c r="D3058" s="29">
        <f t="shared" si="47"/>
        <v>44398</v>
      </c>
    </row>
    <row r="3059" spans="1:4" x14ac:dyDescent="0.25">
      <c r="A3059" s="26" t="s">
        <v>87</v>
      </c>
      <c r="B3059" s="27" t="s">
        <v>88</v>
      </c>
      <c r="C3059" s="28">
        <v>76.799745843481944</v>
      </c>
      <c r="D3059" s="29">
        <f t="shared" si="47"/>
        <v>44399</v>
      </c>
    </row>
    <row r="3060" spans="1:4" x14ac:dyDescent="0.25">
      <c r="A3060" s="26" t="s">
        <v>89</v>
      </c>
      <c r="B3060" s="27" t="s">
        <v>85</v>
      </c>
      <c r="C3060" s="28">
        <v>137.37899200454268</v>
      </c>
      <c r="D3060" s="29">
        <f t="shared" si="47"/>
        <v>44400</v>
      </c>
    </row>
    <row r="3061" spans="1:4" x14ac:dyDescent="0.25">
      <c r="A3061" s="26" t="s">
        <v>87</v>
      </c>
      <c r="B3061" s="27" t="s">
        <v>90</v>
      </c>
      <c r="C3061" s="28">
        <v>100</v>
      </c>
      <c r="D3061" s="29">
        <f t="shared" si="47"/>
        <v>44401</v>
      </c>
    </row>
    <row r="3062" spans="1:4" x14ac:dyDescent="0.25">
      <c r="A3062" s="26" t="s">
        <v>86</v>
      </c>
      <c r="B3062" s="27" t="s">
        <v>88</v>
      </c>
      <c r="C3062" s="28">
        <v>22.045855379188712</v>
      </c>
      <c r="D3062" s="29">
        <f t="shared" si="47"/>
        <v>44402</v>
      </c>
    </row>
    <row r="3063" spans="1:4" x14ac:dyDescent="0.25">
      <c r="A3063" s="26" t="s">
        <v>84</v>
      </c>
      <c r="B3063" s="27" t="s">
        <v>85</v>
      </c>
      <c r="C3063" s="28">
        <v>231.05360443622922</v>
      </c>
      <c r="D3063" s="29">
        <f t="shared" si="47"/>
        <v>44403</v>
      </c>
    </row>
    <row r="3064" spans="1:4" x14ac:dyDescent="0.25">
      <c r="A3064" s="26" t="s">
        <v>87</v>
      </c>
      <c r="B3064" s="27" t="s">
        <v>85</v>
      </c>
      <c r="C3064" s="28">
        <v>423.59419675950437</v>
      </c>
      <c r="D3064" s="29">
        <f t="shared" si="47"/>
        <v>44404</v>
      </c>
    </row>
    <row r="3065" spans="1:4" x14ac:dyDescent="0.25">
      <c r="A3065" s="26" t="s">
        <v>84</v>
      </c>
      <c r="B3065" s="27" t="s">
        <v>85</v>
      </c>
      <c r="C3065" s="28">
        <v>77.017868145409736</v>
      </c>
      <c r="D3065" s="29">
        <f t="shared" si="47"/>
        <v>44405</v>
      </c>
    </row>
    <row r="3066" spans="1:4" x14ac:dyDescent="0.25">
      <c r="A3066" s="26" t="s">
        <v>89</v>
      </c>
      <c r="B3066" s="27" t="s">
        <v>90</v>
      </c>
      <c r="C3066" s="28">
        <v>73.2687957357561</v>
      </c>
      <c r="D3066" s="29">
        <f t="shared" si="47"/>
        <v>44406</v>
      </c>
    </row>
    <row r="3067" spans="1:4" x14ac:dyDescent="0.25">
      <c r="A3067" s="26" t="s">
        <v>89</v>
      </c>
      <c r="B3067" s="27" t="s">
        <v>90</v>
      </c>
      <c r="C3067" s="28">
        <v>91.585994669695125</v>
      </c>
      <c r="D3067" s="29">
        <f t="shared" si="47"/>
        <v>44407</v>
      </c>
    </row>
    <row r="3068" spans="1:4" x14ac:dyDescent="0.25">
      <c r="A3068" s="26" t="s">
        <v>89</v>
      </c>
      <c r="B3068" s="27" t="s">
        <v>85</v>
      </c>
      <c r="C3068" s="28">
        <v>64.110196268786581</v>
      </c>
      <c r="D3068" s="29">
        <f t="shared" si="47"/>
        <v>44408</v>
      </c>
    </row>
    <row r="3069" spans="1:4" x14ac:dyDescent="0.25">
      <c r="A3069" s="26" t="s">
        <v>89</v>
      </c>
      <c r="B3069" s="27" t="s">
        <v>85</v>
      </c>
      <c r="C3069" s="28">
        <v>192.33058880635974</v>
      </c>
      <c r="D3069" s="29">
        <f t="shared" si="47"/>
        <v>44409</v>
      </c>
    </row>
    <row r="3070" spans="1:4" x14ac:dyDescent="0.25">
      <c r="A3070" s="26" t="s">
        <v>89</v>
      </c>
      <c r="B3070" s="27" t="s">
        <v>85</v>
      </c>
      <c r="C3070" s="28">
        <v>32.05509813439329</v>
      </c>
      <c r="D3070" s="29">
        <f t="shared" si="47"/>
        <v>44410</v>
      </c>
    </row>
    <row r="3071" spans="1:4" x14ac:dyDescent="0.25">
      <c r="A3071" s="26" t="s">
        <v>89</v>
      </c>
      <c r="B3071" s="27" t="s">
        <v>85</v>
      </c>
      <c r="C3071" s="28">
        <v>219.8063872072683</v>
      </c>
      <c r="D3071" s="29">
        <f t="shared" si="47"/>
        <v>44411</v>
      </c>
    </row>
    <row r="3072" spans="1:4" x14ac:dyDescent="0.25">
      <c r="A3072" s="26" t="s">
        <v>89</v>
      </c>
      <c r="B3072" s="27" t="s">
        <v>90</v>
      </c>
      <c r="C3072" s="28">
        <v>228.96498667423779</v>
      </c>
      <c r="D3072" s="29">
        <f t="shared" si="47"/>
        <v>44412</v>
      </c>
    </row>
    <row r="3073" spans="1:4" x14ac:dyDescent="0.25">
      <c r="A3073" s="26" t="s">
        <v>89</v>
      </c>
      <c r="B3073" s="27" t="s">
        <v>90</v>
      </c>
      <c r="C3073" s="28">
        <v>91.585994669695125</v>
      </c>
      <c r="D3073" s="29">
        <f t="shared" si="47"/>
        <v>44413</v>
      </c>
    </row>
    <row r="3074" spans="1:4" x14ac:dyDescent="0.25">
      <c r="A3074" s="26" t="s">
        <v>89</v>
      </c>
      <c r="B3074" s="27" t="s">
        <v>90</v>
      </c>
      <c r="C3074" s="28">
        <v>183.17198933939025</v>
      </c>
      <c r="D3074" s="29">
        <f t="shared" si="47"/>
        <v>44414</v>
      </c>
    </row>
    <row r="3075" spans="1:4" x14ac:dyDescent="0.25">
      <c r="A3075" s="26" t="s">
        <v>89</v>
      </c>
      <c r="B3075" s="27" t="s">
        <v>90</v>
      </c>
      <c r="C3075" s="28">
        <v>64.110196268786581</v>
      </c>
      <c r="D3075" s="29">
        <f t="shared" si="47"/>
        <v>44415</v>
      </c>
    </row>
    <row r="3076" spans="1:4" x14ac:dyDescent="0.25">
      <c r="A3076" s="26" t="s">
        <v>89</v>
      </c>
      <c r="B3076" s="27" t="s">
        <v>85</v>
      </c>
      <c r="C3076" s="28">
        <v>73.2687957357561</v>
      </c>
      <c r="D3076" s="29">
        <f t="shared" ref="D3076:D3139" si="48">D3075+1</f>
        <v>44416</v>
      </c>
    </row>
    <row r="3077" spans="1:4" x14ac:dyDescent="0.25">
      <c r="A3077" s="26" t="s">
        <v>91</v>
      </c>
      <c r="B3077" s="27" t="s">
        <v>85</v>
      </c>
      <c r="C3077" s="28">
        <v>46.178067717186565</v>
      </c>
      <c r="D3077" s="29">
        <f t="shared" si="48"/>
        <v>44417</v>
      </c>
    </row>
    <row r="3078" spans="1:4" x14ac:dyDescent="0.25">
      <c r="A3078" s="26" t="s">
        <v>89</v>
      </c>
      <c r="B3078" s="27" t="s">
        <v>85</v>
      </c>
      <c r="C3078" s="28">
        <v>45.792997334847563</v>
      </c>
      <c r="D3078" s="29">
        <f t="shared" si="48"/>
        <v>44418</v>
      </c>
    </row>
    <row r="3079" spans="1:4" x14ac:dyDescent="0.25">
      <c r="A3079" s="26" t="s">
        <v>89</v>
      </c>
      <c r="B3079" s="27" t="s">
        <v>85</v>
      </c>
      <c r="C3079" s="28">
        <v>9.1585994669695125</v>
      </c>
      <c r="D3079" s="29">
        <f t="shared" si="48"/>
        <v>44419</v>
      </c>
    </row>
    <row r="3080" spans="1:4" x14ac:dyDescent="0.25">
      <c r="A3080" s="26" t="s">
        <v>84</v>
      </c>
      <c r="B3080" s="27" t="s">
        <v>88</v>
      </c>
      <c r="C3080" s="28">
        <v>107.82501540357363</v>
      </c>
      <c r="D3080" s="29">
        <f t="shared" si="48"/>
        <v>44420</v>
      </c>
    </row>
    <row r="3081" spans="1:4" x14ac:dyDescent="0.25">
      <c r="A3081" s="26" t="s">
        <v>89</v>
      </c>
      <c r="B3081" s="27" t="s">
        <v>85</v>
      </c>
      <c r="C3081" s="28">
        <v>36.63439786787805</v>
      </c>
      <c r="D3081" s="29">
        <f t="shared" si="48"/>
        <v>44421</v>
      </c>
    </row>
    <row r="3082" spans="1:4" x14ac:dyDescent="0.25">
      <c r="A3082" s="26" t="s">
        <v>89</v>
      </c>
      <c r="B3082" s="27" t="s">
        <v>90</v>
      </c>
      <c r="C3082" s="28">
        <v>91.585994669695125</v>
      </c>
      <c r="D3082" s="29">
        <f t="shared" si="48"/>
        <v>44422</v>
      </c>
    </row>
    <row r="3083" spans="1:4" x14ac:dyDescent="0.25">
      <c r="A3083" s="26" t="s">
        <v>84</v>
      </c>
      <c r="B3083" s="27" t="s">
        <v>85</v>
      </c>
      <c r="C3083" s="28">
        <v>4.1365046535677346</v>
      </c>
      <c r="D3083" s="29">
        <f t="shared" si="48"/>
        <v>44423</v>
      </c>
    </row>
    <row r="3084" spans="1:4" x14ac:dyDescent="0.25">
      <c r="A3084" s="26" t="s">
        <v>84</v>
      </c>
      <c r="B3084" s="27" t="s">
        <v>85</v>
      </c>
      <c r="C3084" s="28">
        <v>3.4470872113064459</v>
      </c>
      <c r="D3084" s="29">
        <f t="shared" si="48"/>
        <v>44424</v>
      </c>
    </row>
    <row r="3085" spans="1:4" x14ac:dyDescent="0.25">
      <c r="A3085" s="26" t="s">
        <v>84</v>
      </c>
      <c r="B3085" s="27" t="s">
        <v>85</v>
      </c>
      <c r="C3085" s="28">
        <v>15.403573629081947</v>
      </c>
      <c r="D3085" s="29">
        <f t="shared" si="48"/>
        <v>44425</v>
      </c>
    </row>
    <row r="3086" spans="1:4" x14ac:dyDescent="0.25">
      <c r="A3086" s="26" t="s">
        <v>84</v>
      </c>
      <c r="B3086" s="27" t="s">
        <v>85</v>
      </c>
      <c r="C3086" s="28">
        <v>46.210720887245841</v>
      </c>
      <c r="D3086" s="29">
        <f t="shared" si="48"/>
        <v>44426</v>
      </c>
    </row>
    <row r="3087" spans="1:4" x14ac:dyDescent="0.25">
      <c r="A3087" s="26" t="s">
        <v>84</v>
      </c>
      <c r="B3087" s="27" t="s">
        <v>85</v>
      </c>
      <c r="C3087" s="28">
        <v>23.105360443622921</v>
      </c>
      <c r="D3087" s="29">
        <f t="shared" si="48"/>
        <v>44427</v>
      </c>
    </row>
    <row r="3088" spans="1:4" x14ac:dyDescent="0.25">
      <c r="A3088" s="26" t="s">
        <v>84</v>
      </c>
      <c r="B3088" s="27" t="s">
        <v>85</v>
      </c>
      <c r="C3088" s="28">
        <v>38.508934072704868</v>
      </c>
      <c r="D3088" s="29">
        <f t="shared" si="48"/>
        <v>44428</v>
      </c>
    </row>
    <row r="3089" spans="1:4" x14ac:dyDescent="0.25">
      <c r="A3089" s="26" t="s">
        <v>91</v>
      </c>
      <c r="B3089" s="27" t="s">
        <v>88</v>
      </c>
      <c r="C3089" s="28">
        <v>2.2970551752653101</v>
      </c>
      <c r="D3089" s="29">
        <f t="shared" si="48"/>
        <v>44429</v>
      </c>
    </row>
    <row r="3090" spans="1:4" x14ac:dyDescent="0.25">
      <c r="A3090" s="26" t="s">
        <v>84</v>
      </c>
      <c r="B3090" s="27" t="s">
        <v>88</v>
      </c>
      <c r="C3090" s="28">
        <v>86.177180282661155</v>
      </c>
      <c r="D3090" s="29">
        <f t="shared" si="48"/>
        <v>44430</v>
      </c>
    </row>
    <row r="3091" spans="1:4" x14ac:dyDescent="0.25">
      <c r="A3091" s="26" t="s">
        <v>91</v>
      </c>
      <c r="B3091" s="27" t="s">
        <v>85</v>
      </c>
      <c r="C3091" s="28">
        <v>32.904045223319756</v>
      </c>
      <c r="D3091" s="29">
        <f t="shared" si="48"/>
        <v>44431</v>
      </c>
    </row>
    <row r="3092" spans="1:4" x14ac:dyDescent="0.25">
      <c r="A3092" s="26" t="s">
        <v>84</v>
      </c>
      <c r="B3092" s="27" t="s">
        <v>85</v>
      </c>
      <c r="C3092" s="28">
        <v>23.126437372322794</v>
      </c>
      <c r="D3092" s="29">
        <f t="shared" si="48"/>
        <v>44432</v>
      </c>
    </row>
    <row r="3093" spans="1:4" x14ac:dyDescent="0.25">
      <c r="A3093" s="26" t="s">
        <v>84</v>
      </c>
      <c r="B3093" s="27" t="s">
        <v>88</v>
      </c>
      <c r="C3093" s="28">
        <v>154.03573629081947</v>
      </c>
      <c r="D3093" s="29">
        <f t="shared" si="48"/>
        <v>44433</v>
      </c>
    </row>
    <row r="3094" spans="1:4" x14ac:dyDescent="0.25">
      <c r="A3094" s="26" t="s">
        <v>84</v>
      </c>
      <c r="B3094" s="27" t="s">
        <v>88</v>
      </c>
      <c r="C3094" s="28">
        <v>154.03573629081947</v>
      </c>
      <c r="D3094" s="29">
        <f t="shared" si="48"/>
        <v>44434</v>
      </c>
    </row>
    <row r="3095" spans="1:4" x14ac:dyDescent="0.25">
      <c r="A3095" s="26" t="s">
        <v>86</v>
      </c>
      <c r="B3095" s="27" t="s">
        <v>85</v>
      </c>
      <c r="C3095" s="28">
        <v>22.486772486772487</v>
      </c>
      <c r="D3095" s="29">
        <f t="shared" si="48"/>
        <v>44435</v>
      </c>
    </row>
    <row r="3096" spans="1:4" x14ac:dyDescent="0.25">
      <c r="A3096" s="26" t="s">
        <v>87</v>
      </c>
      <c r="B3096" s="27" t="s">
        <v>88</v>
      </c>
      <c r="C3096" s="28">
        <v>84.718839351900883</v>
      </c>
      <c r="D3096" s="29">
        <f t="shared" si="48"/>
        <v>44436</v>
      </c>
    </row>
    <row r="3097" spans="1:4" x14ac:dyDescent="0.25">
      <c r="A3097" s="26" t="s">
        <v>87</v>
      </c>
      <c r="B3097" s="27" t="s">
        <v>85</v>
      </c>
      <c r="C3097" s="28">
        <v>84.718839351900883</v>
      </c>
      <c r="D3097" s="29">
        <f t="shared" si="48"/>
        <v>44437</v>
      </c>
    </row>
    <row r="3098" spans="1:4" x14ac:dyDescent="0.25">
      <c r="A3098" s="26" t="s">
        <v>86</v>
      </c>
      <c r="B3098" s="27" t="s">
        <v>88</v>
      </c>
      <c r="C3098" s="28">
        <v>88.183421516754848</v>
      </c>
      <c r="D3098" s="29">
        <f t="shared" si="48"/>
        <v>44438</v>
      </c>
    </row>
    <row r="3099" spans="1:4" x14ac:dyDescent="0.25">
      <c r="A3099" s="26" t="s">
        <v>84</v>
      </c>
      <c r="B3099" s="27" t="s">
        <v>85</v>
      </c>
      <c r="C3099" s="28">
        <v>375.84719654959952</v>
      </c>
      <c r="D3099" s="29">
        <f t="shared" si="48"/>
        <v>44439</v>
      </c>
    </row>
    <row r="3100" spans="1:4" x14ac:dyDescent="0.25">
      <c r="A3100" s="26" t="s">
        <v>91</v>
      </c>
      <c r="B3100" s="27" t="s">
        <v>85</v>
      </c>
      <c r="C3100" s="28">
        <v>40.212481668567705</v>
      </c>
      <c r="D3100" s="29">
        <f t="shared" si="48"/>
        <v>44440</v>
      </c>
    </row>
    <row r="3101" spans="1:4" x14ac:dyDescent="0.25">
      <c r="A3101" s="26" t="s">
        <v>84</v>
      </c>
      <c r="B3101" s="27" t="s">
        <v>85</v>
      </c>
      <c r="C3101" s="28">
        <v>13.788348845225784</v>
      </c>
      <c r="D3101" s="29">
        <f t="shared" si="48"/>
        <v>44441</v>
      </c>
    </row>
    <row r="3102" spans="1:4" x14ac:dyDescent="0.25">
      <c r="A3102" s="26" t="s">
        <v>84</v>
      </c>
      <c r="B3102" s="27" t="s">
        <v>88</v>
      </c>
      <c r="C3102" s="28">
        <v>385.08934072704869</v>
      </c>
      <c r="D3102" s="29">
        <f t="shared" si="48"/>
        <v>44442</v>
      </c>
    </row>
    <row r="3103" spans="1:4" x14ac:dyDescent="0.25">
      <c r="A3103" s="26" t="s">
        <v>84</v>
      </c>
      <c r="B3103" s="27" t="s">
        <v>88</v>
      </c>
      <c r="C3103" s="28">
        <v>38.508934072704868</v>
      </c>
      <c r="D3103" s="29">
        <f t="shared" si="48"/>
        <v>44443</v>
      </c>
    </row>
    <row r="3104" spans="1:4" x14ac:dyDescent="0.25">
      <c r="A3104" s="26" t="s">
        <v>84</v>
      </c>
      <c r="B3104" s="27" t="s">
        <v>88</v>
      </c>
      <c r="C3104" s="28">
        <v>154.03573629081947</v>
      </c>
      <c r="D3104" s="29">
        <f t="shared" si="48"/>
        <v>44444</v>
      </c>
    </row>
    <row r="3105" spans="1:4" x14ac:dyDescent="0.25">
      <c r="A3105" s="26" t="s">
        <v>86</v>
      </c>
      <c r="B3105" s="27" t="s">
        <v>88</v>
      </c>
      <c r="C3105" s="28">
        <v>44.091710758377424</v>
      </c>
      <c r="D3105" s="29">
        <f t="shared" si="48"/>
        <v>44445</v>
      </c>
    </row>
    <row r="3106" spans="1:4" x14ac:dyDescent="0.25">
      <c r="A3106" s="26" t="s">
        <v>84</v>
      </c>
      <c r="B3106" s="27" t="s">
        <v>85</v>
      </c>
      <c r="C3106" s="28">
        <v>14.415479295414542</v>
      </c>
      <c r="D3106" s="29">
        <f t="shared" si="48"/>
        <v>44446</v>
      </c>
    </row>
    <row r="3107" spans="1:4" x14ac:dyDescent="0.25">
      <c r="A3107" s="26" t="s">
        <v>84</v>
      </c>
      <c r="B3107" s="27" t="s">
        <v>85</v>
      </c>
      <c r="C3107" s="28">
        <v>32.12005190600388</v>
      </c>
      <c r="D3107" s="29">
        <f t="shared" si="48"/>
        <v>44447</v>
      </c>
    </row>
    <row r="3108" spans="1:4" x14ac:dyDescent="0.25">
      <c r="A3108" s="26" t="s">
        <v>86</v>
      </c>
      <c r="B3108" s="27" t="s">
        <v>85</v>
      </c>
      <c r="C3108" s="28">
        <v>47.420767195767198</v>
      </c>
      <c r="D3108" s="29">
        <f t="shared" si="48"/>
        <v>44448</v>
      </c>
    </row>
    <row r="3109" spans="1:4" x14ac:dyDescent="0.25">
      <c r="A3109" s="26" t="s">
        <v>86</v>
      </c>
      <c r="B3109" s="27" t="s">
        <v>85</v>
      </c>
      <c r="C3109" s="28">
        <v>22.045855379188712</v>
      </c>
      <c r="D3109" s="29">
        <f t="shared" si="48"/>
        <v>44449</v>
      </c>
    </row>
    <row r="3110" spans="1:4" x14ac:dyDescent="0.25">
      <c r="A3110" s="26" t="s">
        <v>84</v>
      </c>
      <c r="B3110" s="27" t="s">
        <v>85</v>
      </c>
      <c r="C3110" s="28">
        <v>77.088124574409321</v>
      </c>
      <c r="D3110" s="29">
        <f t="shared" si="48"/>
        <v>44450</v>
      </c>
    </row>
    <row r="3111" spans="1:4" x14ac:dyDescent="0.25">
      <c r="A3111" s="26" t="s">
        <v>86</v>
      </c>
      <c r="B3111" s="27" t="s">
        <v>88</v>
      </c>
      <c r="C3111" s="28">
        <v>55.114638447971785</v>
      </c>
      <c r="D3111" s="29">
        <f t="shared" si="48"/>
        <v>44451</v>
      </c>
    </row>
    <row r="3112" spans="1:4" x14ac:dyDescent="0.25">
      <c r="A3112" s="26" t="s">
        <v>86</v>
      </c>
      <c r="B3112" s="27" t="s">
        <v>88</v>
      </c>
      <c r="C3112" s="28">
        <v>66.137566137566139</v>
      </c>
      <c r="D3112" s="29">
        <f t="shared" si="48"/>
        <v>44452</v>
      </c>
    </row>
    <row r="3113" spans="1:4" x14ac:dyDescent="0.25">
      <c r="A3113" s="26" t="s">
        <v>86</v>
      </c>
      <c r="B3113" s="27" t="s">
        <v>88</v>
      </c>
      <c r="C3113" s="28">
        <v>44.091710758377424</v>
      </c>
      <c r="D3113" s="29">
        <f t="shared" si="48"/>
        <v>44453</v>
      </c>
    </row>
    <row r="3114" spans="1:4" x14ac:dyDescent="0.25">
      <c r="A3114" s="26" t="s">
        <v>86</v>
      </c>
      <c r="B3114" s="27" t="s">
        <v>88</v>
      </c>
      <c r="C3114" s="28">
        <v>55.114638447971785</v>
      </c>
      <c r="D3114" s="29">
        <f t="shared" si="48"/>
        <v>44454</v>
      </c>
    </row>
    <row r="3115" spans="1:4" x14ac:dyDescent="0.25">
      <c r="A3115" s="26" t="s">
        <v>87</v>
      </c>
      <c r="B3115" s="27" t="s">
        <v>88</v>
      </c>
      <c r="C3115" s="28">
        <v>529.49274594938049</v>
      </c>
      <c r="D3115" s="29">
        <f t="shared" si="48"/>
        <v>44455</v>
      </c>
    </row>
    <row r="3116" spans="1:4" x14ac:dyDescent="0.25">
      <c r="A3116" s="26" t="s">
        <v>87</v>
      </c>
      <c r="B3116" s="27" t="s">
        <v>88</v>
      </c>
      <c r="C3116" s="28">
        <v>105.89854918987609</v>
      </c>
      <c r="D3116" s="29">
        <f t="shared" si="48"/>
        <v>44456</v>
      </c>
    </row>
    <row r="3117" spans="1:4" x14ac:dyDescent="0.25">
      <c r="A3117" s="26" t="s">
        <v>87</v>
      </c>
      <c r="B3117" s="27" t="s">
        <v>90</v>
      </c>
      <c r="C3117" s="28">
        <v>105.89854918987609</v>
      </c>
      <c r="D3117" s="29">
        <f t="shared" si="48"/>
        <v>44457</v>
      </c>
    </row>
    <row r="3118" spans="1:4" x14ac:dyDescent="0.25">
      <c r="A3118" s="26" t="s">
        <v>86</v>
      </c>
      <c r="B3118" s="27" t="s">
        <v>88</v>
      </c>
      <c r="C3118" s="28">
        <v>55.114638447971785</v>
      </c>
      <c r="D3118" s="29">
        <f t="shared" si="48"/>
        <v>44458</v>
      </c>
    </row>
    <row r="3119" spans="1:4" x14ac:dyDescent="0.25">
      <c r="A3119" s="26" t="s">
        <v>91</v>
      </c>
      <c r="B3119" s="27" t="s">
        <v>85</v>
      </c>
      <c r="C3119" s="28">
        <v>156.67558689759727</v>
      </c>
      <c r="D3119" s="29">
        <f t="shared" si="48"/>
        <v>44459</v>
      </c>
    </row>
    <row r="3120" spans="1:4" x14ac:dyDescent="0.25">
      <c r="A3120" s="26" t="s">
        <v>87</v>
      </c>
      <c r="B3120" s="27" t="s">
        <v>88</v>
      </c>
      <c r="C3120" s="28">
        <v>335.48660383352745</v>
      </c>
      <c r="D3120" s="29">
        <f t="shared" si="48"/>
        <v>44460</v>
      </c>
    </row>
    <row r="3121" spans="1:4" x14ac:dyDescent="0.25">
      <c r="A3121" s="26" t="s">
        <v>87</v>
      </c>
      <c r="B3121" s="27" t="s">
        <v>85</v>
      </c>
      <c r="C3121" s="28">
        <v>24.309213191799692</v>
      </c>
      <c r="D3121" s="29">
        <f t="shared" si="48"/>
        <v>44461</v>
      </c>
    </row>
    <row r="3122" spans="1:4" x14ac:dyDescent="0.25">
      <c r="A3122" s="26" t="s">
        <v>84</v>
      </c>
      <c r="B3122" s="27" t="s">
        <v>88</v>
      </c>
      <c r="C3122" s="28">
        <v>51.392083049606214</v>
      </c>
      <c r="D3122" s="29">
        <f t="shared" si="48"/>
        <v>44462</v>
      </c>
    </row>
    <row r="3123" spans="1:4" x14ac:dyDescent="0.25">
      <c r="A3123" s="26" t="s">
        <v>89</v>
      </c>
      <c r="B3123" s="27" t="s">
        <v>90</v>
      </c>
      <c r="C3123" s="28">
        <v>228.96498667423779</v>
      </c>
      <c r="D3123" s="29">
        <f t="shared" si="48"/>
        <v>44463</v>
      </c>
    </row>
    <row r="3124" spans="1:4" x14ac:dyDescent="0.25">
      <c r="A3124" s="26" t="s">
        <v>87</v>
      </c>
      <c r="B3124" s="27" t="s">
        <v>85</v>
      </c>
      <c r="C3124" s="28">
        <v>84.718839351900883</v>
      </c>
      <c r="D3124" s="29">
        <f t="shared" si="48"/>
        <v>44464</v>
      </c>
    </row>
    <row r="3125" spans="1:4" x14ac:dyDescent="0.25">
      <c r="A3125" s="26" t="s">
        <v>87</v>
      </c>
      <c r="B3125" s="27" t="s">
        <v>88</v>
      </c>
      <c r="C3125" s="28">
        <v>51.195594620353702</v>
      </c>
      <c r="D3125" s="29">
        <f t="shared" si="48"/>
        <v>44465</v>
      </c>
    </row>
    <row r="3126" spans="1:4" x14ac:dyDescent="0.25">
      <c r="A3126" s="26" t="s">
        <v>87</v>
      </c>
      <c r="B3126" s="27" t="s">
        <v>85</v>
      </c>
      <c r="C3126" s="28">
        <v>211.79709837975219</v>
      </c>
      <c r="D3126" s="29">
        <f t="shared" si="48"/>
        <v>44466</v>
      </c>
    </row>
    <row r="3127" spans="1:4" x14ac:dyDescent="0.25">
      <c r="A3127" s="26" t="s">
        <v>86</v>
      </c>
      <c r="B3127" s="27" t="s">
        <v>85</v>
      </c>
      <c r="C3127" s="28">
        <v>115.52028218694885</v>
      </c>
      <c r="D3127" s="29">
        <f t="shared" si="48"/>
        <v>44467</v>
      </c>
    </row>
    <row r="3128" spans="1:4" x14ac:dyDescent="0.25">
      <c r="A3128" s="26" t="s">
        <v>91</v>
      </c>
      <c r="B3128" s="27" t="s">
        <v>85</v>
      </c>
      <c r="C3128" s="28">
        <v>0.75</v>
      </c>
      <c r="D3128" s="29">
        <f t="shared" si="48"/>
        <v>44468</v>
      </c>
    </row>
    <row r="3129" spans="1:4" x14ac:dyDescent="0.25">
      <c r="A3129" s="26" t="s">
        <v>91</v>
      </c>
      <c r="B3129" s="27" t="s">
        <v>85</v>
      </c>
      <c r="C3129" s="28">
        <v>0.75</v>
      </c>
      <c r="D3129" s="29">
        <f t="shared" si="48"/>
        <v>44469</v>
      </c>
    </row>
    <row r="3130" spans="1:4" x14ac:dyDescent="0.25">
      <c r="A3130" s="26" t="s">
        <v>84</v>
      </c>
      <c r="B3130" s="27" t="s">
        <v>88</v>
      </c>
      <c r="C3130" s="28">
        <v>123.22858903265558</v>
      </c>
      <c r="D3130" s="29">
        <f t="shared" si="48"/>
        <v>44470</v>
      </c>
    </row>
    <row r="3131" spans="1:4" x14ac:dyDescent="0.25">
      <c r="A3131" s="26" t="s">
        <v>84</v>
      </c>
      <c r="B3131" s="27" t="s">
        <v>90</v>
      </c>
      <c r="C3131" s="28">
        <v>18.484288354898336</v>
      </c>
      <c r="D3131" s="29">
        <f t="shared" si="48"/>
        <v>44471</v>
      </c>
    </row>
    <row r="3132" spans="1:4" x14ac:dyDescent="0.25">
      <c r="A3132" s="26" t="s">
        <v>84</v>
      </c>
      <c r="B3132" s="27" t="s">
        <v>88</v>
      </c>
      <c r="C3132" s="28">
        <v>15.403573629081947</v>
      </c>
      <c r="D3132" s="29">
        <f t="shared" si="48"/>
        <v>44472</v>
      </c>
    </row>
    <row r="3133" spans="1:4" x14ac:dyDescent="0.25">
      <c r="A3133" s="26" t="s">
        <v>84</v>
      </c>
      <c r="B3133" s="27" t="s">
        <v>88</v>
      </c>
      <c r="C3133" s="28">
        <v>46.210720887245841</v>
      </c>
      <c r="D3133" s="29">
        <f t="shared" si="48"/>
        <v>44473</v>
      </c>
    </row>
    <row r="3134" spans="1:4" x14ac:dyDescent="0.25">
      <c r="A3134" s="26" t="s">
        <v>84</v>
      </c>
      <c r="B3134" s="27" t="s">
        <v>88</v>
      </c>
      <c r="C3134" s="28">
        <v>4.621072088724584</v>
      </c>
      <c r="D3134" s="29">
        <f t="shared" si="48"/>
        <v>44474</v>
      </c>
    </row>
    <row r="3135" spans="1:4" x14ac:dyDescent="0.25">
      <c r="A3135" s="26" t="s">
        <v>87</v>
      </c>
      <c r="B3135" s="27" t="s">
        <v>88</v>
      </c>
      <c r="C3135" s="28">
        <v>529.49274594938049</v>
      </c>
      <c r="D3135" s="29">
        <f t="shared" si="48"/>
        <v>44475</v>
      </c>
    </row>
    <row r="3136" spans="1:4" x14ac:dyDescent="0.25">
      <c r="A3136" s="26" t="s">
        <v>87</v>
      </c>
      <c r="B3136" s="27" t="s">
        <v>85</v>
      </c>
      <c r="C3136" s="28">
        <v>52.949274594938046</v>
      </c>
      <c r="D3136" s="29">
        <f t="shared" si="48"/>
        <v>44476</v>
      </c>
    </row>
    <row r="3137" spans="1:4" x14ac:dyDescent="0.25">
      <c r="A3137" s="26" t="s">
        <v>87</v>
      </c>
      <c r="B3137" s="27" t="s">
        <v>88</v>
      </c>
      <c r="C3137" s="28">
        <v>52.949274594938046</v>
      </c>
      <c r="D3137" s="29">
        <f t="shared" si="48"/>
        <v>44477</v>
      </c>
    </row>
    <row r="3138" spans="1:4" x14ac:dyDescent="0.25">
      <c r="A3138" s="26" t="s">
        <v>86</v>
      </c>
      <c r="B3138" s="27" t="s">
        <v>88</v>
      </c>
      <c r="C3138" s="28">
        <v>55.114638447971785</v>
      </c>
      <c r="D3138" s="29">
        <f t="shared" si="48"/>
        <v>44478</v>
      </c>
    </row>
    <row r="3139" spans="1:4" x14ac:dyDescent="0.25">
      <c r="A3139" s="26" t="s">
        <v>86</v>
      </c>
      <c r="B3139" s="27" t="s">
        <v>88</v>
      </c>
      <c r="C3139" s="28">
        <v>66.137566137566139</v>
      </c>
      <c r="D3139" s="29">
        <f t="shared" si="48"/>
        <v>44479</v>
      </c>
    </row>
    <row r="3140" spans="1:4" x14ac:dyDescent="0.25">
      <c r="A3140" s="26" t="s">
        <v>86</v>
      </c>
      <c r="B3140" s="27" t="s">
        <v>88</v>
      </c>
      <c r="C3140" s="28">
        <v>55.114638447971785</v>
      </c>
      <c r="D3140" s="29">
        <f t="shared" ref="D3140:D3203" si="49">D3139+1</f>
        <v>44480</v>
      </c>
    </row>
    <row r="3141" spans="1:4" x14ac:dyDescent="0.25">
      <c r="A3141" s="26" t="s">
        <v>86</v>
      </c>
      <c r="B3141" s="27" t="s">
        <v>88</v>
      </c>
      <c r="C3141" s="28">
        <v>70.546737213403873</v>
      </c>
      <c r="D3141" s="29">
        <f t="shared" si="49"/>
        <v>44481</v>
      </c>
    </row>
    <row r="3142" spans="1:4" x14ac:dyDescent="0.25">
      <c r="A3142" s="26" t="s">
        <v>86</v>
      </c>
      <c r="B3142" s="27" t="s">
        <v>88</v>
      </c>
      <c r="C3142" s="28">
        <v>66.137566137566139</v>
      </c>
      <c r="D3142" s="29">
        <f t="shared" si="49"/>
        <v>44482</v>
      </c>
    </row>
    <row r="3143" spans="1:4" x14ac:dyDescent="0.25">
      <c r="A3143" s="26" t="s">
        <v>86</v>
      </c>
      <c r="B3143" s="27" t="s">
        <v>88</v>
      </c>
      <c r="C3143" s="28">
        <v>8.8183421516754859E-6</v>
      </c>
      <c r="D3143" s="29">
        <f t="shared" si="49"/>
        <v>44483</v>
      </c>
    </row>
    <row r="3144" spans="1:4" x14ac:dyDescent="0.25">
      <c r="A3144" s="26" t="s">
        <v>86</v>
      </c>
      <c r="B3144" s="27" t="s">
        <v>88</v>
      </c>
      <c r="C3144" s="28">
        <v>55.114638447971785</v>
      </c>
      <c r="D3144" s="29">
        <f t="shared" si="49"/>
        <v>44484</v>
      </c>
    </row>
    <row r="3145" spans="1:4" x14ac:dyDescent="0.25">
      <c r="A3145" s="26" t="s">
        <v>84</v>
      </c>
      <c r="B3145" s="27" t="s">
        <v>90</v>
      </c>
      <c r="C3145" s="28">
        <v>15.417624914881863</v>
      </c>
      <c r="D3145" s="29">
        <f t="shared" si="49"/>
        <v>44485</v>
      </c>
    </row>
    <row r="3146" spans="1:4" x14ac:dyDescent="0.25">
      <c r="A3146" s="26" t="s">
        <v>86</v>
      </c>
      <c r="B3146" s="27" t="s">
        <v>88</v>
      </c>
      <c r="C3146" s="28">
        <v>44.091710758377424</v>
      </c>
      <c r="D3146" s="29">
        <f t="shared" si="49"/>
        <v>44486</v>
      </c>
    </row>
    <row r="3147" spans="1:4" x14ac:dyDescent="0.25">
      <c r="A3147" s="26" t="s">
        <v>86</v>
      </c>
      <c r="B3147" s="27" t="s">
        <v>88</v>
      </c>
      <c r="C3147" s="28">
        <v>55.114638447971785</v>
      </c>
      <c r="D3147" s="29">
        <f t="shared" si="49"/>
        <v>44487</v>
      </c>
    </row>
    <row r="3148" spans="1:4" x14ac:dyDescent="0.25">
      <c r="A3148" s="26" t="s">
        <v>91</v>
      </c>
      <c r="B3148" s="27" t="s">
        <v>85</v>
      </c>
      <c r="C3148" s="28">
        <v>40.212481668567705</v>
      </c>
      <c r="D3148" s="29">
        <f t="shared" si="49"/>
        <v>44488</v>
      </c>
    </row>
    <row r="3149" spans="1:4" x14ac:dyDescent="0.25">
      <c r="A3149" s="26" t="s">
        <v>89</v>
      </c>
      <c r="B3149" s="27" t="s">
        <v>90</v>
      </c>
      <c r="C3149" s="28">
        <v>64.110196268786581</v>
      </c>
      <c r="D3149" s="29">
        <f t="shared" si="49"/>
        <v>44489</v>
      </c>
    </row>
    <row r="3150" spans="1:4" x14ac:dyDescent="0.25">
      <c r="A3150" s="26" t="s">
        <v>91</v>
      </c>
      <c r="B3150" s="27" t="s">
        <v>85</v>
      </c>
      <c r="C3150" s="28">
        <v>72</v>
      </c>
      <c r="D3150" s="29">
        <f t="shared" si="49"/>
        <v>44490</v>
      </c>
    </row>
    <row r="3151" spans="1:4" x14ac:dyDescent="0.25">
      <c r="A3151" s="26" t="s">
        <v>86</v>
      </c>
      <c r="B3151" s="27" t="s">
        <v>88</v>
      </c>
      <c r="C3151" s="28">
        <v>30.8641975308642</v>
      </c>
      <c r="D3151" s="29">
        <f t="shared" si="49"/>
        <v>44491</v>
      </c>
    </row>
    <row r="3152" spans="1:4" x14ac:dyDescent="0.25">
      <c r="A3152" s="26" t="s">
        <v>84</v>
      </c>
      <c r="B3152" s="27" t="s">
        <v>88</v>
      </c>
      <c r="C3152" s="28">
        <v>12.848020762401553</v>
      </c>
      <c r="D3152" s="29">
        <f t="shared" si="49"/>
        <v>44492</v>
      </c>
    </row>
    <row r="3153" spans="1:4" x14ac:dyDescent="0.25">
      <c r="A3153" s="26" t="s">
        <v>86</v>
      </c>
      <c r="B3153" s="27" t="s">
        <v>88</v>
      </c>
      <c r="C3153" s="28">
        <v>132.27513227513228</v>
      </c>
      <c r="D3153" s="29">
        <f t="shared" si="49"/>
        <v>44493</v>
      </c>
    </row>
    <row r="3154" spans="1:4" x14ac:dyDescent="0.25">
      <c r="A3154" s="26" t="s">
        <v>91</v>
      </c>
      <c r="B3154" s="27" t="s">
        <v>88</v>
      </c>
      <c r="C3154" s="28">
        <v>15</v>
      </c>
      <c r="D3154" s="29">
        <f t="shared" si="49"/>
        <v>44494</v>
      </c>
    </row>
    <row r="3155" spans="1:4" x14ac:dyDescent="0.25">
      <c r="A3155" s="26" t="s">
        <v>84</v>
      </c>
      <c r="B3155" s="27" t="s">
        <v>93</v>
      </c>
      <c r="C3155" s="28">
        <v>107.82501540357363</v>
      </c>
      <c r="D3155" s="29">
        <f t="shared" si="49"/>
        <v>44495</v>
      </c>
    </row>
    <row r="3156" spans="1:4" x14ac:dyDescent="0.25">
      <c r="A3156" s="26" t="s">
        <v>84</v>
      </c>
      <c r="B3156" s="27" t="s">
        <v>85</v>
      </c>
      <c r="C3156" s="28">
        <v>92.421441774491683</v>
      </c>
      <c r="D3156" s="29">
        <f t="shared" si="49"/>
        <v>44496</v>
      </c>
    </row>
    <row r="3157" spans="1:4" x14ac:dyDescent="0.25">
      <c r="A3157" s="26" t="s">
        <v>86</v>
      </c>
      <c r="B3157" s="27" t="s">
        <v>85</v>
      </c>
      <c r="C3157" s="28">
        <v>595.2380952380953</v>
      </c>
      <c r="D3157" s="29">
        <f t="shared" si="49"/>
        <v>44497</v>
      </c>
    </row>
    <row r="3158" spans="1:4" x14ac:dyDescent="0.25">
      <c r="A3158" s="26" t="s">
        <v>87</v>
      </c>
      <c r="B3158" s="27" t="s">
        <v>88</v>
      </c>
      <c r="C3158" s="28">
        <v>209.67912739595468</v>
      </c>
      <c r="D3158" s="29">
        <f t="shared" si="49"/>
        <v>44498</v>
      </c>
    </row>
    <row r="3159" spans="1:4" x14ac:dyDescent="0.25">
      <c r="A3159" s="26" t="s">
        <v>87</v>
      </c>
      <c r="B3159" s="27" t="s">
        <v>88</v>
      </c>
      <c r="C3159" s="28">
        <v>209.67912739595468</v>
      </c>
      <c r="D3159" s="29">
        <f t="shared" si="49"/>
        <v>44499</v>
      </c>
    </row>
    <row r="3160" spans="1:4" x14ac:dyDescent="0.25">
      <c r="A3160" s="26" t="s">
        <v>87</v>
      </c>
      <c r="B3160" s="27" t="s">
        <v>88</v>
      </c>
      <c r="C3160" s="28">
        <v>105.89854918987609</v>
      </c>
      <c r="D3160" s="29">
        <f t="shared" si="49"/>
        <v>44500</v>
      </c>
    </row>
    <row r="3161" spans="1:4" x14ac:dyDescent="0.25">
      <c r="A3161" s="26" t="s">
        <v>87</v>
      </c>
      <c r="B3161" s="27" t="s">
        <v>85</v>
      </c>
      <c r="C3161" s="28">
        <v>15.884782378481413</v>
      </c>
      <c r="D3161" s="29">
        <f t="shared" si="49"/>
        <v>44501</v>
      </c>
    </row>
    <row r="3162" spans="1:4" x14ac:dyDescent="0.25">
      <c r="A3162" s="26" t="s">
        <v>87</v>
      </c>
      <c r="B3162" s="27" t="s">
        <v>88</v>
      </c>
      <c r="C3162" s="28">
        <v>80</v>
      </c>
      <c r="D3162" s="29">
        <f t="shared" si="49"/>
        <v>44502</v>
      </c>
    </row>
    <row r="3163" spans="1:4" x14ac:dyDescent="0.25">
      <c r="A3163" s="26" t="s">
        <v>84</v>
      </c>
      <c r="B3163" s="27" t="s">
        <v>90</v>
      </c>
      <c r="C3163" s="28">
        <v>103.41261633919338</v>
      </c>
      <c r="D3163" s="29">
        <f t="shared" si="49"/>
        <v>44503</v>
      </c>
    </row>
    <row r="3164" spans="1:4" x14ac:dyDescent="0.25">
      <c r="A3164" s="26" t="s">
        <v>87</v>
      </c>
      <c r="B3164" s="27" t="s">
        <v>90</v>
      </c>
      <c r="C3164" s="28">
        <v>52.949274594938046</v>
      </c>
      <c r="D3164" s="29">
        <f t="shared" si="49"/>
        <v>44504</v>
      </c>
    </row>
    <row r="3165" spans="1:4" x14ac:dyDescent="0.25">
      <c r="A3165" s="26" t="s">
        <v>84</v>
      </c>
      <c r="B3165" s="27" t="s">
        <v>85</v>
      </c>
      <c r="C3165" s="28">
        <v>57.816093430806987</v>
      </c>
      <c r="D3165" s="29">
        <f t="shared" si="49"/>
        <v>44505</v>
      </c>
    </row>
    <row r="3166" spans="1:4" x14ac:dyDescent="0.25">
      <c r="A3166" s="26" t="s">
        <v>84</v>
      </c>
      <c r="B3166" s="27" t="s">
        <v>85</v>
      </c>
      <c r="C3166" s="28">
        <v>86.177180282661155</v>
      </c>
      <c r="D3166" s="29">
        <f t="shared" si="49"/>
        <v>44506</v>
      </c>
    </row>
    <row r="3167" spans="1:4" x14ac:dyDescent="0.25">
      <c r="A3167" s="26" t="s">
        <v>86</v>
      </c>
      <c r="B3167" s="27" t="s">
        <v>85</v>
      </c>
      <c r="C3167" s="28">
        <v>66.137566137566139</v>
      </c>
      <c r="D3167" s="29">
        <f t="shared" si="49"/>
        <v>44507</v>
      </c>
    </row>
    <row r="3168" spans="1:4" x14ac:dyDescent="0.25">
      <c r="A3168" s="26" t="s">
        <v>86</v>
      </c>
      <c r="B3168" s="27" t="s">
        <v>85</v>
      </c>
      <c r="C3168" s="28">
        <v>95.486111111111114</v>
      </c>
      <c r="D3168" s="29">
        <f t="shared" si="49"/>
        <v>44508</v>
      </c>
    </row>
    <row r="3169" spans="1:4" x14ac:dyDescent="0.25">
      <c r="A3169" s="26" t="s">
        <v>86</v>
      </c>
      <c r="B3169" s="27" t="s">
        <v>85</v>
      </c>
      <c r="C3169" s="28">
        <v>72.162081128747801</v>
      </c>
      <c r="D3169" s="29">
        <f t="shared" si="49"/>
        <v>44509</v>
      </c>
    </row>
    <row r="3170" spans="1:4" x14ac:dyDescent="0.25">
      <c r="A3170" s="26" t="s">
        <v>86</v>
      </c>
      <c r="B3170" s="27" t="s">
        <v>88</v>
      </c>
      <c r="C3170" s="28">
        <v>55.114638447971785</v>
      </c>
      <c r="D3170" s="29">
        <f t="shared" si="49"/>
        <v>44510</v>
      </c>
    </row>
    <row r="3171" spans="1:4" x14ac:dyDescent="0.25">
      <c r="A3171" s="26" t="s">
        <v>84</v>
      </c>
      <c r="B3171" s="27" t="s">
        <v>88</v>
      </c>
      <c r="C3171" s="28">
        <v>689.41744226128924</v>
      </c>
      <c r="D3171" s="29">
        <f t="shared" si="49"/>
        <v>44511</v>
      </c>
    </row>
    <row r="3172" spans="1:4" x14ac:dyDescent="0.25">
      <c r="A3172" s="26" t="s">
        <v>86</v>
      </c>
      <c r="B3172" s="27" t="s">
        <v>85</v>
      </c>
      <c r="C3172" s="28">
        <v>46.905423280423278</v>
      </c>
      <c r="D3172" s="29">
        <f t="shared" si="49"/>
        <v>44512</v>
      </c>
    </row>
    <row r="3173" spans="1:4" x14ac:dyDescent="0.25">
      <c r="A3173" s="26" t="s">
        <v>86</v>
      </c>
      <c r="B3173" s="27" t="s">
        <v>88</v>
      </c>
      <c r="C3173" s="28">
        <v>44.091710758377424</v>
      </c>
      <c r="D3173" s="29">
        <f t="shared" si="49"/>
        <v>44513</v>
      </c>
    </row>
    <row r="3174" spans="1:4" x14ac:dyDescent="0.25">
      <c r="A3174" s="26" t="s">
        <v>86</v>
      </c>
      <c r="B3174" s="27" t="s">
        <v>88</v>
      </c>
      <c r="C3174" s="28">
        <v>44.091710758377424</v>
      </c>
      <c r="D3174" s="29">
        <f t="shared" si="49"/>
        <v>44514</v>
      </c>
    </row>
    <row r="3175" spans="1:4" x14ac:dyDescent="0.25">
      <c r="A3175" s="26" t="s">
        <v>86</v>
      </c>
      <c r="B3175" s="27" t="s">
        <v>88</v>
      </c>
      <c r="C3175" s="28">
        <v>44.091710758377424</v>
      </c>
      <c r="D3175" s="29">
        <f t="shared" si="49"/>
        <v>44515</v>
      </c>
    </row>
    <row r="3176" spans="1:4" x14ac:dyDescent="0.25">
      <c r="A3176" s="26" t="s">
        <v>86</v>
      </c>
      <c r="B3176" s="27" t="s">
        <v>88</v>
      </c>
      <c r="C3176" s="28">
        <v>44.091710758377424</v>
      </c>
      <c r="D3176" s="29">
        <f t="shared" si="49"/>
        <v>44516</v>
      </c>
    </row>
    <row r="3177" spans="1:4" x14ac:dyDescent="0.25">
      <c r="A3177" s="26" t="s">
        <v>86</v>
      </c>
      <c r="B3177" s="27" t="s">
        <v>88</v>
      </c>
      <c r="C3177" s="28">
        <v>48.500881834215171</v>
      </c>
      <c r="D3177" s="29">
        <f t="shared" si="49"/>
        <v>44517</v>
      </c>
    </row>
    <row r="3178" spans="1:4" x14ac:dyDescent="0.25">
      <c r="A3178" s="26" t="s">
        <v>86</v>
      </c>
      <c r="B3178" s="27" t="s">
        <v>85</v>
      </c>
      <c r="C3178" s="28">
        <v>23.478835978835978</v>
      </c>
      <c r="D3178" s="29">
        <f t="shared" si="49"/>
        <v>44518</v>
      </c>
    </row>
    <row r="3179" spans="1:4" x14ac:dyDescent="0.25">
      <c r="A3179" s="26" t="s">
        <v>91</v>
      </c>
      <c r="B3179" s="27" t="s">
        <v>85</v>
      </c>
      <c r="C3179" s="28">
        <v>801.35710019754674</v>
      </c>
      <c r="D3179" s="29">
        <f t="shared" si="49"/>
        <v>44519</v>
      </c>
    </row>
    <row r="3180" spans="1:4" x14ac:dyDescent="0.25">
      <c r="A3180" s="26" t="s">
        <v>84</v>
      </c>
      <c r="B3180" s="27" t="s">
        <v>85</v>
      </c>
      <c r="C3180" s="28">
        <v>17.235436056532226</v>
      </c>
      <c r="D3180" s="29">
        <f t="shared" si="49"/>
        <v>44520</v>
      </c>
    </row>
    <row r="3181" spans="1:4" x14ac:dyDescent="0.25">
      <c r="A3181" s="26" t="s">
        <v>87</v>
      </c>
      <c r="B3181" s="27" t="s">
        <v>85</v>
      </c>
      <c r="C3181" s="28">
        <v>317.69564756962825</v>
      </c>
      <c r="D3181" s="29">
        <f t="shared" si="49"/>
        <v>44521</v>
      </c>
    </row>
    <row r="3182" spans="1:4" x14ac:dyDescent="0.25">
      <c r="A3182" s="26" t="s">
        <v>87</v>
      </c>
      <c r="B3182" s="27" t="s">
        <v>85</v>
      </c>
      <c r="C3182" s="28">
        <v>317.69564756962825</v>
      </c>
      <c r="D3182" s="29">
        <f t="shared" si="49"/>
        <v>44522</v>
      </c>
    </row>
    <row r="3183" spans="1:4" x14ac:dyDescent="0.25">
      <c r="A3183" s="26" t="s">
        <v>87</v>
      </c>
      <c r="B3183" s="27" t="s">
        <v>85</v>
      </c>
      <c r="C3183" s="28">
        <v>317.69564756962825</v>
      </c>
      <c r="D3183" s="29">
        <f t="shared" si="49"/>
        <v>44523</v>
      </c>
    </row>
    <row r="3184" spans="1:4" x14ac:dyDescent="0.25">
      <c r="A3184" s="26" t="s">
        <v>91</v>
      </c>
      <c r="B3184" s="27" t="s">
        <v>85</v>
      </c>
      <c r="C3184" s="28">
        <v>11.355262553406535</v>
      </c>
      <c r="D3184" s="29">
        <f t="shared" si="49"/>
        <v>44524</v>
      </c>
    </row>
    <row r="3185" spans="1:4" x14ac:dyDescent="0.25">
      <c r="A3185" s="26" t="s">
        <v>89</v>
      </c>
      <c r="B3185" s="27" t="s">
        <v>85</v>
      </c>
      <c r="C3185" s="28">
        <v>50</v>
      </c>
      <c r="D3185" s="29">
        <f t="shared" si="49"/>
        <v>44525</v>
      </c>
    </row>
    <row r="3186" spans="1:4" x14ac:dyDescent="0.25">
      <c r="A3186" s="26" t="s">
        <v>86</v>
      </c>
      <c r="B3186" s="27" t="s">
        <v>85</v>
      </c>
      <c r="C3186" s="28">
        <v>110.22927689594357</v>
      </c>
      <c r="D3186" s="29">
        <f t="shared" si="49"/>
        <v>44526</v>
      </c>
    </row>
    <row r="3187" spans="1:4" x14ac:dyDescent="0.25">
      <c r="A3187" s="26" t="s">
        <v>86</v>
      </c>
      <c r="B3187" s="27" t="s">
        <v>88</v>
      </c>
      <c r="C3187" s="28">
        <v>992.06349206349205</v>
      </c>
      <c r="D3187" s="29">
        <f t="shared" si="49"/>
        <v>44527</v>
      </c>
    </row>
    <row r="3188" spans="1:4" x14ac:dyDescent="0.25">
      <c r="A3188" s="26" t="s">
        <v>86</v>
      </c>
      <c r="B3188" s="27" t="s">
        <v>88</v>
      </c>
      <c r="C3188" s="28">
        <v>330.68783068783068</v>
      </c>
      <c r="D3188" s="29">
        <f t="shared" si="49"/>
        <v>44528</v>
      </c>
    </row>
    <row r="3189" spans="1:4" x14ac:dyDescent="0.25">
      <c r="A3189" s="26" t="s">
        <v>91</v>
      </c>
      <c r="B3189" s="27" t="s">
        <v>85</v>
      </c>
      <c r="C3189" s="28">
        <v>1643.8094363026601</v>
      </c>
      <c r="D3189" s="29">
        <f t="shared" si="49"/>
        <v>44529</v>
      </c>
    </row>
    <row r="3190" spans="1:4" x14ac:dyDescent="0.25">
      <c r="A3190" s="26" t="s">
        <v>84</v>
      </c>
      <c r="B3190" s="27" t="s">
        <v>88</v>
      </c>
      <c r="C3190" s="28">
        <v>64.24010381200776</v>
      </c>
      <c r="D3190" s="29">
        <f t="shared" si="49"/>
        <v>44530</v>
      </c>
    </row>
    <row r="3191" spans="1:4" x14ac:dyDescent="0.25">
      <c r="A3191" s="26" t="s">
        <v>84</v>
      </c>
      <c r="B3191" s="27" t="s">
        <v>88</v>
      </c>
      <c r="C3191" s="28">
        <v>15.403573629081947</v>
      </c>
      <c r="D3191" s="29">
        <f t="shared" si="49"/>
        <v>44531</v>
      </c>
    </row>
    <row r="3192" spans="1:4" x14ac:dyDescent="0.25">
      <c r="A3192" s="26" t="s">
        <v>84</v>
      </c>
      <c r="B3192" s="27" t="s">
        <v>88</v>
      </c>
      <c r="C3192" s="28">
        <v>23.105360443622921</v>
      </c>
      <c r="D3192" s="29">
        <f t="shared" si="49"/>
        <v>44532</v>
      </c>
    </row>
    <row r="3193" spans="1:4" x14ac:dyDescent="0.25">
      <c r="A3193" s="26" t="s">
        <v>84</v>
      </c>
      <c r="B3193" s="27" t="s">
        <v>88</v>
      </c>
      <c r="C3193" s="28">
        <v>15.403573629081947</v>
      </c>
      <c r="D3193" s="29">
        <f t="shared" si="49"/>
        <v>44533</v>
      </c>
    </row>
    <row r="3194" spans="1:4" x14ac:dyDescent="0.25">
      <c r="A3194" s="26" t="s">
        <v>84</v>
      </c>
      <c r="B3194" s="27" t="s">
        <v>88</v>
      </c>
      <c r="C3194" s="28">
        <v>23.105360443622921</v>
      </c>
      <c r="D3194" s="29">
        <f t="shared" si="49"/>
        <v>44534</v>
      </c>
    </row>
    <row r="3195" spans="1:4" x14ac:dyDescent="0.25">
      <c r="A3195" s="26" t="s">
        <v>86</v>
      </c>
      <c r="B3195" s="27" t="s">
        <v>85</v>
      </c>
      <c r="C3195" s="28">
        <v>50.705467372134038</v>
      </c>
      <c r="D3195" s="29">
        <f t="shared" si="49"/>
        <v>44535</v>
      </c>
    </row>
    <row r="3196" spans="1:4" x14ac:dyDescent="0.25">
      <c r="A3196" s="26" t="s">
        <v>86</v>
      </c>
      <c r="B3196" s="27" t="s">
        <v>85</v>
      </c>
      <c r="C3196" s="28">
        <v>35.273368606701936</v>
      </c>
      <c r="D3196" s="29">
        <f t="shared" si="49"/>
        <v>44536</v>
      </c>
    </row>
    <row r="3197" spans="1:4" x14ac:dyDescent="0.25">
      <c r="A3197" s="26" t="s">
        <v>87</v>
      </c>
      <c r="B3197" s="27" t="s">
        <v>85</v>
      </c>
      <c r="C3197" s="28">
        <v>20.257677659833075</v>
      </c>
      <c r="D3197" s="29">
        <f t="shared" si="49"/>
        <v>44537</v>
      </c>
    </row>
    <row r="3198" spans="1:4" x14ac:dyDescent="0.25">
      <c r="A3198" s="26" t="s">
        <v>87</v>
      </c>
      <c r="B3198" s="27" t="s">
        <v>88</v>
      </c>
      <c r="C3198" s="28">
        <v>52.949274594938046</v>
      </c>
      <c r="D3198" s="29">
        <f t="shared" si="49"/>
        <v>44538</v>
      </c>
    </row>
    <row r="3199" spans="1:4" x14ac:dyDescent="0.25">
      <c r="A3199" s="26" t="s">
        <v>84</v>
      </c>
      <c r="B3199" s="27" t="s">
        <v>88</v>
      </c>
      <c r="C3199" s="28">
        <v>38.54406228720466</v>
      </c>
      <c r="D3199" s="29">
        <f t="shared" si="49"/>
        <v>44539</v>
      </c>
    </row>
    <row r="3200" spans="1:4" x14ac:dyDescent="0.25">
      <c r="A3200" s="26" t="s">
        <v>86</v>
      </c>
      <c r="B3200" s="27" t="s">
        <v>85</v>
      </c>
      <c r="C3200" s="28">
        <v>26.803350970017636</v>
      </c>
      <c r="D3200" s="29">
        <f t="shared" si="49"/>
        <v>44540</v>
      </c>
    </row>
    <row r="3201" spans="1:4" x14ac:dyDescent="0.25">
      <c r="A3201" s="26" t="s">
        <v>87</v>
      </c>
      <c r="B3201" s="27" t="s">
        <v>88</v>
      </c>
      <c r="C3201" s="28">
        <v>211.79709837975219</v>
      </c>
      <c r="D3201" s="29">
        <f t="shared" si="49"/>
        <v>44541</v>
      </c>
    </row>
    <row r="3202" spans="1:4" x14ac:dyDescent="0.25">
      <c r="A3202" s="26" t="s">
        <v>86</v>
      </c>
      <c r="B3202" s="27" t="s">
        <v>88</v>
      </c>
      <c r="C3202" s="28">
        <v>55.114638447971785</v>
      </c>
      <c r="D3202" s="29">
        <f t="shared" si="49"/>
        <v>44542</v>
      </c>
    </row>
    <row r="3203" spans="1:4" x14ac:dyDescent="0.25">
      <c r="A3203" s="26" t="s">
        <v>86</v>
      </c>
      <c r="B3203" s="27" t="s">
        <v>88</v>
      </c>
      <c r="C3203" s="28">
        <v>55.114638447971785</v>
      </c>
      <c r="D3203" s="29">
        <f t="shared" si="49"/>
        <v>44543</v>
      </c>
    </row>
    <row r="3204" spans="1:4" x14ac:dyDescent="0.25">
      <c r="A3204" s="26" t="s">
        <v>86</v>
      </c>
      <c r="B3204" s="27" t="s">
        <v>88</v>
      </c>
      <c r="C3204" s="28">
        <v>55.114638447971785</v>
      </c>
      <c r="D3204" s="29">
        <f t="shared" ref="D3204:D3267" si="50">D3203+1</f>
        <v>44544</v>
      </c>
    </row>
    <row r="3205" spans="1:4" x14ac:dyDescent="0.25">
      <c r="A3205" s="26" t="s">
        <v>86</v>
      </c>
      <c r="B3205" s="27" t="s">
        <v>88</v>
      </c>
      <c r="C3205" s="28">
        <v>55.114638447971785</v>
      </c>
      <c r="D3205" s="29">
        <f t="shared" si="50"/>
        <v>44545</v>
      </c>
    </row>
    <row r="3206" spans="1:4" x14ac:dyDescent="0.25">
      <c r="A3206" s="26" t="s">
        <v>91</v>
      </c>
      <c r="B3206" s="27" t="s">
        <v>85</v>
      </c>
      <c r="C3206" s="28">
        <v>814.73032426266911</v>
      </c>
      <c r="D3206" s="29">
        <f t="shared" si="50"/>
        <v>44546</v>
      </c>
    </row>
    <row r="3207" spans="1:4" x14ac:dyDescent="0.25">
      <c r="A3207" s="26" t="s">
        <v>87</v>
      </c>
      <c r="B3207" s="27" t="s">
        <v>85</v>
      </c>
      <c r="C3207" s="28">
        <v>0.97236852767198778</v>
      </c>
      <c r="D3207" s="29">
        <f t="shared" si="50"/>
        <v>44547</v>
      </c>
    </row>
    <row r="3208" spans="1:4" x14ac:dyDescent="0.25">
      <c r="A3208" s="26" t="s">
        <v>84</v>
      </c>
      <c r="B3208" s="27" t="s">
        <v>85</v>
      </c>
      <c r="C3208" s="28">
        <v>46.210720887245841</v>
      </c>
      <c r="D3208" s="29">
        <f t="shared" si="50"/>
        <v>44548</v>
      </c>
    </row>
    <row r="3209" spans="1:4" x14ac:dyDescent="0.25">
      <c r="A3209" s="26" t="s">
        <v>91</v>
      </c>
      <c r="B3209" s="27" t="s">
        <v>85</v>
      </c>
      <c r="C3209" s="28">
        <v>48.883819455760147</v>
      </c>
      <c r="D3209" s="29">
        <f t="shared" si="50"/>
        <v>44549</v>
      </c>
    </row>
    <row r="3210" spans="1:4" x14ac:dyDescent="0.25">
      <c r="A3210" s="26" t="s">
        <v>91</v>
      </c>
      <c r="B3210" s="27" t="s">
        <v>85</v>
      </c>
      <c r="C3210" s="28">
        <v>48.883819455760147</v>
      </c>
      <c r="D3210" s="29">
        <f t="shared" si="50"/>
        <v>44550</v>
      </c>
    </row>
    <row r="3211" spans="1:4" x14ac:dyDescent="0.25">
      <c r="A3211" s="26" t="s">
        <v>91</v>
      </c>
      <c r="B3211" s="27" t="s">
        <v>88</v>
      </c>
      <c r="C3211" s="28">
        <v>184.78083754277333</v>
      </c>
      <c r="D3211" s="29">
        <f t="shared" si="50"/>
        <v>44551</v>
      </c>
    </row>
    <row r="3212" spans="1:4" x14ac:dyDescent="0.25">
      <c r="A3212" s="26" t="s">
        <v>84</v>
      </c>
      <c r="B3212" s="27" t="s">
        <v>88</v>
      </c>
      <c r="C3212" s="28">
        <v>308.07147258163894</v>
      </c>
      <c r="D3212" s="29">
        <f t="shared" si="50"/>
        <v>44552</v>
      </c>
    </row>
    <row r="3213" spans="1:4" x14ac:dyDescent="0.25">
      <c r="A3213" s="26" t="s">
        <v>84</v>
      </c>
      <c r="B3213" s="27" t="s">
        <v>88</v>
      </c>
      <c r="C3213" s="28">
        <v>184.84288354898337</v>
      </c>
      <c r="D3213" s="29">
        <f t="shared" si="50"/>
        <v>44553</v>
      </c>
    </row>
    <row r="3214" spans="1:4" x14ac:dyDescent="0.25">
      <c r="A3214" s="26" t="s">
        <v>84</v>
      </c>
      <c r="B3214" s="27" t="s">
        <v>85</v>
      </c>
      <c r="C3214" s="28">
        <v>7.7017868145409736</v>
      </c>
      <c r="D3214" s="29">
        <f t="shared" si="50"/>
        <v>44554</v>
      </c>
    </row>
    <row r="3215" spans="1:4" x14ac:dyDescent="0.25">
      <c r="A3215" s="26" t="s">
        <v>84</v>
      </c>
      <c r="B3215" s="27" t="s">
        <v>88</v>
      </c>
      <c r="C3215" s="28">
        <v>7.7017868145409736</v>
      </c>
      <c r="D3215" s="29">
        <f t="shared" si="50"/>
        <v>44555</v>
      </c>
    </row>
    <row r="3216" spans="1:4" x14ac:dyDescent="0.25">
      <c r="A3216" s="26" t="s">
        <v>84</v>
      </c>
      <c r="B3216" s="27" t="s">
        <v>88</v>
      </c>
      <c r="C3216" s="28">
        <v>123.22858903265558</v>
      </c>
      <c r="D3216" s="29">
        <f t="shared" si="50"/>
        <v>44556</v>
      </c>
    </row>
    <row r="3217" spans="1:4" x14ac:dyDescent="0.25">
      <c r="A3217" s="26" t="s">
        <v>84</v>
      </c>
      <c r="B3217" s="27" t="s">
        <v>85</v>
      </c>
      <c r="C3217" s="28">
        <v>34.470872113064452</v>
      </c>
      <c r="D3217" s="29">
        <f t="shared" si="50"/>
        <v>44557</v>
      </c>
    </row>
    <row r="3218" spans="1:4" x14ac:dyDescent="0.25">
      <c r="A3218" s="26" t="s">
        <v>84</v>
      </c>
      <c r="B3218" s="27" t="s">
        <v>85</v>
      </c>
      <c r="C3218" s="28">
        <v>3.4470872113064459</v>
      </c>
      <c r="D3218" s="29">
        <f t="shared" si="50"/>
        <v>44558</v>
      </c>
    </row>
    <row r="3219" spans="1:4" x14ac:dyDescent="0.25">
      <c r="A3219" s="26" t="s">
        <v>89</v>
      </c>
      <c r="B3219" s="27" t="s">
        <v>85</v>
      </c>
      <c r="C3219" s="28">
        <v>183.17198933939025</v>
      </c>
      <c r="D3219" s="29">
        <f t="shared" si="50"/>
        <v>44559</v>
      </c>
    </row>
    <row r="3220" spans="1:4" x14ac:dyDescent="0.25">
      <c r="A3220" s="26" t="s">
        <v>89</v>
      </c>
      <c r="B3220" s="27" t="s">
        <v>92</v>
      </c>
      <c r="C3220" s="28">
        <v>457.92997334847558</v>
      </c>
      <c r="D3220" s="29">
        <f t="shared" si="50"/>
        <v>44560</v>
      </c>
    </row>
    <row r="3221" spans="1:4" x14ac:dyDescent="0.25">
      <c r="A3221" s="26" t="s">
        <v>89</v>
      </c>
      <c r="B3221" s="27" t="s">
        <v>85</v>
      </c>
      <c r="C3221" s="28">
        <v>45.792997334847563</v>
      </c>
      <c r="D3221" s="29">
        <f t="shared" si="50"/>
        <v>44561</v>
      </c>
    </row>
    <row r="3222" spans="1:4" x14ac:dyDescent="0.25">
      <c r="A3222" s="26" t="s">
        <v>89</v>
      </c>
      <c r="B3222" s="27" t="s">
        <v>85</v>
      </c>
      <c r="C3222" s="28">
        <v>274.75798400908536</v>
      </c>
      <c r="D3222" s="29">
        <f t="shared" si="50"/>
        <v>44562</v>
      </c>
    </row>
    <row r="3223" spans="1:4" x14ac:dyDescent="0.25">
      <c r="A3223" s="26" t="s">
        <v>87</v>
      </c>
      <c r="B3223" s="27" t="s">
        <v>88</v>
      </c>
      <c r="C3223" s="28">
        <v>52.949274594938046</v>
      </c>
      <c r="D3223" s="29">
        <f t="shared" si="50"/>
        <v>44563</v>
      </c>
    </row>
    <row r="3224" spans="1:4" x14ac:dyDescent="0.25">
      <c r="A3224" s="26" t="s">
        <v>87</v>
      </c>
      <c r="B3224" s="27" t="s">
        <v>85</v>
      </c>
      <c r="C3224" s="28">
        <v>105.89854918987609</v>
      </c>
      <c r="D3224" s="29">
        <f t="shared" si="50"/>
        <v>44564</v>
      </c>
    </row>
    <row r="3225" spans="1:4" x14ac:dyDescent="0.25">
      <c r="A3225" s="26" t="s">
        <v>87</v>
      </c>
      <c r="B3225" s="27" t="s">
        <v>90</v>
      </c>
      <c r="C3225" s="28">
        <v>105.89854918987609</v>
      </c>
      <c r="D3225" s="29">
        <f t="shared" si="50"/>
        <v>44565</v>
      </c>
    </row>
    <row r="3226" spans="1:4" x14ac:dyDescent="0.25">
      <c r="A3226" s="26" t="s">
        <v>84</v>
      </c>
      <c r="B3226" s="27" t="s">
        <v>85</v>
      </c>
      <c r="C3226" s="28">
        <v>25.696041524803107</v>
      </c>
      <c r="D3226" s="29">
        <f t="shared" si="50"/>
        <v>44566</v>
      </c>
    </row>
    <row r="3227" spans="1:4" x14ac:dyDescent="0.25">
      <c r="A3227" s="26" t="s">
        <v>84</v>
      </c>
      <c r="B3227" s="27" t="s">
        <v>90</v>
      </c>
      <c r="C3227" s="28">
        <v>30.807147258163894</v>
      </c>
      <c r="D3227" s="29">
        <f t="shared" si="50"/>
        <v>44567</v>
      </c>
    </row>
    <row r="3228" spans="1:4" x14ac:dyDescent="0.25">
      <c r="A3228" s="26" t="s">
        <v>84</v>
      </c>
      <c r="B3228" s="27" t="s">
        <v>85</v>
      </c>
      <c r="C3228" s="28">
        <v>18.484288354898336</v>
      </c>
      <c r="D3228" s="29">
        <f t="shared" si="50"/>
        <v>44568</v>
      </c>
    </row>
    <row r="3229" spans="1:4" x14ac:dyDescent="0.25">
      <c r="A3229" s="26" t="s">
        <v>84</v>
      </c>
      <c r="B3229" s="27" t="s">
        <v>88</v>
      </c>
      <c r="C3229" s="28">
        <v>77.017868145409736</v>
      </c>
      <c r="D3229" s="29">
        <f t="shared" si="50"/>
        <v>44569</v>
      </c>
    </row>
    <row r="3230" spans="1:4" x14ac:dyDescent="0.25">
      <c r="A3230" s="26" t="s">
        <v>84</v>
      </c>
      <c r="B3230" s="27" t="s">
        <v>88</v>
      </c>
      <c r="C3230" s="28">
        <v>77.017868145409736</v>
      </c>
      <c r="D3230" s="29">
        <f t="shared" si="50"/>
        <v>44570</v>
      </c>
    </row>
    <row r="3231" spans="1:4" x14ac:dyDescent="0.25">
      <c r="A3231" s="26" t="s">
        <v>84</v>
      </c>
      <c r="B3231" s="27" t="s">
        <v>92</v>
      </c>
      <c r="C3231" s="28">
        <v>308.07147258163894</v>
      </c>
      <c r="D3231" s="29">
        <f t="shared" si="50"/>
        <v>44571</v>
      </c>
    </row>
    <row r="3232" spans="1:4" x14ac:dyDescent="0.25">
      <c r="A3232" s="26" t="s">
        <v>86</v>
      </c>
      <c r="B3232" s="27" t="s">
        <v>85</v>
      </c>
      <c r="C3232" s="28">
        <v>132.27513227513228</v>
      </c>
      <c r="D3232" s="29">
        <f t="shared" si="50"/>
        <v>44572</v>
      </c>
    </row>
    <row r="3233" spans="1:4" x14ac:dyDescent="0.25">
      <c r="A3233" s="26" t="s">
        <v>89</v>
      </c>
      <c r="B3233" s="27" t="s">
        <v>90</v>
      </c>
      <c r="C3233" s="28">
        <v>18.317198933939025</v>
      </c>
      <c r="D3233" s="29">
        <f t="shared" si="50"/>
        <v>44573</v>
      </c>
    </row>
    <row r="3234" spans="1:4" x14ac:dyDescent="0.25">
      <c r="A3234" s="26" t="s">
        <v>89</v>
      </c>
      <c r="B3234" s="27" t="s">
        <v>90</v>
      </c>
      <c r="C3234" s="28">
        <v>18.317198933939025</v>
      </c>
      <c r="D3234" s="29">
        <f t="shared" si="50"/>
        <v>44574</v>
      </c>
    </row>
    <row r="3235" spans="1:4" x14ac:dyDescent="0.25">
      <c r="A3235" s="26" t="s">
        <v>89</v>
      </c>
      <c r="B3235" s="27" t="s">
        <v>85</v>
      </c>
      <c r="C3235" s="28">
        <v>549.51596801817072</v>
      </c>
      <c r="D3235" s="29">
        <f t="shared" si="50"/>
        <v>44575</v>
      </c>
    </row>
    <row r="3236" spans="1:4" x14ac:dyDescent="0.25">
      <c r="A3236" s="26" t="s">
        <v>89</v>
      </c>
      <c r="B3236" s="27" t="s">
        <v>85</v>
      </c>
      <c r="C3236" s="28">
        <v>54.951596801817075</v>
      </c>
      <c r="D3236" s="29">
        <f t="shared" si="50"/>
        <v>44576</v>
      </c>
    </row>
    <row r="3237" spans="1:4" x14ac:dyDescent="0.25">
      <c r="A3237" s="26" t="s">
        <v>84</v>
      </c>
      <c r="B3237" s="27" t="s">
        <v>85</v>
      </c>
      <c r="C3237" s="28">
        <v>61.614294516327789</v>
      </c>
      <c r="D3237" s="29">
        <f t="shared" si="50"/>
        <v>44577</v>
      </c>
    </row>
    <row r="3238" spans="1:4" x14ac:dyDescent="0.25">
      <c r="A3238" s="26" t="s">
        <v>89</v>
      </c>
      <c r="B3238" s="27" t="s">
        <v>90</v>
      </c>
      <c r="C3238" s="28">
        <v>18.317198933939025</v>
      </c>
      <c r="D3238" s="29">
        <f t="shared" si="50"/>
        <v>44578</v>
      </c>
    </row>
    <row r="3239" spans="1:4" x14ac:dyDescent="0.25">
      <c r="A3239" s="26" t="s">
        <v>89</v>
      </c>
      <c r="B3239" s="27" t="s">
        <v>90</v>
      </c>
      <c r="C3239" s="28">
        <v>36.63439786787805</v>
      </c>
      <c r="D3239" s="29">
        <f t="shared" si="50"/>
        <v>44579</v>
      </c>
    </row>
    <row r="3240" spans="1:4" x14ac:dyDescent="0.25">
      <c r="A3240" s="26" t="s">
        <v>89</v>
      </c>
      <c r="B3240" s="27" t="s">
        <v>85</v>
      </c>
      <c r="C3240" s="28">
        <v>366.3439786787805</v>
      </c>
      <c r="D3240" s="29">
        <f t="shared" si="50"/>
        <v>44580</v>
      </c>
    </row>
    <row r="3241" spans="1:4" x14ac:dyDescent="0.25">
      <c r="A3241" s="26" t="s">
        <v>89</v>
      </c>
      <c r="B3241" s="27" t="s">
        <v>90</v>
      </c>
      <c r="C3241" s="28">
        <v>45.792997334847563</v>
      </c>
      <c r="D3241" s="29">
        <f t="shared" si="50"/>
        <v>44581</v>
      </c>
    </row>
    <row r="3242" spans="1:4" x14ac:dyDescent="0.25">
      <c r="A3242" s="26" t="s">
        <v>89</v>
      </c>
      <c r="B3242" s="27" t="s">
        <v>90</v>
      </c>
      <c r="C3242" s="28">
        <v>73.2687957357561</v>
      </c>
      <c r="D3242" s="29">
        <f t="shared" si="50"/>
        <v>44582</v>
      </c>
    </row>
    <row r="3243" spans="1:4" x14ac:dyDescent="0.25">
      <c r="A3243" s="26" t="s">
        <v>89</v>
      </c>
      <c r="B3243" s="27" t="s">
        <v>90</v>
      </c>
      <c r="C3243" s="28">
        <v>91.585994669695125</v>
      </c>
      <c r="D3243" s="29">
        <f t="shared" si="50"/>
        <v>44583</v>
      </c>
    </row>
    <row r="3244" spans="1:4" x14ac:dyDescent="0.25">
      <c r="A3244" s="26" t="s">
        <v>84</v>
      </c>
      <c r="B3244" s="27" t="s">
        <v>88</v>
      </c>
      <c r="C3244" s="28">
        <v>231.05360443622922</v>
      </c>
      <c r="D3244" s="29">
        <f t="shared" si="50"/>
        <v>44584</v>
      </c>
    </row>
    <row r="3245" spans="1:4" x14ac:dyDescent="0.25">
      <c r="A3245" s="26" t="s">
        <v>86</v>
      </c>
      <c r="B3245" s="27" t="s">
        <v>85</v>
      </c>
      <c r="C3245" s="28">
        <v>47.8331569664903</v>
      </c>
      <c r="D3245" s="29">
        <f t="shared" si="50"/>
        <v>44585</v>
      </c>
    </row>
    <row r="3246" spans="1:4" x14ac:dyDescent="0.25">
      <c r="A3246" s="26" t="s">
        <v>86</v>
      </c>
      <c r="B3246" s="27" t="s">
        <v>88</v>
      </c>
      <c r="C3246" s="28">
        <v>44.091710758377424</v>
      </c>
      <c r="D3246" s="29">
        <f t="shared" si="50"/>
        <v>44586</v>
      </c>
    </row>
    <row r="3247" spans="1:4" x14ac:dyDescent="0.25">
      <c r="A3247" s="26" t="s">
        <v>86</v>
      </c>
      <c r="B3247" s="27" t="s">
        <v>88</v>
      </c>
      <c r="C3247" s="28">
        <v>55.114638447971785</v>
      </c>
      <c r="D3247" s="29">
        <f t="shared" si="50"/>
        <v>44587</v>
      </c>
    </row>
    <row r="3248" spans="1:4" x14ac:dyDescent="0.25">
      <c r="A3248" s="26" t="s">
        <v>86</v>
      </c>
      <c r="B3248" s="27" t="s">
        <v>88</v>
      </c>
      <c r="C3248" s="28">
        <v>44.091710758377424</v>
      </c>
      <c r="D3248" s="29">
        <f t="shared" si="50"/>
        <v>44588</v>
      </c>
    </row>
    <row r="3249" spans="1:4" x14ac:dyDescent="0.25">
      <c r="A3249" s="26" t="s">
        <v>84</v>
      </c>
      <c r="B3249" s="27" t="s">
        <v>85</v>
      </c>
      <c r="C3249" s="28">
        <v>53.912507701786815</v>
      </c>
      <c r="D3249" s="29">
        <f t="shared" si="50"/>
        <v>44589</v>
      </c>
    </row>
    <row r="3250" spans="1:4" x14ac:dyDescent="0.25">
      <c r="A3250" s="26" t="s">
        <v>84</v>
      </c>
      <c r="B3250" s="27" t="s">
        <v>85</v>
      </c>
      <c r="C3250" s="28">
        <v>154.03573629081947</v>
      </c>
      <c r="D3250" s="29">
        <f t="shared" si="50"/>
        <v>44590</v>
      </c>
    </row>
    <row r="3251" spans="1:4" x14ac:dyDescent="0.25">
      <c r="A3251" s="26" t="s">
        <v>84</v>
      </c>
      <c r="B3251" s="27" t="s">
        <v>85</v>
      </c>
      <c r="C3251" s="28">
        <v>308.07147258163894</v>
      </c>
      <c r="D3251" s="29">
        <f t="shared" si="50"/>
        <v>44591</v>
      </c>
    </row>
    <row r="3252" spans="1:4" x14ac:dyDescent="0.25">
      <c r="A3252" s="26" t="s">
        <v>84</v>
      </c>
      <c r="B3252" s="27" t="s">
        <v>85</v>
      </c>
      <c r="C3252" s="28">
        <v>154.03573629081947</v>
      </c>
      <c r="D3252" s="29">
        <f t="shared" si="50"/>
        <v>44592</v>
      </c>
    </row>
    <row r="3253" spans="1:4" x14ac:dyDescent="0.25">
      <c r="A3253" s="26" t="s">
        <v>84</v>
      </c>
      <c r="B3253" s="27" t="s">
        <v>85</v>
      </c>
      <c r="C3253" s="28">
        <v>154.03573629081947</v>
      </c>
      <c r="D3253" s="29">
        <f t="shared" si="50"/>
        <v>44593</v>
      </c>
    </row>
    <row r="3254" spans="1:4" x14ac:dyDescent="0.25">
      <c r="A3254" s="26" t="s">
        <v>84</v>
      </c>
      <c r="B3254" s="27" t="s">
        <v>85</v>
      </c>
      <c r="C3254" s="28">
        <v>7.7017868145409736</v>
      </c>
      <c r="D3254" s="29">
        <f t="shared" si="50"/>
        <v>44594</v>
      </c>
    </row>
    <row r="3255" spans="1:4" x14ac:dyDescent="0.25">
      <c r="A3255" s="26" t="s">
        <v>86</v>
      </c>
      <c r="B3255" s="27" t="s">
        <v>85</v>
      </c>
      <c r="C3255" s="28">
        <v>55.114638447971785</v>
      </c>
      <c r="D3255" s="29">
        <f t="shared" si="50"/>
        <v>44595</v>
      </c>
    </row>
    <row r="3256" spans="1:4" x14ac:dyDescent="0.25">
      <c r="A3256" s="26" t="s">
        <v>91</v>
      </c>
      <c r="B3256" s="27" t="s">
        <v>90</v>
      </c>
      <c r="C3256" s="28">
        <v>39.107055564608117</v>
      </c>
      <c r="D3256" s="29">
        <f t="shared" si="50"/>
        <v>44596</v>
      </c>
    </row>
    <row r="3257" spans="1:4" x14ac:dyDescent="0.25">
      <c r="A3257" s="26" t="s">
        <v>86</v>
      </c>
      <c r="B3257" s="27" t="s">
        <v>88</v>
      </c>
      <c r="C3257" s="28">
        <v>44.091710758377424</v>
      </c>
      <c r="D3257" s="29">
        <f t="shared" si="50"/>
        <v>44597</v>
      </c>
    </row>
    <row r="3258" spans="1:4" x14ac:dyDescent="0.25">
      <c r="A3258" s="26" t="s">
        <v>86</v>
      </c>
      <c r="B3258" s="27" t="s">
        <v>88</v>
      </c>
      <c r="C3258" s="28">
        <v>55.114638447971785</v>
      </c>
      <c r="D3258" s="29">
        <f t="shared" si="50"/>
        <v>44598</v>
      </c>
    </row>
    <row r="3259" spans="1:4" x14ac:dyDescent="0.25">
      <c r="A3259" s="26" t="s">
        <v>84</v>
      </c>
      <c r="B3259" s="27" t="s">
        <v>90</v>
      </c>
      <c r="C3259" s="28">
        <v>8.4796937031850241</v>
      </c>
      <c r="D3259" s="29">
        <f t="shared" si="50"/>
        <v>44599</v>
      </c>
    </row>
    <row r="3260" spans="1:4" x14ac:dyDescent="0.25">
      <c r="A3260" s="26" t="s">
        <v>84</v>
      </c>
      <c r="B3260" s="27" t="s">
        <v>85</v>
      </c>
      <c r="C3260" s="28">
        <v>84.719654959950716</v>
      </c>
      <c r="D3260" s="29">
        <f t="shared" si="50"/>
        <v>44600</v>
      </c>
    </row>
    <row r="3261" spans="1:4" x14ac:dyDescent="0.25">
      <c r="A3261" s="26" t="s">
        <v>91</v>
      </c>
      <c r="B3261" s="27" t="s">
        <v>88</v>
      </c>
      <c r="C3261" s="28">
        <v>70</v>
      </c>
      <c r="D3261" s="29">
        <f t="shared" si="50"/>
        <v>44601</v>
      </c>
    </row>
    <row r="3262" spans="1:4" x14ac:dyDescent="0.25">
      <c r="A3262" s="26" t="s">
        <v>84</v>
      </c>
      <c r="B3262" s="27" t="s">
        <v>85</v>
      </c>
      <c r="C3262" s="28">
        <v>154.03573629081947</v>
      </c>
      <c r="D3262" s="29">
        <f t="shared" si="50"/>
        <v>44602</v>
      </c>
    </row>
    <row r="3263" spans="1:4" x14ac:dyDescent="0.25">
      <c r="A3263" s="26" t="s">
        <v>84</v>
      </c>
      <c r="B3263" s="27" t="s">
        <v>85</v>
      </c>
      <c r="C3263" s="28">
        <v>20.332717190388173</v>
      </c>
      <c r="D3263" s="29">
        <f t="shared" si="50"/>
        <v>44603</v>
      </c>
    </row>
    <row r="3264" spans="1:4" x14ac:dyDescent="0.25">
      <c r="A3264" s="26" t="s">
        <v>84</v>
      </c>
      <c r="B3264" s="27" t="s">
        <v>85</v>
      </c>
      <c r="C3264" s="28">
        <v>17.235436056532226</v>
      </c>
      <c r="D3264" s="29">
        <f t="shared" si="50"/>
        <v>44604</v>
      </c>
    </row>
    <row r="3265" spans="1:4" x14ac:dyDescent="0.25">
      <c r="A3265" s="26" t="s">
        <v>84</v>
      </c>
      <c r="B3265" s="27" t="s">
        <v>90</v>
      </c>
      <c r="C3265" s="28">
        <v>41.365046535677351</v>
      </c>
      <c r="D3265" s="29">
        <f t="shared" si="50"/>
        <v>44605</v>
      </c>
    </row>
    <row r="3266" spans="1:4" x14ac:dyDescent="0.25">
      <c r="A3266" s="26" t="s">
        <v>84</v>
      </c>
      <c r="B3266" s="27" t="s">
        <v>85</v>
      </c>
      <c r="C3266" s="28">
        <v>32.12005190600388</v>
      </c>
      <c r="D3266" s="29">
        <f t="shared" si="50"/>
        <v>44606</v>
      </c>
    </row>
    <row r="3267" spans="1:4" x14ac:dyDescent="0.25">
      <c r="A3267" s="26" t="s">
        <v>84</v>
      </c>
      <c r="B3267" s="27" t="s">
        <v>85</v>
      </c>
      <c r="C3267" s="28">
        <v>154.17624914881864</v>
      </c>
      <c r="D3267" s="29">
        <f t="shared" si="50"/>
        <v>44607</v>
      </c>
    </row>
    <row r="3268" spans="1:4" x14ac:dyDescent="0.25">
      <c r="A3268" s="26" t="s">
        <v>87</v>
      </c>
      <c r="B3268" s="27" t="s">
        <v>88</v>
      </c>
      <c r="C3268" s="28">
        <v>16.20614212786646</v>
      </c>
      <c r="D3268" s="29">
        <f t="shared" ref="D3268:D3331" si="51">D3267+1</f>
        <v>44608</v>
      </c>
    </row>
    <row r="3269" spans="1:4" x14ac:dyDescent="0.25">
      <c r="A3269" s="26" t="s">
        <v>87</v>
      </c>
      <c r="B3269" s="27" t="s">
        <v>88</v>
      </c>
      <c r="C3269" s="28">
        <v>40.515355319666149</v>
      </c>
      <c r="D3269" s="29">
        <f t="shared" si="51"/>
        <v>44609</v>
      </c>
    </row>
    <row r="3270" spans="1:4" x14ac:dyDescent="0.25">
      <c r="A3270" s="26" t="s">
        <v>87</v>
      </c>
      <c r="B3270" s="27" t="s">
        <v>90</v>
      </c>
      <c r="C3270" s="28">
        <v>52.949274594938046</v>
      </c>
      <c r="D3270" s="29">
        <f t="shared" si="51"/>
        <v>44610</v>
      </c>
    </row>
    <row r="3271" spans="1:4" x14ac:dyDescent="0.25">
      <c r="A3271" s="26" t="s">
        <v>87</v>
      </c>
      <c r="B3271" s="27" t="s">
        <v>85</v>
      </c>
      <c r="C3271" s="28">
        <v>52.949274594938046</v>
      </c>
      <c r="D3271" s="29">
        <f t="shared" si="51"/>
        <v>44611</v>
      </c>
    </row>
    <row r="3272" spans="1:4" x14ac:dyDescent="0.25">
      <c r="A3272" s="26" t="s">
        <v>84</v>
      </c>
      <c r="B3272" s="27" t="s">
        <v>85</v>
      </c>
      <c r="C3272" s="28">
        <v>77.017868145409736</v>
      </c>
      <c r="D3272" s="29">
        <f t="shared" si="51"/>
        <v>44612</v>
      </c>
    </row>
    <row r="3273" spans="1:4" x14ac:dyDescent="0.25">
      <c r="A3273" s="26" t="s">
        <v>86</v>
      </c>
      <c r="B3273" s="27" t="s">
        <v>85</v>
      </c>
      <c r="C3273" s="28">
        <v>110.22927689594357</v>
      </c>
      <c r="D3273" s="29">
        <f t="shared" si="51"/>
        <v>44613</v>
      </c>
    </row>
    <row r="3274" spans="1:4" x14ac:dyDescent="0.25">
      <c r="A3274" s="26" t="s">
        <v>91</v>
      </c>
      <c r="B3274" s="27" t="s">
        <v>90</v>
      </c>
      <c r="C3274" s="28">
        <v>79.532367709286177</v>
      </c>
      <c r="D3274" s="29">
        <f t="shared" si="51"/>
        <v>44614</v>
      </c>
    </row>
    <row r="3275" spans="1:4" x14ac:dyDescent="0.25">
      <c r="A3275" s="26" t="s">
        <v>86</v>
      </c>
      <c r="B3275" s="27" t="s">
        <v>85</v>
      </c>
      <c r="C3275" s="28">
        <v>94.797178130511469</v>
      </c>
      <c r="D3275" s="29">
        <f t="shared" si="51"/>
        <v>44615</v>
      </c>
    </row>
    <row r="3276" spans="1:4" x14ac:dyDescent="0.25">
      <c r="A3276" s="26" t="s">
        <v>84</v>
      </c>
      <c r="B3276" s="27" t="s">
        <v>90</v>
      </c>
      <c r="C3276" s="28">
        <v>8.617718028266113</v>
      </c>
      <c r="D3276" s="29">
        <f t="shared" si="51"/>
        <v>44616</v>
      </c>
    </row>
    <row r="3277" spans="1:4" x14ac:dyDescent="0.25">
      <c r="A3277" s="26" t="s">
        <v>84</v>
      </c>
      <c r="B3277" s="27" t="s">
        <v>90</v>
      </c>
      <c r="C3277" s="28">
        <v>8.617718028266113</v>
      </c>
      <c r="D3277" s="29">
        <f t="shared" si="51"/>
        <v>44617</v>
      </c>
    </row>
    <row r="3278" spans="1:4" x14ac:dyDescent="0.25">
      <c r="A3278" s="26" t="s">
        <v>84</v>
      </c>
      <c r="B3278" s="27" t="s">
        <v>90</v>
      </c>
      <c r="C3278" s="28">
        <v>8.617718028266113</v>
      </c>
      <c r="D3278" s="29">
        <f t="shared" si="51"/>
        <v>44618</v>
      </c>
    </row>
    <row r="3279" spans="1:4" x14ac:dyDescent="0.25">
      <c r="A3279" s="26" t="s">
        <v>84</v>
      </c>
      <c r="B3279" s="27" t="s">
        <v>90</v>
      </c>
      <c r="C3279" s="28">
        <v>8.617718028266113</v>
      </c>
      <c r="D3279" s="29">
        <f t="shared" si="51"/>
        <v>44619</v>
      </c>
    </row>
    <row r="3280" spans="1:4" x14ac:dyDescent="0.25">
      <c r="A3280" s="26" t="s">
        <v>84</v>
      </c>
      <c r="B3280" s="27" t="s">
        <v>90</v>
      </c>
      <c r="C3280" s="28">
        <v>8.617718028266113</v>
      </c>
      <c r="D3280" s="29">
        <f t="shared" si="51"/>
        <v>44620</v>
      </c>
    </row>
    <row r="3281" spans="1:4" x14ac:dyDescent="0.25">
      <c r="A3281" s="26" t="s">
        <v>84</v>
      </c>
      <c r="B3281" s="27" t="s">
        <v>90</v>
      </c>
      <c r="C3281" s="28">
        <v>8.617718028266113</v>
      </c>
      <c r="D3281" s="29">
        <f t="shared" si="51"/>
        <v>44621</v>
      </c>
    </row>
    <row r="3282" spans="1:4" x14ac:dyDescent="0.25">
      <c r="A3282" s="26" t="s">
        <v>84</v>
      </c>
      <c r="B3282" s="27" t="s">
        <v>88</v>
      </c>
      <c r="C3282" s="28">
        <v>84.719654959950716</v>
      </c>
      <c r="D3282" s="29">
        <f t="shared" si="51"/>
        <v>44622</v>
      </c>
    </row>
    <row r="3283" spans="1:4" x14ac:dyDescent="0.25">
      <c r="A3283" s="26" t="s">
        <v>84</v>
      </c>
      <c r="B3283" s="27" t="s">
        <v>85</v>
      </c>
      <c r="C3283" s="28">
        <v>61.614294516327789</v>
      </c>
      <c r="D3283" s="29">
        <f t="shared" si="51"/>
        <v>44623</v>
      </c>
    </row>
    <row r="3284" spans="1:4" x14ac:dyDescent="0.25">
      <c r="A3284" s="26" t="s">
        <v>84</v>
      </c>
      <c r="B3284" s="27" t="s">
        <v>85</v>
      </c>
      <c r="C3284" s="28">
        <v>61.614294516327789</v>
      </c>
      <c r="D3284" s="29">
        <f t="shared" si="51"/>
        <v>44624</v>
      </c>
    </row>
    <row r="3285" spans="1:4" x14ac:dyDescent="0.25">
      <c r="A3285" s="26" t="s">
        <v>84</v>
      </c>
      <c r="B3285" s="27" t="s">
        <v>90</v>
      </c>
      <c r="C3285" s="28">
        <v>69.316081330868769</v>
      </c>
      <c r="D3285" s="29">
        <f t="shared" si="51"/>
        <v>44625</v>
      </c>
    </row>
    <row r="3286" spans="1:4" x14ac:dyDescent="0.25">
      <c r="A3286" s="26" t="s">
        <v>84</v>
      </c>
      <c r="B3286" s="27" t="s">
        <v>90</v>
      </c>
      <c r="C3286" s="28">
        <v>69.316081330868769</v>
      </c>
      <c r="D3286" s="29">
        <f t="shared" si="51"/>
        <v>44626</v>
      </c>
    </row>
    <row r="3287" spans="1:4" x14ac:dyDescent="0.25">
      <c r="A3287" s="26" t="s">
        <v>84</v>
      </c>
      <c r="B3287" s="27" t="s">
        <v>88</v>
      </c>
      <c r="C3287" s="28">
        <v>52.757239679605668</v>
      </c>
      <c r="D3287" s="29">
        <f t="shared" si="51"/>
        <v>44627</v>
      </c>
    </row>
    <row r="3288" spans="1:4" x14ac:dyDescent="0.25">
      <c r="A3288" s="26" t="s">
        <v>89</v>
      </c>
      <c r="B3288" s="27" t="s">
        <v>85</v>
      </c>
      <c r="C3288" s="28">
        <v>274.75798400908536</v>
      </c>
      <c r="D3288" s="29">
        <f t="shared" si="51"/>
        <v>44628</v>
      </c>
    </row>
    <row r="3289" spans="1:4" x14ac:dyDescent="0.25">
      <c r="A3289" s="26" t="s">
        <v>86</v>
      </c>
      <c r="B3289" s="27" t="s">
        <v>85</v>
      </c>
      <c r="C3289" s="28">
        <v>44.091710758377424</v>
      </c>
      <c r="D3289" s="29">
        <f t="shared" si="51"/>
        <v>44629</v>
      </c>
    </row>
    <row r="3290" spans="1:4" x14ac:dyDescent="0.25">
      <c r="A3290" s="26" t="s">
        <v>84</v>
      </c>
      <c r="B3290" s="27" t="s">
        <v>85</v>
      </c>
      <c r="C3290" s="28">
        <v>231.05360443622922</v>
      </c>
      <c r="D3290" s="29">
        <f t="shared" si="51"/>
        <v>44630</v>
      </c>
    </row>
    <row r="3291" spans="1:4" x14ac:dyDescent="0.25">
      <c r="A3291" s="26" t="s">
        <v>84</v>
      </c>
      <c r="B3291" s="27" t="s">
        <v>85</v>
      </c>
      <c r="C3291" s="28">
        <v>231.05360443622922</v>
      </c>
      <c r="D3291" s="29">
        <f t="shared" si="51"/>
        <v>44631</v>
      </c>
    </row>
    <row r="3292" spans="1:4" x14ac:dyDescent="0.25">
      <c r="A3292" s="26" t="s">
        <v>84</v>
      </c>
      <c r="B3292" s="27" t="s">
        <v>88</v>
      </c>
      <c r="C3292" s="28">
        <v>36.21457178065311</v>
      </c>
      <c r="D3292" s="29">
        <f t="shared" si="51"/>
        <v>44632</v>
      </c>
    </row>
    <row r="3293" spans="1:4" x14ac:dyDescent="0.25">
      <c r="A3293" s="26" t="s">
        <v>86</v>
      </c>
      <c r="B3293" s="27" t="s">
        <v>85</v>
      </c>
      <c r="C3293" s="28">
        <v>734.50661375661377</v>
      </c>
      <c r="D3293" s="29">
        <f t="shared" si="51"/>
        <v>44633</v>
      </c>
    </row>
    <row r="3294" spans="1:4" x14ac:dyDescent="0.25">
      <c r="A3294" s="26" t="s">
        <v>84</v>
      </c>
      <c r="B3294" s="27" t="s">
        <v>90</v>
      </c>
      <c r="C3294" s="28">
        <v>11.720096518441917</v>
      </c>
      <c r="D3294" s="29">
        <f t="shared" si="51"/>
        <v>44634</v>
      </c>
    </row>
    <row r="3295" spans="1:4" x14ac:dyDescent="0.25">
      <c r="A3295" s="26" t="s">
        <v>84</v>
      </c>
      <c r="B3295" s="27" t="s">
        <v>85</v>
      </c>
      <c r="C3295" s="28">
        <v>231.05360443622922</v>
      </c>
      <c r="D3295" s="29">
        <f t="shared" si="51"/>
        <v>44635</v>
      </c>
    </row>
    <row r="3296" spans="1:4" x14ac:dyDescent="0.25">
      <c r="A3296" s="26" t="s">
        <v>84</v>
      </c>
      <c r="B3296" s="27" t="s">
        <v>88</v>
      </c>
      <c r="C3296" s="28">
        <v>68.941744226128904</v>
      </c>
      <c r="D3296" s="29">
        <f t="shared" si="51"/>
        <v>44636</v>
      </c>
    </row>
    <row r="3297" spans="1:4" x14ac:dyDescent="0.25">
      <c r="A3297" s="26" t="s">
        <v>84</v>
      </c>
      <c r="B3297" s="27" t="s">
        <v>90</v>
      </c>
      <c r="C3297" s="28">
        <v>539.12507701786819</v>
      </c>
      <c r="D3297" s="29">
        <f t="shared" si="51"/>
        <v>44637</v>
      </c>
    </row>
    <row r="3298" spans="1:4" x14ac:dyDescent="0.25">
      <c r="A3298" s="26" t="s">
        <v>84</v>
      </c>
      <c r="B3298" s="27" t="s">
        <v>90</v>
      </c>
      <c r="C3298" s="28">
        <v>15.403573629081947</v>
      </c>
      <c r="D3298" s="29">
        <f t="shared" si="51"/>
        <v>44638</v>
      </c>
    </row>
    <row r="3299" spans="1:4" x14ac:dyDescent="0.25">
      <c r="A3299" s="26" t="s">
        <v>84</v>
      </c>
      <c r="B3299" s="27" t="s">
        <v>85</v>
      </c>
      <c r="C3299" s="28">
        <v>15.403573629081947</v>
      </c>
      <c r="D3299" s="29">
        <f t="shared" si="51"/>
        <v>44639</v>
      </c>
    </row>
    <row r="3300" spans="1:4" x14ac:dyDescent="0.25">
      <c r="A3300" s="26" t="s">
        <v>91</v>
      </c>
      <c r="B3300" s="27" t="s">
        <v>88</v>
      </c>
      <c r="C3300" s="28">
        <v>40</v>
      </c>
      <c r="D3300" s="29">
        <f t="shared" si="51"/>
        <v>44640</v>
      </c>
    </row>
    <row r="3301" spans="1:4" x14ac:dyDescent="0.25">
      <c r="A3301" s="26" t="s">
        <v>87</v>
      </c>
      <c r="B3301" s="27" t="s">
        <v>90</v>
      </c>
      <c r="C3301" s="28">
        <v>202.57677659833075</v>
      </c>
      <c r="D3301" s="29">
        <f t="shared" si="51"/>
        <v>44641</v>
      </c>
    </row>
    <row r="3302" spans="1:4" x14ac:dyDescent="0.25">
      <c r="A3302" s="26" t="s">
        <v>87</v>
      </c>
      <c r="B3302" s="27" t="s">
        <v>85</v>
      </c>
      <c r="C3302" s="28">
        <v>21.179709837975221</v>
      </c>
      <c r="D3302" s="29">
        <f t="shared" si="51"/>
        <v>44642</v>
      </c>
    </row>
    <row r="3303" spans="1:4" x14ac:dyDescent="0.25">
      <c r="A3303" s="26" t="s">
        <v>87</v>
      </c>
      <c r="B3303" s="27" t="s">
        <v>85</v>
      </c>
      <c r="C3303" s="28">
        <v>222.34826999432786</v>
      </c>
      <c r="D3303" s="29">
        <f t="shared" si="51"/>
        <v>44643</v>
      </c>
    </row>
    <row r="3304" spans="1:4" x14ac:dyDescent="0.25">
      <c r="A3304" s="26" t="s">
        <v>84</v>
      </c>
      <c r="B3304" s="27" t="s">
        <v>85</v>
      </c>
      <c r="C3304" s="28">
        <v>30.742487119859188</v>
      </c>
      <c r="D3304" s="29">
        <f t="shared" si="51"/>
        <v>44644</v>
      </c>
    </row>
    <row r="3305" spans="1:4" x14ac:dyDescent="0.25">
      <c r="A3305" s="26" t="s">
        <v>86</v>
      </c>
      <c r="B3305" s="27" t="s">
        <v>85</v>
      </c>
      <c r="C3305" s="28">
        <v>77.160493827160494</v>
      </c>
      <c r="D3305" s="29">
        <f t="shared" si="51"/>
        <v>44645</v>
      </c>
    </row>
    <row r="3306" spans="1:4" x14ac:dyDescent="0.25">
      <c r="A3306" s="26" t="s">
        <v>84</v>
      </c>
      <c r="B3306" s="27" t="s">
        <v>85</v>
      </c>
      <c r="C3306" s="28">
        <v>23.105360443622921</v>
      </c>
      <c r="D3306" s="29">
        <f t="shared" si="51"/>
        <v>44646</v>
      </c>
    </row>
    <row r="3307" spans="1:4" x14ac:dyDescent="0.25">
      <c r="A3307" s="26" t="s">
        <v>84</v>
      </c>
      <c r="B3307" s="27" t="s">
        <v>88</v>
      </c>
      <c r="C3307" s="28">
        <v>462.10720887245844</v>
      </c>
      <c r="D3307" s="29">
        <f t="shared" si="51"/>
        <v>44647</v>
      </c>
    </row>
    <row r="3308" spans="1:4" x14ac:dyDescent="0.25">
      <c r="A3308" s="26" t="s">
        <v>84</v>
      </c>
      <c r="B3308" s="27" t="s">
        <v>88</v>
      </c>
      <c r="C3308" s="28">
        <v>462.10720887245844</v>
      </c>
      <c r="D3308" s="29">
        <f t="shared" si="51"/>
        <v>44648</v>
      </c>
    </row>
    <row r="3309" spans="1:4" x14ac:dyDescent="0.25">
      <c r="A3309" s="26" t="s">
        <v>84</v>
      </c>
      <c r="B3309" s="27" t="s">
        <v>88</v>
      </c>
      <c r="C3309" s="28">
        <v>616.14294516327789</v>
      </c>
      <c r="D3309" s="29">
        <f t="shared" si="51"/>
        <v>44649</v>
      </c>
    </row>
    <row r="3310" spans="1:4" x14ac:dyDescent="0.25">
      <c r="A3310" s="26" t="s">
        <v>84</v>
      </c>
      <c r="B3310" s="27" t="s">
        <v>88</v>
      </c>
      <c r="C3310" s="28">
        <v>616.14294516327789</v>
      </c>
      <c r="D3310" s="29">
        <f t="shared" si="51"/>
        <v>44650</v>
      </c>
    </row>
    <row r="3311" spans="1:4" x14ac:dyDescent="0.25">
      <c r="A3311" s="26" t="s">
        <v>91</v>
      </c>
      <c r="B3311" s="27" t="s">
        <v>88</v>
      </c>
      <c r="C3311" s="28">
        <v>1062.0955574952911</v>
      </c>
      <c r="D3311" s="29">
        <f t="shared" si="51"/>
        <v>44651</v>
      </c>
    </row>
    <row r="3312" spans="1:4" x14ac:dyDescent="0.25">
      <c r="A3312" s="26" t="s">
        <v>84</v>
      </c>
      <c r="B3312" s="27" t="s">
        <v>88</v>
      </c>
      <c r="C3312" s="28">
        <v>32.12005190600388</v>
      </c>
      <c r="D3312" s="29">
        <f t="shared" si="51"/>
        <v>44652</v>
      </c>
    </row>
    <row r="3313" spans="1:4" x14ac:dyDescent="0.25">
      <c r="A3313" s="26" t="s">
        <v>91</v>
      </c>
      <c r="B3313" s="27" t="s">
        <v>88</v>
      </c>
      <c r="C3313" s="28">
        <v>12.839030653185684</v>
      </c>
      <c r="D3313" s="29">
        <f t="shared" si="51"/>
        <v>44653</v>
      </c>
    </row>
    <row r="3314" spans="1:4" x14ac:dyDescent="0.25">
      <c r="A3314" s="26" t="s">
        <v>86</v>
      </c>
      <c r="B3314" s="27" t="s">
        <v>88</v>
      </c>
      <c r="C3314" s="28">
        <v>220.45855379188714</v>
      </c>
      <c r="D3314" s="29">
        <f t="shared" si="51"/>
        <v>44654</v>
      </c>
    </row>
    <row r="3315" spans="1:4" x14ac:dyDescent="0.25">
      <c r="A3315" s="26" t="s">
        <v>86</v>
      </c>
      <c r="B3315" s="27" t="s">
        <v>85</v>
      </c>
      <c r="C3315" s="28">
        <v>22.045855379188712</v>
      </c>
      <c r="D3315" s="29">
        <f t="shared" si="51"/>
        <v>44655</v>
      </c>
    </row>
    <row r="3316" spans="1:4" x14ac:dyDescent="0.25">
      <c r="A3316" s="26" t="s">
        <v>87</v>
      </c>
      <c r="B3316" s="27" t="s">
        <v>88</v>
      </c>
      <c r="C3316" s="28">
        <v>21.179709837975221</v>
      </c>
      <c r="D3316" s="29">
        <f t="shared" si="51"/>
        <v>44656</v>
      </c>
    </row>
    <row r="3317" spans="1:4" x14ac:dyDescent="0.25">
      <c r="A3317" s="26" t="s">
        <v>84</v>
      </c>
      <c r="B3317" s="27" t="s">
        <v>85</v>
      </c>
      <c r="C3317" s="28">
        <v>154.03573629081947</v>
      </c>
      <c r="D3317" s="29">
        <f t="shared" si="51"/>
        <v>44657</v>
      </c>
    </row>
    <row r="3318" spans="1:4" x14ac:dyDescent="0.25">
      <c r="A3318" s="26" t="s">
        <v>84</v>
      </c>
      <c r="B3318" s="27" t="s">
        <v>90</v>
      </c>
      <c r="C3318" s="28">
        <v>123.22858903265558</v>
      </c>
      <c r="D3318" s="29">
        <f t="shared" si="51"/>
        <v>44658</v>
      </c>
    </row>
    <row r="3319" spans="1:4" x14ac:dyDescent="0.25">
      <c r="A3319" s="26" t="s">
        <v>84</v>
      </c>
      <c r="B3319" s="27" t="s">
        <v>90</v>
      </c>
      <c r="C3319" s="28">
        <v>123.22858903265558</v>
      </c>
      <c r="D3319" s="29">
        <f t="shared" si="51"/>
        <v>44659</v>
      </c>
    </row>
    <row r="3320" spans="1:4" x14ac:dyDescent="0.25">
      <c r="A3320" s="26" t="s">
        <v>91</v>
      </c>
      <c r="B3320" s="27" t="s">
        <v>88</v>
      </c>
      <c r="C3320" s="28">
        <v>114.85275876326548</v>
      </c>
      <c r="D3320" s="29">
        <f t="shared" si="51"/>
        <v>44660</v>
      </c>
    </row>
    <row r="3321" spans="1:4" x14ac:dyDescent="0.25">
      <c r="A3321" s="26" t="s">
        <v>84</v>
      </c>
      <c r="B3321" s="27" t="s">
        <v>90</v>
      </c>
      <c r="C3321" s="28">
        <v>12.848020762401553</v>
      </c>
      <c r="D3321" s="29">
        <f t="shared" si="51"/>
        <v>44661</v>
      </c>
    </row>
    <row r="3322" spans="1:4" x14ac:dyDescent="0.25">
      <c r="A3322" s="26" t="s">
        <v>84</v>
      </c>
      <c r="B3322" s="27" t="s">
        <v>88</v>
      </c>
      <c r="C3322" s="28">
        <v>25.696041524803107</v>
      </c>
      <c r="D3322" s="29">
        <f t="shared" si="51"/>
        <v>44662</v>
      </c>
    </row>
    <row r="3323" spans="1:4" x14ac:dyDescent="0.25">
      <c r="A3323" s="26" t="s">
        <v>86</v>
      </c>
      <c r="B3323" s="27" t="s">
        <v>85</v>
      </c>
      <c r="C3323" s="28">
        <v>587.60529100529106</v>
      </c>
      <c r="D3323" s="29">
        <f t="shared" si="51"/>
        <v>44663</v>
      </c>
    </row>
    <row r="3324" spans="1:4" x14ac:dyDescent="0.25">
      <c r="A3324" s="26" t="s">
        <v>91</v>
      </c>
      <c r="B3324" s="27" t="s">
        <v>90</v>
      </c>
      <c r="C3324" s="28">
        <v>4.3267533301235757</v>
      </c>
      <c r="D3324" s="29">
        <f t="shared" si="51"/>
        <v>44664</v>
      </c>
    </row>
    <row r="3325" spans="1:4" x14ac:dyDescent="0.25">
      <c r="A3325" s="26" t="s">
        <v>91</v>
      </c>
      <c r="B3325" s="27" t="s">
        <v>90</v>
      </c>
      <c r="C3325" s="28">
        <v>2.1633766650617878</v>
      </c>
      <c r="D3325" s="29">
        <f t="shared" si="51"/>
        <v>44665</v>
      </c>
    </row>
    <row r="3326" spans="1:4" x14ac:dyDescent="0.25">
      <c r="A3326" s="26" t="s">
        <v>86</v>
      </c>
      <c r="B3326" s="27" t="s">
        <v>85</v>
      </c>
      <c r="C3326" s="28">
        <v>63.657407407407412</v>
      </c>
      <c r="D3326" s="29">
        <f t="shared" si="51"/>
        <v>44666</v>
      </c>
    </row>
    <row r="3327" spans="1:4" x14ac:dyDescent="0.25">
      <c r="A3327" s="26" t="s">
        <v>84</v>
      </c>
      <c r="B3327" s="27" t="s">
        <v>88</v>
      </c>
      <c r="C3327" s="28">
        <v>308.07147258163894</v>
      </c>
      <c r="D3327" s="29">
        <f t="shared" si="51"/>
        <v>44667</v>
      </c>
    </row>
    <row r="3328" spans="1:4" x14ac:dyDescent="0.25">
      <c r="A3328" s="26" t="s">
        <v>84</v>
      </c>
      <c r="B3328" s="27" t="s">
        <v>88</v>
      </c>
      <c r="C3328" s="28">
        <v>385.44062287204662</v>
      </c>
      <c r="D3328" s="29">
        <f t="shared" si="51"/>
        <v>44668</v>
      </c>
    </row>
    <row r="3329" spans="1:4" x14ac:dyDescent="0.25">
      <c r="A3329" s="26" t="s">
        <v>84</v>
      </c>
      <c r="B3329" s="27" t="s">
        <v>92</v>
      </c>
      <c r="C3329" s="28">
        <v>321.2005190600388</v>
      </c>
      <c r="D3329" s="29">
        <f t="shared" si="51"/>
        <v>44669</v>
      </c>
    </row>
    <row r="3330" spans="1:4" x14ac:dyDescent="0.25">
      <c r="A3330" s="26" t="s">
        <v>86</v>
      </c>
      <c r="B3330" s="27" t="s">
        <v>85</v>
      </c>
      <c r="C3330" s="28">
        <v>165.34391534391534</v>
      </c>
      <c r="D3330" s="29">
        <f t="shared" si="51"/>
        <v>44670</v>
      </c>
    </row>
    <row r="3331" spans="1:4" x14ac:dyDescent="0.25">
      <c r="A3331" s="26" t="s">
        <v>91</v>
      </c>
      <c r="B3331" s="27" t="s">
        <v>88</v>
      </c>
      <c r="C3331" s="28">
        <v>40</v>
      </c>
      <c r="D3331" s="29">
        <f t="shared" si="51"/>
        <v>44671</v>
      </c>
    </row>
    <row r="3332" spans="1:4" x14ac:dyDescent="0.25">
      <c r="A3332" s="26" t="s">
        <v>87</v>
      </c>
      <c r="B3332" s="27" t="s">
        <v>85</v>
      </c>
      <c r="C3332" s="28">
        <v>423.59419675950437</v>
      </c>
      <c r="D3332" s="29">
        <f t="shared" ref="D3332:D3395" si="52">D3331+1</f>
        <v>44672</v>
      </c>
    </row>
    <row r="3333" spans="1:4" x14ac:dyDescent="0.25">
      <c r="A3333" s="26" t="s">
        <v>86</v>
      </c>
      <c r="B3333" s="27" t="s">
        <v>88</v>
      </c>
      <c r="C3333" s="28">
        <v>55.114638447971785</v>
      </c>
      <c r="D3333" s="29">
        <f t="shared" si="52"/>
        <v>44673</v>
      </c>
    </row>
    <row r="3334" spans="1:4" x14ac:dyDescent="0.25">
      <c r="A3334" s="26" t="s">
        <v>86</v>
      </c>
      <c r="B3334" s="27" t="s">
        <v>88</v>
      </c>
      <c r="C3334" s="28">
        <v>44.091710758377424</v>
      </c>
      <c r="D3334" s="29">
        <f t="shared" si="52"/>
        <v>44674</v>
      </c>
    </row>
    <row r="3335" spans="1:4" x14ac:dyDescent="0.25">
      <c r="A3335" s="26" t="s">
        <v>91</v>
      </c>
      <c r="B3335" s="27" t="s">
        <v>85</v>
      </c>
      <c r="C3335" s="28">
        <v>380</v>
      </c>
      <c r="D3335" s="29">
        <f t="shared" si="52"/>
        <v>44675</v>
      </c>
    </row>
    <row r="3336" spans="1:4" x14ac:dyDescent="0.25">
      <c r="A3336" s="26" t="s">
        <v>84</v>
      </c>
      <c r="B3336" s="27" t="s">
        <v>93</v>
      </c>
      <c r="C3336" s="28">
        <v>2569.6041524803104</v>
      </c>
      <c r="D3336" s="29">
        <f t="shared" si="52"/>
        <v>44676</v>
      </c>
    </row>
    <row r="3337" spans="1:4" x14ac:dyDescent="0.25">
      <c r="A3337" s="26" t="s">
        <v>91</v>
      </c>
      <c r="B3337" s="27" t="s">
        <v>85</v>
      </c>
      <c r="C3337" s="28">
        <v>215.87356949663393</v>
      </c>
      <c r="D3337" s="29">
        <f t="shared" si="52"/>
        <v>44677</v>
      </c>
    </row>
    <row r="3338" spans="1:4" x14ac:dyDescent="0.25">
      <c r="A3338" s="26" t="s">
        <v>86</v>
      </c>
      <c r="B3338" s="27" t="s">
        <v>88</v>
      </c>
      <c r="C3338" s="28">
        <v>33.06878306878307</v>
      </c>
      <c r="D3338" s="29">
        <f t="shared" si="52"/>
        <v>44678</v>
      </c>
    </row>
    <row r="3339" spans="1:4" x14ac:dyDescent="0.25">
      <c r="A3339" s="26" t="s">
        <v>86</v>
      </c>
      <c r="B3339" s="27" t="s">
        <v>85</v>
      </c>
      <c r="C3339" s="28">
        <v>342.76967592592598</v>
      </c>
      <c r="D3339" s="29">
        <f t="shared" si="52"/>
        <v>44679</v>
      </c>
    </row>
    <row r="3340" spans="1:4" x14ac:dyDescent="0.25">
      <c r="A3340" s="26" t="s">
        <v>84</v>
      </c>
      <c r="B3340" s="27" t="s">
        <v>85</v>
      </c>
      <c r="C3340" s="28">
        <v>970.42513863216266</v>
      </c>
      <c r="D3340" s="29">
        <f t="shared" si="52"/>
        <v>44680</v>
      </c>
    </row>
    <row r="3341" spans="1:4" x14ac:dyDescent="0.25">
      <c r="A3341" s="26" t="s">
        <v>84</v>
      </c>
      <c r="B3341" s="27" t="s">
        <v>85</v>
      </c>
      <c r="C3341" s="28">
        <v>38.607376766632193</v>
      </c>
      <c r="D3341" s="29">
        <f t="shared" si="52"/>
        <v>44681</v>
      </c>
    </row>
    <row r="3342" spans="1:4" x14ac:dyDescent="0.25">
      <c r="A3342" s="26" t="s">
        <v>91</v>
      </c>
      <c r="B3342" s="27" t="s">
        <v>88</v>
      </c>
      <c r="C3342" s="28">
        <v>15.246348900658001</v>
      </c>
      <c r="D3342" s="29">
        <f t="shared" si="52"/>
        <v>44682</v>
      </c>
    </row>
    <row r="3343" spans="1:4" x14ac:dyDescent="0.25">
      <c r="A3343" s="26" t="s">
        <v>86</v>
      </c>
      <c r="B3343" s="27" t="s">
        <v>93</v>
      </c>
      <c r="C3343" s="28">
        <v>0.55114638447971775</v>
      </c>
      <c r="D3343" s="29">
        <f t="shared" si="52"/>
        <v>44683</v>
      </c>
    </row>
    <row r="3344" spans="1:4" x14ac:dyDescent="0.25">
      <c r="A3344" s="26" t="s">
        <v>86</v>
      </c>
      <c r="B3344" s="27" t="s">
        <v>93</v>
      </c>
      <c r="C3344" s="28">
        <v>1.9841269841269842</v>
      </c>
      <c r="D3344" s="29">
        <f t="shared" si="52"/>
        <v>44684</v>
      </c>
    </row>
    <row r="3345" spans="1:4" x14ac:dyDescent="0.25">
      <c r="A3345" s="26" t="s">
        <v>86</v>
      </c>
      <c r="B3345" s="27" t="s">
        <v>93</v>
      </c>
      <c r="C3345" s="28">
        <v>0.55114638447971775</v>
      </c>
      <c r="D3345" s="29">
        <f t="shared" si="52"/>
        <v>44685</v>
      </c>
    </row>
    <row r="3346" spans="1:4" x14ac:dyDescent="0.25">
      <c r="A3346" s="26" t="s">
        <v>86</v>
      </c>
      <c r="B3346" s="27" t="s">
        <v>93</v>
      </c>
      <c r="C3346" s="28">
        <v>0.88183421516754856</v>
      </c>
      <c r="D3346" s="29">
        <f t="shared" si="52"/>
        <v>44686</v>
      </c>
    </row>
    <row r="3347" spans="1:4" x14ac:dyDescent="0.25">
      <c r="A3347" s="26" t="s">
        <v>89</v>
      </c>
      <c r="B3347" s="27" t="s">
        <v>85</v>
      </c>
      <c r="C3347" s="28">
        <v>109.90319360363415</v>
      </c>
      <c r="D3347" s="29">
        <f t="shared" si="52"/>
        <v>44687</v>
      </c>
    </row>
    <row r="3348" spans="1:4" x14ac:dyDescent="0.25">
      <c r="A3348" s="26" t="s">
        <v>86</v>
      </c>
      <c r="B3348" s="27" t="s">
        <v>85</v>
      </c>
      <c r="C3348" s="28">
        <v>60</v>
      </c>
      <c r="D3348" s="29">
        <f t="shared" si="52"/>
        <v>44688</v>
      </c>
    </row>
    <row r="3349" spans="1:4" x14ac:dyDescent="0.25">
      <c r="A3349" s="26" t="s">
        <v>86</v>
      </c>
      <c r="B3349" s="27" t="s">
        <v>88</v>
      </c>
      <c r="C3349" s="28">
        <v>22.045855379188712</v>
      </c>
      <c r="D3349" s="29">
        <f t="shared" si="52"/>
        <v>44689</v>
      </c>
    </row>
    <row r="3350" spans="1:4" x14ac:dyDescent="0.25">
      <c r="A3350" s="26" t="s">
        <v>86</v>
      </c>
      <c r="B3350" s="27" t="s">
        <v>90</v>
      </c>
      <c r="C3350" s="28">
        <v>314.42041446208117</v>
      </c>
      <c r="D3350" s="29">
        <f t="shared" si="52"/>
        <v>44690</v>
      </c>
    </row>
    <row r="3351" spans="1:4" x14ac:dyDescent="0.25">
      <c r="A3351" s="26" t="s">
        <v>86</v>
      </c>
      <c r="B3351" s="27" t="s">
        <v>90</v>
      </c>
      <c r="C3351" s="28">
        <v>22.045855379188712</v>
      </c>
      <c r="D3351" s="29">
        <f t="shared" si="52"/>
        <v>44691</v>
      </c>
    </row>
    <row r="3352" spans="1:4" x14ac:dyDescent="0.25">
      <c r="A3352" s="26" t="s">
        <v>86</v>
      </c>
      <c r="B3352" s="27" t="s">
        <v>85</v>
      </c>
      <c r="C3352" s="28">
        <v>110.22927689594357</v>
      </c>
      <c r="D3352" s="29">
        <f t="shared" si="52"/>
        <v>44692</v>
      </c>
    </row>
    <row r="3353" spans="1:4" x14ac:dyDescent="0.25">
      <c r="A3353" s="26" t="s">
        <v>86</v>
      </c>
      <c r="B3353" s="27" t="s">
        <v>90</v>
      </c>
      <c r="C3353" s="28">
        <v>66.137566137566139</v>
      </c>
      <c r="D3353" s="29">
        <f t="shared" si="52"/>
        <v>44693</v>
      </c>
    </row>
    <row r="3354" spans="1:4" x14ac:dyDescent="0.25">
      <c r="A3354" s="26" t="s">
        <v>86</v>
      </c>
      <c r="B3354" s="27" t="s">
        <v>93</v>
      </c>
      <c r="C3354" s="28">
        <v>0.88183421516754856</v>
      </c>
      <c r="D3354" s="29">
        <f t="shared" si="52"/>
        <v>44694</v>
      </c>
    </row>
    <row r="3355" spans="1:4" x14ac:dyDescent="0.25">
      <c r="A3355" s="26" t="s">
        <v>86</v>
      </c>
      <c r="B3355" s="27" t="s">
        <v>93</v>
      </c>
      <c r="C3355" s="28">
        <v>0.88183421516754856</v>
      </c>
      <c r="D3355" s="29">
        <f t="shared" si="52"/>
        <v>44695</v>
      </c>
    </row>
    <row r="3356" spans="1:4" x14ac:dyDescent="0.25">
      <c r="A3356" s="26" t="s">
        <v>86</v>
      </c>
      <c r="B3356" s="27" t="s">
        <v>93</v>
      </c>
      <c r="C3356" s="28">
        <v>0.55114638447971775</v>
      </c>
      <c r="D3356" s="29">
        <f t="shared" si="52"/>
        <v>44696</v>
      </c>
    </row>
    <row r="3357" spans="1:4" x14ac:dyDescent="0.25">
      <c r="A3357" s="26" t="s">
        <v>86</v>
      </c>
      <c r="B3357" s="27" t="s">
        <v>93</v>
      </c>
      <c r="C3357" s="28">
        <v>1.6534391534391535</v>
      </c>
      <c r="D3357" s="29">
        <f t="shared" si="52"/>
        <v>44697</v>
      </c>
    </row>
    <row r="3358" spans="1:4" x14ac:dyDescent="0.25">
      <c r="A3358" s="26" t="s">
        <v>87</v>
      </c>
      <c r="B3358" s="27" t="s">
        <v>88</v>
      </c>
      <c r="C3358" s="28">
        <v>105.89854918987609</v>
      </c>
      <c r="D3358" s="29">
        <f t="shared" si="52"/>
        <v>44698</v>
      </c>
    </row>
    <row r="3359" spans="1:4" x14ac:dyDescent="0.25">
      <c r="A3359" s="26" t="s">
        <v>84</v>
      </c>
      <c r="B3359" s="27" t="s">
        <v>85</v>
      </c>
      <c r="C3359" s="28">
        <v>77.017868145409736</v>
      </c>
      <c r="D3359" s="29">
        <f t="shared" si="52"/>
        <v>44699</v>
      </c>
    </row>
    <row r="3360" spans="1:4" x14ac:dyDescent="0.25">
      <c r="A3360" s="26" t="s">
        <v>87</v>
      </c>
      <c r="B3360" s="27" t="s">
        <v>88</v>
      </c>
      <c r="C3360" s="28">
        <v>350</v>
      </c>
      <c r="D3360" s="29">
        <f t="shared" si="52"/>
        <v>44700</v>
      </c>
    </row>
    <row r="3361" spans="1:4" x14ac:dyDescent="0.25">
      <c r="A3361" s="26" t="s">
        <v>87</v>
      </c>
      <c r="B3361" s="27" t="s">
        <v>88</v>
      </c>
      <c r="C3361" s="28">
        <v>100</v>
      </c>
      <c r="D3361" s="29">
        <f t="shared" si="52"/>
        <v>44701</v>
      </c>
    </row>
    <row r="3362" spans="1:4" x14ac:dyDescent="0.25">
      <c r="A3362" s="26" t="s">
        <v>87</v>
      </c>
      <c r="B3362" s="27" t="s">
        <v>88</v>
      </c>
      <c r="C3362" s="28">
        <v>105.89854918987609</v>
      </c>
      <c r="D3362" s="29">
        <f t="shared" si="52"/>
        <v>44702</v>
      </c>
    </row>
    <row r="3363" spans="1:4" x14ac:dyDescent="0.25">
      <c r="A3363" s="26" t="s">
        <v>87</v>
      </c>
      <c r="B3363" s="27" t="s">
        <v>85</v>
      </c>
      <c r="C3363" s="28">
        <v>105.89854918987609</v>
      </c>
      <c r="D3363" s="29">
        <f t="shared" si="52"/>
        <v>44703</v>
      </c>
    </row>
    <row r="3364" spans="1:4" x14ac:dyDescent="0.25">
      <c r="A3364" s="26" t="s">
        <v>87</v>
      </c>
      <c r="B3364" s="27" t="s">
        <v>88</v>
      </c>
      <c r="C3364" s="28">
        <v>317.69564756962825</v>
      </c>
      <c r="D3364" s="29">
        <f t="shared" si="52"/>
        <v>44704</v>
      </c>
    </row>
    <row r="3365" spans="1:4" x14ac:dyDescent="0.25">
      <c r="A3365" s="26" t="s">
        <v>86</v>
      </c>
      <c r="B3365" s="27" t="s">
        <v>85</v>
      </c>
      <c r="C3365" s="28">
        <v>1322.7513227513227</v>
      </c>
      <c r="D3365" s="29">
        <f t="shared" si="52"/>
        <v>44705</v>
      </c>
    </row>
    <row r="3366" spans="1:4" x14ac:dyDescent="0.25">
      <c r="A3366" s="26" t="s">
        <v>86</v>
      </c>
      <c r="B3366" s="27" t="s">
        <v>85</v>
      </c>
      <c r="C3366" s="28">
        <v>154.32098765432099</v>
      </c>
      <c r="D3366" s="29">
        <f t="shared" si="52"/>
        <v>44706</v>
      </c>
    </row>
    <row r="3367" spans="1:4" x14ac:dyDescent="0.25">
      <c r="A3367" s="26" t="s">
        <v>84</v>
      </c>
      <c r="B3367" s="27" t="s">
        <v>85</v>
      </c>
      <c r="C3367" s="28">
        <v>46.210720887245841</v>
      </c>
      <c r="D3367" s="29">
        <f t="shared" si="52"/>
        <v>44707</v>
      </c>
    </row>
    <row r="3368" spans="1:4" x14ac:dyDescent="0.25">
      <c r="A3368" s="26" t="s">
        <v>84</v>
      </c>
      <c r="B3368" s="27" t="s">
        <v>85</v>
      </c>
      <c r="C3368" s="28">
        <v>46.210720887245841</v>
      </c>
      <c r="D3368" s="29">
        <f t="shared" si="52"/>
        <v>44708</v>
      </c>
    </row>
    <row r="3369" spans="1:4" x14ac:dyDescent="0.25">
      <c r="A3369" s="26" t="s">
        <v>84</v>
      </c>
      <c r="B3369" s="27" t="s">
        <v>85</v>
      </c>
      <c r="C3369" s="28">
        <v>46.210720887245841</v>
      </c>
      <c r="D3369" s="29">
        <f t="shared" si="52"/>
        <v>44709</v>
      </c>
    </row>
    <row r="3370" spans="1:4" x14ac:dyDescent="0.25">
      <c r="A3370" s="26" t="s">
        <v>84</v>
      </c>
      <c r="B3370" s="27" t="s">
        <v>85</v>
      </c>
      <c r="C3370" s="28">
        <v>46.210720887245841</v>
      </c>
      <c r="D3370" s="29">
        <f t="shared" si="52"/>
        <v>44710</v>
      </c>
    </row>
    <row r="3371" spans="1:4" x14ac:dyDescent="0.25">
      <c r="A3371" s="26" t="s">
        <v>91</v>
      </c>
      <c r="B3371" s="27" t="s">
        <v>88</v>
      </c>
      <c r="C3371" s="28">
        <v>200.60985395602631</v>
      </c>
      <c r="D3371" s="29">
        <f t="shared" si="52"/>
        <v>44711</v>
      </c>
    </row>
    <row r="3372" spans="1:4" x14ac:dyDescent="0.25">
      <c r="A3372" s="26" t="s">
        <v>84</v>
      </c>
      <c r="B3372" s="27" t="s">
        <v>88</v>
      </c>
      <c r="C3372" s="28">
        <v>154.03573629081947</v>
      </c>
      <c r="D3372" s="29">
        <f t="shared" si="52"/>
        <v>44712</v>
      </c>
    </row>
    <row r="3373" spans="1:4" x14ac:dyDescent="0.25">
      <c r="A3373" s="26" t="s">
        <v>86</v>
      </c>
      <c r="B3373" s="27" t="s">
        <v>88</v>
      </c>
      <c r="C3373" s="28">
        <v>88.183421516754848</v>
      </c>
      <c r="D3373" s="29">
        <f t="shared" si="52"/>
        <v>44713</v>
      </c>
    </row>
    <row r="3374" spans="1:4" x14ac:dyDescent="0.25">
      <c r="A3374" s="26" t="s">
        <v>84</v>
      </c>
      <c r="B3374" s="27" t="s">
        <v>85</v>
      </c>
      <c r="C3374" s="28">
        <v>25.696041524803107</v>
      </c>
      <c r="D3374" s="29">
        <f t="shared" si="52"/>
        <v>44714</v>
      </c>
    </row>
    <row r="3375" spans="1:4" x14ac:dyDescent="0.25">
      <c r="A3375" s="26" t="s">
        <v>86</v>
      </c>
      <c r="B3375" s="27" t="s">
        <v>88</v>
      </c>
      <c r="C3375" s="28">
        <v>66.137566137566139</v>
      </c>
      <c r="D3375" s="29">
        <f t="shared" si="52"/>
        <v>44715</v>
      </c>
    </row>
    <row r="3376" spans="1:4" x14ac:dyDescent="0.25">
      <c r="A3376" s="26" t="s">
        <v>86</v>
      </c>
      <c r="B3376" s="27" t="s">
        <v>88</v>
      </c>
      <c r="C3376" s="28">
        <v>55.114638447971785</v>
      </c>
      <c r="D3376" s="29">
        <f t="shared" si="52"/>
        <v>44716</v>
      </c>
    </row>
    <row r="3377" spans="1:4" x14ac:dyDescent="0.25">
      <c r="A3377" s="26" t="s">
        <v>86</v>
      </c>
      <c r="B3377" s="27" t="s">
        <v>88</v>
      </c>
      <c r="C3377" s="28">
        <v>55.114638447971785</v>
      </c>
      <c r="D3377" s="29">
        <f t="shared" si="52"/>
        <v>44717</v>
      </c>
    </row>
    <row r="3378" spans="1:4" x14ac:dyDescent="0.25">
      <c r="A3378" s="26" t="s">
        <v>86</v>
      </c>
      <c r="B3378" s="27" t="s">
        <v>88</v>
      </c>
      <c r="C3378" s="28">
        <v>55.114638447971785</v>
      </c>
      <c r="D3378" s="29">
        <f t="shared" si="52"/>
        <v>44718</v>
      </c>
    </row>
    <row r="3379" spans="1:4" x14ac:dyDescent="0.25">
      <c r="A3379" s="26" t="s">
        <v>86</v>
      </c>
      <c r="B3379" s="27" t="s">
        <v>88</v>
      </c>
      <c r="C3379" s="28">
        <v>55.114638447971785</v>
      </c>
      <c r="D3379" s="29">
        <f t="shared" si="52"/>
        <v>44719</v>
      </c>
    </row>
    <row r="3380" spans="1:4" x14ac:dyDescent="0.25">
      <c r="A3380" s="26" t="s">
        <v>86</v>
      </c>
      <c r="B3380" s="27" t="s">
        <v>88</v>
      </c>
      <c r="C3380" s="28">
        <v>55.114638447971785</v>
      </c>
      <c r="D3380" s="29">
        <f t="shared" si="52"/>
        <v>44720</v>
      </c>
    </row>
    <row r="3381" spans="1:4" x14ac:dyDescent="0.25">
      <c r="A3381" s="26" t="s">
        <v>86</v>
      </c>
      <c r="B3381" s="27" t="s">
        <v>88</v>
      </c>
      <c r="C3381" s="28">
        <v>66.137566137566139</v>
      </c>
      <c r="D3381" s="29">
        <f t="shared" si="52"/>
        <v>44721</v>
      </c>
    </row>
    <row r="3382" spans="1:4" x14ac:dyDescent="0.25">
      <c r="A3382" s="26" t="s">
        <v>86</v>
      </c>
      <c r="B3382" s="27" t="s">
        <v>88</v>
      </c>
      <c r="C3382" s="28">
        <v>66.137566137566139</v>
      </c>
      <c r="D3382" s="29">
        <f t="shared" si="52"/>
        <v>44722</v>
      </c>
    </row>
    <row r="3383" spans="1:4" x14ac:dyDescent="0.25">
      <c r="A3383" s="26" t="s">
        <v>84</v>
      </c>
      <c r="B3383" s="27" t="s">
        <v>88</v>
      </c>
      <c r="C3383" s="28">
        <v>77.017868145409736</v>
      </c>
      <c r="D3383" s="29">
        <f t="shared" si="52"/>
        <v>44723</v>
      </c>
    </row>
    <row r="3384" spans="1:4" x14ac:dyDescent="0.25">
      <c r="A3384" s="26" t="s">
        <v>84</v>
      </c>
      <c r="B3384" s="27" t="s">
        <v>88</v>
      </c>
      <c r="C3384" s="28">
        <v>100</v>
      </c>
      <c r="D3384" s="29">
        <f t="shared" si="52"/>
        <v>44724</v>
      </c>
    </row>
    <row r="3385" spans="1:4" x14ac:dyDescent="0.25">
      <c r="A3385" s="26" t="s">
        <v>89</v>
      </c>
      <c r="B3385" s="27" t="s">
        <v>90</v>
      </c>
      <c r="C3385" s="28">
        <v>91.585994669695125</v>
      </c>
      <c r="D3385" s="29">
        <f t="shared" si="52"/>
        <v>44725</v>
      </c>
    </row>
    <row r="3386" spans="1:4" x14ac:dyDescent="0.25">
      <c r="A3386" s="26" t="s">
        <v>89</v>
      </c>
      <c r="B3386" s="27" t="s">
        <v>90</v>
      </c>
      <c r="C3386" s="28">
        <v>137.37899200454268</v>
      </c>
      <c r="D3386" s="29">
        <f t="shared" si="52"/>
        <v>44726</v>
      </c>
    </row>
    <row r="3387" spans="1:4" x14ac:dyDescent="0.25">
      <c r="A3387" s="26" t="s">
        <v>89</v>
      </c>
      <c r="B3387" s="27" t="s">
        <v>90</v>
      </c>
      <c r="C3387" s="28">
        <v>18.317198933939025</v>
      </c>
      <c r="D3387" s="29">
        <f t="shared" si="52"/>
        <v>44727</v>
      </c>
    </row>
    <row r="3388" spans="1:4" x14ac:dyDescent="0.25">
      <c r="A3388" s="26" t="s">
        <v>89</v>
      </c>
      <c r="B3388" s="27" t="s">
        <v>90</v>
      </c>
      <c r="C3388" s="28">
        <v>18.317198933939025</v>
      </c>
      <c r="D3388" s="29">
        <f t="shared" si="52"/>
        <v>44728</v>
      </c>
    </row>
    <row r="3389" spans="1:4" x14ac:dyDescent="0.25">
      <c r="A3389" s="26" t="s">
        <v>87</v>
      </c>
      <c r="B3389" s="27" t="s">
        <v>90</v>
      </c>
      <c r="C3389" s="28">
        <v>0</v>
      </c>
      <c r="D3389" s="29">
        <f t="shared" si="52"/>
        <v>44729</v>
      </c>
    </row>
    <row r="3390" spans="1:4" x14ac:dyDescent="0.25">
      <c r="A3390" s="26" t="s">
        <v>84</v>
      </c>
      <c r="B3390" s="27" t="s">
        <v>88</v>
      </c>
      <c r="C3390" s="28">
        <v>46.210720887245841</v>
      </c>
      <c r="D3390" s="29">
        <f t="shared" si="52"/>
        <v>44730</v>
      </c>
    </row>
    <row r="3391" spans="1:4" x14ac:dyDescent="0.25">
      <c r="A3391" s="26" t="s">
        <v>84</v>
      </c>
      <c r="B3391" s="27" t="s">
        <v>88</v>
      </c>
      <c r="C3391" s="28">
        <v>77.017868145409736</v>
      </c>
      <c r="D3391" s="29">
        <f t="shared" si="52"/>
        <v>44731</v>
      </c>
    </row>
    <row r="3392" spans="1:4" x14ac:dyDescent="0.25">
      <c r="A3392" s="26" t="s">
        <v>84</v>
      </c>
      <c r="B3392" s="27" t="s">
        <v>88</v>
      </c>
      <c r="C3392" s="28">
        <v>77.017868145409736</v>
      </c>
      <c r="D3392" s="29">
        <f t="shared" si="52"/>
        <v>44732</v>
      </c>
    </row>
    <row r="3393" spans="1:4" x14ac:dyDescent="0.25">
      <c r="A3393" s="26" t="s">
        <v>84</v>
      </c>
      <c r="B3393" s="27" t="s">
        <v>90</v>
      </c>
      <c r="C3393" s="28">
        <v>114</v>
      </c>
      <c r="D3393" s="29">
        <f t="shared" si="52"/>
        <v>44733</v>
      </c>
    </row>
    <row r="3394" spans="1:4" x14ac:dyDescent="0.25">
      <c r="A3394" s="26" t="s">
        <v>84</v>
      </c>
      <c r="B3394" s="27" t="s">
        <v>85</v>
      </c>
      <c r="C3394" s="28">
        <v>12.848020762401553</v>
      </c>
      <c r="D3394" s="29">
        <f t="shared" si="52"/>
        <v>44734</v>
      </c>
    </row>
    <row r="3395" spans="1:4" x14ac:dyDescent="0.25">
      <c r="A3395" s="26" t="s">
        <v>86</v>
      </c>
      <c r="B3395" s="27" t="s">
        <v>85</v>
      </c>
      <c r="C3395" s="28">
        <v>37.107208994708991</v>
      </c>
      <c r="D3395" s="29">
        <f t="shared" si="52"/>
        <v>44735</v>
      </c>
    </row>
    <row r="3396" spans="1:4" x14ac:dyDescent="0.25">
      <c r="A3396" s="26" t="s">
        <v>86</v>
      </c>
      <c r="B3396" s="27" t="s">
        <v>85</v>
      </c>
      <c r="C3396" s="28">
        <v>37.107208994708991</v>
      </c>
      <c r="D3396" s="29">
        <f t="shared" ref="D3396:D3459" si="53">D3395+1</f>
        <v>44736</v>
      </c>
    </row>
    <row r="3397" spans="1:4" x14ac:dyDescent="0.25">
      <c r="A3397" s="26" t="s">
        <v>86</v>
      </c>
      <c r="B3397" s="27" t="s">
        <v>85</v>
      </c>
      <c r="C3397" s="28">
        <v>37.107208994708991</v>
      </c>
      <c r="D3397" s="29">
        <f t="shared" si="53"/>
        <v>44737</v>
      </c>
    </row>
    <row r="3398" spans="1:4" x14ac:dyDescent="0.25">
      <c r="A3398" s="26" t="s">
        <v>91</v>
      </c>
      <c r="B3398" s="27" t="s">
        <v>92</v>
      </c>
      <c r="C3398" s="28">
        <v>32.097576632964213</v>
      </c>
      <c r="D3398" s="29">
        <f t="shared" si="53"/>
        <v>44738</v>
      </c>
    </row>
    <row r="3399" spans="1:4" x14ac:dyDescent="0.25">
      <c r="A3399" s="26" t="s">
        <v>86</v>
      </c>
      <c r="B3399" s="27" t="s">
        <v>88</v>
      </c>
      <c r="C3399" s="28">
        <v>66.137566137566139</v>
      </c>
      <c r="D3399" s="29">
        <f t="shared" si="53"/>
        <v>44739</v>
      </c>
    </row>
    <row r="3400" spans="1:4" x14ac:dyDescent="0.25">
      <c r="A3400" s="26" t="s">
        <v>86</v>
      </c>
      <c r="B3400" s="27" t="s">
        <v>88</v>
      </c>
      <c r="C3400" s="28">
        <v>66.137566137566139</v>
      </c>
      <c r="D3400" s="29">
        <f t="shared" si="53"/>
        <v>44740</v>
      </c>
    </row>
    <row r="3401" spans="1:4" x14ac:dyDescent="0.25">
      <c r="A3401" s="26" t="s">
        <v>86</v>
      </c>
      <c r="B3401" s="27" t="s">
        <v>88</v>
      </c>
      <c r="C3401" s="28">
        <v>66.137566137566139</v>
      </c>
      <c r="D3401" s="29">
        <f t="shared" si="53"/>
        <v>44741</v>
      </c>
    </row>
    <row r="3402" spans="1:4" x14ac:dyDescent="0.25">
      <c r="A3402" s="26" t="s">
        <v>84</v>
      </c>
      <c r="B3402" s="27" t="s">
        <v>85</v>
      </c>
      <c r="C3402" s="28">
        <v>102.78416609921243</v>
      </c>
      <c r="D3402" s="29">
        <f t="shared" si="53"/>
        <v>44742</v>
      </c>
    </row>
    <row r="3403" spans="1:4" x14ac:dyDescent="0.25">
      <c r="A3403" s="26" t="s">
        <v>87</v>
      </c>
      <c r="B3403" s="27" t="s">
        <v>88</v>
      </c>
      <c r="C3403" s="28">
        <v>200</v>
      </c>
      <c r="D3403" s="29">
        <f t="shared" si="53"/>
        <v>44743</v>
      </c>
    </row>
    <row r="3404" spans="1:4" x14ac:dyDescent="0.25">
      <c r="A3404" s="26" t="s">
        <v>84</v>
      </c>
      <c r="B3404" s="27" t="s">
        <v>90</v>
      </c>
      <c r="C3404" s="28">
        <v>15.85660117200965</v>
      </c>
      <c r="D3404" s="29">
        <f t="shared" si="53"/>
        <v>44744</v>
      </c>
    </row>
    <row r="3405" spans="1:4" x14ac:dyDescent="0.25">
      <c r="A3405" s="26" t="s">
        <v>84</v>
      </c>
      <c r="B3405" s="27" t="s">
        <v>88</v>
      </c>
      <c r="C3405" s="28">
        <v>128.48020762401552</v>
      </c>
      <c r="D3405" s="29">
        <f t="shared" si="53"/>
        <v>44745</v>
      </c>
    </row>
    <row r="3406" spans="1:4" x14ac:dyDescent="0.25">
      <c r="A3406" s="26" t="s">
        <v>84</v>
      </c>
      <c r="B3406" s="27" t="s">
        <v>88</v>
      </c>
      <c r="C3406" s="28">
        <v>256.96041524803104</v>
      </c>
      <c r="D3406" s="29">
        <f t="shared" si="53"/>
        <v>44746</v>
      </c>
    </row>
    <row r="3407" spans="1:4" x14ac:dyDescent="0.25">
      <c r="A3407" s="26" t="s">
        <v>84</v>
      </c>
      <c r="B3407" s="27" t="s">
        <v>88</v>
      </c>
      <c r="C3407" s="28">
        <v>256.96041524803104</v>
      </c>
      <c r="D3407" s="29">
        <f t="shared" si="53"/>
        <v>44747</v>
      </c>
    </row>
    <row r="3408" spans="1:4" x14ac:dyDescent="0.25">
      <c r="A3408" s="26" t="s">
        <v>89</v>
      </c>
      <c r="B3408" s="27" t="s">
        <v>90</v>
      </c>
      <c r="C3408" s="28">
        <v>18.317198933939025</v>
      </c>
      <c r="D3408" s="29">
        <f t="shared" si="53"/>
        <v>44748</v>
      </c>
    </row>
    <row r="3409" spans="1:4" x14ac:dyDescent="0.25">
      <c r="A3409" s="26" t="s">
        <v>84</v>
      </c>
      <c r="B3409" s="27" t="s">
        <v>88</v>
      </c>
      <c r="C3409" s="28">
        <v>50</v>
      </c>
      <c r="D3409" s="29">
        <f t="shared" si="53"/>
        <v>44749</v>
      </c>
    </row>
    <row r="3410" spans="1:4" x14ac:dyDescent="0.25">
      <c r="A3410" s="26" t="s">
        <v>86</v>
      </c>
      <c r="B3410" s="27" t="s">
        <v>85</v>
      </c>
      <c r="C3410" s="28">
        <v>127.31481481481482</v>
      </c>
      <c r="D3410" s="29">
        <f t="shared" si="53"/>
        <v>44750</v>
      </c>
    </row>
    <row r="3411" spans="1:4" x14ac:dyDescent="0.25">
      <c r="A3411" s="26" t="s">
        <v>86</v>
      </c>
      <c r="B3411" s="27" t="s">
        <v>85</v>
      </c>
      <c r="C3411" s="28">
        <v>41.887125220458557</v>
      </c>
      <c r="D3411" s="29">
        <f t="shared" si="53"/>
        <v>44751</v>
      </c>
    </row>
    <row r="3412" spans="1:4" x14ac:dyDescent="0.25">
      <c r="A3412" s="26" t="s">
        <v>84</v>
      </c>
      <c r="B3412" s="27" t="s">
        <v>88</v>
      </c>
      <c r="C3412" s="28">
        <v>128.48020762401552</v>
      </c>
      <c r="D3412" s="29">
        <f t="shared" si="53"/>
        <v>44752</v>
      </c>
    </row>
    <row r="3413" spans="1:4" x14ac:dyDescent="0.25">
      <c r="A3413" s="26" t="s">
        <v>86</v>
      </c>
      <c r="B3413" s="27" t="s">
        <v>88</v>
      </c>
      <c r="C3413" s="28">
        <v>88.183421516754848</v>
      </c>
      <c r="D3413" s="29">
        <f t="shared" si="53"/>
        <v>44753</v>
      </c>
    </row>
    <row r="3414" spans="1:4" x14ac:dyDescent="0.25">
      <c r="A3414" s="26" t="s">
        <v>86</v>
      </c>
      <c r="B3414" s="27" t="s">
        <v>88</v>
      </c>
      <c r="C3414" s="28">
        <v>66.137566137566139</v>
      </c>
      <c r="D3414" s="29">
        <f t="shared" si="53"/>
        <v>44754</v>
      </c>
    </row>
    <row r="3415" spans="1:4" x14ac:dyDescent="0.25">
      <c r="A3415" s="26" t="s">
        <v>86</v>
      </c>
      <c r="B3415" s="27" t="s">
        <v>93</v>
      </c>
      <c r="C3415" s="28">
        <v>66.137566137566139</v>
      </c>
      <c r="D3415" s="29">
        <f t="shared" si="53"/>
        <v>44755</v>
      </c>
    </row>
    <row r="3416" spans="1:4" x14ac:dyDescent="0.25">
      <c r="A3416" s="26" t="s">
        <v>86</v>
      </c>
      <c r="B3416" s="27" t="s">
        <v>88</v>
      </c>
      <c r="C3416" s="28">
        <v>66.137566137566139</v>
      </c>
      <c r="D3416" s="29">
        <f t="shared" si="53"/>
        <v>44756</v>
      </c>
    </row>
    <row r="3417" spans="1:4" x14ac:dyDescent="0.25">
      <c r="A3417" s="26" t="s">
        <v>86</v>
      </c>
      <c r="B3417" s="27" t="s">
        <v>88</v>
      </c>
      <c r="C3417" s="28">
        <v>66.137566137566139</v>
      </c>
      <c r="D3417" s="29">
        <f t="shared" si="53"/>
        <v>44757</v>
      </c>
    </row>
    <row r="3418" spans="1:4" x14ac:dyDescent="0.25">
      <c r="A3418" s="26" t="s">
        <v>86</v>
      </c>
      <c r="B3418" s="27" t="s">
        <v>88</v>
      </c>
      <c r="C3418" s="28">
        <v>66.137566137566139</v>
      </c>
      <c r="D3418" s="29">
        <f t="shared" si="53"/>
        <v>44758</v>
      </c>
    </row>
    <row r="3419" spans="1:4" x14ac:dyDescent="0.25">
      <c r="A3419" s="26" t="s">
        <v>86</v>
      </c>
      <c r="B3419" s="27" t="s">
        <v>88</v>
      </c>
      <c r="C3419" s="28">
        <v>66.137566137566139</v>
      </c>
      <c r="D3419" s="29">
        <f t="shared" si="53"/>
        <v>44759</v>
      </c>
    </row>
    <row r="3420" spans="1:4" x14ac:dyDescent="0.25">
      <c r="A3420" s="26" t="s">
        <v>84</v>
      </c>
      <c r="B3420" s="27" t="s">
        <v>85</v>
      </c>
      <c r="C3420" s="28">
        <v>34.561175850860181</v>
      </c>
      <c r="D3420" s="29">
        <f t="shared" si="53"/>
        <v>44760</v>
      </c>
    </row>
    <row r="3421" spans="1:4" x14ac:dyDescent="0.25">
      <c r="A3421" s="26" t="s">
        <v>84</v>
      </c>
      <c r="B3421" s="27" t="s">
        <v>85</v>
      </c>
      <c r="C3421" s="28">
        <v>89.936145336810867</v>
      </c>
      <c r="D3421" s="29">
        <f t="shared" si="53"/>
        <v>44761</v>
      </c>
    </row>
    <row r="3422" spans="1:4" x14ac:dyDescent="0.25">
      <c r="A3422" s="26" t="s">
        <v>87</v>
      </c>
      <c r="B3422" s="27" t="s">
        <v>90</v>
      </c>
      <c r="C3422" s="28">
        <v>0</v>
      </c>
      <c r="D3422" s="29">
        <f t="shared" si="53"/>
        <v>44762</v>
      </c>
    </row>
    <row r="3423" spans="1:4" x14ac:dyDescent="0.25">
      <c r="A3423" s="26" t="s">
        <v>89</v>
      </c>
      <c r="B3423" s="27" t="s">
        <v>85</v>
      </c>
      <c r="C3423" s="28">
        <v>146.5375914715122</v>
      </c>
      <c r="D3423" s="29">
        <f t="shared" si="53"/>
        <v>44763</v>
      </c>
    </row>
    <row r="3424" spans="1:4" x14ac:dyDescent="0.25">
      <c r="A3424" s="26" t="s">
        <v>89</v>
      </c>
      <c r="B3424" s="27" t="s">
        <v>85</v>
      </c>
      <c r="C3424" s="28">
        <v>183.17198933939025</v>
      </c>
      <c r="D3424" s="29">
        <f t="shared" si="53"/>
        <v>44764</v>
      </c>
    </row>
    <row r="3425" spans="1:4" x14ac:dyDescent="0.25">
      <c r="A3425" s="26" t="s">
        <v>84</v>
      </c>
      <c r="B3425" s="27" t="s">
        <v>88</v>
      </c>
      <c r="C3425" s="28">
        <v>159.34411583487369</v>
      </c>
      <c r="D3425" s="29">
        <f t="shared" si="53"/>
        <v>44765</v>
      </c>
    </row>
    <row r="3426" spans="1:4" x14ac:dyDescent="0.25">
      <c r="A3426" s="26" t="s">
        <v>84</v>
      </c>
      <c r="B3426" s="27" t="s">
        <v>88</v>
      </c>
      <c r="C3426" s="28">
        <v>154.43484288354898</v>
      </c>
      <c r="D3426" s="29">
        <f t="shared" si="53"/>
        <v>44766</v>
      </c>
    </row>
    <row r="3427" spans="1:4" x14ac:dyDescent="0.25">
      <c r="A3427" s="26" t="s">
        <v>84</v>
      </c>
      <c r="B3427" s="27" t="s">
        <v>88</v>
      </c>
      <c r="C3427" s="28">
        <v>159.34411583487369</v>
      </c>
      <c r="D3427" s="29">
        <f t="shared" si="53"/>
        <v>44767</v>
      </c>
    </row>
    <row r="3428" spans="1:4" x14ac:dyDescent="0.25">
      <c r="A3428" s="26" t="s">
        <v>84</v>
      </c>
      <c r="B3428" s="27" t="s">
        <v>88</v>
      </c>
      <c r="C3428" s="28">
        <v>174.95378927911275</v>
      </c>
      <c r="D3428" s="29">
        <f t="shared" si="53"/>
        <v>44768</v>
      </c>
    </row>
    <row r="3429" spans="1:4" x14ac:dyDescent="0.25">
      <c r="A3429" s="26" t="s">
        <v>84</v>
      </c>
      <c r="B3429" s="27" t="s">
        <v>85</v>
      </c>
      <c r="C3429" s="28">
        <v>21.010474430067774</v>
      </c>
      <c r="D3429" s="29">
        <f t="shared" si="53"/>
        <v>44769</v>
      </c>
    </row>
    <row r="3430" spans="1:4" x14ac:dyDescent="0.25">
      <c r="A3430" s="26" t="s">
        <v>84</v>
      </c>
      <c r="B3430" s="27" t="s">
        <v>88</v>
      </c>
      <c r="C3430" s="28">
        <v>158.27171903881703</v>
      </c>
      <c r="D3430" s="29">
        <f t="shared" si="53"/>
        <v>44770</v>
      </c>
    </row>
    <row r="3431" spans="1:4" x14ac:dyDescent="0.25">
      <c r="A3431" s="26" t="s">
        <v>84</v>
      </c>
      <c r="B3431" s="27" t="s">
        <v>88</v>
      </c>
      <c r="C3431" s="28">
        <v>308.07147258163894</v>
      </c>
      <c r="D3431" s="29">
        <f t="shared" si="53"/>
        <v>44771</v>
      </c>
    </row>
    <row r="3432" spans="1:4" x14ac:dyDescent="0.25">
      <c r="A3432" s="26" t="s">
        <v>84</v>
      </c>
      <c r="B3432" s="27" t="s">
        <v>88</v>
      </c>
      <c r="C3432" s="28">
        <v>308.07147258163894</v>
      </c>
      <c r="D3432" s="29">
        <f t="shared" si="53"/>
        <v>44772</v>
      </c>
    </row>
    <row r="3433" spans="1:4" x14ac:dyDescent="0.25">
      <c r="A3433" s="26" t="s">
        <v>84</v>
      </c>
      <c r="B3433" s="27" t="s">
        <v>88</v>
      </c>
      <c r="C3433" s="28">
        <v>462.10720887245844</v>
      </c>
      <c r="D3433" s="29">
        <f t="shared" si="53"/>
        <v>44773</v>
      </c>
    </row>
    <row r="3434" spans="1:4" x14ac:dyDescent="0.25">
      <c r="A3434" s="26" t="s">
        <v>84</v>
      </c>
      <c r="B3434" s="27" t="s">
        <v>88</v>
      </c>
      <c r="C3434" s="28">
        <v>462.10720887245844</v>
      </c>
      <c r="D3434" s="29">
        <f t="shared" si="53"/>
        <v>44774</v>
      </c>
    </row>
    <row r="3435" spans="1:4" x14ac:dyDescent="0.25">
      <c r="A3435" s="26" t="s">
        <v>89</v>
      </c>
      <c r="B3435" s="27" t="s">
        <v>85</v>
      </c>
      <c r="C3435" s="28">
        <v>27.475798400908538</v>
      </c>
      <c r="D3435" s="29">
        <f t="shared" si="53"/>
        <v>44775</v>
      </c>
    </row>
    <row r="3436" spans="1:4" x14ac:dyDescent="0.25">
      <c r="A3436" s="26" t="s">
        <v>84</v>
      </c>
      <c r="B3436" s="27" t="s">
        <v>88</v>
      </c>
      <c r="C3436" s="28">
        <v>61.614294516327789</v>
      </c>
      <c r="D3436" s="29">
        <f t="shared" si="53"/>
        <v>44776</v>
      </c>
    </row>
    <row r="3437" spans="1:4" x14ac:dyDescent="0.25">
      <c r="A3437" s="26" t="s">
        <v>87</v>
      </c>
      <c r="B3437" s="27" t="s">
        <v>90</v>
      </c>
      <c r="C3437" s="28">
        <v>0</v>
      </c>
      <c r="D3437" s="29">
        <f t="shared" si="53"/>
        <v>44777</v>
      </c>
    </row>
    <row r="3438" spans="1:4" x14ac:dyDescent="0.25">
      <c r="A3438" s="26" t="s">
        <v>89</v>
      </c>
      <c r="B3438" s="27" t="s">
        <v>85</v>
      </c>
      <c r="C3438" s="28">
        <v>137.37899200454268</v>
      </c>
      <c r="D3438" s="29">
        <f t="shared" si="53"/>
        <v>44778</v>
      </c>
    </row>
    <row r="3439" spans="1:4" x14ac:dyDescent="0.25">
      <c r="A3439" s="26" t="s">
        <v>89</v>
      </c>
      <c r="B3439" s="27" t="s">
        <v>88</v>
      </c>
      <c r="C3439" s="28">
        <v>164.85479040545121</v>
      </c>
      <c r="D3439" s="29">
        <f t="shared" si="53"/>
        <v>44779</v>
      </c>
    </row>
    <row r="3440" spans="1:4" x14ac:dyDescent="0.25">
      <c r="A3440" s="26" t="s">
        <v>89</v>
      </c>
      <c r="B3440" s="27" t="s">
        <v>90</v>
      </c>
      <c r="C3440" s="28">
        <v>54.951596801817075</v>
      </c>
      <c r="D3440" s="29">
        <f t="shared" si="53"/>
        <v>44780</v>
      </c>
    </row>
    <row r="3441" spans="1:4" x14ac:dyDescent="0.25">
      <c r="A3441" s="26" t="s">
        <v>89</v>
      </c>
      <c r="B3441" s="27" t="s">
        <v>90</v>
      </c>
      <c r="C3441" s="28">
        <v>8.2427395202725595</v>
      </c>
      <c r="D3441" s="29">
        <f t="shared" si="53"/>
        <v>44781</v>
      </c>
    </row>
    <row r="3442" spans="1:4" x14ac:dyDescent="0.25">
      <c r="A3442" s="26" t="s">
        <v>84</v>
      </c>
      <c r="B3442" s="27" t="s">
        <v>85</v>
      </c>
      <c r="C3442" s="28">
        <v>103.41261633919338</v>
      </c>
      <c r="D3442" s="29">
        <f t="shared" si="53"/>
        <v>44782</v>
      </c>
    </row>
    <row r="3443" spans="1:4" x14ac:dyDescent="0.25">
      <c r="A3443" s="26" t="s">
        <v>84</v>
      </c>
      <c r="B3443" s="27" t="s">
        <v>85</v>
      </c>
      <c r="C3443" s="28">
        <v>3.2747328507411235</v>
      </c>
      <c r="D3443" s="29">
        <f t="shared" si="53"/>
        <v>44783</v>
      </c>
    </row>
    <row r="3444" spans="1:4" x14ac:dyDescent="0.25">
      <c r="A3444" s="26" t="s">
        <v>86</v>
      </c>
      <c r="B3444" s="27" t="s">
        <v>88</v>
      </c>
      <c r="C3444" s="28">
        <v>330.68783068783068</v>
      </c>
      <c r="D3444" s="29">
        <f t="shared" si="53"/>
        <v>44784</v>
      </c>
    </row>
    <row r="3445" spans="1:4" x14ac:dyDescent="0.25">
      <c r="A3445" s="26" t="s">
        <v>86</v>
      </c>
      <c r="B3445" s="27" t="s">
        <v>85</v>
      </c>
      <c r="C3445" s="28">
        <v>70.546737213403873</v>
      </c>
      <c r="D3445" s="29">
        <f t="shared" si="53"/>
        <v>44785</v>
      </c>
    </row>
    <row r="3446" spans="1:4" x14ac:dyDescent="0.25">
      <c r="A3446" s="26" t="s">
        <v>91</v>
      </c>
      <c r="B3446" s="27" t="s">
        <v>85</v>
      </c>
      <c r="C3446" s="28">
        <v>81.69</v>
      </c>
      <c r="D3446" s="29">
        <f t="shared" si="53"/>
        <v>44786</v>
      </c>
    </row>
    <row r="3447" spans="1:4" x14ac:dyDescent="0.25">
      <c r="A3447" s="26" t="s">
        <v>86</v>
      </c>
      <c r="B3447" s="27" t="s">
        <v>88</v>
      </c>
      <c r="C3447" s="28">
        <v>15.28896136989094</v>
      </c>
      <c r="D3447" s="29">
        <f t="shared" si="53"/>
        <v>44787</v>
      </c>
    </row>
    <row r="3448" spans="1:4" x14ac:dyDescent="0.25">
      <c r="A3448" s="26" t="s">
        <v>84</v>
      </c>
      <c r="B3448" s="27" t="s">
        <v>85</v>
      </c>
      <c r="C3448" s="28">
        <v>61.484974239718376</v>
      </c>
      <c r="D3448" s="29">
        <f t="shared" si="53"/>
        <v>44788</v>
      </c>
    </row>
    <row r="3449" spans="1:4" x14ac:dyDescent="0.25">
      <c r="A3449" s="26" t="s">
        <v>87</v>
      </c>
      <c r="B3449" s="27" t="s">
        <v>85</v>
      </c>
      <c r="C3449" s="28">
        <v>105.89854918987609</v>
      </c>
      <c r="D3449" s="29">
        <f t="shared" si="53"/>
        <v>44789</v>
      </c>
    </row>
    <row r="3450" spans="1:4" x14ac:dyDescent="0.25">
      <c r="A3450" s="26" t="s">
        <v>86</v>
      </c>
      <c r="B3450" s="27" t="s">
        <v>88</v>
      </c>
      <c r="C3450" s="28">
        <v>110.22927689594357</v>
      </c>
      <c r="D3450" s="29">
        <f t="shared" si="53"/>
        <v>44790</v>
      </c>
    </row>
    <row r="3451" spans="1:4" x14ac:dyDescent="0.25">
      <c r="A3451" s="26" t="s">
        <v>86</v>
      </c>
      <c r="B3451" s="27" t="s">
        <v>88</v>
      </c>
      <c r="C3451" s="28">
        <v>66.137566137566139</v>
      </c>
      <c r="D3451" s="29">
        <f t="shared" si="53"/>
        <v>44791</v>
      </c>
    </row>
    <row r="3452" spans="1:4" x14ac:dyDescent="0.25">
      <c r="A3452" s="26" t="s">
        <v>86</v>
      </c>
      <c r="B3452" s="27" t="s">
        <v>88</v>
      </c>
      <c r="C3452" s="28">
        <v>44.091710758377424</v>
      </c>
      <c r="D3452" s="29">
        <f t="shared" si="53"/>
        <v>44792</v>
      </c>
    </row>
    <row r="3453" spans="1:4" x14ac:dyDescent="0.25">
      <c r="A3453" s="26" t="s">
        <v>86</v>
      </c>
      <c r="B3453" s="27" t="s">
        <v>88</v>
      </c>
      <c r="C3453" s="28">
        <v>44.091710758377424</v>
      </c>
      <c r="D3453" s="29">
        <f t="shared" si="53"/>
        <v>44793</v>
      </c>
    </row>
    <row r="3454" spans="1:4" x14ac:dyDescent="0.25">
      <c r="A3454" s="26" t="s">
        <v>86</v>
      </c>
      <c r="B3454" s="27" t="s">
        <v>88</v>
      </c>
      <c r="C3454" s="28">
        <v>11022.927689594357</v>
      </c>
      <c r="D3454" s="29">
        <f t="shared" si="53"/>
        <v>44794</v>
      </c>
    </row>
    <row r="3455" spans="1:4" x14ac:dyDescent="0.25">
      <c r="A3455" s="26" t="s">
        <v>86</v>
      </c>
      <c r="B3455" s="27" t="s">
        <v>90</v>
      </c>
      <c r="C3455" s="28">
        <v>55.114638447971785</v>
      </c>
      <c r="D3455" s="29">
        <f t="shared" si="53"/>
        <v>44795</v>
      </c>
    </row>
    <row r="3456" spans="1:4" x14ac:dyDescent="0.25">
      <c r="A3456" s="26" t="s">
        <v>84</v>
      </c>
      <c r="B3456" s="27" t="s">
        <v>85</v>
      </c>
      <c r="C3456" s="28">
        <v>184.84288354898337</v>
      </c>
      <c r="D3456" s="29">
        <f t="shared" si="53"/>
        <v>44796</v>
      </c>
    </row>
    <row r="3457" spans="1:4" x14ac:dyDescent="0.25">
      <c r="A3457" s="26" t="s">
        <v>84</v>
      </c>
      <c r="B3457" s="27" t="s">
        <v>85</v>
      </c>
      <c r="C3457" s="28">
        <v>184.84288354898337</v>
      </c>
      <c r="D3457" s="29">
        <f t="shared" si="53"/>
        <v>44797</v>
      </c>
    </row>
    <row r="3458" spans="1:4" x14ac:dyDescent="0.25">
      <c r="A3458" s="26" t="s">
        <v>84</v>
      </c>
      <c r="B3458" s="27" t="s">
        <v>88</v>
      </c>
      <c r="C3458" s="28">
        <v>77.017868145409736</v>
      </c>
      <c r="D3458" s="29">
        <f t="shared" si="53"/>
        <v>44798</v>
      </c>
    </row>
    <row r="3459" spans="1:4" x14ac:dyDescent="0.25">
      <c r="A3459" s="26" t="s">
        <v>84</v>
      </c>
      <c r="B3459" s="27" t="s">
        <v>88</v>
      </c>
      <c r="C3459" s="28">
        <v>159.34411583487369</v>
      </c>
      <c r="D3459" s="29">
        <f t="shared" si="53"/>
        <v>44799</v>
      </c>
    </row>
    <row r="3460" spans="1:4" x14ac:dyDescent="0.25">
      <c r="A3460" s="26" t="s">
        <v>84</v>
      </c>
      <c r="B3460" s="27" t="s">
        <v>90</v>
      </c>
      <c r="C3460" s="28">
        <v>169.43930991990143</v>
      </c>
      <c r="D3460" s="29">
        <f t="shared" ref="D3460:D3523" si="54">D3459+1</f>
        <v>44800</v>
      </c>
    </row>
    <row r="3461" spans="1:4" x14ac:dyDescent="0.25">
      <c r="A3461" s="26" t="s">
        <v>84</v>
      </c>
      <c r="B3461" s="27" t="s">
        <v>90</v>
      </c>
      <c r="C3461" s="28">
        <v>107.82501540357363</v>
      </c>
      <c r="D3461" s="29">
        <f t="shared" si="54"/>
        <v>44801</v>
      </c>
    </row>
    <row r="3462" spans="1:4" x14ac:dyDescent="0.25">
      <c r="A3462" s="26" t="s">
        <v>84</v>
      </c>
      <c r="B3462" s="27" t="s">
        <v>85</v>
      </c>
      <c r="C3462" s="28">
        <v>77.017868145409736</v>
      </c>
      <c r="D3462" s="29">
        <f t="shared" si="54"/>
        <v>44802</v>
      </c>
    </row>
    <row r="3463" spans="1:4" x14ac:dyDescent="0.25">
      <c r="A3463" s="26" t="s">
        <v>84</v>
      </c>
      <c r="B3463" s="27" t="s">
        <v>88</v>
      </c>
      <c r="C3463" s="28">
        <v>123.22858903265558</v>
      </c>
      <c r="D3463" s="29">
        <f t="shared" si="54"/>
        <v>44803</v>
      </c>
    </row>
    <row r="3464" spans="1:4" x14ac:dyDescent="0.25">
      <c r="A3464" s="26" t="s">
        <v>84</v>
      </c>
      <c r="B3464" s="27" t="s">
        <v>85</v>
      </c>
      <c r="C3464" s="28">
        <v>77.017868145409736</v>
      </c>
      <c r="D3464" s="29">
        <f t="shared" si="54"/>
        <v>44804</v>
      </c>
    </row>
    <row r="3465" spans="1:4" x14ac:dyDescent="0.25">
      <c r="A3465" s="26" t="s">
        <v>84</v>
      </c>
      <c r="B3465" s="27" t="s">
        <v>85</v>
      </c>
      <c r="C3465" s="28">
        <v>77.017868145409736</v>
      </c>
      <c r="D3465" s="29">
        <f t="shared" si="54"/>
        <v>44805</v>
      </c>
    </row>
    <row r="3466" spans="1:4" x14ac:dyDescent="0.25">
      <c r="A3466" s="26" t="s">
        <v>84</v>
      </c>
      <c r="B3466" s="27" t="s">
        <v>90</v>
      </c>
      <c r="C3466" s="28">
        <v>77.017868145409736</v>
      </c>
      <c r="D3466" s="29">
        <f t="shared" si="54"/>
        <v>44806</v>
      </c>
    </row>
    <row r="3467" spans="1:4" x14ac:dyDescent="0.25">
      <c r="A3467" s="26" t="s">
        <v>84</v>
      </c>
      <c r="B3467" s="27" t="s">
        <v>88</v>
      </c>
      <c r="C3467" s="28">
        <v>123.22858903265558</v>
      </c>
      <c r="D3467" s="29">
        <f t="shared" si="54"/>
        <v>44807</v>
      </c>
    </row>
    <row r="3468" spans="1:4" x14ac:dyDescent="0.25">
      <c r="A3468" s="26" t="s">
        <v>89</v>
      </c>
      <c r="B3468" s="27" t="s">
        <v>88</v>
      </c>
      <c r="C3468" s="28">
        <v>174.01338987242073</v>
      </c>
      <c r="D3468" s="29">
        <f t="shared" si="54"/>
        <v>44808</v>
      </c>
    </row>
    <row r="3469" spans="1:4" x14ac:dyDescent="0.25">
      <c r="A3469" s="26" t="s">
        <v>86</v>
      </c>
      <c r="B3469" s="27" t="s">
        <v>88</v>
      </c>
      <c r="C3469" s="28">
        <v>55.114638447971785</v>
      </c>
      <c r="D3469" s="29">
        <f t="shared" si="54"/>
        <v>44809</v>
      </c>
    </row>
    <row r="3470" spans="1:4" x14ac:dyDescent="0.25">
      <c r="A3470" s="26" t="s">
        <v>86</v>
      </c>
      <c r="B3470" s="27" t="s">
        <v>85</v>
      </c>
      <c r="C3470" s="28">
        <v>2350.2645502645505</v>
      </c>
      <c r="D3470" s="29">
        <f t="shared" si="54"/>
        <v>44810</v>
      </c>
    </row>
    <row r="3471" spans="1:4" x14ac:dyDescent="0.25">
      <c r="A3471" s="26" t="s">
        <v>84</v>
      </c>
      <c r="B3471" s="27" t="s">
        <v>92</v>
      </c>
      <c r="C3471" s="28">
        <v>256.96041524803104</v>
      </c>
      <c r="D3471" s="29">
        <f t="shared" si="54"/>
        <v>44811</v>
      </c>
    </row>
    <row r="3472" spans="1:4" x14ac:dyDescent="0.25">
      <c r="A3472" s="26" t="s">
        <v>86</v>
      </c>
      <c r="B3472" s="27" t="s">
        <v>85</v>
      </c>
      <c r="C3472" s="28">
        <v>110.22927689594357</v>
      </c>
      <c r="D3472" s="29">
        <f t="shared" si="54"/>
        <v>44812</v>
      </c>
    </row>
    <row r="3473" spans="1:4" x14ac:dyDescent="0.25">
      <c r="A3473" s="26" t="s">
        <v>86</v>
      </c>
      <c r="B3473" s="27" t="s">
        <v>85</v>
      </c>
      <c r="C3473" s="28">
        <v>66.137566137566139</v>
      </c>
      <c r="D3473" s="29">
        <f t="shared" si="54"/>
        <v>44813</v>
      </c>
    </row>
    <row r="3474" spans="1:4" x14ac:dyDescent="0.25">
      <c r="A3474" s="26" t="s">
        <v>86</v>
      </c>
      <c r="B3474" s="27" t="s">
        <v>88</v>
      </c>
      <c r="C3474" s="28">
        <v>33.06878306878307</v>
      </c>
      <c r="D3474" s="29">
        <f t="shared" si="54"/>
        <v>44814</v>
      </c>
    </row>
    <row r="3475" spans="1:4" x14ac:dyDescent="0.25">
      <c r="A3475" s="26" t="s">
        <v>84</v>
      </c>
      <c r="B3475" s="27" t="s">
        <v>90</v>
      </c>
      <c r="C3475" s="28">
        <v>1155.2680221811461</v>
      </c>
      <c r="D3475" s="29">
        <f t="shared" si="54"/>
        <v>44815</v>
      </c>
    </row>
    <row r="3476" spans="1:4" x14ac:dyDescent="0.25">
      <c r="A3476" s="26" t="s">
        <v>86</v>
      </c>
      <c r="B3476" s="27" t="s">
        <v>88</v>
      </c>
      <c r="C3476" s="28">
        <v>44.091710758377424</v>
      </c>
      <c r="D3476" s="29">
        <f t="shared" si="54"/>
        <v>44816</v>
      </c>
    </row>
    <row r="3477" spans="1:4" x14ac:dyDescent="0.25">
      <c r="A3477" s="26" t="s">
        <v>86</v>
      </c>
      <c r="B3477" s="27" t="s">
        <v>88</v>
      </c>
      <c r="C3477" s="28">
        <v>44.091710758377424</v>
      </c>
      <c r="D3477" s="29">
        <f t="shared" si="54"/>
        <v>44817</v>
      </c>
    </row>
    <row r="3478" spans="1:4" x14ac:dyDescent="0.25">
      <c r="A3478" s="26" t="s">
        <v>86</v>
      </c>
      <c r="B3478" s="27" t="s">
        <v>88</v>
      </c>
      <c r="C3478" s="28">
        <v>66.137566137566139</v>
      </c>
      <c r="D3478" s="29">
        <f t="shared" si="54"/>
        <v>44818</v>
      </c>
    </row>
    <row r="3479" spans="1:4" x14ac:dyDescent="0.25">
      <c r="A3479" s="26" t="s">
        <v>86</v>
      </c>
      <c r="B3479" s="27" t="s">
        <v>88</v>
      </c>
      <c r="C3479" s="28">
        <v>66.137566137566139</v>
      </c>
      <c r="D3479" s="29">
        <f t="shared" si="54"/>
        <v>44819</v>
      </c>
    </row>
    <row r="3480" spans="1:4" x14ac:dyDescent="0.25">
      <c r="A3480" s="26" t="s">
        <v>86</v>
      </c>
      <c r="B3480" s="27" t="s">
        <v>88</v>
      </c>
      <c r="C3480" s="28">
        <v>66.137566137566139</v>
      </c>
      <c r="D3480" s="29">
        <f t="shared" si="54"/>
        <v>44820</v>
      </c>
    </row>
    <row r="3481" spans="1:4" x14ac:dyDescent="0.25">
      <c r="A3481" s="26" t="s">
        <v>86</v>
      </c>
      <c r="B3481" s="27" t="s">
        <v>88</v>
      </c>
      <c r="C3481" s="28">
        <v>66.137566137566139</v>
      </c>
      <c r="D3481" s="29">
        <f t="shared" si="54"/>
        <v>44821</v>
      </c>
    </row>
    <row r="3482" spans="1:4" x14ac:dyDescent="0.25">
      <c r="A3482" s="26" t="s">
        <v>91</v>
      </c>
      <c r="B3482" s="27" t="s">
        <v>88</v>
      </c>
      <c r="C3482" s="28">
        <v>120.3659123736158</v>
      </c>
      <c r="D3482" s="29">
        <f t="shared" si="54"/>
        <v>44822</v>
      </c>
    </row>
    <row r="3483" spans="1:4" x14ac:dyDescent="0.25">
      <c r="A3483" s="26" t="s">
        <v>91</v>
      </c>
      <c r="B3483" s="27" t="s">
        <v>90</v>
      </c>
      <c r="C3483" s="28">
        <v>80.243941582410528</v>
      </c>
      <c r="D3483" s="29">
        <f t="shared" si="54"/>
        <v>44823</v>
      </c>
    </row>
    <row r="3484" spans="1:4" x14ac:dyDescent="0.25">
      <c r="A3484" s="26" t="s">
        <v>91</v>
      </c>
      <c r="B3484" s="27" t="s">
        <v>92</v>
      </c>
      <c r="C3484" s="28">
        <v>96.292729898892631</v>
      </c>
      <c r="D3484" s="29">
        <f t="shared" si="54"/>
        <v>44824</v>
      </c>
    </row>
    <row r="3485" spans="1:4" x14ac:dyDescent="0.25">
      <c r="A3485" s="26" t="s">
        <v>91</v>
      </c>
      <c r="B3485" s="27" t="s">
        <v>92</v>
      </c>
      <c r="C3485" s="28">
        <v>96.292729898892631</v>
      </c>
      <c r="D3485" s="29">
        <f t="shared" si="54"/>
        <v>44825</v>
      </c>
    </row>
    <row r="3486" spans="1:4" x14ac:dyDescent="0.25">
      <c r="A3486" s="26" t="s">
        <v>86</v>
      </c>
      <c r="B3486" s="27" t="s">
        <v>88</v>
      </c>
      <c r="C3486" s="28">
        <v>44.091710758377424</v>
      </c>
      <c r="D3486" s="29">
        <f t="shared" si="54"/>
        <v>44826</v>
      </c>
    </row>
    <row r="3487" spans="1:4" x14ac:dyDescent="0.25">
      <c r="A3487" s="26" t="s">
        <v>84</v>
      </c>
      <c r="B3487" s="27" t="s">
        <v>88</v>
      </c>
      <c r="C3487" s="28">
        <v>86.177180282661155</v>
      </c>
      <c r="D3487" s="29">
        <f t="shared" si="54"/>
        <v>44827</v>
      </c>
    </row>
    <row r="3488" spans="1:4" x14ac:dyDescent="0.25">
      <c r="A3488" s="26" t="s">
        <v>84</v>
      </c>
      <c r="B3488" s="27" t="s">
        <v>85</v>
      </c>
      <c r="C3488" s="28">
        <v>122.05619724281476</v>
      </c>
      <c r="D3488" s="29">
        <f t="shared" si="54"/>
        <v>44828</v>
      </c>
    </row>
    <row r="3489" spans="1:4" x14ac:dyDescent="0.25">
      <c r="A3489" s="26" t="s">
        <v>84</v>
      </c>
      <c r="B3489" s="27" t="s">
        <v>85</v>
      </c>
      <c r="C3489" s="28">
        <v>310.23784901758017</v>
      </c>
      <c r="D3489" s="29">
        <f t="shared" si="54"/>
        <v>44829</v>
      </c>
    </row>
    <row r="3490" spans="1:4" x14ac:dyDescent="0.25">
      <c r="A3490" s="26" t="s">
        <v>84</v>
      </c>
      <c r="B3490" s="27" t="s">
        <v>90</v>
      </c>
      <c r="C3490" s="28">
        <v>86.177180282661155</v>
      </c>
      <c r="D3490" s="29">
        <f t="shared" si="54"/>
        <v>44830</v>
      </c>
    </row>
    <row r="3491" spans="1:4" x14ac:dyDescent="0.25">
      <c r="A3491" s="26" t="s">
        <v>91</v>
      </c>
      <c r="B3491" s="27" t="s">
        <v>90</v>
      </c>
      <c r="C3491" s="28">
        <v>8.0243941582410532</v>
      </c>
      <c r="D3491" s="29">
        <f t="shared" si="54"/>
        <v>44831</v>
      </c>
    </row>
    <row r="3492" spans="1:4" x14ac:dyDescent="0.25">
      <c r="A3492" s="26" t="s">
        <v>91</v>
      </c>
      <c r="B3492" s="27" t="s">
        <v>92</v>
      </c>
      <c r="C3492" s="28">
        <v>16.048788316482106</v>
      </c>
      <c r="D3492" s="29">
        <f t="shared" si="54"/>
        <v>44832</v>
      </c>
    </row>
    <row r="3493" spans="1:4" x14ac:dyDescent="0.25">
      <c r="A3493" s="26" t="s">
        <v>87</v>
      </c>
      <c r="B3493" s="27" t="s">
        <v>88</v>
      </c>
      <c r="C3493" s="28">
        <v>423.59419675950437</v>
      </c>
      <c r="D3493" s="29">
        <f t="shared" si="54"/>
        <v>44833</v>
      </c>
    </row>
    <row r="3494" spans="1:4" x14ac:dyDescent="0.25">
      <c r="A3494" s="26" t="s">
        <v>87</v>
      </c>
      <c r="B3494" s="27" t="s">
        <v>88</v>
      </c>
      <c r="C3494" s="28">
        <v>52.949274594938046</v>
      </c>
      <c r="D3494" s="29">
        <f t="shared" si="54"/>
        <v>44834</v>
      </c>
    </row>
    <row r="3495" spans="1:4" x14ac:dyDescent="0.25">
      <c r="A3495" s="26" t="s">
        <v>87</v>
      </c>
      <c r="B3495" s="27" t="s">
        <v>88</v>
      </c>
      <c r="C3495" s="28">
        <v>264.74637297469025</v>
      </c>
      <c r="D3495" s="29">
        <f t="shared" si="54"/>
        <v>44835</v>
      </c>
    </row>
    <row r="3496" spans="1:4" x14ac:dyDescent="0.25">
      <c r="A3496" s="26" t="s">
        <v>84</v>
      </c>
      <c r="B3496" s="27" t="s">
        <v>85</v>
      </c>
      <c r="C3496" s="28">
        <v>30.807147258163894</v>
      </c>
      <c r="D3496" s="29">
        <f t="shared" si="54"/>
        <v>44836</v>
      </c>
    </row>
    <row r="3497" spans="1:4" x14ac:dyDescent="0.25">
      <c r="A3497" s="26" t="s">
        <v>84</v>
      </c>
      <c r="B3497" s="27" t="s">
        <v>85</v>
      </c>
      <c r="C3497" s="28">
        <v>30.807147258163894</v>
      </c>
      <c r="D3497" s="29">
        <f t="shared" si="54"/>
        <v>44837</v>
      </c>
    </row>
    <row r="3498" spans="1:4" x14ac:dyDescent="0.25">
      <c r="A3498" s="26" t="s">
        <v>84</v>
      </c>
      <c r="B3498" s="27" t="s">
        <v>85</v>
      </c>
      <c r="C3498" s="28">
        <v>15.403573629081947</v>
      </c>
      <c r="D3498" s="29">
        <f t="shared" si="54"/>
        <v>44838</v>
      </c>
    </row>
    <row r="3499" spans="1:4" x14ac:dyDescent="0.25">
      <c r="A3499" s="26" t="s">
        <v>84</v>
      </c>
      <c r="B3499" s="27" t="s">
        <v>85</v>
      </c>
      <c r="C3499" s="28">
        <v>30.807147258163894</v>
      </c>
      <c r="D3499" s="29">
        <f t="shared" si="54"/>
        <v>44839</v>
      </c>
    </row>
    <row r="3500" spans="1:4" x14ac:dyDescent="0.25">
      <c r="A3500" s="26" t="s">
        <v>87</v>
      </c>
      <c r="B3500" s="27" t="s">
        <v>85</v>
      </c>
      <c r="C3500" s="28">
        <v>423.59419675950437</v>
      </c>
      <c r="D3500" s="29">
        <f t="shared" si="54"/>
        <v>44840</v>
      </c>
    </row>
    <row r="3501" spans="1:4" x14ac:dyDescent="0.25">
      <c r="A3501" s="26" t="s">
        <v>86</v>
      </c>
      <c r="B3501" s="27" t="s">
        <v>90</v>
      </c>
      <c r="C3501" s="28">
        <v>22.045855379188712</v>
      </c>
      <c r="D3501" s="29">
        <f t="shared" si="54"/>
        <v>44841</v>
      </c>
    </row>
    <row r="3502" spans="1:4" x14ac:dyDescent="0.25">
      <c r="A3502" s="26" t="s">
        <v>86</v>
      </c>
      <c r="B3502" s="27" t="s">
        <v>90</v>
      </c>
      <c r="C3502" s="28">
        <v>33.06878306878307</v>
      </c>
      <c r="D3502" s="29">
        <f t="shared" si="54"/>
        <v>44842</v>
      </c>
    </row>
    <row r="3503" spans="1:4" x14ac:dyDescent="0.25">
      <c r="A3503" s="26" t="s">
        <v>86</v>
      </c>
      <c r="B3503" s="27" t="s">
        <v>90</v>
      </c>
      <c r="C3503" s="28">
        <v>44.091710758377424</v>
      </c>
      <c r="D3503" s="29">
        <f t="shared" si="54"/>
        <v>44843</v>
      </c>
    </row>
    <row r="3504" spans="1:4" x14ac:dyDescent="0.25">
      <c r="A3504" s="26" t="s">
        <v>86</v>
      </c>
      <c r="B3504" s="27" t="s">
        <v>90</v>
      </c>
      <c r="C3504" s="28">
        <v>132.27513227513228</v>
      </c>
      <c r="D3504" s="29">
        <f t="shared" si="54"/>
        <v>44844</v>
      </c>
    </row>
    <row r="3505" spans="1:4" x14ac:dyDescent="0.25">
      <c r="A3505" s="26" t="s">
        <v>86</v>
      </c>
      <c r="B3505" s="27" t="s">
        <v>90</v>
      </c>
      <c r="C3505" s="28">
        <v>132.27513227513228</v>
      </c>
      <c r="D3505" s="29">
        <f t="shared" si="54"/>
        <v>44845</v>
      </c>
    </row>
    <row r="3506" spans="1:4" x14ac:dyDescent="0.25">
      <c r="A3506" s="26" t="s">
        <v>86</v>
      </c>
      <c r="B3506" s="27" t="s">
        <v>90</v>
      </c>
      <c r="C3506" s="28">
        <v>132.27513227513228</v>
      </c>
      <c r="D3506" s="29">
        <f t="shared" si="54"/>
        <v>44846</v>
      </c>
    </row>
    <row r="3507" spans="1:4" x14ac:dyDescent="0.25">
      <c r="A3507" s="26" t="s">
        <v>86</v>
      </c>
      <c r="B3507" s="27" t="s">
        <v>85</v>
      </c>
      <c r="C3507" s="28">
        <v>66.137566137566139</v>
      </c>
      <c r="D3507" s="29">
        <f t="shared" si="54"/>
        <v>44847</v>
      </c>
    </row>
    <row r="3508" spans="1:4" x14ac:dyDescent="0.25">
      <c r="A3508" s="26" t="s">
        <v>86</v>
      </c>
      <c r="B3508" s="27" t="s">
        <v>85</v>
      </c>
      <c r="C3508" s="28">
        <v>55.114638447971785</v>
      </c>
      <c r="D3508" s="29">
        <f t="shared" si="54"/>
        <v>44848</v>
      </c>
    </row>
    <row r="3509" spans="1:4" x14ac:dyDescent="0.25">
      <c r="A3509" s="26" t="s">
        <v>87</v>
      </c>
      <c r="B3509" s="27" t="s">
        <v>85</v>
      </c>
      <c r="C3509" s="28">
        <v>105.89854918987609</v>
      </c>
      <c r="D3509" s="29">
        <f t="shared" si="54"/>
        <v>44849</v>
      </c>
    </row>
    <row r="3510" spans="1:4" x14ac:dyDescent="0.25">
      <c r="A3510" s="26" t="s">
        <v>84</v>
      </c>
      <c r="B3510" s="27" t="s">
        <v>88</v>
      </c>
      <c r="C3510" s="28">
        <v>6.1614294516327792</v>
      </c>
      <c r="D3510" s="29">
        <f t="shared" si="54"/>
        <v>44850</v>
      </c>
    </row>
    <row r="3511" spans="1:4" x14ac:dyDescent="0.25">
      <c r="A3511" s="26" t="s">
        <v>84</v>
      </c>
      <c r="B3511" s="27" t="s">
        <v>85</v>
      </c>
      <c r="C3511" s="28">
        <v>44.670363524337645</v>
      </c>
      <c r="D3511" s="29">
        <f t="shared" si="54"/>
        <v>44851</v>
      </c>
    </row>
    <row r="3512" spans="1:4" x14ac:dyDescent="0.25">
      <c r="A3512" s="26" t="s">
        <v>84</v>
      </c>
      <c r="B3512" s="27" t="s">
        <v>88</v>
      </c>
      <c r="C3512" s="28">
        <v>77.017868145409736</v>
      </c>
      <c r="D3512" s="29">
        <f t="shared" si="54"/>
        <v>44852</v>
      </c>
    </row>
    <row r="3513" spans="1:4" x14ac:dyDescent="0.25">
      <c r="A3513" s="26" t="s">
        <v>84</v>
      </c>
      <c r="B3513" s="27" t="s">
        <v>85</v>
      </c>
      <c r="C3513" s="28">
        <v>28.496611213801604</v>
      </c>
      <c r="D3513" s="29">
        <f t="shared" si="54"/>
        <v>44853</v>
      </c>
    </row>
    <row r="3514" spans="1:4" x14ac:dyDescent="0.25">
      <c r="A3514" s="26" t="s">
        <v>84</v>
      </c>
      <c r="B3514" s="27" t="s">
        <v>85</v>
      </c>
      <c r="C3514" s="28">
        <v>46.210720887245841</v>
      </c>
      <c r="D3514" s="29">
        <f t="shared" si="54"/>
        <v>44854</v>
      </c>
    </row>
    <row r="3515" spans="1:4" x14ac:dyDescent="0.25">
      <c r="A3515" s="26" t="s">
        <v>84</v>
      </c>
      <c r="B3515" s="27" t="s">
        <v>85</v>
      </c>
      <c r="C3515" s="28">
        <v>7.7017868145409736</v>
      </c>
      <c r="D3515" s="29">
        <f t="shared" si="54"/>
        <v>44855</v>
      </c>
    </row>
    <row r="3516" spans="1:4" x14ac:dyDescent="0.25">
      <c r="A3516" s="26" t="s">
        <v>86</v>
      </c>
      <c r="B3516" s="27" t="s">
        <v>85</v>
      </c>
      <c r="C3516" s="28">
        <v>88.183421516754848</v>
      </c>
      <c r="D3516" s="29">
        <f t="shared" si="54"/>
        <v>44856</v>
      </c>
    </row>
    <row r="3517" spans="1:4" x14ac:dyDescent="0.25">
      <c r="A3517" s="26" t="s">
        <v>86</v>
      </c>
      <c r="B3517" s="27" t="s">
        <v>85</v>
      </c>
      <c r="C3517" s="28">
        <v>110.22927689594357</v>
      </c>
      <c r="D3517" s="29">
        <f t="shared" si="54"/>
        <v>44857</v>
      </c>
    </row>
    <row r="3518" spans="1:4" x14ac:dyDescent="0.25">
      <c r="A3518" s="26" t="s">
        <v>91</v>
      </c>
      <c r="B3518" s="27" t="s">
        <v>88</v>
      </c>
      <c r="C3518" s="28">
        <v>16.294606485253382</v>
      </c>
      <c r="D3518" s="29">
        <f t="shared" si="54"/>
        <v>44858</v>
      </c>
    </row>
    <row r="3519" spans="1:4" x14ac:dyDescent="0.25">
      <c r="A3519" s="26" t="s">
        <v>86</v>
      </c>
      <c r="B3519" s="27" t="s">
        <v>85</v>
      </c>
      <c r="C3519" s="28">
        <v>110.22927689594357</v>
      </c>
      <c r="D3519" s="29">
        <f t="shared" si="54"/>
        <v>44859</v>
      </c>
    </row>
    <row r="3520" spans="1:4" x14ac:dyDescent="0.25">
      <c r="A3520" s="26" t="s">
        <v>91</v>
      </c>
      <c r="B3520" s="27" t="s">
        <v>88</v>
      </c>
      <c r="C3520" s="28">
        <v>200</v>
      </c>
      <c r="D3520" s="29">
        <f t="shared" si="54"/>
        <v>44860</v>
      </c>
    </row>
    <row r="3521" spans="1:4" x14ac:dyDescent="0.25">
      <c r="A3521" s="26" t="s">
        <v>84</v>
      </c>
      <c r="B3521" s="27" t="s">
        <v>85</v>
      </c>
      <c r="C3521" s="28">
        <v>46.210720887245841</v>
      </c>
      <c r="D3521" s="29">
        <f t="shared" si="54"/>
        <v>44861</v>
      </c>
    </row>
    <row r="3522" spans="1:4" x14ac:dyDescent="0.25">
      <c r="A3522" s="26" t="s">
        <v>84</v>
      </c>
      <c r="B3522" s="27" t="s">
        <v>85</v>
      </c>
      <c r="C3522" s="28">
        <v>92.421441774491683</v>
      </c>
      <c r="D3522" s="29">
        <f t="shared" si="54"/>
        <v>44862</v>
      </c>
    </row>
    <row r="3523" spans="1:4" x14ac:dyDescent="0.25">
      <c r="A3523" s="26" t="s">
        <v>84</v>
      </c>
      <c r="B3523" s="27" t="s">
        <v>85</v>
      </c>
      <c r="C3523" s="28">
        <v>27.726432532347506</v>
      </c>
      <c r="D3523" s="29">
        <f t="shared" si="54"/>
        <v>44863</v>
      </c>
    </row>
    <row r="3524" spans="1:4" x14ac:dyDescent="0.25">
      <c r="A3524" s="26" t="s">
        <v>84</v>
      </c>
      <c r="B3524" s="27" t="s">
        <v>90</v>
      </c>
      <c r="C3524" s="28">
        <v>25.163736642537057</v>
      </c>
      <c r="D3524" s="29">
        <f t="shared" ref="D3524:D3587" si="55">D3523+1</f>
        <v>44864</v>
      </c>
    </row>
    <row r="3525" spans="1:4" x14ac:dyDescent="0.25">
      <c r="A3525" s="26" t="s">
        <v>86</v>
      </c>
      <c r="B3525" s="27" t="s">
        <v>85</v>
      </c>
      <c r="C3525" s="28">
        <v>771.60493827160496</v>
      </c>
      <c r="D3525" s="29">
        <f t="shared" si="55"/>
        <v>44865</v>
      </c>
    </row>
    <row r="3526" spans="1:4" x14ac:dyDescent="0.25">
      <c r="A3526" s="26" t="s">
        <v>86</v>
      </c>
      <c r="B3526" s="27" t="s">
        <v>88</v>
      </c>
      <c r="C3526" s="28">
        <v>66.137566137566139</v>
      </c>
      <c r="D3526" s="29">
        <f t="shared" si="55"/>
        <v>44866</v>
      </c>
    </row>
    <row r="3527" spans="1:4" x14ac:dyDescent="0.25">
      <c r="A3527" s="26" t="s">
        <v>86</v>
      </c>
      <c r="B3527" s="27" t="s">
        <v>85</v>
      </c>
      <c r="C3527" s="28">
        <v>979.34193121693124</v>
      </c>
      <c r="D3527" s="29">
        <f t="shared" si="55"/>
        <v>44867</v>
      </c>
    </row>
    <row r="3528" spans="1:4" x14ac:dyDescent="0.25">
      <c r="A3528" s="26" t="s">
        <v>91</v>
      </c>
      <c r="B3528" s="27" t="s">
        <v>85</v>
      </c>
      <c r="C3528" s="28">
        <v>2.6654717288577481</v>
      </c>
      <c r="D3528" s="29">
        <f t="shared" si="55"/>
        <v>44868</v>
      </c>
    </row>
    <row r="3529" spans="1:4" x14ac:dyDescent="0.25">
      <c r="A3529" s="26" t="s">
        <v>91</v>
      </c>
      <c r="B3529" s="27" t="s">
        <v>88</v>
      </c>
      <c r="C3529" s="28">
        <v>57.426379381632742</v>
      </c>
      <c r="D3529" s="29">
        <f t="shared" si="55"/>
        <v>44869</v>
      </c>
    </row>
    <row r="3530" spans="1:4" x14ac:dyDescent="0.25">
      <c r="A3530" s="26" t="s">
        <v>91</v>
      </c>
      <c r="B3530" s="27" t="s">
        <v>88</v>
      </c>
      <c r="C3530" s="28">
        <v>22.970551752653101</v>
      </c>
      <c r="D3530" s="29">
        <f t="shared" si="55"/>
        <v>44870</v>
      </c>
    </row>
    <row r="3531" spans="1:4" x14ac:dyDescent="0.25">
      <c r="A3531" s="26" t="s">
        <v>84</v>
      </c>
      <c r="B3531" s="27" t="s">
        <v>85</v>
      </c>
      <c r="C3531" s="28">
        <v>154.03573629081947</v>
      </c>
      <c r="D3531" s="29">
        <f t="shared" si="55"/>
        <v>44871</v>
      </c>
    </row>
    <row r="3532" spans="1:4" x14ac:dyDescent="0.25">
      <c r="A3532" s="26" t="s">
        <v>86</v>
      </c>
      <c r="B3532" s="27" t="s">
        <v>88</v>
      </c>
      <c r="C3532" s="28">
        <v>66.137566137566139</v>
      </c>
      <c r="D3532" s="29">
        <f t="shared" si="55"/>
        <v>44872</v>
      </c>
    </row>
    <row r="3533" spans="1:4" x14ac:dyDescent="0.25">
      <c r="A3533" s="26" t="s">
        <v>86</v>
      </c>
      <c r="B3533" s="27" t="s">
        <v>88</v>
      </c>
      <c r="C3533" s="28">
        <v>66.137566137566139</v>
      </c>
      <c r="D3533" s="29">
        <f t="shared" si="55"/>
        <v>44873</v>
      </c>
    </row>
    <row r="3534" spans="1:4" x14ac:dyDescent="0.25">
      <c r="A3534" s="26" t="s">
        <v>86</v>
      </c>
      <c r="B3534" s="27" t="s">
        <v>88</v>
      </c>
      <c r="C3534" s="28">
        <v>66.137566137566139</v>
      </c>
      <c r="D3534" s="29">
        <f t="shared" si="55"/>
        <v>44874</v>
      </c>
    </row>
    <row r="3535" spans="1:4" x14ac:dyDescent="0.25">
      <c r="A3535" s="26" t="s">
        <v>86</v>
      </c>
      <c r="B3535" s="27" t="s">
        <v>88</v>
      </c>
      <c r="C3535" s="28">
        <v>66.137566137566139</v>
      </c>
      <c r="D3535" s="29">
        <f t="shared" si="55"/>
        <v>44875</v>
      </c>
    </row>
    <row r="3536" spans="1:4" x14ac:dyDescent="0.25">
      <c r="A3536" s="26" t="s">
        <v>86</v>
      </c>
      <c r="B3536" s="27" t="s">
        <v>88</v>
      </c>
      <c r="C3536" s="28">
        <v>13.227513227513228</v>
      </c>
      <c r="D3536" s="29">
        <f t="shared" si="55"/>
        <v>44876</v>
      </c>
    </row>
    <row r="3537" spans="1:4" x14ac:dyDescent="0.25">
      <c r="A3537" s="26" t="s">
        <v>86</v>
      </c>
      <c r="B3537" s="27" t="s">
        <v>85</v>
      </c>
      <c r="C3537" s="28">
        <v>108.24305555555556</v>
      </c>
      <c r="D3537" s="29">
        <f t="shared" si="55"/>
        <v>44877</v>
      </c>
    </row>
    <row r="3538" spans="1:4" x14ac:dyDescent="0.25">
      <c r="A3538" s="26" t="s">
        <v>86</v>
      </c>
      <c r="B3538" s="27" t="s">
        <v>85</v>
      </c>
      <c r="C3538" s="28">
        <v>26.455026455026456</v>
      </c>
      <c r="D3538" s="29">
        <f t="shared" si="55"/>
        <v>44878</v>
      </c>
    </row>
    <row r="3539" spans="1:4" x14ac:dyDescent="0.25">
      <c r="A3539" s="26" t="s">
        <v>87</v>
      </c>
      <c r="B3539" s="27" t="s">
        <v>85</v>
      </c>
      <c r="C3539" s="28">
        <v>127.39595467542094</v>
      </c>
      <c r="D3539" s="29">
        <f t="shared" si="55"/>
        <v>44879</v>
      </c>
    </row>
    <row r="3540" spans="1:4" x14ac:dyDescent="0.25">
      <c r="A3540" s="26" t="s">
        <v>89</v>
      </c>
      <c r="B3540" s="27" t="s">
        <v>85</v>
      </c>
      <c r="C3540" s="28">
        <v>183.17198933939025</v>
      </c>
      <c r="D3540" s="29">
        <f t="shared" si="55"/>
        <v>44880</v>
      </c>
    </row>
    <row r="3541" spans="1:4" x14ac:dyDescent="0.25">
      <c r="A3541" s="26" t="s">
        <v>89</v>
      </c>
      <c r="B3541" s="27" t="s">
        <v>90</v>
      </c>
      <c r="C3541" s="28">
        <v>137.37899200454268</v>
      </c>
      <c r="D3541" s="29">
        <f t="shared" si="55"/>
        <v>44881</v>
      </c>
    </row>
    <row r="3542" spans="1:4" x14ac:dyDescent="0.25">
      <c r="A3542" s="26" t="s">
        <v>84</v>
      </c>
      <c r="B3542" s="27" t="s">
        <v>88</v>
      </c>
      <c r="C3542" s="28">
        <v>123.22858903265558</v>
      </c>
      <c r="D3542" s="29">
        <f t="shared" si="55"/>
        <v>44882</v>
      </c>
    </row>
    <row r="3543" spans="1:4" x14ac:dyDescent="0.25">
      <c r="A3543" s="26" t="s">
        <v>84</v>
      </c>
      <c r="B3543" s="27" t="s">
        <v>88</v>
      </c>
      <c r="C3543" s="28">
        <v>123.22858903265558</v>
      </c>
      <c r="D3543" s="29">
        <f t="shared" si="55"/>
        <v>44883</v>
      </c>
    </row>
    <row r="3544" spans="1:4" x14ac:dyDescent="0.25">
      <c r="A3544" s="26" t="s">
        <v>84</v>
      </c>
      <c r="B3544" s="27" t="s">
        <v>88</v>
      </c>
      <c r="C3544" s="28">
        <v>123.22858903265558</v>
      </c>
      <c r="D3544" s="29">
        <f t="shared" si="55"/>
        <v>44884</v>
      </c>
    </row>
    <row r="3545" spans="1:4" x14ac:dyDescent="0.25">
      <c r="A3545" s="26" t="s">
        <v>84</v>
      </c>
      <c r="B3545" s="27" t="s">
        <v>88</v>
      </c>
      <c r="C3545" s="28">
        <v>123.22858903265558</v>
      </c>
      <c r="D3545" s="29">
        <f t="shared" si="55"/>
        <v>44885</v>
      </c>
    </row>
    <row r="3546" spans="1:4" x14ac:dyDescent="0.25">
      <c r="A3546" s="26" t="s">
        <v>84</v>
      </c>
      <c r="B3546" s="27" t="s">
        <v>88</v>
      </c>
      <c r="C3546" s="28">
        <v>123.22858903265558</v>
      </c>
      <c r="D3546" s="29">
        <f t="shared" si="55"/>
        <v>44886</v>
      </c>
    </row>
    <row r="3547" spans="1:4" x14ac:dyDescent="0.25">
      <c r="A3547" s="26" t="s">
        <v>84</v>
      </c>
      <c r="B3547" s="27" t="s">
        <v>88</v>
      </c>
      <c r="C3547" s="28">
        <v>123.22858903265558</v>
      </c>
      <c r="D3547" s="29">
        <f t="shared" si="55"/>
        <v>44887</v>
      </c>
    </row>
    <row r="3548" spans="1:4" x14ac:dyDescent="0.25">
      <c r="A3548" s="26" t="s">
        <v>84</v>
      </c>
      <c r="B3548" s="27" t="s">
        <v>88</v>
      </c>
      <c r="C3548" s="28">
        <v>123.22858903265558</v>
      </c>
      <c r="D3548" s="29">
        <f t="shared" si="55"/>
        <v>44888</v>
      </c>
    </row>
    <row r="3549" spans="1:4" x14ac:dyDescent="0.25">
      <c r="A3549" s="26" t="s">
        <v>86</v>
      </c>
      <c r="B3549" s="27" t="s">
        <v>88</v>
      </c>
      <c r="C3549" s="28">
        <v>66.137566137566139</v>
      </c>
      <c r="D3549" s="29">
        <f t="shared" si="55"/>
        <v>44889</v>
      </c>
    </row>
    <row r="3550" spans="1:4" x14ac:dyDescent="0.25">
      <c r="A3550" s="26" t="s">
        <v>86</v>
      </c>
      <c r="B3550" s="27" t="s">
        <v>88</v>
      </c>
      <c r="C3550" s="28">
        <v>66.137566137566139</v>
      </c>
      <c r="D3550" s="29">
        <f t="shared" si="55"/>
        <v>44890</v>
      </c>
    </row>
    <row r="3551" spans="1:4" x14ac:dyDescent="0.25">
      <c r="A3551" s="26" t="s">
        <v>86</v>
      </c>
      <c r="B3551" s="27" t="s">
        <v>88</v>
      </c>
      <c r="C3551" s="28">
        <v>66.137566137566139</v>
      </c>
      <c r="D3551" s="29">
        <f t="shared" si="55"/>
        <v>44891</v>
      </c>
    </row>
    <row r="3552" spans="1:4" x14ac:dyDescent="0.25">
      <c r="A3552" s="26" t="s">
        <v>86</v>
      </c>
      <c r="B3552" s="27" t="s">
        <v>85</v>
      </c>
      <c r="C3552" s="28">
        <v>440.91710758377428</v>
      </c>
      <c r="D3552" s="29">
        <f t="shared" si="55"/>
        <v>44892</v>
      </c>
    </row>
    <row r="3553" spans="1:4" x14ac:dyDescent="0.25">
      <c r="A3553" s="26" t="s">
        <v>86</v>
      </c>
      <c r="B3553" s="27" t="s">
        <v>85</v>
      </c>
      <c r="C3553" s="28">
        <v>88.183421516754848</v>
      </c>
      <c r="D3553" s="29">
        <f t="shared" si="55"/>
        <v>44893</v>
      </c>
    </row>
    <row r="3554" spans="1:4" x14ac:dyDescent="0.25">
      <c r="A3554" s="26" t="s">
        <v>86</v>
      </c>
      <c r="B3554" s="27" t="s">
        <v>88</v>
      </c>
      <c r="C3554" s="28">
        <v>66.137566137566139</v>
      </c>
      <c r="D3554" s="29">
        <f t="shared" si="55"/>
        <v>44894</v>
      </c>
    </row>
    <row r="3555" spans="1:4" x14ac:dyDescent="0.25">
      <c r="A3555" s="26" t="s">
        <v>84</v>
      </c>
      <c r="B3555" s="27" t="s">
        <v>88</v>
      </c>
      <c r="C3555" s="28">
        <v>30.807147258163894</v>
      </c>
      <c r="D3555" s="29">
        <f t="shared" si="55"/>
        <v>44895</v>
      </c>
    </row>
    <row r="3556" spans="1:4" x14ac:dyDescent="0.25">
      <c r="A3556" s="26" t="s">
        <v>87</v>
      </c>
      <c r="B3556" s="27" t="s">
        <v>88</v>
      </c>
      <c r="C3556" s="28">
        <v>18.532246108228314</v>
      </c>
      <c r="D3556" s="29">
        <f t="shared" si="55"/>
        <v>44896</v>
      </c>
    </row>
    <row r="3557" spans="1:4" x14ac:dyDescent="0.25">
      <c r="A3557" s="26" t="s">
        <v>87</v>
      </c>
      <c r="B3557" s="27" t="s">
        <v>92</v>
      </c>
      <c r="C3557" s="28">
        <v>31.769564756962826</v>
      </c>
      <c r="D3557" s="29">
        <f t="shared" si="55"/>
        <v>44897</v>
      </c>
    </row>
    <row r="3558" spans="1:4" x14ac:dyDescent="0.25">
      <c r="A3558" s="26" t="s">
        <v>89</v>
      </c>
      <c r="B3558" s="27" t="s">
        <v>88</v>
      </c>
      <c r="C3558" s="28">
        <v>150</v>
      </c>
      <c r="D3558" s="29">
        <f t="shared" si="55"/>
        <v>44898</v>
      </c>
    </row>
    <row r="3559" spans="1:4" x14ac:dyDescent="0.25">
      <c r="A3559" s="26" t="s">
        <v>89</v>
      </c>
      <c r="B3559" s="27" t="s">
        <v>90</v>
      </c>
      <c r="C3559" s="28">
        <v>54.951596801817075</v>
      </c>
      <c r="D3559" s="29">
        <f t="shared" si="55"/>
        <v>44899</v>
      </c>
    </row>
    <row r="3560" spans="1:4" x14ac:dyDescent="0.25">
      <c r="A3560" s="26" t="s">
        <v>91</v>
      </c>
      <c r="B3560" s="27" t="s">
        <v>85</v>
      </c>
      <c r="C3560" s="28">
        <v>205.47617953783251</v>
      </c>
      <c r="D3560" s="29">
        <f t="shared" si="55"/>
        <v>44900</v>
      </c>
    </row>
    <row r="3561" spans="1:4" x14ac:dyDescent="0.25">
      <c r="A3561" s="26" t="s">
        <v>84</v>
      </c>
      <c r="B3561" s="27" t="s">
        <v>90</v>
      </c>
      <c r="C3561" s="28">
        <v>6.8941744226128918</v>
      </c>
      <c r="D3561" s="29">
        <f t="shared" si="55"/>
        <v>44901</v>
      </c>
    </row>
    <row r="3562" spans="1:4" x14ac:dyDescent="0.25">
      <c r="A3562" s="26" t="s">
        <v>86</v>
      </c>
      <c r="B3562" s="27" t="s">
        <v>85</v>
      </c>
      <c r="C3562" s="28">
        <v>391.73686067019401</v>
      </c>
      <c r="D3562" s="29">
        <f t="shared" si="55"/>
        <v>44902</v>
      </c>
    </row>
    <row r="3563" spans="1:4" x14ac:dyDescent="0.25">
      <c r="A3563" s="26" t="s">
        <v>84</v>
      </c>
      <c r="B3563" s="27" t="s">
        <v>88</v>
      </c>
      <c r="C3563" s="28">
        <v>231.05360443622922</v>
      </c>
      <c r="D3563" s="29">
        <f t="shared" si="55"/>
        <v>44903</v>
      </c>
    </row>
    <row r="3564" spans="1:4" x14ac:dyDescent="0.25">
      <c r="A3564" s="26" t="s">
        <v>84</v>
      </c>
      <c r="B3564" s="27" t="s">
        <v>90</v>
      </c>
      <c r="C3564" s="28">
        <v>6.8941744226128918</v>
      </c>
      <c r="D3564" s="29">
        <f t="shared" si="55"/>
        <v>44904</v>
      </c>
    </row>
    <row r="3565" spans="1:4" x14ac:dyDescent="0.25">
      <c r="A3565" s="26" t="s">
        <v>84</v>
      </c>
      <c r="B3565" s="27" t="s">
        <v>90</v>
      </c>
      <c r="C3565" s="28">
        <v>6.8941744226128918</v>
      </c>
      <c r="D3565" s="29">
        <f t="shared" si="55"/>
        <v>44905</v>
      </c>
    </row>
    <row r="3566" spans="1:4" x14ac:dyDescent="0.25">
      <c r="A3566" s="26" t="s">
        <v>84</v>
      </c>
      <c r="B3566" s="27" t="s">
        <v>88</v>
      </c>
      <c r="C3566" s="28">
        <v>642.4010381200776</v>
      </c>
      <c r="D3566" s="29">
        <f t="shared" si="55"/>
        <v>44906</v>
      </c>
    </row>
    <row r="3567" spans="1:4" x14ac:dyDescent="0.25">
      <c r="A3567" s="26" t="s">
        <v>86</v>
      </c>
      <c r="B3567" s="27" t="s">
        <v>85</v>
      </c>
      <c r="C3567" s="28">
        <v>618.77929894179897</v>
      </c>
      <c r="D3567" s="29">
        <f t="shared" si="55"/>
        <v>44907</v>
      </c>
    </row>
    <row r="3568" spans="1:4" x14ac:dyDescent="0.25">
      <c r="A3568" s="26" t="s">
        <v>87</v>
      </c>
      <c r="B3568" s="27" t="s">
        <v>90</v>
      </c>
      <c r="C3568" s="28">
        <v>810.30710639332301</v>
      </c>
      <c r="D3568" s="29">
        <f t="shared" si="55"/>
        <v>44908</v>
      </c>
    </row>
    <row r="3569" spans="1:4" x14ac:dyDescent="0.25">
      <c r="A3569" s="26" t="s">
        <v>87</v>
      </c>
      <c r="B3569" s="27" t="s">
        <v>85</v>
      </c>
      <c r="C3569" s="28">
        <v>211.79709837975219</v>
      </c>
      <c r="D3569" s="29">
        <f t="shared" si="55"/>
        <v>44909</v>
      </c>
    </row>
    <row r="3570" spans="1:4" x14ac:dyDescent="0.25">
      <c r="A3570" s="26" t="s">
        <v>84</v>
      </c>
      <c r="B3570" s="27" t="s">
        <v>90</v>
      </c>
      <c r="C3570" s="28">
        <v>61.614294516327789</v>
      </c>
      <c r="D3570" s="29">
        <f t="shared" si="55"/>
        <v>44910</v>
      </c>
    </row>
    <row r="3571" spans="1:4" x14ac:dyDescent="0.25">
      <c r="A3571" s="26" t="s">
        <v>84</v>
      </c>
      <c r="B3571" s="27" t="s">
        <v>85</v>
      </c>
      <c r="C3571" s="28">
        <v>138.63216266173754</v>
      </c>
      <c r="D3571" s="29">
        <f t="shared" si="55"/>
        <v>44911</v>
      </c>
    </row>
    <row r="3572" spans="1:4" x14ac:dyDescent="0.25">
      <c r="A3572" s="26" t="s">
        <v>87</v>
      </c>
      <c r="B3572" s="27" t="s">
        <v>90</v>
      </c>
      <c r="C3572" s="28">
        <v>39.182463200254155</v>
      </c>
      <c r="D3572" s="29">
        <f t="shared" si="55"/>
        <v>44912</v>
      </c>
    </row>
    <row r="3573" spans="1:4" x14ac:dyDescent="0.25">
      <c r="A3573" s="26" t="s">
        <v>91</v>
      </c>
      <c r="B3573" s="27" t="s">
        <v>85</v>
      </c>
      <c r="C3573" s="28">
        <v>1.5</v>
      </c>
      <c r="D3573" s="29">
        <f t="shared" si="55"/>
        <v>44913</v>
      </c>
    </row>
    <row r="3574" spans="1:4" x14ac:dyDescent="0.25">
      <c r="A3574" s="26" t="s">
        <v>84</v>
      </c>
      <c r="B3574" s="27" t="s">
        <v>88</v>
      </c>
      <c r="C3574" s="28">
        <v>128.48020762401552</v>
      </c>
      <c r="D3574" s="29">
        <f t="shared" si="55"/>
        <v>44914</v>
      </c>
    </row>
    <row r="3575" spans="1:4" x14ac:dyDescent="0.25">
      <c r="A3575" s="26" t="s">
        <v>91</v>
      </c>
      <c r="B3575" s="27" t="s">
        <v>90</v>
      </c>
      <c r="C3575" s="28">
        <v>822.60113058299385</v>
      </c>
      <c r="D3575" s="29">
        <f t="shared" si="55"/>
        <v>44915</v>
      </c>
    </row>
    <row r="3576" spans="1:4" x14ac:dyDescent="0.25">
      <c r="A3576" s="26" t="s">
        <v>87</v>
      </c>
      <c r="B3576" s="27" t="s">
        <v>85</v>
      </c>
      <c r="C3576" s="28">
        <v>211.79709837975219</v>
      </c>
      <c r="D3576" s="29">
        <f t="shared" si="55"/>
        <v>44916</v>
      </c>
    </row>
    <row r="3577" spans="1:4" x14ac:dyDescent="0.25">
      <c r="A3577" s="26" t="s">
        <v>89</v>
      </c>
      <c r="B3577" s="27" t="s">
        <v>85</v>
      </c>
      <c r="C3577" s="28">
        <v>91.585994669695125</v>
      </c>
      <c r="D3577" s="29">
        <f t="shared" si="55"/>
        <v>44917</v>
      </c>
    </row>
    <row r="3578" spans="1:4" x14ac:dyDescent="0.25">
      <c r="A3578" s="26" t="s">
        <v>86</v>
      </c>
      <c r="B3578" s="27" t="s">
        <v>85</v>
      </c>
      <c r="C3578" s="28">
        <v>97.934215167548501</v>
      </c>
      <c r="D3578" s="29">
        <f t="shared" si="55"/>
        <v>44918</v>
      </c>
    </row>
    <row r="3579" spans="1:4" x14ac:dyDescent="0.25">
      <c r="A3579" s="26" t="s">
        <v>89</v>
      </c>
      <c r="B3579" s="27" t="s">
        <v>85</v>
      </c>
      <c r="C3579" s="28">
        <v>54.951596801817075</v>
      </c>
      <c r="D3579" s="29">
        <f t="shared" si="55"/>
        <v>44919</v>
      </c>
    </row>
    <row r="3580" spans="1:4" x14ac:dyDescent="0.25">
      <c r="A3580" s="26" t="s">
        <v>84</v>
      </c>
      <c r="B3580" s="27" t="s">
        <v>88</v>
      </c>
      <c r="C3580" s="28">
        <v>15.403573629081947</v>
      </c>
      <c r="D3580" s="29">
        <f t="shared" si="55"/>
        <v>44920</v>
      </c>
    </row>
    <row r="3581" spans="1:4" x14ac:dyDescent="0.25">
      <c r="A3581" s="26" t="s">
        <v>84</v>
      </c>
      <c r="B3581" s="27" t="s">
        <v>85</v>
      </c>
      <c r="C3581" s="28">
        <v>33.887861983980287</v>
      </c>
      <c r="D3581" s="29">
        <f t="shared" si="55"/>
        <v>44921</v>
      </c>
    </row>
    <row r="3582" spans="1:4" x14ac:dyDescent="0.25">
      <c r="A3582" s="26" t="s">
        <v>86</v>
      </c>
      <c r="B3582" s="27" t="s">
        <v>85</v>
      </c>
      <c r="C3582" s="28">
        <v>28.659611992945326</v>
      </c>
      <c r="D3582" s="29">
        <f t="shared" si="55"/>
        <v>44922</v>
      </c>
    </row>
    <row r="3583" spans="1:4" x14ac:dyDescent="0.25">
      <c r="A3583" s="26" t="s">
        <v>84</v>
      </c>
      <c r="B3583" s="27" t="s">
        <v>88</v>
      </c>
      <c r="C3583" s="28">
        <v>0</v>
      </c>
      <c r="D3583" s="29">
        <f t="shared" si="55"/>
        <v>44923</v>
      </c>
    </row>
    <row r="3584" spans="1:4" x14ac:dyDescent="0.25">
      <c r="A3584" s="26" t="s">
        <v>86</v>
      </c>
      <c r="B3584" s="27" t="s">
        <v>85</v>
      </c>
      <c r="C3584" s="28">
        <v>120</v>
      </c>
      <c r="D3584" s="29">
        <f t="shared" si="55"/>
        <v>44924</v>
      </c>
    </row>
    <row r="3585" spans="1:4" x14ac:dyDescent="0.25">
      <c r="A3585" s="26" t="s">
        <v>86</v>
      </c>
      <c r="B3585" s="27" t="s">
        <v>88</v>
      </c>
      <c r="C3585" s="28">
        <v>132.27513227513228</v>
      </c>
      <c r="D3585" s="29">
        <f t="shared" si="55"/>
        <v>44925</v>
      </c>
    </row>
    <row r="3586" spans="1:4" x14ac:dyDescent="0.25">
      <c r="A3586" s="26" t="s">
        <v>86</v>
      </c>
      <c r="B3586" s="27" t="s">
        <v>85</v>
      </c>
      <c r="C3586" s="28">
        <v>220.45855379188714</v>
      </c>
      <c r="D3586" s="29">
        <f t="shared" si="55"/>
        <v>44926</v>
      </c>
    </row>
    <row r="3587" spans="1:4" x14ac:dyDescent="0.25">
      <c r="A3587" s="26" t="s">
        <v>86</v>
      </c>
      <c r="B3587" s="27" t="s">
        <v>88</v>
      </c>
      <c r="C3587" s="28">
        <v>55.114638447971785</v>
      </c>
      <c r="D3587" s="29">
        <f t="shared" si="55"/>
        <v>44927</v>
      </c>
    </row>
    <row r="3588" spans="1:4" x14ac:dyDescent="0.25">
      <c r="A3588" s="26" t="s">
        <v>86</v>
      </c>
      <c r="B3588" s="27" t="s">
        <v>88</v>
      </c>
      <c r="C3588" s="28">
        <v>44.091710758377424</v>
      </c>
      <c r="D3588" s="29">
        <f t="shared" ref="D3588:D3651" si="56">D3587+1</f>
        <v>44928</v>
      </c>
    </row>
    <row r="3589" spans="1:4" x14ac:dyDescent="0.25">
      <c r="A3589" s="26" t="s">
        <v>86</v>
      </c>
      <c r="B3589" s="27" t="s">
        <v>88</v>
      </c>
      <c r="C3589" s="28">
        <v>44.091710758377424</v>
      </c>
      <c r="D3589" s="29">
        <f t="shared" si="56"/>
        <v>44929</v>
      </c>
    </row>
    <row r="3590" spans="1:4" x14ac:dyDescent="0.25">
      <c r="A3590" s="26" t="s">
        <v>86</v>
      </c>
      <c r="B3590" s="27" t="s">
        <v>88</v>
      </c>
      <c r="C3590" s="28">
        <v>44.091710758377424</v>
      </c>
      <c r="D3590" s="29">
        <f t="shared" si="56"/>
        <v>44930</v>
      </c>
    </row>
    <row r="3591" spans="1:4" x14ac:dyDescent="0.25">
      <c r="A3591" s="26" t="s">
        <v>86</v>
      </c>
      <c r="B3591" s="27" t="s">
        <v>88</v>
      </c>
      <c r="C3591" s="28">
        <v>55.114638447971785</v>
      </c>
      <c r="D3591" s="29">
        <f t="shared" si="56"/>
        <v>44931</v>
      </c>
    </row>
    <row r="3592" spans="1:4" x14ac:dyDescent="0.25">
      <c r="A3592" s="26" t="s">
        <v>86</v>
      </c>
      <c r="B3592" s="27" t="s">
        <v>88</v>
      </c>
      <c r="C3592" s="28">
        <v>55.114638447971785</v>
      </c>
      <c r="D3592" s="29">
        <f t="shared" si="56"/>
        <v>44932</v>
      </c>
    </row>
    <row r="3593" spans="1:4" x14ac:dyDescent="0.25">
      <c r="A3593" s="26" t="s">
        <v>84</v>
      </c>
      <c r="B3593" s="27" t="s">
        <v>90</v>
      </c>
      <c r="C3593" s="28">
        <v>84.719654959950716</v>
      </c>
      <c r="D3593" s="29">
        <f t="shared" si="56"/>
        <v>44933</v>
      </c>
    </row>
    <row r="3594" spans="1:4" x14ac:dyDescent="0.25">
      <c r="A3594" s="26" t="s">
        <v>84</v>
      </c>
      <c r="B3594" s="27" t="s">
        <v>90</v>
      </c>
      <c r="C3594" s="28">
        <v>308.07147258163894</v>
      </c>
      <c r="D3594" s="29">
        <f t="shared" si="56"/>
        <v>44934</v>
      </c>
    </row>
    <row r="3595" spans="1:4" x14ac:dyDescent="0.25">
      <c r="A3595" s="26" t="s">
        <v>84</v>
      </c>
      <c r="B3595" s="27" t="s">
        <v>88</v>
      </c>
      <c r="C3595" s="28">
        <v>30.807147258163894</v>
      </c>
      <c r="D3595" s="29">
        <f t="shared" si="56"/>
        <v>44935</v>
      </c>
    </row>
    <row r="3596" spans="1:4" x14ac:dyDescent="0.25">
      <c r="A3596" s="26" t="s">
        <v>87</v>
      </c>
      <c r="B3596" s="27" t="s">
        <v>90</v>
      </c>
      <c r="C3596" s="28">
        <v>158.84782378481412</v>
      </c>
      <c r="D3596" s="29">
        <f t="shared" si="56"/>
        <v>44936</v>
      </c>
    </row>
    <row r="3597" spans="1:4" x14ac:dyDescent="0.25">
      <c r="A3597" s="26" t="s">
        <v>86</v>
      </c>
      <c r="B3597" s="27" t="s">
        <v>88</v>
      </c>
      <c r="C3597" s="28">
        <v>132.27513227513228</v>
      </c>
      <c r="D3597" s="29">
        <f t="shared" si="56"/>
        <v>44937</v>
      </c>
    </row>
    <row r="3598" spans="1:4" x14ac:dyDescent="0.25">
      <c r="A3598" s="26" t="s">
        <v>91</v>
      </c>
      <c r="B3598" s="27" t="s">
        <v>85</v>
      </c>
      <c r="C3598" s="28">
        <v>97.767638911520294</v>
      </c>
      <c r="D3598" s="29">
        <f t="shared" si="56"/>
        <v>44938</v>
      </c>
    </row>
    <row r="3599" spans="1:4" x14ac:dyDescent="0.25">
      <c r="A3599" s="26" t="s">
        <v>84</v>
      </c>
      <c r="B3599" s="27" t="s">
        <v>88</v>
      </c>
      <c r="C3599" s="28">
        <v>277.26432532347508</v>
      </c>
      <c r="D3599" s="29">
        <f t="shared" si="56"/>
        <v>44939</v>
      </c>
    </row>
    <row r="3600" spans="1:4" x14ac:dyDescent="0.25">
      <c r="A3600" s="26" t="s">
        <v>86</v>
      </c>
      <c r="B3600" s="27" t="s">
        <v>85</v>
      </c>
      <c r="C3600" s="28">
        <v>36.081018518518519</v>
      </c>
      <c r="D3600" s="29">
        <f t="shared" si="56"/>
        <v>44940</v>
      </c>
    </row>
    <row r="3601" spans="1:4" x14ac:dyDescent="0.25">
      <c r="A3601" s="26" t="s">
        <v>84</v>
      </c>
      <c r="B3601" s="27" t="s">
        <v>85</v>
      </c>
      <c r="C3601" s="28">
        <v>34.470872113064452</v>
      </c>
      <c r="D3601" s="29">
        <f t="shared" si="56"/>
        <v>44941</v>
      </c>
    </row>
    <row r="3602" spans="1:4" x14ac:dyDescent="0.25">
      <c r="A3602" s="26" t="s">
        <v>84</v>
      </c>
      <c r="B3602" s="27" t="s">
        <v>85</v>
      </c>
      <c r="C3602" s="28">
        <v>17.235436056532226</v>
      </c>
      <c r="D3602" s="29">
        <f t="shared" si="56"/>
        <v>44942</v>
      </c>
    </row>
    <row r="3603" spans="1:4" x14ac:dyDescent="0.25">
      <c r="A3603" s="26" t="s">
        <v>87</v>
      </c>
      <c r="B3603" s="27" t="s">
        <v>90</v>
      </c>
      <c r="C3603" s="28">
        <v>105.89854918987609</v>
      </c>
      <c r="D3603" s="29">
        <f t="shared" si="56"/>
        <v>44943</v>
      </c>
    </row>
    <row r="3604" spans="1:4" x14ac:dyDescent="0.25">
      <c r="A3604" s="26" t="s">
        <v>84</v>
      </c>
      <c r="B3604" s="27" t="s">
        <v>85</v>
      </c>
      <c r="C3604" s="28">
        <v>46.210720887245841</v>
      </c>
      <c r="D3604" s="29">
        <f t="shared" si="56"/>
        <v>44944</v>
      </c>
    </row>
    <row r="3605" spans="1:4" x14ac:dyDescent="0.25">
      <c r="A3605" s="26" t="s">
        <v>87</v>
      </c>
      <c r="B3605" s="27" t="s">
        <v>85</v>
      </c>
      <c r="C3605" s="28">
        <v>40.515355319666149</v>
      </c>
      <c r="D3605" s="29">
        <f t="shared" si="56"/>
        <v>44945</v>
      </c>
    </row>
    <row r="3606" spans="1:4" x14ac:dyDescent="0.25">
      <c r="A3606" s="26" t="s">
        <v>91</v>
      </c>
      <c r="B3606" s="27" t="s">
        <v>85</v>
      </c>
      <c r="C3606" s="28">
        <v>50</v>
      </c>
      <c r="D3606" s="29">
        <f t="shared" si="56"/>
        <v>44946</v>
      </c>
    </row>
    <row r="3607" spans="1:4" x14ac:dyDescent="0.25">
      <c r="A3607" s="26" t="s">
        <v>86</v>
      </c>
      <c r="B3607" s="27" t="s">
        <v>90</v>
      </c>
      <c r="C3607" s="28">
        <v>110.22927689594357</v>
      </c>
      <c r="D3607" s="29">
        <f t="shared" si="56"/>
        <v>44947</v>
      </c>
    </row>
    <row r="3608" spans="1:4" x14ac:dyDescent="0.25">
      <c r="A3608" s="26" t="s">
        <v>84</v>
      </c>
      <c r="B3608" s="27" t="s">
        <v>90</v>
      </c>
      <c r="C3608" s="28">
        <v>308.07147258163894</v>
      </c>
      <c r="D3608" s="29">
        <f t="shared" si="56"/>
        <v>44948</v>
      </c>
    </row>
    <row r="3609" spans="1:4" x14ac:dyDescent="0.25">
      <c r="A3609" s="26" t="s">
        <v>84</v>
      </c>
      <c r="B3609" s="27" t="s">
        <v>88</v>
      </c>
      <c r="C3609" s="28">
        <v>92.421441774491683</v>
      </c>
      <c r="D3609" s="29">
        <f t="shared" si="56"/>
        <v>44949</v>
      </c>
    </row>
    <row r="3610" spans="1:4" x14ac:dyDescent="0.25">
      <c r="A3610" s="26" t="s">
        <v>84</v>
      </c>
      <c r="B3610" s="27" t="s">
        <v>85</v>
      </c>
      <c r="C3610" s="28">
        <v>25.053640486683026</v>
      </c>
      <c r="D3610" s="29">
        <f t="shared" si="56"/>
        <v>44950</v>
      </c>
    </row>
    <row r="3611" spans="1:4" x14ac:dyDescent="0.25">
      <c r="A3611" s="26" t="s">
        <v>84</v>
      </c>
      <c r="B3611" s="27" t="s">
        <v>88</v>
      </c>
      <c r="C3611" s="28">
        <v>9.2421441774491679</v>
      </c>
      <c r="D3611" s="29">
        <f t="shared" si="56"/>
        <v>44951</v>
      </c>
    </row>
    <row r="3612" spans="1:4" x14ac:dyDescent="0.25">
      <c r="A3612" s="26" t="s">
        <v>86</v>
      </c>
      <c r="B3612" s="27" t="s">
        <v>90</v>
      </c>
      <c r="C3612" s="28">
        <v>121.25220458553792</v>
      </c>
      <c r="D3612" s="29">
        <f t="shared" si="56"/>
        <v>44952</v>
      </c>
    </row>
    <row r="3613" spans="1:4" x14ac:dyDescent="0.25">
      <c r="A3613" s="26" t="s">
        <v>86</v>
      </c>
      <c r="B3613" s="27" t="s">
        <v>85</v>
      </c>
      <c r="C3613" s="28">
        <v>97.934215167548501</v>
      </c>
      <c r="D3613" s="29">
        <f t="shared" si="56"/>
        <v>44953</v>
      </c>
    </row>
    <row r="3614" spans="1:4" x14ac:dyDescent="0.25">
      <c r="A3614" s="26" t="s">
        <v>86</v>
      </c>
      <c r="B3614" s="27" t="s">
        <v>88</v>
      </c>
      <c r="C3614" s="28">
        <v>44.091710758377424</v>
      </c>
      <c r="D3614" s="29">
        <f t="shared" si="56"/>
        <v>44954</v>
      </c>
    </row>
    <row r="3615" spans="1:4" x14ac:dyDescent="0.25">
      <c r="A3615" s="26" t="s">
        <v>86</v>
      </c>
      <c r="B3615" s="27" t="s">
        <v>88</v>
      </c>
      <c r="C3615" s="28">
        <v>44.091710758377424</v>
      </c>
      <c r="D3615" s="29">
        <f t="shared" si="56"/>
        <v>44955</v>
      </c>
    </row>
    <row r="3616" spans="1:4" x14ac:dyDescent="0.25">
      <c r="A3616" s="26" t="s">
        <v>86</v>
      </c>
      <c r="B3616" s="27" t="s">
        <v>88</v>
      </c>
      <c r="C3616" s="28">
        <v>44.091710758377424</v>
      </c>
      <c r="D3616" s="29">
        <f t="shared" si="56"/>
        <v>44956</v>
      </c>
    </row>
    <row r="3617" spans="1:4" x14ac:dyDescent="0.25">
      <c r="A3617" s="26" t="s">
        <v>86</v>
      </c>
      <c r="B3617" s="27" t="s">
        <v>88</v>
      </c>
      <c r="C3617" s="28">
        <v>44.091710758377424</v>
      </c>
      <c r="D3617" s="29">
        <f t="shared" si="56"/>
        <v>44957</v>
      </c>
    </row>
    <row r="3618" spans="1:4" x14ac:dyDescent="0.25">
      <c r="A3618" s="26" t="s">
        <v>84</v>
      </c>
      <c r="B3618" s="27" t="s">
        <v>92</v>
      </c>
      <c r="C3618" s="28">
        <v>646.95009242144181</v>
      </c>
      <c r="D3618" s="29">
        <f t="shared" si="56"/>
        <v>44958</v>
      </c>
    </row>
    <row r="3619" spans="1:4" x14ac:dyDescent="0.25">
      <c r="A3619" s="26" t="s">
        <v>86</v>
      </c>
      <c r="B3619" s="27" t="s">
        <v>85</v>
      </c>
      <c r="C3619" s="28">
        <v>587.60582010582004</v>
      </c>
      <c r="D3619" s="29">
        <f t="shared" si="56"/>
        <v>44959</v>
      </c>
    </row>
    <row r="3620" spans="1:4" x14ac:dyDescent="0.25">
      <c r="A3620" s="26" t="s">
        <v>84</v>
      </c>
      <c r="B3620" s="27" t="s">
        <v>88</v>
      </c>
      <c r="C3620" s="28">
        <v>61.614294516327789</v>
      </c>
      <c r="D3620" s="29">
        <f t="shared" si="56"/>
        <v>44960</v>
      </c>
    </row>
    <row r="3621" spans="1:4" x14ac:dyDescent="0.25">
      <c r="A3621" s="26" t="s">
        <v>91</v>
      </c>
      <c r="B3621" s="27" t="s">
        <v>90</v>
      </c>
      <c r="C3621" s="28">
        <v>16.452022611659878</v>
      </c>
      <c r="D3621" s="29">
        <f t="shared" si="56"/>
        <v>44961</v>
      </c>
    </row>
    <row r="3622" spans="1:4" x14ac:dyDescent="0.25">
      <c r="A3622" s="26" t="s">
        <v>84</v>
      </c>
      <c r="B3622" s="27" t="s">
        <v>88</v>
      </c>
      <c r="C3622" s="28">
        <v>61.614294516327789</v>
      </c>
      <c r="D3622" s="29">
        <f t="shared" si="56"/>
        <v>44962</v>
      </c>
    </row>
    <row r="3623" spans="1:4" x14ac:dyDescent="0.25">
      <c r="A3623" s="26" t="s">
        <v>91</v>
      </c>
      <c r="B3623" s="27" t="s">
        <v>88</v>
      </c>
      <c r="C3623" s="28">
        <v>9.8712135669959267</v>
      </c>
      <c r="D3623" s="29">
        <f t="shared" si="56"/>
        <v>44963</v>
      </c>
    </row>
    <row r="3624" spans="1:4" x14ac:dyDescent="0.25">
      <c r="A3624" s="26" t="s">
        <v>91</v>
      </c>
      <c r="B3624" s="27" t="s">
        <v>85</v>
      </c>
      <c r="C3624" s="28">
        <v>308.21426930674875</v>
      </c>
      <c r="D3624" s="29">
        <f t="shared" si="56"/>
        <v>44964</v>
      </c>
    </row>
    <row r="3625" spans="1:4" x14ac:dyDescent="0.25">
      <c r="A3625" s="26" t="s">
        <v>84</v>
      </c>
      <c r="B3625" s="27" t="s">
        <v>85</v>
      </c>
      <c r="C3625" s="28">
        <v>77.017868145409736</v>
      </c>
      <c r="D3625" s="29">
        <f t="shared" si="56"/>
        <v>44965</v>
      </c>
    </row>
    <row r="3626" spans="1:4" x14ac:dyDescent="0.25">
      <c r="A3626" s="26" t="s">
        <v>89</v>
      </c>
      <c r="B3626" s="27" t="s">
        <v>85</v>
      </c>
      <c r="C3626" s="28">
        <v>119.06179307060366</v>
      </c>
      <c r="D3626" s="29">
        <f t="shared" si="56"/>
        <v>44966</v>
      </c>
    </row>
    <row r="3627" spans="1:4" x14ac:dyDescent="0.25">
      <c r="A3627" s="26" t="s">
        <v>84</v>
      </c>
      <c r="B3627" s="27" t="s">
        <v>88</v>
      </c>
      <c r="C3627" s="28">
        <v>154.03573629081947</v>
      </c>
      <c r="D3627" s="29">
        <f t="shared" si="56"/>
        <v>44967</v>
      </c>
    </row>
    <row r="3628" spans="1:4" x14ac:dyDescent="0.25">
      <c r="A3628" s="26" t="s">
        <v>84</v>
      </c>
      <c r="B3628" s="27" t="s">
        <v>88</v>
      </c>
      <c r="C3628" s="28">
        <v>46.210720887245841</v>
      </c>
      <c r="D3628" s="29">
        <f t="shared" si="56"/>
        <v>44968</v>
      </c>
    </row>
    <row r="3629" spans="1:4" x14ac:dyDescent="0.25">
      <c r="A3629" s="26" t="s">
        <v>84</v>
      </c>
      <c r="B3629" s="27" t="s">
        <v>88</v>
      </c>
      <c r="C3629" s="28">
        <v>46.210720887245841</v>
      </c>
      <c r="D3629" s="29">
        <f t="shared" si="56"/>
        <v>44969</v>
      </c>
    </row>
    <row r="3630" spans="1:4" x14ac:dyDescent="0.25">
      <c r="A3630" s="26" t="s">
        <v>84</v>
      </c>
      <c r="B3630" s="27" t="s">
        <v>88</v>
      </c>
      <c r="C3630" s="28">
        <v>770.17868145409739</v>
      </c>
      <c r="D3630" s="29">
        <f t="shared" si="56"/>
        <v>44970</v>
      </c>
    </row>
    <row r="3631" spans="1:4" x14ac:dyDescent="0.25">
      <c r="A3631" s="26" t="s">
        <v>89</v>
      </c>
      <c r="B3631" s="27" t="s">
        <v>90</v>
      </c>
      <c r="C3631" s="28">
        <v>13.737899200454269</v>
      </c>
      <c r="D3631" s="29">
        <f t="shared" si="56"/>
        <v>44971</v>
      </c>
    </row>
    <row r="3632" spans="1:4" x14ac:dyDescent="0.25">
      <c r="A3632" s="26" t="s">
        <v>89</v>
      </c>
      <c r="B3632" s="27" t="s">
        <v>90</v>
      </c>
      <c r="C3632" s="28">
        <v>27.475798400908538</v>
      </c>
      <c r="D3632" s="29">
        <f t="shared" si="56"/>
        <v>44972</v>
      </c>
    </row>
    <row r="3633" spans="1:4" x14ac:dyDescent="0.25">
      <c r="A3633" s="26" t="s">
        <v>87</v>
      </c>
      <c r="B3633" s="27" t="s">
        <v>85</v>
      </c>
      <c r="C3633" s="28">
        <v>10.58985491898761</v>
      </c>
      <c r="D3633" s="29">
        <f t="shared" si="56"/>
        <v>44973</v>
      </c>
    </row>
    <row r="3634" spans="1:4" x14ac:dyDescent="0.25">
      <c r="A3634" s="26" t="s">
        <v>84</v>
      </c>
      <c r="B3634" s="27" t="s">
        <v>85</v>
      </c>
      <c r="C3634" s="28">
        <v>44.968072668405433</v>
      </c>
      <c r="D3634" s="29">
        <f t="shared" si="56"/>
        <v>44974</v>
      </c>
    </row>
    <row r="3635" spans="1:4" x14ac:dyDescent="0.25">
      <c r="A3635" s="26" t="s">
        <v>91</v>
      </c>
      <c r="B3635" s="27" t="s">
        <v>85</v>
      </c>
      <c r="C3635" s="28">
        <v>22.812449079354735</v>
      </c>
      <c r="D3635" s="29">
        <f t="shared" si="56"/>
        <v>44975</v>
      </c>
    </row>
    <row r="3636" spans="1:4" x14ac:dyDescent="0.25">
      <c r="A3636" s="26" t="s">
        <v>84</v>
      </c>
      <c r="B3636" s="27" t="s">
        <v>85</v>
      </c>
      <c r="C3636" s="28">
        <v>3.4470872113064459</v>
      </c>
      <c r="D3636" s="29">
        <f t="shared" si="56"/>
        <v>44976</v>
      </c>
    </row>
    <row r="3637" spans="1:4" x14ac:dyDescent="0.25">
      <c r="A3637" s="26" t="s">
        <v>84</v>
      </c>
      <c r="B3637" s="27" t="s">
        <v>85</v>
      </c>
      <c r="C3637" s="28">
        <v>184.84288354898337</v>
      </c>
      <c r="D3637" s="29">
        <f t="shared" si="56"/>
        <v>44977</v>
      </c>
    </row>
    <row r="3638" spans="1:4" x14ac:dyDescent="0.25">
      <c r="A3638" s="26" t="s">
        <v>84</v>
      </c>
      <c r="B3638" s="27" t="s">
        <v>85</v>
      </c>
      <c r="C3638" s="28">
        <v>30.807147258163894</v>
      </c>
      <c r="D3638" s="29">
        <f t="shared" si="56"/>
        <v>44978</v>
      </c>
    </row>
    <row r="3639" spans="1:4" x14ac:dyDescent="0.25">
      <c r="A3639" s="26" t="s">
        <v>84</v>
      </c>
      <c r="B3639" s="27" t="s">
        <v>85</v>
      </c>
      <c r="C3639" s="28">
        <v>15.403573629081947</v>
      </c>
      <c r="D3639" s="29">
        <f t="shared" si="56"/>
        <v>44979</v>
      </c>
    </row>
    <row r="3640" spans="1:4" x14ac:dyDescent="0.25">
      <c r="A3640" s="26" t="s">
        <v>84</v>
      </c>
      <c r="B3640" s="27" t="s">
        <v>85</v>
      </c>
      <c r="C3640" s="28">
        <v>30.807147258163894</v>
      </c>
      <c r="D3640" s="29">
        <f t="shared" si="56"/>
        <v>44980</v>
      </c>
    </row>
    <row r="3641" spans="1:4" x14ac:dyDescent="0.25">
      <c r="A3641" s="26" t="s">
        <v>84</v>
      </c>
      <c r="B3641" s="27" t="s">
        <v>85</v>
      </c>
      <c r="C3641" s="28">
        <v>30.807147258163894</v>
      </c>
      <c r="D3641" s="29">
        <f t="shared" si="56"/>
        <v>44981</v>
      </c>
    </row>
    <row r="3642" spans="1:4" x14ac:dyDescent="0.25">
      <c r="A3642" s="26" t="s">
        <v>86</v>
      </c>
      <c r="B3642" s="27" t="s">
        <v>88</v>
      </c>
      <c r="C3642" s="28">
        <v>132.27513227513228</v>
      </c>
      <c r="D3642" s="29">
        <f t="shared" si="56"/>
        <v>44982</v>
      </c>
    </row>
    <row r="3643" spans="1:4" x14ac:dyDescent="0.25">
      <c r="A3643" s="26" t="s">
        <v>87</v>
      </c>
      <c r="B3643" s="27" t="s">
        <v>85</v>
      </c>
      <c r="C3643" s="28">
        <v>211.79709837975219</v>
      </c>
      <c r="D3643" s="29">
        <f t="shared" si="56"/>
        <v>44983</v>
      </c>
    </row>
    <row r="3644" spans="1:4" x14ac:dyDescent="0.25">
      <c r="A3644" s="26" t="s">
        <v>87</v>
      </c>
      <c r="B3644" s="27" t="s">
        <v>88</v>
      </c>
      <c r="C3644" s="28">
        <v>211.79709837975219</v>
      </c>
      <c r="D3644" s="29">
        <f t="shared" si="56"/>
        <v>44984</v>
      </c>
    </row>
    <row r="3645" spans="1:4" x14ac:dyDescent="0.25">
      <c r="A3645" s="26" t="s">
        <v>84</v>
      </c>
      <c r="B3645" s="27" t="s">
        <v>85</v>
      </c>
      <c r="C3645" s="28">
        <v>15.403573629081947</v>
      </c>
      <c r="D3645" s="29">
        <f t="shared" si="56"/>
        <v>44985</v>
      </c>
    </row>
    <row r="3646" spans="1:4" x14ac:dyDescent="0.25">
      <c r="A3646" s="26" t="s">
        <v>84</v>
      </c>
      <c r="B3646" s="27" t="s">
        <v>85</v>
      </c>
      <c r="C3646" s="28">
        <v>15.403573629081947</v>
      </c>
      <c r="D3646" s="29">
        <f t="shared" si="56"/>
        <v>44986</v>
      </c>
    </row>
    <row r="3647" spans="1:4" x14ac:dyDescent="0.25">
      <c r="A3647" s="26" t="s">
        <v>87</v>
      </c>
      <c r="B3647" s="27" t="s">
        <v>85</v>
      </c>
      <c r="C3647" s="28">
        <v>105.89854918987609</v>
      </c>
      <c r="D3647" s="29">
        <f t="shared" si="56"/>
        <v>44987</v>
      </c>
    </row>
    <row r="3648" spans="1:4" x14ac:dyDescent="0.25">
      <c r="A3648" s="26" t="s">
        <v>84</v>
      </c>
      <c r="B3648" s="27" t="s">
        <v>85</v>
      </c>
      <c r="C3648" s="28">
        <v>104.74430067775724</v>
      </c>
      <c r="D3648" s="29">
        <f t="shared" si="56"/>
        <v>44988</v>
      </c>
    </row>
    <row r="3649" spans="1:4" x14ac:dyDescent="0.25">
      <c r="A3649" s="26" t="s">
        <v>84</v>
      </c>
      <c r="B3649" s="27" t="s">
        <v>85</v>
      </c>
      <c r="C3649" s="28">
        <v>15.403573629081947</v>
      </c>
      <c r="D3649" s="29">
        <f t="shared" si="56"/>
        <v>44989</v>
      </c>
    </row>
    <row r="3650" spans="1:4" x14ac:dyDescent="0.25">
      <c r="A3650" s="26" t="s">
        <v>84</v>
      </c>
      <c r="B3650" s="27" t="s">
        <v>85</v>
      </c>
      <c r="C3650" s="28">
        <v>15.403573629081947</v>
      </c>
      <c r="D3650" s="29">
        <f t="shared" si="56"/>
        <v>44990</v>
      </c>
    </row>
    <row r="3651" spans="1:4" x14ac:dyDescent="0.25">
      <c r="A3651" s="26" t="s">
        <v>84</v>
      </c>
      <c r="B3651" s="27" t="s">
        <v>85</v>
      </c>
      <c r="C3651" s="28">
        <v>15.403573629081947</v>
      </c>
      <c r="D3651" s="29">
        <f t="shared" si="56"/>
        <v>44991</v>
      </c>
    </row>
    <row r="3652" spans="1:4" x14ac:dyDescent="0.25">
      <c r="A3652" s="26" t="s">
        <v>84</v>
      </c>
      <c r="B3652" s="27" t="s">
        <v>85</v>
      </c>
      <c r="C3652" s="28">
        <v>15.403573629081947</v>
      </c>
      <c r="D3652" s="29">
        <f t="shared" ref="D3652:D3715" si="57">D3651+1</f>
        <v>44992</v>
      </c>
    </row>
    <row r="3653" spans="1:4" x14ac:dyDescent="0.25">
      <c r="A3653" s="26" t="s">
        <v>84</v>
      </c>
      <c r="B3653" s="27" t="s">
        <v>85</v>
      </c>
      <c r="C3653" s="28">
        <v>15.403573629081947</v>
      </c>
      <c r="D3653" s="29">
        <f t="shared" si="57"/>
        <v>44993</v>
      </c>
    </row>
    <row r="3654" spans="1:4" x14ac:dyDescent="0.25">
      <c r="A3654" s="26" t="s">
        <v>84</v>
      </c>
      <c r="B3654" s="27" t="s">
        <v>85</v>
      </c>
      <c r="C3654" s="28">
        <v>15.403573629081947</v>
      </c>
      <c r="D3654" s="29">
        <f t="shared" si="57"/>
        <v>44994</v>
      </c>
    </row>
    <row r="3655" spans="1:4" x14ac:dyDescent="0.25">
      <c r="A3655" s="26" t="s">
        <v>84</v>
      </c>
      <c r="B3655" s="27" t="s">
        <v>85</v>
      </c>
      <c r="C3655" s="28">
        <v>15.403573629081947</v>
      </c>
      <c r="D3655" s="29">
        <f t="shared" si="57"/>
        <v>44995</v>
      </c>
    </row>
    <row r="3656" spans="1:4" x14ac:dyDescent="0.25">
      <c r="A3656" s="26" t="s">
        <v>87</v>
      </c>
      <c r="B3656" s="27" t="s">
        <v>88</v>
      </c>
      <c r="C3656" s="28">
        <v>105.89854918987609</v>
      </c>
      <c r="D3656" s="29">
        <f t="shared" si="57"/>
        <v>44996</v>
      </c>
    </row>
    <row r="3657" spans="1:4" x14ac:dyDescent="0.25">
      <c r="A3657" s="26" t="s">
        <v>84</v>
      </c>
      <c r="B3657" s="27" t="s">
        <v>85</v>
      </c>
      <c r="C3657" s="28">
        <v>15.403573629081947</v>
      </c>
      <c r="D3657" s="29">
        <f t="shared" si="57"/>
        <v>44997</v>
      </c>
    </row>
    <row r="3658" spans="1:4" x14ac:dyDescent="0.25">
      <c r="A3658" s="26" t="s">
        <v>87</v>
      </c>
      <c r="B3658" s="27" t="s">
        <v>90</v>
      </c>
      <c r="C3658" s="28">
        <v>10.58985491898761</v>
      </c>
      <c r="D3658" s="29">
        <f t="shared" si="57"/>
        <v>44998</v>
      </c>
    </row>
    <row r="3659" spans="1:4" x14ac:dyDescent="0.25">
      <c r="A3659" s="26" t="s">
        <v>84</v>
      </c>
      <c r="B3659" s="27" t="s">
        <v>85</v>
      </c>
      <c r="C3659" s="28">
        <v>62.84658040665434</v>
      </c>
      <c r="D3659" s="29">
        <f t="shared" si="57"/>
        <v>44999</v>
      </c>
    </row>
    <row r="3660" spans="1:4" x14ac:dyDescent="0.25">
      <c r="A3660" s="26" t="s">
        <v>84</v>
      </c>
      <c r="B3660" s="27" t="s">
        <v>85</v>
      </c>
      <c r="C3660" s="28">
        <v>15.403573629081947</v>
      </c>
      <c r="D3660" s="29">
        <f t="shared" si="57"/>
        <v>45000</v>
      </c>
    </row>
    <row r="3661" spans="1:4" x14ac:dyDescent="0.25">
      <c r="A3661" s="26" t="s">
        <v>84</v>
      </c>
      <c r="B3661" s="27" t="s">
        <v>85</v>
      </c>
      <c r="C3661" s="28">
        <v>15.403573629081947</v>
      </c>
      <c r="D3661" s="29">
        <f t="shared" si="57"/>
        <v>45001</v>
      </c>
    </row>
    <row r="3662" spans="1:4" x14ac:dyDescent="0.25">
      <c r="A3662" s="26" t="s">
        <v>84</v>
      </c>
      <c r="B3662" s="27" t="s">
        <v>85</v>
      </c>
      <c r="C3662" s="28">
        <v>15.403573629081947</v>
      </c>
      <c r="D3662" s="29">
        <f t="shared" si="57"/>
        <v>45002</v>
      </c>
    </row>
    <row r="3663" spans="1:4" x14ac:dyDescent="0.25">
      <c r="A3663" s="26" t="s">
        <v>84</v>
      </c>
      <c r="B3663" s="27" t="s">
        <v>85</v>
      </c>
      <c r="C3663" s="28">
        <v>15.403573629081947</v>
      </c>
      <c r="D3663" s="29">
        <f t="shared" si="57"/>
        <v>45003</v>
      </c>
    </row>
    <row r="3664" spans="1:4" x14ac:dyDescent="0.25">
      <c r="A3664" s="26" t="s">
        <v>84</v>
      </c>
      <c r="B3664" s="27" t="s">
        <v>85</v>
      </c>
      <c r="C3664" s="28">
        <v>15.403573629081947</v>
      </c>
      <c r="D3664" s="29">
        <f t="shared" si="57"/>
        <v>45004</v>
      </c>
    </row>
    <row r="3665" spans="1:4" x14ac:dyDescent="0.25">
      <c r="A3665" s="26" t="s">
        <v>84</v>
      </c>
      <c r="B3665" s="27" t="s">
        <v>85</v>
      </c>
      <c r="C3665" s="28">
        <v>15.403573629081947</v>
      </c>
      <c r="D3665" s="29">
        <f t="shared" si="57"/>
        <v>45005</v>
      </c>
    </row>
    <row r="3666" spans="1:4" x14ac:dyDescent="0.25">
      <c r="A3666" s="26" t="s">
        <v>84</v>
      </c>
      <c r="B3666" s="27" t="s">
        <v>85</v>
      </c>
      <c r="C3666" s="28">
        <v>15.403573629081947</v>
      </c>
      <c r="D3666" s="29">
        <f t="shared" si="57"/>
        <v>45006</v>
      </c>
    </row>
    <row r="3667" spans="1:4" x14ac:dyDescent="0.25">
      <c r="A3667" s="26" t="s">
        <v>84</v>
      </c>
      <c r="B3667" s="27" t="s">
        <v>85</v>
      </c>
      <c r="C3667" s="28">
        <v>15.403573629081947</v>
      </c>
      <c r="D3667" s="29">
        <f t="shared" si="57"/>
        <v>45007</v>
      </c>
    </row>
    <row r="3668" spans="1:4" x14ac:dyDescent="0.25">
      <c r="A3668" s="26" t="s">
        <v>91</v>
      </c>
      <c r="B3668" s="27" t="s">
        <v>85</v>
      </c>
      <c r="C3668" s="28">
        <v>58.660583346912176</v>
      </c>
      <c r="D3668" s="29">
        <f t="shared" si="57"/>
        <v>45008</v>
      </c>
    </row>
    <row r="3669" spans="1:4" x14ac:dyDescent="0.25">
      <c r="A3669" s="26" t="s">
        <v>84</v>
      </c>
      <c r="B3669" s="27" t="s">
        <v>85</v>
      </c>
      <c r="C3669" s="28">
        <v>15.403573629081947</v>
      </c>
      <c r="D3669" s="29">
        <f t="shared" si="57"/>
        <v>45009</v>
      </c>
    </row>
    <row r="3670" spans="1:4" x14ac:dyDescent="0.25">
      <c r="A3670" s="26" t="s">
        <v>86</v>
      </c>
      <c r="B3670" s="27" t="s">
        <v>85</v>
      </c>
      <c r="C3670" s="28">
        <v>239.35185185185185</v>
      </c>
      <c r="D3670" s="29">
        <f t="shared" si="57"/>
        <v>45010</v>
      </c>
    </row>
    <row r="3671" spans="1:4" x14ac:dyDescent="0.25">
      <c r="A3671" s="26" t="s">
        <v>87</v>
      </c>
      <c r="B3671" s="27" t="s">
        <v>90</v>
      </c>
      <c r="C3671" s="28">
        <v>7.4128984432913265</v>
      </c>
      <c r="D3671" s="29">
        <f t="shared" si="57"/>
        <v>45011</v>
      </c>
    </row>
    <row r="3672" spans="1:4" x14ac:dyDescent="0.25">
      <c r="A3672" s="26" t="s">
        <v>84</v>
      </c>
      <c r="B3672" s="27" t="s">
        <v>85</v>
      </c>
      <c r="C3672" s="28">
        <v>15.403573629081947</v>
      </c>
      <c r="D3672" s="29">
        <f t="shared" si="57"/>
        <v>45012</v>
      </c>
    </row>
    <row r="3673" spans="1:4" x14ac:dyDescent="0.25">
      <c r="A3673" s="26" t="s">
        <v>84</v>
      </c>
      <c r="B3673" s="27" t="s">
        <v>85</v>
      </c>
      <c r="C3673" s="28">
        <v>15.403573629081947</v>
      </c>
      <c r="D3673" s="29">
        <f t="shared" si="57"/>
        <v>45013</v>
      </c>
    </row>
    <row r="3674" spans="1:4" x14ac:dyDescent="0.25">
      <c r="A3674" s="26" t="s">
        <v>84</v>
      </c>
      <c r="B3674" s="27" t="s">
        <v>85</v>
      </c>
      <c r="C3674" s="28">
        <v>53.912507701786815</v>
      </c>
      <c r="D3674" s="29">
        <f t="shared" si="57"/>
        <v>45014</v>
      </c>
    </row>
    <row r="3675" spans="1:4" x14ac:dyDescent="0.25">
      <c r="A3675" s="26" t="s">
        <v>87</v>
      </c>
      <c r="B3675" s="27" t="s">
        <v>85</v>
      </c>
      <c r="C3675" s="28">
        <v>52.949274594938046</v>
      </c>
      <c r="D3675" s="29">
        <f t="shared" si="57"/>
        <v>45015</v>
      </c>
    </row>
    <row r="3676" spans="1:4" x14ac:dyDescent="0.25">
      <c r="A3676" s="26" t="s">
        <v>86</v>
      </c>
      <c r="B3676" s="27" t="s">
        <v>88</v>
      </c>
      <c r="C3676" s="28">
        <v>0.66137566137566139</v>
      </c>
      <c r="D3676" s="29">
        <f t="shared" si="57"/>
        <v>45016</v>
      </c>
    </row>
    <row r="3677" spans="1:4" x14ac:dyDescent="0.25">
      <c r="A3677" s="26" t="s">
        <v>89</v>
      </c>
      <c r="B3677" s="27" t="s">
        <v>85</v>
      </c>
      <c r="C3677" s="28">
        <v>54.951596801817075</v>
      </c>
      <c r="D3677" s="29">
        <f t="shared" si="57"/>
        <v>45017</v>
      </c>
    </row>
    <row r="3678" spans="1:4" x14ac:dyDescent="0.25">
      <c r="A3678" s="26" t="s">
        <v>86</v>
      </c>
      <c r="B3678" s="27" t="s">
        <v>85</v>
      </c>
      <c r="C3678" s="28">
        <v>110.22927689594357</v>
      </c>
      <c r="D3678" s="29">
        <f t="shared" si="57"/>
        <v>45018</v>
      </c>
    </row>
    <row r="3679" spans="1:4" x14ac:dyDescent="0.25">
      <c r="A3679" s="26" t="s">
        <v>84</v>
      </c>
      <c r="B3679" s="27" t="s">
        <v>85</v>
      </c>
      <c r="C3679" s="28">
        <v>15.403573629081947</v>
      </c>
      <c r="D3679" s="29">
        <f t="shared" si="57"/>
        <v>45019</v>
      </c>
    </row>
    <row r="3680" spans="1:4" x14ac:dyDescent="0.25">
      <c r="A3680" s="26" t="s">
        <v>84</v>
      </c>
      <c r="B3680" s="27" t="s">
        <v>85</v>
      </c>
      <c r="C3680" s="28">
        <v>161.32368148914165</v>
      </c>
      <c r="D3680" s="29">
        <f t="shared" si="57"/>
        <v>45020</v>
      </c>
    </row>
    <row r="3681" spans="1:4" x14ac:dyDescent="0.25">
      <c r="A3681" s="26" t="s">
        <v>84</v>
      </c>
      <c r="B3681" s="27" t="s">
        <v>85</v>
      </c>
      <c r="C3681" s="28">
        <v>15.403573629081947</v>
      </c>
      <c r="D3681" s="29">
        <f t="shared" si="57"/>
        <v>45021</v>
      </c>
    </row>
    <row r="3682" spans="1:4" x14ac:dyDescent="0.25">
      <c r="A3682" s="26" t="s">
        <v>91</v>
      </c>
      <c r="B3682" s="27" t="s">
        <v>85</v>
      </c>
      <c r="C3682" s="28">
        <v>20.106240834283852</v>
      </c>
      <c r="D3682" s="29">
        <f t="shared" si="57"/>
        <v>45022</v>
      </c>
    </row>
    <row r="3683" spans="1:4" x14ac:dyDescent="0.25">
      <c r="A3683" s="26" t="s">
        <v>86</v>
      </c>
      <c r="B3683" s="27" t="s">
        <v>85</v>
      </c>
      <c r="C3683" s="28">
        <v>130</v>
      </c>
      <c r="D3683" s="29">
        <f t="shared" si="57"/>
        <v>45023</v>
      </c>
    </row>
    <row r="3684" spans="1:4" x14ac:dyDescent="0.25">
      <c r="A3684" s="26" t="s">
        <v>91</v>
      </c>
      <c r="B3684" s="27" t="s">
        <v>88</v>
      </c>
      <c r="C3684" s="28">
        <v>200.60985395602631</v>
      </c>
      <c r="D3684" s="29">
        <f t="shared" si="57"/>
        <v>45024</v>
      </c>
    </row>
    <row r="3685" spans="1:4" x14ac:dyDescent="0.25">
      <c r="A3685" s="26" t="s">
        <v>86</v>
      </c>
      <c r="B3685" s="27" t="s">
        <v>85</v>
      </c>
      <c r="C3685" s="28">
        <v>489.63844797178132</v>
      </c>
      <c r="D3685" s="29">
        <f t="shared" si="57"/>
        <v>45025</v>
      </c>
    </row>
    <row r="3686" spans="1:4" x14ac:dyDescent="0.25">
      <c r="A3686" s="26" t="s">
        <v>84</v>
      </c>
      <c r="B3686" s="27" t="s">
        <v>85</v>
      </c>
      <c r="C3686" s="28">
        <v>92.421441774491683</v>
      </c>
      <c r="D3686" s="29">
        <f t="shared" si="57"/>
        <v>45026</v>
      </c>
    </row>
    <row r="3687" spans="1:4" x14ac:dyDescent="0.25">
      <c r="A3687" s="26" t="s">
        <v>91</v>
      </c>
      <c r="B3687" s="27" t="s">
        <v>88</v>
      </c>
      <c r="C3687" s="28">
        <v>40.121970791205264</v>
      </c>
      <c r="D3687" s="29">
        <f t="shared" si="57"/>
        <v>45027</v>
      </c>
    </row>
    <row r="3688" spans="1:4" x14ac:dyDescent="0.25">
      <c r="A3688" s="26" t="s">
        <v>84</v>
      </c>
      <c r="B3688" s="27" t="s">
        <v>88</v>
      </c>
      <c r="C3688" s="28">
        <v>15.403573629081947</v>
      </c>
      <c r="D3688" s="29">
        <f t="shared" si="57"/>
        <v>45028</v>
      </c>
    </row>
    <row r="3689" spans="1:4" x14ac:dyDescent="0.25">
      <c r="A3689" s="26" t="s">
        <v>84</v>
      </c>
      <c r="B3689" s="27" t="s">
        <v>85</v>
      </c>
      <c r="C3689" s="28">
        <v>92.421441774491683</v>
      </c>
      <c r="D3689" s="29">
        <f t="shared" si="57"/>
        <v>45029</v>
      </c>
    </row>
    <row r="3690" spans="1:4" x14ac:dyDescent="0.25">
      <c r="A3690" s="26" t="s">
        <v>84</v>
      </c>
      <c r="B3690" s="27" t="s">
        <v>85</v>
      </c>
      <c r="C3690" s="28">
        <v>15.403573629081947</v>
      </c>
      <c r="D3690" s="29">
        <f t="shared" si="57"/>
        <v>45030</v>
      </c>
    </row>
    <row r="3691" spans="1:4" x14ac:dyDescent="0.25">
      <c r="A3691" s="26" t="s">
        <v>84</v>
      </c>
      <c r="B3691" s="27" t="s">
        <v>85</v>
      </c>
      <c r="C3691" s="28">
        <v>15.403573629081947</v>
      </c>
      <c r="D3691" s="29">
        <f t="shared" si="57"/>
        <v>45031</v>
      </c>
    </row>
    <row r="3692" spans="1:4" x14ac:dyDescent="0.25">
      <c r="A3692" s="26" t="s">
        <v>84</v>
      </c>
      <c r="B3692" s="27" t="s">
        <v>85</v>
      </c>
      <c r="C3692" s="28">
        <v>15.403573629081947</v>
      </c>
      <c r="D3692" s="29">
        <f t="shared" si="57"/>
        <v>45032</v>
      </c>
    </row>
    <row r="3693" spans="1:4" x14ac:dyDescent="0.25">
      <c r="A3693" s="26" t="s">
        <v>86</v>
      </c>
      <c r="B3693" s="27" t="s">
        <v>88</v>
      </c>
      <c r="C3693" s="28">
        <v>66.137566137566139</v>
      </c>
      <c r="D3693" s="29">
        <f t="shared" si="57"/>
        <v>45033</v>
      </c>
    </row>
    <row r="3694" spans="1:4" x14ac:dyDescent="0.25">
      <c r="A3694" s="26" t="s">
        <v>87</v>
      </c>
      <c r="B3694" s="27" t="s">
        <v>90</v>
      </c>
      <c r="C3694" s="28">
        <v>370.64492216456637</v>
      </c>
      <c r="D3694" s="29">
        <f t="shared" si="57"/>
        <v>45034</v>
      </c>
    </row>
    <row r="3695" spans="1:4" x14ac:dyDescent="0.25">
      <c r="A3695" s="26" t="s">
        <v>87</v>
      </c>
      <c r="B3695" s="27" t="s">
        <v>85</v>
      </c>
      <c r="C3695" s="28">
        <v>32.412284255732921</v>
      </c>
      <c r="D3695" s="29">
        <f t="shared" si="57"/>
        <v>45035</v>
      </c>
    </row>
    <row r="3696" spans="1:4" x14ac:dyDescent="0.25">
      <c r="A3696" s="26" t="s">
        <v>86</v>
      </c>
      <c r="B3696" s="27" t="s">
        <v>85</v>
      </c>
      <c r="C3696" s="28">
        <v>661.37566137566137</v>
      </c>
      <c r="D3696" s="29">
        <f t="shared" si="57"/>
        <v>45036</v>
      </c>
    </row>
    <row r="3697" spans="1:4" x14ac:dyDescent="0.25">
      <c r="A3697" s="26" t="s">
        <v>84</v>
      </c>
      <c r="B3697" s="27" t="s">
        <v>85</v>
      </c>
      <c r="C3697" s="28">
        <v>15.403573629081947</v>
      </c>
      <c r="D3697" s="29">
        <f t="shared" si="57"/>
        <v>45037</v>
      </c>
    </row>
    <row r="3698" spans="1:4" x14ac:dyDescent="0.25">
      <c r="A3698" s="26" t="s">
        <v>86</v>
      </c>
      <c r="B3698" s="27" t="s">
        <v>85</v>
      </c>
      <c r="C3698" s="28">
        <v>97.934215167548501</v>
      </c>
      <c r="D3698" s="29">
        <f t="shared" si="57"/>
        <v>45038</v>
      </c>
    </row>
    <row r="3699" spans="1:4" x14ac:dyDescent="0.25">
      <c r="A3699" s="26" t="s">
        <v>84</v>
      </c>
      <c r="B3699" s="27" t="s">
        <v>85</v>
      </c>
      <c r="C3699" s="28">
        <v>129.26577042399171</v>
      </c>
      <c r="D3699" s="29">
        <f t="shared" si="57"/>
        <v>45039</v>
      </c>
    </row>
    <row r="3700" spans="1:4" x14ac:dyDescent="0.25">
      <c r="A3700" s="26" t="s">
        <v>87</v>
      </c>
      <c r="B3700" s="27" t="s">
        <v>85</v>
      </c>
      <c r="C3700" s="28">
        <v>20.652335063009637</v>
      </c>
      <c r="D3700" s="29">
        <f t="shared" si="57"/>
        <v>45040</v>
      </c>
    </row>
    <row r="3701" spans="1:4" x14ac:dyDescent="0.25">
      <c r="A3701" s="26" t="s">
        <v>89</v>
      </c>
      <c r="B3701" s="27" t="s">
        <v>85</v>
      </c>
      <c r="C3701" s="28">
        <v>91.585994669695125</v>
      </c>
      <c r="D3701" s="29">
        <f t="shared" si="57"/>
        <v>45041</v>
      </c>
    </row>
    <row r="3702" spans="1:4" x14ac:dyDescent="0.25">
      <c r="A3702" s="26" t="s">
        <v>86</v>
      </c>
      <c r="B3702" s="27" t="s">
        <v>88</v>
      </c>
      <c r="C3702" s="28">
        <v>132.27513227513228</v>
      </c>
      <c r="D3702" s="29">
        <f t="shared" si="57"/>
        <v>45042</v>
      </c>
    </row>
    <row r="3703" spans="1:4" x14ac:dyDescent="0.25">
      <c r="A3703" s="26" t="s">
        <v>84</v>
      </c>
      <c r="B3703" s="27" t="s">
        <v>88</v>
      </c>
      <c r="C3703" s="28">
        <v>17.235436056532226</v>
      </c>
      <c r="D3703" s="29">
        <f t="shared" si="57"/>
        <v>45043</v>
      </c>
    </row>
    <row r="3704" spans="1:4" x14ac:dyDescent="0.25">
      <c r="A3704" s="26" t="s">
        <v>84</v>
      </c>
      <c r="B3704" s="27" t="s">
        <v>85</v>
      </c>
      <c r="C3704" s="28">
        <v>24.957640172520023</v>
      </c>
      <c r="D3704" s="29">
        <f t="shared" si="57"/>
        <v>45044</v>
      </c>
    </row>
    <row r="3705" spans="1:4" x14ac:dyDescent="0.25">
      <c r="A3705" s="26" t="s">
        <v>84</v>
      </c>
      <c r="B3705" s="27" t="s">
        <v>85</v>
      </c>
      <c r="C3705" s="28">
        <v>38.508934072704868</v>
      </c>
      <c r="D3705" s="29">
        <f t="shared" si="57"/>
        <v>45045</v>
      </c>
    </row>
    <row r="3706" spans="1:4" x14ac:dyDescent="0.25">
      <c r="A3706" s="26" t="s">
        <v>86</v>
      </c>
      <c r="B3706" s="27" t="s">
        <v>85</v>
      </c>
      <c r="C3706" s="28">
        <v>165.34391534391534</v>
      </c>
      <c r="D3706" s="29">
        <f t="shared" si="57"/>
        <v>45046</v>
      </c>
    </row>
    <row r="3707" spans="1:4" x14ac:dyDescent="0.25">
      <c r="A3707" s="26" t="s">
        <v>86</v>
      </c>
      <c r="B3707" s="27" t="s">
        <v>88</v>
      </c>
      <c r="C3707" s="28">
        <v>55.114638447971785</v>
      </c>
      <c r="D3707" s="29">
        <f t="shared" si="57"/>
        <v>45047</v>
      </c>
    </row>
    <row r="3708" spans="1:4" x14ac:dyDescent="0.25">
      <c r="A3708" s="26" t="s">
        <v>84</v>
      </c>
      <c r="B3708" s="27" t="s">
        <v>85</v>
      </c>
      <c r="C3708" s="28">
        <v>15.403573629081947</v>
      </c>
      <c r="D3708" s="29">
        <f t="shared" si="57"/>
        <v>45048</v>
      </c>
    </row>
    <row r="3709" spans="1:4" x14ac:dyDescent="0.25">
      <c r="A3709" s="26" t="s">
        <v>84</v>
      </c>
      <c r="B3709" s="27" t="s">
        <v>85</v>
      </c>
      <c r="C3709" s="28">
        <v>15.403573629081947</v>
      </c>
      <c r="D3709" s="29">
        <f t="shared" si="57"/>
        <v>45049</v>
      </c>
    </row>
    <row r="3710" spans="1:4" x14ac:dyDescent="0.25">
      <c r="A3710" s="26" t="s">
        <v>84</v>
      </c>
      <c r="B3710" s="27" t="s">
        <v>85</v>
      </c>
      <c r="C3710" s="28">
        <v>15.403573629081947</v>
      </c>
      <c r="D3710" s="29">
        <f t="shared" si="57"/>
        <v>45050</v>
      </c>
    </row>
    <row r="3711" spans="1:4" x14ac:dyDescent="0.25">
      <c r="A3711" s="26" t="s">
        <v>84</v>
      </c>
      <c r="B3711" s="27" t="s">
        <v>85</v>
      </c>
      <c r="C3711" s="28">
        <v>15.403573629081947</v>
      </c>
      <c r="D3711" s="29">
        <f t="shared" si="57"/>
        <v>45051</v>
      </c>
    </row>
    <row r="3712" spans="1:4" x14ac:dyDescent="0.25">
      <c r="A3712" s="26" t="s">
        <v>84</v>
      </c>
      <c r="B3712" s="27" t="s">
        <v>85</v>
      </c>
      <c r="C3712" s="28">
        <v>15.403573629081947</v>
      </c>
      <c r="D3712" s="29">
        <f t="shared" si="57"/>
        <v>45052</v>
      </c>
    </row>
    <row r="3713" spans="1:4" x14ac:dyDescent="0.25">
      <c r="A3713" s="26" t="s">
        <v>84</v>
      </c>
      <c r="B3713" s="27" t="s">
        <v>85</v>
      </c>
      <c r="C3713" s="28">
        <v>15.403573629081947</v>
      </c>
      <c r="D3713" s="29">
        <f t="shared" si="57"/>
        <v>45053</v>
      </c>
    </row>
    <row r="3714" spans="1:4" x14ac:dyDescent="0.25">
      <c r="A3714" s="26" t="s">
        <v>86</v>
      </c>
      <c r="B3714" s="27" t="s">
        <v>88</v>
      </c>
      <c r="C3714" s="28">
        <v>110.22927689594357</v>
      </c>
      <c r="D3714" s="29">
        <f t="shared" si="57"/>
        <v>45054</v>
      </c>
    </row>
    <row r="3715" spans="1:4" x14ac:dyDescent="0.25">
      <c r="A3715" s="26" t="s">
        <v>84</v>
      </c>
      <c r="B3715" s="27" t="s">
        <v>85</v>
      </c>
      <c r="C3715" s="28">
        <v>15.403573629081947</v>
      </c>
      <c r="D3715" s="29">
        <f t="shared" si="57"/>
        <v>45055</v>
      </c>
    </row>
    <row r="3716" spans="1:4" x14ac:dyDescent="0.25">
      <c r="A3716" s="26" t="s">
        <v>84</v>
      </c>
      <c r="B3716" s="27" t="s">
        <v>85</v>
      </c>
      <c r="C3716" s="28">
        <v>15.403573629081947</v>
      </c>
      <c r="D3716" s="29">
        <f t="shared" ref="D3716:D3779" si="58">D3715+1</f>
        <v>45056</v>
      </c>
    </row>
    <row r="3717" spans="1:4" x14ac:dyDescent="0.25">
      <c r="A3717" s="26" t="s">
        <v>84</v>
      </c>
      <c r="B3717" s="27" t="s">
        <v>85</v>
      </c>
      <c r="C3717" s="28">
        <v>15.403573629081947</v>
      </c>
      <c r="D3717" s="29">
        <f t="shared" si="58"/>
        <v>45057</v>
      </c>
    </row>
    <row r="3718" spans="1:4" x14ac:dyDescent="0.25">
      <c r="A3718" s="26" t="s">
        <v>84</v>
      </c>
      <c r="B3718" s="27" t="s">
        <v>85</v>
      </c>
      <c r="C3718" s="28">
        <v>15.403573629081947</v>
      </c>
      <c r="D3718" s="29">
        <f t="shared" si="58"/>
        <v>45058</v>
      </c>
    </row>
    <row r="3719" spans="1:4" x14ac:dyDescent="0.25">
      <c r="A3719" s="26" t="s">
        <v>84</v>
      </c>
      <c r="B3719" s="27" t="s">
        <v>85</v>
      </c>
      <c r="C3719" s="28">
        <v>15.403573629081947</v>
      </c>
      <c r="D3719" s="29">
        <f t="shared" si="58"/>
        <v>45059</v>
      </c>
    </row>
    <row r="3720" spans="1:4" x14ac:dyDescent="0.25">
      <c r="A3720" s="26" t="s">
        <v>84</v>
      </c>
      <c r="B3720" s="27" t="s">
        <v>85</v>
      </c>
      <c r="C3720" s="28">
        <v>15.403573629081947</v>
      </c>
      <c r="D3720" s="29">
        <f t="shared" si="58"/>
        <v>45060</v>
      </c>
    </row>
    <row r="3721" spans="1:4" x14ac:dyDescent="0.25">
      <c r="A3721" s="26" t="s">
        <v>84</v>
      </c>
      <c r="B3721" s="27" t="s">
        <v>85</v>
      </c>
      <c r="C3721" s="28">
        <v>15.403573629081947</v>
      </c>
      <c r="D3721" s="29">
        <f t="shared" si="58"/>
        <v>45061</v>
      </c>
    </row>
    <row r="3722" spans="1:4" x14ac:dyDescent="0.25">
      <c r="A3722" s="26" t="s">
        <v>84</v>
      </c>
      <c r="B3722" s="27" t="s">
        <v>85</v>
      </c>
      <c r="C3722" s="28">
        <v>15.403573629081947</v>
      </c>
      <c r="D3722" s="29">
        <f t="shared" si="58"/>
        <v>45062</v>
      </c>
    </row>
    <row r="3723" spans="1:4" x14ac:dyDescent="0.25">
      <c r="A3723" s="26" t="s">
        <v>84</v>
      </c>
      <c r="B3723" s="27" t="s">
        <v>85</v>
      </c>
      <c r="C3723" s="28">
        <v>15.403573629081947</v>
      </c>
      <c r="D3723" s="29">
        <f t="shared" si="58"/>
        <v>45063</v>
      </c>
    </row>
    <row r="3724" spans="1:4" x14ac:dyDescent="0.25">
      <c r="A3724" s="26" t="s">
        <v>87</v>
      </c>
      <c r="B3724" s="27" t="s">
        <v>88</v>
      </c>
      <c r="C3724" s="28">
        <v>52.949274594938046</v>
      </c>
      <c r="D3724" s="29">
        <f t="shared" si="58"/>
        <v>45064</v>
      </c>
    </row>
    <row r="3725" spans="1:4" x14ac:dyDescent="0.25">
      <c r="A3725" s="26" t="s">
        <v>87</v>
      </c>
      <c r="B3725" s="27" t="s">
        <v>88</v>
      </c>
      <c r="C3725" s="28">
        <v>105.89854918987609</v>
      </c>
      <c r="D3725" s="29">
        <f t="shared" si="58"/>
        <v>45065</v>
      </c>
    </row>
    <row r="3726" spans="1:4" x14ac:dyDescent="0.25">
      <c r="A3726" s="26" t="s">
        <v>87</v>
      </c>
      <c r="B3726" s="27" t="s">
        <v>85</v>
      </c>
      <c r="C3726" s="28">
        <v>10.58985491898761</v>
      </c>
      <c r="D3726" s="29">
        <f t="shared" si="58"/>
        <v>45066</v>
      </c>
    </row>
    <row r="3727" spans="1:4" x14ac:dyDescent="0.25">
      <c r="A3727" s="26" t="s">
        <v>84</v>
      </c>
      <c r="B3727" s="27" t="s">
        <v>85</v>
      </c>
      <c r="C3727" s="28">
        <v>15.403573629081947</v>
      </c>
      <c r="D3727" s="29">
        <f t="shared" si="58"/>
        <v>45067</v>
      </c>
    </row>
    <row r="3728" spans="1:4" x14ac:dyDescent="0.25">
      <c r="A3728" s="26" t="s">
        <v>84</v>
      </c>
      <c r="B3728" s="27" t="s">
        <v>85</v>
      </c>
      <c r="C3728" s="28">
        <v>7.7017868145409736</v>
      </c>
      <c r="D3728" s="29">
        <f t="shared" si="58"/>
        <v>45068</v>
      </c>
    </row>
    <row r="3729" spans="1:4" x14ac:dyDescent="0.25">
      <c r="A3729" s="26" t="s">
        <v>84</v>
      </c>
      <c r="B3729" s="27" t="s">
        <v>85</v>
      </c>
      <c r="C3729" s="28">
        <v>15.403573629081947</v>
      </c>
      <c r="D3729" s="29">
        <f t="shared" si="58"/>
        <v>45069</v>
      </c>
    </row>
    <row r="3730" spans="1:4" x14ac:dyDescent="0.25">
      <c r="A3730" s="26" t="s">
        <v>84</v>
      </c>
      <c r="B3730" s="27" t="s">
        <v>85</v>
      </c>
      <c r="C3730" s="28">
        <v>15.403573629081947</v>
      </c>
      <c r="D3730" s="29">
        <f t="shared" si="58"/>
        <v>45070</v>
      </c>
    </row>
    <row r="3731" spans="1:4" x14ac:dyDescent="0.25">
      <c r="A3731" s="26" t="s">
        <v>84</v>
      </c>
      <c r="B3731" s="27" t="s">
        <v>85</v>
      </c>
      <c r="C3731" s="28">
        <v>15.403573629081947</v>
      </c>
      <c r="D3731" s="29">
        <f t="shared" si="58"/>
        <v>45071</v>
      </c>
    </row>
    <row r="3732" spans="1:4" x14ac:dyDescent="0.25">
      <c r="A3732" s="26" t="s">
        <v>84</v>
      </c>
      <c r="B3732" s="27" t="s">
        <v>85</v>
      </c>
      <c r="C3732" s="28">
        <v>15.403573629081947</v>
      </c>
      <c r="D3732" s="29">
        <f t="shared" si="58"/>
        <v>45072</v>
      </c>
    </row>
    <row r="3733" spans="1:4" x14ac:dyDescent="0.25">
      <c r="A3733" s="26" t="s">
        <v>84</v>
      </c>
      <c r="B3733" s="27" t="s">
        <v>90</v>
      </c>
      <c r="C3733" s="28">
        <v>1540.3573629081948</v>
      </c>
      <c r="D3733" s="29">
        <f t="shared" si="58"/>
        <v>45073</v>
      </c>
    </row>
    <row r="3734" spans="1:4" x14ac:dyDescent="0.25">
      <c r="A3734" s="26" t="s">
        <v>84</v>
      </c>
      <c r="B3734" s="27" t="s">
        <v>85</v>
      </c>
      <c r="C3734" s="28">
        <v>15.403573629081947</v>
      </c>
      <c r="D3734" s="29">
        <f t="shared" si="58"/>
        <v>45074</v>
      </c>
    </row>
    <row r="3735" spans="1:4" x14ac:dyDescent="0.25">
      <c r="A3735" s="26" t="s">
        <v>84</v>
      </c>
      <c r="B3735" s="27" t="s">
        <v>85</v>
      </c>
      <c r="C3735" s="28">
        <v>15.403573629081947</v>
      </c>
      <c r="D3735" s="29">
        <f t="shared" si="58"/>
        <v>45075</v>
      </c>
    </row>
    <row r="3736" spans="1:4" x14ac:dyDescent="0.25">
      <c r="A3736" s="26" t="s">
        <v>84</v>
      </c>
      <c r="B3736" s="27" t="s">
        <v>85</v>
      </c>
      <c r="C3736" s="28">
        <v>15.403573629081947</v>
      </c>
      <c r="D3736" s="29">
        <f t="shared" si="58"/>
        <v>45076</v>
      </c>
    </row>
    <row r="3737" spans="1:4" x14ac:dyDescent="0.25">
      <c r="A3737" s="26" t="s">
        <v>84</v>
      </c>
      <c r="B3737" s="27" t="s">
        <v>90</v>
      </c>
      <c r="C3737" s="28">
        <v>46.210720887245841</v>
      </c>
      <c r="D3737" s="29">
        <f t="shared" si="58"/>
        <v>45077</v>
      </c>
    </row>
    <row r="3738" spans="1:4" x14ac:dyDescent="0.25">
      <c r="A3738" s="26" t="s">
        <v>84</v>
      </c>
      <c r="B3738" s="27" t="s">
        <v>85</v>
      </c>
      <c r="C3738" s="28">
        <v>15.403573629081947</v>
      </c>
      <c r="D3738" s="29">
        <f t="shared" si="58"/>
        <v>45078</v>
      </c>
    </row>
    <row r="3739" spans="1:4" x14ac:dyDescent="0.25">
      <c r="A3739" s="26" t="s">
        <v>84</v>
      </c>
      <c r="B3739" s="27" t="s">
        <v>85</v>
      </c>
      <c r="C3739" s="28">
        <v>15.403573629081947</v>
      </c>
      <c r="D3739" s="29">
        <f t="shared" si="58"/>
        <v>45079</v>
      </c>
    </row>
    <row r="3740" spans="1:4" x14ac:dyDescent="0.25">
      <c r="A3740" s="26" t="s">
        <v>84</v>
      </c>
      <c r="B3740" s="27" t="s">
        <v>85</v>
      </c>
      <c r="C3740" s="28">
        <v>15.403573629081947</v>
      </c>
      <c r="D3740" s="29">
        <f t="shared" si="58"/>
        <v>45080</v>
      </c>
    </row>
    <row r="3741" spans="1:4" x14ac:dyDescent="0.25">
      <c r="A3741" s="26" t="s">
        <v>84</v>
      </c>
      <c r="B3741" s="27" t="s">
        <v>85</v>
      </c>
      <c r="C3741" s="28">
        <v>15.403573629081947</v>
      </c>
      <c r="D3741" s="29">
        <f t="shared" si="58"/>
        <v>45081</v>
      </c>
    </row>
    <row r="3742" spans="1:4" x14ac:dyDescent="0.25">
      <c r="A3742" s="26" t="s">
        <v>84</v>
      </c>
      <c r="B3742" s="27" t="s">
        <v>85</v>
      </c>
      <c r="C3742" s="28">
        <v>34.470872113064452</v>
      </c>
      <c r="D3742" s="29">
        <f t="shared" si="58"/>
        <v>45082</v>
      </c>
    </row>
    <row r="3743" spans="1:4" x14ac:dyDescent="0.25">
      <c r="A3743" s="26" t="s">
        <v>84</v>
      </c>
      <c r="B3743" s="27" t="s">
        <v>85</v>
      </c>
      <c r="C3743" s="28">
        <v>15.403573629081947</v>
      </c>
      <c r="D3743" s="29">
        <f t="shared" si="58"/>
        <v>45083</v>
      </c>
    </row>
    <row r="3744" spans="1:4" x14ac:dyDescent="0.25">
      <c r="A3744" s="26" t="s">
        <v>84</v>
      </c>
      <c r="B3744" s="27" t="s">
        <v>85</v>
      </c>
      <c r="C3744" s="28">
        <v>46.210720887245841</v>
      </c>
      <c r="D3744" s="29">
        <f t="shared" si="58"/>
        <v>45084</v>
      </c>
    </row>
    <row r="3745" spans="1:4" x14ac:dyDescent="0.25">
      <c r="A3745" s="26" t="s">
        <v>84</v>
      </c>
      <c r="B3745" s="27" t="s">
        <v>90</v>
      </c>
      <c r="C3745" s="28">
        <v>92.421441774491683</v>
      </c>
      <c r="D3745" s="29">
        <f t="shared" si="58"/>
        <v>45085</v>
      </c>
    </row>
    <row r="3746" spans="1:4" x14ac:dyDescent="0.25">
      <c r="A3746" s="26" t="s">
        <v>84</v>
      </c>
      <c r="B3746" s="27" t="s">
        <v>85</v>
      </c>
      <c r="C3746" s="28">
        <v>92.421441774491683</v>
      </c>
      <c r="D3746" s="29">
        <f t="shared" si="58"/>
        <v>45086</v>
      </c>
    </row>
    <row r="3747" spans="1:4" x14ac:dyDescent="0.25">
      <c r="A3747" s="26" t="s">
        <v>84</v>
      </c>
      <c r="B3747" s="27" t="s">
        <v>88</v>
      </c>
      <c r="C3747" s="28">
        <v>385.08934072704869</v>
      </c>
      <c r="D3747" s="29">
        <f t="shared" si="58"/>
        <v>45087</v>
      </c>
    </row>
    <row r="3748" spans="1:4" x14ac:dyDescent="0.25">
      <c r="A3748" s="26" t="s">
        <v>87</v>
      </c>
      <c r="B3748" s="27" t="s">
        <v>90</v>
      </c>
      <c r="C3748" s="28">
        <v>52.949274594938046</v>
      </c>
      <c r="D3748" s="29">
        <f t="shared" si="58"/>
        <v>45088</v>
      </c>
    </row>
    <row r="3749" spans="1:4" x14ac:dyDescent="0.25">
      <c r="A3749" s="26" t="s">
        <v>84</v>
      </c>
      <c r="B3749" s="27" t="s">
        <v>88</v>
      </c>
      <c r="C3749" s="28">
        <v>106.85970355049982</v>
      </c>
      <c r="D3749" s="29">
        <f t="shared" si="58"/>
        <v>45089</v>
      </c>
    </row>
    <row r="3750" spans="1:4" x14ac:dyDescent="0.25">
      <c r="A3750" s="26" t="s">
        <v>87</v>
      </c>
      <c r="B3750" s="27" t="s">
        <v>90</v>
      </c>
      <c r="C3750" s="28">
        <v>2117.970983797522</v>
      </c>
      <c r="D3750" s="29">
        <f t="shared" si="58"/>
        <v>45090</v>
      </c>
    </row>
    <row r="3751" spans="1:4" x14ac:dyDescent="0.25">
      <c r="A3751" s="26" t="s">
        <v>91</v>
      </c>
      <c r="B3751" s="27" t="s">
        <v>85</v>
      </c>
      <c r="C3751" s="28">
        <v>300</v>
      </c>
      <c r="D3751" s="29">
        <f t="shared" si="58"/>
        <v>45091</v>
      </c>
    </row>
    <row r="3752" spans="1:4" x14ac:dyDescent="0.25">
      <c r="A3752" s="26" t="s">
        <v>86</v>
      </c>
      <c r="B3752" s="27" t="s">
        <v>88</v>
      </c>
      <c r="C3752" s="28">
        <v>8.8183421516754841</v>
      </c>
      <c r="D3752" s="29">
        <f t="shared" si="58"/>
        <v>45092</v>
      </c>
    </row>
    <row r="3753" spans="1:4" x14ac:dyDescent="0.25">
      <c r="A3753" s="26" t="s">
        <v>86</v>
      </c>
      <c r="B3753" s="27" t="s">
        <v>88</v>
      </c>
      <c r="C3753" s="28">
        <v>33.06878306878307</v>
      </c>
      <c r="D3753" s="29">
        <f t="shared" si="58"/>
        <v>45093</v>
      </c>
    </row>
    <row r="3754" spans="1:4" x14ac:dyDescent="0.25">
      <c r="A3754" s="26" t="s">
        <v>91</v>
      </c>
      <c r="B3754" s="27" t="s">
        <v>85</v>
      </c>
      <c r="C3754" s="28">
        <v>0.55800000000000005</v>
      </c>
      <c r="D3754" s="29">
        <f t="shared" si="58"/>
        <v>45094</v>
      </c>
    </row>
    <row r="3755" spans="1:4" x14ac:dyDescent="0.25">
      <c r="A3755" s="26" t="s">
        <v>87</v>
      </c>
      <c r="B3755" s="27" t="s">
        <v>88</v>
      </c>
      <c r="C3755" s="28">
        <v>81.030710639332298</v>
      </c>
      <c r="D3755" s="29">
        <f t="shared" si="58"/>
        <v>45095</v>
      </c>
    </row>
    <row r="3756" spans="1:4" x14ac:dyDescent="0.25">
      <c r="A3756" s="26" t="s">
        <v>87</v>
      </c>
      <c r="B3756" s="27" t="s">
        <v>88</v>
      </c>
      <c r="C3756" s="28">
        <v>81.030710639332298</v>
      </c>
      <c r="D3756" s="29">
        <f t="shared" si="58"/>
        <v>45096</v>
      </c>
    </row>
    <row r="3757" spans="1:4" x14ac:dyDescent="0.25">
      <c r="A3757" s="26" t="s">
        <v>86</v>
      </c>
      <c r="B3757" s="27" t="s">
        <v>85</v>
      </c>
      <c r="C3757" s="28">
        <v>33.06878306878307</v>
      </c>
      <c r="D3757" s="29">
        <f t="shared" si="58"/>
        <v>45097</v>
      </c>
    </row>
    <row r="3758" spans="1:4" x14ac:dyDescent="0.25">
      <c r="A3758" s="26" t="s">
        <v>86</v>
      </c>
      <c r="B3758" s="27" t="s">
        <v>88</v>
      </c>
      <c r="C3758" s="28">
        <v>88.183421516754848</v>
      </c>
      <c r="D3758" s="29">
        <f t="shared" si="58"/>
        <v>45098</v>
      </c>
    </row>
    <row r="3759" spans="1:4" x14ac:dyDescent="0.25">
      <c r="A3759" s="26" t="s">
        <v>86</v>
      </c>
      <c r="B3759" s="27" t="s">
        <v>85</v>
      </c>
      <c r="C3759" s="28">
        <v>440.91710758377428</v>
      </c>
      <c r="D3759" s="29">
        <f t="shared" si="58"/>
        <v>45099</v>
      </c>
    </row>
    <row r="3760" spans="1:4" x14ac:dyDescent="0.25">
      <c r="A3760" s="26" t="s">
        <v>86</v>
      </c>
      <c r="B3760" s="27" t="s">
        <v>85</v>
      </c>
      <c r="C3760" s="28">
        <v>48.500881834215171</v>
      </c>
      <c r="D3760" s="29">
        <f t="shared" si="58"/>
        <v>45100</v>
      </c>
    </row>
    <row r="3761" spans="1:4" x14ac:dyDescent="0.25">
      <c r="A3761" s="26" t="s">
        <v>84</v>
      </c>
      <c r="B3761" s="27" t="s">
        <v>85</v>
      </c>
      <c r="C3761" s="28">
        <v>15.403573629081947</v>
      </c>
      <c r="D3761" s="29">
        <f t="shared" si="58"/>
        <v>45101</v>
      </c>
    </row>
    <row r="3762" spans="1:4" x14ac:dyDescent="0.25">
      <c r="A3762" s="26" t="s">
        <v>84</v>
      </c>
      <c r="B3762" s="27" t="s">
        <v>85</v>
      </c>
      <c r="C3762" s="28">
        <v>15.403573629081947</v>
      </c>
      <c r="D3762" s="29">
        <f t="shared" si="58"/>
        <v>45102</v>
      </c>
    </row>
    <row r="3763" spans="1:4" x14ac:dyDescent="0.25">
      <c r="A3763" s="26" t="s">
        <v>84</v>
      </c>
      <c r="B3763" s="27" t="s">
        <v>85</v>
      </c>
      <c r="C3763" s="28">
        <v>15.403573629081947</v>
      </c>
      <c r="D3763" s="29">
        <f t="shared" si="58"/>
        <v>45103</v>
      </c>
    </row>
    <row r="3764" spans="1:4" x14ac:dyDescent="0.25">
      <c r="A3764" s="26" t="s">
        <v>84</v>
      </c>
      <c r="B3764" s="27" t="s">
        <v>85</v>
      </c>
      <c r="C3764" s="28">
        <v>15.403573629081947</v>
      </c>
      <c r="D3764" s="29">
        <f t="shared" si="58"/>
        <v>45104</v>
      </c>
    </row>
    <row r="3765" spans="1:4" x14ac:dyDescent="0.25">
      <c r="A3765" s="26" t="s">
        <v>86</v>
      </c>
      <c r="B3765" s="27" t="s">
        <v>85</v>
      </c>
      <c r="C3765" s="28">
        <v>661.37566137566137</v>
      </c>
      <c r="D3765" s="29">
        <f t="shared" si="58"/>
        <v>45105</v>
      </c>
    </row>
    <row r="3766" spans="1:4" x14ac:dyDescent="0.25">
      <c r="A3766" s="26" t="s">
        <v>86</v>
      </c>
      <c r="B3766" s="27" t="s">
        <v>85</v>
      </c>
      <c r="C3766" s="28">
        <v>24.250440917107586</v>
      </c>
      <c r="D3766" s="29">
        <f t="shared" si="58"/>
        <v>45106</v>
      </c>
    </row>
    <row r="3767" spans="1:4" x14ac:dyDescent="0.25">
      <c r="A3767" s="26" t="s">
        <v>84</v>
      </c>
      <c r="B3767" s="27" t="s">
        <v>85</v>
      </c>
      <c r="C3767" s="28">
        <v>154.03573629081947</v>
      </c>
      <c r="D3767" s="29">
        <f t="shared" si="58"/>
        <v>45107</v>
      </c>
    </row>
    <row r="3768" spans="1:4" x14ac:dyDescent="0.25">
      <c r="A3768" s="26" t="s">
        <v>86</v>
      </c>
      <c r="B3768" s="27" t="s">
        <v>85</v>
      </c>
      <c r="C3768" s="28">
        <v>66.137566137566139</v>
      </c>
      <c r="D3768" s="29">
        <f t="shared" si="58"/>
        <v>45108</v>
      </c>
    </row>
    <row r="3769" spans="1:4" x14ac:dyDescent="0.25">
      <c r="A3769" s="26" t="s">
        <v>87</v>
      </c>
      <c r="B3769" s="27" t="s">
        <v>88</v>
      </c>
      <c r="C3769" s="28">
        <v>211.79709837975219</v>
      </c>
      <c r="D3769" s="29">
        <f t="shared" si="58"/>
        <v>45109</v>
      </c>
    </row>
    <row r="3770" spans="1:4" x14ac:dyDescent="0.25">
      <c r="A3770" s="26" t="s">
        <v>84</v>
      </c>
      <c r="B3770" s="27" t="s">
        <v>85</v>
      </c>
      <c r="C3770" s="28">
        <v>122.96994847943675</v>
      </c>
      <c r="D3770" s="29">
        <f t="shared" si="58"/>
        <v>45110</v>
      </c>
    </row>
    <row r="3771" spans="1:4" x14ac:dyDescent="0.25">
      <c r="A3771" s="26" t="s">
        <v>86</v>
      </c>
      <c r="B3771" s="27" t="s">
        <v>85</v>
      </c>
      <c r="C3771" s="28">
        <v>110.22927689594357</v>
      </c>
      <c r="D3771" s="29">
        <f t="shared" si="58"/>
        <v>45111</v>
      </c>
    </row>
    <row r="3772" spans="1:4" x14ac:dyDescent="0.25">
      <c r="A3772" s="26" t="s">
        <v>84</v>
      </c>
      <c r="B3772" s="27" t="s">
        <v>85</v>
      </c>
      <c r="C3772" s="28">
        <v>61.614294516327789</v>
      </c>
      <c r="D3772" s="29">
        <f t="shared" si="58"/>
        <v>45112</v>
      </c>
    </row>
    <row r="3773" spans="1:4" x14ac:dyDescent="0.25">
      <c r="A3773" s="26" t="s">
        <v>84</v>
      </c>
      <c r="B3773" s="27" t="s">
        <v>90</v>
      </c>
      <c r="C3773" s="28">
        <v>154.03573629081947</v>
      </c>
      <c r="D3773" s="29">
        <f t="shared" si="58"/>
        <v>45113</v>
      </c>
    </row>
    <row r="3774" spans="1:4" x14ac:dyDescent="0.25">
      <c r="A3774" s="26" t="s">
        <v>86</v>
      </c>
      <c r="B3774" s="27" t="s">
        <v>85</v>
      </c>
      <c r="C3774" s="28">
        <v>110.22927689594357</v>
      </c>
      <c r="D3774" s="29">
        <f t="shared" si="58"/>
        <v>45114</v>
      </c>
    </row>
    <row r="3775" spans="1:4" x14ac:dyDescent="0.25">
      <c r="A3775" s="26" t="s">
        <v>86</v>
      </c>
      <c r="B3775" s="27" t="s">
        <v>85</v>
      </c>
      <c r="C3775" s="28">
        <v>110.22927689594357</v>
      </c>
      <c r="D3775" s="29">
        <f t="shared" si="58"/>
        <v>45115</v>
      </c>
    </row>
    <row r="3776" spans="1:4" x14ac:dyDescent="0.25">
      <c r="A3776" s="26" t="s">
        <v>86</v>
      </c>
      <c r="B3776" s="27" t="s">
        <v>88</v>
      </c>
      <c r="C3776" s="28">
        <v>55.114638447971785</v>
      </c>
      <c r="D3776" s="29">
        <f t="shared" si="58"/>
        <v>45116</v>
      </c>
    </row>
    <row r="3777" spans="1:4" x14ac:dyDescent="0.25">
      <c r="A3777" s="26" t="s">
        <v>86</v>
      </c>
      <c r="B3777" s="27" t="s">
        <v>85</v>
      </c>
      <c r="C3777" s="28">
        <v>391.73677248677251</v>
      </c>
      <c r="D3777" s="29">
        <f t="shared" si="58"/>
        <v>45117</v>
      </c>
    </row>
    <row r="3778" spans="1:4" x14ac:dyDescent="0.25">
      <c r="A3778" s="26" t="s">
        <v>84</v>
      </c>
      <c r="B3778" s="27" t="s">
        <v>88</v>
      </c>
      <c r="C3778" s="28">
        <v>103.41261633919338</v>
      </c>
      <c r="D3778" s="29">
        <f t="shared" si="58"/>
        <v>45118</v>
      </c>
    </row>
    <row r="3779" spans="1:4" x14ac:dyDescent="0.25">
      <c r="A3779" s="26" t="s">
        <v>87</v>
      </c>
      <c r="B3779" s="27" t="s">
        <v>90</v>
      </c>
      <c r="C3779" s="28">
        <v>31.769564756962826</v>
      </c>
      <c r="D3779" s="29">
        <f t="shared" si="58"/>
        <v>45119</v>
      </c>
    </row>
    <row r="3780" spans="1:4" x14ac:dyDescent="0.25">
      <c r="A3780" s="26" t="s">
        <v>84</v>
      </c>
      <c r="B3780" s="27" t="s">
        <v>85</v>
      </c>
      <c r="C3780" s="28">
        <v>231.05360443622922</v>
      </c>
      <c r="D3780" s="29">
        <f t="shared" ref="D3780:D3843" si="59">D3779+1</f>
        <v>45120</v>
      </c>
    </row>
    <row r="3781" spans="1:4" x14ac:dyDescent="0.25">
      <c r="A3781" s="26" t="s">
        <v>86</v>
      </c>
      <c r="B3781" s="27" t="s">
        <v>88</v>
      </c>
      <c r="C3781" s="28">
        <v>66.137566137566139</v>
      </c>
      <c r="D3781" s="29">
        <f t="shared" si="59"/>
        <v>45121</v>
      </c>
    </row>
    <row r="3782" spans="1:4" x14ac:dyDescent="0.25">
      <c r="A3782" s="26" t="s">
        <v>86</v>
      </c>
      <c r="B3782" s="27" t="s">
        <v>88</v>
      </c>
      <c r="C3782" s="28">
        <v>66.137566137566139</v>
      </c>
      <c r="D3782" s="29">
        <f t="shared" si="59"/>
        <v>45122</v>
      </c>
    </row>
    <row r="3783" spans="1:4" x14ac:dyDescent="0.25">
      <c r="A3783" s="26" t="s">
        <v>86</v>
      </c>
      <c r="B3783" s="27" t="s">
        <v>85</v>
      </c>
      <c r="C3783" s="28">
        <v>220.45855379188714</v>
      </c>
      <c r="D3783" s="29">
        <f t="shared" si="59"/>
        <v>45123</v>
      </c>
    </row>
    <row r="3784" spans="1:4" x14ac:dyDescent="0.25">
      <c r="A3784" s="26" t="s">
        <v>84</v>
      </c>
      <c r="B3784" s="27" t="s">
        <v>85</v>
      </c>
      <c r="C3784" s="28">
        <v>46.210720887245841</v>
      </c>
      <c r="D3784" s="29">
        <f t="shared" si="59"/>
        <v>45124</v>
      </c>
    </row>
    <row r="3785" spans="1:4" x14ac:dyDescent="0.25">
      <c r="A3785" s="26" t="s">
        <v>86</v>
      </c>
      <c r="B3785" s="27" t="s">
        <v>85</v>
      </c>
      <c r="C3785" s="28">
        <v>881.83421516754856</v>
      </c>
      <c r="D3785" s="29">
        <f t="shared" si="59"/>
        <v>45125</v>
      </c>
    </row>
    <row r="3786" spans="1:4" x14ac:dyDescent="0.25">
      <c r="A3786" s="26" t="s">
        <v>84</v>
      </c>
      <c r="B3786" s="27" t="s">
        <v>88</v>
      </c>
      <c r="C3786" s="28">
        <v>123.22858903265558</v>
      </c>
      <c r="D3786" s="29">
        <f t="shared" si="59"/>
        <v>45126</v>
      </c>
    </row>
    <row r="3787" spans="1:4" x14ac:dyDescent="0.25">
      <c r="A3787" s="26" t="s">
        <v>84</v>
      </c>
      <c r="B3787" s="27" t="s">
        <v>92</v>
      </c>
      <c r="C3787" s="28">
        <v>770.88124574409323</v>
      </c>
      <c r="D3787" s="29">
        <f t="shared" si="59"/>
        <v>45127</v>
      </c>
    </row>
    <row r="3788" spans="1:4" x14ac:dyDescent="0.25">
      <c r="A3788" s="26" t="s">
        <v>86</v>
      </c>
      <c r="B3788" s="27" t="s">
        <v>85</v>
      </c>
      <c r="C3788" s="28">
        <v>220.45855379188714</v>
      </c>
      <c r="D3788" s="29">
        <f t="shared" si="59"/>
        <v>45128</v>
      </c>
    </row>
    <row r="3789" spans="1:4" x14ac:dyDescent="0.25">
      <c r="A3789" s="26" t="s">
        <v>86</v>
      </c>
      <c r="B3789" s="27" t="s">
        <v>85</v>
      </c>
      <c r="C3789" s="28">
        <v>165.34391534391534</v>
      </c>
      <c r="D3789" s="29">
        <f t="shared" si="59"/>
        <v>45129</v>
      </c>
    </row>
    <row r="3790" spans="1:4" x14ac:dyDescent="0.25">
      <c r="A3790" s="26" t="s">
        <v>87</v>
      </c>
      <c r="B3790" s="27" t="s">
        <v>85</v>
      </c>
      <c r="C3790" s="28">
        <v>615.83340085892553</v>
      </c>
      <c r="D3790" s="29">
        <f t="shared" si="59"/>
        <v>45130</v>
      </c>
    </row>
    <row r="3791" spans="1:4" x14ac:dyDescent="0.25">
      <c r="A3791" s="26" t="s">
        <v>89</v>
      </c>
      <c r="B3791" s="27" t="s">
        <v>85</v>
      </c>
      <c r="C3791" s="28">
        <v>549.51596801817072</v>
      </c>
      <c r="D3791" s="29">
        <f t="shared" si="59"/>
        <v>45131</v>
      </c>
    </row>
    <row r="3792" spans="1:4" x14ac:dyDescent="0.25">
      <c r="A3792" s="26" t="s">
        <v>87</v>
      </c>
      <c r="B3792" s="27" t="s">
        <v>85</v>
      </c>
      <c r="C3792" s="28">
        <v>21.179709837975221</v>
      </c>
      <c r="D3792" s="29">
        <f t="shared" si="59"/>
        <v>45132</v>
      </c>
    </row>
    <row r="3793" spans="1:4" x14ac:dyDescent="0.25">
      <c r="A3793" s="26" t="s">
        <v>87</v>
      </c>
      <c r="B3793" s="27" t="s">
        <v>90</v>
      </c>
      <c r="C3793" s="28">
        <v>52.949274594938046</v>
      </c>
      <c r="D3793" s="29">
        <f t="shared" si="59"/>
        <v>45133</v>
      </c>
    </row>
    <row r="3794" spans="1:4" x14ac:dyDescent="0.25">
      <c r="A3794" s="26" t="s">
        <v>89</v>
      </c>
      <c r="B3794" s="27" t="s">
        <v>85</v>
      </c>
      <c r="C3794" s="28">
        <v>91.585994669695125</v>
      </c>
      <c r="D3794" s="29">
        <f t="shared" si="59"/>
        <v>45134</v>
      </c>
    </row>
    <row r="3795" spans="1:4" x14ac:dyDescent="0.25">
      <c r="A3795" s="26" t="s">
        <v>87</v>
      </c>
      <c r="B3795" s="27" t="s">
        <v>85</v>
      </c>
      <c r="C3795" s="28">
        <v>4.0515355319666151</v>
      </c>
      <c r="D3795" s="29">
        <f t="shared" si="59"/>
        <v>45135</v>
      </c>
    </row>
    <row r="3796" spans="1:4" x14ac:dyDescent="0.25">
      <c r="A3796" s="26" t="s">
        <v>84</v>
      </c>
      <c r="B3796" s="27" t="s">
        <v>85</v>
      </c>
      <c r="C3796" s="28">
        <v>41.365046535677351</v>
      </c>
      <c r="D3796" s="29">
        <f t="shared" si="59"/>
        <v>45136</v>
      </c>
    </row>
    <row r="3797" spans="1:4" x14ac:dyDescent="0.25">
      <c r="A3797" s="26" t="s">
        <v>91</v>
      </c>
      <c r="B3797" s="27" t="s">
        <v>88</v>
      </c>
      <c r="C3797" s="28">
        <v>28.404417039030776</v>
      </c>
      <c r="D3797" s="29">
        <f t="shared" si="59"/>
        <v>45137</v>
      </c>
    </row>
    <row r="3798" spans="1:4" x14ac:dyDescent="0.25">
      <c r="A3798" s="26" t="s">
        <v>86</v>
      </c>
      <c r="B3798" s="27" t="s">
        <v>85</v>
      </c>
      <c r="C3798" s="28">
        <v>10.824294532627865</v>
      </c>
      <c r="D3798" s="29">
        <f t="shared" si="59"/>
        <v>45138</v>
      </c>
    </row>
    <row r="3799" spans="1:4" x14ac:dyDescent="0.25">
      <c r="A3799" s="26" t="s">
        <v>91</v>
      </c>
      <c r="B3799" s="27" t="s">
        <v>88</v>
      </c>
      <c r="C3799" s="28">
        <v>60.871686497909678</v>
      </c>
      <c r="D3799" s="29">
        <f t="shared" si="59"/>
        <v>45139</v>
      </c>
    </row>
    <row r="3800" spans="1:4" x14ac:dyDescent="0.25">
      <c r="A3800" s="26" t="s">
        <v>91</v>
      </c>
      <c r="B3800" s="27" t="s">
        <v>93</v>
      </c>
      <c r="C3800" s="28">
        <v>60.871686497909678</v>
      </c>
      <c r="D3800" s="29">
        <f t="shared" si="59"/>
        <v>45140</v>
      </c>
    </row>
    <row r="3801" spans="1:4" x14ac:dyDescent="0.25">
      <c r="A3801" s="26" t="s">
        <v>86</v>
      </c>
      <c r="B3801" s="27" t="s">
        <v>85</v>
      </c>
      <c r="C3801" s="28">
        <v>391.73721340388005</v>
      </c>
      <c r="D3801" s="29">
        <f t="shared" si="59"/>
        <v>45141</v>
      </c>
    </row>
    <row r="3802" spans="1:4" x14ac:dyDescent="0.25">
      <c r="A3802" s="26" t="s">
        <v>84</v>
      </c>
      <c r="B3802" s="27" t="s">
        <v>88</v>
      </c>
      <c r="C3802" s="28">
        <v>41.365046535677351</v>
      </c>
      <c r="D3802" s="29">
        <f t="shared" si="59"/>
        <v>45142</v>
      </c>
    </row>
    <row r="3803" spans="1:4" x14ac:dyDescent="0.25">
      <c r="A3803" s="26" t="s">
        <v>91</v>
      </c>
      <c r="B3803" s="27" t="s">
        <v>85</v>
      </c>
      <c r="C3803" s="28">
        <v>397.97491615748606</v>
      </c>
      <c r="D3803" s="29">
        <f t="shared" si="59"/>
        <v>45143</v>
      </c>
    </row>
    <row r="3804" spans="1:4" x14ac:dyDescent="0.25">
      <c r="A3804" s="26" t="s">
        <v>86</v>
      </c>
      <c r="B3804" s="27" t="s">
        <v>85</v>
      </c>
      <c r="C3804" s="28">
        <v>337.19135802469134</v>
      </c>
      <c r="D3804" s="29">
        <f t="shared" si="59"/>
        <v>45144</v>
      </c>
    </row>
    <row r="3805" spans="1:4" x14ac:dyDescent="0.25">
      <c r="A3805" s="26" t="s">
        <v>86</v>
      </c>
      <c r="B3805" s="27" t="s">
        <v>85</v>
      </c>
      <c r="C3805" s="28">
        <v>189.68306878306879</v>
      </c>
      <c r="D3805" s="29">
        <f t="shared" si="59"/>
        <v>45145</v>
      </c>
    </row>
    <row r="3806" spans="1:4" x14ac:dyDescent="0.25">
      <c r="A3806" s="26" t="s">
        <v>84</v>
      </c>
      <c r="B3806" s="27" t="s">
        <v>85</v>
      </c>
      <c r="C3806" s="28">
        <v>38.54406228720466</v>
      </c>
      <c r="D3806" s="29">
        <f t="shared" si="59"/>
        <v>45146</v>
      </c>
    </row>
    <row r="3807" spans="1:4" x14ac:dyDescent="0.25">
      <c r="A3807" s="26" t="s">
        <v>86</v>
      </c>
      <c r="B3807" s="27" t="s">
        <v>85</v>
      </c>
      <c r="C3807" s="28">
        <v>24.250440917107586</v>
      </c>
      <c r="D3807" s="29">
        <f t="shared" si="59"/>
        <v>45147</v>
      </c>
    </row>
    <row r="3808" spans="1:4" x14ac:dyDescent="0.25">
      <c r="A3808" s="26" t="s">
        <v>86</v>
      </c>
      <c r="B3808" s="27" t="s">
        <v>85</v>
      </c>
      <c r="C3808" s="28">
        <v>79.365079365079367</v>
      </c>
      <c r="D3808" s="29">
        <f t="shared" si="59"/>
        <v>45148</v>
      </c>
    </row>
    <row r="3809" spans="1:4" x14ac:dyDescent="0.25">
      <c r="A3809" s="26" t="s">
        <v>84</v>
      </c>
      <c r="B3809" s="27" t="s">
        <v>85</v>
      </c>
      <c r="C3809" s="28">
        <v>48.259220958290243</v>
      </c>
      <c r="D3809" s="29">
        <f t="shared" si="59"/>
        <v>45149</v>
      </c>
    </row>
    <row r="3810" spans="1:4" x14ac:dyDescent="0.25">
      <c r="A3810" s="26" t="s">
        <v>84</v>
      </c>
      <c r="B3810" s="27" t="s">
        <v>88</v>
      </c>
      <c r="C3810" s="28">
        <v>25.696041524803107</v>
      </c>
      <c r="D3810" s="29">
        <f t="shared" si="59"/>
        <v>45150</v>
      </c>
    </row>
    <row r="3811" spans="1:4" x14ac:dyDescent="0.25">
      <c r="A3811" s="26" t="s">
        <v>86</v>
      </c>
      <c r="B3811" s="27" t="s">
        <v>90</v>
      </c>
      <c r="C3811" s="28">
        <v>4.409171075837742</v>
      </c>
      <c r="D3811" s="29">
        <f t="shared" si="59"/>
        <v>45151</v>
      </c>
    </row>
    <row r="3812" spans="1:4" x14ac:dyDescent="0.25">
      <c r="A3812" s="26" t="s">
        <v>86</v>
      </c>
      <c r="B3812" s="27" t="s">
        <v>88</v>
      </c>
      <c r="C3812" s="28">
        <v>440.91710758377428</v>
      </c>
      <c r="D3812" s="29">
        <f t="shared" si="59"/>
        <v>45152</v>
      </c>
    </row>
    <row r="3813" spans="1:4" x14ac:dyDescent="0.25">
      <c r="A3813" s="26" t="s">
        <v>91</v>
      </c>
      <c r="B3813" s="27" t="s">
        <v>85</v>
      </c>
      <c r="C3813" s="28">
        <v>50</v>
      </c>
      <c r="D3813" s="29">
        <f t="shared" si="59"/>
        <v>45153</v>
      </c>
    </row>
    <row r="3814" spans="1:4" x14ac:dyDescent="0.25">
      <c r="A3814" s="26" t="s">
        <v>87</v>
      </c>
      <c r="B3814" s="27" t="s">
        <v>85</v>
      </c>
      <c r="C3814" s="28">
        <v>31.769564756962826</v>
      </c>
      <c r="D3814" s="29">
        <f t="shared" si="59"/>
        <v>45154</v>
      </c>
    </row>
    <row r="3815" spans="1:4" x14ac:dyDescent="0.25">
      <c r="A3815" s="26" t="s">
        <v>86</v>
      </c>
      <c r="B3815" s="27" t="s">
        <v>88</v>
      </c>
      <c r="C3815" s="28">
        <v>44.091710758377424</v>
      </c>
      <c r="D3815" s="29">
        <f t="shared" si="59"/>
        <v>45155</v>
      </c>
    </row>
    <row r="3816" spans="1:4" x14ac:dyDescent="0.25">
      <c r="A3816" s="26" t="s">
        <v>87</v>
      </c>
      <c r="B3816" s="27" t="s">
        <v>90</v>
      </c>
      <c r="C3816" s="28">
        <v>0</v>
      </c>
      <c r="D3816" s="29">
        <f t="shared" si="59"/>
        <v>45156</v>
      </c>
    </row>
    <row r="3817" spans="1:4" x14ac:dyDescent="0.25">
      <c r="A3817" s="26" t="s">
        <v>87</v>
      </c>
      <c r="B3817" s="27" t="s">
        <v>85</v>
      </c>
      <c r="C3817" s="28">
        <v>8.4718839351900872</v>
      </c>
      <c r="D3817" s="29">
        <f t="shared" si="59"/>
        <v>45157</v>
      </c>
    </row>
    <row r="3818" spans="1:4" x14ac:dyDescent="0.25">
      <c r="A3818" s="26" t="s">
        <v>91</v>
      </c>
      <c r="B3818" s="27" t="s">
        <v>88</v>
      </c>
      <c r="C3818" s="28">
        <v>100</v>
      </c>
      <c r="D3818" s="29">
        <f t="shared" si="59"/>
        <v>45158</v>
      </c>
    </row>
    <row r="3819" spans="1:4" x14ac:dyDescent="0.25">
      <c r="A3819" s="26" t="s">
        <v>91</v>
      </c>
      <c r="B3819" s="27" t="s">
        <v>88</v>
      </c>
      <c r="C3819" s="28">
        <v>83.842238250562772</v>
      </c>
      <c r="D3819" s="29">
        <f t="shared" si="59"/>
        <v>45159</v>
      </c>
    </row>
    <row r="3820" spans="1:4" x14ac:dyDescent="0.25">
      <c r="A3820" s="26" t="s">
        <v>86</v>
      </c>
      <c r="B3820" s="27" t="s">
        <v>85</v>
      </c>
      <c r="C3820" s="28">
        <v>60.045194003527335</v>
      </c>
      <c r="D3820" s="29">
        <f t="shared" si="59"/>
        <v>45160</v>
      </c>
    </row>
    <row r="3821" spans="1:4" x14ac:dyDescent="0.25">
      <c r="A3821" s="26" t="s">
        <v>91</v>
      </c>
      <c r="B3821" s="27" t="s">
        <v>85</v>
      </c>
      <c r="C3821" s="28">
        <v>34.218673619032103</v>
      </c>
      <c r="D3821" s="29">
        <f t="shared" si="59"/>
        <v>45161</v>
      </c>
    </row>
    <row r="3822" spans="1:4" x14ac:dyDescent="0.25">
      <c r="A3822" s="26" t="s">
        <v>91</v>
      </c>
      <c r="B3822" s="27" t="s">
        <v>90</v>
      </c>
      <c r="C3822" s="28">
        <v>70</v>
      </c>
      <c r="D3822" s="29">
        <f t="shared" si="59"/>
        <v>45162</v>
      </c>
    </row>
    <row r="3823" spans="1:4" x14ac:dyDescent="0.25">
      <c r="A3823" s="26" t="s">
        <v>91</v>
      </c>
      <c r="B3823" s="27" t="s">
        <v>88</v>
      </c>
      <c r="C3823" s="28">
        <v>200</v>
      </c>
      <c r="D3823" s="29">
        <f t="shared" si="59"/>
        <v>45163</v>
      </c>
    </row>
    <row r="3824" spans="1:4" x14ac:dyDescent="0.25">
      <c r="A3824" s="26" t="s">
        <v>84</v>
      </c>
      <c r="B3824" s="27" t="s">
        <v>90</v>
      </c>
      <c r="C3824" s="28">
        <v>27.576697690451567</v>
      </c>
      <c r="D3824" s="29">
        <f t="shared" si="59"/>
        <v>45164</v>
      </c>
    </row>
    <row r="3825" spans="1:4" x14ac:dyDescent="0.25">
      <c r="A3825" s="26" t="s">
        <v>84</v>
      </c>
      <c r="B3825" s="27" t="s">
        <v>88</v>
      </c>
      <c r="C3825" s="28">
        <v>16.173752310536045</v>
      </c>
      <c r="D3825" s="29">
        <f t="shared" si="59"/>
        <v>45165</v>
      </c>
    </row>
    <row r="3826" spans="1:4" x14ac:dyDescent="0.25">
      <c r="A3826" s="26" t="s">
        <v>91</v>
      </c>
      <c r="B3826" s="27" t="s">
        <v>85</v>
      </c>
      <c r="C3826" s="28">
        <v>128.32577637094704</v>
      </c>
      <c r="D3826" s="29">
        <f t="shared" si="59"/>
        <v>45166</v>
      </c>
    </row>
    <row r="3827" spans="1:4" x14ac:dyDescent="0.25">
      <c r="A3827" s="26" t="s">
        <v>91</v>
      </c>
      <c r="B3827" s="27" t="s">
        <v>93</v>
      </c>
      <c r="C3827" s="28">
        <v>100</v>
      </c>
      <c r="D3827" s="29">
        <f t="shared" si="59"/>
        <v>45167</v>
      </c>
    </row>
    <row r="3828" spans="1:4" x14ac:dyDescent="0.25">
      <c r="A3828" s="26" t="s">
        <v>86</v>
      </c>
      <c r="B3828" s="27" t="s">
        <v>88</v>
      </c>
      <c r="C3828" s="28">
        <v>26.455026455026456</v>
      </c>
      <c r="D3828" s="29">
        <f t="shared" si="59"/>
        <v>45168</v>
      </c>
    </row>
    <row r="3829" spans="1:4" x14ac:dyDescent="0.25">
      <c r="A3829" s="26" t="s">
        <v>84</v>
      </c>
      <c r="B3829" s="27" t="s">
        <v>85</v>
      </c>
      <c r="C3829" s="28">
        <v>4.1365046535677346</v>
      </c>
      <c r="D3829" s="29">
        <f t="shared" si="59"/>
        <v>45169</v>
      </c>
    </row>
    <row r="3830" spans="1:4" x14ac:dyDescent="0.25">
      <c r="A3830" s="26" t="s">
        <v>86</v>
      </c>
      <c r="B3830" s="27" t="s">
        <v>85</v>
      </c>
      <c r="C3830" s="28">
        <v>330.68783068783068</v>
      </c>
      <c r="D3830" s="29">
        <f t="shared" si="59"/>
        <v>45170</v>
      </c>
    </row>
    <row r="3831" spans="1:4" x14ac:dyDescent="0.25">
      <c r="A3831" s="26" t="s">
        <v>84</v>
      </c>
      <c r="B3831" s="27" t="s">
        <v>85</v>
      </c>
      <c r="C3831" s="28">
        <v>77.017868145409736</v>
      </c>
      <c r="D3831" s="29">
        <f t="shared" si="59"/>
        <v>45171</v>
      </c>
    </row>
    <row r="3832" spans="1:4" x14ac:dyDescent="0.25">
      <c r="A3832" s="26" t="s">
        <v>91</v>
      </c>
      <c r="B3832" s="27" t="s">
        <v>85</v>
      </c>
      <c r="C3832" s="28">
        <v>26.071370376405412</v>
      </c>
      <c r="D3832" s="29">
        <f t="shared" si="59"/>
        <v>45172</v>
      </c>
    </row>
    <row r="3833" spans="1:4" x14ac:dyDescent="0.25">
      <c r="A3833" s="26" t="s">
        <v>84</v>
      </c>
      <c r="B3833" s="27" t="s">
        <v>85</v>
      </c>
      <c r="C3833" s="28">
        <v>154.03573629081947</v>
      </c>
      <c r="D3833" s="29">
        <f t="shared" si="59"/>
        <v>45173</v>
      </c>
    </row>
    <row r="3834" spans="1:4" x14ac:dyDescent="0.25">
      <c r="A3834" s="26" t="s">
        <v>91</v>
      </c>
      <c r="B3834" s="27" t="s">
        <v>85</v>
      </c>
      <c r="C3834" s="28">
        <v>32.904045223319756</v>
      </c>
      <c r="D3834" s="29">
        <f t="shared" si="59"/>
        <v>45174</v>
      </c>
    </row>
    <row r="3835" spans="1:4" x14ac:dyDescent="0.25">
      <c r="A3835" s="26" t="s">
        <v>84</v>
      </c>
      <c r="B3835" s="27" t="s">
        <v>88</v>
      </c>
      <c r="C3835" s="28">
        <v>68.941744226128904</v>
      </c>
      <c r="D3835" s="29">
        <f t="shared" si="59"/>
        <v>45175</v>
      </c>
    </row>
    <row r="3836" spans="1:4" x14ac:dyDescent="0.25">
      <c r="A3836" s="26" t="s">
        <v>86</v>
      </c>
      <c r="B3836" s="27" t="s">
        <v>92</v>
      </c>
      <c r="C3836" s="28">
        <v>440.91710758377428</v>
      </c>
      <c r="D3836" s="29">
        <f t="shared" si="59"/>
        <v>45176</v>
      </c>
    </row>
    <row r="3837" spans="1:4" x14ac:dyDescent="0.25">
      <c r="A3837" s="26" t="s">
        <v>86</v>
      </c>
      <c r="B3837" s="27" t="s">
        <v>85</v>
      </c>
      <c r="C3837" s="28">
        <v>9.0200617283950617</v>
      </c>
      <c r="D3837" s="29">
        <f t="shared" si="59"/>
        <v>45177</v>
      </c>
    </row>
    <row r="3838" spans="1:4" x14ac:dyDescent="0.25">
      <c r="A3838" s="26" t="s">
        <v>86</v>
      </c>
      <c r="B3838" s="27" t="s">
        <v>85</v>
      </c>
      <c r="C3838" s="28">
        <v>24.483575837742503</v>
      </c>
      <c r="D3838" s="29">
        <f t="shared" si="59"/>
        <v>45178</v>
      </c>
    </row>
    <row r="3839" spans="1:4" x14ac:dyDescent="0.25">
      <c r="A3839" s="26" t="s">
        <v>84</v>
      </c>
      <c r="B3839" s="27" t="s">
        <v>88</v>
      </c>
      <c r="C3839" s="28">
        <v>46.210720887245841</v>
      </c>
      <c r="D3839" s="29">
        <f t="shared" si="59"/>
        <v>45179</v>
      </c>
    </row>
    <row r="3840" spans="1:4" x14ac:dyDescent="0.25">
      <c r="A3840" s="26" t="s">
        <v>87</v>
      </c>
      <c r="B3840" s="27" t="s">
        <v>88</v>
      </c>
      <c r="C3840" s="28">
        <v>1588.4782378481414</v>
      </c>
      <c r="D3840" s="29">
        <f t="shared" si="59"/>
        <v>45180</v>
      </c>
    </row>
    <row r="3841" spans="1:4" x14ac:dyDescent="0.25">
      <c r="A3841" s="26" t="s">
        <v>87</v>
      </c>
      <c r="B3841" s="27" t="s">
        <v>88</v>
      </c>
      <c r="C3841" s="28">
        <v>1058.985491898761</v>
      </c>
      <c r="D3841" s="29">
        <f t="shared" si="59"/>
        <v>45181</v>
      </c>
    </row>
    <row r="3842" spans="1:4" x14ac:dyDescent="0.25">
      <c r="A3842" s="26" t="s">
        <v>87</v>
      </c>
      <c r="B3842" s="27" t="s">
        <v>88</v>
      </c>
      <c r="C3842" s="28">
        <v>201.20724346076457</v>
      </c>
      <c r="D3842" s="29">
        <f t="shared" si="59"/>
        <v>45182</v>
      </c>
    </row>
    <row r="3843" spans="1:4" x14ac:dyDescent="0.25">
      <c r="A3843" s="26" t="s">
        <v>84</v>
      </c>
      <c r="B3843" s="27" t="s">
        <v>92</v>
      </c>
      <c r="C3843" s="28">
        <v>34.470872113064452</v>
      </c>
      <c r="D3843" s="29">
        <f t="shared" si="59"/>
        <v>45183</v>
      </c>
    </row>
    <row r="3844" spans="1:4" x14ac:dyDescent="0.25">
      <c r="A3844" s="26" t="s">
        <v>89</v>
      </c>
      <c r="B3844" s="27" t="s">
        <v>85</v>
      </c>
      <c r="C3844" s="28">
        <v>50.189125078992923</v>
      </c>
      <c r="D3844" s="29">
        <f t="shared" ref="D3844:D3907" si="60">D3843+1</f>
        <v>45184</v>
      </c>
    </row>
    <row r="3845" spans="1:4" x14ac:dyDescent="0.25">
      <c r="A3845" s="26" t="s">
        <v>91</v>
      </c>
      <c r="B3845" s="27" t="s">
        <v>88</v>
      </c>
      <c r="C3845" s="28">
        <v>201.3</v>
      </c>
      <c r="D3845" s="29">
        <f t="shared" si="60"/>
        <v>45185</v>
      </c>
    </row>
    <row r="3846" spans="1:4" x14ac:dyDescent="0.25">
      <c r="A3846" s="26" t="s">
        <v>91</v>
      </c>
      <c r="B3846" s="27" t="s">
        <v>88</v>
      </c>
      <c r="C3846" s="28">
        <v>100</v>
      </c>
      <c r="D3846" s="29">
        <f t="shared" si="60"/>
        <v>45186</v>
      </c>
    </row>
    <row r="3847" spans="1:4" x14ac:dyDescent="0.25">
      <c r="A3847" s="26" t="s">
        <v>84</v>
      </c>
      <c r="B3847" s="27" t="s">
        <v>85</v>
      </c>
      <c r="C3847" s="28">
        <v>22.652345406190175</v>
      </c>
      <c r="D3847" s="29">
        <f t="shared" si="60"/>
        <v>45187</v>
      </c>
    </row>
    <row r="3848" spans="1:4" x14ac:dyDescent="0.25">
      <c r="A3848" s="26" t="s">
        <v>86</v>
      </c>
      <c r="B3848" s="27" t="s">
        <v>85</v>
      </c>
      <c r="C3848" s="28">
        <v>97.938712522045861</v>
      </c>
      <c r="D3848" s="29">
        <f t="shared" si="60"/>
        <v>45188</v>
      </c>
    </row>
    <row r="3849" spans="1:4" x14ac:dyDescent="0.25">
      <c r="A3849" s="26" t="s">
        <v>89</v>
      </c>
      <c r="B3849" s="27" t="s">
        <v>90</v>
      </c>
      <c r="C3849" s="28">
        <v>9.1585994669695125</v>
      </c>
      <c r="D3849" s="29">
        <f t="shared" si="60"/>
        <v>45189</v>
      </c>
    </row>
    <row r="3850" spans="1:4" x14ac:dyDescent="0.25">
      <c r="A3850" s="26" t="s">
        <v>86</v>
      </c>
      <c r="B3850" s="27" t="s">
        <v>88</v>
      </c>
      <c r="C3850" s="28">
        <v>55.114638447971785</v>
      </c>
      <c r="D3850" s="29">
        <f t="shared" si="60"/>
        <v>45190</v>
      </c>
    </row>
    <row r="3851" spans="1:4" x14ac:dyDescent="0.25">
      <c r="A3851" s="26" t="s">
        <v>89</v>
      </c>
      <c r="B3851" s="27" t="s">
        <v>85</v>
      </c>
      <c r="C3851" s="28">
        <v>183.17198933939025</v>
      </c>
      <c r="D3851" s="29">
        <f t="shared" si="60"/>
        <v>45191</v>
      </c>
    </row>
    <row r="3852" spans="1:4" x14ac:dyDescent="0.25">
      <c r="A3852" s="26" t="s">
        <v>86</v>
      </c>
      <c r="B3852" s="27" t="s">
        <v>88</v>
      </c>
      <c r="C3852" s="28">
        <v>44.091710758377424</v>
      </c>
      <c r="D3852" s="29">
        <f t="shared" si="60"/>
        <v>45192</v>
      </c>
    </row>
    <row r="3853" spans="1:4" x14ac:dyDescent="0.25">
      <c r="A3853" s="26" t="s">
        <v>86</v>
      </c>
      <c r="B3853" s="27" t="s">
        <v>88</v>
      </c>
      <c r="C3853" s="28">
        <v>55.114638447971785</v>
      </c>
      <c r="D3853" s="29">
        <f t="shared" si="60"/>
        <v>45193</v>
      </c>
    </row>
    <row r="3854" spans="1:4" x14ac:dyDescent="0.25">
      <c r="A3854" s="26" t="s">
        <v>86</v>
      </c>
      <c r="B3854" s="27" t="s">
        <v>85</v>
      </c>
      <c r="C3854" s="28">
        <v>112.24801587301587</v>
      </c>
      <c r="D3854" s="29">
        <f t="shared" si="60"/>
        <v>45194</v>
      </c>
    </row>
    <row r="3855" spans="1:4" x14ac:dyDescent="0.25">
      <c r="A3855" s="26" t="s">
        <v>84</v>
      </c>
      <c r="B3855" s="27" t="s">
        <v>85</v>
      </c>
      <c r="C3855" s="28">
        <v>46.210720887245841</v>
      </c>
      <c r="D3855" s="29">
        <f t="shared" si="60"/>
        <v>45195</v>
      </c>
    </row>
    <row r="3856" spans="1:4" x14ac:dyDescent="0.25">
      <c r="A3856" s="26" t="s">
        <v>91</v>
      </c>
      <c r="B3856" s="27" t="s">
        <v>85</v>
      </c>
      <c r="C3856" s="28">
        <v>5.5</v>
      </c>
      <c r="D3856" s="29">
        <f t="shared" si="60"/>
        <v>45196</v>
      </c>
    </row>
    <row r="3857" spans="1:4" x14ac:dyDescent="0.25">
      <c r="A3857" s="26" t="s">
        <v>87</v>
      </c>
      <c r="B3857" s="27" t="s">
        <v>88</v>
      </c>
      <c r="C3857" s="28">
        <v>1058.985491898761</v>
      </c>
      <c r="D3857" s="29">
        <f t="shared" si="60"/>
        <v>45197</v>
      </c>
    </row>
    <row r="3858" spans="1:4" x14ac:dyDescent="0.25">
      <c r="A3858" s="26" t="s">
        <v>87</v>
      </c>
      <c r="B3858" s="27" t="s">
        <v>85</v>
      </c>
      <c r="C3858" s="28">
        <v>180.02753362278938</v>
      </c>
      <c r="D3858" s="29">
        <f t="shared" si="60"/>
        <v>45198</v>
      </c>
    </row>
    <row r="3859" spans="1:4" x14ac:dyDescent="0.25">
      <c r="A3859" s="26" t="s">
        <v>91</v>
      </c>
      <c r="B3859" s="27" t="s">
        <v>88</v>
      </c>
      <c r="C3859" s="28">
        <v>236.16750855466842</v>
      </c>
      <c r="D3859" s="29">
        <f t="shared" si="60"/>
        <v>45199</v>
      </c>
    </row>
    <row r="3860" spans="1:4" x14ac:dyDescent="0.25">
      <c r="A3860" s="26" t="s">
        <v>84</v>
      </c>
      <c r="B3860" s="27" t="s">
        <v>88</v>
      </c>
      <c r="C3860" s="28">
        <v>30.807147258163894</v>
      </c>
      <c r="D3860" s="29">
        <f t="shared" si="60"/>
        <v>45200</v>
      </c>
    </row>
    <row r="3861" spans="1:4" x14ac:dyDescent="0.25">
      <c r="A3861" s="26" t="s">
        <v>87</v>
      </c>
      <c r="B3861" s="27" t="s">
        <v>85</v>
      </c>
      <c r="C3861" s="28">
        <v>84.718839351900883</v>
      </c>
      <c r="D3861" s="29">
        <f t="shared" si="60"/>
        <v>45201</v>
      </c>
    </row>
    <row r="3862" spans="1:4" x14ac:dyDescent="0.25">
      <c r="A3862" s="26" t="s">
        <v>87</v>
      </c>
      <c r="B3862" s="27" t="s">
        <v>85</v>
      </c>
      <c r="C3862" s="28">
        <v>6.4068622259875037</v>
      </c>
      <c r="D3862" s="29">
        <f t="shared" si="60"/>
        <v>45202</v>
      </c>
    </row>
    <row r="3863" spans="1:4" x14ac:dyDescent="0.25">
      <c r="A3863" s="26" t="s">
        <v>84</v>
      </c>
      <c r="B3863" s="27" t="s">
        <v>85</v>
      </c>
      <c r="C3863" s="28">
        <v>1540.3573629081948</v>
      </c>
      <c r="D3863" s="29">
        <f t="shared" si="60"/>
        <v>45203</v>
      </c>
    </row>
    <row r="3864" spans="1:4" x14ac:dyDescent="0.25">
      <c r="A3864" s="26" t="s">
        <v>84</v>
      </c>
      <c r="B3864" s="27" t="s">
        <v>85</v>
      </c>
      <c r="C3864" s="28">
        <v>161.73752310536045</v>
      </c>
      <c r="D3864" s="29">
        <f t="shared" si="60"/>
        <v>45204</v>
      </c>
    </row>
    <row r="3865" spans="1:4" x14ac:dyDescent="0.25">
      <c r="A3865" s="26" t="s">
        <v>84</v>
      </c>
      <c r="B3865" s="27" t="s">
        <v>85</v>
      </c>
      <c r="C3865" s="28">
        <v>246.45717806531115</v>
      </c>
      <c r="D3865" s="29">
        <f t="shared" si="60"/>
        <v>45205</v>
      </c>
    </row>
    <row r="3866" spans="1:4" x14ac:dyDescent="0.25">
      <c r="A3866" s="26" t="s">
        <v>84</v>
      </c>
      <c r="B3866" s="27" t="s">
        <v>90</v>
      </c>
      <c r="C3866" s="28">
        <v>286.31646328852116</v>
      </c>
      <c r="D3866" s="29">
        <f t="shared" si="60"/>
        <v>45206</v>
      </c>
    </row>
    <row r="3867" spans="1:4" x14ac:dyDescent="0.25">
      <c r="A3867" s="26" t="s">
        <v>84</v>
      </c>
      <c r="B3867" s="27" t="s">
        <v>85</v>
      </c>
      <c r="C3867" s="28">
        <v>17.235436056532226</v>
      </c>
      <c r="D3867" s="29">
        <f t="shared" si="60"/>
        <v>45207</v>
      </c>
    </row>
    <row r="3868" spans="1:4" x14ac:dyDescent="0.25">
      <c r="A3868" s="26" t="s">
        <v>84</v>
      </c>
      <c r="B3868" s="27" t="s">
        <v>88</v>
      </c>
      <c r="C3868" s="28">
        <v>103.41261633919338</v>
      </c>
      <c r="D3868" s="29">
        <f t="shared" si="60"/>
        <v>45208</v>
      </c>
    </row>
    <row r="3869" spans="1:4" x14ac:dyDescent="0.25">
      <c r="A3869" s="26" t="s">
        <v>84</v>
      </c>
      <c r="B3869" s="27" t="s">
        <v>85</v>
      </c>
      <c r="C3869" s="28">
        <v>62.047569803516026</v>
      </c>
      <c r="D3869" s="29">
        <f t="shared" si="60"/>
        <v>45209</v>
      </c>
    </row>
    <row r="3870" spans="1:4" x14ac:dyDescent="0.25">
      <c r="A3870" s="26" t="s">
        <v>84</v>
      </c>
      <c r="B3870" s="27" t="s">
        <v>88</v>
      </c>
      <c r="C3870" s="28">
        <v>6.1614294516327792</v>
      </c>
      <c r="D3870" s="29">
        <f t="shared" si="60"/>
        <v>45210</v>
      </c>
    </row>
    <row r="3871" spans="1:4" x14ac:dyDescent="0.25">
      <c r="A3871" s="26" t="s">
        <v>84</v>
      </c>
      <c r="B3871" s="27" t="s">
        <v>85</v>
      </c>
      <c r="C3871" s="28">
        <v>6.4240103812007767</v>
      </c>
      <c r="D3871" s="29">
        <f t="shared" si="60"/>
        <v>45211</v>
      </c>
    </row>
    <row r="3872" spans="1:4" x14ac:dyDescent="0.25">
      <c r="A3872" s="26" t="s">
        <v>89</v>
      </c>
      <c r="B3872" s="27" t="s">
        <v>85</v>
      </c>
      <c r="C3872" s="28">
        <v>32.05509813439329</v>
      </c>
      <c r="D3872" s="29">
        <f t="shared" si="60"/>
        <v>45212</v>
      </c>
    </row>
    <row r="3873" spans="1:4" x14ac:dyDescent="0.25">
      <c r="A3873" s="26" t="s">
        <v>87</v>
      </c>
      <c r="B3873" s="27" t="s">
        <v>88</v>
      </c>
      <c r="C3873" s="28">
        <v>52.949274594938046</v>
      </c>
      <c r="D3873" s="29">
        <f t="shared" si="60"/>
        <v>45213</v>
      </c>
    </row>
    <row r="3874" spans="1:4" x14ac:dyDescent="0.25">
      <c r="A3874" s="26" t="s">
        <v>84</v>
      </c>
      <c r="B3874" s="27" t="s">
        <v>88</v>
      </c>
      <c r="C3874" s="28">
        <v>701.5019336271248</v>
      </c>
      <c r="D3874" s="29">
        <f t="shared" si="60"/>
        <v>45214</v>
      </c>
    </row>
    <row r="3875" spans="1:4" x14ac:dyDescent="0.25">
      <c r="A3875" s="26" t="s">
        <v>84</v>
      </c>
      <c r="B3875" s="27" t="s">
        <v>85</v>
      </c>
      <c r="C3875" s="28">
        <v>385.44062287204662</v>
      </c>
      <c r="D3875" s="29">
        <f t="shared" si="60"/>
        <v>45215</v>
      </c>
    </row>
    <row r="3876" spans="1:4" x14ac:dyDescent="0.25">
      <c r="A3876" s="26" t="s">
        <v>84</v>
      </c>
      <c r="B3876" s="27" t="s">
        <v>85</v>
      </c>
      <c r="C3876" s="28">
        <v>77.017868145409736</v>
      </c>
      <c r="D3876" s="29">
        <f t="shared" si="60"/>
        <v>45216</v>
      </c>
    </row>
    <row r="3877" spans="1:4" x14ac:dyDescent="0.25">
      <c r="A3877" s="26" t="s">
        <v>86</v>
      </c>
      <c r="B3877" s="27" t="s">
        <v>85</v>
      </c>
      <c r="C3877" s="28">
        <v>32.675999999999995</v>
      </c>
      <c r="D3877" s="29">
        <f t="shared" si="60"/>
        <v>45217</v>
      </c>
    </row>
    <row r="3878" spans="1:4" x14ac:dyDescent="0.25">
      <c r="A3878" s="26" t="s">
        <v>84</v>
      </c>
      <c r="B3878" s="27" t="s">
        <v>88</v>
      </c>
      <c r="C3878" s="28">
        <v>92.505749489291176</v>
      </c>
      <c r="D3878" s="29">
        <f t="shared" si="60"/>
        <v>45218</v>
      </c>
    </row>
    <row r="3879" spans="1:4" x14ac:dyDescent="0.25">
      <c r="A3879" s="26" t="s">
        <v>86</v>
      </c>
      <c r="B3879" s="27" t="s">
        <v>88</v>
      </c>
      <c r="C3879" s="28">
        <v>2.204585537918871</v>
      </c>
      <c r="D3879" s="29">
        <f t="shared" si="60"/>
        <v>45219</v>
      </c>
    </row>
    <row r="3880" spans="1:4" x14ac:dyDescent="0.25">
      <c r="A3880" s="26" t="s">
        <v>84</v>
      </c>
      <c r="B3880" s="27" t="s">
        <v>90</v>
      </c>
      <c r="C3880" s="28">
        <v>12.848020762401553</v>
      </c>
      <c r="D3880" s="29">
        <f t="shared" si="60"/>
        <v>45220</v>
      </c>
    </row>
    <row r="3881" spans="1:4" x14ac:dyDescent="0.25">
      <c r="A3881" s="26" t="s">
        <v>86</v>
      </c>
      <c r="B3881" s="27" t="s">
        <v>85</v>
      </c>
      <c r="C3881" s="28">
        <v>440.91710758377428</v>
      </c>
      <c r="D3881" s="29">
        <f t="shared" si="60"/>
        <v>45221</v>
      </c>
    </row>
    <row r="3882" spans="1:4" x14ac:dyDescent="0.25">
      <c r="A3882" s="26" t="s">
        <v>86</v>
      </c>
      <c r="B3882" s="27" t="s">
        <v>88</v>
      </c>
      <c r="C3882" s="28">
        <v>55.114638447971785</v>
      </c>
      <c r="D3882" s="29">
        <f t="shared" si="60"/>
        <v>45222</v>
      </c>
    </row>
    <row r="3883" spans="1:4" x14ac:dyDescent="0.25">
      <c r="A3883" s="26" t="s">
        <v>84</v>
      </c>
      <c r="B3883" s="27" t="s">
        <v>90</v>
      </c>
      <c r="C3883" s="28">
        <v>154.03573629081947</v>
      </c>
      <c r="D3883" s="29">
        <f t="shared" si="60"/>
        <v>45223</v>
      </c>
    </row>
    <row r="3884" spans="1:4" x14ac:dyDescent="0.25">
      <c r="A3884" s="26" t="s">
        <v>91</v>
      </c>
      <c r="B3884" s="27" t="s">
        <v>90</v>
      </c>
      <c r="C3884" s="28">
        <v>18.097224872825862</v>
      </c>
      <c r="D3884" s="29">
        <f t="shared" si="60"/>
        <v>45224</v>
      </c>
    </row>
    <row r="3885" spans="1:4" x14ac:dyDescent="0.25">
      <c r="A3885" s="26" t="s">
        <v>84</v>
      </c>
      <c r="B3885" s="27" t="s">
        <v>88</v>
      </c>
      <c r="C3885" s="28">
        <v>25.696041524803107</v>
      </c>
      <c r="D3885" s="29">
        <f t="shared" si="60"/>
        <v>45225</v>
      </c>
    </row>
    <row r="3886" spans="1:4" x14ac:dyDescent="0.25">
      <c r="A3886" s="26" t="s">
        <v>91</v>
      </c>
      <c r="B3886" s="27" t="s">
        <v>85</v>
      </c>
      <c r="C3886" s="28">
        <v>45.5</v>
      </c>
      <c r="D3886" s="29">
        <f t="shared" si="60"/>
        <v>45226</v>
      </c>
    </row>
    <row r="3887" spans="1:4" x14ac:dyDescent="0.25">
      <c r="A3887" s="26" t="s">
        <v>84</v>
      </c>
      <c r="B3887" s="27" t="s">
        <v>85</v>
      </c>
      <c r="C3887" s="28">
        <v>68.941744226128904</v>
      </c>
      <c r="D3887" s="29">
        <f t="shared" si="60"/>
        <v>45227</v>
      </c>
    </row>
    <row r="3888" spans="1:4" x14ac:dyDescent="0.25">
      <c r="A3888" s="26" t="s">
        <v>84</v>
      </c>
      <c r="B3888" s="27" t="s">
        <v>85</v>
      </c>
      <c r="C3888" s="28">
        <v>22.652345406190175</v>
      </c>
      <c r="D3888" s="29">
        <f t="shared" si="60"/>
        <v>45228</v>
      </c>
    </row>
    <row r="3889" spans="1:4" x14ac:dyDescent="0.25">
      <c r="A3889" s="26" t="s">
        <v>91</v>
      </c>
      <c r="B3889" s="27" t="s">
        <v>88</v>
      </c>
      <c r="C3889" s="28">
        <v>96.292729898892631</v>
      </c>
      <c r="D3889" s="29">
        <f t="shared" si="60"/>
        <v>45229</v>
      </c>
    </row>
    <row r="3890" spans="1:4" x14ac:dyDescent="0.25">
      <c r="A3890" s="26" t="s">
        <v>86</v>
      </c>
      <c r="B3890" s="27" t="s">
        <v>88</v>
      </c>
      <c r="C3890" s="28">
        <v>110.22927689594357</v>
      </c>
      <c r="D3890" s="29">
        <f t="shared" si="60"/>
        <v>45230</v>
      </c>
    </row>
    <row r="3891" spans="1:4" x14ac:dyDescent="0.25">
      <c r="A3891" s="26" t="s">
        <v>86</v>
      </c>
      <c r="B3891" s="27" t="s">
        <v>88</v>
      </c>
      <c r="C3891" s="28">
        <v>66.137566137566139</v>
      </c>
      <c r="D3891" s="29">
        <f t="shared" si="60"/>
        <v>45231</v>
      </c>
    </row>
    <row r="3892" spans="1:4" x14ac:dyDescent="0.25">
      <c r="A3892" s="26" t="s">
        <v>91</v>
      </c>
      <c r="B3892" s="27" t="s">
        <v>88</v>
      </c>
      <c r="C3892" s="28">
        <v>100</v>
      </c>
      <c r="D3892" s="29">
        <f t="shared" si="60"/>
        <v>45232</v>
      </c>
    </row>
    <row r="3893" spans="1:4" x14ac:dyDescent="0.25">
      <c r="A3893" s="26" t="s">
        <v>91</v>
      </c>
      <c r="B3893" s="27" t="s">
        <v>93</v>
      </c>
      <c r="C3893" s="28">
        <v>200</v>
      </c>
      <c r="D3893" s="29">
        <f t="shared" si="60"/>
        <v>45233</v>
      </c>
    </row>
    <row r="3894" spans="1:4" x14ac:dyDescent="0.25">
      <c r="A3894" s="26" t="s">
        <v>84</v>
      </c>
      <c r="B3894" s="27" t="s">
        <v>85</v>
      </c>
      <c r="C3894" s="28">
        <v>77.017868145409736</v>
      </c>
      <c r="D3894" s="29">
        <f t="shared" si="60"/>
        <v>45234</v>
      </c>
    </row>
    <row r="3895" spans="1:4" x14ac:dyDescent="0.25">
      <c r="A3895" s="26" t="s">
        <v>91</v>
      </c>
      <c r="B3895" s="27" t="s">
        <v>85</v>
      </c>
      <c r="C3895" s="28">
        <v>48.883819455760147</v>
      </c>
      <c r="D3895" s="29">
        <f t="shared" si="60"/>
        <v>45235</v>
      </c>
    </row>
    <row r="3896" spans="1:4" x14ac:dyDescent="0.25">
      <c r="A3896" s="26" t="s">
        <v>91</v>
      </c>
      <c r="B3896" s="27" t="s">
        <v>85</v>
      </c>
      <c r="C3896" s="28">
        <v>71.696268535114882</v>
      </c>
      <c r="D3896" s="29">
        <f t="shared" si="60"/>
        <v>45236</v>
      </c>
    </row>
    <row r="3897" spans="1:4" x14ac:dyDescent="0.25">
      <c r="A3897" s="26" t="s">
        <v>91</v>
      </c>
      <c r="B3897" s="27" t="s">
        <v>88</v>
      </c>
      <c r="C3897" s="28">
        <v>100</v>
      </c>
      <c r="D3897" s="29">
        <f t="shared" si="60"/>
        <v>45237</v>
      </c>
    </row>
    <row r="3898" spans="1:4" x14ac:dyDescent="0.25">
      <c r="A3898" s="26" t="s">
        <v>84</v>
      </c>
      <c r="B3898" s="27" t="s">
        <v>90</v>
      </c>
      <c r="C3898" s="28">
        <v>8.993614533681086</v>
      </c>
      <c r="D3898" s="29">
        <f t="shared" si="60"/>
        <v>45238</v>
      </c>
    </row>
    <row r="3899" spans="1:4" x14ac:dyDescent="0.25">
      <c r="A3899" s="26" t="s">
        <v>84</v>
      </c>
      <c r="B3899" s="27" t="s">
        <v>85</v>
      </c>
      <c r="C3899" s="28">
        <v>84.719654959950716</v>
      </c>
      <c r="D3899" s="29">
        <f t="shared" si="60"/>
        <v>45239</v>
      </c>
    </row>
    <row r="3900" spans="1:4" x14ac:dyDescent="0.25">
      <c r="A3900" s="26" t="s">
        <v>84</v>
      </c>
      <c r="B3900" s="27" t="s">
        <v>85</v>
      </c>
      <c r="C3900" s="28">
        <v>12.848020762401553</v>
      </c>
      <c r="D3900" s="29">
        <f t="shared" si="60"/>
        <v>45240</v>
      </c>
    </row>
    <row r="3901" spans="1:4" x14ac:dyDescent="0.25">
      <c r="A3901" s="26" t="s">
        <v>84</v>
      </c>
      <c r="B3901" s="27" t="s">
        <v>85</v>
      </c>
      <c r="C3901" s="28">
        <v>422.05791743684534</v>
      </c>
      <c r="D3901" s="29">
        <f t="shared" si="60"/>
        <v>45241</v>
      </c>
    </row>
    <row r="3902" spans="1:4" x14ac:dyDescent="0.25">
      <c r="A3902" s="26" t="s">
        <v>84</v>
      </c>
      <c r="B3902" s="27" t="s">
        <v>85</v>
      </c>
      <c r="C3902" s="28">
        <v>52.372150338878619</v>
      </c>
      <c r="D3902" s="29">
        <f t="shared" si="60"/>
        <v>45242</v>
      </c>
    </row>
    <row r="3903" spans="1:4" x14ac:dyDescent="0.25">
      <c r="A3903" s="26" t="s">
        <v>84</v>
      </c>
      <c r="B3903" s="27" t="s">
        <v>85</v>
      </c>
      <c r="C3903" s="28">
        <v>8.617718028266113</v>
      </c>
      <c r="D3903" s="29">
        <f t="shared" si="60"/>
        <v>45243</v>
      </c>
    </row>
    <row r="3904" spans="1:4" x14ac:dyDescent="0.25">
      <c r="A3904" s="26" t="s">
        <v>84</v>
      </c>
      <c r="B3904" s="27" t="s">
        <v>85</v>
      </c>
      <c r="C3904" s="28">
        <v>123.22858903265558</v>
      </c>
      <c r="D3904" s="29">
        <f t="shared" si="60"/>
        <v>45244</v>
      </c>
    </row>
    <row r="3905" spans="1:4" x14ac:dyDescent="0.25">
      <c r="A3905" s="26" t="s">
        <v>86</v>
      </c>
      <c r="B3905" s="27" t="s">
        <v>85</v>
      </c>
      <c r="C3905" s="28">
        <v>5.0825837742504412</v>
      </c>
      <c r="D3905" s="29">
        <f t="shared" si="60"/>
        <v>45245</v>
      </c>
    </row>
    <row r="3906" spans="1:4" x14ac:dyDescent="0.25">
      <c r="A3906" s="26" t="s">
        <v>84</v>
      </c>
      <c r="B3906" s="27" t="s">
        <v>85</v>
      </c>
      <c r="C3906" s="28">
        <v>107.82501540357363</v>
      </c>
      <c r="D3906" s="29">
        <f t="shared" si="60"/>
        <v>45246</v>
      </c>
    </row>
    <row r="3907" spans="1:4" x14ac:dyDescent="0.25">
      <c r="A3907" s="26" t="s">
        <v>84</v>
      </c>
      <c r="B3907" s="27" t="s">
        <v>85</v>
      </c>
      <c r="C3907" s="28">
        <v>24.645717806531117</v>
      </c>
      <c r="D3907" s="29">
        <f t="shared" si="60"/>
        <v>45247</v>
      </c>
    </row>
    <row r="3908" spans="1:4" x14ac:dyDescent="0.25">
      <c r="A3908" s="26" t="s">
        <v>84</v>
      </c>
      <c r="B3908" s="27" t="s">
        <v>88</v>
      </c>
      <c r="C3908" s="28">
        <v>46.210720887245841</v>
      </c>
      <c r="D3908" s="29">
        <f t="shared" ref="D3908:D3971" si="61">D3907+1</f>
        <v>45248</v>
      </c>
    </row>
    <row r="3909" spans="1:4" x14ac:dyDescent="0.25">
      <c r="A3909" s="26" t="s">
        <v>84</v>
      </c>
      <c r="B3909" s="27" t="s">
        <v>85</v>
      </c>
      <c r="C3909" s="28">
        <v>6.8941744226128918</v>
      </c>
      <c r="D3909" s="29">
        <f t="shared" si="61"/>
        <v>45249</v>
      </c>
    </row>
    <row r="3910" spans="1:4" x14ac:dyDescent="0.25">
      <c r="A3910" s="26" t="s">
        <v>91</v>
      </c>
      <c r="B3910" s="27" t="s">
        <v>90</v>
      </c>
      <c r="C3910" s="28">
        <v>27.3</v>
      </c>
      <c r="D3910" s="29">
        <f t="shared" si="61"/>
        <v>45250</v>
      </c>
    </row>
    <row r="3911" spans="1:4" x14ac:dyDescent="0.25">
      <c r="A3911" s="26" t="s">
        <v>84</v>
      </c>
      <c r="B3911" s="27" t="s">
        <v>85</v>
      </c>
      <c r="C3911" s="28">
        <v>51.392083049606214</v>
      </c>
      <c r="D3911" s="29">
        <f t="shared" si="61"/>
        <v>45251</v>
      </c>
    </row>
    <row r="3912" spans="1:4" x14ac:dyDescent="0.25">
      <c r="A3912" s="26" t="s">
        <v>84</v>
      </c>
      <c r="B3912" s="27" t="s">
        <v>85</v>
      </c>
      <c r="C3912" s="28">
        <v>32.12005190600388</v>
      </c>
      <c r="D3912" s="29">
        <f t="shared" si="61"/>
        <v>45252</v>
      </c>
    </row>
    <row r="3913" spans="1:4" x14ac:dyDescent="0.25">
      <c r="A3913" s="26" t="s">
        <v>84</v>
      </c>
      <c r="B3913" s="27" t="s">
        <v>85</v>
      </c>
      <c r="C3913" s="28">
        <v>42.359827479975358</v>
      </c>
      <c r="D3913" s="29">
        <f t="shared" si="61"/>
        <v>45253</v>
      </c>
    </row>
    <row r="3914" spans="1:4" x14ac:dyDescent="0.25">
      <c r="A3914" s="26" t="s">
        <v>91</v>
      </c>
      <c r="B3914" s="27" t="s">
        <v>90</v>
      </c>
      <c r="C3914" s="28">
        <v>197.4242713399185</v>
      </c>
      <c r="D3914" s="29">
        <f t="shared" si="61"/>
        <v>45254</v>
      </c>
    </row>
    <row r="3915" spans="1:4" x14ac:dyDescent="0.25">
      <c r="A3915" s="26" t="s">
        <v>86</v>
      </c>
      <c r="B3915" s="27" t="s">
        <v>88</v>
      </c>
      <c r="C3915" s="28">
        <v>2.204585537918871</v>
      </c>
      <c r="D3915" s="29">
        <f t="shared" si="61"/>
        <v>45255</v>
      </c>
    </row>
    <row r="3916" spans="1:4" x14ac:dyDescent="0.25">
      <c r="A3916" s="26" t="s">
        <v>84</v>
      </c>
      <c r="B3916" s="27" t="s">
        <v>88</v>
      </c>
      <c r="C3916" s="28">
        <v>86.177180282661155</v>
      </c>
      <c r="D3916" s="29">
        <f t="shared" si="61"/>
        <v>45256</v>
      </c>
    </row>
    <row r="3917" spans="1:4" x14ac:dyDescent="0.25">
      <c r="A3917" s="26" t="s">
        <v>84</v>
      </c>
      <c r="B3917" s="27" t="s">
        <v>85</v>
      </c>
      <c r="C3917" s="28">
        <v>92.421441774491683</v>
      </c>
      <c r="D3917" s="29">
        <f t="shared" si="61"/>
        <v>45257</v>
      </c>
    </row>
    <row r="3918" spans="1:4" x14ac:dyDescent="0.25">
      <c r="A3918" s="26" t="s">
        <v>86</v>
      </c>
      <c r="B3918" s="27" t="s">
        <v>88</v>
      </c>
      <c r="C3918" s="28">
        <v>33.06878306878307</v>
      </c>
      <c r="D3918" s="29">
        <f t="shared" si="61"/>
        <v>45258</v>
      </c>
    </row>
    <row r="3919" spans="1:4" x14ac:dyDescent="0.25">
      <c r="A3919" s="26" t="s">
        <v>84</v>
      </c>
      <c r="B3919" s="27" t="s">
        <v>88</v>
      </c>
      <c r="C3919" s="28">
        <v>24.260628465804068</v>
      </c>
      <c r="D3919" s="29">
        <f t="shared" si="61"/>
        <v>45259</v>
      </c>
    </row>
    <row r="3920" spans="1:4" x14ac:dyDescent="0.25">
      <c r="A3920" s="26" t="s">
        <v>87</v>
      </c>
      <c r="B3920" s="27" t="s">
        <v>85</v>
      </c>
      <c r="C3920" s="28">
        <v>84.718839351900883</v>
      </c>
      <c r="D3920" s="29">
        <f t="shared" si="61"/>
        <v>45260</v>
      </c>
    </row>
    <row r="3921" spans="1:4" x14ac:dyDescent="0.25">
      <c r="A3921" s="26" t="s">
        <v>86</v>
      </c>
      <c r="B3921" s="27" t="s">
        <v>88</v>
      </c>
      <c r="C3921" s="28">
        <v>110.22927689594357</v>
      </c>
      <c r="D3921" s="29">
        <f t="shared" si="61"/>
        <v>45261</v>
      </c>
    </row>
    <row r="3922" spans="1:4" x14ac:dyDescent="0.25">
      <c r="A3922" s="26" t="s">
        <v>86</v>
      </c>
      <c r="B3922" s="27" t="s">
        <v>88</v>
      </c>
      <c r="C3922" s="28">
        <v>66.137566137566139</v>
      </c>
      <c r="D3922" s="29">
        <f t="shared" si="61"/>
        <v>45262</v>
      </c>
    </row>
    <row r="3923" spans="1:4" x14ac:dyDescent="0.25">
      <c r="A3923" s="26" t="s">
        <v>87</v>
      </c>
      <c r="B3923" s="27" t="s">
        <v>88</v>
      </c>
      <c r="C3923" s="28">
        <v>21.179709837975221</v>
      </c>
      <c r="D3923" s="29">
        <f t="shared" si="61"/>
        <v>45263</v>
      </c>
    </row>
    <row r="3924" spans="1:4" x14ac:dyDescent="0.25">
      <c r="A3924" s="26" t="s">
        <v>91</v>
      </c>
      <c r="B3924" s="27" t="s">
        <v>88</v>
      </c>
      <c r="C3924" s="28">
        <v>16.048788316482106</v>
      </c>
      <c r="D3924" s="29">
        <f t="shared" si="61"/>
        <v>45264</v>
      </c>
    </row>
    <row r="3925" spans="1:4" x14ac:dyDescent="0.25">
      <c r="A3925" s="26" t="s">
        <v>87</v>
      </c>
      <c r="B3925" s="27" t="s">
        <v>85</v>
      </c>
      <c r="C3925" s="28">
        <v>48.618426383599385</v>
      </c>
      <c r="D3925" s="29">
        <f t="shared" si="61"/>
        <v>45265</v>
      </c>
    </row>
    <row r="3926" spans="1:4" x14ac:dyDescent="0.25">
      <c r="A3926" s="26" t="s">
        <v>86</v>
      </c>
      <c r="B3926" s="27" t="s">
        <v>85</v>
      </c>
      <c r="C3926" s="28">
        <v>176.3668430335097</v>
      </c>
      <c r="D3926" s="29">
        <f t="shared" si="61"/>
        <v>45266</v>
      </c>
    </row>
    <row r="3927" spans="1:4" x14ac:dyDescent="0.25">
      <c r="A3927" s="26" t="s">
        <v>84</v>
      </c>
      <c r="B3927" s="27" t="s">
        <v>88</v>
      </c>
      <c r="C3927" s="28">
        <v>154.03573629081947</v>
      </c>
      <c r="D3927" s="29">
        <f t="shared" si="61"/>
        <v>45267</v>
      </c>
    </row>
    <row r="3928" spans="1:4" x14ac:dyDescent="0.25">
      <c r="A3928" s="26" t="s">
        <v>86</v>
      </c>
      <c r="B3928" s="27" t="s">
        <v>88</v>
      </c>
      <c r="C3928" s="28">
        <v>88.183421516754848</v>
      </c>
      <c r="D3928" s="29">
        <f t="shared" si="61"/>
        <v>45268</v>
      </c>
    </row>
    <row r="3929" spans="1:4" x14ac:dyDescent="0.25">
      <c r="A3929" s="26" t="s">
        <v>86</v>
      </c>
      <c r="B3929" s="27" t="s">
        <v>88</v>
      </c>
      <c r="C3929" s="28">
        <v>66.137566137566139</v>
      </c>
      <c r="D3929" s="29">
        <f t="shared" si="61"/>
        <v>45269</v>
      </c>
    </row>
    <row r="3930" spans="1:4" x14ac:dyDescent="0.25">
      <c r="A3930" s="26" t="s">
        <v>91</v>
      </c>
      <c r="B3930" s="27" t="s">
        <v>88</v>
      </c>
      <c r="C3930" s="28">
        <v>32.097576632964213</v>
      </c>
      <c r="D3930" s="29">
        <f t="shared" si="61"/>
        <v>45270</v>
      </c>
    </row>
    <row r="3931" spans="1:4" x14ac:dyDescent="0.25">
      <c r="A3931" s="26" t="s">
        <v>86</v>
      </c>
      <c r="B3931" s="27" t="s">
        <v>88</v>
      </c>
      <c r="C3931" s="28">
        <v>661.37566137566137</v>
      </c>
      <c r="D3931" s="29">
        <f t="shared" si="61"/>
        <v>45271</v>
      </c>
    </row>
    <row r="3932" spans="1:4" x14ac:dyDescent="0.25">
      <c r="A3932" s="26" t="s">
        <v>86</v>
      </c>
      <c r="B3932" s="27" t="s">
        <v>88</v>
      </c>
      <c r="C3932" s="28">
        <v>48.500881834215171</v>
      </c>
      <c r="D3932" s="29">
        <f t="shared" si="61"/>
        <v>45272</v>
      </c>
    </row>
    <row r="3933" spans="1:4" x14ac:dyDescent="0.25">
      <c r="A3933" s="26" t="s">
        <v>84</v>
      </c>
      <c r="B3933" s="27" t="s">
        <v>85</v>
      </c>
      <c r="C3933" s="28">
        <v>53.912507701786815</v>
      </c>
      <c r="D3933" s="29">
        <f t="shared" si="61"/>
        <v>45273</v>
      </c>
    </row>
    <row r="3934" spans="1:4" x14ac:dyDescent="0.25">
      <c r="A3934" s="26" t="s">
        <v>84</v>
      </c>
      <c r="B3934" s="27" t="s">
        <v>88</v>
      </c>
      <c r="C3934" s="28">
        <v>102.78416609921243</v>
      </c>
      <c r="D3934" s="29">
        <f t="shared" si="61"/>
        <v>45274</v>
      </c>
    </row>
    <row r="3935" spans="1:4" x14ac:dyDescent="0.25">
      <c r="A3935" s="26" t="s">
        <v>84</v>
      </c>
      <c r="B3935" s="27" t="s">
        <v>85</v>
      </c>
      <c r="C3935" s="28">
        <v>41.11366643968497</v>
      </c>
      <c r="D3935" s="29">
        <f t="shared" si="61"/>
        <v>45275</v>
      </c>
    </row>
    <row r="3936" spans="1:4" x14ac:dyDescent="0.25">
      <c r="A3936" s="26" t="s">
        <v>86</v>
      </c>
      <c r="B3936" s="27" t="s">
        <v>88</v>
      </c>
      <c r="C3936" s="28">
        <v>55.114638447971785</v>
      </c>
      <c r="D3936" s="29">
        <f t="shared" si="61"/>
        <v>45276</v>
      </c>
    </row>
    <row r="3937" spans="1:4" x14ac:dyDescent="0.25">
      <c r="A3937" s="26" t="s">
        <v>84</v>
      </c>
      <c r="B3937" s="27" t="s">
        <v>88</v>
      </c>
      <c r="C3937" s="28">
        <v>50</v>
      </c>
      <c r="D3937" s="29">
        <f t="shared" si="61"/>
        <v>45277</v>
      </c>
    </row>
    <row r="3938" spans="1:4" x14ac:dyDescent="0.25">
      <c r="A3938" s="26" t="s">
        <v>84</v>
      </c>
      <c r="B3938" s="27" t="s">
        <v>85</v>
      </c>
      <c r="C3938" s="28">
        <v>51.392083049606214</v>
      </c>
      <c r="D3938" s="29">
        <f t="shared" si="61"/>
        <v>45278</v>
      </c>
    </row>
    <row r="3939" spans="1:4" x14ac:dyDescent="0.25">
      <c r="A3939" s="26" t="s">
        <v>87</v>
      </c>
      <c r="B3939" s="27" t="s">
        <v>88</v>
      </c>
      <c r="C3939" s="28">
        <v>105.89854918987609</v>
      </c>
      <c r="D3939" s="29">
        <f t="shared" si="61"/>
        <v>45279</v>
      </c>
    </row>
    <row r="3940" spans="1:4" x14ac:dyDescent="0.25">
      <c r="A3940" s="26" t="s">
        <v>87</v>
      </c>
      <c r="B3940" s="27" t="s">
        <v>88</v>
      </c>
      <c r="C3940" s="28">
        <v>132.37318648734512</v>
      </c>
      <c r="D3940" s="29">
        <f t="shared" si="61"/>
        <v>45280</v>
      </c>
    </row>
    <row r="3941" spans="1:4" x14ac:dyDescent="0.25">
      <c r="A3941" s="26" t="s">
        <v>87</v>
      </c>
      <c r="B3941" s="27" t="s">
        <v>85</v>
      </c>
      <c r="C3941" s="28">
        <v>40.515355319666149</v>
      </c>
      <c r="D3941" s="29">
        <f t="shared" si="61"/>
        <v>45281</v>
      </c>
    </row>
    <row r="3942" spans="1:4" x14ac:dyDescent="0.25">
      <c r="A3942" s="26" t="s">
        <v>84</v>
      </c>
      <c r="B3942" s="27" t="s">
        <v>85</v>
      </c>
      <c r="C3942" s="28">
        <v>34.470872113064452</v>
      </c>
      <c r="D3942" s="29">
        <f t="shared" si="61"/>
        <v>45282</v>
      </c>
    </row>
    <row r="3943" spans="1:4" x14ac:dyDescent="0.25">
      <c r="A3943" s="26" t="s">
        <v>84</v>
      </c>
      <c r="B3943" s="27" t="s">
        <v>85</v>
      </c>
      <c r="C3943" s="28">
        <v>256.96041524803104</v>
      </c>
      <c r="D3943" s="29">
        <f t="shared" si="61"/>
        <v>45283</v>
      </c>
    </row>
    <row r="3944" spans="1:4" x14ac:dyDescent="0.25">
      <c r="A3944" s="26" t="s">
        <v>91</v>
      </c>
      <c r="B3944" s="27" t="s">
        <v>88</v>
      </c>
      <c r="C3944" s="28">
        <v>37.269662792300274</v>
      </c>
      <c r="D3944" s="29">
        <f t="shared" si="61"/>
        <v>45284</v>
      </c>
    </row>
    <row r="3945" spans="1:4" x14ac:dyDescent="0.25">
      <c r="A3945" s="26" t="s">
        <v>91</v>
      </c>
      <c r="B3945" s="27" t="s">
        <v>85</v>
      </c>
      <c r="C3945" s="28">
        <v>3.77</v>
      </c>
      <c r="D3945" s="29">
        <f t="shared" si="61"/>
        <v>45285</v>
      </c>
    </row>
    <row r="3946" spans="1:4" x14ac:dyDescent="0.25">
      <c r="A3946" s="26" t="s">
        <v>84</v>
      </c>
      <c r="B3946" s="27" t="s">
        <v>85</v>
      </c>
      <c r="C3946" s="28">
        <v>38.508934072704868</v>
      </c>
      <c r="D3946" s="29">
        <f t="shared" si="61"/>
        <v>45286</v>
      </c>
    </row>
    <row r="3947" spans="1:4" x14ac:dyDescent="0.25">
      <c r="A3947" s="26" t="s">
        <v>91</v>
      </c>
      <c r="B3947" s="27" t="s">
        <v>88</v>
      </c>
      <c r="C3947" s="28">
        <v>120.3659123736158</v>
      </c>
      <c r="D3947" s="29">
        <f t="shared" si="61"/>
        <v>45287</v>
      </c>
    </row>
    <row r="3948" spans="1:4" x14ac:dyDescent="0.25">
      <c r="A3948" s="26" t="s">
        <v>91</v>
      </c>
      <c r="B3948" s="27" t="s">
        <v>85</v>
      </c>
      <c r="C3948" s="28">
        <v>798.96659605670538</v>
      </c>
      <c r="D3948" s="29">
        <f t="shared" si="61"/>
        <v>45288</v>
      </c>
    </row>
    <row r="3949" spans="1:4" x14ac:dyDescent="0.25">
      <c r="A3949" s="26" t="s">
        <v>86</v>
      </c>
      <c r="B3949" s="27" t="s">
        <v>85</v>
      </c>
      <c r="C3949" s="28">
        <v>195.868430335097</v>
      </c>
      <c r="D3949" s="29">
        <f t="shared" si="61"/>
        <v>45289</v>
      </c>
    </row>
    <row r="3950" spans="1:4" x14ac:dyDescent="0.25">
      <c r="A3950" s="26" t="s">
        <v>87</v>
      </c>
      <c r="B3950" s="27" t="s">
        <v>88</v>
      </c>
      <c r="C3950" s="28">
        <v>211.79709837975219</v>
      </c>
      <c r="D3950" s="29">
        <f t="shared" si="61"/>
        <v>45290</v>
      </c>
    </row>
    <row r="3951" spans="1:4" x14ac:dyDescent="0.25">
      <c r="A3951" s="26" t="s">
        <v>84</v>
      </c>
      <c r="B3951" s="27" t="s">
        <v>90</v>
      </c>
      <c r="C3951" s="28">
        <v>30.807147258163894</v>
      </c>
      <c r="D3951" s="29">
        <f t="shared" si="61"/>
        <v>45291</v>
      </c>
    </row>
    <row r="3952" spans="1:4" x14ac:dyDescent="0.25">
      <c r="A3952" s="26" t="s">
        <v>87</v>
      </c>
      <c r="B3952" s="27" t="s">
        <v>88</v>
      </c>
      <c r="C3952" s="28">
        <v>51.195594620353702</v>
      </c>
      <c r="D3952" s="29">
        <f t="shared" si="61"/>
        <v>45292</v>
      </c>
    </row>
    <row r="3953" spans="1:4" x14ac:dyDescent="0.25">
      <c r="A3953" s="26" t="s">
        <v>91</v>
      </c>
      <c r="B3953" s="27" t="s">
        <v>92</v>
      </c>
      <c r="C3953" s="28">
        <v>600</v>
      </c>
      <c r="D3953" s="29">
        <f t="shared" si="61"/>
        <v>45293</v>
      </c>
    </row>
    <row r="3954" spans="1:4" x14ac:dyDescent="0.25">
      <c r="A3954" s="26" t="s">
        <v>86</v>
      </c>
      <c r="B3954" s="27" t="s">
        <v>88</v>
      </c>
      <c r="C3954" s="28">
        <v>66.137566137566139</v>
      </c>
      <c r="D3954" s="29">
        <f t="shared" si="61"/>
        <v>45294</v>
      </c>
    </row>
    <row r="3955" spans="1:4" x14ac:dyDescent="0.25">
      <c r="A3955" s="26" t="s">
        <v>91</v>
      </c>
      <c r="B3955" s="27" t="s">
        <v>93</v>
      </c>
      <c r="C3955" s="28">
        <v>299.7</v>
      </c>
      <c r="D3955" s="29">
        <f t="shared" si="61"/>
        <v>45295</v>
      </c>
    </row>
    <row r="3956" spans="1:4" x14ac:dyDescent="0.25">
      <c r="A3956" s="26" t="s">
        <v>84</v>
      </c>
      <c r="B3956" s="27" t="s">
        <v>85</v>
      </c>
      <c r="C3956" s="28">
        <v>24.645717806531117</v>
      </c>
      <c r="D3956" s="29">
        <f t="shared" si="61"/>
        <v>45296</v>
      </c>
    </row>
    <row r="3957" spans="1:4" x14ac:dyDescent="0.25">
      <c r="A3957" s="26" t="s">
        <v>84</v>
      </c>
      <c r="B3957" s="27" t="s">
        <v>88</v>
      </c>
      <c r="C3957" s="28">
        <v>107.82501540357363</v>
      </c>
      <c r="D3957" s="29">
        <f t="shared" si="61"/>
        <v>45297</v>
      </c>
    </row>
    <row r="3958" spans="1:4" x14ac:dyDescent="0.25">
      <c r="A3958" s="26" t="s">
        <v>87</v>
      </c>
      <c r="B3958" s="27" t="s">
        <v>85</v>
      </c>
      <c r="C3958" s="28">
        <v>211.79709837975219</v>
      </c>
      <c r="D3958" s="29">
        <f t="shared" si="61"/>
        <v>45298</v>
      </c>
    </row>
    <row r="3959" spans="1:4" x14ac:dyDescent="0.25">
      <c r="A3959" s="26" t="s">
        <v>84</v>
      </c>
      <c r="B3959" s="27" t="s">
        <v>85</v>
      </c>
      <c r="C3959" s="28">
        <v>154.03573629081947</v>
      </c>
      <c r="D3959" s="29">
        <f t="shared" si="61"/>
        <v>45299</v>
      </c>
    </row>
    <row r="3960" spans="1:4" x14ac:dyDescent="0.25">
      <c r="A3960" s="26" t="s">
        <v>86</v>
      </c>
      <c r="B3960" s="27" t="s">
        <v>88</v>
      </c>
      <c r="C3960" s="28">
        <v>66.137566137566139</v>
      </c>
      <c r="D3960" s="29">
        <f t="shared" si="61"/>
        <v>45300</v>
      </c>
    </row>
    <row r="3961" spans="1:4" x14ac:dyDescent="0.25">
      <c r="A3961" s="26" t="s">
        <v>86</v>
      </c>
      <c r="B3961" s="27" t="s">
        <v>88</v>
      </c>
      <c r="C3961" s="28">
        <v>44.091710758377424</v>
      </c>
      <c r="D3961" s="29">
        <f t="shared" si="61"/>
        <v>45301</v>
      </c>
    </row>
    <row r="3962" spans="1:4" x14ac:dyDescent="0.25">
      <c r="A3962" s="26" t="s">
        <v>86</v>
      </c>
      <c r="B3962" s="27" t="s">
        <v>88</v>
      </c>
      <c r="C3962" s="28">
        <v>44.091710758377424</v>
      </c>
      <c r="D3962" s="29">
        <f t="shared" si="61"/>
        <v>45302</v>
      </c>
    </row>
    <row r="3963" spans="1:4" x14ac:dyDescent="0.25">
      <c r="A3963" s="26" t="s">
        <v>86</v>
      </c>
      <c r="B3963" s="27" t="s">
        <v>88</v>
      </c>
      <c r="C3963" s="28">
        <v>55.114638447971785</v>
      </c>
      <c r="D3963" s="29">
        <f t="shared" si="61"/>
        <v>45303</v>
      </c>
    </row>
    <row r="3964" spans="1:4" x14ac:dyDescent="0.25">
      <c r="A3964" s="26" t="s">
        <v>86</v>
      </c>
      <c r="B3964" s="27" t="s">
        <v>88</v>
      </c>
      <c r="C3964" s="28">
        <v>44.091710758377424</v>
      </c>
      <c r="D3964" s="29">
        <f t="shared" si="61"/>
        <v>45304</v>
      </c>
    </row>
    <row r="3965" spans="1:4" x14ac:dyDescent="0.25">
      <c r="A3965" s="26" t="s">
        <v>84</v>
      </c>
      <c r="B3965" s="27" t="s">
        <v>90</v>
      </c>
      <c r="C3965" s="28">
        <v>62.047569803516026</v>
      </c>
      <c r="D3965" s="29">
        <f t="shared" si="61"/>
        <v>45305</v>
      </c>
    </row>
    <row r="3966" spans="1:4" x14ac:dyDescent="0.25">
      <c r="A3966" s="26" t="s">
        <v>86</v>
      </c>
      <c r="B3966" s="27" t="s">
        <v>88</v>
      </c>
      <c r="C3966" s="28">
        <v>220.45855379188714</v>
      </c>
      <c r="D3966" s="29">
        <f t="shared" si="61"/>
        <v>45306</v>
      </c>
    </row>
    <row r="3967" spans="1:4" x14ac:dyDescent="0.25">
      <c r="A3967" s="26" t="s">
        <v>86</v>
      </c>
      <c r="B3967" s="27" t="s">
        <v>85</v>
      </c>
      <c r="C3967" s="28">
        <v>881.83421516754856</v>
      </c>
      <c r="D3967" s="29">
        <f t="shared" si="61"/>
        <v>45307</v>
      </c>
    </row>
    <row r="3968" spans="1:4" x14ac:dyDescent="0.25">
      <c r="A3968" s="26" t="s">
        <v>84</v>
      </c>
      <c r="B3968" s="27" t="s">
        <v>88</v>
      </c>
      <c r="C3968" s="28">
        <v>23.105360443622921</v>
      </c>
      <c r="D3968" s="29">
        <f t="shared" si="61"/>
        <v>45308</v>
      </c>
    </row>
    <row r="3969" spans="1:4" x14ac:dyDescent="0.25">
      <c r="A3969" s="26" t="s">
        <v>84</v>
      </c>
      <c r="B3969" s="27" t="s">
        <v>88</v>
      </c>
      <c r="C3969" s="28">
        <v>23.105360443622921</v>
      </c>
      <c r="D3969" s="29">
        <f t="shared" si="61"/>
        <v>45309</v>
      </c>
    </row>
    <row r="3970" spans="1:4" x14ac:dyDescent="0.25">
      <c r="A3970" s="26" t="s">
        <v>86</v>
      </c>
      <c r="B3970" s="27" t="s">
        <v>85</v>
      </c>
      <c r="C3970" s="28">
        <v>2.4162257495590831</v>
      </c>
      <c r="D3970" s="29">
        <f t="shared" si="61"/>
        <v>45310</v>
      </c>
    </row>
    <row r="3971" spans="1:4" x14ac:dyDescent="0.25">
      <c r="A3971" s="26" t="s">
        <v>86</v>
      </c>
      <c r="B3971" s="27" t="s">
        <v>85</v>
      </c>
      <c r="C3971" s="28">
        <v>220.45855379188714</v>
      </c>
      <c r="D3971" s="29">
        <f t="shared" si="61"/>
        <v>45311</v>
      </c>
    </row>
    <row r="3972" spans="1:4" x14ac:dyDescent="0.25">
      <c r="A3972" s="26" t="s">
        <v>86</v>
      </c>
      <c r="B3972" s="27" t="s">
        <v>88</v>
      </c>
      <c r="C3972" s="28">
        <v>66.137566137566139</v>
      </c>
      <c r="D3972" s="29">
        <f t="shared" ref="D3972:D4035" si="62">D3971+1</f>
        <v>45312</v>
      </c>
    </row>
    <row r="3973" spans="1:4" x14ac:dyDescent="0.25">
      <c r="A3973" s="26" t="s">
        <v>89</v>
      </c>
      <c r="B3973" s="27" t="s">
        <v>85</v>
      </c>
      <c r="C3973" s="28">
        <v>91.585994669695125</v>
      </c>
      <c r="D3973" s="29">
        <f t="shared" si="62"/>
        <v>45313</v>
      </c>
    </row>
    <row r="3974" spans="1:4" x14ac:dyDescent="0.25">
      <c r="A3974" s="26" t="s">
        <v>91</v>
      </c>
      <c r="B3974" s="27" t="s">
        <v>85</v>
      </c>
      <c r="C3974" s="28">
        <v>100</v>
      </c>
      <c r="D3974" s="29">
        <f t="shared" si="62"/>
        <v>45314</v>
      </c>
    </row>
    <row r="3975" spans="1:4" x14ac:dyDescent="0.25">
      <c r="A3975" s="26" t="s">
        <v>89</v>
      </c>
      <c r="B3975" s="27" t="s">
        <v>90</v>
      </c>
      <c r="C3975" s="28">
        <v>27.475798400908538</v>
      </c>
      <c r="D3975" s="29">
        <f t="shared" si="62"/>
        <v>45315</v>
      </c>
    </row>
    <row r="3976" spans="1:4" x14ac:dyDescent="0.25">
      <c r="A3976" s="26" t="s">
        <v>84</v>
      </c>
      <c r="B3976" s="27" t="s">
        <v>88</v>
      </c>
      <c r="C3976" s="28">
        <v>154.03573629081947</v>
      </c>
      <c r="D3976" s="29">
        <f t="shared" si="62"/>
        <v>45316</v>
      </c>
    </row>
    <row r="3977" spans="1:4" x14ac:dyDescent="0.25">
      <c r="A3977" s="26" t="s">
        <v>84</v>
      </c>
      <c r="B3977" s="27" t="s">
        <v>88</v>
      </c>
      <c r="C3977" s="28">
        <v>154.03573629081947</v>
      </c>
      <c r="D3977" s="29">
        <f t="shared" si="62"/>
        <v>45317</v>
      </c>
    </row>
    <row r="3978" spans="1:4" x14ac:dyDescent="0.25">
      <c r="A3978" s="26" t="s">
        <v>89</v>
      </c>
      <c r="B3978" s="27" t="s">
        <v>85</v>
      </c>
      <c r="C3978" s="28">
        <v>27.475798400908538</v>
      </c>
      <c r="D3978" s="29">
        <f t="shared" si="62"/>
        <v>45318</v>
      </c>
    </row>
    <row r="3979" spans="1:4" x14ac:dyDescent="0.25">
      <c r="A3979" s="26" t="s">
        <v>86</v>
      </c>
      <c r="B3979" s="27" t="s">
        <v>85</v>
      </c>
      <c r="C3979" s="28">
        <v>110.22927689594357</v>
      </c>
      <c r="D3979" s="29">
        <f t="shared" si="62"/>
        <v>45319</v>
      </c>
    </row>
    <row r="3980" spans="1:4" x14ac:dyDescent="0.25">
      <c r="A3980" s="26" t="s">
        <v>84</v>
      </c>
      <c r="B3980" s="27" t="s">
        <v>85</v>
      </c>
      <c r="C3980" s="28">
        <v>46.210720887245841</v>
      </c>
      <c r="D3980" s="29">
        <f t="shared" si="62"/>
        <v>45320</v>
      </c>
    </row>
    <row r="3981" spans="1:4" x14ac:dyDescent="0.25">
      <c r="A3981" s="26" t="s">
        <v>86</v>
      </c>
      <c r="B3981" s="27" t="s">
        <v>88</v>
      </c>
      <c r="C3981" s="28">
        <v>44.091710758377424</v>
      </c>
      <c r="D3981" s="29">
        <f t="shared" si="62"/>
        <v>45321</v>
      </c>
    </row>
    <row r="3982" spans="1:4" x14ac:dyDescent="0.25">
      <c r="A3982" s="26" t="s">
        <v>84</v>
      </c>
      <c r="B3982" s="27" t="s">
        <v>85</v>
      </c>
      <c r="C3982" s="28">
        <v>7.7017868145409736</v>
      </c>
      <c r="D3982" s="29">
        <f t="shared" si="62"/>
        <v>45322</v>
      </c>
    </row>
    <row r="3983" spans="1:4" x14ac:dyDescent="0.25">
      <c r="A3983" s="26" t="s">
        <v>86</v>
      </c>
      <c r="B3983" s="27" t="s">
        <v>85</v>
      </c>
      <c r="C3983" s="28">
        <v>88.183421516754848</v>
      </c>
      <c r="D3983" s="29">
        <f t="shared" si="62"/>
        <v>45323</v>
      </c>
    </row>
    <row r="3984" spans="1:4" x14ac:dyDescent="0.25">
      <c r="A3984" s="26" t="s">
        <v>84</v>
      </c>
      <c r="B3984" s="27" t="s">
        <v>85</v>
      </c>
      <c r="C3984" s="28">
        <v>154.03573629081947</v>
      </c>
      <c r="D3984" s="29">
        <f t="shared" si="62"/>
        <v>45324</v>
      </c>
    </row>
    <row r="3985" spans="1:4" x14ac:dyDescent="0.25">
      <c r="A3985" s="26" t="s">
        <v>87</v>
      </c>
      <c r="B3985" s="27" t="s">
        <v>88</v>
      </c>
      <c r="C3985" s="28">
        <v>21.179709837975221</v>
      </c>
      <c r="D3985" s="29">
        <f t="shared" si="62"/>
        <v>45325</v>
      </c>
    </row>
    <row r="3986" spans="1:4" x14ac:dyDescent="0.25">
      <c r="A3986" s="26" t="s">
        <v>91</v>
      </c>
      <c r="B3986" s="27" t="s">
        <v>88</v>
      </c>
      <c r="C3986" s="28">
        <v>45.941103505306202</v>
      </c>
      <c r="D3986" s="29">
        <f t="shared" si="62"/>
        <v>45326</v>
      </c>
    </row>
    <row r="3987" spans="1:4" x14ac:dyDescent="0.25">
      <c r="A3987" s="26" t="s">
        <v>86</v>
      </c>
      <c r="B3987" s="27" t="s">
        <v>85</v>
      </c>
      <c r="C3987" s="28">
        <v>132.27513227513228</v>
      </c>
      <c r="D3987" s="29">
        <f t="shared" si="62"/>
        <v>45327</v>
      </c>
    </row>
    <row r="3988" spans="1:4" x14ac:dyDescent="0.25">
      <c r="A3988" s="26" t="s">
        <v>86</v>
      </c>
      <c r="B3988" s="27" t="s">
        <v>85</v>
      </c>
      <c r="C3988" s="28">
        <v>24.801587301587301</v>
      </c>
      <c r="D3988" s="29">
        <f t="shared" si="62"/>
        <v>45328</v>
      </c>
    </row>
    <row r="3989" spans="1:4" x14ac:dyDescent="0.25">
      <c r="A3989" s="26" t="s">
        <v>86</v>
      </c>
      <c r="B3989" s="27" t="s">
        <v>85</v>
      </c>
      <c r="C3989" s="28">
        <v>156.52557319223985</v>
      </c>
      <c r="D3989" s="29">
        <f t="shared" si="62"/>
        <v>45329</v>
      </c>
    </row>
    <row r="3990" spans="1:4" x14ac:dyDescent="0.25">
      <c r="A3990" s="26" t="s">
        <v>86</v>
      </c>
      <c r="B3990" s="27" t="s">
        <v>90</v>
      </c>
      <c r="C3990" s="28">
        <v>110.22927689594357</v>
      </c>
      <c r="D3990" s="29">
        <f t="shared" si="62"/>
        <v>45330</v>
      </c>
    </row>
    <row r="3991" spans="1:4" x14ac:dyDescent="0.25">
      <c r="A3991" s="26" t="s">
        <v>87</v>
      </c>
      <c r="B3991" s="27" t="s">
        <v>85</v>
      </c>
      <c r="C3991" s="28">
        <v>158.84782378481412</v>
      </c>
      <c r="D3991" s="29">
        <f t="shared" si="62"/>
        <v>45331</v>
      </c>
    </row>
    <row r="3992" spans="1:4" x14ac:dyDescent="0.25">
      <c r="A3992" s="26" t="s">
        <v>84</v>
      </c>
      <c r="B3992" s="27" t="s">
        <v>90</v>
      </c>
      <c r="C3992" s="28">
        <v>8.617718028266113</v>
      </c>
      <c r="D3992" s="29">
        <f t="shared" si="62"/>
        <v>45332</v>
      </c>
    </row>
    <row r="3993" spans="1:4" x14ac:dyDescent="0.25">
      <c r="A3993" s="26" t="s">
        <v>89</v>
      </c>
      <c r="B3993" s="27" t="s">
        <v>85</v>
      </c>
      <c r="C3993" s="28">
        <v>119.06179307060366</v>
      </c>
      <c r="D3993" s="29">
        <f t="shared" si="62"/>
        <v>45333</v>
      </c>
    </row>
    <row r="3994" spans="1:4" x14ac:dyDescent="0.25">
      <c r="A3994" s="26" t="s">
        <v>86</v>
      </c>
      <c r="B3994" s="27" t="s">
        <v>85</v>
      </c>
      <c r="C3994" s="28">
        <v>119.46649029982363</v>
      </c>
      <c r="D3994" s="29">
        <f t="shared" si="62"/>
        <v>45334</v>
      </c>
    </row>
    <row r="3995" spans="1:4" x14ac:dyDescent="0.25">
      <c r="A3995" s="26" t="s">
        <v>84</v>
      </c>
      <c r="B3995" s="27" t="s">
        <v>85</v>
      </c>
      <c r="C3995" s="28">
        <v>46.210720887245841</v>
      </c>
      <c r="D3995" s="29">
        <f t="shared" si="62"/>
        <v>45335</v>
      </c>
    </row>
    <row r="3996" spans="1:4" x14ac:dyDescent="0.25">
      <c r="A3996" s="26" t="s">
        <v>91</v>
      </c>
      <c r="B3996" s="27" t="s">
        <v>85</v>
      </c>
      <c r="C3996" s="28">
        <v>20.480896310929388</v>
      </c>
      <c r="D3996" s="29">
        <f t="shared" si="62"/>
        <v>45336</v>
      </c>
    </row>
    <row r="3997" spans="1:4" x14ac:dyDescent="0.25">
      <c r="A3997" s="26" t="s">
        <v>89</v>
      </c>
      <c r="B3997" s="27" t="s">
        <v>85</v>
      </c>
      <c r="C3997" s="28">
        <v>549.51596801817072</v>
      </c>
      <c r="D3997" s="29">
        <f t="shared" si="62"/>
        <v>45337</v>
      </c>
    </row>
    <row r="3998" spans="1:4" x14ac:dyDescent="0.25">
      <c r="A3998" s="26" t="s">
        <v>86</v>
      </c>
      <c r="B3998" s="27" t="s">
        <v>85</v>
      </c>
      <c r="C3998" s="28">
        <v>661.37566137566137</v>
      </c>
      <c r="D3998" s="29">
        <f t="shared" si="62"/>
        <v>45338</v>
      </c>
    </row>
    <row r="3999" spans="1:4" x14ac:dyDescent="0.25">
      <c r="A3999" s="26" t="s">
        <v>86</v>
      </c>
      <c r="B3999" s="27" t="s">
        <v>85</v>
      </c>
      <c r="C3999" s="28">
        <v>661.37566137566137</v>
      </c>
      <c r="D3999" s="29">
        <f t="shared" si="62"/>
        <v>45339</v>
      </c>
    </row>
    <row r="4000" spans="1:4" x14ac:dyDescent="0.25">
      <c r="A4000" s="26" t="s">
        <v>87</v>
      </c>
      <c r="B4000" s="27" t="s">
        <v>88</v>
      </c>
      <c r="C4000" s="28">
        <v>264.74637297469025</v>
      </c>
      <c r="D4000" s="29">
        <f t="shared" si="62"/>
        <v>45340</v>
      </c>
    </row>
    <row r="4001" spans="1:4" x14ac:dyDescent="0.25">
      <c r="A4001" s="26" t="s">
        <v>84</v>
      </c>
      <c r="B4001" s="27" t="s">
        <v>85</v>
      </c>
      <c r="C4001" s="28">
        <v>231.05360443622922</v>
      </c>
      <c r="D4001" s="29">
        <f t="shared" si="62"/>
        <v>45341</v>
      </c>
    </row>
    <row r="4002" spans="1:4" x14ac:dyDescent="0.25">
      <c r="A4002" s="26" t="s">
        <v>87</v>
      </c>
      <c r="B4002" s="27" t="s">
        <v>88</v>
      </c>
      <c r="C4002" s="28">
        <v>42.359419675950441</v>
      </c>
      <c r="D4002" s="29">
        <f t="shared" si="62"/>
        <v>45342</v>
      </c>
    </row>
    <row r="4003" spans="1:4" x14ac:dyDescent="0.25">
      <c r="A4003" s="26" t="s">
        <v>91</v>
      </c>
      <c r="B4003" s="27" t="s">
        <v>85</v>
      </c>
      <c r="C4003" s="28">
        <v>0</v>
      </c>
      <c r="D4003" s="29">
        <f t="shared" si="62"/>
        <v>45343</v>
      </c>
    </row>
    <row r="4004" spans="1:4" x14ac:dyDescent="0.25">
      <c r="A4004" s="26" t="s">
        <v>84</v>
      </c>
      <c r="B4004" s="27" t="s">
        <v>88</v>
      </c>
      <c r="C4004" s="28">
        <v>61.614294516327789</v>
      </c>
      <c r="D4004" s="29">
        <f t="shared" si="62"/>
        <v>45344</v>
      </c>
    </row>
    <row r="4005" spans="1:4" x14ac:dyDescent="0.25">
      <c r="A4005" s="26" t="s">
        <v>84</v>
      </c>
      <c r="B4005" s="27" t="s">
        <v>85</v>
      </c>
      <c r="C4005" s="28">
        <v>79.362288865908297</v>
      </c>
      <c r="D4005" s="29">
        <f t="shared" si="62"/>
        <v>45345</v>
      </c>
    </row>
    <row r="4006" spans="1:4" x14ac:dyDescent="0.25">
      <c r="A4006" s="26" t="s">
        <v>87</v>
      </c>
      <c r="B4006" s="27" t="s">
        <v>85</v>
      </c>
      <c r="C4006" s="28">
        <v>63.539129513925651</v>
      </c>
      <c r="D4006" s="29">
        <f t="shared" si="62"/>
        <v>45346</v>
      </c>
    </row>
    <row r="4007" spans="1:4" x14ac:dyDescent="0.25">
      <c r="A4007" s="26" t="s">
        <v>87</v>
      </c>
      <c r="B4007" s="27" t="s">
        <v>88</v>
      </c>
      <c r="C4007" s="28">
        <v>42.359419675950441</v>
      </c>
      <c r="D4007" s="29">
        <f t="shared" si="62"/>
        <v>45347</v>
      </c>
    </row>
    <row r="4008" spans="1:4" x14ac:dyDescent="0.25">
      <c r="A4008" s="26" t="s">
        <v>87</v>
      </c>
      <c r="B4008" s="27" t="s">
        <v>85</v>
      </c>
      <c r="C4008" s="28">
        <v>317.69564756962825</v>
      </c>
      <c r="D4008" s="29">
        <f t="shared" si="62"/>
        <v>45348</v>
      </c>
    </row>
    <row r="4009" spans="1:4" x14ac:dyDescent="0.25">
      <c r="A4009" s="26" t="s">
        <v>86</v>
      </c>
      <c r="B4009" s="27" t="s">
        <v>85</v>
      </c>
      <c r="C4009" s="28">
        <v>52.910052910052912</v>
      </c>
      <c r="D4009" s="29">
        <f t="shared" si="62"/>
        <v>45349</v>
      </c>
    </row>
    <row r="4010" spans="1:4" x14ac:dyDescent="0.25">
      <c r="A4010" s="26" t="s">
        <v>84</v>
      </c>
      <c r="B4010" s="27" t="s">
        <v>85</v>
      </c>
      <c r="C4010" s="28">
        <v>154.03573629081947</v>
      </c>
      <c r="D4010" s="29">
        <f t="shared" si="62"/>
        <v>45350</v>
      </c>
    </row>
    <row r="4011" spans="1:4" x14ac:dyDescent="0.25">
      <c r="A4011" s="26" t="s">
        <v>84</v>
      </c>
      <c r="B4011" s="27" t="s">
        <v>88</v>
      </c>
      <c r="C4011" s="28">
        <v>18.484288354898336</v>
      </c>
      <c r="D4011" s="29">
        <f t="shared" si="62"/>
        <v>45351</v>
      </c>
    </row>
    <row r="4012" spans="1:4" x14ac:dyDescent="0.25">
      <c r="A4012" s="26" t="s">
        <v>91</v>
      </c>
      <c r="B4012" s="27" t="s">
        <v>90</v>
      </c>
      <c r="C4012" s="28">
        <v>2.1633766650617878</v>
      </c>
      <c r="D4012" s="29">
        <f t="shared" si="62"/>
        <v>45352</v>
      </c>
    </row>
    <row r="4013" spans="1:4" x14ac:dyDescent="0.25">
      <c r="A4013" s="26" t="s">
        <v>86</v>
      </c>
      <c r="B4013" s="27" t="s">
        <v>88</v>
      </c>
      <c r="C4013" s="28">
        <v>33.06878306878307</v>
      </c>
      <c r="D4013" s="29">
        <f t="shared" si="62"/>
        <v>45353</v>
      </c>
    </row>
    <row r="4014" spans="1:4" x14ac:dyDescent="0.25">
      <c r="A4014" s="26" t="s">
        <v>86</v>
      </c>
      <c r="B4014" s="27" t="s">
        <v>88</v>
      </c>
      <c r="C4014" s="28">
        <v>44.091710758377424</v>
      </c>
      <c r="D4014" s="29">
        <f t="shared" si="62"/>
        <v>45354</v>
      </c>
    </row>
    <row r="4015" spans="1:4" x14ac:dyDescent="0.25">
      <c r="A4015" s="26" t="s">
        <v>86</v>
      </c>
      <c r="B4015" s="27" t="s">
        <v>88</v>
      </c>
      <c r="C4015" s="28">
        <v>88.183421516754848</v>
      </c>
      <c r="D4015" s="29">
        <f t="shared" si="62"/>
        <v>45355</v>
      </c>
    </row>
    <row r="4016" spans="1:4" x14ac:dyDescent="0.25">
      <c r="A4016" s="26" t="s">
        <v>87</v>
      </c>
      <c r="B4016" s="27" t="s">
        <v>85</v>
      </c>
      <c r="C4016" s="28">
        <v>423.59419675950437</v>
      </c>
      <c r="D4016" s="29">
        <f t="shared" si="62"/>
        <v>45356</v>
      </c>
    </row>
    <row r="4017" spans="1:4" x14ac:dyDescent="0.25">
      <c r="A4017" s="26" t="s">
        <v>87</v>
      </c>
      <c r="B4017" s="27" t="s">
        <v>88</v>
      </c>
      <c r="C4017" s="28">
        <v>1.0589854918987609E-5</v>
      </c>
      <c r="D4017" s="29">
        <f t="shared" si="62"/>
        <v>45357</v>
      </c>
    </row>
    <row r="4018" spans="1:4" x14ac:dyDescent="0.25">
      <c r="A4018" s="26" t="s">
        <v>87</v>
      </c>
      <c r="B4018" s="27" t="s">
        <v>85</v>
      </c>
      <c r="C4018" s="28">
        <v>317.69564756962825</v>
      </c>
      <c r="D4018" s="29">
        <f t="shared" si="62"/>
        <v>45358</v>
      </c>
    </row>
    <row r="4019" spans="1:4" x14ac:dyDescent="0.25">
      <c r="A4019" s="26" t="s">
        <v>89</v>
      </c>
      <c r="B4019" s="27" t="s">
        <v>85</v>
      </c>
      <c r="C4019" s="28">
        <v>54.951596801817075</v>
      </c>
      <c r="D4019" s="29">
        <f t="shared" si="62"/>
        <v>45359</v>
      </c>
    </row>
    <row r="4020" spans="1:4" x14ac:dyDescent="0.25">
      <c r="A4020" s="26" t="s">
        <v>86</v>
      </c>
      <c r="B4020" s="27" t="s">
        <v>88</v>
      </c>
      <c r="C4020" s="28">
        <v>26.455026455026456</v>
      </c>
      <c r="D4020" s="29">
        <f t="shared" si="62"/>
        <v>45360</v>
      </c>
    </row>
    <row r="4021" spans="1:4" x14ac:dyDescent="0.25">
      <c r="A4021" s="26" t="s">
        <v>89</v>
      </c>
      <c r="B4021" s="27" t="s">
        <v>85</v>
      </c>
      <c r="C4021" s="28">
        <v>27.475798400908538</v>
      </c>
      <c r="D4021" s="29">
        <f t="shared" si="62"/>
        <v>45361</v>
      </c>
    </row>
    <row r="4022" spans="1:4" x14ac:dyDescent="0.25">
      <c r="A4022" s="26" t="s">
        <v>89</v>
      </c>
      <c r="B4022" s="27" t="s">
        <v>85</v>
      </c>
      <c r="C4022" s="28">
        <v>27.475798400908538</v>
      </c>
      <c r="D4022" s="29">
        <f t="shared" si="62"/>
        <v>45362</v>
      </c>
    </row>
    <row r="4023" spans="1:4" x14ac:dyDescent="0.25">
      <c r="A4023" s="26" t="s">
        <v>86</v>
      </c>
      <c r="B4023" s="27" t="s">
        <v>85</v>
      </c>
      <c r="C4023" s="28">
        <v>110.22927689594357</v>
      </c>
      <c r="D4023" s="29">
        <f t="shared" si="62"/>
        <v>45363</v>
      </c>
    </row>
    <row r="4024" spans="1:4" x14ac:dyDescent="0.25">
      <c r="A4024" s="26" t="s">
        <v>91</v>
      </c>
      <c r="B4024" s="27" t="s">
        <v>88</v>
      </c>
      <c r="C4024" s="28">
        <v>15.246348900658001</v>
      </c>
      <c r="D4024" s="29">
        <f t="shared" si="62"/>
        <v>45364</v>
      </c>
    </row>
    <row r="4025" spans="1:4" x14ac:dyDescent="0.25">
      <c r="A4025" s="26" t="s">
        <v>84</v>
      </c>
      <c r="B4025" s="27" t="s">
        <v>88</v>
      </c>
      <c r="C4025" s="28">
        <v>770.17868145409739</v>
      </c>
      <c r="D4025" s="29">
        <f t="shared" si="62"/>
        <v>45365</v>
      </c>
    </row>
    <row r="4026" spans="1:4" x14ac:dyDescent="0.25">
      <c r="A4026" s="26" t="s">
        <v>84</v>
      </c>
      <c r="B4026" s="27" t="s">
        <v>85</v>
      </c>
      <c r="C4026" s="28">
        <v>77.017868145409736</v>
      </c>
      <c r="D4026" s="29">
        <f t="shared" si="62"/>
        <v>45366</v>
      </c>
    </row>
    <row r="4027" spans="1:4" x14ac:dyDescent="0.25">
      <c r="A4027" s="26" t="s">
        <v>84</v>
      </c>
      <c r="B4027" s="27" t="s">
        <v>88</v>
      </c>
      <c r="C4027" s="28">
        <v>154.03573629081947</v>
      </c>
      <c r="D4027" s="29">
        <f t="shared" si="62"/>
        <v>45367</v>
      </c>
    </row>
    <row r="4028" spans="1:4" x14ac:dyDescent="0.25">
      <c r="A4028" s="26" t="s">
        <v>86</v>
      </c>
      <c r="B4028" s="27" t="s">
        <v>85</v>
      </c>
      <c r="C4028" s="28">
        <v>264.55026455026456</v>
      </c>
      <c r="D4028" s="29">
        <f t="shared" si="62"/>
        <v>45368</v>
      </c>
    </row>
    <row r="4029" spans="1:4" x14ac:dyDescent="0.25">
      <c r="A4029" s="26" t="s">
        <v>91</v>
      </c>
      <c r="B4029" s="27" t="s">
        <v>92</v>
      </c>
      <c r="C4029" s="28">
        <v>70.614668592521269</v>
      </c>
      <c r="D4029" s="29">
        <f t="shared" si="62"/>
        <v>45369</v>
      </c>
    </row>
    <row r="4030" spans="1:4" x14ac:dyDescent="0.25">
      <c r="A4030" s="26" t="s">
        <v>86</v>
      </c>
      <c r="B4030" s="27" t="s">
        <v>88</v>
      </c>
      <c r="C4030" s="28">
        <v>55.114638447971785</v>
      </c>
      <c r="D4030" s="29">
        <f t="shared" si="62"/>
        <v>45370</v>
      </c>
    </row>
    <row r="4031" spans="1:4" x14ac:dyDescent="0.25">
      <c r="A4031" s="26" t="s">
        <v>84</v>
      </c>
      <c r="B4031" s="27" t="s">
        <v>88</v>
      </c>
      <c r="C4031" s="28">
        <v>77.017868145409736</v>
      </c>
      <c r="D4031" s="29">
        <f t="shared" si="62"/>
        <v>45371</v>
      </c>
    </row>
    <row r="4032" spans="1:4" x14ac:dyDescent="0.25">
      <c r="A4032" s="26" t="s">
        <v>84</v>
      </c>
      <c r="B4032" s="27" t="s">
        <v>88</v>
      </c>
      <c r="C4032" s="28">
        <v>77.017868145409736</v>
      </c>
      <c r="D4032" s="29">
        <f t="shared" si="62"/>
        <v>45372</v>
      </c>
    </row>
    <row r="4033" spans="1:4" x14ac:dyDescent="0.25">
      <c r="A4033" s="26" t="s">
        <v>91</v>
      </c>
      <c r="B4033" s="27" t="s">
        <v>88</v>
      </c>
      <c r="C4033" s="28">
        <v>120.3659123736158</v>
      </c>
      <c r="D4033" s="29">
        <f t="shared" si="62"/>
        <v>45373</v>
      </c>
    </row>
    <row r="4034" spans="1:4" x14ac:dyDescent="0.25">
      <c r="A4034" s="26" t="s">
        <v>91</v>
      </c>
      <c r="B4034" s="27" t="s">
        <v>85</v>
      </c>
      <c r="C4034" s="28">
        <v>380</v>
      </c>
      <c r="D4034" s="29">
        <f t="shared" si="62"/>
        <v>45374</v>
      </c>
    </row>
    <row r="4035" spans="1:4" x14ac:dyDescent="0.25">
      <c r="A4035" s="26" t="s">
        <v>84</v>
      </c>
      <c r="B4035" s="27" t="s">
        <v>85</v>
      </c>
      <c r="C4035" s="28">
        <v>246.45717806531115</v>
      </c>
      <c r="D4035" s="29">
        <f t="shared" si="62"/>
        <v>45375</v>
      </c>
    </row>
    <row r="4036" spans="1:4" x14ac:dyDescent="0.25">
      <c r="A4036" s="26" t="s">
        <v>84</v>
      </c>
      <c r="B4036" s="27" t="s">
        <v>88</v>
      </c>
      <c r="C4036" s="28">
        <v>77.017868145409736</v>
      </c>
      <c r="D4036" s="29">
        <f t="shared" ref="D4036:D4099" si="63">D4035+1</f>
        <v>45376</v>
      </c>
    </row>
    <row r="4037" spans="1:4" x14ac:dyDescent="0.25">
      <c r="A4037" s="26" t="s">
        <v>89</v>
      </c>
      <c r="B4037" s="27" t="s">
        <v>90</v>
      </c>
      <c r="C4037" s="28">
        <v>18.317198933939025</v>
      </c>
      <c r="D4037" s="29">
        <f t="shared" si="63"/>
        <v>45377</v>
      </c>
    </row>
    <row r="4038" spans="1:4" x14ac:dyDescent="0.25">
      <c r="A4038" s="26" t="s">
        <v>86</v>
      </c>
      <c r="B4038" s="27" t="s">
        <v>85</v>
      </c>
      <c r="C4038" s="28">
        <v>3527.3368606701943</v>
      </c>
      <c r="D4038" s="29">
        <f t="shared" si="63"/>
        <v>45378</v>
      </c>
    </row>
    <row r="4039" spans="1:4" x14ac:dyDescent="0.25">
      <c r="A4039" s="26" t="s">
        <v>87</v>
      </c>
      <c r="B4039" s="27" t="s">
        <v>90</v>
      </c>
      <c r="C4039" s="28">
        <v>52.949274594938046</v>
      </c>
      <c r="D4039" s="29">
        <f t="shared" si="63"/>
        <v>45379</v>
      </c>
    </row>
    <row r="4040" spans="1:4" x14ac:dyDescent="0.25">
      <c r="A4040" s="26" t="s">
        <v>87</v>
      </c>
      <c r="B4040" s="27" t="s">
        <v>90</v>
      </c>
      <c r="C4040" s="28">
        <v>102.90900251195202</v>
      </c>
      <c r="D4040" s="29">
        <f t="shared" si="63"/>
        <v>45380</v>
      </c>
    </row>
    <row r="4041" spans="1:4" x14ac:dyDescent="0.25">
      <c r="A4041" s="26" t="s">
        <v>87</v>
      </c>
      <c r="B4041" s="27" t="s">
        <v>88</v>
      </c>
      <c r="C4041" s="28">
        <v>130.25521550354759</v>
      </c>
      <c r="D4041" s="29">
        <f t="shared" si="63"/>
        <v>45381</v>
      </c>
    </row>
    <row r="4042" spans="1:4" x14ac:dyDescent="0.25">
      <c r="A4042" s="26" t="s">
        <v>87</v>
      </c>
      <c r="B4042" s="27" t="s">
        <v>88</v>
      </c>
      <c r="C4042" s="28">
        <v>18.108651911468812</v>
      </c>
      <c r="D4042" s="29">
        <f t="shared" si="63"/>
        <v>45382</v>
      </c>
    </row>
    <row r="4043" spans="1:4" x14ac:dyDescent="0.25">
      <c r="A4043" s="26" t="s">
        <v>87</v>
      </c>
      <c r="B4043" s="27" t="s">
        <v>88</v>
      </c>
      <c r="C4043" s="28">
        <v>476.54347135444243</v>
      </c>
      <c r="D4043" s="29">
        <f t="shared" si="63"/>
        <v>45383</v>
      </c>
    </row>
    <row r="4044" spans="1:4" x14ac:dyDescent="0.25">
      <c r="A4044" s="26" t="s">
        <v>84</v>
      </c>
      <c r="B4044" s="27" t="s">
        <v>88</v>
      </c>
      <c r="C4044" s="28">
        <v>174.95378927911275</v>
      </c>
      <c r="D4044" s="29">
        <f t="shared" si="63"/>
        <v>45384</v>
      </c>
    </row>
    <row r="4045" spans="1:4" x14ac:dyDescent="0.25">
      <c r="A4045" s="26" t="s">
        <v>84</v>
      </c>
      <c r="B4045" s="27" t="s">
        <v>88</v>
      </c>
      <c r="C4045" s="28">
        <v>159.34411583487369</v>
      </c>
      <c r="D4045" s="29">
        <f t="shared" si="63"/>
        <v>45385</v>
      </c>
    </row>
    <row r="4046" spans="1:4" x14ac:dyDescent="0.25">
      <c r="A4046" s="26" t="s">
        <v>89</v>
      </c>
      <c r="B4046" s="27" t="s">
        <v>85</v>
      </c>
      <c r="C4046" s="28">
        <v>183.17198933939025</v>
      </c>
      <c r="D4046" s="29">
        <f t="shared" si="63"/>
        <v>45386</v>
      </c>
    </row>
    <row r="4047" spans="1:4" x14ac:dyDescent="0.25">
      <c r="A4047" s="26" t="s">
        <v>86</v>
      </c>
      <c r="B4047" s="27" t="s">
        <v>88</v>
      </c>
      <c r="C4047" s="28">
        <v>44.091710758377424</v>
      </c>
      <c r="D4047" s="29">
        <f t="shared" si="63"/>
        <v>45387</v>
      </c>
    </row>
    <row r="4048" spans="1:4" x14ac:dyDescent="0.25">
      <c r="A4048" s="26" t="s">
        <v>84</v>
      </c>
      <c r="B4048" s="27" t="s">
        <v>90</v>
      </c>
      <c r="C4048" s="28">
        <v>241.29610479145123</v>
      </c>
      <c r="D4048" s="29">
        <f t="shared" si="63"/>
        <v>45388</v>
      </c>
    </row>
    <row r="4049" spans="1:4" x14ac:dyDescent="0.25">
      <c r="A4049" s="26" t="s">
        <v>89</v>
      </c>
      <c r="B4049" s="27" t="s">
        <v>88</v>
      </c>
      <c r="C4049" s="28">
        <v>170</v>
      </c>
      <c r="D4049" s="29">
        <f t="shared" si="63"/>
        <v>45389</v>
      </c>
    </row>
    <row r="4050" spans="1:4" x14ac:dyDescent="0.25">
      <c r="A4050" s="26" t="s">
        <v>86</v>
      </c>
      <c r="B4050" s="27" t="s">
        <v>88</v>
      </c>
      <c r="C4050" s="28">
        <v>2.2266313932980597E-5</v>
      </c>
      <c r="D4050" s="29">
        <f t="shared" si="63"/>
        <v>45390</v>
      </c>
    </row>
    <row r="4051" spans="1:4" x14ac:dyDescent="0.25">
      <c r="A4051" s="26" t="s">
        <v>87</v>
      </c>
      <c r="B4051" s="27" t="s">
        <v>90</v>
      </c>
      <c r="C4051" s="28">
        <v>200</v>
      </c>
      <c r="D4051" s="29">
        <f t="shared" si="63"/>
        <v>45391</v>
      </c>
    </row>
    <row r="4052" spans="1:4" x14ac:dyDescent="0.25">
      <c r="A4052" s="26" t="s">
        <v>86</v>
      </c>
      <c r="B4052" s="27" t="s">
        <v>90</v>
      </c>
      <c r="C4052" s="28">
        <v>35.273368606701936</v>
      </c>
      <c r="D4052" s="29">
        <f t="shared" si="63"/>
        <v>45392</v>
      </c>
    </row>
    <row r="4053" spans="1:4" x14ac:dyDescent="0.25">
      <c r="A4053" s="26" t="s">
        <v>86</v>
      </c>
      <c r="B4053" s="27" t="s">
        <v>88</v>
      </c>
      <c r="C4053" s="28">
        <v>66.137566137566139</v>
      </c>
      <c r="D4053" s="29">
        <f t="shared" si="63"/>
        <v>45393</v>
      </c>
    </row>
    <row r="4054" spans="1:4" x14ac:dyDescent="0.25">
      <c r="A4054" s="26" t="s">
        <v>91</v>
      </c>
      <c r="B4054" s="27" t="s">
        <v>92</v>
      </c>
      <c r="C4054" s="28">
        <v>40.121970791205264</v>
      </c>
      <c r="D4054" s="29">
        <f t="shared" si="63"/>
        <v>45394</v>
      </c>
    </row>
    <row r="4055" spans="1:4" x14ac:dyDescent="0.25">
      <c r="A4055" s="26" t="s">
        <v>84</v>
      </c>
      <c r="B4055" s="27" t="s">
        <v>85</v>
      </c>
      <c r="C4055" s="28">
        <v>12.064805239572561</v>
      </c>
      <c r="D4055" s="29">
        <f t="shared" si="63"/>
        <v>45395</v>
      </c>
    </row>
    <row r="4056" spans="1:4" x14ac:dyDescent="0.25">
      <c r="A4056" s="26" t="s">
        <v>84</v>
      </c>
      <c r="B4056" s="27" t="s">
        <v>85</v>
      </c>
      <c r="C4056" s="28">
        <v>55.153395380903135</v>
      </c>
      <c r="D4056" s="29">
        <f t="shared" si="63"/>
        <v>45396</v>
      </c>
    </row>
    <row r="4057" spans="1:4" x14ac:dyDescent="0.25">
      <c r="A4057" s="26" t="s">
        <v>84</v>
      </c>
      <c r="B4057" s="27" t="s">
        <v>88</v>
      </c>
      <c r="C4057" s="28">
        <v>154.43484288354898</v>
      </c>
      <c r="D4057" s="29">
        <f t="shared" si="63"/>
        <v>45397</v>
      </c>
    </row>
    <row r="4058" spans="1:4" x14ac:dyDescent="0.25">
      <c r="A4058" s="26" t="s">
        <v>84</v>
      </c>
      <c r="B4058" s="27" t="s">
        <v>88</v>
      </c>
      <c r="C4058" s="28">
        <v>159.34411583487369</v>
      </c>
      <c r="D4058" s="29">
        <f t="shared" si="63"/>
        <v>45398</v>
      </c>
    </row>
    <row r="4059" spans="1:4" x14ac:dyDescent="0.25">
      <c r="A4059" s="26" t="s">
        <v>86</v>
      </c>
      <c r="B4059" s="27" t="s">
        <v>90</v>
      </c>
      <c r="C4059" s="28">
        <v>176.3668430335097</v>
      </c>
      <c r="D4059" s="29">
        <f t="shared" si="63"/>
        <v>45399</v>
      </c>
    </row>
    <row r="4060" spans="1:4" x14ac:dyDescent="0.25">
      <c r="A4060" s="26" t="s">
        <v>84</v>
      </c>
      <c r="B4060" s="27" t="s">
        <v>88</v>
      </c>
      <c r="C4060" s="28">
        <v>211.02895871842267</v>
      </c>
      <c r="D4060" s="29">
        <f t="shared" si="63"/>
        <v>45400</v>
      </c>
    </row>
    <row r="4061" spans="1:4" x14ac:dyDescent="0.25">
      <c r="A4061" s="26" t="s">
        <v>89</v>
      </c>
      <c r="B4061" s="27" t="s">
        <v>85</v>
      </c>
      <c r="C4061" s="28">
        <v>164.85479040545121</v>
      </c>
      <c r="D4061" s="29">
        <f t="shared" si="63"/>
        <v>45401</v>
      </c>
    </row>
    <row r="4062" spans="1:4" x14ac:dyDescent="0.25">
      <c r="A4062" s="26" t="s">
        <v>84</v>
      </c>
      <c r="B4062" s="27" t="s">
        <v>85</v>
      </c>
      <c r="C4062" s="28">
        <v>46.210720887245841</v>
      </c>
      <c r="D4062" s="29">
        <f t="shared" si="63"/>
        <v>45402</v>
      </c>
    </row>
    <row r="4063" spans="1:4" x14ac:dyDescent="0.25">
      <c r="A4063" s="26" t="s">
        <v>91</v>
      </c>
      <c r="B4063" s="27" t="s">
        <v>90</v>
      </c>
      <c r="C4063" s="28">
        <v>50</v>
      </c>
      <c r="D4063" s="29">
        <f t="shared" si="63"/>
        <v>45403</v>
      </c>
    </row>
    <row r="4064" spans="1:4" x14ac:dyDescent="0.25">
      <c r="A4064" s="26" t="s">
        <v>84</v>
      </c>
      <c r="B4064" s="27" t="s">
        <v>90</v>
      </c>
      <c r="C4064" s="28">
        <v>41.365046535677351</v>
      </c>
      <c r="D4064" s="29">
        <f t="shared" si="63"/>
        <v>45404</v>
      </c>
    </row>
    <row r="4065" spans="1:4" x14ac:dyDescent="0.25">
      <c r="A4065" s="26" t="s">
        <v>89</v>
      </c>
      <c r="B4065" s="27" t="s">
        <v>88</v>
      </c>
      <c r="C4065" s="28">
        <v>155.69619093848172</v>
      </c>
      <c r="D4065" s="29">
        <f t="shared" si="63"/>
        <v>45405</v>
      </c>
    </row>
    <row r="4066" spans="1:4" x14ac:dyDescent="0.25">
      <c r="A4066" s="26" t="s">
        <v>87</v>
      </c>
      <c r="B4066" s="27" t="s">
        <v>85</v>
      </c>
      <c r="C4066" s="28">
        <v>23.29768082177274</v>
      </c>
      <c r="D4066" s="29">
        <f t="shared" si="63"/>
        <v>45406</v>
      </c>
    </row>
    <row r="4067" spans="1:4" x14ac:dyDescent="0.25">
      <c r="A4067" s="26" t="s">
        <v>84</v>
      </c>
      <c r="B4067" s="27" t="s">
        <v>85</v>
      </c>
      <c r="C4067" s="28">
        <v>46.210720887245841</v>
      </c>
      <c r="D4067" s="29">
        <f t="shared" si="63"/>
        <v>45407</v>
      </c>
    </row>
    <row r="4068" spans="1:4" x14ac:dyDescent="0.25">
      <c r="A4068" s="26" t="s">
        <v>84</v>
      </c>
      <c r="B4068" s="27" t="s">
        <v>88</v>
      </c>
      <c r="C4068" s="28">
        <v>308.07147258163894</v>
      </c>
      <c r="D4068" s="29">
        <f t="shared" si="63"/>
        <v>45408</v>
      </c>
    </row>
    <row r="4069" spans="1:4" x14ac:dyDescent="0.25">
      <c r="A4069" s="26" t="s">
        <v>87</v>
      </c>
      <c r="B4069" s="27" t="s">
        <v>85</v>
      </c>
      <c r="C4069" s="28">
        <v>105.89854918987609</v>
      </c>
      <c r="D4069" s="29">
        <f t="shared" si="63"/>
        <v>45409</v>
      </c>
    </row>
    <row r="4070" spans="1:4" x14ac:dyDescent="0.25">
      <c r="A4070" s="26" t="s">
        <v>89</v>
      </c>
      <c r="B4070" s="27" t="s">
        <v>85</v>
      </c>
      <c r="C4070" s="28">
        <v>137.37899200454268</v>
      </c>
      <c r="D4070" s="29">
        <f t="shared" si="63"/>
        <v>45410</v>
      </c>
    </row>
    <row r="4071" spans="1:4" x14ac:dyDescent="0.25">
      <c r="A4071" s="26" t="s">
        <v>84</v>
      </c>
      <c r="B4071" s="27" t="s">
        <v>88</v>
      </c>
      <c r="C4071" s="28">
        <v>123.22858903265558</v>
      </c>
      <c r="D4071" s="29">
        <f t="shared" si="63"/>
        <v>45411</v>
      </c>
    </row>
    <row r="4072" spans="1:4" x14ac:dyDescent="0.25">
      <c r="A4072" s="26" t="s">
        <v>89</v>
      </c>
      <c r="B4072" s="27" t="s">
        <v>85</v>
      </c>
      <c r="C4072" s="28">
        <v>50.372297068332315</v>
      </c>
      <c r="D4072" s="29">
        <f t="shared" si="63"/>
        <v>45412</v>
      </c>
    </row>
    <row r="4073" spans="1:4" x14ac:dyDescent="0.25">
      <c r="A4073" s="26" t="s">
        <v>84</v>
      </c>
      <c r="B4073" s="27" t="s">
        <v>88</v>
      </c>
      <c r="C4073" s="28">
        <v>123.22858903265558</v>
      </c>
      <c r="D4073" s="29">
        <f t="shared" si="63"/>
        <v>45413</v>
      </c>
    </row>
    <row r="4074" spans="1:4" x14ac:dyDescent="0.25">
      <c r="A4074" s="26" t="s">
        <v>86</v>
      </c>
      <c r="B4074" s="27" t="s">
        <v>85</v>
      </c>
      <c r="C4074" s="28">
        <v>17</v>
      </c>
      <c r="D4074" s="29">
        <f t="shared" si="63"/>
        <v>45414</v>
      </c>
    </row>
    <row r="4075" spans="1:4" x14ac:dyDescent="0.25">
      <c r="A4075" s="26" t="s">
        <v>86</v>
      </c>
      <c r="B4075" s="27" t="s">
        <v>85</v>
      </c>
      <c r="C4075" s="28">
        <v>26.455026455026456</v>
      </c>
      <c r="D4075" s="29">
        <f t="shared" si="63"/>
        <v>45415</v>
      </c>
    </row>
    <row r="4076" spans="1:4" x14ac:dyDescent="0.25">
      <c r="A4076" s="26" t="s">
        <v>86</v>
      </c>
      <c r="B4076" s="27" t="s">
        <v>88</v>
      </c>
      <c r="C4076" s="28">
        <v>66.137566137566139</v>
      </c>
      <c r="D4076" s="29">
        <f t="shared" si="63"/>
        <v>45416</v>
      </c>
    </row>
    <row r="4077" spans="1:4" x14ac:dyDescent="0.25">
      <c r="A4077" s="26" t="s">
        <v>86</v>
      </c>
      <c r="B4077" s="27" t="s">
        <v>88</v>
      </c>
      <c r="C4077" s="28">
        <v>66.137566137566139</v>
      </c>
      <c r="D4077" s="29">
        <f t="shared" si="63"/>
        <v>45417</v>
      </c>
    </row>
    <row r="4078" spans="1:4" x14ac:dyDescent="0.25">
      <c r="A4078" s="26" t="s">
        <v>86</v>
      </c>
      <c r="B4078" s="27" t="s">
        <v>88</v>
      </c>
      <c r="C4078" s="28">
        <v>66.137566137566139</v>
      </c>
      <c r="D4078" s="29">
        <f t="shared" si="63"/>
        <v>45418</v>
      </c>
    </row>
    <row r="4079" spans="1:4" x14ac:dyDescent="0.25">
      <c r="A4079" s="26" t="s">
        <v>87</v>
      </c>
      <c r="B4079" s="27" t="s">
        <v>85</v>
      </c>
      <c r="C4079" s="28">
        <v>211.79709837975219</v>
      </c>
      <c r="D4079" s="29">
        <f t="shared" si="63"/>
        <v>45419</v>
      </c>
    </row>
    <row r="4080" spans="1:4" x14ac:dyDescent="0.25">
      <c r="A4080" s="26" t="s">
        <v>91</v>
      </c>
      <c r="B4080" s="27" t="s">
        <v>88</v>
      </c>
      <c r="C4080" s="28">
        <v>146.65145836728044</v>
      </c>
      <c r="D4080" s="29">
        <f t="shared" si="63"/>
        <v>45420</v>
      </c>
    </row>
    <row r="4081" spans="1:4" x14ac:dyDescent="0.25">
      <c r="A4081" s="26" t="s">
        <v>87</v>
      </c>
      <c r="B4081" s="27" t="s">
        <v>88</v>
      </c>
      <c r="C4081" s="28">
        <v>162.0614212786646</v>
      </c>
      <c r="D4081" s="29">
        <f t="shared" si="63"/>
        <v>45421</v>
      </c>
    </row>
    <row r="4082" spans="1:4" x14ac:dyDescent="0.25">
      <c r="A4082" s="26" t="s">
        <v>87</v>
      </c>
      <c r="B4082" s="27" t="s">
        <v>88</v>
      </c>
      <c r="C4082" s="28">
        <v>162.0614212786646</v>
      </c>
      <c r="D4082" s="29">
        <f t="shared" si="63"/>
        <v>45422</v>
      </c>
    </row>
    <row r="4083" spans="1:4" x14ac:dyDescent="0.25">
      <c r="A4083" s="26" t="s">
        <v>86</v>
      </c>
      <c r="B4083" s="27" t="s">
        <v>90</v>
      </c>
      <c r="C4083" s="28">
        <v>132.27513227513228</v>
      </c>
      <c r="D4083" s="29">
        <f t="shared" si="63"/>
        <v>45423</v>
      </c>
    </row>
    <row r="4084" spans="1:4" x14ac:dyDescent="0.25">
      <c r="A4084" s="26" t="s">
        <v>89</v>
      </c>
      <c r="B4084" s="27" t="s">
        <v>90</v>
      </c>
      <c r="C4084" s="28">
        <v>384.66117761271948</v>
      </c>
      <c r="D4084" s="29">
        <f t="shared" si="63"/>
        <v>45424</v>
      </c>
    </row>
    <row r="4085" spans="1:4" x14ac:dyDescent="0.25">
      <c r="A4085" s="26" t="s">
        <v>89</v>
      </c>
      <c r="B4085" s="27" t="s">
        <v>90</v>
      </c>
      <c r="C4085" s="28">
        <v>366.3439786787805</v>
      </c>
      <c r="D4085" s="29">
        <f t="shared" si="63"/>
        <v>45425</v>
      </c>
    </row>
    <row r="4086" spans="1:4" x14ac:dyDescent="0.25">
      <c r="A4086" s="26" t="s">
        <v>86</v>
      </c>
      <c r="B4086" s="27" t="s">
        <v>88</v>
      </c>
      <c r="C4086" s="28">
        <v>55.114638447971785</v>
      </c>
      <c r="D4086" s="29">
        <f t="shared" si="63"/>
        <v>45426</v>
      </c>
    </row>
    <row r="4087" spans="1:4" x14ac:dyDescent="0.25">
      <c r="A4087" s="26" t="s">
        <v>86</v>
      </c>
      <c r="B4087" s="27" t="s">
        <v>88</v>
      </c>
      <c r="C4087" s="28">
        <v>220.45855379188714</v>
      </c>
      <c r="D4087" s="29">
        <f t="shared" si="63"/>
        <v>45427</v>
      </c>
    </row>
    <row r="4088" spans="1:4" x14ac:dyDescent="0.25">
      <c r="A4088" s="26" t="s">
        <v>87</v>
      </c>
      <c r="B4088" s="27" t="s">
        <v>88</v>
      </c>
      <c r="C4088" s="28">
        <v>21.179709837975221</v>
      </c>
      <c r="D4088" s="29">
        <f t="shared" si="63"/>
        <v>45428</v>
      </c>
    </row>
    <row r="4089" spans="1:4" x14ac:dyDescent="0.25">
      <c r="A4089" s="26" t="s">
        <v>87</v>
      </c>
      <c r="B4089" s="27" t="s">
        <v>88</v>
      </c>
      <c r="C4089" s="28">
        <v>104.90945674044265</v>
      </c>
      <c r="D4089" s="29">
        <f t="shared" si="63"/>
        <v>45429</v>
      </c>
    </row>
    <row r="4090" spans="1:4" x14ac:dyDescent="0.25">
      <c r="A4090" s="26" t="s">
        <v>87</v>
      </c>
      <c r="B4090" s="27" t="s">
        <v>88</v>
      </c>
      <c r="C4090" s="28">
        <v>255.99915281160648</v>
      </c>
      <c r="D4090" s="29">
        <f t="shared" si="63"/>
        <v>45430</v>
      </c>
    </row>
    <row r="4091" spans="1:4" x14ac:dyDescent="0.25">
      <c r="A4091" s="26" t="s">
        <v>87</v>
      </c>
      <c r="B4091" s="27" t="s">
        <v>85</v>
      </c>
      <c r="C4091" s="28">
        <v>211.79709837975219</v>
      </c>
      <c r="D4091" s="29">
        <f t="shared" si="63"/>
        <v>45431</v>
      </c>
    </row>
    <row r="4092" spans="1:4" x14ac:dyDescent="0.25">
      <c r="A4092" s="26" t="s">
        <v>87</v>
      </c>
      <c r="B4092" s="27" t="s">
        <v>88</v>
      </c>
      <c r="C4092" s="28">
        <v>52.949274594938046</v>
      </c>
      <c r="D4092" s="29">
        <f t="shared" si="63"/>
        <v>45432</v>
      </c>
    </row>
    <row r="4093" spans="1:4" x14ac:dyDescent="0.25">
      <c r="A4093" s="26" t="s">
        <v>87</v>
      </c>
      <c r="B4093" s="27" t="s">
        <v>88</v>
      </c>
      <c r="C4093" s="28">
        <v>211.79709837975219</v>
      </c>
      <c r="D4093" s="29">
        <f t="shared" si="63"/>
        <v>45433</v>
      </c>
    </row>
    <row r="4094" spans="1:4" x14ac:dyDescent="0.25">
      <c r="A4094" s="26" t="s">
        <v>87</v>
      </c>
      <c r="B4094" s="27" t="s">
        <v>88</v>
      </c>
      <c r="C4094" s="28">
        <v>423.59419675950437</v>
      </c>
      <c r="D4094" s="29">
        <f t="shared" si="63"/>
        <v>45434</v>
      </c>
    </row>
    <row r="4095" spans="1:4" x14ac:dyDescent="0.25">
      <c r="A4095" s="26" t="s">
        <v>87</v>
      </c>
      <c r="B4095" s="27" t="s">
        <v>88</v>
      </c>
      <c r="C4095" s="28">
        <v>158.84782378481412</v>
      </c>
      <c r="D4095" s="29">
        <f t="shared" si="63"/>
        <v>45435</v>
      </c>
    </row>
    <row r="4096" spans="1:4" x14ac:dyDescent="0.25">
      <c r="A4096" s="26" t="s">
        <v>87</v>
      </c>
      <c r="B4096" s="27" t="s">
        <v>88</v>
      </c>
      <c r="C4096" s="28">
        <v>56.721497447532613</v>
      </c>
      <c r="D4096" s="29">
        <f t="shared" si="63"/>
        <v>45436</v>
      </c>
    </row>
    <row r="4097" spans="1:4" x14ac:dyDescent="0.25">
      <c r="A4097" s="26" t="s">
        <v>87</v>
      </c>
      <c r="B4097" s="27" t="s">
        <v>85</v>
      </c>
      <c r="C4097" s="28">
        <v>300</v>
      </c>
      <c r="D4097" s="29">
        <f t="shared" si="63"/>
        <v>45437</v>
      </c>
    </row>
    <row r="4098" spans="1:4" x14ac:dyDescent="0.25">
      <c r="A4098" s="26" t="s">
        <v>87</v>
      </c>
      <c r="B4098" s="27" t="s">
        <v>85</v>
      </c>
      <c r="C4098" s="28">
        <v>48.618426383599385</v>
      </c>
      <c r="D4098" s="29">
        <f t="shared" si="63"/>
        <v>45438</v>
      </c>
    </row>
    <row r="4099" spans="1:4" x14ac:dyDescent="0.25">
      <c r="A4099" s="26" t="s">
        <v>84</v>
      </c>
      <c r="B4099" s="27" t="s">
        <v>88</v>
      </c>
      <c r="C4099" s="28">
        <v>77.017868145409736</v>
      </c>
      <c r="D4099" s="29">
        <f t="shared" si="63"/>
        <v>45439</v>
      </c>
    </row>
    <row r="4100" spans="1:4" x14ac:dyDescent="0.25">
      <c r="A4100" s="26" t="s">
        <v>87</v>
      </c>
      <c r="B4100" s="27" t="s">
        <v>85</v>
      </c>
      <c r="C4100" s="28">
        <v>13.775220808686493</v>
      </c>
      <c r="D4100" s="29">
        <f t="shared" ref="D4100:D4163" si="64">D4099+1</f>
        <v>45440</v>
      </c>
    </row>
    <row r="4101" spans="1:4" x14ac:dyDescent="0.25">
      <c r="A4101" s="26" t="s">
        <v>87</v>
      </c>
      <c r="B4101" s="27" t="s">
        <v>85</v>
      </c>
      <c r="C4101" s="28">
        <v>34.843205574912893</v>
      </c>
      <c r="D4101" s="29">
        <f t="shared" si="64"/>
        <v>45441</v>
      </c>
    </row>
    <row r="4102" spans="1:4" x14ac:dyDescent="0.25">
      <c r="A4102" s="26" t="s">
        <v>87</v>
      </c>
      <c r="B4102" s="27" t="s">
        <v>85</v>
      </c>
      <c r="C4102" s="28">
        <v>52.669961915566006</v>
      </c>
      <c r="D4102" s="29">
        <f t="shared" si="64"/>
        <v>45442</v>
      </c>
    </row>
    <row r="4103" spans="1:4" x14ac:dyDescent="0.25">
      <c r="A4103" s="26" t="s">
        <v>87</v>
      </c>
      <c r="B4103" s="27" t="s">
        <v>85</v>
      </c>
      <c r="C4103" s="28">
        <v>7.2927639575399077</v>
      </c>
      <c r="D4103" s="29">
        <f t="shared" si="64"/>
        <v>45443</v>
      </c>
    </row>
    <row r="4104" spans="1:4" x14ac:dyDescent="0.25">
      <c r="A4104" s="26" t="s">
        <v>87</v>
      </c>
      <c r="B4104" s="27" t="s">
        <v>85</v>
      </c>
      <c r="C4104" s="28">
        <v>5.6721497447532618</v>
      </c>
      <c r="D4104" s="29">
        <f t="shared" si="64"/>
        <v>45444</v>
      </c>
    </row>
    <row r="4105" spans="1:4" x14ac:dyDescent="0.25">
      <c r="A4105" s="26" t="s">
        <v>86</v>
      </c>
      <c r="B4105" s="27" t="s">
        <v>85</v>
      </c>
      <c r="C4105" s="28">
        <v>48.082671957671955</v>
      </c>
      <c r="D4105" s="29">
        <f t="shared" si="64"/>
        <v>45445</v>
      </c>
    </row>
    <row r="4106" spans="1:4" x14ac:dyDescent="0.25">
      <c r="A4106" s="26" t="s">
        <v>89</v>
      </c>
      <c r="B4106" s="27" t="s">
        <v>85</v>
      </c>
      <c r="C4106" s="28">
        <v>45.792997334847563</v>
      </c>
      <c r="D4106" s="29">
        <f t="shared" si="64"/>
        <v>45446</v>
      </c>
    </row>
    <row r="4107" spans="1:4" x14ac:dyDescent="0.25">
      <c r="A4107" s="26" t="s">
        <v>91</v>
      </c>
      <c r="B4107" s="27" t="s">
        <v>85</v>
      </c>
      <c r="C4107" s="28">
        <v>40.121970791205264</v>
      </c>
      <c r="D4107" s="29">
        <f t="shared" si="64"/>
        <v>45447</v>
      </c>
    </row>
    <row r="4108" spans="1:4" x14ac:dyDescent="0.25">
      <c r="A4108" s="26" t="s">
        <v>91</v>
      </c>
      <c r="B4108" s="27" t="s">
        <v>85</v>
      </c>
      <c r="C4108" s="28">
        <v>40.121970791205264</v>
      </c>
      <c r="D4108" s="29">
        <f t="shared" si="64"/>
        <v>45448</v>
      </c>
    </row>
    <row r="4109" spans="1:4" x14ac:dyDescent="0.25">
      <c r="A4109" s="26" t="s">
        <v>87</v>
      </c>
      <c r="B4109" s="27" t="s">
        <v>88</v>
      </c>
      <c r="C4109" s="28">
        <v>105.89854918987609</v>
      </c>
      <c r="D4109" s="29">
        <f t="shared" si="64"/>
        <v>45449</v>
      </c>
    </row>
    <row r="4110" spans="1:4" x14ac:dyDescent="0.25">
      <c r="A4110" s="26" t="s">
        <v>87</v>
      </c>
      <c r="B4110" s="27" t="s">
        <v>88</v>
      </c>
      <c r="C4110" s="28">
        <v>132.37318648734512</v>
      </c>
      <c r="D4110" s="29">
        <f t="shared" si="64"/>
        <v>45450</v>
      </c>
    </row>
    <row r="4111" spans="1:4" x14ac:dyDescent="0.25">
      <c r="A4111" s="26" t="s">
        <v>84</v>
      </c>
      <c r="B4111" s="27" t="s">
        <v>90</v>
      </c>
      <c r="C4111" s="28">
        <v>92.421441774491683</v>
      </c>
      <c r="D4111" s="29">
        <f t="shared" si="64"/>
        <v>45451</v>
      </c>
    </row>
    <row r="4112" spans="1:4" x14ac:dyDescent="0.25">
      <c r="A4112" s="26" t="s">
        <v>84</v>
      </c>
      <c r="B4112" s="27" t="s">
        <v>90</v>
      </c>
      <c r="C4112" s="28">
        <v>92.421441774491683</v>
      </c>
      <c r="D4112" s="29">
        <f t="shared" si="64"/>
        <v>45452</v>
      </c>
    </row>
    <row r="4113" spans="1:4" x14ac:dyDescent="0.25">
      <c r="A4113" s="26" t="s">
        <v>84</v>
      </c>
      <c r="B4113" s="27" t="s">
        <v>88</v>
      </c>
      <c r="C4113" s="28">
        <v>50</v>
      </c>
      <c r="D4113" s="29">
        <f t="shared" si="64"/>
        <v>45453</v>
      </c>
    </row>
    <row r="4114" spans="1:4" x14ac:dyDescent="0.25">
      <c r="A4114" s="26" t="s">
        <v>91</v>
      </c>
      <c r="B4114" s="27" t="s">
        <v>88</v>
      </c>
      <c r="C4114" s="28">
        <v>160</v>
      </c>
      <c r="D4114" s="29">
        <f t="shared" si="64"/>
        <v>45454</v>
      </c>
    </row>
    <row r="4115" spans="1:4" x14ac:dyDescent="0.25">
      <c r="A4115" s="26" t="s">
        <v>89</v>
      </c>
      <c r="B4115" s="27" t="s">
        <v>85</v>
      </c>
      <c r="C4115" s="28">
        <v>59.530896535301828</v>
      </c>
      <c r="D4115" s="29">
        <f t="shared" si="64"/>
        <v>45455</v>
      </c>
    </row>
    <row r="4116" spans="1:4" x14ac:dyDescent="0.25">
      <c r="A4116" s="26" t="s">
        <v>89</v>
      </c>
      <c r="B4116" s="27" t="s">
        <v>85</v>
      </c>
      <c r="C4116" s="28">
        <v>164.85479040545121</v>
      </c>
      <c r="D4116" s="29">
        <f t="shared" si="64"/>
        <v>45456</v>
      </c>
    </row>
    <row r="4117" spans="1:4" x14ac:dyDescent="0.25">
      <c r="A4117" s="26" t="s">
        <v>89</v>
      </c>
      <c r="B4117" s="27" t="s">
        <v>90</v>
      </c>
      <c r="C4117" s="28">
        <v>73.2687957357561</v>
      </c>
      <c r="D4117" s="29">
        <f t="shared" si="64"/>
        <v>45457</v>
      </c>
    </row>
    <row r="4118" spans="1:4" x14ac:dyDescent="0.25">
      <c r="A4118" s="26" t="s">
        <v>84</v>
      </c>
      <c r="B4118" s="27" t="s">
        <v>85</v>
      </c>
      <c r="C4118" s="28">
        <v>46.210720887245841</v>
      </c>
      <c r="D4118" s="29">
        <f t="shared" si="64"/>
        <v>45458</v>
      </c>
    </row>
    <row r="4119" spans="1:4" x14ac:dyDescent="0.25">
      <c r="A4119" s="26" t="s">
        <v>91</v>
      </c>
      <c r="B4119" s="27" t="s">
        <v>85</v>
      </c>
      <c r="C4119" s="28">
        <v>154.10713465337437</v>
      </c>
      <c r="D4119" s="29">
        <f t="shared" si="64"/>
        <v>45459</v>
      </c>
    </row>
    <row r="4120" spans="1:4" x14ac:dyDescent="0.25">
      <c r="A4120" s="26" t="s">
        <v>89</v>
      </c>
      <c r="B4120" s="27" t="s">
        <v>85</v>
      </c>
      <c r="C4120" s="28">
        <v>183.17198933939025</v>
      </c>
      <c r="D4120" s="29">
        <f t="shared" si="64"/>
        <v>45460</v>
      </c>
    </row>
    <row r="4121" spans="1:4" x14ac:dyDescent="0.25">
      <c r="A4121" s="26" t="s">
        <v>84</v>
      </c>
      <c r="B4121" s="27" t="s">
        <v>85</v>
      </c>
      <c r="C4121" s="28">
        <v>56.993222427603207</v>
      </c>
      <c r="D4121" s="29">
        <f t="shared" si="64"/>
        <v>45461</v>
      </c>
    </row>
    <row r="4122" spans="1:4" x14ac:dyDescent="0.25">
      <c r="A4122" s="26" t="s">
        <v>84</v>
      </c>
      <c r="B4122" s="27" t="s">
        <v>85</v>
      </c>
      <c r="C4122" s="28">
        <v>427.48783117683303</v>
      </c>
      <c r="D4122" s="29">
        <f t="shared" si="64"/>
        <v>45462</v>
      </c>
    </row>
    <row r="4123" spans="1:4" x14ac:dyDescent="0.25">
      <c r="A4123" s="26" t="s">
        <v>84</v>
      </c>
      <c r="B4123" s="27" t="s">
        <v>85</v>
      </c>
      <c r="C4123" s="28">
        <v>154.03573629081947</v>
      </c>
      <c r="D4123" s="29">
        <f t="shared" si="64"/>
        <v>45463</v>
      </c>
    </row>
    <row r="4124" spans="1:4" x14ac:dyDescent="0.25">
      <c r="A4124" s="26" t="s">
        <v>84</v>
      </c>
      <c r="B4124" s="27" t="s">
        <v>85</v>
      </c>
      <c r="C4124" s="28">
        <v>693.16081330868769</v>
      </c>
      <c r="D4124" s="29">
        <f t="shared" si="64"/>
        <v>45464</v>
      </c>
    </row>
    <row r="4125" spans="1:4" x14ac:dyDescent="0.25">
      <c r="A4125" s="26" t="s">
        <v>91</v>
      </c>
      <c r="B4125" s="27" t="s">
        <v>85</v>
      </c>
      <c r="C4125" s="28">
        <v>48.50319290669362</v>
      </c>
      <c r="D4125" s="29">
        <f t="shared" si="64"/>
        <v>45465</v>
      </c>
    </row>
    <row r="4126" spans="1:4" x14ac:dyDescent="0.25">
      <c r="A4126" s="26" t="s">
        <v>91</v>
      </c>
      <c r="B4126" s="27" t="s">
        <v>88</v>
      </c>
      <c r="C4126" s="28">
        <v>65.178425941013529</v>
      </c>
      <c r="D4126" s="29">
        <f t="shared" si="64"/>
        <v>45466</v>
      </c>
    </row>
    <row r="4127" spans="1:4" x14ac:dyDescent="0.25">
      <c r="A4127" s="26" t="s">
        <v>84</v>
      </c>
      <c r="B4127" s="27" t="s">
        <v>85</v>
      </c>
      <c r="C4127" s="28">
        <v>103.41261633919338</v>
      </c>
      <c r="D4127" s="29">
        <f t="shared" si="64"/>
        <v>45467</v>
      </c>
    </row>
    <row r="4128" spans="1:4" x14ac:dyDescent="0.25">
      <c r="A4128" s="26" t="s">
        <v>86</v>
      </c>
      <c r="B4128" s="27" t="s">
        <v>85</v>
      </c>
      <c r="C4128" s="28">
        <v>266</v>
      </c>
      <c r="D4128" s="29">
        <f t="shared" si="64"/>
        <v>45468</v>
      </c>
    </row>
    <row r="4129" spans="1:4" x14ac:dyDescent="0.25">
      <c r="A4129" s="26" t="s">
        <v>91</v>
      </c>
      <c r="B4129" s="27" t="s">
        <v>85</v>
      </c>
      <c r="C4129" s="28">
        <v>37.850875178021781</v>
      </c>
      <c r="D4129" s="29">
        <f t="shared" si="64"/>
        <v>45469</v>
      </c>
    </row>
    <row r="4130" spans="1:4" x14ac:dyDescent="0.25">
      <c r="A4130" s="26" t="s">
        <v>87</v>
      </c>
      <c r="B4130" s="27" t="s">
        <v>88</v>
      </c>
      <c r="C4130" s="28">
        <v>13.59954622802042</v>
      </c>
      <c r="D4130" s="29">
        <f t="shared" si="64"/>
        <v>45470</v>
      </c>
    </row>
    <row r="4131" spans="1:4" x14ac:dyDescent="0.25">
      <c r="A4131" s="26" t="s">
        <v>84</v>
      </c>
      <c r="B4131" s="27" t="s">
        <v>88</v>
      </c>
      <c r="C4131" s="28">
        <v>154.03573629081947</v>
      </c>
      <c r="D4131" s="29">
        <f t="shared" si="64"/>
        <v>45471</v>
      </c>
    </row>
    <row r="4132" spans="1:4" x14ac:dyDescent="0.25">
      <c r="A4132" s="26" t="s">
        <v>84</v>
      </c>
      <c r="B4132" s="27" t="s">
        <v>88</v>
      </c>
      <c r="C4132" s="28">
        <v>154.03573629081947</v>
      </c>
      <c r="D4132" s="29">
        <f t="shared" si="64"/>
        <v>45472</v>
      </c>
    </row>
    <row r="4133" spans="1:4" x14ac:dyDescent="0.25">
      <c r="A4133" s="26" t="s">
        <v>84</v>
      </c>
      <c r="B4133" s="27" t="s">
        <v>85</v>
      </c>
      <c r="C4133" s="28">
        <v>7.4429355157837938</v>
      </c>
      <c r="D4133" s="29">
        <f t="shared" si="64"/>
        <v>45473</v>
      </c>
    </row>
    <row r="4134" spans="1:4" x14ac:dyDescent="0.25">
      <c r="A4134" s="26" t="s">
        <v>86</v>
      </c>
      <c r="B4134" s="27" t="s">
        <v>85</v>
      </c>
      <c r="C4134" s="28">
        <v>8.5978835978835981</v>
      </c>
      <c r="D4134" s="29">
        <f t="shared" si="64"/>
        <v>45474</v>
      </c>
    </row>
    <row r="4135" spans="1:4" x14ac:dyDescent="0.25">
      <c r="A4135" s="26" t="s">
        <v>84</v>
      </c>
      <c r="B4135" s="27" t="s">
        <v>90</v>
      </c>
      <c r="C4135" s="28">
        <v>27.576697690451567</v>
      </c>
      <c r="D4135" s="29">
        <f t="shared" si="64"/>
        <v>45475</v>
      </c>
    </row>
    <row r="4136" spans="1:4" x14ac:dyDescent="0.25">
      <c r="A4136" s="26" t="s">
        <v>84</v>
      </c>
      <c r="B4136" s="27" t="s">
        <v>85</v>
      </c>
      <c r="C4136" s="28">
        <v>68.941744226128904</v>
      </c>
      <c r="D4136" s="29">
        <f t="shared" si="64"/>
        <v>45476</v>
      </c>
    </row>
    <row r="4137" spans="1:4" x14ac:dyDescent="0.25">
      <c r="A4137" s="26" t="s">
        <v>89</v>
      </c>
      <c r="B4137" s="27" t="s">
        <v>90</v>
      </c>
      <c r="C4137" s="28">
        <v>45.792997334847563</v>
      </c>
      <c r="D4137" s="29">
        <f t="shared" si="64"/>
        <v>45477</v>
      </c>
    </row>
    <row r="4138" spans="1:4" x14ac:dyDescent="0.25">
      <c r="A4138" s="26" t="s">
        <v>84</v>
      </c>
      <c r="B4138" s="27" t="s">
        <v>85</v>
      </c>
      <c r="C4138" s="28">
        <v>48.259220958290243</v>
      </c>
      <c r="D4138" s="29">
        <f t="shared" si="64"/>
        <v>45478</v>
      </c>
    </row>
    <row r="4139" spans="1:4" x14ac:dyDescent="0.25">
      <c r="A4139" s="26" t="s">
        <v>84</v>
      </c>
      <c r="B4139" s="27" t="s">
        <v>88</v>
      </c>
      <c r="C4139" s="28">
        <v>68.941744226128904</v>
      </c>
      <c r="D4139" s="29">
        <f t="shared" si="64"/>
        <v>45479</v>
      </c>
    </row>
    <row r="4140" spans="1:4" x14ac:dyDescent="0.25">
      <c r="A4140" s="26" t="s">
        <v>86</v>
      </c>
      <c r="B4140" s="27" t="s">
        <v>88</v>
      </c>
      <c r="C4140" s="28">
        <v>22.045855379188712</v>
      </c>
      <c r="D4140" s="29">
        <f t="shared" si="64"/>
        <v>45480</v>
      </c>
    </row>
    <row r="4141" spans="1:4" x14ac:dyDescent="0.25">
      <c r="A4141" s="26" t="s">
        <v>86</v>
      </c>
      <c r="B4141" s="27" t="s">
        <v>85</v>
      </c>
      <c r="C4141" s="28">
        <v>1410.9347442680776</v>
      </c>
      <c r="D4141" s="29">
        <f t="shared" si="64"/>
        <v>45481</v>
      </c>
    </row>
    <row r="4142" spans="1:4" x14ac:dyDescent="0.25">
      <c r="A4142" s="26" t="s">
        <v>86</v>
      </c>
      <c r="B4142" s="27" t="s">
        <v>88</v>
      </c>
      <c r="C4142" s="28">
        <v>661.37566137566137</v>
      </c>
      <c r="D4142" s="29">
        <f t="shared" si="64"/>
        <v>45482</v>
      </c>
    </row>
    <row r="4143" spans="1:4" x14ac:dyDescent="0.25">
      <c r="A4143" s="26" t="s">
        <v>91</v>
      </c>
      <c r="B4143" s="27" t="s">
        <v>90</v>
      </c>
      <c r="C4143" s="28">
        <v>30</v>
      </c>
      <c r="D4143" s="29">
        <f t="shared" si="64"/>
        <v>45483</v>
      </c>
    </row>
    <row r="4144" spans="1:4" x14ac:dyDescent="0.25">
      <c r="A4144" s="26" t="s">
        <v>86</v>
      </c>
      <c r="B4144" s="27" t="s">
        <v>88</v>
      </c>
      <c r="C4144" s="28">
        <v>66.137566137566139</v>
      </c>
      <c r="D4144" s="29">
        <f t="shared" si="64"/>
        <v>45484</v>
      </c>
    </row>
    <row r="4145" spans="1:4" x14ac:dyDescent="0.25">
      <c r="A4145" s="26" t="s">
        <v>86</v>
      </c>
      <c r="B4145" s="27" t="s">
        <v>88</v>
      </c>
      <c r="C4145" s="28">
        <v>66.137566137566139</v>
      </c>
      <c r="D4145" s="29">
        <f t="shared" si="64"/>
        <v>45485</v>
      </c>
    </row>
    <row r="4146" spans="1:4" x14ac:dyDescent="0.25">
      <c r="A4146" s="26" t="s">
        <v>86</v>
      </c>
      <c r="B4146" s="27" t="s">
        <v>85</v>
      </c>
      <c r="C4146" s="28">
        <v>110.22927689594357</v>
      </c>
      <c r="D4146" s="29">
        <f t="shared" si="64"/>
        <v>45486</v>
      </c>
    </row>
    <row r="4147" spans="1:4" x14ac:dyDescent="0.25">
      <c r="A4147" s="26" t="s">
        <v>86</v>
      </c>
      <c r="B4147" s="27" t="s">
        <v>88</v>
      </c>
      <c r="C4147" s="28">
        <v>66.137566137566139</v>
      </c>
      <c r="D4147" s="29">
        <f t="shared" si="64"/>
        <v>45487</v>
      </c>
    </row>
    <row r="4148" spans="1:4" x14ac:dyDescent="0.25">
      <c r="A4148" s="26" t="s">
        <v>86</v>
      </c>
      <c r="B4148" s="27" t="s">
        <v>88</v>
      </c>
      <c r="C4148" s="28">
        <v>66.137566137566139</v>
      </c>
      <c r="D4148" s="29">
        <f t="shared" si="64"/>
        <v>45488</v>
      </c>
    </row>
    <row r="4149" spans="1:4" x14ac:dyDescent="0.25">
      <c r="A4149" s="26" t="s">
        <v>86</v>
      </c>
      <c r="B4149" s="27" t="s">
        <v>88</v>
      </c>
      <c r="C4149" s="28">
        <v>66.137566137566139</v>
      </c>
      <c r="D4149" s="29">
        <f t="shared" si="64"/>
        <v>45489</v>
      </c>
    </row>
    <row r="4150" spans="1:4" x14ac:dyDescent="0.25">
      <c r="A4150" s="26" t="s">
        <v>86</v>
      </c>
      <c r="B4150" s="27" t="s">
        <v>88</v>
      </c>
      <c r="C4150" s="28">
        <v>66.137566137566139</v>
      </c>
      <c r="D4150" s="29">
        <f t="shared" si="64"/>
        <v>45490</v>
      </c>
    </row>
    <row r="4151" spans="1:4" x14ac:dyDescent="0.25">
      <c r="A4151" s="26" t="s">
        <v>86</v>
      </c>
      <c r="B4151" s="27" t="s">
        <v>88</v>
      </c>
      <c r="C4151" s="28">
        <v>66.137566137566139</v>
      </c>
      <c r="D4151" s="29">
        <f t="shared" si="64"/>
        <v>45491</v>
      </c>
    </row>
    <row r="4152" spans="1:4" x14ac:dyDescent="0.25">
      <c r="A4152" s="26" t="s">
        <v>84</v>
      </c>
      <c r="B4152" s="27" t="s">
        <v>90</v>
      </c>
      <c r="C4152" s="28">
        <v>269.99229821318545</v>
      </c>
      <c r="D4152" s="29">
        <f t="shared" si="64"/>
        <v>45492</v>
      </c>
    </row>
    <row r="4153" spans="1:4" x14ac:dyDescent="0.25">
      <c r="A4153" s="26" t="s">
        <v>84</v>
      </c>
      <c r="B4153" s="27" t="s">
        <v>88</v>
      </c>
      <c r="C4153" s="28">
        <v>100</v>
      </c>
      <c r="D4153" s="29">
        <f t="shared" si="64"/>
        <v>45493</v>
      </c>
    </row>
    <row r="4154" spans="1:4" x14ac:dyDescent="0.25">
      <c r="A4154" s="26" t="s">
        <v>86</v>
      </c>
      <c r="B4154" s="27" t="s">
        <v>85</v>
      </c>
      <c r="C4154" s="28">
        <v>36.0810405643739</v>
      </c>
      <c r="D4154" s="29">
        <f t="shared" si="64"/>
        <v>45494</v>
      </c>
    </row>
    <row r="4155" spans="1:4" x14ac:dyDescent="0.25">
      <c r="A4155" s="26" t="s">
        <v>84</v>
      </c>
      <c r="B4155" s="27" t="s">
        <v>88</v>
      </c>
      <c r="C4155" s="28">
        <v>80</v>
      </c>
      <c r="D4155" s="29">
        <f t="shared" si="64"/>
        <v>45495</v>
      </c>
    </row>
    <row r="4156" spans="1:4" x14ac:dyDescent="0.25">
      <c r="A4156" s="26" t="s">
        <v>91</v>
      </c>
      <c r="B4156" s="27" t="s">
        <v>93</v>
      </c>
      <c r="C4156" s="28">
        <v>100</v>
      </c>
      <c r="D4156" s="29">
        <f t="shared" si="64"/>
        <v>45496</v>
      </c>
    </row>
    <row r="4157" spans="1:4" x14ac:dyDescent="0.25">
      <c r="A4157" s="26" t="s">
        <v>86</v>
      </c>
      <c r="B4157" s="27" t="s">
        <v>85</v>
      </c>
      <c r="C4157" s="28">
        <v>110.22927689594357</v>
      </c>
      <c r="D4157" s="29">
        <f t="shared" si="64"/>
        <v>45497</v>
      </c>
    </row>
    <row r="4158" spans="1:4" x14ac:dyDescent="0.25">
      <c r="A4158" s="26" t="s">
        <v>86</v>
      </c>
      <c r="B4158" s="27" t="s">
        <v>88</v>
      </c>
      <c r="C4158" s="28">
        <v>220.45855379188714</v>
      </c>
      <c r="D4158" s="29">
        <f t="shared" si="64"/>
        <v>45498</v>
      </c>
    </row>
    <row r="4159" spans="1:4" x14ac:dyDescent="0.25">
      <c r="A4159" s="26" t="s">
        <v>84</v>
      </c>
      <c r="B4159" s="27" t="s">
        <v>85</v>
      </c>
      <c r="C4159" s="28">
        <v>12.848020762401553</v>
      </c>
      <c r="D4159" s="29">
        <f t="shared" si="64"/>
        <v>45499</v>
      </c>
    </row>
    <row r="4160" spans="1:4" x14ac:dyDescent="0.25">
      <c r="A4160" s="26" t="s">
        <v>86</v>
      </c>
      <c r="B4160" s="27" t="s">
        <v>85</v>
      </c>
      <c r="C4160" s="28">
        <v>77.160493827160494</v>
      </c>
      <c r="D4160" s="29">
        <f t="shared" si="64"/>
        <v>45500</v>
      </c>
    </row>
    <row r="4161" spans="1:4" x14ac:dyDescent="0.25">
      <c r="A4161" s="26" t="s">
        <v>91</v>
      </c>
      <c r="B4161" s="27" t="s">
        <v>88</v>
      </c>
      <c r="C4161" s="28">
        <v>6.8939221117810012</v>
      </c>
      <c r="D4161" s="29">
        <f t="shared" si="64"/>
        <v>45501</v>
      </c>
    </row>
    <row r="4162" spans="1:4" x14ac:dyDescent="0.25">
      <c r="A4162" s="26" t="s">
        <v>91</v>
      </c>
      <c r="B4162" s="27" t="s">
        <v>88</v>
      </c>
      <c r="C4162" s="28">
        <v>379.14290369887567</v>
      </c>
      <c r="D4162" s="29">
        <f t="shared" si="64"/>
        <v>45502</v>
      </c>
    </row>
    <row r="4163" spans="1:4" x14ac:dyDescent="0.25">
      <c r="A4163" s="26" t="s">
        <v>91</v>
      </c>
      <c r="B4163" s="27" t="s">
        <v>88</v>
      </c>
      <c r="C4163" s="28">
        <v>6.8939221117810012</v>
      </c>
      <c r="D4163" s="29">
        <f t="shared" si="64"/>
        <v>45503</v>
      </c>
    </row>
    <row r="4164" spans="1:4" x14ac:dyDescent="0.25">
      <c r="A4164" s="26" t="s">
        <v>84</v>
      </c>
      <c r="B4164" s="27" t="s">
        <v>85</v>
      </c>
      <c r="C4164" s="28">
        <v>17.993795243019648</v>
      </c>
      <c r="D4164" s="29">
        <f t="shared" ref="D4164:D4227" si="65">D4163+1</f>
        <v>45504</v>
      </c>
    </row>
    <row r="4165" spans="1:4" x14ac:dyDescent="0.25">
      <c r="A4165" s="26" t="s">
        <v>84</v>
      </c>
      <c r="B4165" s="27" t="s">
        <v>85</v>
      </c>
      <c r="C4165" s="28">
        <v>34.470872113064452</v>
      </c>
      <c r="D4165" s="29">
        <f t="shared" si="65"/>
        <v>45505</v>
      </c>
    </row>
    <row r="4166" spans="1:4" x14ac:dyDescent="0.25">
      <c r="A4166" s="26" t="s">
        <v>84</v>
      </c>
      <c r="B4166" s="27" t="s">
        <v>92</v>
      </c>
      <c r="C4166" s="28">
        <v>689.41744226128924</v>
      </c>
      <c r="D4166" s="29">
        <f t="shared" si="65"/>
        <v>45506</v>
      </c>
    </row>
    <row r="4167" spans="1:4" x14ac:dyDescent="0.25">
      <c r="A4167" s="26" t="s">
        <v>84</v>
      </c>
      <c r="B4167" s="27" t="s">
        <v>85</v>
      </c>
      <c r="C4167" s="28">
        <v>5.2395725611857982</v>
      </c>
      <c r="D4167" s="29">
        <f t="shared" si="65"/>
        <v>45507</v>
      </c>
    </row>
    <row r="4168" spans="1:4" x14ac:dyDescent="0.25">
      <c r="A4168" s="26" t="s">
        <v>87</v>
      </c>
      <c r="B4168" s="27" t="s">
        <v>85</v>
      </c>
      <c r="C4168" s="28">
        <v>7.4128984432913265</v>
      </c>
      <c r="D4168" s="29">
        <f t="shared" si="65"/>
        <v>45508</v>
      </c>
    </row>
    <row r="4169" spans="1:4" x14ac:dyDescent="0.25">
      <c r="A4169" s="26" t="s">
        <v>86</v>
      </c>
      <c r="B4169" s="27" t="s">
        <v>85</v>
      </c>
      <c r="C4169" s="28">
        <v>11.022927689594356</v>
      </c>
      <c r="D4169" s="29">
        <f t="shared" si="65"/>
        <v>45509</v>
      </c>
    </row>
    <row r="4170" spans="1:4" x14ac:dyDescent="0.25">
      <c r="A4170" s="26" t="s">
        <v>86</v>
      </c>
      <c r="B4170" s="27" t="s">
        <v>85</v>
      </c>
      <c r="C4170" s="28">
        <v>35.273368606701936</v>
      </c>
      <c r="D4170" s="29">
        <f t="shared" si="65"/>
        <v>45510</v>
      </c>
    </row>
    <row r="4171" spans="1:4" x14ac:dyDescent="0.25">
      <c r="A4171" s="26" t="s">
        <v>84</v>
      </c>
      <c r="B4171" s="27" t="s">
        <v>88</v>
      </c>
      <c r="C4171" s="28">
        <v>15.403573629081947</v>
      </c>
      <c r="D4171" s="29">
        <f t="shared" si="65"/>
        <v>45511</v>
      </c>
    </row>
    <row r="4172" spans="1:4" x14ac:dyDescent="0.25">
      <c r="A4172" s="26" t="s">
        <v>89</v>
      </c>
      <c r="B4172" s="27" t="s">
        <v>90</v>
      </c>
      <c r="C4172" s="28">
        <v>9.1585994669695125</v>
      </c>
      <c r="D4172" s="29">
        <f t="shared" si="65"/>
        <v>45512</v>
      </c>
    </row>
    <row r="4173" spans="1:4" x14ac:dyDescent="0.25">
      <c r="A4173" s="26" t="s">
        <v>89</v>
      </c>
      <c r="B4173" s="27" t="s">
        <v>90</v>
      </c>
      <c r="C4173" s="28">
        <v>45.792997334847563</v>
      </c>
      <c r="D4173" s="29">
        <f t="shared" si="65"/>
        <v>45513</v>
      </c>
    </row>
    <row r="4174" spans="1:4" x14ac:dyDescent="0.25">
      <c r="A4174" s="26" t="s">
        <v>89</v>
      </c>
      <c r="B4174" s="27" t="s">
        <v>85</v>
      </c>
      <c r="C4174" s="28">
        <v>45.792997334847563</v>
      </c>
      <c r="D4174" s="29">
        <f t="shared" si="65"/>
        <v>45514</v>
      </c>
    </row>
    <row r="4175" spans="1:4" x14ac:dyDescent="0.25">
      <c r="A4175" s="26" t="s">
        <v>89</v>
      </c>
      <c r="B4175" s="27" t="s">
        <v>90</v>
      </c>
      <c r="C4175" s="28">
        <v>109.90319360363415</v>
      </c>
      <c r="D4175" s="29">
        <f t="shared" si="65"/>
        <v>45515</v>
      </c>
    </row>
    <row r="4176" spans="1:4" x14ac:dyDescent="0.25">
      <c r="A4176" s="26" t="s">
        <v>84</v>
      </c>
      <c r="B4176" s="27" t="s">
        <v>88</v>
      </c>
      <c r="C4176" s="28">
        <v>80</v>
      </c>
      <c r="D4176" s="29">
        <f t="shared" si="65"/>
        <v>45516</v>
      </c>
    </row>
    <row r="4177" spans="1:4" x14ac:dyDescent="0.25">
      <c r="A4177" s="26" t="s">
        <v>89</v>
      </c>
      <c r="B4177" s="27" t="s">
        <v>85</v>
      </c>
      <c r="C4177" s="28">
        <v>91.585994669695125</v>
      </c>
      <c r="D4177" s="29">
        <f t="shared" si="65"/>
        <v>45517</v>
      </c>
    </row>
    <row r="4178" spans="1:4" x14ac:dyDescent="0.25">
      <c r="A4178" s="26" t="s">
        <v>89</v>
      </c>
      <c r="B4178" s="27" t="s">
        <v>85</v>
      </c>
      <c r="C4178" s="28">
        <v>183.17198933939025</v>
      </c>
      <c r="D4178" s="29">
        <f t="shared" si="65"/>
        <v>45518</v>
      </c>
    </row>
    <row r="4179" spans="1:4" x14ac:dyDescent="0.25">
      <c r="A4179" s="26" t="s">
        <v>89</v>
      </c>
      <c r="B4179" s="27" t="s">
        <v>85</v>
      </c>
      <c r="C4179" s="28">
        <v>45.792997334847563</v>
      </c>
      <c r="D4179" s="29">
        <f t="shared" si="65"/>
        <v>45519</v>
      </c>
    </row>
    <row r="4180" spans="1:4" x14ac:dyDescent="0.25">
      <c r="A4180" s="26" t="s">
        <v>87</v>
      </c>
      <c r="B4180" s="27" t="s">
        <v>85</v>
      </c>
      <c r="C4180" s="28">
        <v>79.026792332945035</v>
      </c>
      <c r="D4180" s="29">
        <f t="shared" si="65"/>
        <v>45520</v>
      </c>
    </row>
    <row r="4181" spans="1:4" x14ac:dyDescent="0.25">
      <c r="A4181" s="26" t="s">
        <v>87</v>
      </c>
      <c r="B4181" s="27" t="s">
        <v>85</v>
      </c>
      <c r="C4181" s="28">
        <v>52.949274594938046</v>
      </c>
      <c r="D4181" s="29">
        <f t="shared" si="65"/>
        <v>45521</v>
      </c>
    </row>
    <row r="4182" spans="1:4" x14ac:dyDescent="0.25">
      <c r="A4182" s="26" t="s">
        <v>87</v>
      </c>
      <c r="B4182" s="27" t="s">
        <v>85</v>
      </c>
      <c r="C4182" s="28">
        <v>7.4128984432913265</v>
      </c>
      <c r="D4182" s="29">
        <f t="shared" si="65"/>
        <v>45522</v>
      </c>
    </row>
    <row r="4183" spans="1:4" x14ac:dyDescent="0.25">
      <c r="A4183" s="26" t="s">
        <v>84</v>
      </c>
      <c r="B4183" s="27" t="s">
        <v>90</v>
      </c>
      <c r="C4183" s="28">
        <v>64</v>
      </c>
      <c r="D4183" s="29">
        <f t="shared" si="65"/>
        <v>45523</v>
      </c>
    </row>
    <row r="4184" spans="1:4" x14ac:dyDescent="0.25">
      <c r="A4184" s="26" t="s">
        <v>86</v>
      </c>
      <c r="B4184" s="27" t="s">
        <v>88</v>
      </c>
      <c r="C4184" s="28">
        <v>66.137566137566139</v>
      </c>
      <c r="D4184" s="29">
        <f t="shared" si="65"/>
        <v>45524</v>
      </c>
    </row>
    <row r="4185" spans="1:4" x14ac:dyDescent="0.25">
      <c r="A4185" s="26" t="s">
        <v>86</v>
      </c>
      <c r="B4185" s="27" t="s">
        <v>88</v>
      </c>
      <c r="C4185" s="28">
        <v>66.137566137566139</v>
      </c>
      <c r="D4185" s="29">
        <f t="shared" si="65"/>
        <v>45525</v>
      </c>
    </row>
    <row r="4186" spans="1:4" x14ac:dyDescent="0.25">
      <c r="A4186" s="26" t="s">
        <v>86</v>
      </c>
      <c r="B4186" s="27" t="s">
        <v>88</v>
      </c>
      <c r="C4186" s="28">
        <v>66.137566137566139</v>
      </c>
      <c r="D4186" s="29">
        <f t="shared" si="65"/>
        <v>45526</v>
      </c>
    </row>
    <row r="4187" spans="1:4" x14ac:dyDescent="0.25">
      <c r="A4187" s="26" t="s">
        <v>86</v>
      </c>
      <c r="B4187" s="27" t="s">
        <v>85</v>
      </c>
      <c r="C4187" s="28">
        <v>110.22927689594357</v>
      </c>
      <c r="D4187" s="29">
        <f t="shared" si="65"/>
        <v>45527</v>
      </c>
    </row>
    <row r="4188" spans="1:4" x14ac:dyDescent="0.25">
      <c r="A4188" s="26" t="s">
        <v>86</v>
      </c>
      <c r="B4188" s="27" t="s">
        <v>88</v>
      </c>
      <c r="C4188" s="28">
        <v>66.137566137566139</v>
      </c>
      <c r="D4188" s="29">
        <f t="shared" si="65"/>
        <v>45528</v>
      </c>
    </row>
    <row r="4189" spans="1:4" x14ac:dyDescent="0.25">
      <c r="A4189" s="26" t="s">
        <v>84</v>
      </c>
      <c r="B4189" s="27" t="s">
        <v>85</v>
      </c>
      <c r="C4189" s="28">
        <v>385.44062287204662</v>
      </c>
      <c r="D4189" s="29">
        <f t="shared" si="65"/>
        <v>45529</v>
      </c>
    </row>
    <row r="4190" spans="1:4" x14ac:dyDescent="0.25">
      <c r="A4190" s="26" t="s">
        <v>86</v>
      </c>
      <c r="B4190" s="27" t="s">
        <v>88</v>
      </c>
      <c r="C4190" s="28">
        <v>55.114638447971785</v>
      </c>
      <c r="D4190" s="29">
        <f t="shared" si="65"/>
        <v>45530</v>
      </c>
    </row>
    <row r="4191" spans="1:4" x14ac:dyDescent="0.25">
      <c r="A4191" s="26" t="s">
        <v>87</v>
      </c>
      <c r="B4191" s="27" t="s">
        <v>88</v>
      </c>
      <c r="C4191" s="28">
        <v>40.515355319666149</v>
      </c>
      <c r="D4191" s="29">
        <f t="shared" si="65"/>
        <v>45531</v>
      </c>
    </row>
    <row r="4192" spans="1:4" x14ac:dyDescent="0.25">
      <c r="A4192" s="26" t="s">
        <v>86</v>
      </c>
      <c r="B4192" s="27" t="s">
        <v>88</v>
      </c>
      <c r="C4192" s="28">
        <v>88.183421516754848</v>
      </c>
      <c r="D4192" s="29">
        <f t="shared" si="65"/>
        <v>45532</v>
      </c>
    </row>
    <row r="4193" spans="1:4" x14ac:dyDescent="0.25">
      <c r="A4193" s="26" t="s">
        <v>86</v>
      </c>
      <c r="B4193" s="27" t="s">
        <v>90</v>
      </c>
      <c r="C4193" s="28">
        <v>55.114638447971785</v>
      </c>
      <c r="D4193" s="29">
        <f t="shared" si="65"/>
        <v>45533</v>
      </c>
    </row>
    <row r="4194" spans="1:4" x14ac:dyDescent="0.25">
      <c r="A4194" s="26" t="s">
        <v>84</v>
      </c>
      <c r="B4194" s="27" t="s">
        <v>88</v>
      </c>
      <c r="C4194" s="28">
        <v>167.02426991122019</v>
      </c>
      <c r="D4194" s="29">
        <f t="shared" si="65"/>
        <v>45534</v>
      </c>
    </row>
    <row r="4195" spans="1:4" x14ac:dyDescent="0.25">
      <c r="A4195" s="26" t="s">
        <v>91</v>
      </c>
      <c r="B4195" s="27" t="s">
        <v>85</v>
      </c>
      <c r="C4195" s="28">
        <v>164.52022611659876</v>
      </c>
      <c r="D4195" s="29">
        <f t="shared" si="65"/>
        <v>45535</v>
      </c>
    </row>
    <row r="4196" spans="1:4" x14ac:dyDescent="0.25">
      <c r="A4196" s="26" t="s">
        <v>84</v>
      </c>
      <c r="B4196" s="27" t="s">
        <v>85</v>
      </c>
      <c r="C4196" s="28">
        <v>69.241581334395434</v>
      </c>
      <c r="D4196" s="29">
        <f t="shared" si="65"/>
        <v>45536</v>
      </c>
    </row>
    <row r="4197" spans="1:4" x14ac:dyDescent="0.25">
      <c r="A4197" s="26" t="s">
        <v>86</v>
      </c>
      <c r="B4197" s="27" t="s">
        <v>88</v>
      </c>
      <c r="C4197" s="28">
        <v>77.160493827160494</v>
      </c>
      <c r="D4197" s="29">
        <f t="shared" si="65"/>
        <v>45537</v>
      </c>
    </row>
    <row r="4198" spans="1:4" x14ac:dyDescent="0.25">
      <c r="A4198" s="26" t="s">
        <v>86</v>
      </c>
      <c r="B4198" s="27" t="s">
        <v>85</v>
      </c>
      <c r="C4198" s="28">
        <v>44.091710758377424</v>
      </c>
      <c r="D4198" s="29">
        <f t="shared" si="65"/>
        <v>45538</v>
      </c>
    </row>
    <row r="4199" spans="1:4" x14ac:dyDescent="0.25">
      <c r="A4199" s="26" t="s">
        <v>84</v>
      </c>
      <c r="B4199" s="27" t="s">
        <v>85</v>
      </c>
      <c r="C4199" s="28">
        <v>41.365046535677351</v>
      </c>
      <c r="D4199" s="29">
        <f t="shared" si="65"/>
        <v>45539</v>
      </c>
    </row>
    <row r="4200" spans="1:4" x14ac:dyDescent="0.25">
      <c r="A4200" s="26" t="s">
        <v>84</v>
      </c>
      <c r="B4200" s="27" t="s">
        <v>88</v>
      </c>
      <c r="C4200" s="28">
        <v>344.70872113064462</v>
      </c>
      <c r="D4200" s="29">
        <f t="shared" si="65"/>
        <v>45540</v>
      </c>
    </row>
    <row r="4201" spans="1:4" x14ac:dyDescent="0.25">
      <c r="A4201" s="26" t="s">
        <v>86</v>
      </c>
      <c r="B4201" s="27" t="s">
        <v>85</v>
      </c>
      <c r="C4201" s="28">
        <v>165.34391534391534</v>
      </c>
      <c r="D4201" s="29">
        <f t="shared" si="65"/>
        <v>45541</v>
      </c>
    </row>
    <row r="4202" spans="1:4" x14ac:dyDescent="0.25">
      <c r="A4202" s="26" t="s">
        <v>84</v>
      </c>
      <c r="B4202" s="27" t="s">
        <v>85</v>
      </c>
      <c r="C4202" s="28">
        <v>61.614294516327789</v>
      </c>
      <c r="D4202" s="29">
        <f t="shared" si="65"/>
        <v>45542</v>
      </c>
    </row>
    <row r="4203" spans="1:4" x14ac:dyDescent="0.25">
      <c r="A4203" s="26" t="s">
        <v>84</v>
      </c>
      <c r="B4203" s="27" t="s">
        <v>88</v>
      </c>
      <c r="C4203" s="28">
        <v>308.07147258163894</v>
      </c>
      <c r="D4203" s="29">
        <f t="shared" si="65"/>
        <v>45543</v>
      </c>
    </row>
    <row r="4204" spans="1:4" x14ac:dyDescent="0.25">
      <c r="A4204" s="26" t="s">
        <v>84</v>
      </c>
      <c r="B4204" s="27" t="s">
        <v>90</v>
      </c>
      <c r="C4204" s="28">
        <v>154.03573629081947</v>
      </c>
      <c r="D4204" s="29">
        <f t="shared" si="65"/>
        <v>45544</v>
      </c>
    </row>
    <row r="4205" spans="1:4" x14ac:dyDescent="0.25">
      <c r="A4205" s="26" t="s">
        <v>84</v>
      </c>
      <c r="B4205" s="27" t="s">
        <v>88</v>
      </c>
      <c r="C4205" s="28">
        <v>194.64751455038353</v>
      </c>
      <c r="D4205" s="29">
        <f t="shared" si="65"/>
        <v>45545</v>
      </c>
    </row>
    <row r="4206" spans="1:4" x14ac:dyDescent="0.25">
      <c r="A4206" s="26" t="s">
        <v>84</v>
      </c>
      <c r="B4206" s="27" t="s">
        <v>88</v>
      </c>
      <c r="C4206" s="28">
        <v>123.22858903265558</v>
      </c>
      <c r="D4206" s="29">
        <f t="shared" si="65"/>
        <v>45546</v>
      </c>
    </row>
    <row r="4207" spans="1:4" x14ac:dyDescent="0.25">
      <c r="A4207" s="26" t="s">
        <v>91</v>
      </c>
      <c r="B4207" s="27" t="s">
        <v>88</v>
      </c>
      <c r="C4207" s="28">
        <v>18.957145184943784</v>
      </c>
      <c r="D4207" s="29">
        <f t="shared" si="65"/>
        <v>45547</v>
      </c>
    </row>
    <row r="4208" spans="1:4" x14ac:dyDescent="0.25">
      <c r="A4208" s="26" t="s">
        <v>86</v>
      </c>
      <c r="B4208" s="27" t="s">
        <v>85</v>
      </c>
      <c r="C4208" s="28">
        <v>391.73686067019401</v>
      </c>
      <c r="D4208" s="29">
        <f t="shared" si="65"/>
        <v>45548</v>
      </c>
    </row>
    <row r="4209" spans="1:4" x14ac:dyDescent="0.25">
      <c r="A4209" s="26" t="s">
        <v>86</v>
      </c>
      <c r="B4209" s="27" t="s">
        <v>88</v>
      </c>
      <c r="C4209" s="28">
        <v>33.06878306878307</v>
      </c>
      <c r="D4209" s="29">
        <f t="shared" si="65"/>
        <v>45549</v>
      </c>
    </row>
    <row r="4210" spans="1:4" x14ac:dyDescent="0.25">
      <c r="A4210" s="26" t="s">
        <v>84</v>
      </c>
      <c r="B4210" s="27" t="s">
        <v>88</v>
      </c>
      <c r="C4210" s="28">
        <v>435.61906962415281</v>
      </c>
      <c r="D4210" s="29">
        <f t="shared" si="65"/>
        <v>45550</v>
      </c>
    </row>
    <row r="4211" spans="1:4" x14ac:dyDescent="0.25">
      <c r="A4211" s="26" t="s">
        <v>86</v>
      </c>
      <c r="B4211" s="27" t="s">
        <v>85</v>
      </c>
      <c r="C4211" s="28">
        <v>220.45855379188714</v>
      </c>
      <c r="D4211" s="29">
        <f t="shared" si="65"/>
        <v>45551</v>
      </c>
    </row>
    <row r="4212" spans="1:4" x14ac:dyDescent="0.25">
      <c r="A4212" s="26" t="s">
        <v>86</v>
      </c>
      <c r="B4212" s="27" t="s">
        <v>85</v>
      </c>
      <c r="C4212" s="28">
        <v>1.8077601410934742E-5</v>
      </c>
      <c r="D4212" s="29">
        <f t="shared" si="65"/>
        <v>45552</v>
      </c>
    </row>
    <row r="4213" spans="1:4" x14ac:dyDescent="0.25">
      <c r="A4213" s="26" t="s">
        <v>91</v>
      </c>
      <c r="B4213" s="27" t="s">
        <v>85</v>
      </c>
      <c r="C4213" s="28">
        <v>107.93678474831697</v>
      </c>
      <c r="D4213" s="29">
        <f t="shared" si="65"/>
        <v>45553</v>
      </c>
    </row>
    <row r="4214" spans="1:4" x14ac:dyDescent="0.25">
      <c r="A4214" s="26" t="s">
        <v>87</v>
      </c>
      <c r="B4214" s="27" t="s">
        <v>85</v>
      </c>
      <c r="C4214" s="28">
        <v>105.89854918987609</v>
      </c>
      <c r="D4214" s="29">
        <f t="shared" si="65"/>
        <v>45554</v>
      </c>
    </row>
    <row r="4215" spans="1:4" x14ac:dyDescent="0.25">
      <c r="A4215" s="26" t="s">
        <v>86</v>
      </c>
      <c r="B4215" s="27" t="s">
        <v>90</v>
      </c>
      <c r="C4215" s="28">
        <v>176.3668430335097</v>
      </c>
      <c r="D4215" s="29">
        <f t="shared" si="65"/>
        <v>45555</v>
      </c>
    </row>
    <row r="4216" spans="1:4" x14ac:dyDescent="0.25">
      <c r="A4216" s="26" t="s">
        <v>86</v>
      </c>
      <c r="B4216" s="27" t="s">
        <v>90</v>
      </c>
      <c r="C4216" s="28">
        <v>220.45855379188714</v>
      </c>
      <c r="D4216" s="29">
        <f t="shared" si="65"/>
        <v>45556</v>
      </c>
    </row>
    <row r="4217" spans="1:4" x14ac:dyDescent="0.25">
      <c r="A4217" s="26" t="s">
        <v>86</v>
      </c>
      <c r="B4217" s="27" t="s">
        <v>90</v>
      </c>
      <c r="C4217" s="28">
        <v>154.32098765432099</v>
      </c>
      <c r="D4217" s="29">
        <f t="shared" si="65"/>
        <v>45557</v>
      </c>
    </row>
    <row r="4218" spans="1:4" x14ac:dyDescent="0.25">
      <c r="A4218" s="26" t="s">
        <v>86</v>
      </c>
      <c r="B4218" s="27" t="s">
        <v>90</v>
      </c>
      <c r="C4218" s="28">
        <v>154.32098765432099</v>
      </c>
      <c r="D4218" s="29">
        <f t="shared" si="65"/>
        <v>45558</v>
      </c>
    </row>
    <row r="4219" spans="1:4" x14ac:dyDescent="0.25">
      <c r="A4219" s="26" t="s">
        <v>86</v>
      </c>
      <c r="B4219" s="27" t="s">
        <v>90</v>
      </c>
      <c r="C4219" s="28">
        <v>154.32098765432099</v>
      </c>
      <c r="D4219" s="29">
        <f t="shared" si="65"/>
        <v>45559</v>
      </c>
    </row>
    <row r="4220" spans="1:4" x14ac:dyDescent="0.25">
      <c r="A4220" s="26" t="s">
        <v>86</v>
      </c>
      <c r="B4220" s="27" t="s">
        <v>85</v>
      </c>
      <c r="C4220" s="28">
        <v>46.957671957671955</v>
      </c>
      <c r="D4220" s="29">
        <f t="shared" si="65"/>
        <v>45560</v>
      </c>
    </row>
    <row r="4221" spans="1:4" x14ac:dyDescent="0.25">
      <c r="A4221" s="26" t="s">
        <v>86</v>
      </c>
      <c r="B4221" s="27" t="s">
        <v>88</v>
      </c>
      <c r="C4221" s="28">
        <v>0.88183421516754856</v>
      </c>
      <c r="D4221" s="29">
        <f t="shared" si="65"/>
        <v>45561</v>
      </c>
    </row>
    <row r="4222" spans="1:4" x14ac:dyDescent="0.25">
      <c r="A4222" s="26" t="s">
        <v>86</v>
      </c>
      <c r="B4222" s="27" t="s">
        <v>85</v>
      </c>
      <c r="C4222" s="28">
        <v>100</v>
      </c>
      <c r="D4222" s="29">
        <f t="shared" si="65"/>
        <v>45562</v>
      </c>
    </row>
    <row r="4223" spans="1:4" x14ac:dyDescent="0.25">
      <c r="A4223" s="26" t="s">
        <v>91</v>
      </c>
      <c r="B4223" s="27" t="s">
        <v>92</v>
      </c>
      <c r="C4223" s="28">
        <v>30</v>
      </c>
      <c r="D4223" s="29">
        <f t="shared" si="65"/>
        <v>45563</v>
      </c>
    </row>
    <row r="4224" spans="1:4" x14ac:dyDescent="0.25">
      <c r="A4224" s="26" t="s">
        <v>86</v>
      </c>
      <c r="B4224" s="27" t="s">
        <v>90</v>
      </c>
      <c r="C4224" s="28">
        <v>176.3668430335097</v>
      </c>
      <c r="D4224" s="29">
        <f t="shared" si="65"/>
        <v>45564</v>
      </c>
    </row>
    <row r="4225" spans="1:4" x14ac:dyDescent="0.25">
      <c r="A4225" s="26" t="s">
        <v>86</v>
      </c>
      <c r="B4225" s="27" t="s">
        <v>90</v>
      </c>
      <c r="C4225" s="28">
        <v>70.546737213403873</v>
      </c>
      <c r="D4225" s="29">
        <f t="shared" si="65"/>
        <v>45565</v>
      </c>
    </row>
    <row r="4226" spans="1:4" x14ac:dyDescent="0.25">
      <c r="A4226" s="26" t="s">
        <v>86</v>
      </c>
      <c r="B4226" s="27" t="s">
        <v>90</v>
      </c>
      <c r="C4226" s="28">
        <v>220.45855379188714</v>
      </c>
      <c r="D4226" s="29">
        <f t="shared" si="65"/>
        <v>45566</v>
      </c>
    </row>
    <row r="4227" spans="1:4" x14ac:dyDescent="0.25">
      <c r="A4227" s="26" t="s">
        <v>86</v>
      </c>
      <c r="B4227" s="27" t="s">
        <v>90</v>
      </c>
      <c r="C4227" s="28">
        <v>132.27513227513228</v>
      </c>
      <c r="D4227" s="29">
        <f t="shared" si="65"/>
        <v>45567</v>
      </c>
    </row>
    <row r="4228" spans="1:4" x14ac:dyDescent="0.25">
      <c r="A4228" s="26" t="s">
        <v>84</v>
      </c>
      <c r="B4228" s="27" t="s">
        <v>85</v>
      </c>
      <c r="C4228" s="28">
        <v>38.54406228720466</v>
      </c>
      <c r="D4228" s="29">
        <f t="shared" ref="D4228:D4291" si="66">D4227+1</f>
        <v>45568</v>
      </c>
    </row>
    <row r="4229" spans="1:4" x14ac:dyDescent="0.25">
      <c r="A4229" s="26" t="s">
        <v>86</v>
      </c>
      <c r="B4229" s="27" t="s">
        <v>85</v>
      </c>
      <c r="C4229" s="28">
        <v>200.61728395061726</v>
      </c>
      <c r="D4229" s="29">
        <f t="shared" si="66"/>
        <v>45569</v>
      </c>
    </row>
    <row r="4230" spans="1:4" x14ac:dyDescent="0.25">
      <c r="A4230" s="26" t="s">
        <v>86</v>
      </c>
      <c r="B4230" s="27" t="s">
        <v>90</v>
      </c>
      <c r="C4230" s="28">
        <v>66.137566137566139</v>
      </c>
      <c r="D4230" s="29">
        <f t="shared" si="66"/>
        <v>45570</v>
      </c>
    </row>
    <row r="4231" spans="1:4" x14ac:dyDescent="0.25">
      <c r="A4231" s="26" t="s">
        <v>84</v>
      </c>
      <c r="B4231" s="27" t="s">
        <v>85</v>
      </c>
      <c r="C4231" s="28">
        <v>104.74430067775724</v>
      </c>
      <c r="D4231" s="29">
        <f t="shared" si="66"/>
        <v>45571</v>
      </c>
    </row>
    <row r="4232" spans="1:4" x14ac:dyDescent="0.25">
      <c r="A4232" s="26" t="s">
        <v>84</v>
      </c>
      <c r="B4232" s="27" t="s">
        <v>85</v>
      </c>
      <c r="C4232" s="28">
        <v>61.614294516327789</v>
      </c>
      <c r="D4232" s="29">
        <f t="shared" si="66"/>
        <v>45572</v>
      </c>
    </row>
    <row r="4233" spans="1:4" x14ac:dyDescent="0.25">
      <c r="A4233" s="26" t="s">
        <v>84</v>
      </c>
      <c r="B4233" s="27" t="s">
        <v>85</v>
      </c>
      <c r="C4233" s="28">
        <v>10.341261633919338</v>
      </c>
      <c r="D4233" s="29">
        <f t="shared" si="66"/>
        <v>45573</v>
      </c>
    </row>
    <row r="4234" spans="1:4" x14ac:dyDescent="0.25">
      <c r="A4234" s="26" t="s">
        <v>84</v>
      </c>
      <c r="B4234" s="27" t="s">
        <v>85</v>
      </c>
      <c r="C4234" s="28">
        <v>308.07147258163894</v>
      </c>
      <c r="D4234" s="29">
        <f t="shared" si="66"/>
        <v>45574</v>
      </c>
    </row>
    <row r="4235" spans="1:4" x14ac:dyDescent="0.25">
      <c r="A4235" s="26" t="s">
        <v>84</v>
      </c>
      <c r="B4235" s="27" t="s">
        <v>85</v>
      </c>
      <c r="C4235" s="28">
        <v>107.70596346087555</v>
      </c>
      <c r="D4235" s="29">
        <f t="shared" si="66"/>
        <v>45575</v>
      </c>
    </row>
    <row r="4236" spans="1:4" x14ac:dyDescent="0.25">
      <c r="A4236" s="26" t="s">
        <v>84</v>
      </c>
      <c r="B4236" s="27" t="s">
        <v>85</v>
      </c>
      <c r="C4236" s="28">
        <v>385.08934072704869</v>
      </c>
      <c r="D4236" s="29">
        <f t="shared" si="66"/>
        <v>45576</v>
      </c>
    </row>
    <row r="4237" spans="1:4" x14ac:dyDescent="0.25">
      <c r="A4237" s="26" t="s">
        <v>84</v>
      </c>
      <c r="B4237" s="27" t="s">
        <v>90</v>
      </c>
      <c r="C4237" s="28">
        <v>462.10720887245844</v>
      </c>
      <c r="D4237" s="29">
        <f t="shared" si="66"/>
        <v>45577</v>
      </c>
    </row>
    <row r="4238" spans="1:4" x14ac:dyDescent="0.25">
      <c r="A4238" s="26" t="s">
        <v>84</v>
      </c>
      <c r="B4238" s="27" t="s">
        <v>85</v>
      </c>
      <c r="C4238" s="28">
        <v>79.283005860048263</v>
      </c>
      <c r="D4238" s="29">
        <f t="shared" si="66"/>
        <v>45578</v>
      </c>
    </row>
    <row r="4239" spans="1:4" x14ac:dyDescent="0.25">
      <c r="A4239" s="26" t="s">
        <v>87</v>
      </c>
      <c r="B4239" s="27" t="s">
        <v>88</v>
      </c>
      <c r="C4239" s="28">
        <v>40.515355319666149</v>
      </c>
      <c r="D4239" s="29">
        <f t="shared" si="66"/>
        <v>45579</v>
      </c>
    </row>
    <row r="4240" spans="1:4" x14ac:dyDescent="0.25">
      <c r="A4240" s="26" t="s">
        <v>89</v>
      </c>
      <c r="B4240" s="27" t="s">
        <v>85</v>
      </c>
      <c r="C4240" s="28">
        <v>54.951596801817075</v>
      </c>
      <c r="D4240" s="29">
        <f t="shared" si="66"/>
        <v>45580</v>
      </c>
    </row>
    <row r="4241" spans="1:4" x14ac:dyDescent="0.25">
      <c r="A4241" s="26" t="s">
        <v>89</v>
      </c>
      <c r="B4241" s="27" t="s">
        <v>85</v>
      </c>
      <c r="C4241" s="28">
        <v>183.17198933939025</v>
      </c>
      <c r="D4241" s="29">
        <f t="shared" si="66"/>
        <v>45581</v>
      </c>
    </row>
    <row r="4242" spans="1:4" x14ac:dyDescent="0.25">
      <c r="A4242" s="26" t="s">
        <v>89</v>
      </c>
      <c r="B4242" s="27" t="s">
        <v>85</v>
      </c>
      <c r="C4242" s="28">
        <v>164.85479040545121</v>
      </c>
      <c r="D4242" s="29">
        <f t="shared" si="66"/>
        <v>45582</v>
      </c>
    </row>
    <row r="4243" spans="1:4" x14ac:dyDescent="0.25">
      <c r="A4243" s="26" t="s">
        <v>84</v>
      </c>
      <c r="B4243" s="27" t="s">
        <v>85</v>
      </c>
      <c r="C4243" s="28">
        <v>53.912507701786815</v>
      </c>
      <c r="D4243" s="29">
        <f t="shared" si="66"/>
        <v>45583</v>
      </c>
    </row>
    <row r="4244" spans="1:4" x14ac:dyDescent="0.25">
      <c r="A4244" s="26" t="s">
        <v>84</v>
      </c>
      <c r="B4244" s="27" t="s">
        <v>85</v>
      </c>
      <c r="C4244" s="28">
        <v>231.05360443622922</v>
      </c>
      <c r="D4244" s="29">
        <f t="shared" si="66"/>
        <v>45584</v>
      </c>
    </row>
    <row r="4245" spans="1:4" x14ac:dyDescent="0.25">
      <c r="A4245" s="26" t="s">
        <v>84</v>
      </c>
      <c r="B4245" s="27" t="s">
        <v>90</v>
      </c>
      <c r="C4245" s="28">
        <v>77.017868145409736</v>
      </c>
      <c r="D4245" s="29">
        <f t="shared" si="66"/>
        <v>45585</v>
      </c>
    </row>
    <row r="4246" spans="1:4" x14ac:dyDescent="0.25">
      <c r="A4246" s="26" t="s">
        <v>86</v>
      </c>
      <c r="B4246" s="27" t="s">
        <v>88</v>
      </c>
      <c r="C4246" s="28">
        <v>440.91710758377428</v>
      </c>
      <c r="D4246" s="29">
        <f t="shared" si="66"/>
        <v>45586</v>
      </c>
    </row>
    <row r="4247" spans="1:4" x14ac:dyDescent="0.25">
      <c r="A4247" s="26" t="s">
        <v>87</v>
      </c>
      <c r="B4247" s="27" t="s">
        <v>85</v>
      </c>
      <c r="C4247" s="28">
        <v>52.949274594938046</v>
      </c>
      <c r="D4247" s="29">
        <f t="shared" si="66"/>
        <v>45587</v>
      </c>
    </row>
    <row r="4248" spans="1:4" x14ac:dyDescent="0.25">
      <c r="A4248" s="26" t="s">
        <v>91</v>
      </c>
      <c r="B4248" s="27" t="s">
        <v>88</v>
      </c>
      <c r="C4248" s="28">
        <v>100</v>
      </c>
      <c r="D4248" s="29">
        <f t="shared" si="66"/>
        <v>45588</v>
      </c>
    </row>
    <row r="4249" spans="1:4" x14ac:dyDescent="0.25">
      <c r="A4249" s="26" t="s">
        <v>91</v>
      </c>
      <c r="B4249" s="27" t="s">
        <v>88</v>
      </c>
      <c r="C4249" s="28">
        <v>50</v>
      </c>
      <c r="D4249" s="29">
        <f t="shared" si="66"/>
        <v>45589</v>
      </c>
    </row>
    <row r="4250" spans="1:4" x14ac:dyDescent="0.25">
      <c r="A4250" s="26" t="s">
        <v>84</v>
      </c>
      <c r="B4250" s="27" t="s">
        <v>88</v>
      </c>
      <c r="C4250" s="28">
        <v>154.03573629081947</v>
      </c>
      <c r="D4250" s="29">
        <f t="shared" si="66"/>
        <v>45590</v>
      </c>
    </row>
    <row r="4251" spans="1:4" x14ac:dyDescent="0.25">
      <c r="A4251" s="26" t="s">
        <v>84</v>
      </c>
      <c r="B4251" s="27" t="s">
        <v>88</v>
      </c>
      <c r="C4251" s="28">
        <v>231.05360443622922</v>
      </c>
      <c r="D4251" s="29">
        <f t="shared" si="66"/>
        <v>45591</v>
      </c>
    </row>
    <row r="4252" spans="1:4" x14ac:dyDescent="0.25">
      <c r="A4252" s="26" t="s">
        <v>84</v>
      </c>
      <c r="B4252" s="27" t="s">
        <v>88</v>
      </c>
      <c r="C4252" s="28">
        <v>154.03573629081947</v>
      </c>
      <c r="D4252" s="29">
        <f t="shared" si="66"/>
        <v>45592</v>
      </c>
    </row>
    <row r="4253" spans="1:4" x14ac:dyDescent="0.25">
      <c r="A4253" s="26" t="s">
        <v>84</v>
      </c>
      <c r="B4253" s="27" t="s">
        <v>90</v>
      </c>
      <c r="C4253" s="28">
        <v>77.017868145409736</v>
      </c>
      <c r="D4253" s="29">
        <f t="shared" si="66"/>
        <v>45593</v>
      </c>
    </row>
    <row r="4254" spans="1:4" x14ac:dyDescent="0.25">
      <c r="A4254" s="26" t="s">
        <v>86</v>
      </c>
      <c r="B4254" s="27" t="s">
        <v>85</v>
      </c>
      <c r="C4254" s="28">
        <v>110.22927689594357</v>
      </c>
      <c r="D4254" s="29">
        <f t="shared" si="66"/>
        <v>45594</v>
      </c>
    </row>
    <row r="4255" spans="1:4" x14ac:dyDescent="0.25">
      <c r="A4255" s="26" t="s">
        <v>86</v>
      </c>
      <c r="B4255" s="27" t="s">
        <v>85</v>
      </c>
      <c r="C4255" s="28">
        <v>37.47795414462081</v>
      </c>
      <c r="D4255" s="29">
        <f t="shared" si="66"/>
        <v>45595</v>
      </c>
    </row>
    <row r="4256" spans="1:4" x14ac:dyDescent="0.25">
      <c r="A4256" s="26" t="s">
        <v>84</v>
      </c>
      <c r="B4256" s="27" t="s">
        <v>88</v>
      </c>
      <c r="C4256" s="28">
        <v>1.5403573629081948</v>
      </c>
      <c r="D4256" s="29">
        <f t="shared" si="66"/>
        <v>45596</v>
      </c>
    </row>
    <row r="4257" spans="1:4" x14ac:dyDescent="0.25">
      <c r="A4257" s="26" t="s">
        <v>84</v>
      </c>
      <c r="B4257" s="27" t="s">
        <v>85</v>
      </c>
      <c r="C4257" s="28">
        <v>46.210720887245841</v>
      </c>
      <c r="D4257" s="29">
        <f t="shared" si="66"/>
        <v>45597</v>
      </c>
    </row>
    <row r="4258" spans="1:4" x14ac:dyDescent="0.25">
      <c r="A4258" s="26" t="s">
        <v>84</v>
      </c>
      <c r="B4258" s="27" t="s">
        <v>90</v>
      </c>
      <c r="C4258" s="28">
        <v>7.7017868145409736</v>
      </c>
      <c r="D4258" s="29">
        <f t="shared" si="66"/>
        <v>45598</v>
      </c>
    </row>
    <row r="4259" spans="1:4" x14ac:dyDescent="0.25">
      <c r="A4259" s="26" t="s">
        <v>84</v>
      </c>
      <c r="B4259" s="27" t="s">
        <v>90</v>
      </c>
      <c r="C4259" s="28">
        <v>77.017868145409736</v>
      </c>
      <c r="D4259" s="29">
        <f t="shared" si="66"/>
        <v>45599</v>
      </c>
    </row>
    <row r="4260" spans="1:4" x14ac:dyDescent="0.25">
      <c r="A4260" s="26" t="s">
        <v>84</v>
      </c>
      <c r="B4260" s="27" t="s">
        <v>85</v>
      </c>
      <c r="C4260" s="28">
        <v>32.85032747328507</v>
      </c>
      <c r="D4260" s="29">
        <f t="shared" si="66"/>
        <v>45600</v>
      </c>
    </row>
    <row r="4261" spans="1:4" x14ac:dyDescent="0.25">
      <c r="A4261" s="26" t="s">
        <v>86</v>
      </c>
      <c r="B4261" s="27" t="s">
        <v>85</v>
      </c>
      <c r="C4261" s="28">
        <v>72.134038800705468</v>
      </c>
      <c r="D4261" s="29">
        <f t="shared" si="66"/>
        <v>45601</v>
      </c>
    </row>
    <row r="4262" spans="1:4" x14ac:dyDescent="0.25">
      <c r="A4262" s="26" t="s">
        <v>87</v>
      </c>
      <c r="B4262" s="27" t="s">
        <v>90</v>
      </c>
      <c r="C4262" s="28">
        <v>158.84782378481412</v>
      </c>
      <c r="D4262" s="29">
        <f t="shared" si="66"/>
        <v>45602</v>
      </c>
    </row>
    <row r="4263" spans="1:4" x14ac:dyDescent="0.25">
      <c r="A4263" s="26" t="s">
        <v>86</v>
      </c>
      <c r="B4263" s="27" t="s">
        <v>88</v>
      </c>
      <c r="C4263" s="28">
        <v>1102.2927689594355</v>
      </c>
      <c r="D4263" s="29">
        <f t="shared" si="66"/>
        <v>45603</v>
      </c>
    </row>
    <row r="4264" spans="1:4" x14ac:dyDescent="0.25">
      <c r="A4264" s="26" t="s">
        <v>86</v>
      </c>
      <c r="B4264" s="27" t="s">
        <v>88</v>
      </c>
      <c r="C4264" s="28">
        <v>1102.2927689594355</v>
      </c>
      <c r="D4264" s="29">
        <f t="shared" si="66"/>
        <v>45604</v>
      </c>
    </row>
    <row r="4265" spans="1:4" x14ac:dyDescent="0.25">
      <c r="A4265" s="26" t="s">
        <v>86</v>
      </c>
      <c r="B4265" s="27" t="s">
        <v>88</v>
      </c>
      <c r="C4265" s="28">
        <v>154.32098765432099</v>
      </c>
      <c r="D4265" s="29">
        <f t="shared" si="66"/>
        <v>45605</v>
      </c>
    </row>
    <row r="4266" spans="1:4" x14ac:dyDescent="0.25">
      <c r="A4266" s="26" t="s">
        <v>86</v>
      </c>
      <c r="B4266" s="27" t="s">
        <v>88</v>
      </c>
      <c r="C4266" s="28">
        <v>88.183421516754848</v>
      </c>
      <c r="D4266" s="29">
        <f t="shared" si="66"/>
        <v>45606</v>
      </c>
    </row>
    <row r="4267" spans="1:4" x14ac:dyDescent="0.25">
      <c r="A4267" s="26" t="s">
        <v>86</v>
      </c>
      <c r="B4267" s="27" t="s">
        <v>88</v>
      </c>
      <c r="C4267" s="28">
        <v>110.22927689594357</v>
      </c>
      <c r="D4267" s="29">
        <f t="shared" si="66"/>
        <v>45607</v>
      </c>
    </row>
    <row r="4268" spans="1:4" x14ac:dyDescent="0.25">
      <c r="A4268" s="26" t="s">
        <v>84</v>
      </c>
      <c r="B4268" s="27" t="s">
        <v>93</v>
      </c>
      <c r="C4268" s="28">
        <v>115.52680221811461</v>
      </c>
      <c r="D4268" s="29">
        <f t="shared" si="66"/>
        <v>45608</v>
      </c>
    </row>
    <row r="4269" spans="1:4" x14ac:dyDescent="0.25">
      <c r="A4269" s="26" t="s">
        <v>84</v>
      </c>
      <c r="B4269" s="27" t="s">
        <v>90</v>
      </c>
      <c r="C4269" s="28">
        <v>115.52680221811461</v>
      </c>
      <c r="D4269" s="29">
        <f t="shared" si="66"/>
        <v>45609</v>
      </c>
    </row>
    <row r="4270" spans="1:4" x14ac:dyDescent="0.25">
      <c r="A4270" s="26" t="s">
        <v>87</v>
      </c>
      <c r="B4270" s="27" t="s">
        <v>85</v>
      </c>
      <c r="C4270" s="28">
        <v>264.74637297469025</v>
      </c>
      <c r="D4270" s="29">
        <f t="shared" si="66"/>
        <v>45610</v>
      </c>
    </row>
    <row r="4271" spans="1:4" x14ac:dyDescent="0.25">
      <c r="A4271" s="26" t="s">
        <v>87</v>
      </c>
      <c r="B4271" s="27" t="s">
        <v>90</v>
      </c>
      <c r="C4271" s="28">
        <v>52.949274594938046</v>
      </c>
      <c r="D4271" s="29">
        <f t="shared" si="66"/>
        <v>45611</v>
      </c>
    </row>
    <row r="4272" spans="1:4" x14ac:dyDescent="0.25">
      <c r="A4272" s="26" t="s">
        <v>87</v>
      </c>
      <c r="B4272" s="27" t="s">
        <v>88</v>
      </c>
      <c r="C4272" s="28">
        <v>264.74637297469025</v>
      </c>
      <c r="D4272" s="29">
        <f t="shared" si="66"/>
        <v>45612</v>
      </c>
    </row>
    <row r="4273" spans="1:4" x14ac:dyDescent="0.25">
      <c r="A4273" s="26" t="s">
        <v>86</v>
      </c>
      <c r="B4273" s="27" t="s">
        <v>85</v>
      </c>
      <c r="C4273" s="28">
        <v>44.091710758377424</v>
      </c>
      <c r="D4273" s="29">
        <f t="shared" si="66"/>
        <v>45613</v>
      </c>
    </row>
    <row r="4274" spans="1:4" x14ac:dyDescent="0.25">
      <c r="A4274" s="26" t="s">
        <v>86</v>
      </c>
      <c r="B4274" s="27" t="s">
        <v>90</v>
      </c>
      <c r="C4274" s="28">
        <v>88.183421516754848</v>
      </c>
      <c r="D4274" s="29">
        <f t="shared" si="66"/>
        <v>45614</v>
      </c>
    </row>
    <row r="4275" spans="1:4" x14ac:dyDescent="0.25">
      <c r="A4275" s="26" t="s">
        <v>86</v>
      </c>
      <c r="B4275" s="27" t="s">
        <v>85</v>
      </c>
      <c r="C4275" s="28">
        <v>141.09347442680775</v>
      </c>
      <c r="D4275" s="29">
        <f t="shared" si="66"/>
        <v>45615</v>
      </c>
    </row>
    <row r="4276" spans="1:4" x14ac:dyDescent="0.25">
      <c r="A4276" s="26" t="s">
        <v>84</v>
      </c>
      <c r="B4276" s="27" t="s">
        <v>85</v>
      </c>
      <c r="C4276" s="28">
        <v>6.9316081330868764</v>
      </c>
      <c r="D4276" s="29">
        <f t="shared" si="66"/>
        <v>45616</v>
      </c>
    </row>
    <row r="4277" spans="1:4" x14ac:dyDescent="0.25">
      <c r="A4277" s="26" t="s">
        <v>84</v>
      </c>
      <c r="B4277" s="27" t="s">
        <v>88</v>
      </c>
      <c r="C4277" s="28">
        <v>123.22858903265558</v>
      </c>
      <c r="D4277" s="29">
        <f t="shared" si="66"/>
        <v>45617</v>
      </c>
    </row>
    <row r="4278" spans="1:4" x14ac:dyDescent="0.25">
      <c r="A4278" s="26" t="s">
        <v>84</v>
      </c>
      <c r="B4278" s="27" t="s">
        <v>85</v>
      </c>
      <c r="C4278" s="28">
        <v>539.12507701786819</v>
      </c>
      <c r="D4278" s="29">
        <f t="shared" si="66"/>
        <v>45618</v>
      </c>
    </row>
    <row r="4279" spans="1:4" x14ac:dyDescent="0.25">
      <c r="A4279" s="26" t="s">
        <v>84</v>
      </c>
      <c r="B4279" s="27" t="s">
        <v>85</v>
      </c>
      <c r="C4279" s="28">
        <v>110.30679076180627</v>
      </c>
      <c r="D4279" s="29">
        <f t="shared" si="66"/>
        <v>45619</v>
      </c>
    </row>
    <row r="4280" spans="1:4" x14ac:dyDescent="0.25">
      <c r="A4280" s="26" t="s">
        <v>86</v>
      </c>
      <c r="B4280" s="27" t="s">
        <v>85</v>
      </c>
      <c r="C4280" s="28">
        <v>3.306878306878307</v>
      </c>
      <c r="D4280" s="29">
        <f t="shared" si="66"/>
        <v>45620</v>
      </c>
    </row>
    <row r="4281" spans="1:4" x14ac:dyDescent="0.25">
      <c r="A4281" s="26" t="s">
        <v>86</v>
      </c>
      <c r="B4281" s="27" t="s">
        <v>85</v>
      </c>
      <c r="C4281" s="28">
        <v>180.77601410934744</v>
      </c>
      <c r="D4281" s="29">
        <f t="shared" si="66"/>
        <v>45621</v>
      </c>
    </row>
    <row r="4282" spans="1:4" x14ac:dyDescent="0.25">
      <c r="A4282" s="26" t="s">
        <v>91</v>
      </c>
      <c r="B4282" s="27" t="s">
        <v>85</v>
      </c>
      <c r="C4282" s="28">
        <v>40.121970791205264</v>
      </c>
      <c r="D4282" s="29">
        <f t="shared" si="66"/>
        <v>45622</v>
      </c>
    </row>
    <row r="4283" spans="1:4" x14ac:dyDescent="0.25">
      <c r="A4283" s="26" t="s">
        <v>91</v>
      </c>
      <c r="B4283" s="27" t="s">
        <v>85</v>
      </c>
      <c r="C4283" s="28">
        <v>40.121970791205264</v>
      </c>
      <c r="D4283" s="29">
        <f t="shared" si="66"/>
        <v>45623</v>
      </c>
    </row>
    <row r="4284" spans="1:4" x14ac:dyDescent="0.25">
      <c r="A4284" s="26" t="s">
        <v>86</v>
      </c>
      <c r="B4284" s="27" t="s">
        <v>85</v>
      </c>
      <c r="C4284" s="28">
        <v>220.45855379188714</v>
      </c>
      <c r="D4284" s="29">
        <f t="shared" si="66"/>
        <v>45624</v>
      </c>
    </row>
    <row r="4285" spans="1:4" x14ac:dyDescent="0.25">
      <c r="A4285" s="26" t="s">
        <v>86</v>
      </c>
      <c r="B4285" s="27" t="s">
        <v>85</v>
      </c>
      <c r="C4285" s="28">
        <v>60</v>
      </c>
      <c r="D4285" s="29">
        <f t="shared" si="66"/>
        <v>45625</v>
      </c>
    </row>
    <row r="4286" spans="1:4" x14ac:dyDescent="0.25">
      <c r="A4286" s="26" t="s">
        <v>84</v>
      </c>
      <c r="B4286" s="27" t="s">
        <v>85</v>
      </c>
      <c r="C4286" s="28">
        <v>16.943930991990143</v>
      </c>
      <c r="D4286" s="29">
        <f t="shared" si="66"/>
        <v>45626</v>
      </c>
    </row>
    <row r="4287" spans="1:4" x14ac:dyDescent="0.25">
      <c r="A4287" s="26" t="s">
        <v>84</v>
      </c>
      <c r="B4287" s="27" t="s">
        <v>85</v>
      </c>
      <c r="C4287" s="28">
        <v>77.017868145409736</v>
      </c>
      <c r="D4287" s="29">
        <f t="shared" si="66"/>
        <v>45627</v>
      </c>
    </row>
    <row r="4288" spans="1:4" x14ac:dyDescent="0.25">
      <c r="A4288" s="26" t="s">
        <v>91</v>
      </c>
      <c r="B4288" s="27" t="s">
        <v>85</v>
      </c>
      <c r="C4288" s="28">
        <v>644</v>
      </c>
      <c r="D4288" s="29">
        <f t="shared" si="66"/>
        <v>45628</v>
      </c>
    </row>
    <row r="4289" spans="1:4" x14ac:dyDescent="0.25">
      <c r="A4289" s="26" t="s">
        <v>91</v>
      </c>
      <c r="B4289" s="27" t="s">
        <v>92</v>
      </c>
      <c r="C4289" s="28">
        <v>400</v>
      </c>
      <c r="D4289" s="29">
        <f t="shared" si="66"/>
        <v>45629</v>
      </c>
    </row>
    <row r="4290" spans="1:4" x14ac:dyDescent="0.25">
      <c r="A4290" s="26" t="s">
        <v>86</v>
      </c>
      <c r="B4290" s="27" t="s">
        <v>85</v>
      </c>
      <c r="C4290" s="28">
        <v>141.09347442680775</v>
      </c>
      <c r="D4290" s="29">
        <f t="shared" si="66"/>
        <v>45630</v>
      </c>
    </row>
    <row r="4291" spans="1:4" x14ac:dyDescent="0.25">
      <c r="A4291" s="26" t="s">
        <v>86</v>
      </c>
      <c r="B4291" s="27" t="s">
        <v>88</v>
      </c>
      <c r="C4291" s="28">
        <v>55.114638447971785</v>
      </c>
      <c r="D4291" s="29">
        <f t="shared" si="66"/>
        <v>45631</v>
      </c>
    </row>
    <row r="4292" spans="1:4" x14ac:dyDescent="0.25">
      <c r="A4292" s="26" t="s">
        <v>86</v>
      </c>
      <c r="B4292" s="27" t="s">
        <v>88</v>
      </c>
      <c r="C4292" s="28">
        <v>66.137566137566139</v>
      </c>
      <c r="D4292" s="29">
        <f t="shared" ref="D4292:D4355" si="67">D4291+1</f>
        <v>45632</v>
      </c>
    </row>
    <row r="4293" spans="1:4" x14ac:dyDescent="0.25">
      <c r="A4293" s="26" t="s">
        <v>86</v>
      </c>
      <c r="B4293" s="27" t="s">
        <v>85</v>
      </c>
      <c r="C4293" s="28">
        <v>176.07548500881833</v>
      </c>
      <c r="D4293" s="29">
        <f t="shared" si="67"/>
        <v>45633</v>
      </c>
    </row>
    <row r="4294" spans="1:4" x14ac:dyDescent="0.25">
      <c r="A4294" s="26" t="s">
        <v>84</v>
      </c>
      <c r="B4294" s="27" t="s">
        <v>85</v>
      </c>
      <c r="C4294" s="28">
        <v>74.518520421928997</v>
      </c>
      <c r="D4294" s="29">
        <f t="shared" si="67"/>
        <v>45634</v>
      </c>
    </row>
    <row r="4295" spans="1:4" x14ac:dyDescent="0.25">
      <c r="A4295" s="26" t="s">
        <v>91</v>
      </c>
      <c r="B4295" s="27" t="s">
        <v>85</v>
      </c>
      <c r="C4295" s="28">
        <v>45.5</v>
      </c>
      <c r="D4295" s="29">
        <f t="shared" si="67"/>
        <v>45635</v>
      </c>
    </row>
    <row r="4296" spans="1:4" x14ac:dyDescent="0.25">
      <c r="A4296" s="26" t="s">
        <v>91</v>
      </c>
      <c r="B4296" s="27" t="s">
        <v>85</v>
      </c>
      <c r="C4296" s="28">
        <v>1.7549999999999999</v>
      </c>
      <c r="D4296" s="29">
        <f t="shared" si="67"/>
        <v>45636</v>
      </c>
    </row>
    <row r="4297" spans="1:4" x14ac:dyDescent="0.25">
      <c r="A4297" s="26" t="s">
        <v>91</v>
      </c>
      <c r="B4297" s="27" t="s">
        <v>85</v>
      </c>
      <c r="C4297" s="28">
        <v>61.75</v>
      </c>
      <c r="D4297" s="29">
        <f t="shared" si="67"/>
        <v>45637</v>
      </c>
    </row>
    <row r="4298" spans="1:4" x14ac:dyDescent="0.25">
      <c r="A4298" s="26" t="s">
        <v>91</v>
      </c>
      <c r="B4298" s="27" t="s">
        <v>85</v>
      </c>
      <c r="C4298" s="28">
        <v>2.2749999999999999</v>
      </c>
      <c r="D4298" s="29">
        <f t="shared" si="67"/>
        <v>45638</v>
      </c>
    </row>
    <row r="4299" spans="1:4" x14ac:dyDescent="0.25">
      <c r="A4299" s="26" t="s">
        <v>86</v>
      </c>
      <c r="B4299" s="27" t="s">
        <v>85</v>
      </c>
      <c r="C4299" s="28">
        <v>95.664902998236329</v>
      </c>
      <c r="D4299" s="29">
        <f t="shared" si="67"/>
        <v>45639</v>
      </c>
    </row>
    <row r="4300" spans="1:4" x14ac:dyDescent="0.25">
      <c r="A4300" s="26" t="s">
        <v>86</v>
      </c>
      <c r="B4300" s="27" t="s">
        <v>88</v>
      </c>
      <c r="C4300" s="28">
        <v>66.137566137566139</v>
      </c>
      <c r="D4300" s="29">
        <f t="shared" si="67"/>
        <v>45640</v>
      </c>
    </row>
    <row r="4301" spans="1:4" x14ac:dyDescent="0.25">
      <c r="A4301" s="26" t="s">
        <v>86</v>
      </c>
      <c r="B4301" s="27" t="s">
        <v>88</v>
      </c>
      <c r="C4301" s="28">
        <v>66.137566137566139</v>
      </c>
      <c r="D4301" s="29">
        <f t="shared" si="67"/>
        <v>45641</v>
      </c>
    </row>
    <row r="4302" spans="1:4" x14ac:dyDescent="0.25">
      <c r="A4302" s="26" t="s">
        <v>86</v>
      </c>
      <c r="B4302" s="27" t="s">
        <v>88</v>
      </c>
      <c r="C4302" s="28">
        <v>66.137566137566139</v>
      </c>
      <c r="D4302" s="29">
        <f t="shared" si="67"/>
        <v>45642</v>
      </c>
    </row>
    <row r="4303" spans="1:4" x14ac:dyDescent="0.25">
      <c r="A4303" s="26" t="s">
        <v>86</v>
      </c>
      <c r="B4303" s="27" t="s">
        <v>88</v>
      </c>
      <c r="C4303" s="28">
        <v>66.137566137566139</v>
      </c>
      <c r="D4303" s="29">
        <f t="shared" si="67"/>
        <v>45643</v>
      </c>
    </row>
    <row r="4304" spans="1:4" x14ac:dyDescent="0.25">
      <c r="A4304" s="26" t="s">
        <v>86</v>
      </c>
      <c r="B4304" s="27" t="s">
        <v>88</v>
      </c>
      <c r="C4304" s="28">
        <v>66.137566137566139</v>
      </c>
      <c r="D4304" s="29">
        <f t="shared" si="67"/>
        <v>45644</v>
      </c>
    </row>
    <row r="4305" spans="1:4" x14ac:dyDescent="0.25">
      <c r="A4305" s="26" t="s">
        <v>86</v>
      </c>
      <c r="B4305" s="27" t="s">
        <v>88</v>
      </c>
      <c r="C4305" s="28">
        <v>66.137566137566139</v>
      </c>
      <c r="D4305" s="29">
        <f t="shared" si="67"/>
        <v>45645</v>
      </c>
    </row>
    <row r="4306" spans="1:4" x14ac:dyDescent="0.25">
      <c r="A4306" s="26" t="s">
        <v>86</v>
      </c>
      <c r="B4306" s="27" t="s">
        <v>88</v>
      </c>
      <c r="C4306" s="28">
        <v>55.114638447971785</v>
      </c>
      <c r="D4306" s="29">
        <f t="shared" si="67"/>
        <v>45646</v>
      </c>
    </row>
    <row r="4307" spans="1:4" x14ac:dyDescent="0.25">
      <c r="A4307" s="26" t="s">
        <v>86</v>
      </c>
      <c r="B4307" s="27" t="s">
        <v>88</v>
      </c>
      <c r="C4307" s="28">
        <v>55.114638447971785</v>
      </c>
      <c r="D4307" s="29">
        <f t="shared" si="67"/>
        <v>45647</v>
      </c>
    </row>
    <row r="4308" spans="1:4" x14ac:dyDescent="0.25">
      <c r="A4308" s="26" t="s">
        <v>86</v>
      </c>
      <c r="B4308" s="27" t="s">
        <v>88</v>
      </c>
      <c r="C4308" s="28">
        <v>66.137566137566139</v>
      </c>
      <c r="D4308" s="29">
        <f t="shared" si="67"/>
        <v>45648</v>
      </c>
    </row>
    <row r="4309" spans="1:4" x14ac:dyDescent="0.25">
      <c r="A4309" s="26" t="s">
        <v>86</v>
      </c>
      <c r="B4309" s="27" t="s">
        <v>85</v>
      </c>
      <c r="C4309" s="28">
        <v>149.97473544973545</v>
      </c>
      <c r="D4309" s="29">
        <f t="shared" si="67"/>
        <v>45649</v>
      </c>
    </row>
    <row r="4310" spans="1:4" x14ac:dyDescent="0.25">
      <c r="A4310" s="26" t="s">
        <v>87</v>
      </c>
      <c r="B4310" s="27" t="s">
        <v>85</v>
      </c>
      <c r="C4310" s="28">
        <v>52.949274594938046</v>
      </c>
      <c r="D4310" s="29">
        <f t="shared" si="67"/>
        <v>45650</v>
      </c>
    </row>
    <row r="4311" spans="1:4" x14ac:dyDescent="0.25">
      <c r="A4311" s="26" t="s">
        <v>91</v>
      </c>
      <c r="B4311" s="27" t="s">
        <v>88</v>
      </c>
      <c r="C4311" s="28">
        <v>22.970551752653101</v>
      </c>
      <c r="D4311" s="29">
        <f t="shared" si="67"/>
        <v>45651</v>
      </c>
    </row>
    <row r="4312" spans="1:4" x14ac:dyDescent="0.25">
      <c r="A4312" s="26" t="s">
        <v>86</v>
      </c>
      <c r="B4312" s="27" t="s">
        <v>85</v>
      </c>
      <c r="C4312" s="28">
        <v>330.68783068783068</v>
      </c>
      <c r="D4312" s="29">
        <f t="shared" si="67"/>
        <v>45652</v>
      </c>
    </row>
    <row r="4313" spans="1:4" x14ac:dyDescent="0.25">
      <c r="A4313" s="26" t="s">
        <v>84</v>
      </c>
      <c r="B4313" s="27" t="s">
        <v>88</v>
      </c>
      <c r="C4313" s="28">
        <v>80</v>
      </c>
      <c r="D4313" s="29">
        <f t="shared" si="67"/>
        <v>45653</v>
      </c>
    </row>
    <row r="4314" spans="1:4" x14ac:dyDescent="0.25">
      <c r="A4314" s="26" t="s">
        <v>84</v>
      </c>
      <c r="B4314" s="27" t="s">
        <v>88</v>
      </c>
      <c r="C4314" s="28">
        <v>80</v>
      </c>
      <c r="D4314" s="29">
        <f t="shared" si="67"/>
        <v>45654</v>
      </c>
    </row>
    <row r="4315" spans="1:4" x14ac:dyDescent="0.25">
      <c r="A4315" s="26" t="s">
        <v>84</v>
      </c>
      <c r="B4315" s="27" t="s">
        <v>88</v>
      </c>
      <c r="C4315" s="28">
        <v>50</v>
      </c>
      <c r="D4315" s="29">
        <f t="shared" si="67"/>
        <v>45655</v>
      </c>
    </row>
    <row r="4316" spans="1:4" x14ac:dyDescent="0.25">
      <c r="A4316" s="26" t="s">
        <v>84</v>
      </c>
      <c r="B4316" s="27" t="s">
        <v>88</v>
      </c>
      <c r="C4316" s="28">
        <v>50</v>
      </c>
      <c r="D4316" s="29">
        <f t="shared" si="67"/>
        <v>45656</v>
      </c>
    </row>
    <row r="4317" spans="1:4" x14ac:dyDescent="0.25">
      <c r="A4317" s="26" t="s">
        <v>84</v>
      </c>
      <c r="B4317" s="27" t="s">
        <v>88</v>
      </c>
      <c r="C4317" s="28">
        <v>50</v>
      </c>
      <c r="D4317" s="29">
        <f t="shared" si="67"/>
        <v>45657</v>
      </c>
    </row>
    <row r="4318" spans="1:4" x14ac:dyDescent="0.25">
      <c r="A4318" s="26" t="s">
        <v>84</v>
      </c>
      <c r="B4318" s="27" t="s">
        <v>88</v>
      </c>
      <c r="C4318" s="28">
        <v>50</v>
      </c>
      <c r="D4318" s="29">
        <f t="shared" si="67"/>
        <v>45658</v>
      </c>
    </row>
    <row r="4319" spans="1:4" x14ac:dyDescent="0.25">
      <c r="A4319" s="26" t="s">
        <v>84</v>
      </c>
      <c r="B4319" s="27" t="s">
        <v>88</v>
      </c>
      <c r="C4319" s="28">
        <v>50</v>
      </c>
      <c r="D4319" s="29">
        <f t="shared" si="67"/>
        <v>45659</v>
      </c>
    </row>
    <row r="4320" spans="1:4" x14ac:dyDescent="0.25">
      <c r="A4320" s="26" t="s">
        <v>86</v>
      </c>
      <c r="B4320" s="27" t="s">
        <v>88</v>
      </c>
      <c r="C4320" s="28">
        <v>55.114638447971785</v>
      </c>
      <c r="D4320" s="29">
        <f t="shared" si="67"/>
        <v>45660</v>
      </c>
    </row>
    <row r="4321" spans="1:4" x14ac:dyDescent="0.25">
      <c r="A4321" s="26" t="s">
        <v>86</v>
      </c>
      <c r="B4321" s="27" t="s">
        <v>88</v>
      </c>
      <c r="C4321" s="28">
        <v>55.114638447971785</v>
      </c>
      <c r="D4321" s="29">
        <f t="shared" si="67"/>
        <v>45661</v>
      </c>
    </row>
    <row r="4322" spans="1:4" x14ac:dyDescent="0.25">
      <c r="A4322" s="26" t="s">
        <v>86</v>
      </c>
      <c r="B4322" s="27" t="s">
        <v>88</v>
      </c>
      <c r="C4322" s="28">
        <v>66.137566137566139</v>
      </c>
      <c r="D4322" s="29">
        <f t="shared" si="67"/>
        <v>45662</v>
      </c>
    </row>
    <row r="4323" spans="1:4" x14ac:dyDescent="0.25">
      <c r="A4323" s="26" t="s">
        <v>86</v>
      </c>
      <c r="B4323" s="27" t="s">
        <v>88</v>
      </c>
      <c r="C4323" s="28">
        <v>66.137566137566139</v>
      </c>
      <c r="D4323" s="29">
        <f t="shared" si="67"/>
        <v>45663</v>
      </c>
    </row>
    <row r="4324" spans="1:4" x14ac:dyDescent="0.25">
      <c r="A4324" s="26" t="s">
        <v>86</v>
      </c>
      <c r="B4324" s="27" t="s">
        <v>88</v>
      </c>
      <c r="C4324" s="28">
        <v>66.137566137566139</v>
      </c>
      <c r="D4324" s="29">
        <f t="shared" si="67"/>
        <v>45664</v>
      </c>
    </row>
    <row r="4325" spans="1:4" x14ac:dyDescent="0.25">
      <c r="A4325" s="26" t="s">
        <v>86</v>
      </c>
      <c r="B4325" s="27" t="s">
        <v>85</v>
      </c>
      <c r="C4325" s="28">
        <v>110.22927689594357</v>
      </c>
      <c r="D4325" s="29">
        <f t="shared" si="67"/>
        <v>45665</v>
      </c>
    </row>
    <row r="4326" spans="1:4" x14ac:dyDescent="0.25">
      <c r="A4326" s="26" t="s">
        <v>91</v>
      </c>
      <c r="B4326" s="27" t="s">
        <v>90</v>
      </c>
      <c r="C4326" s="28">
        <v>48.883819455760147</v>
      </c>
      <c r="D4326" s="29">
        <f t="shared" si="67"/>
        <v>45666</v>
      </c>
    </row>
    <row r="4327" spans="1:4" x14ac:dyDescent="0.25">
      <c r="A4327" s="26" t="s">
        <v>86</v>
      </c>
      <c r="B4327" s="27" t="s">
        <v>88</v>
      </c>
      <c r="C4327" s="28">
        <v>66.137566137566139</v>
      </c>
      <c r="D4327" s="29">
        <f t="shared" si="67"/>
        <v>45667</v>
      </c>
    </row>
    <row r="4328" spans="1:4" x14ac:dyDescent="0.25">
      <c r="A4328" s="26" t="s">
        <v>86</v>
      </c>
      <c r="B4328" s="27" t="s">
        <v>88</v>
      </c>
      <c r="C4328" s="28">
        <v>66.137566137566139</v>
      </c>
      <c r="D4328" s="29">
        <f t="shared" si="67"/>
        <v>45668</v>
      </c>
    </row>
    <row r="4329" spans="1:4" x14ac:dyDescent="0.25">
      <c r="A4329" s="26" t="s">
        <v>86</v>
      </c>
      <c r="B4329" s="27" t="s">
        <v>88</v>
      </c>
      <c r="C4329" s="28">
        <v>66.137566137566139</v>
      </c>
      <c r="D4329" s="29">
        <f t="shared" si="67"/>
        <v>45669</v>
      </c>
    </row>
    <row r="4330" spans="1:4" x14ac:dyDescent="0.25">
      <c r="A4330" s="26" t="s">
        <v>86</v>
      </c>
      <c r="B4330" s="27" t="s">
        <v>88</v>
      </c>
      <c r="C4330" s="28">
        <v>110.22927689594357</v>
      </c>
      <c r="D4330" s="29">
        <f t="shared" si="67"/>
        <v>45670</v>
      </c>
    </row>
    <row r="4331" spans="1:4" x14ac:dyDescent="0.25">
      <c r="A4331" s="26" t="s">
        <v>86</v>
      </c>
      <c r="B4331" s="27" t="s">
        <v>88</v>
      </c>
      <c r="C4331" s="28">
        <v>66.137566137566139</v>
      </c>
      <c r="D4331" s="29">
        <f t="shared" si="67"/>
        <v>45671</v>
      </c>
    </row>
    <row r="4332" spans="1:4" x14ac:dyDescent="0.25">
      <c r="A4332" s="26" t="s">
        <v>86</v>
      </c>
      <c r="B4332" s="27" t="s">
        <v>85</v>
      </c>
      <c r="C4332" s="28">
        <v>1102.2927689594355</v>
      </c>
      <c r="D4332" s="29">
        <f t="shared" si="67"/>
        <v>45672</v>
      </c>
    </row>
    <row r="4333" spans="1:4" x14ac:dyDescent="0.25">
      <c r="A4333" s="26" t="s">
        <v>86</v>
      </c>
      <c r="B4333" s="27" t="s">
        <v>88</v>
      </c>
      <c r="C4333" s="28">
        <v>55.114638447971785</v>
      </c>
      <c r="D4333" s="29">
        <f t="shared" si="67"/>
        <v>45673</v>
      </c>
    </row>
    <row r="4334" spans="1:4" x14ac:dyDescent="0.25">
      <c r="A4334" s="26" t="s">
        <v>91</v>
      </c>
      <c r="B4334" s="27" t="s">
        <v>88</v>
      </c>
      <c r="C4334" s="28">
        <v>22.970551752653101</v>
      </c>
      <c r="D4334" s="29">
        <f t="shared" si="67"/>
        <v>45674</v>
      </c>
    </row>
    <row r="4335" spans="1:4" x14ac:dyDescent="0.25">
      <c r="A4335" s="26" t="s">
        <v>91</v>
      </c>
      <c r="B4335" s="27" t="s">
        <v>88</v>
      </c>
      <c r="C4335" s="28">
        <v>2.2970551752653101</v>
      </c>
      <c r="D4335" s="29">
        <f t="shared" si="67"/>
        <v>45675</v>
      </c>
    </row>
    <row r="4336" spans="1:4" x14ac:dyDescent="0.25">
      <c r="A4336" s="26" t="s">
        <v>91</v>
      </c>
      <c r="B4336" s="27" t="s">
        <v>88</v>
      </c>
      <c r="C4336" s="28">
        <v>2.2970551752653101</v>
      </c>
      <c r="D4336" s="29">
        <f t="shared" si="67"/>
        <v>45676</v>
      </c>
    </row>
    <row r="4337" spans="1:4" x14ac:dyDescent="0.25">
      <c r="A4337" s="26" t="s">
        <v>91</v>
      </c>
      <c r="B4337" s="27" t="s">
        <v>88</v>
      </c>
      <c r="C4337" s="28">
        <v>22.970551752653101</v>
      </c>
      <c r="D4337" s="29">
        <f t="shared" si="67"/>
        <v>45677</v>
      </c>
    </row>
    <row r="4338" spans="1:4" x14ac:dyDescent="0.25">
      <c r="A4338" s="26" t="s">
        <v>86</v>
      </c>
      <c r="B4338" s="27" t="s">
        <v>90</v>
      </c>
      <c r="C4338" s="28">
        <v>66.137566137566139</v>
      </c>
      <c r="D4338" s="29">
        <f t="shared" si="67"/>
        <v>45678</v>
      </c>
    </row>
    <row r="4339" spans="1:4" x14ac:dyDescent="0.25">
      <c r="A4339" s="26" t="s">
        <v>86</v>
      </c>
      <c r="B4339" s="27" t="s">
        <v>85</v>
      </c>
      <c r="C4339" s="28">
        <v>43.786129629629407</v>
      </c>
      <c r="D4339" s="29">
        <f t="shared" si="67"/>
        <v>45679</v>
      </c>
    </row>
    <row r="4340" spans="1:4" x14ac:dyDescent="0.25">
      <c r="A4340" s="26" t="s">
        <v>84</v>
      </c>
      <c r="B4340" s="27" t="s">
        <v>85</v>
      </c>
      <c r="C4340" s="28">
        <v>100.12322858903266</v>
      </c>
      <c r="D4340" s="29">
        <f t="shared" si="67"/>
        <v>45680</v>
      </c>
    </row>
    <row r="4341" spans="1:4" x14ac:dyDescent="0.25">
      <c r="A4341" s="26" t="s">
        <v>87</v>
      </c>
      <c r="B4341" s="27" t="s">
        <v>88</v>
      </c>
      <c r="C4341" s="28">
        <v>105.89854918987609</v>
      </c>
      <c r="D4341" s="29">
        <f t="shared" si="67"/>
        <v>45681</v>
      </c>
    </row>
    <row r="4342" spans="1:4" x14ac:dyDescent="0.25">
      <c r="A4342" s="26" t="s">
        <v>84</v>
      </c>
      <c r="B4342" s="27" t="s">
        <v>85</v>
      </c>
      <c r="C4342" s="28">
        <v>28.712261244608747</v>
      </c>
      <c r="D4342" s="29">
        <f t="shared" si="67"/>
        <v>45682</v>
      </c>
    </row>
    <row r="4343" spans="1:4" x14ac:dyDescent="0.25">
      <c r="A4343" s="26" t="s">
        <v>84</v>
      </c>
      <c r="B4343" s="27" t="s">
        <v>85</v>
      </c>
      <c r="C4343" s="28">
        <v>107.82501540357363</v>
      </c>
      <c r="D4343" s="29">
        <f t="shared" si="67"/>
        <v>45683</v>
      </c>
    </row>
    <row r="4344" spans="1:4" x14ac:dyDescent="0.25">
      <c r="A4344" s="26" t="s">
        <v>86</v>
      </c>
      <c r="B4344" s="27" t="s">
        <v>88</v>
      </c>
      <c r="C4344" s="28">
        <v>66.137566137566139</v>
      </c>
      <c r="D4344" s="29">
        <f t="shared" si="67"/>
        <v>45684</v>
      </c>
    </row>
    <row r="4345" spans="1:4" x14ac:dyDescent="0.25">
      <c r="A4345" s="26" t="s">
        <v>86</v>
      </c>
      <c r="B4345" s="27" t="s">
        <v>88</v>
      </c>
      <c r="C4345" s="28">
        <v>66.137566137566139</v>
      </c>
      <c r="D4345" s="29">
        <f t="shared" si="67"/>
        <v>45685</v>
      </c>
    </row>
    <row r="4346" spans="1:4" x14ac:dyDescent="0.25">
      <c r="A4346" s="26" t="s">
        <v>86</v>
      </c>
      <c r="B4346" s="27" t="s">
        <v>85</v>
      </c>
      <c r="C4346" s="28">
        <v>22.045855379188712</v>
      </c>
      <c r="D4346" s="29">
        <f t="shared" si="67"/>
        <v>45686</v>
      </c>
    </row>
    <row r="4347" spans="1:4" x14ac:dyDescent="0.25">
      <c r="A4347" s="26" t="s">
        <v>86</v>
      </c>
      <c r="B4347" s="27" t="s">
        <v>88</v>
      </c>
      <c r="C4347" s="28">
        <v>66.137566137566139</v>
      </c>
      <c r="D4347" s="29">
        <f t="shared" si="67"/>
        <v>45687</v>
      </c>
    </row>
    <row r="4348" spans="1:4" x14ac:dyDescent="0.25">
      <c r="A4348" s="26" t="s">
        <v>86</v>
      </c>
      <c r="B4348" s="27" t="s">
        <v>85</v>
      </c>
      <c r="C4348" s="28">
        <v>162.54876543209878</v>
      </c>
      <c r="D4348" s="29">
        <f t="shared" si="67"/>
        <v>45688</v>
      </c>
    </row>
    <row r="4349" spans="1:4" x14ac:dyDescent="0.25">
      <c r="A4349" s="26" t="s">
        <v>91</v>
      </c>
      <c r="B4349" s="27" t="s">
        <v>88</v>
      </c>
      <c r="C4349" s="28">
        <v>22.970551752653101</v>
      </c>
      <c r="D4349" s="29">
        <f t="shared" si="67"/>
        <v>45689</v>
      </c>
    </row>
    <row r="4350" spans="1:4" x14ac:dyDescent="0.25">
      <c r="A4350" s="26" t="s">
        <v>91</v>
      </c>
      <c r="B4350" s="27" t="s">
        <v>88</v>
      </c>
      <c r="C4350" s="28">
        <v>22.970551752653101</v>
      </c>
      <c r="D4350" s="29">
        <f t="shared" si="67"/>
        <v>45690</v>
      </c>
    </row>
    <row r="4351" spans="1:4" x14ac:dyDescent="0.25">
      <c r="A4351" s="26" t="s">
        <v>91</v>
      </c>
      <c r="B4351" s="27" t="s">
        <v>88</v>
      </c>
      <c r="C4351" s="28">
        <v>22.970551752653101</v>
      </c>
      <c r="D4351" s="29">
        <f t="shared" si="67"/>
        <v>45691</v>
      </c>
    </row>
    <row r="4352" spans="1:4" x14ac:dyDescent="0.25">
      <c r="A4352" s="26" t="s">
        <v>86</v>
      </c>
      <c r="B4352" s="27" t="s">
        <v>93</v>
      </c>
      <c r="C4352" s="28">
        <v>1102.2927689594355</v>
      </c>
      <c r="D4352" s="29">
        <f t="shared" si="67"/>
        <v>45692</v>
      </c>
    </row>
    <row r="4353" spans="1:4" x14ac:dyDescent="0.25">
      <c r="A4353" s="26" t="s">
        <v>86</v>
      </c>
      <c r="B4353" s="27" t="s">
        <v>93</v>
      </c>
      <c r="C4353" s="28">
        <v>661.37566137566137</v>
      </c>
      <c r="D4353" s="29">
        <f t="shared" si="67"/>
        <v>45693</v>
      </c>
    </row>
    <row r="4354" spans="1:4" x14ac:dyDescent="0.25">
      <c r="A4354" s="26" t="s">
        <v>84</v>
      </c>
      <c r="B4354" s="27" t="s">
        <v>85</v>
      </c>
      <c r="C4354" s="28">
        <v>46.231053604436234</v>
      </c>
      <c r="D4354" s="29">
        <f t="shared" si="67"/>
        <v>45694</v>
      </c>
    </row>
    <row r="4355" spans="1:4" x14ac:dyDescent="0.25">
      <c r="A4355" s="26" t="s">
        <v>84</v>
      </c>
      <c r="B4355" s="27" t="s">
        <v>85</v>
      </c>
      <c r="C4355" s="28">
        <v>4.621072088724584</v>
      </c>
      <c r="D4355" s="29">
        <f t="shared" si="67"/>
        <v>45695</v>
      </c>
    </row>
    <row r="4356" spans="1:4" x14ac:dyDescent="0.25">
      <c r="A4356" s="26" t="s">
        <v>87</v>
      </c>
      <c r="B4356" s="27" t="s">
        <v>85</v>
      </c>
      <c r="C4356" s="28">
        <v>106.95753468177485</v>
      </c>
      <c r="D4356" s="29">
        <f t="shared" ref="D4356:D4419" si="68">D4355+1</f>
        <v>45696</v>
      </c>
    </row>
    <row r="4357" spans="1:4" x14ac:dyDescent="0.25">
      <c r="A4357" s="26" t="s">
        <v>84</v>
      </c>
      <c r="B4357" s="27" t="s">
        <v>85</v>
      </c>
      <c r="C4357" s="28">
        <v>385.08934072704869</v>
      </c>
      <c r="D4357" s="29">
        <f t="shared" si="68"/>
        <v>45697</v>
      </c>
    </row>
    <row r="4358" spans="1:4" x14ac:dyDescent="0.25">
      <c r="A4358" s="26" t="s">
        <v>84</v>
      </c>
      <c r="B4358" s="27" t="s">
        <v>85</v>
      </c>
      <c r="C4358" s="28">
        <v>30.807147258163894</v>
      </c>
      <c r="D4358" s="29">
        <f t="shared" si="68"/>
        <v>45698</v>
      </c>
    </row>
    <row r="4359" spans="1:4" x14ac:dyDescent="0.25">
      <c r="A4359" s="26" t="s">
        <v>84</v>
      </c>
      <c r="B4359" s="27" t="s">
        <v>85</v>
      </c>
      <c r="C4359" s="28">
        <v>46.210720887245841</v>
      </c>
      <c r="D4359" s="29">
        <f t="shared" si="68"/>
        <v>45699</v>
      </c>
    </row>
    <row r="4360" spans="1:4" x14ac:dyDescent="0.25">
      <c r="A4360" s="26" t="s">
        <v>84</v>
      </c>
      <c r="B4360" s="27" t="s">
        <v>85</v>
      </c>
      <c r="C4360" s="28">
        <v>53.912507701786815</v>
      </c>
      <c r="D4360" s="29">
        <f t="shared" si="68"/>
        <v>45700</v>
      </c>
    </row>
    <row r="4361" spans="1:4" x14ac:dyDescent="0.25">
      <c r="A4361" s="26" t="s">
        <v>86</v>
      </c>
      <c r="B4361" s="27" t="s">
        <v>90</v>
      </c>
      <c r="C4361" s="28">
        <v>2.204585537918871</v>
      </c>
      <c r="D4361" s="29">
        <f t="shared" si="68"/>
        <v>45701</v>
      </c>
    </row>
    <row r="4362" spans="1:4" x14ac:dyDescent="0.25">
      <c r="A4362" s="26" t="s">
        <v>89</v>
      </c>
      <c r="B4362" s="27" t="s">
        <v>90</v>
      </c>
      <c r="C4362" s="28">
        <v>250.56462765713869</v>
      </c>
      <c r="D4362" s="29">
        <f t="shared" si="68"/>
        <v>45702</v>
      </c>
    </row>
    <row r="4363" spans="1:4" x14ac:dyDescent="0.25">
      <c r="A4363" s="26" t="s">
        <v>86</v>
      </c>
      <c r="B4363" s="27" t="s">
        <v>85</v>
      </c>
      <c r="C4363" s="28">
        <v>374.77954144620816</v>
      </c>
      <c r="D4363" s="29">
        <f t="shared" si="68"/>
        <v>45703</v>
      </c>
    </row>
    <row r="4364" spans="1:4" x14ac:dyDescent="0.25">
      <c r="A4364" s="26" t="s">
        <v>86</v>
      </c>
      <c r="B4364" s="27" t="s">
        <v>88</v>
      </c>
      <c r="C4364" s="28">
        <v>110.22927689594357</v>
      </c>
      <c r="D4364" s="29">
        <f t="shared" si="68"/>
        <v>45704</v>
      </c>
    </row>
    <row r="4365" spans="1:4" x14ac:dyDescent="0.25">
      <c r="A4365" s="26" t="s">
        <v>86</v>
      </c>
      <c r="B4365" s="27" t="s">
        <v>88</v>
      </c>
      <c r="C4365" s="28">
        <v>66.137566137566139</v>
      </c>
      <c r="D4365" s="29">
        <f t="shared" si="68"/>
        <v>45705</v>
      </c>
    </row>
    <row r="4366" spans="1:4" x14ac:dyDescent="0.25">
      <c r="A4366" s="26" t="s">
        <v>86</v>
      </c>
      <c r="B4366" s="27" t="s">
        <v>88</v>
      </c>
      <c r="C4366" s="28">
        <v>66.137566137566139</v>
      </c>
      <c r="D4366" s="29">
        <f t="shared" si="68"/>
        <v>45706</v>
      </c>
    </row>
    <row r="4367" spans="1:4" x14ac:dyDescent="0.25">
      <c r="A4367" s="26" t="s">
        <v>86</v>
      </c>
      <c r="B4367" s="27" t="s">
        <v>88</v>
      </c>
      <c r="C4367" s="28">
        <v>66.137566137566139</v>
      </c>
      <c r="D4367" s="29">
        <f t="shared" si="68"/>
        <v>45707</v>
      </c>
    </row>
    <row r="4368" spans="1:4" x14ac:dyDescent="0.25">
      <c r="A4368" s="26" t="s">
        <v>86</v>
      </c>
      <c r="B4368" s="27" t="s">
        <v>85</v>
      </c>
      <c r="C4368" s="28">
        <v>44.091710758377424</v>
      </c>
      <c r="D4368" s="29">
        <f t="shared" si="68"/>
        <v>45708</v>
      </c>
    </row>
    <row r="4369" spans="1:4" x14ac:dyDescent="0.25">
      <c r="A4369" s="26" t="s">
        <v>84</v>
      </c>
      <c r="B4369" s="27" t="s">
        <v>90</v>
      </c>
      <c r="C4369" s="28">
        <v>15.417624914881863</v>
      </c>
      <c r="D4369" s="29">
        <f t="shared" si="68"/>
        <v>45709</v>
      </c>
    </row>
    <row r="4370" spans="1:4" x14ac:dyDescent="0.25">
      <c r="A4370" s="26" t="s">
        <v>87</v>
      </c>
      <c r="B4370" s="27" t="s">
        <v>88</v>
      </c>
      <c r="C4370" s="28">
        <v>84.718839351900883</v>
      </c>
      <c r="D4370" s="29">
        <f t="shared" si="68"/>
        <v>45710</v>
      </c>
    </row>
    <row r="4371" spans="1:4" x14ac:dyDescent="0.25">
      <c r="A4371" s="26" t="s">
        <v>87</v>
      </c>
      <c r="B4371" s="27" t="s">
        <v>88</v>
      </c>
      <c r="C4371" s="28">
        <v>97.236852767198769</v>
      </c>
      <c r="D4371" s="29">
        <f t="shared" si="68"/>
        <v>45711</v>
      </c>
    </row>
    <row r="4372" spans="1:4" x14ac:dyDescent="0.25">
      <c r="A4372" s="26" t="s">
        <v>87</v>
      </c>
      <c r="B4372" s="27" t="s">
        <v>88</v>
      </c>
      <c r="C4372" s="28">
        <v>529.49274594938049</v>
      </c>
      <c r="D4372" s="29">
        <f t="shared" si="68"/>
        <v>45712</v>
      </c>
    </row>
    <row r="4373" spans="1:4" x14ac:dyDescent="0.25">
      <c r="A4373" s="26" t="s">
        <v>86</v>
      </c>
      <c r="B4373" s="27" t="s">
        <v>93</v>
      </c>
      <c r="C4373" s="28">
        <v>330.68783068783068</v>
      </c>
      <c r="D4373" s="29">
        <f t="shared" si="68"/>
        <v>45713</v>
      </c>
    </row>
    <row r="4374" spans="1:4" x14ac:dyDescent="0.25">
      <c r="A4374" s="26" t="s">
        <v>87</v>
      </c>
      <c r="B4374" s="27" t="s">
        <v>88</v>
      </c>
      <c r="C4374" s="28">
        <v>100</v>
      </c>
      <c r="D4374" s="29">
        <f t="shared" si="68"/>
        <v>45714</v>
      </c>
    </row>
    <row r="4375" spans="1:4" x14ac:dyDescent="0.25">
      <c r="A4375" s="26" t="s">
        <v>87</v>
      </c>
      <c r="B4375" s="27" t="s">
        <v>85</v>
      </c>
      <c r="C4375" s="28">
        <v>423.59419675950437</v>
      </c>
      <c r="D4375" s="29">
        <f t="shared" si="68"/>
        <v>45715</v>
      </c>
    </row>
    <row r="4376" spans="1:4" x14ac:dyDescent="0.25">
      <c r="A4376" s="26" t="s">
        <v>89</v>
      </c>
      <c r="B4376" s="27" t="s">
        <v>90</v>
      </c>
      <c r="C4376" s="28">
        <v>274.75798400908536</v>
      </c>
      <c r="D4376" s="29">
        <f t="shared" si="68"/>
        <v>45716</v>
      </c>
    </row>
    <row r="4377" spans="1:4" x14ac:dyDescent="0.25">
      <c r="A4377" s="26" t="s">
        <v>86</v>
      </c>
      <c r="B4377" s="27" t="s">
        <v>85</v>
      </c>
      <c r="C4377" s="28">
        <v>194.00352733686069</v>
      </c>
      <c r="D4377" s="29">
        <f t="shared" si="68"/>
        <v>45717</v>
      </c>
    </row>
    <row r="4378" spans="1:4" x14ac:dyDescent="0.25">
      <c r="A4378" s="26" t="s">
        <v>84</v>
      </c>
      <c r="B4378" s="27" t="s">
        <v>85</v>
      </c>
      <c r="C4378" s="28">
        <v>38.54406228720466</v>
      </c>
      <c r="D4378" s="29">
        <f t="shared" si="68"/>
        <v>45718</v>
      </c>
    </row>
    <row r="4379" spans="1:4" x14ac:dyDescent="0.25">
      <c r="A4379" s="26" t="s">
        <v>86</v>
      </c>
      <c r="B4379" s="27" t="s">
        <v>85</v>
      </c>
      <c r="C4379" s="28">
        <v>60</v>
      </c>
      <c r="D4379" s="29">
        <f t="shared" si="68"/>
        <v>45719</v>
      </c>
    </row>
    <row r="4380" spans="1:4" x14ac:dyDescent="0.25">
      <c r="A4380" s="26" t="s">
        <v>91</v>
      </c>
      <c r="B4380" s="27" t="s">
        <v>85</v>
      </c>
      <c r="C4380" s="28">
        <v>790.09746178195144</v>
      </c>
      <c r="D4380" s="29">
        <f t="shared" si="68"/>
        <v>45720</v>
      </c>
    </row>
    <row r="4381" spans="1:4" x14ac:dyDescent="0.25">
      <c r="A4381" s="26" t="s">
        <v>86</v>
      </c>
      <c r="B4381" s="27" t="s">
        <v>88</v>
      </c>
      <c r="C4381" s="28">
        <v>30.8641975308642</v>
      </c>
      <c r="D4381" s="29">
        <f t="shared" si="68"/>
        <v>45721</v>
      </c>
    </row>
    <row r="4382" spans="1:4" x14ac:dyDescent="0.25">
      <c r="A4382" s="26" t="s">
        <v>86</v>
      </c>
      <c r="B4382" s="27" t="s">
        <v>85</v>
      </c>
      <c r="C4382" s="28">
        <v>30</v>
      </c>
      <c r="D4382" s="29">
        <f t="shared" si="68"/>
        <v>45722</v>
      </c>
    </row>
    <row r="4383" spans="1:4" x14ac:dyDescent="0.25">
      <c r="A4383" s="26" t="s">
        <v>91</v>
      </c>
      <c r="B4383" s="27" t="s">
        <v>85</v>
      </c>
      <c r="C4383" s="28">
        <v>22.970551752653101</v>
      </c>
      <c r="D4383" s="29">
        <f t="shared" si="68"/>
        <v>45723</v>
      </c>
    </row>
    <row r="4384" spans="1:4" x14ac:dyDescent="0.25">
      <c r="A4384" s="26" t="s">
        <v>86</v>
      </c>
      <c r="B4384" s="27" t="s">
        <v>85</v>
      </c>
      <c r="C4384" s="28">
        <v>156.5184523809524</v>
      </c>
      <c r="D4384" s="29">
        <f t="shared" si="68"/>
        <v>45724</v>
      </c>
    </row>
    <row r="4385" spans="1:4" x14ac:dyDescent="0.25">
      <c r="A4385" s="26" t="s">
        <v>91</v>
      </c>
      <c r="B4385" s="27" t="s">
        <v>85</v>
      </c>
      <c r="C4385" s="28">
        <v>126</v>
      </c>
      <c r="D4385" s="29">
        <f t="shared" si="68"/>
        <v>45725</v>
      </c>
    </row>
    <row r="4386" spans="1:4" x14ac:dyDescent="0.25">
      <c r="A4386" s="26" t="s">
        <v>84</v>
      </c>
      <c r="B4386" s="27" t="s">
        <v>85</v>
      </c>
      <c r="C4386" s="28">
        <v>68.941744226128904</v>
      </c>
      <c r="D4386" s="29">
        <f t="shared" si="68"/>
        <v>45726</v>
      </c>
    </row>
    <row r="4387" spans="1:4" x14ac:dyDescent="0.25">
      <c r="A4387" s="26" t="s">
        <v>86</v>
      </c>
      <c r="B4387" s="27" t="s">
        <v>85</v>
      </c>
      <c r="C4387" s="28">
        <v>330.68783068783068</v>
      </c>
      <c r="D4387" s="29">
        <f t="shared" si="68"/>
        <v>45727</v>
      </c>
    </row>
    <row r="4388" spans="1:4" x14ac:dyDescent="0.25">
      <c r="A4388" s="26" t="s">
        <v>86</v>
      </c>
      <c r="B4388" s="27" t="s">
        <v>88</v>
      </c>
      <c r="C4388" s="28">
        <v>110.22927689594357</v>
      </c>
      <c r="D4388" s="29">
        <f t="shared" si="68"/>
        <v>45728</v>
      </c>
    </row>
    <row r="4389" spans="1:4" x14ac:dyDescent="0.25">
      <c r="A4389" s="26" t="s">
        <v>86</v>
      </c>
      <c r="B4389" s="27" t="s">
        <v>85</v>
      </c>
      <c r="C4389" s="28">
        <v>110.22927689594357</v>
      </c>
      <c r="D4389" s="29">
        <f t="shared" si="68"/>
        <v>45729</v>
      </c>
    </row>
    <row r="4390" spans="1:4" x14ac:dyDescent="0.25">
      <c r="A4390" s="26" t="s">
        <v>84</v>
      </c>
      <c r="B4390" s="27" t="s">
        <v>88</v>
      </c>
      <c r="C4390" s="28">
        <v>154.03573629081947</v>
      </c>
      <c r="D4390" s="29">
        <f t="shared" si="68"/>
        <v>45730</v>
      </c>
    </row>
    <row r="4391" spans="1:4" x14ac:dyDescent="0.25">
      <c r="A4391" s="26" t="s">
        <v>91</v>
      </c>
      <c r="B4391" s="27" t="s">
        <v>85</v>
      </c>
      <c r="C4391" s="28">
        <v>300</v>
      </c>
      <c r="D4391" s="29">
        <f t="shared" si="68"/>
        <v>45731</v>
      </c>
    </row>
    <row r="4392" spans="1:4" x14ac:dyDescent="0.25">
      <c r="A4392" s="26" t="s">
        <v>86</v>
      </c>
      <c r="B4392" s="27" t="s">
        <v>85</v>
      </c>
      <c r="C4392" s="28">
        <v>194.00352733686069</v>
      </c>
      <c r="D4392" s="29">
        <f t="shared" si="68"/>
        <v>45732</v>
      </c>
    </row>
    <row r="4393" spans="1:4" x14ac:dyDescent="0.25">
      <c r="A4393" s="26" t="s">
        <v>86</v>
      </c>
      <c r="B4393" s="27" t="s">
        <v>85</v>
      </c>
      <c r="C4393" s="28">
        <v>5.9523809523809526</v>
      </c>
      <c r="D4393" s="29">
        <f t="shared" si="68"/>
        <v>45733</v>
      </c>
    </row>
    <row r="4394" spans="1:4" x14ac:dyDescent="0.25">
      <c r="A4394" s="26" t="s">
        <v>91</v>
      </c>
      <c r="B4394" s="27" t="s">
        <v>88</v>
      </c>
      <c r="C4394" s="28">
        <v>440</v>
      </c>
      <c r="D4394" s="29">
        <f t="shared" si="68"/>
        <v>45734</v>
      </c>
    </row>
    <row r="4395" spans="1:4" x14ac:dyDescent="0.25">
      <c r="A4395" s="26" t="s">
        <v>86</v>
      </c>
      <c r="B4395" s="27" t="s">
        <v>85</v>
      </c>
      <c r="C4395" s="28">
        <v>33.06878306878307</v>
      </c>
      <c r="D4395" s="29">
        <f t="shared" si="68"/>
        <v>45735</v>
      </c>
    </row>
    <row r="4396" spans="1:4" x14ac:dyDescent="0.25">
      <c r="A4396" s="26" t="s">
        <v>84</v>
      </c>
      <c r="B4396" s="27" t="s">
        <v>90</v>
      </c>
      <c r="C4396" s="28">
        <v>308.07147258163894</v>
      </c>
      <c r="D4396" s="29">
        <f t="shared" si="68"/>
        <v>45736</v>
      </c>
    </row>
    <row r="4397" spans="1:4" x14ac:dyDescent="0.25">
      <c r="A4397" s="26" t="s">
        <v>84</v>
      </c>
      <c r="B4397" s="27" t="s">
        <v>90</v>
      </c>
      <c r="C4397" s="28">
        <v>61.614294516327789</v>
      </c>
      <c r="D4397" s="29">
        <f t="shared" si="68"/>
        <v>45737</v>
      </c>
    </row>
    <row r="4398" spans="1:4" x14ac:dyDescent="0.25">
      <c r="A4398" s="26" t="s">
        <v>86</v>
      </c>
      <c r="B4398" s="27" t="s">
        <v>90</v>
      </c>
      <c r="C4398" s="28">
        <v>88.183421516754848</v>
      </c>
      <c r="D4398" s="29">
        <f t="shared" si="68"/>
        <v>45738</v>
      </c>
    </row>
    <row r="4399" spans="1:4" x14ac:dyDescent="0.25">
      <c r="A4399" s="26" t="s">
        <v>86</v>
      </c>
      <c r="B4399" s="27" t="s">
        <v>90</v>
      </c>
      <c r="C4399" s="28">
        <v>88.183421516754848</v>
      </c>
      <c r="D4399" s="29">
        <f t="shared" si="68"/>
        <v>45739</v>
      </c>
    </row>
    <row r="4400" spans="1:4" x14ac:dyDescent="0.25">
      <c r="A4400" s="26" t="s">
        <v>87</v>
      </c>
      <c r="B4400" s="27" t="s">
        <v>88</v>
      </c>
      <c r="C4400" s="28">
        <v>8.1030710639332302</v>
      </c>
      <c r="D4400" s="29">
        <f t="shared" si="68"/>
        <v>45740</v>
      </c>
    </row>
    <row r="4401" spans="1:4" x14ac:dyDescent="0.25">
      <c r="A4401" s="26" t="s">
        <v>87</v>
      </c>
      <c r="B4401" s="27" t="s">
        <v>90</v>
      </c>
      <c r="C4401" s="28">
        <v>105.89854918987609</v>
      </c>
      <c r="D4401" s="29">
        <f t="shared" si="68"/>
        <v>45741</v>
      </c>
    </row>
    <row r="4402" spans="1:4" x14ac:dyDescent="0.25">
      <c r="A4402" s="26" t="s">
        <v>87</v>
      </c>
      <c r="B4402" s="27" t="s">
        <v>88</v>
      </c>
      <c r="C4402" s="28">
        <v>24.309213191799692</v>
      </c>
      <c r="D4402" s="29">
        <f t="shared" si="68"/>
        <v>45742</v>
      </c>
    </row>
    <row r="4403" spans="1:4" x14ac:dyDescent="0.25">
      <c r="A4403" s="26" t="s">
        <v>87</v>
      </c>
      <c r="B4403" s="27" t="s">
        <v>92</v>
      </c>
      <c r="C4403" s="28">
        <v>97.236852767198769</v>
      </c>
      <c r="D4403" s="29">
        <f t="shared" si="68"/>
        <v>45743</v>
      </c>
    </row>
    <row r="4404" spans="1:4" x14ac:dyDescent="0.25">
      <c r="A4404" s="26" t="s">
        <v>84</v>
      </c>
      <c r="B4404" s="27" t="s">
        <v>88</v>
      </c>
      <c r="C4404" s="28">
        <v>256.96041524803104</v>
      </c>
      <c r="D4404" s="29">
        <f t="shared" si="68"/>
        <v>45744</v>
      </c>
    </row>
    <row r="4405" spans="1:4" x14ac:dyDescent="0.25">
      <c r="A4405" s="26" t="s">
        <v>91</v>
      </c>
      <c r="B4405" s="27" t="s">
        <v>85</v>
      </c>
      <c r="C4405" s="28">
        <v>51.951194394655374</v>
      </c>
      <c r="D4405" s="29">
        <f t="shared" si="68"/>
        <v>45745</v>
      </c>
    </row>
    <row r="4406" spans="1:4" x14ac:dyDescent="0.25">
      <c r="A4406" s="26" t="s">
        <v>91</v>
      </c>
      <c r="B4406" s="27" t="s">
        <v>85</v>
      </c>
      <c r="C4406" s="28">
        <v>123.5</v>
      </c>
      <c r="D4406" s="29">
        <f t="shared" si="68"/>
        <v>45746</v>
      </c>
    </row>
    <row r="4407" spans="1:4" x14ac:dyDescent="0.25">
      <c r="A4407" s="26" t="s">
        <v>91</v>
      </c>
      <c r="B4407" s="27" t="s">
        <v>85</v>
      </c>
      <c r="C4407" s="28">
        <v>372.77499999999998</v>
      </c>
      <c r="D4407" s="29">
        <f t="shared" si="68"/>
        <v>45747</v>
      </c>
    </row>
    <row r="4408" spans="1:4" x14ac:dyDescent="0.25">
      <c r="A4408" s="26" t="s">
        <v>91</v>
      </c>
      <c r="B4408" s="27" t="s">
        <v>85</v>
      </c>
      <c r="C4408" s="28">
        <v>31.335117379519456</v>
      </c>
      <c r="D4408" s="29">
        <f t="shared" si="68"/>
        <v>45748</v>
      </c>
    </row>
    <row r="4409" spans="1:4" x14ac:dyDescent="0.25">
      <c r="A4409" s="26" t="s">
        <v>87</v>
      </c>
      <c r="B4409" s="27" t="s">
        <v>90</v>
      </c>
      <c r="C4409" s="28">
        <v>1588.4782378481414</v>
      </c>
      <c r="D4409" s="29">
        <f t="shared" si="68"/>
        <v>45749</v>
      </c>
    </row>
    <row r="4410" spans="1:4" x14ac:dyDescent="0.25">
      <c r="A4410" s="26" t="s">
        <v>86</v>
      </c>
      <c r="B4410" s="27" t="s">
        <v>88</v>
      </c>
      <c r="C4410" s="28">
        <v>33.06878306878307</v>
      </c>
      <c r="D4410" s="29">
        <f t="shared" si="68"/>
        <v>45750</v>
      </c>
    </row>
    <row r="4411" spans="1:4" x14ac:dyDescent="0.25">
      <c r="A4411" s="26" t="s">
        <v>91</v>
      </c>
      <c r="B4411" s="27" t="s">
        <v>88</v>
      </c>
      <c r="C4411" s="28">
        <v>80.243941582410528</v>
      </c>
      <c r="D4411" s="29">
        <f t="shared" si="68"/>
        <v>45751</v>
      </c>
    </row>
    <row r="4412" spans="1:4" x14ac:dyDescent="0.25">
      <c r="A4412" s="26" t="s">
        <v>84</v>
      </c>
      <c r="B4412" s="27" t="s">
        <v>90</v>
      </c>
      <c r="C4412" s="28">
        <v>55.153395380903135</v>
      </c>
      <c r="D4412" s="29">
        <f t="shared" si="68"/>
        <v>45752</v>
      </c>
    </row>
    <row r="4413" spans="1:4" x14ac:dyDescent="0.25">
      <c r="A4413" s="26" t="s">
        <v>91</v>
      </c>
      <c r="B4413" s="27" t="s">
        <v>88</v>
      </c>
      <c r="C4413" s="28">
        <v>120.3659123736158</v>
      </c>
      <c r="D4413" s="29">
        <f t="shared" si="68"/>
        <v>45753</v>
      </c>
    </row>
    <row r="4414" spans="1:4" x14ac:dyDescent="0.25">
      <c r="A4414" s="26" t="s">
        <v>86</v>
      </c>
      <c r="B4414" s="27" t="s">
        <v>85</v>
      </c>
      <c r="C4414" s="28">
        <v>1102.2927689594355</v>
      </c>
      <c r="D4414" s="29">
        <f t="shared" si="68"/>
        <v>45754</v>
      </c>
    </row>
    <row r="4415" spans="1:4" x14ac:dyDescent="0.25">
      <c r="A4415" s="26" t="s">
        <v>84</v>
      </c>
      <c r="B4415" s="27" t="s">
        <v>85</v>
      </c>
      <c r="C4415" s="28">
        <v>46.210720887245841</v>
      </c>
      <c r="D4415" s="29">
        <f t="shared" si="68"/>
        <v>45755</v>
      </c>
    </row>
    <row r="4416" spans="1:4" x14ac:dyDescent="0.25">
      <c r="A4416" s="26" t="s">
        <v>84</v>
      </c>
      <c r="B4416" s="27" t="s">
        <v>85</v>
      </c>
      <c r="C4416" s="28">
        <v>60.0739371534196</v>
      </c>
      <c r="D4416" s="29">
        <f t="shared" si="68"/>
        <v>45756</v>
      </c>
    </row>
    <row r="4417" spans="1:4" x14ac:dyDescent="0.25">
      <c r="A4417" s="26" t="s">
        <v>84</v>
      </c>
      <c r="B4417" s="27" t="s">
        <v>88</v>
      </c>
      <c r="C4417" s="28">
        <v>15.617221195317313</v>
      </c>
      <c r="D4417" s="29">
        <f t="shared" si="68"/>
        <v>45757</v>
      </c>
    </row>
    <row r="4418" spans="1:4" x14ac:dyDescent="0.25">
      <c r="A4418" s="26" t="s">
        <v>91</v>
      </c>
      <c r="B4418" s="27" t="s">
        <v>85</v>
      </c>
      <c r="C4418" s="28">
        <v>19.883091927321544</v>
      </c>
      <c r="D4418" s="29">
        <f t="shared" si="68"/>
        <v>45758</v>
      </c>
    </row>
    <row r="4419" spans="1:4" x14ac:dyDescent="0.25">
      <c r="A4419" s="26" t="s">
        <v>87</v>
      </c>
      <c r="B4419" s="27" t="s">
        <v>85</v>
      </c>
      <c r="C4419" s="28">
        <v>42.359419675950441</v>
      </c>
      <c r="D4419" s="29">
        <f t="shared" si="68"/>
        <v>45759</v>
      </c>
    </row>
    <row r="4420" spans="1:4" x14ac:dyDescent="0.25">
      <c r="A4420" s="26" t="s">
        <v>87</v>
      </c>
      <c r="B4420" s="27" t="s">
        <v>88</v>
      </c>
      <c r="C4420" s="28">
        <v>10.58985491898761</v>
      </c>
      <c r="D4420" s="29">
        <f t="shared" ref="D4420:D4483" si="69">D4419+1</f>
        <v>45760</v>
      </c>
    </row>
    <row r="4421" spans="1:4" x14ac:dyDescent="0.25">
      <c r="A4421" s="26" t="s">
        <v>87</v>
      </c>
      <c r="B4421" s="27" t="s">
        <v>85</v>
      </c>
      <c r="C4421" s="28">
        <v>63.539129513925651</v>
      </c>
      <c r="D4421" s="29">
        <f t="shared" si="69"/>
        <v>45761</v>
      </c>
    </row>
    <row r="4422" spans="1:4" x14ac:dyDescent="0.25">
      <c r="A4422" s="26" t="s">
        <v>87</v>
      </c>
      <c r="B4422" s="27" t="s">
        <v>85</v>
      </c>
      <c r="C4422" s="28">
        <v>529.49274594938049</v>
      </c>
      <c r="D4422" s="29">
        <f t="shared" si="69"/>
        <v>45762</v>
      </c>
    </row>
    <row r="4423" spans="1:4" x14ac:dyDescent="0.25">
      <c r="A4423" s="26" t="s">
        <v>86</v>
      </c>
      <c r="B4423" s="27" t="s">
        <v>85</v>
      </c>
      <c r="C4423" s="28">
        <v>110.22927689594357</v>
      </c>
      <c r="D4423" s="29">
        <f t="shared" si="69"/>
        <v>45763</v>
      </c>
    </row>
    <row r="4424" spans="1:4" x14ac:dyDescent="0.25">
      <c r="A4424" s="26" t="s">
        <v>86</v>
      </c>
      <c r="B4424" s="27" t="s">
        <v>88</v>
      </c>
      <c r="C4424" s="28">
        <v>11.022927689594356</v>
      </c>
      <c r="D4424" s="29">
        <f t="shared" si="69"/>
        <v>45764</v>
      </c>
    </row>
    <row r="4425" spans="1:4" x14ac:dyDescent="0.25">
      <c r="A4425" s="26" t="s">
        <v>84</v>
      </c>
      <c r="B4425" s="27" t="s">
        <v>85</v>
      </c>
      <c r="C4425" s="28">
        <v>77.017868145409736</v>
      </c>
      <c r="D4425" s="29">
        <f t="shared" si="69"/>
        <v>45765</v>
      </c>
    </row>
    <row r="4426" spans="1:4" x14ac:dyDescent="0.25">
      <c r="A4426" s="26" t="s">
        <v>84</v>
      </c>
      <c r="B4426" s="27" t="s">
        <v>85</v>
      </c>
      <c r="C4426" s="28">
        <v>385.08934072704869</v>
      </c>
      <c r="D4426" s="29">
        <f t="shared" si="69"/>
        <v>45766</v>
      </c>
    </row>
    <row r="4427" spans="1:4" x14ac:dyDescent="0.25">
      <c r="A4427" s="26" t="s">
        <v>84</v>
      </c>
      <c r="B4427" s="27" t="s">
        <v>85</v>
      </c>
      <c r="C4427" s="28">
        <v>462.10720887245844</v>
      </c>
      <c r="D4427" s="29">
        <f t="shared" si="69"/>
        <v>45767</v>
      </c>
    </row>
    <row r="4428" spans="1:4" x14ac:dyDescent="0.25">
      <c r="A4428" s="26" t="s">
        <v>86</v>
      </c>
      <c r="B4428" s="27" t="s">
        <v>85</v>
      </c>
      <c r="C4428" s="28">
        <v>110.22927689594357</v>
      </c>
      <c r="D4428" s="29">
        <f t="shared" si="69"/>
        <v>45768</v>
      </c>
    </row>
    <row r="4429" spans="1:4" x14ac:dyDescent="0.25">
      <c r="A4429" s="26" t="s">
        <v>84</v>
      </c>
      <c r="B4429" s="27" t="s">
        <v>85</v>
      </c>
      <c r="C4429" s="28">
        <v>29.922982131854592</v>
      </c>
      <c r="D4429" s="29">
        <f t="shared" si="69"/>
        <v>45769</v>
      </c>
    </row>
    <row r="4430" spans="1:4" x14ac:dyDescent="0.25">
      <c r="A4430" s="26" t="s">
        <v>86</v>
      </c>
      <c r="B4430" s="27" t="s">
        <v>90</v>
      </c>
      <c r="C4430" s="28">
        <v>440.91710758377428</v>
      </c>
      <c r="D4430" s="29">
        <f t="shared" si="69"/>
        <v>45770</v>
      </c>
    </row>
    <row r="4431" spans="1:4" x14ac:dyDescent="0.25">
      <c r="A4431" s="26" t="s">
        <v>86</v>
      </c>
      <c r="B4431" s="27" t="s">
        <v>90</v>
      </c>
      <c r="C4431" s="28">
        <v>88.183421516754848</v>
      </c>
      <c r="D4431" s="29">
        <f t="shared" si="69"/>
        <v>45771</v>
      </c>
    </row>
    <row r="4432" spans="1:4" x14ac:dyDescent="0.25">
      <c r="A4432" s="26" t="s">
        <v>91</v>
      </c>
      <c r="B4432" s="27" t="s">
        <v>85</v>
      </c>
      <c r="C4432" s="28">
        <v>97.767638911520294</v>
      </c>
      <c r="D4432" s="29">
        <f t="shared" si="69"/>
        <v>45772</v>
      </c>
    </row>
    <row r="4433" spans="1:4" x14ac:dyDescent="0.25">
      <c r="A4433" s="26" t="s">
        <v>91</v>
      </c>
      <c r="B4433" s="27" t="s">
        <v>90</v>
      </c>
      <c r="C4433" s="28">
        <v>32.589212970506765</v>
      </c>
      <c r="D4433" s="29">
        <f t="shared" si="69"/>
        <v>45773</v>
      </c>
    </row>
    <row r="4434" spans="1:4" x14ac:dyDescent="0.25">
      <c r="A4434" s="26" t="s">
        <v>86</v>
      </c>
      <c r="B4434" s="27" t="s">
        <v>85</v>
      </c>
      <c r="C4434" s="28">
        <v>55.114638447971785</v>
      </c>
      <c r="D4434" s="29">
        <f t="shared" si="69"/>
        <v>45774</v>
      </c>
    </row>
    <row r="4435" spans="1:4" x14ac:dyDescent="0.25">
      <c r="A4435" s="26" t="s">
        <v>86</v>
      </c>
      <c r="B4435" s="27" t="s">
        <v>90</v>
      </c>
      <c r="C4435" s="28">
        <v>41.887125220458557</v>
      </c>
      <c r="D4435" s="29">
        <f t="shared" si="69"/>
        <v>45775</v>
      </c>
    </row>
    <row r="4436" spans="1:4" x14ac:dyDescent="0.25">
      <c r="A4436" s="26" t="s">
        <v>86</v>
      </c>
      <c r="B4436" s="27" t="s">
        <v>88</v>
      </c>
      <c r="C4436" s="28">
        <v>88.183421516754848</v>
      </c>
      <c r="D4436" s="29">
        <f t="shared" si="69"/>
        <v>45776</v>
      </c>
    </row>
    <row r="4437" spans="1:4" x14ac:dyDescent="0.25">
      <c r="A4437" s="26" t="s">
        <v>86</v>
      </c>
      <c r="B4437" s="27" t="s">
        <v>88</v>
      </c>
      <c r="C4437" s="28">
        <v>110.22927689594357</v>
      </c>
      <c r="D4437" s="29">
        <f t="shared" si="69"/>
        <v>45777</v>
      </c>
    </row>
    <row r="4438" spans="1:4" x14ac:dyDescent="0.25">
      <c r="A4438" s="26" t="s">
        <v>86</v>
      </c>
      <c r="B4438" s="27" t="s">
        <v>85</v>
      </c>
      <c r="C4438" s="28">
        <v>5.9744268077601408</v>
      </c>
      <c r="D4438" s="29">
        <f t="shared" si="69"/>
        <v>45778</v>
      </c>
    </row>
    <row r="4439" spans="1:4" x14ac:dyDescent="0.25">
      <c r="A4439" s="26" t="s">
        <v>86</v>
      </c>
      <c r="B4439" s="27" t="s">
        <v>85</v>
      </c>
      <c r="C4439" s="28">
        <v>220.45855379188714</v>
      </c>
      <c r="D4439" s="29">
        <f t="shared" si="69"/>
        <v>45779</v>
      </c>
    </row>
    <row r="4440" spans="1:4" x14ac:dyDescent="0.25">
      <c r="A4440" s="26" t="s">
        <v>86</v>
      </c>
      <c r="B4440" s="27" t="s">
        <v>88</v>
      </c>
      <c r="C4440" s="28">
        <v>110.22927689594357</v>
      </c>
      <c r="D4440" s="29">
        <f t="shared" si="69"/>
        <v>45780</v>
      </c>
    </row>
    <row r="4441" spans="1:4" x14ac:dyDescent="0.25">
      <c r="A4441" s="26" t="s">
        <v>87</v>
      </c>
      <c r="B4441" s="27" t="s">
        <v>88</v>
      </c>
      <c r="C4441" s="28">
        <v>5.2949274594938052</v>
      </c>
      <c r="D4441" s="29">
        <f t="shared" si="69"/>
        <v>45781</v>
      </c>
    </row>
    <row r="4442" spans="1:4" x14ac:dyDescent="0.25">
      <c r="A4442" s="26" t="s">
        <v>91</v>
      </c>
      <c r="B4442" s="27" t="s">
        <v>85</v>
      </c>
      <c r="C4442" s="28">
        <v>18.92543758901089</v>
      </c>
      <c r="D4442" s="29">
        <f t="shared" si="69"/>
        <v>45782</v>
      </c>
    </row>
    <row r="4443" spans="1:4" x14ac:dyDescent="0.25">
      <c r="A4443" s="26" t="s">
        <v>86</v>
      </c>
      <c r="B4443" s="27" t="s">
        <v>90</v>
      </c>
      <c r="C4443" s="28">
        <v>198.4126984126984</v>
      </c>
      <c r="D4443" s="29">
        <f t="shared" si="69"/>
        <v>45783</v>
      </c>
    </row>
    <row r="4444" spans="1:4" x14ac:dyDescent="0.25">
      <c r="A4444" s="26" t="s">
        <v>91</v>
      </c>
      <c r="B4444" s="27" t="s">
        <v>85</v>
      </c>
      <c r="C4444" s="28">
        <v>1500</v>
      </c>
      <c r="D4444" s="29">
        <f t="shared" si="69"/>
        <v>45784</v>
      </c>
    </row>
    <row r="4445" spans="1:4" x14ac:dyDescent="0.25">
      <c r="A4445" s="26" t="s">
        <v>86</v>
      </c>
      <c r="B4445" s="27" t="s">
        <v>88</v>
      </c>
      <c r="C4445" s="28">
        <v>44.091710758377424</v>
      </c>
      <c r="D4445" s="29">
        <f t="shared" si="69"/>
        <v>45785</v>
      </c>
    </row>
    <row r="4446" spans="1:4" x14ac:dyDescent="0.25">
      <c r="A4446" s="26" t="s">
        <v>84</v>
      </c>
      <c r="B4446" s="27" t="s">
        <v>85</v>
      </c>
      <c r="C4446" s="28">
        <v>53.912507701786815</v>
      </c>
      <c r="D4446" s="29">
        <f t="shared" si="69"/>
        <v>45786</v>
      </c>
    </row>
    <row r="4447" spans="1:4" x14ac:dyDescent="0.25">
      <c r="A4447" s="26" t="s">
        <v>84</v>
      </c>
      <c r="B4447" s="27" t="s">
        <v>88</v>
      </c>
      <c r="C4447" s="28">
        <v>77.017868145409736</v>
      </c>
      <c r="D4447" s="29">
        <f t="shared" si="69"/>
        <v>45787</v>
      </c>
    </row>
    <row r="4448" spans="1:4" x14ac:dyDescent="0.25">
      <c r="A4448" s="26" t="s">
        <v>84</v>
      </c>
      <c r="B4448" s="27" t="s">
        <v>85</v>
      </c>
      <c r="C4448" s="28">
        <v>30.807147258163894</v>
      </c>
      <c r="D4448" s="29">
        <f t="shared" si="69"/>
        <v>45788</v>
      </c>
    </row>
    <row r="4449" spans="1:4" x14ac:dyDescent="0.25">
      <c r="A4449" s="26" t="s">
        <v>84</v>
      </c>
      <c r="B4449" s="27" t="s">
        <v>85</v>
      </c>
      <c r="C4449" s="28">
        <v>231.05360443622922</v>
      </c>
      <c r="D4449" s="29">
        <f t="shared" si="69"/>
        <v>45789</v>
      </c>
    </row>
    <row r="4450" spans="1:4" x14ac:dyDescent="0.25">
      <c r="A4450" s="26" t="s">
        <v>84</v>
      </c>
      <c r="B4450" s="27" t="s">
        <v>85</v>
      </c>
      <c r="C4450" s="28">
        <v>277.26432532347508</v>
      </c>
      <c r="D4450" s="29">
        <f t="shared" si="69"/>
        <v>45790</v>
      </c>
    </row>
    <row r="4451" spans="1:4" x14ac:dyDescent="0.25">
      <c r="A4451" s="26" t="s">
        <v>84</v>
      </c>
      <c r="B4451" s="27" t="s">
        <v>85</v>
      </c>
      <c r="C4451" s="28">
        <v>38.508934072704868</v>
      </c>
      <c r="D4451" s="29">
        <f t="shared" si="69"/>
        <v>45791</v>
      </c>
    </row>
    <row r="4452" spans="1:4" x14ac:dyDescent="0.25">
      <c r="A4452" s="26" t="s">
        <v>84</v>
      </c>
      <c r="B4452" s="27" t="s">
        <v>85</v>
      </c>
      <c r="C4452" s="28">
        <v>38.508934072704868</v>
      </c>
      <c r="D4452" s="29">
        <f t="shared" si="69"/>
        <v>45792</v>
      </c>
    </row>
    <row r="4453" spans="1:4" x14ac:dyDescent="0.25">
      <c r="A4453" s="26" t="s">
        <v>87</v>
      </c>
      <c r="B4453" s="27" t="s">
        <v>88</v>
      </c>
      <c r="C4453" s="28">
        <v>105.89854918987609</v>
      </c>
      <c r="D4453" s="29">
        <f t="shared" si="69"/>
        <v>45793</v>
      </c>
    </row>
    <row r="4454" spans="1:4" x14ac:dyDescent="0.25">
      <c r="A4454" s="26" t="s">
        <v>84</v>
      </c>
      <c r="B4454" s="27" t="s">
        <v>88</v>
      </c>
      <c r="C4454" s="28">
        <v>50</v>
      </c>
      <c r="D4454" s="29">
        <f t="shared" si="69"/>
        <v>45794</v>
      </c>
    </row>
    <row r="4455" spans="1:4" x14ac:dyDescent="0.25">
      <c r="A4455" s="26" t="s">
        <v>84</v>
      </c>
      <c r="B4455" s="27" t="s">
        <v>85</v>
      </c>
      <c r="C4455" s="28">
        <v>172.35436056532231</v>
      </c>
      <c r="D4455" s="29">
        <f t="shared" si="69"/>
        <v>45795</v>
      </c>
    </row>
    <row r="4456" spans="1:4" x14ac:dyDescent="0.25">
      <c r="A4456" s="26" t="s">
        <v>86</v>
      </c>
      <c r="B4456" s="27" t="s">
        <v>88</v>
      </c>
      <c r="C4456" s="28">
        <v>1102.2927689594355</v>
      </c>
      <c r="D4456" s="29">
        <f t="shared" si="69"/>
        <v>45796</v>
      </c>
    </row>
    <row r="4457" spans="1:4" x14ac:dyDescent="0.25">
      <c r="A4457" s="26" t="s">
        <v>86</v>
      </c>
      <c r="B4457" s="27" t="s">
        <v>85</v>
      </c>
      <c r="C4457" s="28">
        <v>79.365079365079367</v>
      </c>
      <c r="D4457" s="29">
        <f t="shared" si="69"/>
        <v>45797</v>
      </c>
    </row>
    <row r="4458" spans="1:4" x14ac:dyDescent="0.25">
      <c r="A4458" s="26" t="s">
        <v>86</v>
      </c>
      <c r="B4458" s="27" t="s">
        <v>85</v>
      </c>
      <c r="C4458" s="28">
        <v>440.91710758377428</v>
      </c>
      <c r="D4458" s="29">
        <f t="shared" si="69"/>
        <v>45798</v>
      </c>
    </row>
    <row r="4459" spans="1:4" x14ac:dyDescent="0.25">
      <c r="A4459" s="26" t="s">
        <v>87</v>
      </c>
      <c r="B4459" s="27" t="s">
        <v>85</v>
      </c>
      <c r="C4459" s="28">
        <v>211.79709837975219</v>
      </c>
      <c r="D4459" s="29">
        <f t="shared" si="69"/>
        <v>45799</v>
      </c>
    </row>
    <row r="4460" spans="1:4" x14ac:dyDescent="0.25">
      <c r="A4460" s="26" t="s">
        <v>87</v>
      </c>
      <c r="B4460" s="27" t="s">
        <v>88</v>
      </c>
      <c r="C4460" s="28">
        <v>423.59419675950437</v>
      </c>
      <c r="D4460" s="29">
        <f t="shared" si="69"/>
        <v>45800</v>
      </c>
    </row>
    <row r="4461" spans="1:4" x14ac:dyDescent="0.25">
      <c r="A4461" s="26" t="s">
        <v>87</v>
      </c>
      <c r="B4461" s="27" t="s">
        <v>90</v>
      </c>
      <c r="C4461" s="28">
        <v>202.57677659833075</v>
      </c>
      <c r="D4461" s="29">
        <f t="shared" si="69"/>
        <v>45801</v>
      </c>
    </row>
    <row r="4462" spans="1:4" x14ac:dyDescent="0.25">
      <c r="A4462" s="26" t="s">
        <v>86</v>
      </c>
      <c r="B4462" s="27" t="s">
        <v>85</v>
      </c>
      <c r="C4462" s="28">
        <v>44.091710758377424</v>
      </c>
      <c r="D4462" s="29">
        <f t="shared" si="69"/>
        <v>45802</v>
      </c>
    </row>
    <row r="4463" spans="1:4" x14ac:dyDescent="0.25">
      <c r="A4463" s="26" t="s">
        <v>86</v>
      </c>
      <c r="B4463" s="27" t="s">
        <v>88</v>
      </c>
      <c r="C4463" s="28">
        <v>44.091710758377424</v>
      </c>
      <c r="D4463" s="29">
        <f t="shared" si="69"/>
        <v>45803</v>
      </c>
    </row>
    <row r="4464" spans="1:4" x14ac:dyDescent="0.25">
      <c r="A4464" s="26" t="s">
        <v>86</v>
      </c>
      <c r="B4464" s="27" t="s">
        <v>85</v>
      </c>
      <c r="C4464" s="28">
        <v>489.67096560846562</v>
      </c>
      <c r="D4464" s="29">
        <f t="shared" si="69"/>
        <v>45804</v>
      </c>
    </row>
    <row r="4465" spans="1:4" x14ac:dyDescent="0.25">
      <c r="A4465" s="26" t="s">
        <v>86</v>
      </c>
      <c r="B4465" s="27" t="s">
        <v>85</v>
      </c>
      <c r="C4465" s="28">
        <v>3.7477954144620811</v>
      </c>
      <c r="D4465" s="29">
        <f t="shared" si="69"/>
        <v>45805</v>
      </c>
    </row>
    <row r="4466" spans="1:4" x14ac:dyDescent="0.25">
      <c r="A4466" s="26" t="s">
        <v>84</v>
      </c>
      <c r="B4466" s="27" t="s">
        <v>85</v>
      </c>
      <c r="C4466" s="28">
        <v>184.64430254519291</v>
      </c>
      <c r="D4466" s="29">
        <f t="shared" si="69"/>
        <v>45806</v>
      </c>
    </row>
    <row r="4467" spans="1:4" x14ac:dyDescent="0.25">
      <c r="A4467" s="26" t="s">
        <v>84</v>
      </c>
      <c r="B4467" s="27" t="s">
        <v>85</v>
      </c>
      <c r="C4467" s="28">
        <v>10.278416609921242</v>
      </c>
      <c r="D4467" s="29">
        <f t="shared" si="69"/>
        <v>45807</v>
      </c>
    </row>
    <row r="4468" spans="1:4" x14ac:dyDescent="0.25">
      <c r="A4468" s="26" t="s">
        <v>89</v>
      </c>
      <c r="B4468" s="27" t="s">
        <v>90</v>
      </c>
      <c r="C4468" s="28">
        <v>64.110196268786581</v>
      </c>
      <c r="D4468" s="29">
        <f t="shared" si="69"/>
        <v>45808</v>
      </c>
    </row>
    <row r="4469" spans="1:4" x14ac:dyDescent="0.25">
      <c r="A4469" s="26" t="s">
        <v>87</v>
      </c>
      <c r="B4469" s="27" t="s">
        <v>85</v>
      </c>
      <c r="C4469" s="28">
        <v>127.0782590278513</v>
      </c>
      <c r="D4469" s="29">
        <f t="shared" si="69"/>
        <v>45809</v>
      </c>
    </row>
    <row r="4470" spans="1:4" x14ac:dyDescent="0.25">
      <c r="A4470" s="26" t="s">
        <v>84</v>
      </c>
      <c r="B4470" s="27" t="s">
        <v>85</v>
      </c>
      <c r="C4470" s="28">
        <v>27.726432532347506</v>
      </c>
      <c r="D4470" s="29">
        <f t="shared" si="69"/>
        <v>45810</v>
      </c>
    </row>
    <row r="4471" spans="1:4" x14ac:dyDescent="0.25">
      <c r="A4471" s="26" t="s">
        <v>84</v>
      </c>
      <c r="B4471" s="27" t="s">
        <v>88</v>
      </c>
      <c r="C4471" s="28">
        <v>435.61906962415281</v>
      </c>
      <c r="D4471" s="29">
        <f t="shared" si="69"/>
        <v>45811</v>
      </c>
    </row>
    <row r="4472" spans="1:4" x14ac:dyDescent="0.25">
      <c r="A4472" s="26" t="s">
        <v>84</v>
      </c>
      <c r="B4472" s="27" t="s">
        <v>85</v>
      </c>
      <c r="C4472" s="28">
        <v>27.726432532347506</v>
      </c>
      <c r="D4472" s="29">
        <f t="shared" si="69"/>
        <v>45812</v>
      </c>
    </row>
    <row r="4473" spans="1:4" x14ac:dyDescent="0.25">
      <c r="A4473" s="26" t="s">
        <v>84</v>
      </c>
      <c r="B4473" s="27" t="s">
        <v>85</v>
      </c>
      <c r="C4473" s="28">
        <v>259.39617991374001</v>
      </c>
      <c r="D4473" s="29">
        <f t="shared" si="69"/>
        <v>45813</v>
      </c>
    </row>
    <row r="4474" spans="1:4" x14ac:dyDescent="0.25">
      <c r="A4474" s="26" t="s">
        <v>84</v>
      </c>
      <c r="B4474" s="27" t="s">
        <v>88</v>
      </c>
      <c r="C4474" s="28">
        <v>94.963031423290204</v>
      </c>
      <c r="D4474" s="29">
        <f t="shared" si="69"/>
        <v>45814</v>
      </c>
    </row>
    <row r="4475" spans="1:4" x14ac:dyDescent="0.25">
      <c r="A4475" s="26" t="s">
        <v>84</v>
      </c>
      <c r="B4475" s="27" t="s">
        <v>88</v>
      </c>
      <c r="C4475" s="28">
        <v>94.963031423290204</v>
      </c>
      <c r="D4475" s="29">
        <f t="shared" si="69"/>
        <v>45815</v>
      </c>
    </row>
    <row r="4476" spans="1:4" x14ac:dyDescent="0.25">
      <c r="A4476" s="26" t="s">
        <v>84</v>
      </c>
      <c r="B4476" s="27" t="s">
        <v>85</v>
      </c>
      <c r="C4476" s="28">
        <v>539.12507701786819</v>
      </c>
      <c r="D4476" s="29">
        <f t="shared" si="69"/>
        <v>45816</v>
      </c>
    </row>
    <row r="4477" spans="1:4" x14ac:dyDescent="0.25">
      <c r="A4477" s="26" t="s">
        <v>86</v>
      </c>
      <c r="B4477" s="27" t="s">
        <v>88</v>
      </c>
      <c r="C4477" s="28">
        <v>88.183421516754848</v>
      </c>
      <c r="D4477" s="29">
        <f t="shared" si="69"/>
        <v>45817</v>
      </c>
    </row>
    <row r="4478" spans="1:4" x14ac:dyDescent="0.25">
      <c r="A4478" s="26" t="s">
        <v>86</v>
      </c>
      <c r="B4478" s="27" t="s">
        <v>88</v>
      </c>
      <c r="C4478" s="28">
        <v>22.045855379188712</v>
      </c>
      <c r="D4478" s="29">
        <f t="shared" si="69"/>
        <v>45818</v>
      </c>
    </row>
    <row r="4479" spans="1:4" x14ac:dyDescent="0.25">
      <c r="A4479" s="26" t="s">
        <v>86</v>
      </c>
      <c r="B4479" s="27" t="s">
        <v>85</v>
      </c>
      <c r="C4479" s="28">
        <v>55.114638447971785</v>
      </c>
      <c r="D4479" s="29">
        <f t="shared" si="69"/>
        <v>45819</v>
      </c>
    </row>
    <row r="4480" spans="1:4" x14ac:dyDescent="0.25">
      <c r="A4480" s="26" t="s">
        <v>86</v>
      </c>
      <c r="B4480" s="27" t="s">
        <v>88</v>
      </c>
      <c r="C4480" s="28">
        <v>22.045855379188712</v>
      </c>
      <c r="D4480" s="29">
        <f t="shared" si="69"/>
        <v>45820</v>
      </c>
    </row>
    <row r="4481" spans="1:4" x14ac:dyDescent="0.25">
      <c r="A4481" s="26" t="s">
        <v>87</v>
      </c>
      <c r="B4481" s="27" t="s">
        <v>88</v>
      </c>
      <c r="C4481" s="28">
        <v>52.949274594938046</v>
      </c>
      <c r="D4481" s="29">
        <f t="shared" si="69"/>
        <v>45821</v>
      </c>
    </row>
    <row r="4482" spans="1:4" x14ac:dyDescent="0.25">
      <c r="A4482" s="26" t="s">
        <v>86</v>
      </c>
      <c r="B4482" s="27" t="s">
        <v>85</v>
      </c>
      <c r="C4482" s="28">
        <v>36.0810405643739</v>
      </c>
      <c r="D4482" s="29">
        <f t="shared" si="69"/>
        <v>45822</v>
      </c>
    </row>
    <row r="4483" spans="1:4" x14ac:dyDescent="0.25">
      <c r="A4483" s="26" t="s">
        <v>86</v>
      </c>
      <c r="B4483" s="27" t="s">
        <v>85</v>
      </c>
      <c r="C4483" s="28">
        <v>36.0810405643739</v>
      </c>
      <c r="D4483" s="29">
        <f t="shared" si="69"/>
        <v>45823</v>
      </c>
    </row>
    <row r="4484" spans="1:4" x14ac:dyDescent="0.25">
      <c r="A4484" s="26" t="s">
        <v>86</v>
      </c>
      <c r="B4484" s="27" t="s">
        <v>85</v>
      </c>
      <c r="C4484" s="28">
        <v>36.0810405643739</v>
      </c>
      <c r="D4484" s="29">
        <f t="shared" ref="D4484:D4547" si="70">D4483+1</f>
        <v>45824</v>
      </c>
    </row>
    <row r="4485" spans="1:4" x14ac:dyDescent="0.25">
      <c r="A4485" s="26" t="s">
        <v>86</v>
      </c>
      <c r="B4485" s="27" t="s">
        <v>85</v>
      </c>
      <c r="C4485" s="28">
        <v>36.0810405643739</v>
      </c>
      <c r="D4485" s="29">
        <f t="shared" si="70"/>
        <v>45825</v>
      </c>
    </row>
    <row r="4486" spans="1:4" x14ac:dyDescent="0.25">
      <c r="A4486" s="26" t="s">
        <v>86</v>
      </c>
      <c r="B4486" s="27" t="s">
        <v>85</v>
      </c>
      <c r="C4486" s="28">
        <v>180.40784832451499</v>
      </c>
      <c r="D4486" s="29">
        <f t="shared" si="70"/>
        <v>45826</v>
      </c>
    </row>
    <row r="4487" spans="1:4" x14ac:dyDescent="0.25">
      <c r="A4487" s="26" t="s">
        <v>86</v>
      </c>
      <c r="B4487" s="27" t="s">
        <v>85</v>
      </c>
      <c r="C4487" s="28">
        <v>24.483575837742503</v>
      </c>
      <c r="D4487" s="29">
        <f t="shared" si="70"/>
        <v>45827</v>
      </c>
    </row>
    <row r="4488" spans="1:4" x14ac:dyDescent="0.25">
      <c r="A4488" s="26" t="s">
        <v>84</v>
      </c>
      <c r="B4488" s="27" t="s">
        <v>88</v>
      </c>
      <c r="C4488" s="28">
        <v>110</v>
      </c>
      <c r="D4488" s="29">
        <f t="shared" si="70"/>
        <v>45828</v>
      </c>
    </row>
    <row r="4489" spans="1:4" x14ac:dyDescent="0.25">
      <c r="A4489" s="26" t="s">
        <v>86</v>
      </c>
      <c r="B4489" s="27" t="s">
        <v>88</v>
      </c>
      <c r="C4489" s="28">
        <v>22.045855379188712</v>
      </c>
      <c r="D4489" s="29">
        <f t="shared" si="70"/>
        <v>45829</v>
      </c>
    </row>
    <row r="4490" spans="1:4" x14ac:dyDescent="0.25">
      <c r="A4490" s="26" t="s">
        <v>86</v>
      </c>
      <c r="B4490" s="27" t="s">
        <v>88</v>
      </c>
      <c r="C4490" s="28">
        <v>22.045855379188712</v>
      </c>
      <c r="D4490" s="29">
        <f t="shared" si="70"/>
        <v>45830</v>
      </c>
    </row>
    <row r="4491" spans="1:4" x14ac:dyDescent="0.25">
      <c r="A4491" s="26" t="s">
        <v>84</v>
      </c>
      <c r="B4491" s="27" t="s">
        <v>85</v>
      </c>
      <c r="C4491" s="28">
        <v>9.2421441774491679</v>
      </c>
      <c r="D4491" s="29">
        <f t="shared" si="70"/>
        <v>45831</v>
      </c>
    </row>
    <row r="4492" spans="1:4" x14ac:dyDescent="0.25">
      <c r="A4492" s="26" t="s">
        <v>86</v>
      </c>
      <c r="B4492" s="27" t="s">
        <v>85</v>
      </c>
      <c r="C4492" s="28">
        <v>210</v>
      </c>
      <c r="D4492" s="29">
        <f t="shared" si="70"/>
        <v>45832</v>
      </c>
    </row>
    <row r="4493" spans="1:4" x14ac:dyDescent="0.25">
      <c r="A4493" s="26" t="s">
        <v>86</v>
      </c>
      <c r="B4493" s="27" t="s">
        <v>85</v>
      </c>
      <c r="C4493" s="28">
        <v>270.6078042328042</v>
      </c>
      <c r="D4493" s="29">
        <f t="shared" si="70"/>
        <v>45833</v>
      </c>
    </row>
    <row r="4494" spans="1:4" x14ac:dyDescent="0.25">
      <c r="A4494" s="26" t="s">
        <v>86</v>
      </c>
      <c r="B4494" s="27" t="s">
        <v>85</v>
      </c>
      <c r="C4494" s="28">
        <v>35.273368606701936</v>
      </c>
      <c r="D4494" s="29">
        <f t="shared" si="70"/>
        <v>45834</v>
      </c>
    </row>
    <row r="4495" spans="1:4" x14ac:dyDescent="0.25">
      <c r="A4495" s="26" t="s">
        <v>86</v>
      </c>
      <c r="B4495" s="27" t="s">
        <v>88</v>
      </c>
      <c r="C4495" s="28">
        <v>88.183421516754848</v>
      </c>
      <c r="D4495" s="29">
        <f t="shared" si="70"/>
        <v>45835</v>
      </c>
    </row>
    <row r="4496" spans="1:4" x14ac:dyDescent="0.25">
      <c r="A4496" s="26" t="s">
        <v>86</v>
      </c>
      <c r="B4496" s="27" t="s">
        <v>93</v>
      </c>
      <c r="C4496" s="28">
        <v>11.022927689594356</v>
      </c>
      <c r="D4496" s="29">
        <f t="shared" si="70"/>
        <v>45836</v>
      </c>
    </row>
    <row r="4497" spans="1:4" x14ac:dyDescent="0.25">
      <c r="A4497" s="26" t="s">
        <v>86</v>
      </c>
      <c r="B4497" s="27" t="s">
        <v>85</v>
      </c>
      <c r="C4497" s="28">
        <v>2.204585537918871</v>
      </c>
      <c r="D4497" s="29">
        <f t="shared" si="70"/>
        <v>45837</v>
      </c>
    </row>
    <row r="4498" spans="1:4" x14ac:dyDescent="0.25">
      <c r="A4498" s="26" t="s">
        <v>86</v>
      </c>
      <c r="B4498" s="27" t="s">
        <v>90</v>
      </c>
      <c r="C4498" s="28">
        <v>72.162037037037038</v>
      </c>
      <c r="D4498" s="29">
        <f t="shared" si="70"/>
        <v>45838</v>
      </c>
    </row>
    <row r="4499" spans="1:4" x14ac:dyDescent="0.25">
      <c r="A4499" s="26" t="s">
        <v>86</v>
      </c>
      <c r="B4499" s="27" t="s">
        <v>88</v>
      </c>
      <c r="C4499" s="28">
        <v>220.45855379188714</v>
      </c>
      <c r="D4499" s="29">
        <f t="shared" si="70"/>
        <v>45839</v>
      </c>
    </row>
    <row r="4500" spans="1:4" x14ac:dyDescent="0.25">
      <c r="A4500" s="26" t="s">
        <v>86</v>
      </c>
      <c r="B4500" s="27" t="s">
        <v>88</v>
      </c>
      <c r="C4500" s="28">
        <v>110.22927689594357</v>
      </c>
      <c r="D4500" s="29">
        <f t="shared" si="70"/>
        <v>45840</v>
      </c>
    </row>
    <row r="4501" spans="1:4" x14ac:dyDescent="0.25">
      <c r="A4501" s="26" t="s">
        <v>86</v>
      </c>
      <c r="B4501" s="27" t="s">
        <v>85</v>
      </c>
      <c r="C4501" s="28">
        <v>11.022927689594356</v>
      </c>
      <c r="D4501" s="29">
        <f t="shared" si="70"/>
        <v>45841</v>
      </c>
    </row>
    <row r="4502" spans="1:4" x14ac:dyDescent="0.25">
      <c r="A4502" s="26" t="s">
        <v>84</v>
      </c>
      <c r="B4502" s="27" t="s">
        <v>88</v>
      </c>
      <c r="C4502" s="28">
        <v>138.63216266173754</v>
      </c>
      <c r="D4502" s="29">
        <f t="shared" si="70"/>
        <v>45842</v>
      </c>
    </row>
    <row r="4503" spans="1:4" x14ac:dyDescent="0.25">
      <c r="A4503" s="26" t="s">
        <v>84</v>
      </c>
      <c r="B4503" s="27" t="s">
        <v>93</v>
      </c>
      <c r="C4503" s="28">
        <v>123.22858903265558</v>
      </c>
      <c r="D4503" s="29">
        <f t="shared" si="70"/>
        <v>45843</v>
      </c>
    </row>
    <row r="4504" spans="1:4" x14ac:dyDescent="0.25">
      <c r="A4504" s="26" t="s">
        <v>84</v>
      </c>
      <c r="B4504" s="27" t="s">
        <v>85</v>
      </c>
      <c r="C4504" s="28">
        <v>472.48783117683303</v>
      </c>
      <c r="D4504" s="29">
        <f t="shared" si="70"/>
        <v>45844</v>
      </c>
    </row>
    <row r="4505" spans="1:4" x14ac:dyDescent="0.25">
      <c r="A4505" s="26" t="s">
        <v>84</v>
      </c>
      <c r="B4505" s="27" t="s">
        <v>85</v>
      </c>
      <c r="C4505" s="28">
        <v>46.210720887245841</v>
      </c>
      <c r="D4505" s="29">
        <f t="shared" si="70"/>
        <v>45845</v>
      </c>
    </row>
    <row r="4506" spans="1:4" x14ac:dyDescent="0.25">
      <c r="A4506" s="26" t="s">
        <v>91</v>
      </c>
      <c r="B4506" s="27" t="s">
        <v>85</v>
      </c>
      <c r="C4506" s="28">
        <v>60</v>
      </c>
      <c r="D4506" s="29">
        <f t="shared" si="70"/>
        <v>45846</v>
      </c>
    </row>
    <row r="4507" spans="1:4" x14ac:dyDescent="0.25">
      <c r="A4507" s="26" t="s">
        <v>86</v>
      </c>
      <c r="B4507" s="27" t="s">
        <v>85</v>
      </c>
      <c r="C4507" s="28">
        <v>18.033509700176367</v>
      </c>
      <c r="D4507" s="29">
        <f t="shared" si="70"/>
        <v>45847</v>
      </c>
    </row>
    <row r="4508" spans="1:4" x14ac:dyDescent="0.25">
      <c r="A4508" s="26" t="s">
        <v>86</v>
      </c>
      <c r="B4508" s="27" t="s">
        <v>88</v>
      </c>
      <c r="C4508" s="28">
        <v>44.091710758377424</v>
      </c>
      <c r="D4508" s="29">
        <f t="shared" si="70"/>
        <v>45848</v>
      </c>
    </row>
    <row r="4509" spans="1:4" x14ac:dyDescent="0.25">
      <c r="A4509" s="26" t="s">
        <v>84</v>
      </c>
      <c r="B4509" s="27" t="s">
        <v>85</v>
      </c>
      <c r="C4509" s="28">
        <v>9.2421441774491679</v>
      </c>
      <c r="D4509" s="29">
        <f t="shared" si="70"/>
        <v>45849</v>
      </c>
    </row>
    <row r="4510" spans="1:4" x14ac:dyDescent="0.25">
      <c r="A4510" s="26" t="s">
        <v>87</v>
      </c>
      <c r="B4510" s="27" t="s">
        <v>90</v>
      </c>
      <c r="C4510" s="28">
        <v>211.79709837975219</v>
      </c>
      <c r="D4510" s="29">
        <f t="shared" si="70"/>
        <v>45850</v>
      </c>
    </row>
    <row r="4511" spans="1:4" x14ac:dyDescent="0.25">
      <c r="A4511" s="26" t="s">
        <v>84</v>
      </c>
      <c r="B4511" s="27" t="s">
        <v>90</v>
      </c>
      <c r="C4511" s="28">
        <v>34.470872113064452</v>
      </c>
      <c r="D4511" s="29">
        <f t="shared" si="70"/>
        <v>45851</v>
      </c>
    </row>
    <row r="4512" spans="1:4" x14ac:dyDescent="0.25">
      <c r="A4512" s="26" t="s">
        <v>91</v>
      </c>
      <c r="B4512" s="27" t="s">
        <v>85</v>
      </c>
      <c r="C4512" s="28">
        <v>110.89084412037616</v>
      </c>
      <c r="D4512" s="29">
        <f t="shared" si="70"/>
        <v>45852</v>
      </c>
    </row>
    <row r="4513" spans="1:4" x14ac:dyDescent="0.25">
      <c r="A4513" s="26" t="s">
        <v>87</v>
      </c>
      <c r="B4513" s="27" t="s">
        <v>88</v>
      </c>
      <c r="C4513" s="28">
        <v>18.998199724663774</v>
      </c>
      <c r="D4513" s="29">
        <f t="shared" si="70"/>
        <v>45853</v>
      </c>
    </row>
    <row r="4514" spans="1:4" x14ac:dyDescent="0.25">
      <c r="A4514" s="26" t="s">
        <v>84</v>
      </c>
      <c r="B4514" s="27" t="s">
        <v>85</v>
      </c>
      <c r="C4514" s="28">
        <v>123.22858903265558</v>
      </c>
      <c r="D4514" s="29">
        <f t="shared" si="70"/>
        <v>45854</v>
      </c>
    </row>
    <row r="4515" spans="1:4" x14ac:dyDescent="0.25">
      <c r="A4515" s="26" t="s">
        <v>84</v>
      </c>
      <c r="B4515" s="27" t="s">
        <v>85</v>
      </c>
      <c r="C4515" s="28">
        <v>77.017868145409736</v>
      </c>
      <c r="D4515" s="29">
        <f t="shared" si="70"/>
        <v>45855</v>
      </c>
    </row>
    <row r="4516" spans="1:4" x14ac:dyDescent="0.25">
      <c r="A4516" s="26" t="s">
        <v>84</v>
      </c>
      <c r="B4516" s="27" t="s">
        <v>85</v>
      </c>
      <c r="C4516" s="28">
        <v>77.017868145409736</v>
      </c>
      <c r="D4516" s="29">
        <f t="shared" si="70"/>
        <v>45856</v>
      </c>
    </row>
    <row r="4517" spans="1:4" x14ac:dyDescent="0.25">
      <c r="A4517" s="26" t="s">
        <v>84</v>
      </c>
      <c r="B4517" s="27" t="s">
        <v>85</v>
      </c>
      <c r="C4517" s="28">
        <v>38.508934072704868</v>
      </c>
      <c r="D4517" s="29">
        <f t="shared" si="70"/>
        <v>45857</v>
      </c>
    </row>
    <row r="4518" spans="1:4" x14ac:dyDescent="0.25">
      <c r="A4518" s="26" t="s">
        <v>84</v>
      </c>
      <c r="B4518" s="27" t="s">
        <v>85</v>
      </c>
      <c r="C4518" s="28">
        <v>30.807147258163894</v>
      </c>
      <c r="D4518" s="29">
        <f t="shared" si="70"/>
        <v>45858</v>
      </c>
    </row>
    <row r="4519" spans="1:4" x14ac:dyDescent="0.25">
      <c r="A4519" s="26" t="s">
        <v>84</v>
      </c>
      <c r="B4519" s="27" t="s">
        <v>85</v>
      </c>
      <c r="C4519" s="28">
        <v>197.10189589796619</v>
      </c>
      <c r="D4519" s="29">
        <f t="shared" si="70"/>
        <v>45859</v>
      </c>
    </row>
    <row r="4520" spans="1:4" x14ac:dyDescent="0.25">
      <c r="A4520" s="26" t="s">
        <v>86</v>
      </c>
      <c r="B4520" s="27" t="s">
        <v>85</v>
      </c>
      <c r="C4520" s="28">
        <v>146.90145502645501</v>
      </c>
      <c r="D4520" s="29">
        <f t="shared" si="70"/>
        <v>45860</v>
      </c>
    </row>
    <row r="4521" spans="1:4" x14ac:dyDescent="0.25">
      <c r="A4521" s="26" t="s">
        <v>86</v>
      </c>
      <c r="B4521" s="27" t="s">
        <v>88</v>
      </c>
      <c r="C4521" s="28">
        <v>44.091710758377424</v>
      </c>
      <c r="D4521" s="29">
        <f t="shared" si="70"/>
        <v>45861</v>
      </c>
    </row>
    <row r="4522" spans="1:4" x14ac:dyDescent="0.25">
      <c r="A4522" s="26" t="s">
        <v>86</v>
      </c>
      <c r="B4522" s="27" t="s">
        <v>85</v>
      </c>
      <c r="C4522" s="28">
        <v>35.273368606701936</v>
      </c>
      <c r="D4522" s="29">
        <f t="shared" si="70"/>
        <v>45862</v>
      </c>
    </row>
    <row r="4523" spans="1:4" x14ac:dyDescent="0.25">
      <c r="A4523" s="26" t="s">
        <v>87</v>
      </c>
      <c r="B4523" s="27" t="s">
        <v>88</v>
      </c>
      <c r="C4523" s="28">
        <v>405.15355319666151</v>
      </c>
      <c r="D4523" s="29">
        <f t="shared" si="70"/>
        <v>45863</v>
      </c>
    </row>
    <row r="4524" spans="1:4" x14ac:dyDescent="0.25">
      <c r="A4524" s="26" t="s">
        <v>91</v>
      </c>
      <c r="B4524" s="27" t="s">
        <v>88</v>
      </c>
      <c r="C4524" s="28">
        <v>32.589212970506765</v>
      </c>
      <c r="D4524" s="29">
        <f t="shared" si="70"/>
        <v>45864</v>
      </c>
    </row>
    <row r="4525" spans="1:4" x14ac:dyDescent="0.25">
      <c r="A4525" s="26" t="s">
        <v>86</v>
      </c>
      <c r="B4525" s="27" t="s">
        <v>85</v>
      </c>
      <c r="C4525" s="28">
        <v>1.7174162257495591</v>
      </c>
      <c r="D4525" s="29">
        <f t="shared" si="70"/>
        <v>45865</v>
      </c>
    </row>
    <row r="4526" spans="1:4" x14ac:dyDescent="0.25">
      <c r="A4526" s="26" t="s">
        <v>86</v>
      </c>
      <c r="B4526" s="27" t="s">
        <v>88</v>
      </c>
      <c r="C4526" s="28">
        <v>110.22927689594357</v>
      </c>
      <c r="D4526" s="29">
        <f t="shared" si="70"/>
        <v>45866</v>
      </c>
    </row>
    <row r="4527" spans="1:4" x14ac:dyDescent="0.25">
      <c r="A4527" s="26" t="s">
        <v>86</v>
      </c>
      <c r="B4527" s="27" t="s">
        <v>85</v>
      </c>
      <c r="C4527" s="28">
        <v>60</v>
      </c>
      <c r="D4527" s="29">
        <f t="shared" si="70"/>
        <v>45867</v>
      </c>
    </row>
    <row r="4528" spans="1:4" x14ac:dyDescent="0.25">
      <c r="A4528" s="26" t="s">
        <v>86</v>
      </c>
      <c r="B4528" s="27" t="s">
        <v>85</v>
      </c>
      <c r="C4528" s="28">
        <v>39.173721340388006</v>
      </c>
      <c r="D4528" s="29">
        <f t="shared" si="70"/>
        <v>45868</v>
      </c>
    </row>
    <row r="4529" spans="1:4" x14ac:dyDescent="0.25">
      <c r="A4529" s="26" t="s">
        <v>91</v>
      </c>
      <c r="B4529" s="27" t="s">
        <v>88</v>
      </c>
      <c r="C4529" s="28">
        <v>264.55026455026456</v>
      </c>
      <c r="D4529" s="29">
        <f t="shared" si="70"/>
        <v>45869</v>
      </c>
    </row>
    <row r="4530" spans="1:4" x14ac:dyDescent="0.25">
      <c r="A4530" s="26" t="s">
        <v>91</v>
      </c>
      <c r="B4530" s="27" t="s">
        <v>88</v>
      </c>
      <c r="C4530" s="28">
        <v>110.22927689594357</v>
      </c>
      <c r="D4530" s="29">
        <f t="shared" si="70"/>
        <v>45870</v>
      </c>
    </row>
    <row r="4531" spans="1:4" x14ac:dyDescent="0.25">
      <c r="A4531" s="26" t="s">
        <v>91</v>
      </c>
      <c r="B4531" s="27" t="s">
        <v>88</v>
      </c>
      <c r="C4531" s="28">
        <v>132.27513227513228</v>
      </c>
      <c r="D4531" s="29">
        <f t="shared" si="70"/>
        <v>45871</v>
      </c>
    </row>
    <row r="4532" spans="1:4" x14ac:dyDescent="0.25">
      <c r="A4532" s="26" t="s">
        <v>86</v>
      </c>
      <c r="B4532" s="27" t="s">
        <v>85</v>
      </c>
      <c r="C4532" s="28">
        <v>88.183421516754848</v>
      </c>
      <c r="D4532" s="29">
        <f t="shared" si="70"/>
        <v>45872</v>
      </c>
    </row>
    <row r="4533" spans="1:4" x14ac:dyDescent="0.25">
      <c r="A4533" s="26" t="s">
        <v>86</v>
      </c>
      <c r="B4533" s="27" t="s">
        <v>85</v>
      </c>
      <c r="C4533" s="28">
        <v>440.91710758377428</v>
      </c>
      <c r="D4533" s="29">
        <f t="shared" si="70"/>
        <v>45873</v>
      </c>
    </row>
    <row r="4534" spans="1:4" x14ac:dyDescent="0.25">
      <c r="A4534" s="26" t="s">
        <v>86</v>
      </c>
      <c r="B4534" s="27" t="s">
        <v>85</v>
      </c>
      <c r="C4534" s="28">
        <v>39.173677248677244</v>
      </c>
      <c r="D4534" s="29">
        <f t="shared" si="70"/>
        <v>45874</v>
      </c>
    </row>
    <row r="4535" spans="1:4" x14ac:dyDescent="0.25">
      <c r="A4535" s="26" t="s">
        <v>86</v>
      </c>
      <c r="B4535" s="27" t="s">
        <v>85</v>
      </c>
      <c r="C4535" s="28">
        <v>120</v>
      </c>
      <c r="D4535" s="29">
        <f t="shared" si="70"/>
        <v>45875</v>
      </c>
    </row>
    <row r="4536" spans="1:4" x14ac:dyDescent="0.25">
      <c r="A4536" s="26" t="s">
        <v>89</v>
      </c>
      <c r="B4536" s="27" t="s">
        <v>85</v>
      </c>
      <c r="C4536" s="28">
        <v>183.17198933939025</v>
      </c>
      <c r="D4536" s="29">
        <f t="shared" si="70"/>
        <v>45876</v>
      </c>
    </row>
    <row r="4537" spans="1:4" x14ac:dyDescent="0.25">
      <c r="A4537" s="26" t="s">
        <v>84</v>
      </c>
      <c r="B4537" s="27" t="s">
        <v>88</v>
      </c>
      <c r="C4537" s="28">
        <v>462.10720887245844</v>
      </c>
      <c r="D4537" s="29">
        <f t="shared" si="70"/>
        <v>45877</v>
      </c>
    </row>
    <row r="4538" spans="1:4" x14ac:dyDescent="0.25">
      <c r="A4538" s="26" t="s">
        <v>84</v>
      </c>
      <c r="B4538" s="27" t="s">
        <v>90</v>
      </c>
      <c r="C4538" s="28">
        <v>86.177180282661155</v>
      </c>
      <c r="D4538" s="29">
        <f t="shared" si="70"/>
        <v>45878</v>
      </c>
    </row>
    <row r="4539" spans="1:4" x14ac:dyDescent="0.25">
      <c r="A4539" s="26" t="s">
        <v>84</v>
      </c>
      <c r="B4539" s="27" t="s">
        <v>85</v>
      </c>
      <c r="C4539" s="28">
        <v>46.210720887245841</v>
      </c>
      <c r="D4539" s="29">
        <f t="shared" si="70"/>
        <v>45879</v>
      </c>
    </row>
    <row r="4540" spans="1:4" x14ac:dyDescent="0.25">
      <c r="A4540" s="26" t="s">
        <v>86</v>
      </c>
      <c r="B4540" s="27" t="s">
        <v>88</v>
      </c>
      <c r="C4540" s="28">
        <v>66.137566137566139</v>
      </c>
      <c r="D4540" s="29">
        <f t="shared" si="70"/>
        <v>45880</v>
      </c>
    </row>
    <row r="4541" spans="1:4" x14ac:dyDescent="0.25">
      <c r="A4541" s="26" t="s">
        <v>84</v>
      </c>
      <c r="B4541" s="27" t="s">
        <v>88</v>
      </c>
      <c r="C4541" s="28">
        <v>154.03573629081947</v>
      </c>
      <c r="D4541" s="29">
        <f t="shared" si="70"/>
        <v>45881</v>
      </c>
    </row>
    <row r="4542" spans="1:4" x14ac:dyDescent="0.25">
      <c r="A4542" s="26" t="s">
        <v>84</v>
      </c>
      <c r="B4542" s="27" t="s">
        <v>88</v>
      </c>
      <c r="C4542" s="28">
        <v>107.82501540357363</v>
      </c>
      <c r="D4542" s="29">
        <f t="shared" si="70"/>
        <v>45882</v>
      </c>
    </row>
    <row r="4543" spans="1:4" x14ac:dyDescent="0.25">
      <c r="A4543" s="26" t="s">
        <v>86</v>
      </c>
      <c r="B4543" s="27" t="s">
        <v>85</v>
      </c>
      <c r="C4543" s="28">
        <v>22.045855379188712</v>
      </c>
      <c r="D4543" s="29">
        <f t="shared" si="70"/>
        <v>45883</v>
      </c>
    </row>
    <row r="4544" spans="1:4" x14ac:dyDescent="0.25">
      <c r="A4544" s="26" t="s">
        <v>84</v>
      </c>
      <c r="B4544" s="27" t="s">
        <v>88</v>
      </c>
      <c r="C4544" s="28">
        <v>51.706308169596689</v>
      </c>
      <c r="D4544" s="29">
        <f t="shared" si="70"/>
        <v>45884</v>
      </c>
    </row>
    <row r="4545" spans="1:4" x14ac:dyDescent="0.25">
      <c r="A4545" s="26" t="s">
        <v>84</v>
      </c>
      <c r="B4545" s="27" t="s">
        <v>88</v>
      </c>
      <c r="C4545" s="28">
        <v>103.41261633919338</v>
      </c>
      <c r="D4545" s="29">
        <f t="shared" si="70"/>
        <v>45885</v>
      </c>
    </row>
    <row r="4546" spans="1:4" x14ac:dyDescent="0.25">
      <c r="A4546" s="26" t="s">
        <v>84</v>
      </c>
      <c r="B4546" s="27" t="s">
        <v>85</v>
      </c>
      <c r="C4546" s="28">
        <v>5.1706308169596689</v>
      </c>
      <c r="D4546" s="29">
        <f t="shared" si="70"/>
        <v>45886</v>
      </c>
    </row>
    <row r="4547" spans="1:4" x14ac:dyDescent="0.25">
      <c r="A4547" s="26" t="s">
        <v>84</v>
      </c>
      <c r="B4547" s="27" t="s">
        <v>85</v>
      </c>
      <c r="C4547" s="28">
        <v>67.218200620475685</v>
      </c>
      <c r="D4547" s="29">
        <f t="shared" si="70"/>
        <v>45887</v>
      </c>
    </row>
    <row r="4548" spans="1:4" x14ac:dyDescent="0.25">
      <c r="A4548" s="26" t="s">
        <v>84</v>
      </c>
      <c r="B4548" s="27" t="s">
        <v>85</v>
      </c>
      <c r="C4548" s="28">
        <v>5.1706308169596689</v>
      </c>
      <c r="D4548" s="29">
        <f t="shared" ref="D4548:D4611" si="71">D4547+1</f>
        <v>45888</v>
      </c>
    </row>
    <row r="4549" spans="1:4" x14ac:dyDescent="0.25">
      <c r="A4549" s="26" t="s">
        <v>84</v>
      </c>
      <c r="B4549" s="27" t="s">
        <v>85</v>
      </c>
      <c r="C4549" s="28">
        <v>3.1023784901758011</v>
      </c>
      <c r="D4549" s="29">
        <f t="shared" si="71"/>
        <v>45889</v>
      </c>
    </row>
    <row r="4550" spans="1:4" x14ac:dyDescent="0.25">
      <c r="A4550" s="26" t="s">
        <v>84</v>
      </c>
      <c r="B4550" s="27" t="s">
        <v>85</v>
      </c>
      <c r="C4550" s="28">
        <v>3.4470872113064459</v>
      </c>
      <c r="D4550" s="29">
        <f t="shared" si="71"/>
        <v>45890</v>
      </c>
    </row>
    <row r="4551" spans="1:4" x14ac:dyDescent="0.25">
      <c r="A4551" s="26" t="s">
        <v>84</v>
      </c>
      <c r="B4551" s="27" t="s">
        <v>85</v>
      </c>
      <c r="C4551" s="28">
        <v>254.15896487985214</v>
      </c>
      <c r="D4551" s="29">
        <f t="shared" si="71"/>
        <v>45891</v>
      </c>
    </row>
    <row r="4552" spans="1:4" x14ac:dyDescent="0.25">
      <c r="A4552" s="26" t="s">
        <v>84</v>
      </c>
      <c r="B4552" s="27" t="s">
        <v>88</v>
      </c>
      <c r="C4552" s="28">
        <v>154.03573629081947</v>
      </c>
      <c r="D4552" s="29">
        <f t="shared" si="71"/>
        <v>45892</v>
      </c>
    </row>
    <row r="4553" spans="1:4" x14ac:dyDescent="0.25">
      <c r="A4553" s="26" t="s">
        <v>84</v>
      </c>
      <c r="B4553" s="27" t="s">
        <v>88</v>
      </c>
      <c r="C4553" s="28">
        <v>123.22858903265558</v>
      </c>
      <c r="D4553" s="29">
        <f t="shared" si="71"/>
        <v>45893</v>
      </c>
    </row>
    <row r="4554" spans="1:4" x14ac:dyDescent="0.25">
      <c r="A4554" s="26" t="s">
        <v>84</v>
      </c>
      <c r="B4554" s="27" t="s">
        <v>88</v>
      </c>
      <c r="C4554" s="28">
        <v>107.82501540357363</v>
      </c>
      <c r="D4554" s="29">
        <f t="shared" si="71"/>
        <v>45894</v>
      </c>
    </row>
    <row r="4555" spans="1:4" x14ac:dyDescent="0.25">
      <c r="A4555" s="26" t="s">
        <v>84</v>
      </c>
      <c r="B4555" s="27" t="s">
        <v>90</v>
      </c>
      <c r="C4555" s="28">
        <v>53.912507701786815</v>
      </c>
      <c r="D4555" s="29">
        <f t="shared" si="71"/>
        <v>45895</v>
      </c>
    </row>
    <row r="4556" spans="1:4" x14ac:dyDescent="0.25">
      <c r="A4556" s="26" t="s">
        <v>84</v>
      </c>
      <c r="B4556" s="27" t="s">
        <v>90</v>
      </c>
      <c r="C4556" s="28">
        <v>53.912507701786815</v>
      </c>
      <c r="D4556" s="29">
        <f t="shared" si="71"/>
        <v>45896</v>
      </c>
    </row>
    <row r="4557" spans="1:4" x14ac:dyDescent="0.25">
      <c r="A4557" s="26" t="s">
        <v>86</v>
      </c>
      <c r="B4557" s="27" t="s">
        <v>88</v>
      </c>
      <c r="C4557" s="28">
        <v>88.183421516754848</v>
      </c>
      <c r="D4557" s="29">
        <f t="shared" si="71"/>
        <v>45897</v>
      </c>
    </row>
    <row r="4558" spans="1:4" x14ac:dyDescent="0.25">
      <c r="A4558" s="26" t="s">
        <v>84</v>
      </c>
      <c r="B4558" s="27" t="s">
        <v>85</v>
      </c>
      <c r="C4558" s="28">
        <v>230.80544242159496</v>
      </c>
      <c r="D4558" s="29">
        <f t="shared" si="71"/>
        <v>45898</v>
      </c>
    </row>
    <row r="4559" spans="1:4" x14ac:dyDescent="0.25">
      <c r="A4559" s="26" t="s">
        <v>86</v>
      </c>
      <c r="B4559" s="27" t="s">
        <v>85</v>
      </c>
      <c r="C4559" s="28">
        <v>110.22927689594357</v>
      </c>
      <c r="D4559" s="29">
        <f t="shared" si="71"/>
        <v>45899</v>
      </c>
    </row>
    <row r="4560" spans="1:4" x14ac:dyDescent="0.25">
      <c r="A4560" s="26" t="s">
        <v>91</v>
      </c>
      <c r="B4560" s="27" t="s">
        <v>85</v>
      </c>
      <c r="C4560" s="28">
        <v>1.5</v>
      </c>
      <c r="D4560" s="29">
        <f t="shared" si="71"/>
        <v>45900</v>
      </c>
    </row>
    <row r="4561" spans="1:4" x14ac:dyDescent="0.25">
      <c r="A4561" s="26" t="s">
        <v>86</v>
      </c>
      <c r="B4561" s="27" t="s">
        <v>85</v>
      </c>
      <c r="C4561" s="28">
        <v>99.206349206349202</v>
      </c>
      <c r="D4561" s="29">
        <f t="shared" si="71"/>
        <v>45901</v>
      </c>
    </row>
    <row r="4562" spans="1:4" x14ac:dyDescent="0.25">
      <c r="A4562" s="26" t="s">
        <v>84</v>
      </c>
      <c r="B4562" s="27" t="s">
        <v>85</v>
      </c>
      <c r="C4562" s="28">
        <v>154.03573629081947</v>
      </c>
      <c r="D4562" s="29">
        <f t="shared" si="71"/>
        <v>45902</v>
      </c>
    </row>
    <row r="4563" spans="1:4" x14ac:dyDescent="0.25">
      <c r="A4563" s="26" t="s">
        <v>84</v>
      </c>
      <c r="B4563" s="27" t="s">
        <v>85</v>
      </c>
      <c r="C4563" s="28">
        <v>23.567467652495381</v>
      </c>
      <c r="D4563" s="29">
        <f t="shared" si="71"/>
        <v>45903</v>
      </c>
    </row>
    <row r="4564" spans="1:4" x14ac:dyDescent="0.25">
      <c r="A4564" s="26" t="s">
        <v>86</v>
      </c>
      <c r="B4564" s="27" t="s">
        <v>88</v>
      </c>
      <c r="C4564" s="28">
        <v>0.44091710758377428</v>
      </c>
      <c r="D4564" s="29">
        <f t="shared" si="71"/>
        <v>45904</v>
      </c>
    </row>
    <row r="4565" spans="1:4" x14ac:dyDescent="0.25">
      <c r="A4565" s="26" t="s">
        <v>86</v>
      </c>
      <c r="B4565" s="27" t="s">
        <v>85</v>
      </c>
      <c r="C4565" s="28">
        <v>110.22927689594357</v>
      </c>
      <c r="D4565" s="29">
        <f t="shared" si="71"/>
        <v>45905</v>
      </c>
    </row>
    <row r="4566" spans="1:4" x14ac:dyDescent="0.25">
      <c r="A4566" s="26" t="s">
        <v>86</v>
      </c>
      <c r="B4566" s="27" t="s">
        <v>85</v>
      </c>
      <c r="C4566" s="28">
        <v>220.45855379188714</v>
      </c>
      <c r="D4566" s="29">
        <f t="shared" si="71"/>
        <v>45906</v>
      </c>
    </row>
    <row r="4567" spans="1:4" x14ac:dyDescent="0.25">
      <c r="A4567" s="26" t="s">
        <v>86</v>
      </c>
      <c r="B4567" s="27" t="s">
        <v>85</v>
      </c>
      <c r="C4567" s="28">
        <v>110.22927689594357</v>
      </c>
      <c r="D4567" s="29">
        <f t="shared" si="71"/>
        <v>45907</v>
      </c>
    </row>
    <row r="4568" spans="1:4" x14ac:dyDescent="0.25">
      <c r="A4568" s="26" t="s">
        <v>91</v>
      </c>
      <c r="B4568" s="27" t="s">
        <v>88</v>
      </c>
      <c r="C4568" s="28">
        <v>65.178425941013529</v>
      </c>
      <c r="D4568" s="29">
        <f t="shared" si="71"/>
        <v>45908</v>
      </c>
    </row>
    <row r="4569" spans="1:4" x14ac:dyDescent="0.25">
      <c r="A4569" s="26" t="s">
        <v>86</v>
      </c>
      <c r="B4569" s="27" t="s">
        <v>92</v>
      </c>
      <c r="C4569" s="28">
        <v>145.50264550264549</v>
      </c>
      <c r="D4569" s="29">
        <f t="shared" si="71"/>
        <v>45909</v>
      </c>
    </row>
    <row r="4570" spans="1:4" x14ac:dyDescent="0.25">
      <c r="A4570" s="26" t="s">
        <v>84</v>
      </c>
      <c r="B4570" s="27" t="s">
        <v>85</v>
      </c>
      <c r="C4570" s="28">
        <v>6.8941744226128918</v>
      </c>
      <c r="D4570" s="29">
        <f t="shared" si="71"/>
        <v>45910</v>
      </c>
    </row>
    <row r="4571" spans="1:4" x14ac:dyDescent="0.25">
      <c r="A4571" s="26" t="s">
        <v>86</v>
      </c>
      <c r="B4571" s="27" t="s">
        <v>85</v>
      </c>
      <c r="C4571" s="28">
        <v>119.04761904761905</v>
      </c>
      <c r="D4571" s="29">
        <f t="shared" si="71"/>
        <v>45911</v>
      </c>
    </row>
    <row r="4572" spans="1:4" x14ac:dyDescent="0.25">
      <c r="A4572" s="26" t="s">
        <v>91</v>
      </c>
      <c r="B4572" s="27" t="s">
        <v>92</v>
      </c>
      <c r="C4572" s="28">
        <v>100</v>
      </c>
      <c r="D4572" s="29">
        <f t="shared" si="71"/>
        <v>45912</v>
      </c>
    </row>
    <row r="4573" spans="1:4" x14ac:dyDescent="0.25">
      <c r="A4573" s="26" t="s">
        <v>84</v>
      </c>
      <c r="B4573" s="27" t="s">
        <v>88</v>
      </c>
      <c r="C4573" s="28">
        <v>316.54343807763405</v>
      </c>
      <c r="D4573" s="29">
        <f t="shared" si="71"/>
        <v>45913</v>
      </c>
    </row>
    <row r="4574" spans="1:4" x14ac:dyDescent="0.25">
      <c r="A4574" s="26" t="s">
        <v>91</v>
      </c>
      <c r="B4574" s="27" t="s">
        <v>85</v>
      </c>
      <c r="C4574" s="28">
        <v>112.34151821537475</v>
      </c>
      <c r="D4574" s="29">
        <f t="shared" si="71"/>
        <v>45914</v>
      </c>
    </row>
    <row r="4575" spans="1:4" x14ac:dyDescent="0.25">
      <c r="A4575" s="26" t="s">
        <v>84</v>
      </c>
      <c r="B4575" s="27" t="s">
        <v>85</v>
      </c>
      <c r="C4575" s="28">
        <v>206.82523267838675</v>
      </c>
      <c r="D4575" s="29">
        <f t="shared" si="71"/>
        <v>45915</v>
      </c>
    </row>
    <row r="4576" spans="1:4" x14ac:dyDescent="0.25">
      <c r="A4576" s="26" t="s">
        <v>89</v>
      </c>
      <c r="B4576" s="27" t="s">
        <v>85</v>
      </c>
      <c r="C4576" s="28">
        <v>45.792997334847563</v>
      </c>
      <c r="D4576" s="29">
        <f t="shared" si="71"/>
        <v>45916</v>
      </c>
    </row>
    <row r="4577" spans="1:4" x14ac:dyDescent="0.25">
      <c r="A4577" s="26" t="s">
        <v>84</v>
      </c>
      <c r="B4577" s="27" t="s">
        <v>85</v>
      </c>
      <c r="C4577" s="28">
        <v>3.8886321626617373</v>
      </c>
      <c r="D4577" s="29">
        <f t="shared" si="71"/>
        <v>45917</v>
      </c>
    </row>
    <row r="4578" spans="1:4" x14ac:dyDescent="0.25">
      <c r="A4578" s="26" t="s">
        <v>86</v>
      </c>
      <c r="B4578" s="27" t="s">
        <v>85</v>
      </c>
      <c r="C4578" s="28">
        <v>132.27513227513228</v>
      </c>
      <c r="D4578" s="29">
        <f t="shared" si="71"/>
        <v>45918</v>
      </c>
    </row>
    <row r="4579" spans="1:4" x14ac:dyDescent="0.25">
      <c r="A4579" s="26" t="s">
        <v>84</v>
      </c>
      <c r="B4579" s="27" t="s">
        <v>88</v>
      </c>
      <c r="C4579" s="28">
        <v>316.54343807763405</v>
      </c>
      <c r="D4579" s="29">
        <f t="shared" si="71"/>
        <v>45919</v>
      </c>
    </row>
    <row r="4580" spans="1:4" x14ac:dyDescent="0.25">
      <c r="A4580" s="26" t="s">
        <v>84</v>
      </c>
      <c r="B4580" s="27" t="s">
        <v>88</v>
      </c>
      <c r="C4580" s="28">
        <v>738.60135551447934</v>
      </c>
      <c r="D4580" s="29">
        <f t="shared" si="71"/>
        <v>45920</v>
      </c>
    </row>
    <row r="4581" spans="1:4" x14ac:dyDescent="0.25">
      <c r="A4581" s="26" t="s">
        <v>84</v>
      </c>
      <c r="B4581" s="27" t="s">
        <v>85</v>
      </c>
      <c r="C4581" s="28">
        <v>12.848020762401553</v>
      </c>
      <c r="D4581" s="29">
        <f t="shared" si="71"/>
        <v>45921</v>
      </c>
    </row>
    <row r="4582" spans="1:4" x14ac:dyDescent="0.25">
      <c r="A4582" s="26" t="s">
        <v>91</v>
      </c>
      <c r="B4582" s="27" t="s">
        <v>85</v>
      </c>
      <c r="C4582" s="28">
        <v>15.944239856607464</v>
      </c>
      <c r="D4582" s="29">
        <f t="shared" si="71"/>
        <v>45922</v>
      </c>
    </row>
    <row r="4583" spans="1:4" x14ac:dyDescent="0.25">
      <c r="A4583" s="26" t="s">
        <v>84</v>
      </c>
      <c r="B4583" s="27" t="s">
        <v>85</v>
      </c>
      <c r="C4583" s="28">
        <v>86.177180282661155</v>
      </c>
      <c r="D4583" s="29">
        <f t="shared" si="71"/>
        <v>45923</v>
      </c>
    </row>
    <row r="4584" spans="1:4" x14ac:dyDescent="0.25">
      <c r="A4584" s="26" t="s">
        <v>86</v>
      </c>
      <c r="B4584" s="27" t="s">
        <v>85</v>
      </c>
      <c r="C4584" s="28">
        <v>5.7728395061728399</v>
      </c>
      <c r="D4584" s="29">
        <f t="shared" si="71"/>
        <v>45924</v>
      </c>
    </row>
    <row r="4585" spans="1:4" x14ac:dyDescent="0.25">
      <c r="A4585" s="26" t="s">
        <v>91</v>
      </c>
      <c r="B4585" s="27" t="s">
        <v>85</v>
      </c>
      <c r="C4585" s="28">
        <v>102.63157894736842</v>
      </c>
      <c r="D4585" s="29">
        <f t="shared" si="71"/>
        <v>45925</v>
      </c>
    </row>
    <row r="4586" spans="1:4" x14ac:dyDescent="0.25">
      <c r="A4586" s="26" t="s">
        <v>86</v>
      </c>
      <c r="B4586" s="27" t="s">
        <v>88</v>
      </c>
      <c r="C4586" s="28">
        <v>48.500881834215171</v>
      </c>
      <c r="D4586" s="29">
        <f t="shared" si="71"/>
        <v>45926</v>
      </c>
    </row>
    <row r="4587" spans="1:4" x14ac:dyDescent="0.25">
      <c r="A4587" s="26" t="s">
        <v>86</v>
      </c>
      <c r="B4587" s="27" t="s">
        <v>88</v>
      </c>
      <c r="C4587" s="28">
        <v>48.500881834215171</v>
      </c>
      <c r="D4587" s="29">
        <f t="shared" si="71"/>
        <v>45927</v>
      </c>
    </row>
    <row r="4588" spans="1:4" x14ac:dyDescent="0.25">
      <c r="A4588" s="26" t="s">
        <v>86</v>
      </c>
      <c r="B4588" s="27" t="s">
        <v>88</v>
      </c>
      <c r="C4588" s="28">
        <v>55.114638447971785</v>
      </c>
      <c r="D4588" s="29">
        <f t="shared" si="71"/>
        <v>45928</v>
      </c>
    </row>
    <row r="4589" spans="1:4" x14ac:dyDescent="0.25">
      <c r="A4589" s="26" t="s">
        <v>86</v>
      </c>
      <c r="B4589" s="27" t="s">
        <v>88</v>
      </c>
      <c r="C4589" s="28">
        <v>48.500881834215171</v>
      </c>
      <c r="D4589" s="29">
        <f t="shared" si="71"/>
        <v>45929</v>
      </c>
    </row>
    <row r="4590" spans="1:4" x14ac:dyDescent="0.25">
      <c r="A4590" s="26" t="s">
        <v>86</v>
      </c>
      <c r="B4590" s="27" t="s">
        <v>88</v>
      </c>
      <c r="C4590" s="28">
        <v>66.137566137566139</v>
      </c>
      <c r="D4590" s="29">
        <f t="shared" si="71"/>
        <v>45930</v>
      </c>
    </row>
    <row r="4591" spans="1:4" x14ac:dyDescent="0.25">
      <c r="A4591" s="26" t="s">
        <v>86</v>
      </c>
      <c r="B4591" s="27" t="s">
        <v>85</v>
      </c>
      <c r="C4591" s="28">
        <v>66.137566137566139</v>
      </c>
      <c r="D4591" s="29">
        <f t="shared" si="71"/>
        <v>45931</v>
      </c>
    </row>
    <row r="4592" spans="1:4" x14ac:dyDescent="0.25">
      <c r="A4592" s="26" t="s">
        <v>91</v>
      </c>
      <c r="B4592" s="27" t="s">
        <v>85</v>
      </c>
      <c r="C4592" s="28">
        <v>5.3261593612514258</v>
      </c>
      <c r="D4592" s="29">
        <f t="shared" si="71"/>
        <v>45932</v>
      </c>
    </row>
    <row r="4593" spans="1:4" x14ac:dyDescent="0.25">
      <c r="A4593" s="26" t="s">
        <v>91</v>
      </c>
      <c r="B4593" s="27" t="s">
        <v>85</v>
      </c>
      <c r="C4593" s="28">
        <v>129.82499592634838</v>
      </c>
      <c r="D4593" s="29">
        <f t="shared" si="71"/>
        <v>45933</v>
      </c>
    </row>
    <row r="4594" spans="1:4" x14ac:dyDescent="0.25">
      <c r="A4594" s="26" t="s">
        <v>91</v>
      </c>
      <c r="B4594" s="27" t="s">
        <v>93</v>
      </c>
      <c r="C4594" s="28">
        <v>49.356067834979626</v>
      </c>
      <c r="D4594" s="29">
        <f t="shared" si="71"/>
        <v>45934</v>
      </c>
    </row>
    <row r="4595" spans="1:4" x14ac:dyDescent="0.25">
      <c r="A4595" s="26" t="s">
        <v>91</v>
      </c>
      <c r="B4595" s="27" t="s">
        <v>93</v>
      </c>
      <c r="C4595" s="28">
        <v>26.323236178655804</v>
      </c>
      <c r="D4595" s="29">
        <f t="shared" si="71"/>
        <v>45935</v>
      </c>
    </row>
    <row r="4596" spans="1:4" x14ac:dyDescent="0.25">
      <c r="A4596" s="26" t="s">
        <v>91</v>
      </c>
      <c r="B4596" s="27" t="s">
        <v>93</v>
      </c>
      <c r="C4596" s="28">
        <v>32.904045223319756</v>
      </c>
      <c r="D4596" s="29">
        <f t="shared" si="71"/>
        <v>45936</v>
      </c>
    </row>
    <row r="4597" spans="1:4" x14ac:dyDescent="0.25">
      <c r="A4597" s="26" t="s">
        <v>91</v>
      </c>
      <c r="B4597" s="27" t="s">
        <v>85</v>
      </c>
      <c r="C4597" s="28">
        <v>42.609274890011406</v>
      </c>
      <c r="D4597" s="29">
        <f t="shared" si="71"/>
        <v>45937</v>
      </c>
    </row>
    <row r="4598" spans="1:4" x14ac:dyDescent="0.25">
      <c r="A4598" s="26" t="s">
        <v>91</v>
      </c>
      <c r="B4598" s="27" t="s">
        <v>90</v>
      </c>
      <c r="C4598" s="28">
        <v>8.8453641844549455</v>
      </c>
      <c r="D4598" s="29">
        <f t="shared" si="71"/>
        <v>45938</v>
      </c>
    </row>
    <row r="4599" spans="1:4" x14ac:dyDescent="0.25">
      <c r="A4599" s="26" t="s">
        <v>86</v>
      </c>
      <c r="B4599" s="27" t="s">
        <v>88</v>
      </c>
      <c r="C4599" s="28">
        <v>55.114638447971785</v>
      </c>
      <c r="D4599" s="29">
        <f t="shared" si="71"/>
        <v>45939</v>
      </c>
    </row>
    <row r="4600" spans="1:4" x14ac:dyDescent="0.25">
      <c r="A4600" s="26" t="s">
        <v>84</v>
      </c>
      <c r="B4600" s="27" t="s">
        <v>90</v>
      </c>
      <c r="C4600" s="28">
        <v>30.807147258163894</v>
      </c>
      <c r="D4600" s="29">
        <f t="shared" si="71"/>
        <v>45940</v>
      </c>
    </row>
    <row r="4601" spans="1:4" x14ac:dyDescent="0.25">
      <c r="A4601" s="26" t="s">
        <v>84</v>
      </c>
      <c r="B4601" s="27" t="s">
        <v>85</v>
      </c>
      <c r="C4601" s="28">
        <v>154.03573629081947</v>
      </c>
      <c r="D4601" s="29">
        <f t="shared" si="71"/>
        <v>45941</v>
      </c>
    </row>
    <row r="4602" spans="1:4" x14ac:dyDescent="0.25">
      <c r="A4602" s="26" t="s">
        <v>89</v>
      </c>
      <c r="B4602" s="27" t="s">
        <v>85</v>
      </c>
      <c r="C4602" s="28">
        <v>58.615036588604873</v>
      </c>
      <c r="D4602" s="29">
        <f t="shared" si="71"/>
        <v>45942</v>
      </c>
    </row>
    <row r="4603" spans="1:4" x14ac:dyDescent="0.25">
      <c r="A4603" s="26" t="s">
        <v>89</v>
      </c>
      <c r="B4603" s="27" t="s">
        <v>90</v>
      </c>
      <c r="C4603" s="28">
        <v>21.980638720726827</v>
      </c>
      <c r="D4603" s="29">
        <f t="shared" si="71"/>
        <v>45943</v>
      </c>
    </row>
    <row r="4604" spans="1:4" x14ac:dyDescent="0.25">
      <c r="A4604" s="26" t="s">
        <v>91</v>
      </c>
      <c r="B4604" s="27" t="s">
        <v>88</v>
      </c>
      <c r="C4604" s="28">
        <v>5.8660583346912167</v>
      </c>
      <c r="D4604" s="29">
        <f t="shared" si="71"/>
        <v>45944</v>
      </c>
    </row>
    <row r="4605" spans="1:4" x14ac:dyDescent="0.25">
      <c r="A4605" s="26" t="s">
        <v>91</v>
      </c>
      <c r="B4605" s="27" t="s">
        <v>85</v>
      </c>
      <c r="C4605" s="28">
        <v>150</v>
      </c>
      <c r="D4605" s="29">
        <f t="shared" si="71"/>
        <v>45945</v>
      </c>
    </row>
    <row r="4606" spans="1:4" x14ac:dyDescent="0.25">
      <c r="A4606" s="26" t="s">
        <v>91</v>
      </c>
      <c r="B4606" s="27" t="s">
        <v>88</v>
      </c>
      <c r="C4606" s="28">
        <v>131.61618089327902</v>
      </c>
      <c r="D4606" s="29">
        <f t="shared" si="71"/>
        <v>45946</v>
      </c>
    </row>
    <row r="4607" spans="1:4" x14ac:dyDescent="0.25">
      <c r="A4607" s="26" t="s">
        <v>91</v>
      </c>
      <c r="B4607" s="27" t="s">
        <v>88</v>
      </c>
      <c r="C4607" s="28">
        <v>32.904045223319756</v>
      </c>
      <c r="D4607" s="29">
        <f t="shared" si="71"/>
        <v>45947</v>
      </c>
    </row>
    <row r="4608" spans="1:4" x14ac:dyDescent="0.25">
      <c r="A4608" s="26" t="s">
        <v>91</v>
      </c>
      <c r="B4608" s="27" t="s">
        <v>88</v>
      </c>
      <c r="C4608" s="28">
        <v>49.356067834979626</v>
      </c>
      <c r="D4608" s="29">
        <f t="shared" si="71"/>
        <v>45948</v>
      </c>
    </row>
    <row r="4609" spans="1:4" x14ac:dyDescent="0.25">
      <c r="A4609" s="26" t="s">
        <v>86</v>
      </c>
      <c r="B4609" s="27" t="s">
        <v>85</v>
      </c>
      <c r="C4609" s="28">
        <v>88.183421516754848</v>
      </c>
      <c r="D4609" s="29">
        <f t="shared" si="71"/>
        <v>45949</v>
      </c>
    </row>
    <row r="4610" spans="1:4" x14ac:dyDescent="0.25">
      <c r="A4610" s="26" t="s">
        <v>84</v>
      </c>
      <c r="B4610" s="27" t="s">
        <v>85</v>
      </c>
      <c r="C4610" s="28">
        <v>12.848020762401553</v>
      </c>
      <c r="D4610" s="29">
        <f t="shared" si="71"/>
        <v>45950</v>
      </c>
    </row>
    <row r="4611" spans="1:4" x14ac:dyDescent="0.25">
      <c r="A4611" s="26" t="s">
        <v>84</v>
      </c>
      <c r="B4611" s="27" t="s">
        <v>90</v>
      </c>
      <c r="C4611" s="28">
        <v>102.78416609921243</v>
      </c>
      <c r="D4611" s="29">
        <f t="shared" si="71"/>
        <v>45951</v>
      </c>
    </row>
    <row r="4612" spans="1:4" x14ac:dyDescent="0.25">
      <c r="A4612" s="26" t="s">
        <v>86</v>
      </c>
      <c r="B4612" s="27" t="s">
        <v>85</v>
      </c>
      <c r="C4612" s="28">
        <v>171.21545083774251</v>
      </c>
      <c r="D4612" s="29">
        <f t="shared" ref="D4612:D4675" si="72">D4611+1</f>
        <v>45952</v>
      </c>
    </row>
    <row r="4613" spans="1:4" x14ac:dyDescent="0.25">
      <c r="A4613" s="26" t="s">
        <v>86</v>
      </c>
      <c r="B4613" s="27" t="s">
        <v>93</v>
      </c>
      <c r="C4613" s="28">
        <v>55.114638447971785</v>
      </c>
      <c r="D4613" s="29">
        <f t="shared" si="72"/>
        <v>45953</v>
      </c>
    </row>
    <row r="4614" spans="1:4" x14ac:dyDescent="0.25">
      <c r="A4614" s="26" t="s">
        <v>86</v>
      </c>
      <c r="B4614" s="27" t="s">
        <v>93</v>
      </c>
      <c r="C4614" s="28">
        <v>6.6137566137566139</v>
      </c>
      <c r="D4614" s="29">
        <f t="shared" si="72"/>
        <v>45954</v>
      </c>
    </row>
    <row r="4615" spans="1:4" x14ac:dyDescent="0.25">
      <c r="A4615" s="26" t="s">
        <v>86</v>
      </c>
      <c r="B4615" s="27" t="s">
        <v>93</v>
      </c>
      <c r="C4615" s="28">
        <v>6.6137566137566139</v>
      </c>
      <c r="D4615" s="29">
        <f t="shared" si="72"/>
        <v>45955</v>
      </c>
    </row>
    <row r="4616" spans="1:4" x14ac:dyDescent="0.25">
      <c r="A4616" s="26" t="s">
        <v>89</v>
      </c>
      <c r="B4616" s="27" t="s">
        <v>85</v>
      </c>
      <c r="C4616" s="28">
        <v>45.792997334847563</v>
      </c>
      <c r="D4616" s="29">
        <f t="shared" si="72"/>
        <v>45956</v>
      </c>
    </row>
    <row r="4617" spans="1:4" x14ac:dyDescent="0.25">
      <c r="A4617" s="26" t="s">
        <v>89</v>
      </c>
      <c r="B4617" s="27" t="s">
        <v>90</v>
      </c>
      <c r="C4617" s="28">
        <v>5.9530896535301823</v>
      </c>
      <c r="D4617" s="29">
        <f t="shared" si="72"/>
        <v>45957</v>
      </c>
    </row>
    <row r="4618" spans="1:4" x14ac:dyDescent="0.25">
      <c r="A4618" s="26" t="s">
        <v>89</v>
      </c>
      <c r="B4618" s="27" t="s">
        <v>90</v>
      </c>
      <c r="C4618" s="28">
        <v>111.83863463599147</v>
      </c>
      <c r="D4618" s="29">
        <f t="shared" si="72"/>
        <v>45958</v>
      </c>
    </row>
    <row r="4619" spans="1:4" x14ac:dyDescent="0.25">
      <c r="A4619" s="26" t="s">
        <v>89</v>
      </c>
      <c r="B4619" s="27" t="s">
        <v>90</v>
      </c>
      <c r="C4619" s="28">
        <v>60.135730444100496</v>
      </c>
      <c r="D4619" s="29">
        <f t="shared" si="72"/>
        <v>45959</v>
      </c>
    </row>
    <row r="4620" spans="1:4" x14ac:dyDescent="0.25">
      <c r="A4620" s="26" t="s">
        <v>89</v>
      </c>
      <c r="B4620" s="27" t="s">
        <v>90</v>
      </c>
      <c r="C4620" s="28">
        <v>29.307518294302437</v>
      </c>
      <c r="D4620" s="29">
        <f t="shared" si="72"/>
        <v>45960</v>
      </c>
    </row>
    <row r="4621" spans="1:4" x14ac:dyDescent="0.25">
      <c r="A4621" s="26" t="s">
        <v>86</v>
      </c>
      <c r="B4621" s="27" t="s">
        <v>85</v>
      </c>
      <c r="C4621" s="28">
        <v>330.68783068783068</v>
      </c>
      <c r="D4621" s="29">
        <f t="shared" si="72"/>
        <v>45961</v>
      </c>
    </row>
    <row r="4622" spans="1:4" x14ac:dyDescent="0.25">
      <c r="A4622" s="26" t="s">
        <v>84</v>
      </c>
      <c r="B4622" s="27" t="s">
        <v>88</v>
      </c>
      <c r="C4622" s="28">
        <v>200.24645717806533</v>
      </c>
      <c r="D4622" s="29">
        <f t="shared" si="72"/>
        <v>45962</v>
      </c>
    </row>
    <row r="4623" spans="1:4" x14ac:dyDescent="0.25">
      <c r="A4623" s="26" t="s">
        <v>91</v>
      </c>
      <c r="B4623" s="27" t="s">
        <v>85</v>
      </c>
      <c r="C4623" s="28">
        <v>50</v>
      </c>
      <c r="D4623" s="29">
        <f t="shared" si="72"/>
        <v>45963</v>
      </c>
    </row>
    <row r="4624" spans="1:4" x14ac:dyDescent="0.25">
      <c r="A4624" s="26" t="s">
        <v>86</v>
      </c>
      <c r="B4624" s="27" t="s">
        <v>93</v>
      </c>
      <c r="C4624" s="28">
        <v>154.32098765432099</v>
      </c>
      <c r="D4624" s="29">
        <f t="shared" si="72"/>
        <v>45964</v>
      </c>
    </row>
    <row r="4625" spans="1:4" x14ac:dyDescent="0.25">
      <c r="A4625" s="26" t="s">
        <v>84</v>
      </c>
      <c r="B4625" s="27" t="s">
        <v>85</v>
      </c>
      <c r="C4625" s="28">
        <v>51.392083049606214</v>
      </c>
      <c r="D4625" s="29">
        <f t="shared" si="72"/>
        <v>45965</v>
      </c>
    </row>
    <row r="4626" spans="1:4" x14ac:dyDescent="0.25">
      <c r="A4626" s="26" t="s">
        <v>86</v>
      </c>
      <c r="B4626" s="27" t="s">
        <v>90</v>
      </c>
      <c r="C4626" s="28">
        <v>55.114638447971785</v>
      </c>
      <c r="D4626" s="29">
        <f t="shared" si="72"/>
        <v>45966</v>
      </c>
    </row>
    <row r="4627" spans="1:4" x14ac:dyDescent="0.25">
      <c r="A4627" s="26" t="s">
        <v>87</v>
      </c>
      <c r="B4627" s="27" t="s">
        <v>88</v>
      </c>
      <c r="C4627" s="28">
        <v>95.308694270888495</v>
      </c>
      <c r="D4627" s="29">
        <f t="shared" si="72"/>
        <v>45967</v>
      </c>
    </row>
    <row r="4628" spans="1:4" x14ac:dyDescent="0.25">
      <c r="A4628" s="26" t="s">
        <v>91</v>
      </c>
      <c r="B4628" s="27" t="s">
        <v>85</v>
      </c>
      <c r="C4628" s="28">
        <v>130</v>
      </c>
      <c r="D4628" s="29">
        <f t="shared" si="72"/>
        <v>45968</v>
      </c>
    </row>
    <row r="4629" spans="1:4" x14ac:dyDescent="0.25">
      <c r="A4629" s="26" t="s">
        <v>91</v>
      </c>
      <c r="B4629" s="27" t="s">
        <v>88</v>
      </c>
      <c r="C4629" s="28">
        <v>22.975000000000001</v>
      </c>
      <c r="D4629" s="29">
        <f t="shared" si="72"/>
        <v>45969</v>
      </c>
    </row>
    <row r="4630" spans="1:4" x14ac:dyDescent="0.25">
      <c r="A4630" s="26" t="s">
        <v>86</v>
      </c>
      <c r="B4630" s="27" t="s">
        <v>90</v>
      </c>
      <c r="C4630" s="28">
        <v>176.3668430335097</v>
      </c>
      <c r="D4630" s="29">
        <f t="shared" si="72"/>
        <v>45970</v>
      </c>
    </row>
    <row r="4631" spans="1:4" x14ac:dyDescent="0.25">
      <c r="A4631" s="26" t="s">
        <v>91</v>
      </c>
      <c r="B4631" s="27" t="s">
        <v>85</v>
      </c>
      <c r="C4631" s="28">
        <v>150</v>
      </c>
      <c r="D4631" s="29">
        <f t="shared" si="72"/>
        <v>45971</v>
      </c>
    </row>
    <row r="4632" spans="1:4" x14ac:dyDescent="0.25">
      <c r="A4632" s="26" t="s">
        <v>84</v>
      </c>
      <c r="B4632" s="27" t="s">
        <v>85</v>
      </c>
      <c r="C4632" s="28">
        <v>107.82501540357363</v>
      </c>
      <c r="D4632" s="29">
        <f t="shared" si="72"/>
        <v>45972</v>
      </c>
    </row>
    <row r="4633" spans="1:4" x14ac:dyDescent="0.25">
      <c r="A4633" s="26" t="s">
        <v>84</v>
      </c>
      <c r="B4633" s="27" t="s">
        <v>90</v>
      </c>
      <c r="C4633" s="28">
        <v>61.614294516327789</v>
      </c>
      <c r="D4633" s="29">
        <f t="shared" si="72"/>
        <v>45973</v>
      </c>
    </row>
    <row r="4634" spans="1:4" x14ac:dyDescent="0.25">
      <c r="A4634" s="26" t="s">
        <v>89</v>
      </c>
      <c r="B4634" s="27" t="s">
        <v>85</v>
      </c>
      <c r="C4634" s="28">
        <v>137.37899200454268</v>
      </c>
      <c r="D4634" s="29">
        <f t="shared" si="72"/>
        <v>45974</v>
      </c>
    </row>
    <row r="4635" spans="1:4" x14ac:dyDescent="0.25">
      <c r="A4635" s="26" t="s">
        <v>89</v>
      </c>
      <c r="B4635" s="27" t="s">
        <v>90</v>
      </c>
      <c r="C4635" s="28">
        <v>22.896498667423781</v>
      </c>
      <c r="D4635" s="29">
        <f t="shared" si="72"/>
        <v>45975</v>
      </c>
    </row>
    <row r="4636" spans="1:4" x14ac:dyDescent="0.25">
      <c r="A4636" s="26" t="s">
        <v>89</v>
      </c>
      <c r="B4636" s="27" t="s">
        <v>85</v>
      </c>
      <c r="C4636" s="28">
        <v>54.951596801817075</v>
      </c>
      <c r="D4636" s="29">
        <f t="shared" si="72"/>
        <v>45976</v>
      </c>
    </row>
    <row r="4637" spans="1:4" x14ac:dyDescent="0.25">
      <c r="A4637" s="26" t="s">
        <v>87</v>
      </c>
      <c r="B4637" s="27" t="s">
        <v>92</v>
      </c>
      <c r="C4637" s="28">
        <v>21.179709837975221</v>
      </c>
      <c r="D4637" s="29">
        <f t="shared" si="72"/>
        <v>45977</v>
      </c>
    </row>
    <row r="4638" spans="1:4" x14ac:dyDescent="0.25">
      <c r="A4638" s="26" t="s">
        <v>91</v>
      </c>
      <c r="B4638" s="27" t="s">
        <v>85</v>
      </c>
      <c r="C4638" s="28">
        <v>112.34151821537475</v>
      </c>
      <c r="D4638" s="29">
        <f t="shared" si="72"/>
        <v>45978</v>
      </c>
    </row>
    <row r="4639" spans="1:4" x14ac:dyDescent="0.25">
      <c r="A4639" s="26" t="s">
        <v>86</v>
      </c>
      <c r="B4639" s="27" t="s">
        <v>85</v>
      </c>
      <c r="C4639" s="28">
        <v>110.22927689594357</v>
      </c>
      <c r="D4639" s="29">
        <f t="shared" si="72"/>
        <v>45979</v>
      </c>
    </row>
    <row r="4640" spans="1:4" x14ac:dyDescent="0.25">
      <c r="A4640" s="26" t="s">
        <v>84</v>
      </c>
      <c r="B4640" s="27" t="s">
        <v>85</v>
      </c>
      <c r="C4640" s="28">
        <v>61.614294516327789</v>
      </c>
      <c r="D4640" s="29">
        <f t="shared" si="72"/>
        <v>45980</v>
      </c>
    </row>
    <row r="4641" spans="1:4" x14ac:dyDescent="0.25">
      <c r="A4641" s="26" t="s">
        <v>84</v>
      </c>
      <c r="B4641" s="27" t="s">
        <v>85</v>
      </c>
      <c r="C4641" s="28">
        <v>107.82501540357363</v>
      </c>
      <c r="D4641" s="29">
        <f t="shared" si="72"/>
        <v>45981</v>
      </c>
    </row>
    <row r="4642" spans="1:4" x14ac:dyDescent="0.25">
      <c r="A4642" s="26" t="s">
        <v>89</v>
      </c>
      <c r="B4642" s="27" t="s">
        <v>85</v>
      </c>
      <c r="C4642" s="28">
        <v>91.585994669695125</v>
      </c>
      <c r="D4642" s="29">
        <f t="shared" si="72"/>
        <v>45982</v>
      </c>
    </row>
    <row r="4643" spans="1:4" x14ac:dyDescent="0.25">
      <c r="A4643" s="26" t="s">
        <v>91</v>
      </c>
      <c r="B4643" s="27" t="s">
        <v>85</v>
      </c>
      <c r="C4643" s="28">
        <v>19.099560045624902</v>
      </c>
      <c r="D4643" s="29">
        <f t="shared" si="72"/>
        <v>45983</v>
      </c>
    </row>
    <row r="4644" spans="1:4" x14ac:dyDescent="0.25">
      <c r="A4644" s="26" t="s">
        <v>86</v>
      </c>
      <c r="B4644" s="27" t="s">
        <v>85</v>
      </c>
      <c r="C4644" s="28">
        <v>11.022927689594356</v>
      </c>
      <c r="D4644" s="29">
        <f t="shared" si="72"/>
        <v>45984</v>
      </c>
    </row>
    <row r="4645" spans="1:4" x14ac:dyDescent="0.25">
      <c r="A4645" s="26" t="s">
        <v>86</v>
      </c>
      <c r="B4645" s="27" t="s">
        <v>88</v>
      </c>
      <c r="C4645" s="28">
        <v>33.06878306878307</v>
      </c>
      <c r="D4645" s="29">
        <f t="shared" si="72"/>
        <v>45985</v>
      </c>
    </row>
    <row r="4646" spans="1:4" x14ac:dyDescent="0.25">
      <c r="A4646" s="26" t="s">
        <v>87</v>
      </c>
      <c r="B4646" s="27" t="s">
        <v>85</v>
      </c>
      <c r="C4646" s="28">
        <v>36.463819787699542</v>
      </c>
      <c r="D4646" s="29">
        <f t="shared" si="72"/>
        <v>45986</v>
      </c>
    </row>
    <row r="4647" spans="1:4" x14ac:dyDescent="0.25">
      <c r="A4647" s="26" t="s">
        <v>87</v>
      </c>
      <c r="B4647" s="27" t="s">
        <v>85</v>
      </c>
      <c r="C4647" s="28">
        <v>34.032898468519569</v>
      </c>
      <c r="D4647" s="29">
        <f t="shared" si="72"/>
        <v>45987</v>
      </c>
    </row>
    <row r="4648" spans="1:4" x14ac:dyDescent="0.25">
      <c r="A4648" s="26" t="s">
        <v>84</v>
      </c>
      <c r="B4648" s="27" t="s">
        <v>88</v>
      </c>
      <c r="C4648" s="28">
        <v>154.03573629081947</v>
      </c>
      <c r="D4648" s="29">
        <f t="shared" si="72"/>
        <v>45988</v>
      </c>
    </row>
    <row r="4649" spans="1:4" x14ac:dyDescent="0.25">
      <c r="A4649" s="26" t="s">
        <v>91</v>
      </c>
      <c r="B4649" s="27" t="s">
        <v>88</v>
      </c>
      <c r="C4649" s="28">
        <v>55.114638447971785</v>
      </c>
      <c r="D4649" s="29">
        <f t="shared" si="72"/>
        <v>45989</v>
      </c>
    </row>
    <row r="4650" spans="1:4" x14ac:dyDescent="0.25">
      <c r="A4650" s="26" t="s">
        <v>86</v>
      </c>
      <c r="B4650" s="27" t="s">
        <v>88</v>
      </c>
      <c r="C4650" s="28">
        <v>44.091710758377424</v>
      </c>
      <c r="D4650" s="29">
        <f t="shared" si="72"/>
        <v>45990</v>
      </c>
    </row>
    <row r="4651" spans="1:4" x14ac:dyDescent="0.25">
      <c r="A4651" s="26" t="s">
        <v>86</v>
      </c>
      <c r="B4651" s="27" t="s">
        <v>88</v>
      </c>
      <c r="C4651" s="28">
        <v>30.8641975308642</v>
      </c>
      <c r="D4651" s="29">
        <f t="shared" si="72"/>
        <v>45991</v>
      </c>
    </row>
    <row r="4652" spans="1:4" x14ac:dyDescent="0.25">
      <c r="A4652" s="26" t="s">
        <v>86</v>
      </c>
      <c r="B4652" s="27" t="s">
        <v>88</v>
      </c>
      <c r="C4652" s="28">
        <v>30.8641975308642</v>
      </c>
      <c r="D4652" s="29">
        <f t="shared" si="72"/>
        <v>45992</v>
      </c>
    </row>
    <row r="4653" spans="1:4" x14ac:dyDescent="0.25">
      <c r="A4653" s="26" t="s">
        <v>86</v>
      </c>
      <c r="B4653" s="27" t="s">
        <v>85</v>
      </c>
      <c r="C4653" s="28">
        <v>56.28641975308642</v>
      </c>
      <c r="D4653" s="29">
        <f t="shared" si="72"/>
        <v>45993</v>
      </c>
    </row>
    <row r="4654" spans="1:4" x14ac:dyDescent="0.25">
      <c r="A4654" s="26" t="s">
        <v>84</v>
      </c>
      <c r="B4654" s="27" t="s">
        <v>85</v>
      </c>
      <c r="C4654" s="28">
        <v>25.696041524803107</v>
      </c>
      <c r="D4654" s="29">
        <f t="shared" si="72"/>
        <v>45994</v>
      </c>
    </row>
    <row r="4655" spans="1:4" x14ac:dyDescent="0.25">
      <c r="A4655" s="26" t="s">
        <v>86</v>
      </c>
      <c r="B4655" s="27" t="s">
        <v>88</v>
      </c>
      <c r="C4655" s="28">
        <v>8.9285714285714288</v>
      </c>
      <c r="D4655" s="29">
        <f t="shared" si="72"/>
        <v>45995</v>
      </c>
    </row>
    <row r="4656" spans="1:4" x14ac:dyDescent="0.25">
      <c r="A4656" s="26" t="s">
        <v>86</v>
      </c>
      <c r="B4656" s="27" t="s">
        <v>88</v>
      </c>
      <c r="C4656" s="28">
        <v>8.9285714285714288</v>
      </c>
      <c r="D4656" s="29">
        <f t="shared" si="72"/>
        <v>45996</v>
      </c>
    </row>
    <row r="4657" spans="1:4" x14ac:dyDescent="0.25">
      <c r="A4657" s="26" t="s">
        <v>84</v>
      </c>
      <c r="B4657" s="27" t="s">
        <v>88</v>
      </c>
      <c r="C4657" s="28">
        <v>385.44062287204662</v>
      </c>
      <c r="D4657" s="29">
        <f t="shared" si="72"/>
        <v>45997</v>
      </c>
    </row>
    <row r="4658" spans="1:4" x14ac:dyDescent="0.25">
      <c r="A4658" s="26" t="s">
        <v>84</v>
      </c>
      <c r="B4658" s="27" t="s">
        <v>85</v>
      </c>
      <c r="C4658" s="28">
        <v>143.39882799034817</v>
      </c>
      <c r="D4658" s="29">
        <f t="shared" si="72"/>
        <v>45998</v>
      </c>
    </row>
    <row r="4659" spans="1:4" x14ac:dyDescent="0.25">
      <c r="A4659" s="26" t="s">
        <v>87</v>
      </c>
      <c r="B4659" s="27" t="s">
        <v>88</v>
      </c>
      <c r="C4659" s="28">
        <v>105.89854918987609</v>
      </c>
      <c r="D4659" s="29">
        <f t="shared" si="72"/>
        <v>45999</v>
      </c>
    </row>
    <row r="4660" spans="1:4" x14ac:dyDescent="0.25">
      <c r="A4660" s="26" t="s">
        <v>91</v>
      </c>
      <c r="B4660" s="27" t="s">
        <v>85</v>
      </c>
      <c r="C4660" s="28">
        <v>9.3293791754929138</v>
      </c>
      <c r="D4660" s="29">
        <f t="shared" si="72"/>
        <v>46000</v>
      </c>
    </row>
    <row r="4661" spans="1:4" x14ac:dyDescent="0.25">
      <c r="A4661" s="26" t="s">
        <v>86</v>
      </c>
      <c r="B4661" s="27" t="s">
        <v>85</v>
      </c>
      <c r="C4661" s="28">
        <v>53.154078483245151</v>
      </c>
      <c r="D4661" s="29">
        <f t="shared" si="72"/>
        <v>46001</v>
      </c>
    </row>
    <row r="4662" spans="1:4" x14ac:dyDescent="0.25">
      <c r="A4662" s="26" t="s">
        <v>86</v>
      </c>
      <c r="B4662" s="27" t="s">
        <v>85</v>
      </c>
      <c r="C4662" s="28">
        <v>97.934215167548501</v>
      </c>
      <c r="D4662" s="29">
        <f t="shared" si="72"/>
        <v>46002</v>
      </c>
    </row>
    <row r="4663" spans="1:4" x14ac:dyDescent="0.25">
      <c r="A4663" s="26" t="s">
        <v>91</v>
      </c>
      <c r="B4663" s="27" t="s">
        <v>85</v>
      </c>
      <c r="C4663" s="28">
        <v>100.16963752469334</v>
      </c>
      <c r="D4663" s="29">
        <f t="shared" si="72"/>
        <v>46003</v>
      </c>
    </row>
    <row r="4664" spans="1:4" x14ac:dyDescent="0.25">
      <c r="A4664" s="26" t="s">
        <v>91</v>
      </c>
      <c r="B4664" s="27" t="s">
        <v>88</v>
      </c>
      <c r="C4664" s="28">
        <v>11.5</v>
      </c>
      <c r="D4664" s="29">
        <f t="shared" si="72"/>
        <v>46004</v>
      </c>
    </row>
    <row r="4665" spans="1:4" x14ac:dyDescent="0.25">
      <c r="A4665" s="26" t="s">
        <v>86</v>
      </c>
      <c r="B4665" s="27" t="s">
        <v>85</v>
      </c>
      <c r="C4665" s="28">
        <v>13.227513227513228</v>
      </c>
      <c r="D4665" s="29">
        <f t="shared" si="72"/>
        <v>46005</v>
      </c>
    </row>
    <row r="4666" spans="1:4" x14ac:dyDescent="0.25">
      <c r="A4666" s="26" t="s">
        <v>86</v>
      </c>
      <c r="B4666" s="27" t="s">
        <v>88</v>
      </c>
      <c r="C4666" s="28">
        <v>55.114638447971785</v>
      </c>
      <c r="D4666" s="29">
        <f t="shared" si="72"/>
        <v>46006</v>
      </c>
    </row>
    <row r="4667" spans="1:4" x14ac:dyDescent="0.25">
      <c r="A4667" s="26" t="s">
        <v>84</v>
      </c>
      <c r="B4667" s="27" t="s">
        <v>85</v>
      </c>
      <c r="C4667" s="28">
        <v>21.258335153469609</v>
      </c>
      <c r="D4667" s="29">
        <f t="shared" si="72"/>
        <v>46007</v>
      </c>
    </row>
    <row r="4668" spans="1:4" x14ac:dyDescent="0.25">
      <c r="A4668" s="26" t="s">
        <v>89</v>
      </c>
      <c r="B4668" s="27" t="s">
        <v>85</v>
      </c>
      <c r="C4668" s="28">
        <v>91.585994669695125</v>
      </c>
      <c r="D4668" s="29">
        <f t="shared" si="72"/>
        <v>46008</v>
      </c>
    </row>
    <row r="4669" spans="1:4" x14ac:dyDescent="0.25">
      <c r="A4669" s="26" t="s">
        <v>84</v>
      </c>
      <c r="B4669" s="27" t="s">
        <v>85</v>
      </c>
      <c r="C4669" s="28">
        <v>77.017868145409736</v>
      </c>
      <c r="D4669" s="29">
        <f t="shared" si="72"/>
        <v>46009</v>
      </c>
    </row>
    <row r="4670" spans="1:4" x14ac:dyDescent="0.25">
      <c r="A4670" s="26" t="s">
        <v>84</v>
      </c>
      <c r="B4670" s="27" t="s">
        <v>85</v>
      </c>
      <c r="C4670" s="28">
        <v>61.614294516327789</v>
      </c>
      <c r="D4670" s="29">
        <f t="shared" si="72"/>
        <v>46010</v>
      </c>
    </row>
    <row r="4671" spans="1:4" x14ac:dyDescent="0.25">
      <c r="A4671" s="26" t="s">
        <v>84</v>
      </c>
      <c r="B4671" s="27" t="s">
        <v>85</v>
      </c>
      <c r="C4671" s="28">
        <v>23.105360443622921</v>
      </c>
      <c r="D4671" s="29">
        <f t="shared" si="72"/>
        <v>46011</v>
      </c>
    </row>
    <row r="4672" spans="1:4" x14ac:dyDescent="0.25">
      <c r="A4672" s="26" t="s">
        <v>89</v>
      </c>
      <c r="B4672" s="27" t="s">
        <v>85</v>
      </c>
      <c r="C4672" s="28">
        <v>228.96498667423779</v>
      </c>
      <c r="D4672" s="29">
        <f t="shared" si="72"/>
        <v>46012</v>
      </c>
    </row>
    <row r="4673" spans="1:4" x14ac:dyDescent="0.25">
      <c r="A4673" s="26" t="s">
        <v>86</v>
      </c>
      <c r="B4673" s="27" t="s">
        <v>88</v>
      </c>
      <c r="C4673" s="28">
        <v>2.2045855379188711E-5</v>
      </c>
      <c r="D4673" s="29">
        <f t="shared" si="72"/>
        <v>46013</v>
      </c>
    </row>
    <row r="4674" spans="1:4" x14ac:dyDescent="0.25">
      <c r="A4674" s="26" t="s">
        <v>86</v>
      </c>
      <c r="B4674" s="27" t="s">
        <v>88</v>
      </c>
      <c r="C4674" s="28">
        <v>44.091710758377424</v>
      </c>
      <c r="D4674" s="29">
        <f t="shared" si="72"/>
        <v>46014</v>
      </c>
    </row>
    <row r="4675" spans="1:4" x14ac:dyDescent="0.25">
      <c r="A4675" s="26" t="s">
        <v>86</v>
      </c>
      <c r="B4675" s="27" t="s">
        <v>88</v>
      </c>
      <c r="C4675" s="28">
        <v>66.137566137566139</v>
      </c>
      <c r="D4675" s="29">
        <f t="shared" si="72"/>
        <v>46015</v>
      </c>
    </row>
    <row r="4676" spans="1:4" x14ac:dyDescent="0.25">
      <c r="A4676" s="26" t="s">
        <v>86</v>
      </c>
      <c r="B4676" s="27" t="s">
        <v>88</v>
      </c>
      <c r="C4676" s="28">
        <v>66.137566137566139</v>
      </c>
      <c r="D4676" s="29">
        <f t="shared" ref="D4676:D4739" si="73">D4675+1</f>
        <v>46016</v>
      </c>
    </row>
    <row r="4677" spans="1:4" x14ac:dyDescent="0.25">
      <c r="A4677" s="26" t="s">
        <v>86</v>
      </c>
      <c r="B4677" s="27" t="s">
        <v>85</v>
      </c>
      <c r="C4677" s="28">
        <v>44.091710758377424</v>
      </c>
      <c r="D4677" s="29">
        <f t="shared" si="73"/>
        <v>46017</v>
      </c>
    </row>
    <row r="4678" spans="1:4" x14ac:dyDescent="0.25">
      <c r="A4678" s="26" t="s">
        <v>86</v>
      </c>
      <c r="B4678" s="27" t="s">
        <v>85</v>
      </c>
      <c r="C4678" s="28">
        <v>26.455026455026456</v>
      </c>
      <c r="D4678" s="29">
        <f t="shared" si="73"/>
        <v>46018</v>
      </c>
    </row>
    <row r="4679" spans="1:4" x14ac:dyDescent="0.25">
      <c r="A4679" s="26" t="s">
        <v>86</v>
      </c>
      <c r="B4679" s="27" t="s">
        <v>85</v>
      </c>
      <c r="C4679" s="28">
        <v>1.3916997354497356</v>
      </c>
      <c r="D4679" s="29">
        <f t="shared" si="73"/>
        <v>46019</v>
      </c>
    </row>
    <row r="4680" spans="1:4" x14ac:dyDescent="0.25">
      <c r="A4680" s="26" t="s">
        <v>84</v>
      </c>
      <c r="B4680" s="27" t="s">
        <v>90</v>
      </c>
      <c r="C4680" s="28">
        <v>64.24010381200776</v>
      </c>
      <c r="D4680" s="29">
        <f t="shared" si="73"/>
        <v>46020</v>
      </c>
    </row>
    <row r="4681" spans="1:4" x14ac:dyDescent="0.25">
      <c r="A4681" s="26" t="s">
        <v>84</v>
      </c>
      <c r="B4681" s="27" t="s">
        <v>90</v>
      </c>
      <c r="C4681" s="28">
        <v>102.78416609921243</v>
      </c>
      <c r="D4681" s="29">
        <f t="shared" si="73"/>
        <v>46021</v>
      </c>
    </row>
    <row r="4682" spans="1:4" x14ac:dyDescent="0.25">
      <c r="A4682" s="26" t="s">
        <v>84</v>
      </c>
      <c r="B4682" s="27" t="s">
        <v>85</v>
      </c>
      <c r="C4682" s="28">
        <v>245.9398969588735</v>
      </c>
      <c r="D4682" s="29">
        <f t="shared" si="73"/>
        <v>46022</v>
      </c>
    </row>
    <row r="4683" spans="1:4" x14ac:dyDescent="0.25">
      <c r="A4683" s="26" t="s">
        <v>84</v>
      </c>
      <c r="B4683" s="27" t="s">
        <v>85</v>
      </c>
      <c r="C4683" s="28">
        <v>54.989528863078647</v>
      </c>
      <c r="D4683" s="29">
        <f t="shared" si="73"/>
        <v>46023</v>
      </c>
    </row>
    <row r="4684" spans="1:4" x14ac:dyDescent="0.25">
      <c r="A4684" s="26" t="s">
        <v>84</v>
      </c>
      <c r="B4684" s="27" t="s">
        <v>85</v>
      </c>
      <c r="C4684" s="28">
        <v>32.12005190600388</v>
      </c>
      <c r="D4684" s="29">
        <f t="shared" si="73"/>
        <v>46024</v>
      </c>
    </row>
    <row r="4685" spans="1:4" x14ac:dyDescent="0.25">
      <c r="A4685" s="26" t="s">
        <v>91</v>
      </c>
      <c r="B4685" s="27" t="s">
        <v>88</v>
      </c>
      <c r="C4685" s="28">
        <v>4</v>
      </c>
      <c r="D4685" s="29">
        <f t="shared" si="73"/>
        <v>46025</v>
      </c>
    </row>
    <row r="4686" spans="1:4" x14ac:dyDescent="0.25">
      <c r="A4686" s="26" t="s">
        <v>87</v>
      </c>
      <c r="B4686" s="27" t="s">
        <v>88</v>
      </c>
      <c r="C4686" s="28">
        <v>529.49274594938049</v>
      </c>
      <c r="D4686" s="29">
        <f t="shared" si="73"/>
        <v>46026</v>
      </c>
    </row>
    <row r="4687" spans="1:4" x14ac:dyDescent="0.25">
      <c r="A4687" s="26" t="s">
        <v>87</v>
      </c>
      <c r="B4687" s="27" t="s">
        <v>88</v>
      </c>
      <c r="C4687" s="28">
        <v>529.49274594938049</v>
      </c>
      <c r="D4687" s="29">
        <f t="shared" si="73"/>
        <v>46027</v>
      </c>
    </row>
    <row r="4688" spans="1:4" x14ac:dyDescent="0.25">
      <c r="A4688" s="26" t="s">
        <v>91</v>
      </c>
      <c r="B4688" s="27" t="s">
        <v>85</v>
      </c>
      <c r="C4688" s="28">
        <v>86.554740101026567</v>
      </c>
      <c r="D4688" s="29">
        <f t="shared" si="73"/>
        <v>46028</v>
      </c>
    </row>
    <row r="4689" spans="1:4" x14ac:dyDescent="0.25">
      <c r="A4689" s="26" t="s">
        <v>86</v>
      </c>
      <c r="B4689" s="27" t="s">
        <v>90</v>
      </c>
      <c r="C4689" s="28">
        <v>36.684303350970019</v>
      </c>
      <c r="D4689" s="29">
        <f t="shared" si="73"/>
        <v>46029</v>
      </c>
    </row>
    <row r="4690" spans="1:4" x14ac:dyDescent="0.25">
      <c r="A4690" s="26" t="s">
        <v>89</v>
      </c>
      <c r="B4690" s="27" t="s">
        <v>85</v>
      </c>
      <c r="C4690" s="28">
        <v>228.96498667423779</v>
      </c>
      <c r="D4690" s="29">
        <f t="shared" si="73"/>
        <v>46030</v>
      </c>
    </row>
    <row r="4691" spans="1:4" x14ac:dyDescent="0.25">
      <c r="A4691" s="26" t="s">
        <v>84</v>
      </c>
      <c r="B4691" s="27" t="s">
        <v>85</v>
      </c>
      <c r="C4691" s="28">
        <v>19.338159255429161</v>
      </c>
      <c r="D4691" s="29">
        <f t="shared" si="73"/>
        <v>46031</v>
      </c>
    </row>
    <row r="4692" spans="1:4" x14ac:dyDescent="0.25">
      <c r="A4692" s="26" t="s">
        <v>86</v>
      </c>
      <c r="B4692" s="27" t="s">
        <v>88</v>
      </c>
      <c r="C4692" s="28">
        <v>77.160493827160494</v>
      </c>
      <c r="D4692" s="29">
        <f t="shared" si="73"/>
        <v>46032</v>
      </c>
    </row>
    <row r="4693" spans="1:4" x14ac:dyDescent="0.25">
      <c r="A4693" s="26" t="s">
        <v>84</v>
      </c>
      <c r="B4693" s="27" t="s">
        <v>88</v>
      </c>
      <c r="C4693" s="28">
        <v>92.421441774491683</v>
      </c>
      <c r="D4693" s="29">
        <f t="shared" si="73"/>
        <v>46033</v>
      </c>
    </row>
    <row r="4694" spans="1:4" x14ac:dyDescent="0.25">
      <c r="A4694" s="26" t="s">
        <v>84</v>
      </c>
      <c r="B4694" s="27" t="s">
        <v>85</v>
      </c>
      <c r="C4694" s="28">
        <v>92.421441774491683</v>
      </c>
      <c r="D4694" s="29">
        <f t="shared" si="73"/>
        <v>46034</v>
      </c>
    </row>
    <row r="4695" spans="1:4" x14ac:dyDescent="0.25">
      <c r="A4695" s="26" t="s">
        <v>84</v>
      </c>
      <c r="B4695" s="27" t="s">
        <v>85</v>
      </c>
      <c r="C4695" s="28">
        <v>78.938297138917605</v>
      </c>
      <c r="D4695" s="29">
        <f t="shared" si="73"/>
        <v>46035</v>
      </c>
    </row>
    <row r="4696" spans="1:4" x14ac:dyDescent="0.25">
      <c r="A4696" s="26" t="s">
        <v>84</v>
      </c>
      <c r="B4696" s="27" t="s">
        <v>92</v>
      </c>
      <c r="C4696" s="28">
        <v>308.07147258163894</v>
      </c>
      <c r="D4696" s="29">
        <f t="shared" si="73"/>
        <v>46036</v>
      </c>
    </row>
    <row r="4697" spans="1:4" x14ac:dyDescent="0.25">
      <c r="A4697" s="26" t="s">
        <v>84</v>
      </c>
      <c r="B4697" s="27" t="s">
        <v>92</v>
      </c>
      <c r="C4697" s="28">
        <v>5.1706308169596689</v>
      </c>
      <c r="D4697" s="29">
        <f t="shared" si="73"/>
        <v>46037</v>
      </c>
    </row>
    <row r="4698" spans="1:4" x14ac:dyDescent="0.25">
      <c r="A4698" s="26" t="s">
        <v>84</v>
      </c>
      <c r="B4698" s="27" t="s">
        <v>92</v>
      </c>
      <c r="C4698" s="28">
        <v>17.235436056532226</v>
      </c>
      <c r="D4698" s="29">
        <f t="shared" si="73"/>
        <v>46038</v>
      </c>
    </row>
    <row r="4699" spans="1:4" x14ac:dyDescent="0.25">
      <c r="A4699" s="26" t="s">
        <v>84</v>
      </c>
      <c r="B4699" s="27" t="s">
        <v>92</v>
      </c>
      <c r="C4699" s="28">
        <v>17.235436056532226</v>
      </c>
      <c r="D4699" s="29">
        <f t="shared" si="73"/>
        <v>46039</v>
      </c>
    </row>
    <row r="4700" spans="1:4" x14ac:dyDescent="0.25">
      <c r="A4700" s="26" t="s">
        <v>87</v>
      </c>
      <c r="B4700" s="27" t="s">
        <v>88</v>
      </c>
      <c r="C4700" s="28">
        <v>529.49274594938049</v>
      </c>
      <c r="D4700" s="29">
        <f t="shared" si="73"/>
        <v>46040</v>
      </c>
    </row>
    <row r="4701" spans="1:4" x14ac:dyDescent="0.25">
      <c r="A4701" s="26" t="s">
        <v>91</v>
      </c>
      <c r="B4701" s="27" t="s">
        <v>85</v>
      </c>
      <c r="C4701" s="28">
        <v>23</v>
      </c>
      <c r="D4701" s="29">
        <f t="shared" si="73"/>
        <v>46041</v>
      </c>
    </row>
    <row r="4702" spans="1:4" x14ac:dyDescent="0.25">
      <c r="A4702" s="26" t="s">
        <v>84</v>
      </c>
      <c r="B4702" s="27" t="s">
        <v>85</v>
      </c>
      <c r="C4702" s="28">
        <v>46.210720887245841</v>
      </c>
      <c r="D4702" s="29">
        <f t="shared" si="73"/>
        <v>46042</v>
      </c>
    </row>
    <row r="4703" spans="1:4" x14ac:dyDescent="0.25">
      <c r="A4703" s="26" t="s">
        <v>84</v>
      </c>
      <c r="B4703" s="27" t="s">
        <v>85</v>
      </c>
      <c r="C4703" s="28">
        <v>12.848020762401553</v>
      </c>
      <c r="D4703" s="29">
        <f t="shared" si="73"/>
        <v>46043</v>
      </c>
    </row>
    <row r="4704" spans="1:4" x14ac:dyDescent="0.25">
      <c r="A4704" s="26" t="s">
        <v>86</v>
      </c>
      <c r="B4704" s="27" t="s">
        <v>93</v>
      </c>
      <c r="C4704" s="28">
        <v>35.273368606701936</v>
      </c>
      <c r="D4704" s="29">
        <f t="shared" si="73"/>
        <v>46044</v>
      </c>
    </row>
    <row r="4705" spans="1:4" x14ac:dyDescent="0.25">
      <c r="A4705" s="26" t="s">
        <v>86</v>
      </c>
      <c r="B4705" s="27" t="s">
        <v>90</v>
      </c>
      <c r="C4705" s="28">
        <v>308.64197530864197</v>
      </c>
      <c r="D4705" s="29">
        <f t="shared" si="73"/>
        <v>46045</v>
      </c>
    </row>
    <row r="4706" spans="1:4" x14ac:dyDescent="0.25">
      <c r="A4706" s="26" t="s">
        <v>84</v>
      </c>
      <c r="B4706" s="27" t="s">
        <v>90</v>
      </c>
      <c r="C4706" s="28">
        <v>77.017868145409736</v>
      </c>
      <c r="D4706" s="29">
        <f t="shared" si="73"/>
        <v>46046</v>
      </c>
    </row>
    <row r="4707" spans="1:4" x14ac:dyDescent="0.25">
      <c r="A4707" s="26" t="s">
        <v>84</v>
      </c>
      <c r="B4707" s="27" t="s">
        <v>85</v>
      </c>
      <c r="C4707" s="28">
        <v>30.807147258163894</v>
      </c>
      <c r="D4707" s="29">
        <f t="shared" si="73"/>
        <v>46047</v>
      </c>
    </row>
    <row r="4708" spans="1:4" x14ac:dyDescent="0.25">
      <c r="A4708" s="26" t="s">
        <v>89</v>
      </c>
      <c r="B4708" s="27" t="s">
        <v>85</v>
      </c>
      <c r="C4708" s="28">
        <v>91.585994669695125</v>
      </c>
      <c r="D4708" s="29">
        <f t="shared" si="73"/>
        <v>46048</v>
      </c>
    </row>
    <row r="4709" spans="1:4" x14ac:dyDescent="0.25">
      <c r="A4709" s="26" t="s">
        <v>89</v>
      </c>
      <c r="B4709" s="27" t="s">
        <v>85</v>
      </c>
      <c r="C4709" s="28">
        <v>45.792997334847563</v>
      </c>
      <c r="D4709" s="29">
        <f t="shared" si="73"/>
        <v>46049</v>
      </c>
    </row>
    <row r="4710" spans="1:4" x14ac:dyDescent="0.25">
      <c r="A4710" s="26" t="s">
        <v>86</v>
      </c>
      <c r="B4710" s="27" t="s">
        <v>90</v>
      </c>
      <c r="C4710" s="28">
        <v>46.296296296296298</v>
      </c>
      <c r="D4710" s="29">
        <f t="shared" si="73"/>
        <v>46050</v>
      </c>
    </row>
    <row r="4711" spans="1:4" x14ac:dyDescent="0.25">
      <c r="A4711" s="26" t="s">
        <v>86</v>
      </c>
      <c r="B4711" s="27" t="s">
        <v>85</v>
      </c>
      <c r="C4711" s="28">
        <v>44.091710758377424</v>
      </c>
      <c r="D4711" s="29">
        <f t="shared" si="73"/>
        <v>46051</v>
      </c>
    </row>
    <row r="4712" spans="1:4" x14ac:dyDescent="0.25">
      <c r="A4712" s="26" t="s">
        <v>84</v>
      </c>
      <c r="B4712" s="27" t="s">
        <v>85</v>
      </c>
      <c r="C4712" s="28">
        <v>12.848020762401553</v>
      </c>
      <c r="D4712" s="29">
        <f t="shared" si="73"/>
        <v>46052</v>
      </c>
    </row>
    <row r="4713" spans="1:4" x14ac:dyDescent="0.25">
      <c r="A4713" s="26" t="s">
        <v>84</v>
      </c>
      <c r="B4713" s="27" t="s">
        <v>92</v>
      </c>
      <c r="C4713" s="28">
        <v>1078.2501540357364</v>
      </c>
      <c r="D4713" s="29">
        <f t="shared" si="73"/>
        <v>46053</v>
      </c>
    </row>
    <row r="4714" spans="1:4" x14ac:dyDescent="0.25">
      <c r="A4714" s="26" t="s">
        <v>86</v>
      </c>
      <c r="B4714" s="27" t="s">
        <v>85</v>
      </c>
      <c r="C4714" s="28">
        <v>190</v>
      </c>
      <c r="D4714" s="29">
        <f t="shared" si="73"/>
        <v>46054</v>
      </c>
    </row>
    <row r="4715" spans="1:4" x14ac:dyDescent="0.25">
      <c r="A4715" s="26" t="s">
        <v>86</v>
      </c>
      <c r="B4715" s="27" t="s">
        <v>85</v>
      </c>
      <c r="C4715" s="28">
        <v>88.183421516754848</v>
      </c>
      <c r="D4715" s="29">
        <f t="shared" si="73"/>
        <v>46055</v>
      </c>
    </row>
    <row r="4716" spans="1:4" x14ac:dyDescent="0.25">
      <c r="A4716" s="26" t="s">
        <v>91</v>
      </c>
      <c r="B4716" s="27" t="s">
        <v>92</v>
      </c>
      <c r="C4716" s="28">
        <v>99.061145883485807</v>
      </c>
      <c r="D4716" s="29">
        <f t="shared" si="73"/>
        <v>46056</v>
      </c>
    </row>
    <row r="4717" spans="1:4" x14ac:dyDescent="0.25">
      <c r="A4717" s="26" t="s">
        <v>84</v>
      </c>
      <c r="B4717" s="27" t="s">
        <v>85</v>
      </c>
      <c r="C4717" s="28">
        <v>38.508934072704868</v>
      </c>
      <c r="D4717" s="29">
        <f t="shared" si="73"/>
        <v>46057</v>
      </c>
    </row>
    <row r="4718" spans="1:4" x14ac:dyDescent="0.25">
      <c r="A4718" s="26" t="s">
        <v>89</v>
      </c>
      <c r="B4718" s="27" t="s">
        <v>85</v>
      </c>
      <c r="C4718" s="28">
        <v>45.792997334847563</v>
      </c>
      <c r="D4718" s="29">
        <f t="shared" si="73"/>
        <v>46058</v>
      </c>
    </row>
    <row r="4719" spans="1:4" x14ac:dyDescent="0.25">
      <c r="A4719" s="26" t="s">
        <v>86</v>
      </c>
      <c r="B4719" s="27" t="s">
        <v>90</v>
      </c>
      <c r="C4719" s="28">
        <v>66.137566137566139</v>
      </c>
      <c r="D4719" s="29">
        <f t="shared" si="73"/>
        <v>46059</v>
      </c>
    </row>
    <row r="4720" spans="1:4" x14ac:dyDescent="0.25">
      <c r="A4720" s="26" t="s">
        <v>89</v>
      </c>
      <c r="B4720" s="27" t="s">
        <v>85</v>
      </c>
      <c r="C4720" s="28">
        <v>23</v>
      </c>
      <c r="D4720" s="29">
        <f t="shared" si="73"/>
        <v>46060</v>
      </c>
    </row>
    <row r="4721" spans="1:4" x14ac:dyDescent="0.25">
      <c r="A4721" s="26" t="s">
        <v>84</v>
      </c>
      <c r="B4721" s="27" t="s">
        <v>85</v>
      </c>
      <c r="C4721" s="28">
        <v>27.726432532347506</v>
      </c>
      <c r="D4721" s="29">
        <f t="shared" si="73"/>
        <v>46061</v>
      </c>
    </row>
    <row r="4722" spans="1:4" x14ac:dyDescent="0.25">
      <c r="A4722" s="26" t="s">
        <v>91</v>
      </c>
      <c r="B4722" s="27" t="s">
        <v>92</v>
      </c>
      <c r="C4722" s="28">
        <v>493.56067834979632</v>
      </c>
      <c r="D4722" s="29">
        <f t="shared" si="73"/>
        <v>46062</v>
      </c>
    </row>
    <row r="4723" spans="1:4" x14ac:dyDescent="0.25">
      <c r="A4723" s="26" t="s">
        <v>86</v>
      </c>
      <c r="B4723" s="27" t="s">
        <v>85</v>
      </c>
      <c r="C4723" s="28">
        <v>22.045855379188712</v>
      </c>
      <c r="D4723" s="29">
        <f t="shared" si="73"/>
        <v>46063</v>
      </c>
    </row>
    <row r="4724" spans="1:4" x14ac:dyDescent="0.25">
      <c r="A4724" s="26" t="s">
        <v>86</v>
      </c>
      <c r="B4724" s="27" t="s">
        <v>85</v>
      </c>
      <c r="C4724" s="28">
        <v>22.045855379188712</v>
      </c>
      <c r="D4724" s="29">
        <f t="shared" si="73"/>
        <v>46064</v>
      </c>
    </row>
    <row r="4725" spans="1:4" x14ac:dyDescent="0.25">
      <c r="A4725" s="26" t="s">
        <v>84</v>
      </c>
      <c r="B4725" s="27" t="s">
        <v>88</v>
      </c>
      <c r="C4725" s="28">
        <v>462.10720887245844</v>
      </c>
      <c r="D4725" s="29">
        <f t="shared" si="73"/>
        <v>46065</v>
      </c>
    </row>
    <row r="4726" spans="1:4" x14ac:dyDescent="0.25">
      <c r="A4726" s="26" t="s">
        <v>84</v>
      </c>
      <c r="B4726" s="27" t="s">
        <v>85</v>
      </c>
      <c r="C4726" s="28">
        <v>107.82501540357363</v>
      </c>
      <c r="D4726" s="29">
        <f t="shared" si="73"/>
        <v>46066</v>
      </c>
    </row>
    <row r="4727" spans="1:4" x14ac:dyDescent="0.25">
      <c r="A4727" s="26" t="s">
        <v>91</v>
      </c>
      <c r="B4727" s="27" t="s">
        <v>90</v>
      </c>
      <c r="C4727" s="28">
        <v>40</v>
      </c>
      <c r="D4727" s="29">
        <f t="shared" si="73"/>
        <v>46067</v>
      </c>
    </row>
    <row r="4728" spans="1:4" x14ac:dyDescent="0.25">
      <c r="A4728" s="26" t="s">
        <v>91</v>
      </c>
      <c r="B4728" s="27" t="s">
        <v>85</v>
      </c>
      <c r="C4728" s="28">
        <v>10</v>
      </c>
      <c r="D4728" s="29">
        <f t="shared" si="73"/>
        <v>46068</v>
      </c>
    </row>
    <row r="4729" spans="1:4" x14ac:dyDescent="0.25">
      <c r="A4729" s="26" t="s">
        <v>84</v>
      </c>
      <c r="B4729" s="27" t="s">
        <v>85</v>
      </c>
      <c r="C4729" s="28">
        <v>11.326172703095088</v>
      </c>
      <c r="D4729" s="29">
        <f t="shared" si="73"/>
        <v>46069</v>
      </c>
    </row>
    <row r="4730" spans="1:4" x14ac:dyDescent="0.25">
      <c r="A4730" s="26" t="s">
        <v>86</v>
      </c>
      <c r="B4730" s="27" t="s">
        <v>85</v>
      </c>
      <c r="C4730" s="28">
        <v>180.135582010582</v>
      </c>
      <c r="D4730" s="29">
        <f t="shared" si="73"/>
        <v>46070</v>
      </c>
    </row>
    <row r="4731" spans="1:4" x14ac:dyDescent="0.25">
      <c r="A4731" s="26" t="s">
        <v>86</v>
      </c>
      <c r="B4731" s="27" t="s">
        <v>88</v>
      </c>
      <c r="C4731" s="28">
        <v>23.148148148148149</v>
      </c>
      <c r="D4731" s="29">
        <f t="shared" si="73"/>
        <v>46071</v>
      </c>
    </row>
    <row r="4732" spans="1:4" x14ac:dyDescent="0.25">
      <c r="A4732" s="26" t="s">
        <v>86</v>
      </c>
      <c r="B4732" s="27" t="s">
        <v>88</v>
      </c>
      <c r="C4732" s="28">
        <v>30.8641975308642</v>
      </c>
      <c r="D4732" s="29">
        <f t="shared" si="73"/>
        <v>46072</v>
      </c>
    </row>
    <row r="4733" spans="1:4" x14ac:dyDescent="0.25">
      <c r="A4733" s="26" t="s">
        <v>87</v>
      </c>
      <c r="B4733" s="27" t="s">
        <v>85</v>
      </c>
      <c r="C4733" s="28">
        <v>15.884782378481413</v>
      </c>
      <c r="D4733" s="29">
        <f t="shared" si="73"/>
        <v>46073</v>
      </c>
    </row>
    <row r="4734" spans="1:4" x14ac:dyDescent="0.25">
      <c r="A4734" s="26" t="s">
        <v>87</v>
      </c>
      <c r="B4734" s="27" t="s">
        <v>85</v>
      </c>
      <c r="C4734" s="28">
        <v>12.154606595899846</v>
      </c>
      <c r="D4734" s="29">
        <f t="shared" si="73"/>
        <v>46074</v>
      </c>
    </row>
    <row r="4735" spans="1:4" x14ac:dyDescent="0.25">
      <c r="A4735" s="26" t="s">
        <v>84</v>
      </c>
      <c r="B4735" s="27" t="s">
        <v>90</v>
      </c>
      <c r="C4735" s="28">
        <v>124.09513960703205</v>
      </c>
      <c r="D4735" s="29">
        <f t="shared" si="73"/>
        <v>46075</v>
      </c>
    </row>
    <row r="4736" spans="1:4" x14ac:dyDescent="0.25">
      <c r="A4736" s="26" t="s">
        <v>84</v>
      </c>
      <c r="B4736" s="27" t="s">
        <v>85</v>
      </c>
      <c r="C4736" s="28">
        <v>46.210720887245841</v>
      </c>
      <c r="D4736" s="29">
        <f t="shared" si="73"/>
        <v>46076</v>
      </c>
    </row>
    <row r="4737" spans="1:4" x14ac:dyDescent="0.25">
      <c r="A4737" s="26" t="s">
        <v>84</v>
      </c>
      <c r="B4737" s="27" t="s">
        <v>85</v>
      </c>
      <c r="C4737" s="28">
        <v>46.210720887245841</v>
      </c>
      <c r="D4737" s="29">
        <f t="shared" si="73"/>
        <v>46077</v>
      </c>
    </row>
    <row r="4738" spans="1:4" x14ac:dyDescent="0.25">
      <c r="A4738" s="26" t="s">
        <v>87</v>
      </c>
      <c r="B4738" s="27" t="s">
        <v>88</v>
      </c>
      <c r="C4738" s="28">
        <v>81.030710639332298</v>
      </c>
      <c r="D4738" s="29">
        <f t="shared" si="73"/>
        <v>46078</v>
      </c>
    </row>
    <row r="4739" spans="1:4" x14ac:dyDescent="0.25">
      <c r="A4739" s="26" t="s">
        <v>84</v>
      </c>
      <c r="B4739" s="27" t="s">
        <v>85</v>
      </c>
      <c r="C4739" s="28">
        <v>12.581868321268528</v>
      </c>
      <c r="D4739" s="29">
        <f t="shared" si="73"/>
        <v>46079</v>
      </c>
    </row>
    <row r="4740" spans="1:4" x14ac:dyDescent="0.25">
      <c r="A4740" s="26" t="s">
        <v>84</v>
      </c>
      <c r="B4740" s="27" t="s">
        <v>85</v>
      </c>
      <c r="C4740" s="28">
        <v>64.460530851430534</v>
      </c>
      <c r="D4740" s="29">
        <f t="shared" ref="D4740:D4803" si="74">D4739+1</f>
        <v>46080</v>
      </c>
    </row>
    <row r="4741" spans="1:4" x14ac:dyDescent="0.25">
      <c r="A4741" s="26" t="s">
        <v>84</v>
      </c>
      <c r="B4741" s="27" t="s">
        <v>92</v>
      </c>
      <c r="C4741" s="28">
        <v>68.941744226128904</v>
      </c>
      <c r="D4741" s="29">
        <f t="shared" si="74"/>
        <v>46081</v>
      </c>
    </row>
    <row r="4742" spans="1:4" x14ac:dyDescent="0.25">
      <c r="A4742" s="26" t="s">
        <v>84</v>
      </c>
      <c r="B4742" s="27" t="s">
        <v>92</v>
      </c>
      <c r="C4742" s="28">
        <v>34.470872113064452</v>
      </c>
      <c r="D4742" s="29">
        <f t="shared" si="74"/>
        <v>46082</v>
      </c>
    </row>
    <row r="4743" spans="1:4" x14ac:dyDescent="0.25">
      <c r="A4743" s="26" t="s">
        <v>84</v>
      </c>
      <c r="B4743" s="27" t="s">
        <v>85</v>
      </c>
      <c r="C4743" s="28">
        <v>107.82501540357363</v>
      </c>
      <c r="D4743" s="29">
        <f t="shared" si="74"/>
        <v>46083</v>
      </c>
    </row>
    <row r="4744" spans="1:4" x14ac:dyDescent="0.25">
      <c r="A4744" s="26" t="s">
        <v>87</v>
      </c>
      <c r="B4744" s="27" t="s">
        <v>90</v>
      </c>
      <c r="C4744" s="28">
        <v>0</v>
      </c>
      <c r="D4744" s="29">
        <f t="shared" si="74"/>
        <v>46084</v>
      </c>
    </row>
    <row r="4745" spans="1:4" x14ac:dyDescent="0.25">
      <c r="A4745" s="26" t="s">
        <v>84</v>
      </c>
      <c r="B4745" s="27" t="s">
        <v>85</v>
      </c>
      <c r="C4745" s="28">
        <v>134.43640124095137</v>
      </c>
      <c r="D4745" s="29">
        <f t="shared" si="74"/>
        <v>46085</v>
      </c>
    </row>
    <row r="4746" spans="1:4" x14ac:dyDescent="0.25">
      <c r="A4746" s="26" t="s">
        <v>91</v>
      </c>
      <c r="B4746" s="27" t="s">
        <v>85</v>
      </c>
      <c r="C4746" s="28">
        <v>654.89066319048402</v>
      </c>
      <c r="D4746" s="29">
        <f t="shared" si="74"/>
        <v>46086</v>
      </c>
    </row>
    <row r="4747" spans="1:4" x14ac:dyDescent="0.25">
      <c r="A4747" s="26" t="s">
        <v>84</v>
      </c>
      <c r="B4747" s="27" t="s">
        <v>92</v>
      </c>
      <c r="C4747" s="28">
        <v>17.235436056532226</v>
      </c>
      <c r="D4747" s="29">
        <f t="shared" si="74"/>
        <v>46087</v>
      </c>
    </row>
    <row r="4748" spans="1:4" x14ac:dyDescent="0.25">
      <c r="A4748" s="26" t="s">
        <v>84</v>
      </c>
      <c r="B4748" s="27" t="s">
        <v>85</v>
      </c>
      <c r="C4748" s="28">
        <v>55.153395380903135</v>
      </c>
      <c r="D4748" s="29">
        <f t="shared" si="74"/>
        <v>46088</v>
      </c>
    </row>
    <row r="4749" spans="1:4" x14ac:dyDescent="0.25">
      <c r="A4749" s="26" t="s">
        <v>84</v>
      </c>
      <c r="B4749" s="27" t="s">
        <v>92</v>
      </c>
      <c r="C4749" s="28">
        <v>20.682523267838675</v>
      </c>
      <c r="D4749" s="29">
        <f t="shared" si="74"/>
        <v>46089</v>
      </c>
    </row>
    <row r="4750" spans="1:4" x14ac:dyDescent="0.25">
      <c r="A4750" s="26" t="s">
        <v>84</v>
      </c>
      <c r="B4750" s="27" t="s">
        <v>92</v>
      </c>
      <c r="C4750" s="28">
        <v>24.129610479145121</v>
      </c>
      <c r="D4750" s="29">
        <f t="shared" si="74"/>
        <v>46090</v>
      </c>
    </row>
    <row r="4751" spans="1:4" x14ac:dyDescent="0.25">
      <c r="A4751" s="26" t="s">
        <v>84</v>
      </c>
      <c r="B4751" s="27" t="s">
        <v>92</v>
      </c>
      <c r="C4751" s="28">
        <v>1.723543605653223</v>
      </c>
      <c r="D4751" s="29">
        <f t="shared" si="74"/>
        <v>46091</v>
      </c>
    </row>
    <row r="4752" spans="1:4" x14ac:dyDescent="0.25">
      <c r="A4752" s="26" t="s">
        <v>84</v>
      </c>
      <c r="B4752" s="27" t="s">
        <v>85</v>
      </c>
      <c r="C4752" s="28">
        <v>32.747328507411233</v>
      </c>
      <c r="D4752" s="29">
        <f t="shared" si="74"/>
        <v>46092</v>
      </c>
    </row>
    <row r="4753" spans="1:4" x14ac:dyDescent="0.25">
      <c r="A4753" s="26" t="s">
        <v>84</v>
      </c>
      <c r="B4753" s="27" t="s">
        <v>88</v>
      </c>
      <c r="C4753" s="28">
        <v>123.22858903265558</v>
      </c>
      <c r="D4753" s="29">
        <f t="shared" si="74"/>
        <v>46093</v>
      </c>
    </row>
    <row r="4754" spans="1:4" x14ac:dyDescent="0.25">
      <c r="A4754" s="26" t="s">
        <v>84</v>
      </c>
      <c r="B4754" s="27" t="s">
        <v>90</v>
      </c>
      <c r="C4754" s="28">
        <v>15.403573629081947</v>
      </c>
      <c r="D4754" s="29">
        <f t="shared" si="74"/>
        <v>46094</v>
      </c>
    </row>
    <row r="4755" spans="1:4" x14ac:dyDescent="0.25">
      <c r="A4755" s="26" t="s">
        <v>84</v>
      </c>
      <c r="B4755" s="27" t="s">
        <v>88</v>
      </c>
      <c r="C4755" s="28">
        <v>7701.7868145409739</v>
      </c>
      <c r="D4755" s="29">
        <f t="shared" si="74"/>
        <v>46095</v>
      </c>
    </row>
    <row r="4756" spans="1:4" x14ac:dyDescent="0.25">
      <c r="A4756" s="26" t="s">
        <v>84</v>
      </c>
      <c r="B4756" s="27" t="s">
        <v>85</v>
      </c>
      <c r="C4756" s="28">
        <v>7.7017868145409736</v>
      </c>
      <c r="D4756" s="29">
        <f t="shared" si="74"/>
        <v>46096</v>
      </c>
    </row>
    <row r="4757" spans="1:4" x14ac:dyDescent="0.25">
      <c r="A4757" s="26" t="s">
        <v>84</v>
      </c>
      <c r="B4757" s="27" t="s">
        <v>88</v>
      </c>
      <c r="C4757" s="28">
        <v>92.421441774491683</v>
      </c>
      <c r="D4757" s="29">
        <f t="shared" si="74"/>
        <v>46097</v>
      </c>
    </row>
    <row r="4758" spans="1:4" x14ac:dyDescent="0.25">
      <c r="A4758" s="26" t="s">
        <v>84</v>
      </c>
      <c r="B4758" s="27" t="s">
        <v>88</v>
      </c>
      <c r="C4758" s="28">
        <v>61.614294516327789</v>
      </c>
      <c r="D4758" s="29">
        <f t="shared" si="74"/>
        <v>46098</v>
      </c>
    </row>
    <row r="4759" spans="1:4" x14ac:dyDescent="0.25">
      <c r="A4759" s="26" t="s">
        <v>84</v>
      </c>
      <c r="B4759" s="27" t="s">
        <v>88</v>
      </c>
      <c r="C4759" s="28">
        <v>123.22858903265558</v>
      </c>
      <c r="D4759" s="29">
        <f t="shared" si="74"/>
        <v>46099</v>
      </c>
    </row>
    <row r="4760" spans="1:4" x14ac:dyDescent="0.25">
      <c r="A4760" s="26" t="s">
        <v>84</v>
      </c>
      <c r="B4760" s="27" t="s">
        <v>90</v>
      </c>
      <c r="C4760" s="28">
        <v>7.7017868145409736</v>
      </c>
      <c r="D4760" s="29">
        <f t="shared" si="74"/>
        <v>46100</v>
      </c>
    </row>
    <row r="4761" spans="1:4" x14ac:dyDescent="0.25">
      <c r="A4761" s="26" t="s">
        <v>84</v>
      </c>
      <c r="B4761" s="27" t="s">
        <v>85</v>
      </c>
      <c r="C4761" s="28">
        <v>32.34750462107209</v>
      </c>
      <c r="D4761" s="29">
        <f t="shared" si="74"/>
        <v>46101</v>
      </c>
    </row>
    <row r="4762" spans="1:4" x14ac:dyDescent="0.25">
      <c r="A4762" s="26" t="s">
        <v>84</v>
      </c>
      <c r="B4762" s="27" t="s">
        <v>90</v>
      </c>
      <c r="C4762" s="28">
        <v>77.017868145409736</v>
      </c>
      <c r="D4762" s="29">
        <f t="shared" si="74"/>
        <v>46102</v>
      </c>
    </row>
    <row r="4763" spans="1:4" x14ac:dyDescent="0.25">
      <c r="A4763" s="26" t="s">
        <v>84</v>
      </c>
      <c r="B4763" s="27" t="s">
        <v>88</v>
      </c>
      <c r="C4763" s="28">
        <v>123.22858903265558</v>
      </c>
      <c r="D4763" s="29">
        <f t="shared" si="74"/>
        <v>46103</v>
      </c>
    </row>
    <row r="4764" spans="1:4" x14ac:dyDescent="0.25">
      <c r="A4764" s="26" t="s">
        <v>91</v>
      </c>
      <c r="B4764" s="27" t="s">
        <v>85</v>
      </c>
      <c r="C4764" s="28">
        <v>100</v>
      </c>
      <c r="D4764" s="29">
        <f t="shared" si="74"/>
        <v>46104</v>
      </c>
    </row>
    <row r="4765" spans="1:4" x14ac:dyDescent="0.25">
      <c r="A4765" s="26" t="s">
        <v>87</v>
      </c>
      <c r="B4765" s="27" t="s">
        <v>85</v>
      </c>
      <c r="C4765" s="28">
        <v>17.802605104310071</v>
      </c>
      <c r="D4765" s="29">
        <f t="shared" si="74"/>
        <v>46105</v>
      </c>
    </row>
    <row r="4766" spans="1:4" x14ac:dyDescent="0.25">
      <c r="A4766" s="26" t="s">
        <v>89</v>
      </c>
      <c r="B4766" s="27" t="s">
        <v>85</v>
      </c>
      <c r="C4766" s="28">
        <v>73.2687957357561</v>
      </c>
      <c r="D4766" s="29">
        <f t="shared" si="74"/>
        <v>46106</v>
      </c>
    </row>
    <row r="4767" spans="1:4" x14ac:dyDescent="0.25">
      <c r="A4767" s="26" t="s">
        <v>84</v>
      </c>
      <c r="B4767" s="27" t="s">
        <v>88</v>
      </c>
      <c r="C4767" s="28">
        <v>924.21441774491689</v>
      </c>
      <c r="D4767" s="29">
        <f t="shared" si="74"/>
        <v>46107</v>
      </c>
    </row>
    <row r="4768" spans="1:4" x14ac:dyDescent="0.25">
      <c r="A4768" s="26" t="s">
        <v>84</v>
      </c>
      <c r="B4768" s="27" t="s">
        <v>90</v>
      </c>
      <c r="C4768" s="28">
        <v>123.22858903265558</v>
      </c>
      <c r="D4768" s="29">
        <f t="shared" si="74"/>
        <v>46108</v>
      </c>
    </row>
    <row r="4769" spans="1:4" x14ac:dyDescent="0.25">
      <c r="A4769" s="26" t="s">
        <v>84</v>
      </c>
      <c r="B4769" s="27" t="s">
        <v>90</v>
      </c>
      <c r="C4769" s="28">
        <v>154.03573629081947</v>
      </c>
      <c r="D4769" s="29">
        <f t="shared" si="74"/>
        <v>46109</v>
      </c>
    </row>
    <row r="4770" spans="1:4" x14ac:dyDescent="0.25">
      <c r="A4770" s="26" t="s">
        <v>84</v>
      </c>
      <c r="B4770" s="27" t="s">
        <v>90</v>
      </c>
      <c r="C4770" s="28">
        <v>154.03573629081947</v>
      </c>
      <c r="D4770" s="29">
        <f t="shared" si="74"/>
        <v>46110</v>
      </c>
    </row>
    <row r="4771" spans="1:4" x14ac:dyDescent="0.25">
      <c r="A4771" s="26" t="s">
        <v>87</v>
      </c>
      <c r="B4771" s="27" t="s">
        <v>88</v>
      </c>
      <c r="C4771" s="28">
        <v>264.74637297469025</v>
      </c>
      <c r="D4771" s="29">
        <f t="shared" si="74"/>
        <v>46111</v>
      </c>
    </row>
    <row r="4772" spans="1:4" x14ac:dyDescent="0.25">
      <c r="A4772" s="26" t="s">
        <v>84</v>
      </c>
      <c r="B4772" s="27" t="s">
        <v>85</v>
      </c>
      <c r="C4772" s="28">
        <v>23.105360443622921</v>
      </c>
      <c r="D4772" s="29">
        <f t="shared" si="74"/>
        <v>46112</v>
      </c>
    </row>
    <row r="4773" spans="1:4" x14ac:dyDescent="0.25">
      <c r="A4773" s="26" t="s">
        <v>84</v>
      </c>
      <c r="B4773" s="27" t="s">
        <v>85</v>
      </c>
      <c r="C4773" s="28">
        <v>38.508934072704868</v>
      </c>
      <c r="D4773" s="29">
        <f t="shared" si="74"/>
        <v>46113</v>
      </c>
    </row>
    <row r="4774" spans="1:4" x14ac:dyDescent="0.25">
      <c r="A4774" s="26" t="s">
        <v>84</v>
      </c>
      <c r="B4774" s="27" t="s">
        <v>90</v>
      </c>
      <c r="C4774" s="28">
        <v>38.54406228720466</v>
      </c>
      <c r="D4774" s="29">
        <f t="shared" si="74"/>
        <v>46114</v>
      </c>
    </row>
    <row r="4775" spans="1:4" x14ac:dyDescent="0.25">
      <c r="A4775" s="26" t="s">
        <v>86</v>
      </c>
      <c r="B4775" s="27" t="s">
        <v>85</v>
      </c>
      <c r="C4775" s="28">
        <v>5.511463844797178</v>
      </c>
      <c r="D4775" s="29">
        <f t="shared" si="74"/>
        <v>46115</v>
      </c>
    </row>
    <row r="4776" spans="1:4" x14ac:dyDescent="0.25">
      <c r="A4776" s="26" t="s">
        <v>84</v>
      </c>
      <c r="B4776" s="27" t="s">
        <v>90</v>
      </c>
      <c r="C4776" s="28">
        <v>25.696041524803107</v>
      </c>
      <c r="D4776" s="29">
        <f t="shared" si="74"/>
        <v>46116</v>
      </c>
    </row>
    <row r="4777" spans="1:4" x14ac:dyDescent="0.25">
      <c r="A4777" s="26" t="s">
        <v>86</v>
      </c>
      <c r="B4777" s="27" t="s">
        <v>88</v>
      </c>
      <c r="C4777" s="28">
        <v>33.06878306878307</v>
      </c>
      <c r="D4777" s="29">
        <f t="shared" si="74"/>
        <v>46117</v>
      </c>
    </row>
    <row r="4778" spans="1:4" x14ac:dyDescent="0.25">
      <c r="A4778" s="26" t="s">
        <v>91</v>
      </c>
      <c r="B4778" s="27" t="s">
        <v>85</v>
      </c>
      <c r="C4778" s="28">
        <v>94.62718794505443</v>
      </c>
      <c r="D4778" s="29">
        <f t="shared" si="74"/>
        <v>46118</v>
      </c>
    </row>
    <row r="4779" spans="1:4" x14ac:dyDescent="0.25">
      <c r="A4779" s="26" t="s">
        <v>86</v>
      </c>
      <c r="B4779" s="27" t="s">
        <v>85</v>
      </c>
      <c r="C4779" s="28">
        <v>661.37566137566137</v>
      </c>
      <c r="D4779" s="29">
        <f t="shared" si="74"/>
        <v>46119</v>
      </c>
    </row>
    <row r="4780" spans="1:4" x14ac:dyDescent="0.25">
      <c r="A4780" s="26" t="s">
        <v>84</v>
      </c>
      <c r="B4780" s="27" t="s">
        <v>85</v>
      </c>
      <c r="C4780" s="28">
        <v>770.17868145409739</v>
      </c>
      <c r="D4780" s="29">
        <f t="shared" si="74"/>
        <v>46120</v>
      </c>
    </row>
    <row r="4781" spans="1:4" x14ac:dyDescent="0.25">
      <c r="A4781" s="26" t="s">
        <v>84</v>
      </c>
      <c r="B4781" s="27" t="s">
        <v>85</v>
      </c>
      <c r="C4781" s="28">
        <v>62.047569803516026</v>
      </c>
      <c r="D4781" s="29">
        <f t="shared" si="74"/>
        <v>46121</v>
      </c>
    </row>
    <row r="4782" spans="1:4" x14ac:dyDescent="0.25">
      <c r="A4782" s="26" t="s">
        <v>84</v>
      </c>
      <c r="B4782" s="27" t="s">
        <v>85</v>
      </c>
      <c r="C4782" s="28">
        <v>103.41261633919338</v>
      </c>
      <c r="D4782" s="29">
        <f t="shared" si="74"/>
        <v>46122</v>
      </c>
    </row>
    <row r="4783" spans="1:4" x14ac:dyDescent="0.25">
      <c r="A4783" s="26" t="s">
        <v>91</v>
      </c>
      <c r="B4783" s="27" t="s">
        <v>90</v>
      </c>
      <c r="C4783" s="28">
        <v>65.178425941013529</v>
      </c>
      <c r="D4783" s="29">
        <f t="shared" si="74"/>
        <v>46123</v>
      </c>
    </row>
    <row r="4784" spans="1:4" x14ac:dyDescent="0.25">
      <c r="A4784" s="26" t="s">
        <v>86</v>
      </c>
      <c r="B4784" s="27" t="s">
        <v>88</v>
      </c>
      <c r="C4784" s="28">
        <v>19.841269841269842</v>
      </c>
      <c r="D4784" s="29">
        <f t="shared" si="74"/>
        <v>46124</v>
      </c>
    </row>
    <row r="4785" spans="1:4" x14ac:dyDescent="0.25">
      <c r="A4785" s="26" t="s">
        <v>87</v>
      </c>
      <c r="B4785" s="27" t="s">
        <v>85</v>
      </c>
      <c r="C4785" s="28">
        <v>211.79709837975219</v>
      </c>
      <c r="D4785" s="29">
        <f t="shared" si="74"/>
        <v>46125</v>
      </c>
    </row>
    <row r="4786" spans="1:4" x14ac:dyDescent="0.25">
      <c r="A4786" s="26" t="s">
        <v>87</v>
      </c>
      <c r="B4786" s="27" t="s">
        <v>90</v>
      </c>
      <c r="C4786" s="28">
        <v>105.89854918987609</v>
      </c>
      <c r="D4786" s="29">
        <f t="shared" si="74"/>
        <v>46126</v>
      </c>
    </row>
    <row r="4787" spans="1:4" x14ac:dyDescent="0.25">
      <c r="A4787" s="26" t="s">
        <v>87</v>
      </c>
      <c r="B4787" s="27" t="s">
        <v>88</v>
      </c>
      <c r="C4787" s="28">
        <v>105.89854918987609</v>
      </c>
      <c r="D4787" s="29">
        <f t="shared" si="74"/>
        <v>46127</v>
      </c>
    </row>
    <row r="4788" spans="1:4" x14ac:dyDescent="0.25">
      <c r="A4788" s="26" t="s">
        <v>87</v>
      </c>
      <c r="B4788" s="27" t="s">
        <v>88</v>
      </c>
      <c r="C4788" s="28">
        <v>20.257677659833075</v>
      </c>
      <c r="D4788" s="29">
        <f t="shared" si="74"/>
        <v>46128</v>
      </c>
    </row>
    <row r="4789" spans="1:4" x14ac:dyDescent="0.25">
      <c r="A4789" s="26" t="s">
        <v>87</v>
      </c>
      <c r="B4789" s="27" t="s">
        <v>88</v>
      </c>
      <c r="C4789" s="28">
        <v>12.707825902785132</v>
      </c>
      <c r="D4789" s="29">
        <f t="shared" si="74"/>
        <v>46129</v>
      </c>
    </row>
    <row r="4790" spans="1:4" x14ac:dyDescent="0.25">
      <c r="A4790" s="26" t="s">
        <v>84</v>
      </c>
      <c r="B4790" s="27" t="s">
        <v>90</v>
      </c>
      <c r="C4790" s="28">
        <v>86.177180282661155</v>
      </c>
      <c r="D4790" s="29">
        <f t="shared" si="74"/>
        <v>46130</v>
      </c>
    </row>
    <row r="4791" spans="1:4" x14ac:dyDescent="0.25">
      <c r="A4791" s="26" t="s">
        <v>86</v>
      </c>
      <c r="B4791" s="27" t="s">
        <v>85</v>
      </c>
      <c r="C4791" s="28">
        <v>17.636684303350968</v>
      </c>
      <c r="D4791" s="29">
        <f t="shared" si="74"/>
        <v>46131</v>
      </c>
    </row>
    <row r="4792" spans="1:4" x14ac:dyDescent="0.25">
      <c r="A4792" s="26" t="s">
        <v>84</v>
      </c>
      <c r="B4792" s="27" t="s">
        <v>85</v>
      </c>
      <c r="C4792" s="28">
        <v>61.484974239718376</v>
      </c>
      <c r="D4792" s="29">
        <f t="shared" si="74"/>
        <v>46132</v>
      </c>
    </row>
    <row r="4793" spans="1:4" x14ac:dyDescent="0.25">
      <c r="A4793" s="26" t="s">
        <v>84</v>
      </c>
      <c r="B4793" s="27" t="s">
        <v>90</v>
      </c>
      <c r="C4793" s="28">
        <v>123.22858903265558</v>
      </c>
      <c r="D4793" s="29">
        <f t="shared" si="74"/>
        <v>46133</v>
      </c>
    </row>
    <row r="4794" spans="1:4" x14ac:dyDescent="0.25">
      <c r="A4794" s="26" t="s">
        <v>84</v>
      </c>
      <c r="B4794" s="27" t="s">
        <v>90</v>
      </c>
      <c r="C4794" s="28">
        <v>77.017868145409736</v>
      </c>
      <c r="D4794" s="29">
        <f t="shared" si="74"/>
        <v>46134</v>
      </c>
    </row>
    <row r="4795" spans="1:4" x14ac:dyDescent="0.25">
      <c r="A4795" s="26" t="s">
        <v>84</v>
      </c>
      <c r="B4795" s="27" t="s">
        <v>90</v>
      </c>
      <c r="C4795" s="28">
        <v>46.210720887245841</v>
      </c>
      <c r="D4795" s="29">
        <f t="shared" si="74"/>
        <v>46135</v>
      </c>
    </row>
    <row r="4796" spans="1:4" x14ac:dyDescent="0.25">
      <c r="A4796" s="26" t="s">
        <v>84</v>
      </c>
      <c r="B4796" s="27" t="s">
        <v>90</v>
      </c>
      <c r="C4796" s="28">
        <v>123.22858903265558</v>
      </c>
      <c r="D4796" s="29">
        <f t="shared" si="74"/>
        <v>46136</v>
      </c>
    </row>
    <row r="4797" spans="1:4" x14ac:dyDescent="0.25">
      <c r="A4797" s="26" t="s">
        <v>84</v>
      </c>
      <c r="B4797" s="27" t="s">
        <v>90</v>
      </c>
      <c r="C4797" s="28">
        <v>77.017868145409736</v>
      </c>
      <c r="D4797" s="29">
        <f t="shared" si="74"/>
        <v>46137</v>
      </c>
    </row>
    <row r="4798" spans="1:4" x14ac:dyDescent="0.25">
      <c r="A4798" s="26" t="s">
        <v>84</v>
      </c>
      <c r="B4798" s="27" t="s">
        <v>90</v>
      </c>
      <c r="C4798" s="28">
        <v>23.105360443622921</v>
      </c>
      <c r="D4798" s="29">
        <f t="shared" si="74"/>
        <v>46138</v>
      </c>
    </row>
    <row r="4799" spans="1:4" x14ac:dyDescent="0.25">
      <c r="A4799" s="26" t="s">
        <v>91</v>
      </c>
      <c r="B4799" s="27" t="s">
        <v>90</v>
      </c>
      <c r="C4799" s="28">
        <v>1695.3527130519799</v>
      </c>
      <c r="D4799" s="29">
        <f t="shared" si="74"/>
        <v>46139</v>
      </c>
    </row>
    <row r="4800" spans="1:4" x14ac:dyDescent="0.25">
      <c r="A4800" s="26" t="s">
        <v>86</v>
      </c>
      <c r="B4800" s="27" t="s">
        <v>85</v>
      </c>
      <c r="C4800" s="28">
        <v>1.7636684303350971</v>
      </c>
      <c r="D4800" s="29">
        <f t="shared" si="74"/>
        <v>46140</v>
      </c>
    </row>
    <row r="4801" spans="1:4" x14ac:dyDescent="0.25">
      <c r="A4801" s="26" t="s">
        <v>86</v>
      </c>
      <c r="B4801" s="27" t="s">
        <v>85</v>
      </c>
      <c r="C4801" s="28">
        <v>44.091710758377424</v>
      </c>
      <c r="D4801" s="29">
        <f t="shared" si="74"/>
        <v>46141</v>
      </c>
    </row>
    <row r="4802" spans="1:4" x14ac:dyDescent="0.25">
      <c r="A4802" s="26" t="s">
        <v>87</v>
      </c>
      <c r="B4802" s="27" t="s">
        <v>85</v>
      </c>
      <c r="C4802" s="28">
        <v>158.84782378481412</v>
      </c>
      <c r="D4802" s="29">
        <f t="shared" si="74"/>
        <v>46142</v>
      </c>
    </row>
    <row r="4803" spans="1:4" x14ac:dyDescent="0.25">
      <c r="A4803" s="26" t="s">
        <v>87</v>
      </c>
      <c r="B4803" s="27" t="s">
        <v>85</v>
      </c>
      <c r="C4803" s="28">
        <v>52.949274594938046</v>
      </c>
      <c r="D4803" s="29">
        <f t="shared" si="74"/>
        <v>46143</v>
      </c>
    </row>
    <row r="4804" spans="1:4" x14ac:dyDescent="0.25">
      <c r="A4804" s="26" t="s">
        <v>87</v>
      </c>
      <c r="B4804" s="27" t="s">
        <v>90</v>
      </c>
      <c r="C4804" s="28">
        <v>21.179709837975221</v>
      </c>
      <c r="D4804" s="29">
        <f t="shared" ref="D4804:D4867" si="75">D4803+1</f>
        <v>46144</v>
      </c>
    </row>
    <row r="4805" spans="1:4" x14ac:dyDescent="0.25">
      <c r="A4805" s="26" t="s">
        <v>87</v>
      </c>
      <c r="B4805" s="27" t="s">
        <v>88</v>
      </c>
      <c r="C4805" s="28">
        <v>52.949274594938046</v>
      </c>
      <c r="D4805" s="29">
        <f t="shared" si="75"/>
        <v>46145</v>
      </c>
    </row>
    <row r="4806" spans="1:4" x14ac:dyDescent="0.25">
      <c r="A4806" s="26" t="s">
        <v>87</v>
      </c>
      <c r="B4806" s="27" t="s">
        <v>88</v>
      </c>
      <c r="C4806" s="28">
        <v>105.89854918987609</v>
      </c>
      <c r="D4806" s="29">
        <f t="shared" si="75"/>
        <v>46146</v>
      </c>
    </row>
    <row r="4807" spans="1:4" x14ac:dyDescent="0.25">
      <c r="A4807" s="26" t="s">
        <v>87</v>
      </c>
      <c r="B4807" s="27" t="s">
        <v>88</v>
      </c>
      <c r="C4807" s="28">
        <v>8.4718839351900872</v>
      </c>
      <c r="D4807" s="29">
        <f t="shared" si="75"/>
        <v>46147</v>
      </c>
    </row>
    <row r="4808" spans="1:4" x14ac:dyDescent="0.25">
      <c r="A4808" s="26" t="s">
        <v>87</v>
      </c>
      <c r="B4808" s="27" t="s">
        <v>88</v>
      </c>
      <c r="C4808" s="28">
        <v>254.15651805570261</v>
      </c>
      <c r="D4808" s="29">
        <f t="shared" si="75"/>
        <v>46148</v>
      </c>
    </row>
    <row r="4809" spans="1:4" x14ac:dyDescent="0.25">
      <c r="A4809" s="26" t="s">
        <v>86</v>
      </c>
      <c r="B4809" s="27" t="s">
        <v>85</v>
      </c>
      <c r="C4809" s="28">
        <v>1763.6684303350971</v>
      </c>
      <c r="D4809" s="29">
        <f t="shared" si="75"/>
        <v>46149</v>
      </c>
    </row>
    <row r="4810" spans="1:4" x14ac:dyDescent="0.25">
      <c r="A4810" s="26" t="s">
        <v>86</v>
      </c>
      <c r="B4810" s="27" t="s">
        <v>85</v>
      </c>
      <c r="C4810" s="28">
        <v>881.83421516754856</v>
      </c>
      <c r="D4810" s="29">
        <f t="shared" si="75"/>
        <v>46150</v>
      </c>
    </row>
    <row r="4811" spans="1:4" x14ac:dyDescent="0.25">
      <c r="A4811" s="26" t="s">
        <v>87</v>
      </c>
      <c r="B4811" s="27" t="s">
        <v>93</v>
      </c>
      <c r="C4811" s="28">
        <v>211.79709837975219</v>
      </c>
      <c r="D4811" s="29">
        <f t="shared" si="75"/>
        <v>46151</v>
      </c>
    </row>
    <row r="4812" spans="1:4" x14ac:dyDescent="0.25">
      <c r="A4812" s="26" t="s">
        <v>86</v>
      </c>
      <c r="B4812" s="27" t="s">
        <v>88</v>
      </c>
      <c r="C4812" s="28">
        <v>55.114638447971785</v>
      </c>
      <c r="D4812" s="29">
        <f t="shared" si="75"/>
        <v>46152</v>
      </c>
    </row>
    <row r="4813" spans="1:4" x14ac:dyDescent="0.25">
      <c r="A4813" s="26" t="s">
        <v>86</v>
      </c>
      <c r="B4813" s="27" t="s">
        <v>88</v>
      </c>
      <c r="C4813" s="28">
        <v>33.06878306878307</v>
      </c>
      <c r="D4813" s="29">
        <f t="shared" si="75"/>
        <v>46153</v>
      </c>
    </row>
    <row r="4814" spans="1:4" x14ac:dyDescent="0.25">
      <c r="A4814" s="26" t="s">
        <v>86</v>
      </c>
      <c r="B4814" s="27" t="s">
        <v>88</v>
      </c>
      <c r="C4814" s="28">
        <v>44.091710758377424</v>
      </c>
      <c r="D4814" s="29">
        <f t="shared" si="75"/>
        <v>46154</v>
      </c>
    </row>
    <row r="4815" spans="1:4" x14ac:dyDescent="0.25">
      <c r="A4815" s="26" t="s">
        <v>91</v>
      </c>
      <c r="B4815" s="27" t="s">
        <v>92</v>
      </c>
      <c r="C4815" s="28">
        <v>400</v>
      </c>
      <c r="D4815" s="29">
        <f t="shared" si="75"/>
        <v>46155</v>
      </c>
    </row>
    <row r="4816" spans="1:4" x14ac:dyDescent="0.25">
      <c r="A4816" s="26" t="s">
        <v>84</v>
      </c>
      <c r="B4816" s="27" t="s">
        <v>85</v>
      </c>
      <c r="C4816" s="28">
        <v>46.210720887245841</v>
      </c>
      <c r="D4816" s="29">
        <f t="shared" si="75"/>
        <v>46156</v>
      </c>
    </row>
    <row r="4817" spans="1:4" x14ac:dyDescent="0.25">
      <c r="A4817" s="26" t="s">
        <v>89</v>
      </c>
      <c r="B4817" s="27" t="s">
        <v>85</v>
      </c>
      <c r="C4817" s="28">
        <v>13.737899200454269</v>
      </c>
      <c r="D4817" s="29">
        <f t="shared" si="75"/>
        <v>46157</v>
      </c>
    </row>
    <row r="4818" spans="1:4" x14ac:dyDescent="0.25">
      <c r="A4818" s="26" t="s">
        <v>89</v>
      </c>
      <c r="B4818" s="27" t="s">
        <v>90</v>
      </c>
      <c r="C4818" s="28">
        <v>54.951596801817075</v>
      </c>
      <c r="D4818" s="29">
        <f t="shared" si="75"/>
        <v>46158</v>
      </c>
    </row>
    <row r="4819" spans="1:4" x14ac:dyDescent="0.25">
      <c r="A4819" s="26" t="s">
        <v>86</v>
      </c>
      <c r="B4819" s="27" t="s">
        <v>85</v>
      </c>
      <c r="C4819" s="28">
        <v>295.30423280423281</v>
      </c>
      <c r="D4819" s="29">
        <f t="shared" si="75"/>
        <v>46159</v>
      </c>
    </row>
    <row r="4820" spans="1:4" x14ac:dyDescent="0.25">
      <c r="A4820" s="26" t="s">
        <v>91</v>
      </c>
      <c r="B4820" s="27" t="s">
        <v>88</v>
      </c>
      <c r="C4820" s="28">
        <v>26.071370376405412</v>
      </c>
      <c r="D4820" s="29">
        <f t="shared" si="75"/>
        <v>46160</v>
      </c>
    </row>
    <row r="4821" spans="1:4" x14ac:dyDescent="0.25">
      <c r="A4821" s="26" t="s">
        <v>91</v>
      </c>
      <c r="B4821" s="27" t="s">
        <v>88</v>
      </c>
      <c r="C4821" s="28">
        <v>918.82207010612387</v>
      </c>
      <c r="D4821" s="29">
        <f t="shared" si="75"/>
        <v>46161</v>
      </c>
    </row>
    <row r="4822" spans="1:4" x14ac:dyDescent="0.25">
      <c r="A4822" s="26" t="s">
        <v>84</v>
      </c>
      <c r="B4822" s="27" t="s">
        <v>85</v>
      </c>
      <c r="C4822" s="28">
        <v>122.96994847943675</v>
      </c>
      <c r="D4822" s="29">
        <f t="shared" si="75"/>
        <v>46162</v>
      </c>
    </row>
    <row r="4823" spans="1:4" x14ac:dyDescent="0.25">
      <c r="A4823" s="26" t="s">
        <v>84</v>
      </c>
      <c r="B4823" s="27" t="s">
        <v>85</v>
      </c>
      <c r="C4823" s="28">
        <v>154.03573629081947</v>
      </c>
      <c r="D4823" s="29">
        <f t="shared" si="75"/>
        <v>46163</v>
      </c>
    </row>
    <row r="4824" spans="1:4" x14ac:dyDescent="0.25">
      <c r="A4824" s="26" t="s">
        <v>84</v>
      </c>
      <c r="B4824" s="27" t="s">
        <v>90</v>
      </c>
      <c r="C4824" s="28">
        <v>89.340727048675291</v>
      </c>
      <c r="D4824" s="29">
        <f t="shared" si="75"/>
        <v>46164</v>
      </c>
    </row>
    <row r="4825" spans="1:4" x14ac:dyDescent="0.25">
      <c r="A4825" s="26" t="s">
        <v>84</v>
      </c>
      <c r="B4825" s="27" t="s">
        <v>85</v>
      </c>
      <c r="C4825" s="28">
        <v>27.576697690451567</v>
      </c>
      <c r="D4825" s="29">
        <f t="shared" si="75"/>
        <v>46165</v>
      </c>
    </row>
    <row r="4826" spans="1:4" x14ac:dyDescent="0.25">
      <c r="A4826" s="26" t="s">
        <v>84</v>
      </c>
      <c r="B4826" s="27" t="s">
        <v>85</v>
      </c>
      <c r="C4826" s="28">
        <v>34.470872113064452</v>
      </c>
      <c r="D4826" s="29">
        <f t="shared" si="75"/>
        <v>46166</v>
      </c>
    </row>
    <row r="4827" spans="1:4" x14ac:dyDescent="0.25">
      <c r="A4827" s="26" t="s">
        <v>84</v>
      </c>
      <c r="B4827" s="27" t="s">
        <v>92</v>
      </c>
      <c r="C4827" s="28">
        <v>27.576697690451567</v>
      </c>
      <c r="D4827" s="29">
        <f t="shared" si="75"/>
        <v>46167</v>
      </c>
    </row>
    <row r="4828" spans="1:4" x14ac:dyDescent="0.25">
      <c r="A4828" s="26" t="s">
        <v>84</v>
      </c>
      <c r="B4828" s="27" t="s">
        <v>85</v>
      </c>
      <c r="C4828" s="28">
        <v>8.617718028266113</v>
      </c>
      <c r="D4828" s="29">
        <f t="shared" si="75"/>
        <v>46168</v>
      </c>
    </row>
    <row r="4829" spans="1:4" x14ac:dyDescent="0.25">
      <c r="A4829" s="26" t="s">
        <v>86</v>
      </c>
      <c r="B4829" s="27" t="s">
        <v>85</v>
      </c>
      <c r="C4829" s="28">
        <v>55.114638447971785</v>
      </c>
      <c r="D4829" s="29">
        <f t="shared" si="75"/>
        <v>46169</v>
      </c>
    </row>
    <row r="4830" spans="1:4" x14ac:dyDescent="0.25">
      <c r="A4830" s="26" t="s">
        <v>87</v>
      </c>
      <c r="B4830" s="27" t="s">
        <v>88</v>
      </c>
      <c r="C4830" s="28">
        <v>105.89854918987609</v>
      </c>
      <c r="D4830" s="29">
        <f t="shared" si="75"/>
        <v>46170</v>
      </c>
    </row>
    <row r="4831" spans="1:4" x14ac:dyDescent="0.25">
      <c r="A4831" s="26" t="s">
        <v>87</v>
      </c>
      <c r="B4831" s="27" t="s">
        <v>92</v>
      </c>
      <c r="C4831" s="28">
        <v>741.28984432913273</v>
      </c>
      <c r="D4831" s="29">
        <f t="shared" si="75"/>
        <v>46171</v>
      </c>
    </row>
    <row r="4832" spans="1:4" x14ac:dyDescent="0.25">
      <c r="A4832" s="26" t="s">
        <v>87</v>
      </c>
      <c r="B4832" s="27" t="s">
        <v>90</v>
      </c>
      <c r="C4832" s="28">
        <v>211.79709837975219</v>
      </c>
      <c r="D4832" s="29">
        <f t="shared" si="75"/>
        <v>46172</v>
      </c>
    </row>
    <row r="4833" spans="1:4" x14ac:dyDescent="0.25">
      <c r="A4833" s="26" t="s">
        <v>84</v>
      </c>
      <c r="B4833" s="27" t="s">
        <v>85</v>
      </c>
      <c r="C4833" s="28">
        <v>30.807147258163894</v>
      </c>
      <c r="D4833" s="29">
        <f t="shared" si="75"/>
        <v>46173</v>
      </c>
    </row>
    <row r="4834" spans="1:4" x14ac:dyDescent="0.25">
      <c r="A4834" s="26" t="s">
        <v>84</v>
      </c>
      <c r="B4834" s="27" t="s">
        <v>90</v>
      </c>
      <c r="C4834" s="28">
        <v>123.22858903265558</v>
      </c>
      <c r="D4834" s="29">
        <f t="shared" si="75"/>
        <v>46174</v>
      </c>
    </row>
    <row r="4835" spans="1:4" x14ac:dyDescent="0.25">
      <c r="A4835" s="26" t="s">
        <v>84</v>
      </c>
      <c r="B4835" s="27" t="s">
        <v>88</v>
      </c>
      <c r="C4835" s="28">
        <v>308.07147258163894</v>
      </c>
      <c r="D4835" s="29">
        <f t="shared" si="75"/>
        <v>46175</v>
      </c>
    </row>
    <row r="4836" spans="1:4" x14ac:dyDescent="0.25">
      <c r="A4836" s="26" t="s">
        <v>84</v>
      </c>
      <c r="B4836" s="27" t="s">
        <v>88</v>
      </c>
      <c r="C4836" s="28">
        <v>15.403573629081947</v>
      </c>
      <c r="D4836" s="29">
        <f t="shared" si="75"/>
        <v>46176</v>
      </c>
    </row>
    <row r="4837" spans="1:4" x14ac:dyDescent="0.25">
      <c r="A4837" s="26" t="s">
        <v>84</v>
      </c>
      <c r="B4837" s="27" t="s">
        <v>88</v>
      </c>
      <c r="C4837" s="28">
        <v>924.21441774491689</v>
      </c>
      <c r="D4837" s="29">
        <f t="shared" si="75"/>
        <v>46177</v>
      </c>
    </row>
    <row r="4838" spans="1:4" x14ac:dyDescent="0.25">
      <c r="A4838" s="26" t="s">
        <v>84</v>
      </c>
      <c r="B4838" s="27" t="s">
        <v>88</v>
      </c>
      <c r="C4838" s="28">
        <v>308.07147258163894</v>
      </c>
      <c r="D4838" s="29">
        <f t="shared" si="75"/>
        <v>46178</v>
      </c>
    </row>
    <row r="4839" spans="1:4" x14ac:dyDescent="0.25">
      <c r="A4839" s="26" t="s">
        <v>84</v>
      </c>
      <c r="B4839" s="27" t="s">
        <v>88</v>
      </c>
      <c r="C4839" s="28">
        <v>924.21441774491689</v>
      </c>
      <c r="D4839" s="29">
        <f t="shared" si="75"/>
        <v>46179</v>
      </c>
    </row>
    <row r="4840" spans="1:4" x14ac:dyDescent="0.25">
      <c r="A4840" s="26" t="s">
        <v>84</v>
      </c>
      <c r="B4840" s="27" t="s">
        <v>88</v>
      </c>
      <c r="C4840" s="28">
        <v>462.10720887245844</v>
      </c>
      <c r="D4840" s="29">
        <f t="shared" si="75"/>
        <v>46180</v>
      </c>
    </row>
    <row r="4841" spans="1:4" x14ac:dyDescent="0.25">
      <c r="A4841" s="26" t="s">
        <v>84</v>
      </c>
      <c r="B4841" s="27" t="s">
        <v>90</v>
      </c>
      <c r="C4841" s="28">
        <v>30.807147258163894</v>
      </c>
      <c r="D4841" s="29">
        <f t="shared" si="75"/>
        <v>46181</v>
      </c>
    </row>
    <row r="4842" spans="1:4" x14ac:dyDescent="0.25">
      <c r="A4842" s="26" t="s">
        <v>84</v>
      </c>
      <c r="B4842" s="27" t="s">
        <v>88</v>
      </c>
      <c r="C4842" s="28">
        <v>462.10720887245844</v>
      </c>
      <c r="D4842" s="29">
        <f t="shared" si="75"/>
        <v>46182</v>
      </c>
    </row>
    <row r="4843" spans="1:4" x14ac:dyDescent="0.25">
      <c r="A4843" s="26" t="s">
        <v>84</v>
      </c>
      <c r="B4843" s="27" t="s">
        <v>85</v>
      </c>
      <c r="C4843" s="28">
        <v>46.210720887245841</v>
      </c>
      <c r="D4843" s="29">
        <f t="shared" si="75"/>
        <v>46183</v>
      </c>
    </row>
    <row r="4844" spans="1:4" x14ac:dyDescent="0.25">
      <c r="A4844" s="26" t="s">
        <v>84</v>
      </c>
      <c r="B4844" s="27" t="s">
        <v>85</v>
      </c>
      <c r="C4844" s="28">
        <v>77.017868145409736</v>
      </c>
      <c r="D4844" s="29">
        <f t="shared" si="75"/>
        <v>46184</v>
      </c>
    </row>
    <row r="4845" spans="1:4" x14ac:dyDescent="0.25">
      <c r="A4845" s="26" t="s">
        <v>84</v>
      </c>
      <c r="B4845" s="27" t="s">
        <v>88</v>
      </c>
      <c r="C4845" s="28">
        <v>462.10720887245844</v>
      </c>
      <c r="D4845" s="29">
        <f t="shared" si="75"/>
        <v>46185</v>
      </c>
    </row>
    <row r="4846" spans="1:4" x14ac:dyDescent="0.25">
      <c r="A4846" s="26" t="s">
        <v>84</v>
      </c>
      <c r="B4846" s="27" t="s">
        <v>88</v>
      </c>
      <c r="C4846" s="28">
        <v>1.5403573629081945E-4</v>
      </c>
      <c r="D4846" s="29">
        <f t="shared" si="75"/>
        <v>46186</v>
      </c>
    </row>
    <row r="4847" spans="1:4" x14ac:dyDescent="0.25">
      <c r="A4847" s="26" t="s">
        <v>84</v>
      </c>
      <c r="B4847" s="27" t="s">
        <v>85</v>
      </c>
      <c r="C4847" s="28">
        <v>46.210720887245841</v>
      </c>
      <c r="D4847" s="29">
        <f t="shared" si="75"/>
        <v>46187</v>
      </c>
    </row>
    <row r="4848" spans="1:4" x14ac:dyDescent="0.25">
      <c r="A4848" s="26" t="s">
        <v>84</v>
      </c>
      <c r="B4848" s="27" t="s">
        <v>85</v>
      </c>
      <c r="C4848" s="28">
        <v>61.614294516327789</v>
      </c>
      <c r="D4848" s="29">
        <f t="shared" si="75"/>
        <v>46188</v>
      </c>
    </row>
    <row r="4849" spans="1:4" x14ac:dyDescent="0.25">
      <c r="A4849" s="26" t="s">
        <v>84</v>
      </c>
      <c r="B4849" s="27" t="s">
        <v>85</v>
      </c>
      <c r="C4849" s="28">
        <v>61.614294516327789</v>
      </c>
      <c r="D4849" s="29">
        <f t="shared" si="75"/>
        <v>46189</v>
      </c>
    </row>
    <row r="4850" spans="1:4" x14ac:dyDescent="0.25">
      <c r="A4850" s="26" t="s">
        <v>84</v>
      </c>
      <c r="B4850" s="27" t="s">
        <v>90</v>
      </c>
      <c r="C4850" s="28">
        <v>61.614294516327789</v>
      </c>
      <c r="D4850" s="29">
        <f t="shared" si="75"/>
        <v>46190</v>
      </c>
    </row>
    <row r="4851" spans="1:4" x14ac:dyDescent="0.25">
      <c r="A4851" s="26" t="s">
        <v>84</v>
      </c>
      <c r="B4851" s="27" t="s">
        <v>90</v>
      </c>
      <c r="C4851" s="28">
        <v>61.614294516327789</v>
      </c>
      <c r="D4851" s="29">
        <f t="shared" si="75"/>
        <v>46191</v>
      </c>
    </row>
    <row r="4852" spans="1:4" x14ac:dyDescent="0.25">
      <c r="A4852" s="26" t="s">
        <v>84</v>
      </c>
      <c r="B4852" s="27" t="s">
        <v>85</v>
      </c>
      <c r="C4852" s="28">
        <v>61.614294516327789</v>
      </c>
      <c r="D4852" s="29">
        <f t="shared" si="75"/>
        <v>46192</v>
      </c>
    </row>
    <row r="4853" spans="1:4" x14ac:dyDescent="0.25">
      <c r="A4853" s="26" t="s">
        <v>84</v>
      </c>
      <c r="B4853" s="27" t="s">
        <v>85</v>
      </c>
      <c r="C4853" s="28">
        <v>61.614294516327789</v>
      </c>
      <c r="D4853" s="29">
        <f t="shared" si="75"/>
        <v>46193</v>
      </c>
    </row>
    <row r="4854" spans="1:4" x14ac:dyDescent="0.25">
      <c r="A4854" s="26" t="s">
        <v>84</v>
      </c>
      <c r="B4854" s="27" t="s">
        <v>85</v>
      </c>
      <c r="C4854" s="28">
        <v>61.614294516327789</v>
      </c>
      <c r="D4854" s="29">
        <f t="shared" si="75"/>
        <v>46194</v>
      </c>
    </row>
    <row r="4855" spans="1:4" x14ac:dyDescent="0.25">
      <c r="A4855" s="26" t="s">
        <v>84</v>
      </c>
      <c r="B4855" s="27" t="s">
        <v>85</v>
      </c>
      <c r="C4855" s="28">
        <v>46.210720887245841</v>
      </c>
      <c r="D4855" s="29">
        <f t="shared" si="75"/>
        <v>46195</v>
      </c>
    </row>
    <row r="4856" spans="1:4" x14ac:dyDescent="0.25">
      <c r="A4856" s="26" t="s">
        <v>84</v>
      </c>
      <c r="B4856" s="27" t="s">
        <v>85</v>
      </c>
      <c r="C4856" s="28">
        <v>61.614294516327789</v>
      </c>
      <c r="D4856" s="29">
        <f t="shared" si="75"/>
        <v>46196</v>
      </c>
    </row>
    <row r="4857" spans="1:4" x14ac:dyDescent="0.25">
      <c r="A4857" s="26" t="s">
        <v>84</v>
      </c>
      <c r="B4857" s="27" t="s">
        <v>85</v>
      </c>
      <c r="C4857" s="28">
        <v>46.210720887245841</v>
      </c>
      <c r="D4857" s="29">
        <f t="shared" si="75"/>
        <v>46197</v>
      </c>
    </row>
    <row r="4858" spans="1:4" x14ac:dyDescent="0.25">
      <c r="A4858" s="26" t="s">
        <v>84</v>
      </c>
      <c r="B4858" s="27" t="s">
        <v>85</v>
      </c>
      <c r="C4858" s="28">
        <v>0.61614294516327783</v>
      </c>
      <c r="D4858" s="29">
        <f t="shared" si="75"/>
        <v>46198</v>
      </c>
    </row>
    <row r="4859" spans="1:4" x14ac:dyDescent="0.25">
      <c r="A4859" s="26" t="s">
        <v>84</v>
      </c>
      <c r="B4859" s="27" t="s">
        <v>85</v>
      </c>
      <c r="C4859" s="28">
        <v>0.61614294516327783</v>
      </c>
      <c r="D4859" s="29">
        <f t="shared" si="75"/>
        <v>46199</v>
      </c>
    </row>
    <row r="4860" spans="1:4" x14ac:dyDescent="0.25">
      <c r="A4860" s="26" t="s">
        <v>84</v>
      </c>
      <c r="B4860" s="27" t="s">
        <v>88</v>
      </c>
      <c r="C4860" s="28">
        <v>77.017868145409736</v>
      </c>
      <c r="D4860" s="29">
        <f t="shared" si="75"/>
        <v>46200</v>
      </c>
    </row>
    <row r="4861" spans="1:4" x14ac:dyDescent="0.25">
      <c r="A4861" s="26" t="s">
        <v>84</v>
      </c>
      <c r="B4861" s="27" t="s">
        <v>92</v>
      </c>
      <c r="C4861" s="28">
        <v>31.023784901758013</v>
      </c>
      <c r="D4861" s="29">
        <f t="shared" si="75"/>
        <v>46201</v>
      </c>
    </row>
    <row r="4862" spans="1:4" x14ac:dyDescent="0.25">
      <c r="A4862" s="26" t="s">
        <v>84</v>
      </c>
      <c r="B4862" s="27" t="s">
        <v>85</v>
      </c>
      <c r="C4862" s="28">
        <v>2.5853154084798344</v>
      </c>
      <c r="D4862" s="29">
        <f t="shared" si="75"/>
        <v>46202</v>
      </c>
    </row>
    <row r="4863" spans="1:4" x14ac:dyDescent="0.25">
      <c r="A4863" s="26" t="s">
        <v>84</v>
      </c>
      <c r="B4863" s="27" t="s">
        <v>85</v>
      </c>
      <c r="C4863" s="28">
        <v>34.470872113064452</v>
      </c>
      <c r="D4863" s="29">
        <f t="shared" si="75"/>
        <v>46203</v>
      </c>
    </row>
    <row r="4864" spans="1:4" x14ac:dyDescent="0.25">
      <c r="A4864" s="26" t="s">
        <v>84</v>
      </c>
      <c r="B4864" s="27" t="s">
        <v>85</v>
      </c>
      <c r="C4864" s="28">
        <v>9.6518441916580482</v>
      </c>
      <c r="D4864" s="29">
        <f t="shared" si="75"/>
        <v>46204</v>
      </c>
    </row>
    <row r="4865" spans="1:4" x14ac:dyDescent="0.25">
      <c r="A4865" s="26" t="s">
        <v>84</v>
      </c>
      <c r="B4865" s="27" t="s">
        <v>93</v>
      </c>
      <c r="C4865" s="28">
        <v>2.6393689052201506</v>
      </c>
      <c r="D4865" s="29">
        <f t="shared" si="75"/>
        <v>46205</v>
      </c>
    </row>
    <row r="4866" spans="1:4" x14ac:dyDescent="0.25">
      <c r="A4866" s="26" t="s">
        <v>84</v>
      </c>
      <c r="B4866" s="27" t="s">
        <v>88</v>
      </c>
      <c r="C4866" s="28">
        <v>38.508934072704868</v>
      </c>
      <c r="D4866" s="29">
        <f t="shared" si="75"/>
        <v>46206</v>
      </c>
    </row>
    <row r="4867" spans="1:4" x14ac:dyDescent="0.25">
      <c r="A4867" s="26" t="s">
        <v>84</v>
      </c>
      <c r="B4867" s="27" t="s">
        <v>85</v>
      </c>
      <c r="C4867" s="28">
        <v>308.07147258163894</v>
      </c>
      <c r="D4867" s="29">
        <f t="shared" si="75"/>
        <v>46207</v>
      </c>
    </row>
    <row r="4868" spans="1:4" x14ac:dyDescent="0.25">
      <c r="A4868" s="26" t="s">
        <v>87</v>
      </c>
      <c r="B4868" s="27" t="s">
        <v>88</v>
      </c>
      <c r="C4868" s="28">
        <v>58.99819972466377</v>
      </c>
      <c r="D4868" s="29">
        <f t="shared" ref="D4868:D4931" si="76">D4867+1</f>
        <v>46208</v>
      </c>
    </row>
    <row r="4869" spans="1:4" x14ac:dyDescent="0.25">
      <c r="A4869" s="26" t="s">
        <v>89</v>
      </c>
      <c r="B4869" s="27" t="s">
        <v>85</v>
      </c>
      <c r="C4869" s="28">
        <v>137.37899200454268</v>
      </c>
      <c r="D4869" s="29">
        <f t="shared" si="76"/>
        <v>46209</v>
      </c>
    </row>
    <row r="4870" spans="1:4" x14ac:dyDescent="0.25">
      <c r="A4870" s="26" t="s">
        <v>91</v>
      </c>
      <c r="B4870" s="27" t="s">
        <v>88</v>
      </c>
      <c r="C4870" s="28">
        <v>9.65</v>
      </c>
      <c r="D4870" s="29">
        <f t="shared" si="76"/>
        <v>46210</v>
      </c>
    </row>
    <row r="4871" spans="1:4" x14ac:dyDescent="0.25">
      <c r="A4871" s="26" t="s">
        <v>84</v>
      </c>
      <c r="B4871" s="27" t="s">
        <v>88</v>
      </c>
      <c r="C4871" s="28">
        <v>107.82501540357363</v>
      </c>
      <c r="D4871" s="29">
        <f t="shared" si="76"/>
        <v>46211</v>
      </c>
    </row>
    <row r="4872" spans="1:4" x14ac:dyDescent="0.25">
      <c r="A4872" s="26" t="s">
        <v>84</v>
      </c>
      <c r="B4872" s="27" t="s">
        <v>85</v>
      </c>
      <c r="C4872" s="28">
        <v>46.210720887245841</v>
      </c>
      <c r="D4872" s="29">
        <f t="shared" si="76"/>
        <v>46212</v>
      </c>
    </row>
    <row r="4873" spans="1:4" x14ac:dyDescent="0.25">
      <c r="A4873" s="26" t="s">
        <v>84</v>
      </c>
      <c r="B4873" s="27" t="s">
        <v>88</v>
      </c>
      <c r="C4873" s="28">
        <v>308.07147258163894</v>
      </c>
      <c r="D4873" s="29">
        <f t="shared" si="76"/>
        <v>46213</v>
      </c>
    </row>
    <row r="4874" spans="1:4" x14ac:dyDescent="0.25">
      <c r="A4874" s="26" t="s">
        <v>86</v>
      </c>
      <c r="B4874" s="27" t="s">
        <v>85</v>
      </c>
      <c r="C4874" s="28">
        <v>881.83421516754856</v>
      </c>
      <c r="D4874" s="29">
        <f t="shared" si="76"/>
        <v>46214</v>
      </c>
    </row>
    <row r="4875" spans="1:4" x14ac:dyDescent="0.25">
      <c r="A4875" s="26" t="s">
        <v>86</v>
      </c>
      <c r="B4875" s="27" t="s">
        <v>85</v>
      </c>
      <c r="C4875" s="28">
        <v>48.967151675485006</v>
      </c>
      <c r="D4875" s="29">
        <f t="shared" si="76"/>
        <v>46215</v>
      </c>
    </row>
    <row r="4876" spans="1:4" x14ac:dyDescent="0.25">
      <c r="A4876" s="26" t="s">
        <v>86</v>
      </c>
      <c r="B4876" s="27" t="s">
        <v>88</v>
      </c>
      <c r="C4876" s="28">
        <v>220.45855379188714</v>
      </c>
      <c r="D4876" s="29">
        <f t="shared" si="76"/>
        <v>46216</v>
      </c>
    </row>
    <row r="4877" spans="1:4" x14ac:dyDescent="0.25">
      <c r="A4877" s="26" t="s">
        <v>86</v>
      </c>
      <c r="B4877" s="27" t="s">
        <v>85</v>
      </c>
      <c r="C4877" s="28">
        <v>489.67151675485013</v>
      </c>
      <c r="D4877" s="29">
        <f t="shared" si="76"/>
        <v>46217</v>
      </c>
    </row>
    <row r="4878" spans="1:4" x14ac:dyDescent="0.25">
      <c r="A4878" s="26" t="s">
        <v>84</v>
      </c>
      <c r="B4878" s="27" t="s">
        <v>90</v>
      </c>
      <c r="C4878" s="28">
        <v>115.63218686161397</v>
      </c>
      <c r="D4878" s="29">
        <f t="shared" si="76"/>
        <v>46218</v>
      </c>
    </row>
    <row r="4879" spans="1:4" x14ac:dyDescent="0.25">
      <c r="A4879" s="26" t="s">
        <v>86</v>
      </c>
      <c r="B4879" s="27" t="s">
        <v>85</v>
      </c>
      <c r="C4879" s="28">
        <v>62.60030864197531</v>
      </c>
      <c r="D4879" s="29">
        <f t="shared" si="76"/>
        <v>46219</v>
      </c>
    </row>
    <row r="4880" spans="1:4" x14ac:dyDescent="0.25">
      <c r="A4880" s="26" t="s">
        <v>89</v>
      </c>
      <c r="B4880" s="27" t="s">
        <v>85</v>
      </c>
      <c r="C4880" s="28">
        <v>641.10196268786581</v>
      </c>
      <c r="D4880" s="29">
        <f t="shared" si="76"/>
        <v>46220</v>
      </c>
    </row>
    <row r="4881" spans="1:4" x14ac:dyDescent="0.25">
      <c r="A4881" s="26" t="s">
        <v>84</v>
      </c>
      <c r="B4881" s="27" t="s">
        <v>90</v>
      </c>
      <c r="C4881" s="28">
        <v>77.017868145409736</v>
      </c>
      <c r="D4881" s="29">
        <f t="shared" si="76"/>
        <v>46221</v>
      </c>
    </row>
    <row r="4882" spans="1:4" x14ac:dyDescent="0.25">
      <c r="A4882" s="26" t="s">
        <v>84</v>
      </c>
      <c r="B4882" s="27" t="s">
        <v>85</v>
      </c>
      <c r="C4882" s="28">
        <v>53.912507701786815</v>
      </c>
      <c r="D4882" s="29">
        <f t="shared" si="76"/>
        <v>46222</v>
      </c>
    </row>
    <row r="4883" spans="1:4" x14ac:dyDescent="0.25">
      <c r="A4883" s="26" t="s">
        <v>89</v>
      </c>
      <c r="B4883" s="27" t="s">
        <v>85</v>
      </c>
      <c r="C4883" s="28">
        <v>183.17198933939025</v>
      </c>
      <c r="D4883" s="29">
        <f t="shared" si="76"/>
        <v>46223</v>
      </c>
    </row>
    <row r="4884" spans="1:4" x14ac:dyDescent="0.25">
      <c r="A4884" s="26" t="s">
        <v>89</v>
      </c>
      <c r="B4884" s="27" t="s">
        <v>90</v>
      </c>
      <c r="C4884" s="28">
        <v>48.540577174938413</v>
      </c>
      <c r="D4884" s="29">
        <f t="shared" si="76"/>
        <v>46224</v>
      </c>
    </row>
    <row r="4885" spans="1:4" x14ac:dyDescent="0.25">
      <c r="A4885" s="26" t="s">
        <v>84</v>
      </c>
      <c r="B4885" s="27" t="s">
        <v>88</v>
      </c>
      <c r="C4885" s="28">
        <v>105.51447935921134</v>
      </c>
      <c r="D4885" s="29">
        <f t="shared" si="76"/>
        <v>46225</v>
      </c>
    </row>
    <row r="4886" spans="1:4" x14ac:dyDescent="0.25">
      <c r="A4886" s="26" t="s">
        <v>84</v>
      </c>
      <c r="B4886" s="27" t="s">
        <v>85</v>
      </c>
      <c r="C4886" s="28">
        <v>46.210720887245841</v>
      </c>
      <c r="D4886" s="29">
        <f t="shared" si="76"/>
        <v>46226</v>
      </c>
    </row>
    <row r="4887" spans="1:4" x14ac:dyDescent="0.25">
      <c r="A4887" s="26" t="s">
        <v>84</v>
      </c>
      <c r="B4887" s="27" t="s">
        <v>85</v>
      </c>
      <c r="C4887" s="28">
        <v>46.210720887245841</v>
      </c>
      <c r="D4887" s="29">
        <f t="shared" si="76"/>
        <v>46227</v>
      </c>
    </row>
    <row r="4888" spans="1:4" x14ac:dyDescent="0.25">
      <c r="A4888" s="26" t="s">
        <v>84</v>
      </c>
      <c r="B4888" s="27" t="s">
        <v>90</v>
      </c>
      <c r="C4888" s="28">
        <v>61.614294516327789</v>
      </c>
      <c r="D4888" s="29">
        <f t="shared" si="76"/>
        <v>46228</v>
      </c>
    </row>
    <row r="4889" spans="1:4" x14ac:dyDescent="0.25">
      <c r="A4889" s="26" t="s">
        <v>84</v>
      </c>
      <c r="B4889" s="27" t="s">
        <v>90</v>
      </c>
      <c r="C4889" s="28">
        <v>77.017868145409736</v>
      </c>
      <c r="D4889" s="29">
        <f t="shared" si="76"/>
        <v>46229</v>
      </c>
    </row>
    <row r="4890" spans="1:4" x14ac:dyDescent="0.25">
      <c r="A4890" s="26" t="s">
        <v>84</v>
      </c>
      <c r="B4890" s="27" t="s">
        <v>90</v>
      </c>
      <c r="C4890" s="28">
        <v>77.017868145409736</v>
      </c>
      <c r="D4890" s="29">
        <f t="shared" si="76"/>
        <v>46230</v>
      </c>
    </row>
    <row r="4891" spans="1:4" x14ac:dyDescent="0.25">
      <c r="A4891" s="26" t="s">
        <v>84</v>
      </c>
      <c r="B4891" s="27" t="s">
        <v>90</v>
      </c>
      <c r="C4891" s="28">
        <v>77.017868145409736</v>
      </c>
      <c r="D4891" s="29">
        <f t="shared" si="76"/>
        <v>46231</v>
      </c>
    </row>
    <row r="4892" spans="1:4" x14ac:dyDescent="0.25">
      <c r="A4892" s="26" t="s">
        <v>86</v>
      </c>
      <c r="B4892" s="27" t="s">
        <v>88</v>
      </c>
      <c r="C4892" s="28">
        <v>50</v>
      </c>
      <c r="D4892" s="29">
        <f t="shared" si="76"/>
        <v>46232</v>
      </c>
    </row>
    <row r="4893" spans="1:4" x14ac:dyDescent="0.25">
      <c r="A4893" s="26" t="s">
        <v>86</v>
      </c>
      <c r="B4893" s="27" t="s">
        <v>85</v>
      </c>
      <c r="C4893" s="28">
        <v>62</v>
      </c>
      <c r="D4893" s="29">
        <f t="shared" si="76"/>
        <v>46233</v>
      </c>
    </row>
    <row r="4894" spans="1:4" x14ac:dyDescent="0.25">
      <c r="A4894" s="26" t="s">
        <v>84</v>
      </c>
      <c r="B4894" s="27" t="s">
        <v>88</v>
      </c>
      <c r="C4894" s="28">
        <v>924.21441774491689</v>
      </c>
      <c r="D4894" s="29">
        <f t="shared" si="76"/>
        <v>46234</v>
      </c>
    </row>
    <row r="4895" spans="1:4" x14ac:dyDescent="0.25">
      <c r="A4895" s="26" t="s">
        <v>84</v>
      </c>
      <c r="B4895" s="27" t="s">
        <v>88</v>
      </c>
      <c r="C4895" s="28">
        <v>616.14294516327789</v>
      </c>
      <c r="D4895" s="29">
        <f t="shared" si="76"/>
        <v>46235</v>
      </c>
    </row>
    <row r="4896" spans="1:4" x14ac:dyDescent="0.25">
      <c r="A4896" s="26" t="s">
        <v>84</v>
      </c>
      <c r="B4896" s="27" t="s">
        <v>85</v>
      </c>
      <c r="C4896" s="28">
        <v>616.14294516327789</v>
      </c>
      <c r="D4896" s="29">
        <f t="shared" si="76"/>
        <v>46236</v>
      </c>
    </row>
    <row r="4897" spans="1:4" x14ac:dyDescent="0.25">
      <c r="A4897" s="26" t="s">
        <v>91</v>
      </c>
      <c r="B4897" s="27" t="s">
        <v>90</v>
      </c>
      <c r="C4897" s="28">
        <v>50</v>
      </c>
      <c r="D4897" s="29">
        <f t="shared" si="76"/>
        <v>46237</v>
      </c>
    </row>
    <row r="4898" spans="1:4" x14ac:dyDescent="0.25">
      <c r="A4898" s="26" t="s">
        <v>91</v>
      </c>
      <c r="B4898" s="27" t="s">
        <v>85</v>
      </c>
      <c r="C4898" s="28">
        <v>94.508717614469617</v>
      </c>
      <c r="D4898" s="29">
        <f t="shared" si="76"/>
        <v>46238</v>
      </c>
    </row>
    <row r="4899" spans="1:4" x14ac:dyDescent="0.25">
      <c r="A4899" s="26" t="s">
        <v>89</v>
      </c>
      <c r="B4899" s="27" t="s">
        <v>85</v>
      </c>
      <c r="C4899" s="28">
        <v>45.792997334847563</v>
      </c>
      <c r="D4899" s="29">
        <f t="shared" si="76"/>
        <v>46239</v>
      </c>
    </row>
    <row r="4900" spans="1:4" x14ac:dyDescent="0.25">
      <c r="A4900" s="26" t="s">
        <v>86</v>
      </c>
      <c r="B4900" s="27" t="s">
        <v>85</v>
      </c>
      <c r="C4900" s="28">
        <v>43.454585537918874</v>
      </c>
      <c r="D4900" s="29">
        <f t="shared" si="76"/>
        <v>46240</v>
      </c>
    </row>
    <row r="4901" spans="1:4" x14ac:dyDescent="0.25">
      <c r="A4901" s="26" t="s">
        <v>91</v>
      </c>
      <c r="B4901" s="27" t="s">
        <v>92</v>
      </c>
      <c r="C4901" s="28">
        <v>29.861717278449028</v>
      </c>
      <c r="D4901" s="29">
        <f t="shared" si="76"/>
        <v>46241</v>
      </c>
    </row>
    <row r="4902" spans="1:4" x14ac:dyDescent="0.25">
      <c r="A4902" s="26" t="s">
        <v>84</v>
      </c>
      <c r="B4902" s="27" t="s">
        <v>85</v>
      </c>
      <c r="C4902" s="28">
        <v>48.410996208204068</v>
      </c>
      <c r="D4902" s="29">
        <f t="shared" si="76"/>
        <v>46242</v>
      </c>
    </row>
    <row r="4903" spans="1:4" x14ac:dyDescent="0.25">
      <c r="A4903" s="26" t="s">
        <v>86</v>
      </c>
      <c r="B4903" s="27" t="s">
        <v>93</v>
      </c>
      <c r="C4903" s="28">
        <v>2425.0440917107585</v>
      </c>
      <c r="D4903" s="29">
        <f t="shared" si="76"/>
        <v>46243</v>
      </c>
    </row>
    <row r="4904" spans="1:4" x14ac:dyDescent="0.25">
      <c r="A4904" s="26" t="s">
        <v>86</v>
      </c>
      <c r="B4904" s="27" t="s">
        <v>85</v>
      </c>
      <c r="C4904" s="28">
        <v>13.401675485008818</v>
      </c>
      <c r="D4904" s="29">
        <f t="shared" si="76"/>
        <v>46244</v>
      </c>
    </row>
    <row r="4905" spans="1:4" x14ac:dyDescent="0.25">
      <c r="A4905" s="26" t="s">
        <v>84</v>
      </c>
      <c r="B4905" s="27" t="s">
        <v>85</v>
      </c>
      <c r="C4905" s="28">
        <v>55.153395380903135</v>
      </c>
      <c r="D4905" s="29">
        <f t="shared" si="76"/>
        <v>46245</v>
      </c>
    </row>
    <row r="4906" spans="1:4" x14ac:dyDescent="0.25">
      <c r="A4906" s="26" t="s">
        <v>86</v>
      </c>
      <c r="B4906" s="27" t="s">
        <v>88</v>
      </c>
      <c r="C4906" s="28">
        <v>15.4320987654321</v>
      </c>
      <c r="D4906" s="29">
        <f t="shared" si="76"/>
        <v>46246</v>
      </c>
    </row>
    <row r="4907" spans="1:4" x14ac:dyDescent="0.25">
      <c r="A4907" s="26" t="s">
        <v>86</v>
      </c>
      <c r="B4907" s="27" t="s">
        <v>88</v>
      </c>
      <c r="C4907" s="28">
        <v>30.8641975308642</v>
      </c>
      <c r="D4907" s="29">
        <f t="shared" si="76"/>
        <v>46247</v>
      </c>
    </row>
    <row r="4908" spans="1:4" x14ac:dyDescent="0.25">
      <c r="A4908" s="26" t="s">
        <v>84</v>
      </c>
      <c r="B4908" s="27" t="s">
        <v>88</v>
      </c>
      <c r="C4908" s="28">
        <v>17.235436056532226</v>
      </c>
      <c r="D4908" s="29">
        <f t="shared" si="76"/>
        <v>46248</v>
      </c>
    </row>
    <row r="4909" spans="1:4" x14ac:dyDescent="0.25">
      <c r="A4909" s="26" t="s">
        <v>89</v>
      </c>
      <c r="B4909" s="27" t="s">
        <v>85</v>
      </c>
      <c r="C4909" s="28">
        <v>97.081154349876826</v>
      </c>
      <c r="D4909" s="29">
        <f t="shared" si="76"/>
        <v>46249</v>
      </c>
    </row>
    <row r="4910" spans="1:4" x14ac:dyDescent="0.25">
      <c r="A4910" s="26" t="s">
        <v>86</v>
      </c>
      <c r="B4910" s="27" t="s">
        <v>88</v>
      </c>
      <c r="C4910" s="28">
        <v>110.22927689594357</v>
      </c>
      <c r="D4910" s="29">
        <f t="shared" si="76"/>
        <v>46250</v>
      </c>
    </row>
    <row r="4911" spans="1:4" x14ac:dyDescent="0.25">
      <c r="A4911" s="26" t="s">
        <v>86</v>
      </c>
      <c r="B4911" s="27" t="s">
        <v>85</v>
      </c>
      <c r="C4911" s="28">
        <v>440.91710758377428</v>
      </c>
      <c r="D4911" s="29">
        <f t="shared" si="76"/>
        <v>46251</v>
      </c>
    </row>
    <row r="4912" spans="1:4" x14ac:dyDescent="0.25">
      <c r="A4912" s="26" t="s">
        <v>86</v>
      </c>
      <c r="B4912" s="27" t="s">
        <v>85</v>
      </c>
      <c r="C4912" s="28">
        <v>66.137566137566139</v>
      </c>
      <c r="D4912" s="29">
        <f t="shared" si="76"/>
        <v>46252</v>
      </c>
    </row>
    <row r="4913" spans="1:4" x14ac:dyDescent="0.25">
      <c r="A4913" s="26" t="s">
        <v>87</v>
      </c>
      <c r="B4913" s="27" t="s">
        <v>88</v>
      </c>
      <c r="C4913" s="28">
        <v>78.331038864767564</v>
      </c>
      <c r="D4913" s="29">
        <f t="shared" si="76"/>
        <v>46253</v>
      </c>
    </row>
    <row r="4914" spans="1:4" x14ac:dyDescent="0.25">
      <c r="A4914" s="26" t="s">
        <v>91</v>
      </c>
      <c r="B4914" s="27" t="s">
        <v>90</v>
      </c>
      <c r="C4914" s="28">
        <v>75</v>
      </c>
      <c r="D4914" s="29">
        <f t="shared" si="76"/>
        <v>46254</v>
      </c>
    </row>
    <row r="4915" spans="1:4" x14ac:dyDescent="0.25">
      <c r="A4915" s="26" t="s">
        <v>84</v>
      </c>
      <c r="B4915" s="27" t="s">
        <v>88</v>
      </c>
      <c r="C4915" s="28">
        <v>154.03573629081947</v>
      </c>
      <c r="D4915" s="29">
        <f t="shared" si="76"/>
        <v>46255</v>
      </c>
    </row>
    <row r="4916" spans="1:4" x14ac:dyDescent="0.25">
      <c r="A4916" s="26" t="s">
        <v>84</v>
      </c>
      <c r="B4916" s="27" t="s">
        <v>88</v>
      </c>
      <c r="C4916" s="28">
        <v>77.017868145409736</v>
      </c>
      <c r="D4916" s="29">
        <f t="shared" si="76"/>
        <v>46256</v>
      </c>
    </row>
    <row r="4917" spans="1:4" x14ac:dyDescent="0.25">
      <c r="A4917" s="26" t="s">
        <v>87</v>
      </c>
      <c r="B4917" s="27" t="s">
        <v>88</v>
      </c>
      <c r="C4917" s="28">
        <v>31.769564756962826</v>
      </c>
      <c r="D4917" s="29">
        <f t="shared" si="76"/>
        <v>46257</v>
      </c>
    </row>
    <row r="4918" spans="1:4" x14ac:dyDescent="0.25">
      <c r="A4918" s="26" t="s">
        <v>84</v>
      </c>
      <c r="B4918" s="27" t="s">
        <v>85</v>
      </c>
      <c r="C4918" s="28">
        <v>137.88348845225781</v>
      </c>
      <c r="D4918" s="29">
        <f t="shared" si="76"/>
        <v>46258</v>
      </c>
    </row>
    <row r="4919" spans="1:4" x14ac:dyDescent="0.25">
      <c r="A4919" s="26" t="s">
        <v>86</v>
      </c>
      <c r="B4919" s="27" t="s">
        <v>85</v>
      </c>
      <c r="C4919" s="28">
        <v>33.06878306878307</v>
      </c>
      <c r="D4919" s="29">
        <f t="shared" si="76"/>
        <v>46259</v>
      </c>
    </row>
    <row r="4920" spans="1:4" x14ac:dyDescent="0.25">
      <c r="A4920" s="26" t="s">
        <v>87</v>
      </c>
      <c r="B4920" s="27" t="s">
        <v>88</v>
      </c>
      <c r="C4920" s="28">
        <v>472.30752938684742</v>
      </c>
      <c r="D4920" s="29">
        <f t="shared" si="76"/>
        <v>46260</v>
      </c>
    </row>
    <row r="4921" spans="1:4" x14ac:dyDescent="0.25">
      <c r="A4921" s="26" t="s">
        <v>87</v>
      </c>
      <c r="B4921" s="27" t="s">
        <v>88</v>
      </c>
      <c r="C4921" s="28">
        <v>52.949274594938046</v>
      </c>
      <c r="D4921" s="29">
        <f t="shared" si="76"/>
        <v>46261</v>
      </c>
    </row>
    <row r="4922" spans="1:4" x14ac:dyDescent="0.25">
      <c r="A4922" s="26" t="s">
        <v>84</v>
      </c>
      <c r="B4922" s="27" t="s">
        <v>88</v>
      </c>
      <c r="C4922" s="28">
        <v>107.82501540357363</v>
      </c>
      <c r="D4922" s="29">
        <f t="shared" si="76"/>
        <v>46262</v>
      </c>
    </row>
    <row r="4923" spans="1:4" x14ac:dyDescent="0.25">
      <c r="A4923" s="26" t="s">
        <v>84</v>
      </c>
      <c r="B4923" s="27" t="s">
        <v>88</v>
      </c>
      <c r="C4923" s="28">
        <v>308.07147258163894</v>
      </c>
      <c r="D4923" s="29">
        <f t="shared" si="76"/>
        <v>46263</v>
      </c>
    </row>
    <row r="4924" spans="1:4" x14ac:dyDescent="0.25">
      <c r="A4924" s="26" t="s">
        <v>84</v>
      </c>
      <c r="B4924" s="27" t="s">
        <v>85</v>
      </c>
      <c r="C4924" s="28">
        <v>34.470872113064452</v>
      </c>
      <c r="D4924" s="29">
        <f t="shared" si="76"/>
        <v>46264</v>
      </c>
    </row>
    <row r="4925" spans="1:4" x14ac:dyDescent="0.25">
      <c r="A4925" s="26" t="s">
        <v>84</v>
      </c>
      <c r="B4925" s="27" t="s">
        <v>85</v>
      </c>
      <c r="C4925" s="28">
        <v>30.807147258163894</v>
      </c>
      <c r="D4925" s="29">
        <f t="shared" si="76"/>
        <v>46265</v>
      </c>
    </row>
    <row r="4926" spans="1:4" x14ac:dyDescent="0.25">
      <c r="A4926" s="26" t="s">
        <v>87</v>
      </c>
      <c r="B4926" s="27" t="s">
        <v>85</v>
      </c>
      <c r="C4926" s="28">
        <v>529.49274594938049</v>
      </c>
      <c r="D4926" s="29">
        <f t="shared" si="76"/>
        <v>46266</v>
      </c>
    </row>
    <row r="4927" spans="1:4" x14ac:dyDescent="0.25">
      <c r="A4927" s="26" t="s">
        <v>91</v>
      </c>
      <c r="B4927" s="27" t="s">
        <v>85</v>
      </c>
      <c r="C4927" s="28">
        <v>18.92543758901089</v>
      </c>
      <c r="D4927" s="29">
        <f t="shared" si="76"/>
        <v>46267</v>
      </c>
    </row>
    <row r="4928" spans="1:4" x14ac:dyDescent="0.25">
      <c r="A4928" s="26" t="s">
        <v>84</v>
      </c>
      <c r="B4928" s="27" t="s">
        <v>88</v>
      </c>
      <c r="C4928" s="28">
        <v>105.51447935921134</v>
      </c>
      <c r="D4928" s="29">
        <f t="shared" si="76"/>
        <v>46268</v>
      </c>
    </row>
    <row r="4929" spans="1:4" x14ac:dyDescent="0.25">
      <c r="A4929" s="26" t="s">
        <v>84</v>
      </c>
      <c r="B4929" s="27" t="s">
        <v>88</v>
      </c>
      <c r="C4929" s="28">
        <v>310.23784901758017</v>
      </c>
      <c r="D4929" s="29">
        <f t="shared" si="76"/>
        <v>46269</v>
      </c>
    </row>
    <row r="4930" spans="1:4" x14ac:dyDescent="0.25">
      <c r="A4930" s="26" t="s">
        <v>84</v>
      </c>
      <c r="B4930" s="27" t="s">
        <v>88</v>
      </c>
      <c r="C4930" s="28">
        <v>27.576697690451567</v>
      </c>
      <c r="D4930" s="29">
        <f t="shared" si="76"/>
        <v>46270</v>
      </c>
    </row>
    <row r="4931" spans="1:4" x14ac:dyDescent="0.25">
      <c r="A4931" s="26" t="s">
        <v>84</v>
      </c>
      <c r="B4931" s="27" t="s">
        <v>85</v>
      </c>
      <c r="C4931" s="28">
        <v>25.853154084798344</v>
      </c>
      <c r="D4931" s="29">
        <f t="shared" si="76"/>
        <v>46271</v>
      </c>
    </row>
    <row r="4932" spans="1:4" x14ac:dyDescent="0.25">
      <c r="A4932" s="26" t="s">
        <v>84</v>
      </c>
      <c r="B4932" s="27" t="s">
        <v>85</v>
      </c>
      <c r="C4932" s="28">
        <v>30.807147258163894</v>
      </c>
      <c r="D4932" s="29">
        <f t="shared" ref="D4932:D4995" si="77">D4931+1</f>
        <v>46272</v>
      </c>
    </row>
    <row r="4933" spans="1:4" x14ac:dyDescent="0.25">
      <c r="A4933" s="26" t="s">
        <v>89</v>
      </c>
      <c r="B4933" s="27" t="s">
        <v>90</v>
      </c>
      <c r="C4933" s="28">
        <v>45.792997334847563</v>
      </c>
      <c r="D4933" s="29">
        <f t="shared" si="77"/>
        <v>46273</v>
      </c>
    </row>
    <row r="4934" spans="1:4" x14ac:dyDescent="0.25">
      <c r="A4934" s="26" t="s">
        <v>89</v>
      </c>
      <c r="B4934" s="27" t="s">
        <v>85</v>
      </c>
      <c r="C4934" s="28">
        <v>137.37899200454268</v>
      </c>
      <c r="D4934" s="29">
        <f t="shared" si="77"/>
        <v>46274</v>
      </c>
    </row>
    <row r="4935" spans="1:4" x14ac:dyDescent="0.25">
      <c r="A4935" s="26" t="s">
        <v>89</v>
      </c>
      <c r="B4935" s="27" t="s">
        <v>90</v>
      </c>
      <c r="C4935" s="28">
        <v>45.792997334847563</v>
      </c>
      <c r="D4935" s="29">
        <f t="shared" si="77"/>
        <v>46275</v>
      </c>
    </row>
    <row r="4936" spans="1:4" x14ac:dyDescent="0.25">
      <c r="A4936" s="26" t="s">
        <v>84</v>
      </c>
      <c r="B4936" s="27" t="s">
        <v>85</v>
      </c>
      <c r="C4936" s="28">
        <v>48.259220958290243</v>
      </c>
      <c r="D4936" s="29">
        <f t="shared" si="77"/>
        <v>46276</v>
      </c>
    </row>
    <row r="4937" spans="1:4" x14ac:dyDescent="0.25">
      <c r="A4937" s="26" t="s">
        <v>84</v>
      </c>
      <c r="B4937" s="27" t="s">
        <v>90</v>
      </c>
      <c r="C4937" s="28">
        <v>10</v>
      </c>
      <c r="D4937" s="29">
        <f t="shared" si="77"/>
        <v>46277</v>
      </c>
    </row>
    <row r="4938" spans="1:4" x14ac:dyDescent="0.25">
      <c r="A4938" s="26" t="s">
        <v>84</v>
      </c>
      <c r="B4938" s="27" t="s">
        <v>90</v>
      </c>
      <c r="C4938" s="28">
        <v>10</v>
      </c>
      <c r="D4938" s="29">
        <f t="shared" si="77"/>
        <v>46278</v>
      </c>
    </row>
    <row r="4939" spans="1:4" x14ac:dyDescent="0.25">
      <c r="A4939" s="26" t="s">
        <v>84</v>
      </c>
      <c r="B4939" s="27" t="s">
        <v>90</v>
      </c>
      <c r="C4939" s="28">
        <v>10</v>
      </c>
      <c r="D4939" s="29">
        <f t="shared" si="77"/>
        <v>46279</v>
      </c>
    </row>
    <row r="4940" spans="1:4" x14ac:dyDescent="0.25">
      <c r="A4940" s="26" t="s">
        <v>84</v>
      </c>
      <c r="B4940" s="27" t="s">
        <v>90</v>
      </c>
      <c r="C4940" s="28">
        <v>34.470872113064452</v>
      </c>
      <c r="D4940" s="29">
        <f t="shared" si="77"/>
        <v>46280</v>
      </c>
    </row>
    <row r="4941" spans="1:4" x14ac:dyDescent="0.25">
      <c r="A4941" s="26" t="s">
        <v>84</v>
      </c>
      <c r="B4941" s="27" t="s">
        <v>85</v>
      </c>
      <c r="C4941" s="28">
        <v>18</v>
      </c>
      <c r="D4941" s="29">
        <f t="shared" si="77"/>
        <v>46281</v>
      </c>
    </row>
    <row r="4942" spans="1:4" x14ac:dyDescent="0.25">
      <c r="A4942" s="26" t="s">
        <v>84</v>
      </c>
      <c r="B4942" s="27" t="s">
        <v>85</v>
      </c>
      <c r="C4942" s="28">
        <v>5</v>
      </c>
      <c r="D4942" s="29">
        <f t="shared" si="77"/>
        <v>46282</v>
      </c>
    </row>
    <row r="4943" spans="1:4" x14ac:dyDescent="0.25">
      <c r="A4943" s="26" t="s">
        <v>84</v>
      </c>
      <c r="B4943" s="27" t="s">
        <v>90</v>
      </c>
      <c r="C4943" s="28">
        <v>8</v>
      </c>
      <c r="D4943" s="29">
        <f t="shared" si="77"/>
        <v>46283</v>
      </c>
    </row>
    <row r="4944" spans="1:4" x14ac:dyDescent="0.25">
      <c r="A4944" s="26" t="s">
        <v>84</v>
      </c>
      <c r="B4944" s="27" t="s">
        <v>90</v>
      </c>
      <c r="C4944" s="28">
        <v>10</v>
      </c>
      <c r="D4944" s="29">
        <f t="shared" si="77"/>
        <v>46284</v>
      </c>
    </row>
    <row r="4945" spans="1:4" x14ac:dyDescent="0.25">
      <c r="A4945" s="26" t="s">
        <v>84</v>
      </c>
      <c r="B4945" s="27" t="s">
        <v>85</v>
      </c>
      <c r="C4945" s="28">
        <v>154.03573629081947</v>
      </c>
      <c r="D4945" s="29">
        <f t="shared" si="77"/>
        <v>46285</v>
      </c>
    </row>
    <row r="4946" spans="1:4" x14ac:dyDescent="0.25">
      <c r="A4946" s="26" t="s">
        <v>84</v>
      </c>
      <c r="B4946" s="27" t="s">
        <v>85</v>
      </c>
      <c r="C4946" s="28">
        <v>123.22858903265558</v>
      </c>
      <c r="D4946" s="29">
        <f t="shared" si="77"/>
        <v>46286</v>
      </c>
    </row>
    <row r="4947" spans="1:4" x14ac:dyDescent="0.25">
      <c r="A4947" s="26" t="s">
        <v>84</v>
      </c>
      <c r="B4947" s="27" t="s">
        <v>85</v>
      </c>
      <c r="C4947" s="28">
        <v>46.210720887245841</v>
      </c>
      <c r="D4947" s="29">
        <f t="shared" si="77"/>
        <v>46287</v>
      </c>
    </row>
    <row r="4948" spans="1:4" x14ac:dyDescent="0.25">
      <c r="A4948" s="26" t="s">
        <v>84</v>
      </c>
      <c r="B4948" s="27" t="s">
        <v>85</v>
      </c>
      <c r="C4948" s="28">
        <v>1617.3752310536045</v>
      </c>
      <c r="D4948" s="29">
        <f t="shared" si="77"/>
        <v>46288</v>
      </c>
    </row>
    <row r="4949" spans="1:4" x14ac:dyDescent="0.25">
      <c r="A4949" s="26" t="s">
        <v>84</v>
      </c>
      <c r="B4949" s="27" t="s">
        <v>90</v>
      </c>
      <c r="C4949" s="28">
        <v>115.63218686161397</v>
      </c>
      <c r="D4949" s="29">
        <f t="shared" si="77"/>
        <v>46289</v>
      </c>
    </row>
    <row r="4950" spans="1:4" x14ac:dyDescent="0.25">
      <c r="A4950" s="26" t="s">
        <v>84</v>
      </c>
      <c r="B4950" s="27" t="s">
        <v>85</v>
      </c>
      <c r="C4950" s="28">
        <v>34.470872113064452</v>
      </c>
      <c r="D4950" s="29">
        <f t="shared" si="77"/>
        <v>46290</v>
      </c>
    </row>
    <row r="4951" spans="1:4" x14ac:dyDescent="0.25">
      <c r="A4951" s="26" t="s">
        <v>84</v>
      </c>
      <c r="B4951" s="27" t="s">
        <v>85</v>
      </c>
      <c r="C4951" s="28">
        <v>17.235436056532226</v>
      </c>
      <c r="D4951" s="29">
        <f t="shared" si="77"/>
        <v>46291</v>
      </c>
    </row>
    <row r="4952" spans="1:4" x14ac:dyDescent="0.25">
      <c r="A4952" s="26" t="s">
        <v>84</v>
      </c>
      <c r="B4952" s="27" t="s">
        <v>85</v>
      </c>
      <c r="C4952" s="28">
        <v>34.470872113064452</v>
      </c>
      <c r="D4952" s="29">
        <f t="shared" si="77"/>
        <v>46292</v>
      </c>
    </row>
    <row r="4953" spans="1:4" x14ac:dyDescent="0.25">
      <c r="A4953" s="26" t="s">
        <v>84</v>
      </c>
      <c r="B4953" s="27" t="s">
        <v>85</v>
      </c>
      <c r="C4953" s="28">
        <v>43.088590141330577</v>
      </c>
      <c r="D4953" s="29">
        <f t="shared" si="77"/>
        <v>46293</v>
      </c>
    </row>
    <row r="4954" spans="1:4" x14ac:dyDescent="0.25">
      <c r="A4954" s="26" t="s">
        <v>84</v>
      </c>
      <c r="B4954" s="27" t="s">
        <v>90</v>
      </c>
      <c r="C4954" s="28">
        <v>10</v>
      </c>
      <c r="D4954" s="29">
        <f t="shared" si="77"/>
        <v>46294</v>
      </c>
    </row>
    <row r="4955" spans="1:4" x14ac:dyDescent="0.25">
      <c r="A4955" s="26" t="s">
        <v>84</v>
      </c>
      <c r="B4955" s="27" t="s">
        <v>90</v>
      </c>
      <c r="C4955" s="28">
        <v>10</v>
      </c>
      <c r="D4955" s="29">
        <f t="shared" si="77"/>
        <v>46295</v>
      </c>
    </row>
    <row r="4956" spans="1:4" x14ac:dyDescent="0.25">
      <c r="A4956" s="26" t="s">
        <v>84</v>
      </c>
      <c r="B4956" s="27" t="s">
        <v>90</v>
      </c>
      <c r="C4956" s="28">
        <v>10</v>
      </c>
      <c r="D4956" s="29">
        <f t="shared" si="77"/>
        <v>46296</v>
      </c>
    </row>
    <row r="4957" spans="1:4" x14ac:dyDescent="0.25">
      <c r="A4957" s="26" t="s">
        <v>84</v>
      </c>
      <c r="B4957" s="27" t="s">
        <v>85</v>
      </c>
      <c r="C4957" s="28">
        <v>51.706308169596689</v>
      </c>
      <c r="D4957" s="29">
        <f t="shared" si="77"/>
        <v>46297</v>
      </c>
    </row>
    <row r="4958" spans="1:4" x14ac:dyDescent="0.25">
      <c r="A4958" s="26" t="s">
        <v>84</v>
      </c>
      <c r="B4958" s="27" t="s">
        <v>85</v>
      </c>
      <c r="C4958" s="28">
        <v>62.047569803516026</v>
      </c>
      <c r="D4958" s="29">
        <f t="shared" si="77"/>
        <v>46298</v>
      </c>
    </row>
    <row r="4959" spans="1:4" x14ac:dyDescent="0.25">
      <c r="A4959" s="26" t="s">
        <v>84</v>
      </c>
      <c r="B4959" s="27" t="s">
        <v>85</v>
      </c>
      <c r="C4959" s="28">
        <v>1.5403573629081948</v>
      </c>
      <c r="D4959" s="29">
        <f t="shared" si="77"/>
        <v>46299</v>
      </c>
    </row>
    <row r="4960" spans="1:4" x14ac:dyDescent="0.25">
      <c r="A4960" s="26" t="s">
        <v>84</v>
      </c>
      <c r="B4960" s="27" t="s">
        <v>90</v>
      </c>
      <c r="C4960" s="28">
        <v>1.5403573629081948</v>
      </c>
      <c r="D4960" s="29">
        <f t="shared" si="77"/>
        <v>46300</v>
      </c>
    </row>
    <row r="4961" spans="1:4" x14ac:dyDescent="0.25">
      <c r="A4961" s="26" t="s">
        <v>84</v>
      </c>
      <c r="B4961" s="27" t="s">
        <v>85</v>
      </c>
      <c r="C4961" s="28">
        <v>1.5403573629081948</v>
      </c>
      <c r="D4961" s="29">
        <f t="shared" si="77"/>
        <v>46301</v>
      </c>
    </row>
    <row r="4962" spans="1:4" x14ac:dyDescent="0.25">
      <c r="A4962" s="26" t="s">
        <v>84</v>
      </c>
      <c r="B4962" s="27" t="s">
        <v>90</v>
      </c>
      <c r="C4962" s="28">
        <v>1.5403573629081948</v>
      </c>
      <c r="D4962" s="29">
        <f t="shared" si="77"/>
        <v>46302</v>
      </c>
    </row>
    <row r="4963" spans="1:4" x14ac:dyDescent="0.25">
      <c r="A4963" s="26" t="s">
        <v>84</v>
      </c>
      <c r="B4963" s="27" t="s">
        <v>90</v>
      </c>
      <c r="C4963" s="28">
        <v>1.5403573629081948</v>
      </c>
      <c r="D4963" s="29">
        <f t="shared" si="77"/>
        <v>46303</v>
      </c>
    </row>
    <row r="4964" spans="1:4" x14ac:dyDescent="0.25">
      <c r="A4964" s="26" t="s">
        <v>84</v>
      </c>
      <c r="B4964" s="27" t="s">
        <v>85</v>
      </c>
      <c r="C4964" s="28">
        <v>1.5403573629081948</v>
      </c>
      <c r="D4964" s="29">
        <f t="shared" si="77"/>
        <v>46304</v>
      </c>
    </row>
    <row r="4965" spans="1:4" x14ac:dyDescent="0.25">
      <c r="A4965" s="26" t="s">
        <v>84</v>
      </c>
      <c r="B4965" s="27" t="s">
        <v>90</v>
      </c>
      <c r="C4965" s="28">
        <v>1.5403573629081948</v>
      </c>
      <c r="D4965" s="29">
        <f t="shared" si="77"/>
        <v>46305</v>
      </c>
    </row>
    <row r="4966" spans="1:4" x14ac:dyDescent="0.25">
      <c r="A4966" s="26" t="s">
        <v>84</v>
      </c>
      <c r="B4966" s="27" t="s">
        <v>85</v>
      </c>
      <c r="C4966" s="28">
        <v>1.5403573629081948</v>
      </c>
      <c r="D4966" s="29">
        <f t="shared" si="77"/>
        <v>46306</v>
      </c>
    </row>
    <row r="4967" spans="1:4" x14ac:dyDescent="0.25">
      <c r="A4967" s="26" t="s">
        <v>84</v>
      </c>
      <c r="B4967" s="27" t="s">
        <v>85</v>
      </c>
      <c r="C4967" s="28">
        <v>1.5403573629081948</v>
      </c>
      <c r="D4967" s="29">
        <f t="shared" si="77"/>
        <v>46307</v>
      </c>
    </row>
    <row r="4968" spans="1:4" x14ac:dyDescent="0.25">
      <c r="A4968" s="26" t="s">
        <v>84</v>
      </c>
      <c r="B4968" s="27" t="s">
        <v>90</v>
      </c>
      <c r="C4968" s="28">
        <v>1.5403573629081948</v>
      </c>
      <c r="D4968" s="29">
        <f t="shared" si="77"/>
        <v>46308</v>
      </c>
    </row>
    <row r="4969" spans="1:4" x14ac:dyDescent="0.25">
      <c r="A4969" s="26" t="s">
        <v>84</v>
      </c>
      <c r="B4969" s="27" t="s">
        <v>85</v>
      </c>
      <c r="C4969" s="28">
        <v>1.5403573629081948</v>
      </c>
      <c r="D4969" s="29">
        <f t="shared" si="77"/>
        <v>46309</v>
      </c>
    </row>
    <row r="4970" spans="1:4" x14ac:dyDescent="0.25">
      <c r="A4970" s="26" t="s">
        <v>84</v>
      </c>
      <c r="B4970" s="27" t="s">
        <v>90</v>
      </c>
      <c r="C4970" s="28">
        <v>1.5403573629081948</v>
      </c>
      <c r="D4970" s="29">
        <f t="shared" si="77"/>
        <v>46310</v>
      </c>
    </row>
    <row r="4971" spans="1:4" x14ac:dyDescent="0.25">
      <c r="A4971" s="26" t="s">
        <v>87</v>
      </c>
      <c r="B4971" s="27" t="s">
        <v>88</v>
      </c>
      <c r="C4971" s="28">
        <v>211.79709837975219</v>
      </c>
      <c r="D4971" s="29">
        <f t="shared" si="77"/>
        <v>46311</v>
      </c>
    </row>
    <row r="4972" spans="1:4" x14ac:dyDescent="0.25">
      <c r="A4972" s="26" t="s">
        <v>87</v>
      </c>
      <c r="B4972" s="27" t="s">
        <v>85</v>
      </c>
      <c r="C4972" s="28">
        <v>81.030710639332298</v>
      </c>
      <c r="D4972" s="29">
        <f t="shared" si="77"/>
        <v>46312</v>
      </c>
    </row>
    <row r="4973" spans="1:4" x14ac:dyDescent="0.25">
      <c r="A4973" s="26" t="s">
        <v>84</v>
      </c>
      <c r="B4973" s="27" t="s">
        <v>88</v>
      </c>
      <c r="C4973" s="28">
        <v>58.841651263093034</v>
      </c>
      <c r="D4973" s="29">
        <f t="shared" si="77"/>
        <v>46313</v>
      </c>
    </row>
    <row r="4974" spans="1:4" x14ac:dyDescent="0.25">
      <c r="A4974" s="26" t="s">
        <v>87</v>
      </c>
      <c r="B4974" s="27" t="s">
        <v>85</v>
      </c>
      <c r="C4974" s="28">
        <v>40.515355319666149</v>
      </c>
      <c r="D4974" s="29">
        <f t="shared" si="77"/>
        <v>46314</v>
      </c>
    </row>
    <row r="4975" spans="1:4" x14ac:dyDescent="0.25">
      <c r="A4975" s="26" t="s">
        <v>86</v>
      </c>
      <c r="B4975" s="27" t="s">
        <v>85</v>
      </c>
      <c r="C4975" s="28">
        <v>66.137566137566139</v>
      </c>
      <c r="D4975" s="29">
        <f t="shared" si="77"/>
        <v>46315</v>
      </c>
    </row>
    <row r="4976" spans="1:4" x14ac:dyDescent="0.25">
      <c r="A4976" s="26" t="s">
        <v>86</v>
      </c>
      <c r="B4976" s="27" t="s">
        <v>85</v>
      </c>
      <c r="C4976" s="28">
        <v>55.114638447971785</v>
      </c>
      <c r="D4976" s="29">
        <f t="shared" si="77"/>
        <v>46316</v>
      </c>
    </row>
    <row r="4977" spans="1:4" x14ac:dyDescent="0.25">
      <c r="A4977" s="26" t="s">
        <v>91</v>
      </c>
      <c r="B4977" s="27" t="s">
        <v>85</v>
      </c>
      <c r="C4977" s="28">
        <v>205.47617953783251</v>
      </c>
      <c r="D4977" s="29">
        <f t="shared" si="77"/>
        <v>46317</v>
      </c>
    </row>
    <row r="4978" spans="1:4" x14ac:dyDescent="0.25">
      <c r="A4978" s="26" t="s">
        <v>87</v>
      </c>
      <c r="B4978" s="27" t="s">
        <v>90</v>
      </c>
      <c r="C4978" s="28">
        <v>47.654347135444247</v>
      </c>
      <c r="D4978" s="29">
        <f t="shared" si="77"/>
        <v>46318</v>
      </c>
    </row>
    <row r="4979" spans="1:4" x14ac:dyDescent="0.25">
      <c r="A4979" s="26" t="s">
        <v>87</v>
      </c>
      <c r="B4979" s="27" t="s">
        <v>88</v>
      </c>
      <c r="C4979" s="28">
        <v>52.949274594938046</v>
      </c>
      <c r="D4979" s="29">
        <f t="shared" si="77"/>
        <v>46319</v>
      </c>
    </row>
    <row r="4980" spans="1:4" x14ac:dyDescent="0.25">
      <c r="A4980" s="26" t="s">
        <v>84</v>
      </c>
      <c r="B4980" s="27" t="s">
        <v>85</v>
      </c>
      <c r="C4980" s="28">
        <v>15.403573629081947</v>
      </c>
      <c r="D4980" s="29">
        <f t="shared" si="77"/>
        <v>46320</v>
      </c>
    </row>
    <row r="4981" spans="1:4" x14ac:dyDescent="0.25">
      <c r="A4981" s="26" t="s">
        <v>84</v>
      </c>
      <c r="B4981" s="27" t="s">
        <v>90</v>
      </c>
      <c r="C4981" s="28">
        <v>18.484288354898336</v>
      </c>
      <c r="D4981" s="29">
        <f t="shared" si="77"/>
        <v>46321</v>
      </c>
    </row>
    <row r="4982" spans="1:4" x14ac:dyDescent="0.25">
      <c r="A4982" s="26" t="s">
        <v>84</v>
      </c>
      <c r="B4982" s="27" t="s">
        <v>90</v>
      </c>
      <c r="C4982" s="28">
        <v>12.322858903265558</v>
      </c>
      <c r="D4982" s="29">
        <f t="shared" si="77"/>
        <v>46322</v>
      </c>
    </row>
    <row r="4983" spans="1:4" x14ac:dyDescent="0.25">
      <c r="A4983" s="26" t="s">
        <v>84</v>
      </c>
      <c r="B4983" s="27" t="s">
        <v>90</v>
      </c>
      <c r="C4983" s="28">
        <v>15.403573629081947</v>
      </c>
      <c r="D4983" s="29">
        <f t="shared" si="77"/>
        <v>46323</v>
      </c>
    </row>
    <row r="4984" spans="1:4" x14ac:dyDescent="0.25">
      <c r="A4984" s="26" t="s">
        <v>86</v>
      </c>
      <c r="B4984" s="27" t="s">
        <v>88</v>
      </c>
      <c r="C4984" s="28">
        <v>88.183421516754848</v>
      </c>
      <c r="D4984" s="29">
        <f t="shared" si="77"/>
        <v>46324</v>
      </c>
    </row>
    <row r="4985" spans="1:4" x14ac:dyDescent="0.25">
      <c r="A4985" s="26" t="s">
        <v>84</v>
      </c>
      <c r="B4985" s="27" t="s">
        <v>85</v>
      </c>
      <c r="C4985" s="28">
        <v>25.696041524803107</v>
      </c>
      <c r="D4985" s="29">
        <f t="shared" si="77"/>
        <v>46325</v>
      </c>
    </row>
    <row r="4986" spans="1:4" x14ac:dyDescent="0.25">
      <c r="A4986" s="26" t="s">
        <v>89</v>
      </c>
      <c r="B4986" s="27" t="s">
        <v>90</v>
      </c>
      <c r="C4986" s="28">
        <v>412.13697601362799</v>
      </c>
      <c r="D4986" s="29">
        <f t="shared" si="77"/>
        <v>46326</v>
      </c>
    </row>
    <row r="4987" spans="1:4" x14ac:dyDescent="0.25">
      <c r="A4987" s="26" t="s">
        <v>84</v>
      </c>
      <c r="B4987" s="27" t="s">
        <v>92</v>
      </c>
      <c r="C4987" s="28">
        <v>13.788348845225784</v>
      </c>
      <c r="D4987" s="29">
        <f t="shared" si="77"/>
        <v>46327</v>
      </c>
    </row>
    <row r="4988" spans="1:4" x14ac:dyDescent="0.25">
      <c r="A4988" s="26" t="s">
        <v>84</v>
      </c>
      <c r="B4988" s="27" t="s">
        <v>85</v>
      </c>
      <c r="C4988" s="28">
        <v>103.41261633919338</v>
      </c>
      <c r="D4988" s="29">
        <f t="shared" si="77"/>
        <v>46328</v>
      </c>
    </row>
    <row r="4989" spans="1:4" x14ac:dyDescent="0.25">
      <c r="A4989" s="26" t="s">
        <v>84</v>
      </c>
      <c r="B4989" s="27" t="s">
        <v>92</v>
      </c>
      <c r="C4989" s="28">
        <v>689.41744226128924</v>
      </c>
      <c r="D4989" s="29">
        <f t="shared" si="77"/>
        <v>46329</v>
      </c>
    </row>
    <row r="4990" spans="1:4" x14ac:dyDescent="0.25">
      <c r="A4990" s="26" t="s">
        <v>86</v>
      </c>
      <c r="B4990" s="27" t="s">
        <v>85</v>
      </c>
      <c r="C4990" s="28">
        <v>44.091710758377424</v>
      </c>
      <c r="D4990" s="29">
        <f t="shared" si="77"/>
        <v>46330</v>
      </c>
    </row>
    <row r="4991" spans="1:4" x14ac:dyDescent="0.25">
      <c r="A4991" s="26" t="s">
        <v>86</v>
      </c>
      <c r="B4991" s="27" t="s">
        <v>85</v>
      </c>
      <c r="C4991" s="28">
        <v>90.202557319223985</v>
      </c>
      <c r="D4991" s="29">
        <f t="shared" si="77"/>
        <v>46331</v>
      </c>
    </row>
    <row r="4992" spans="1:4" x14ac:dyDescent="0.25">
      <c r="A4992" s="26" t="s">
        <v>86</v>
      </c>
      <c r="B4992" s="27" t="s">
        <v>88</v>
      </c>
      <c r="C4992" s="28">
        <v>30.8641975308642</v>
      </c>
      <c r="D4992" s="29">
        <f t="shared" si="77"/>
        <v>46332</v>
      </c>
    </row>
    <row r="4993" spans="1:4" x14ac:dyDescent="0.25">
      <c r="A4993" s="26" t="s">
        <v>91</v>
      </c>
      <c r="B4993" s="27" t="s">
        <v>85</v>
      </c>
      <c r="C4993" s="28">
        <v>32.589212970506765</v>
      </c>
      <c r="D4993" s="29">
        <f t="shared" si="77"/>
        <v>46333</v>
      </c>
    </row>
    <row r="4994" spans="1:4" x14ac:dyDescent="0.25">
      <c r="A4994" s="26" t="s">
        <v>91</v>
      </c>
      <c r="B4994" s="27" t="s">
        <v>92</v>
      </c>
      <c r="C4994" s="28">
        <v>44.735997432193869</v>
      </c>
      <c r="D4994" s="29">
        <f t="shared" si="77"/>
        <v>46334</v>
      </c>
    </row>
    <row r="4995" spans="1:4" x14ac:dyDescent="0.25">
      <c r="A4995" s="26" t="s">
        <v>86</v>
      </c>
      <c r="B4995" s="27" t="s">
        <v>85</v>
      </c>
      <c r="C4995" s="28">
        <v>28.659611992945326</v>
      </c>
      <c r="D4995" s="29">
        <f t="shared" si="77"/>
        <v>46335</v>
      </c>
    </row>
    <row r="4996" spans="1:4" x14ac:dyDescent="0.25">
      <c r="A4996" s="26" t="s">
        <v>86</v>
      </c>
      <c r="B4996" s="27" t="s">
        <v>90</v>
      </c>
      <c r="C4996" s="28">
        <v>132.27513227513228</v>
      </c>
      <c r="D4996" s="29">
        <f t="shared" ref="D4996:D5059" si="78">D4995+1</f>
        <v>46336</v>
      </c>
    </row>
    <row r="4997" spans="1:4" x14ac:dyDescent="0.25">
      <c r="A4997" s="26" t="s">
        <v>87</v>
      </c>
      <c r="B4997" s="27" t="s">
        <v>88</v>
      </c>
      <c r="C4997" s="28">
        <v>317.69564756962825</v>
      </c>
      <c r="D4997" s="29">
        <f t="shared" si="78"/>
        <v>46337</v>
      </c>
    </row>
    <row r="4998" spans="1:4" x14ac:dyDescent="0.25">
      <c r="A4998" s="26" t="s">
        <v>87</v>
      </c>
      <c r="B4998" s="27" t="s">
        <v>88</v>
      </c>
      <c r="C4998" s="28">
        <v>211.79709837975219</v>
      </c>
      <c r="D4998" s="29">
        <f t="shared" si="78"/>
        <v>46338</v>
      </c>
    </row>
    <row r="4999" spans="1:4" x14ac:dyDescent="0.25">
      <c r="A4999" s="26" t="s">
        <v>87</v>
      </c>
      <c r="B4999" s="27" t="s">
        <v>88</v>
      </c>
      <c r="C4999" s="28">
        <v>317.69564756962825</v>
      </c>
      <c r="D4999" s="29">
        <f t="shared" si="78"/>
        <v>46339</v>
      </c>
    </row>
    <row r="5000" spans="1:4" x14ac:dyDescent="0.25">
      <c r="A5000" s="26" t="s">
        <v>87</v>
      </c>
      <c r="B5000" s="27" t="s">
        <v>88</v>
      </c>
      <c r="C5000" s="28">
        <v>317.69564756962825</v>
      </c>
      <c r="D5000" s="29">
        <f t="shared" si="78"/>
        <v>46340</v>
      </c>
    </row>
    <row r="5001" spans="1:4" x14ac:dyDescent="0.25">
      <c r="A5001" s="26" t="s">
        <v>91</v>
      </c>
      <c r="B5001" s="27" t="s">
        <v>85</v>
      </c>
      <c r="C5001" s="28">
        <v>427.75258790315684</v>
      </c>
      <c r="D5001" s="29">
        <f t="shared" si="78"/>
        <v>46341</v>
      </c>
    </row>
    <row r="5002" spans="1:4" x14ac:dyDescent="0.25">
      <c r="A5002" s="26" t="s">
        <v>87</v>
      </c>
      <c r="B5002" s="27" t="s">
        <v>88</v>
      </c>
      <c r="C5002" s="28">
        <v>211.79709837975219</v>
      </c>
      <c r="D5002" s="29">
        <f t="shared" si="78"/>
        <v>46342</v>
      </c>
    </row>
    <row r="5003" spans="1:4" x14ac:dyDescent="0.25">
      <c r="A5003" s="26" t="s">
        <v>84</v>
      </c>
      <c r="B5003" s="27" t="s">
        <v>85</v>
      </c>
      <c r="C5003" s="28">
        <v>68.941744226128904</v>
      </c>
      <c r="D5003" s="29">
        <f t="shared" si="78"/>
        <v>46343</v>
      </c>
    </row>
    <row r="5004" spans="1:4" x14ac:dyDescent="0.25">
      <c r="A5004" s="26" t="s">
        <v>91</v>
      </c>
      <c r="B5004" s="27" t="s">
        <v>85</v>
      </c>
      <c r="C5004" s="28">
        <v>24.687530091478092</v>
      </c>
      <c r="D5004" s="29">
        <f t="shared" si="78"/>
        <v>46344</v>
      </c>
    </row>
    <row r="5005" spans="1:4" x14ac:dyDescent="0.25">
      <c r="A5005" s="26" t="s">
        <v>84</v>
      </c>
      <c r="B5005" s="27" t="s">
        <v>88</v>
      </c>
      <c r="C5005" s="28">
        <v>5</v>
      </c>
      <c r="D5005" s="29">
        <f t="shared" si="78"/>
        <v>46345</v>
      </c>
    </row>
    <row r="5006" spans="1:4" x14ac:dyDescent="0.25">
      <c r="A5006" s="26" t="s">
        <v>89</v>
      </c>
      <c r="B5006" s="27" t="s">
        <v>85</v>
      </c>
      <c r="C5006" s="28">
        <v>137.37899200454268</v>
      </c>
      <c r="D5006" s="29">
        <f t="shared" si="78"/>
        <v>46346</v>
      </c>
    </row>
    <row r="5007" spans="1:4" x14ac:dyDescent="0.25">
      <c r="A5007" s="26" t="s">
        <v>91</v>
      </c>
      <c r="B5007" s="27" t="s">
        <v>90</v>
      </c>
      <c r="C5007" s="28">
        <v>70</v>
      </c>
      <c r="D5007" s="29">
        <f t="shared" si="78"/>
        <v>46347</v>
      </c>
    </row>
    <row r="5008" spans="1:4" x14ac:dyDescent="0.25">
      <c r="A5008" s="26" t="s">
        <v>91</v>
      </c>
      <c r="B5008" s="27" t="s">
        <v>90</v>
      </c>
      <c r="C5008" s="28">
        <v>100</v>
      </c>
      <c r="D5008" s="29">
        <f t="shared" si="78"/>
        <v>46348</v>
      </c>
    </row>
    <row r="5009" spans="1:4" x14ac:dyDescent="0.25">
      <c r="A5009" s="26" t="s">
        <v>86</v>
      </c>
      <c r="B5009" s="27" t="s">
        <v>85</v>
      </c>
      <c r="C5009" s="28">
        <v>22.707231040564373</v>
      </c>
      <c r="D5009" s="29">
        <f t="shared" si="78"/>
        <v>46349</v>
      </c>
    </row>
    <row r="5010" spans="1:4" x14ac:dyDescent="0.25">
      <c r="A5010" s="26" t="s">
        <v>86</v>
      </c>
      <c r="B5010" s="27" t="s">
        <v>85</v>
      </c>
      <c r="C5010" s="28">
        <v>587.60515873015868</v>
      </c>
      <c r="D5010" s="29">
        <f t="shared" si="78"/>
        <v>46350</v>
      </c>
    </row>
    <row r="5011" spans="1:4" x14ac:dyDescent="0.25">
      <c r="A5011" s="26" t="s">
        <v>86</v>
      </c>
      <c r="B5011" s="27" t="s">
        <v>88</v>
      </c>
      <c r="C5011" s="28">
        <v>26.455026455026456</v>
      </c>
      <c r="D5011" s="29">
        <f t="shared" si="78"/>
        <v>46351</v>
      </c>
    </row>
    <row r="5012" spans="1:4" x14ac:dyDescent="0.25">
      <c r="A5012" s="26" t="s">
        <v>86</v>
      </c>
      <c r="B5012" s="27" t="s">
        <v>85</v>
      </c>
      <c r="C5012" s="28">
        <v>97.976190476190467</v>
      </c>
      <c r="D5012" s="29">
        <f t="shared" si="78"/>
        <v>46352</v>
      </c>
    </row>
    <row r="5013" spans="1:4" x14ac:dyDescent="0.25">
      <c r="A5013" s="26" t="s">
        <v>84</v>
      </c>
      <c r="B5013" s="27" t="s">
        <v>90</v>
      </c>
      <c r="C5013" s="28">
        <v>4.621072088724584</v>
      </c>
      <c r="D5013" s="29">
        <f t="shared" si="78"/>
        <v>46353</v>
      </c>
    </row>
    <row r="5014" spans="1:4" x14ac:dyDescent="0.25">
      <c r="A5014" s="26" t="s">
        <v>84</v>
      </c>
      <c r="B5014" s="27" t="s">
        <v>85</v>
      </c>
      <c r="C5014" s="28">
        <v>46.210720887245841</v>
      </c>
      <c r="D5014" s="29">
        <f t="shared" si="78"/>
        <v>46354</v>
      </c>
    </row>
    <row r="5015" spans="1:4" x14ac:dyDescent="0.25">
      <c r="A5015" s="26" t="s">
        <v>84</v>
      </c>
      <c r="B5015" s="27" t="s">
        <v>88</v>
      </c>
      <c r="C5015" s="28">
        <v>154.03573629081947</v>
      </c>
      <c r="D5015" s="29">
        <f t="shared" si="78"/>
        <v>46355</v>
      </c>
    </row>
    <row r="5016" spans="1:4" x14ac:dyDescent="0.25">
      <c r="A5016" s="26" t="s">
        <v>84</v>
      </c>
      <c r="B5016" s="27" t="s">
        <v>88</v>
      </c>
      <c r="C5016" s="28">
        <v>154.03573629081947</v>
      </c>
      <c r="D5016" s="29">
        <f t="shared" si="78"/>
        <v>46356</v>
      </c>
    </row>
    <row r="5017" spans="1:4" x14ac:dyDescent="0.25">
      <c r="A5017" s="26" t="s">
        <v>87</v>
      </c>
      <c r="B5017" s="27" t="s">
        <v>88</v>
      </c>
      <c r="C5017" s="28">
        <v>105.79688658265381</v>
      </c>
      <c r="D5017" s="29">
        <f t="shared" si="78"/>
        <v>46357</v>
      </c>
    </row>
    <row r="5018" spans="1:4" x14ac:dyDescent="0.25">
      <c r="A5018" s="26" t="s">
        <v>84</v>
      </c>
      <c r="B5018" s="27" t="s">
        <v>88</v>
      </c>
      <c r="C5018" s="28">
        <v>385.08934072704869</v>
      </c>
      <c r="D5018" s="29">
        <f t="shared" si="78"/>
        <v>46358</v>
      </c>
    </row>
    <row r="5019" spans="1:4" x14ac:dyDescent="0.25">
      <c r="A5019" s="26" t="s">
        <v>84</v>
      </c>
      <c r="B5019" s="27" t="s">
        <v>85</v>
      </c>
      <c r="C5019" s="28">
        <v>61.614294516327789</v>
      </c>
      <c r="D5019" s="29">
        <f t="shared" si="78"/>
        <v>46359</v>
      </c>
    </row>
    <row r="5020" spans="1:4" x14ac:dyDescent="0.25">
      <c r="A5020" s="26" t="s">
        <v>84</v>
      </c>
      <c r="B5020" s="27" t="s">
        <v>92</v>
      </c>
      <c r="C5020" s="28">
        <v>27.576697690451567</v>
      </c>
      <c r="D5020" s="29">
        <f t="shared" si="78"/>
        <v>46360</v>
      </c>
    </row>
    <row r="5021" spans="1:4" x14ac:dyDescent="0.25">
      <c r="A5021" s="26" t="s">
        <v>84</v>
      </c>
      <c r="B5021" s="27" t="s">
        <v>85</v>
      </c>
      <c r="C5021" s="28">
        <v>20.682523267838675</v>
      </c>
      <c r="D5021" s="29">
        <f t="shared" si="78"/>
        <v>46361</v>
      </c>
    </row>
    <row r="5022" spans="1:4" x14ac:dyDescent="0.25">
      <c r="A5022" s="26" t="s">
        <v>87</v>
      </c>
      <c r="B5022" s="27" t="s">
        <v>85</v>
      </c>
      <c r="C5022" s="28">
        <v>529.49274594938049</v>
      </c>
      <c r="D5022" s="29">
        <f t="shared" si="78"/>
        <v>46362</v>
      </c>
    </row>
    <row r="5023" spans="1:4" x14ac:dyDescent="0.25">
      <c r="A5023" s="26" t="s">
        <v>89</v>
      </c>
      <c r="B5023" s="27" t="s">
        <v>85</v>
      </c>
      <c r="C5023" s="28">
        <v>59.530896535301828</v>
      </c>
      <c r="D5023" s="29">
        <f t="shared" si="78"/>
        <v>46363</v>
      </c>
    </row>
    <row r="5024" spans="1:4" x14ac:dyDescent="0.25">
      <c r="A5024" s="26" t="s">
        <v>84</v>
      </c>
      <c r="B5024" s="27" t="s">
        <v>85</v>
      </c>
      <c r="C5024" s="28">
        <v>24.129610479145121</v>
      </c>
      <c r="D5024" s="29">
        <f t="shared" si="78"/>
        <v>46364</v>
      </c>
    </row>
    <row r="5025" spans="1:4" x14ac:dyDescent="0.25">
      <c r="A5025" s="26" t="s">
        <v>84</v>
      </c>
      <c r="B5025" s="27" t="s">
        <v>85</v>
      </c>
      <c r="C5025" s="28">
        <v>68.941744226128904</v>
      </c>
      <c r="D5025" s="29">
        <f t="shared" si="78"/>
        <v>46365</v>
      </c>
    </row>
    <row r="5026" spans="1:4" x14ac:dyDescent="0.25">
      <c r="A5026" s="26" t="s">
        <v>84</v>
      </c>
      <c r="B5026" s="27" t="s">
        <v>85</v>
      </c>
      <c r="C5026" s="28">
        <v>68.941744226128904</v>
      </c>
      <c r="D5026" s="29">
        <f t="shared" si="78"/>
        <v>46366</v>
      </c>
    </row>
    <row r="5027" spans="1:4" x14ac:dyDescent="0.25">
      <c r="A5027" s="26" t="s">
        <v>84</v>
      </c>
      <c r="B5027" s="27" t="s">
        <v>85</v>
      </c>
      <c r="C5027" s="28">
        <v>68.941744226128904</v>
      </c>
      <c r="D5027" s="29">
        <f t="shared" si="78"/>
        <v>46367</v>
      </c>
    </row>
    <row r="5028" spans="1:4" x14ac:dyDescent="0.25">
      <c r="A5028" s="26" t="s">
        <v>84</v>
      </c>
      <c r="B5028" s="27" t="s">
        <v>85</v>
      </c>
      <c r="C5028" s="28">
        <v>46.144260599793178</v>
      </c>
      <c r="D5028" s="29">
        <f t="shared" si="78"/>
        <v>46368</v>
      </c>
    </row>
    <row r="5029" spans="1:4" x14ac:dyDescent="0.25">
      <c r="A5029" s="26" t="s">
        <v>89</v>
      </c>
      <c r="B5029" s="27" t="s">
        <v>90</v>
      </c>
      <c r="C5029" s="28">
        <v>115.39835328381585</v>
      </c>
      <c r="D5029" s="29">
        <f t="shared" si="78"/>
        <v>46369</v>
      </c>
    </row>
    <row r="5030" spans="1:4" x14ac:dyDescent="0.25">
      <c r="A5030" s="26" t="s">
        <v>89</v>
      </c>
      <c r="B5030" s="27" t="s">
        <v>90</v>
      </c>
      <c r="C5030" s="28">
        <v>36.63439786787805</v>
      </c>
      <c r="D5030" s="29">
        <f t="shared" si="78"/>
        <v>46370</v>
      </c>
    </row>
    <row r="5031" spans="1:4" x14ac:dyDescent="0.25">
      <c r="A5031" s="26" t="s">
        <v>89</v>
      </c>
      <c r="B5031" s="27" t="s">
        <v>90</v>
      </c>
      <c r="C5031" s="28">
        <v>36.63439786787805</v>
      </c>
      <c r="D5031" s="29">
        <f t="shared" si="78"/>
        <v>46371</v>
      </c>
    </row>
    <row r="5032" spans="1:4" x14ac:dyDescent="0.25">
      <c r="A5032" s="26" t="s">
        <v>86</v>
      </c>
      <c r="B5032" s="27" t="s">
        <v>88</v>
      </c>
      <c r="C5032" s="28">
        <v>55.114638447971785</v>
      </c>
      <c r="D5032" s="29">
        <f t="shared" si="78"/>
        <v>46372</v>
      </c>
    </row>
    <row r="5033" spans="1:4" x14ac:dyDescent="0.25">
      <c r="A5033" s="26" t="s">
        <v>86</v>
      </c>
      <c r="B5033" s="27" t="s">
        <v>93</v>
      </c>
      <c r="C5033" s="28">
        <v>165.34391534391534</v>
      </c>
      <c r="D5033" s="29">
        <f t="shared" si="78"/>
        <v>46373</v>
      </c>
    </row>
    <row r="5034" spans="1:4" x14ac:dyDescent="0.25">
      <c r="A5034" s="26" t="s">
        <v>86</v>
      </c>
      <c r="B5034" s="27" t="s">
        <v>88</v>
      </c>
      <c r="C5034" s="28">
        <v>88.183421516754848</v>
      </c>
      <c r="D5034" s="29">
        <f t="shared" si="78"/>
        <v>46374</v>
      </c>
    </row>
    <row r="5035" spans="1:4" x14ac:dyDescent="0.25">
      <c r="A5035" s="26" t="s">
        <v>84</v>
      </c>
      <c r="B5035" s="27" t="s">
        <v>85</v>
      </c>
      <c r="C5035" s="28">
        <v>77.088124574409321</v>
      </c>
      <c r="D5035" s="29">
        <f t="shared" si="78"/>
        <v>46375</v>
      </c>
    </row>
    <row r="5036" spans="1:4" x14ac:dyDescent="0.25">
      <c r="A5036" s="26" t="s">
        <v>91</v>
      </c>
      <c r="B5036" s="27" t="s">
        <v>88</v>
      </c>
      <c r="C5036" s="28">
        <v>41.08</v>
      </c>
      <c r="D5036" s="29">
        <f t="shared" si="78"/>
        <v>46376</v>
      </c>
    </row>
    <row r="5037" spans="1:4" x14ac:dyDescent="0.25">
      <c r="A5037" s="26" t="s">
        <v>84</v>
      </c>
      <c r="B5037" s="27" t="s">
        <v>88</v>
      </c>
      <c r="C5037" s="28">
        <v>15.403573629081947</v>
      </c>
      <c r="D5037" s="29">
        <f t="shared" si="78"/>
        <v>46377</v>
      </c>
    </row>
    <row r="5038" spans="1:4" x14ac:dyDescent="0.25">
      <c r="A5038" s="26" t="s">
        <v>86</v>
      </c>
      <c r="B5038" s="27" t="s">
        <v>90</v>
      </c>
      <c r="C5038" s="28">
        <v>13.227513227513228</v>
      </c>
      <c r="D5038" s="29">
        <f t="shared" si="78"/>
        <v>46378</v>
      </c>
    </row>
    <row r="5039" spans="1:4" x14ac:dyDescent="0.25">
      <c r="A5039" s="26" t="s">
        <v>86</v>
      </c>
      <c r="B5039" s="27" t="s">
        <v>88</v>
      </c>
      <c r="C5039" s="28">
        <v>33.06878306878307</v>
      </c>
      <c r="D5039" s="29">
        <f t="shared" si="78"/>
        <v>46379</v>
      </c>
    </row>
    <row r="5040" spans="1:4" x14ac:dyDescent="0.25">
      <c r="A5040" s="26" t="s">
        <v>91</v>
      </c>
      <c r="B5040" s="27" t="s">
        <v>85</v>
      </c>
      <c r="C5040" s="28">
        <v>98.712135669959252</v>
      </c>
      <c r="D5040" s="29">
        <f t="shared" si="78"/>
        <v>46380</v>
      </c>
    </row>
    <row r="5041" spans="1:4" x14ac:dyDescent="0.25">
      <c r="A5041" s="26" t="s">
        <v>84</v>
      </c>
      <c r="B5041" s="27" t="s">
        <v>85</v>
      </c>
      <c r="C5041" s="28">
        <v>15.403573629081947</v>
      </c>
      <c r="D5041" s="29">
        <f t="shared" si="78"/>
        <v>46381</v>
      </c>
    </row>
    <row r="5042" spans="1:4" x14ac:dyDescent="0.25">
      <c r="A5042" s="26" t="s">
        <v>86</v>
      </c>
      <c r="B5042" s="27" t="s">
        <v>85</v>
      </c>
      <c r="C5042" s="28">
        <v>66.137566137566139</v>
      </c>
      <c r="D5042" s="29">
        <f t="shared" si="78"/>
        <v>46382</v>
      </c>
    </row>
    <row r="5043" spans="1:4" x14ac:dyDescent="0.25">
      <c r="A5043" s="26" t="s">
        <v>86</v>
      </c>
      <c r="B5043" s="27" t="s">
        <v>85</v>
      </c>
      <c r="C5043" s="28">
        <v>44.091710758377424</v>
      </c>
      <c r="D5043" s="29">
        <f t="shared" si="78"/>
        <v>46383</v>
      </c>
    </row>
    <row r="5044" spans="1:4" x14ac:dyDescent="0.25">
      <c r="A5044" s="26" t="s">
        <v>86</v>
      </c>
      <c r="B5044" s="27" t="s">
        <v>88</v>
      </c>
      <c r="C5044" s="28">
        <v>165.34391534391534</v>
      </c>
      <c r="D5044" s="29">
        <f t="shared" si="78"/>
        <v>46384</v>
      </c>
    </row>
    <row r="5045" spans="1:4" x14ac:dyDescent="0.25">
      <c r="A5045" s="26" t="s">
        <v>91</v>
      </c>
      <c r="B5045" s="27" t="s">
        <v>88</v>
      </c>
      <c r="C5045" s="28">
        <v>14.907837552258007</v>
      </c>
      <c r="D5045" s="29">
        <f t="shared" si="78"/>
        <v>46385</v>
      </c>
    </row>
    <row r="5046" spans="1:4" x14ac:dyDescent="0.25">
      <c r="A5046" s="26" t="s">
        <v>91</v>
      </c>
      <c r="B5046" s="27" t="s">
        <v>88</v>
      </c>
      <c r="C5046" s="28">
        <v>5.6170759107687376</v>
      </c>
      <c r="D5046" s="29">
        <f t="shared" si="78"/>
        <v>46386</v>
      </c>
    </row>
    <row r="5047" spans="1:4" x14ac:dyDescent="0.25">
      <c r="A5047" s="26" t="s">
        <v>91</v>
      </c>
      <c r="B5047" s="27" t="s">
        <v>88</v>
      </c>
      <c r="C5047" s="28">
        <v>22.970551752653101</v>
      </c>
      <c r="D5047" s="29">
        <f t="shared" si="78"/>
        <v>46387</v>
      </c>
    </row>
    <row r="5048" spans="1:4" x14ac:dyDescent="0.25">
      <c r="A5048" s="26" t="s">
        <v>87</v>
      </c>
      <c r="B5048" s="27" t="s">
        <v>88</v>
      </c>
      <c r="C5048" s="28">
        <v>14.296304140633271</v>
      </c>
      <c r="D5048" s="29">
        <f t="shared" si="78"/>
        <v>46388</v>
      </c>
    </row>
    <row r="5049" spans="1:4" x14ac:dyDescent="0.25">
      <c r="A5049" s="26" t="s">
        <v>84</v>
      </c>
      <c r="B5049" s="27" t="s">
        <v>90</v>
      </c>
      <c r="C5049" s="28">
        <v>115.63218686161397</v>
      </c>
      <c r="D5049" s="29">
        <f t="shared" si="78"/>
        <v>46389</v>
      </c>
    </row>
    <row r="5050" spans="1:4" x14ac:dyDescent="0.25">
      <c r="A5050" s="26" t="s">
        <v>84</v>
      </c>
      <c r="B5050" s="27" t="s">
        <v>88</v>
      </c>
      <c r="C5050" s="28">
        <v>128.48020762401552</v>
      </c>
      <c r="D5050" s="29">
        <f t="shared" si="78"/>
        <v>46390</v>
      </c>
    </row>
    <row r="5051" spans="1:4" x14ac:dyDescent="0.25">
      <c r="A5051" s="26" t="s">
        <v>91</v>
      </c>
      <c r="B5051" s="27" t="s">
        <v>90</v>
      </c>
      <c r="C5051" s="28">
        <v>2.1633766650617878</v>
      </c>
      <c r="D5051" s="29">
        <f t="shared" si="78"/>
        <v>46391</v>
      </c>
    </row>
    <row r="5052" spans="1:4" x14ac:dyDescent="0.25">
      <c r="A5052" s="26" t="s">
        <v>89</v>
      </c>
      <c r="B5052" s="27" t="s">
        <v>90</v>
      </c>
      <c r="C5052" s="28">
        <v>274.75798400908536</v>
      </c>
      <c r="D5052" s="29">
        <f t="shared" si="78"/>
        <v>46392</v>
      </c>
    </row>
    <row r="5053" spans="1:4" x14ac:dyDescent="0.25">
      <c r="A5053" s="26" t="s">
        <v>86</v>
      </c>
      <c r="B5053" s="27" t="s">
        <v>85</v>
      </c>
      <c r="C5053" s="28">
        <v>32.42398589065256</v>
      </c>
      <c r="D5053" s="29">
        <f t="shared" si="78"/>
        <v>46393</v>
      </c>
    </row>
    <row r="5054" spans="1:4" x14ac:dyDescent="0.25">
      <c r="A5054" s="26" t="s">
        <v>86</v>
      </c>
      <c r="B5054" s="27" t="s">
        <v>88</v>
      </c>
      <c r="C5054" s="28">
        <v>77.160493827160494</v>
      </c>
      <c r="D5054" s="29">
        <f t="shared" si="78"/>
        <v>46394</v>
      </c>
    </row>
    <row r="5055" spans="1:4" x14ac:dyDescent="0.25">
      <c r="A5055" s="26" t="s">
        <v>91</v>
      </c>
      <c r="B5055" s="27" t="s">
        <v>85</v>
      </c>
      <c r="C5055" s="28">
        <v>20.106240834283852</v>
      </c>
      <c r="D5055" s="29">
        <f t="shared" si="78"/>
        <v>46395</v>
      </c>
    </row>
    <row r="5056" spans="1:4" x14ac:dyDescent="0.25">
      <c r="A5056" s="26" t="s">
        <v>87</v>
      </c>
      <c r="B5056" s="27" t="s">
        <v>88</v>
      </c>
      <c r="C5056" s="28">
        <v>16.20614212786646</v>
      </c>
      <c r="D5056" s="29">
        <f t="shared" si="78"/>
        <v>46396</v>
      </c>
    </row>
    <row r="5057" spans="1:4" x14ac:dyDescent="0.25">
      <c r="A5057" s="26" t="s">
        <v>84</v>
      </c>
      <c r="B5057" s="27" t="s">
        <v>88</v>
      </c>
      <c r="C5057" s="28">
        <v>25.696041524803107</v>
      </c>
      <c r="D5057" s="29">
        <f t="shared" si="78"/>
        <v>46397</v>
      </c>
    </row>
    <row r="5058" spans="1:4" x14ac:dyDescent="0.25">
      <c r="A5058" s="26" t="s">
        <v>86</v>
      </c>
      <c r="B5058" s="27" t="s">
        <v>85</v>
      </c>
      <c r="C5058" s="28">
        <v>110.22927689594357</v>
      </c>
      <c r="D5058" s="29">
        <f t="shared" si="78"/>
        <v>46398</v>
      </c>
    </row>
    <row r="5059" spans="1:4" x14ac:dyDescent="0.25">
      <c r="A5059" s="26" t="s">
        <v>87</v>
      </c>
      <c r="B5059" s="27" t="s">
        <v>88</v>
      </c>
      <c r="C5059" s="28">
        <v>42.359419675950441</v>
      </c>
      <c r="D5059" s="29">
        <f t="shared" si="78"/>
        <v>46399</v>
      </c>
    </row>
    <row r="5060" spans="1:4" x14ac:dyDescent="0.25">
      <c r="A5060" s="26" t="s">
        <v>86</v>
      </c>
      <c r="B5060" s="27" t="s">
        <v>90</v>
      </c>
      <c r="C5060" s="28">
        <v>12.566137566137566</v>
      </c>
      <c r="D5060" s="29">
        <f t="shared" ref="D5060:D5123" si="79">D5059+1</f>
        <v>46400</v>
      </c>
    </row>
    <row r="5061" spans="1:4" x14ac:dyDescent="0.25">
      <c r="A5061" s="26" t="s">
        <v>84</v>
      </c>
      <c r="B5061" s="27" t="s">
        <v>88</v>
      </c>
      <c r="C5061" s="28">
        <v>25.696041524803107</v>
      </c>
      <c r="D5061" s="29">
        <f t="shared" si="79"/>
        <v>46401</v>
      </c>
    </row>
    <row r="5062" spans="1:4" x14ac:dyDescent="0.25">
      <c r="A5062" s="26" t="s">
        <v>86</v>
      </c>
      <c r="B5062" s="27" t="s">
        <v>88</v>
      </c>
      <c r="C5062" s="28">
        <v>110.22927689594357</v>
      </c>
      <c r="D5062" s="29">
        <f t="shared" si="79"/>
        <v>46402</v>
      </c>
    </row>
    <row r="5063" spans="1:4" x14ac:dyDescent="0.25">
      <c r="A5063" s="26" t="s">
        <v>86</v>
      </c>
      <c r="B5063" s="27" t="s">
        <v>88</v>
      </c>
      <c r="C5063" s="28">
        <v>110.22927689594357</v>
      </c>
      <c r="D5063" s="29">
        <f t="shared" si="79"/>
        <v>46403</v>
      </c>
    </row>
    <row r="5064" spans="1:4" x14ac:dyDescent="0.25">
      <c r="A5064" s="26" t="s">
        <v>86</v>
      </c>
      <c r="B5064" s="27" t="s">
        <v>88</v>
      </c>
      <c r="C5064" s="28">
        <v>77.160493827160494</v>
      </c>
      <c r="D5064" s="29">
        <f t="shared" si="79"/>
        <v>46404</v>
      </c>
    </row>
    <row r="5065" spans="1:4" x14ac:dyDescent="0.25">
      <c r="A5065" s="26" t="s">
        <v>86</v>
      </c>
      <c r="B5065" s="27" t="s">
        <v>88</v>
      </c>
      <c r="C5065" s="28">
        <v>55.114638447971785</v>
      </c>
      <c r="D5065" s="29">
        <f t="shared" si="79"/>
        <v>46405</v>
      </c>
    </row>
    <row r="5066" spans="1:4" x14ac:dyDescent="0.25">
      <c r="A5066" s="26" t="s">
        <v>86</v>
      </c>
      <c r="B5066" s="27" t="s">
        <v>85</v>
      </c>
      <c r="C5066" s="28">
        <v>141.09347442680775</v>
      </c>
      <c r="D5066" s="29">
        <f t="shared" si="79"/>
        <v>46406</v>
      </c>
    </row>
    <row r="5067" spans="1:4" x14ac:dyDescent="0.25">
      <c r="A5067" s="26" t="s">
        <v>86</v>
      </c>
      <c r="B5067" s="27" t="s">
        <v>88</v>
      </c>
      <c r="C5067" s="28">
        <v>66.137566137566139</v>
      </c>
      <c r="D5067" s="29">
        <f t="shared" si="79"/>
        <v>46407</v>
      </c>
    </row>
    <row r="5068" spans="1:4" x14ac:dyDescent="0.25">
      <c r="A5068" s="26" t="s">
        <v>86</v>
      </c>
      <c r="B5068" s="27" t="s">
        <v>85</v>
      </c>
      <c r="C5068" s="28">
        <v>22</v>
      </c>
      <c r="D5068" s="29">
        <f t="shared" si="79"/>
        <v>46408</v>
      </c>
    </row>
    <row r="5069" spans="1:4" x14ac:dyDescent="0.25">
      <c r="A5069" s="26" t="s">
        <v>91</v>
      </c>
      <c r="B5069" s="27" t="s">
        <v>88</v>
      </c>
      <c r="C5069" s="28">
        <v>18.38</v>
      </c>
      <c r="D5069" s="29">
        <f t="shared" si="79"/>
        <v>46409</v>
      </c>
    </row>
    <row r="5070" spans="1:4" x14ac:dyDescent="0.25">
      <c r="A5070" s="26" t="s">
        <v>87</v>
      </c>
      <c r="B5070" s="27" t="s">
        <v>88</v>
      </c>
      <c r="C5070" s="28">
        <v>17.050482132728305</v>
      </c>
      <c r="D5070" s="29">
        <f t="shared" si="79"/>
        <v>46410</v>
      </c>
    </row>
    <row r="5071" spans="1:4" x14ac:dyDescent="0.25">
      <c r="A5071" s="26" t="s">
        <v>87</v>
      </c>
      <c r="B5071" s="27" t="s">
        <v>88</v>
      </c>
      <c r="C5071" s="28">
        <v>3.1769564756962829</v>
      </c>
      <c r="D5071" s="29">
        <f t="shared" si="79"/>
        <v>46411</v>
      </c>
    </row>
    <row r="5072" spans="1:4" x14ac:dyDescent="0.25">
      <c r="A5072" s="26" t="s">
        <v>86</v>
      </c>
      <c r="B5072" s="27" t="s">
        <v>85</v>
      </c>
      <c r="C5072" s="28">
        <v>110.22927689594357</v>
      </c>
      <c r="D5072" s="29">
        <f t="shared" si="79"/>
        <v>46412</v>
      </c>
    </row>
    <row r="5073" spans="1:4" x14ac:dyDescent="0.25">
      <c r="A5073" s="26" t="s">
        <v>87</v>
      </c>
      <c r="B5073" s="27" t="s">
        <v>92</v>
      </c>
      <c r="C5073" s="28">
        <v>21.179709837975221</v>
      </c>
      <c r="D5073" s="29">
        <f t="shared" si="79"/>
        <v>46413</v>
      </c>
    </row>
    <row r="5074" spans="1:4" x14ac:dyDescent="0.25">
      <c r="A5074" s="26" t="s">
        <v>87</v>
      </c>
      <c r="B5074" s="27" t="s">
        <v>88</v>
      </c>
      <c r="C5074" s="28">
        <v>74.128984432913256</v>
      </c>
      <c r="D5074" s="29">
        <f t="shared" si="79"/>
        <v>46414</v>
      </c>
    </row>
    <row r="5075" spans="1:4" x14ac:dyDescent="0.25">
      <c r="A5075" s="26" t="s">
        <v>87</v>
      </c>
      <c r="B5075" s="27" t="s">
        <v>88</v>
      </c>
      <c r="C5075" s="28">
        <v>105.89854918987609</v>
      </c>
      <c r="D5075" s="29">
        <f t="shared" si="79"/>
        <v>46415</v>
      </c>
    </row>
    <row r="5076" spans="1:4" x14ac:dyDescent="0.25">
      <c r="A5076" s="26" t="s">
        <v>86</v>
      </c>
      <c r="B5076" s="27" t="s">
        <v>88</v>
      </c>
      <c r="C5076" s="28">
        <v>22.045855379188712</v>
      </c>
      <c r="D5076" s="29">
        <f t="shared" si="79"/>
        <v>46416</v>
      </c>
    </row>
    <row r="5077" spans="1:4" x14ac:dyDescent="0.25">
      <c r="A5077" s="26" t="s">
        <v>86</v>
      </c>
      <c r="B5077" s="27" t="s">
        <v>88</v>
      </c>
      <c r="C5077" s="28">
        <v>88.183421516754848</v>
      </c>
      <c r="D5077" s="29">
        <f t="shared" si="79"/>
        <v>46417</v>
      </c>
    </row>
    <row r="5078" spans="1:4" x14ac:dyDescent="0.25">
      <c r="A5078" s="26" t="s">
        <v>86</v>
      </c>
      <c r="B5078" s="27" t="s">
        <v>90</v>
      </c>
      <c r="C5078" s="28">
        <v>110.22927689594357</v>
      </c>
      <c r="D5078" s="29">
        <f t="shared" si="79"/>
        <v>46418</v>
      </c>
    </row>
    <row r="5079" spans="1:4" x14ac:dyDescent="0.25">
      <c r="A5079" s="26" t="s">
        <v>86</v>
      </c>
      <c r="B5079" s="27" t="s">
        <v>85</v>
      </c>
      <c r="C5079" s="28">
        <v>194.00352733686069</v>
      </c>
      <c r="D5079" s="29">
        <f t="shared" si="79"/>
        <v>46419</v>
      </c>
    </row>
    <row r="5080" spans="1:4" x14ac:dyDescent="0.25">
      <c r="A5080" s="26" t="s">
        <v>87</v>
      </c>
      <c r="B5080" s="27" t="s">
        <v>88</v>
      </c>
      <c r="C5080" s="28">
        <v>52.949274594938046</v>
      </c>
      <c r="D5080" s="29">
        <f t="shared" si="79"/>
        <v>46420</v>
      </c>
    </row>
    <row r="5081" spans="1:4" x14ac:dyDescent="0.25">
      <c r="A5081" s="26" t="s">
        <v>91</v>
      </c>
      <c r="B5081" s="27" t="s">
        <v>88</v>
      </c>
      <c r="C5081" s="28">
        <v>22.975000000000001</v>
      </c>
      <c r="D5081" s="29">
        <f t="shared" si="79"/>
        <v>46421</v>
      </c>
    </row>
    <row r="5082" spans="1:4" x14ac:dyDescent="0.25">
      <c r="A5082" s="26" t="s">
        <v>86</v>
      </c>
      <c r="B5082" s="27" t="s">
        <v>90</v>
      </c>
      <c r="C5082" s="28">
        <v>154.32098765432099</v>
      </c>
      <c r="D5082" s="29">
        <f t="shared" si="79"/>
        <v>46422</v>
      </c>
    </row>
    <row r="5083" spans="1:4" x14ac:dyDescent="0.25">
      <c r="A5083" s="26" t="s">
        <v>86</v>
      </c>
      <c r="B5083" s="27" t="s">
        <v>85</v>
      </c>
      <c r="C5083" s="28">
        <v>22.045855379188712</v>
      </c>
      <c r="D5083" s="29">
        <f t="shared" si="79"/>
        <v>46423</v>
      </c>
    </row>
    <row r="5084" spans="1:4" x14ac:dyDescent="0.25">
      <c r="A5084" s="26" t="s">
        <v>91</v>
      </c>
      <c r="B5084" s="27" t="s">
        <v>85</v>
      </c>
      <c r="C5084" s="28">
        <v>75.701750356043561</v>
      </c>
      <c r="D5084" s="29">
        <f t="shared" si="79"/>
        <v>46424</v>
      </c>
    </row>
    <row r="5085" spans="1:4" x14ac:dyDescent="0.25">
      <c r="A5085" s="26" t="s">
        <v>86</v>
      </c>
      <c r="B5085" s="27" t="s">
        <v>88</v>
      </c>
      <c r="C5085" s="28">
        <v>2.4801587301587302</v>
      </c>
      <c r="D5085" s="29">
        <f t="shared" si="79"/>
        <v>46425</v>
      </c>
    </row>
    <row r="5086" spans="1:4" x14ac:dyDescent="0.25">
      <c r="A5086" s="26" t="s">
        <v>91</v>
      </c>
      <c r="B5086" s="27" t="s">
        <v>85</v>
      </c>
      <c r="C5086" s="28">
        <v>151.40350071208712</v>
      </c>
      <c r="D5086" s="29">
        <f t="shared" si="79"/>
        <v>46426</v>
      </c>
    </row>
    <row r="5087" spans="1:4" x14ac:dyDescent="0.25">
      <c r="A5087" s="26" t="s">
        <v>91</v>
      </c>
      <c r="B5087" s="27" t="s">
        <v>90</v>
      </c>
      <c r="C5087" s="28">
        <v>400</v>
      </c>
      <c r="D5087" s="29">
        <f t="shared" si="79"/>
        <v>46427</v>
      </c>
    </row>
    <row r="5088" spans="1:4" x14ac:dyDescent="0.25">
      <c r="A5088" s="26" t="s">
        <v>91</v>
      </c>
      <c r="B5088" s="27" t="s">
        <v>90</v>
      </c>
      <c r="C5088" s="28">
        <v>300</v>
      </c>
      <c r="D5088" s="29">
        <f t="shared" si="79"/>
        <v>46428</v>
      </c>
    </row>
    <row r="5089" spans="1:4" x14ac:dyDescent="0.25">
      <c r="A5089" s="26" t="s">
        <v>87</v>
      </c>
      <c r="B5089" s="27" t="s">
        <v>90</v>
      </c>
      <c r="C5089" s="28">
        <v>264.74637297469025</v>
      </c>
      <c r="D5089" s="29">
        <f t="shared" si="79"/>
        <v>46429</v>
      </c>
    </row>
    <row r="5090" spans="1:4" x14ac:dyDescent="0.25">
      <c r="A5090" s="26" t="s">
        <v>91</v>
      </c>
      <c r="B5090" s="27" t="s">
        <v>92</v>
      </c>
      <c r="C5090" s="28">
        <v>82.260113058299382</v>
      </c>
      <c r="D5090" s="29">
        <f t="shared" si="79"/>
        <v>46430</v>
      </c>
    </row>
    <row r="5091" spans="1:4" x14ac:dyDescent="0.25">
      <c r="A5091" s="26" t="s">
        <v>91</v>
      </c>
      <c r="B5091" s="27" t="s">
        <v>92</v>
      </c>
      <c r="C5091" s="28">
        <v>46.065663312647658</v>
      </c>
      <c r="D5091" s="29">
        <f t="shared" si="79"/>
        <v>46431</v>
      </c>
    </row>
    <row r="5092" spans="1:4" x14ac:dyDescent="0.25">
      <c r="A5092" s="26" t="s">
        <v>91</v>
      </c>
      <c r="B5092" s="27" t="s">
        <v>92</v>
      </c>
      <c r="C5092" s="28">
        <v>88.840922102963333</v>
      </c>
      <c r="D5092" s="29">
        <f t="shared" si="79"/>
        <v>46432</v>
      </c>
    </row>
    <row r="5093" spans="1:4" x14ac:dyDescent="0.25">
      <c r="A5093" s="26" t="s">
        <v>91</v>
      </c>
      <c r="B5093" s="27" t="s">
        <v>92</v>
      </c>
      <c r="C5093" s="28">
        <v>23.690912560790224</v>
      </c>
      <c r="D5093" s="29">
        <f t="shared" si="79"/>
        <v>46433</v>
      </c>
    </row>
    <row r="5094" spans="1:4" x14ac:dyDescent="0.25">
      <c r="A5094" s="26" t="s">
        <v>91</v>
      </c>
      <c r="B5094" s="27" t="s">
        <v>92</v>
      </c>
      <c r="C5094" s="28">
        <v>32.904045223319756</v>
      </c>
      <c r="D5094" s="29">
        <f t="shared" si="79"/>
        <v>46434</v>
      </c>
    </row>
    <row r="5095" spans="1:4" x14ac:dyDescent="0.25">
      <c r="A5095" s="26" t="s">
        <v>91</v>
      </c>
      <c r="B5095" s="27" t="s">
        <v>92</v>
      </c>
      <c r="C5095" s="28">
        <v>65.808090446639511</v>
      </c>
      <c r="D5095" s="29">
        <f t="shared" si="79"/>
        <v>46435</v>
      </c>
    </row>
    <row r="5096" spans="1:4" x14ac:dyDescent="0.25">
      <c r="A5096" s="26" t="s">
        <v>91</v>
      </c>
      <c r="B5096" s="27" t="s">
        <v>92</v>
      </c>
      <c r="C5096" s="28">
        <v>3.2904045223319756</v>
      </c>
      <c r="D5096" s="29">
        <f t="shared" si="79"/>
        <v>46436</v>
      </c>
    </row>
    <row r="5097" spans="1:4" x14ac:dyDescent="0.25">
      <c r="A5097" s="26" t="s">
        <v>91</v>
      </c>
      <c r="B5097" s="27" t="s">
        <v>85</v>
      </c>
      <c r="C5097" s="28">
        <v>0.9</v>
      </c>
      <c r="D5097" s="29">
        <f t="shared" si="79"/>
        <v>46437</v>
      </c>
    </row>
    <row r="5098" spans="1:4" x14ac:dyDescent="0.25">
      <c r="A5098" s="26" t="s">
        <v>86</v>
      </c>
      <c r="B5098" s="27" t="s">
        <v>85</v>
      </c>
      <c r="C5098" s="28">
        <v>44.091710758377424</v>
      </c>
      <c r="D5098" s="29">
        <f t="shared" si="79"/>
        <v>46438</v>
      </c>
    </row>
    <row r="5099" spans="1:4" x14ac:dyDescent="0.25">
      <c r="A5099" s="26" t="s">
        <v>87</v>
      </c>
      <c r="B5099" s="27" t="s">
        <v>85</v>
      </c>
      <c r="C5099" s="28">
        <v>11.6</v>
      </c>
      <c r="D5099" s="29">
        <f t="shared" si="79"/>
        <v>46439</v>
      </c>
    </row>
    <row r="5100" spans="1:4" x14ac:dyDescent="0.25">
      <c r="A5100" s="26" t="s">
        <v>91</v>
      </c>
      <c r="B5100" s="27" t="s">
        <v>88</v>
      </c>
      <c r="C5100" s="28">
        <v>130.35685188202706</v>
      </c>
      <c r="D5100" s="29">
        <f t="shared" si="79"/>
        <v>46440</v>
      </c>
    </row>
    <row r="5101" spans="1:4" x14ac:dyDescent="0.25">
      <c r="A5101" s="26" t="s">
        <v>86</v>
      </c>
      <c r="B5101" s="27" t="s">
        <v>85</v>
      </c>
      <c r="C5101" s="28">
        <v>4.409171075837742</v>
      </c>
      <c r="D5101" s="29">
        <f t="shared" si="79"/>
        <v>46441</v>
      </c>
    </row>
    <row r="5102" spans="1:4" x14ac:dyDescent="0.25">
      <c r="A5102" s="26" t="s">
        <v>84</v>
      </c>
      <c r="B5102" s="27" t="s">
        <v>92</v>
      </c>
      <c r="C5102" s="28">
        <v>17.235436056532226</v>
      </c>
      <c r="D5102" s="29">
        <f t="shared" si="79"/>
        <v>46442</v>
      </c>
    </row>
    <row r="5103" spans="1:4" x14ac:dyDescent="0.25">
      <c r="A5103" s="26" t="s">
        <v>91</v>
      </c>
      <c r="B5103" s="27" t="s">
        <v>88</v>
      </c>
      <c r="C5103" s="28">
        <v>162.94606485253382</v>
      </c>
      <c r="D5103" s="29">
        <f t="shared" si="79"/>
        <v>46443</v>
      </c>
    </row>
    <row r="5104" spans="1:4" x14ac:dyDescent="0.25">
      <c r="A5104" s="26" t="s">
        <v>91</v>
      </c>
      <c r="B5104" s="27" t="s">
        <v>88</v>
      </c>
      <c r="C5104" s="28">
        <v>48.883819455760147</v>
      </c>
      <c r="D5104" s="29">
        <f t="shared" si="79"/>
        <v>46444</v>
      </c>
    </row>
    <row r="5105" spans="1:4" x14ac:dyDescent="0.25">
      <c r="A5105" s="26" t="s">
        <v>86</v>
      </c>
      <c r="B5105" s="27" t="s">
        <v>88</v>
      </c>
      <c r="C5105" s="28">
        <v>110.22927689594357</v>
      </c>
      <c r="D5105" s="29">
        <f t="shared" si="79"/>
        <v>46445</v>
      </c>
    </row>
    <row r="5106" spans="1:4" x14ac:dyDescent="0.25">
      <c r="A5106" s="26" t="s">
        <v>86</v>
      </c>
      <c r="B5106" s="27" t="s">
        <v>88</v>
      </c>
      <c r="C5106" s="28">
        <v>66.137566137566139</v>
      </c>
      <c r="D5106" s="29">
        <f t="shared" si="79"/>
        <v>46446</v>
      </c>
    </row>
    <row r="5107" spans="1:4" x14ac:dyDescent="0.25">
      <c r="A5107" s="26" t="s">
        <v>84</v>
      </c>
      <c r="B5107" s="27" t="s">
        <v>92</v>
      </c>
      <c r="C5107" s="28">
        <v>137.88348845225781</v>
      </c>
      <c r="D5107" s="29">
        <f t="shared" si="79"/>
        <v>46447</v>
      </c>
    </row>
    <row r="5108" spans="1:4" x14ac:dyDescent="0.25">
      <c r="A5108" s="26" t="s">
        <v>86</v>
      </c>
      <c r="B5108" s="27" t="s">
        <v>88</v>
      </c>
      <c r="C5108" s="28">
        <v>66.137566137566139</v>
      </c>
      <c r="D5108" s="29">
        <f t="shared" si="79"/>
        <v>46448</v>
      </c>
    </row>
    <row r="5109" spans="1:4" x14ac:dyDescent="0.25">
      <c r="A5109" s="26" t="s">
        <v>86</v>
      </c>
      <c r="B5109" s="27" t="s">
        <v>88</v>
      </c>
      <c r="C5109" s="28">
        <v>88.183421516754848</v>
      </c>
      <c r="D5109" s="29">
        <f t="shared" si="79"/>
        <v>46449</v>
      </c>
    </row>
    <row r="5110" spans="1:4" x14ac:dyDescent="0.25">
      <c r="A5110" s="26" t="s">
        <v>86</v>
      </c>
      <c r="B5110" s="27" t="s">
        <v>88</v>
      </c>
      <c r="C5110" s="28">
        <v>88.183421516754848</v>
      </c>
      <c r="D5110" s="29">
        <f t="shared" si="79"/>
        <v>46450</v>
      </c>
    </row>
    <row r="5111" spans="1:4" x14ac:dyDescent="0.25">
      <c r="A5111" s="26" t="s">
        <v>86</v>
      </c>
      <c r="B5111" s="27" t="s">
        <v>88</v>
      </c>
      <c r="C5111" s="28">
        <v>110.22927689594357</v>
      </c>
      <c r="D5111" s="29">
        <f t="shared" si="79"/>
        <v>46451</v>
      </c>
    </row>
    <row r="5112" spans="1:4" x14ac:dyDescent="0.25">
      <c r="A5112" s="26" t="s">
        <v>86</v>
      </c>
      <c r="B5112" s="27" t="s">
        <v>88</v>
      </c>
      <c r="C5112" s="28">
        <v>66.137566137566139</v>
      </c>
      <c r="D5112" s="29">
        <f t="shared" si="79"/>
        <v>46452</v>
      </c>
    </row>
    <row r="5113" spans="1:4" x14ac:dyDescent="0.25">
      <c r="A5113" s="26" t="s">
        <v>86</v>
      </c>
      <c r="B5113" s="27" t="s">
        <v>88</v>
      </c>
      <c r="C5113" s="28">
        <v>66.137566137566139</v>
      </c>
      <c r="D5113" s="29">
        <f t="shared" si="79"/>
        <v>46453</v>
      </c>
    </row>
    <row r="5114" spans="1:4" x14ac:dyDescent="0.25">
      <c r="A5114" s="26" t="s">
        <v>86</v>
      </c>
      <c r="B5114" s="27" t="s">
        <v>88</v>
      </c>
      <c r="C5114" s="28">
        <v>66.137566137566139</v>
      </c>
      <c r="D5114" s="29">
        <f t="shared" si="79"/>
        <v>46454</v>
      </c>
    </row>
    <row r="5115" spans="1:4" x14ac:dyDescent="0.25">
      <c r="A5115" s="26" t="s">
        <v>86</v>
      </c>
      <c r="B5115" s="27" t="s">
        <v>88</v>
      </c>
      <c r="C5115" s="28">
        <v>66.137566137566139</v>
      </c>
      <c r="D5115" s="29">
        <f t="shared" si="79"/>
        <v>46455</v>
      </c>
    </row>
    <row r="5116" spans="1:4" x14ac:dyDescent="0.25">
      <c r="A5116" s="26" t="s">
        <v>91</v>
      </c>
      <c r="B5116" s="27" t="s">
        <v>93</v>
      </c>
      <c r="C5116" s="28">
        <v>11.243278474824834</v>
      </c>
      <c r="D5116" s="29">
        <f t="shared" si="79"/>
        <v>46456</v>
      </c>
    </row>
    <row r="5117" spans="1:4" x14ac:dyDescent="0.25">
      <c r="A5117" s="26" t="s">
        <v>87</v>
      </c>
      <c r="B5117" s="27" t="s">
        <v>92</v>
      </c>
      <c r="C5117" s="28">
        <v>794.23911892407068</v>
      </c>
      <c r="D5117" s="29">
        <f t="shared" si="79"/>
        <v>46457</v>
      </c>
    </row>
    <row r="5118" spans="1:4" x14ac:dyDescent="0.25">
      <c r="A5118" s="26" t="s">
        <v>86</v>
      </c>
      <c r="B5118" s="27" t="s">
        <v>85</v>
      </c>
      <c r="C5118" s="28">
        <v>110.22927689594357</v>
      </c>
      <c r="D5118" s="29">
        <f t="shared" si="79"/>
        <v>46458</v>
      </c>
    </row>
    <row r="5119" spans="1:4" x14ac:dyDescent="0.25">
      <c r="A5119" s="26" t="s">
        <v>84</v>
      </c>
      <c r="B5119" s="27" t="s">
        <v>88</v>
      </c>
      <c r="C5119" s="28">
        <v>86.177180282661155</v>
      </c>
      <c r="D5119" s="29">
        <f t="shared" si="79"/>
        <v>46459</v>
      </c>
    </row>
    <row r="5120" spans="1:4" x14ac:dyDescent="0.25">
      <c r="A5120" s="26" t="s">
        <v>84</v>
      </c>
      <c r="B5120" s="27" t="s">
        <v>88</v>
      </c>
      <c r="C5120" s="28">
        <v>86.177180282661155</v>
      </c>
      <c r="D5120" s="29">
        <f t="shared" si="79"/>
        <v>46460</v>
      </c>
    </row>
    <row r="5121" spans="1:4" x14ac:dyDescent="0.25">
      <c r="A5121" s="26" t="s">
        <v>84</v>
      </c>
      <c r="B5121" s="27" t="s">
        <v>88</v>
      </c>
      <c r="C5121" s="28">
        <v>86.177180282661155</v>
      </c>
      <c r="D5121" s="29">
        <f t="shared" si="79"/>
        <v>46461</v>
      </c>
    </row>
    <row r="5122" spans="1:4" x14ac:dyDescent="0.25">
      <c r="A5122" s="26" t="s">
        <v>91</v>
      </c>
      <c r="B5122" s="27" t="s">
        <v>85</v>
      </c>
      <c r="C5122" s="28">
        <v>37.850875178021781</v>
      </c>
      <c r="D5122" s="29">
        <f t="shared" si="79"/>
        <v>46462</v>
      </c>
    </row>
    <row r="5123" spans="1:4" x14ac:dyDescent="0.25">
      <c r="A5123" s="26" t="s">
        <v>86</v>
      </c>
      <c r="B5123" s="27" t="s">
        <v>88</v>
      </c>
      <c r="C5123" s="28">
        <v>55.114638447971785</v>
      </c>
      <c r="D5123" s="29">
        <f t="shared" si="79"/>
        <v>46463</v>
      </c>
    </row>
    <row r="5124" spans="1:4" x14ac:dyDescent="0.25">
      <c r="A5124" s="26" t="s">
        <v>86</v>
      </c>
      <c r="B5124" s="27" t="s">
        <v>85</v>
      </c>
      <c r="C5124" s="28">
        <v>881.83421516754856</v>
      </c>
      <c r="D5124" s="29">
        <f t="shared" ref="D5124:D5187" si="80">D5123+1</f>
        <v>46464</v>
      </c>
    </row>
    <row r="5125" spans="1:4" x14ac:dyDescent="0.25">
      <c r="A5125" s="26" t="s">
        <v>86</v>
      </c>
      <c r="B5125" s="27" t="s">
        <v>88</v>
      </c>
      <c r="C5125" s="28">
        <v>44.091710758377424</v>
      </c>
      <c r="D5125" s="29">
        <f t="shared" si="80"/>
        <v>46465</v>
      </c>
    </row>
    <row r="5126" spans="1:4" x14ac:dyDescent="0.25">
      <c r="A5126" s="26" t="s">
        <v>86</v>
      </c>
      <c r="B5126" s="27" t="s">
        <v>88</v>
      </c>
      <c r="C5126" s="28">
        <v>44.091710758377424</v>
      </c>
      <c r="D5126" s="29">
        <f t="shared" si="80"/>
        <v>46466</v>
      </c>
    </row>
    <row r="5127" spans="1:4" x14ac:dyDescent="0.25">
      <c r="A5127" s="26" t="s">
        <v>86</v>
      </c>
      <c r="B5127" s="27" t="s">
        <v>88</v>
      </c>
      <c r="C5127" s="28">
        <v>66.137566137566139</v>
      </c>
      <c r="D5127" s="29">
        <f t="shared" si="80"/>
        <v>46467</v>
      </c>
    </row>
    <row r="5128" spans="1:4" x14ac:dyDescent="0.25">
      <c r="A5128" s="26" t="s">
        <v>87</v>
      </c>
      <c r="B5128" s="27" t="s">
        <v>88</v>
      </c>
      <c r="C5128" s="28">
        <v>279.57216986127293</v>
      </c>
      <c r="D5128" s="29">
        <f t="shared" si="80"/>
        <v>46468</v>
      </c>
    </row>
    <row r="5129" spans="1:4" x14ac:dyDescent="0.25">
      <c r="A5129" s="26" t="s">
        <v>87</v>
      </c>
      <c r="B5129" s="27" t="s">
        <v>88</v>
      </c>
      <c r="C5129" s="28">
        <v>211.79709837975219</v>
      </c>
      <c r="D5129" s="29">
        <f t="shared" si="80"/>
        <v>46469</v>
      </c>
    </row>
    <row r="5130" spans="1:4" x14ac:dyDescent="0.25">
      <c r="A5130" s="26" t="s">
        <v>87</v>
      </c>
      <c r="B5130" s="27" t="s">
        <v>88</v>
      </c>
      <c r="C5130" s="28">
        <v>105.89854918987609</v>
      </c>
      <c r="D5130" s="29">
        <f t="shared" si="80"/>
        <v>46470</v>
      </c>
    </row>
    <row r="5131" spans="1:4" x14ac:dyDescent="0.25">
      <c r="A5131" s="26" t="s">
        <v>84</v>
      </c>
      <c r="B5131" s="27" t="s">
        <v>88</v>
      </c>
      <c r="C5131" s="28">
        <v>12.848020762401553</v>
      </c>
      <c r="D5131" s="29">
        <f t="shared" si="80"/>
        <v>46471</v>
      </c>
    </row>
    <row r="5132" spans="1:4" x14ac:dyDescent="0.25">
      <c r="A5132" s="26" t="s">
        <v>86</v>
      </c>
      <c r="B5132" s="27" t="s">
        <v>85</v>
      </c>
      <c r="C5132" s="28">
        <v>88.183421516754848</v>
      </c>
      <c r="D5132" s="29">
        <f t="shared" si="80"/>
        <v>46472</v>
      </c>
    </row>
    <row r="5133" spans="1:4" x14ac:dyDescent="0.25">
      <c r="A5133" s="26" t="s">
        <v>86</v>
      </c>
      <c r="B5133" s="27" t="s">
        <v>85</v>
      </c>
      <c r="C5133" s="28">
        <v>88.183421516754848</v>
      </c>
      <c r="D5133" s="29">
        <f t="shared" si="80"/>
        <v>46473</v>
      </c>
    </row>
    <row r="5134" spans="1:4" x14ac:dyDescent="0.25">
      <c r="A5134" s="26" t="s">
        <v>86</v>
      </c>
      <c r="B5134" s="27" t="s">
        <v>85</v>
      </c>
      <c r="C5134" s="28">
        <v>97.934303350970012</v>
      </c>
      <c r="D5134" s="29">
        <f t="shared" si="80"/>
        <v>46474</v>
      </c>
    </row>
    <row r="5135" spans="1:4" x14ac:dyDescent="0.25">
      <c r="A5135" s="26" t="s">
        <v>86</v>
      </c>
      <c r="B5135" s="27" t="s">
        <v>85</v>
      </c>
      <c r="C5135" s="28">
        <v>88.183421516754848</v>
      </c>
      <c r="D5135" s="29">
        <f t="shared" si="80"/>
        <v>46475</v>
      </c>
    </row>
    <row r="5136" spans="1:4" x14ac:dyDescent="0.25">
      <c r="A5136" s="26" t="s">
        <v>84</v>
      </c>
      <c r="B5136" s="27" t="s">
        <v>92</v>
      </c>
      <c r="C5136" s="28">
        <v>51.706308169596689</v>
      </c>
      <c r="D5136" s="29">
        <f t="shared" si="80"/>
        <v>46476</v>
      </c>
    </row>
    <row r="5137" spans="1:4" x14ac:dyDescent="0.25">
      <c r="A5137" s="26" t="s">
        <v>91</v>
      </c>
      <c r="B5137" s="27" t="s">
        <v>85</v>
      </c>
      <c r="C5137" s="28">
        <v>9.3293791754929138</v>
      </c>
      <c r="D5137" s="29">
        <f t="shared" si="80"/>
        <v>46477</v>
      </c>
    </row>
    <row r="5138" spans="1:4" x14ac:dyDescent="0.25">
      <c r="A5138" s="26" t="s">
        <v>87</v>
      </c>
      <c r="B5138" s="27" t="s">
        <v>85</v>
      </c>
      <c r="C5138" s="28">
        <v>317.69564756962825</v>
      </c>
      <c r="D5138" s="29">
        <f t="shared" si="80"/>
        <v>46478</v>
      </c>
    </row>
    <row r="5139" spans="1:4" x14ac:dyDescent="0.25">
      <c r="A5139" s="26" t="s">
        <v>91</v>
      </c>
      <c r="B5139" s="27" t="s">
        <v>85</v>
      </c>
      <c r="C5139" s="28">
        <v>616.42853861349749</v>
      </c>
      <c r="D5139" s="29">
        <f t="shared" si="80"/>
        <v>46479</v>
      </c>
    </row>
    <row r="5140" spans="1:4" x14ac:dyDescent="0.25">
      <c r="A5140" s="26" t="s">
        <v>91</v>
      </c>
      <c r="B5140" s="27" t="s">
        <v>85</v>
      </c>
      <c r="C5140" s="28">
        <v>616.42853861349749</v>
      </c>
      <c r="D5140" s="29">
        <f t="shared" si="80"/>
        <v>46480</v>
      </c>
    </row>
    <row r="5141" spans="1:4" x14ac:dyDescent="0.25">
      <c r="A5141" s="26" t="s">
        <v>87</v>
      </c>
      <c r="B5141" s="27" t="s">
        <v>85</v>
      </c>
      <c r="C5141" s="28">
        <v>158.84782378481412</v>
      </c>
      <c r="D5141" s="29">
        <f t="shared" si="80"/>
        <v>46481</v>
      </c>
    </row>
    <row r="5142" spans="1:4" x14ac:dyDescent="0.25">
      <c r="A5142" s="26" t="s">
        <v>86</v>
      </c>
      <c r="B5142" s="27" t="s">
        <v>85</v>
      </c>
      <c r="C5142" s="28">
        <v>132.27513227513228</v>
      </c>
      <c r="D5142" s="29">
        <f t="shared" si="80"/>
        <v>46482</v>
      </c>
    </row>
    <row r="5143" spans="1:4" x14ac:dyDescent="0.25">
      <c r="A5143" s="26" t="s">
        <v>89</v>
      </c>
      <c r="B5143" s="27" t="s">
        <v>85</v>
      </c>
      <c r="C5143" s="28">
        <v>43.045417494756705</v>
      </c>
      <c r="D5143" s="29">
        <f t="shared" si="80"/>
        <v>46483</v>
      </c>
    </row>
    <row r="5144" spans="1:4" x14ac:dyDescent="0.25">
      <c r="A5144" s="26" t="s">
        <v>89</v>
      </c>
      <c r="B5144" s="27" t="s">
        <v>85</v>
      </c>
      <c r="C5144" s="28">
        <v>45.792997334847563</v>
      </c>
      <c r="D5144" s="29">
        <f t="shared" si="80"/>
        <v>46484</v>
      </c>
    </row>
    <row r="5145" spans="1:4" x14ac:dyDescent="0.25">
      <c r="A5145" s="26" t="s">
        <v>91</v>
      </c>
      <c r="B5145" s="27" t="s">
        <v>92</v>
      </c>
      <c r="C5145" s="28">
        <v>97.767638911520294</v>
      </c>
      <c r="D5145" s="29">
        <f t="shared" si="80"/>
        <v>46485</v>
      </c>
    </row>
    <row r="5146" spans="1:4" x14ac:dyDescent="0.25">
      <c r="A5146" s="26" t="s">
        <v>87</v>
      </c>
      <c r="B5146" s="27" t="s">
        <v>85</v>
      </c>
      <c r="C5146" s="28">
        <v>127.0782590278513</v>
      </c>
      <c r="D5146" s="29">
        <f t="shared" si="80"/>
        <v>46486</v>
      </c>
    </row>
    <row r="5147" spans="1:4" x14ac:dyDescent="0.25">
      <c r="A5147" s="26" t="s">
        <v>86</v>
      </c>
      <c r="B5147" s="27" t="s">
        <v>85</v>
      </c>
      <c r="C5147" s="28">
        <v>289.021164021164</v>
      </c>
      <c r="D5147" s="29">
        <f t="shared" si="80"/>
        <v>46487</v>
      </c>
    </row>
    <row r="5148" spans="1:4" x14ac:dyDescent="0.25">
      <c r="A5148" s="26" t="s">
        <v>91</v>
      </c>
      <c r="B5148" s="27" t="s">
        <v>85</v>
      </c>
      <c r="C5148" s="28">
        <v>51.369044884458127</v>
      </c>
      <c r="D5148" s="29">
        <f t="shared" si="80"/>
        <v>46488</v>
      </c>
    </row>
    <row r="5149" spans="1:4" x14ac:dyDescent="0.25">
      <c r="A5149" s="26" t="s">
        <v>91</v>
      </c>
      <c r="B5149" s="27" t="s">
        <v>88</v>
      </c>
      <c r="C5149" s="28">
        <v>5.8660583346912167</v>
      </c>
      <c r="D5149" s="29">
        <f t="shared" si="80"/>
        <v>46489</v>
      </c>
    </row>
    <row r="5150" spans="1:4" x14ac:dyDescent="0.25">
      <c r="A5150" s="26" t="s">
        <v>91</v>
      </c>
      <c r="B5150" s="27" t="s">
        <v>88</v>
      </c>
      <c r="C5150" s="28">
        <v>5.8660583346912167</v>
      </c>
      <c r="D5150" s="29">
        <f t="shared" si="80"/>
        <v>46490</v>
      </c>
    </row>
    <row r="5151" spans="1:4" x14ac:dyDescent="0.25">
      <c r="A5151" s="26" t="s">
        <v>86</v>
      </c>
      <c r="B5151" s="27" t="s">
        <v>88</v>
      </c>
      <c r="C5151" s="28">
        <v>19</v>
      </c>
      <c r="D5151" s="29">
        <f t="shared" si="80"/>
        <v>46491</v>
      </c>
    </row>
    <row r="5152" spans="1:4" x14ac:dyDescent="0.25">
      <c r="A5152" s="26" t="s">
        <v>91</v>
      </c>
      <c r="B5152" s="27" t="s">
        <v>88</v>
      </c>
      <c r="C5152" s="28">
        <v>0</v>
      </c>
      <c r="D5152" s="29">
        <f t="shared" si="80"/>
        <v>46492</v>
      </c>
    </row>
    <row r="5153" spans="1:4" x14ac:dyDescent="0.25">
      <c r="A5153" s="26" t="s">
        <v>86</v>
      </c>
      <c r="B5153" s="27" t="s">
        <v>85</v>
      </c>
      <c r="C5153" s="28">
        <v>55.114638447971785</v>
      </c>
      <c r="D5153" s="29">
        <f t="shared" si="80"/>
        <v>46493</v>
      </c>
    </row>
    <row r="5154" spans="1:4" x14ac:dyDescent="0.25">
      <c r="A5154" s="26" t="s">
        <v>84</v>
      </c>
      <c r="B5154" s="27" t="s">
        <v>85</v>
      </c>
      <c r="C5154" s="28">
        <v>107.82501540357363</v>
      </c>
      <c r="D5154" s="29">
        <f t="shared" si="80"/>
        <v>46494</v>
      </c>
    </row>
    <row r="5155" spans="1:4" x14ac:dyDescent="0.25">
      <c r="A5155" s="26" t="s">
        <v>84</v>
      </c>
      <c r="B5155" s="27" t="s">
        <v>85</v>
      </c>
      <c r="C5155" s="28">
        <v>77.017868145409736</v>
      </c>
      <c r="D5155" s="29">
        <f t="shared" si="80"/>
        <v>46495</v>
      </c>
    </row>
    <row r="5156" spans="1:4" x14ac:dyDescent="0.25">
      <c r="A5156" s="26" t="s">
        <v>84</v>
      </c>
      <c r="B5156" s="27" t="s">
        <v>90</v>
      </c>
      <c r="C5156" s="28">
        <v>46.210720887245841</v>
      </c>
      <c r="D5156" s="29">
        <f t="shared" si="80"/>
        <v>46496</v>
      </c>
    </row>
    <row r="5157" spans="1:4" x14ac:dyDescent="0.25">
      <c r="A5157" s="26" t="s">
        <v>91</v>
      </c>
      <c r="B5157" s="27" t="s">
        <v>88</v>
      </c>
      <c r="C5157" s="28">
        <v>329.04045223319753</v>
      </c>
      <c r="D5157" s="29">
        <f t="shared" si="80"/>
        <v>46497</v>
      </c>
    </row>
    <row r="5158" spans="1:4" x14ac:dyDescent="0.25">
      <c r="A5158" s="26" t="s">
        <v>86</v>
      </c>
      <c r="B5158" s="27" t="s">
        <v>85</v>
      </c>
      <c r="C5158" s="28">
        <v>47.420634920634917</v>
      </c>
      <c r="D5158" s="29">
        <f t="shared" si="80"/>
        <v>46498</v>
      </c>
    </row>
    <row r="5159" spans="1:4" x14ac:dyDescent="0.25">
      <c r="A5159" s="26" t="s">
        <v>86</v>
      </c>
      <c r="B5159" s="27" t="s">
        <v>85</v>
      </c>
      <c r="C5159" s="28">
        <v>105</v>
      </c>
      <c r="D5159" s="29">
        <f t="shared" si="80"/>
        <v>46499</v>
      </c>
    </row>
    <row r="5160" spans="1:4" x14ac:dyDescent="0.25">
      <c r="A5160" s="26" t="s">
        <v>91</v>
      </c>
      <c r="B5160" s="27" t="s">
        <v>85</v>
      </c>
      <c r="C5160" s="28">
        <v>30</v>
      </c>
      <c r="D5160" s="29">
        <f t="shared" si="80"/>
        <v>46500</v>
      </c>
    </row>
    <row r="5161" spans="1:4" x14ac:dyDescent="0.25">
      <c r="A5161" s="26" t="s">
        <v>86</v>
      </c>
      <c r="B5161" s="27" t="s">
        <v>85</v>
      </c>
      <c r="C5161" s="28">
        <v>208.52539682539683</v>
      </c>
      <c r="D5161" s="29">
        <f t="shared" si="80"/>
        <v>46501</v>
      </c>
    </row>
    <row r="5162" spans="1:4" x14ac:dyDescent="0.25">
      <c r="A5162" s="26" t="s">
        <v>86</v>
      </c>
      <c r="B5162" s="27" t="s">
        <v>88</v>
      </c>
      <c r="C5162" s="28">
        <v>11022.927689594357</v>
      </c>
      <c r="D5162" s="29">
        <f t="shared" si="80"/>
        <v>46502</v>
      </c>
    </row>
    <row r="5163" spans="1:4" x14ac:dyDescent="0.25">
      <c r="A5163" s="26" t="s">
        <v>84</v>
      </c>
      <c r="B5163" s="27" t="s">
        <v>85</v>
      </c>
      <c r="C5163" s="28">
        <v>61.614294516327789</v>
      </c>
      <c r="D5163" s="29">
        <f t="shared" si="80"/>
        <v>46503</v>
      </c>
    </row>
    <row r="5164" spans="1:4" x14ac:dyDescent="0.25">
      <c r="A5164" s="26" t="s">
        <v>84</v>
      </c>
      <c r="B5164" s="27" t="s">
        <v>85</v>
      </c>
      <c r="C5164" s="28">
        <v>123.22858903265558</v>
      </c>
      <c r="D5164" s="29">
        <f t="shared" si="80"/>
        <v>46504</v>
      </c>
    </row>
    <row r="5165" spans="1:4" x14ac:dyDescent="0.25">
      <c r="A5165" s="26" t="s">
        <v>91</v>
      </c>
      <c r="B5165" s="27" t="s">
        <v>88</v>
      </c>
      <c r="C5165" s="28">
        <v>103.36748288693894</v>
      </c>
      <c r="D5165" s="29">
        <f t="shared" si="80"/>
        <v>46505</v>
      </c>
    </row>
    <row r="5166" spans="1:4" x14ac:dyDescent="0.25">
      <c r="A5166" s="26" t="s">
        <v>89</v>
      </c>
      <c r="B5166" s="27" t="s">
        <v>90</v>
      </c>
      <c r="C5166" s="28">
        <v>91.585994669695125</v>
      </c>
      <c r="D5166" s="29">
        <f t="shared" si="80"/>
        <v>46506</v>
      </c>
    </row>
    <row r="5167" spans="1:4" x14ac:dyDescent="0.25">
      <c r="A5167" s="26" t="s">
        <v>89</v>
      </c>
      <c r="B5167" s="27" t="s">
        <v>90</v>
      </c>
      <c r="C5167" s="28">
        <v>3.6634397867878046</v>
      </c>
      <c r="D5167" s="29">
        <f t="shared" si="80"/>
        <v>46507</v>
      </c>
    </row>
    <row r="5168" spans="1:4" x14ac:dyDescent="0.25">
      <c r="A5168" s="26" t="s">
        <v>89</v>
      </c>
      <c r="B5168" s="27" t="s">
        <v>85</v>
      </c>
      <c r="C5168" s="28">
        <v>283.91658347605488</v>
      </c>
      <c r="D5168" s="29">
        <f t="shared" si="80"/>
        <v>46508</v>
      </c>
    </row>
    <row r="5169" spans="1:4" x14ac:dyDescent="0.25">
      <c r="A5169" s="26" t="s">
        <v>89</v>
      </c>
      <c r="B5169" s="27" t="s">
        <v>90</v>
      </c>
      <c r="C5169" s="28">
        <v>366.3439786787805</v>
      </c>
      <c r="D5169" s="29">
        <f t="shared" si="80"/>
        <v>46509</v>
      </c>
    </row>
    <row r="5170" spans="1:4" x14ac:dyDescent="0.25">
      <c r="A5170" s="26" t="s">
        <v>89</v>
      </c>
      <c r="B5170" s="27" t="s">
        <v>90</v>
      </c>
      <c r="C5170" s="28">
        <v>10.990319360363413</v>
      </c>
      <c r="D5170" s="29">
        <f t="shared" si="80"/>
        <v>46510</v>
      </c>
    </row>
    <row r="5171" spans="1:4" x14ac:dyDescent="0.25">
      <c r="A5171" s="26" t="s">
        <v>84</v>
      </c>
      <c r="B5171" s="27" t="s">
        <v>85</v>
      </c>
      <c r="C5171" s="28">
        <v>154.03573629081947</v>
      </c>
      <c r="D5171" s="29">
        <f t="shared" si="80"/>
        <v>46511</v>
      </c>
    </row>
    <row r="5172" spans="1:4" x14ac:dyDescent="0.25">
      <c r="A5172" s="26" t="s">
        <v>86</v>
      </c>
      <c r="B5172" s="27" t="s">
        <v>88</v>
      </c>
      <c r="C5172" s="28">
        <v>83.333333333333329</v>
      </c>
      <c r="D5172" s="29">
        <f t="shared" si="80"/>
        <v>46512</v>
      </c>
    </row>
    <row r="5173" spans="1:4" x14ac:dyDescent="0.25">
      <c r="A5173" s="26" t="s">
        <v>84</v>
      </c>
      <c r="B5173" s="27" t="s">
        <v>88</v>
      </c>
      <c r="C5173" s="28">
        <v>199.42852741836109</v>
      </c>
      <c r="D5173" s="29">
        <f t="shared" si="80"/>
        <v>46513</v>
      </c>
    </row>
    <row r="5174" spans="1:4" x14ac:dyDescent="0.25">
      <c r="A5174" s="26" t="s">
        <v>84</v>
      </c>
      <c r="B5174" s="27" t="s">
        <v>85</v>
      </c>
      <c r="C5174" s="28">
        <v>69.316081330868769</v>
      </c>
      <c r="D5174" s="29">
        <f t="shared" si="80"/>
        <v>46514</v>
      </c>
    </row>
    <row r="5175" spans="1:4" x14ac:dyDescent="0.25">
      <c r="A5175" s="26" t="s">
        <v>89</v>
      </c>
      <c r="B5175" s="27" t="s">
        <v>90</v>
      </c>
      <c r="C5175" s="28">
        <v>9.1585994669695125</v>
      </c>
      <c r="D5175" s="29">
        <f t="shared" si="80"/>
        <v>46515</v>
      </c>
    </row>
    <row r="5176" spans="1:4" x14ac:dyDescent="0.25">
      <c r="A5176" s="26" t="s">
        <v>86</v>
      </c>
      <c r="B5176" s="27" t="s">
        <v>88</v>
      </c>
      <c r="C5176" s="28">
        <v>66.137566137566139</v>
      </c>
      <c r="D5176" s="29">
        <f t="shared" si="80"/>
        <v>46516</v>
      </c>
    </row>
    <row r="5177" spans="1:4" x14ac:dyDescent="0.25">
      <c r="A5177" s="26" t="s">
        <v>86</v>
      </c>
      <c r="B5177" s="27" t="s">
        <v>88</v>
      </c>
      <c r="C5177" s="28">
        <v>88.183421516754848</v>
      </c>
      <c r="D5177" s="29">
        <f t="shared" si="80"/>
        <v>46517</v>
      </c>
    </row>
    <row r="5178" spans="1:4" x14ac:dyDescent="0.25">
      <c r="A5178" s="26" t="s">
        <v>86</v>
      </c>
      <c r="B5178" s="27" t="s">
        <v>88</v>
      </c>
      <c r="C5178" s="28">
        <v>66.137566137566139</v>
      </c>
      <c r="D5178" s="29">
        <f t="shared" si="80"/>
        <v>46518</v>
      </c>
    </row>
    <row r="5179" spans="1:4" x14ac:dyDescent="0.25">
      <c r="A5179" s="26" t="s">
        <v>86</v>
      </c>
      <c r="B5179" s="27" t="s">
        <v>88</v>
      </c>
      <c r="C5179" s="28">
        <v>66.137566137566139</v>
      </c>
      <c r="D5179" s="29">
        <f t="shared" si="80"/>
        <v>46519</v>
      </c>
    </row>
    <row r="5180" spans="1:4" x14ac:dyDescent="0.25">
      <c r="A5180" s="26" t="s">
        <v>86</v>
      </c>
      <c r="B5180" s="27" t="s">
        <v>88</v>
      </c>
      <c r="C5180" s="28">
        <v>66.137566137566139</v>
      </c>
      <c r="D5180" s="29">
        <f t="shared" si="80"/>
        <v>46520</v>
      </c>
    </row>
    <row r="5181" spans="1:4" x14ac:dyDescent="0.25">
      <c r="A5181" s="26" t="s">
        <v>86</v>
      </c>
      <c r="B5181" s="27" t="s">
        <v>85</v>
      </c>
      <c r="C5181" s="28">
        <v>22</v>
      </c>
      <c r="D5181" s="29">
        <f t="shared" si="80"/>
        <v>46521</v>
      </c>
    </row>
    <row r="5182" spans="1:4" x14ac:dyDescent="0.25">
      <c r="A5182" s="26" t="s">
        <v>86</v>
      </c>
      <c r="B5182" s="27" t="s">
        <v>85</v>
      </c>
      <c r="C5182" s="28">
        <v>176.3668430335097</v>
      </c>
      <c r="D5182" s="29">
        <f t="shared" si="80"/>
        <v>46522</v>
      </c>
    </row>
    <row r="5183" spans="1:4" x14ac:dyDescent="0.25">
      <c r="A5183" s="26" t="s">
        <v>84</v>
      </c>
      <c r="B5183" s="27" t="s">
        <v>88</v>
      </c>
      <c r="C5183" s="28">
        <v>86.177180282661155</v>
      </c>
      <c r="D5183" s="29">
        <f t="shared" si="80"/>
        <v>46523</v>
      </c>
    </row>
    <row r="5184" spans="1:4" x14ac:dyDescent="0.25">
      <c r="A5184" s="26" t="s">
        <v>84</v>
      </c>
      <c r="B5184" s="27" t="s">
        <v>88</v>
      </c>
      <c r="C5184" s="28">
        <v>86.177180282661155</v>
      </c>
      <c r="D5184" s="29">
        <f t="shared" si="80"/>
        <v>46524</v>
      </c>
    </row>
    <row r="5185" spans="1:4" x14ac:dyDescent="0.25">
      <c r="A5185" s="26" t="s">
        <v>86</v>
      </c>
      <c r="B5185" s="27" t="s">
        <v>90</v>
      </c>
      <c r="C5185" s="28">
        <v>198.4126984126984</v>
      </c>
      <c r="D5185" s="29">
        <f t="shared" si="80"/>
        <v>46525</v>
      </c>
    </row>
    <row r="5186" spans="1:4" x14ac:dyDescent="0.25">
      <c r="A5186" s="26" t="s">
        <v>84</v>
      </c>
      <c r="B5186" s="27" t="s">
        <v>85</v>
      </c>
      <c r="C5186" s="28">
        <v>107.82501540357363</v>
      </c>
      <c r="D5186" s="29">
        <f t="shared" si="80"/>
        <v>46526</v>
      </c>
    </row>
    <row r="5187" spans="1:4" x14ac:dyDescent="0.25">
      <c r="A5187" s="26" t="s">
        <v>86</v>
      </c>
      <c r="B5187" s="27" t="s">
        <v>88</v>
      </c>
      <c r="C5187" s="28">
        <v>55.114638447971785</v>
      </c>
      <c r="D5187" s="29">
        <f t="shared" si="80"/>
        <v>46527</v>
      </c>
    </row>
    <row r="5188" spans="1:4" x14ac:dyDescent="0.25">
      <c r="A5188" s="26" t="s">
        <v>91</v>
      </c>
      <c r="B5188" s="27" t="s">
        <v>88</v>
      </c>
      <c r="C5188" s="28">
        <v>95.658624293655535</v>
      </c>
      <c r="D5188" s="29">
        <f t="shared" ref="D5188:D5251" si="81">D5187+1</f>
        <v>46528</v>
      </c>
    </row>
    <row r="5189" spans="1:4" x14ac:dyDescent="0.25">
      <c r="A5189" s="26" t="s">
        <v>86</v>
      </c>
      <c r="B5189" s="27" t="s">
        <v>88</v>
      </c>
      <c r="C5189" s="28">
        <v>99.206349206349202</v>
      </c>
      <c r="D5189" s="29">
        <f t="shared" si="81"/>
        <v>46529</v>
      </c>
    </row>
    <row r="5190" spans="1:4" x14ac:dyDescent="0.25">
      <c r="A5190" s="26" t="s">
        <v>86</v>
      </c>
      <c r="B5190" s="27" t="s">
        <v>85</v>
      </c>
      <c r="C5190" s="28">
        <v>122.57495590828924</v>
      </c>
      <c r="D5190" s="29">
        <f t="shared" si="81"/>
        <v>46530</v>
      </c>
    </row>
    <row r="5191" spans="1:4" x14ac:dyDescent="0.25">
      <c r="A5191" s="26" t="s">
        <v>86</v>
      </c>
      <c r="B5191" s="27" t="s">
        <v>85</v>
      </c>
      <c r="C5191" s="28">
        <v>88.183421516754848</v>
      </c>
      <c r="D5191" s="29">
        <f t="shared" si="81"/>
        <v>46531</v>
      </c>
    </row>
    <row r="5192" spans="1:4" x14ac:dyDescent="0.25">
      <c r="A5192" s="26" t="s">
        <v>84</v>
      </c>
      <c r="B5192" s="27" t="s">
        <v>92</v>
      </c>
      <c r="C5192" s="28">
        <v>33.404853982244035</v>
      </c>
      <c r="D5192" s="29">
        <f t="shared" si="81"/>
        <v>46532</v>
      </c>
    </row>
    <row r="5193" spans="1:4" x14ac:dyDescent="0.25">
      <c r="A5193" s="26" t="s">
        <v>84</v>
      </c>
      <c r="B5193" s="27" t="s">
        <v>88</v>
      </c>
      <c r="C5193" s="28">
        <v>123.22858903265558</v>
      </c>
      <c r="D5193" s="29">
        <f t="shared" si="81"/>
        <v>46533</v>
      </c>
    </row>
    <row r="5194" spans="1:4" x14ac:dyDescent="0.25">
      <c r="A5194" s="26" t="s">
        <v>84</v>
      </c>
      <c r="B5194" s="27" t="s">
        <v>85</v>
      </c>
      <c r="C5194" s="28">
        <v>6.8941744226128918</v>
      </c>
      <c r="D5194" s="29">
        <f t="shared" si="81"/>
        <v>46534</v>
      </c>
    </row>
    <row r="5195" spans="1:4" x14ac:dyDescent="0.25">
      <c r="A5195" s="26" t="s">
        <v>84</v>
      </c>
      <c r="B5195" s="27" t="s">
        <v>85</v>
      </c>
      <c r="C5195" s="28">
        <v>16.943930991990143</v>
      </c>
      <c r="D5195" s="29">
        <f t="shared" si="81"/>
        <v>46535</v>
      </c>
    </row>
    <row r="5196" spans="1:4" x14ac:dyDescent="0.25">
      <c r="A5196" s="26" t="s">
        <v>86</v>
      </c>
      <c r="B5196" s="27" t="s">
        <v>88</v>
      </c>
      <c r="C5196" s="28">
        <v>7.7160493827160499</v>
      </c>
      <c r="D5196" s="29">
        <f t="shared" si="81"/>
        <v>46536</v>
      </c>
    </row>
    <row r="5197" spans="1:4" x14ac:dyDescent="0.25">
      <c r="A5197" s="26" t="s">
        <v>86</v>
      </c>
      <c r="B5197" s="27" t="s">
        <v>85</v>
      </c>
      <c r="C5197" s="28">
        <v>176.3668430335097</v>
      </c>
      <c r="D5197" s="29">
        <f t="shared" si="81"/>
        <v>46537</v>
      </c>
    </row>
    <row r="5198" spans="1:4" x14ac:dyDescent="0.25">
      <c r="A5198" s="26" t="s">
        <v>84</v>
      </c>
      <c r="B5198" s="27" t="s">
        <v>85</v>
      </c>
      <c r="C5198" s="28">
        <v>462.10720887245844</v>
      </c>
      <c r="D5198" s="29">
        <f t="shared" si="81"/>
        <v>46538</v>
      </c>
    </row>
    <row r="5199" spans="1:4" x14ac:dyDescent="0.25">
      <c r="A5199" s="26" t="s">
        <v>91</v>
      </c>
      <c r="B5199" s="27" t="s">
        <v>88</v>
      </c>
      <c r="C5199" s="28">
        <v>13.782331051591861</v>
      </c>
      <c r="D5199" s="29">
        <f t="shared" si="81"/>
        <v>46539</v>
      </c>
    </row>
    <row r="5200" spans="1:4" x14ac:dyDescent="0.25">
      <c r="A5200" s="26" t="s">
        <v>91</v>
      </c>
      <c r="B5200" s="27" t="s">
        <v>88</v>
      </c>
      <c r="C5200" s="28">
        <v>57.426379381632742</v>
      </c>
      <c r="D5200" s="29">
        <f t="shared" si="81"/>
        <v>46540</v>
      </c>
    </row>
    <row r="5201" spans="1:4" x14ac:dyDescent="0.25">
      <c r="A5201" s="26" t="s">
        <v>87</v>
      </c>
      <c r="B5201" s="27" t="s">
        <v>88</v>
      </c>
      <c r="C5201" s="28">
        <v>454.1660489251297</v>
      </c>
      <c r="D5201" s="29">
        <f t="shared" si="81"/>
        <v>46541</v>
      </c>
    </row>
    <row r="5202" spans="1:4" x14ac:dyDescent="0.25">
      <c r="A5202" s="26" t="s">
        <v>84</v>
      </c>
      <c r="B5202" s="27" t="s">
        <v>88</v>
      </c>
      <c r="C5202" s="28">
        <v>94.963031423290204</v>
      </c>
      <c r="D5202" s="29">
        <f t="shared" si="81"/>
        <v>46542</v>
      </c>
    </row>
    <row r="5203" spans="1:4" x14ac:dyDescent="0.25">
      <c r="A5203" s="26" t="s">
        <v>84</v>
      </c>
      <c r="B5203" s="27" t="s">
        <v>90</v>
      </c>
      <c r="C5203" s="28">
        <v>200</v>
      </c>
      <c r="D5203" s="29">
        <f t="shared" si="81"/>
        <v>46543</v>
      </c>
    </row>
    <row r="5204" spans="1:4" x14ac:dyDescent="0.25">
      <c r="A5204" s="26" t="s">
        <v>91</v>
      </c>
      <c r="B5204" s="27" t="s">
        <v>85</v>
      </c>
      <c r="C5204" s="28">
        <v>924.64280792024624</v>
      </c>
      <c r="D5204" s="29">
        <f t="shared" si="81"/>
        <v>46544</v>
      </c>
    </row>
    <row r="5205" spans="1:4" x14ac:dyDescent="0.25">
      <c r="A5205" s="26" t="s">
        <v>84</v>
      </c>
      <c r="B5205" s="27" t="s">
        <v>88</v>
      </c>
      <c r="C5205" s="28">
        <v>154.03573629081947</v>
      </c>
      <c r="D5205" s="29">
        <f t="shared" si="81"/>
        <v>46545</v>
      </c>
    </row>
    <row r="5206" spans="1:4" x14ac:dyDescent="0.25">
      <c r="A5206" s="26" t="s">
        <v>84</v>
      </c>
      <c r="B5206" s="27" t="s">
        <v>85</v>
      </c>
      <c r="C5206" s="28">
        <v>53.912507701786815</v>
      </c>
      <c r="D5206" s="29">
        <f t="shared" si="81"/>
        <v>46546</v>
      </c>
    </row>
    <row r="5207" spans="1:4" x14ac:dyDescent="0.25">
      <c r="A5207" s="26" t="s">
        <v>84</v>
      </c>
      <c r="B5207" s="27" t="s">
        <v>90</v>
      </c>
      <c r="C5207" s="28">
        <v>23.105360443622921</v>
      </c>
      <c r="D5207" s="29">
        <f t="shared" si="81"/>
        <v>46547</v>
      </c>
    </row>
    <row r="5208" spans="1:4" x14ac:dyDescent="0.25">
      <c r="A5208" s="26" t="s">
        <v>84</v>
      </c>
      <c r="B5208" s="27" t="s">
        <v>88</v>
      </c>
      <c r="C5208" s="28">
        <v>23.105360443622921</v>
      </c>
      <c r="D5208" s="29">
        <f t="shared" si="81"/>
        <v>46548</v>
      </c>
    </row>
    <row r="5209" spans="1:4" x14ac:dyDescent="0.25">
      <c r="A5209" s="26" t="s">
        <v>89</v>
      </c>
      <c r="B5209" s="27" t="s">
        <v>90</v>
      </c>
      <c r="C5209" s="28">
        <v>91.585994669695125</v>
      </c>
      <c r="D5209" s="29">
        <f t="shared" si="81"/>
        <v>46549</v>
      </c>
    </row>
    <row r="5210" spans="1:4" x14ac:dyDescent="0.25">
      <c r="A5210" s="26" t="s">
        <v>89</v>
      </c>
      <c r="B5210" s="27" t="s">
        <v>90</v>
      </c>
      <c r="C5210" s="28">
        <v>172.18166997902682</v>
      </c>
      <c r="D5210" s="29">
        <f t="shared" si="81"/>
        <v>46550</v>
      </c>
    </row>
    <row r="5211" spans="1:4" x14ac:dyDescent="0.25">
      <c r="A5211" s="26" t="s">
        <v>89</v>
      </c>
      <c r="B5211" s="27" t="s">
        <v>85</v>
      </c>
      <c r="C5211" s="28">
        <v>32.05509813439329</v>
      </c>
      <c r="D5211" s="29">
        <f t="shared" si="81"/>
        <v>46551</v>
      </c>
    </row>
    <row r="5212" spans="1:4" x14ac:dyDescent="0.25">
      <c r="A5212" s="26" t="s">
        <v>86</v>
      </c>
      <c r="B5212" s="27" t="s">
        <v>85</v>
      </c>
      <c r="C5212" s="28">
        <v>131.17283950617283</v>
      </c>
      <c r="D5212" s="29">
        <f t="shared" si="81"/>
        <v>46552</v>
      </c>
    </row>
    <row r="5213" spans="1:4" x14ac:dyDescent="0.25">
      <c r="A5213" s="26" t="s">
        <v>89</v>
      </c>
      <c r="B5213" s="27" t="s">
        <v>90</v>
      </c>
      <c r="C5213" s="28">
        <v>457.92997334847558</v>
      </c>
      <c r="D5213" s="29">
        <f t="shared" si="81"/>
        <v>46553</v>
      </c>
    </row>
    <row r="5214" spans="1:4" x14ac:dyDescent="0.25">
      <c r="A5214" s="26" t="s">
        <v>86</v>
      </c>
      <c r="B5214" s="27" t="s">
        <v>90</v>
      </c>
      <c r="C5214" s="28">
        <v>176.3668430335097</v>
      </c>
      <c r="D5214" s="29">
        <f t="shared" si="81"/>
        <v>46554</v>
      </c>
    </row>
    <row r="5215" spans="1:4" x14ac:dyDescent="0.25">
      <c r="A5215" s="26" t="s">
        <v>86</v>
      </c>
      <c r="B5215" s="27" t="s">
        <v>85</v>
      </c>
      <c r="C5215" s="28">
        <v>163.13932980599648</v>
      </c>
      <c r="D5215" s="29">
        <f t="shared" si="81"/>
        <v>46555</v>
      </c>
    </row>
    <row r="5216" spans="1:4" x14ac:dyDescent="0.25">
      <c r="A5216" s="26" t="s">
        <v>91</v>
      </c>
      <c r="B5216" s="27" t="s">
        <v>90</v>
      </c>
      <c r="C5216" s="28">
        <v>102.48</v>
      </c>
      <c r="D5216" s="29">
        <f t="shared" si="81"/>
        <v>46556</v>
      </c>
    </row>
    <row r="5217" spans="1:4" x14ac:dyDescent="0.25">
      <c r="A5217" s="26" t="s">
        <v>84</v>
      </c>
      <c r="B5217" s="27" t="s">
        <v>85</v>
      </c>
      <c r="C5217" s="28">
        <v>31.524953789279113</v>
      </c>
      <c r="D5217" s="29">
        <f t="shared" si="81"/>
        <v>46557</v>
      </c>
    </row>
    <row r="5218" spans="1:4" x14ac:dyDescent="0.25">
      <c r="A5218" s="26" t="s">
        <v>84</v>
      </c>
      <c r="B5218" s="27" t="s">
        <v>85</v>
      </c>
      <c r="C5218" s="28">
        <v>1.5403573629081948</v>
      </c>
      <c r="D5218" s="29">
        <f t="shared" si="81"/>
        <v>46558</v>
      </c>
    </row>
    <row r="5219" spans="1:4" x14ac:dyDescent="0.25">
      <c r="A5219" s="26" t="s">
        <v>84</v>
      </c>
      <c r="B5219" s="27" t="s">
        <v>90</v>
      </c>
      <c r="C5219" s="28">
        <v>1.5403573629081948</v>
      </c>
      <c r="D5219" s="29">
        <f t="shared" si="81"/>
        <v>46559</v>
      </c>
    </row>
    <row r="5220" spans="1:4" x14ac:dyDescent="0.25">
      <c r="A5220" s="26" t="s">
        <v>86</v>
      </c>
      <c r="B5220" s="27" t="s">
        <v>85</v>
      </c>
      <c r="C5220" s="28">
        <v>50</v>
      </c>
      <c r="D5220" s="29">
        <f t="shared" si="81"/>
        <v>46560</v>
      </c>
    </row>
    <row r="5221" spans="1:4" x14ac:dyDescent="0.25">
      <c r="A5221" s="26" t="s">
        <v>84</v>
      </c>
      <c r="B5221" s="27" t="s">
        <v>85</v>
      </c>
      <c r="C5221" s="28">
        <v>206.82523267838675</v>
      </c>
      <c r="D5221" s="29">
        <f t="shared" si="81"/>
        <v>46561</v>
      </c>
    </row>
    <row r="5222" spans="1:4" x14ac:dyDescent="0.25">
      <c r="A5222" s="26" t="s">
        <v>84</v>
      </c>
      <c r="B5222" s="27" t="s">
        <v>88</v>
      </c>
      <c r="C5222" s="28">
        <v>105.51447935921134</v>
      </c>
      <c r="D5222" s="29">
        <f t="shared" si="81"/>
        <v>46562</v>
      </c>
    </row>
    <row r="5223" spans="1:4" x14ac:dyDescent="0.25">
      <c r="A5223" s="26" t="s">
        <v>87</v>
      </c>
      <c r="B5223" s="27" t="s">
        <v>88</v>
      </c>
      <c r="C5223" s="28">
        <v>20.257677659833075</v>
      </c>
      <c r="D5223" s="29">
        <f t="shared" si="81"/>
        <v>46563</v>
      </c>
    </row>
    <row r="5224" spans="1:4" x14ac:dyDescent="0.25">
      <c r="A5224" s="26" t="s">
        <v>89</v>
      </c>
      <c r="B5224" s="27" t="s">
        <v>85</v>
      </c>
      <c r="C5224" s="28">
        <v>36.63439786787805</v>
      </c>
      <c r="D5224" s="29">
        <f t="shared" si="81"/>
        <v>46564</v>
      </c>
    </row>
    <row r="5225" spans="1:4" x14ac:dyDescent="0.25">
      <c r="A5225" s="26" t="s">
        <v>84</v>
      </c>
      <c r="B5225" s="27" t="s">
        <v>90</v>
      </c>
      <c r="C5225" s="28">
        <v>67.775723967960573</v>
      </c>
      <c r="D5225" s="29">
        <f t="shared" si="81"/>
        <v>46565</v>
      </c>
    </row>
    <row r="5226" spans="1:4" x14ac:dyDescent="0.25">
      <c r="A5226" s="26" t="s">
        <v>84</v>
      </c>
      <c r="B5226" s="27" t="s">
        <v>85</v>
      </c>
      <c r="C5226" s="28">
        <v>26.887280248190276</v>
      </c>
      <c r="D5226" s="29">
        <f t="shared" si="81"/>
        <v>46566</v>
      </c>
    </row>
    <row r="5227" spans="1:4" x14ac:dyDescent="0.25">
      <c r="A5227" s="26" t="s">
        <v>84</v>
      </c>
      <c r="B5227" s="27" t="s">
        <v>85</v>
      </c>
      <c r="C5227" s="28">
        <v>30.807147258163894</v>
      </c>
      <c r="D5227" s="29">
        <f t="shared" si="81"/>
        <v>46567</v>
      </c>
    </row>
    <row r="5228" spans="1:4" x14ac:dyDescent="0.25">
      <c r="A5228" s="26" t="s">
        <v>84</v>
      </c>
      <c r="B5228" s="27" t="s">
        <v>85</v>
      </c>
      <c r="C5228" s="28">
        <v>231.05360443622922</v>
      </c>
      <c r="D5228" s="29">
        <f t="shared" si="81"/>
        <v>46568</v>
      </c>
    </row>
    <row r="5229" spans="1:4" x14ac:dyDescent="0.25">
      <c r="A5229" s="26" t="s">
        <v>84</v>
      </c>
      <c r="B5229" s="27" t="s">
        <v>85</v>
      </c>
      <c r="C5229" s="28">
        <v>231.05360443622922</v>
      </c>
      <c r="D5229" s="29">
        <f t="shared" si="81"/>
        <v>46569</v>
      </c>
    </row>
    <row r="5230" spans="1:4" x14ac:dyDescent="0.25">
      <c r="A5230" s="26" t="s">
        <v>84</v>
      </c>
      <c r="B5230" s="27" t="s">
        <v>90</v>
      </c>
      <c r="C5230" s="28">
        <v>231.05360443622922</v>
      </c>
      <c r="D5230" s="29">
        <f t="shared" si="81"/>
        <v>46570</v>
      </c>
    </row>
    <row r="5231" spans="1:4" x14ac:dyDescent="0.25">
      <c r="A5231" s="26" t="s">
        <v>91</v>
      </c>
      <c r="B5231" s="27" t="s">
        <v>85</v>
      </c>
      <c r="C5231" s="28">
        <v>330</v>
      </c>
      <c r="D5231" s="29">
        <f t="shared" si="81"/>
        <v>46571</v>
      </c>
    </row>
    <row r="5232" spans="1:4" x14ac:dyDescent="0.25">
      <c r="A5232" s="26" t="s">
        <v>91</v>
      </c>
      <c r="B5232" s="27" t="s">
        <v>85</v>
      </c>
      <c r="C5232" s="28">
        <v>228</v>
      </c>
      <c r="D5232" s="29">
        <f t="shared" si="81"/>
        <v>46572</v>
      </c>
    </row>
    <row r="5233" spans="1:4" x14ac:dyDescent="0.25">
      <c r="A5233" s="26" t="s">
        <v>84</v>
      </c>
      <c r="B5233" s="27" t="s">
        <v>85</v>
      </c>
      <c r="C5233" s="28">
        <v>154.03573629081947</v>
      </c>
      <c r="D5233" s="29">
        <f t="shared" si="81"/>
        <v>46573</v>
      </c>
    </row>
    <row r="5234" spans="1:4" x14ac:dyDescent="0.25">
      <c r="A5234" s="26" t="s">
        <v>84</v>
      </c>
      <c r="B5234" s="27" t="s">
        <v>85</v>
      </c>
      <c r="C5234" s="28">
        <v>154.03573629081947</v>
      </c>
      <c r="D5234" s="29">
        <f t="shared" si="81"/>
        <v>46574</v>
      </c>
    </row>
    <row r="5235" spans="1:4" x14ac:dyDescent="0.25">
      <c r="A5235" s="26" t="s">
        <v>84</v>
      </c>
      <c r="B5235" s="27" t="s">
        <v>85</v>
      </c>
      <c r="C5235" s="28">
        <v>46.210720887245841</v>
      </c>
      <c r="D5235" s="29">
        <f t="shared" si="81"/>
        <v>46575</v>
      </c>
    </row>
    <row r="5236" spans="1:4" x14ac:dyDescent="0.25">
      <c r="A5236" s="26" t="s">
        <v>84</v>
      </c>
      <c r="B5236" s="27" t="s">
        <v>88</v>
      </c>
      <c r="C5236" s="28">
        <v>6.0073937153419594</v>
      </c>
      <c r="D5236" s="29">
        <f t="shared" si="81"/>
        <v>46576</v>
      </c>
    </row>
    <row r="5237" spans="1:4" x14ac:dyDescent="0.25">
      <c r="A5237" s="26" t="s">
        <v>84</v>
      </c>
      <c r="B5237" s="27" t="s">
        <v>88</v>
      </c>
      <c r="C5237" s="28">
        <v>105.51447935921134</v>
      </c>
      <c r="D5237" s="29">
        <f t="shared" si="81"/>
        <v>46577</v>
      </c>
    </row>
    <row r="5238" spans="1:4" x14ac:dyDescent="0.25">
      <c r="A5238" s="26" t="s">
        <v>91</v>
      </c>
      <c r="B5238" s="27" t="s">
        <v>85</v>
      </c>
      <c r="C5238" s="28">
        <v>114</v>
      </c>
      <c r="D5238" s="29">
        <f t="shared" si="81"/>
        <v>46578</v>
      </c>
    </row>
    <row r="5239" spans="1:4" x14ac:dyDescent="0.25">
      <c r="A5239" s="26" t="s">
        <v>91</v>
      </c>
      <c r="B5239" s="27" t="s">
        <v>85</v>
      </c>
      <c r="C5239" s="28">
        <v>760</v>
      </c>
      <c r="D5239" s="29">
        <f t="shared" si="81"/>
        <v>46579</v>
      </c>
    </row>
    <row r="5240" spans="1:4" x14ac:dyDescent="0.25">
      <c r="A5240" s="26" t="s">
        <v>86</v>
      </c>
      <c r="B5240" s="27" t="s">
        <v>85</v>
      </c>
      <c r="C5240" s="28">
        <v>59.523809523809526</v>
      </c>
      <c r="D5240" s="29">
        <f t="shared" si="81"/>
        <v>46580</v>
      </c>
    </row>
    <row r="5241" spans="1:4" x14ac:dyDescent="0.25">
      <c r="A5241" s="26" t="s">
        <v>86</v>
      </c>
      <c r="B5241" s="27" t="s">
        <v>85</v>
      </c>
      <c r="C5241" s="28">
        <v>2204.5855379188711</v>
      </c>
      <c r="D5241" s="29">
        <f t="shared" si="81"/>
        <v>46581</v>
      </c>
    </row>
    <row r="5242" spans="1:4" x14ac:dyDescent="0.25">
      <c r="A5242" s="26" t="s">
        <v>89</v>
      </c>
      <c r="B5242" s="27" t="s">
        <v>85</v>
      </c>
      <c r="C5242" s="28">
        <v>48.797648987516837</v>
      </c>
      <c r="D5242" s="29">
        <f t="shared" si="81"/>
        <v>46582</v>
      </c>
    </row>
    <row r="5243" spans="1:4" x14ac:dyDescent="0.25">
      <c r="A5243" s="26" t="s">
        <v>89</v>
      </c>
      <c r="B5243" s="27" t="s">
        <v>85</v>
      </c>
      <c r="C5243" s="28">
        <v>146.5375914715122</v>
      </c>
      <c r="D5243" s="29">
        <f t="shared" si="81"/>
        <v>46583</v>
      </c>
    </row>
    <row r="5244" spans="1:4" x14ac:dyDescent="0.25">
      <c r="A5244" s="26" t="s">
        <v>86</v>
      </c>
      <c r="B5244" s="27" t="s">
        <v>85</v>
      </c>
      <c r="C5244" s="28">
        <v>5.5114638447971777E-6</v>
      </c>
      <c r="D5244" s="29">
        <f t="shared" si="81"/>
        <v>46584</v>
      </c>
    </row>
    <row r="5245" spans="1:4" x14ac:dyDescent="0.25">
      <c r="A5245" s="26" t="s">
        <v>84</v>
      </c>
      <c r="B5245" s="27" t="s">
        <v>85</v>
      </c>
      <c r="C5245" s="28">
        <v>184.84288354898337</v>
      </c>
      <c r="D5245" s="29">
        <f t="shared" si="81"/>
        <v>46585</v>
      </c>
    </row>
    <row r="5246" spans="1:4" x14ac:dyDescent="0.25">
      <c r="A5246" s="26" t="s">
        <v>84</v>
      </c>
      <c r="B5246" s="27" t="s">
        <v>85</v>
      </c>
      <c r="C5246" s="28">
        <v>104.74430067775724</v>
      </c>
      <c r="D5246" s="29">
        <f t="shared" si="81"/>
        <v>46586</v>
      </c>
    </row>
    <row r="5247" spans="1:4" x14ac:dyDescent="0.25">
      <c r="A5247" s="26" t="s">
        <v>84</v>
      </c>
      <c r="B5247" s="27" t="s">
        <v>85</v>
      </c>
      <c r="C5247" s="28">
        <v>1078.2501540357364</v>
      </c>
      <c r="D5247" s="29">
        <f t="shared" si="81"/>
        <v>46587</v>
      </c>
    </row>
    <row r="5248" spans="1:4" x14ac:dyDescent="0.25">
      <c r="A5248" s="26" t="s">
        <v>84</v>
      </c>
      <c r="B5248" s="27" t="s">
        <v>85</v>
      </c>
      <c r="C5248" s="28">
        <v>169.43930991990143</v>
      </c>
      <c r="D5248" s="29">
        <f t="shared" si="81"/>
        <v>46588</v>
      </c>
    </row>
    <row r="5249" spans="1:4" x14ac:dyDescent="0.25">
      <c r="A5249" s="26" t="s">
        <v>86</v>
      </c>
      <c r="B5249" s="27" t="s">
        <v>90</v>
      </c>
      <c r="C5249" s="28">
        <v>100</v>
      </c>
      <c r="D5249" s="29">
        <f t="shared" si="81"/>
        <v>46589</v>
      </c>
    </row>
    <row r="5250" spans="1:4" x14ac:dyDescent="0.25">
      <c r="A5250" s="26" t="s">
        <v>91</v>
      </c>
      <c r="B5250" s="27" t="s">
        <v>88</v>
      </c>
      <c r="C5250" s="28">
        <v>70</v>
      </c>
      <c r="D5250" s="29">
        <f t="shared" si="81"/>
        <v>46590</v>
      </c>
    </row>
    <row r="5251" spans="1:4" x14ac:dyDescent="0.25">
      <c r="A5251" s="26" t="s">
        <v>87</v>
      </c>
      <c r="B5251" s="27" t="s">
        <v>88</v>
      </c>
      <c r="C5251" s="28">
        <v>105.89854918987609</v>
      </c>
      <c r="D5251" s="29">
        <f t="shared" si="81"/>
        <v>46591</v>
      </c>
    </row>
    <row r="5252" spans="1:4" x14ac:dyDescent="0.25">
      <c r="A5252" s="26" t="s">
        <v>84</v>
      </c>
      <c r="B5252" s="27" t="s">
        <v>90</v>
      </c>
      <c r="C5252" s="28">
        <v>38.54406228720466</v>
      </c>
      <c r="D5252" s="29">
        <f t="shared" ref="D5252:D5315" si="82">D5251+1</f>
        <v>46592</v>
      </c>
    </row>
    <row r="5253" spans="1:4" x14ac:dyDescent="0.25">
      <c r="A5253" s="26" t="s">
        <v>91</v>
      </c>
      <c r="B5253" s="27" t="s">
        <v>88</v>
      </c>
      <c r="C5253" s="28">
        <v>3.4455827628979652</v>
      </c>
      <c r="D5253" s="29">
        <f t="shared" si="82"/>
        <v>46593</v>
      </c>
    </row>
    <row r="5254" spans="1:4" x14ac:dyDescent="0.25">
      <c r="A5254" s="26" t="s">
        <v>87</v>
      </c>
      <c r="B5254" s="27" t="s">
        <v>88</v>
      </c>
      <c r="C5254" s="28">
        <v>264.74637297469025</v>
      </c>
      <c r="D5254" s="29">
        <f t="shared" si="82"/>
        <v>46594</v>
      </c>
    </row>
    <row r="5255" spans="1:4" x14ac:dyDescent="0.25">
      <c r="A5255" s="26" t="s">
        <v>84</v>
      </c>
      <c r="B5255" s="27" t="s">
        <v>85</v>
      </c>
      <c r="C5255" s="28">
        <v>246.45717806531115</v>
      </c>
      <c r="D5255" s="29">
        <f t="shared" si="82"/>
        <v>46595</v>
      </c>
    </row>
    <row r="5256" spans="1:4" x14ac:dyDescent="0.25">
      <c r="A5256" s="26" t="s">
        <v>89</v>
      </c>
      <c r="B5256" s="27" t="s">
        <v>90</v>
      </c>
      <c r="C5256" s="28">
        <v>64.110196268786581</v>
      </c>
      <c r="D5256" s="29">
        <f t="shared" si="82"/>
        <v>46596</v>
      </c>
    </row>
    <row r="5257" spans="1:4" x14ac:dyDescent="0.25">
      <c r="A5257" s="26" t="s">
        <v>91</v>
      </c>
      <c r="B5257" s="27" t="s">
        <v>85</v>
      </c>
      <c r="C5257" s="28">
        <v>150</v>
      </c>
      <c r="D5257" s="29">
        <f t="shared" si="82"/>
        <v>46597</v>
      </c>
    </row>
    <row r="5258" spans="1:4" x14ac:dyDescent="0.25">
      <c r="A5258" s="26" t="s">
        <v>84</v>
      </c>
      <c r="B5258" s="27" t="s">
        <v>88</v>
      </c>
      <c r="C5258" s="28">
        <v>107.82501540357363</v>
      </c>
      <c r="D5258" s="29">
        <f t="shared" si="82"/>
        <v>46598</v>
      </c>
    </row>
    <row r="5259" spans="1:4" x14ac:dyDescent="0.25">
      <c r="A5259" s="26" t="s">
        <v>84</v>
      </c>
      <c r="B5259" s="27" t="s">
        <v>88</v>
      </c>
      <c r="C5259" s="28">
        <v>107.82501540357363</v>
      </c>
      <c r="D5259" s="29">
        <f t="shared" si="82"/>
        <v>46599</v>
      </c>
    </row>
    <row r="5260" spans="1:4" x14ac:dyDescent="0.25">
      <c r="A5260" s="26" t="s">
        <v>84</v>
      </c>
      <c r="B5260" s="27" t="s">
        <v>88</v>
      </c>
      <c r="C5260" s="28">
        <v>107.82501540357363</v>
      </c>
      <c r="D5260" s="29">
        <f t="shared" si="82"/>
        <v>46600</v>
      </c>
    </row>
    <row r="5261" spans="1:4" x14ac:dyDescent="0.25">
      <c r="A5261" s="26" t="s">
        <v>87</v>
      </c>
      <c r="B5261" s="27" t="s">
        <v>88</v>
      </c>
      <c r="C5261" s="28">
        <v>847.18839351900874</v>
      </c>
      <c r="D5261" s="29">
        <f t="shared" si="82"/>
        <v>46601</v>
      </c>
    </row>
    <row r="5262" spans="1:4" x14ac:dyDescent="0.25">
      <c r="A5262" s="26" t="s">
        <v>84</v>
      </c>
      <c r="B5262" s="27" t="s">
        <v>90</v>
      </c>
      <c r="C5262" s="28">
        <v>23.105360443622921</v>
      </c>
      <c r="D5262" s="29">
        <f t="shared" si="82"/>
        <v>46602</v>
      </c>
    </row>
    <row r="5263" spans="1:4" x14ac:dyDescent="0.25">
      <c r="A5263" s="26" t="s">
        <v>84</v>
      </c>
      <c r="B5263" s="27" t="s">
        <v>85</v>
      </c>
      <c r="C5263" s="28">
        <v>30.807147258163894</v>
      </c>
      <c r="D5263" s="29">
        <f t="shared" si="82"/>
        <v>46603</v>
      </c>
    </row>
    <row r="5264" spans="1:4" x14ac:dyDescent="0.25">
      <c r="A5264" s="26" t="s">
        <v>84</v>
      </c>
      <c r="B5264" s="27" t="s">
        <v>85</v>
      </c>
      <c r="C5264" s="28">
        <v>299.90757855822551</v>
      </c>
      <c r="D5264" s="29">
        <f t="shared" si="82"/>
        <v>46604</v>
      </c>
    </row>
    <row r="5265" spans="1:4" x14ac:dyDescent="0.25">
      <c r="A5265" s="26" t="s">
        <v>86</v>
      </c>
      <c r="B5265" s="27" t="s">
        <v>85</v>
      </c>
      <c r="C5265" s="28">
        <v>47.420767195767198</v>
      </c>
      <c r="D5265" s="29">
        <f t="shared" si="82"/>
        <v>46605</v>
      </c>
    </row>
    <row r="5266" spans="1:4" x14ac:dyDescent="0.25">
      <c r="A5266" s="26" t="s">
        <v>86</v>
      </c>
      <c r="B5266" s="27" t="s">
        <v>85</v>
      </c>
      <c r="C5266" s="28">
        <v>154.32098765432099</v>
      </c>
      <c r="D5266" s="29">
        <f t="shared" si="82"/>
        <v>46606</v>
      </c>
    </row>
    <row r="5267" spans="1:4" x14ac:dyDescent="0.25">
      <c r="A5267" s="26" t="s">
        <v>84</v>
      </c>
      <c r="B5267" s="27" t="s">
        <v>90</v>
      </c>
      <c r="C5267" s="28">
        <v>231.05360443622922</v>
      </c>
      <c r="D5267" s="29">
        <f t="shared" si="82"/>
        <v>46607</v>
      </c>
    </row>
    <row r="5268" spans="1:4" x14ac:dyDescent="0.25">
      <c r="A5268" s="26" t="s">
        <v>84</v>
      </c>
      <c r="B5268" s="27" t="s">
        <v>90</v>
      </c>
      <c r="C5268" s="28">
        <v>231.05360443622922</v>
      </c>
      <c r="D5268" s="29">
        <f t="shared" si="82"/>
        <v>46608</v>
      </c>
    </row>
    <row r="5269" spans="1:4" x14ac:dyDescent="0.25">
      <c r="A5269" s="26" t="s">
        <v>84</v>
      </c>
      <c r="B5269" s="27" t="s">
        <v>92</v>
      </c>
      <c r="C5269" s="28">
        <v>344.25249537892796</v>
      </c>
      <c r="D5269" s="29">
        <f t="shared" si="82"/>
        <v>46609</v>
      </c>
    </row>
    <row r="5270" spans="1:4" x14ac:dyDescent="0.25">
      <c r="A5270" s="26" t="s">
        <v>84</v>
      </c>
      <c r="B5270" s="27" t="s">
        <v>88</v>
      </c>
      <c r="C5270" s="28">
        <v>149.99573012939001</v>
      </c>
      <c r="D5270" s="29">
        <f t="shared" si="82"/>
        <v>46610</v>
      </c>
    </row>
    <row r="5271" spans="1:4" x14ac:dyDescent="0.25">
      <c r="A5271" s="26" t="s">
        <v>91</v>
      </c>
      <c r="B5271" s="27" t="s">
        <v>85</v>
      </c>
      <c r="C5271" s="28">
        <v>123.2857077226995</v>
      </c>
      <c r="D5271" s="29">
        <f t="shared" si="82"/>
        <v>46611</v>
      </c>
    </row>
    <row r="5272" spans="1:4" x14ac:dyDescent="0.25">
      <c r="A5272" s="26" t="s">
        <v>87</v>
      </c>
      <c r="B5272" s="27" t="s">
        <v>85</v>
      </c>
      <c r="C5272" s="28">
        <v>52.949274594938046</v>
      </c>
      <c r="D5272" s="29">
        <f t="shared" si="82"/>
        <v>46612</v>
      </c>
    </row>
    <row r="5273" spans="1:4" x14ac:dyDescent="0.25">
      <c r="A5273" s="26" t="s">
        <v>84</v>
      </c>
      <c r="B5273" s="27" t="s">
        <v>88</v>
      </c>
      <c r="C5273" s="28">
        <v>86.177180282661155</v>
      </c>
      <c r="D5273" s="29">
        <f t="shared" si="82"/>
        <v>46613</v>
      </c>
    </row>
    <row r="5274" spans="1:4" x14ac:dyDescent="0.25">
      <c r="A5274" s="26" t="s">
        <v>87</v>
      </c>
      <c r="B5274" s="27" t="s">
        <v>85</v>
      </c>
      <c r="C5274" s="28">
        <v>158.84782378481412</v>
      </c>
      <c r="D5274" s="29">
        <f t="shared" si="82"/>
        <v>46614</v>
      </c>
    </row>
    <row r="5275" spans="1:4" x14ac:dyDescent="0.25">
      <c r="A5275" s="26" t="s">
        <v>91</v>
      </c>
      <c r="B5275" s="27" t="s">
        <v>85</v>
      </c>
      <c r="C5275" s="28">
        <v>120.63744500570311</v>
      </c>
      <c r="D5275" s="29">
        <f t="shared" si="82"/>
        <v>46615</v>
      </c>
    </row>
    <row r="5276" spans="1:4" x14ac:dyDescent="0.25">
      <c r="A5276" s="26" t="s">
        <v>87</v>
      </c>
      <c r="B5276" s="27" t="s">
        <v>88</v>
      </c>
      <c r="C5276" s="28">
        <v>185.32246108228318</v>
      </c>
      <c r="D5276" s="29">
        <f t="shared" si="82"/>
        <v>46616</v>
      </c>
    </row>
    <row r="5277" spans="1:4" x14ac:dyDescent="0.25">
      <c r="A5277" s="26" t="s">
        <v>89</v>
      </c>
      <c r="B5277" s="27" t="s">
        <v>85</v>
      </c>
      <c r="C5277" s="28">
        <v>228.96498667423779</v>
      </c>
      <c r="D5277" s="29">
        <f t="shared" si="82"/>
        <v>46617</v>
      </c>
    </row>
    <row r="5278" spans="1:4" x14ac:dyDescent="0.25">
      <c r="A5278" s="26" t="s">
        <v>89</v>
      </c>
      <c r="B5278" s="27" t="s">
        <v>85</v>
      </c>
      <c r="C5278" s="28">
        <v>45.792997334847563</v>
      </c>
      <c r="D5278" s="29">
        <f t="shared" si="82"/>
        <v>46618</v>
      </c>
    </row>
    <row r="5279" spans="1:4" x14ac:dyDescent="0.25">
      <c r="A5279" s="26" t="s">
        <v>89</v>
      </c>
      <c r="B5279" s="27" t="s">
        <v>85</v>
      </c>
      <c r="C5279" s="28">
        <v>183.17198933939025</v>
      </c>
      <c r="D5279" s="29">
        <f t="shared" si="82"/>
        <v>46619</v>
      </c>
    </row>
    <row r="5280" spans="1:4" x14ac:dyDescent="0.25">
      <c r="A5280" s="26" t="s">
        <v>89</v>
      </c>
      <c r="B5280" s="27" t="s">
        <v>85</v>
      </c>
      <c r="C5280" s="28">
        <v>274.75798400908536</v>
      </c>
      <c r="D5280" s="29">
        <f t="shared" si="82"/>
        <v>46620</v>
      </c>
    </row>
    <row r="5281" spans="1:4" x14ac:dyDescent="0.25">
      <c r="A5281" s="26" t="s">
        <v>89</v>
      </c>
      <c r="B5281" s="27" t="s">
        <v>85</v>
      </c>
      <c r="C5281" s="28">
        <v>137.37899200454268</v>
      </c>
      <c r="D5281" s="29">
        <f t="shared" si="82"/>
        <v>46621</v>
      </c>
    </row>
    <row r="5282" spans="1:4" x14ac:dyDescent="0.25">
      <c r="A5282" s="26" t="s">
        <v>84</v>
      </c>
      <c r="B5282" s="27" t="s">
        <v>88</v>
      </c>
      <c r="C5282" s="28">
        <v>308.07147258163894</v>
      </c>
      <c r="D5282" s="29">
        <f t="shared" si="82"/>
        <v>46622</v>
      </c>
    </row>
    <row r="5283" spans="1:4" x14ac:dyDescent="0.25">
      <c r="A5283" s="26" t="s">
        <v>86</v>
      </c>
      <c r="B5283" s="27" t="s">
        <v>90</v>
      </c>
      <c r="C5283" s="28">
        <v>33.06878306878307</v>
      </c>
      <c r="D5283" s="29">
        <f t="shared" si="82"/>
        <v>46623</v>
      </c>
    </row>
    <row r="5284" spans="1:4" x14ac:dyDescent="0.25">
      <c r="A5284" s="26" t="s">
        <v>84</v>
      </c>
      <c r="B5284" s="27" t="s">
        <v>88</v>
      </c>
      <c r="C5284" s="28">
        <v>231.05360443622922</v>
      </c>
      <c r="D5284" s="29">
        <f t="shared" si="82"/>
        <v>46624</v>
      </c>
    </row>
    <row r="5285" spans="1:4" x14ac:dyDescent="0.25">
      <c r="A5285" s="26" t="s">
        <v>86</v>
      </c>
      <c r="B5285" s="27" t="s">
        <v>90</v>
      </c>
      <c r="C5285" s="28">
        <v>33.06878306878307</v>
      </c>
      <c r="D5285" s="29">
        <f t="shared" si="82"/>
        <v>46625</v>
      </c>
    </row>
    <row r="5286" spans="1:4" x14ac:dyDescent="0.25">
      <c r="A5286" s="26" t="s">
        <v>86</v>
      </c>
      <c r="B5286" s="27" t="s">
        <v>85</v>
      </c>
      <c r="C5286" s="28">
        <v>110.22927689594357</v>
      </c>
      <c r="D5286" s="29">
        <f t="shared" si="82"/>
        <v>46626</v>
      </c>
    </row>
    <row r="5287" spans="1:4" x14ac:dyDescent="0.25">
      <c r="A5287" s="26" t="s">
        <v>86</v>
      </c>
      <c r="B5287" s="27" t="s">
        <v>85</v>
      </c>
      <c r="C5287" s="28">
        <v>110.22927689594357</v>
      </c>
      <c r="D5287" s="29">
        <f t="shared" si="82"/>
        <v>46627</v>
      </c>
    </row>
    <row r="5288" spans="1:4" x14ac:dyDescent="0.25">
      <c r="A5288" s="26" t="s">
        <v>86</v>
      </c>
      <c r="B5288" s="27" t="s">
        <v>88</v>
      </c>
      <c r="C5288" s="28">
        <v>66.137566137566139</v>
      </c>
      <c r="D5288" s="29">
        <f t="shared" si="82"/>
        <v>46628</v>
      </c>
    </row>
    <row r="5289" spans="1:4" x14ac:dyDescent="0.25">
      <c r="A5289" s="26" t="s">
        <v>84</v>
      </c>
      <c r="B5289" s="27" t="s">
        <v>85</v>
      </c>
      <c r="C5289" s="28">
        <v>53.252085487762834</v>
      </c>
      <c r="D5289" s="29">
        <f t="shared" si="82"/>
        <v>46629</v>
      </c>
    </row>
    <row r="5290" spans="1:4" x14ac:dyDescent="0.25">
      <c r="A5290" s="26" t="s">
        <v>87</v>
      </c>
      <c r="B5290" s="27" t="s">
        <v>88</v>
      </c>
      <c r="C5290" s="28">
        <v>52.949274594938046</v>
      </c>
      <c r="D5290" s="29">
        <f t="shared" si="82"/>
        <v>46630</v>
      </c>
    </row>
    <row r="5291" spans="1:4" x14ac:dyDescent="0.25">
      <c r="A5291" s="26" t="s">
        <v>84</v>
      </c>
      <c r="B5291" s="27" t="s">
        <v>85</v>
      </c>
      <c r="C5291" s="28">
        <v>231.05360443622922</v>
      </c>
      <c r="D5291" s="29">
        <f t="shared" si="82"/>
        <v>46631</v>
      </c>
    </row>
    <row r="5292" spans="1:4" x14ac:dyDescent="0.25">
      <c r="A5292" s="26" t="s">
        <v>86</v>
      </c>
      <c r="B5292" s="27" t="s">
        <v>90</v>
      </c>
      <c r="C5292" s="28">
        <v>66.137566137566139</v>
      </c>
      <c r="D5292" s="29">
        <f t="shared" si="82"/>
        <v>46632</v>
      </c>
    </row>
    <row r="5293" spans="1:4" x14ac:dyDescent="0.25">
      <c r="A5293" s="26" t="s">
        <v>84</v>
      </c>
      <c r="B5293" s="27" t="s">
        <v>88</v>
      </c>
      <c r="C5293" s="28">
        <v>154.03573629081947</v>
      </c>
      <c r="D5293" s="29">
        <f t="shared" si="82"/>
        <v>46633</v>
      </c>
    </row>
    <row r="5294" spans="1:4" x14ac:dyDescent="0.25">
      <c r="A5294" s="26" t="s">
        <v>86</v>
      </c>
      <c r="B5294" s="27" t="s">
        <v>90</v>
      </c>
      <c r="C5294" s="28">
        <v>66.137566137566139</v>
      </c>
      <c r="D5294" s="29">
        <f t="shared" si="82"/>
        <v>46634</v>
      </c>
    </row>
    <row r="5295" spans="1:4" x14ac:dyDescent="0.25">
      <c r="A5295" s="26" t="s">
        <v>86</v>
      </c>
      <c r="B5295" s="27" t="s">
        <v>90</v>
      </c>
      <c r="C5295" s="28">
        <v>99.206349206349202</v>
      </c>
      <c r="D5295" s="29">
        <f t="shared" si="82"/>
        <v>46635</v>
      </c>
    </row>
    <row r="5296" spans="1:4" x14ac:dyDescent="0.25">
      <c r="A5296" s="26" t="s">
        <v>84</v>
      </c>
      <c r="B5296" s="27" t="s">
        <v>88</v>
      </c>
      <c r="C5296" s="28">
        <v>308.07147258163894</v>
      </c>
      <c r="D5296" s="29">
        <f t="shared" si="82"/>
        <v>46636</v>
      </c>
    </row>
    <row r="5297" spans="1:4" x14ac:dyDescent="0.25">
      <c r="A5297" s="26" t="s">
        <v>84</v>
      </c>
      <c r="B5297" s="27" t="s">
        <v>88</v>
      </c>
      <c r="C5297" s="28">
        <v>308.07147258163894</v>
      </c>
      <c r="D5297" s="29">
        <f t="shared" si="82"/>
        <v>46637</v>
      </c>
    </row>
    <row r="5298" spans="1:4" x14ac:dyDescent="0.25">
      <c r="A5298" s="26" t="s">
        <v>86</v>
      </c>
      <c r="B5298" s="27" t="s">
        <v>85</v>
      </c>
      <c r="C5298" s="28">
        <v>33.06878306878307</v>
      </c>
      <c r="D5298" s="29">
        <f t="shared" si="82"/>
        <v>46638</v>
      </c>
    </row>
    <row r="5299" spans="1:4" x14ac:dyDescent="0.25">
      <c r="A5299" s="26" t="s">
        <v>86</v>
      </c>
      <c r="B5299" s="27" t="s">
        <v>85</v>
      </c>
      <c r="C5299" s="28">
        <v>220.45855379188714</v>
      </c>
      <c r="D5299" s="29">
        <f t="shared" si="82"/>
        <v>46639</v>
      </c>
    </row>
    <row r="5300" spans="1:4" x14ac:dyDescent="0.25">
      <c r="A5300" s="26" t="s">
        <v>84</v>
      </c>
      <c r="B5300" s="27" t="s">
        <v>88</v>
      </c>
      <c r="C5300" s="28">
        <v>128.48020762401552</v>
      </c>
      <c r="D5300" s="29">
        <f t="shared" si="82"/>
        <v>46640</v>
      </c>
    </row>
    <row r="5301" spans="1:4" x14ac:dyDescent="0.25">
      <c r="A5301" s="26" t="s">
        <v>84</v>
      </c>
      <c r="B5301" s="27" t="s">
        <v>88</v>
      </c>
      <c r="C5301" s="28">
        <v>642.4010381200776</v>
      </c>
      <c r="D5301" s="29">
        <f t="shared" si="82"/>
        <v>46641</v>
      </c>
    </row>
    <row r="5302" spans="1:4" x14ac:dyDescent="0.25">
      <c r="A5302" s="26" t="s">
        <v>84</v>
      </c>
      <c r="B5302" s="27" t="s">
        <v>88</v>
      </c>
      <c r="C5302" s="28">
        <v>569.93222427603212</v>
      </c>
      <c r="D5302" s="29">
        <f t="shared" si="82"/>
        <v>46642</v>
      </c>
    </row>
    <row r="5303" spans="1:4" x14ac:dyDescent="0.25">
      <c r="A5303" s="26" t="s">
        <v>86</v>
      </c>
      <c r="B5303" s="27" t="s">
        <v>88</v>
      </c>
      <c r="C5303" s="28">
        <v>44.091710758377424</v>
      </c>
      <c r="D5303" s="29">
        <f t="shared" si="82"/>
        <v>46643</v>
      </c>
    </row>
    <row r="5304" spans="1:4" x14ac:dyDescent="0.25">
      <c r="A5304" s="26" t="s">
        <v>87</v>
      </c>
      <c r="B5304" s="27" t="s">
        <v>85</v>
      </c>
      <c r="C5304" s="28">
        <v>52.949274594938046</v>
      </c>
      <c r="D5304" s="29">
        <f t="shared" si="82"/>
        <v>46644</v>
      </c>
    </row>
    <row r="5305" spans="1:4" x14ac:dyDescent="0.25">
      <c r="A5305" s="26" t="s">
        <v>87</v>
      </c>
      <c r="B5305" s="27" t="s">
        <v>88</v>
      </c>
      <c r="C5305" s="28">
        <v>238.27173567722122</v>
      </c>
      <c r="D5305" s="29">
        <f t="shared" si="82"/>
        <v>46645</v>
      </c>
    </row>
    <row r="5306" spans="1:4" x14ac:dyDescent="0.25">
      <c r="A5306" s="26" t="s">
        <v>91</v>
      </c>
      <c r="B5306" s="27" t="s">
        <v>85</v>
      </c>
      <c r="C5306" s="28">
        <v>155.72931501814674</v>
      </c>
      <c r="D5306" s="29">
        <f t="shared" si="82"/>
        <v>46646</v>
      </c>
    </row>
    <row r="5307" spans="1:4" x14ac:dyDescent="0.25">
      <c r="A5307" s="26" t="s">
        <v>87</v>
      </c>
      <c r="B5307" s="27" t="s">
        <v>88</v>
      </c>
      <c r="C5307" s="28">
        <v>847.18839351900874</v>
      </c>
      <c r="D5307" s="29">
        <f t="shared" si="82"/>
        <v>46647</v>
      </c>
    </row>
    <row r="5308" spans="1:4" x14ac:dyDescent="0.25">
      <c r="A5308" s="26" t="s">
        <v>84</v>
      </c>
      <c r="B5308" s="27" t="s">
        <v>92</v>
      </c>
      <c r="C5308" s="28">
        <v>5.8600482592209584</v>
      </c>
      <c r="D5308" s="29">
        <f t="shared" si="82"/>
        <v>46648</v>
      </c>
    </row>
    <row r="5309" spans="1:4" x14ac:dyDescent="0.25">
      <c r="A5309" s="26" t="s">
        <v>91</v>
      </c>
      <c r="B5309" s="27" t="s">
        <v>90</v>
      </c>
      <c r="C5309" s="28">
        <v>172.5</v>
      </c>
      <c r="D5309" s="29">
        <f t="shared" si="82"/>
        <v>46649</v>
      </c>
    </row>
    <row r="5310" spans="1:4" x14ac:dyDescent="0.25">
      <c r="A5310" s="26" t="s">
        <v>91</v>
      </c>
      <c r="B5310" s="27" t="s">
        <v>90</v>
      </c>
      <c r="C5310" s="28">
        <v>14.95</v>
      </c>
      <c r="D5310" s="29">
        <f t="shared" si="82"/>
        <v>46650</v>
      </c>
    </row>
    <row r="5311" spans="1:4" x14ac:dyDescent="0.25">
      <c r="A5311" s="26" t="s">
        <v>91</v>
      </c>
      <c r="B5311" s="27" t="s">
        <v>88</v>
      </c>
      <c r="C5311" s="28">
        <v>18.634796940322506</v>
      </c>
      <c r="D5311" s="29">
        <f t="shared" si="82"/>
        <v>46651</v>
      </c>
    </row>
    <row r="5312" spans="1:4" x14ac:dyDescent="0.25">
      <c r="A5312" s="26" t="s">
        <v>84</v>
      </c>
      <c r="B5312" s="27" t="s">
        <v>88</v>
      </c>
      <c r="C5312" s="28">
        <v>86.177180282661155</v>
      </c>
      <c r="D5312" s="29">
        <f t="shared" si="82"/>
        <v>46652</v>
      </c>
    </row>
    <row r="5313" spans="1:4" x14ac:dyDescent="0.25">
      <c r="A5313" s="26" t="s">
        <v>86</v>
      </c>
      <c r="B5313" s="27" t="s">
        <v>88</v>
      </c>
      <c r="C5313" s="28">
        <v>44.091710758377424</v>
      </c>
      <c r="D5313" s="29">
        <f t="shared" si="82"/>
        <v>46653</v>
      </c>
    </row>
    <row r="5314" spans="1:4" x14ac:dyDescent="0.25">
      <c r="A5314" s="26" t="s">
        <v>84</v>
      </c>
      <c r="B5314" s="27" t="s">
        <v>92</v>
      </c>
      <c r="C5314" s="28">
        <v>34.470872113064452</v>
      </c>
      <c r="D5314" s="29">
        <f t="shared" si="82"/>
        <v>46654</v>
      </c>
    </row>
    <row r="5315" spans="1:4" x14ac:dyDescent="0.25">
      <c r="A5315" s="26" t="s">
        <v>86</v>
      </c>
      <c r="B5315" s="27" t="s">
        <v>85</v>
      </c>
      <c r="C5315" s="28">
        <v>195.76719576719577</v>
      </c>
      <c r="D5315" s="29">
        <f t="shared" si="82"/>
        <v>46655</v>
      </c>
    </row>
    <row r="5316" spans="1:4" x14ac:dyDescent="0.25">
      <c r="A5316" s="26" t="s">
        <v>89</v>
      </c>
      <c r="B5316" s="27" t="s">
        <v>90</v>
      </c>
      <c r="C5316" s="28">
        <v>45.792997334847563</v>
      </c>
      <c r="D5316" s="29">
        <f t="shared" ref="D5316:D5379" si="83">D5315+1</f>
        <v>46656</v>
      </c>
    </row>
    <row r="5317" spans="1:4" x14ac:dyDescent="0.25">
      <c r="A5317" s="26" t="s">
        <v>89</v>
      </c>
      <c r="B5317" s="27" t="s">
        <v>85</v>
      </c>
      <c r="C5317" s="28">
        <v>45.792997334847563</v>
      </c>
      <c r="D5317" s="29">
        <f t="shared" si="83"/>
        <v>46657</v>
      </c>
    </row>
    <row r="5318" spans="1:4" x14ac:dyDescent="0.25">
      <c r="A5318" s="26" t="s">
        <v>89</v>
      </c>
      <c r="B5318" s="27" t="s">
        <v>85</v>
      </c>
      <c r="C5318" s="28">
        <v>178.59268960590546</v>
      </c>
      <c r="D5318" s="29">
        <f t="shared" si="83"/>
        <v>46658</v>
      </c>
    </row>
    <row r="5319" spans="1:4" x14ac:dyDescent="0.25">
      <c r="A5319" s="26" t="s">
        <v>91</v>
      </c>
      <c r="B5319" s="27" t="s">
        <v>85</v>
      </c>
      <c r="C5319" s="28">
        <v>18.92543758901089</v>
      </c>
      <c r="D5319" s="29">
        <f t="shared" si="83"/>
        <v>46659</v>
      </c>
    </row>
    <row r="5320" spans="1:4" x14ac:dyDescent="0.25">
      <c r="A5320" s="26" t="s">
        <v>87</v>
      </c>
      <c r="B5320" s="27" t="s">
        <v>88</v>
      </c>
      <c r="C5320" s="28">
        <v>308.16477814253943</v>
      </c>
      <c r="D5320" s="29">
        <f t="shared" si="83"/>
        <v>46660</v>
      </c>
    </row>
    <row r="5321" spans="1:4" x14ac:dyDescent="0.25">
      <c r="A5321" s="26" t="s">
        <v>84</v>
      </c>
      <c r="B5321" s="27" t="s">
        <v>88</v>
      </c>
      <c r="C5321" s="28">
        <v>123.22858903265558</v>
      </c>
      <c r="D5321" s="29">
        <f t="shared" si="83"/>
        <v>46661</v>
      </c>
    </row>
    <row r="5322" spans="1:4" x14ac:dyDescent="0.25">
      <c r="A5322" s="26" t="s">
        <v>84</v>
      </c>
      <c r="B5322" s="27" t="s">
        <v>88</v>
      </c>
      <c r="C5322" s="28">
        <v>1232.2858903265558</v>
      </c>
      <c r="D5322" s="29">
        <f t="shared" si="83"/>
        <v>46662</v>
      </c>
    </row>
    <row r="5323" spans="1:4" x14ac:dyDescent="0.25">
      <c r="A5323" s="26" t="s">
        <v>84</v>
      </c>
      <c r="B5323" s="27" t="s">
        <v>88</v>
      </c>
      <c r="C5323" s="28">
        <v>462.10720887245844</v>
      </c>
      <c r="D5323" s="29">
        <f t="shared" si="83"/>
        <v>46663</v>
      </c>
    </row>
    <row r="5324" spans="1:4" x14ac:dyDescent="0.25">
      <c r="A5324" s="26" t="s">
        <v>84</v>
      </c>
      <c r="B5324" s="27" t="s">
        <v>88</v>
      </c>
      <c r="C5324" s="28">
        <v>308.07147258163894</v>
      </c>
      <c r="D5324" s="29">
        <f t="shared" si="83"/>
        <v>46664</v>
      </c>
    </row>
    <row r="5325" spans="1:4" x14ac:dyDescent="0.25">
      <c r="A5325" s="26" t="s">
        <v>84</v>
      </c>
      <c r="B5325" s="27" t="s">
        <v>88</v>
      </c>
      <c r="C5325" s="28">
        <v>231.05360443622922</v>
      </c>
      <c r="D5325" s="29">
        <f t="shared" si="83"/>
        <v>46665</v>
      </c>
    </row>
    <row r="5326" spans="1:4" x14ac:dyDescent="0.25">
      <c r="A5326" s="26" t="s">
        <v>86</v>
      </c>
      <c r="B5326" s="27" t="s">
        <v>90</v>
      </c>
      <c r="C5326" s="28">
        <v>22.045855379188712</v>
      </c>
      <c r="D5326" s="29">
        <f t="shared" si="83"/>
        <v>46666</v>
      </c>
    </row>
    <row r="5327" spans="1:4" x14ac:dyDescent="0.25">
      <c r="A5327" s="26" t="s">
        <v>86</v>
      </c>
      <c r="B5327" s="27" t="s">
        <v>90</v>
      </c>
      <c r="C5327" s="28">
        <v>55.114638447971785</v>
      </c>
      <c r="D5327" s="29">
        <f t="shared" si="83"/>
        <v>46667</v>
      </c>
    </row>
    <row r="5328" spans="1:4" x14ac:dyDescent="0.25">
      <c r="A5328" s="26" t="s">
        <v>84</v>
      </c>
      <c r="B5328" s="27" t="s">
        <v>85</v>
      </c>
      <c r="C5328" s="28">
        <v>206.82523267838675</v>
      </c>
      <c r="D5328" s="29">
        <f t="shared" si="83"/>
        <v>46668</v>
      </c>
    </row>
    <row r="5329" spans="1:4" x14ac:dyDescent="0.25">
      <c r="A5329" s="26" t="s">
        <v>89</v>
      </c>
      <c r="B5329" s="27" t="s">
        <v>85</v>
      </c>
      <c r="C5329" s="28">
        <v>73.2687957357561</v>
      </c>
      <c r="D5329" s="29">
        <f t="shared" si="83"/>
        <v>46669</v>
      </c>
    </row>
    <row r="5330" spans="1:4" x14ac:dyDescent="0.25">
      <c r="A5330" s="26" t="s">
        <v>84</v>
      </c>
      <c r="B5330" s="27" t="s">
        <v>85</v>
      </c>
      <c r="C5330" s="28">
        <v>18.484288354898336</v>
      </c>
      <c r="D5330" s="29">
        <f t="shared" si="83"/>
        <v>46670</v>
      </c>
    </row>
    <row r="5331" spans="1:4" x14ac:dyDescent="0.25">
      <c r="A5331" s="26" t="s">
        <v>84</v>
      </c>
      <c r="B5331" s="27" t="s">
        <v>85</v>
      </c>
      <c r="C5331" s="28">
        <v>308.07147258163894</v>
      </c>
      <c r="D5331" s="29">
        <f t="shared" si="83"/>
        <v>46671</v>
      </c>
    </row>
    <row r="5332" spans="1:4" x14ac:dyDescent="0.25">
      <c r="A5332" s="26" t="s">
        <v>84</v>
      </c>
      <c r="B5332" s="27" t="s">
        <v>85</v>
      </c>
      <c r="C5332" s="28">
        <v>47.751078250154038</v>
      </c>
      <c r="D5332" s="29">
        <f t="shared" si="83"/>
        <v>46672</v>
      </c>
    </row>
    <row r="5333" spans="1:4" x14ac:dyDescent="0.25">
      <c r="A5333" s="26" t="s">
        <v>86</v>
      </c>
      <c r="B5333" s="27" t="s">
        <v>85</v>
      </c>
      <c r="C5333" s="28">
        <v>220.45855379188714</v>
      </c>
      <c r="D5333" s="29">
        <f t="shared" si="83"/>
        <v>46673</v>
      </c>
    </row>
    <row r="5334" spans="1:4" x14ac:dyDescent="0.25">
      <c r="A5334" s="26" t="s">
        <v>86</v>
      </c>
      <c r="B5334" s="27" t="s">
        <v>90</v>
      </c>
      <c r="C5334" s="28">
        <v>275.57319223985888</v>
      </c>
      <c r="D5334" s="29">
        <f t="shared" si="83"/>
        <v>46674</v>
      </c>
    </row>
    <row r="5335" spans="1:4" x14ac:dyDescent="0.25">
      <c r="A5335" s="26" t="s">
        <v>87</v>
      </c>
      <c r="B5335" s="27" t="s">
        <v>92</v>
      </c>
      <c r="C5335" s="28">
        <v>607.73032979499237</v>
      </c>
      <c r="D5335" s="29">
        <f t="shared" si="83"/>
        <v>46675</v>
      </c>
    </row>
    <row r="5336" spans="1:4" x14ac:dyDescent="0.25">
      <c r="A5336" s="26" t="s">
        <v>84</v>
      </c>
      <c r="B5336" s="27" t="s">
        <v>85</v>
      </c>
      <c r="C5336" s="28">
        <v>46.210720887245841</v>
      </c>
      <c r="D5336" s="29">
        <f t="shared" si="83"/>
        <v>46676</v>
      </c>
    </row>
    <row r="5337" spans="1:4" x14ac:dyDescent="0.25">
      <c r="A5337" s="26" t="s">
        <v>91</v>
      </c>
      <c r="B5337" s="27" t="s">
        <v>85</v>
      </c>
      <c r="C5337" s="28">
        <v>8.1541127306085013</v>
      </c>
      <c r="D5337" s="29">
        <f t="shared" si="83"/>
        <v>46677</v>
      </c>
    </row>
    <row r="5338" spans="1:4" x14ac:dyDescent="0.25">
      <c r="A5338" s="26" t="s">
        <v>84</v>
      </c>
      <c r="B5338" s="27" t="s">
        <v>90</v>
      </c>
      <c r="C5338" s="28">
        <v>4.621072088724584</v>
      </c>
      <c r="D5338" s="29">
        <f t="shared" si="83"/>
        <v>46678</v>
      </c>
    </row>
    <row r="5339" spans="1:4" x14ac:dyDescent="0.25">
      <c r="A5339" s="26" t="s">
        <v>84</v>
      </c>
      <c r="B5339" s="27" t="s">
        <v>90</v>
      </c>
      <c r="C5339" s="28">
        <v>46.210720887245841</v>
      </c>
      <c r="D5339" s="29">
        <f t="shared" si="83"/>
        <v>46679</v>
      </c>
    </row>
    <row r="5340" spans="1:4" x14ac:dyDescent="0.25">
      <c r="A5340" s="26" t="s">
        <v>84</v>
      </c>
      <c r="B5340" s="27" t="s">
        <v>85</v>
      </c>
      <c r="C5340" s="28">
        <v>30.807147258163894</v>
      </c>
      <c r="D5340" s="29">
        <f t="shared" si="83"/>
        <v>46680</v>
      </c>
    </row>
    <row r="5341" spans="1:4" x14ac:dyDescent="0.25">
      <c r="A5341" s="26" t="s">
        <v>89</v>
      </c>
      <c r="B5341" s="27" t="s">
        <v>90</v>
      </c>
      <c r="C5341" s="28">
        <v>91.585994669695125</v>
      </c>
      <c r="D5341" s="29">
        <f t="shared" si="83"/>
        <v>46681</v>
      </c>
    </row>
    <row r="5342" spans="1:4" x14ac:dyDescent="0.25">
      <c r="A5342" s="26" t="s">
        <v>86</v>
      </c>
      <c r="B5342" s="27" t="s">
        <v>85</v>
      </c>
      <c r="C5342" s="28">
        <v>661.37566137566137</v>
      </c>
      <c r="D5342" s="29">
        <f t="shared" si="83"/>
        <v>46682</v>
      </c>
    </row>
    <row r="5343" spans="1:4" x14ac:dyDescent="0.25">
      <c r="A5343" s="26" t="s">
        <v>84</v>
      </c>
      <c r="B5343" s="27" t="s">
        <v>88</v>
      </c>
      <c r="C5343" s="28">
        <v>92.421441774491683</v>
      </c>
      <c r="D5343" s="29">
        <f t="shared" si="83"/>
        <v>46683</v>
      </c>
    </row>
    <row r="5344" spans="1:4" x14ac:dyDescent="0.25">
      <c r="A5344" s="26" t="s">
        <v>84</v>
      </c>
      <c r="B5344" s="27" t="s">
        <v>88</v>
      </c>
      <c r="C5344" s="28">
        <v>154.03573629081947</v>
      </c>
      <c r="D5344" s="29">
        <f t="shared" si="83"/>
        <v>46684</v>
      </c>
    </row>
    <row r="5345" spans="1:4" x14ac:dyDescent="0.25">
      <c r="A5345" s="26" t="s">
        <v>84</v>
      </c>
      <c r="B5345" s="27" t="s">
        <v>88</v>
      </c>
      <c r="C5345" s="28">
        <v>46.210720887245841</v>
      </c>
      <c r="D5345" s="29">
        <f t="shared" si="83"/>
        <v>46685</v>
      </c>
    </row>
    <row r="5346" spans="1:4" x14ac:dyDescent="0.25">
      <c r="A5346" s="26" t="s">
        <v>84</v>
      </c>
      <c r="B5346" s="27" t="s">
        <v>88</v>
      </c>
      <c r="C5346" s="28">
        <v>308.07147258163894</v>
      </c>
      <c r="D5346" s="29">
        <f t="shared" si="83"/>
        <v>46686</v>
      </c>
    </row>
    <row r="5347" spans="1:4" x14ac:dyDescent="0.25">
      <c r="A5347" s="26" t="s">
        <v>84</v>
      </c>
      <c r="B5347" s="27" t="s">
        <v>90</v>
      </c>
      <c r="C5347" s="28">
        <v>30.807147258163894</v>
      </c>
      <c r="D5347" s="29">
        <f t="shared" si="83"/>
        <v>46687</v>
      </c>
    </row>
    <row r="5348" spans="1:4" x14ac:dyDescent="0.25">
      <c r="A5348" s="26" t="s">
        <v>84</v>
      </c>
      <c r="B5348" s="27" t="s">
        <v>85</v>
      </c>
      <c r="C5348" s="28">
        <v>7.7017868145409736</v>
      </c>
      <c r="D5348" s="29">
        <f t="shared" si="83"/>
        <v>46688</v>
      </c>
    </row>
    <row r="5349" spans="1:4" x14ac:dyDescent="0.25">
      <c r="A5349" s="26" t="s">
        <v>84</v>
      </c>
      <c r="B5349" s="27" t="s">
        <v>90</v>
      </c>
      <c r="C5349" s="28">
        <v>7.7017868145409736</v>
      </c>
      <c r="D5349" s="29">
        <f t="shared" si="83"/>
        <v>46689</v>
      </c>
    </row>
    <row r="5350" spans="1:4" x14ac:dyDescent="0.25">
      <c r="A5350" s="26" t="s">
        <v>84</v>
      </c>
      <c r="B5350" s="27" t="s">
        <v>88</v>
      </c>
      <c r="C5350" s="28">
        <v>12.848020762401553</v>
      </c>
      <c r="D5350" s="29">
        <f t="shared" si="83"/>
        <v>46690</v>
      </c>
    </row>
    <row r="5351" spans="1:4" x14ac:dyDescent="0.25">
      <c r="A5351" s="26" t="s">
        <v>86</v>
      </c>
      <c r="B5351" s="27" t="s">
        <v>85</v>
      </c>
      <c r="C5351" s="28">
        <v>46.296296296296298</v>
      </c>
      <c r="D5351" s="29">
        <f t="shared" si="83"/>
        <v>46691</v>
      </c>
    </row>
    <row r="5352" spans="1:4" x14ac:dyDescent="0.25">
      <c r="A5352" s="26" t="s">
        <v>86</v>
      </c>
      <c r="B5352" s="27" t="s">
        <v>88</v>
      </c>
      <c r="C5352" s="28">
        <v>55.114638447971785</v>
      </c>
      <c r="D5352" s="29">
        <f t="shared" si="83"/>
        <v>46692</v>
      </c>
    </row>
    <row r="5353" spans="1:4" x14ac:dyDescent="0.25">
      <c r="A5353" s="26" t="s">
        <v>86</v>
      </c>
      <c r="B5353" s="27" t="s">
        <v>90</v>
      </c>
      <c r="C5353" s="28">
        <v>4.409171075837742</v>
      </c>
      <c r="D5353" s="29">
        <f t="shared" si="83"/>
        <v>46693</v>
      </c>
    </row>
    <row r="5354" spans="1:4" x14ac:dyDescent="0.25">
      <c r="A5354" s="26" t="s">
        <v>86</v>
      </c>
      <c r="B5354" s="27" t="s">
        <v>88</v>
      </c>
      <c r="C5354" s="28">
        <v>55.114638447971785</v>
      </c>
      <c r="D5354" s="29">
        <f t="shared" si="83"/>
        <v>46694</v>
      </c>
    </row>
    <row r="5355" spans="1:4" x14ac:dyDescent="0.25">
      <c r="A5355" s="26" t="s">
        <v>86</v>
      </c>
      <c r="B5355" s="27" t="s">
        <v>88</v>
      </c>
      <c r="C5355" s="28">
        <v>61.728395061728399</v>
      </c>
      <c r="D5355" s="29">
        <f t="shared" si="83"/>
        <v>46695</v>
      </c>
    </row>
    <row r="5356" spans="1:4" x14ac:dyDescent="0.25">
      <c r="A5356" s="26" t="s">
        <v>86</v>
      </c>
      <c r="B5356" s="27" t="s">
        <v>88</v>
      </c>
      <c r="C5356" s="28">
        <v>61.728395061728399</v>
      </c>
      <c r="D5356" s="29">
        <f t="shared" si="83"/>
        <v>46696</v>
      </c>
    </row>
    <row r="5357" spans="1:4" x14ac:dyDescent="0.25">
      <c r="A5357" s="26" t="s">
        <v>86</v>
      </c>
      <c r="B5357" s="27" t="s">
        <v>90</v>
      </c>
      <c r="C5357" s="28">
        <v>87.780291005291005</v>
      </c>
      <c r="D5357" s="29">
        <f t="shared" si="83"/>
        <v>46697</v>
      </c>
    </row>
    <row r="5358" spans="1:4" x14ac:dyDescent="0.25">
      <c r="A5358" s="26" t="s">
        <v>91</v>
      </c>
      <c r="B5358" s="27" t="s">
        <v>85</v>
      </c>
      <c r="C5358" s="28">
        <v>308.75</v>
      </c>
      <c r="D5358" s="29">
        <f t="shared" si="83"/>
        <v>46698</v>
      </c>
    </row>
    <row r="5359" spans="1:4" x14ac:dyDescent="0.25">
      <c r="A5359" s="26" t="s">
        <v>86</v>
      </c>
      <c r="B5359" s="27" t="s">
        <v>88</v>
      </c>
      <c r="C5359" s="28">
        <v>110.22927689594357</v>
      </c>
      <c r="D5359" s="29">
        <f t="shared" si="83"/>
        <v>46699</v>
      </c>
    </row>
    <row r="5360" spans="1:4" x14ac:dyDescent="0.25">
      <c r="A5360" s="26" t="s">
        <v>84</v>
      </c>
      <c r="B5360" s="27" t="s">
        <v>88</v>
      </c>
      <c r="C5360" s="28">
        <v>46.210720887245841</v>
      </c>
      <c r="D5360" s="29">
        <f t="shared" si="83"/>
        <v>46700</v>
      </c>
    </row>
    <row r="5361" spans="1:4" x14ac:dyDescent="0.25">
      <c r="A5361" s="26" t="s">
        <v>84</v>
      </c>
      <c r="B5361" s="27" t="s">
        <v>88</v>
      </c>
      <c r="C5361" s="28">
        <v>616.14294516327789</v>
      </c>
      <c r="D5361" s="29">
        <f t="shared" si="83"/>
        <v>46701</v>
      </c>
    </row>
    <row r="5362" spans="1:4" x14ac:dyDescent="0.25">
      <c r="A5362" s="26" t="s">
        <v>84</v>
      </c>
      <c r="B5362" s="27" t="s">
        <v>88</v>
      </c>
      <c r="C5362" s="28">
        <v>385.08934072704869</v>
      </c>
      <c r="D5362" s="29">
        <f t="shared" si="83"/>
        <v>46702</v>
      </c>
    </row>
    <row r="5363" spans="1:4" x14ac:dyDescent="0.25">
      <c r="A5363" s="26" t="s">
        <v>84</v>
      </c>
      <c r="B5363" s="27" t="s">
        <v>85</v>
      </c>
      <c r="C5363" s="28">
        <v>6.1614294516327792</v>
      </c>
      <c r="D5363" s="29">
        <f t="shared" si="83"/>
        <v>46703</v>
      </c>
    </row>
    <row r="5364" spans="1:4" x14ac:dyDescent="0.25">
      <c r="A5364" s="26" t="s">
        <v>84</v>
      </c>
      <c r="B5364" s="27" t="s">
        <v>88</v>
      </c>
      <c r="C5364" s="28">
        <v>308.07147258163894</v>
      </c>
      <c r="D5364" s="29">
        <f t="shared" si="83"/>
        <v>46704</v>
      </c>
    </row>
    <row r="5365" spans="1:4" x14ac:dyDescent="0.25">
      <c r="A5365" s="26" t="s">
        <v>84</v>
      </c>
      <c r="B5365" s="27" t="s">
        <v>88</v>
      </c>
      <c r="C5365" s="28">
        <v>308.07147258163894</v>
      </c>
      <c r="D5365" s="29">
        <f t="shared" si="83"/>
        <v>46705</v>
      </c>
    </row>
    <row r="5366" spans="1:4" x14ac:dyDescent="0.25">
      <c r="A5366" s="26" t="s">
        <v>91</v>
      </c>
      <c r="B5366" s="27" t="s">
        <v>85</v>
      </c>
      <c r="C5366" s="28">
        <v>13.327684536418447</v>
      </c>
      <c r="D5366" s="29">
        <f t="shared" si="83"/>
        <v>46706</v>
      </c>
    </row>
    <row r="5367" spans="1:4" x14ac:dyDescent="0.25">
      <c r="A5367" s="26" t="s">
        <v>87</v>
      </c>
      <c r="B5367" s="27" t="s">
        <v>88</v>
      </c>
      <c r="C5367" s="28">
        <v>84.718839351900883</v>
      </c>
      <c r="D5367" s="29">
        <f t="shared" si="83"/>
        <v>46707</v>
      </c>
    </row>
    <row r="5368" spans="1:4" x14ac:dyDescent="0.25">
      <c r="A5368" s="26" t="s">
        <v>87</v>
      </c>
      <c r="B5368" s="27" t="s">
        <v>90</v>
      </c>
      <c r="C5368" s="28">
        <v>105.89854918987609</v>
      </c>
      <c r="D5368" s="29">
        <f t="shared" si="83"/>
        <v>46708</v>
      </c>
    </row>
    <row r="5369" spans="1:4" x14ac:dyDescent="0.25">
      <c r="A5369" s="26" t="s">
        <v>87</v>
      </c>
      <c r="B5369" s="27" t="s">
        <v>88</v>
      </c>
      <c r="C5369" s="28">
        <v>423.59419675950437</v>
      </c>
      <c r="D5369" s="29">
        <f t="shared" si="83"/>
        <v>46709</v>
      </c>
    </row>
    <row r="5370" spans="1:4" x14ac:dyDescent="0.25">
      <c r="A5370" s="26" t="s">
        <v>84</v>
      </c>
      <c r="B5370" s="27" t="s">
        <v>85</v>
      </c>
      <c r="C5370" s="28">
        <v>34.470872113064452</v>
      </c>
      <c r="D5370" s="29">
        <f t="shared" si="83"/>
        <v>46710</v>
      </c>
    </row>
    <row r="5371" spans="1:4" x14ac:dyDescent="0.25">
      <c r="A5371" s="26" t="s">
        <v>84</v>
      </c>
      <c r="B5371" s="27" t="s">
        <v>88</v>
      </c>
      <c r="C5371" s="28">
        <v>123.22858903265558</v>
      </c>
      <c r="D5371" s="29">
        <f t="shared" si="83"/>
        <v>46711</v>
      </c>
    </row>
    <row r="5372" spans="1:4" x14ac:dyDescent="0.25">
      <c r="A5372" s="26" t="s">
        <v>84</v>
      </c>
      <c r="B5372" s="27" t="s">
        <v>85</v>
      </c>
      <c r="C5372" s="28">
        <v>3.0807147258163896</v>
      </c>
      <c r="D5372" s="29">
        <f t="shared" si="83"/>
        <v>46712</v>
      </c>
    </row>
    <row r="5373" spans="1:4" x14ac:dyDescent="0.25">
      <c r="A5373" s="26" t="s">
        <v>84</v>
      </c>
      <c r="B5373" s="27" t="s">
        <v>85</v>
      </c>
      <c r="C5373" s="28">
        <v>34.470872113064452</v>
      </c>
      <c r="D5373" s="29">
        <f t="shared" si="83"/>
        <v>46713</v>
      </c>
    </row>
    <row r="5374" spans="1:4" x14ac:dyDescent="0.25">
      <c r="A5374" s="26" t="s">
        <v>84</v>
      </c>
      <c r="B5374" s="27" t="s">
        <v>85</v>
      </c>
      <c r="C5374" s="28">
        <v>27.576697690451567</v>
      </c>
      <c r="D5374" s="29">
        <f t="shared" si="83"/>
        <v>46714</v>
      </c>
    </row>
    <row r="5375" spans="1:4" x14ac:dyDescent="0.25">
      <c r="A5375" s="26" t="s">
        <v>91</v>
      </c>
      <c r="B5375" s="27" t="s">
        <v>88</v>
      </c>
      <c r="C5375" s="28">
        <v>12</v>
      </c>
      <c r="D5375" s="29">
        <f t="shared" si="83"/>
        <v>46715</v>
      </c>
    </row>
    <row r="5376" spans="1:4" x14ac:dyDescent="0.25">
      <c r="A5376" s="26" t="s">
        <v>86</v>
      </c>
      <c r="B5376" s="27" t="s">
        <v>85</v>
      </c>
      <c r="C5376" s="28">
        <v>11.022927689594356</v>
      </c>
      <c r="D5376" s="29">
        <f t="shared" si="83"/>
        <v>46716</v>
      </c>
    </row>
    <row r="5377" spans="1:4" x14ac:dyDescent="0.25">
      <c r="A5377" s="26" t="s">
        <v>91</v>
      </c>
      <c r="B5377" s="27" t="s">
        <v>90</v>
      </c>
      <c r="C5377" s="28">
        <v>168</v>
      </c>
      <c r="D5377" s="29">
        <f t="shared" si="83"/>
        <v>46717</v>
      </c>
    </row>
    <row r="5378" spans="1:4" x14ac:dyDescent="0.25">
      <c r="A5378" s="26" t="s">
        <v>87</v>
      </c>
      <c r="B5378" s="27" t="s">
        <v>88</v>
      </c>
      <c r="C5378" s="28">
        <v>26.474637297469023</v>
      </c>
      <c r="D5378" s="29">
        <f t="shared" si="83"/>
        <v>46718</v>
      </c>
    </row>
    <row r="5379" spans="1:4" x14ac:dyDescent="0.25">
      <c r="A5379" s="26" t="s">
        <v>89</v>
      </c>
      <c r="B5379" s="27" t="s">
        <v>85</v>
      </c>
      <c r="C5379" s="28">
        <v>91.585994669695125</v>
      </c>
      <c r="D5379" s="29">
        <f t="shared" si="83"/>
        <v>46719</v>
      </c>
    </row>
    <row r="5380" spans="1:4" x14ac:dyDescent="0.25">
      <c r="A5380" s="26" t="s">
        <v>89</v>
      </c>
      <c r="B5380" s="27" t="s">
        <v>90</v>
      </c>
      <c r="C5380" s="28">
        <v>6.4110196268786588</v>
      </c>
      <c r="D5380" s="29">
        <f t="shared" ref="D5380:D5443" si="84">D5379+1</f>
        <v>46720</v>
      </c>
    </row>
    <row r="5381" spans="1:4" x14ac:dyDescent="0.25">
      <c r="A5381" s="26" t="s">
        <v>86</v>
      </c>
      <c r="B5381" s="27" t="s">
        <v>90</v>
      </c>
      <c r="C5381" s="28">
        <v>15.4320987654321</v>
      </c>
      <c r="D5381" s="29">
        <f t="shared" si="84"/>
        <v>46721</v>
      </c>
    </row>
    <row r="5382" spans="1:4" x14ac:dyDescent="0.25">
      <c r="A5382" s="26" t="s">
        <v>87</v>
      </c>
      <c r="B5382" s="27" t="s">
        <v>88</v>
      </c>
      <c r="C5382" s="28">
        <v>105.89854918987609</v>
      </c>
      <c r="D5382" s="29">
        <f t="shared" si="84"/>
        <v>46722</v>
      </c>
    </row>
    <row r="5383" spans="1:4" x14ac:dyDescent="0.25">
      <c r="A5383" s="26" t="s">
        <v>87</v>
      </c>
      <c r="B5383" s="27" t="s">
        <v>88</v>
      </c>
      <c r="C5383" s="28">
        <v>74.128984432913256</v>
      </c>
      <c r="D5383" s="29">
        <f t="shared" si="84"/>
        <v>46723</v>
      </c>
    </row>
    <row r="5384" spans="1:4" x14ac:dyDescent="0.25">
      <c r="A5384" s="26" t="s">
        <v>87</v>
      </c>
      <c r="B5384" s="27" t="s">
        <v>88</v>
      </c>
      <c r="C5384" s="28">
        <v>111.1934766493699</v>
      </c>
      <c r="D5384" s="29">
        <f t="shared" si="84"/>
        <v>46724</v>
      </c>
    </row>
    <row r="5385" spans="1:4" x14ac:dyDescent="0.25">
      <c r="A5385" s="26" t="s">
        <v>87</v>
      </c>
      <c r="B5385" s="27" t="s">
        <v>88</v>
      </c>
      <c r="C5385" s="28">
        <v>42.359419675950441</v>
      </c>
      <c r="D5385" s="29">
        <f t="shared" si="84"/>
        <v>46725</v>
      </c>
    </row>
    <row r="5386" spans="1:4" x14ac:dyDescent="0.25">
      <c r="A5386" s="26" t="s">
        <v>84</v>
      </c>
      <c r="B5386" s="27" t="s">
        <v>85</v>
      </c>
      <c r="C5386" s="28">
        <v>15.403573629081947</v>
      </c>
      <c r="D5386" s="29">
        <f t="shared" si="84"/>
        <v>46726</v>
      </c>
    </row>
    <row r="5387" spans="1:4" x14ac:dyDescent="0.25">
      <c r="A5387" s="26" t="s">
        <v>84</v>
      </c>
      <c r="B5387" s="27" t="s">
        <v>85</v>
      </c>
      <c r="C5387" s="28">
        <v>462.10720887245844</v>
      </c>
      <c r="D5387" s="29">
        <f t="shared" si="84"/>
        <v>46727</v>
      </c>
    </row>
    <row r="5388" spans="1:4" x14ac:dyDescent="0.25">
      <c r="A5388" s="26" t="s">
        <v>84</v>
      </c>
      <c r="B5388" s="27" t="s">
        <v>85</v>
      </c>
      <c r="C5388" s="28">
        <v>308.07147258163894</v>
      </c>
      <c r="D5388" s="29">
        <f t="shared" si="84"/>
        <v>46728</v>
      </c>
    </row>
    <row r="5389" spans="1:4" x14ac:dyDescent="0.25">
      <c r="A5389" s="26" t="s">
        <v>86</v>
      </c>
      <c r="B5389" s="27" t="s">
        <v>85</v>
      </c>
      <c r="C5389" s="28">
        <v>34.310405643738981</v>
      </c>
      <c r="D5389" s="29">
        <f t="shared" si="84"/>
        <v>46729</v>
      </c>
    </row>
    <row r="5390" spans="1:4" x14ac:dyDescent="0.25">
      <c r="A5390" s="26" t="s">
        <v>86</v>
      </c>
      <c r="B5390" s="27" t="s">
        <v>85</v>
      </c>
      <c r="C5390" s="28">
        <v>119.04761904761905</v>
      </c>
      <c r="D5390" s="29">
        <f t="shared" si="84"/>
        <v>46730</v>
      </c>
    </row>
    <row r="5391" spans="1:4" x14ac:dyDescent="0.25">
      <c r="A5391" s="26" t="s">
        <v>84</v>
      </c>
      <c r="B5391" s="27" t="s">
        <v>85</v>
      </c>
      <c r="C5391" s="28">
        <v>154.03573629081947</v>
      </c>
      <c r="D5391" s="29">
        <f t="shared" si="84"/>
        <v>46731</v>
      </c>
    </row>
    <row r="5392" spans="1:4" x14ac:dyDescent="0.25">
      <c r="A5392" s="26" t="s">
        <v>87</v>
      </c>
      <c r="B5392" s="27" t="s">
        <v>85</v>
      </c>
      <c r="C5392" s="28">
        <v>423.59419675950437</v>
      </c>
      <c r="D5392" s="29">
        <f t="shared" si="84"/>
        <v>46732</v>
      </c>
    </row>
    <row r="5393" spans="1:4" x14ac:dyDescent="0.25">
      <c r="A5393" s="26" t="s">
        <v>86</v>
      </c>
      <c r="B5393" s="27" t="s">
        <v>88</v>
      </c>
      <c r="C5393" s="28">
        <v>6.6137566137566139</v>
      </c>
      <c r="D5393" s="29">
        <f t="shared" si="84"/>
        <v>46733</v>
      </c>
    </row>
    <row r="5394" spans="1:4" x14ac:dyDescent="0.25">
      <c r="A5394" s="26" t="s">
        <v>87</v>
      </c>
      <c r="B5394" s="27" t="s">
        <v>85</v>
      </c>
      <c r="C5394" s="28">
        <v>190.61738854177699</v>
      </c>
      <c r="D5394" s="29">
        <f t="shared" si="84"/>
        <v>46734</v>
      </c>
    </row>
    <row r="5395" spans="1:4" x14ac:dyDescent="0.25">
      <c r="A5395" s="26" t="s">
        <v>86</v>
      </c>
      <c r="B5395" s="27" t="s">
        <v>85</v>
      </c>
      <c r="C5395" s="28">
        <v>33.06878306878307</v>
      </c>
      <c r="D5395" s="29">
        <f t="shared" si="84"/>
        <v>46735</v>
      </c>
    </row>
    <row r="5396" spans="1:4" x14ac:dyDescent="0.25">
      <c r="A5396" s="26" t="s">
        <v>84</v>
      </c>
      <c r="B5396" s="27" t="s">
        <v>85</v>
      </c>
      <c r="C5396" s="28">
        <v>862.60012322858904</v>
      </c>
      <c r="D5396" s="29">
        <f t="shared" si="84"/>
        <v>46736</v>
      </c>
    </row>
    <row r="5397" spans="1:4" x14ac:dyDescent="0.25">
      <c r="A5397" s="26" t="s">
        <v>87</v>
      </c>
      <c r="B5397" s="27" t="s">
        <v>85</v>
      </c>
      <c r="C5397" s="28">
        <v>105.89854918987609</v>
      </c>
      <c r="D5397" s="29">
        <f t="shared" si="84"/>
        <v>46737</v>
      </c>
    </row>
    <row r="5398" spans="1:4" x14ac:dyDescent="0.25">
      <c r="A5398" s="26" t="s">
        <v>87</v>
      </c>
      <c r="B5398" s="27" t="s">
        <v>90</v>
      </c>
      <c r="C5398" s="28">
        <v>42.359419675950441</v>
      </c>
      <c r="D5398" s="29">
        <f t="shared" si="84"/>
        <v>46738</v>
      </c>
    </row>
    <row r="5399" spans="1:4" x14ac:dyDescent="0.25">
      <c r="A5399" s="26" t="s">
        <v>87</v>
      </c>
      <c r="B5399" s="27" t="s">
        <v>85</v>
      </c>
      <c r="C5399" s="28">
        <v>264.74637297469025</v>
      </c>
      <c r="D5399" s="29">
        <f t="shared" si="84"/>
        <v>46739</v>
      </c>
    </row>
    <row r="5400" spans="1:4" x14ac:dyDescent="0.25">
      <c r="A5400" s="26" t="s">
        <v>87</v>
      </c>
      <c r="B5400" s="27" t="s">
        <v>88</v>
      </c>
      <c r="C5400" s="28">
        <v>158.84782378481412</v>
      </c>
      <c r="D5400" s="29">
        <f t="shared" si="84"/>
        <v>46740</v>
      </c>
    </row>
    <row r="5401" spans="1:4" x14ac:dyDescent="0.25">
      <c r="A5401" s="26" t="s">
        <v>86</v>
      </c>
      <c r="B5401" s="27" t="s">
        <v>85</v>
      </c>
      <c r="C5401" s="28">
        <v>293.80264550264553</v>
      </c>
      <c r="D5401" s="29">
        <f t="shared" si="84"/>
        <v>46741</v>
      </c>
    </row>
    <row r="5402" spans="1:4" x14ac:dyDescent="0.25">
      <c r="A5402" s="26" t="s">
        <v>87</v>
      </c>
      <c r="B5402" s="27" t="s">
        <v>90</v>
      </c>
      <c r="C5402" s="28">
        <v>250</v>
      </c>
      <c r="D5402" s="29">
        <f t="shared" si="84"/>
        <v>46742</v>
      </c>
    </row>
    <row r="5403" spans="1:4" x14ac:dyDescent="0.25">
      <c r="A5403" s="26" t="s">
        <v>86</v>
      </c>
      <c r="B5403" s="27" t="s">
        <v>85</v>
      </c>
      <c r="C5403" s="28">
        <v>194.00352733686069</v>
      </c>
      <c r="D5403" s="29">
        <f t="shared" si="84"/>
        <v>46743</v>
      </c>
    </row>
    <row r="5404" spans="1:4" x14ac:dyDescent="0.25">
      <c r="A5404" s="26" t="s">
        <v>86</v>
      </c>
      <c r="B5404" s="27" t="s">
        <v>85</v>
      </c>
      <c r="C5404" s="28">
        <v>48.967107583774251</v>
      </c>
      <c r="D5404" s="29">
        <f t="shared" si="84"/>
        <v>46744</v>
      </c>
    </row>
    <row r="5405" spans="1:4" x14ac:dyDescent="0.25">
      <c r="A5405" s="26" t="s">
        <v>86</v>
      </c>
      <c r="B5405" s="27" t="s">
        <v>85</v>
      </c>
      <c r="C5405" s="28">
        <v>5.9744268077601408</v>
      </c>
      <c r="D5405" s="29">
        <f t="shared" si="84"/>
        <v>46745</v>
      </c>
    </row>
    <row r="5406" spans="1:4" x14ac:dyDescent="0.25">
      <c r="A5406" s="26" t="s">
        <v>86</v>
      </c>
      <c r="B5406" s="27" t="s">
        <v>90</v>
      </c>
      <c r="C5406" s="28">
        <v>231.41333774250441</v>
      </c>
      <c r="D5406" s="29">
        <f t="shared" si="84"/>
        <v>46746</v>
      </c>
    </row>
    <row r="5407" spans="1:4" x14ac:dyDescent="0.25">
      <c r="A5407" s="26" t="s">
        <v>86</v>
      </c>
      <c r="B5407" s="27" t="s">
        <v>88</v>
      </c>
      <c r="C5407" s="28">
        <v>66.137566137566139</v>
      </c>
      <c r="D5407" s="29">
        <f t="shared" si="84"/>
        <v>46747</v>
      </c>
    </row>
    <row r="5408" spans="1:4" x14ac:dyDescent="0.25">
      <c r="A5408" s="26" t="s">
        <v>86</v>
      </c>
      <c r="B5408" s="27" t="s">
        <v>88</v>
      </c>
      <c r="C5408" s="28">
        <v>66.137566137566139</v>
      </c>
      <c r="D5408" s="29">
        <f t="shared" si="84"/>
        <v>46748</v>
      </c>
    </row>
    <row r="5409" spans="1:4" x14ac:dyDescent="0.25">
      <c r="A5409" s="26" t="s">
        <v>86</v>
      </c>
      <c r="B5409" s="27" t="s">
        <v>88</v>
      </c>
      <c r="C5409" s="28">
        <v>66.137566137566139</v>
      </c>
      <c r="D5409" s="29">
        <f t="shared" si="84"/>
        <v>46749</v>
      </c>
    </row>
    <row r="5410" spans="1:4" x14ac:dyDescent="0.25">
      <c r="A5410" s="26" t="s">
        <v>86</v>
      </c>
      <c r="B5410" s="27" t="s">
        <v>88</v>
      </c>
      <c r="C5410" s="28">
        <v>66.137566137566139</v>
      </c>
      <c r="D5410" s="29">
        <f t="shared" si="84"/>
        <v>46750</v>
      </c>
    </row>
    <row r="5411" spans="1:4" x14ac:dyDescent="0.25">
      <c r="A5411" s="26" t="s">
        <v>86</v>
      </c>
      <c r="B5411" s="27" t="s">
        <v>88</v>
      </c>
      <c r="C5411" s="28">
        <v>66.137566137566139</v>
      </c>
      <c r="D5411" s="29">
        <f t="shared" si="84"/>
        <v>46751</v>
      </c>
    </row>
    <row r="5412" spans="1:4" x14ac:dyDescent="0.25">
      <c r="A5412" s="26" t="s">
        <v>84</v>
      </c>
      <c r="B5412" s="27" t="s">
        <v>85</v>
      </c>
      <c r="C5412" s="28">
        <v>46.210720887245841</v>
      </c>
      <c r="D5412" s="29">
        <f t="shared" si="84"/>
        <v>46752</v>
      </c>
    </row>
    <row r="5413" spans="1:4" x14ac:dyDescent="0.25">
      <c r="A5413" s="26" t="s">
        <v>84</v>
      </c>
      <c r="B5413" s="27" t="s">
        <v>85</v>
      </c>
      <c r="C5413" s="28">
        <v>17.046496987139133</v>
      </c>
      <c r="D5413" s="29">
        <f t="shared" si="84"/>
        <v>46753</v>
      </c>
    </row>
    <row r="5414" spans="1:4" x14ac:dyDescent="0.25">
      <c r="A5414" s="26" t="s">
        <v>86</v>
      </c>
      <c r="B5414" s="27" t="s">
        <v>85</v>
      </c>
      <c r="C5414" s="28">
        <v>110.22927689594357</v>
      </c>
      <c r="D5414" s="29">
        <f t="shared" si="84"/>
        <v>46754</v>
      </c>
    </row>
    <row r="5415" spans="1:4" x14ac:dyDescent="0.25">
      <c r="A5415" s="26" t="s">
        <v>89</v>
      </c>
      <c r="B5415" s="27" t="s">
        <v>85</v>
      </c>
      <c r="C5415" s="28">
        <v>183.17198933939025</v>
      </c>
      <c r="D5415" s="29">
        <f t="shared" si="84"/>
        <v>46755</v>
      </c>
    </row>
    <row r="5416" spans="1:4" x14ac:dyDescent="0.25">
      <c r="A5416" s="26" t="s">
        <v>84</v>
      </c>
      <c r="B5416" s="27" t="s">
        <v>88</v>
      </c>
      <c r="C5416" s="28">
        <v>44.968072668405433</v>
      </c>
      <c r="D5416" s="29">
        <f t="shared" si="84"/>
        <v>46756</v>
      </c>
    </row>
    <row r="5417" spans="1:4" x14ac:dyDescent="0.25">
      <c r="A5417" s="26" t="s">
        <v>91</v>
      </c>
      <c r="B5417" s="27" t="s">
        <v>85</v>
      </c>
      <c r="C5417" s="28">
        <v>11.544516929296641</v>
      </c>
      <c r="D5417" s="29">
        <f t="shared" si="84"/>
        <v>46757</v>
      </c>
    </row>
    <row r="5418" spans="1:4" x14ac:dyDescent="0.25">
      <c r="A5418" s="26" t="s">
        <v>84</v>
      </c>
      <c r="B5418" s="27" t="s">
        <v>88</v>
      </c>
      <c r="C5418" s="28">
        <v>80</v>
      </c>
      <c r="D5418" s="29">
        <f t="shared" si="84"/>
        <v>46758</v>
      </c>
    </row>
    <row r="5419" spans="1:4" x14ac:dyDescent="0.25">
      <c r="A5419" s="26" t="s">
        <v>86</v>
      </c>
      <c r="B5419" s="27" t="s">
        <v>88</v>
      </c>
      <c r="C5419" s="28">
        <v>66.137566137566139</v>
      </c>
      <c r="D5419" s="29">
        <f t="shared" si="84"/>
        <v>46759</v>
      </c>
    </row>
    <row r="5420" spans="1:4" x14ac:dyDescent="0.25">
      <c r="A5420" s="26" t="s">
        <v>86</v>
      </c>
      <c r="B5420" s="27" t="s">
        <v>90</v>
      </c>
      <c r="C5420" s="28">
        <v>70.546737213403873</v>
      </c>
      <c r="D5420" s="29">
        <f t="shared" si="84"/>
        <v>46760</v>
      </c>
    </row>
    <row r="5421" spans="1:4" x14ac:dyDescent="0.25">
      <c r="A5421" s="26" t="s">
        <v>84</v>
      </c>
      <c r="B5421" s="27" t="s">
        <v>88</v>
      </c>
      <c r="C5421" s="28">
        <v>75</v>
      </c>
      <c r="D5421" s="29">
        <f t="shared" si="84"/>
        <v>46761</v>
      </c>
    </row>
    <row r="5422" spans="1:4" x14ac:dyDescent="0.25">
      <c r="A5422" s="26" t="s">
        <v>84</v>
      </c>
      <c r="B5422" s="27" t="s">
        <v>88</v>
      </c>
      <c r="C5422" s="28">
        <v>15.403573629081947</v>
      </c>
      <c r="D5422" s="29">
        <f t="shared" si="84"/>
        <v>46762</v>
      </c>
    </row>
    <row r="5423" spans="1:4" x14ac:dyDescent="0.25">
      <c r="A5423" s="26" t="s">
        <v>89</v>
      </c>
      <c r="B5423" s="27" t="s">
        <v>85</v>
      </c>
      <c r="C5423" s="28">
        <v>109.90319360363415</v>
      </c>
      <c r="D5423" s="29">
        <f t="shared" si="84"/>
        <v>46763</v>
      </c>
    </row>
    <row r="5424" spans="1:4" x14ac:dyDescent="0.25">
      <c r="A5424" s="26" t="s">
        <v>86</v>
      </c>
      <c r="B5424" s="27" t="s">
        <v>88</v>
      </c>
      <c r="C5424" s="28">
        <v>66.137566137566139</v>
      </c>
      <c r="D5424" s="29">
        <f t="shared" si="84"/>
        <v>46764</v>
      </c>
    </row>
    <row r="5425" spans="1:4" x14ac:dyDescent="0.25">
      <c r="A5425" s="26" t="s">
        <v>86</v>
      </c>
      <c r="B5425" s="27" t="s">
        <v>88</v>
      </c>
      <c r="C5425" s="28">
        <v>66.137566137566139</v>
      </c>
      <c r="D5425" s="29">
        <f t="shared" si="84"/>
        <v>46765</v>
      </c>
    </row>
    <row r="5426" spans="1:4" x14ac:dyDescent="0.25">
      <c r="A5426" s="26" t="s">
        <v>86</v>
      </c>
      <c r="B5426" s="27" t="s">
        <v>88</v>
      </c>
      <c r="C5426" s="28">
        <v>66.137566137566139</v>
      </c>
      <c r="D5426" s="29">
        <f t="shared" si="84"/>
        <v>46766</v>
      </c>
    </row>
    <row r="5427" spans="1:4" x14ac:dyDescent="0.25">
      <c r="A5427" s="26" t="s">
        <v>86</v>
      </c>
      <c r="B5427" s="27" t="s">
        <v>88</v>
      </c>
      <c r="C5427" s="28">
        <v>66.137566137566139</v>
      </c>
      <c r="D5427" s="29">
        <f t="shared" si="84"/>
        <v>46767</v>
      </c>
    </row>
    <row r="5428" spans="1:4" x14ac:dyDescent="0.25">
      <c r="A5428" s="26" t="s">
        <v>86</v>
      </c>
      <c r="B5428" s="27" t="s">
        <v>88</v>
      </c>
      <c r="C5428" s="28">
        <v>44.091710758377424</v>
      </c>
      <c r="D5428" s="29">
        <f t="shared" si="84"/>
        <v>46768</v>
      </c>
    </row>
    <row r="5429" spans="1:4" x14ac:dyDescent="0.25">
      <c r="A5429" s="26" t="s">
        <v>84</v>
      </c>
      <c r="B5429" s="27" t="s">
        <v>85</v>
      </c>
      <c r="C5429" s="28">
        <v>123.22858903265558</v>
      </c>
      <c r="D5429" s="29">
        <f t="shared" si="84"/>
        <v>46769</v>
      </c>
    </row>
    <row r="5430" spans="1:4" x14ac:dyDescent="0.25">
      <c r="A5430" s="26" t="s">
        <v>87</v>
      </c>
      <c r="B5430" s="27" t="s">
        <v>88</v>
      </c>
      <c r="C5430" s="28">
        <v>40.515355319666149</v>
      </c>
      <c r="D5430" s="29">
        <f t="shared" si="84"/>
        <v>46770</v>
      </c>
    </row>
    <row r="5431" spans="1:4" x14ac:dyDescent="0.25">
      <c r="A5431" s="26" t="s">
        <v>87</v>
      </c>
      <c r="B5431" s="27" t="s">
        <v>85</v>
      </c>
      <c r="C5431" s="28">
        <v>84.718839351900883</v>
      </c>
      <c r="D5431" s="29">
        <f t="shared" si="84"/>
        <v>46771</v>
      </c>
    </row>
    <row r="5432" spans="1:4" x14ac:dyDescent="0.25">
      <c r="A5432" s="26" t="s">
        <v>84</v>
      </c>
      <c r="B5432" s="27" t="s">
        <v>90</v>
      </c>
      <c r="C5432" s="28">
        <v>37.917959324370905</v>
      </c>
      <c r="D5432" s="29">
        <f t="shared" si="84"/>
        <v>46772</v>
      </c>
    </row>
    <row r="5433" spans="1:4" x14ac:dyDescent="0.25">
      <c r="A5433" s="26" t="s">
        <v>87</v>
      </c>
      <c r="B5433" s="27" t="s">
        <v>90</v>
      </c>
      <c r="C5433" s="28">
        <v>423.59419675950437</v>
      </c>
      <c r="D5433" s="29">
        <f t="shared" si="84"/>
        <v>46773</v>
      </c>
    </row>
    <row r="5434" spans="1:4" x14ac:dyDescent="0.25">
      <c r="A5434" s="26" t="s">
        <v>84</v>
      </c>
      <c r="B5434" s="27" t="s">
        <v>88</v>
      </c>
      <c r="C5434" s="28">
        <v>100</v>
      </c>
      <c r="D5434" s="29">
        <f t="shared" si="84"/>
        <v>46774</v>
      </c>
    </row>
    <row r="5435" spans="1:4" x14ac:dyDescent="0.25">
      <c r="A5435" s="26" t="s">
        <v>86</v>
      </c>
      <c r="B5435" s="27" t="s">
        <v>85</v>
      </c>
      <c r="C5435" s="28">
        <v>220.45855379188714</v>
      </c>
      <c r="D5435" s="29">
        <f t="shared" si="84"/>
        <v>46775</v>
      </c>
    </row>
    <row r="5436" spans="1:4" x14ac:dyDescent="0.25">
      <c r="A5436" s="26" t="s">
        <v>86</v>
      </c>
      <c r="B5436" s="27" t="s">
        <v>85</v>
      </c>
      <c r="C5436" s="28">
        <v>48.08267702821869</v>
      </c>
      <c r="D5436" s="29">
        <f t="shared" si="84"/>
        <v>46776</v>
      </c>
    </row>
    <row r="5437" spans="1:4" x14ac:dyDescent="0.25">
      <c r="A5437" s="26" t="s">
        <v>84</v>
      </c>
      <c r="B5437" s="27" t="s">
        <v>90</v>
      </c>
      <c r="C5437" s="28">
        <v>41.495139607032058</v>
      </c>
      <c r="D5437" s="29">
        <f t="shared" si="84"/>
        <v>46777</v>
      </c>
    </row>
    <row r="5438" spans="1:4" x14ac:dyDescent="0.25">
      <c r="A5438" s="26" t="s">
        <v>84</v>
      </c>
      <c r="B5438" s="27" t="s">
        <v>90</v>
      </c>
      <c r="C5438" s="28">
        <v>79.532350913478112</v>
      </c>
      <c r="D5438" s="29">
        <f t="shared" si="84"/>
        <v>46778</v>
      </c>
    </row>
    <row r="5439" spans="1:4" x14ac:dyDescent="0.25">
      <c r="A5439" s="26" t="s">
        <v>86</v>
      </c>
      <c r="B5439" s="27" t="s">
        <v>90</v>
      </c>
      <c r="C5439" s="28">
        <v>72.162257495590836</v>
      </c>
      <c r="D5439" s="29">
        <f t="shared" si="84"/>
        <v>46779</v>
      </c>
    </row>
    <row r="5440" spans="1:4" x14ac:dyDescent="0.25">
      <c r="A5440" s="26" t="s">
        <v>84</v>
      </c>
      <c r="B5440" s="27" t="s">
        <v>88</v>
      </c>
      <c r="C5440" s="28">
        <v>308.07147258163894</v>
      </c>
      <c r="D5440" s="29">
        <f t="shared" si="84"/>
        <v>46780</v>
      </c>
    </row>
    <row r="5441" spans="1:4" x14ac:dyDescent="0.25">
      <c r="A5441" s="26" t="s">
        <v>84</v>
      </c>
      <c r="B5441" s="27" t="s">
        <v>88</v>
      </c>
      <c r="C5441" s="28">
        <v>344.70872113064462</v>
      </c>
      <c r="D5441" s="29">
        <f t="shared" si="84"/>
        <v>46781</v>
      </c>
    </row>
    <row r="5442" spans="1:4" x14ac:dyDescent="0.25">
      <c r="A5442" s="26" t="s">
        <v>87</v>
      </c>
      <c r="B5442" s="27" t="s">
        <v>85</v>
      </c>
      <c r="C5442" s="28">
        <v>317.69564756962825</v>
      </c>
      <c r="D5442" s="29">
        <f t="shared" si="84"/>
        <v>46782</v>
      </c>
    </row>
    <row r="5443" spans="1:4" x14ac:dyDescent="0.25">
      <c r="A5443" s="26" t="s">
        <v>84</v>
      </c>
      <c r="B5443" s="27" t="s">
        <v>85</v>
      </c>
      <c r="C5443" s="28">
        <v>38.508934072704868</v>
      </c>
      <c r="D5443" s="29">
        <f t="shared" si="84"/>
        <v>46783</v>
      </c>
    </row>
    <row r="5444" spans="1:4" x14ac:dyDescent="0.25">
      <c r="A5444" s="26" t="s">
        <v>84</v>
      </c>
      <c r="B5444" s="27" t="s">
        <v>85</v>
      </c>
      <c r="C5444" s="28">
        <v>25.696041524803107</v>
      </c>
      <c r="D5444" s="29">
        <f t="shared" ref="D5444:D5507" si="85">D5443+1</f>
        <v>46784</v>
      </c>
    </row>
    <row r="5445" spans="1:4" x14ac:dyDescent="0.25">
      <c r="A5445" s="26" t="s">
        <v>86</v>
      </c>
      <c r="B5445" s="27" t="s">
        <v>90</v>
      </c>
      <c r="C5445" s="28">
        <v>661.37566137566137</v>
      </c>
      <c r="D5445" s="29">
        <f t="shared" si="85"/>
        <v>46785</v>
      </c>
    </row>
    <row r="5446" spans="1:4" x14ac:dyDescent="0.25">
      <c r="A5446" s="26" t="s">
        <v>86</v>
      </c>
      <c r="B5446" s="27" t="s">
        <v>85</v>
      </c>
      <c r="C5446" s="28">
        <v>110.22927689594357</v>
      </c>
      <c r="D5446" s="29">
        <f t="shared" si="85"/>
        <v>46786</v>
      </c>
    </row>
    <row r="5447" spans="1:4" x14ac:dyDescent="0.25">
      <c r="A5447" s="26" t="s">
        <v>84</v>
      </c>
      <c r="B5447" s="27" t="s">
        <v>90</v>
      </c>
      <c r="C5447" s="28">
        <v>36.968576709796672</v>
      </c>
      <c r="D5447" s="29">
        <f t="shared" si="85"/>
        <v>46787</v>
      </c>
    </row>
    <row r="5448" spans="1:4" x14ac:dyDescent="0.25">
      <c r="A5448" s="26" t="s">
        <v>87</v>
      </c>
      <c r="B5448" s="27" t="s">
        <v>85</v>
      </c>
      <c r="C5448" s="28">
        <v>241.44869215291749</v>
      </c>
      <c r="D5448" s="29">
        <f t="shared" si="85"/>
        <v>46788</v>
      </c>
    </row>
    <row r="5449" spans="1:4" x14ac:dyDescent="0.25">
      <c r="A5449" s="26" t="s">
        <v>86</v>
      </c>
      <c r="B5449" s="27" t="s">
        <v>90</v>
      </c>
      <c r="C5449" s="28">
        <v>220.45855379188714</v>
      </c>
      <c r="D5449" s="29">
        <f t="shared" si="85"/>
        <v>46789</v>
      </c>
    </row>
    <row r="5450" spans="1:4" x14ac:dyDescent="0.25">
      <c r="A5450" s="26" t="s">
        <v>86</v>
      </c>
      <c r="B5450" s="27" t="s">
        <v>88</v>
      </c>
      <c r="C5450" s="28">
        <v>33.06878306878307</v>
      </c>
      <c r="D5450" s="29">
        <f t="shared" si="85"/>
        <v>46790</v>
      </c>
    </row>
    <row r="5451" spans="1:4" x14ac:dyDescent="0.25">
      <c r="A5451" s="26" t="s">
        <v>86</v>
      </c>
      <c r="B5451" s="27" t="s">
        <v>85</v>
      </c>
      <c r="C5451" s="28">
        <v>33.014219576719576</v>
      </c>
      <c r="D5451" s="29">
        <f t="shared" si="85"/>
        <v>46791</v>
      </c>
    </row>
    <row r="5452" spans="1:4" x14ac:dyDescent="0.25">
      <c r="A5452" s="26" t="s">
        <v>84</v>
      </c>
      <c r="B5452" s="27" t="s">
        <v>85</v>
      </c>
      <c r="C5452" s="28">
        <v>320.60428219346886</v>
      </c>
      <c r="D5452" s="29">
        <f t="shared" si="85"/>
        <v>46792</v>
      </c>
    </row>
    <row r="5453" spans="1:4" x14ac:dyDescent="0.25">
      <c r="A5453" s="26" t="s">
        <v>86</v>
      </c>
      <c r="B5453" s="27" t="s">
        <v>90</v>
      </c>
      <c r="C5453" s="28">
        <v>44.091710758377424</v>
      </c>
      <c r="D5453" s="29">
        <f t="shared" si="85"/>
        <v>46793</v>
      </c>
    </row>
    <row r="5454" spans="1:4" x14ac:dyDescent="0.25">
      <c r="A5454" s="26" t="s">
        <v>87</v>
      </c>
      <c r="B5454" s="27" t="s">
        <v>88</v>
      </c>
      <c r="C5454" s="28">
        <v>52.949274594938046</v>
      </c>
      <c r="D5454" s="29">
        <f t="shared" si="85"/>
        <v>46794</v>
      </c>
    </row>
    <row r="5455" spans="1:4" x14ac:dyDescent="0.25">
      <c r="A5455" s="26" t="s">
        <v>84</v>
      </c>
      <c r="B5455" s="27" t="s">
        <v>85</v>
      </c>
      <c r="C5455" s="28">
        <v>256.96041524803104</v>
      </c>
      <c r="D5455" s="29">
        <f t="shared" si="85"/>
        <v>46795</v>
      </c>
    </row>
    <row r="5456" spans="1:4" x14ac:dyDescent="0.25">
      <c r="A5456" s="26" t="s">
        <v>86</v>
      </c>
      <c r="B5456" s="27" t="s">
        <v>88</v>
      </c>
      <c r="C5456" s="28">
        <v>1102.2927689594355</v>
      </c>
      <c r="D5456" s="29">
        <f t="shared" si="85"/>
        <v>46796</v>
      </c>
    </row>
    <row r="5457" spans="1:4" x14ac:dyDescent="0.25">
      <c r="A5457" s="26" t="s">
        <v>84</v>
      </c>
      <c r="B5457" s="27" t="s">
        <v>92</v>
      </c>
      <c r="C5457" s="28">
        <v>256.96041524803104</v>
      </c>
      <c r="D5457" s="29">
        <f t="shared" si="85"/>
        <v>46797</v>
      </c>
    </row>
    <row r="5458" spans="1:4" x14ac:dyDescent="0.25">
      <c r="A5458" s="26" t="s">
        <v>86</v>
      </c>
      <c r="B5458" s="27" t="s">
        <v>85</v>
      </c>
      <c r="C5458" s="28">
        <v>61.728395061728399</v>
      </c>
      <c r="D5458" s="29">
        <f t="shared" si="85"/>
        <v>46798</v>
      </c>
    </row>
    <row r="5459" spans="1:4" x14ac:dyDescent="0.25">
      <c r="A5459" s="26" t="s">
        <v>91</v>
      </c>
      <c r="B5459" s="27" t="s">
        <v>88</v>
      </c>
      <c r="C5459" s="28">
        <v>6.2115989801075022</v>
      </c>
      <c r="D5459" s="29">
        <f t="shared" si="85"/>
        <v>46799</v>
      </c>
    </row>
    <row r="5460" spans="1:4" x14ac:dyDescent="0.25">
      <c r="A5460" s="26" t="s">
        <v>86</v>
      </c>
      <c r="B5460" s="27" t="s">
        <v>88</v>
      </c>
      <c r="C5460" s="28">
        <v>110.22927689594357</v>
      </c>
      <c r="D5460" s="29">
        <f t="shared" si="85"/>
        <v>46800</v>
      </c>
    </row>
    <row r="5461" spans="1:4" x14ac:dyDescent="0.25">
      <c r="A5461" s="26" t="s">
        <v>91</v>
      </c>
      <c r="B5461" s="27" t="s">
        <v>85</v>
      </c>
      <c r="C5461" s="28">
        <v>2.2749999999999999</v>
      </c>
      <c r="D5461" s="29">
        <f t="shared" si="85"/>
        <v>46801</v>
      </c>
    </row>
    <row r="5462" spans="1:4" x14ac:dyDescent="0.25">
      <c r="A5462" s="26" t="s">
        <v>86</v>
      </c>
      <c r="B5462" s="27" t="s">
        <v>88</v>
      </c>
      <c r="C5462" s="28">
        <v>66.137566137566139</v>
      </c>
      <c r="D5462" s="29">
        <f t="shared" si="85"/>
        <v>46802</v>
      </c>
    </row>
    <row r="5463" spans="1:4" x14ac:dyDescent="0.25">
      <c r="A5463" s="26" t="s">
        <v>91</v>
      </c>
      <c r="B5463" s="27" t="s">
        <v>88</v>
      </c>
      <c r="C5463" s="28">
        <v>100</v>
      </c>
      <c r="D5463" s="29">
        <f t="shared" si="85"/>
        <v>46803</v>
      </c>
    </row>
    <row r="5464" spans="1:4" x14ac:dyDescent="0.25">
      <c r="A5464" s="26" t="s">
        <v>84</v>
      </c>
      <c r="B5464" s="27" t="s">
        <v>88</v>
      </c>
      <c r="C5464" s="28">
        <v>61.614294516327789</v>
      </c>
      <c r="D5464" s="29">
        <f t="shared" si="85"/>
        <v>46804</v>
      </c>
    </row>
    <row r="5465" spans="1:4" x14ac:dyDescent="0.25">
      <c r="A5465" s="26" t="s">
        <v>91</v>
      </c>
      <c r="B5465" s="27" t="s">
        <v>85</v>
      </c>
      <c r="C5465" s="28">
        <v>42</v>
      </c>
      <c r="D5465" s="29">
        <f t="shared" si="85"/>
        <v>46805</v>
      </c>
    </row>
    <row r="5466" spans="1:4" x14ac:dyDescent="0.25">
      <c r="A5466" s="26" t="s">
        <v>91</v>
      </c>
      <c r="B5466" s="27" t="s">
        <v>85</v>
      </c>
      <c r="C5466" s="28">
        <v>42</v>
      </c>
      <c r="D5466" s="29">
        <f t="shared" si="85"/>
        <v>46806</v>
      </c>
    </row>
    <row r="5467" spans="1:4" x14ac:dyDescent="0.25">
      <c r="A5467" s="26" t="s">
        <v>87</v>
      </c>
      <c r="B5467" s="27" t="s">
        <v>85</v>
      </c>
      <c r="C5467" s="28">
        <v>317.69564756962825</v>
      </c>
      <c r="D5467" s="29">
        <f t="shared" si="85"/>
        <v>46807</v>
      </c>
    </row>
    <row r="5468" spans="1:4" x14ac:dyDescent="0.25">
      <c r="A5468" s="26" t="s">
        <v>91</v>
      </c>
      <c r="B5468" s="27" t="s">
        <v>88</v>
      </c>
      <c r="C5468" s="28">
        <v>2.2970551752653101</v>
      </c>
      <c r="D5468" s="29">
        <f t="shared" si="85"/>
        <v>46808</v>
      </c>
    </row>
    <row r="5469" spans="1:4" x14ac:dyDescent="0.25">
      <c r="A5469" s="26" t="s">
        <v>87</v>
      </c>
      <c r="B5469" s="27" t="s">
        <v>90</v>
      </c>
      <c r="C5469" s="28">
        <v>200</v>
      </c>
      <c r="D5469" s="29">
        <f t="shared" si="85"/>
        <v>46809</v>
      </c>
    </row>
    <row r="5470" spans="1:4" x14ac:dyDescent="0.25">
      <c r="A5470" s="26" t="s">
        <v>91</v>
      </c>
      <c r="B5470" s="27" t="s">
        <v>88</v>
      </c>
      <c r="C5470" s="28">
        <v>22.970551752653101</v>
      </c>
      <c r="D5470" s="29">
        <f t="shared" si="85"/>
        <v>46810</v>
      </c>
    </row>
    <row r="5471" spans="1:4" x14ac:dyDescent="0.25">
      <c r="A5471" s="26" t="s">
        <v>91</v>
      </c>
      <c r="B5471" s="27" t="s">
        <v>88</v>
      </c>
      <c r="C5471" s="28">
        <v>22.970551752653101</v>
      </c>
      <c r="D5471" s="29">
        <f t="shared" si="85"/>
        <v>46811</v>
      </c>
    </row>
    <row r="5472" spans="1:4" x14ac:dyDescent="0.25">
      <c r="A5472" s="26" t="s">
        <v>86</v>
      </c>
      <c r="B5472" s="27" t="s">
        <v>88</v>
      </c>
      <c r="C5472" s="28">
        <v>66.137566137566139</v>
      </c>
      <c r="D5472" s="29">
        <f t="shared" si="85"/>
        <v>46812</v>
      </c>
    </row>
    <row r="5473" spans="1:4" x14ac:dyDescent="0.25">
      <c r="A5473" s="26" t="s">
        <v>86</v>
      </c>
      <c r="B5473" s="27" t="s">
        <v>85</v>
      </c>
      <c r="C5473" s="28">
        <v>3.306878306878307</v>
      </c>
      <c r="D5473" s="29">
        <f t="shared" si="85"/>
        <v>46813</v>
      </c>
    </row>
    <row r="5474" spans="1:4" x14ac:dyDescent="0.25">
      <c r="A5474" s="26" t="s">
        <v>86</v>
      </c>
      <c r="B5474" s="27" t="s">
        <v>88</v>
      </c>
      <c r="C5474" s="28">
        <v>66.137566137566139</v>
      </c>
      <c r="D5474" s="29">
        <f t="shared" si="85"/>
        <v>46814</v>
      </c>
    </row>
    <row r="5475" spans="1:4" x14ac:dyDescent="0.25">
      <c r="A5475" s="26" t="s">
        <v>87</v>
      </c>
      <c r="B5475" s="27" t="s">
        <v>88</v>
      </c>
      <c r="C5475" s="28">
        <v>162.0614212786646</v>
      </c>
      <c r="D5475" s="29">
        <f t="shared" si="85"/>
        <v>46815</v>
      </c>
    </row>
    <row r="5476" spans="1:4" x14ac:dyDescent="0.25">
      <c r="A5476" s="26" t="s">
        <v>87</v>
      </c>
      <c r="B5476" s="27" t="s">
        <v>88</v>
      </c>
      <c r="C5476" s="28">
        <v>605.73970136609125</v>
      </c>
      <c r="D5476" s="29">
        <f t="shared" si="85"/>
        <v>46816</v>
      </c>
    </row>
    <row r="5477" spans="1:4" x14ac:dyDescent="0.25">
      <c r="A5477" s="26" t="s">
        <v>87</v>
      </c>
      <c r="B5477" s="27" t="s">
        <v>88</v>
      </c>
      <c r="C5477" s="28">
        <v>52.949274594938046</v>
      </c>
      <c r="D5477" s="29">
        <f t="shared" si="85"/>
        <v>46817</v>
      </c>
    </row>
    <row r="5478" spans="1:4" x14ac:dyDescent="0.25">
      <c r="A5478" s="26" t="s">
        <v>91</v>
      </c>
      <c r="B5478" s="27" t="s">
        <v>85</v>
      </c>
      <c r="C5478" s="28">
        <v>977.67638911520294</v>
      </c>
      <c r="D5478" s="29">
        <f t="shared" si="85"/>
        <v>46818</v>
      </c>
    </row>
    <row r="5479" spans="1:4" x14ac:dyDescent="0.25">
      <c r="A5479" s="26" t="s">
        <v>86</v>
      </c>
      <c r="B5479" s="27" t="s">
        <v>85</v>
      </c>
      <c r="C5479" s="28">
        <v>110.22927689594357</v>
      </c>
      <c r="D5479" s="29">
        <f t="shared" si="85"/>
        <v>46819</v>
      </c>
    </row>
    <row r="5480" spans="1:4" x14ac:dyDescent="0.25">
      <c r="A5480" s="26" t="s">
        <v>84</v>
      </c>
      <c r="B5480" s="27" t="s">
        <v>85</v>
      </c>
      <c r="C5480" s="28">
        <v>46.210720887245841</v>
      </c>
      <c r="D5480" s="29">
        <f t="shared" si="85"/>
        <v>46820</v>
      </c>
    </row>
    <row r="5481" spans="1:4" x14ac:dyDescent="0.25">
      <c r="A5481" s="26" t="s">
        <v>87</v>
      </c>
      <c r="B5481" s="27" t="s">
        <v>85</v>
      </c>
      <c r="C5481" s="28">
        <v>317.69564756962825</v>
      </c>
      <c r="D5481" s="29">
        <f t="shared" si="85"/>
        <v>46821</v>
      </c>
    </row>
    <row r="5482" spans="1:4" x14ac:dyDescent="0.25">
      <c r="A5482" s="26" t="s">
        <v>87</v>
      </c>
      <c r="B5482" s="27" t="s">
        <v>88</v>
      </c>
      <c r="C5482" s="28">
        <v>211.79709837975219</v>
      </c>
      <c r="D5482" s="29">
        <f t="shared" si="85"/>
        <v>46822</v>
      </c>
    </row>
    <row r="5483" spans="1:4" x14ac:dyDescent="0.25">
      <c r="A5483" s="26" t="s">
        <v>87</v>
      </c>
      <c r="B5483" s="27" t="s">
        <v>88</v>
      </c>
      <c r="C5483" s="28">
        <v>211.79709837975219</v>
      </c>
      <c r="D5483" s="29">
        <f t="shared" si="85"/>
        <v>46823</v>
      </c>
    </row>
    <row r="5484" spans="1:4" x14ac:dyDescent="0.25">
      <c r="A5484" s="26" t="s">
        <v>87</v>
      </c>
      <c r="B5484" s="27" t="s">
        <v>90</v>
      </c>
      <c r="C5484" s="28">
        <v>158.84782378481412</v>
      </c>
      <c r="D5484" s="29">
        <f t="shared" si="85"/>
        <v>46824</v>
      </c>
    </row>
    <row r="5485" spans="1:4" x14ac:dyDescent="0.25">
      <c r="A5485" s="26" t="s">
        <v>87</v>
      </c>
      <c r="B5485" s="27" t="s">
        <v>88</v>
      </c>
      <c r="C5485" s="28">
        <v>211.79709837975219</v>
      </c>
      <c r="D5485" s="29">
        <f t="shared" si="85"/>
        <v>46825</v>
      </c>
    </row>
    <row r="5486" spans="1:4" x14ac:dyDescent="0.25">
      <c r="A5486" s="26" t="s">
        <v>86</v>
      </c>
      <c r="B5486" s="27" t="s">
        <v>85</v>
      </c>
      <c r="C5486" s="28">
        <v>50</v>
      </c>
      <c r="D5486" s="29">
        <f t="shared" si="85"/>
        <v>46826</v>
      </c>
    </row>
    <row r="5487" spans="1:4" x14ac:dyDescent="0.25">
      <c r="A5487" s="26" t="s">
        <v>91</v>
      </c>
      <c r="B5487" s="27" t="s">
        <v>88</v>
      </c>
      <c r="C5487" s="28">
        <v>16.294606485253382</v>
      </c>
      <c r="D5487" s="29">
        <f t="shared" si="85"/>
        <v>46827</v>
      </c>
    </row>
    <row r="5488" spans="1:4" x14ac:dyDescent="0.25">
      <c r="A5488" s="26" t="s">
        <v>91</v>
      </c>
      <c r="B5488" s="27" t="s">
        <v>85</v>
      </c>
      <c r="C5488" s="28">
        <v>30.875</v>
      </c>
      <c r="D5488" s="29">
        <f t="shared" si="85"/>
        <v>46828</v>
      </c>
    </row>
    <row r="5489" spans="1:4" x14ac:dyDescent="0.25">
      <c r="A5489" s="26" t="s">
        <v>86</v>
      </c>
      <c r="B5489" s="27" t="s">
        <v>85</v>
      </c>
      <c r="C5489" s="28">
        <v>10.308862433862434</v>
      </c>
      <c r="D5489" s="29">
        <f t="shared" si="85"/>
        <v>46829</v>
      </c>
    </row>
    <row r="5490" spans="1:4" x14ac:dyDescent="0.25">
      <c r="A5490" s="26" t="s">
        <v>87</v>
      </c>
      <c r="B5490" s="27" t="s">
        <v>88</v>
      </c>
      <c r="C5490" s="28">
        <v>211.79709837975219</v>
      </c>
      <c r="D5490" s="29">
        <f t="shared" si="85"/>
        <v>46830</v>
      </c>
    </row>
    <row r="5491" spans="1:4" x14ac:dyDescent="0.25">
      <c r="A5491" s="26" t="s">
        <v>89</v>
      </c>
      <c r="B5491" s="27" t="s">
        <v>85</v>
      </c>
      <c r="C5491" s="28">
        <v>54.951596801817075</v>
      </c>
      <c r="D5491" s="29">
        <f t="shared" si="85"/>
        <v>46831</v>
      </c>
    </row>
    <row r="5492" spans="1:4" x14ac:dyDescent="0.25">
      <c r="A5492" s="26" t="s">
        <v>84</v>
      </c>
      <c r="B5492" s="27" t="s">
        <v>85</v>
      </c>
      <c r="C5492" s="28">
        <v>30.742487119859188</v>
      </c>
      <c r="D5492" s="29">
        <f t="shared" si="85"/>
        <v>46832</v>
      </c>
    </row>
    <row r="5493" spans="1:4" x14ac:dyDescent="0.25">
      <c r="A5493" s="26" t="s">
        <v>86</v>
      </c>
      <c r="B5493" s="27" t="s">
        <v>85</v>
      </c>
      <c r="C5493" s="28">
        <v>63.668430335097</v>
      </c>
      <c r="D5493" s="29">
        <f t="shared" si="85"/>
        <v>46833</v>
      </c>
    </row>
    <row r="5494" spans="1:4" x14ac:dyDescent="0.25">
      <c r="A5494" s="26" t="s">
        <v>86</v>
      </c>
      <c r="B5494" s="27" t="s">
        <v>85</v>
      </c>
      <c r="C5494" s="28">
        <v>220.45855379188714</v>
      </c>
      <c r="D5494" s="29">
        <f t="shared" si="85"/>
        <v>46834</v>
      </c>
    </row>
    <row r="5495" spans="1:4" x14ac:dyDescent="0.25">
      <c r="A5495" s="26" t="s">
        <v>91</v>
      </c>
      <c r="B5495" s="27" t="s">
        <v>85</v>
      </c>
      <c r="C5495" s="28">
        <v>46.606485253381138</v>
      </c>
      <c r="D5495" s="29">
        <f t="shared" si="85"/>
        <v>46835</v>
      </c>
    </row>
    <row r="5496" spans="1:4" x14ac:dyDescent="0.25">
      <c r="A5496" s="26" t="s">
        <v>84</v>
      </c>
      <c r="B5496" s="27" t="s">
        <v>85</v>
      </c>
      <c r="C5496" s="28">
        <v>62.047569803516026</v>
      </c>
      <c r="D5496" s="29">
        <f t="shared" si="85"/>
        <v>46836</v>
      </c>
    </row>
    <row r="5497" spans="1:4" x14ac:dyDescent="0.25">
      <c r="A5497" s="26" t="s">
        <v>84</v>
      </c>
      <c r="B5497" s="27" t="s">
        <v>88</v>
      </c>
      <c r="C5497" s="28">
        <v>154.03573629081947</v>
      </c>
      <c r="D5497" s="29">
        <f t="shared" si="85"/>
        <v>46837</v>
      </c>
    </row>
    <row r="5498" spans="1:4" x14ac:dyDescent="0.25">
      <c r="A5498" s="26" t="s">
        <v>84</v>
      </c>
      <c r="B5498" s="27" t="s">
        <v>90</v>
      </c>
      <c r="C5498" s="28">
        <v>38.54406228720466</v>
      </c>
      <c r="D5498" s="29">
        <f t="shared" si="85"/>
        <v>46838</v>
      </c>
    </row>
    <row r="5499" spans="1:4" x14ac:dyDescent="0.25">
      <c r="A5499" s="26" t="s">
        <v>86</v>
      </c>
      <c r="B5499" s="27" t="s">
        <v>88</v>
      </c>
      <c r="C5499" s="28">
        <v>88.183421516754848</v>
      </c>
      <c r="D5499" s="29">
        <f t="shared" si="85"/>
        <v>46839</v>
      </c>
    </row>
    <row r="5500" spans="1:4" x14ac:dyDescent="0.25">
      <c r="A5500" s="26" t="s">
        <v>86</v>
      </c>
      <c r="B5500" s="27" t="s">
        <v>88</v>
      </c>
      <c r="C5500" s="28">
        <v>33.06878306878307</v>
      </c>
      <c r="D5500" s="29">
        <f t="shared" si="85"/>
        <v>46840</v>
      </c>
    </row>
    <row r="5501" spans="1:4" x14ac:dyDescent="0.25">
      <c r="A5501" s="26" t="s">
        <v>86</v>
      </c>
      <c r="B5501" s="27" t="s">
        <v>85</v>
      </c>
      <c r="C5501" s="28">
        <v>92.592592592592595</v>
      </c>
      <c r="D5501" s="29">
        <f t="shared" si="85"/>
        <v>46841</v>
      </c>
    </row>
    <row r="5502" spans="1:4" x14ac:dyDescent="0.25">
      <c r="A5502" s="26" t="s">
        <v>87</v>
      </c>
      <c r="B5502" s="27" t="s">
        <v>88</v>
      </c>
      <c r="C5502" s="28">
        <v>423.59419675950437</v>
      </c>
      <c r="D5502" s="29">
        <f t="shared" si="85"/>
        <v>46842</v>
      </c>
    </row>
    <row r="5503" spans="1:4" x14ac:dyDescent="0.25">
      <c r="A5503" s="26" t="s">
        <v>84</v>
      </c>
      <c r="B5503" s="27" t="s">
        <v>85</v>
      </c>
      <c r="C5503" s="28">
        <v>15.403573629081947</v>
      </c>
      <c r="D5503" s="29">
        <f t="shared" si="85"/>
        <v>46843</v>
      </c>
    </row>
    <row r="5504" spans="1:4" x14ac:dyDescent="0.25">
      <c r="A5504" s="26" t="s">
        <v>84</v>
      </c>
      <c r="B5504" s="27" t="s">
        <v>85</v>
      </c>
      <c r="C5504" s="28">
        <v>18.484288354898336</v>
      </c>
      <c r="D5504" s="29">
        <f t="shared" si="85"/>
        <v>46844</v>
      </c>
    </row>
    <row r="5505" spans="1:4" x14ac:dyDescent="0.25">
      <c r="A5505" s="26" t="s">
        <v>87</v>
      </c>
      <c r="B5505" s="27" t="s">
        <v>85</v>
      </c>
      <c r="C5505" s="28">
        <v>31.769564756962826</v>
      </c>
      <c r="D5505" s="29">
        <f t="shared" si="85"/>
        <v>46845</v>
      </c>
    </row>
    <row r="5506" spans="1:4" x14ac:dyDescent="0.25">
      <c r="A5506" s="26" t="s">
        <v>84</v>
      </c>
      <c r="B5506" s="27" t="s">
        <v>88</v>
      </c>
      <c r="C5506" s="28">
        <v>308.07147258163894</v>
      </c>
      <c r="D5506" s="29">
        <f t="shared" si="85"/>
        <v>46846</v>
      </c>
    </row>
    <row r="5507" spans="1:4" x14ac:dyDescent="0.25">
      <c r="A5507" s="26" t="s">
        <v>89</v>
      </c>
      <c r="B5507" s="27" t="s">
        <v>85</v>
      </c>
      <c r="C5507" s="28">
        <v>73.2687957357561</v>
      </c>
      <c r="D5507" s="29">
        <f t="shared" si="85"/>
        <v>46847</v>
      </c>
    </row>
    <row r="5508" spans="1:4" x14ac:dyDescent="0.25">
      <c r="A5508" s="26" t="s">
        <v>84</v>
      </c>
      <c r="B5508" s="27" t="s">
        <v>85</v>
      </c>
      <c r="C5508" s="28">
        <v>23.105360443622921</v>
      </c>
      <c r="D5508" s="29">
        <f t="shared" ref="D5508:D5571" si="86">D5507+1</f>
        <v>46848</v>
      </c>
    </row>
    <row r="5509" spans="1:4" x14ac:dyDescent="0.25">
      <c r="A5509" s="26" t="s">
        <v>86</v>
      </c>
      <c r="B5509" s="27" t="s">
        <v>90</v>
      </c>
      <c r="C5509" s="28">
        <v>72.751322751322746</v>
      </c>
      <c r="D5509" s="29">
        <f t="shared" si="86"/>
        <v>46849</v>
      </c>
    </row>
    <row r="5510" spans="1:4" x14ac:dyDescent="0.25">
      <c r="A5510" s="26" t="s">
        <v>86</v>
      </c>
      <c r="B5510" s="27" t="s">
        <v>93</v>
      </c>
      <c r="C5510" s="28">
        <v>110.22927689594357</v>
      </c>
      <c r="D5510" s="29">
        <f t="shared" si="86"/>
        <v>46850</v>
      </c>
    </row>
    <row r="5511" spans="1:4" x14ac:dyDescent="0.25">
      <c r="A5511" s="26" t="s">
        <v>84</v>
      </c>
      <c r="B5511" s="27" t="s">
        <v>85</v>
      </c>
      <c r="C5511" s="28">
        <v>123.22858903265558</v>
      </c>
      <c r="D5511" s="29">
        <f t="shared" si="86"/>
        <v>46851</v>
      </c>
    </row>
    <row r="5512" spans="1:4" x14ac:dyDescent="0.25">
      <c r="A5512" s="26" t="s">
        <v>86</v>
      </c>
      <c r="B5512" s="27" t="s">
        <v>85</v>
      </c>
      <c r="C5512" s="28">
        <v>99.206349206349202</v>
      </c>
      <c r="D5512" s="29">
        <f t="shared" si="86"/>
        <v>46852</v>
      </c>
    </row>
    <row r="5513" spans="1:4" x14ac:dyDescent="0.25">
      <c r="A5513" s="26" t="s">
        <v>86</v>
      </c>
      <c r="B5513" s="27" t="s">
        <v>85</v>
      </c>
      <c r="C5513" s="28">
        <v>11.022927689594356</v>
      </c>
      <c r="D5513" s="29">
        <f t="shared" si="86"/>
        <v>46853</v>
      </c>
    </row>
    <row r="5514" spans="1:4" x14ac:dyDescent="0.25">
      <c r="A5514" s="26" t="s">
        <v>84</v>
      </c>
      <c r="B5514" s="27" t="s">
        <v>85</v>
      </c>
      <c r="C5514" s="28">
        <v>3.4689656058484193</v>
      </c>
      <c r="D5514" s="29">
        <f t="shared" si="86"/>
        <v>46854</v>
      </c>
    </row>
    <row r="5515" spans="1:4" x14ac:dyDescent="0.25">
      <c r="A5515" s="26" t="s">
        <v>84</v>
      </c>
      <c r="B5515" s="27" t="s">
        <v>85</v>
      </c>
      <c r="C5515" s="28">
        <v>138.63216266173754</v>
      </c>
      <c r="D5515" s="29">
        <f t="shared" si="86"/>
        <v>46855</v>
      </c>
    </row>
    <row r="5516" spans="1:4" x14ac:dyDescent="0.25">
      <c r="A5516" s="26" t="s">
        <v>84</v>
      </c>
      <c r="B5516" s="27" t="s">
        <v>85</v>
      </c>
      <c r="C5516" s="28">
        <v>77.017868145409736</v>
      </c>
      <c r="D5516" s="29">
        <f t="shared" si="86"/>
        <v>46856</v>
      </c>
    </row>
    <row r="5517" spans="1:4" x14ac:dyDescent="0.25">
      <c r="A5517" s="26" t="s">
        <v>84</v>
      </c>
      <c r="B5517" s="27" t="s">
        <v>85</v>
      </c>
      <c r="C5517" s="28">
        <v>123.22858903265558</v>
      </c>
      <c r="D5517" s="29">
        <f t="shared" si="86"/>
        <v>46857</v>
      </c>
    </row>
    <row r="5518" spans="1:4" x14ac:dyDescent="0.25">
      <c r="A5518" s="26" t="s">
        <v>84</v>
      </c>
      <c r="B5518" s="27" t="s">
        <v>85</v>
      </c>
      <c r="C5518" s="28">
        <v>77.017868145409736</v>
      </c>
      <c r="D5518" s="29">
        <f t="shared" si="86"/>
        <v>46858</v>
      </c>
    </row>
    <row r="5519" spans="1:4" x14ac:dyDescent="0.25">
      <c r="A5519" s="26" t="s">
        <v>86</v>
      </c>
      <c r="B5519" s="27" t="s">
        <v>90</v>
      </c>
      <c r="C5519" s="28">
        <v>220.45855379188714</v>
      </c>
      <c r="D5519" s="29">
        <f t="shared" si="86"/>
        <v>46859</v>
      </c>
    </row>
    <row r="5520" spans="1:4" x14ac:dyDescent="0.25">
      <c r="A5520" s="26" t="s">
        <v>86</v>
      </c>
      <c r="B5520" s="27" t="s">
        <v>85</v>
      </c>
      <c r="C5520" s="28">
        <v>146.90145502645501</v>
      </c>
      <c r="D5520" s="29">
        <f t="shared" si="86"/>
        <v>46860</v>
      </c>
    </row>
    <row r="5521" spans="1:4" x14ac:dyDescent="0.25">
      <c r="A5521" s="26" t="s">
        <v>84</v>
      </c>
      <c r="B5521" s="27" t="s">
        <v>85</v>
      </c>
      <c r="C5521" s="28">
        <v>77.017868145409736</v>
      </c>
      <c r="D5521" s="29">
        <f t="shared" si="86"/>
        <v>46861</v>
      </c>
    </row>
    <row r="5522" spans="1:4" x14ac:dyDescent="0.25">
      <c r="A5522" s="26" t="s">
        <v>84</v>
      </c>
      <c r="B5522" s="27" t="s">
        <v>85</v>
      </c>
      <c r="C5522" s="28">
        <v>6.4240103812007767</v>
      </c>
      <c r="D5522" s="29">
        <f t="shared" si="86"/>
        <v>46862</v>
      </c>
    </row>
    <row r="5523" spans="1:4" x14ac:dyDescent="0.25">
      <c r="A5523" s="26" t="s">
        <v>91</v>
      </c>
      <c r="B5523" s="27" t="s">
        <v>88</v>
      </c>
      <c r="C5523" s="28">
        <v>88.183421516754848</v>
      </c>
      <c r="D5523" s="29">
        <f t="shared" si="86"/>
        <v>46863</v>
      </c>
    </row>
    <row r="5524" spans="1:4" x14ac:dyDescent="0.25">
      <c r="A5524" s="26" t="s">
        <v>91</v>
      </c>
      <c r="B5524" s="27" t="s">
        <v>88</v>
      </c>
      <c r="C5524" s="28">
        <v>220.45855379188714</v>
      </c>
      <c r="D5524" s="29">
        <f t="shared" si="86"/>
        <v>46864</v>
      </c>
    </row>
    <row r="5525" spans="1:4" x14ac:dyDescent="0.25">
      <c r="A5525" s="26" t="s">
        <v>91</v>
      </c>
      <c r="B5525" s="27" t="s">
        <v>88</v>
      </c>
      <c r="C5525" s="28">
        <v>176.3668430335097</v>
      </c>
      <c r="D5525" s="29">
        <f t="shared" si="86"/>
        <v>46865</v>
      </c>
    </row>
    <row r="5526" spans="1:4" x14ac:dyDescent="0.25">
      <c r="A5526" s="26" t="s">
        <v>86</v>
      </c>
      <c r="B5526" s="27" t="s">
        <v>85</v>
      </c>
      <c r="C5526" s="28">
        <v>220.45855379188714</v>
      </c>
      <c r="D5526" s="29">
        <f t="shared" si="86"/>
        <v>46866</v>
      </c>
    </row>
    <row r="5527" spans="1:4" x14ac:dyDescent="0.25">
      <c r="A5527" s="26" t="s">
        <v>86</v>
      </c>
      <c r="B5527" s="27" t="s">
        <v>85</v>
      </c>
      <c r="C5527" s="28">
        <v>17.636684303350968</v>
      </c>
      <c r="D5527" s="29">
        <f t="shared" si="86"/>
        <v>46867</v>
      </c>
    </row>
    <row r="5528" spans="1:4" x14ac:dyDescent="0.25">
      <c r="A5528" s="26" t="s">
        <v>86</v>
      </c>
      <c r="B5528" s="27" t="s">
        <v>85</v>
      </c>
      <c r="C5528" s="28">
        <v>293.80257936507934</v>
      </c>
      <c r="D5528" s="29">
        <f t="shared" si="86"/>
        <v>46868</v>
      </c>
    </row>
    <row r="5529" spans="1:4" x14ac:dyDescent="0.25">
      <c r="A5529" s="26" t="s">
        <v>84</v>
      </c>
      <c r="B5529" s="27" t="s">
        <v>88</v>
      </c>
      <c r="C5529" s="28">
        <v>20.682523267838675</v>
      </c>
      <c r="D5529" s="29">
        <f t="shared" si="86"/>
        <v>46869</v>
      </c>
    </row>
    <row r="5530" spans="1:4" x14ac:dyDescent="0.25">
      <c r="A5530" s="26" t="s">
        <v>84</v>
      </c>
      <c r="B5530" s="27" t="s">
        <v>88</v>
      </c>
      <c r="C5530" s="28">
        <v>61.614294516327789</v>
      </c>
      <c r="D5530" s="29">
        <f t="shared" si="86"/>
        <v>46870</v>
      </c>
    </row>
    <row r="5531" spans="1:4" x14ac:dyDescent="0.25">
      <c r="A5531" s="26" t="s">
        <v>86</v>
      </c>
      <c r="B5531" s="27" t="s">
        <v>85</v>
      </c>
      <c r="C5531" s="28">
        <v>165.34391534391534</v>
      </c>
      <c r="D5531" s="29">
        <f t="shared" si="86"/>
        <v>46871</v>
      </c>
    </row>
    <row r="5532" spans="1:4" x14ac:dyDescent="0.25">
      <c r="A5532" s="26" t="s">
        <v>91</v>
      </c>
      <c r="B5532" s="27" t="s">
        <v>88</v>
      </c>
      <c r="C5532" s="28">
        <v>32.589212970506765</v>
      </c>
      <c r="D5532" s="29">
        <f t="shared" si="86"/>
        <v>46872</v>
      </c>
    </row>
    <row r="5533" spans="1:4" x14ac:dyDescent="0.25">
      <c r="A5533" s="26" t="s">
        <v>84</v>
      </c>
      <c r="B5533" s="27" t="s">
        <v>85</v>
      </c>
      <c r="C5533" s="28">
        <v>770.17868145409739</v>
      </c>
      <c r="D5533" s="29">
        <f t="shared" si="86"/>
        <v>46873</v>
      </c>
    </row>
    <row r="5534" spans="1:4" x14ac:dyDescent="0.25">
      <c r="A5534" s="26" t="s">
        <v>86</v>
      </c>
      <c r="B5534" s="27" t="s">
        <v>88</v>
      </c>
      <c r="C5534" s="28">
        <v>55.114638447971785</v>
      </c>
      <c r="D5534" s="29">
        <f t="shared" si="86"/>
        <v>46874</v>
      </c>
    </row>
    <row r="5535" spans="1:4" x14ac:dyDescent="0.25">
      <c r="A5535" s="26" t="s">
        <v>91</v>
      </c>
      <c r="B5535" s="27" t="s">
        <v>88</v>
      </c>
      <c r="C5535" s="28">
        <v>690.98494968971477</v>
      </c>
      <c r="D5535" s="29">
        <f t="shared" si="86"/>
        <v>46875</v>
      </c>
    </row>
    <row r="5536" spans="1:4" x14ac:dyDescent="0.25">
      <c r="A5536" s="26" t="s">
        <v>91</v>
      </c>
      <c r="B5536" s="27" t="s">
        <v>93</v>
      </c>
      <c r="C5536" s="28">
        <v>98.712135669959252</v>
      </c>
      <c r="D5536" s="29">
        <f t="shared" si="86"/>
        <v>46876</v>
      </c>
    </row>
    <row r="5537" spans="1:4" x14ac:dyDescent="0.25">
      <c r="A5537" s="26" t="s">
        <v>84</v>
      </c>
      <c r="B5537" s="27" t="s">
        <v>90</v>
      </c>
      <c r="C5537" s="28">
        <v>64.72126218955971</v>
      </c>
      <c r="D5537" s="29">
        <f t="shared" si="86"/>
        <v>46877</v>
      </c>
    </row>
    <row r="5538" spans="1:4" x14ac:dyDescent="0.25">
      <c r="A5538" s="26" t="s">
        <v>91</v>
      </c>
      <c r="B5538" s="27" t="s">
        <v>93</v>
      </c>
      <c r="C5538" s="28">
        <v>32.904045223319756</v>
      </c>
      <c r="D5538" s="29">
        <f t="shared" si="86"/>
        <v>46878</v>
      </c>
    </row>
    <row r="5539" spans="1:4" x14ac:dyDescent="0.25">
      <c r="A5539" s="26" t="s">
        <v>91</v>
      </c>
      <c r="B5539" s="27" t="s">
        <v>88</v>
      </c>
      <c r="C5539" s="28">
        <v>5.8660583346912167</v>
      </c>
      <c r="D5539" s="29">
        <f t="shared" si="86"/>
        <v>46879</v>
      </c>
    </row>
    <row r="5540" spans="1:4" x14ac:dyDescent="0.25">
      <c r="A5540" s="26" t="s">
        <v>91</v>
      </c>
      <c r="B5540" s="27" t="s">
        <v>88</v>
      </c>
      <c r="C5540" s="28">
        <v>493.56067834979632</v>
      </c>
      <c r="D5540" s="29">
        <f t="shared" si="86"/>
        <v>46880</v>
      </c>
    </row>
    <row r="5541" spans="1:4" x14ac:dyDescent="0.25">
      <c r="A5541" s="26" t="s">
        <v>84</v>
      </c>
      <c r="B5541" s="27" t="s">
        <v>90</v>
      </c>
      <c r="C5541" s="28">
        <v>3.2120051906003884</v>
      </c>
      <c r="D5541" s="29">
        <f t="shared" si="86"/>
        <v>46881</v>
      </c>
    </row>
    <row r="5542" spans="1:4" x14ac:dyDescent="0.25">
      <c r="A5542" s="26" t="s">
        <v>91</v>
      </c>
      <c r="B5542" s="27" t="s">
        <v>88</v>
      </c>
      <c r="C5542" s="28">
        <v>5.7437500000000004</v>
      </c>
      <c r="D5542" s="29">
        <f t="shared" si="86"/>
        <v>46882</v>
      </c>
    </row>
    <row r="5543" spans="1:4" x14ac:dyDescent="0.25">
      <c r="A5543" s="26" t="s">
        <v>86</v>
      </c>
      <c r="B5543" s="27" t="s">
        <v>85</v>
      </c>
      <c r="C5543" s="28">
        <v>110.22927689594357</v>
      </c>
      <c r="D5543" s="29">
        <f t="shared" si="86"/>
        <v>46883</v>
      </c>
    </row>
    <row r="5544" spans="1:4" x14ac:dyDescent="0.25">
      <c r="A5544" s="26" t="s">
        <v>86</v>
      </c>
      <c r="B5544" s="27" t="s">
        <v>88</v>
      </c>
      <c r="C5544" s="28">
        <v>220.45855379188714</v>
      </c>
      <c r="D5544" s="29">
        <f t="shared" si="86"/>
        <v>46884</v>
      </c>
    </row>
    <row r="5545" spans="1:4" x14ac:dyDescent="0.25">
      <c r="A5545" s="26" t="s">
        <v>86</v>
      </c>
      <c r="B5545" s="27" t="s">
        <v>88</v>
      </c>
      <c r="C5545" s="28">
        <v>132.27513227513228</v>
      </c>
      <c r="D5545" s="29">
        <f t="shared" si="86"/>
        <v>46885</v>
      </c>
    </row>
    <row r="5546" spans="1:4" x14ac:dyDescent="0.25">
      <c r="A5546" s="26" t="s">
        <v>86</v>
      </c>
      <c r="B5546" s="27" t="s">
        <v>85</v>
      </c>
      <c r="C5546" s="28">
        <v>33.06878306878307</v>
      </c>
      <c r="D5546" s="29">
        <f t="shared" si="86"/>
        <v>46886</v>
      </c>
    </row>
    <row r="5547" spans="1:4" x14ac:dyDescent="0.25">
      <c r="A5547" s="26" t="s">
        <v>84</v>
      </c>
      <c r="B5547" s="27" t="s">
        <v>85</v>
      </c>
      <c r="C5547" s="28">
        <v>41.365046535677351</v>
      </c>
      <c r="D5547" s="29">
        <f t="shared" si="86"/>
        <v>46887</v>
      </c>
    </row>
    <row r="5548" spans="1:4" x14ac:dyDescent="0.25">
      <c r="A5548" s="26" t="s">
        <v>86</v>
      </c>
      <c r="B5548" s="27" t="s">
        <v>90</v>
      </c>
      <c r="C5548" s="28">
        <v>33.06878306878307</v>
      </c>
      <c r="D5548" s="29">
        <f t="shared" si="86"/>
        <v>46888</v>
      </c>
    </row>
    <row r="5549" spans="1:4" x14ac:dyDescent="0.25">
      <c r="A5549" s="26" t="s">
        <v>86</v>
      </c>
      <c r="B5549" s="27" t="s">
        <v>88</v>
      </c>
      <c r="C5549" s="28">
        <v>17.636684303350968</v>
      </c>
      <c r="D5549" s="29">
        <f t="shared" si="86"/>
        <v>46889</v>
      </c>
    </row>
    <row r="5550" spans="1:4" x14ac:dyDescent="0.25">
      <c r="A5550" s="26" t="s">
        <v>84</v>
      </c>
      <c r="B5550" s="27" t="s">
        <v>88</v>
      </c>
      <c r="C5550" s="28">
        <v>231.05360443622922</v>
      </c>
      <c r="D5550" s="29">
        <f t="shared" si="86"/>
        <v>46890</v>
      </c>
    </row>
    <row r="5551" spans="1:4" x14ac:dyDescent="0.25">
      <c r="A5551" s="26" t="s">
        <v>86</v>
      </c>
      <c r="B5551" s="27" t="s">
        <v>90</v>
      </c>
      <c r="C5551" s="28">
        <v>22.045855379188712</v>
      </c>
      <c r="D5551" s="29">
        <f t="shared" si="86"/>
        <v>46891</v>
      </c>
    </row>
    <row r="5552" spans="1:4" x14ac:dyDescent="0.25">
      <c r="A5552" s="26" t="s">
        <v>84</v>
      </c>
      <c r="B5552" s="27" t="s">
        <v>85</v>
      </c>
      <c r="C5552" s="28">
        <v>9.0593963999845819</v>
      </c>
      <c r="D5552" s="29">
        <f t="shared" si="86"/>
        <v>46892</v>
      </c>
    </row>
    <row r="5553" spans="1:4" x14ac:dyDescent="0.25">
      <c r="A5553" s="26" t="s">
        <v>89</v>
      </c>
      <c r="B5553" s="27" t="s">
        <v>85</v>
      </c>
      <c r="C5553" s="28">
        <v>91.585994669695125</v>
      </c>
      <c r="D5553" s="29">
        <f t="shared" si="86"/>
        <v>46893</v>
      </c>
    </row>
    <row r="5554" spans="1:4" x14ac:dyDescent="0.25">
      <c r="A5554" s="26" t="s">
        <v>86</v>
      </c>
      <c r="B5554" s="27" t="s">
        <v>85</v>
      </c>
      <c r="C5554" s="28">
        <v>22.045855379188712</v>
      </c>
      <c r="D5554" s="29">
        <f t="shared" si="86"/>
        <v>46894</v>
      </c>
    </row>
    <row r="5555" spans="1:4" x14ac:dyDescent="0.25">
      <c r="A5555" s="26" t="s">
        <v>84</v>
      </c>
      <c r="B5555" s="27" t="s">
        <v>90</v>
      </c>
      <c r="C5555" s="28">
        <v>186.72812823164426</v>
      </c>
      <c r="D5555" s="29">
        <f t="shared" si="86"/>
        <v>46895</v>
      </c>
    </row>
    <row r="5556" spans="1:4" x14ac:dyDescent="0.25">
      <c r="A5556" s="26" t="s">
        <v>84</v>
      </c>
      <c r="B5556" s="27" t="s">
        <v>85</v>
      </c>
      <c r="C5556" s="28">
        <v>8.993614533681086</v>
      </c>
      <c r="D5556" s="29">
        <f t="shared" si="86"/>
        <v>46896</v>
      </c>
    </row>
    <row r="5557" spans="1:4" x14ac:dyDescent="0.25">
      <c r="A5557" s="26" t="s">
        <v>84</v>
      </c>
      <c r="B5557" s="27" t="s">
        <v>85</v>
      </c>
      <c r="C5557" s="28">
        <v>46.210720887245841</v>
      </c>
      <c r="D5557" s="29">
        <f t="shared" si="86"/>
        <v>46897</v>
      </c>
    </row>
    <row r="5558" spans="1:4" x14ac:dyDescent="0.25">
      <c r="A5558" s="26" t="s">
        <v>89</v>
      </c>
      <c r="B5558" s="27" t="s">
        <v>90</v>
      </c>
      <c r="C5558" s="28">
        <v>0.36634397867878049</v>
      </c>
      <c r="D5558" s="29">
        <f t="shared" si="86"/>
        <v>46898</v>
      </c>
    </row>
    <row r="5559" spans="1:4" x14ac:dyDescent="0.25">
      <c r="A5559" s="26" t="s">
        <v>84</v>
      </c>
      <c r="B5559" s="27" t="s">
        <v>90</v>
      </c>
      <c r="C5559" s="28">
        <v>41.365046535677351</v>
      </c>
      <c r="D5559" s="29">
        <f t="shared" si="86"/>
        <v>46899</v>
      </c>
    </row>
    <row r="5560" spans="1:4" x14ac:dyDescent="0.25">
      <c r="A5560" s="26" t="s">
        <v>86</v>
      </c>
      <c r="B5560" s="27" t="s">
        <v>85</v>
      </c>
      <c r="C5560" s="28">
        <v>88.183421516754848</v>
      </c>
      <c r="D5560" s="29">
        <f t="shared" si="86"/>
        <v>46900</v>
      </c>
    </row>
    <row r="5561" spans="1:4" x14ac:dyDescent="0.25">
      <c r="A5561" s="26" t="s">
        <v>84</v>
      </c>
      <c r="B5561" s="27" t="s">
        <v>85</v>
      </c>
      <c r="C5561" s="28">
        <v>1.5403573629081948E-3</v>
      </c>
      <c r="D5561" s="29">
        <f t="shared" si="86"/>
        <v>46901</v>
      </c>
    </row>
    <row r="5562" spans="1:4" x14ac:dyDescent="0.25">
      <c r="A5562" s="26" t="s">
        <v>84</v>
      </c>
      <c r="B5562" s="27" t="s">
        <v>85</v>
      </c>
      <c r="C5562" s="28">
        <v>92.421441774491683</v>
      </c>
      <c r="D5562" s="29">
        <f t="shared" si="86"/>
        <v>46902</v>
      </c>
    </row>
    <row r="5563" spans="1:4" x14ac:dyDescent="0.25">
      <c r="A5563" s="26" t="s">
        <v>91</v>
      </c>
      <c r="B5563" s="27" t="s">
        <v>88</v>
      </c>
      <c r="C5563" s="28">
        <v>17</v>
      </c>
      <c r="D5563" s="29">
        <f t="shared" si="86"/>
        <v>46903</v>
      </c>
    </row>
    <row r="5564" spans="1:4" x14ac:dyDescent="0.25">
      <c r="A5564" s="26" t="s">
        <v>86</v>
      </c>
      <c r="B5564" s="27" t="s">
        <v>85</v>
      </c>
      <c r="C5564" s="28">
        <v>198.4126984126984</v>
      </c>
      <c r="D5564" s="29">
        <f t="shared" si="86"/>
        <v>46904</v>
      </c>
    </row>
    <row r="5565" spans="1:4" x14ac:dyDescent="0.25">
      <c r="A5565" s="26" t="s">
        <v>87</v>
      </c>
      <c r="B5565" s="27" t="s">
        <v>85</v>
      </c>
      <c r="C5565" s="28">
        <v>21.179709837975221</v>
      </c>
      <c r="D5565" s="29">
        <f t="shared" si="86"/>
        <v>46905</v>
      </c>
    </row>
    <row r="5566" spans="1:4" x14ac:dyDescent="0.25">
      <c r="A5566" s="26" t="s">
        <v>86</v>
      </c>
      <c r="B5566" s="27" t="s">
        <v>88</v>
      </c>
      <c r="C5566" s="28">
        <v>8.8183421516754841</v>
      </c>
      <c r="D5566" s="29">
        <f t="shared" si="86"/>
        <v>46906</v>
      </c>
    </row>
    <row r="5567" spans="1:4" x14ac:dyDescent="0.25">
      <c r="A5567" s="26" t="s">
        <v>84</v>
      </c>
      <c r="B5567" s="27" t="s">
        <v>85</v>
      </c>
      <c r="C5567" s="28">
        <v>43.130006161429456</v>
      </c>
      <c r="D5567" s="29">
        <f t="shared" si="86"/>
        <v>46907</v>
      </c>
    </row>
    <row r="5568" spans="1:4" x14ac:dyDescent="0.25">
      <c r="A5568" s="26" t="s">
        <v>86</v>
      </c>
      <c r="B5568" s="27" t="s">
        <v>88</v>
      </c>
      <c r="C5568" s="28">
        <v>110.22927689594357</v>
      </c>
      <c r="D5568" s="29">
        <f t="shared" si="86"/>
        <v>46908</v>
      </c>
    </row>
    <row r="5569" spans="1:4" x14ac:dyDescent="0.25">
      <c r="A5569" s="26" t="s">
        <v>84</v>
      </c>
      <c r="B5569" s="27" t="s">
        <v>85</v>
      </c>
      <c r="C5569" s="28">
        <v>77.017868145409736</v>
      </c>
      <c r="D5569" s="29">
        <f t="shared" si="86"/>
        <v>46909</v>
      </c>
    </row>
    <row r="5570" spans="1:4" x14ac:dyDescent="0.25">
      <c r="A5570" s="26" t="s">
        <v>87</v>
      </c>
      <c r="B5570" s="27" t="s">
        <v>88</v>
      </c>
      <c r="C5570" s="28">
        <v>1058.985491898761</v>
      </c>
      <c r="D5570" s="29">
        <f t="shared" si="86"/>
        <v>46910</v>
      </c>
    </row>
    <row r="5571" spans="1:4" x14ac:dyDescent="0.25">
      <c r="A5571" s="26" t="s">
        <v>87</v>
      </c>
      <c r="B5571" s="27" t="s">
        <v>88</v>
      </c>
      <c r="C5571" s="28">
        <v>105.89854918987609</v>
      </c>
      <c r="D5571" s="29">
        <f t="shared" si="86"/>
        <v>46911</v>
      </c>
    </row>
    <row r="5572" spans="1:4" x14ac:dyDescent="0.25">
      <c r="A5572" s="26" t="s">
        <v>91</v>
      </c>
      <c r="B5572" s="27" t="s">
        <v>85</v>
      </c>
      <c r="C5572" s="28">
        <v>16.294606485253382</v>
      </c>
      <c r="D5572" s="29">
        <f t="shared" ref="D5572:D5635" si="87">D5571+1</f>
        <v>46912</v>
      </c>
    </row>
    <row r="5573" spans="1:4" x14ac:dyDescent="0.25">
      <c r="A5573" s="26" t="s">
        <v>91</v>
      </c>
      <c r="B5573" s="27" t="s">
        <v>90</v>
      </c>
      <c r="C5573" s="28">
        <v>24.873432259842879</v>
      </c>
      <c r="D5573" s="29">
        <f t="shared" si="87"/>
        <v>46913</v>
      </c>
    </row>
    <row r="5574" spans="1:4" x14ac:dyDescent="0.25">
      <c r="A5574" s="26" t="s">
        <v>86</v>
      </c>
      <c r="B5574" s="27" t="s">
        <v>85</v>
      </c>
      <c r="C5574" s="28">
        <v>198.12610229276896</v>
      </c>
      <c r="D5574" s="29">
        <f t="shared" si="87"/>
        <v>46914</v>
      </c>
    </row>
    <row r="5575" spans="1:4" x14ac:dyDescent="0.25">
      <c r="A5575" s="26" t="s">
        <v>84</v>
      </c>
      <c r="B5575" s="27" t="s">
        <v>85</v>
      </c>
      <c r="C5575" s="28">
        <v>26.186075169439309</v>
      </c>
      <c r="D5575" s="29">
        <f t="shared" si="87"/>
        <v>46915</v>
      </c>
    </row>
    <row r="5576" spans="1:4" x14ac:dyDescent="0.25">
      <c r="A5576" s="26" t="s">
        <v>89</v>
      </c>
      <c r="B5576" s="27" t="s">
        <v>85</v>
      </c>
      <c r="C5576" s="28">
        <v>183.17198933939025</v>
      </c>
      <c r="D5576" s="29">
        <f t="shared" si="87"/>
        <v>46916</v>
      </c>
    </row>
    <row r="5577" spans="1:4" x14ac:dyDescent="0.25">
      <c r="A5577" s="26" t="s">
        <v>84</v>
      </c>
      <c r="B5577" s="27" t="s">
        <v>85</v>
      </c>
      <c r="C5577" s="28">
        <v>25.696041524803107</v>
      </c>
      <c r="D5577" s="29">
        <f t="shared" si="87"/>
        <v>46917</v>
      </c>
    </row>
    <row r="5578" spans="1:4" x14ac:dyDescent="0.25">
      <c r="A5578" s="26" t="s">
        <v>89</v>
      </c>
      <c r="B5578" s="27" t="s">
        <v>85</v>
      </c>
      <c r="C5578" s="28">
        <v>137.37899200454268</v>
      </c>
      <c r="D5578" s="29">
        <f t="shared" si="87"/>
        <v>46918</v>
      </c>
    </row>
    <row r="5579" spans="1:4" x14ac:dyDescent="0.25">
      <c r="A5579" s="26" t="s">
        <v>86</v>
      </c>
      <c r="B5579" s="27" t="s">
        <v>88</v>
      </c>
      <c r="C5579" s="28">
        <v>35.273368606701936</v>
      </c>
      <c r="D5579" s="29">
        <f t="shared" si="87"/>
        <v>46919</v>
      </c>
    </row>
    <row r="5580" spans="1:4" x14ac:dyDescent="0.25">
      <c r="A5580" s="26" t="s">
        <v>84</v>
      </c>
      <c r="B5580" s="27" t="s">
        <v>88</v>
      </c>
      <c r="C5580" s="28">
        <v>385.08934072704869</v>
      </c>
      <c r="D5580" s="29">
        <f t="shared" si="87"/>
        <v>46920</v>
      </c>
    </row>
    <row r="5581" spans="1:4" x14ac:dyDescent="0.25">
      <c r="A5581" s="26" t="s">
        <v>89</v>
      </c>
      <c r="B5581" s="27" t="s">
        <v>90</v>
      </c>
      <c r="C5581" s="28">
        <v>109.90319360363415</v>
      </c>
      <c r="D5581" s="29">
        <f t="shared" si="87"/>
        <v>46921</v>
      </c>
    </row>
    <row r="5582" spans="1:4" x14ac:dyDescent="0.25">
      <c r="A5582" s="26" t="s">
        <v>89</v>
      </c>
      <c r="B5582" s="27" t="s">
        <v>90</v>
      </c>
      <c r="C5582" s="28">
        <v>476.24717228241462</v>
      </c>
      <c r="D5582" s="29">
        <f t="shared" si="87"/>
        <v>46922</v>
      </c>
    </row>
    <row r="5583" spans="1:4" x14ac:dyDescent="0.25">
      <c r="A5583" s="26" t="s">
        <v>86</v>
      </c>
      <c r="B5583" s="27" t="s">
        <v>85</v>
      </c>
      <c r="C5583" s="28">
        <v>66.137566137566139</v>
      </c>
      <c r="D5583" s="29">
        <f t="shared" si="87"/>
        <v>46923</v>
      </c>
    </row>
    <row r="5584" spans="1:4" x14ac:dyDescent="0.25">
      <c r="A5584" s="26" t="s">
        <v>84</v>
      </c>
      <c r="B5584" s="27" t="s">
        <v>85</v>
      </c>
      <c r="C5584" s="28">
        <v>15.403573629081947</v>
      </c>
      <c r="D5584" s="29">
        <f t="shared" si="87"/>
        <v>46924</v>
      </c>
    </row>
    <row r="5585" spans="1:4" x14ac:dyDescent="0.25">
      <c r="A5585" s="26" t="s">
        <v>84</v>
      </c>
      <c r="B5585" s="27" t="s">
        <v>90</v>
      </c>
      <c r="C5585" s="28">
        <v>15.403573629081947</v>
      </c>
      <c r="D5585" s="29">
        <f t="shared" si="87"/>
        <v>46925</v>
      </c>
    </row>
    <row r="5586" spans="1:4" x14ac:dyDescent="0.25">
      <c r="A5586" s="26" t="s">
        <v>86</v>
      </c>
      <c r="B5586" s="27" t="s">
        <v>85</v>
      </c>
      <c r="C5586" s="28">
        <v>44.091710758377424</v>
      </c>
      <c r="D5586" s="29">
        <f t="shared" si="87"/>
        <v>46926</v>
      </c>
    </row>
    <row r="5587" spans="1:4" x14ac:dyDescent="0.25">
      <c r="A5587" s="26" t="s">
        <v>91</v>
      </c>
      <c r="B5587" s="27" t="s">
        <v>92</v>
      </c>
      <c r="C5587" s="28">
        <v>98.712135669959252</v>
      </c>
      <c r="D5587" s="29">
        <f t="shared" si="87"/>
        <v>46927</v>
      </c>
    </row>
    <row r="5588" spans="1:4" x14ac:dyDescent="0.25">
      <c r="A5588" s="26" t="s">
        <v>84</v>
      </c>
      <c r="B5588" s="27" t="s">
        <v>90</v>
      </c>
      <c r="C5588" s="28">
        <v>12.322858903265558</v>
      </c>
      <c r="D5588" s="29">
        <f t="shared" si="87"/>
        <v>46928</v>
      </c>
    </row>
    <row r="5589" spans="1:4" x14ac:dyDescent="0.25">
      <c r="A5589" s="26" t="s">
        <v>84</v>
      </c>
      <c r="B5589" s="27" t="s">
        <v>90</v>
      </c>
      <c r="C5589" s="28">
        <v>154.03573629081947</v>
      </c>
      <c r="D5589" s="29">
        <f t="shared" si="87"/>
        <v>46929</v>
      </c>
    </row>
    <row r="5590" spans="1:4" x14ac:dyDescent="0.25">
      <c r="A5590" s="26" t="s">
        <v>91</v>
      </c>
      <c r="B5590" s="27" t="s">
        <v>85</v>
      </c>
      <c r="C5590" s="28">
        <v>25</v>
      </c>
      <c r="D5590" s="29">
        <f t="shared" si="87"/>
        <v>46930</v>
      </c>
    </row>
    <row r="5591" spans="1:4" x14ac:dyDescent="0.25">
      <c r="A5591" s="26" t="s">
        <v>84</v>
      </c>
      <c r="B5591" s="27" t="s">
        <v>90</v>
      </c>
      <c r="C5591" s="28">
        <v>110.65370561875216</v>
      </c>
      <c r="D5591" s="29">
        <f t="shared" si="87"/>
        <v>46931</v>
      </c>
    </row>
    <row r="5592" spans="1:4" x14ac:dyDescent="0.25">
      <c r="A5592" s="26" t="s">
        <v>84</v>
      </c>
      <c r="B5592" s="27" t="s">
        <v>90</v>
      </c>
      <c r="C5592" s="28">
        <v>30.807147258163894</v>
      </c>
      <c r="D5592" s="29">
        <f t="shared" si="87"/>
        <v>46932</v>
      </c>
    </row>
    <row r="5593" spans="1:4" x14ac:dyDescent="0.25">
      <c r="A5593" s="26" t="s">
        <v>84</v>
      </c>
      <c r="B5593" s="27" t="s">
        <v>88</v>
      </c>
      <c r="C5593" s="28">
        <v>93.148150527411261</v>
      </c>
      <c r="D5593" s="29">
        <f t="shared" si="87"/>
        <v>46933</v>
      </c>
    </row>
    <row r="5594" spans="1:4" x14ac:dyDescent="0.25">
      <c r="A5594" s="26" t="s">
        <v>84</v>
      </c>
      <c r="B5594" s="27" t="s">
        <v>88</v>
      </c>
      <c r="C5594" s="28">
        <v>231.05360443622922</v>
      </c>
      <c r="D5594" s="29">
        <f t="shared" si="87"/>
        <v>46934</v>
      </c>
    </row>
    <row r="5595" spans="1:4" x14ac:dyDescent="0.25">
      <c r="A5595" s="26" t="s">
        <v>86</v>
      </c>
      <c r="B5595" s="27" t="s">
        <v>88</v>
      </c>
      <c r="C5595" s="28">
        <v>44.091710758377424</v>
      </c>
      <c r="D5595" s="29">
        <f t="shared" si="87"/>
        <v>46935</v>
      </c>
    </row>
    <row r="5596" spans="1:4" x14ac:dyDescent="0.25">
      <c r="A5596" s="26" t="s">
        <v>87</v>
      </c>
      <c r="B5596" s="27" t="s">
        <v>90</v>
      </c>
      <c r="C5596" s="28">
        <v>0</v>
      </c>
      <c r="D5596" s="29">
        <f t="shared" si="87"/>
        <v>46936</v>
      </c>
    </row>
    <row r="5597" spans="1:4" x14ac:dyDescent="0.25">
      <c r="A5597" s="26" t="s">
        <v>91</v>
      </c>
      <c r="B5597" s="27" t="s">
        <v>92</v>
      </c>
      <c r="C5597" s="28">
        <v>16.294606485253382</v>
      </c>
      <c r="D5597" s="29">
        <f t="shared" si="87"/>
        <v>46937</v>
      </c>
    </row>
    <row r="5598" spans="1:4" x14ac:dyDescent="0.25">
      <c r="A5598" s="26" t="s">
        <v>84</v>
      </c>
      <c r="B5598" s="27" t="s">
        <v>88</v>
      </c>
      <c r="C5598" s="28">
        <v>77.017868145409736</v>
      </c>
      <c r="D5598" s="29">
        <f t="shared" si="87"/>
        <v>46938</v>
      </c>
    </row>
    <row r="5599" spans="1:4" x14ac:dyDescent="0.25">
      <c r="A5599" s="26" t="s">
        <v>86</v>
      </c>
      <c r="B5599" s="27" t="s">
        <v>88</v>
      </c>
      <c r="C5599" s="28">
        <v>154.32098765432099</v>
      </c>
      <c r="D5599" s="29">
        <f t="shared" si="87"/>
        <v>46939</v>
      </c>
    </row>
    <row r="5600" spans="1:4" x14ac:dyDescent="0.25">
      <c r="A5600" s="26" t="s">
        <v>84</v>
      </c>
      <c r="B5600" s="27" t="s">
        <v>85</v>
      </c>
      <c r="C5600" s="28">
        <v>61.614294516327789</v>
      </c>
      <c r="D5600" s="29">
        <f t="shared" si="87"/>
        <v>46940</v>
      </c>
    </row>
    <row r="5601" spans="1:4" x14ac:dyDescent="0.25">
      <c r="A5601" s="26" t="s">
        <v>84</v>
      </c>
      <c r="B5601" s="27" t="s">
        <v>85</v>
      </c>
      <c r="C5601" s="28">
        <v>61.614294516327789</v>
      </c>
      <c r="D5601" s="29">
        <f t="shared" si="87"/>
        <v>46941</v>
      </c>
    </row>
    <row r="5602" spans="1:4" x14ac:dyDescent="0.25">
      <c r="A5602" s="26" t="s">
        <v>84</v>
      </c>
      <c r="B5602" s="27" t="s">
        <v>85</v>
      </c>
      <c r="C5602" s="28">
        <v>61.614294516327789</v>
      </c>
      <c r="D5602" s="29">
        <f t="shared" si="87"/>
        <v>46942</v>
      </c>
    </row>
    <row r="5603" spans="1:4" x14ac:dyDescent="0.25">
      <c r="A5603" s="26" t="s">
        <v>84</v>
      </c>
      <c r="B5603" s="27" t="s">
        <v>85</v>
      </c>
      <c r="C5603" s="28">
        <v>46.210720887245841</v>
      </c>
      <c r="D5603" s="29">
        <f t="shared" si="87"/>
        <v>46943</v>
      </c>
    </row>
    <row r="5604" spans="1:4" x14ac:dyDescent="0.25">
      <c r="A5604" s="26" t="s">
        <v>84</v>
      </c>
      <c r="B5604" s="27" t="s">
        <v>88</v>
      </c>
      <c r="C5604" s="28">
        <v>462.10720887245844</v>
      </c>
      <c r="D5604" s="29">
        <f t="shared" si="87"/>
        <v>46944</v>
      </c>
    </row>
    <row r="5605" spans="1:4" x14ac:dyDescent="0.25">
      <c r="A5605" s="26" t="s">
        <v>84</v>
      </c>
      <c r="B5605" s="27" t="s">
        <v>90</v>
      </c>
      <c r="C5605" s="28">
        <v>92.421441774491683</v>
      </c>
      <c r="D5605" s="29">
        <f t="shared" si="87"/>
        <v>46945</v>
      </c>
    </row>
    <row r="5606" spans="1:4" x14ac:dyDescent="0.25">
      <c r="A5606" s="26" t="s">
        <v>84</v>
      </c>
      <c r="B5606" s="27" t="s">
        <v>88</v>
      </c>
      <c r="C5606" s="28">
        <v>105.51447935921134</v>
      </c>
      <c r="D5606" s="29">
        <f t="shared" si="87"/>
        <v>46946</v>
      </c>
    </row>
    <row r="5607" spans="1:4" x14ac:dyDescent="0.25">
      <c r="A5607" s="26" t="s">
        <v>91</v>
      </c>
      <c r="B5607" s="27" t="s">
        <v>85</v>
      </c>
      <c r="C5607" s="28">
        <v>29.942681153220978</v>
      </c>
      <c r="D5607" s="29">
        <f t="shared" si="87"/>
        <v>46947</v>
      </c>
    </row>
    <row r="5608" spans="1:4" x14ac:dyDescent="0.25">
      <c r="A5608" s="26" t="s">
        <v>84</v>
      </c>
      <c r="B5608" s="27" t="s">
        <v>90</v>
      </c>
      <c r="C5608" s="28">
        <v>154.03573629081947</v>
      </c>
      <c r="D5608" s="29">
        <f t="shared" si="87"/>
        <v>46948</v>
      </c>
    </row>
    <row r="5609" spans="1:4" x14ac:dyDescent="0.25">
      <c r="A5609" s="26" t="s">
        <v>84</v>
      </c>
      <c r="B5609" s="27" t="s">
        <v>85</v>
      </c>
      <c r="C5609" s="28">
        <v>26.186075169439309</v>
      </c>
      <c r="D5609" s="29">
        <f t="shared" si="87"/>
        <v>46949</v>
      </c>
    </row>
    <row r="5610" spans="1:4" x14ac:dyDescent="0.25">
      <c r="A5610" s="26" t="s">
        <v>84</v>
      </c>
      <c r="B5610" s="27" t="s">
        <v>90</v>
      </c>
      <c r="C5610" s="28">
        <v>46.210720887245841</v>
      </c>
      <c r="D5610" s="29">
        <f t="shared" si="87"/>
        <v>46950</v>
      </c>
    </row>
    <row r="5611" spans="1:4" x14ac:dyDescent="0.25">
      <c r="A5611" s="26" t="s">
        <v>89</v>
      </c>
      <c r="B5611" s="27" t="s">
        <v>85</v>
      </c>
      <c r="C5611" s="28">
        <v>59.530896535301828</v>
      </c>
      <c r="D5611" s="29">
        <f t="shared" si="87"/>
        <v>46951</v>
      </c>
    </row>
    <row r="5612" spans="1:4" x14ac:dyDescent="0.25">
      <c r="A5612" s="26" t="s">
        <v>91</v>
      </c>
      <c r="B5612" s="27" t="s">
        <v>85</v>
      </c>
      <c r="C5612" s="28">
        <v>459.41103505306194</v>
      </c>
      <c r="D5612" s="29">
        <f t="shared" si="87"/>
        <v>46952</v>
      </c>
    </row>
    <row r="5613" spans="1:4" x14ac:dyDescent="0.25">
      <c r="A5613" s="26" t="s">
        <v>86</v>
      </c>
      <c r="B5613" s="27" t="s">
        <v>88</v>
      </c>
      <c r="C5613" s="28">
        <v>28.926366843033509</v>
      </c>
      <c r="D5613" s="29">
        <f t="shared" si="87"/>
        <v>46953</v>
      </c>
    </row>
    <row r="5614" spans="1:4" x14ac:dyDescent="0.25">
      <c r="A5614" s="26" t="s">
        <v>86</v>
      </c>
      <c r="B5614" s="27" t="s">
        <v>93</v>
      </c>
      <c r="C5614" s="28">
        <v>195.87742504409172</v>
      </c>
      <c r="D5614" s="29">
        <f t="shared" si="87"/>
        <v>46954</v>
      </c>
    </row>
    <row r="5615" spans="1:4" x14ac:dyDescent="0.25">
      <c r="A5615" s="26" t="s">
        <v>89</v>
      </c>
      <c r="B5615" s="27" t="s">
        <v>85</v>
      </c>
      <c r="C5615" s="28">
        <v>91.585994669695125</v>
      </c>
      <c r="D5615" s="29">
        <f t="shared" si="87"/>
        <v>46955</v>
      </c>
    </row>
    <row r="5616" spans="1:4" x14ac:dyDescent="0.25">
      <c r="A5616" s="26" t="s">
        <v>84</v>
      </c>
      <c r="B5616" s="27" t="s">
        <v>85</v>
      </c>
      <c r="C5616" s="28">
        <v>46.210720887245841</v>
      </c>
      <c r="D5616" s="29">
        <f t="shared" si="87"/>
        <v>46956</v>
      </c>
    </row>
    <row r="5617" spans="1:4" x14ac:dyDescent="0.25">
      <c r="A5617" s="26" t="s">
        <v>84</v>
      </c>
      <c r="B5617" s="27" t="s">
        <v>90</v>
      </c>
      <c r="C5617" s="28">
        <v>5</v>
      </c>
      <c r="D5617" s="29">
        <f t="shared" si="87"/>
        <v>46957</v>
      </c>
    </row>
    <row r="5618" spans="1:4" x14ac:dyDescent="0.25">
      <c r="A5618" s="26" t="s">
        <v>84</v>
      </c>
      <c r="B5618" s="27" t="s">
        <v>92</v>
      </c>
      <c r="C5618" s="28">
        <v>24.129610479145121</v>
      </c>
      <c r="D5618" s="29">
        <f t="shared" si="87"/>
        <v>46958</v>
      </c>
    </row>
    <row r="5619" spans="1:4" x14ac:dyDescent="0.25">
      <c r="A5619" s="26" t="s">
        <v>84</v>
      </c>
      <c r="B5619" s="27" t="s">
        <v>90</v>
      </c>
      <c r="C5619" s="28">
        <v>46.210720887245841</v>
      </c>
      <c r="D5619" s="29">
        <f t="shared" si="87"/>
        <v>46959</v>
      </c>
    </row>
    <row r="5620" spans="1:4" x14ac:dyDescent="0.25">
      <c r="A5620" s="26" t="s">
        <v>84</v>
      </c>
      <c r="B5620" s="27" t="s">
        <v>85</v>
      </c>
      <c r="C5620" s="28">
        <v>17.235436056532226</v>
      </c>
      <c r="D5620" s="29">
        <f t="shared" si="87"/>
        <v>46960</v>
      </c>
    </row>
    <row r="5621" spans="1:4" x14ac:dyDescent="0.25">
      <c r="A5621" s="26" t="s">
        <v>84</v>
      </c>
      <c r="B5621" s="27" t="s">
        <v>85</v>
      </c>
      <c r="C5621" s="28">
        <v>30.807147258163894</v>
      </c>
      <c r="D5621" s="29">
        <f t="shared" si="87"/>
        <v>46961</v>
      </c>
    </row>
    <row r="5622" spans="1:4" x14ac:dyDescent="0.25">
      <c r="A5622" s="26" t="s">
        <v>84</v>
      </c>
      <c r="B5622" s="27" t="s">
        <v>85</v>
      </c>
      <c r="C5622" s="28">
        <v>27.576697690451567</v>
      </c>
      <c r="D5622" s="29">
        <f t="shared" si="87"/>
        <v>46962</v>
      </c>
    </row>
    <row r="5623" spans="1:4" x14ac:dyDescent="0.25">
      <c r="A5623" s="26" t="s">
        <v>84</v>
      </c>
      <c r="B5623" s="27" t="s">
        <v>85</v>
      </c>
      <c r="C5623" s="28">
        <v>15.403573629081947</v>
      </c>
      <c r="D5623" s="29">
        <f t="shared" si="87"/>
        <v>46963</v>
      </c>
    </row>
    <row r="5624" spans="1:4" x14ac:dyDescent="0.25">
      <c r="A5624" s="26" t="s">
        <v>84</v>
      </c>
      <c r="B5624" s="27" t="s">
        <v>90</v>
      </c>
      <c r="C5624" s="28">
        <v>77.017868145409736</v>
      </c>
      <c r="D5624" s="29">
        <f t="shared" si="87"/>
        <v>46964</v>
      </c>
    </row>
    <row r="5625" spans="1:4" x14ac:dyDescent="0.25">
      <c r="A5625" s="26" t="s">
        <v>86</v>
      </c>
      <c r="B5625" s="27" t="s">
        <v>90</v>
      </c>
      <c r="C5625" s="28">
        <v>881.83421516754856</v>
      </c>
      <c r="D5625" s="29">
        <f t="shared" si="87"/>
        <v>46965</v>
      </c>
    </row>
    <row r="5626" spans="1:4" x14ac:dyDescent="0.25">
      <c r="A5626" s="26" t="s">
        <v>84</v>
      </c>
      <c r="B5626" s="27" t="s">
        <v>85</v>
      </c>
      <c r="C5626" s="28">
        <v>1.5403573629081948</v>
      </c>
      <c r="D5626" s="29">
        <f t="shared" si="87"/>
        <v>46966</v>
      </c>
    </row>
    <row r="5627" spans="1:4" x14ac:dyDescent="0.25">
      <c r="A5627" s="26" t="s">
        <v>84</v>
      </c>
      <c r="B5627" s="27" t="s">
        <v>90</v>
      </c>
      <c r="C5627" s="28">
        <v>1.5403573629081948</v>
      </c>
      <c r="D5627" s="29">
        <f t="shared" si="87"/>
        <v>46967</v>
      </c>
    </row>
    <row r="5628" spans="1:4" x14ac:dyDescent="0.25">
      <c r="A5628" s="26" t="s">
        <v>84</v>
      </c>
      <c r="B5628" s="27" t="s">
        <v>85</v>
      </c>
      <c r="C5628" s="28">
        <v>1.5403573629081948</v>
      </c>
      <c r="D5628" s="29">
        <f t="shared" si="87"/>
        <v>46968</v>
      </c>
    </row>
    <row r="5629" spans="1:4" x14ac:dyDescent="0.25">
      <c r="A5629" s="26" t="s">
        <v>86</v>
      </c>
      <c r="B5629" s="27" t="s">
        <v>88</v>
      </c>
      <c r="C5629" s="28">
        <v>44.091710758377424</v>
      </c>
      <c r="D5629" s="29">
        <f t="shared" si="87"/>
        <v>46969</v>
      </c>
    </row>
    <row r="5630" spans="1:4" x14ac:dyDescent="0.25">
      <c r="A5630" s="26" t="s">
        <v>86</v>
      </c>
      <c r="B5630" s="27" t="s">
        <v>88</v>
      </c>
      <c r="C5630" s="28">
        <v>15.4320987654321</v>
      </c>
      <c r="D5630" s="29">
        <f t="shared" si="87"/>
        <v>46970</v>
      </c>
    </row>
    <row r="5631" spans="1:4" x14ac:dyDescent="0.25">
      <c r="A5631" s="26" t="s">
        <v>86</v>
      </c>
      <c r="B5631" s="27" t="s">
        <v>85</v>
      </c>
      <c r="C5631" s="28">
        <v>318.56261022927686</v>
      </c>
      <c r="D5631" s="29">
        <f t="shared" si="87"/>
        <v>46971</v>
      </c>
    </row>
    <row r="5632" spans="1:4" x14ac:dyDescent="0.25">
      <c r="A5632" s="26" t="s">
        <v>84</v>
      </c>
      <c r="B5632" s="27" t="s">
        <v>90</v>
      </c>
      <c r="C5632" s="28">
        <v>1.5403573629081948</v>
      </c>
      <c r="D5632" s="29">
        <f t="shared" si="87"/>
        <v>46972</v>
      </c>
    </row>
    <row r="5633" spans="1:4" x14ac:dyDescent="0.25">
      <c r="A5633" s="26" t="s">
        <v>91</v>
      </c>
      <c r="B5633" s="27" t="s">
        <v>88</v>
      </c>
      <c r="C5633" s="28">
        <v>57.426379381632742</v>
      </c>
      <c r="D5633" s="29">
        <f t="shared" si="87"/>
        <v>46973</v>
      </c>
    </row>
    <row r="5634" spans="1:4" x14ac:dyDescent="0.25">
      <c r="A5634" s="26" t="s">
        <v>86</v>
      </c>
      <c r="B5634" s="27" t="s">
        <v>85</v>
      </c>
      <c r="C5634" s="28">
        <v>48.967107583774251</v>
      </c>
      <c r="D5634" s="29">
        <f t="shared" si="87"/>
        <v>46974</v>
      </c>
    </row>
    <row r="5635" spans="1:4" x14ac:dyDescent="0.25">
      <c r="A5635" s="26" t="s">
        <v>91</v>
      </c>
      <c r="B5635" s="27" t="s">
        <v>88</v>
      </c>
      <c r="C5635" s="28">
        <v>50</v>
      </c>
      <c r="D5635" s="29">
        <f t="shared" si="87"/>
        <v>46975</v>
      </c>
    </row>
    <row r="5636" spans="1:4" x14ac:dyDescent="0.25">
      <c r="A5636" s="26" t="s">
        <v>84</v>
      </c>
      <c r="B5636" s="27" t="s">
        <v>85</v>
      </c>
      <c r="C5636" s="28">
        <v>517.06308169596684</v>
      </c>
      <c r="D5636" s="29">
        <f t="shared" ref="D5636:D5699" si="88">D5635+1</f>
        <v>46976</v>
      </c>
    </row>
    <row r="5637" spans="1:4" x14ac:dyDescent="0.25">
      <c r="A5637" s="26" t="s">
        <v>91</v>
      </c>
      <c r="B5637" s="27" t="s">
        <v>90</v>
      </c>
      <c r="C5637" s="28">
        <v>84.101678344467985</v>
      </c>
      <c r="D5637" s="29">
        <f t="shared" si="88"/>
        <v>46977</v>
      </c>
    </row>
    <row r="5638" spans="1:4" x14ac:dyDescent="0.25">
      <c r="A5638" s="26" t="s">
        <v>86</v>
      </c>
      <c r="B5638" s="27" t="s">
        <v>88</v>
      </c>
      <c r="C5638" s="28">
        <v>99.206349206349202</v>
      </c>
      <c r="D5638" s="29">
        <f t="shared" si="88"/>
        <v>46978</v>
      </c>
    </row>
    <row r="5639" spans="1:4" x14ac:dyDescent="0.25">
      <c r="A5639" s="26" t="s">
        <v>87</v>
      </c>
      <c r="B5639" s="27" t="s">
        <v>85</v>
      </c>
      <c r="C5639" s="28">
        <v>21.179709837975221</v>
      </c>
      <c r="D5639" s="29">
        <f t="shared" si="88"/>
        <v>46979</v>
      </c>
    </row>
    <row r="5640" spans="1:4" x14ac:dyDescent="0.25">
      <c r="A5640" s="26" t="s">
        <v>86</v>
      </c>
      <c r="B5640" s="27" t="s">
        <v>88</v>
      </c>
      <c r="C5640" s="28">
        <v>220.45855379188714</v>
      </c>
      <c r="D5640" s="29">
        <f t="shared" si="88"/>
        <v>46980</v>
      </c>
    </row>
    <row r="5641" spans="1:4" x14ac:dyDescent="0.25">
      <c r="A5641" s="26" t="s">
        <v>86</v>
      </c>
      <c r="B5641" s="27" t="s">
        <v>85</v>
      </c>
      <c r="C5641" s="28">
        <v>16.420414462081126</v>
      </c>
      <c r="D5641" s="29">
        <f t="shared" si="88"/>
        <v>46981</v>
      </c>
    </row>
    <row r="5642" spans="1:4" x14ac:dyDescent="0.25">
      <c r="A5642" s="26" t="s">
        <v>87</v>
      </c>
      <c r="B5642" s="27" t="s">
        <v>90</v>
      </c>
      <c r="C5642" s="28">
        <v>0</v>
      </c>
      <c r="D5642" s="29">
        <f t="shared" si="88"/>
        <v>46982</v>
      </c>
    </row>
    <row r="5643" spans="1:4" x14ac:dyDescent="0.25">
      <c r="A5643" s="26" t="s">
        <v>86</v>
      </c>
      <c r="B5643" s="27" t="s">
        <v>85</v>
      </c>
      <c r="C5643" s="28">
        <v>48.500881834215171</v>
      </c>
      <c r="D5643" s="29">
        <f t="shared" si="88"/>
        <v>46983</v>
      </c>
    </row>
    <row r="5644" spans="1:4" x14ac:dyDescent="0.25">
      <c r="A5644" s="26" t="s">
        <v>91</v>
      </c>
      <c r="B5644" s="27" t="s">
        <v>85</v>
      </c>
      <c r="C5644" s="28">
        <v>121.69499999999999</v>
      </c>
      <c r="D5644" s="29">
        <f t="shared" si="88"/>
        <v>46984</v>
      </c>
    </row>
    <row r="5645" spans="1:4" x14ac:dyDescent="0.25">
      <c r="A5645" s="26" t="s">
        <v>87</v>
      </c>
      <c r="B5645" s="27" t="s">
        <v>88</v>
      </c>
      <c r="C5645" s="28">
        <v>158.84782378481412</v>
      </c>
      <c r="D5645" s="29">
        <f t="shared" si="88"/>
        <v>46985</v>
      </c>
    </row>
    <row r="5646" spans="1:4" x14ac:dyDescent="0.25">
      <c r="A5646" s="26" t="s">
        <v>91</v>
      </c>
      <c r="B5646" s="27" t="s">
        <v>92</v>
      </c>
      <c r="C5646" s="28">
        <v>45.941103505306202</v>
      </c>
      <c r="D5646" s="29">
        <f t="shared" si="88"/>
        <v>46986</v>
      </c>
    </row>
    <row r="5647" spans="1:4" x14ac:dyDescent="0.25">
      <c r="A5647" s="26" t="s">
        <v>91</v>
      </c>
      <c r="B5647" s="27" t="s">
        <v>85</v>
      </c>
      <c r="C5647" s="28">
        <v>22.970551752653101</v>
      </c>
      <c r="D5647" s="29">
        <f t="shared" si="88"/>
        <v>46987</v>
      </c>
    </row>
    <row r="5648" spans="1:4" x14ac:dyDescent="0.25">
      <c r="A5648" s="26" t="s">
        <v>91</v>
      </c>
      <c r="B5648" s="27" t="s">
        <v>92</v>
      </c>
      <c r="C5648" s="28">
        <v>18.881793540680846</v>
      </c>
      <c r="D5648" s="29">
        <f t="shared" si="88"/>
        <v>46988</v>
      </c>
    </row>
    <row r="5649" spans="1:4" x14ac:dyDescent="0.25">
      <c r="A5649" s="26" t="s">
        <v>87</v>
      </c>
      <c r="B5649" s="27" t="s">
        <v>88</v>
      </c>
      <c r="C5649" s="28">
        <v>21.179709837975221</v>
      </c>
      <c r="D5649" s="29">
        <f t="shared" si="88"/>
        <v>46989</v>
      </c>
    </row>
    <row r="5650" spans="1:4" x14ac:dyDescent="0.25">
      <c r="A5650" s="26" t="s">
        <v>86</v>
      </c>
      <c r="B5650" s="27" t="s">
        <v>93</v>
      </c>
      <c r="C5650" s="28">
        <v>66.137566137566139</v>
      </c>
      <c r="D5650" s="29">
        <f t="shared" si="88"/>
        <v>46990</v>
      </c>
    </row>
    <row r="5651" spans="1:4" x14ac:dyDescent="0.25">
      <c r="A5651" s="26" t="s">
        <v>86</v>
      </c>
      <c r="B5651" s="27" t="s">
        <v>90</v>
      </c>
      <c r="C5651" s="28">
        <v>0.3306878306878307</v>
      </c>
      <c r="D5651" s="29">
        <f t="shared" si="88"/>
        <v>46991</v>
      </c>
    </row>
    <row r="5652" spans="1:4" x14ac:dyDescent="0.25">
      <c r="A5652" s="26" t="s">
        <v>86</v>
      </c>
      <c r="B5652" s="27" t="s">
        <v>90</v>
      </c>
      <c r="C5652" s="28">
        <v>661.37566137566137</v>
      </c>
      <c r="D5652" s="29">
        <f t="shared" si="88"/>
        <v>46992</v>
      </c>
    </row>
    <row r="5653" spans="1:4" x14ac:dyDescent="0.25">
      <c r="A5653" s="26" t="s">
        <v>86</v>
      </c>
      <c r="B5653" s="27" t="s">
        <v>85</v>
      </c>
      <c r="C5653" s="28">
        <v>5.511463844797178</v>
      </c>
      <c r="D5653" s="29">
        <f t="shared" si="88"/>
        <v>46993</v>
      </c>
    </row>
    <row r="5654" spans="1:4" x14ac:dyDescent="0.25">
      <c r="A5654" s="26" t="s">
        <v>91</v>
      </c>
      <c r="B5654" s="27" t="s">
        <v>92</v>
      </c>
      <c r="C5654" s="28">
        <v>39.484854267983707</v>
      </c>
      <c r="D5654" s="29">
        <f t="shared" si="88"/>
        <v>46994</v>
      </c>
    </row>
    <row r="5655" spans="1:4" x14ac:dyDescent="0.25">
      <c r="A5655" s="26" t="s">
        <v>91</v>
      </c>
      <c r="B5655" s="27" t="s">
        <v>92</v>
      </c>
      <c r="C5655" s="28">
        <v>14.80682035049389</v>
      </c>
      <c r="D5655" s="29">
        <f t="shared" si="88"/>
        <v>46995</v>
      </c>
    </row>
    <row r="5656" spans="1:4" x14ac:dyDescent="0.25">
      <c r="A5656" s="26" t="s">
        <v>91</v>
      </c>
      <c r="B5656" s="27" t="s">
        <v>92</v>
      </c>
      <c r="C5656" s="28">
        <v>34.54924748448574</v>
      </c>
      <c r="D5656" s="29">
        <f t="shared" si="88"/>
        <v>46996</v>
      </c>
    </row>
    <row r="5657" spans="1:4" x14ac:dyDescent="0.25">
      <c r="A5657" s="26" t="s">
        <v>91</v>
      </c>
      <c r="B5657" s="27" t="s">
        <v>88</v>
      </c>
      <c r="C5657" s="28">
        <v>100</v>
      </c>
      <c r="D5657" s="29">
        <f t="shared" si="88"/>
        <v>46997</v>
      </c>
    </row>
    <row r="5658" spans="1:4" x14ac:dyDescent="0.25">
      <c r="A5658" s="26" t="s">
        <v>91</v>
      </c>
      <c r="B5658" s="27" t="s">
        <v>88</v>
      </c>
      <c r="C5658" s="28">
        <v>125</v>
      </c>
      <c r="D5658" s="29">
        <f t="shared" si="88"/>
        <v>46998</v>
      </c>
    </row>
    <row r="5659" spans="1:4" x14ac:dyDescent="0.25">
      <c r="A5659" s="26" t="s">
        <v>86</v>
      </c>
      <c r="B5659" s="27" t="s">
        <v>90</v>
      </c>
      <c r="C5659" s="28">
        <v>66.137566137566139</v>
      </c>
      <c r="D5659" s="29">
        <f t="shared" si="88"/>
        <v>46999</v>
      </c>
    </row>
    <row r="5660" spans="1:4" x14ac:dyDescent="0.25">
      <c r="A5660" s="26" t="s">
        <v>86</v>
      </c>
      <c r="B5660" s="27" t="s">
        <v>88</v>
      </c>
      <c r="C5660" s="28">
        <v>44.091710758377424</v>
      </c>
      <c r="D5660" s="29">
        <f t="shared" si="88"/>
        <v>47000</v>
      </c>
    </row>
    <row r="5661" spans="1:4" x14ac:dyDescent="0.25">
      <c r="A5661" s="26" t="s">
        <v>91</v>
      </c>
      <c r="B5661" s="27" t="s">
        <v>85</v>
      </c>
      <c r="C5661" s="28">
        <v>22.75</v>
      </c>
      <c r="D5661" s="29">
        <f t="shared" si="88"/>
        <v>47001</v>
      </c>
    </row>
    <row r="5662" spans="1:4" x14ac:dyDescent="0.25">
      <c r="A5662" s="26" t="s">
        <v>86</v>
      </c>
      <c r="B5662" s="27" t="s">
        <v>85</v>
      </c>
      <c r="C5662" s="28">
        <v>17.636684303350968</v>
      </c>
      <c r="D5662" s="29">
        <f t="shared" si="88"/>
        <v>47002</v>
      </c>
    </row>
    <row r="5663" spans="1:4" x14ac:dyDescent="0.25">
      <c r="A5663" s="26" t="s">
        <v>89</v>
      </c>
      <c r="B5663" s="27" t="s">
        <v>90</v>
      </c>
      <c r="C5663" s="28">
        <v>59.530896535301828</v>
      </c>
      <c r="D5663" s="29">
        <f t="shared" si="88"/>
        <v>47003</v>
      </c>
    </row>
    <row r="5664" spans="1:4" x14ac:dyDescent="0.25">
      <c r="A5664" s="26" t="s">
        <v>86</v>
      </c>
      <c r="B5664" s="27" t="s">
        <v>88</v>
      </c>
      <c r="C5664" s="28">
        <v>66.137566137566139</v>
      </c>
      <c r="D5664" s="29">
        <f t="shared" si="88"/>
        <v>47004</v>
      </c>
    </row>
    <row r="5665" spans="1:4" x14ac:dyDescent="0.25">
      <c r="A5665" s="26" t="s">
        <v>86</v>
      </c>
      <c r="B5665" s="27" t="s">
        <v>88</v>
      </c>
      <c r="C5665" s="28">
        <v>1102.2927689594355</v>
      </c>
      <c r="D5665" s="29">
        <f t="shared" si="88"/>
        <v>47005</v>
      </c>
    </row>
    <row r="5666" spans="1:4" x14ac:dyDescent="0.25">
      <c r="A5666" s="26" t="s">
        <v>86</v>
      </c>
      <c r="B5666" s="27" t="s">
        <v>88</v>
      </c>
      <c r="C5666" s="28">
        <v>66.137566137566139</v>
      </c>
      <c r="D5666" s="29">
        <f t="shared" si="88"/>
        <v>47006</v>
      </c>
    </row>
    <row r="5667" spans="1:4" x14ac:dyDescent="0.25">
      <c r="A5667" s="26" t="s">
        <v>89</v>
      </c>
      <c r="B5667" s="27" t="s">
        <v>85</v>
      </c>
      <c r="C5667" s="28">
        <v>73.2687957357561</v>
      </c>
      <c r="D5667" s="29">
        <f t="shared" si="88"/>
        <v>47007</v>
      </c>
    </row>
    <row r="5668" spans="1:4" x14ac:dyDescent="0.25">
      <c r="A5668" s="26" t="s">
        <v>86</v>
      </c>
      <c r="B5668" s="27" t="s">
        <v>88</v>
      </c>
      <c r="C5668" s="28">
        <v>66.137566137566139</v>
      </c>
      <c r="D5668" s="29">
        <f t="shared" si="88"/>
        <v>47008</v>
      </c>
    </row>
    <row r="5669" spans="1:4" x14ac:dyDescent="0.25">
      <c r="A5669" s="26" t="s">
        <v>87</v>
      </c>
      <c r="B5669" s="27" t="s">
        <v>85</v>
      </c>
      <c r="C5669" s="28">
        <v>40.515355319666149</v>
      </c>
      <c r="D5669" s="29">
        <f t="shared" si="88"/>
        <v>47009</v>
      </c>
    </row>
    <row r="5670" spans="1:4" x14ac:dyDescent="0.25">
      <c r="A5670" s="26" t="s">
        <v>91</v>
      </c>
      <c r="B5670" s="27" t="s">
        <v>88</v>
      </c>
      <c r="C5670" s="28">
        <v>22.970551752653101</v>
      </c>
      <c r="D5670" s="29">
        <f t="shared" si="88"/>
        <v>47010</v>
      </c>
    </row>
    <row r="5671" spans="1:4" x14ac:dyDescent="0.25">
      <c r="A5671" s="26" t="s">
        <v>84</v>
      </c>
      <c r="B5671" s="27" t="s">
        <v>88</v>
      </c>
      <c r="C5671" s="28">
        <v>86.177180282661155</v>
      </c>
      <c r="D5671" s="29">
        <f t="shared" si="88"/>
        <v>47011</v>
      </c>
    </row>
    <row r="5672" spans="1:4" x14ac:dyDescent="0.25">
      <c r="A5672" s="26" t="s">
        <v>84</v>
      </c>
      <c r="B5672" s="27" t="s">
        <v>88</v>
      </c>
      <c r="C5672" s="28">
        <v>86.177180282661155</v>
      </c>
      <c r="D5672" s="29">
        <f t="shared" si="88"/>
        <v>47012</v>
      </c>
    </row>
    <row r="5673" spans="1:4" x14ac:dyDescent="0.25">
      <c r="A5673" s="26" t="s">
        <v>84</v>
      </c>
      <c r="B5673" s="27" t="s">
        <v>88</v>
      </c>
      <c r="C5673" s="28">
        <v>159.17221195317313</v>
      </c>
      <c r="D5673" s="29">
        <f t="shared" si="88"/>
        <v>47013</v>
      </c>
    </row>
    <row r="5674" spans="1:4" x14ac:dyDescent="0.25">
      <c r="A5674" s="26" t="s">
        <v>87</v>
      </c>
      <c r="B5674" s="27" t="s">
        <v>88</v>
      </c>
      <c r="C5674" s="28">
        <v>158.84782378481412</v>
      </c>
      <c r="D5674" s="29">
        <f t="shared" si="88"/>
        <v>47014</v>
      </c>
    </row>
    <row r="5675" spans="1:4" x14ac:dyDescent="0.25">
      <c r="A5675" s="26" t="s">
        <v>87</v>
      </c>
      <c r="B5675" s="27" t="s">
        <v>90</v>
      </c>
      <c r="C5675" s="28">
        <v>158.84782378481412</v>
      </c>
      <c r="D5675" s="29">
        <f t="shared" si="88"/>
        <v>47015</v>
      </c>
    </row>
    <row r="5676" spans="1:4" x14ac:dyDescent="0.25">
      <c r="A5676" s="26" t="s">
        <v>87</v>
      </c>
      <c r="B5676" s="27" t="s">
        <v>85</v>
      </c>
      <c r="C5676" s="28">
        <v>423.59419675950437</v>
      </c>
      <c r="D5676" s="29">
        <f t="shared" si="88"/>
        <v>47016</v>
      </c>
    </row>
    <row r="5677" spans="1:4" x14ac:dyDescent="0.25">
      <c r="A5677" s="26" t="s">
        <v>84</v>
      </c>
      <c r="B5677" s="27" t="s">
        <v>90</v>
      </c>
      <c r="C5677" s="28">
        <v>23.126437372322794</v>
      </c>
      <c r="D5677" s="29">
        <f t="shared" si="88"/>
        <v>47017</v>
      </c>
    </row>
    <row r="5678" spans="1:4" x14ac:dyDescent="0.25">
      <c r="A5678" s="26" t="s">
        <v>86</v>
      </c>
      <c r="B5678" s="27" t="s">
        <v>90</v>
      </c>
      <c r="C5678" s="28">
        <v>257.93650793650795</v>
      </c>
      <c r="D5678" s="29">
        <f t="shared" si="88"/>
        <v>47018</v>
      </c>
    </row>
    <row r="5679" spans="1:4" x14ac:dyDescent="0.25">
      <c r="A5679" s="26" t="s">
        <v>86</v>
      </c>
      <c r="B5679" s="27" t="s">
        <v>90</v>
      </c>
      <c r="C5679" s="28">
        <v>39.682539682539684</v>
      </c>
      <c r="D5679" s="29">
        <f t="shared" si="88"/>
        <v>47019</v>
      </c>
    </row>
    <row r="5680" spans="1:4" x14ac:dyDescent="0.25">
      <c r="A5680" s="26" t="s">
        <v>84</v>
      </c>
      <c r="B5680" s="27" t="s">
        <v>90</v>
      </c>
      <c r="C5680" s="28">
        <v>89.936145336810867</v>
      </c>
      <c r="D5680" s="29">
        <f t="shared" si="88"/>
        <v>47020</v>
      </c>
    </row>
    <row r="5681" spans="1:4" x14ac:dyDescent="0.25">
      <c r="A5681" s="26" t="s">
        <v>87</v>
      </c>
      <c r="B5681" s="27" t="s">
        <v>88</v>
      </c>
      <c r="C5681" s="28">
        <v>17.050482132728305</v>
      </c>
      <c r="D5681" s="29">
        <f t="shared" si="88"/>
        <v>47021</v>
      </c>
    </row>
    <row r="5682" spans="1:4" x14ac:dyDescent="0.25">
      <c r="A5682" s="26" t="s">
        <v>91</v>
      </c>
      <c r="B5682" s="27" t="s">
        <v>85</v>
      </c>
      <c r="C5682" s="28">
        <v>100</v>
      </c>
      <c r="D5682" s="29">
        <f t="shared" si="88"/>
        <v>47022</v>
      </c>
    </row>
    <row r="5683" spans="1:4" x14ac:dyDescent="0.25">
      <c r="A5683" s="26" t="s">
        <v>86</v>
      </c>
      <c r="B5683" s="27" t="s">
        <v>85</v>
      </c>
      <c r="C5683" s="28">
        <v>42.482363315696645</v>
      </c>
      <c r="D5683" s="29">
        <f t="shared" si="88"/>
        <v>47023</v>
      </c>
    </row>
    <row r="5684" spans="1:4" x14ac:dyDescent="0.25">
      <c r="A5684" s="26" t="s">
        <v>91</v>
      </c>
      <c r="B5684" s="27" t="s">
        <v>85</v>
      </c>
      <c r="C5684" s="28">
        <v>184</v>
      </c>
      <c r="D5684" s="29">
        <f t="shared" si="88"/>
        <v>47024</v>
      </c>
    </row>
    <row r="5685" spans="1:4" x14ac:dyDescent="0.25">
      <c r="A5685" s="26" t="s">
        <v>86</v>
      </c>
      <c r="B5685" s="27" t="s">
        <v>85</v>
      </c>
      <c r="C5685" s="28">
        <v>195.868430335097</v>
      </c>
      <c r="D5685" s="29">
        <f t="shared" si="88"/>
        <v>47025</v>
      </c>
    </row>
    <row r="5686" spans="1:4" x14ac:dyDescent="0.25">
      <c r="A5686" s="26" t="s">
        <v>86</v>
      </c>
      <c r="B5686" s="27" t="s">
        <v>88</v>
      </c>
      <c r="C5686" s="28">
        <v>19.841269841269842</v>
      </c>
      <c r="D5686" s="29">
        <f t="shared" si="88"/>
        <v>47026</v>
      </c>
    </row>
    <row r="5687" spans="1:4" x14ac:dyDescent="0.25">
      <c r="A5687" s="26" t="s">
        <v>89</v>
      </c>
      <c r="B5687" s="27" t="s">
        <v>85</v>
      </c>
      <c r="C5687" s="28">
        <v>14.653759147151218</v>
      </c>
      <c r="D5687" s="29">
        <f t="shared" si="88"/>
        <v>47027</v>
      </c>
    </row>
    <row r="5688" spans="1:4" x14ac:dyDescent="0.25">
      <c r="A5688" s="26" t="s">
        <v>84</v>
      </c>
      <c r="B5688" s="27" t="s">
        <v>85</v>
      </c>
      <c r="C5688" s="28">
        <v>462.10720887245844</v>
      </c>
      <c r="D5688" s="29">
        <f t="shared" si="88"/>
        <v>47028</v>
      </c>
    </row>
    <row r="5689" spans="1:4" x14ac:dyDescent="0.25">
      <c r="A5689" s="26" t="s">
        <v>86</v>
      </c>
      <c r="B5689" s="27" t="s">
        <v>88</v>
      </c>
      <c r="C5689" s="28">
        <v>33.06878306878307</v>
      </c>
      <c r="D5689" s="29">
        <f t="shared" si="88"/>
        <v>47029</v>
      </c>
    </row>
    <row r="5690" spans="1:4" x14ac:dyDescent="0.25">
      <c r="A5690" s="26" t="s">
        <v>86</v>
      </c>
      <c r="B5690" s="27" t="s">
        <v>88</v>
      </c>
      <c r="C5690" s="28">
        <v>66.137566137566139</v>
      </c>
      <c r="D5690" s="29">
        <f t="shared" si="88"/>
        <v>47030</v>
      </c>
    </row>
    <row r="5691" spans="1:4" x14ac:dyDescent="0.25">
      <c r="A5691" s="26" t="s">
        <v>86</v>
      </c>
      <c r="B5691" s="27" t="s">
        <v>88</v>
      </c>
      <c r="C5691" s="28">
        <v>66.137566137566139</v>
      </c>
      <c r="D5691" s="29">
        <f t="shared" si="88"/>
        <v>47031</v>
      </c>
    </row>
    <row r="5692" spans="1:4" x14ac:dyDescent="0.25">
      <c r="A5692" s="26" t="s">
        <v>86</v>
      </c>
      <c r="B5692" s="27" t="s">
        <v>85</v>
      </c>
      <c r="C5692" s="28">
        <v>194.00352733686069</v>
      </c>
      <c r="D5692" s="29">
        <f t="shared" si="88"/>
        <v>47032</v>
      </c>
    </row>
    <row r="5693" spans="1:4" x14ac:dyDescent="0.25">
      <c r="A5693" s="26" t="s">
        <v>84</v>
      </c>
      <c r="B5693" s="27" t="s">
        <v>85</v>
      </c>
      <c r="C5693" s="28">
        <v>30.807147258163894</v>
      </c>
      <c r="D5693" s="29">
        <f t="shared" si="88"/>
        <v>47033</v>
      </c>
    </row>
    <row r="5694" spans="1:4" x14ac:dyDescent="0.25">
      <c r="A5694" s="26" t="s">
        <v>84</v>
      </c>
      <c r="B5694" s="27" t="s">
        <v>85</v>
      </c>
      <c r="C5694" s="28">
        <v>44.968072668405433</v>
      </c>
      <c r="D5694" s="29">
        <f t="shared" si="88"/>
        <v>47034</v>
      </c>
    </row>
    <row r="5695" spans="1:4" x14ac:dyDescent="0.25">
      <c r="A5695" s="26" t="s">
        <v>84</v>
      </c>
      <c r="B5695" s="27" t="s">
        <v>88</v>
      </c>
      <c r="C5695" s="28">
        <v>77.017868145409736</v>
      </c>
      <c r="D5695" s="29">
        <f t="shared" si="88"/>
        <v>47035</v>
      </c>
    </row>
    <row r="5696" spans="1:4" x14ac:dyDescent="0.25">
      <c r="A5696" s="26" t="s">
        <v>84</v>
      </c>
      <c r="B5696" s="27" t="s">
        <v>85</v>
      </c>
      <c r="C5696" s="28">
        <v>25.853154084798344</v>
      </c>
      <c r="D5696" s="29">
        <f t="shared" si="88"/>
        <v>47036</v>
      </c>
    </row>
    <row r="5697" spans="1:4" x14ac:dyDescent="0.25">
      <c r="A5697" s="26" t="s">
        <v>87</v>
      </c>
      <c r="B5697" s="27" t="s">
        <v>88</v>
      </c>
      <c r="C5697" s="28">
        <v>81.030710639332298</v>
      </c>
      <c r="D5697" s="29">
        <f t="shared" si="88"/>
        <v>47037</v>
      </c>
    </row>
    <row r="5698" spans="1:4" x14ac:dyDescent="0.25">
      <c r="A5698" s="26" t="s">
        <v>86</v>
      </c>
      <c r="B5698" s="27" t="s">
        <v>88</v>
      </c>
      <c r="C5698" s="28">
        <v>0</v>
      </c>
      <c r="D5698" s="29">
        <f t="shared" si="88"/>
        <v>47038</v>
      </c>
    </row>
    <row r="5699" spans="1:4" x14ac:dyDescent="0.25">
      <c r="A5699" s="26" t="s">
        <v>84</v>
      </c>
      <c r="B5699" s="27" t="s">
        <v>88</v>
      </c>
      <c r="C5699" s="28">
        <v>158.27171903881703</v>
      </c>
      <c r="D5699" s="29">
        <f t="shared" si="88"/>
        <v>47039</v>
      </c>
    </row>
    <row r="5700" spans="1:4" x14ac:dyDescent="0.25">
      <c r="A5700" s="26" t="s">
        <v>84</v>
      </c>
      <c r="B5700" s="27" t="s">
        <v>85</v>
      </c>
      <c r="C5700" s="28">
        <v>30.807147258163894</v>
      </c>
      <c r="D5700" s="29">
        <f t="shared" ref="D5700:D5763" si="89">D5699+1</f>
        <v>47040</v>
      </c>
    </row>
    <row r="5701" spans="1:4" x14ac:dyDescent="0.25">
      <c r="A5701" s="26" t="s">
        <v>86</v>
      </c>
      <c r="B5701" s="27" t="s">
        <v>85</v>
      </c>
      <c r="C5701" s="28">
        <v>55.114638447971785</v>
      </c>
      <c r="D5701" s="29">
        <f t="shared" si="89"/>
        <v>47041</v>
      </c>
    </row>
    <row r="5702" spans="1:4" x14ac:dyDescent="0.25">
      <c r="A5702" s="26" t="s">
        <v>84</v>
      </c>
      <c r="B5702" s="27" t="s">
        <v>88</v>
      </c>
      <c r="C5702" s="28">
        <v>131.04981177649583</v>
      </c>
      <c r="D5702" s="29">
        <f t="shared" si="89"/>
        <v>47042</v>
      </c>
    </row>
    <row r="5703" spans="1:4" x14ac:dyDescent="0.25">
      <c r="A5703" s="26" t="s">
        <v>84</v>
      </c>
      <c r="B5703" s="27" t="s">
        <v>85</v>
      </c>
      <c r="C5703" s="28">
        <v>172.35436056532231</v>
      </c>
      <c r="D5703" s="29">
        <f t="shared" si="89"/>
        <v>47043</v>
      </c>
    </row>
    <row r="5704" spans="1:4" x14ac:dyDescent="0.25">
      <c r="A5704" s="26" t="s">
        <v>86</v>
      </c>
      <c r="B5704" s="27" t="s">
        <v>85</v>
      </c>
      <c r="C5704" s="28">
        <v>88.183421516754848</v>
      </c>
      <c r="D5704" s="29">
        <f t="shared" si="89"/>
        <v>47044</v>
      </c>
    </row>
    <row r="5705" spans="1:4" x14ac:dyDescent="0.25">
      <c r="A5705" s="26" t="s">
        <v>91</v>
      </c>
      <c r="B5705" s="27" t="s">
        <v>88</v>
      </c>
      <c r="C5705" s="28">
        <v>52.961001444390952</v>
      </c>
      <c r="D5705" s="29">
        <f t="shared" si="89"/>
        <v>47045</v>
      </c>
    </row>
    <row r="5706" spans="1:4" x14ac:dyDescent="0.25">
      <c r="A5706" s="26" t="s">
        <v>84</v>
      </c>
      <c r="B5706" s="27" t="s">
        <v>88</v>
      </c>
      <c r="C5706" s="28">
        <v>105.51447935921134</v>
      </c>
      <c r="D5706" s="29">
        <f t="shared" si="89"/>
        <v>47046</v>
      </c>
    </row>
    <row r="5707" spans="1:4" x14ac:dyDescent="0.25">
      <c r="A5707" s="26" t="s">
        <v>91</v>
      </c>
      <c r="B5707" s="27" t="s">
        <v>85</v>
      </c>
      <c r="C5707" s="28">
        <v>110.4</v>
      </c>
      <c r="D5707" s="29">
        <f t="shared" si="89"/>
        <v>47047</v>
      </c>
    </row>
    <row r="5708" spans="1:4" x14ac:dyDescent="0.25">
      <c r="A5708" s="26" t="s">
        <v>84</v>
      </c>
      <c r="B5708" s="27" t="s">
        <v>85</v>
      </c>
      <c r="C5708" s="28">
        <v>20.948860135551449</v>
      </c>
      <c r="D5708" s="29">
        <f t="shared" si="89"/>
        <v>47048</v>
      </c>
    </row>
    <row r="5709" spans="1:4" x14ac:dyDescent="0.25">
      <c r="A5709" s="26" t="s">
        <v>86</v>
      </c>
      <c r="B5709" s="27" t="s">
        <v>90</v>
      </c>
      <c r="C5709" s="28">
        <v>110.22927689594357</v>
      </c>
      <c r="D5709" s="29">
        <f t="shared" si="89"/>
        <v>47049</v>
      </c>
    </row>
    <row r="5710" spans="1:4" x14ac:dyDescent="0.25">
      <c r="A5710" s="26" t="s">
        <v>86</v>
      </c>
      <c r="B5710" s="27" t="s">
        <v>85</v>
      </c>
      <c r="C5710" s="28">
        <v>661.37566137566137</v>
      </c>
      <c r="D5710" s="29">
        <f t="shared" si="89"/>
        <v>47050</v>
      </c>
    </row>
    <row r="5711" spans="1:4" x14ac:dyDescent="0.25">
      <c r="A5711" s="26" t="s">
        <v>91</v>
      </c>
      <c r="B5711" s="27" t="s">
        <v>88</v>
      </c>
      <c r="C5711" s="28">
        <v>80.243941582410528</v>
      </c>
      <c r="D5711" s="29">
        <f t="shared" si="89"/>
        <v>47051</v>
      </c>
    </row>
    <row r="5712" spans="1:4" x14ac:dyDescent="0.25">
      <c r="A5712" s="26" t="s">
        <v>84</v>
      </c>
      <c r="B5712" s="27" t="s">
        <v>85</v>
      </c>
      <c r="C5712" s="28">
        <v>55.153395380903135</v>
      </c>
      <c r="D5712" s="29">
        <f t="shared" si="89"/>
        <v>47052</v>
      </c>
    </row>
    <row r="5713" spans="1:4" x14ac:dyDescent="0.25">
      <c r="A5713" s="26" t="s">
        <v>84</v>
      </c>
      <c r="B5713" s="27" t="s">
        <v>85</v>
      </c>
      <c r="C5713" s="28">
        <v>18.958979662185452</v>
      </c>
      <c r="D5713" s="29">
        <f t="shared" si="89"/>
        <v>47053</v>
      </c>
    </row>
    <row r="5714" spans="1:4" x14ac:dyDescent="0.25">
      <c r="A5714" s="26" t="s">
        <v>91</v>
      </c>
      <c r="B5714" s="27" t="s">
        <v>88</v>
      </c>
      <c r="C5714" s="28">
        <v>9.65</v>
      </c>
      <c r="D5714" s="29">
        <f t="shared" si="89"/>
        <v>47054</v>
      </c>
    </row>
    <row r="5715" spans="1:4" x14ac:dyDescent="0.25">
      <c r="A5715" s="26" t="s">
        <v>87</v>
      </c>
      <c r="B5715" s="27" t="s">
        <v>92</v>
      </c>
      <c r="C5715" s="28">
        <v>1058.985491898761</v>
      </c>
      <c r="D5715" s="29">
        <f t="shared" si="89"/>
        <v>47055</v>
      </c>
    </row>
    <row r="5716" spans="1:4" x14ac:dyDescent="0.25">
      <c r="A5716" s="26" t="s">
        <v>84</v>
      </c>
      <c r="B5716" s="27" t="s">
        <v>85</v>
      </c>
      <c r="C5716" s="28">
        <v>92.421441774491683</v>
      </c>
      <c r="D5716" s="29">
        <f t="shared" si="89"/>
        <v>47056</v>
      </c>
    </row>
    <row r="5717" spans="1:4" x14ac:dyDescent="0.25">
      <c r="A5717" s="26" t="s">
        <v>89</v>
      </c>
      <c r="B5717" s="27" t="s">
        <v>90</v>
      </c>
      <c r="C5717" s="28">
        <v>64.110196268786581</v>
      </c>
      <c r="D5717" s="29">
        <f t="shared" si="89"/>
        <v>47057</v>
      </c>
    </row>
    <row r="5718" spans="1:4" x14ac:dyDescent="0.25">
      <c r="A5718" s="26" t="s">
        <v>91</v>
      </c>
      <c r="B5718" s="27" t="s">
        <v>85</v>
      </c>
      <c r="C5718" s="28">
        <v>654.89066319048402</v>
      </c>
      <c r="D5718" s="29">
        <f t="shared" si="89"/>
        <v>47058</v>
      </c>
    </row>
    <row r="5719" spans="1:4" x14ac:dyDescent="0.25">
      <c r="A5719" s="26" t="s">
        <v>84</v>
      </c>
      <c r="B5719" s="27" t="s">
        <v>90</v>
      </c>
      <c r="C5719" s="28">
        <v>23.105360443622921</v>
      </c>
      <c r="D5719" s="29">
        <f t="shared" si="89"/>
        <v>47059</v>
      </c>
    </row>
    <row r="5720" spans="1:4" x14ac:dyDescent="0.25">
      <c r="A5720" s="26" t="s">
        <v>84</v>
      </c>
      <c r="B5720" s="27" t="s">
        <v>85</v>
      </c>
      <c r="C5720" s="28">
        <v>231.05360443622922</v>
      </c>
      <c r="D5720" s="29">
        <f t="shared" si="89"/>
        <v>47060</v>
      </c>
    </row>
    <row r="5721" spans="1:4" x14ac:dyDescent="0.25">
      <c r="A5721" s="26" t="s">
        <v>91</v>
      </c>
      <c r="B5721" s="27" t="s">
        <v>85</v>
      </c>
      <c r="C5721" s="28">
        <v>150</v>
      </c>
      <c r="D5721" s="29">
        <f t="shared" si="89"/>
        <v>47061</v>
      </c>
    </row>
    <row r="5722" spans="1:4" x14ac:dyDescent="0.25">
      <c r="A5722" s="26" t="s">
        <v>86</v>
      </c>
      <c r="B5722" s="27" t="s">
        <v>88</v>
      </c>
      <c r="C5722" s="28">
        <v>33.06878306878307</v>
      </c>
      <c r="D5722" s="29">
        <f t="shared" si="89"/>
        <v>47062</v>
      </c>
    </row>
    <row r="5723" spans="1:4" x14ac:dyDescent="0.25">
      <c r="A5723" s="26" t="s">
        <v>84</v>
      </c>
      <c r="B5723" s="27" t="s">
        <v>88</v>
      </c>
      <c r="C5723" s="28">
        <v>73.860135551447939</v>
      </c>
      <c r="D5723" s="29">
        <f t="shared" si="89"/>
        <v>47063</v>
      </c>
    </row>
    <row r="5724" spans="1:4" x14ac:dyDescent="0.25">
      <c r="A5724" s="26" t="s">
        <v>84</v>
      </c>
      <c r="B5724" s="27" t="s">
        <v>90</v>
      </c>
      <c r="C5724" s="28">
        <v>46.210720887245841</v>
      </c>
      <c r="D5724" s="29">
        <f t="shared" si="89"/>
        <v>47064</v>
      </c>
    </row>
    <row r="5725" spans="1:4" x14ac:dyDescent="0.25">
      <c r="A5725" s="26" t="s">
        <v>84</v>
      </c>
      <c r="B5725" s="27" t="s">
        <v>85</v>
      </c>
      <c r="C5725" s="28">
        <v>154.03573629081947</v>
      </c>
      <c r="D5725" s="29">
        <f t="shared" si="89"/>
        <v>47065</v>
      </c>
    </row>
    <row r="5726" spans="1:4" x14ac:dyDescent="0.25">
      <c r="A5726" s="26" t="s">
        <v>86</v>
      </c>
      <c r="B5726" s="27" t="s">
        <v>85</v>
      </c>
      <c r="C5726" s="28">
        <v>133</v>
      </c>
      <c r="D5726" s="29">
        <f t="shared" si="89"/>
        <v>47066</v>
      </c>
    </row>
    <row r="5727" spans="1:4" x14ac:dyDescent="0.25">
      <c r="A5727" s="26" t="s">
        <v>84</v>
      </c>
      <c r="B5727" s="27" t="s">
        <v>90</v>
      </c>
      <c r="C5727" s="28">
        <v>115.63218686161397</v>
      </c>
      <c r="D5727" s="29">
        <f t="shared" si="89"/>
        <v>47067</v>
      </c>
    </row>
    <row r="5728" spans="1:4" x14ac:dyDescent="0.25">
      <c r="A5728" s="26" t="s">
        <v>86</v>
      </c>
      <c r="B5728" s="27" t="s">
        <v>85</v>
      </c>
      <c r="C5728" s="28">
        <v>440.91710758377428</v>
      </c>
      <c r="D5728" s="29">
        <f t="shared" si="89"/>
        <v>47068</v>
      </c>
    </row>
    <row r="5729" spans="1:4" x14ac:dyDescent="0.25">
      <c r="A5729" s="26" t="s">
        <v>91</v>
      </c>
      <c r="B5729" s="27" t="s">
        <v>85</v>
      </c>
      <c r="C5729" s="28">
        <v>211.82988430829397</v>
      </c>
      <c r="D5729" s="29">
        <f t="shared" si="89"/>
        <v>47069</v>
      </c>
    </row>
    <row r="5730" spans="1:4" x14ac:dyDescent="0.25">
      <c r="A5730" s="26" t="s">
        <v>91</v>
      </c>
      <c r="B5730" s="27" t="s">
        <v>88</v>
      </c>
      <c r="C5730" s="28">
        <v>15</v>
      </c>
      <c r="D5730" s="29">
        <f t="shared" si="89"/>
        <v>47070</v>
      </c>
    </row>
    <row r="5731" spans="1:4" x14ac:dyDescent="0.25">
      <c r="A5731" s="26" t="s">
        <v>84</v>
      </c>
      <c r="B5731" s="27" t="s">
        <v>88</v>
      </c>
      <c r="C5731" s="28">
        <v>154.03573629081947</v>
      </c>
      <c r="D5731" s="29">
        <f t="shared" si="89"/>
        <v>47071</v>
      </c>
    </row>
    <row r="5732" spans="1:4" x14ac:dyDescent="0.25">
      <c r="A5732" s="26" t="s">
        <v>84</v>
      </c>
      <c r="B5732" s="27" t="s">
        <v>85</v>
      </c>
      <c r="C5732" s="28">
        <v>46.210720887245841</v>
      </c>
      <c r="D5732" s="29">
        <f t="shared" si="89"/>
        <v>47072</v>
      </c>
    </row>
    <row r="5733" spans="1:4" x14ac:dyDescent="0.25">
      <c r="A5733" s="26" t="s">
        <v>84</v>
      </c>
      <c r="B5733" s="27" t="s">
        <v>90</v>
      </c>
      <c r="C5733" s="28">
        <v>30.807147258163894</v>
      </c>
      <c r="D5733" s="29">
        <f t="shared" si="89"/>
        <v>47073</v>
      </c>
    </row>
    <row r="5734" spans="1:4" x14ac:dyDescent="0.25">
      <c r="A5734" s="26" t="s">
        <v>84</v>
      </c>
      <c r="B5734" s="27" t="s">
        <v>85</v>
      </c>
      <c r="C5734" s="28">
        <v>15.403573629081947</v>
      </c>
      <c r="D5734" s="29">
        <f t="shared" si="89"/>
        <v>47074</v>
      </c>
    </row>
    <row r="5735" spans="1:4" x14ac:dyDescent="0.25">
      <c r="A5735" s="26" t="s">
        <v>84</v>
      </c>
      <c r="B5735" s="27" t="s">
        <v>85</v>
      </c>
      <c r="C5735" s="28">
        <v>26.186075169439309</v>
      </c>
      <c r="D5735" s="29">
        <f t="shared" si="89"/>
        <v>47075</v>
      </c>
    </row>
    <row r="5736" spans="1:4" x14ac:dyDescent="0.25">
      <c r="A5736" s="26" t="s">
        <v>89</v>
      </c>
      <c r="B5736" s="27" t="s">
        <v>85</v>
      </c>
      <c r="C5736" s="28">
        <v>118.14593312390672</v>
      </c>
      <c r="D5736" s="29">
        <f t="shared" si="89"/>
        <v>47076</v>
      </c>
    </row>
    <row r="5737" spans="1:4" x14ac:dyDescent="0.25">
      <c r="A5737" s="26" t="s">
        <v>84</v>
      </c>
      <c r="B5737" s="27" t="s">
        <v>85</v>
      </c>
      <c r="C5737" s="28">
        <v>770.17868145409739</v>
      </c>
      <c r="D5737" s="29">
        <f t="shared" si="89"/>
        <v>47077</v>
      </c>
    </row>
    <row r="5738" spans="1:4" x14ac:dyDescent="0.25">
      <c r="A5738" s="26" t="s">
        <v>84</v>
      </c>
      <c r="B5738" s="27" t="s">
        <v>85</v>
      </c>
      <c r="C5738" s="28">
        <v>30.807147258163894</v>
      </c>
      <c r="D5738" s="29">
        <f t="shared" si="89"/>
        <v>47078</v>
      </c>
    </row>
    <row r="5739" spans="1:4" x14ac:dyDescent="0.25">
      <c r="A5739" s="26" t="s">
        <v>86</v>
      </c>
      <c r="B5739" s="27" t="s">
        <v>85</v>
      </c>
      <c r="C5739" s="28">
        <v>195.868430335097</v>
      </c>
      <c r="D5739" s="29">
        <f t="shared" si="89"/>
        <v>47079</v>
      </c>
    </row>
    <row r="5740" spans="1:4" x14ac:dyDescent="0.25">
      <c r="A5740" s="26" t="s">
        <v>86</v>
      </c>
      <c r="B5740" s="27" t="s">
        <v>88</v>
      </c>
      <c r="C5740" s="28">
        <v>39.682539682539684</v>
      </c>
      <c r="D5740" s="29">
        <f t="shared" si="89"/>
        <v>47080</v>
      </c>
    </row>
    <row r="5741" spans="1:4" x14ac:dyDescent="0.25">
      <c r="A5741" s="26" t="s">
        <v>84</v>
      </c>
      <c r="B5741" s="27" t="s">
        <v>88</v>
      </c>
      <c r="C5741" s="28">
        <v>123.22858903265558</v>
      </c>
      <c r="D5741" s="29">
        <f t="shared" si="89"/>
        <v>47081</v>
      </c>
    </row>
    <row r="5742" spans="1:4" x14ac:dyDescent="0.25">
      <c r="A5742" s="26" t="s">
        <v>84</v>
      </c>
      <c r="B5742" s="27" t="s">
        <v>88</v>
      </c>
      <c r="C5742" s="28">
        <v>308.07147258163894</v>
      </c>
      <c r="D5742" s="29">
        <f t="shared" si="89"/>
        <v>47082</v>
      </c>
    </row>
    <row r="5743" spans="1:4" x14ac:dyDescent="0.25">
      <c r="A5743" s="26" t="s">
        <v>84</v>
      </c>
      <c r="B5743" s="27" t="s">
        <v>88</v>
      </c>
      <c r="C5743" s="28">
        <v>154.03573629081947</v>
      </c>
      <c r="D5743" s="29">
        <f t="shared" si="89"/>
        <v>47083</v>
      </c>
    </row>
    <row r="5744" spans="1:4" x14ac:dyDescent="0.25">
      <c r="A5744" s="26" t="s">
        <v>84</v>
      </c>
      <c r="B5744" s="27" t="s">
        <v>88</v>
      </c>
      <c r="C5744" s="28">
        <v>154.03573629081947</v>
      </c>
      <c r="D5744" s="29">
        <f t="shared" si="89"/>
        <v>47084</v>
      </c>
    </row>
    <row r="5745" spans="1:4" x14ac:dyDescent="0.25">
      <c r="A5745" s="26" t="s">
        <v>84</v>
      </c>
      <c r="B5745" s="27" t="s">
        <v>88</v>
      </c>
      <c r="C5745" s="28">
        <v>92.421441774491683</v>
      </c>
      <c r="D5745" s="29">
        <f t="shared" si="89"/>
        <v>47085</v>
      </c>
    </row>
    <row r="5746" spans="1:4" x14ac:dyDescent="0.25">
      <c r="A5746" s="26" t="s">
        <v>84</v>
      </c>
      <c r="B5746" s="27" t="s">
        <v>88</v>
      </c>
      <c r="C5746" s="28">
        <v>770.17868145409739</v>
      </c>
      <c r="D5746" s="29">
        <f t="shared" si="89"/>
        <v>47086</v>
      </c>
    </row>
    <row r="5747" spans="1:4" x14ac:dyDescent="0.25">
      <c r="A5747" s="26" t="s">
        <v>84</v>
      </c>
      <c r="B5747" s="27" t="s">
        <v>88</v>
      </c>
      <c r="C5747" s="28">
        <v>385.08934072704869</v>
      </c>
      <c r="D5747" s="29">
        <f t="shared" si="89"/>
        <v>47087</v>
      </c>
    </row>
    <row r="5748" spans="1:4" x14ac:dyDescent="0.25">
      <c r="A5748" s="26" t="s">
        <v>87</v>
      </c>
      <c r="B5748" s="27" t="s">
        <v>90</v>
      </c>
      <c r="C5748" s="28">
        <v>100</v>
      </c>
      <c r="D5748" s="29">
        <f t="shared" si="89"/>
        <v>47088</v>
      </c>
    </row>
    <row r="5749" spans="1:4" x14ac:dyDescent="0.25">
      <c r="A5749" s="26" t="s">
        <v>87</v>
      </c>
      <c r="B5749" s="27" t="s">
        <v>90</v>
      </c>
      <c r="C5749" s="28">
        <v>264.74637297469025</v>
      </c>
      <c r="D5749" s="29">
        <f t="shared" si="89"/>
        <v>47089</v>
      </c>
    </row>
    <row r="5750" spans="1:4" x14ac:dyDescent="0.25">
      <c r="A5750" s="26" t="s">
        <v>91</v>
      </c>
      <c r="B5750" s="27" t="s">
        <v>85</v>
      </c>
      <c r="C5750" s="28">
        <v>21.828254847645432</v>
      </c>
      <c r="D5750" s="29">
        <f t="shared" si="89"/>
        <v>47090</v>
      </c>
    </row>
    <row r="5751" spans="1:4" x14ac:dyDescent="0.25">
      <c r="A5751" s="26" t="s">
        <v>91</v>
      </c>
      <c r="B5751" s="27" t="s">
        <v>85</v>
      </c>
      <c r="C5751" s="28">
        <v>54.574221932540333</v>
      </c>
      <c r="D5751" s="29">
        <f t="shared" si="89"/>
        <v>47091</v>
      </c>
    </row>
    <row r="5752" spans="1:4" x14ac:dyDescent="0.25">
      <c r="A5752" s="26" t="s">
        <v>86</v>
      </c>
      <c r="B5752" s="27" t="s">
        <v>85</v>
      </c>
      <c r="C5752" s="28">
        <v>154.32098765432099</v>
      </c>
      <c r="D5752" s="29">
        <f t="shared" si="89"/>
        <v>47092</v>
      </c>
    </row>
    <row r="5753" spans="1:4" x14ac:dyDescent="0.25">
      <c r="A5753" s="26" t="s">
        <v>91</v>
      </c>
      <c r="B5753" s="27" t="s">
        <v>90</v>
      </c>
      <c r="C5753" s="28">
        <v>20.106240834283852</v>
      </c>
      <c r="D5753" s="29">
        <f t="shared" si="89"/>
        <v>47093</v>
      </c>
    </row>
    <row r="5754" spans="1:4" x14ac:dyDescent="0.25">
      <c r="A5754" s="26" t="s">
        <v>91</v>
      </c>
      <c r="B5754" s="27" t="s">
        <v>88</v>
      </c>
      <c r="C5754" s="28">
        <v>250</v>
      </c>
      <c r="D5754" s="29">
        <f t="shared" si="89"/>
        <v>47094</v>
      </c>
    </row>
    <row r="5755" spans="1:4" x14ac:dyDescent="0.25">
      <c r="A5755" s="26" t="s">
        <v>84</v>
      </c>
      <c r="B5755" s="27" t="s">
        <v>85</v>
      </c>
      <c r="C5755" s="28">
        <v>46.210720887245841</v>
      </c>
      <c r="D5755" s="29">
        <f t="shared" si="89"/>
        <v>47095</v>
      </c>
    </row>
    <row r="5756" spans="1:4" x14ac:dyDescent="0.25">
      <c r="A5756" s="26" t="s">
        <v>86</v>
      </c>
      <c r="B5756" s="27" t="s">
        <v>85</v>
      </c>
      <c r="C5756" s="28">
        <v>61.970899470899475</v>
      </c>
      <c r="D5756" s="29">
        <f t="shared" si="89"/>
        <v>47096</v>
      </c>
    </row>
    <row r="5757" spans="1:4" x14ac:dyDescent="0.25">
      <c r="A5757" s="26" t="s">
        <v>84</v>
      </c>
      <c r="B5757" s="27" t="s">
        <v>90</v>
      </c>
      <c r="C5757" s="28">
        <v>65</v>
      </c>
      <c r="D5757" s="29">
        <f t="shared" si="89"/>
        <v>47097</v>
      </c>
    </row>
    <row r="5758" spans="1:4" x14ac:dyDescent="0.25">
      <c r="A5758" s="26" t="s">
        <v>86</v>
      </c>
      <c r="B5758" s="27" t="s">
        <v>85</v>
      </c>
      <c r="C5758" s="28">
        <v>5.7319223985890657</v>
      </c>
      <c r="D5758" s="29">
        <f t="shared" si="89"/>
        <v>47098</v>
      </c>
    </row>
    <row r="5759" spans="1:4" x14ac:dyDescent="0.25">
      <c r="A5759" s="26" t="s">
        <v>86</v>
      </c>
      <c r="B5759" s="27" t="s">
        <v>90</v>
      </c>
      <c r="C5759" s="28">
        <v>440.91710758377428</v>
      </c>
      <c r="D5759" s="29">
        <f t="shared" si="89"/>
        <v>47099</v>
      </c>
    </row>
    <row r="5760" spans="1:4" x14ac:dyDescent="0.25">
      <c r="A5760" s="26" t="s">
        <v>87</v>
      </c>
      <c r="B5760" s="27" t="s">
        <v>85</v>
      </c>
      <c r="C5760" s="28">
        <v>73.069998941014504</v>
      </c>
      <c r="D5760" s="29">
        <f t="shared" si="89"/>
        <v>47100</v>
      </c>
    </row>
    <row r="5761" spans="1:4" x14ac:dyDescent="0.25">
      <c r="A5761" s="26" t="s">
        <v>84</v>
      </c>
      <c r="B5761" s="27" t="s">
        <v>85</v>
      </c>
      <c r="C5761" s="28">
        <v>14.999537892791128</v>
      </c>
      <c r="D5761" s="29">
        <f t="shared" si="89"/>
        <v>47101</v>
      </c>
    </row>
    <row r="5762" spans="1:4" x14ac:dyDescent="0.25">
      <c r="A5762" s="26" t="s">
        <v>89</v>
      </c>
      <c r="B5762" s="27" t="s">
        <v>90</v>
      </c>
      <c r="C5762" s="28">
        <v>10.990319360363413</v>
      </c>
      <c r="D5762" s="29">
        <f t="shared" si="89"/>
        <v>47102</v>
      </c>
    </row>
    <row r="5763" spans="1:4" x14ac:dyDescent="0.25">
      <c r="A5763" s="26" t="s">
        <v>89</v>
      </c>
      <c r="B5763" s="27" t="s">
        <v>90</v>
      </c>
      <c r="C5763" s="28">
        <v>21.980638720726827</v>
      </c>
      <c r="D5763" s="29">
        <f t="shared" si="89"/>
        <v>47103</v>
      </c>
    </row>
    <row r="5764" spans="1:4" x14ac:dyDescent="0.25">
      <c r="A5764" s="26" t="s">
        <v>86</v>
      </c>
      <c r="B5764" s="27" t="s">
        <v>88</v>
      </c>
      <c r="C5764" s="28">
        <v>66.137566137566139</v>
      </c>
      <c r="D5764" s="29">
        <f t="shared" ref="D5764:D5827" si="90">D5763+1</f>
        <v>47104</v>
      </c>
    </row>
    <row r="5765" spans="1:4" x14ac:dyDescent="0.25">
      <c r="A5765" s="26" t="s">
        <v>84</v>
      </c>
      <c r="B5765" s="27" t="s">
        <v>85</v>
      </c>
      <c r="C5765" s="28">
        <v>154.03573629081947</v>
      </c>
      <c r="D5765" s="29">
        <f t="shared" si="90"/>
        <v>47105</v>
      </c>
    </row>
    <row r="5766" spans="1:4" x14ac:dyDescent="0.25">
      <c r="A5766" s="26" t="s">
        <v>86</v>
      </c>
      <c r="B5766" s="27" t="s">
        <v>88</v>
      </c>
      <c r="C5766" s="28">
        <v>33.06878306878307</v>
      </c>
      <c r="D5766" s="29">
        <f t="shared" si="90"/>
        <v>47106</v>
      </c>
    </row>
    <row r="5767" spans="1:4" x14ac:dyDescent="0.25">
      <c r="A5767" s="26" t="s">
        <v>86</v>
      </c>
      <c r="B5767" s="27" t="s">
        <v>88</v>
      </c>
      <c r="C5767" s="28">
        <v>66.137566137566139</v>
      </c>
      <c r="D5767" s="29">
        <f t="shared" si="90"/>
        <v>47107</v>
      </c>
    </row>
    <row r="5768" spans="1:4" x14ac:dyDescent="0.25">
      <c r="A5768" s="26" t="s">
        <v>89</v>
      </c>
      <c r="B5768" s="27" t="s">
        <v>85</v>
      </c>
      <c r="C5768" s="28">
        <v>1831.7198933939023</v>
      </c>
      <c r="D5768" s="29">
        <f t="shared" si="90"/>
        <v>47108</v>
      </c>
    </row>
    <row r="5769" spans="1:4" x14ac:dyDescent="0.25">
      <c r="A5769" s="26" t="s">
        <v>91</v>
      </c>
      <c r="B5769" s="27" t="s">
        <v>88</v>
      </c>
      <c r="C5769" s="28">
        <v>197.4242713399185</v>
      </c>
      <c r="D5769" s="29">
        <f t="shared" si="90"/>
        <v>47109</v>
      </c>
    </row>
    <row r="5770" spans="1:4" x14ac:dyDescent="0.25">
      <c r="A5770" s="26" t="s">
        <v>91</v>
      </c>
      <c r="B5770" s="27" t="s">
        <v>88</v>
      </c>
      <c r="C5770" s="28">
        <v>197.4242713399185</v>
      </c>
      <c r="D5770" s="29">
        <f t="shared" si="90"/>
        <v>47110</v>
      </c>
    </row>
    <row r="5771" spans="1:4" x14ac:dyDescent="0.25">
      <c r="A5771" s="26" t="s">
        <v>84</v>
      </c>
      <c r="B5771" s="27" t="s">
        <v>85</v>
      </c>
      <c r="C5771" s="28">
        <v>19.840572216477074</v>
      </c>
      <c r="D5771" s="29">
        <f t="shared" si="90"/>
        <v>47111</v>
      </c>
    </row>
    <row r="5772" spans="1:4" x14ac:dyDescent="0.25">
      <c r="A5772" s="26" t="s">
        <v>84</v>
      </c>
      <c r="B5772" s="27" t="s">
        <v>85</v>
      </c>
      <c r="C5772" s="28">
        <v>23.859703550499827</v>
      </c>
      <c r="D5772" s="29">
        <f t="shared" si="90"/>
        <v>47112</v>
      </c>
    </row>
    <row r="5773" spans="1:4" x14ac:dyDescent="0.25">
      <c r="A5773" s="26" t="s">
        <v>84</v>
      </c>
      <c r="B5773" s="27" t="s">
        <v>88</v>
      </c>
      <c r="C5773" s="28">
        <v>6.4240103812007767</v>
      </c>
      <c r="D5773" s="29">
        <f t="shared" si="90"/>
        <v>47113</v>
      </c>
    </row>
    <row r="5774" spans="1:4" x14ac:dyDescent="0.25">
      <c r="A5774" s="26" t="s">
        <v>91</v>
      </c>
      <c r="B5774" s="27" t="s">
        <v>88</v>
      </c>
      <c r="C5774" s="28">
        <v>50</v>
      </c>
      <c r="D5774" s="29">
        <f t="shared" si="90"/>
        <v>47114</v>
      </c>
    </row>
    <row r="5775" spans="1:4" x14ac:dyDescent="0.25">
      <c r="A5775" s="26" t="s">
        <v>87</v>
      </c>
      <c r="B5775" s="27" t="s">
        <v>88</v>
      </c>
      <c r="C5775" s="28">
        <v>79.423911892407062</v>
      </c>
      <c r="D5775" s="29">
        <f t="shared" si="90"/>
        <v>47115</v>
      </c>
    </row>
    <row r="5776" spans="1:4" x14ac:dyDescent="0.25">
      <c r="A5776" s="26" t="s">
        <v>91</v>
      </c>
      <c r="B5776" s="27" t="s">
        <v>88</v>
      </c>
      <c r="C5776" s="28">
        <v>822.60113058299385</v>
      </c>
      <c r="D5776" s="29">
        <f t="shared" si="90"/>
        <v>47116</v>
      </c>
    </row>
    <row r="5777" spans="1:4" x14ac:dyDescent="0.25">
      <c r="A5777" s="26" t="s">
        <v>87</v>
      </c>
      <c r="B5777" s="27" t="s">
        <v>88</v>
      </c>
      <c r="C5777" s="28">
        <v>211.79709837975219</v>
      </c>
      <c r="D5777" s="29">
        <f t="shared" si="90"/>
        <v>47117</v>
      </c>
    </row>
    <row r="5778" spans="1:4" x14ac:dyDescent="0.25">
      <c r="A5778" s="26" t="s">
        <v>91</v>
      </c>
      <c r="B5778" s="27" t="s">
        <v>88</v>
      </c>
      <c r="C5778" s="28">
        <v>32.904045223319756</v>
      </c>
      <c r="D5778" s="29">
        <f t="shared" si="90"/>
        <v>47118</v>
      </c>
    </row>
    <row r="5779" spans="1:4" x14ac:dyDescent="0.25">
      <c r="A5779" s="26" t="s">
        <v>87</v>
      </c>
      <c r="B5779" s="27" t="s">
        <v>85</v>
      </c>
      <c r="C5779" s="28">
        <v>40.515355319666149</v>
      </c>
      <c r="D5779" s="29">
        <f t="shared" si="90"/>
        <v>47119</v>
      </c>
    </row>
    <row r="5780" spans="1:4" x14ac:dyDescent="0.25">
      <c r="A5780" s="26" t="s">
        <v>91</v>
      </c>
      <c r="B5780" s="27" t="s">
        <v>88</v>
      </c>
      <c r="C5780" s="28">
        <v>16.048788316482106</v>
      </c>
      <c r="D5780" s="29">
        <f t="shared" si="90"/>
        <v>47120</v>
      </c>
    </row>
    <row r="5781" spans="1:4" x14ac:dyDescent="0.25">
      <c r="A5781" s="26" t="s">
        <v>91</v>
      </c>
      <c r="B5781" s="27" t="s">
        <v>85</v>
      </c>
      <c r="C5781" s="28">
        <v>53.261593612514268</v>
      </c>
      <c r="D5781" s="29">
        <f t="shared" si="90"/>
        <v>47121</v>
      </c>
    </row>
    <row r="5782" spans="1:4" x14ac:dyDescent="0.25">
      <c r="A5782" s="26" t="s">
        <v>91</v>
      </c>
      <c r="B5782" s="27" t="s">
        <v>85</v>
      </c>
      <c r="C5782" s="28">
        <v>26.630796806257134</v>
      </c>
      <c r="D5782" s="29">
        <f t="shared" si="90"/>
        <v>47122</v>
      </c>
    </row>
    <row r="5783" spans="1:4" x14ac:dyDescent="0.25">
      <c r="A5783" s="26" t="s">
        <v>91</v>
      </c>
      <c r="B5783" s="27" t="s">
        <v>85</v>
      </c>
      <c r="C5783" s="28">
        <v>38.590526944457203</v>
      </c>
      <c r="D5783" s="29">
        <f t="shared" si="90"/>
        <v>47123</v>
      </c>
    </row>
    <row r="5784" spans="1:4" x14ac:dyDescent="0.25">
      <c r="A5784" s="26" t="s">
        <v>84</v>
      </c>
      <c r="B5784" s="27" t="s">
        <v>85</v>
      </c>
      <c r="C5784" s="28">
        <v>61.614294516327789</v>
      </c>
      <c r="D5784" s="29">
        <f t="shared" si="90"/>
        <v>47124</v>
      </c>
    </row>
    <row r="5785" spans="1:4" x14ac:dyDescent="0.25">
      <c r="A5785" s="26" t="s">
        <v>89</v>
      </c>
      <c r="B5785" s="27" t="s">
        <v>85</v>
      </c>
      <c r="C5785" s="28">
        <v>155.69619093848172</v>
      </c>
      <c r="D5785" s="29">
        <f t="shared" si="90"/>
        <v>47125</v>
      </c>
    </row>
    <row r="5786" spans="1:4" x14ac:dyDescent="0.25">
      <c r="A5786" s="26" t="s">
        <v>87</v>
      </c>
      <c r="B5786" s="27" t="s">
        <v>90</v>
      </c>
      <c r="C5786" s="28">
        <v>100</v>
      </c>
      <c r="D5786" s="29">
        <f t="shared" si="90"/>
        <v>47126</v>
      </c>
    </row>
    <row r="5787" spans="1:4" x14ac:dyDescent="0.25">
      <c r="A5787" s="26" t="s">
        <v>91</v>
      </c>
      <c r="B5787" s="27" t="s">
        <v>90</v>
      </c>
      <c r="C5787" s="28">
        <v>130.35685188202706</v>
      </c>
      <c r="D5787" s="29">
        <f t="shared" si="90"/>
        <v>47127</v>
      </c>
    </row>
    <row r="5788" spans="1:4" x14ac:dyDescent="0.25">
      <c r="A5788" s="26" t="s">
        <v>84</v>
      </c>
      <c r="B5788" s="27" t="s">
        <v>92</v>
      </c>
      <c r="C5788" s="28">
        <v>25.696041524803107</v>
      </c>
      <c r="D5788" s="29">
        <f t="shared" si="90"/>
        <v>47128</v>
      </c>
    </row>
    <row r="5789" spans="1:4" x14ac:dyDescent="0.25">
      <c r="A5789" s="26" t="s">
        <v>84</v>
      </c>
      <c r="B5789" s="27" t="s">
        <v>88</v>
      </c>
      <c r="C5789" s="28">
        <v>105.51447935921134</v>
      </c>
      <c r="D5789" s="29">
        <f t="shared" si="90"/>
        <v>47129</v>
      </c>
    </row>
    <row r="5790" spans="1:4" x14ac:dyDescent="0.25">
      <c r="A5790" s="26" t="s">
        <v>84</v>
      </c>
      <c r="B5790" s="27" t="s">
        <v>90</v>
      </c>
      <c r="C5790" s="28">
        <v>243.37646333949476</v>
      </c>
      <c r="D5790" s="29">
        <f t="shared" si="90"/>
        <v>47130</v>
      </c>
    </row>
    <row r="5791" spans="1:4" x14ac:dyDescent="0.25">
      <c r="A5791" s="26" t="s">
        <v>86</v>
      </c>
      <c r="B5791" s="27" t="s">
        <v>88</v>
      </c>
      <c r="C5791" s="28">
        <v>110.22927689594357</v>
      </c>
      <c r="D5791" s="29">
        <f t="shared" si="90"/>
        <v>47131</v>
      </c>
    </row>
    <row r="5792" spans="1:4" x14ac:dyDescent="0.25">
      <c r="A5792" s="26" t="s">
        <v>84</v>
      </c>
      <c r="B5792" s="27" t="s">
        <v>90</v>
      </c>
      <c r="C5792" s="28">
        <v>33.838000000000001</v>
      </c>
      <c r="D5792" s="29">
        <f t="shared" si="90"/>
        <v>47132</v>
      </c>
    </row>
    <row r="5793" spans="1:4" x14ac:dyDescent="0.25">
      <c r="A5793" s="26" t="s">
        <v>86</v>
      </c>
      <c r="B5793" s="27" t="s">
        <v>85</v>
      </c>
      <c r="C5793" s="28">
        <v>11.022927689594356</v>
      </c>
      <c r="D5793" s="29">
        <f t="shared" si="90"/>
        <v>47133</v>
      </c>
    </row>
    <row r="5794" spans="1:4" x14ac:dyDescent="0.25">
      <c r="A5794" s="26" t="s">
        <v>86</v>
      </c>
      <c r="B5794" s="27" t="s">
        <v>88</v>
      </c>
      <c r="C5794" s="28">
        <v>66.137566137566139</v>
      </c>
      <c r="D5794" s="29">
        <f t="shared" si="90"/>
        <v>47134</v>
      </c>
    </row>
    <row r="5795" spans="1:4" x14ac:dyDescent="0.25">
      <c r="A5795" s="26" t="s">
        <v>84</v>
      </c>
      <c r="B5795" s="27" t="s">
        <v>85</v>
      </c>
      <c r="C5795" s="28">
        <v>49.291435613062234</v>
      </c>
      <c r="D5795" s="29">
        <f t="shared" si="90"/>
        <v>47135</v>
      </c>
    </row>
    <row r="5796" spans="1:4" x14ac:dyDescent="0.25">
      <c r="A5796" s="26" t="s">
        <v>84</v>
      </c>
      <c r="B5796" s="27" t="s">
        <v>88</v>
      </c>
      <c r="C5796" s="28">
        <v>231.05360443622922</v>
      </c>
      <c r="D5796" s="29">
        <f t="shared" si="90"/>
        <v>47136</v>
      </c>
    </row>
    <row r="5797" spans="1:4" x14ac:dyDescent="0.25">
      <c r="A5797" s="26" t="s">
        <v>91</v>
      </c>
      <c r="B5797" s="27" t="s">
        <v>85</v>
      </c>
      <c r="C5797" s="28">
        <v>74.062590274434285</v>
      </c>
      <c r="D5797" s="29">
        <f t="shared" si="90"/>
        <v>47137</v>
      </c>
    </row>
    <row r="5798" spans="1:4" x14ac:dyDescent="0.25">
      <c r="A5798" s="26" t="s">
        <v>91</v>
      </c>
      <c r="B5798" s="27" t="s">
        <v>85</v>
      </c>
      <c r="C5798" s="28">
        <v>10.814535765149079</v>
      </c>
      <c r="D5798" s="29">
        <f t="shared" si="90"/>
        <v>47138</v>
      </c>
    </row>
    <row r="5799" spans="1:4" x14ac:dyDescent="0.25">
      <c r="A5799" s="26" t="s">
        <v>91</v>
      </c>
      <c r="B5799" s="27" t="s">
        <v>85</v>
      </c>
      <c r="C5799" s="28">
        <v>200</v>
      </c>
      <c r="D5799" s="29">
        <f t="shared" si="90"/>
        <v>47139</v>
      </c>
    </row>
    <row r="5800" spans="1:4" x14ac:dyDescent="0.25">
      <c r="A5800" s="26" t="s">
        <v>86</v>
      </c>
      <c r="B5800" s="27" t="s">
        <v>92</v>
      </c>
      <c r="C5800" s="28">
        <v>70.546737213403873</v>
      </c>
      <c r="D5800" s="29">
        <f t="shared" si="90"/>
        <v>47140</v>
      </c>
    </row>
    <row r="5801" spans="1:4" x14ac:dyDescent="0.25">
      <c r="A5801" s="26" t="s">
        <v>91</v>
      </c>
      <c r="B5801" s="27" t="s">
        <v>88</v>
      </c>
      <c r="C5801" s="28">
        <v>200</v>
      </c>
      <c r="D5801" s="29">
        <f t="shared" si="90"/>
        <v>47141</v>
      </c>
    </row>
    <row r="5802" spans="1:4" x14ac:dyDescent="0.25">
      <c r="A5802" s="26" t="s">
        <v>84</v>
      </c>
      <c r="B5802" s="27" t="s">
        <v>88</v>
      </c>
      <c r="C5802" s="28">
        <v>103.41261633919338</v>
      </c>
      <c r="D5802" s="29">
        <f t="shared" si="90"/>
        <v>47142</v>
      </c>
    </row>
    <row r="5803" spans="1:4" x14ac:dyDescent="0.25">
      <c r="A5803" s="26" t="s">
        <v>84</v>
      </c>
      <c r="B5803" s="27" t="s">
        <v>88</v>
      </c>
      <c r="C5803" s="28">
        <v>103.41261633919338</v>
      </c>
      <c r="D5803" s="29">
        <f t="shared" si="90"/>
        <v>47143</v>
      </c>
    </row>
    <row r="5804" spans="1:4" x14ac:dyDescent="0.25">
      <c r="A5804" s="26" t="s">
        <v>86</v>
      </c>
      <c r="B5804" s="27" t="s">
        <v>85</v>
      </c>
      <c r="C5804" s="28">
        <v>220.45855379188714</v>
      </c>
      <c r="D5804" s="29">
        <f t="shared" si="90"/>
        <v>47144</v>
      </c>
    </row>
    <row r="5805" spans="1:4" x14ac:dyDescent="0.25">
      <c r="A5805" s="26" t="s">
        <v>84</v>
      </c>
      <c r="B5805" s="27" t="s">
        <v>85</v>
      </c>
      <c r="C5805" s="28">
        <v>69.316081330868769</v>
      </c>
      <c r="D5805" s="29">
        <f t="shared" si="90"/>
        <v>47145</v>
      </c>
    </row>
    <row r="5806" spans="1:4" x14ac:dyDescent="0.25">
      <c r="A5806" s="26" t="s">
        <v>84</v>
      </c>
      <c r="B5806" s="27" t="s">
        <v>90</v>
      </c>
      <c r="C5806" s="28">
        <v>137.88348845225781</v>
      </c>
      <c r="D5806" s="29">
        <f t="shared" si="90"/>
        <v>47146</v>
      </c>
    </row>
    <row r="5807" spans="1:4" x14ac:dyDescent="0.25">
      <c r="A5807" s="26" t="s">
        <v>84</v>
      </c>
      <c r="B5807" s="27" t="s">
        <v>85</v>
      </c>
      <c r="C5807" s="28">
        <v>17.235436056532226</v>
      </c>
      <c r="D5807" s="29">
        <f t="shared" si="90"/>
        <v>47147</v>
      </c>
    </row>
    <row r="5808" spans="1:4" x14ac:dyDescent="0.25">
      <c r="A5808" s="26" t="s">
        <v>86</v>
      </c>
      <c r="B5808" s="27" t="s">
        <v>85</v>
      </c>
      <c r="C5808" s="28">
        <v>1984.1269841269841</v>
      </c>
      <c r="D5808" s="29">
        <f t="shared" si="90"/>
        <v>47148</v>
      </c>
    </row>
    <row r="5809" spans="1:4" x14ac:dyDescent="0.25">
      <c r="A5809" s="26" t="s">
        <v>84</v>
      </c>
      <c r="B5809" s="27" t="s">
        <v>85</v>
      </c>
      <c r="C5809" s="28">
        <v>46.210720887245841</v>
      </c>
      <c r="D5809" s="29">
        <f t="shared" si="90"/>
        <v>47149</v>
      </c>
    </row>
    <row r="5810" spans="1:4" x14ac:dyDescent="0.25">
      <c r="A5810" s="26" t="s">
        <v>84</v>
      </c>
      <c r="B5810" s="27" t="s">
        <v>92</v>
      </c>
      <c r="C5810" s="28">
        <v>19.27203114360233</v>
      </c>
      <c r="D5810" s="29">
        <f t="shared" si="90"/>
        <v>47150</v>
      </c>
    </row>
    <row r="5811" spans="1:4" x14ac:dyDescent="0.25">
      <c r="A5811" s="26" t="s">
        <v>84</v>
      </c>
      <c r="B5811" s="27" t="s">
        <v>85</v>
      </c>
      <c r="C5811" s="28">
        <v>123.22858903265558</v>
      </c>
      <c r="D5811" s="29">
        <f t="shared" si="90"/>
        <v>47151</v>
      </c>
    </row>
    <row r="5812" spans="1:4" x14ac:dyDescent="0.25">
      <c r="A5812" s="26" t="s">
        <v>91</v>
      </c>
      <c r="B5812" s="27" t="s">
        <v>85</v>
      </c>
      <c r="C5812" s="28">
        <v>48.883819455760147</v>
      </c>
      <c r="D5812" s="29">
        <f t="shared" si="90"/>
        <v>47152</v>
      </c>
    </row>
    <row r="5813" spans="1:4" x14ac:dyDescent="0.25">
      <c r="A5813" s="26" t="s">
        <v>91</v>
      </c>
      <c r="B5813" s="27" t="s">
        <v>92</v>
      </c>
      <c r="C5813" s="28">
        <v>19.553527782304059</v>
      </c>
      <c r="D5813" s="29">
        <f t="shared" si="90"/>
        <v>47153</v>
      </c>
    </row>
    <row r="5814" spans="1:4" x14ac:dyDescent="0.25">
      <c r="A5814" s="26" t="s">
        <v>84</v>
      </c>
      <c r="B5814" s="27" t="s">
        <v>85</v>
      </c>
      <c r="C5814" s="28">
        <v>40.611367837338264</v>
      </c>
      <c r="D5814" s="29">
        <f t="shared" si="90"/>
        <v>47154</v>
      </c>
    </row>
    <row r="5815" spans="1:4" x14ac:dyDescent="0.25">
      <c r="A5815" s="26" t="s">
        <v>84</v>
      </c>
      <c r="B5815" s="27" t="s">
        <v>85</v>
      </c>
      <c r="C5815" s="28">
        <v>15.403573629081947</v>
      </c>
      <c r="D5815" s="29">
        <f t="shared" si="90"/>
        <v>47155</v>
      </c>
    </row>
    <row r="5816" spans="1:4" x14ac:dyDescent="0.25">
      <c r="A5816" s="26" t="s">
        <v>84</v>
      </c>
      <c r="B5816" s="27" t="s">
        <v>85</v>
      </c>
      <c r="C5816" s="28">
        <v>15.403573629081947</v>
      </c>
      <c r="D5816" s="29">
        <f t="shared" si="90"/>
        <v>47156</v>
      </c>
    </row>
    <row r="5817" spans="1:4" x14ac:dyDescent="0.25">
      <c r="A5817" s="26" t="s">
        <v>84</v>
      </c>
      <c r="B5817" s="27" t="s">
        <v>90</v>
      </c>
      <c r="C5817" s="28">
        <v>69.316081330868769</v>
      </c>
      <c r="D5817" s="29">
        <f t="shared" si="90"/>
        <v>47157</v>
      </c>
    </row>
    <row r="5818" spans="1:4" x14ac:dyDescent="0.25">
      <c r="A5818" s="26" t="s">
        <v>84</v>
      </c>
      <c r="B5818" s="27" t="s">
        <v>85</v>
      </c>
      <c r="C5818" s="28">
        <v>46.210720887245841</v>
      </c>
      <c r="D5818" s="29">
        <f t="shared" si="90"/>
        <v>47158</v>
      </c>
    </row>
    <row r="5819" spans="1:4" x14ac:dyDescent="0.25">
      <c r="A5819" s="26" t="s">
        <v>84</v>
      </c>
      <c r="B5819" s="27" t="s">
        <v>85</v>
      </c>
      <c r="C5819" s="28">
        <v>15.403573629081947</v>
      </c>
      <c r="D5819" s="29">
        <f t="shared" si="90"/>
        <v>47159</v>
      </c>
    </row>
    <row r="5820" spans="1:4" x14ac:dyDescent="0.25">
      <c r="A5820" s="26" t="s">
        <v>91</v>
      </c>
      <c r="B5820" s="27" t="s">
        <v>88</v>
      </c>
      <c r="C5820" s="28">
        <v>45.95</v>
      </c>
      <c r="D5820" s="29">
        <f t="shared" si="90"/>
        <v>47160</v>
      </c>
    </row>
    <row r="5821" spans="1:4" x14ac:dyDescent="0.25">
      <c r="A5821" s="26" t="s">
        <v>89</v>
      </c>
      <c r="B5821" s="27" t="s">
        <v>85</v>
      </c>
      <c r="C5821" s="28">
        <v>91.585994669695125</v>
      </c>
      <c r="D5821" s="29">
        <f t="shared" si="90"/>
        <v>47161</v>
      </c>
    </row>
    <row r="5822" spans="1:4" x14ac:dyDescent="0.25">
      <c r="A5822" s="26" t="s">
        <v>91</v>
      </c>
      <c r="B5822" s="27" t="s">
        <v>85</v>
      </c>
      <c r="C5822" s="28">
        <v>100</v>
      </c>
      <c r="D5822" s="29">
        <f t="shared" si="90"/>
        <v>47162</v>
      </c>
    </row>
    <row r="5823" spans="1:4" x14ac:dyDescent="0.25">
      <c r="A5823" s="26" t="s">
        <v>84</v>
      </c>
      <c r="B5823" s="27" t="s">
        <v>85</v>
      </c>
      <c r="C5823" s="28">
        <v>86.16477076870045</v>
      </c>
      <c r="D5823" s="29">
        <f t="shared" si="90"/>
        <v>47163</v>
      </c>
    </row>
    <row r="5824" spans="1:4" x14ac:dyDescent="0.25">
      <c r="A5824" s="26" t="s">
        <v>87</v>
      </c>
      <c r="B5824" s="27" t="s">
        <v>88</v>
      </c>
      <c r="C5824" s="28">
        <v>84.718839351900883</v>
      </c>
      <c r="D5824" s="29">
        <f t="shared" si="90"/>
        <v>47164</v>
      </c>
    </row>
    <row r="5825" spans="1:4" x14ac:dyDescent="0.25">
      <c r="A5825" s="26" t="s">
        <v>91</v>
      </c>
      <c r="B5825" s="27" t="s">
        <v>88</v>
      </c>
      <c r="C5825" s="28">
        <v>24.846395920430009</v>
      </c>
      <c r="D5825" s="29">
        <f t="shared" si="90"/>
        <v>47165</v>
      </c>
    </row>
    <row r="5826" spans="1:4" x14ac:dyDescent="0.25">
      <c r="A5826" s="26" t="s">
        <v>91</v>
      </c>
      <c r="B5826" s="27" t="s">
        <v>88</v>
      </c>
      <c r="C5826" s="28">
        <v>65.808090446639511</v>
      </c>
      <c r="D5826" s="29">
        <f t="shared" si="90"/>
        <v>47166</v>
      </c>
    </row>
    <row r="5827" spans="1:4" x14ac:dyDescent="0.25">
      <c r="A5827" s="26" t="s">
        <v>84</v>
      </c>
      <c r="B5827" s="27" t="s">
        <v>88</v>
      </c>
      <c r="C5827" s="28">
        <v>68.941744226128904</v>
      </c>
      <c r="D5827" s="29">
        <f t="shared" si="90"/>
        <v>47167</v>
      </c>
    </row>
    <row r="5828" spans="1:4" x14ac:dyDescent="0.25">
      <c r="A5828" s="26" t="s">
        <v>86</v>
      </c>
      <c r="B5828" s="27" t="s">
        <v>88</v>
      </c>
      <c r="C5828" s="28">
        <v>35.714285714285715</v>
      </c>
      <c r="D5828" s="29">
        <f t="shared" ref="D5828:D5891" si="91">D5827+1</f>
        <v>47168</v>
      </c>
    </row>
    <row r="5829" spans="1:4" x14ac:dyDescent="0.25">
      <c r="A5829" s="26" t="s">
        <v>86</v>
      </c>
      <c r="B5829" s="27" t="s">
        <v>88</v>
      </c>
      <c r="C5829" s="28">
        <v>33.06878306878307</v>
      </c>
      <c r="D5829" s="29">
        <f t="shared" si="91"/>
        <v>47169</v>
      </c>
    </row>
    <row r="5830" spans="1:4" x14ac:dyDescent="0.25">
      <c r="A5830" s="26" t="s">
        <v>86</v>
      </c>
      <c r="B5830" s="27" t="s">
        <v>85</v>
      </c>
      <c r="C5830" s="28">
        <v>661.37566137566137</v>
      </c>
      <c r="D5830" s="29">
        <f t="shared" si="91"/>
        <v>47170</v>
      </c>
    </row>
    <row r="5831" spans="1:4" x14ac:dyDescent="0.25">
      <c r="A5831" s="26" t="s">
        <v>84</v>
      </c>
      <c r="B5831" s="27" t="s">
        <v>85</v>
      </c>
      <c r="C5831" s="28">
        <v>138.63216266173754</v>
      </c>
      <c r="D5831" s="29">
        <f t="shared" si="91"/>
        <v>47171</v>
      </c>
    </row>
    <row r="5832" spans="1:4" x14ac:dyDescent="0.25">
      <c r="A5832" s="26" t="s">
        <v>84</v>
      </c>
      <c r="B5832" s="27" t="s">
        <v>88</v>
      </c>
      <c r="C5832" s="28">
        <v>5.1706308169596689</v>
      </c>
      <c r="D5832" s="29">
        <f t="shared" si="91"/>
        <v>47172</v>
      </c>
    </row>
    <row r="5833" spans="1:4" x14ac:dyDescent="0.25">
      <c r="A5833" s="26" t="s">
        <v>84</v>
      </c>
      <c r="B5833" s="27" t="s">
        <v>88</v>
      </c>
      <c r="C5833" s="28">
        <v>62.047569803516026</v>
      </c>
      <c r="D5833" s="29">
        <f t="shared" si="91"/>
        <v>47173</v>
      </c>
    </row>
    <row r="5834" spans="1:4" x14ac:dyDescent="0.25">
      <c r="A5834" s="26" t="s">
        <v>84</v>
      </c>
      <c r="B5834" s="27" t="s">
        <v>88</v>
      </c>
      <c r="C5834" s="28">
        <v>41.365046535677351</v>
      </c>
      <c r="D5834" s="29">
        <f t="shared" si="91"/>
        <v>47174</v>
      </c>
    </row>
    <row r="5835" spans="1:4" x14ac:dyDescent="0.25">
      <c r="A5835" s="26" t="s">
        <v>84</v>
      </c>
      <c r="B5835" s="27" t="s">
        <v>88</v>
      </c>
      <c r="C5835" s="28">
        <v>33.092037228541876</v>
      </c>
      <c r="D5835" s="29">
        <f t="shared" si="91"/>
        <v>47175</v>
      </c>
    </row>
    <row r="5836" spans="1:4" x14ac:dyDescent="0.25">
      <c r="A5836" s="26" t="s">
        <v>84</v>
      </c>
      <c r="B5836" s="27" t="s">
        <v>88</v>
      </c>
      <c r="C5836" s="28">
        <v>64.11582213029989</v>
      </c>
      <c r="D5836" s="29">
        <f t="shared" si="91"/>
        <v>47176</v>
      </c>
    </row>
    <row r="5837" spans="1:4" x14ac:dyDescent="0.25">
      <c r="A5837" s="26" t="s">
        <v>84</v>
      </c>
      <c r="B5837" s="27" t="s">
        <v>88</v>
      </c>
      <c r="C5837" s="28">
        <v>63.771113409169253</v>
      </c>
      <c r="D5837" s="29">
        <f t="shared" si="91"/>
        <v>47177</v>
      </c>
    </row>
    <row r="5838" spans="1:4" x14ac:dyDescent="0.25">
      <c r="A5838" s="26" t="s">
        <v>84</v>
      </c>
      <c r="B5838" s="27" t="s">
        <v>88</v>
      </c>
      <c r="C5838" s="28">
        <v>51.706308169596689</v>
      </c>
      <c r="D5838" s="29">
        <f t="shared" si="91"/>
        <v>47178</v>
      </c>
    </row>
    <row r="5839" spans="1:4" x14ac:dyDescent="0.25">
      <c r="A5839" s="26" t="s">
        <v>91</v>
      </c>
      <c r="B5839" s="27" t="s">
        <v>88</v>
      </c>
      <c r="C5839" s="28">
        <v>11.243278474824834</v>
      </c>
      <c r="D5839" s="29">
        <f t="shared" si="91"/>
        <v>47179</v>
      </c>
    </row>
    <row r="5840" spans="1:4" x14ac:dyDescent="0.25">
      <c r="A5840" s="26" t="s">
        <v>84</v>
      </c>
      <c r="B5840" s="27" t="s">
        <v>92</v>
      </c>
      <c r="C5840" s="28">
        <v>30.835249829763725</v>
      </c>
      <c r="D5840" s="29">
        <f t="shared" si="91"/>
        <v>47180</v>
      </c>
    </row>
    <row r="5841" spans="1:4" x14ac:dyDescent="0.25">
      <c r="A5841" s="26" t="s">
        <v>84</v>
      </c>
      <c r="B5841" s="27" t="s">
        <v>88</v>
      </c>
      <c r="C5841" s="28">
        <v>32.747328507411233</v>
      </c>
      <c r="D5841" s="29">
        <f t="shared" si="91"/>
        <v>47181</v>
      </c>
    </row>
    <row r="5842" spans="1:4" x14ac:dyDescent="0.25">
      <c r="A5842" s="26" t="s">
        <v>89</v>
      </c>
      <c r="B5842" s="27" t="s">
        <v>92</v>
      </c>
      <c r="C5842" s="28">
        <v>228.96498667423779</v>
      </c>
      <c r="D5842" s="29">
        <f t="shared" si="91"/>
        <v>47182</v>
      </c>
    </row>
    <row r="5843" spans="1:4" x14ac:dyDescent="0.25">
      <c r="A5843" s="26" t="s">
        <v>84</v>
      </c>
      <c r="B5843" s="27" t="s">
        <v>85</v>
      </c>
      <c r="C5843" s="28">
        <v>51.706308169596689</v>
      </c>
      <c r="D5843" s="29">
        <f t="shared" si="91"/>
        <v>47183</v>
      </c>
    </row>
    <row r="5844" spans="1:4" x14ac:dyDescent="0.25">
      <c r="A5844" s="26" t="s">
        <v>84</v>
      </c>
      <c r="B5844" s="27" t="s">
        <v>90</v>
      </c>
      <c r="C5844" s="28">
        <v>41.365046535677351</v>
      </c>
      <c r="D5844" s="29">
        <f t="shared" si="91"/>
        <v>47184</v>
      </c>
    </row>
    <row r="5845" spans="1:4" x14ac:dyDescent="0.25">
      <c r="A5845" s="26" t="s">
        <v>84</v>
      </c>
      <c r="B5845" s="27" t="s">
        <v>90</v>
      </c>
      <c r="C5845" s="28">
        <v>62.047569803516026</v>
      </c>
      <c r="D5845" s="29">
        <f t="shared" si="91"/>
        <v>47185</v>
      </c>
    </row>
    <row r="5846" spans="1:4" x14ac:dyDescent="0.25">
      <c r="A5846" s="26" t="s">
        <v>84</v>
      </c>
      <c r="B5846" s="27" t="s">
        <v>92</v>
      </c>
      <c r="C5846" s="28">
        <v>68.941744226128904</v>
      </c>
      <c r="D5846" s="29">
        <f t="shared" si="91"/>
        <v>47186</v>
      </c>
    </row>
    <row r="5847" spans="1:4" x14ac:dyDescent="0.25">
      <c r="A5847" s="26" t="s">
        <v>84</v>
      </c>
      <c r="B5847" s="27" t="s">
        <v>88</v>
      </c>
      <c r="C5847" s="28">
        <v>41.365046535677351</v>
      </c>
      <c r="D5847" s="29">
        <f t="shared" si="91"/>
        <v>47187</v>
      </c>
    </row>
    <row r="5848" spans="1:4" x14ac:dyDescent="0.25">
      <c r="A5848" s="26" t="s">
        <v>84</v>
      </c>
      <c r="B5848" s="27" t="s">
        <v>88</v>
      </c>
      <c r="C5848" s="28">
        <v>31.023784901758013</v>
      </c>
      <c r="D5848" s="29">
        <f t="shared" si="91"/>
        <v>47188</v>
      </c>
    </row>
    <row r="5849" spans="1:4" x14ac:dyDescent="0.25">
      <c r="A5849" s="26" t="s">
        <v>84</v>
      </c>
      <c r="B5849" s="27" t="s">
        <v>88</v>
      </c>
      <c r="C5849" s="28">
        <v>62.047569803516026</v>
      </c>
      <c r="D5849" s="29">
        <f t="shared" si="91"/>
        <v>47189</v>
      </c>
    </row>
    <row r="5850" spans="1:4" x14ac:dyDescent="0.25">
      <c r="A5850" s="26" t="s">
        <v>84</v>
      </c>
      <c r="B5850" s="27" t="s">
        <v>93</v>
      </c>
      <c r="C5850" s="28">
        <v>154.03573629081947</v>
      </c>
      <c r="D5850" s="29">
        <f t="shared" si="91"/>
        <v>47190</v>
      </c>
    </row>
    <row r="5851" spans="1:4" x14ac:dyDescent="0.25">
      <c r="A5851" s="26" t="s">
        <v>84</v>
      </c>
      <c r="B5851" s="27" t="s">
        <v>85</v>
      </c>
      <c r="C5851" s="28">
        <v>770.17868145409739</v>
      </c>
      <c r="D5851" s="29">
        <f t="shared" si="91"/>
        <v>47191</v>
      </c>
    </row>
    <row r="5852" spans="1:4" x14ac:dyDescent="0.25">
      <c r="A5852" s="26" t="s">
        <v>86</v>
      </c>
      <c r="B5852" s="27" t="s">
        <v>85</v>
      </c>
      <c r="C5852" s="28">
        <v>1.5873015873015872</v>
      </c>
      <c r="D5852" s="29">
        <f t="shared" si="91"/>
        <v>47192</v>
      </c>
    </row>
    <row r="5853" spans="1:4" x14ac:dyDescent="0.25">
      <c r="A5853" s="26" t="s">
        <v>84</v>
      </c>
      <c r="B5853" s="27" t="s">
        <v>92</v>
      </c>
      <c r="C5853" s="28">
        <v>103.41261633919338</v>
      </c>
      <c r="D5853" s="29">
        <f t="shared" si="91"/>
        <v>47193</v>
      </c>
    </row>
    <row r="5854" spans="1:4" x14ac:dyDescent="0.25">
      <c r="A5854" s="26" t="s">
        <v>84</v>
      </c>
      <c r="B5854" s="27" t="s">
        <v>85</v>
      </c>
      <c r="C5854" s="28">
        <v>241.29610479145123</v>
      </c>
      <c r="D5854" s="29">
        <f t="shared" si="91"/>
        <v>47194</v>
      </c>
    </row>
    <row r="5855" spans="1:4" x14ac:dyDescent="0.25">
      <c r="A5855" s="26" t="s">
        <v>84</v>
      </c>
      <c r="B5855" s="27" t="s">
        <v>88</v>
      </c>
      <c r="C5855" s="28">
        <v>51.706308169596689</v>
      </c>
      <c r="D5855" s="29">
        <f t="shared" si="91"/>
        <v>47195</v>
      </c>
    </row>
    <row r="5856" spans="1:4" x14ac:dyDescent="0.25">
      <c r="A5856" s="26" t="s">
        <v>86</v>
      </c>
      <c r="B5856" s="27" t="s">
        <v>88</v>
      </c>
      <c r="C5856" s="28">
        <v>70</v>
      </c>
      <c r="D5856" s="29">
        <f t="shared" si="91"/>
        <v>47196</v>
      </c>
    </row>
    <row r="5857" spans="1:4" x14ac:dyDescent="0.25">
      <c r="A5857" s="26" t="s">
        <v>87</v>
      </c>
      <c r="B5857" s="27" t="s">
        <v>88</v>
      </c>
      <c r="C5857" s="28">
        <v>741.28984432913273</v>
      </c>
      <c r="D5857" s="29">
        <f t="shared" si="91"/>
        <v>47197</v>
      </c>
    </row>
    <row r="5858" spans="1:4" x14ac:dyDescent="0.25">
      <c r="A5858" s="26" t="s">
        <v>87</v>
      </c>
      <c r="B5858" s="27" t="s">
        <v>88</v>
      </c>
      <c r="C5858" s="28">
        <v>434.18405167849198</v>
      </c>
      <c r="D5858" s="29">
        <f t="shared" si="91"/>
        <v>47198</v>
      </c>
    </row>
    <row r="5859" spans="1:4" x14ac:dyDescent="0.25">
      <c r="A5859" s="26" t="s">
        <v>84</v>
      </c>
      <c r="B5859" s="27" t="s">
        <v>85</v>
      </c>
      <c r="C5859" s="28">
        <v>46.210720887245841</v>
      </c>
      <c r="D5859" s="29">
        <f t="shared" si="91"/>
        <v>47199</v>
      </c>
    </row>
    <row r="5860" spans="1:4" x14ac:dyDescent="0.25">
      <c r="A5860" s="26" t="s">
        <v>84</v>
      </c>
      <c r="B5860" s="27" t="s">
        <v>85</v>
      </c>
      <c r="C5860" s="28">
        <v>77.017868145409736</v>
      </c>
      <c r="D5860" s="29">
        <f t="shared" si="91"/>
        <v>47200</v>
      </c>
    </row>
    <row r="5861" spans="1:4" x14ac:dyDescent="0.25">
      <c r="A5861" s="26" t="s">
        <v>84</v>
      </c>
      <c r="B5861" s="27" t="s">
        <v>85</v>
      </c>
      <c r="C5861" s="28">
        <v>30.807147258163894</v>
      </c>
      <c r="D5861" s="29">
        <f t="shared" si="91"/>
        <v>47201</v>
      </c>
    </row>
    <row r="5862" spans="1:4" x14ac:dyDescent="0.25">
      <c r="A5862" s="26" t="s">
        <v>84</v>
      </c>
      <c r="B5862" s="27" t="s">
        <v>90</v>
      </c>
      <c r="C5862" s="28">
        <v>9.2421441774491679</v>
      </c>
      <c r="D5862" s="29">
        <f t="shared" si="91"/>
        <v>47202</v>
      </c>
    </row>
    <row r="5863" spans="1:4" x14ac:dyDescent="0.25">
      <c r="A5863" s="26" t="s">
        <v>91</v>
      </c>
      <c r="B5863" s="27" t="s">
        <v>90</v>
      </c>
      <c r="C5863" s="28">
        <v>260.71370376405412</v>
      </c>
      <c r="D5863" s="29">
        <f t="shared" si="91"/>
        <v>47203</v>
      </c>
    </row>
    <row r="5864" spans="1:4" x14ac:dyDescent="0.25">
      <c r="A5864" s="26" t="s">
        <v>91</v>
      </c>
      <c r="B5864" s="27" t="s">
        <v>92</v>
      </c>
      <c r="C5864" s="28">
        <v>1629.4606485253382</v>
      </c>
      <c r="D5864" s="29">
        <f t="shared" si="91"/>
        <v>47204</v>
      </c>
    </row>
    <row r="5865" spans="1:4" x14ac:dyDescent="0.25">
      <c r="A5865" s="26" t="s">
        <v>89</v>
      </c>
      <c r="B5865" s="27" t="s">
        <v>88</v>
      </c>
      <c r="C5865" s="28">
        <v>91.585994669695125</v>
      </c>
      <c r="D5865" s="29">
        <f t="shared" si="91"/>
        <v>47205</v>
      </c>
    </row>
    <row r="5866" spans="1:4" x14ac:dyDescent="0.25">
      <c r="A5866" s="26" t="s">
        <v>89</v>
      </c>
      <c r="B5866" s="27" t="s">
        <v>88</v>
      </c>
      <c r="C5866" s="28">
        <v>91.585994669695125</v>
      </c>
      <c r="D5866" s="29">
        <f t="shared" si="91"/>
        <v>47206</v>
      </c>
    </row>
    <row r="5867" spans="1:4" x14ac:dyDescent="0.25">
      <c r="A5867" s="26" t="s">
        <v>89</v>
      </c>
      <c r="B5867" s="27" t="s">
        <v>85</v>
      </c>
      <c r="C5867" s="28">
        <v>59.530896535301828</v>
      </c>
      <c r="D5867" s="29">
        <f t="shared" si="91"/>
        <v>47207</v>
      </c>
    </row>
    <row r="5868" spans="1:4" x14ac:dyDescent="0.25">
      <c r="A5868" s="26" t="s">
        <v>89</v>
      </c>
      <c r="B5868" s="27" t="s">
        <v>85</v>
      </c>
      <c r="C5868" s="28">
        <v>195.07816864645059</v>
      </c>
      <c r="D5868" s="29">
        <f t="shared" si="91"/>
        <v>47208</v>
      </c>
    </row>
    <row r="5869" spans="1:4" x14ac:dyDescent="0.25">
      <c r="A5869" s="26" t="s">
        <v>89</v>
      </c>
      <c r="B5869" s="27" t="s">
        <v>85</v>
      </c>
      <c r="C5869" s="28">
        <v>195.07816864645059</v>
      </c>
      <c r="D5869" s="29">
        <f t="shared" si="91"/>
        <v>47209</v>
      </c>
    </row>
    <row r="5870" spans="1:4" x14ac:dyDescent="0.25">
      <c r="A5870" s="26" t="s">
        <v>89</v>
      </c>
      <c r="B5870" s="27" t="s">
        <v>85</v>
      </c>
      <c r="C5870" s="28">
        <v>164.85479040545121</v>
      </c>
      <c r="D5870" s="29">
        <f t="shared" si="91"/>
        <v>47210</v>
      </c>
    </row>
    <row r="5871" spans="1:4" x14ac:dyDescent="0.25">
      <c r="A5871" s="26" t="s">
        <v>89</v>
      </c>
      <c r="B5871" s="27" t="s">
        <v>85</v>
      </c>
      <c r="C5871" s="28">
        <v>47.624717228241458</v>
      </c>
      <c r="D5871" s="29">
        <f t="shared" si="91"/>
        <v>47211</v>
      </c>
    </row>
    <row r="5872" spans="1:4" x14ac:dyDescent="0.25">
      <c r="A5872" s="26" t="s">
        <v>91</v>
      </c>
      <c r="B5872" s="27" t="s">
        <v>90</v>
      </c>
      <c r="C5872" s="28">
        <v>325.89212970506765</v>
      </c>
      <c r="D5872" s="29">
        <f t="shared" si="91"/>
        <v>47212</v>
      </c>
    </row>
    <row r="5873" spans="1:4" x14ac:dyDescent="0.25">
      <c r="A5873" s="26" t="s">
        <v>91</v>
      </c>
      <c r="B5873" s="27" t="s">
        <v>85</v>
      </c>
      <c r="C5873" s="28">
        <v>350</v>
      </c>
      <c r="D5873" s="29">
        <f t="shared" si="91"/>
        <v>47213</v>
      </c>
    </row>
    <row r="5874" spans="1:4" x14ac:dyDescent="0.25">
      <c r="A5874" s="26" t="s">
        <v>86</v>
      </c>
      <c r="B5874" s="27" t="s">
        <v>85</v>
      </c>
      <c r="C5874" s="28">
        <v>88.183421516754848</v>
      </c>
      <c r="D5874" s="29">
        <f t="shared" si="91"/>
        <v>47214</v>
      </c>
    </row>
    <row r="5875" spans="1:4" x14ac:dyDescent="0.25">
      <c r="A5875" s="26" t="s">
        <v>84</v>
      </c>
      <c r="B5875" s="27" t="s">
        <v>85</v>
      </c>
      <c r="C5875" s="28">
        <v>51.931186000796579</v>
      </c>
      <c r="D5875" s="29">
        <f t="shared" si="91"/>
        <v>47215</v>
      </c>
    </row>
    <row r="5876" spans="1:4" x14ac:dyDescent="0.25">
      <c r="A5876" s="26" t="s">
        <v>87</v>
      </c>
      <c r="B5876" s="27" t="s">
        <v>88</v>
      </c>
      <c r="C5876" s="28">
        <v>52.949274594938046</v>
      </c>
      <c r="D5876" s="29">
        <f t="shared" si="91"/>
        <v>47216</v>
      </c>
    </row>
    <row r="5877" spans="1:4" x14ac:dyDescent="0.25">
      <c r="A5877" s="26" t="s">
        <v>86</v>
      </c>
      <c r="B5877" s="27" t="s">
        <v>90</v>
      </c>
      <c r="C5877" s="28">
        <v>49.372134038800709</v>
      </c>
      <c r="D5877" s="29">
        <f t="shared" si="91"/>
        <v>47217</v>
      </c>
    </row>
    <row r="5878" spans="1:4" x14ac:dyDescent="0.25">
      <c r="A5878" s="26" t="s">
        <v>84</v>
      </c>
      <c r="B5878" s="27" t="s">
        <v>85</v>
      </c>
      <c r="C5878" s="28">
        <v>231.05360443622922</v>
      </c>
      <c r="D5878" s="29">
        <f t="shared" si="91"/>
        <v>47218</v>
      </c>
    </row>
    <row r="5879" spans="1:4" x14ac:dyDescent="0.25">
      <c r="A5879" s="26" t="s">
        <v>84</v>
      </c>
      <c r="B5879" s="27" t="s">
        <v>85</v>
      </c>
      <c r="C5879" s="28">
        <v>30.807147258163894</v>
      </c>
      <c r="D5879" s="29">
        <f t="shared" si="91"/>
        <v>47219</v>
      </c>
    </row>
    <row r="5880" spans="1:4" x14ac:dyDescent="0.25">
      <c r="A5880" s="26" t="s">
        <v>87</v>
      </c>
      <c r="B5880" s="27" t="s">
        <v>90</v>
      </c>
      <c r="C5880" s="28">
        <v>5.6721497447532618</v>
      </c>
      <c r="D5880" s="29">
        <f t="shared" si="91"/>
        <v>47220</v>
      </c>
    </row>
    <row r="5881" spans="1:4" x14ac:dyDescent="0.25">
      <c r="A5881" s="26" t="s">
        <v>87</v>
      </c>
      <c r="B5881" s="27" t="s">
        <v>90</v>
      </c>
      <c r="C5881" s="28">
        <v>42.359419675950441</v>
      </c>
      <c r="D5881" s="29">
        <f t="shared" si="91"/>
        <v>47221</v>
      </c>
    </row>
    <row r="5882" spans="1:4" x14ac:dyDescent="0.25">
      <c r="A5882" s="26" t="s">
        <v>87</v>
      </c>
      <c r="B5882" s="27" t="s">
        <v>88</v>
      </c>
      <c r="C5882" s="28">
        <v>21.179709837975221</v>
      </c>
      <c r="D5882" s="29">
        <f t="shared" si="91"/>
        <v>47222</v>
      </c>
    </row>
    <row r="5883" spans="1:4" x14ac:dyDescent="0.25">
      <c r="A5883" s="26" t="s">
        <v>87</v>
      </c>
      <c r="B5883" s="27" t="s">
        <v>88</v>
      </c>
      <c r="C5883" s="28">
        <v>21.179709837975221</v>
      </c>
      <c r="D5883" s="29">
        <f t="shared" si="91"/>
        <v>47223</v>
      </c>
    </row>
    <row r="5884" spans="1:4" x14ac:dyDescent="0.25">
      <c r="A5884" s="26" t="s">
        <v>84</v>
      </c>
      <c r="B5884" s="27" t="s">
        <v>88</v>
      </c>
      <c r="C5884" s="28">
        <v>19.27203114360233</v>
      </c>
      <c r="D5884" s="29">
        <f t="shared" si="91"/>
        <v>47224</v>
      </c>
    </row>
    <row r="5885" spans="1:4" x14ac:dyDescent="0.25">
      <c r="A5885" s="26" t="s">
        <v>87</v>
      </c>
      <c r="B5885" s="27" t="s">
        <v>88</v>
      </c>
      <c r="C5885" s="28">
        <v>52.949274594938046</v>
      </c>
      <c r="D5885" s="29">
        <f t="shared" si="91"/>
        <v>47225</v>
      </c>
    </row>
    <row r="5886" spans="1:4" x14ac:dyDescent="0.25">
      <c r="A5886" s="26" t="s">
        <v>87</v>
      </c>
      <c r="B5886" s="27" t="s">
        <v>85</v>
      </c>
      <c r="C5886" s="28">
        <v>105.89854918987609</v>
      </c>
      <c r="D5886" s="29">
        <f t="shared" si="91"/>
        <v>47226</v>
      </c>
    </row>
    <row r="5887" spans="1:4" x14ac:dyDescent="0.25">
      <c r="A5887" s="26" t="s">
        <v>84</v>
      </c>
      <c r="B5887" s="27" t="s">
        <v>88</v>
      </c>
      <c r="C5887" s="28">
        <v>103.41261633919338</v>
      </c>
      <c r="D5887" s="29">
        <f t="shared" si="91"/>
        <v>47227</v>
      </c>
    </row>
    <row r="5888" spans="1:4" x14ac:dyDescent="0.25">
      <c r="A5888" s="26" t="s">
        <v>84</v>
      </c>
      <c r="B5888" s="27" t="s">
        <v>88</v>
      </c>
      <c r="C5888" s="28">
        <v>103.41261633919338</v>
      </c>
      <c r="D5888" s="29">
        <f t="shared" si="91"/>
        <v>47228</v>
      </c>
    </row>
    <row r="5889" spans="1:4" x14ac:dyDescent="0.25">
      <c r="A5889" s="26" t="s">
        <v>84</v>
      </c>
      <c r="B5889" s="27" t="s">
        <v>88</v>
      </c>
      <c r="C5889" s="28">
        <v>137.88348845225781</v>
      </c>
      <c r="D5889" s="29">
        <f t="shared" si="91"/>
        <v>47229</v>
      </c>
    </row>
    <row r="5890" spans="1:4" x14ac:dyDescent="0.25">
      <c r="A5890" s="26" t="s">
        <v>91</v>
      </c>
      <c r="B5890" s="27" t="s">
        <v>93</v>
      </c>
      <c r="C5890" s="28">
        <v>19553.52778230406</v>
      </c>
      <c r="D5890" s="29">
        <f t="shared" si="91"/>
        <v>47230</v>
      </c>
    </row>
    <row r="5891" spans="1:4" x14ac:dyDescent="0.25">
      <c r="A5891" s="26" t="s">
        <v>87</v>
      </c>
      <c r="B5891" s="27" t="s">
        <v>90</v>
      </c>
      <c r="C5891" s="28">
        <v>84.718839351900883</v>
      </c>
      <c r="D5891" s="29">
        <f t="shared" si="91"/>
        <v>47231</v>
      </c>
    </row>
    <row r="5892" spans="1:4" x14ac:dyDescent="0.25">
      <c r="A5892" s="26" t="s">
        <v>84</v>
      </c>
      <c r="B5892" s="27" t="s">
        <v>85</v>
      </c>
      <c r="C5892" s="28">
        <v>385.08934072704869</v>
      </c>
      <c r="D5892" s="29">
        <f t="shared" ref="D5892:D5955" si="92">D5891+1</f>
        <v>47232</v>
      </c>
    </row>
    <row r="5893" spans="1:4" x14ac:dyDescent="0.25">
      <c r="A5893" s="26" t="s">
        <v>86</v>
      </c>
      <c r="B5893" s="27" t="s">
        <v>88</v>
      </c>
      <c r="C5893" s="28">
        <v>8.9285714285714288</v>
      </c>
      <c r="D5893" s="29">
        <f t="shared" si="92"/>
        <v>47233</v>
      </c>
    </row>
    <row r="5894" spans="1:4" x14ac:dyDescent="0.25">
      <c r="A5894" s="26" t="s">
        <v>91</v>
      </c>
      <c r="B5894" s="27" t="s">
        <v>92</v>
      </c>
      <c r="C5894" s="28">
        <v>97.767638911520294</v>
      </c>
      <c r="D5894" s="29">
        <f t="shared" si="92"/>
        <v>47234</v>
      </c>
    </row>
    <row r="5895" spans="1:4" x14ac:dyDescent="0.25">
      <c r="A5895" s="26" t="s">
        <v>87</v>
      </c>
      <c r="B5895" s="27" t="s">
        <v>88</v>
      </c>
      <c r="C5895" s="28">
        <v>211.79709837975219</v>
      </c>
      <c r="D5895" s="29">
        <f t="shared" si="92"/>
        <v>47235</v>
      </c>
    </row>
    <row r="5896" spans="1:4" x14ac:dyDescent="0.25">
      <c r="A5896" s="26" t="s">
        <v>87</v>
      </c>
      <c r="B5896" s="27" t="s">
        <v>88</v>
      </c>
      <c r="C5896" s="28">
        <v>0.21179709837975219</v>
      </c>
      <c r="D5896" s="29">
        <f t="shared" si="92"/>
        <v>47236</v>
      </c>
    </row>
    <row r="5897" spans="1:4" x14ac:dyDescent="0.25">
      <c r="A5897" s="26" t="s">
        <v>84</v>
      </c>
      <c r="B5897" s="27" t="s">
        <v>88</v>
      </c>
      <c r="C5897" s="28">
        <v>86.177180282661155</v>
      </c>
      <c r="D5897" s="29">
        <f t="shared" si="92"/>
        <v>47237</v>
      </c>
    </row>
    <row r="5898" spans="1:4" x14ac:dyDescent="0.25">
      <c r="A5898" s="26" t="s">
        <v>84</v>
      </c>
      <c r="B5898" s="27" t="s">
        <v>92</v>
      </c>
      <c r="C5898" s="28">
        <v>2.412961047914512</v>
      </c>
      <c r="D5898" s="29">
        <f t="shared" si="92"/>
        <v>47238</v>
      </c>
    </row>
    <row r="5899" spans="1:4" x14ac:dyDescent="0.25">
      <c r="A5899" s="26" t="s">
        <v>84</v>
      </c>
      <c r="B5899" s="27" t="s">
        <v>85</v>
      </c>
      <c r="C5899" s="28">
        <v>46.210720887245841</v>
      </c>
      <c r="D5899" s="29">
        <f t="shared" si="92"/>
        <v>47239</v>
      </c>
    </row>
    <row r="5900" spans="1:4" x14ac:dyDescent="0.25">
      <c r="A5900" s="26" t="s">
        <v>84</v>
      </c>
      <c r="B5900" s="27" t="s">
        <v>88</v>
      </c>
      <c r="C5900" s="28">
        <v>86.177180282661155</v>
      </c>
      <c r="D5900" s="29">
        <f t="shared" si="92"/>
        <v>47240</v>
      </c>
    </row>
    <row r="5901" spans="1:4" x14ac:dyDescent="0.25">
      <c r="A5901" s="26" t="s">
        <v>87</v>
      </c>
      <c r="B5901" s="27" t="s">
        <v>93</v>
      </c>
      <c r="C5901" s="28">
        <v>1000</v>
      </c>
      <c r="D5901" s="29">
        <f t="shared" si="92"/>
        <v>47241</v>
      </c>
    </row>
    <row r="5902" spans="1:4" x14ac:dyDescent="0.25">
      <c r="A5902" s="26" t="s">
        <v>86</v>
      </c>
      <c r="B5902" s="27" t="s">
        <v>85</v>
      </c>
      <c r="C5902" s="28">
        <v>18.04052028218695</v>
      </c>
      <c r="D5902" s="29">
        <f t="shared" si="92"/>
        <v>47242</v>
      </c>
    </row>
    <row r="5903" spans="1:4" x14ac:dyDescent="0.25">
      <c r="A5903" s="26" t="s">
        <v>91</v>
      </c>
      <c r="B5903" s="27" t="s">
        <v>85</v>
      </c>
      <c r="C5903" s="28">
        <v>195.53527782304059</v>
      </c>
      <c r="D5903" s="29">
        <f t="shared" si="92"/>
        <v>47243</v>
      </c>
    </row>
    <row r="5904" spans="1:4" x14ac:dyDescent="0.25">
      <c r="A5904" s="26" t="s">
        <v>87</v>
      </c>
      <c r="B5904" s="27" t="s">
        <v>88</v>
      </c>
      <c r="C5904" s="28">
        <v>51.475166790214971</v>
      </c>
      <c r="D5904" s="29">
        <f t="shared" si="92"/>
        <v>47244</v>
      </c>
    </row>
    <row r="5905" spans="1:4" x14ac:dyDescent="0.25">
      <c r="A5905" s="26" t="s">
        <v>84</v>
      </c>
      <c r="B5905" s="27" t="s">
        <v>85</v>
      </c>
      <c r="C5905" s="28">
        <v>246.45717806531115</v>
      </c>
      <c r="D5905" s="29">
        <f t="shared" si="92"/>
        <v>47245</v>
      </c>
    </row>
    <row r="5906" spans="1:4" x14ac:dyDescent="0.25">
      <c r="A5906" s="26" t="s">
        <v>84</v>
      </c>
      <c r="B5906" s="27" t="s">
        <v>85</v>
      </c>
      <c r="C5906" s="28">
        <v>154.03573629081947</v>
      </c>
      <c r="D5906" s="29">
        <f t="shared" si="92"/>
        <v>47246</v>
      </c>
    </row>
    <row r="5907" spans="1:4" x14ac:dyDescent="0.25">
      <c r="A5907" s="26" t="s">
        <v>87</v>
      </c>
      <c r="B5907" s="27" t="s">
        <v>85</v>
      </c>
      <c r="C5907" s="28">
        <v>1058.985491898761</v>
      </c>
      <c r="D5907" s="29">
        <f t="shared" si="92"/>
        <v>47247</v>
      </c>
    </row>
    <row r="5908" spans="1:4" x14ac:dyDescent="0.25">
      <c r="A5908" s="26" t="s">
        <v>84</v>
      </c>
      <c r="B5908" s="27" t="s">
        <v>85</v>
      </c>
      <c r="C5908" s="28">
        <v>107.82501540357363</v>
      </c>
      <c r="D5908" s="29">
        <f t="shared" si="92"/>
        <v>47248</v>
      </c>
    </row>
    <row r="5909" spans="1:4" x14ac:dyDescent="0.25">
      <c r="A5909" s="26" t="s">
        <v>84</v>
      </c>
      <c r="B5909" s="27" t="s">
        <v>90</v>
      </c>
      <c r="C5909" s="28">
        <v>81.084411583487366</v>
      </c>
      <c r="D5909" s="29">
        <f t="shared" si="92"/>
        <v>47249</v>
      </c>
    </row>
    <row r="5910" spans="1:4" x14ac:dyDescent="0.25">
      <c r="A5910" s="26" t="s">
        <v>84</v>
      </c>
      <c r="B5910" s="27" t="s">
        <v>93</v>
      </c>
      <c r="C5910" s="28">
        <v>141.89772027110291</v>
      </c>
      <c r="D5910" s="29">
        <f t="shared" si="92"/>
        <v>47250</v>
      </c>
    </row>
    <row r="5911" spans="1:4" x14ac:dyDescent="0.25">
      <c r="A5911" s="26" t="s">
        <v>84</v>
      </c>
      <c r="B5911" s="27" t="s">
        <v>93</v>
      </c>
      <c r="C5911" s="28">
        <v>121.62661737523106</v>
      </c>
      <c r="D5911" s="29">
        <f t="shared" si="92"/>
        <v>47251</v>
      </c>
    </row>
    <row r="5912" spans="1:4" x14ac:dyDescent="0.25">
      <c r="A5912" s="26" t="s">
        <v>84</v>
      </c>
      <c r="B5912" s="27" t="s">
        <v>85</v>
      </c>
      <c r="C5912" s="28">
        <v>38.508934072704868</v>
      </c>
      <c r="D5912" s="29">
        <f t="shared" si="92"/>
        <v>47252</v>
      </c>
    </row>
    <row r="5913" spans="1:4" x14ac:dyDescent="0.25">
      <c r="A5913" s="26" t="s">
        <v>84</v>
      </c>
      <c r="B5913" s="27" t="s">
        <v>88</v>
      </c>
      <c r="C5913" s="28">
        <v>172.35436056532231</v>
      </c>
      <c r="D5913" s="29">
        <f t="shared" si="92"/>
        <v>47253</v>
      </c>
    </row>
    <row r="5914" spans="1:4" x14ac:dyDescent="0.25">
      <c r="A5914" s="26" t="s">
        <v>86</v>
      </c>
      <c r="B5914" s="27" t="s">
        <v>85</v>
      </c>
      <c r="C5914" s="28">
        <v>61.728395061728399</v>
      </c>
      <c r="D5914" s="29">
        <f t="shared" si="92"/>
        <v>47254</v>
      </c>
    </row>
    <row r="5915" spans="1:4" x14ac:dyDescent="0.25">
      <c r="A5915" s="26" t="s">
        <v>86</v>
      </c>
      <c r="B5915" s="27" t="s">
        <v>92</v>
      </c>
      <c r="C5915" s="28">
        <v>220.45855379188714</v>
      </c>
      <c r="D5915" s="29">
        <f t="shared" si="92"/>
        <v>47255</v>
      </c>
    </row>
    <row r="5916" spans="1:4" x14ac:dyDescent="0.25">
      <c r="A5916" s="26" t="s">
        <v>86</v>
      </c>
      <c r="B5916" s="27" t="s">
        <v>92</v>
      </c>
      <c r="C5916" s="28">
        <v>220.45855379188714</v>
      </c>
      <c r="D5916" s="29">
        <f t="shared" si="92"/>
        <v>47256</v>
      </c>
    </row>
    <row r="5917" spans="1:4" x14ac:dyDescent="0.25">
      <c r="A5917" s="26" t="s">
        <v>86</v>
      </c>
      <c r="B5917" s="27" t="s">
        <v>92</v>
      </c>
      <c r="C5917" s="28">
        <v>220.45855379188714</v>
      </c>
      <c r="D5917" s="29">
        <f t="shared" si="92"/>
        <v>47257</v>
      </c>
    </row>
    <row r="5918" spans="1:4" x14ac:dyDescent="0.25">
      <c r="A5918" s="26" t="s">
        <v>91</v>
      </c>
      <c r="B5918" s="27" t="s">
        <v>92</v>
      </c>
      <c r="C5918" s="28">
        <v>16.294606485253382</v>
      </c>
      <c r="D5918" s="29">
        <f t="shared" si="92"/>
        <v>47258</v>
      </c>
    </row>
    <row r="5919" spans="1:4" x14ac:dyDescent="0.25">
      <c r="A5919" s="26" t="s">
        <v>91</v>
      </c>
      <c r="B5919" s="27" t="s">
        <v>90</v>
      </c>
      <c r="C5919" s="28">
        <v>300.21151284053843</v>
      </c>
      <c r="D5919" s="29">
        <f t="shared" si="92"/>
        <v>47259</v>
      </c>
    </row>
    <row r="5920" spans="1:4" x14ac:dyDescent="0.25">
      <c r="A5920" s="26" t="s">
        <v>86</v>
      </c>
      <c r="B5920" s="27" t="s">
        <v>85</v>
      </c>
      <c r="C5920" s="28">
        <v>220.45855379188714</v>
      </c>
      <c r="D5920" s="29">
        <f t="shared" si="92"/>
        <v>47260</v>
      </c>
    </row>
    <row r="5921" spans="1:4" x14ac:dyDescent="0.25">
      <c r="A5921" s="26" t="s">
        <v>84</v>
      </c>
      <c r="B5921" s="27" t="s">
        <v>92</v>
      </c>
      <c r="C5921" s="28">
        <v>17.235436056532226</v>
      </c>
      <c r="D5921" s="29">
        <f t="shared" si="92"/>
        <v>47261</v>
      </c>
    </row>
    <row r="5922" spans="1:4" x14ac:dyDescent="0.25">
      <c r="A5922" s="26" t="s">
        <v>87</v>
      </c>
      <c r="B5922" s="27" t="s">
        <v>85</v>
      </c>
      <c r="C5922" s="28">
        <v>254.15651805570261</v>
      </c>
      <c r="D5922" s="29">
        <f t="shared" si="92"/>
        <v>47262</v>
      </c>
    </row>
    <row r="5923" spans="1:4" x14ac:dyDescent="0.25">
      <c r="A5923" s="26" t="s">
        <v>86</v>
      </c>
      <c r="B5923" s="27" t="s">
        <v>88</v>
      </c>
      <c r="C5923" s="28">
        <v>66.137566137566139</v>
      </c>
      <c r="D5923" s="29">
        <f t="shared" si="92"/>
        <v>47263</v>
      </c>
    </row>
    <row r="5924" spans="1:4" x14ac:dyDescent="0.25">
      <c r="A5924" s="26" t="s">
        <v>89</v>
      </c>
      <c r="B5924" s="27" t="s">
        <v>85</v>
      </c>
      <c r="C5924" s="28">
        <v>109.90319360363415</v>
      </c>
      <c r="D5924" s="29">
        <f t="shared" si="92"/>
        <v>47264</v>
      </c>
    </row>
    <row r="5925" spans="1:4" x14ac:dyDescent="0.25">
      <c r="A5925" s="26" t="s">
        <v>89</v>
      </c>
      <c r="B5925" s="27" t="s">
        <v>85</v>
      </c>
      <c r="C5925" s="28">
        <v>109.90319360363415</v>
      </c>
      <c r="D5925" s="29">
        <f t="shared" si="92"/>
        <v>47265</v>
      </c>
    </row>
    <row r="5926" spans="1:4" x14ac:dyDescent="0.25">
      <c r="A5926" s="26" t="s">
        <v>89</v>
      </c>
      <c r="B5926" s="27" t="s">
        <v>85</v>
      </c>
      <c r="C5926" s="28">
        <v>137.37899200454268</v>
      </c>
      <c r="D5926" s="29">
        <f t="shared" si="92"/>
        <v>47266</v>
      </c>
    </row>
    <row r="5927" spans="1:4" x14ac:dyDescent="0.25">
      <c r="A5927" s="26" t="s">
        <v>89</v>
      </c>
      <c r="B5927" s="27" t="s">
        <v>85</v>
      </c>
      <c r="C5927" s="28">
        <v>91.585994669695125</v>
      </c>
      <c r="D5927" s="29">
        <f t="shared" si="92"/>
        <v>47267</v>
      </c>
    </row>
    <row r="5928" spans="1:4" x14ac:dyDescent="0.25">
      <c r="A5928" s="26" t="s">
        <v>91</v>
      </c>
      <c r="B5928" s="27" t="s">
        <v>88</v>
      </c>
      <c r="C5928" s="28">
        <v>75</v>
      </c>
      <c r="D5928" s="29">
        <f t="shared" si="92"/>
        <v>47268</v>
      </c>
    </row>
    <row r="5929" spans="1:4" x14ac:dyDescent="0.25">
      <c r="A5929" s="26" t="s">
        <v>86</v>
      </c>
      <c r="B5929" s="27" t="s">
        <v>85</v>
      </c>
      <c r="C5929" s="28">
        <v>44.091710758377424</v>
      </c>
      <c r="D5929" s="29">
        <f t="shared" si="92"/>
        <v>47269</v>
      </c>
    </row>
    <row r="5930" spans="1:4" x14ac:dyDescent="0.25">
      <c r="A5930" s="26" t="s">
        <v>91</v>
      </c>
      <c r="B5930" s="27" t="s">
        <v>92</v>
      </c>
      <c r="C5930" s="28">
        <v>65.178425941013529</v>
      </c>
      <c r="D5930" s="29">
        <f t="shared" si="92"/>
        <v>47270</v>
      </c>
    </row>
    <row r="5931" spans="1:4" x14ac:dyDescent="0.25">
      <c r="A5931" s="26" t="s">
        <v>84</v>
      </c>
      <c r="B5931" s="27" t="s">
        <v>88</v>
      </c>
      <c r="C5931" s="28">
        <v>51.706308169596689</v>
      </c>
      <c r="D5931" s="29">
        <f t="shared" si="92"/>
        <v>47271</v>
      </c>
    </row>
    <row r="5932" spans="1:4" x14ac:dyDescent="0.25">
      <c r="A5932" s="26" t="s">
        <v>84</v>
      </c>
      <c r="B5932" s="27" t="s">
        <v>88</v>
      </c>
      <c r="C5932" s="28">
        <v>63.771113409169253</v>
      </c>
      <c r="D5932" s="29">
        <f t="shared" si="92"/>
        <v>47272</v>
      </c>
    </row>
    <row r="5933" spans="1:4" x14ac:dyDescent="0.25">
      <c r="A5933" s="26" t="s">
        <v>84</v>
      </c>
      <c r="B5933" s="27" t="s">
        <v>88</v>
      </c>
      <c r="C5933" s="28">
        <v>33.781454670803171</v>
      </c>
      <c r="D5933" s="29">
        <f t="shared" si="92"/>
        <v>47273</v>
      </c>
    </row>
    <row r="5934" spans="1:4" x14ac:dyDescent="0.25">
      <c r="A5934" s="26" t="s">
        <v>84</v>
      </c>
      <c r="B5934" s="27" t="s">
        <v>88</v>
      </c>
      <c r="C5934" s="28">
        <v>41.365046535677351</v>
      </c>
      <c r="D5934" s="29">
        <f t="shared" si="92"/>
        <v>47274</v>
      </c>
    </row>
    <row r="5935" spans="1:4" x14ac:dyDescent="0.25">
      <c r="A5935" s="26" t="s">
        <v>84</v>
      </c>
      <c r="B5935" s="27" t="s">
        <v>88</v>
      </c>
      <c r="C5935" s="28">
        <v>103.41261633919338</v>
      </c>
      <c r="D5935" s="29">
        <f t="shared" si="92"/>
        <v>47275</v>
      </c>
    </row>
    <row r="5936" spans="1:4" x14ac:dyDescent="0.25">
      <c r="A5936" s="26" t="s">
        <v>84</v>
      </c>
      <c r="B5936" s="27" t="s">
        <v>88</v>
      </c>
      <c r="C5936" s="28">
        <v>68.941744226128904</v>
      </c>
      <c r="D5936" s="29">
        <f t="shared" si="92"/>
        <v>47276</v>
      </c>
    </row>
    <row r="5937" spans="1:4" x14ac:dyDescent="0.25">
      <c r="A5937" s="26" t="s">
        <v>84</v>
      </c>
      <c r="B5937" s="27" t="s">
        <v>88</v>
      </c>
      <c r="C5937" s="28">
        <v>103.41261633919338</v>
      </c>
      <c r="D5937" s="29">
        <f t="shared" si="92"/>
        <v>47277</v>
      </c>
    </row>
    <row r="5938" spans="1:4" x14ac:dyDescent="0.25">
      <c r="A5938" s="26" t="s">
        <v>84</v>
      </c>
      <c r="B5938" s="27" t="s">
        <v>88</v>
      </c>
      <c r="C5938" s="28">
        <v>103.41261633919338</v>
      </c>
      <c r="D5938" s="29">
        <f t="shared" si="92"/>
        <v>47278</v>
      </c>
    </row>
    <row r="5939" spans="1:4" x14ac:dyDescent="0.25">
      <c r="A5939" s="26" t="s">
        <v>84</v>
      </c>
      <c r="B5939" s="27" t="s">
        <v>88</v>
      </c>
      <c r="C5939" s="28">
        <v>103.41261633919338</v>
      </c>
      <c r="D5939" s="29">
        <f t="shared" si="92"/>
        <v>47279</v>
      </c>
    </row>
    <row r="5940" spans="1:4" x14ac:dyDescent="0.25">
      <c r="A5940" s="26" t="s">
        <v>84</v>
      </c>
      <c r="B5940" s="27" t="s">
        <v>88</v>
      </c>
      <c r="C5940" s="28">
        <v>103.41261633919338</v>
      </c>
      <c r="D5940" s="29">
        <f t="shared" si="92"/>
        <v>47280</v>
      </c>
    </row>
    <row r="5941" spans="1:4" x14ac:dyDescent="0.25">
      <c r="A5941" s="26" t="s">
        <v>84</v>
      </c>
      <c r="B5941" s="27" t="s">
        <v>88</v>
      </c>
      <c r="C5941" s="28">
        <v>103.41261633919338</v>
      </c>
      <c r="D5941" s="29">
        <f t="shared" si="92"/>
        <v>47281</v>
      </c>
    </row>
    <row r="5942" spans="1:4" x14ac:dyDescent="0.25">
      <c r="A5942" s="26" t="s">
        <v>84</v>
      </c>
      <c r="B5942" s="27" t="s">
        <v>88</v>
      </c>
      <c r="C5942" s="28">
        <v>103.41261633919338</v>
      </c>
      <c r="D5942" s="29">
        <f t="shared" si="92"/>
        <v>47282</v>
      </c>
    </row>
    <row r="5943" spans="1:4" x14ac:dyDescent="0.25">
      <c r="A5943" s="26" t="s">
        <v>84</v>
      </c>
      <c r="B5943" s="27" t="s">
        <v>88</v>
      </c>
      <c r="C5943" s="28">
        <v>103.41261633919338</v>
      </c>
      <c r="D5943" s="29">
        <f t="shared" si="92"/>
        <v>47283</v>
      </c>
    </row>
    <row r="5944" spans="1:4" x14ac:dyDescent="0.25">
      <c r="A5944" s="26" t="s">
        <v>84</v>
      </c>
      <c r="B5944" s="27" t="s">
        <v>90</v>
      </c>
      <c r="C5944" s="28">
        <v>18.958979662185452</v>
      </c>
      <c r="D5944" s="29">
        <f t="shared" si="92"/>
        <v>47284</v>
      </c>
    </row>
    <row r="5945" spans="1:4" x14ac:dyDescent="0.25">
      <c r="A5945" s="26" t="s">
        <v>91</v>
      </c>
      <c r="B5945" s="27" t="s">
        <v>85</v>
      </c>
      <c r="C5945" s="28">
        <v>95</v>
      </c>
      <c r="D5945" s="29">
        <f t="shared" si="92"/>
        <v>47285</v>
      </c>
    </row>
    <row r="5946" spans="1:4" x14ac:dyDescent="0.25">
      <c r="A5946" s="26" t="s">
        <v>91</v>
      </c>
      <c r="B5946" s="27" t="s">
        <v>90</v>
      </c>
      <c r="C5946" s="28">
        <v>100</v>
      </c>
      <c r="D5946" s="29">
        <f t="shared" si="92"/>
        <v>47286</v>
      </c>
    </row>
    <row r="5947" spans="1:4" x14ac:dyDescent="0.25">
      <c r="A5947" s="26" t="s">
        <v>86</v>
      </c>
      <c r="B5947" s="27" t="s">
        <v>88</v>
      </c>
      <c r="C5947" s="28">
        <v>33.06878306878307</v>
      </c>
      <c r="D5947" s="29">
        <f t="shared" si="92"/>
        <v>47287</v>
      </c>
    </row>
    <row r="5948" spans="1:4" x14ac:dyDescent="0.25">
      <c r="A5948" s="26" t="s">
        <v>86</v>
      </c>
      <c r="B5948" s="27" t="s">
        <v>85</v>
      </c>
      <c r="C5948" s="28">
        <v>66.137566137566139</v>
      </c>
      <c r="D5948" s="29">
        <f t="shared" si="92"/>
        <v>47288</v>
      </c>
    </row>
    <row r="5949" spans="1:4" x14ac:dyDescent="0.25">
      <c r="A5949" s="26" t="s">
        <v>86</v>
      </c>
      <c r="B5949" s="27" t="s">
        <v>88</v>
      </c>
      <c r="C5949" s="28">
        <v>16.666666666666668</v>
      </c>
      <c r="D5949" s="29">
        <f t="shared" si="92"/>
        <v>47289</v>
      </c>
    </row>
    <row r="5950" spans="1:4" x14ac:dyDescent="0.25">
      <c r="A5950" s="26" t="s">
        <v>91</v>
      </c>
      <c r="B5950" s="27" t="s">
        <v>85</v>
      </c>
      <c r="C5950" s="28">
        <v>488.83819455760147</v>
      </c>
      <c r="D5950" s="29">
        <f t="shared" si="92"/>
        <v>47290</v>
      </c>
    </row>
    <row r="5951" spans="1:4" x14ac:dyDescent="0.25">
      <c r="A5951" s="26" t="s">
        <v>84</v>
      </c>
      <c r="B5951" s="27" t="s">
        <v>92</v>
      </c>
      <c r="C5951" s="28">
        <v>25.696041524803107</v>
      </c>
      <c r="D5951" s="29">
        <f t="shared" si="92"/>
        <v>47291</v>
      </c>
    </row>
    <row r="5952" spans="1:4" x14ac:dyDescent="0.25">
      <c r="A5952" s="26" t="s">
        <v>89</v>
      </c>
      <c r="B5952" s="27" t="s">
        <v>85</v>
      </c>
      <c r="C5952" s="28">
        <v>228.96498667423779</v>
      </c>
      <c r="D5952" s="29">
        <f t="shared" si="92"/>
        <v>47292</v>
      </c>
    </row>
    <row r="5953" spans="1:4" x14ac:dyDescent="0.25">
      <c r="A5953" s="26" t="s">
        <v>89</v>
      </c>
      <c r="B5953" s="27" t="s">
        <v>90</v>
      </c>
      <c r="C5953" s="28">
        <v>109.90319360363415</v>
      </c>
      <c r="D5953" s="29">
        <f t="shared" si="92"/>
        <v>47293</v>
      </c>
    </row>
    <row r="5954" spans="1:4" x14ac:dyDescent="0.25">
      <c r="A5954" s="26" t="s">
        <v>86</v>
      </c>
      <c r="B5954" s="27" t="s">
        <v>85</v>
      </c>
      <c r="C5954" s="28">
        <v>293.80264550264553</v>
      </c>
      <c r="D5954" s="29">
        <f t="shared" si="92"/>
        <v>47294</v>
      </c>
    </row>
    <row r="5955" spans="1:4" x14ac:dyDescent="0.25">
      <c r="A5955" s="26" t="s">
        <v>84</v>
      </c>
      <c r="B5955" s="27" t="s">
        <v>90</v>
      </c>
      <c r="C5955" s="28">
        <v>101.3555144793592</v>
      </c>
      <c r="D5955" s="29">
        <f t="shared" si="92"/>
        <v>47295</v>
      </c>
    </row>
    <row r="5956" spans="1:4" x14ac:dyDescent="0.25">
      <c r="A5956" s="26" t="s">
        <v>84</v>
      </c>
      <c r="B5956" s="27" t="s">
        <v>90</v>
      </c>
      <c r="C5956" s="28">
        <v>62.769562538508936</v>
      </c>
      <c r="D5956" s="29">
        <f t="shared" ref="D5956:D6019" si="93">D5955+1</f>
        <v>47296</v>
      </c>
    </row>
    <row r="5957" spans="1:4" x14ac:dyDescent="0.25">
      <c r="A5957" s="26" t="s">
        <v>84</v>
      </c>
      <c r="B5957" s="27" t="s">
        <v>90</v>
      </c>
      <c r="C5957" s="28">
        <v>39.664202094886015</v>
      </c>
      <c r="D5957" s="29">
        <f t="shared" si="93"/>
        <v>47297</v>
      </c>
    </row>
    <row r="5958" spans="1:4" x14ac:dyDescent="0.25">
      <c r="A5958" s="26" t="s">
        <v>84</v>
      </c>
      <c r="B5958" s="27" t="s">
        <v>90</v>
      </c>
      <c r="C5958" s="28">
        <v>82.024029574861373</v>
      </c>
      <c r="D5958" s="29">
        <f t="shared" si="93"/>
        <v>47298</v>
      </c>
    </row>
    <row r="5959" spans="1:4" x14ac:dyDescent="0.25">
      <c r="A5959" s="26" t="s">
        <v>84</v>
      </c>
      <c r="B5959" s="27" t="s">
        <v>90</v>
      </c>
      <c r="C5959" s="28">
        <v>7.7017868145409736</v>
      </c>
      <c r="D5959" s="29">
        <f t="shared" si="93"/>
        <v>47299</v>
      </c>
    </row>
    <row r="5960" spans="1:4" x14ac:dyDescent="0.25">
      <c r="A5960" s="26" t="s">
        <v>84</v>
      </c>
      <c r="B5960" s="27" t="s">
        <v>85</v>
      </c>
      <c r="C5960" s="28">
        <v>30.807147258163894</v>
      </c>
      <c r="D5960" s="29">
        <f t="shared" si="93"/>
        <v>47300</v>
      </c>
    </row>
    <row r="5961" spans="1:4" x14ac:dyDescent="0.25">
      <c r="A5961" s="26" t="s">
        <v>91</v>
      </c>
      <c r="B5961" s="27" t="s">
        <v>93</v>
      </c>
      <c r="C5961" s="28">
        <v>197.4242713399185</v>
      </c>
      <c r="D5961" s="29">
        <f t="shared" si="93"/>
        <v>47301</v>
      </c>
    </row>
    <row r="5962" spans="1:4" x14ac:dyDescent="0.25">
      <c r="A5962" s="26" t="s">
        <v>84</v>
      </c>
      <c r="B5962" s="27" t="s">
        <v>92</v>
      </c>
      <c r="C5962" s="28">
        <v>41.365046535677351</v>
      </c>
      <c r="D5962" s="29">
        <f t="shared" si="93"/>
        <v>47302</v>
      </c>
    </row>
    <row r="5963" spans="1:4" x14ac:dyDescent="0.25">
      <c r="A5963" s="26" t="s">
        <v>84</v>
      </c>
      <c r="B5963" s="27" t="s">
        <v>90</v>
      </c>
      <c r="C5963" s="28">
        <v>7.4426014672439713</v>
      </c>
      <c r="D5963" s="29">
        <f t="shared" si="93"/>
        <v>47303</v>
      </c>
    </row>
    <row r="5964" spans="1:4" x14ac:dyDescent="0.25">
      <c r="A5964" s="26" t="s">
        <v>89</v>
      </c>
      <c r="B5964" s="27" t="s">
        <v>85</v>
      </c>
      <c r="C5964" s="28">
        <v>183.17198933939025</v>
      </c>
      <c r="D5964" s="29">
        <f t="shared" si="93"/>
        <v>47304</v>
      </c>
    </row>
    <row r="5965" spans="1:4" x14ac:dyDescent="0.25">
      <c r="A5965" s="26" t="s">
        <v>84</v>
      </c>
      <c r="B5965" s="27" t="s">
        <v>88</v>
      </c>
      <c r="C5965" s="28">
        <v>431.30006161429452</v>
      </c>
      <c r="D5965" s="29">
        <f t="shared" si="93"/>
        <v>47305</v>
      </c>
    </row>
    <row r="5966" spans="1:4" x14ac:dyDescent="0.25">
      <c r="A5966" s="26" t="s">
        <v>84</v>
      </c>
      <c r="B5966" s="27" t="s">
        <v>88</v>
      </c>
      <c r="C5966" s="28">
        <v>123.22858903265558</v>
      </c>
      <c r="D5966" s="29">
        <f t="shared" si="93"/>
        <v>47306</v>
      </c>
    </row>
    <row r="5967" spans="1:4" x14ac:dyDescent="0.25">
      <c r="A5967" s="26" t="s">
        <v>84</v>
      </c>
      <c r="B5967" s="27" t="s">
        <v>88</v>
      </c>
      <c r="C5967" s="28">
        <v>123.22858903265558</v>
      </c>
      <c r="D5967" s="29">
        <f t="shared" si="93"/>
        <v>47307</v>
      </c>
    </row>
    <row r="5968" spans="1:4" x14ac:dyDescent="0.25">
      <c r="A5968" s="26" t="s">
        <v>91</v>
      </c>
      <c r="B5968" s="27" t="s">
        <v>85</v>
      </c>
      <c r="C5968" s="28">
        <v>20.125</v>
      </c>
      <c r="D5968" s="29">
        <f t="shared" si="93"/>
        <v>47308</v>
      </c>
    </row>
    <row r="5969" spans="1:4" x14ac:dyDescent="0.25">
      <c r="A5969" s="26" t="s">
        <v>84</v>
      </c>
      <c r="B5969" s="27" t="s">
        <v>85</v>
      </c>
      <c r="C5969" s="28">
        <v>2.6229231299551876</v>
      </c>
      <c r="D5969" s="29">
        <f t="shared" si="93"/>
        <v>47309</v>
      </c>
    </row>
    <row r="5970" spans="1:4" x14ac:dyDescent="0.25">
      <c r="A5970" s="26" t="s">
        <v>84</v>
      </c>
      <c r="B5970" s="27" t="s">
        <v>85</v>
      </c>
      <c r="C5970" s="28">
        <v>5.2458807307824884</v>
      </c>
      <c r="D5970" s="29">
        <f t="shared" si="93"/>
        <v>47310</v>
      </c>
    </row>
    <row r="5971" spans="1:4" x14ac:dyDescent="0.25">
      <c r="A5971" s="26" t="s">
        <v>84</v>
      </c>
      <c r="B5971" s="27" t="s">
        <v>85</v>
      </c>
      <c r="C5971" s="28">
        <v>10.341261633919338</v>
      </c>
      <c r="D5971" s="29">
        <f t="shared" si="93"/>
        <v>47311</v>
      </c>
    </row>
    <row r="5972" spans="1:4" x14ac:dyDescent="0.25">
      <c r="A5972" s="26" t="s">
        <v>84</v>
      </c>
      <c r="B5972" s="27" t="s">
        <v>90</v>
      </c>
      <c r="C5972" s="28">
        <v>51.706308169596689</v>
      </c>
      <c r="D5972" s="29">
        <f t="shared" si="93"/>
        <v>47312</v>
      </c>
    </row>
    <row r="5973" spans="1:4" x14ac:dyDescent="0.25">
      <c r="A5973" s="26" t="s">
        <v>84</v>
      </c>
      <c r="B5973" s="27" t="s">
        <v>92</v>
      </c>
      <c r="C5973" s="28">
        <v>27.576697690451567</v>
      </c>
      <c r="D5973" s="29">
        <f t="shared" si="93"/>
        <v>47313</v>
      </c>
    </row>
    <row r="5974" spans="1:4" x14ac:dyDescent="0.25">
      <c r="A5974" s="26" t="s">
        <v>86</v>
      </c>
      <c r="B5974" s="27" t="s">
        <v>85</v>
      </c>
      <c r="C5974" s="28">
        <v>16.534391534391535</v>
      </c>
      <c r="D5974" s="29">
        <f t="shared" si="93"/>
        <v>47314</v>
      </c>
    </row>
    <row r="5975" spans="1:4" x14ac:dyDescent="0.25">
      <c r="A5975" s="26" t="s">
        <v>84</v>
      </c>
      <c r="B5975" s="27" t="s">
        <v>88</v>
      </c>
      <c r="C5975" s="28">
        <v>924.21441774491689</v>
      </c>
      <c r="D5975" s="29">
        <f t="shared" si="93"/>
        <v>47315</v>
      </c>
    </row>
    <row r="5976" spans="1:4" x14ac:dyDescent="0.25">
      <c r="A5976" s="26" t="s">
        <v>84</v>
      </c>
      <c r="B5976" s="27" t="s">
        <v>88</v>
      </c>
      <c r="C5976" s="28">
        <v>184.84288354898337</v>
      </c>
      <c r="D5976" s="29">
        <f t="shared" si="93"/>
        <v>47316</v>
      </c>
    </row>
    <row r="5977" spans="1:4" x14ac:dyDescent="0.25">
      <c r="A5977" s="26" t="s">
        <v>86</v>
      </c>
      <c r="B5977" s="27" t="s">
        <v>85</v>
      </c>
      <c r="C5977" s="28">
        <v>110.22927689594357</v>
      </c>
      <c r="D5977" s="29">
        <f t="shared" si="93"/>
        <v>47317</v>
      </c>
    </row>
    <row r="5978" spans="1:4" x14ac:dyDescent="0.25">
      <c r="A5978" s="26" t="s">
        <v>84</v>
      </c>
      <c r="B5978" s="27" t="s">
        <v>88</v>
      </c>
      <c r="C5978" s="28">
        <v>308.07147258163894</v>
      </c>
      <c r="D5978" s="29">
        <f t="shared" si="93"/>
        <v>47318</v>
      </c>
    </row>
    <row r="5979" spans="1:4" x14ac:dyDescent="0.25">
      <c r="A5979" s="26" t="s">
        <v>91</v>
      </c>
      <c r="B5979" s="27" t="s">
        <v>88</v>
      </c>
      <c r="C5979" s="28">
        <v>325.89212970506765</v>
      </c>
      <c r="D5979" s="29">
        <f t="shared" si="93"/>
        <v>47319</v>
      </c>
    </row>
    <row r="5980" spans="1:4" x14ac:dyDescent="0.25">
      <c r="A5980" s="26" t="s">
        <v>91</v>
      </c>
      <c r="B5980" s="27" t="s">
        <v>90</v>
      </c>
      <c r="C5980" s="28">
        <v>162.94606485253382</v>
      </c>
      <c r="D5980" s="29">
        <f t="shared" si="93"/>
        <v>47320</v>
      </c>
    </row>
    <row r="5981" spans="1:4" x14ac:dyDescent="0.25">
      <c r="A5981" s="26" t="s">
        <v>86</v>
      </c>
      <c r="B5981" s="27" t="s">
        <v>90</v>
      </c>
      <c r="C5981" s="28">
        <v>33.06878306878307</v>
      </c>
      <c r="D5981" s="29">
        <f t="shared" si="93"/>
        <v>47321</v>
      </c>
    </row>
    <row r="5982" spans="1:4" x14ac:dyDescent="0.25">
      <c r="A5982" s="26" t="s">
        <v>91</v>
      </c>
      <c r="B5982" s="27" t="s">
        <v>88</v>
      </c>
      <c r="C5982" s="28">
        <v>2.8724132312204662</v>
      </c>
      <c r="D5982" s="29">
        <f t="shared" si="93"/>
        <v>47322</v>
      </c>
    </row>
    <row r="5983" spans="1:4" x14ac:dyDescent="0.25">
      <c r="A5983" s="26" t="s">
        <v>87</v>
      </c>
      <c r="B5983" s="27" t="s">
        <v>88</v>
      </c>
      <c r="C5983" s="28">
        <v>37.064492216456628</v>
      </c>
      <c r="D5983" s="29">
        <f t="shared" si="93"/>
        <v>47323</v>
      </c>
    </row>
    <row r="5984" spans="1:4" x14ac:dyDescent="0.25">
      <c r="A5984" s="26" t="s">
        <v>84</v>
      </c>
      <c r="B5984" s="27" t="s">
        <v>88</v>
      </c>
      <c r="C5984" s="28">
        <v>7.7017868145409736</v>
      </c>
      <c r="D5984" s="29">
        <f t="shared" si="93"/>
        <v>47324</v>
      </c>
    </row>
    <row r="5985" spans="1:4" x14ac:dyDescent="0.25">
      <c r="A5985" s="26" t="s">
        <v>87</v>
      </c>
      <c r="B5985" s="27" t="s">
        <v>88</v>
      </c>
      <c r="C5985" s="28">
        <v>21.179709837975221</v>
      </c>
      <c r="D5985" s="29">
        <f t="shared" si="93"/>
        <v>47325</v>
      </c>
    </row>
    <row r="5986" spans="1:4" x14ac:dyDescent="0.25">
      <c r="A5986" s="26" t="s">
        <v>89</v>
      </c>
      <c r="B5986" s="27" t="s">
        <v>90</v>
      </c>
      <c r="C5986" s="28">
        <v>5.4951596801817066</v>
      </c>
      <c r="D5986" s="29">
        <f t="shared" si="93"/>
        <v>47326</v>
      </c>
    </row>
    <row r="5987" spans="1:4" x14ac:dyDescent="0.25">
      <c r="A5987" s="26" t="s">
        <v>89</v>
      </c>
      <c r="B5987" s="27" t="s">
        <v>90</v>
      </c>
      <c r="C5987" s="28">
        <v>11.906179307060365</v>
      </c>
      <c r="D5987" s="29">
        <f t="shared" si="93"/>
        <v>47327</v>
      </c>
    </row>
    <row r="5988" spans="1:4" x14ac:dyDescent="0.25">
      <c r="A5988" s="26" t="s">
        <v>89</v>
      </c>
      <c r="B5988" s="27" t="s">
        <v>90</v>
      </c>
      <c r="C5988" s="28">
        <v>45.792997334847563</v>
      </c>
      <c r="D5988" s="29">
        <f t="shared" si="93"/>
        <v>47328</v>
      </c>
    </row>
    <row r="5989" spans="1:4" x14ac:dyDescent="0.25">
      <c r="A5989" s="26" t="s">
        <v>86</v>
      </c>
      <c r="B5989" s="27" t="s">
        <v>88</v>
      </c>
      <c r="C5989" s="28">
        <v>55.114638447971785</v>
      </c>
      <c r="D5989" s="29">
        <f t="shared" si="93"/>
        <v>47329</v>
      </c>
    </row>
    <row r="5990" spans="1:4" x14ac:dyDescent="0.25">
      <c r="A5990" s="26" t="s">
        <v>84</v>
      </c>
      <c r="B5990" s="27" t="s">
        <v>85</v>
      </c>
      <c r="C5990" s="28">
        <v>736.44485520640785</v>
      </c>
      <c r="D5990" s="29">
        <f t="shared" si="93"/>
        <v>47330</v>
      </c>
    </row>
    <row r="5991" spans="1:4" x14ac:dyDescent="0.25">
      <c r="A5991" s="26" t="s">
        <v>84</v>
      </c>
      <c r="B5991" s="27" t="s">
        <v>90</v>
      </c>
      <c r="C5991" s="28">
        <v>3.8508934072704868</v>
      </c>
      <c r="D5991" s="29">
        <f t="shared" si="93"/>
        <v>47331</v>
      </c>
    </row>
    <row r="5992" spans="1:4" x14ac:dyDescent="0.25">
      <c r="A5992" s="26" t="s">
        <v>84</v>
      </c>
      <c r="B5992" s="27" t="s">
        <v>88</v>
      </c>
      <c r="C5992" s="28">
        <v>231.05360443622922</v>
      </c>
      <c r="D5992" s="29">
        <f t="shared" si="93"/>
        <v>47332</v>
      </c>
    </row>
    <row r="5993" spans="1:4" x14ac:dyDescent="0.25">
      <c r="A5993" s="26" t="s">
        <v>84</v>
      </c>
      <c r="B5993" s="27" t="s">
        <v>85</v>
      </c>
      <c r="C5993" s="28">
        <v>246.45717806531115</v>
      </c>
      <c r="D5993" s="29">
        <f t="shared" si="93"/>
        <v>47333</v>
      </c>
    </row>
    <row r="5994" spans="1:4" x14ac:dyDescent="0.25">
      <c r="A5994" s="26" t="s">
        <v>91</v>
      </c>
      <c r="B5994" s="27" t="s">
        <v>88</v>
      </c>
      <c r="C5994" s="28">
        <v>179.8941798941799</v>
      </c>
      <c r="D5994" s="29">
        <f t="shared" si="93"/>
        <v>47334</v>
      </c>
    </row>
    <row r="5995" spans="1:4" x14ac:dyDescent="0.25">
      <c r="A5995" s="26" t="s">
        <v>84</v>
      </c>
      <c r="B5995" s="27" t="s">
        <v>85</v>
      </c>
      <c r="C5995" s="28">
        <v>38.508934072704868</v>
      </c>
      <c r="D5995" s="29">
        <f t="shared" si="93"/>
        <v>47335</v>
      </c>
    </row>
    <row r="5996" spans="1:4" x14ac:dyDescent="0.25">
      <c r="A5996" s="26" t="s">
        <v>84</v>
      </c>
      <c r="B5996" s="27" t="s">
        <v>85</v>
      </c>
      <c r="C5996" s="28">
        <v>46.210720887245841</v>
      </c>
      <c r="D5996" s="29">
        <f t="shared" si="93"/>
        <v>47336</v>
      </c>
    </row>
    <row r="5997" spans="1:4" x14ac:dyDescent="0.25">
      <c r="A5997" s="26" t="s">
        <v>91</v>
      </c>
      <c r="B5997" s="27" t="s">
        <v>88</v>
      </c>
      <c r="C5997" s="28">
        <v>150</v>
      </c>
      <c r="D5997" s="29">
        <f t="shared" si="93"/>
        <v>47337</v>
      </c>
    </row>
    <row r="5998" spans="1:4" x14ac:dyDescent="0.25">
      <c r="A5998" s="26" t="s">
        <v>91</v>
      </c>
      <c r="B5998" s="27" t="s">
        <v>88</v>
      </c>
      <c r="C5998" s="28">
        <v>100</v>
      </c>
      <c r="D5998" s="29">
        <f t="shared" si="93"/>
        <v>47338</v>
      </c>
    </row>
    <row r="5999" spans="1:4" x14ac:dyDescent="0.25">
      <c r="A5999" s="26" t="s">
        <v>84</v>
      </c>
      <c r="B5999" s="27" t="s">
        <v>88</v>
      </c>
      <c r="C5999" s="28">
        <v>84.411583487369072</v>
      </c>
      <c r="D5999" s="29">
        <f t="shared" si="93"/>
        <v>47339</v>
      </c>
    </row>
    <row r="6000" spans="1:4" x14ac:dyDescent="0.25">
      <c r="A6000" s="26" t="s">
        <v>87</v>
      </c>
      <c r="B6000" s="27" t="s">
        <v>88</v>
      </c>
      <c r="C6000" s="28">
        <v>158.84782378481412</v>
      </c>
      <c r="D6000" s="29">
        <f t="shared" si="93"/>
        <v>47340</v>
      </c>
    </row>
    <row r="6001" spans="1:4" x14ac:dyDescent="0.25">
      <c r="A6001" s="26" t="s">
        <v>87</v>
      </c>
      <c r="B6001" s="27" t="s">
        <v>88</v>
      </c>
      <c r="C6001" s="28">
        <v>105.89854918987609</v>
      </c>
      <c r="D6001" s="29">
        <f t="shared" si="93"/>
        <v>47341</v>
      </c>
    </row>
    <row r="6002" spans="1:4" x14ac:dyDescent="0.25">
      <c r="A6002" s="26" t="s">
        <v>87</v>
      </c>
      <c r="B6002" s="27" t="s">
        <v>88</v>
      </c>
      <c r="C6002" s="28">
        <v>105.89854918987609</v>
      </c>
      <c r="D6002" s="29">
        <f t="shared" si="93"/>
        <v>47342</v>
      </c>
    </row>
    <row r="6003" spans="1:4" x14ac:dyDescent="0.25">
      <c r="A6003" s="26" t="s">
        <v>87</v>
      </c>
      <c r="B6003" s="27" t="s">
        <v>88</v>
      </c>
      <c r="C6003" s="28">
        <v>52.949274594938046</v>
      </c>
      <c r="D6003" s="29">
        <f t="shared" si="93"/>
        <v>47343</v>
      </c>
    </row>
    <row r="6004" spans="1:4" x14ac:dyDescent="0.25">
      <c r="A6004" s="26" t="s">
        <v>87</v>
      </c>
      <c r="B6004" s="27" t="s">
        <v>88</v>
      </c>
      <c r="C6004" s="28">
        <v>105.89854918987609</v>
      </c>
      <c r="D6004" s="29">
        <f t="shared" si="93"/>
        <v>47344</v>
      </c>
    </row>
    <row r="6005" spans="1:4" x14ac:dyDescent="0.25">
      <c r="A6005" s="26" t="s">
        <v>87</v>
      </c>
      <c r="B6005" s="27" t="s">
        <v>88</v>
      </c>
      <c r="C6005" s="28">
        <v>105.89854918987609</v>
      </c>
      <c r="D6005" s="29">
        <f t="shared" si="93"/>
        <v>47345</v>
      </c>
    </row>
    <row r="6006" spans="1:4" x14ac:dyDescent="0.25">
      <c r="A6006" s="26" t="s">
        <v>86</v>
      </c>
      <c r="B6006" s="27" t="s">
        <v>85</v>
      </c>
      <c r="C6006" s="28">
        <v>22.045855379188712</v>
      </c>
      <c r="D6006" s="29">
        <f t="shared" si="93"/>
        <v>47346</v>
      </c>
    </row>
    <row r="6007" spans="1:4" x14ac:dyDescent="0.25">
      <c r="A6007" s="26" t="s">
        <v>86</v>
      </c>
      <c r="B6007" s="27" t="s">
        <v>88</v>
      </c>
      <c r="C6007" s="28">
        <v>66.137566137566139</v>
      </c>
      <c r="D6007" s="29">
        <f t="shared" si="93"/>
        <v>47347</v>
      </c>
    </row>
    <row r="6008" spans="1:4" x14ac:dyDescent="0.25">
      <c r="A6008" s="26" t="s">
        <v>86</v>
      </c>
      <c r="B6008" s="27" t="s">
        <v>88</v>
      </c>
      <c r="C6008" s="28">
        <v>17.636684303350968</v>
      </c>
      <c r="D6008" s="29">
        <f t="shared" si="93"/>
        <v>47348</v>
      </c>
    </row>
    <row r="6009" spans="1:4" x14ac:dyDescent="0.25">
      <c r="A6009" s="26" t="s">
        <v>84</v>
      </c>
      <c r="B6009" s="27" t="s">
        <v>85</v>
      </c>
      <c r="C6009" s="28">
        <v>51.706308169596689</v>
      </c>
      <c r="D6009" s="29">
        <f t="shared" si="93"/>
        <v>47349</v>
      </c>
    </row>
    <row r="6010" spans="1:4" x14ac:dyDescent="0.25">
      <c r="A6010" s="26" t="s">
        <v>87</v>
      </c>
      <c r="B6010" s="27" t="s">
        <v>85</v>
      </c>
      <c r="C6010" s="28">
        <v>42.359419675950441</v>
      </c>
      <c r="D6010" s="29">
        <f t="shared" si="93"/>
        <v>47350</v>
      </c>
    </row>
    <row r="6011" spans="1:4" x14ac:dyDescent="0.25">
      <c r="A6011" s="26" t="s">
        <v>84</v>
      </c>
      <c r="B6011" s="27" t="s">
        <v>85</v>
      </c>
      <c r="C6011" s="28">
        <v>27.576697690451567</v>
      </c>
      <c r="D6011" s="29">
        <f t="shared" si="93"/>
        <v>47351</v>
      </c>
    </row>
    <row r="6012" spans="1:4" x14ac:dyDescent="0.25">
      <c r="A6012" s="26" t="s">
        <v>84</v>
      </c>
      <c r="B6012" s="27" t="s">
        <v>92</v>
      </c>
      <c r="C6012" s="28">
        <v>55.153395380903135</v>
      </c>
      <c r="D6012" s="29">
        <f t="shared" si="93"/>
        <v>47352</v>
      </c>
    </row>
    <row r="6013" spans="1:4" x14ac:dyDescent="0.25">
      <c r="A6013" s="26" t="s">
        <v>86</v>
      </c>
      <c r="B6013" s="27" t="s">
        <v>88</v>
      </c>
      <c r="C6013" s="28">
        <v>31.25</v>
      </c>
      <c r="D6013" s="29">
        <f t="shared" si="93"/>
        <v>47353</v>
      </c>
    </row>
    <row r="6014" spans="1:4" x14ac:dyDescent="0.25">
      <c r="A6014" s="26" t="s">
        <v>91</v>
      </c>
      <c r="B6014" s="27" t="s">
        <v>85</v>
      </c>
      <c r="C6014" s="28">
        <v>102.73808976891625</v>
      </c>
      <c r="D6014" s="29">
        <f t="shared" si="93"/>
        <v>47354</v>
      </c>
    </row>
    <row r="6015" spans="1:4" x14ac:dyDescent="0.25">
      <c r="A6015" s="26" t="s">
        <v>86</v>
      </c>
      <c r="B6015" s="27" t="s">
        <v>88</v>
      </c>
      <c r="C6015" s="28">
        <v>110.22927689594357</v>
      </c>
      <c r="D6015" s="29">
        <f t="shared" si="93"/>
        <v>47355</v>
      </c>
    </row>
    <row r="6016" spans="1:4" x14ac:dyDescent="0.25">
      <c r="A6016" s="26" t="s">
        <v>86</v>
      </c>
      <c r="B6016" s="27" t="s">
        <v>88</v>
      </c>
      <c r="C6016" s="28">
        <v>88.183421516754848</v>
      </c>
      <c r="D6016" s="29">
        <f t="shared" si="93"/>
        <v>47356</v>
      </c>
    </row>
    <row r="6017" spans="1:4" x14ac:dyDescent="0.25">
      <c r="A6017" s="26" t="s">
        <v>86</v>
      </c>
      <c r="B6017" s="27" t="s">
        <v>88</v>
      </c>
      <c r="C6017" s="28">
        <v>88.183421516754848</v>
      </c>
      <c r="D6017" s="29">
        <f t="shared" si="93"/>
        <v>47357</v>
      </c>
    </row>
    <row r="6018" spans="1:4" x14ac:dyDescent="0.25">
      <c r="A6018" s="26" t="s">
        <v>86</v>
      </c>
      <c r="B6018" s="27" t="s">
        <v>88</v>
      </c>
      <c r="C6018" s="28">
        <v>88.183421516754848</v>
      </c>
      <c r="D6018" s="29">
        <f t="shared" si="93"/>
        <v>47358</v>
      </c>
    </row>
    <row r="6019" spans="1:4" x14ac:dyDescent="0.25">
      <c r="A6019" s="26" t="s">
        <v>86</v>
      </c>
      <c r="B6019" s="27" t="s">
        <v>88</v>
      </c>
      <c r="C6019" s="28">
        <v>26.785714285714285</v>
      </c>
      <c r="D6019" s="29">
        <f t="shared" si="93"/>
        <v>47359</v>
      </c>
    </row>
    <row r="6020" spans="1:4" x14ac:dyDescent="0.25">
      <c r="A6020" s="26" t="s">
        <v>86</v>
      </c>
      <c r="B6020" s="27" t="s">
        <v>88</v>
      </c>
      <c r="C6020" s="28">
        <v>88.183421516754848</v>
      </c>
      <c r="D6020" s="29">
        <f t="shared" ref="D6020:D6083" si="94">D6019+1</f>
        <v>47360</v>
      </c>
    </row>
    <row r="6021" spans="1:4" x14ac:dyDescent="0.25">
      <c r="A6021" s="26" t="s">
        <v>86</v>
      </c>
      <c r="B6021" s="27" t="s">
        <v>88</v>
      </c>
      <c r="C6021" s="28">
        <v>88.183421516754848</v>
      </c>
      <c r="D6021" s="29">
        <f t="shared" si="94"/>
        <v>47361</v>
      </c>
    </row>
    <row r="6022" spans="1:4" x14ac:dyDescent="0.25">
      <c r="A6022" s="26" t="s">
        <v>86</v>
      </c>
      <c r="B6022" s="27" t="s">
        <v>88</v>
      </c>
      <c r="C6022" s="28">
        <v>88.183421516754848</v>
      </c>
      <c r="D6022" s="29">
        <f t="shared" si="94"/>
        <v>47362</v>
      </c>
    </row>
    <row r="6023" spans="1:4" x14ac:dyDescent="0.25">
      <c r="A6023" s="26" t="s">
        <v>86</v>
      </c>
      <c r="B6023" s="27" t="s">
        <v>88</v>
      </c>
      <c r="C6023" s="28">
        <v>88.183421516754848</v>
      </c>
      <c r="D6023" s="29">
        <f t="shared" si="94"/>
        <v>47363</v>
      </c>
    </row>
    <row r="6024" spans="1:4" x14ac:dyDescent="0.25">
      <c r="A6024" s="26" t="s">
        <v>86</v>
      </c>
      <c r="B6024" s="27" t="s">
        <v>88</v>
      </c>
      <c r="C6024" s="28">
        <v>88.183421516754848</v>
      </c>
      <c r="D6024" s="29">
        <f t="shared" si="94"/>
        <v>47364</v>
      </c>
    </row>
    <row r="6025" spans="1:4" x14ac:dyDescent="0.25">
      <c r="A6025" s="26" t="s">
        <v>86</v>
      </c>
      <c r="B6025" s="27" t="s">
        <v>88</v>
      </c>
      <c r="C6025" s="28">
        <v>88.183421516754848</v>
      </c>
      <c r="D6025" s="29">
        <f t="shared" si="94"/>
        <v>47365</v>
      </c>
    </row>
    <row r="6026" spans="1:4" x14ac:dyDescent="0.25">
      <c r="A6026" s="26" t="s">
        <v>86</v>
      </c>
      <c r="B6026" s="27" t="s">
        <v>88</v>
      </c>
      <c r="C6026" s="28">
        <v>88.183421516754848</v>
      </c>
      <c r="D6026" s="29">
        <f t="shared" si="94"/>
        <v>47366</v>
      </c>
    </row>
    <row r="6027" spans="1:4" x14ac:dyDescent="0.25">
      <c r="A6027" s="26" t="s">
        <v>86</v>
      </c>
      <c r="B6027" s="27" t="s">
        <v>85</v>
      </c>
      <c r="C6027" s="28">
        <v>44.091710758377424</v>
      </c>
      <c r="D6027" s="29">
        <f t="shared" si="94"/>
        <v>47367</v>
      </c>
    </row>
    <row r="6028" spans="1:4" x14ac:dyDescent="0.25">
      <c r="A6028" s="26" t="s">
        <v>84</v>
      </c>
      <c r="B6028" s="27" t="s">
        <v>90</v>
      </c>
      <c r="C6028" s="28">
        <v>462.10720887245844</v>
      </c>
      <c r="D6028" s="29">
        <f t="shared" si="94"/>
        <v>47368</v>
      </c>
    </row>
    <row r="6029" spans="1:4" x14ac:dyDescent="0.25">
      <c r="A6029" s="26" t="s">
        <v>84</v>
      </c>
      <c r="B6029" s="27" t="s">
        <v>85</v>
      </c>
      <c r="C6029" s="28">
        <v>172.35436056532231</v>
      </c>
      <c r="D6029" s="29">
        <f t="shared" si="94"/>
        <v>47369</v>
      </c>
    </row>
    <row r="6030" spans="1:4" x14ac:dyDescent="0.25">
      <c r="A6030" s="26" t="s">
        <v>91</v>
      </c>
      <c r="B6030" s="27" t="s">
        <v>85</v>
      </c>
      <c r="C6030" s="28">
        <v>90</v>
      </c>
      <c r="D6030" s="29">
        <f t="shared" si="94"/>
        <v>47370</v>
      </c>
    </row>
    <row r="6031" spans="1:4" x14ac:dyDescent="0.25">
      <c r="A6031" s="26" t="s">
        <v>91</v>
      </c>
      <c r="B6031" s="27" t="s">
        <v>85</v>
      </c>
      <c r="C6031" s="28">
        <v>40.121970791205264</v>
      </c>
      <c r="D6031" s="29">
        <f t="shared" si="94"/>
        <v>47371</v>
      </c>
    </row>
    <row r="6032" spans="1:4" x14ac:dyDescent="0.25">
      <c r="A6032" s="26" t="s">
        <v>86</v>
      </c>
      <c r="B6032" s="27" t="s">
        <v>88</v>
      </c>
      <c r="C6032" s="28">
        <v>66.137566137566139</v>
      </c>
      <c r="D6032" s="29">
        <f t="shared" si="94"/>
        <v>47372</v>
      </c>
    </row>
    <row r="6033" spans="1:4" x14ac:dyDescent="0.25">
      <c r="A6033" s="26" t="s">
        <v>86</v>
      </c>
      <c r="B6033" s="27" t="s">
        <v>88</v>
      </c>
      <c r="C6033" s="28">
        <v>66.137566137566139</v>
      </c>
      <c r="D6033" s="29">
        <f t="shared" si="94"/>
        <v>47373</v>
      </c>
    </row>
    <row r="6034" spans="1:4" x14ac:dyDescent="0.25">
      <c r="A6034" s="26" t="s">
        <v>86</v>
      </c>
      <c r="B6034" s="27" t="s">
        <v>88</v>
      </c>
      <c r="C6034" s="28">
        <v>88.183421516754848</v>
      </c>
      <c r="D6034" s="29">
        <f t="shared" si="94"/>
        <v>47374</v>
      </c>
    </row>
    <row r="6035" spans="1:4" x14ac:dyDescent="0.25">
      <c r="A6035" s="26" t="s">
        <v>86</v>
      </c>
      <c r="B6035" s="27" t="s">
        <v>92</v>
      </c>
      <c r="C6035" s="28">
        <v>661.37566137566137</v>
      </c>
      <c r="D6035" s="29">
        <f t="shared" si="94"/>
        <v>47375</v>
      </c>
    </row>
    <row r="6036" spans="1:4" x14ac:dyDescent="0.25">
      <c r="A6036" s="26" t="s">
        <v>91</v>
      </c>
      <c r="B6036" s="27" t="s">
        <v>85</v>
      </c>
      <c r="C6036" s="28">
        <v>163.38</v>
      </c>
      <c r="D6036" s="29">
        <f t="shared" si="94"/>
        <v>47376</v>
      </c>
    </row>
    <row r="6037" spans="1:4" x14ac:dyDescent="0.25">
      <c r="A6037" s="26" t="s">
        <v>91</v>
      </c>
      <c r="B6037" s="27" t="s">
        <v>85</v>
      </c>
      <c r="C6037" s="28">
        <v>40.121970791205264</v>
      </c>
      <c r="D6037" s="29">
        <f t="shared" si="94"/>
        <v>47377</v>
      </c>
    </row>
    <row r="6038" spans="1:4" x14ac:dyDescent="0.25">
      <c r="A6038" s="26" t="s">
        <v>87</v>
      </c>
      <c r="B6038" s="27" t="s">
        <v>88</v>
      </c>
      <c r="C6038" s="28">
        <v>32.412284255732921</v>
      </c>
      <c r="D6038" s="29">
        <f t="shared" si="94"/>
        <v>47378</v>
      </c>
    </row>
    <row r="6039" spans="1:4" x14ac:dyDescent="0.25">
      <c r="A6039" s="26" t="s">
        <v>87</v>
      </c>
      <c r="B6039" s="27" t="s">
        <v>88</v>
      </c>
      <c r="C6039" s="28">
        <v>84.718839351900883</v>
      </c>
      <c r="D6039" s="29">
        <f t="shared" si="94"/>
        <v>47379</v>
      </c>
    </row>
    <row r="6040" spans="1:4" x14ac:dyDescent="0.25">
      <c r="A6040" s="26" t="s">
        <v>91</v>
      </c>
      <c r="B6040" s="27" t="s">
        <v>85</v>
      </c>
      <c r="C6040" s="28">
        <v>20.106240834283852</v>
      </c>
      <c r="D6040" s="29">
        <f t="shared" si="94"/>
        <v>47380</v>
      </c>
    </row>
    <row r="6041" spans="1:4" x14ac:dyDescent="0.25">
      <c r="A6041" s="26" t="s">
        <v>84</v>
      </c>
      <c r="B6041" s="27" t="s">
        <v>85</v>
      </c>
      <c r="C6041" s="28">
        <v>33.887861983980287</v>
      </c>
      <c r="D6041" s="29">
        <f t="shared" si="94"/>
        <v>47381</v>
      </c>
    </row>
    <row r="6042" spans="1:4" x14ac:dyDescent="0.25">
      <c r="A6042" s="26" t="s">
        <v>91</v>
      </c>
      <c r="B6042" s="27" t="s">
        <v>88</v>
      </c>
      <c r="C6042" s="28">
        <v>80</v>
      </c>
      <c r="D6042" s="29">
        <f t="shared" si="94"/>
        <v>47382</v>
      </c>
    </row>
    <row r="6043" spans="1:4" x14ac:dyDescent="0.25">
      <c r="A6043" s="26" t="s">
        <v>91</v>
      </c>
      <c r="B6043" s="27" t="s">
        <v>85</v>
      </c>
      <c r="C6043" s="28">
        <v>95</v>
      </c>
      <c r="D6043" s="29">
        <f t="shared" si="94"/>
        <v>47383</v>
      </c>
    </row>
    <row r="6044" spans="1:4" x14ac:dyDescent="0.25">
      <c r="A6044" s="26" t="s">
        <v>89</v>
      </c>
      <c r="B6044" s="27" t="s">
        <v>85</v>
      </c>
      <c r="C6044" s="28">
        <v>155.69619093848172</v>
      </c>
      <c r="D6044" s="29">
        <f t="shared" si="94"/>
        <v>47384</v>
      </c>
    </row>
    <row r="6045" spans="1:4" x14ac:dyDescent="0.25">
      <c r="A6045" s="26" t="s">
        <v>84</v>
      </c>
      <c r="B6045" s="27" t="s">
        <v>88</v>
      </c>
      <c r="C6045" s="28">
        <v>84.411583487369072</v>
      </c>
      <c r="D6045" s="29">
        <f t="shared" si="94"/>
        <v>47385</v>
      </c>
    </row>
    <row r="6046" spans="1:4" x14ac:dyDescent="0.25">
      <c r="A6046" s="26" t="s">
        <v>84</v>
      </c>
      <c r="B6046" s="27" t="s">
        <v>88</v>
      </c>
      <c r="C6046" s="28">
        <v>256.96041524803104</v>
      </c>
      <c r="D6046" s="29">
        <f t="shared" si="94"/>
        <v>47386</v>
      </c>
    </row>
    <row r="6047" spans="1:4" x14ac:dyDescent="0.25">
      <c r="A6047" s="26" t="s">
        <v>86</v>
      </c>
      <c r="B6047" s="27" t="s">
        <v>85</v>
      </c>
      <c r="C6047" s="28">
        <v>195.868430335097</v>
      </c>
      <c r="D6047" s="29">
        <f t="shared" si="94"/>
        <v>47387</v>
      </c>
    </row>
    <row r="6048" spans="1:4" x14ac:dyDescent="0.25">
      <c r="A6048" s="26" t="s">
        <v>86</v>
      </c>
      <c r="B6048" s="27" t="s">
        <v>85</v>
      </c>
      <c r="C6048" s="28">
        <v>22.045855379188712</v>
      </c>
      <c r="D6048" s="29">
        <f t="shared" si="94"/>
        <v>47388</v>
      </c>
    </row>
    <row r="6049" spans="1:4" x14ac:dyDescent="0.25">
      <c r="A6049" s="26" t="s">
        <v>86</v>
      </c>
      <c r="B6049" s="27" t="s">
        <v>85</v>
      </c>
      <c r="C6049" s="28">
        <v>37.47795414462081</v>
      </c>
      <c r="D6049" s="29">
        <f t="shared" si="94"/>
        <v>47389</v>
      </c>
    </row>
    <row r="6050" spans="1:4" x14ac:dyDescent="0.25">
      <c r="A6050" s="26" t="s">
        <v>86</v>
      </c>
      <c r="B6050" s="27" t="s">
        <v>88</v>
      </c>
      <c r="C6050" s="28">
        <v>55.114638447971785</v>
      </c>
      <c r="D6050" s="29">
        <f t="shared" si="94"/>
        <v>47390</v>
      </c>
    </row>
    <row r="6051" spans="1:4" x14ac:dyDescent="0.25">
      <c r="A6051" s="26" t="s">
        <v>86</v>
      </c>
      <c r="B6051" s="27" t="s">
        <v>85</v>
      </c>
      <c r="C6051" s="28">
        <v>14.329805996472663</v>
      </c>
      <c r="D6051" s="29">
        <f t="shared" si="94"/>
        <v>47391</v>
      </c>
    </row>
    <row r="6052" spans="1:4" x14ac:dyDescent="0.25">
      <c r="A6052" s="26" t="s">
        <v>84</v>
      </c>
      <c r="B6052" s="27" t="s">
        <v>85</v>
      </c>
      <c r="C6052" s="28">
        <v>7.7017868145409736</v>
      </c>
      <c r="D6052" s="29">
        <f t="shared" si="94"/>
        <v>47392</v>
      </c>
    </row>
    <row r="6053" spans="1:4" x14ac:dyDescent="0.25">
      <c r="A6053" s="26" t="s">
        <v>84</v>
      </c>
      <c r="B6053" s="27" t="s">
        <v>90</v>
      </c>
      <c r="C6053" s="28">
        <v>46.210720887245841</v>
      </c>
      <c r="D6053" s="29">
        <f t="shared" si="94"/>
        <v>47393</v>
      </c>
    </row>
    <row r="6054" spans="1:4" x14ac:dyDescent="0.25">
      <c r="A6054" s="26" t="s">
        <v>84</v>
      </c>
      <c r="B6054" s="27" t="s">
        <v>85</v>
      </c>
      <c r="C6054" s="28">
        <v>30.807147258163894</v>
      </c>
      <c r="D6054" s="29">
        <f t="shared" si="94"/>
        <v>47394</v>
      </c>
    </row>
    <row r="6055" spans="1:4" x14ac:dyDescent="0.25">
      <c r="A6055" s="26" t="s">
        <v>84</v>
      </c>
      <c r="B6055" s="27" t="s">
        <v>85</v>
      </c>
      <c r="C6055" s="28">
        <v>123.22858903265558</v>
      </c>
      <c r="D6055" s="29">
        <f t="shared" si="94"/>
        <v>47395</v>
      </c>
    </row>
    <row r="6056" spans="1:4" x14ac:dyDescent="0.25">
      <c r="A6056" s="26" t="s">
        <v>84</v>
      </c>
      <c r="B6056" s="27" t="s">
        <v>88</v>
      </c>
      <c r="C6056" s="28">
        <v>77.017868145409736</v>
      </c>
      <c r="D6056" s="29">
        <f t="shared" si="94"/>
        <v>47396</v>
      </c>
    </row>
    <row r="6057" spans="1:4" x14ac:dyDescent="0.25">
      <c r="A6057" s="26" t="s">
        <v>84</v>
      </c>
      <c r="B6057" s="27" t="s">
        <v>88</v>
      </c>
      <c r="C6057" s="28">
        <v>38.508934072704868</v>
      </c>
      <c r="D6057" s="29">
        <f t="shared" si="94"/>
        <v>47397</v>
      </c>
    </row>
    <row r="6058" spans="1:4" x14ac:dyDescent="0.25">
      <c r="A6058" s="26" t="s">
        <v>87</v>
      </c>
      <c r="B6058" s="27" t="s">
        <v>90</v>
      </c>
      <c r="C6058" s="28">
        <v>42.359419675950441</v>
      </c>
      <c r="D6058" s="29">
        <f t="shared" si="94"/>
        <v>47398</v>
      </c>
    </row>
    <row r="6059" spans="1:4" x14ac:dyDescent="0.25">
      <c r="A6059" s="26" t="s">
        <v>91</v>
      </c>
      <c r="B6059" s="27" t="s">
        <v>85</v>
      </c>
      <c r="C6059" s="28">
        <v>19.799911731664263</v>
      </c>
      <c r="D6059" s="29">
        <f t="shared" si="94"/>
        <v>47399</v>
      </c>
    </row>
    <row r="6060" spans="1:4" x14ac:dyDescent="0.25">
      <c r="A6060" s="26" t="s">
        <v>86</v>
      </c>
      <c r="B6060" s="27" t="s">
        <v>85</v>
      </c>
      <c r="C6060" s="28">
        <v>94.841269841269835</v>
      </c>
      <c r="D6060" s="29">
        <f t="shared" si="94"/>
        <v>47400</v>
      </c>
    </row>
    <row r="6061" spans="1:4" x14ac:dyDescent="0.25">
      <c r="A6061" s="26" t="s">
        <v>84</v>
      </c>
      <c r="B6061" s="27" t="s">
        <v>85</v>
      </c>
      <c r="C6061" s="28">
        <v>51.392083049606214</v>
      </c>
      <c r="D6061" s="29">
        <f t="shared" si="94"/>
        <v>47401</v>
      </c>
    </row>
    <row r="6062" spans="1:4" x14ac:dyDescent="0.25">
      <c r="A6062" s="26" t="s">
        <v>86</v>
      </c>
      <c r="B6062" s="27" t="s">
        <v>88</v>
      </c>
      <c r="C6062" s="28">
        <v>66.137566137566139</v>
      </c>
      <c r="D6062" s="29">
        <f t="shared" si="94"/>
        <v>47402</v>
      </c>
    </row>
    <row r="6063" spans="1:4" x14ac:dyDescent="0.25">
      <c r="A6063" s="26" t="s">
        <v>86</v>
      </c>
      <c r="B6063" s="27" t="s">
        <v>88</v>
      </c>
      <c r="C6063" s="28">
        <v>66.137566137566139</v>
      </c>
      <c r="D6063" s="29">
        <f t="shared" si="94"/>
        <v>47403</v>
      </c>
    </row>
    <row r="6064" spans="1:4" x14ac:dyDescent="0.25">
      <c r="A6064" s="26" t="s">
        <v>84</v>
      </c>
      <c r="B6064" s="27" t="s">
        <v>88</v>
      </c>
      <c r="C6064" s="28">
        <v>172.35436056532231</v>
      </c>
      <c r="D6064" s="29">
        <f t="shared" si="94"/>
        <v>47404</v>
      </c>
    </row>
    <row r="6065" spans="1:4" x14ac:dyDescent="0.25">
      <c r="A6065" s="26" t="s">
        <v>84</v>
      </c>
      <c r="B6065" s="27" t="s">
        <v>85</v>
      </c>
      <c r="C6065" s="28">
        <v>31.572388831437433</v>
      </c>
      <c r="D6065" s="29">
        <f t="shared" si="94"/>
        <v>47405</v>
      </c>
    </row>
    <row r="6066" spans="1:4" x14ac:dyDescent="0.25">
      <c r="A6066" s="26" t="s">
        <v>84</v>
      </c>
      <c r="B6066" s="27" t="s">
        <v>92</v>
      </c>
      <c r="C6066" s="28">
        <v>68.941744226128904</v>
      </c>
      <c r="D6066" s="29">
        <f t="shared" si="94"/>
        <v>47406</v>
      </c>
    </row>
    <row r="6067" spans="1:4" x14ac:dyDescent="0.25">
      <c r="A6067" s="26" t="s">
        <v>84</v>
      </c>
      <c r="B6067" s="27" t="s">
        <v>85</v>
      </c>
      <c r="C6067" s="28">
        <v>172.35436056532231</v>
      </c>
      <c r="D6067" s="29">
        <f t="shared" si="94"/>
        <v>47407</v>
      </c>
    </row>
    <row r="6068" spans="1:4" x14ac:dyDescent="0.25">
      <c r="A6068" s="26" t="s">
        <v>84</v>
      </c>
      <c r="B6068" s="27" t="s">
        <v>90</v>
      </c>
      <c r="C6068" s="28">
        <v>68.941744226128904</v>
      </c>
      <c r="D6068" s="29">
        <f t="shared" si="94"/>
        <v>47408</v>
      </c>
    </row>
    <row r="6069" spans="1:4" x14ac:dyDescent="0.25">
      <c r="A6069" s="26" t="s">
        <v>86</v>
      </c>
      <c r="B6069" s="27" t="s">
        <v>88</v>
      </c>
      <c r="C6069" s="28">
        <v>66.137566137566139</v>
      </c>
      <c r="D6069" s="29">
        <f t="shared" si="94"/>
        <v>47409</v>
      </c>
    </row>
    <row r="6070" spans="1:4" x14ac:dyDescent="0.25">
      <c r="A6070" s="26" t="s">
        <v>86</v>
      </c>
      <c r="B6070" s="27" t="s">
        <v>88</v>
      </c>
      <c r="C6070" s="28">
        <v>66.137566137566139</v>
      </c>
      <c r="D6070" s="29">
        <f t="shared" si="94"/>
        <v>47410</v>
      </c>
    </row>
    <row r="6071" spans="1:4" x14ac:dyDescent="0.25">
      <c r="A6071" s="26" t="s">
        <v>86</v>
      </c>
      <c r="B6071" s="27" t="s">
        <v>88</v>
      </c>
      <c r="C6071" s="28">
        <v>66.137566137566139</v>
      </c>
      <c r="D6071" s="29">
        <f t="shared" si="94"/>
        <v>47411</v>
      </c>
    </row>
    <row r="6072" spans="1:4" x14ac:dyDescent="0.25">
      <c r="A6072" s="26" t="s">
        <v>91</v>
      </c>
      <c r="B6072" s="27" t="s">
        <v>88</v>
      </c>
      <c r="C6072" s="28">
        <v>100</v>
      </c>
      <c r="D6072" s="29">
        <f t="shared" si="94"/>
        <v>47412</v>
      </c>
    </row>
    <row r="6073" spans="1:4" x14ac:dyDescent="0.25">
      <c r="A6073" s="26" t="s">
        <v>86</v>
      </c>
      <c r="B6073" s="27" t="s">
        <v>88</v>
      </c>
      <c r="C6073" s="28">
        <v>88.183421516754848</v>
      </c>
      <c r="D6073" s="29">
        <f t="shared" si="94"/>
        <v>47413</v>
      </c>
    </row>
    <row r="6074" spans="1:4" x14ac:dyDescent="0.25">
      <c r="A6074" s="26" t="s">
        <v>86</v>
      </c>
      <c r="B6074" s="27" t="s">
        <v>88</v>
      </c>
      <c r="C6074" s="28">
        <v>66.137566137566139</v>
      </c>
      <c r="D6074" s="29">
        <f t="shared" si="94"/>
        <v>47414</v>
      </c>
    </row>
    <row r="6075" spans="1:4" x14ac:dyDescent="0.25">
      <c r="A6075" s="26" t="s">
        <v>91</v>
      </c>
      <c r="B6075" s="27" t="s">
        <v>85</v>
      </c>
      <c r="C6075" s="28">
        <v>100</v>
      </c>
      <c r="D6075" s="29">
        <f t="shared" si="94"/>
        <v>47415</v>
      </c>
    </row>
    <row r="6076" spans="1:4" x14ac:dyDescent="0.25">
      <c r="A6076" s="26" t="s">
        <v>87</v>
      </c>
      <c r="B6076" s="27" t="s">
        <v>88</v>
      </c>
      <c r="C6076" s="28">
        <v>529.49274594938049</v>
      </c>
      <c r="D6076" s="29">
        <f t="shared" si="94"/>
        <v>47416</v>
      </c>
    </row>
    <row r="6077" spans="1:4" x14ac:dyDescent="0.25">
      <c r="A6077" s="26" t="s">
        <v>91</v>
      </c>
      <c r="B6077" s="27" t="s">
        <v>88</v>
      </c>
      <c r="C6077" s="28">
        <v>210</v>
      </c>
      <c r="D6077" s="29">
        <f t="shared" si="94"/>
        <v>47417</v>
      </c>
    </row>
    <row r="6078" spans="1:4" x14ac:dyDescent="0.25">
      <c r="A6078" s="26" t="s">
        <v>91</v>
      </c>
      <c r="B6078" s="27" t="s">
        <v>88</v>
      </c>
      <c r="C6078" s="28">
        <v>100</v>
      </c>
      <c r="D6078" s="29">
        <f t="shared" si="94"/>
        <v>47418</v>
      </c>
    </row>
    <row r="6079" spans="1:4" x14ac:dyDescent="0.25">
      <c r="A6079" s="26" t="s">
        <v>89</v>
      </c>
      <c r="B6079" s="27" t="s">
        <v>90</v>
      </c>
      <c r="C6079" s="28">
        <v>22.896498667423781</v>
      </c>
      <c r="D6079" s="29">
        <f t="shared" si="94"/>
        <v>47419</v>
      </c>
    </row>
    <row r="6080" spans="1:4" x14ac:dyDescent="0.25">
      <c r="A6080" s="26" t="s">
        <v>89</v>
      </c>
      <c r="B6080" s="27" t="s">
        <v>93</v>
      </c>
      <c r="C6080" s="28">
        <v>41.213697601362803</v>
      </c>
      <c r="D6080" s="29">
        <f t="shared" si="94"/>
        <v>47420</v>
      </c>
    </row>
    <row r="6081" spans="1:4" x14ac:dyDescent="0.25">
      <c r="A6081" s="26" t="s">
        <v>89</v>
      </c>
      <c r="B6081" s="27" t="s">
        <v>90</v>
      </c>
      <c r="C6081" s="28">
        <v>39.3819777079689</v>
      </c>
      <c r="D6081" s="29">
        <f t="shared" si="94"/>
        <v>47421</v>
      </c>
    </row>
    <row r="6082" spans="1:4" x14ac:dyDescent="0.25">
      <c r="A6082" s="26" t="s">
        <v>91</v>
      </c>
      <c r="B6082" s="27" t="s">
        <v>85</v>
      </c>
      <c r="C6082" s="28">
        <v>263.23236178655804</v>
      </c>
      <c r="D6082" s="29">
        <f t="shared" si="94"/>
        <v>47422</v>
      </c>
    </row>
    <row r="6083" spans="1:4" x14ac:dyDescent="0.25">
      <c r="A6083" s="26" t="s">
        <v>86</v>
      </c>
      <c r="B6083" s="27" t="s">
        <v>85</v>
      </c>
      <c r="C6083" s="28">
        <v>1102.2927689594355</v>
      </c>
      <c r="D6083" s="29">
        <f t="shared" si="94"/>
        <v>47423</v>
      </c>
    </row>
    <row r="6084" spans="1:4" x14ac:dyDescent="0.25">
      <c r="A6084" s="26" t="s">
        <v>86</v>
      </c>
      <c r="B6084" s="27" t="s">
        <v>90</v>
      </c>
      <c r="C6084" s="28">
        <v>33.06878306878307</v>
      </c>
      <c r="D6084" s="29">
        <f t="shared" ref="D6084:D6147" si="95">D6083+1</f>
        <v>47424</v>
      </c>
    </row>
    <row r="6085" spans="1:4" x14ac:dyDescent="0.25">
      <c r="A6085" s="26" t="s">
        <v>89</v>
      </c>
      <c r="B6085" s="27" t="s">
        <v>90</v>
      </c>
      <c r="C6085" s="28">
        <v>45.792997334847563</v>
      </c>
      <c r="D6085" s="29">
        <f t="shared" si="95"/>
        <v>47425</v>
      </c>
    </row>
    <row r="6086" spans="1:4" x14ac:dyDescent="0.25">
      <c r="A6086" s="26" t="s">
        <v>84</v>
      </c>
      <c r="B6086" s="27" t="s">
        <v>85</v>
      </c>
      <c r="C6086" s="28">
        <v>26.956253850893408</v>
      </c>
      <c r="D6086" s="29">
        <f t="shared" si="95"/>
        <v>47426</v>
      </c>
    </row>
    <row r="6087" spans="1:4" x14ac:dyDescent="0.25">
      <c r="A6087" s="26" t="s">
        <v>84</v>
      </c>
      <c r="B6087" s="27" t="s">
        <v>90</v>
      </c>
      <c r="C6087" s="28">
        <v>32.34750462107209</v>
      </c>
      <c r="D6087" s="29">
        <f t="shared" si="95"/>
        <v>47427</v>
      </c>
    </row>
    <row r="6088" spans="1:4" x14ac:dyDescent="0.25">
      <c r="A6088" s="26" t="s">
        <v>84</v>
      </c>
      <c r="B6088" s="27" t="s">
        <v>85</v>
      </c>
      <c r="C6088" s="28">
        <v>140.17252002464573</v>
      </c>
      <c r="D6088" s="29">
        <f t="shared" si="95"/>
        <v>47428</v>
      </c>
    </row>
    <row r="6089" spans="1:4" x14ac:dyDescent="0.25">
      <c r="A6089" s="26" t="s">
        <v>84</v>
      </c>
      <c r="B6089" s="27" t="s">
        <v>90</v>
      </c>
      <c r="C6089" s="28">
        <v>140.17252002464573</v>
      </c>
      <c r="D6089" s="29">
        <f t="shared" si="95"/>
        <v>47429</v>
      </c>
    </row>
    <row r="6090" spans="1:4" x14ac:dyDescent="0.25">
      <c r="A6090" s="26" t="s">
        <v>84</v>
      </c>
      <c r="B6090" s="27" t="s">
        <v>85</v>
      </c>
      <c r="C6090" s="28">
        <v>24.645717806531117</v>
      </c>
      <c r="D6090" s="29">
        <f t="shared" si="95"/>
        <v>47430</v>
      </c>
    </row>
    <row r="6091" spans="1:4" x14ac:dyDescent="0.25">
      <c r="A6091" s="26" t="s">
        <v>84</v>
      </c>
      <c r="B6091" s="27" t="s">
        <v>85</v>
      </c>
      <c r="C6091" s="28">
        <v>24.645717806531117</v>
      </c>
      <c r="D6091" s="29">
        <f t="shared" si="95"/>
        <v>47431</v>
      </c>
    </row>
    <row r="6092" spans="1:4" x14ac:dyDescent="0.25">
      <c r="A6092" s="26" t="s">
        <v>84</v>
      </c>
      <c r="B6092" s="27" t="s">
        <v>85</v>
      </c>
      <c r="C6092" s="28">
        <v>24.645717806531117</v>
      </c>
      <c r="D6092" s="29">
        <f t="shared" si="95"/>
        <v>47432</v>
      </c>
    </row>
    <row r="6093" spans="1:4" x14ac:dyDescent="0.25">
      <c r="A6093" s="26" t="s">
        <v>84</v>
      </c>
      <c r="B6093" s="27" t="s">
        <v>85</v>
      </c>
      <c r="C6093" s="28">
        <v>49.291435613062234</v>
      </c>
      <c r="D6093" s="29">
        <f t="shared" si="95"/>
        <v>47433</v>
      </c>
    </row>
    <row r="6094" spans="1:4" x14ac:dyDescent="0.25">
      <c r="A6094" s="26" t="s">
        <v>84</v>
      </c>
      <c r="B6094" s="27" t="s">
        <v>85</v>
      </c>
      <c r="C6094" s="28">
        <v>24.645717806531117</v>
      </c>
      <c r="D6094" s="29">
        <f t="shared" si="95"/>
        <v>47434</v>
      </c>
    </row>
    <row r="6095" spans="1:4" x14ac:dyDescent="0.25">
      <c r="A6095" s="26" t="s">
        <v>84</v>
      </c>
      <c r="B6095" s="27" t="s">
        <v>85</v>
      </c>
      <c r="C6095" s="28">
        <v>24.645717806531117</v>
      </c>
      <c r="D6095" s="29">
        <f t="shared" si="95"/>
        <v>47435</v>
      </c>
    </row>
    <row r="6096" spans="1:4" x14ac:dyDescent="0.25">
      <c r="A6096" s="26" t="s">
        <v>84</v>
      </c>
      <c r="B6096" s="27" t="s">
        <v>90</v>
      </c>
      <c r="C6096" s="28">
        <v>66.235366605052377</v>
      </c>
      <c r="D6096" s="29">
        <f t="shared" si="95"/>
        <v>47436</v>
      </c>
    </row>
    <row r="6097" spans="1:4" x14ac:dyDescent="0.25">
      <c r="A6097" s="26" t="s">
        <v>84</v>
      </c>
      <c r="B6097" s="27" t="s">
        <v>90</v>
      </c>
      <c r="C6097" s="28">
        <v>66.235366605052377</v>
      </c>
      <c r="D6097" s="29">
        <f t="shared" si="95"/>
        <v>47437</v>
      </c>
    </row>
    <row r="6098" spans="1:4" x14ac:dyDescent="0.25">
      <c r="A6098" s="26" t="s">
        <v>84</v>
      </c>
      <c r="B6098" s="27" t="s">
        <v>85</v>
      </c>
      <c r="C6098" s="28">
        <v>46.210720887245841</v>
      </c>
      <c r="D6098" s="29">
        <f t="shared" si="95"/>
        <v>47438</v>
      </c>
    </row>
    <row r="6099" spans="1:4" x14ac:dyDescent="0.25">
      <c r="A6099" s="26" t="s">
        <v>84</v>
      </c>
      <c r="B6099" s="27" t="s">
        <v>85</v>
      </c>
      <c r="C6099" s="28">
        <v>30.807147258163894</v>
      </c>
      <c r="D6099" s="29">
        <f t="shared" si="95"/>
        <v>47439</v>
      </c>
    </row>
    <row r="6100" spans="1:4" x14ac:dyDescent="0.25">
      <c r="A6100" s="26" t="s">
        <v>91</v>
      </c>
      <c r="B6100" s="27" t="s">
        <v>85</v>
      </c>
      <c r="C6100" s="28">
        <v>95</v>
      </c>
      <c r="D6100" s="29">
        <f t="shared" si="95"/>
        <v>47440</v>
      </c>
    </row>
    <row r="6101" spans="1:4" x14ac:dyDescent="0.25">
      <c r="A6101" s="26" t="s">
        <v>84</v>
      </c>
      <c r="B6101" s="27" t="s">
        <v>90</v>
      </c>
      <c r="C6101" s="28">
        <v>66.235366605052377</v>
      </c>
      <c r="D6101" s="29">
        <f t="shared" si="95"/>
        <v>47441</v>
      </c>
    </row>
    <row r="6102" spans="1:4" x14ac:dyDescent="0.25">
      <c r="A6102" s="26" t="s">
        <v>84</v>
      </c>
      <c r="B6102" s="27" t="s">
        <v>90</v>
      </c>
      <c r="C6102" s="28">
        <v>66.235366605052377</v>
      </c>
      <c r="D6102" s="29">
        <f t="shared" si="95"/>
        <v>47442</v>
      </c>
    </row>
    <row r="6103" spans="1:4" x14ac:dyDescent="0.25">
      <c r="A6103" s="26" t="s">
        <v>84</v>
      </c>
      <c r="B6103" s="27" t="s">
        <v>85</v>
      </c>
      <c r="C6103" s="28">
        <v>49.291435613062234</v>
      </c>
      <c r="D6103" s="29">
        <f t="shared" si="95"/>
        <v>47443</v>
      </c>
    </row>
    <row r="6104" spans="1:4" x14ac:dyDescent="0.25">
      <c r="A6104" s="26" t="s">
        <v>84</v>
      </c>
      <c r="B6104" s="27" t="s">
        <v>90</v>
      </c>
      <c r="C6104" s="28">
        <v>66.235366605052377</v>
      </c>
      <c r="D6104" s="29">
        <f t="shared" si="95"/>
        <v>47444</v>
      </c>
    </row>
    <row r="6105" spans="1:4" x14ac:dyDescent="0.25">
      <c r="A6105" s="26" t="s">
        <v>84</v>
      </c>
      <c r="B6105" s="27" t="s">
        <v>90</v>
      </c>
      <c r="C6105" s="28">
        <v>66.235366605052377</v>
      </c>
      <c r="D6105" s="29">
        <f t="shared" si="95"/>
        <v>47445</v>
      </c>
    </row>
    <row r="6106" spans="1:4" x14ac:dyDescent="0.25">
      <c r="A6106" s="26" t="s">
        <v>84</v>
      </c>
      <c r="B6106" s="27" t="s">
        <v>85</v>
      </c>
      <c r="C6106" s="28">
        <v>215.65003080714726</v>
      </c>
      <c r="D6106" s="29">
        <f t="shared" si="95"/>
        <v>47446</v>
      </c>
    </row>
    <row r="6107" spans="1:4" x14ac:dyDescent="0.25">
      <c r="A6107" s="26" t="s">
        <v>84</v>
      </c>
      <c r="B6107" s="27" t="s">
        <v>90</v>
      </c>
      <c r="C6107" s="28">
        <v>66.235366605052377</v>
      </c>
      <c r="D6107" s="29">
        <f t="shared" si="95"/>
        <v>47447</v>
      </c>
    </row>
    <row r="6108" spans="1:4" x14ac:dyDescent="0.25">
      <c r="A6108" s="26" t="s">
        <v>84</v>
      </c>
      <c r="B6108" s="27" t="s">
        <v>88</v>
      </c>
      <c r="C6108" s="28">
        <v>30.807147258163894</v>
      </c>
      <c r="D6108" s="29">
        <f t="shared" si="95"/>
        <v>47448</v>
      </c>
    </row>
    <row r="6109" spans="1:4" x14ac:dyDescent="0.25">
      <c r="A6109" s="26" t="s">
        <v>84</v>
      </c>
      <c r="B6109" s="27" t="s">
        <v>92</v>
      </c>
      <c r="C6109" s="28">
        <v>369.68576709796673</v>
      </c>
      <c r="D6109" s="29">
        <f t="shared" si="95"/>
        <v>47449</v>
      </c>
    </row>
    <row r="6110" spans="1:4" x14ac:dyDescent="0.25">
      <c r="A6110" s="26" t="s">
        <v>91</v>
      </c>
      <c r="B6110" s="27" t="s">
        <v>88</v>
      </c>
      <c r="C6110" s="28">
        <v>24</v>
      </c>
      <c r="D6110" s="29">
        <f t="shared" si="95"/>
        <v>47450</v>
      </c>
    </row>
    <row r="6111" spans="1:4" x14ac:dyDescent="0.25">
      <c r="A6111" s="26" t="s">
        <v>86</v>
      </c>
      <c r="B6111" s="27" t="s">
        <v>88</v>
      </c>
      <c r="C6111" s="28">
        <v>231.41333774250441</v>
      </c>
      <c r="D6111" s="29">
        <f t="shared" si="95"/>
        <v>47451</v>
      </c>
    </row>
    <row r="6112" spans="1:4" x14ac:dyDescent="0.25">
      <c r="A6112" s="26" t="s">
        <v>86</v>
      </c>
      <c r="B6112" s="27" t="s">
        <v>88</v>
      </c>
      <c r="C6112" s="28">
        <v>110.22927689594357</v>
      </c>
      <c r="D6112" s="29">
        <f t="shared" si="95"/>
        <v>47452</v>
      </c>
    </row>
    <row r="6113" spans="1:4" x14ac:dyDescent="0.25">
      <c r="A6113" s="26" t="s">
        <v>86</v>
      </c>
      <c r="B6113" s="27" t="s">
        <v>88</v>
      </c>
      <c r="C6113" s="28">
        <v>88.183421516754848</v>
      </c>
      <c r="D6113" s="29">
        <f t="shared" si="95"/>
        <v>47453</v>
      </c>
    </row>
    <row r="6114" spans="1:4" x14ac:dyDescent="0.25">
      <c r="A6114" s="26" t="s">
        <v>86</v>
      </c>
      <c r="B6114" s="27" t="s">
        <v>85</v>
      </c>
      <c r="C6114" s="28">
        <v>16.534391534391535</v>
      </c>
      <c r="D6114" s="29">
        <f t="shared" si="95"/>
        <v>47454</v>
      </c>
    </row>
    <row r="6115" spans="1:4" x14ac:dyDescent="0.25">
      <c r="A6115" s="26" t="s">
        <v>86</v>
      </c>
      <c r="B6115" s="27" t="s">
        <v>88</v>
      </c>
      <c r="C6115" s="28">
        <v>66.137566137566139</v>
      </c>
      <c r="D6115" s="29">
        <f t="shared" si="95"/>
        <v>47455</v>
      </c>
    </row>
    <row r="6116" spans="1:4" x14ac:dyDescent="0.25">
      <c r="A6116" s="26" t="s">
        <v>84</v>
      </c>
      <c r="B6116" s="27" t="s">
        <v>92</v>
      </c>
      <c r="C6116" s="28">
        <v>10.341261633919338</v>
      </c>
      <c r="D6116" s="29">
        <f t="shared" si="95"/>
        <v>47456</v>
      </c>
    </row>
    <row r="6117" spans="1:4" x14ac:dyDescent="0.25">
      <c r="A6117" s="26" t="s">
        <v>91</v>
      </c>
      <c r="B6117" s="27" t="s">
        <v>88</v>
      </c>
      <c r="C6117" s="28">
        <v>15.888300433317285</v>
      </c>
      <c r="D6117" s="29">
        <f t="shared" si="95"/>
        <v>47457</v>
      </c>
    </row>
    <row r="6118" spans="1:4" x14ac:dyDescent="0.25">
      <c r="A6118" s="26" t="s">
        <v>91</v>
      </c>
      <c r="B6118" s="27" t="s">
        <v>88</v>
      </c>
      <c r="C6118" s="28">
        <v>31.776600866634571</v>
      </c>
      <c r="D6118" s="29">
        <f t="shared" si="95"/>
        <v>47458</v>
      </c>
    </row>
    <row r="6119" spans="1:4" x14ac:dyDescent="0.25">
      <c r="A6119" s="26" t="s">
        <v>84</v>
      </c>
      <c r="B6119" s="27" t="s">
        <v>88</v>
      </c>
      <c r="C6119" s="28">
        <v>462.10720887245844</v>
      </c>
      <c r="D6119" s="29">
        <f t="shared" si="95"/>
        <v>47459</v>
      </c>
    </row>
    <row r="6120" spans="1:4" x14ac:dyDescent="0.25">
      <c r="A6120" s="26" t="s">
        <v>84</v>
      </c>
      <c r="B6120" s="27" t="s">
        <v>85</v>
      </c>
      <c r="C6120" s="28">
        <v>69.316081330868769</v>
      </c>
      <c r="D6120" s="29">
        <f t="shared" si="95"/>
        <v>47460</v>
      </c>
    </row>
    <row r="6121" spans="1:4" x14ac:dyDescent="0.25">
      <c r="A6121" s="26" t="s">
        <v>84</v>
      </c>
      <c r="B6121" s="27" t="s">
        <v>90</v>
      </c>
      <c r="C6121" s="28">
        <v>24.645717806531117</v>
      </c>
      <c r="D6121" s="29">
        <f t="shared" si="95"/>
        <v>47461</v>
      </c>
    </row>
    <row r="6122" spans="1:4" x14ac:dyDescent="0.25">
      <c r="A6122" s="26" t="s">
        <v>84</v>
      </c>
      <c r="B6122" s="27" t="s">
        <v>88</v>
      </c>
      <c r="C6122" s="28">
        <v>431.30006161429452</v>
      </c>
      <c r="D6122" s="29">
        <f t="shared" si="95"/>
        <v>47462</v>
      </c>
    </row>
    <row r="6123" spans="1:4" x14ac:dyDescent="0.25">
      <c r="A6123" s="26" t="s">
        <v>84</v>
      </c>
      <c r="B6123" s="27" t="s">
        <v>88</v>
      </c>
      <c r="C6123" s="28">
        <v>154.03573629081947</v>
      </c>
      <c r="D6123" s="29">
        <f t="shared" si="95"/>
        <v>47463</v>
      </c>
    </row>
    <row r="6124" spans="1:4" x14ac:dyDescent="0.25">
      <c r="A6124" s="26" t="s">
        <v>84</v>
      </c>
      <c r="B6124" s="27" t="s">
        <v>85</v>
      </c>
      <c r="C6124" s="28">
        <v>50.83179297597043</v>
      </c>
      <c r="D6124" s="29">
        <f t="shared" si="95"/>
        <v>47464</v>
      </c>
    </row>
    <row r="6125" spans="1:4" x14ac:dyDescent="0.25">
      <c r="A6125" s="26" t="s">
        <v>86</v>
      </c>
      <c r="B6125" s="27" t="s">
        <v>88</v>
      </c>
      <c r="C6125" s="28">
        <v>66.137566137566139</v>
      </c>
      <c r="D6125" s="29">
        <f t="shared" si="95"/>
        <v>47465</v>
      </c>
    </row>
    <row r="6126" spans="1:4" x14ac:dyDescent="0.25">
      <c r="A6126" s="26" t="s">
        <v>86</v>
      </c>
      <c r="B6126" s="27" t="s">
        <v>88</v>
      </c>
      <c r="C6126" s="28">
        <v>66.137566137566139</v>
      </c>
      <c r="D6126" s="29">
        <f t="shared" si="95"/>
        <v>47466</v>
      </c>
    </row>
    <row r="6127" spans="1:4" x14ac:dyDescent="0.25">
      <c r="A6127" s="26" t="s">
        <v>86</v>
      </c>
      <c r="B6127" s="27" t="s">
        <v>88</v>
      </c>
      <c r="C6127" s="28">
        <v>66.137566137566139</v>
      </c>
      <c r="D6127" s="29">
        <f t="shared" si="95"/>
        <v>47467</v>
      </c>
    </row>
    <row r="6128" spans="1:4" x14ac:dyDescent="0.25">
      <c r="A6128" s="26" t="s">
        <v>84</v>
      </c>
      <c r="B6128" s="27" t="s">
        <v>88</v>
      </c>
      <c r="C6128" s="28">
        <v>172.35436056532231</v>
      </c>
      <c r="D6128" s="29">
        <f t="shared" si="95"/>
        <v>47468</v>
      </c>
    </row>
    <row r="6129" spans="1:4" x14ac:dyDescent="0.25">
      <c r="A6129" s="26" t="s">
        <v>84</v>
      </c>
      <c r="B6129" s="27" t="s">
        <v>90</v>
      </c>
      <c r="C6129" s="28">
        <v>50.061614294516332</v>
      </c>
      <c r="D6129" s="29">
        <f t="shared" si="95"/>
        <v>47469</v>
      </c>
    </row>
    <row r="6130" spans="1:4" x14ac:dyDescent="0.25">
      <c r="A6130" s="26" t="s">
        <v>86</v>
      </c>
      <c r="B6130" s="27" t="s">
        <v>90</v>
      </c>
      <c r="C6130" s="28">
        <v>44.091710758377424</v>
      </c>
      <c r="D6130" s="29">
        <f t="shared" si="95"/>
        <v>47470</v>
      </c>
    </row>
    <row r="6131" spans="1:4" x14ac:dyDescent="0.25">
      <c r="A6131" s="26" t="s">
        <v>86</v>
      </c>
      <c r="B6131" s="27" t="s">
        <v>85</v>
      </c>
      <c r="C6131" s="28">
        <v>14.329805996472663</v>
      </c>
      <c r="D6131" s="29">
        <f t="shared" si="95"/>
        <v>47471</v>
      </c>
    </row>
    <row r="6132" spans="1:4" x14ac:dyDescent="0.25">
      <c r="A6132" s="26" t="s">
        <v>86</v>
      </c>
      <c r="B6132" s="27" t="s">
        <v>85</v>
      </c>
      <c r="C6132" s="28">
        <v>22.045855379188712</v>
      </c>
      <c r="D6132" s="29">
        <f t="shared" si="95"/>
        <v>47472</v>
      </c>
    </row>
    <row r="6133" spans="1:4" x14ac:dyDescent="0.25">
      <c r="A6133" s="26" t="s">
        <v>86</v>
      </c>
      <c r="B6133" s="27" t="s">
        <v>88</v>
      </c>
      <c r="C6133" s="28">
        <v>66.137566137566139</v>
      </c>
      <c r="D6133" s="29">
        <f t="shared" si="95"/>
        <v>47473</v>
      </c>
    </row>
    <row r="6134" spans="1:4" x14ac:dyDescent="0.25">
      <c r="A6134" s="26" t="s">
        <v>86</v>
      </c>
      <c r="B6134" s="27" t="s">
        <v>88</v>
      </c>
      <c r="C6134" s="28">
        <v>66.137566137566139</v>
      </c>
      <c r="D6134" s="29">
        <f t="shared" si="95"/>
        <v>47474</v>
      </c>
    </row>
    <row r="6135" spans="1:4" x14ac:dyDescent="0.25">
      <c r="A6135" s="26" t="s">
        <v>86</v>
      </c>
      <c r="B6135" s="27" t="s">
        <v>85</v>
      </c>
      <c r="C6135" s="28">
        <v>110.22927689594357</v>
      </c>
      <c r="D6135" s="29">
        <f t="shared" si="95"/>
        <v>47475</v>
      </c>
    </row>
    <row r="6136" spans="1:4" x14ac:dyDescent="0.25">
      <c r="A6136" s="26" t="s">
        <v>91</v>
      </c>
      <c r="B6136" s="27" t="s">
        <v>90</v>
      </c>
      <c r="C6136" s="28">
        <v>250</v>
      </c>
      <c r="D6136" s="29">
        <f t="shared" si="95"/>
        <v>47476</v>
      </c>
    </row>
    <row r="6137" spans="1:4" x14ac:dyDescent="0.25">
      <c r="A6137" s="26" t="s">
        <v>84</v>
      </c>
      <c r="B6137" s="27" t="s">
        <v>90</v>
      </c>
      <c r="C6137" s="28">
        <v>37.5</v>
      </c>
      <c r="D6137" s="29">
        <f t="shared" si="95"/>
        <v>47477</v>
      </c>
    </row>
    <row r="6138" spans="1:4" x14ac:dyDescent="0.25">
      <c r="A6138" s="26" t="s">
        <v>86</v>
      </c>
      <c r="B6138" s="27" t="s">
        <v>88</v>
      </c>
      <c r="C6138" s="28">
        <v>88.183421516754848</v>
      </c>
      <c r="D6138" s="29">
        <f t="shared" si="95"/>
        <v>47478</v>
      </c>
    </row>
    <row r="6139" spans="1:4" x14ac:dyDescent="0.25">
      <c r="A6139" s="26" t="s">
        <v>86</v>
      </c>
      <c r="B6139" s="27" t="s">
        <v>88</v>
      </c>
      <c r="C6139" s="28">
        <v>66.137566137566139</v>
      </c>
      <c r="D6139" s="29">
        <f t="shared" si="95"/>
        <v>47479</v>
      </c>
    </row>
    <row r="6140" spans="1:4" x14ac:dyDescent="0.25">
      <c r="A6140" s="26" t="s">
        <v>86</v>
      </c>
      <c r="B6140" s="27" t="s">
        <v>88</v>
      </c>
      <c r="C6140" s="28">
        <v>66.137566137566139</v>
      </c>
      <c r="D6140" s="29">
        <f t="shared" si="95"/>
        <v>47480</v>
      </c>
    </row>
    <row r="6141" spans="1:4" x14ac:dyDescent="0.25">
      <c r="A6141" s="26" t="s">
        <v>86</v>
      </c>
      <c r="B6141" s="27" t="s">
        <v>88</v>
      </c>
      <c r="C6141" s="28">
        <v>66.137566137566139</v>
      </c>
      <c r="D6141" s="29">
        <f t="shared" si="95"/>
        <v>47481</v>
      </c>
    </row>
    <row r="6142" spans="1:4" x14ac:dyDescent="0.25">
      <c r="A6142" s="26" t="s">
        <v>86</v>
      </c>
      <c r="B6142" s="27" t="s">
        <v>88</v>
      </c>
      <c r="C6142" s="28">
        <v>66.137566137566139</v>
      </c>
      <c r="D6142" s="29">
        <f t="shared" si="95"/>
        <v>47482</v>
      </c>
    </row>
    <row r="6143" spans="1:4" x14ac:dyDescent="0.25">
      <c r="A6143" s="26" t="s">
        <v>86</v>
      </c>
      <c r="B6143" s="27" t="s">
        <v>88</v>
      </c>
      <c r="C6143" s="28">
        <v>66.137566137566139</v>
      </c>
      <c r="D6143" s="29">
        <f t="shared" si="95"/>
        <v>47483</v>
      </c>
    </row>
    <row r="6144" spans="1:4" x14ac:dyDescent="0.25">
      <c r="A6144" s="26" t="s">
        <v>86</v>
      </c>
      <c r="B6144" s="27" t="s">
        <v>88</v>
      </c>
      <c r="C6144" s="28">
        <v>66.137566137566139</v>
      </c>
      <c r="D6144" s="29">
        <f t="shared" si="95"/>
        <v>47484</v>
      </c>
    </row>
    <row r="6145" spans="1:4" x14ac:dyDescent="0.25">
      <c r="A6145" s="26" t="s">
        <v>86</v>
      </c>
      <c r="B6145" s="27" t="s">
        <v>88</v>
      </c>
      <c r="C6145" s="28">
        <v>66.137566137566139</v>
      </c>
      <c r="D6145" s="29">
        <f t="shared" si="95"/>
        <v>47485</v>
      </c>
    </row>
    <row r="6146" spans="1:4" x14ac:dyDescent="0.25">
      <c r="A6146" s="26" t="s">
        <v>91</v>
      </c>
      <c r="B6146" s="27" t="s">
        <v>85</v>
      </c>
      <c r="C6146" s="28">
        <v>16.294606485253382</v>
      </c>
      <c r="D6146" s="29">
        <f t="shared" si="95"/>
        <v>47486</v>
      </c>
    </row>
    <row r="6147" spans="1:4" x14ac:dyDescent="0.25">
      <c r="A6147" s="26" t="s">
        <v>91</v>
      </c>
      <c r="B6147" s="27" t="s">
        <v>85</v>
      </c>
      <c r="C6147" s="28">
        <v>18.92543758901089</v>
      </c>
      <c r="D6147" s="29">
        <f t="shared" si="95"/>
        <v>47487</v>
      </c>
    </row>
    <row r="6148" spans="1:4" x14ac:dyDescent="0.25">
      <c r="A6148" s="26" t="s">
        <v>91</v>
      </c>
      <c r="B6148" s="27" t="s">
        <v>85</v>
      </c>
      <c r="C6148" s="28">
        <v>102.73808976891625</v>
      </c>
      <c r="D6148" s="29">
        <f t="shared" ref="D6148:D6211" si="96">D6147+1</f>
        <v>47488</v>
      </c>
    </row>
    <row r="6149" spans="1:4" x14ac:dyDescent="0.25">
      <c r="A6149" s="26" t="s">
        <v>87</v>
      </c>
      <c r="B6149" s="27" t="s">
        <v>88</v>
      </c>
      <c r="C6149" s="28">
        <v>79.423911892407062</v>
      </c>
      <c r="D6149" s="29">
        <f t="shared" si="96"/>
        <v>47489</v>
      </c>
    </row>
    <row r="6150" spans="1:4" x14ac:dyDescent="0.25">
      <c r="A6150" s="26" t="s">
        <v>87</v>
      </c>
      <c r="B6150" s="27" t="s">
        <v>88</v>
      </c>
      <c r="C6150" s="28">
        <v>52.949274594938046</v>
      </c>
      <c r="D6150" s="29">
        <f t="shared" si="96"/>
        <v>47490</v>
      </c>
    </row>
    <row r="6151" spans="1:4" x14ac:dyDescent="0.25">
      <c r="A6151" s="26" t="s">
        <v>87</v>
      </c>
      <c r="B6151" s="27" t="s">
        <v>88</v>
      </c>
      <c r="C6151" s="28">
        <v>52.949274594938046</v>
      </c>
      <c r="D6151" s="29">
        <f t="shared" si="96"/>
        <v>47491</v>
      </c>
    </row>
    <row r="6152" spans="1:4" x14ac:dyDescent="0.25">
      <c r="A6152" s="26" t="s">
        <v>87</v>
      </c>
      <c r="B6152" s="27" t="s">
        <v>88</v>
      </c>
      <c r="C6152" s="28">
        <v>74.128984432913256</v>
      </c>
      <c r="D6152" s="29">
        <f t="shared" si="96"/>
        <v>47492</v>
      </c>
    </row>
    <row r="6153" spans="1:4" x14ac:dyDescent="0.25">
      <c r="A6153" s="26" t="s">
        <v>87</v>
      </c>
      <c r="B6153" s="27" t="s">
        <v>88</v>
      </c>
      <c r="C6153" s="28">
        <v>4.0515355319666151</v>
      </c>
      <c r="D6153" s="29">
        <f t="shared" si="96"/>
        <v>47493</v>
      </c>
    </row>
    <row r="6154" spans="1:4" x14ac:dyDescent="0.25">
      <c r="A6154" s="26" t="s">
        <v>91</v>
      </c>
      <c r="B6154" s="27" t="s">
        <v>85</v>
      </c>
      <c r="C6154" s="28">
        <v>20.060963844351544</v>
      </c>
      <c r="D6154" s="29">
        <f t="shared" si="96"/>
        <v>47494</v>
      </c>
    </row>
    <row r="6155" spans="1:4" x14ac:dyDescent="0.25">
      <c r="A6155" s="26" t="s">
        <v>91</v>
      </c>
      <c r="B6155" s="27" t="s">
        <v>92</v>
      </c>
      <c r="C6155" s="28">
        <v>325.89212970506765</v>
      </c>
      <c r="D6155" s="29">
        <f t="shared" si="96"/>
        <v>47495</v>
      </c>
    </row>
    <row r="6156" spans="1:4" x14ac:dyDescent="0.25">
      <c r="A6156" s="26" t="s">
        <v>87</v>
      </c>
      <c r="B6156" s="27" t="s">
        <v>90</v>
      </c>
      <c r="C6156" s="28">
        <v>42.359419675950441</v>
      </c>
      <c r="D6156" s="29">
        <f t="shared" si="96"/>
        <v>47496</v>
      </c>
    </row>
    <row r="6157" spans="1:4" x14ac:dyDescent="0.25">
      <c r="A6157" s="26" t="s">
        <v>89</v>
      </c>
      <c r="B6157" s="27" t="s">
        <v>85</v>
      </c>
      <c r="C6157" s="28">
        <v>320.5509813439329</v>
      </c>
      <c r="D6157" s="29">
        <f t="shared" si="96"/>
        <v>47497</v>
      </c>
    </row>
    <row r="6158" spans="1:4" x14ac:dyDescent="0.25">
      <c r="A6158" s="26" t="s">
        <v>89</v>
      </c>
      <c r="B6158" s="27" t="s">
        <v>90</v>
      </c>
      <c r="C6158" s="28">
        <v>41.213697601362803</v>
      </c>
      <c r="D6158" s="29">
        <f t="shared" si="96"/>
        <v>47498</v>
      </c>
    </row>
    <row r="6159" spans="1:4" x14ac:dyDescent="0.25">
      <c r="A6159" s="26" t="s">
        <v>84</v>
      </c>
      <c r="B6159" s="27" t="s">
        <v>90</v>
      </c>
      <c r="C6159" s="28">
        <v>69.316081330868769</v>
      </c>
      <c r="D6159" s="29">
        <f t="shared" si="96"/>
        <v>47499</v>
      </c>
    </row>
    <row r="6160" spans="1:4" x14ac:dyDescent="0.25">
      <c r="A6160" s="26" t="s">
        <v>84</v>
      </c>
      <c r="B6160" s="27" t="s">
        <v>85</v>
      </c>
      <c r="C6160" s="28">
        <v>6.8941744226128918</v>
      </c>
      <c r="D6160" s="29">
        <f t="shared" si="96"/>
        <v>47500</v>
      </c>
    </row>
    <row r="6161" spans="1:4" x14ac:dyDescent="0.25">
      <c r="A6161" s="26" t="s">
        <v>84</v>
      </c>
      <c r="B6161" s="27" t="s">
        <v>88</v>
      </c>
      <c r="C6161" s="28">
        <v>164.81823783117684</v>
      </c>
      <c r="D6161" s="29">
        <f t="shared" si="96"/>
        <v>47501</v>
      </c>
    </row>
    <row r="6162" spans="1:4" x14ac:dyDescent="0.25">
      <c r="A6162" s="26" t="s">
        <v>84</v>
      </c>
      <c r="B6162" s="27" t="s">
        <v>88</v>
      </c>
      <c r="C6162" s="28">
        <v>17.235436056532226</v>
      </c>
      <c r="D6162" s="29">
        <f t="shared" si="96"/>
        <v>47502</v>
      </c>
    </row>
    <row r="6163" spans="1:4" x14ac:dyDescent="0.25">
      <c r="A6163" s="26" t="s">
        <v>84</v>
      </c>
      <c r="B6163" s="27" t="s">
        <v>85</v>
      </c>
      <c r="C6163" s="28">
        <v>41.365046535677351</v>
      </c>
      <c r="D6163" s="29">
        <f t="shared" si="96"/>
        <v>47503</v>
      </c>
    </row>
    <row r="6164" spans="1:4" x14ac:dyDescent="0.25">
      <c r="A6164" s="26" t="s">
        <v>84</v>
      </c>
      <c r="B6164" s="27" t="s">
        <v>85</v>
      </c>
      <c r="C6164" s="28">
        <v>147.38710789382969</v>
      </c>
      <c r="D6164" s="29">
        <f t="shared" si="96"/>
        <v>47504</v>
      </c>
    </row>
    <row r="6165" spans="1:4" x14ac:dyDescent="0.25">
      <c r="A6165" s="26" t="s">
        <v>89</v>
      </c>
      <c r="B6165" s="27" t="s">
        <v>85</v>
      </c>
      <c r="C6165" s="28">
        <v>82.427395202725606</v>
      </c>
      <c r="D6165" s="29">
        <f t="shared" si="96"/>
        <v>47505</v>
      </c>
    </row>
    <row r="6166" spans="1:4" x14ac:dyDescent="0.25">
      <c r="A6166" s="26" t="s">
        <v>89</v>
      </c>
      <c r="B6166" s="27" t="s">
        <v>85</v>
      </c>
      <c r="C6166" s="28">
        <v>137.37899200454268</v>
      </c>
      <c r="D6166" s="29">
        <f t="shared" si="96"/>
        <v>47506</v>
      </c>
    </row>
    <row r="6167" spans="1:4" x14ac:dyDescent="0.25">
      <c r="A6167" s="26" t="s">
        <v>89</v>
      </c>
      <c r="B6167" s="27" t="s">
        <v>90</v>
      </c>
      <c r="C6167" s="28">
        <v>22.896498667423781</v>
      </c>
      <c r="D6167" s="29">
        <f t="shared" si="96"/>
        <v>47507</v>
      </c>
    </row>
    <row r="6168" spans="1:4" x14ac:dyDescent="0.25">
      <c r="A6168" s="26" t="s">
        <v>89</v>
      </c>
      <c r="B6168" s="27" t="s">
        <v>90</v>
      </c>
      <c r="C6168" s="28">
        <v>6.4110196268786588</v>
      </c>
      <c r="D6168" s="29">
        <f t="shared" si="96"/>
        <v>47508</v>
      </c>
    </row>
    <row r="6169" spans="1:4" x14ac:dyDescent="0.25">
      <c r="A6169" s="26" t="s">
        <v>89</v>
      </c>
      <c r="B6169" s="27" t="s">
        <v>85</v>
      </c>
      <c r="C6169" s="28">
        <v>48.540577174938413</v>
      </c>
      <c r="D6169" s="29">
        <f t="shared" si="96"/>
        <v>47509</v>
      </c>
    </row>
    <row r="6170" spans="1:4" x14ac:dyDescent="0.25">
      <c r="A6170" s="26" t="s">
        <v>86</v>
      </c>
      <c r="B6170" s="27" t="s">
        <v>85</v>
      </c>
      <c r="C6170" s="28">
        <v>35.273368606701936</v>
      </c>
      <c r="D6170" s="29">
        <f t="shared" si="96"/>
        <v>47510</v>
      </c>
    </row>
    <row r="6171" spans="1:4" x14ac:dyDescent="0.25">
      <c r="A6171" s="26" t="s">
        <v>86</v>
      </c>
      <c r="B6171" s="27" t="s">
        <v>85</v>
      </c>
      <c r="C6171" s="28">
        <v>95.899470899470913</v>
      </c>
      <c r="D6171" s="29">
        <f t="shared" si="96"/>
        <v>47511</v>
      </c>
    </row>
    <row r="6172" spans="1:4" x14ac:dyDescent="0.25">
      <c r="A6172" s="26" t="s">
        <v>86</v>
      </c>
      <c r="B6172" s="27" t="s">
        <v>85</v>
      </c>
      <c r="C6172" s="28">
        <v>21.031746031746032</v>
      </c>
      <c r="D6172" s="29">
        <f t="shared" si="96"/>
        <v>47512</v>
      </c>
    </row>
    <row r="6173" spans="1:4" x14ac:dyDescent="0.25">
      <c r="A6173" s="26" t="s">
        <v>86</v>
      </c>
      <c r="B6173" s="27" t="s">
        <v>88</v>
      </c>
      <c r="C6173" s="28">
        <v>33.06878306878307</v>
      </c>
      <c r="D6173" s="29">
        <f t="shared" si="96"/>
        <v>47513</v>
      </c>
    </row>
    <row r="6174" spans="1:4" x14ac:dyDescent="0.25">
      <c r="A6174" s="26" t="s">
        <v>86</v>
      </c>
      <c r="B6174" s="27" t="s">
        <v>85</v>
      </c>
      <c r="C6174" s="28">
        <v>133.36847442680775</v>
      </c>
      <c r="D6174" s="29">
        <f t="shared" si="96"/>
        <v>47514</v>
      </c>
    </row>
    <row r="6175" spans="1:4" x14ac:dyDescent="0.25">
      <c r="A6175" s="26" t="s">
        <v>84</v>
      </c>
      <c r="B6175" s="27" t="s">
        <v>85</v>
      </c>
      <c r="C6175" s="28">
        <v>34.470872113064452</v>
      </c>
      <c r="D6175" s="29">
        <f t="shared" si="96"/>
        <v>47515</v>
      </c>
    </row>
    <row r="6176" spans="1:4" x14ac:dyDescent="0.25">
      <c r="A6176" s="26" t="s">
        <v>87</v>
      </c>
      <c r="B6176" s="27" t="s">
        <v>92</v>
      </c>
      <c r="C6176" s="28">
        <v>127.0782590278513</v>
      </c>
      <c r="D6176" s="29">
        <f t="shared" si="96"/>
        <v>47516</v>
      </c>
    </row>
    <row r="6177" spans="1:4" x14ac:dyDescent="0.25">
      <c r="A6177" s="26" t="s">
        <v>91</v>
      </c>
      <c r="B6177" s="27" t="s">
        <v>85</v>
      </c>
      <c r="C6177" s="28">
        <v>215.87685990115625</v>
      </c>
      <c r="D6177" s="29">
        <f t="shared" si="96"/>
        <v>47517</v>
      </c>
    </row>
    <row r="6178" spans="1:4" x14ac:dyDescent="0.25">
      <c r="A6178" s="26" t="s">
        <v>84</v>
      </c>
      <c r="B6178" s="27" t="s">
        <v>90</v>
      </c>
      <c r="C6178" s="28">
        <v>51.392083049606214</v>
      </c>
      <c r="D6178" s="29">
        <f t="shared" si="96"/>
        <v>47518</v>
      </c>
    </row>
    <row r="6179" spans="1:4" x14ac:dyDescent="0.25">
      <c r="A6179" s="26" t="s">
        <v>84</v>
      </c>
      <c r="B6179" s="27" t="s">
        <v>85</v>
      </c>
      <c r="C6179" s="28">
        <v>3.8544062287204657</v>
      </c>
      <c r="D6179" s="29">
        <f t="shared" si="96"/>
        <v>47519</v>
      </c>
    </row>
    <row r="6180" spans="1:4" x14ac:dyDescent="0.25">
      <c r="A6180" s="26" t="s">
        <v>86</v>
      </c>
      <c r="B6180" s="27" t="s">
        <v>85</v>
      </c>
      <c r="C6180" s="28">
        <v>120.77475749559083</v>
      </c>
      <c r="D6180" s="29">
        <f t="shared" si="96"/>
        <v>47520</v>
      </c>
    </row>
    <row r="6181" spans="1:4" x14ac:dyDescent="0.25">
      <c r="A6181" s="26" t="s">
        <v>87</v>
      </c>
      <c r="B6181" s="27" t="s">
        <v>90</v>
      </c>
      <c r="C6181" s="28">
        <v>60.362173038229372</v>
      </c>
      <c r="D6181" s="29">
        <f t="shared" si="96"/>
        <v>47521</v>
      </c>
    </row>
    <row r="6182" spans="1:4" x14ac:dyDescent="0.25">
      <c r="A6182" s="26" t="s">
        <v>91</v>
      </c>
      <c r="B6182" s="27" t="s">
        <v>85</v>
      </c>
      <c r="C6182" s="28">
        <v>18.92543758901089</v>
      </c>
      <c r="D6182" s="29">
        <f t="shared" si="96"/>
        <v>47522</v>
      </c>
    </row>
    <row r="6183" spans="1:4" x14ac:dyDescent="0.25">
      <c r="A6183" s="26" t="s">
        <v>91</v>
      </c>
      <c r="B6183" s="27" t="s">
        <v>85</v>
      </c>
      <c r="C6183" s="28">
        <v>513.69044884458128</v>
      </c>
      <c r="D6183" s="29">
        <f t="shared" si="96"/>
        <v>47523</v>
      </c>
    </row>
    <row r="6184" spans="1:4" x14ac:dyDescent="0.25">
      <c r="A6184" s="26" t="s">
        <v>91</v>
      </c>
      <c r="B6184" s="27" t="s">
        <v>88</v>
      </c>
      <c r="C6184" s="28">
        <v>65.808090446639511</v>
      </c>
      <c r="D6184" s="29">
        <f t="shared" si="96"/>
        <v>47524</v>
      </c>
    </row>
    <row r="6185" spans="1:4" x14ac:dyDescent="0.25">
      <c r="A6185" s="26" t="s">
        <v>84</v>
      </c>
      <c r="B6185" s="27" t="s">
        <v>90</v>
      </c>
      <c r="C6185" s="28">
        <v>30.807147258163894</v>
      </c>
      <c r="D6185" s="29">
        <f t="shared" si="96"/>
        <v>47525</v>
      </c>
    </row>
    <row r="6186" spans="1:4" x14ac:dyDescent="0.25">
      <c r="A6186" s="26" t="s">
        <v>86</v>
      </c>
      <c r="B6186" s="27" t="s">
        <v>88</v>
      </c>
      <c r="C6186" s="28">
        <v>44.091710758377424</v>
      </c>
      <c r="D6186" s="29">
        <f t="shared" si="96"/>
        <v>47526</v>
      </c>
    </row>
    <row r="6187" spans="1:4" x14ac:dyDescent="0.25">
      <c r="A6187" s="26" t="s">
        <v>91</v>
      </c>
      <c r="B6187" s="27" t="s">
        <v>85</v>
      </c>
      <c r="C6187" s="28">
        <v>70.946488512302423</v>
      </c>
      <c r="D6187" s="29">
        <f t="shared" si="96"/>
        <v>47527</v>
      </c>
    </row>
    <row r="6188" spans="1:4" x14ac:dyDescent="0.25">
      <c r="A6188" s="26" t="s">
        <v>86</v>
      </c>
      <c r="B6188" s="27" t="s">
        <v>85</v>
      </c>
      <c r="C6188" s="28">
        <v>551.14638447971777</v>
      </c>
      <c r="D6188" s="29">
        <f t="shared" si="96"/>
        <v>47528</v>
      </c>
    </row>
    <row r="6189" spans="1:4" x14ac:dyDescent="0.25">
      <c r="A6189" s="26" t="s">
        <v>86</v>
      </c>
      <c r="B6189" s="27" t="s">
        <v>85</v>
      </c>
      <c r="C6189" s="28">
        <v>163.13932980599648</v>
      </c>
      <c r="D6189" s="29">
        <f t="shared" si="96"/>
        <v>47529</v>
      </c>
    </row>
    <row r="6190" spans="1:4" x14ac:dyDescent="0.25">
      <c r="A6190" s="26" t="s">
        <v>91</v>
      </c>
      <c r="B6190" s="27" t="s">
        <v>88</v>
      </c>
      <c r="C6190" s="28">
        <v>19</v>
      </c>
      <c r="D6190" s="29">
        <f t="shared" si="96"/>
        <v>47530</v>
      </c>
    </row>
    <row r="6191" spans="1:4" x14ac:dyDescent="0.25">
      <c r="A6191" s="26" t="s">
        <v>91</v>
      </c>
      <c r="B6191" s="27" t="s">
        <v>85</v>
      </c>
      <c r="C6191" s="28">
        <v>162.94606485253382</v>
      </c>
      <c r="D6191" s="29">
        <f t="shared" si="96"/>
        <v>47531</v>
      </c>
    </row>
    <row r="6192" spans="1:4" x14ac:dyDescent="0.25">
      <c r="A6192" s="26" t="s">
        <v>91</v>
      </c>
      <c r="B6192" s="27" t="s">
        <v>85</v>
      </c>
      <c r="C6192" s="28">
        <v>175.19547939541508</v>
      </c>
      <c r="D6192" s="29">
        <f t="shared" si="96"/>
        <v>47532</v>
      </c>
    </row>
    <row r="6193" spans="1:4" x14ac:dyDescent="0.25">
      <c r="A6193" s="26" t="s">
        <v>86</v>
      </c>
      <c r="B6193" s="27" t="s">
        <v>85</v>
      </c>
      <c r="C6193" s="28">
        <v>110.22927689594357</v>
      </c>
      <c r="D6193" s="29">
        <f t="shared" si="96"/>
        <v>47533</v>
      </c>
    </row>
    <row r="6194" spans="1:4" x14ac:dyDescent="0.25">
      <c r="A6194" s="26" t="s">
        <v>86</v>
      </c>
      <c r="B6194" s="27" t="s">
        <v>85</v>
      </c>
      <c r="C6194" s="28">
        <v>119.47982804232804</v>
      </c>
      <c r="D6194" s="29">
        <f t="shared" si="96"/>
        <v>47534</v>
      </c>
    </row>
    <row r="6195" spans="1:4" x14ac:dyDescent="0.25">
      <c r="A6195" s="26" t="s">
        <v>89</v>
      </c>
      <c r="B6195" s="27" t="s">
        <v>85</v>
      </c>
      <c r="C6195" s="28">
        <v>50.372297068332315</v>
      </c>
      <c r="D6195" s="29">
        <f t="shared" si="96"/>
        <v>47535</v>
      </c>
    </row>
    <row r="6196" spans="1:4" x14ac:dyDescent="0.25">
      <c r="A6196" s="26" t="s">
        <v>84</v>
      </c>
      <c r="B6196" s="27" t="s">
        <v>85</v>
      </c>
      <c r="C6196" s="28">
        <v>46.210720887245841</v>
      </c>
      <c r="D6196" s="29">
        <f t="shared" si="96"/>
        <v>47536</v>
      </c>
    </row>
    <row r="6197" spans="1:4" x14ac:dyDescent="0.25">
      <c r="A6197" s="26" t="s">
        <v>86</v>
      </c>
      <c r="B6197" s="27" t="s">
        <v>85</v>
      </c>
      <c r="C6197" s="28">
        <v>440.91710758377428</v>
      </c>
      <c r="D6197" s="29">
        <f t="shared" si="96"/>
        <v>47537</v>
      </c>
    </row>
    <row r="6198" spans="1:4" x14ac:dyDescent="0.25">
      <c r="A6198" s="26" t="s">
        <v>84</v>
      </c>
      <c r="B6198" s="27" t="s">
        <v>85</v>
      </c>
      <c r="C6198" s="28">
        <v>61.614294516327789</v>
      </c>
      <c r="D6198" s="29">
        <f t="shared" si="96"/>
        <v>47538</v>
      </c>
    </row>
    <row r="6199" spans="1:4" x14ac:dyDescent="0.25">
      <c r="A6199" s="26" t="s">
        <v>84</v>
      </c>
      <c r="B6199" s="27" t="s">
        <v>92</v>
      </c>
      <c r="C6199" s="28">
        <v>128.48020762401552</v>
      </c>
      <c r="D6199" s="29">
        <f t="shared" si="96"/>
        <v>47539</v>
      </c>
    </row>
    <row r="6200" spans="1:4" x14ac:dyDescent="0.25">
      <c r="A6200" s="26" t="s">
        <v>91</v>
      </c>
      <c r="B6200" s="27" t="s">
        <v>88</v>
      </c>
      <c r="C6200" s="28">
        <v>131.93733633481878</v>
      </c>
      <c r="D6200" s="29">
        <f t="shared" si="96"/>
        <v>47540</v>
      </c>
    </row>
    <row r="6201" spans="1:4" x14ac:dyDescent="0.25">
      <c r="A6201" s="26" t="s">
        <v>84</v>
      </c>
      <c r="B6201" s="27" t="s">
        <v>90</v>
      </c>
      <c r="C6201" s="28">
        <v>154.03573629081947</v>
      </c>
      <c r="D6201" s="29">
        <f t="shared" si="96"/>
        <v>47541</v>
      </c>
    </row>
    <row r="6202" spans="1:4" x14ac:dyDescent="0.25">
      <c r="A6202" s="26" t="s">
        <v>86</v>
      </c>
      <c r="B6202" s="27" t="s">
        <v>85</v>
      </c>
      <c r="C6202" s="28">
        <v>50</v>
      </c>
      <c r="D6202" s="29">
        <f t="shared" si="96"/>
        <v>47542</v>
      </c>
    </row>
    <row r="6203" spans="1:4" x14ac:dyDescent="0.25">
      <c r="A6203" s="26" t="s">
        <v>86</v>
      </c>
      <c r="B6203" s="27" t="s">
        <v>85</v>
      </c>
      <c r="C6203" s="28">
        <v>60</v>
      </c>
      <c r="D6203" s="29">
        <f t="shared" si="96"/>
        <v>47543</v>
      </c>
    </row>
    <row r="6204" spans="1:4" x14ac:dyDescent="0.25">
      <c r="A6204" s="26" t="s">
        <v>91</v>
      </c>
      <c r="B6204" s="27" t="s">
        <v>92</v>
      </c>
      <c r="C6204" s="28">
        <v>600</v>
      </c>
      <c r="D6204" s="29">
        <f t="shared" si="96"/>
        <v>47544</v>
      </c>
    </row>
    <row r="6205" spans="1:4" x14ac:dyDescent="0.25">
      <c r="A6205" s="26" t="s">
        <v>86</v>
      </c>
      <c r="B6205" s="27" t="s">
        <v>85</v>
      </c>
      <c r="C6205" s="28">
        <v>81.569664902998241</v>
      </c>
      <c r="D6205" s="29">
        <f t="shared" si="96"/>
        <v>47545</v>
      </c>
    </row>
    <row r="6206" spans="1:4" x14ac:dyDescent="0.25">
      <c r="A6206" s="26" t="s">
        <v>87</v>
      </c>
      <c r="B6206" s="27" t="s">
        <v>85</v>
      </c>
      <c r="C6206" s="28">
        <v>127.0782590278513</v>
      </c>
      <c r="D6206" s="29">
        <f t="shared" si="96"/>
        <v>47546</v>
      </c>
    </row>
    <row r="6207" spans="1:4" x14ac:dyDescent="0.25">
      <c r="A6207" s="26" t="s">
        <v>91</v>
      </c>
      <c r="B6207" s="27" t="s">
        <v>85</v>
      </c>
      <c r="C6207" s="28">
        <v>389.32328754536684</v>
      </c>
      <c r="D6207" s="29">
        <f t="shared" si="96"/>
        <v>47547</v>
      </c>
    </row>
    <row r="6208" spans="1:4" x14ac:dyDescent="0.25">
      <c r="A6208" s="26" t="s">
        <v>91</v>
      </c>
      <c r="B6208" s="27" t="s">
        <v>88</v>
      </c>
      <c r="C6208" s="28">
        <v>50</v>
      </c>
      <c r="D6208" s="29">
        <f t="shared" si="96"/>
        <v>47548</v>
      </c>
    </row>
    <row r="6209" spans="1:4" x14ac:dyDescent="0.25">
      <c r="A6209" s="26" t="s">
        <v>91</v>
      </c>
      <c r="B6209" s="27" t="s">
        <v>88</v>
      </c>
      <c r="C6209" s="28">
        <v>25</v>
      </c>
      <c r="D6209" s="29">
        <f t="shared" si="96"/>
        <v>47549</v>
      </c>
    </row>
    <row r="6210" spans="1:4" x14ac:dyDescent="0.25">
      <c r="A6210" s="26" t="s">
        <v>84</v>
      </c>
      <c r="B6210" s="27" t="s">
        <v>92</v>
      </c>
      <c r="C6210" s="28">
        <v>128.48020762401552</v>
      </c>
      <c r="D6210" s="29">
        <f t="shared" si="96"/>
        <v>47550</v>
      </c>
    </row>
    <row r="6211" spans="1:4" x14ac:dyDescent="0.25">
      <c r="A6211" s="26" t="s">
        <v>91</v>
      </c>
      <c r="B6211" s="27" t="s">
        <v>88</v>
      </c>
      <c r="C6211" s="28">
        <v>20</v>
      </c>
      <c r="D6211" s="29">
        <f t="shared" si="96"/>
        <v>47551</v>
      </c>
    </row>
    <row r="6212" spans="1:4" x14ac:dyDescent="0.25">
      <c r="A6212" s="26" t="s">
        <v>91</v>
      </c>
      <c r="B6212" s="27" t="s">
        <v>88</v>
      </c>
      <c r="C6212" s="28">
        <v>250</v>
      </c>
      <c r="D6212" s="29">
        <f t="shared" ref="D6212:D6275" si="97">D6211+1</f>
        <v>47552</v>
      </c>
    </row>
    <row r="6213" spans="1:4" x14ac:dyDescent="0.25">
      <c r="A6213" s="26" t="s">
        <v>91</v>
      </c>
      <c r="B6213" s="27" t="s">
        <v>85</v>
      </c>
      <c r="C6213" s="28">
        <v>102.73808976891625</v>
      </c>
      <c r="D6213" s="29">
        <f t="shared" si="97"/>
        <v>47553</v>
      </c>
    </row>
    <row r="6214" spans="1:4" x14ac:dyDescent="0.25">
      <c r="A6214" s="26" t="s">
        <v>84</v>
      </c>
      <c r="B6214" s="27" t="s">
        <v>85</v>
      </c>
      <c r="C6214" s="28">
        <v>462.10720887245844</v>
      </c>
      <c r="D6214" s="29">
        <f t="shared" si="97"/>
        <v>47554</v>
      </c>
    </row>
    <row r="6215" spans="1:4" x14ac:dyDescent="0.25">
      <c r="A6215" s="26" t="s">
        <v>84</v>
      </c>
      <c r="B6215" s="27" t="s">
        <v>85</v>
      </c>
      <c r="C6215" s="28">
        <v>27.726432532347506</v>
      </c>
      <c r="D6215" s="29">
        <f t="shared" si="97"/>
        <v>47555</v>
      </c>
    </row>
    <row r="6216" spans="1:4" x14ac:dyDescent="0.25">
      <c r="A6216" s="26" t="s">
        <v>89</v>
      </c>
      <c r="B6216" s="27" t="s">
        <v>85</v>
      </c>
      <c r="C6216" s="28">
        <v>109.90319360363415</v>
      </c>
      <c r="D6216" s="29">
        <f t="shared" si="97"/>
        <v>47556</v>
      </c>
    </row>
    <row r="6217" spans="1:4" x14ac:dyDescent="0.25">
      <c r="A6217" s="26" t="s">
        <v>89</v>
      </c>
      <c r="B6217" s="27" t="s">
        <v>90</v>
      </c>
      <c r="C6217" s="28">
        <v>77.84809546924086</v>
      </c>
      <c r="D6217" s="29">
        <f t="shared" si="97"/>
        <v>47557</v>
      </c>
    </row>
    <row r="6218" spans="1:4" x14ac:dyDescent="0.25">
      <c r="A6218" s="26" t="s">
        <v>86</v>
      </c>
      <c r="B6218" s="27" t="s">
        <v>88</v>
      </c>
      <c r="C6218" s="28">
        <v>1686.5079365079366</v>
      </c>
      <c r="D6218" s="29">
        <f t="shared" si="97"/>
        <v>47558</v>
      </c>
    </row>
    <row r="6219" spans="1:4" x14ac:dyDescent="0.25">
      <c r="A6219" s="26" t="s">
        <v>91</v>
      </c>
      <c r="B6219" s="27" t="s">
        <v>88</v>
      </c>
      <c r="C6219" s="28">
        <v>60</v>
      </c>
      <c r="D6219" s="29">
        <f t="shared" si="97"/>
        <v>47559</v>
      </c>
    </row>
    <row r="6220" spans="1:4" x14ac:dyDescent="0.25">
      <c r="A6220" s="26" t="s">
        <v>91</v>
      </c>
      <c r="B6220" s="27" t="s">
        <v>88</v>
      </c>
      <c r="C6220" s="28">
        <v>29.7</v>
      </c>
      <c r="D6220" s="29">
        <f t="shared" si="97"/>
        <v>47560</v>
      </c>
    </row>
    <row r="6221" spans="1:4" x14ac:dyDescent="0.25">
      <c r="A6221" s="26" t="s">
        <v>91</v>
      </c>
      <c r="B6221" s="27" t="s">
        <v>88</v>
      </c>
      <c r="C6221" s="28">
        <v>100</v>
      </c>
      <c r="D6221" s="29">
        <f t="shared" si="97"/>
        <v>47561</v>
      </c>
    </row>
    <row r="6222" spans="1:4" x14ac:dyDescent="0.25">
      <c r="A6222" s="26" t="s">
        <v>84</v>
      </c>
      <c r="B6222" s="27" t="s">
        <v>90</v>
      </c>
      <c r="C6222" s="28">
        <v>462.10720887245844</v>
      </c>
      <c r="D6222" s="29">
        <f t="shared" si="97"/>
        <v>47562</v>
      </c>
    </row>
    <row r="6223" spans="1:4" x14ac:dyDescent="0.25">
      <c r="A6223" s="26" t="s">
        <v>91</v>
      </c>
      <c r="B6223" s="27" t="s">
        <v>85</v>
      </c>
      <c r="C6223" s="28">
        <v>117.32116669382435</v>
      </c>
      <c r="D6223" s="29">
        <f t="shared" si="97"/>
        <v>47563</v>
      </c>
    </row>
    <row r="6224" spans="1:4" x14ac:dyDescent="0.25">
      <c r="A6224" s="26" t="s">
        <v>84</v>
      </c>
      <c r="B6224" s="27" t="s">
        <v>85</v>
      </c>
      <c r="C6224" s="28">
        <v>25.696041524803107</v>
      </c>
      <c r="D6224" s="29">
        <f t="shared" si="97"/>
        <v>47564</v>
      </c>
    </row>
    <row r="6225" spans="1:4" x14ac:dyDescent="0.25">
      <c r="A6225" s="26" t="s">
        <v>84</v>
      </c>
      <c r="B6225" s="27" t="s">
        <v>85</v>
      </c>
      <c r="C6225" s="28">
        <v>25.696041524803107</v>
      </c>
      <c r="D6225" s="29">
        <f t="shared" si="97"/>
        <v>47565</v>
      </c>
    </row>
    <row r="6226" spans="1:4" x14ac:dyDescent="0.25">
      <c r="A6226" s="26" t="s">
        <v>84</v>
      </c>
      <c r="B6226" s="27" t="s">
        <v>90</v>
      </c>
      <c r="C6226" s="28">
        <v>30.807147258163894</v>
      </c>
      <c r="D6226" s="29">
        <f t="shared" si="97"/>
        <v>47566</v>
      </c>
    </row>
    <row r="6227" spans="1:4" x14ac:dyDescent="0.25">
      <c r="A6227" s="26" t="s">
        <v>84</v>
      </c>
      <c r="B6227" s="27" t="s">
        <v>85</v>
      </c>
      <c r="C6227" s="28">
        <v>46.210720887245841</v>
      </c>
      <c r="D6227" s="29">
        <f t="shared" si="97"/>
        <v>47567</v>
      </c>
    </row>
    <row r="6228" spans="1:4" x14ac:dyDescent="0.25">
      <c r="A6228" s="26" t="s">
        <v>84</v>
      </c>
      <c r="B6228" s="27" t="s">
        <v>85</v>
      </c>
      <c r="C6228" s="28">
        <v>123.22858903265558</v>
      </c>
      <c r="D6228" s="29">
        <f t="shared" si="97"/>
        <v>47568</v>
      </c>
    </row>
    <row r="6229" spans="1:4" x14ac:dyDescent="0.25">
      <c r="A6229" s="26" t="s">
        <v>84</v>
      </c>
      <c r="B6229" s="27" t="s">
        <v>85</v>
      </c>
      <c r="C6229" s="28">
        <v>46.210720887245841</v>
      </c>
      <c r="D6229" s="29">
        <f t="shared" si="97"/>
        <v>47569</v>
      </c>
    </row>
    <row r="6230" spans="1:4" x14ac:dyDescent="0.25">
      <c r="A6230" s="26" t="s">
        <v>84</v>
      </c>
      <c r="B6230" s="27" t="s">
        <v>85</v>
      </c>
      <c r="C6230" s="28">
        <v>308.07147258163894</v>
      </c>
      <c r="D6230" s="29">
        <f t="shared" si="97"/>
        <v>47570</v>
      </c>
    </row>
    <row r="6231" spans="1:4" x14ac:dyDescent="0.25">
      <c r="A6231" s="26" t="s">
        <v>84</v>
      </c>
      <c r="B6231" s="27" t="s">
        <v>85</v>
      </c>
      <c r="C6231" s="28">
        <v>25.696041524803107</v>
      </c>
      <c r="D6231" s="29">
        <f t="shared" si="97"/>
        <v>47571</v>
      </c>
    </row>
    <row r="6232" spans="1:4" x14ac:dyDescent="0.25">
      <c r="A6232" s="26" t="s">
        <v>84</v>
      </c>
      <c r="B6232" s="27" t="s">
        <v>85</v>
      </c>
      <c r="C6232" s="28">
        <v>25.696041524803107</v>
      </c>
      <c r="D6232" s="29">
        <f t="shared" si="97"/>
        <v>47572</v>
      </c>
    </row>
    <row r="6233" spans="1:4" x14ac:dyDescent="0.25">
      <c r="A6233" s="26" t="s">
        <v>84</v>
      </c>
      <c r="B6233" s="27" t="s">
        <v>85</v>
      </c>
      <c r="C6233" s="28">
        <v>25.696041524803107</v>
      </c>
      <c r="D6233" s="29">
        <f t="shared" si="97"/>
        <v>47573</v>
      </c>
    </row>
    <row r="6234" spans="1:4" x14ac:dyDescent="0.25">
      <c r="A6234" s="26" t="s">
        <v>84</v>
      </c>
      <c r="B6234" s="27" t="s">
        <v>85</v>
      </c>
      <c r="C6234" s="28">
        <v>51.392083049606214</v>
      </c>
      <c r="D6234" s="29">
        <f t="shared" si="97"/>
        <v>47574</v>
      </c>
    </row>
    <row r="6235" spans="1:4" x14ac:dyDescent="0.25">
      <c r="A6235" s="26" t="s">
        <v>84</v>
      </c>
      <c r="B6235" s="27" t="s">
        <v>85</v>
      </c>
      <c r="C6235" s="28">
        <v>51.392083049606214</v>
      </c>
      <c r="D6235" s="29">
        <f t="shared" si="97"/>
        <v>47575</v>
      </c>
    </row>
    <row r="6236" spans="1:4" x14ac:dyDescent="0.25">
      <c r="A6236" s="26" t="s">
        <v>84</v>
      </c>
      <c r="B6236" s="27" t="s">
        <v>85</v>
      </c>
      <c r="C6236" s="28">
        <v>51.392083049606214</v>
      </c>
      <c r="D6236" s="29">
        <f t="shared" si="97"/>
        <v>47576</v>
      </c>
    </row>
    <row r="6237" spans="1:4" x14ac:dyDescent="0.25">
      <c r="A6237" s="26" t="s">
        <v>84</v>
      </c>
      <c r="B6237" s="27" t="s">
        <v>85</v>
      </c>
      <c r="C6237" s="28">
        <v>51.392083049606214</v>
      </c>
      <c r="D6237" s="29">
        <f t="shared" si="97"/>
        <v>47577</v>
      </c>
    </row>
    <row r="6238" spans="1:4" x14ac:dyDescent="0.25">
      <c r="A6238" s="26" t="s">
        <v>86</v>
      </c>
      <c r="B6238" s="27" t="s">
        <v>85</v>
      </c>
      <c r="C6238" s="28">
        <v>470.53670634920633</v>
      </c>
      <c r="D6238" s="29">
        <f t="shared" si="97"/>
        <v>47578</v>
      </c>
    </row>
    <row r="6239" spans="1:4" x14ac:dyDescent="0.25">
      <c r="A6239" s="26" t="s">
        <v>86</v>
      </c>
      <c r="B6239" s="27" t="s">
        <v>88</v>
      </c>
      <c r="C6239" s="28">
        <v>22.045855379188712</v>
      </c>
      <c r="D6239" s="29">
        <f t="shared" si="97"/>
        <v>47579</v>
      </c>
    </row>
    <row r="6240" spans="1:4" x14ac:dyDescent="0.25">
      <c r="A6240" s="26" t="s">
        <v>84</v>
      </c>
      <c r="B6240" s="27" t="s">
        <v>90</v>
      </c>
      <c r="C6240" s="28">
        <v>154.03573629081947</v>
      </c>
      <c r="D6240" s="29">
        <f t="shared" si="97"/>
        <v>47580</v>
      </c>
    </row>
    <row r="6241" spans="1:4" x14ac:dyDescent="0.25">
      <c r="A6241" s="26" t="s">
        <v>87</v>
      </c>
      <c r="B6241" s="27" t="s">
        <v>88</v>
      </c>
      <c r="C6241" s="28">
        <v>211.79709837975219</v>
      </c>
      <c r="D6241" s="29">
        <f t="shared" si="97"/>
        <v>47581</v>
      </c>
    </row>
    <row r="6242" spans="1:4" x14ac:dyDescent="0.25">
      <c r="A6242" s="26" t="s">
        <v>91</v>
      </c>
      <c r="B6242" s="27" t="s">
        <v>92</v>
      </c>
      <c r="C6242" s="28">
        <v>32.589212970506765</v>
      </c>
      <c r="D6242" s="29">
        <f t="shared" si="97"/>
        <v>47582</v>
      </c>
    </row>
    <row r="6243" spans="1:4" x14ac:dyDescent="0.25">
      <c r="A6243" s="26" t="s">
        <v>91</v>
      </c>
      <c r="B6243" s="27" t="s">
        <v>90</v>
      </c>
      <c r="C6243" s="28">
        <v>32.200000000000003</v>
      </c>
      <c r="D6243" s="29">
        <f t="shared" si="97"/>
        <v>47583</v>
      </c>
    </row>
    <row r="6244" spans="1:4" x14ac:dyDescent="0.25">
      <c r="A6244" s="26" t="s">
        <v>87</v>
      </c>
      <c r="B6244" s="27" t="s">
        <v>90</v>
      </c>
      <c r="C6244" s="28">
        <v>89.16657841787567</v>
      </c>
      <c r="D6244" s="29">
        <f t="shared" si="97"/>
        <v>47584</v>
      </c>
    </row>
    <row r="6245" spans="1:4" x14ac:dyDescent="0.25">
      <c r="A6245" s="26" t="s">
        <v>84</v>
      </c>
      <c r="B6245" s="27" t="s">
        <v>85</v>
      </c>
      <c r="C6245" s="28">
        <v>53.912507701786815</v>
      </c>
      <c r="D6245" s="29">
        <f t="shared" si="97"/>
        <v>47585</v>
      </c>
    </row>
    <row r="6246" spans="1:4" x14ac:dyDescent="0.25">
      <c r="A6246" s="26" t="s">
        <v>91</v>
      </c>
      <c r="B6246" s="27" t="s">
        <v>88</v>
      </c>
      <c r="C6246" s="28">
        <v>82.260113058299382</v>
      </c>
      <c r="D6246" s="29">
        <f t="shared" si="97"/>
        <v>47586</v>
      </c>
    </row>
    <row r="6247" spans="1:4" x14ac:dyDescent="0.25">
      <c r="A6247" s="26" t="s">
        <v>87</v>
      </c>
      <c r="B6247" s="27" t="s">
        <v>85</v>
      </c>
      <c r="C6247" s="28">
        <v>74.128984432913256</v>
      </c>
      <c r="D6247" s="29">
        <f t="shared" si="97"/>
        <v>47587</v>
      </c>
    </row>
    <row r="6248" spans="1:4" x14ac:dyDescent="0.25">
      <c r="A6248" s="26" t="s">
        <v>91</v>
      </c>
      <c r="B6248" s="27" t="s">
        <v>85</v>
      </c>
      <c r="C6248" s="28">
        <v>51.369044884458127</v>
      </c>
      <c r="D6248" s="29">
        <f t="shared" si="97"/>
        <v>47588</v>
      </c>
    </row>
    <row r="6249" spans="1:4" x14ac:dyDescent="0.25">
      <c r="A6249" s="26" t="s">
        <v>84</v>
      </c>
      <c r="B6249" s="27" t="s">
        <v>88</v>
      </c>
      <c r="C6249" s="28">
        <v>15.417624914881863</v>
      </c>
      <c r="D6249" s="29">
        <f t="shared" si="97"/>
        <v>47589</v>
      </c>
    </row>
    <row r="6250" spans="1:4" x14ac:dyDescent="0.25">
      <c r="A6250" s="26" t="s">
        <v>87</v>
      </c>
      <c r="B6250" s="27" t="s">
        <v>88</v>
      </c>
      <c r="C6250" s="28">
        <v>158.84782378481412</v>
      </c>
      <c r="D6250" s="29">
        <f t="shared" si="97"/>
        <v>47590</v>
      </c>
    </row>
    <row r="6251" spans="1:4" x14ac:dyDescent="0.25">
      <c r="A6251" s="26" t="s">
        <v>91</v>
      </c>
      <c r="B6251" s="27" t="s">
        <v>85</v>
      </c>
      <c r="C6251" s="28">
        <v>300</v>
      </c>
      <c r="D6251" s="29">
        <f t="shared" si="97"/>
        <v>47591</v>
      </c>
    </row>
    <row r="6252" spans="1:4" x14ac:dyDescent="0.25">
      <c r="A6252" s="26" t="s">
        <v>91</v>
      </c>
      <c r="B6252" s="27" t="s">
        <v>88</v>
      </c>
      <c r="C6252" s="28">
        <v>6.8046276682418121</v>
      </c>
      <c r="D6252" s="29">
        <f t="shared" si="97"/>
        <v>47592</v>
      </c>
    </row>
    <row r="6253" spans="1:4" x14ac:dyDescent="0.25">
      <c r="A6253" s="26" t="s">
        <v>91</v>
      </c>
      <c r="B6253" s="27" t="s">
        <v>88</v>
      </c>
      <c r="C6253" s="28">
        <v>7.1956982238878933</v>
      </c>
      <c r="D6253" s="29">
        <f t="shared" si="97"/>
        <v>47593</v>
      </c>
    </row>
    <row r="6254" spans="1:4" x14ac:dyDescent="0.25">
      <c r="A6254" s="26" t="s">
        <v>91</v>
      </c>
      <c r="B6254" s="27" t="s">
        <v>88</v>
      </c>
      <c r="C6254" s="28">
        <v>8.5057845853022656</v>
      </c>
      <c r="D6254" s="29">
        <f t="shared" si="97"/>
        <v>47594</v>
      </c>
    </row>
    <row r="6255" spans="1:4" x14ac:dyDescent="0.25">
      <c r="A6255" s="26" t="s">
        <v>89</v>
      </c>
      <c r="B6255" s="27" t="s">
        <v>85</v>
      </c>
      <c r="C6255" s="28">
        <v>32.05509813439329</v>
      </c>
      <c r="D6255" s="29">
        <f t="shared" si="97"/>
        <v>47595</v>
      </c>
    </row>
    <row r="6256" spans="1:4" x14ac:dyDescent="0.25">
      <c r="A6256" s="26" t="s">
        <v>91</v>
      </c>
      <c r="B6256" s="27" t="s">
        <v>88</v>
      </c>
      <c r="C6256" s="28">
        <v>8.994622779859867</v>
      </c>
      <c r="D6256" s="29">
        <f t="shared" si="97"/>
        <v>47596</v>
      </c>
    </row>
    <row r="6257" spans="1:4" x14ac:dyDescent="0.25">
      <c r="A6257" s="26" t="s">
        <v>86</v>
      </c>
      <c r="B6257" s="27" t="s">
        <v>85</v>
      </c>
      <c r="C6257" s="28">
        <v>60</v>
      </c>
      <c r="D6257" s="29">
        <f t="shared" si="97"/>
        <v>47597</v>
      </c>
    </row>
    <row r="6258" spans="1:4" x14ac:dyDescent="0.25">
      <c r="A6258" s="26" t="s">
        <v>84</v>
      </c>
      <c r="B6258" s="27" t="s">
        <v>92</v>
      </c>
      <c r="C6258" s="28">
        <v>59.100895507047142</v>
      </c>
      <c r="D6258" s="29">
        <f t="shared" si="97"/>
        <v>47598</v>
      </c>
    </row>
    <row r="6259" spans="1:4" x14ac:dyDescent="0.25">
      <c r="A6259" s="26" t="s">
        <v>91</v>
      </c>
      <c r="B6259" s="27" t="s">
        <v>88</v>
      </c>
      <c r="C6259" s="28">
        <v>5.1034707511813595</v>
      </c>
      <c r="D6259" s="29">
        <f t="shared" si="97"/>
        <v>47599</v>
      </c>
    </row>
    <row r="6260" spans="1:4" x14ac:dyDescent="0.25">
      <c r="A6260" s="26" t="s">
        <v>91</v>
      </c>
      <c r="B6260" s="27" t="s">
        <v>88</v>
      </c>
      <c r="C6260" s="28">
        <v>3.402313834120906</v>
      </c>
      <c r="D6260" s="29">
        <f t="shared" si="97"/>
        <v>47600</v>
      </c>
    </row>
    <row r="6261" spans="1:4" x14ac:dyDescent="0.25">
      <c r="A6261" s="26" t="s">
        <v>91</v>
      </c>
      <c r="B6261" s="27" t="s">
        <v>90</v>
      </c>
      <c r="C6261" s="28">
        <v>802.43941582410525</v>
      </c>
      <c r="D6261" s="29">
        <f t="shared" si="97"/>
        <v>47601</v>
      </c>
    </row>
    <row r="6262" spans="1:4" x14ac:dyDescent="0.25">
      <c r="A6262" s="26" t="s">
        <v>91</v>
      </c>
      <c r="B6262" s="27" t="s">
        <v>88</v>
      </c>
      <c r="C6262" s="28">
        <v>5.1034707511813595</v>
      </c>
      <c r="D6262" s="29">
        <f t="shared" si="97"/>
        <v>47602</v>
      </c>
    </row>
    <row r="6263" spans="1:4" x14ac:dyDescent="0.25">
      <c r="A6263" s="26" t="s">
        <v>91</v>
      </c>
      <c r="B6263" s="27" t="s">
        <v>88</v>
      </c>
      <c r="C6263" s="28">
        <v>3.402313834120906</v>
      </c>
      <c r="D6263" s="29">
        <f t="shared" si="97"/>
        <v>47603</v>
      </c>
    </row>
    <row r="6264" spans="1:4" x14ac:dyDescent="0.25">
      <c r="A6264" s="26" t="s">
        <v>91</v>
      </c>
      <c r="B6264" s="27" t="s">
        <v>88</v>
      </c>
      <c r="C6264" s="28">
        <v>5.9540492097115854</v>
      </c>
      <c r="D6264" s="29">
        <f t="shared" si="97"/>
        <v>47604</v>
      </c>
    </row>
    <row r="6265" spans="1:4" x14ac:dyDescent="0.25">
      <c r="A6265" s="26" t="s">
        <v>91</v>
      </c>
      <c r="B6265" s="27" t="s">
        <v>88</v>
      </c>
      <c r="C6265" s="28">
        <v>6.8046276682418121</v>
      </c>
      <c r="D6265" s="29">
        <f t="shared" si="97"/>
        <v>47605</v>
      </c>
    </row>
    <row r="6266" spans="1:4" x14ac:dyDescent="0.25">
      <c r="A6266" s="26" t="s">
        <v>91</v>
      </c>
      <c r="B6266" s="27" t="s">
        <v>88</v>
      </c>
      <c r="C6266" s="28">
        <v>8.5057845853022656</v>
      </c>
      <c r="D6266" s="29">
        <f t="shared" si="97"/>
        <v>47606</v>
      </c>
    </row>
    <row r="6267" spans="1:4" x14ac:dyDescent="0.25">
      <c r="A6267" s="26" t="s">
        <v>91</v>
      </c>
      <c r="B6267" s="27" t="s">
        <v>85</v>
      </c>
      <c r="C6267" s="28">
        <v>102.73808976891625</v>
      </c>
      <c r="D6267" s="29">
        <f t="shared" si="97"/>
        <v>47607</v>
      </c>
    </row>
    <row r="6268" spans="1:4" x14ac:dyDescent="0.25">
      <c r="A6268" s="26" t="s">
        <v>84</v>
      </c>
      <c r="B6268" s="27" t="s">
        <v>90</v>
      </c>
      <c r="C6268" s="28">
        <v>23.105360443622921</v>
      </c>
      <c r="D6268" s="29">
        <f t="shared" si="97"/>
        <v>47608</v>
      </c>
    </row>
    <row r="6269" spans="1:4" x14ac:dyDescent="0.25">
      <c r="A6269" s="26" t="s">
        <v>84</v>
      </c>
      <c r="B6269" s="27" t="s">
        <v>85</v>
      </c>
      <c r="C6269" s="28">
        <v>30.807147258163894</v>
      </c>
      <c r="D6269" s="29">
        <f t="shared" si="97"/>
        <v>47609</v>
      </c>
    </row>
    <row r="6270" spans="1:4" x14ac:dyDescent="0.25">
      <c r="A6270" s="26" t="s">
        <v>84</v>
      </c>
      <c r="B6270" s="27" t="s">
        <v>85</v>
      </c>
      <c r="C6270" s="28">
        <v>30.807147258163894</v>
      </c>
      <c r="D6270" s="29">
        <f t="shared" si="97"/>
        <v>47610</v>
      </c>
    </row>
    <row r="6271" spans="1:4" x14ac:dyDescent="0.25">
      <c r="A6271" s="26" t="s">
        <v>84</v>
      </c>
      <c r="B6271" s="27" t="s">
        <v>90</v>
      </c>
      <c r="C6271" s="28">
        <v>23.105360443622921</v>
      </c>
      <c r="D6271" s="29">
        <f t="shared" si="97"/>
        <v>47611</v>
      </c>
    </row>
    <row r="6272" spans="1:4" x14ac:dyDescent="0.25">
      <c r="A6272" s="26" t="s">
        <v>84</v>
      </c>
      <c r="B6272" s="27" t="s">
        <v>90</v>
      </c>
      <c r="C6272" s="28">
        <v>23.105360443622921</v>
      </c>
      <c r="D6272" s="29">
        <f t="shared" si="97"/>
        <v>47612</v>
      </c>
    </row>
    <row r="6273" spans="1:4" x14ac:dyDescent="0.25">
      <c r="A6273" s="26" t="s">
        <v>84</v>
      </c>
      <c r="B6273" s="27" t="s">
        <v>85</v>
      </c>
      <c r="C6273" s="28">
        <v>30.807147258163894</v>
      </c>
      <c r="D6273" s="29">
        <f t="shared" si="97"/>
        <v>47613</v>
      </c>
    </row>
    <row r="6274" spans="1:4" x14ac:dyDescent="0.25">
      <c r="A6274" s="26" t="s">
        <v>91</v>
      </c>
      <c r="B6274" s="27" t="s">
        <v>85</v>
      </c>
      <c r="C6274" s="28">
        <v>8.0430177611210691</v>
      </c>
      <c r="D6274" s="29">
        <f t="shared" si="97"/>
        <v>47614</v>
      </c>
    </row>
    <row r="6275" spans="1:4" x14ac:dyDescent="0.25">
      <c r="A6275" s="26" t="s">
        <v>86</v>
      </c>
      <c r="B6275" s="27" t="s">
        <v>88</v>
      </c>
      <c r="C6275" s="28">
        <v>176.3668430335097</v>
      </c>
      <c r="D6275" s="29">
        <f t="shared" si="97"/>
        <v>47615</v>
      </c>
    </row>
    <row r="6276" spans="1:4" x14ac:dyDescent="0.25">
      <c r="A6276" s="26" t="s">
        <v>91</v>
      </c>
      <c r="B6276" s="27" t="s">
        <v>85</v>
      </c>
      <c r="C6276" s="28">
        <v>100</v>
      </c>
      <c r="D6276" s="29">
        <f t="shared" ref="D6276:D6339" si="98">D6275+1</f>
        <v>47616</v>
      </c>
    </row>
    <row r="6277" spans="1:4" x14ac:dyDescent="0.25">
      <c r="A6277" s="26" t="s">
        <v>86</v>
      </c>
      <c r="B6277" s="27" t="s">
        <v>85</v>
      </c>
      <c r="C6277" s="28">
        <v>88.183421516754848</v>
      </c>
      <c r="D6277" s="29">
        <f t="shared" si="98"/>
        <v>47617</v>
      </c>
    </row>
    <row r="6278" spans="1:4" x14ac:dyDescent="0.25">
      <c r="A6278" s="26" t="s">
        <v>86</v>
      </c>
      <c r="B6278" s="27" t="s">
        <v>85</v>
      </c>
      <c r="C6278" s="28">
        <v>13.227513227513228</v>
      </c>
      <c r="D6278" s="29">
        <f t="shared" si="98"/>
        <v>47618</v>
      </c>
    </row>
    <row r="6279" spans="1:4" x14ac:dyDescent="0.25">
      <c r="A6279" s="26" t="s">
        <v>84</v>
      </c>
      <c r="B6279" s="27" t="s">
        <v>85</v>
      </c>
      <c r="C6279" s="28">
        <v>84.719654959950716</v>
      </c>
      <c r="D6279" s="29">
        <f t="shared" si="98"/>
        <v>47619</v>
      </c>
    </row>
    <row r="6280" spans="1:4" x14ac:dyDescent="0.25">
      <c r="A6280" s="26" t="s">
        <v>84</v>
      </c>
      <c r="B6280" s="27" t="s">
        <v>85</v>
      </c>
      <c r="C6280" s="28">
        <v>3.0807147258163896</v>
      </c>
      <c r="D6280" s="29">
        <f t="shared" si="98"/>
        <v>47620</v>
      </c>
    </row>
    <row r="6281" spans="1:4" x14ac:dyDescent="0.25">
      <c r="A6281" s="26" t="s">
        <v>84</v>
      </c>
      <c r="B6281" s="27" t="s">
        <v>85</v>
      </c>
      <c r="C6281" s="28">
        <v>5.0831792975970433</v>
      </c>
      <c r="D6281" s="29">
        <f t="shared" si="98"/>
        <v>47621</v>
      </c>
    </row>
    <row r="6282" spans="1:4" x14ac:dyDescent="0.25">
      <c r="A6282" s="26" t="s">
        <v>84</v>
      </c>
      <c r="B6282" s="27" t="s">
        <v>85</v>
      </c>
      <c r="C6282" s="28">
        <v>77.017868145409736</v>
      </c>
      <c r="D6282" s="29">
        <f t="shared" si="98"/>
        <v>47622</v>
      </c>
    </row>
    <row r="6283" spans="1:4" x14ac:dyDescent="0.25">
      <c r="A6283" s="26" t="s">
        <v>84</v>
      </c>
      <c r="B6283" s="27" t="s">
        <v>85</v>
      </c>
      <c r="C6283" s="28">
        <v>15.403573629081947</v>
      </c>
      <c r="D6283" s="29">
        <f t="shared" si="98"/>
        <v>47623</v>
      </c>
    </row>
    <row r="6284" spans="1:4" x14ac:dyDescent="0.25">
      <c r="A6284" s="26" t="s">
        <v>89</v>
      </c>
      <c r="B6284" s="27" t="s">
        <v>90</v>
      </c>
      <c r="C6284" s="28">
        <v>10.990319360363413</v>
      </c>
      <c r="D6284" s="29">
        <f t="shared" si="98"/>
        <v>47624</v>
      </c>
    </row>
    <row r="6285" spans="1:4" x14ac:dyDescent="0.25">
      <c r="A6285" s="26" t="s">
        <v>89</v>
      </c>
      <c r="B6285" s="27" t="s">
        <v>90</v>
      </c>
      <c r="C6285" s="28">
        <v>6.4110196268786588</v>
      </c>
      <c r="D6285" s="29">
        <f t="shared" si="98"/>
        <v>47625</v>
      </c>
    </row>
    <row r="6286" spans="1:4" x14ac:dyDescent="0.25">
      <c r="A6286" s="26" t="s">
        <v>84</v>
      </c>
      <c r="B6286" s="27" t="s">
        <v>85</v>
      </c>
      <c r="C6286" s="28">
        <v>116.14867729626251</v>
      </c>
      <c r="D6286" s="29">
        <f t="shared" si="98"/>
        <v>47626</v>
      </c>
    </row>
    <row r="6287" spans="1:4" x14ac:dyDescent="0.25">
      <c r="A6287" s="26" t="s">
        <v>91</v>
      </c>
      <c r="B6287" s="27" t="s">
        <v>88</v>
      </c>
      <c r="C6287" s="28">
        <v>45.941103505306202</v>
      </c>
      <c r="D6287" s="29">
        <f t="shared" si="98"/>
        <v>47627</v>
      </c>
    </row>
    <row r="6288" spans="1:4" x14ac:dyDescent="0.25">
      <c r="A6288" s="26" t="s">
        <v>87</v>
      </c>
      <c r="B6288" s="27" t="s">
        <v>90</v>
      </c>
      <c r="C6288" s="28">
        <v>211.79709837975219</v>
      </c>
      <c r="D6288" s="29">
        <f t="shared" si="98"/>
        <v>47628</v>
      </c>
    </row>
    <row r="6289" spans="1:4" x14ac:dyDescent="0.25">
      <c r="A6289" s="26" t="s">
        <v>91</v>
      </c>
      <c r="B6289" s="27" t="s">
        <v>90</v>
      </c>
      <c r="C6289" s="28">
        <v>119</v>
      </c>
      <c r="D6289" s="29">
        <f t="shared" si="98"/>
        <v>47629</v>
      </c>
    </row>
    <row r="6290" spans="1:4" x14ac:dyDescent="0.25">
      <c r="A6290" s="26" t="s">
        <v>84</v>
      </c>
      <c r="B6290" s="27" t="s">
        <v>85</v>
      </c>
      <c r="C6290" s="28">
        <v>61.614294516327789</v>
      </c>
      <c r="D6290" s="29">
        <f t="shared" si="98"/>
        <v>47630</v>
      </c>
    </row>
    <row r="6291" spans="1:4" x14ac:dyDescent="0.25">
      <c r="A6291" s="26" t="s">
        <v>84</v>
      </c>
      <c r="B6291" s="27" t="s">
        <v>85</v>
      </c>
      <c r="C6291" s="28">
        <v>24.645717806531117</v>
      </c>
      <c r="D6291" s="29">
        <f t="shared" si="98"/>
        <v>47631</v>
      </c>
    </row>
    <row r="6292" spans="1:4" x14ac:dyDescent="0.25">
      <c r="A6292" s="26" t="s">
        <v>84</v>
      </c>
      <c r="B6292" s="27" t="s">
        <v>85</v>
      </c>
      <c r="C6292" s="28">
        <v>154.03573629081947</v>
      </c>
      <c r="D6292" s="29">
        <f t="shared" si="98"/>
        <v>47632</v>
      </c>
    </row>
    <row r="6293" spans="1:4" x14ac:dyDescent="0.25">
      <c r="A6293" s="26" t="s">
        <v>84</v>
      </c>
      <c r="B6293" s="27" t="s">
        <v>85</v>
      </c>
      <c r="C6293" s="28">
        <v>58.533579790511403</v>
      </c>
      <c r="D6293" s="29">
        <f t="shared" si="98"/>
        <v>47633</v>
      </c>
    </row>
    <row r="6294" spans="1:4" x14ac:dyDescent="0.25">
      <c r="A6294" s="26" t="s">
        <v>84</v>
      </c>
      <c r="B6294" s="27" t="s">
        <v>85</v>
      </c>
      <c r="C6294" s="28">
        <v>26.186075169439309</v>
      </c>
      <c r="D6294" s="29">
        <f t="shared" si="98"/>
        <v>47634</v>
      </c>
    </row>
    <row r="6295" spans="1:4" x14ac:dyDescent="0.25">
      <c r="A6295" s="26" t="s">
        <v>84</v>
      </c>
      <c r="B6295" s="27" t="s">
        <v>85</v>
      </c>
      <c r="C6295" s="28">
        <v>46.210720887245841</v>
      </c>
      <c r="D6295" s="29">
        <f t="shared" si="98"/>
        <v>47635</v>
      </c>
    </row>
    <row r="6296" spans="1:4" x14ac:dyDescent="0.25">
      <c r="A6296" s="26" t="s">
        <v>84</v>
      </c>
      <c r="B6296" s="27" t="s">
        <v>85</v>
      </c>
      <c r="C6296" s="28">
        <v>154.03573629081947</v>
      </c>
      <c r="D6296" s="29">
        <f t="shared" si="98"/>
        <v>47636</v>
      </c>
    </row>
    <row r="6297" spans="1:4" x14ac:dyDescent="0.25">
      <c r="A6297" s="26" t="s">
        <v>84</v>
      </c>
      <c r="B6297" s="27" t="s">
        <v>90</v>
      </c>
      <c r="C6297" s="28">
        <v>154.03573629081947</v>
      </c>
      <c r="D6297" s="29">
        <f t="shared" si="98"/>
        <v>47637</v>
      </c>
    </row>
    <row r="6298" spans="1:4" x14ac:dyDescent="0.25">
      <c r="A6298" s="26" t="s">
        <v>87</v>
      </c>
      <c r="B6298" s="27" t="s">
        <v>88</v>
      </c>
      <c r="C6298" s="28">
        <v>79.423911892407062</v>
      </c>
      <c r="D6298" s="29">
        <f t="shared" si="98"/>
        <v>47638</v>
      </c>
    </row>
    <row r="6299" spans="1:4" x14ac:dyDescent="0.25">
      <c r="A6299" s="26" t="s">
        <v>84</v>
      </c>
      <c r="B6299" s="27" t="s">
        <v>85</v>
      </c>
      <c r="C6299" s="28">
        <v>77.017868145409736</v>
      </c>
      <c r="D6299" s="29">
        <f t="shared" si="98"/>
        <v>47639</v>
      </c>
    </row>
    <row r="6300" spans="1:4" x14ac:dyDescent="0.25">
      <c r="A6300" s="26" t="s">
        <v>84</v>
      </c>
      <c r="B6300" s="27" t="s">
        <v>85</v>
      </c>
      <c r="C6300" s="28">
        <v>308.07147258163894</v>
      </c>
      <c r="D6300" s="29">
        <f t="shared" si="98"/>
        <v>47640</v>
      </c>
    </row>
    <row r="6301" spans="1:4" x14ac:dyDescent="0.25">
      <c r="A6301" s="26" t="s">
        <v>84</v>
      </c>
      <c r="B6301" s="27" t="s">
        <v>85</v>
      </c>
      <c r="C6301" s="28">
        <v>123.22858903265558</v>
      </c>
      <c r="D6301" s="29">
        <f t="shared" si="98"/>
        <v>47641</v>
      </c>
    </row>
    <row r="6302" spans="1:4" x14ac:dyDescent="0.25">
      <c r="A6302" s="26" t="s">
        <v>84</v>
      </c>
      <c r="B6302" s="27" t="s">
        <v>88</v>
      </c>
      <c r="C6302" s="28">
        <v>77.088124574409321</v>
      </c>
      <c r="D6302" s="29">
        <f t="shared" si="98"/>
        <v>47642</v>
      </c>
    </row>
    <row r="6303" spans="1:4" x14ac:dyDescent="0.25">
      <c r="A6303" s="26" t="s">
        <v>84</v>
      </c>
      <c r="B6303" s="27" t="s">
        <v>88</v>
      </c>
      <c r="C6303" s="28">
        <v>51.392083049606214</v>
      </c>
      <c r="D6303" s="29">
        <f t="shared" si="98"/>
        <v>47643</v>
      </c>
    </row>
    <row r="6304" spans="1:4" x14ac:dyDescent="0.25">
      <c r="A6304" s="26" t="s">
        <v>86</v>
      </c>
      <c r="B6304" s="27" t="s">
        <v>85</v>
      </c>
      <c r="C6304" s="28">
        <v>0.66137566137566139</v>
      </c>
      <c r="D6304" s="29">
        <f t="shared" si="98"/>
        <v>47644</v>
      </c>
    </row>
    <row r="6305" spans="1:4" x14ac:dyDescent="0.25">
      <c r="A6305" s="26" t="s">
        <v>86</v>
      </c>
      <c r="B6305" s="27" t="s">
        <v>88</v>
      </c>
      <c r="C6305" s="28">
        <v>66.137566137566139</v>
      </c>
      <c r="D6305" s="29">
        <f t="shared" si="98"/>
        <v>47645</v>
      </c>
    </row>
    <row r="6306" spans="1:4" x14ac:dyDescent="0.25">
      <c r="A6306" s="26" t="s">
        <v>91</v>
      </c>
      <c r="B6306" s="27" t="s">
        <v>85</v>
      </c>
      <c r="C6306" s="28">
        <v>1140</v>
      </c>
      <c r="D6306" s="29">
        <f t="shared" si="98"/>
        <v>47646</v>
      </c>
    </row>
    <row r="6307" spans="1:4" x14ac:dyDescent="0.25">
      <c r="A6307" s="26" t="s">
        <v>91</v>
      </c>
      <c r="B6307" s="27" t="s">
        <v>85</v>
      </c>
      <c r="C6307" s="28">
        <v>300</v>
      </c>
      <c r="D6307" s="29">
        <f t="shared" si="98"/>
        <v>47647</v>
      </c>
    </row>
    <row r="6308" spans="1:4" x14ac:dyDescent="0.25">
      <c r="A6308" s="26" t="s">
        <v>84</v>
      </c>
      <c r="B6308" s="27" t="s">
        <v>88</v>
      </c>
      <c r="C6308" s="28">
        <v>77.017868145409736</v>
      </c>
      <c r="D6308" s="29">
        <f t="shared" si="98"/>
        <v>47648</v>
      </c>
    </row>
    <row r="6309" spans="1:4" x14ac:dyDescent="0.25">
      <c r="A6309" s="26" t="s">
        <v>84</v>
      </c>
      <c r="B6309" s="27" t="s">
        <v>85</v>
      </c>
      <c r="C6309" s="28">
        <v>11.326172703095088</v>
      </c>
      <c r="D6309" s="29">
        <f t="shared" si="98"/>
        <v>47649</v>
      </c>
    </row>
    <row r="6310" spans="1:4" x14ac:dyDescent="0.25">
      <c r="A6310" s="26" t="s">
        <v>84</v>
      </c>
      <c r="B6310" s="27" t="s">
        <v>90</v>
      </c>
      <c r="C6310" s="28">
        <v>2.5888761836239129</v>
      </c>
      <c r="D6310" s="29">
        <f t="shared" si="98"/>
        <v>47650</v>
      </c>
    </row>
    <row r="6311" spans="1:4" x14ac:dyDescent="0.25">
      <c r="A6311" s="26" t="s">
        <v>86</v>
      </c>
      <c r="B6311" s="27" t="s">
        <v>85</v>
      </c>
      <c r="C6311" s="28">
        <v>1.5950396825396826</v>
      </c>
      <c r="D6311" s="29">
        <f t="shared" si="98"/>
        <v>47651</v>
      </c>
    </row>
    <row r="6312" spans="1:4" x14ac:dyDescent="0.25">
      <c r="A6312" s="26" t="s">
        <v>91</v>
      </c>
      <c r="B6312" s="27" t="s">
        <v>88</v>
      </c>
      <c r="C6312" s="28">
        <v>130</v>
      </c>
      <c r="D6312" s="29">
        <f t="shared" si="98"/>
        <v>47652</v>
      </c>
    </row>
    <row r="6313" spans="1:4" x14ac:dyDescent="0.25">
      <c r="A6313" s="26" t="s">
        <v>86</v>
      </c>
      <c r="B6313" s="27" t="s">
        <v>85</v>
      </c>
      <c r="C6313" s="28">
        <v>44.091710758377424</v>
      </c>
      <c r="D6313" s="29">
        <f t="shared" si="98"/>
        <v>47653</v>
      </c>
    </row>
    <row r="6314" spans="1:4" x14ac:dyDescent="0.25">
      <c r="A6314" s="26" t="s">
        <v>84</v>
      </c>
      <c r="B6314" s="27" t="s">
        <v>85</v>
      </c>
      <c r="C6314" s="28">
        <v>77.017868145409736</v>
      </c>
      <c r="D6314" s="29">
        <f t="shared" si="98"/>
        <v>47654</v>
      </c>
    </row>
    <row r="6315" spans="1:4" x14ac:dyDescent="0.25">
      <c r="A6315" s="26" t="s">
        <v>89</v>
      </c>
      <c r="B6315" s="27" t="s">
        <v>85</v>
      </c>
      <c r="C6315" s="28">
        <v>183.17198933939025</v>
      </c>
      <c r="D6315" s="29">
        <f t="shared" si="98"/>
        <v>47655</v>
      </c>
    </row>
    <row r="6316" spans="1:4" x14ac:dyDescent="0.25">
      <c r="A6316" s="26" t="s">
        <v>84</v>
      </c>
      <c r="B6316" s="27" t="s">
        <v>93</v>
      </c>
      <c r="C6316" s="28">
        <v>64.24010381200776</v>
      </c>
      <c r="D6316" s="29">
        <f t="shared" si="98"/>
        <v>47656</v>
      </c>
    </row>
    <row r="6317" spans="1:4" x14ac:dyDescent="0.25">
      <c r="A6317" s="26" t="s">
        <v>84</v>
      </c>
      <c r="B6317" s="27" t="s">
        <v>85</v>
      </c>
      <c r="C6317" s="28">
        <v>122.96994847943675</v>
      </c>
      <c r="D6317" s="29">
        <f t="shared" si="98"/>
        <v>47657</v>
      </c>
    </row>
    <row r="6318" spans="1:4" x14ac:dyDescent="0.25">
      <c r="A6318" s="26" t="s">
        <v>87</v>
      </c>
      <c r="B6318" s="27" t="s">
        <v>85</v>
      </c>
      <c r="C6318" s="28">
        <v>10.58985491898761</v>
      </c>
      <c r="D6318" s="29">
        <f t="shared" si="98"/>
        <v>47658</v>
      </c>
    </row>
    <row r="6319" spans="1:4" x14ac:dyDescent="0.25">
      <c r="A6319" s="26" t="s">
        <v>87</v>
      </c>
      <c r="B6319" s="27" t="s">
        <v>85</v>
      </c>
      <c r="C6319" s="28">
        <v>211.79709837975219</v>
      </c>
      <c r="D6319" s="29">
        <f t="shared" si="98"/>
        <v>47659</v>
      </c>
    </row>
    <row r="6320" spans="1:4" x14ac:dyDescent="0.25">
      <c r="A6320" s="26" t="s">
        <v>91</v>
      </c>
      <c r="B6320" s="27" t="s">
        <v>85</v>
      </c>
      <c r="C6320" s="28">
        <v>40.121970791205264</v>
      </c>
      <c r="D6320" s="29">
        <f t="shared" si="98"/>
        <v>47660</v>
      </c>
    </row>
    <row r="6321" spans="1:4" x14ac:dyDescent="0.25">
      <c r="A6321" s="26" t="s">
        <v>84</v>
      </c>
      <c r="B6321" s="27" t="s">
        <v>92</v>
      </c>
      <c r="C6321" s="28">
        <v>38.54406228720466</v>
      </c>
      <c r="D6321" s="29">
        <f t="shared" si="98"/>
        <v>47661</v>
      </c>
    </row>
    <row r="6322" spans="1:4" x14ac:dyDescent="0.25">
      <c r="A6322" s="26" t="s">
        <v>86</v>
      </c>
      <c r="B6322" s="27" t="s">
        <v>85</v>
      </c>
      <c r="C6322" s="28">
        <v>64.84797178130512</v>
      </c>
      <c r="D6322" s="29">
        <f t="shared" si="98"/>
        <v>47662</v>
      </c>
    </row>
    <row r="6323" spans="1:4" x14ac:dyDescent="0.25">
      <c r="A6323" s="26" t="s">
        <v>86</v>
      </c>
      <c r="B6323" s="27" t="s">
        <v>85</v>
      </c>
      <c r="C6323" s="28">
        <v>30</v>
      </c>
      <c r="D6323" s="29">
        <f t="shared" si="98"/>
        <v>47663</v>
      </c>
    </row>
    <row r="6324" spans="1:4" x14ac:dyDescent="0.25">
      <c r="A6324" s="26" t="s">
        <v>84</v>
      </c>
      <c r="B6324" s="27" t="s">
        <v>88</v>
      </c>
      <c r="C6324" s="28">
        <v>215.65003080714726</v>
      </c>
      <c r="D6324" s="29">
        <f t="shared" si="98"/>
        <v>47664</v>
      </c>
    </row>
    <row r="6325" spans="1:4" x14ac:dyDescent="0.25">
      <c r="A6325" s="26" t="s">
        <v>91</v>
      </c>
      <c r="B6325" s="27" t="s">
        <v>85</v>
      </c>
      <c r="C6325" s="28">
        <v>277.0083102493075</v>
      </c>
      <c r="D6325" s="29">
        <f t="shared" si="98"/>
        <v>47665</v>
      </c>
    </row>
    <row r="6326" spans="1:4" x14ac:dyDescent="0.25">
      <c r="A6326" s="26" t="s">
        <v>84</v>
      </c>
      <c r="B6326" s="27" t="s">
        <v>85</v>
      </c>
      <c r="C6326" s="28">
        <v>61.614294516327789</v>
      </c>
      <c r="D6326" s="29">
        <f t="shared" si="98"/>
        <v>47666</v>
      </c>
    </row>
    <row r="6327" spans="1:4" x14ac:dyDescent="0.25">
      <c r="A6327" s="26" t="s">
        <v>84</v>
      </c>
      <c r="B6327" s="27" t="s">
        <v>85</v>
      </c>
      <c r="C6327" s="28">
        <v>34.470872113064452</v>
      </c>
      <c r="D6327" s="29">
        <f t="shared" si="98"/>
        <v>47667</v>
      </c>
    </row>
    <row r="6328" spans="1:4" x14ac:dyDescent="0.25">
      <c r="A6328" s="26" t="s">
        <v>87</v>
      </c>
      <c r="B6328" s="27" t="s">
        <v>88</v>
      </c>
      <c r="C6328" s="28">
        <v>42.359419675950441</v>
      </c>
      <c r="D6328" s="29">
        <f t="shared" si="98"/>
        <v>47668</v>
      </c>
    </row>
    <row r="6329" spans="1:4" x14ac:dyDescent="0.25">
      <c r="A6329" s="26" t="s">
        <v>84</v>
      </c>
      <c r="B6329" s="27" t="s">
        <v>88</v>
      </c>
      <c r="C6329" s="28">
        <v>462.10720887245844</v>
      </c>
      <c r="D6329" s="29">
        <f t="shared" si="98"/>
        <v>47669</v>
      </c>
    </row>
    <row r="6330" spans="1:4" x14ac:dyDescent="0.25">
      <c r="A6330" s="26" t="s">
        <v>84</v>
      </c>
      <c r="B6330" s="27" t="s">
        <v>85</v>
      </c>
      <c r="C6330" s="28">
        <v>61.614294516327789</v>
      </c>
      <c r="D6330" s="29">
        <f t="shared" si="98"/>
        <v>47670</v>
      </c>
    </row>
    <row r="6331" spans="1:4" x14ac:dyDescent="0.25">
      <c r="A6331" s="26" t="s">
        <v>84</v>
      </c>
      <c r="B6331" s="27" t="s">
        <v>85</v>
      </c>
      <c r="C6331" s="28">
        <v>61.614294516327789</v>
      </c>
      <c r="D6331" s="29">
        <f t="shared" si="98"/>
        <v>47671</v>
      </c>
    </row>
    <row r="6332" spans="1:4" x14ac:dyDescent="0.25">
      <c r="A6332" s="26" t="s">
        <v>84</v>
      </c>
      <c r="B6332" s="27" t="s">
        <v>85</v>
      </c>
      <c r="C6332" s="28">
        <v>462.10720887245844</v>
      </c>
      <c r="D6332" s="29">
        <f t="shared" si="98"/>
        <v>47672</v>
      </c>
    </row>
    <row r="6333" spans="1:4" x14ac:dyDescent="0.25">
      <c r="A6333" s="26" t="s">
        <v>84</v>
      </c>
      <c r="B6333" s="27" t="s">
        <v>85</v>
      </c>
      <c r="C6333" s="28">
        <v>15.403573629081947</v>
      </c>
      <c r="D6333" s="29">
        <f t="shared" si="98"/>
        <v>47673</v>
      </c>
    </row>
    <row r="6334" spans="1:4" x14ac:dyDescent="0.25">
      <c r="A6334" s="26" t="s">
        <v>84</v>
      </c>
      <c r="B6334" s="27" t="s">
        <v>85</v>
      </c>
      <c r="C6334" s="28">
        <v>23.105360443622921</v>
      </c>
      <c r="D6334" s="29">
        <f t="shared" si="98"/>
        <v>47674</v>
      </c>
    </row>
    <row r="6335" spans="1:4" x14ac:dyDescent="0.25">
      <c r="A6335" s="26" t="s">
        <v>84</v>
      </c>
      <c r="B6335" s="27" t="s">
        <v>85</v>
      </c>
      <c r="C6335" s="28">
        <v>15.403573629081947</v>
      </c>
      <c r="D6335" s="29">
        <f t="shared" si="98"/>
        <v>47675</v>
      </c>
    </row>
    <row r="6336" spans="1:4" x14ac:dyDescent="0.25">
      <c r="A6336" s="26" t="s">
        <v>84</v>
      </c>
      <c r="B6336" s="27" t="s">
        <v>85</v>
      </c>
      <c r="C6336" s="28">
        <v>15.403573629081947</v>
      </c>
      <c r="D6336" s="29">
        <f t="shared" si="98"/>
        <v>47676</v>
      </c>
    </row>
    <row r="6337" spans="1:4" x14ac:dyDescent="0.25">
      <c r="A6337" s="26" t="s">
        <v>84</v>
      </c>
      <c r="B6337" s="27" t="s">
        <v>85</v>
      </c>
      <c r="C6337" s="28">
        <v>15.403573629081947</v>
      </c>
      <c r="D6337" s="29">
        <f t="shared" si="98"/>
        <v>47677</v>
      </c>
    </row>
    <row r="6338" spans="1:4" x14ac:dyDescent="0.25">
      <c r="A6338" s="26" t="s">
        <v>84</v>
      </c>
      <c r="B6338" s="27" t="s">
        <v>85</v>
      </c>
      <c r="C6338" s="28">
        <v>15.403573629081947</v>
      </c>
      <c r="D6338" s="29">
        <f t="shared" si="98"/>
        <v>47678</v>
      </c>
    </row>
    <row r="6339" spans="1:4" x14ac:dyDescent="0.25">
      <c r="A6339" s="26" t="s">
        <v>84</v>
      </c>
      <c r="B6339" s="27" t="s">
        <v>85</v>
      </c>
      <c r="C6339" s="28">
        <v>15.403573629081947</v>
      </c>
      <c r="D6339" s="29">
        <f t="shared" si="98"/>
        <v>47679</v>
      </c>
    </row>
    <row r="6340" spans="1:4" x14ac:dyDescent="0.25">
      <c r="A6340" s="26" t="s">
        <v>84</v>
      </c>
      <c r="B6340" s="27" t="s">
        <v>85</v>
      </c>
      <c r="C6340" s="28">
        <v>15.403573629081947</v>
      </c>
      <c r="D6340" s="29">
        <f t="shared" ref="D6340:D6403" si="99">D6339+1</f>
        <v>47680</v>
      </c>
    </row>
    <row r="6341" spans="1:4" x14ac:dyDescent="0.25">
      <c r="A6341" s="26" t="s">
        <v>86</v>
      </c>
      <c r="B6341" s="27" t="s">
        <v>90</v>
      </c>
      <c r="C6341" s="28">
        <v>19.8</v>
      </c>
      <c r="D6341" s="29">
        <f t="shared" si="99"/>
        <v>47681</v>
      </c>
    </row>
    <row r="6342" spans="1:4" x14ac:dyDescent="0.25">
      <c r="A6342" s="26" t="s">
        <v>86</v>
      </c>
      <c r="B6342" s="27" t="s">
        <v>85</v>
      </c>
      <c r="C6342" s="28">
        <v>330.68783068783068</v>
      </c>
      <c r="D6342" s="29">
        <f t="shared" si="99"/>
        <v>47682</v>
      </c>
    </row>
    <row r="6343" spans="1:4" x14ac:dyDescent="0.25">
      <c r="A6343" s="26" t="s">
        <v>89</v>
      </c>
      <c r="B6343" s="27" t="s">
        <v>85</v>
      </c>
      <c r="C6343" s="28">
        <v>91.585994669695125</v>
      </c>
      <c r="D6343" s="29">
        <f t="shared" si="99"/>
        <v>47683</v>
      </c>
    </row>
    <row r="6344" spans="1:4" x14ac:dyDescent="0.25">
      <c r="A6344" s="26" t="s">
        <v>89</v>
      </c>
      <c r="B6344" s="27" t="s">
        <v>85</v>
      </c>
      <c r="C6344" s="28">
        <v>412.13697601362799</v>
      </c>
      <c r="D6344" s="29">
        <f t="shared" si="99"/>
        <v>47684</v>
      </c>
    </row>
    <row r="6345" spans="1:4" x14ac:dyDescent="0.25">
      <c r="A6345" s="26" t="s">
        <v>89</v>
      </c>
      <c r="B6345" s="27" t="s">
        <v>85</v>
      </c>
      <c r="C6345" s="28">
        <v>91.585994669695125</v>
      </c>
      <c r="D6345" s="29">
        <f t="shared" si="99"/>
        <v>47685</v>
      </c>
    </row>
    <row r="6346" spans="1:4" x14ac:dyDescent="0.25">
      <c r="A6346" s="26" t="s">
        <v>89</v>
      </c>
      <c r="B6346" s="27" t="s">
        <v>85</v>
      </c>
      <c r="C6346" s="28">
        <v>82.427395202725606</v>
      </c>
      <c r="D6346" s="29">
        <f t="shared" si="99"/>
        <v>47686</v>
      </c>
    </row>
    <row r="6347" spans="1:4" x14ac:dyDescent="0.25">
      <c r="A6347" s="26" t="s">
        <v>89</v>
      </c>
      <c r="B6347" s="27" t="s">
        <v>90</v>
      </c>
      <c r="C6347" s="28">
        <v>12.822039253757318</v>
      </c>
      <c r="D6347" s="29">
        <f t="shared" si="99"/>
        <v>47687</v>
      </c>
    </row>
    <row r="6348" spans="1:4" x14ac:dyDescent="0.25">
      <c r="A6348" s="26" t="s">
        <v>89</v>
      </c>
      <c r="B6348" s="27" t="s">
        <v>85</v>
      </c>
      <c r="C6348" s="28">
        <v>82.427395202725606</v>
      </c>
      <c r="D6348" s="29">
        <f t="shared" si="99"/>
        <v>47688</v>
      </c>
    </row>
    <row r="6349" spans="1:4" x14ac:dyDescent="0.25">
      <c r="A6349" s="26" t="s">
        <v>89</v>
      </c>
      <c r="B6349" s="27" t="s">
        <v>90</v>
      </c>
      <c r="C6349" s="28">
        <v>28.391658347605489</v>
      </c>
      <c r="D6349" s="29">
        <f t="shared" si="99"/>
        <v>47689</v>
      </c>
    </row>
    <row r="6350" spans="1:4" x14ac:dyDescent="0.25">
      <c r="A6350" s="26" t="s">
        <v>89</v>
      </c>
      <c r="B6350" s="27" t="s">
        <v>90</v>
      </c>
      <c r="C6350" s="28">
        <v>10.990319360363413</v>
      </c>
      <c r="D6350" s="29">
        <f t="shared" si="99"/>
        <v>47690</v>
      </c>
    </row>
    <row r="6351" spans="1:4" x14ac:dyDescent="0.25">
      <c r="A6351" s="26" t="s">
        <v>86</v>
      </c>
      <c r="B6351" s="27" t="s">
        <v>85</v>
      </c>
      <c r="C6351" s="28">
        <v>327.82186948853615</v>
      </c>
      <c r="D6351" s="29">
        <f t="shared" si="99"/>
        <v>47691</v>
      </c>
    </row>
    <row r="6352" spans="1:4" x14ac:dyDescent="0.25">
      <c r="A6352" s="26" t="s">
        <v>89</v>
      </c>
      <c r="B6352" s="27" t="s">
        <v>85</v>
      </c>
      <c r="C6352" s="28">
        <v>91.585994669695125</v>
      </c>
      <c r="D6352" s="29">
        <f t="shared" si="99"/>
        <v>47692</v>
      </c>
    </row>
    <row r="6353" spans="1:4" x14ac:dyDescent="0.25">
      <c r="A6353" s="26" t="s">
        <v>84</v>
      </c>
      <c r="B6353" s="27" t="s">
        <v>90</v>
      </c>
      <c r="C6353" s="28">
        <v>0.2</v>
      </c>
      <c r="D6353" s="29">
        <f t="shared" si="99"/>
        <v>47693</v>
      </c>
    </row>
    <row r="6354" spans="1:4" x14ac:dyDescent="0.25">
      <c r="A6354" s="26" t="s">
        <v>86</v>
      </c>
      <c r="B6354" s="27" t="s">
        <v>85</v>
      </c>
      <c r="C6354" s="28">
        <v>220.45855379188714</v>
      </c>
      <c r="D6354" s="29">
        <f t="shared" si="99"/>
        <v>47694</v>
      </c>
    </row>
    <row r="6355" spans="1:4" x14ac:dyDescent="0.25">
      <c r="A6355" s="26" t="s">
        <v>84</v>
      </c>
      <c r="B6355" s="27" t="s">
        <v>88</v>
      </c>
      <c r="C6355" s="28">
        <v>770.17868145409739</v>
      </c>
      <c r="D6355" s="29">
        <f t="shared" si="99"/>
        <v>47695</v>
      </c>
    </row>
    <row r="6356" spans="1:4" x14ac:dyDescent="0.25">
      <c r="A6356" s="26" t="s">
        <v>86</v>
      </c>
      <c r="B6356" s="27" t="s">
        <v>85</v>
      </c>
      <c r="C6356" s="28">
        <v>92.592592592592595</v>
      </c>
      <c r="D6356" s="29">
        <f t="shared" si="99"/>
        <v>47696</v>
      </c>
    </row>
    <row r="6357" spans="1:4" x14ac:dyDescent="0.25">
      <c r="A6357" s="26" t="s">
        <v>84</v>
      </c>
      <c r="B6357" s="27" t="s">
        <v>85</v>
      </c>
      <c r="C6357" s="28">
        <v>4.529698199992291</v>
      </c>
      <c r="D6357" s="29">
        <f t="shared" si="99"/>
        <v>47697</v>
      </c>
    </row>
    <row r="6358" spans="1:4" x14ac:dyDescent="0.25">
      <c r="A6358" s="26" t="s">
        <v>91</v>
      </c>
      <c r="B6358" s="27" t="s">
        <v>85</v>
      </c>
      <c r="C6358" s="28">
        <v>821.90471815133003</v>
      </c>
      <c r="D6358" s="29">
        <f t="shared" si="99"/>
        <v>47698</v>
      </c>
    </row>
    <row r="6359" spans="1:4" x14ac:dyDescent="0.25">
      <c r="A6359" s="26" t="s">
        <v>91</v>
      </c>
      <c r="B6359" s="27" t="s">
        <v>85</v>
      </c>
      <c r="C6359" s="28">
        <v>75.701750356043561</v>
      </c>
      <c r="D6359" s="29">
        <f t="shared" si="99"/>
        <v>47699</v>
      </c>
    </row>
    <row r="6360" spans="1:4" x14ac:dyDescent="0.25">
      <c r="A6360" s="26" t="s">
        <v>91</v>
      </c>
      <c r="B6360" s="27" t="s">
        <v>85</v>
      </c>
      <c r="C6360" s="28">
        <v>3.8932328754536685</v>
      </c>
      <c r="D6360" s="29">
        <f t="shared" si="99"/>
        <v>47700</v>
      </c>
    </row>
    <row r="6361" spans="1:4" x14ac:dyDescent="0.25">
      <c r="A6361" s="26" t="s">
        <v>91</v>
      </c>
      <c r="B6361" s="27" t="s">
        <v>90</v>
      </c>
      <c r="C6361" s="28">
        <v>19.466164377268342</v>
      </c>
      <c r="D6361" s="29">
        <f t="shared" si="99"/>
        <v>47701</v>
      </c>
    </row>
    <row r="6362" spans="1:4" x14ac:dyDescent="0.25">
      <c r="A6362" s="26" t="s">
        <v>86</v>
      </c>
      <c r="B6362" s="27" t="s">
        <v>85</v>
      </c>
      <c r="C6362" s="28">
        <v>330.68783068783068</v>
      </c>
      <c r="D6362" s="29">
        <f t="shared" si="99"/>
        <v>47702</v>
      </c>
    </row>
    <row r="6363" spans="1:4" x14ac:dyDescent="0.25">
      <c r="A6363" s="26" t="s">
        <v>91</v>
      </c>
      <c r="B6363" s="27" t="s">
        <v>85</v>
      </c>
      <c r="C6363" s="28">
        <v>19.553527782304059</v>
      </c>
      <c r="D6363" s="29">
        <f t="shared" si="99"/>
        <v>47703</v>
      </c>
    </row>
    <row r="6364" spans="1:4" x14ac:dyDescent="0.25">
      <c r="A6364" s="26" t="s">
        <v>91</v>
      </c>
      <c r="B6364" s="27" t="s">
        <v>85</v>
      </c>
      <c r="C6364" s="28">
        <v>97.767638911520294</v>
      </c>
      <c r="D6364" s="29">
        <f t="shared" si="99"/>
        <v>47704</v>
      </c>
    </row>
    <row r="6365" spans="1:4" x14ac:dyDescent="0.25">
      <c r="A6365" s="26" t="s">
        <v>91</v>
      </c>
      <c r="B6365" s="27" t="s">
        <v>88</v>
      </c>
      <c r="C6365" s="28">
        <v>65.808090446639511</v>
      </c>
      <c r="D6365" s="29">
        <f t="shared" si="99"/>
        <v>47705</v>
      </c>
    </row>
    <row r="6366" spans="1:4" x14ac:dyDescent="0.25">
      <c r="A6366" s="26" t="s">
        <v>84</v>
      </c>
      <c r="B6366" s="27" t="s">
        <v>92</v>
      </c>
      <c r="C6366" s="28">
        <v>19.27203114360233</v>
      </c>
      <c r="D6366" s="29">
        <f t="shared" si="99"/>
        <v>47706</v>
      </c>
    </row>
    <row r="6367" spans="1:4" x14ac:dyDescent="0.25">
      <c r="A6367" s="26" t="s">
        <v>89</v>
      </c>
      <c r="B6367" s="27" t="s">
        <v>85</v>
      </c>
      <c r="C6367" s="28">
        <v>54.951596801817075</v>
      </c>
      <c r="D6367" s="29">
        <f t="shared" si="99"/>
        <v>47707</v>
      </c>
    </row>
    <row r="6368" spans="1:4" x14ac:dyDescent="0.25">
      <c r="A6368" s="26" t="s">
        <v>89</v>
      </c>
      <c r="B6368" s="27" t="s">
        <v>85</v>
      </c>
      <c r="C6368" s="28">
        <v>824.27395202725597</v>
      </c>
      <c r="D6368" s="29">
        <f t="shared" si="99"/>
        <v>47708</v>
      </c>
    </row>
    <row r="6369" spans="1:4" x14ac:dyDescent="0.25">
      <c r="A6369" s="26" t="s">
        <v>84</v>
      </c>
      <c r="B6369" s="27" t="s">
        <v>85</v>
      </c>
      <c r="C6369" s="28">
        <v>61.614294516327789</v>
      </c>
      <c r="D6369" s="29">
        <f t="shared" si="99"/>
        <v>47709</v>
      </c>
    </row>
    <row r="6370" spans="1:4" x14ac:dyDescent="0.25">
      <c r="A6370" s="26" t="s">
        <v>84</v>
      </c>
      <c r="B6370" s="27" t="s">
        <v>85</v>
      </c>
      <c r="C6370" s="28">
        <v>15.403573629081947</v>
      </c>
      <c r="D6370" s="29">
        <f t="shared" si="99"/>
        <v>47710</v>
      </c>
    </row>
    <row r="6371" spans="1:4" x14ac:dyDescent="0.25">
      <c r="A6371" s="26" t="s">
        <v>84</v>
      </c>
      <c r="B6371" s="27" t="s">
        <v>85</v>
      </c>
      <c r="C6371" s="28">
        <v>15.403573629081947</v>
      </c>
      <c r="D6371" s="29">
        <f t="shared" si="99"/>
        <v>47711</v>
      </c>
    </row>
    <row r="6372" spans="1:4" x14ac:dyDescent="0.25">
      <c r="A6372" s="26" t="s">
        <v>84</v>
      </c>
      <c r="B6372" s="27" t="s">
        <v>85</v>
      </c>
      <c r="C6372" s="28">
        <v>15.403573629081947</v>
      </c>
      <c r="D6372" s="29">
        <f t="shared" si="99"/>
        <v>47712</v>
      </c>
    </row>
    <row r="6373" spans="1:4" x14ac:dyDescent="0.25">
      <c r="A6373" s="26" t="s">
        <v>84</v>
      </c>
      <c r="B6373" s="27" t="s">
        <v>85</v>
      </c>
      <c r="C6373" s="28">
        <v>15.403573629081947</v>
      </c>
      <c r="D6373" s="29">
        <f t="shared" si="99"/>
        <v>47713</v>
      </c>
    </row>
    <row r="6374" spans="1:4" x14ac:dyDescent="0.25">
      <c r="A6374" s="26" t="s">
        <v>84</v>
      </c>
      <c r="B6374" s="27" t="s">
        <v>85</v>
      </c>
      <c r="C6374" s="28">
        <v>15.403573629081947</v>
      </c>
      <c r="D6374" s="29">
        <f t="shared" si="99"/>
        <v>47714</v>
      </c>
    </row>
    <row r="6375" spans="1:4" x14ac:dyDescent="0.25">
      <c r="A6375" s="26" t="s">
        <v>84</v>
      </c>
      <c r="B6375" s="27" t="s">
        <v>85</v>
      </c>
      <c r="C6375" s="28">
        <v>15.403573629081947</v>
      </c>
      <c r="D6375" s="29">
        <f t="shared" si="99"/>
        <v>47715</v>
      </c>
    </row>
    <row r="6376" spans="1:4" x14ac:dyDescent="0.25">
      <c r="A6376" s="26" t="s">
        <v>84</v>
      </c>
      <c r="B6376" s="27" t="s">
        <v>85</v>
      </c>
      <c r="C6376" s="28">
        <v>15.403573629081947</v>
      </c>
      <c r="D6376" s="29">
        <f t="shared" si="99"/>
        <v>47716</v>
      </c>
    </row>
    <row r="6377" spans="1:4" x14ac:dyDescent="0.25">
      <c r="A6377" s="26" t="s">
        <v>84</v>
      </c>
      <c r="B6377" s="27" t="s">
        <v>85</v>
      </c>
      <c r="C6377" s="28">
        <v>15.403573629081947</v>
      </c>
      <c r="D6377" s="29">
        <f t="shared" si="99"/>
        <v>47717</v>
      </c>
    </row>
    <row r="6378" spans="1:4" x14ac:dyDescent="0.25">
      <c r="A6378" s="26" t="s">
        <v>84</v>
      </c>
      <c r="B6378" s="27" t="s">
        <v>88</v>
      </c>
      <c r="C6378" s="28">
        <v>86.177180282661155</v>
      </c>
      <c r="D6378" s="29">
        <f t="shared" si="99"/>
        <v>47718</v>
      </c>
    </row>
    <row r="6379" spans="1:4" x14ac:dyDescent="0.25">
      <c r="A6379" s="26" t="s">
        <v>84</v>
      </c>
      <c r="B6379" s="27" t="s">
        <v>88</v>
      </c>
      <c r="C6379" s="28">
        <v>86.177180282661155</v>
      </c>
      <c r="D6379" s="29">
        <f t="shared" si="99"/>
        <v>47719</v>
      </c>
    </row>
    <row r="6380" spans="1:4" x14ac:dyDescent="0.25">
      <c r="A6380" s="26" t="s">
        <v>84</v>
      </c>
      <c r="B6380" s="27" t="s">
        <v>88</v>
      </c>
      <c r="C6380" s="28">
        <v>31.023784901758013</v>
      </c>
      <c r="D6380" s="29">
        <f t="shared" si="99"/>
        <v>47720</v>
      </c>
    </row>
    <row r="6381" spans="1:4" x14ac:dyDescent="0.25">
      <c r="A6381" s="26" t="s">
        <v>84</v>
      </c>
      <c r="B6381" s="27" t="s">
        <v>85</v>
      </c>
      <c r="C6381" s="28">
        <v>15.403573629081947</v>
      </c>
      <c r="D6381" s="29">
        <f t="shared" si="99"/>
        <v>47721</v>
      </c>
    </row>
    <row r="6382" spans="1:4" x14ac:dyDescent="0.25">
      <c r="A6382" s="26" t="s">
        <v>84</v>
      </c>
      <c r="B6382" s="27" t="s">
        <v>85</v>
      </c>
      <c r="C6382" s="28">
        <v>15.403573629081947</v>
      </c>
      <c r="D6382" s="29">
        <f t="shared" si="99"/>
        <v>47722</v>
      </c>
    </row>
    <row r="6383" spans="1:4" x14ac:dyDescent="0.25">
      <c r="A6383" s="26" t="s">
        <v>84</v>
      </c>
      <c r="B6383" s="27" t="s">
        <v>85</v>
      </c>
      <c r="C6383" s="28">
        <v>15.403573629081947</v>
      </c>
      <c r="D6383" s="29">
        <f t="shared" si="99"/>
        <v>47723</v>
      </c>
    </row>
    <row r="6384" spans="1:4" x14ac:dyDescent="0.25">
      <c r="A6384" s="26" t="s">
        <v>84</v>
      </c>
      <c r="B6384" s="27" t="s">
        <v>85</v>
      </c>
      <c r="C6384" s="28">
        <v>15.403573629081947</v>
      </c>
      <c r="D6384" s="29">
        <f t="shared" si="99"/>
        <v>47724</v>
      </c>
    </row>
    <row r="6385" spans="1:4" x14ac:dyDescent="0.25">
      <c r="A6385" s="26" t="s">
        <v>84</v>
      </c>
      <c r="B6385" s="27" t="s">
        <v>85</v>
      </c>
      <c r="C6385" s="28">
        <v>15.403573629081947</v>
      </c>
      <c r="D6385" s="29">
        <f t="shared" si="99"/>
        <v>47725</v>
      </c>
    </row>
    <row r="6386" spans="1:4" x14ac:dyDescent="0.25">
      <c r="A6386" s="26" t="s">
        <v>84</v>
      </c>
      <c r="B6386" s="27" t="s">
        <v>85</v>
      </c>
      <c r="C6386" s="28">
        <v>15.403573629081947</v>
      </c>
      <c r="D6386" s="29">
        <f t="shared" si="99"/>
        <v>47726</v>
      </c>
    </row>
    <row r="6387" spans="1:4" x14ac:dyDescent="0.25">
      <c r="A6387" s="26" t="s">
        <v>84</v>
      </c>
      <c r="B6387" s="27" t="s">
        <v>85</v>
      </c>
      <c r="C6387" s="28">
        <v>15.403573629081947</v>
      </c>
      <c r="D6387" s="29">
        <f t="shared" si="99"/>
        <v>47727</v>
      </c>
    </row>
    <row r="6388" spans="1:4" x14ac:dyDescent="0.25">
      <c r="A6388" s="26" t="s">
        <v>84</v>
      </c>
      <c r="B6388" s="27" t="s">
        <v>85</v>
      </c>
      <c r="C6388" s="28">
        <v>15.403573629081947</v>
      </c>
      <c r="D6388" s="29">
        <f t="shared" si="99"/>
        <v>47728</v>
      </c>
    </row>
    <row r="6389" spans="1:4" x14ac:dyDescent="0.25">
      <c r="A6389" s="26" t="s">
        <v>84</v>
      </c>
      <c r="B6389" s="27" t="s">
        <v>85</v>
      </c>
      <c r="C6389" s="28">
        <v>15.403573629081947</v>
      </c>
      <c r="D6389" s="29">
        <f t="shared" si="99"/>
        <v>47729</v>
      </c>
    </row>
    <row r="6390" spans="1:4" x14ac:dyDescent="0.25">
      <c r="A6390" s="26" t="s">
        <v>84</v>
      </c>
      <c r="B6390" s="27" t="s">
        <v>85</v>
      </c>
      <c r="C6390" s="28">
        <v>15.403573629081947</v>
      </c>
      <c r="D6390" s="29">
        <f t="shared" si="99"/>
        <v>47730</v>
      </c>
    </row>
    <row r="6391" spans="1:4" x14ac:dyDescent="0.25">
      <c r="A6391" s="26" t="s">
        <v>84</v>
      </c>
      <c r="B6391" s="27" t="s">
        <v>85</v>
      </c>
      <c r="C6391" s="28">
        <v>15.403573629081947</v>
      </c>
      <c r="D6391" s="29">
        <f t="shared" si="99"/>
        <v>47731</v>
      </c>
    </row>
    <row r="6392" spans="1:4" x14ac:dyDescent="0.25">
      <c r="A6392" s="26" t="s">
        <v>84</v>
      </c>
      <c r="B6392" s="27" t="s">
        <v>85</v>
      </c>
      <c r="C6392" s="28">
        <v>15.403573629081947</v>
      </c>
      <c r="D6392" s="29">
        <f t="shared" si="99"/>
        <v>47732</v>
      </c>
    </row>
    <row r="6393" spans="1:4" x14ac:dyDescent="0.25">
      <c r="A6393" s="26" t="s">
        <v>84</v>
      </c>
      <c r="B6393" s="27" t="s">
        <v>85</v>
      </c>
      <c r="C6393" s="28">
        <v>15.403573629081947</v>
      </c>
      <c r="D6393" s="29">
        <f t="shared" si="99"/>
        <v>47733</v>
      </c>
    </row>
    <row r="6394" spans="1:4" x14ac:dyDescent="0.25">
      <c r="A6394" s="26" t="s">
        <v>84</v>
      </c>
      <c r="B6394" s="27" t="s">
        <v>85</v>
      </c>
      <c r="C6394" s="28">
        <v>15.403573629081947</v>
      </c>
      <c r="D6394" s="29">
        <f t="shared" si="99"/>
        <v>47734</v>
      </c>
    </row>
    <row r="6395" spans="1:4" x14ac:dyDescent="0.25">
      <c r="A6395" s="26" t="s">
        <v>84</v>
      </c>
      <c r="B6395" s="27" t="s">
        <v>85</v>
      </c>
      <c r="C6395" s="28">
        <v>15.403573629081947</v>
      </c>
      <c r="D6395" s="29">
        <f t="shared" si="99"/>
        <v>47735</v>
      </c>
    </row>
    <row r="6396" spans="1:4" x14ac:dyDescent="0.25">
      <c r="A6396" s="26" t="s">
        <v>84</v>
      </c>
      <c r="B6396" s="27" t="s">
        <v>85</v>
      </c>
      <c r="C6396" s="28">
        <v>15.403573629081947</v>
      </c>
      <c r="D6396" s="29">
        <f t="shared" si="99"/>
        <v>47736</v>
      </c>
    </row>
    <row r="6397" spans="1:4" x14ac:dyDescent="0.25">
      <c r="A6397" s="26" t="s">
        <v>86</v>
      </c>
      <c r="B6397" s="27" t="s">
        <v>85</v>
      </c>
      <c r="C6397" s="28">
        <v>66.137566137566139</v>
      </c>
      <c r="D6397" s="29">
        <f t="shared" si="99"/>
        <v>47737</v>
      </c>
    </row>
    <row r="6398" spans="1:4" x14ac:dyDescent="0.25">
      <c r="A6398" s="26" t="s">
        <v>87</v>
      </c>
      <c r="B6398" s="27" t="s">
        <v>85</v>
      </c>
      <c r="C6398" s="28">
        <v>423.59419675950437</v>
      </c>
      <c r="D6398" s="29">
        <f t="shared" si="99"/>
        <v>47738</v>
      </c>
    </row>
    <row r="6399" spans="1:4" x14ac:dyDescent="0.25">
      <c r="A6399" s="26" t="s">
        <v>91</v>
      </c>
      <c r="B6399" s="27" t="s">
        <v>88</v>
      </c>
      <c r="C6399" s="28">
        <v>50</v>
      </c>
      <c r="D6399" s="29">
        <f t="shared" si="99"/>
        <v>47739</v>
      </c>
    </row>
    <row r="6400" spans="1:4" x14ac:dyDescent="0.25">
      <c r="A6400" s="26" t="s">
        <v>91</v>
      </c>
      <c r="B6400" s="27" t="s">
        <v>88</v>
      </c>
      <c r="C6400" s="28">
        <v>236</v>
      </c>
      <c r="D6400" s="29">
        <f t="shared" si="99"/>
        <v>47740</v>
      </c>
    </row>
    <row r="6401" spans="1:4" x14ac:dyDescent="0.25">
      <c r="A6401" s="26" t="s">
        <v>91</v>
      </c>
      <c r="B6401" s="27" t="s">
        <v>85</v>
      </c>
      <c r="C6401" s="28">
        <v>100</v>
      </c>
      <c r="D6401" s="29">
        <f t="shared" si="99"/>
        <v>47741</v>
      </c>
    </row>
    <row r="6402" spans="1:4" x14ac:dyDescent="0.25">
      <c r="A6402" s="26" t="s">
        <v>89</v>
      </c>
      <c r="B6402" s="27" t="s">
        <v>85</v>
      </c>
      <c r="C6402" s="28">
        <v>183.17198933939025</v>
      </c>
      <c r="D6402" s="29">
        <f t="shared" si="99"/>
        <v>47742</v>
      </c>
    </row>
    <row r="6403" spans="1:4" x14ac:dyDescent="0.25">
      <c r="A6403" s="26" t="s">
        <v>84</v>
      </c>
      <c r="B6403" s="27" t="s">
        <v>85</v>
      </c>
      <c r="C6403" s="28">
        <v>15.403573629081947</v>
      </c>
      <c r="D6403" s="29">
        <f t="shared" si="99"/>
        <v>47743</v>
      </c>
    </row>
    <row r="6404" spans="1:4" x14ac:dyDescent="0.25">
      <c r="A6404" s="26" t="s">
        <v>84</v>
      </c>
      <c r="B6404" s="27" t="s">
        <v>85</v>
      </c>
      <c r="C6404" s="28">
        <v>15.403573629081947</v>
      </c>
      <c r="D6404" s="29">
        <f t="shared" ref="D6404:D6467" si="100">D6403+1</f>
        <v>47744</v>
      </c>
    </row>
    <row r="6405" spans="1:4" x14ac:dyDescent="0.25">
      <c r="A6405" s="26" t="s">
        <v>84</v>
      </c>
      <c r="B6405" s="27" t="s">
        <v>85</v>
      </c>
      <c r="C6405" s="28">
        <v>15.403573629081947</v>
      </c>
      <c r="D6405" s="29">
        <f t="shared" si="100"/>
        <v>47745</v>
      </c>
    </row>
    <row r="6406" spans="1:4" x14ac:dyDescent="0.25">
      <c r="A6406" s="26" t="s">
        <v>84</v>
      </c>
      <c r="B6406" s="27" t="s">
        <v>85</v>
      </c>
      <c r="C6406" s="28">
        <v>15.403573629081947</v>
      </c>
      <c r="D6406" s="29">
        <f t="shared" si="100"/>
        <v>47746</v>
      </c>
    </row>
    <row r="6407" spans="1:4" x14ac:dyDescent="0.25">
      <c r="A6407" s="26" t="s">
        <v>84</v>
      </c>
      <c r="B6407" s="27" t="s">
        <v>85</v>
      </c>
      <c r="C6407" s="28">
        <v>15.403573629081947</v>
      </c>
      <c r="D6407" s="29">
        <f t="shared" si="100"/>
        <v>47747</v>
      </c>
    </row>
    <row r="6408" spans="1:4" x14ac:dyDescent="0.25">
      <c r="A6408" s="26" t="s">
        <v>84</v>
      </c>
      <c r="B6408" s="27" t="s">
        <v>85</v>
      </c>
      <c r="C6408" s="28">
        <v>15.403573629081947</v>
      </c>
      <c r="D6408" s="29">
        <f t="shared" si="100"/>
        <v>47748</v>
      </c>
    </row>
    <row r="6409" spans="1:4" x14ac:dyDescent="0.25">
      <c r="A6409" s="26" t="s">
        <v>84</v>
      </c>
      <c r="B6409" s="27" t="s">
        <v>85</v>
      </c>
      <c r="C6409" s="28">
        <v>15.403573629081947</v>
      </c>
      <c r="D6409" s="29">
        <f t="shared" si="100"/>
        <v>47749</v>
      </c>
    </row>
    <row r="6410" spans="1:4" x14ac:dyDescent="0.25">
      <c r="A6410" s="26" t="s">
        <v>84</v>
      </c>
      <c r="B6410" s="27" t="s">
        <v>85</v>
      </c>
      <c r="C6410" s="28">
        <v>15.403573629081947</v>
      </c>
      <c r="D6410" s="29">
        <f t="shared" si="100"/>
        <v>47750</v>
      </c>
    </row>
    <row r="6411" spans="1:4" x14ac:dyDescent="0.25">
      <c r="A6411" s="26" t="s">
        <v>84</v>
      </c>
      <c r="B6411" s="27" t="s">
        <v>85</v>
      </c>
      <c r="C6411" s="28">
        <v>15.403573629081947</v>
      </c>
      <c r="D6411" s="29">
        <f t="shared" si="100"/>
        <v>47751</v>
      </c>
    </row>
    <row r="6412" spans="1:4" x14ac:dyDescent="0.25">
      <c r="A6412" s="26" t="s">
        <v>84</v>
      </c>
      <c r="B6412" s="27" t="s">
        <v>85</v>
      </c>
      <c r="C6412" s="28">
        <v>15.403573629081947</v>
      </c>
      <c r="D6412" s="29">
        <f t="shared" si="100"/>
        <v>47752</v>
      </c>
    </row>
    <row r="6413" spans="1:4" x14ac:dyDescent="0.25">
      <c r="A6413" s="26" t="s">
        <v>84</v>
      </c>
      <c r="B6413" s="27" t="s">
        <v>85</v>
      </c>
      <c r="C6413" s="28">
        <v>15.403573629081947</v>
      </c>
      <c r="D6413" s="29">
        <f t="shared" si="100"/>
        <v>47753</v>
      </c>
    </row>
    <row r="6414" spans="1:4" x14ac:dyDescent="0.25">
      <c r="A6414" s="26" t="s">
        <v>84</v>
      </c>
      <c r="B6414" s="27" t="s">
        <v>85</v>
      </c>
      <c r="C6414" s="28">
        <v>15.403573629081947</v>
      </c>
      <c r="D6414" s="29">
        <f t="shared" si="100"/>
        <v>47754</v>
      </c>
    </row>
    <row r="6415" spans="1:4" x14ac:dyDescent="0.25">
      <c r="A6415" s="26" t="s">
        <v>84</v>
      </c>
      <c r="B6415" s="27" t="s">
        <v>85</v>
      </c>
      <c r="C6415" s="28">
        <v>15.403573629081947</v>
      </c>
      <c r="D6415" s="29">
        <f t="shared" si="100"/>
        <v>47755</v>
      </c>
    </row>
    <row r="6416" spans="1:4" x14ac:dyDescent="0.25">
      <c r="A6416" s="26" t="s">
        <v>84</v>
      </c>
      <c r="B6416" s="27" t="s">
        <v>85</v>
      </c>
      <c r="C6416" s="28">
        <v>15.403573629081947</v>
      </c>
      <c r="D6416" s="29">
        <f t="shared" si="100"/>
        <v>47756</v>
      </c>
    </row>
    <row r="6417" spans="1:4" x14ac:dyDescent="0.25">
      <c r="A6417" s="26" t="s">
        <v>84</v>
      </c>
      <c r="B6417" s="27" t="s">
        <v>85</v>
      </c>
      <c r="C6417" s="28">
        <v>15.403573629081947</v>
      </c>
      <c r="D6417" s="29">
        <f t="shared" si="100"/>
        <v>47757</v>
      </c>
    </row>
    <row r="6418" spans="1:4" x14ac:dyDescent="0.25">
      <c r="A6418" s="26" t="s">
        <v>84</v>
      </c>
      <c r="B6418" s="27" t="s">
        <v>85</v>
      </c>
      <c r="C6418" s="28">
        <v>15.403573629081947</v>
      </c>
      <c r="D6418" s="29">
        <f t="shared" si="100"/>
        <v>47758</v>
      </c>
    </row>
    <row r="6419" spans="1:4" x14ac:dyDescent="0.25">
      <c r="A6419" s="26" t="s">
        <v>84</v>
      </c>
      <c r="B6419" s="27" t="s">
        <v>85</v>
      </c>
      <c r="C6419" s="28">
        <v>15.403573629081947</v>
      </c>
      <c r="D6419" s="29">
        <f t="shared" si="100"/>
        <v>47759</v>
      </c>
    </row>
    <row r="6420" spans="1:4" x14ac:dyDescent="0.25">
      <c r="A6420" s="26" t="s">
        <v>84</v>
      </c>
      <c r="B6420" s="27" t="s">
        <v>85</v>
      </c>
      <c r="C6420" s="28">
        <v>15.403573629081947</v>
      </c>
      <c r="D6420" s="29">
        <f t="shared" si="100"/>
        <v>47760</v>
      </c>
    </row>
    <row r="6421" spans="1:4" x14ac:dyDescent="0.25">
      <c r="A6421" s="26" t="s">
        <v>84</v>
      </c>
      <c r="B6421" s="27" t="s">
        <v>85</v>
      </c>
      <c r="C6421" s="28">
        <v>15.403573629081947</v>
      </c>
      <c r="D6421" s="29">
        <f t="shared" si="100"/>
        <v>47761</v>
      </c>
    </row>
    <row r="6422" spans="1:4" x14ac:dyDescent="0.25">
      <c r="A6422" s="26" t="s">
        <v>84</v>
      </c>
      <c r="B6422" s="27" t="s">
        <v>85</v>
      </c>
      <c r="C6422" s="28">
        <v>15.403573629081947</v>
      </c>
      <c r="D6422" s="29">
        <f t="shared" si="100"/>
        <v>47762</v>
      </c>
    </row>
    <row r="6423" spans="1:4" x14ac:dyDescent="0.25">
      <c r="A6423" s="26" t="s">
        <v>84</v>
      </c>
      <c r="B6423" s="27" t="s">
        <v>85</v>
      </c>
      <c r="C6423" s="28">
        <v>15.403573629081947</v>
      </c>
      <c r="D6423" s="29">
        <f t="shared" si="100"/>
        <v>47763</v>
      </c>
    </row>
    <row r="6424" spans="1:4" x14ac:dyDescent="0.25">
      <c r="A6424" s="26" t="s">
        <v>84</v>
      </c>
      <c r="B6424" s="27" t="s">
        <v>85</v>
      </c>
      <c r="C6424" s="28">
        <v>15.403573629081947</v>
      </c>
      <c r="D6424" s="29">
        <f t="shared" si="100"/>
        <v>47764</v>
      </c>
    </row>
    <row r="6425" spans="1:4" x14ac:dyDescent="0.25">
      <c r="A6425" s="26" t="s">
        <v>84</v>
      </c>
      <c r="B6425" s="27" t="s">
        <v>85</v>
      </c>
      <c r="C6425" s="28">
        <v>15.403573629081947</v>
      </c>
      <c r="D6425" s="29">
        <f t="shared" si="100"/>
        <v>47765</v>
      </c>
    </row>
    <row r="6426" spans="1:4" x14ac:dyDescent="0.25">
      <c r="A6426" s="26" t="s">
        <v>84</v>
      </c>
      <c r="B6426" s="27" t="s">
        <v>85</v>
      </c>
      <c r="C6426" s="28">
        <v>15.403573629081947</v>
      </c>
      <c r="D6426" s="29">
        <f t="shared" si="100"/>
        <v>47766</v>
      </c>
    </row>
    <row r="6427" spans="1:4" x14ac:dyDescent="0.25">
      <c r="A6427" s="26" t="s">
        <v>84</v>
      </c>
      <c r="B6427" s="27" t="s">
        <v>85</v>
      </c>
      <c r="C6427" s="28">
        <v>15.403573629081947</v>
      </c>
      <c r="D6427" s="29">
        <f t="shared" si="100"/>
        <v>47767</v>
      </c>
    </row>
    <row r="6428" spans="1:4" x14ac:dyDescent="0.25">
      <c r="A6428" s="26" t="s">
        <v>84</v>
      </c>
      <c r="B6428" s="27" t="s">
        <v>85</v>
      </c>
      <c r="C6428" s="28">
        <v>15.403573629081947</v>
      </c>
      <c r="D6428" s="29">
        <f t="shared" si="100"/>
        <v>47768</v>
      </c>
    </row>
    <row r="6429" spans="1:4" x14ac:dyDescent="0.25">
      <c r="A6429" s="26" t="s">
        <v>84</v>
      </c>
      <c r="B6429" s="27" t="s">
        <v>85</v>
      </c>
      <c r="C6429" s="28">
        <v>15.403573629081947</v>
      </c>
      <c r="D6429" s="29">
        <f t="shared" si="100"/>
        <v>47769</v>
      </c>
    </row>
    <row r="6430" spans="1:4" x14ac:dyDescent="0.25">
      <c r="A6430" s="26" t="s">
        <v>91</v>
      </c>
      <c r="B6430" s="27" t="s">
        <v>85</v>
      </c>
      <c r="C6430" s="28">
        <v>64.195153265928425</v>
      </c>
      <c r="D6430" s="29">
        <f t="shared" si="100"/>
        <v>47770</v>
      </c>
    </row>
    <row r="6431" spans="1:4" x14ac:dyDescent="0.25">
      <c r="A6431" s="26" t="s">
        <v>86</v>
      </c>
      <c r="B6431" s="27" t="s">
        <v>85</v>
      </c>
      <c r="C6431" s="28">
        <v>44.804894179894184</v>
      </c>
      <c r="D6431" s="29">
        <f t="shared" si="100"/>
        <v>47771</v>
      </c>
    </row>
    <row r="6432" spans="1:4" x14ac:dyDescent="0.25">
      <c r="A6432" s="26" t="s">
        <v>84</v>
      </c>
      <c r="B6432" s="27" t="s">
        <v>90</v>
      </c>
      <c r="C6432" s="28">
        <v>7.0000000000000007E-2</v>
      </c>
      <c r="D6432" s="29">
        <f t="shared" si="100"/>
        <v>47772</v>
      </c>
    </row>
    <row r="6433" spans="1:4" x14ac:dyDescent="0.25">
      <c r="A6433" s="26" t="s">
        <v>84</v>
      </c>
      <c r="B6433" s="27" t="s">
        <v>90</v>
      </c>
      <c r="C6433" s="28">
        <v>0.06</v>
      </c>
      <c r="D6433" s="29">
        <f t="shared" si="100"/>
        <v>47773</v>
      </c>
    </row>
    <row r="6434" spans="1:4" x14ac:dyDescent="0.25">
      <c r="A6434" s="26" t="s">
        <v>84</v>
      </c>
      <c r="B6434" s="27" t="s">
        <v>85</v>
      </c>
      <c r="C6434" s="28">
        <v>0.7701786814540974</v>
      </c>
      <c r="D6434" s="29">
        <f t="shared" si="100"/>
        <v>47774</v>
      </c>
    </row>
    <row r="6435" spans="1:4" x14ac:dyDescent="0.25">
      <c r="A6435" s="26" t="s">
        <v>84</v>
      </c>
      <c r="B6435" s="27" t="s">
        <v>85</v>
      </c>
      <c r="C6435" s="28">
        <v>1.5403573629081948</v>
      </c>
      <c r="D6435" s="29">
        <f t="shared" si="100"/>
        <v>47775</v>
      </c>
    </row>
    <row r="6436" spans="1:4" x14ac:dyDescent="0.25">
      <c r="A6436" s="26" t="s">
        <v>84</v>
      </c>
      <c r="B6436" s="27" t="s">
        <v>85</v>
      </c>
      <c r="C6436" s="28">
        <v>1.5403573629081948</v>
      </c>
      <c r="D6436" s="29">
        <f t="shared" si="100"/>
        <v>47776</v>
      </c>
    </row>
    <row r="6437" spans="1:4" x14ac:dyDescent="0.25">
      <c r="A6437" s="26" t="s">
        <v>84</v>
      </c>
      <c r="B6437" s="27" t="s">
        <v>85</v>
      </c>
      <c r="C6437" s="28">
        <v>1.2322858903265556E-3</v>
      </c>
      <c r="D6437" s="29">
        <f t="shared" si="100"/>
        <v>47777</v>
      </c>
    </row>
    <row r="6438" spans="1:4" x14ac:dyDescent="0.25">
      <c r="A6438" s="26" t="s">
        <v>84</v>
      </c>
      <c r="B6438" s="27" t="s">
        <v>85</v>
      </c>
      <c r="C6438" s="28">
        <v>15.403573629081947</v>
      </c>
      <c r="D6438" s="29">
        <f t="shared" si="100"/>
        <v>47778</v>
      </c>
    </row>
    <row r="6439" spans="1:4" x14ac:dyDescent="0.25">
      <c r="A6439" s="26" t="s">
        <v>84</v>
      </c>
      <c r="B6439" s="27" t="s">
        <v>85</v>
      </c>
      <c r="C6439" s="28">
        <v>15.403573629081947</v>
      </c>
      <c r="D6439" s="29">
        <f t="shared" si="100"/>
        <v>47779</v>
      </c>
    </row>
    <row r="6440" spans="1:4" x14ac:dyDescent="0.25">
      <c r="A6440" s="26" t="s">
        <v>84</v>
      </c>
      <c r="B6440" s="27" t="s">
        <v>85</v>
      </c>
      <c r="C6440" s="28">
        <v>138.63216266173754</v>
      </c>
      <c r="D6440" s="29">
        <f t="shared" si="100"/>
        <v>47780</v>
      </c>
    </row>
    <row r="6441" spans="1:4" x14ac:dyDescent="0.25">
      <c r="A6441" s="26" t="s">
        <v>87</v>
      </c>
      <c r="B6441" s="27" t="s">
        <v>88</v>
      </c>
      <c r="C6441" s="28">
        <v>152.49391083342158</v>
      </c>
      <c r="D6441" s="29">
        <f t="shared" si="100"/>
        <v>47781</v>
      </c>
    </row>
    <row r="6442" spans="1:4" x14ac:dyDescent="0.25">
      <c r="A6442" s="26" t="s">
        <v>87</v>
      </c>
      <c r="B6442" s="27" t="s">
        <v>88</v>
      </c>
      <c r="C6442" s="28">
        <v>201.20724346076457</v>
      </c>
      <c r="D6442" s="29">
        <f t="shared" si="100"/>
        <v>47782</v>
      </c>
    </row>
    <row r="6443" spans="1:4" x14ac:dyDescent="0.25">
      <c r="A6443" s="26" t="s">
        <v>91</v>
      </c>
      <c r="B6443" s="27" t="s">
        <v>85</v>
      </c>
      <c r="C6443" s="28">
        <v>95</v>
      </c>
      <c r="D6443" s="29">
        <f t="shared" si="100"/>
        <v>47783</v>
      </c>
    </row>
    <row r="6444" spans="1:4" x14ac:dyDescent="0.25">
      <c r="A6444" s="26" t="s">
        <v>87</v>
      </c>
      <c r="B6444" s="27" t="s">
        <v>88</v>
      </c>
      <c r="C6444" s="28">
        <v>105.89854918987609</v>
      </c>
      <c r="D6444" s="29">
        <f t="shared" si="100"/>
        <v>47784</v>
      </c>
    </row>
    <row r="6445" spans="1:4" x14ac:dyDescent="0.25">
      <c r="A6445" s="26" t="s">
        <v>84</v>
      </c>
      <c r="B6445" s="27" t="s">
        <v>85</v>
      </c>
      <c r="C6445" s="28">
        <v>15.403573629081947</v>
      </c>
      <c r="D6445" s="29">
        <f t="shared" si="100"/>
        <v>47785</v>
      </c>
    </row>
    <row r="6446" spans="1:4" x14ac:dyDescent="0.25">
      <c r="A6446" s="26" t="s">
        <v>84</v>
      </c>
      <c r="B6446" s="27" t="s">
        <v>85</v>
      </c>
      <c r="C6446" s="28">
        <v>15.403573629081947</v>
      </c>
      <c r="D6446" s="29">
        <f t="shared" si="100"/>
        <v>47786</v>
      </c>
    </row>
    <row r="6447" spans="1:4" x14ac:dyDescent="0.25">
      <c r="A6447" s="26" t="s">
        <v>84</v>
      </c>
      <c r="B6447" s="27" t="s">
        <v>85</v>
      </c>
      <c r="C6447" s="28">
        <v>15.403573629081947</v>
      </c>
      <c r="D6447" s="29">
        <f t="shared" si="100"/>
        <v>47787</v>
      </c>
    </row>
    <row r="6448" spans="1:4" x14ac:dyDescent="0.25">
      <c r="A6448" s="26" t="s">
        <v>84</v>
      </c>
      <c r="B6448" s="27" t="s">
        <v>85</v>
      </c>
      <c r="C6448" s="28">
        <v>100.12322858903266</v>
      </c>
      <c r="D6448" s="29">
        <f t="shared" si="100"/>
        <v>47788</v>
      </c>
    </row>
    <row r="6449" spans="1:4" x14ac:dyDescent="0.25">
      <c r="A6449" s="26" t="s">
        <v>84</v>
      </c>
      <c r="B6449" s="27" t="s">
        <v>85</v>
      </c>
      <c r="C6449" s="28">
        <v>15.403573629081947</v>
      </c>
      <c r="D6449" s="29">
        <f t="shared" si="100"/>
        <v>47789</v>
      </c>
    </row>
    <row r="6450" spans="1:4" x14ac:dyDescent="0.25">
      <c r="A6450" s="26" t="s">
        <v>84</v>
      </c>
      <c r="B6450" s="27" t="s">
        <v>85</v>
      </c>
      <c r="C6450" s="28">
        <v>92.421441774491683</v>
      </c>
      <c r="D6450" s="29">
        <f t="shared" si="100"/>
        <v>47790</v>
      </c>
    </row>
    <row r="6451" spans="1:4" x14ac:dyDescent="0.25">
      <c r="A6451" s="26" t="s">
        <v>84</v>
      </c>
      <c r="B6451" s="27" t="s">
        <v>85</v>
      </c>
      <c r="C6451" s="28">
        <v>15.403573629081947</v>
      </c>
      <c r="D6451" s="29">
        <f t="shared" si="100"/>
        <v>47791</v>
      </c>
    </row>
    <row r="6452" spans="1:4" x14ac:dyDescent="0.25">
      <c r="A6452" s="26" t="s">
        <v>84</v>
      </c>
      <c r="B6452" s="27" t="s">
        <v>85</v>
      </c>
      <c r="C6452" s="28">
        <v>15.403573629081947</v>
      </c>
      <c r="D6452" s="29">
        <f t="shared" si="100"/>
        <v>47792</v>
      </c>
    </row>
    <row r="6453" spans="1:4" x14ac:dyDescent="0.25">
      <c r="A6453" s="26" t="s">
        <v>84</v>
      </c>
      <c r="B6453" s="27" t="s">
        <v>85</v>
      </c>
      <c r="C6453" s="28">
        <v>15.403573629081947</v>
      </c>
      <c r="D6453" s="29">
        <f t="shared" si="100"/>
        <v>47793</v>
      </c>
    </row>
    <row r="6454" spans="1:4" x14ac:dyDescent="0.25">
      <c r="A6454" s="26" t="s">
        <v>84</v>
      </c>
      <c r="B6454" s="27" t="s">
        <v>85</v>
      </c>
      <c r="C6454" s="28">
        <v>77.017868145409736</v>
      </c>
      <c r="D6454" s="29">
        <f t="shared" si="100"/>
        <v>47794</v>
      </c>
    </row>
    <row r="6455" spans="1:4" x14ac:dyDescent="0.25">
      <c r="A6455" s="26" t="s">
        <v>84</v>
      </c>
      <c r="B6455" s="27" t="s">
        <v>85</v>
      </c>
      <c r="C6455" s="28">
        <v>15.403573629081947</v>
      </c>
      <c r="D6455" s="29">
        <f t="shared" si="100"/>
        <v>47795</v>
      </c>
    </row>
    <row r="6456" spans="1:4" x14ac:dyDescent="0.25">
      <c r="A6456" s="26" t="s">
        <v>84</v>
      </c>
      <c r="B6456" s="27" t="s">
        <v>85</v>
      </c>
      <c r="C6456" s="28">
        <v>15.403573629081947</v>
      </c>
      <c r="D6456" s="29">
        <f t="shared" si="100"/>
        <v>47796</v>
      </c>
    </row>
    <row r="6457" spans="1:4" x14ac:dyDescent="0.25">
      <c r="A6457" s="26" t="s">
        <v>84</v>
      </c>
      <c r="B6457" s="27" t="s">
        <v>85</v>
      </c>
      <c r="C6457" s="28">
        <v>15.403573629081947</v>
      </c>
      <c r="D6457" s="29">
        <f t="shared" si="100"/>
        <v>47797</v>
      </c>
    </row>
    <row r="6458" spans="1:4" x14ac:dyDescent="0.25">
      <c r="A6458" s="26" t="s">
        <v>84</v>
      </c>
      <c r="B6458" s="27" t="s">
        <v>85</v>
      </c>
      <c r="C6458" s="28">
        <v>123.22858903265558</v>
      </c>
      <c r="D6458" s="29">
        <f t="shared" si="100"/>
        <v>47798</v>
      </c>
    </row>
    <row r="6459" spans="1:4" x14ac:dyDescent="0.25">
      <c r="A6459" s="26" t="s">
        <v>84</v>
      </c>
      <c r="B6459" s="27" t="s">
        <v>85</v>
      </c>
      <c r="C6459" s="28">
        <v>15.403573629081947</v>
      </c>
      <c r="D6459" s="29">
        <f t="shared" si="100"/>
        <v>47799</v>
      </c>
    </row>
    <row r="6460" spans="1:4" x14ac:dyDescent="0.25">
      <c r="A6460" s="26" t="s">
        <v>87</v>
      </c>
      <c r="B6460" s="27" t="s">
        <v>88</v>
      </c>
      <c r="C6460" s="28">
        <v>28.592608281266543</v>
      </c>
      <c r="D6460" s="29">
        <f t="shared" si="100"/>
        <v>47800</v>
      </c>
    </row>
    <row r="6461" spans="1:4" x14ac:dyDescent="0.25">
      <c r="A6461" s="26" t="s">
        <v>84</v>
      </c>
      <c r="B6461" s="27" t="s">
        <v>85</v>
      </c>
      <c r="C6461" s="28">
        <v>15.403573629081947</v>
      </c>
      <c r="D6461" s="29">
        <f t="shared" si="100"/>
        <v>47801</v>
      </c>
    </row>
    <row r="6462" spans="1:4" x14ac:dyDescent="0.25">
      <c r="A6462" s="26" t="s">
        <v>84</v>
      </c>
      <c r="B6462" s="27" t="s">
        <v>85</v>
      </c>
      <c r="C6462" s="28">
        <v>15.403573629081947</v>
      </c>
      <c r="D6462" s="29">
        <f t="shared" si="100"/>
        <v>47802</v>
      </c>
    </row>
    <row r="6463" spans="1:4" x14ac:dyDescent="0.25">
      <c r="A6463" s="26" t="s">
        <v>84</v>
      </c>
      <c r="B6463" s="27" t="s">
        <v>85</v>
      </c>
      <c r="C6463" s="28">
        <v>15.403573629081947</v>
      </c>
      <c r="D6463" s="29">
        <f t="shared" si="100"/>
        <v>47803</v>
      </c>
    </row>
    <row r="6464" spans="1:4" x14ac:dyDescent="0.25">
      <c r="A6464" s="26" t="s">
        <v>84</v>
      </c>
      <c r="B6464" s="27" t="s">
        <v>85</v>
      </c>
      <c r="C6464" s="28">
        <v>15.403573629081947</v>
      </c>
      <c r="D6464" s="29">
        <f t="shared" si="100"/>
        <v>47804</v>
      </c>
    </row>
    <row r="6465" spans="1:4" x14ac:dyDescent="0.25">
      <c r="A6465" s="26" t="s">
        <v>84</v>
      </c>
      <c r="B6465" s="27" t="s">
        <v>85</v>
      </c>
      <c r="C6465" s="28">
        <v>15.403573629081947</v>
      </c>
      <c r="D6465" s="29">
        <f t="shared" si="100"/>
        <v>47805</v>
      </c>
    </row>
    <row r="6466" spans="1:4" x14ac:dyDescent="0.25">
      <c r="A6466" s="26" t="s">
        <v>84</v>
      </c>
      <c r="B6466" s="27" t="s">
        <v>85</v>
      </c>
      <c r="C6466" s="28">
        <v>15.403573629081947</v>
      </c>
      <c r="D6466" s="29">
        <f t="shared" si="100"/>
        <v>47806</v>
      </c>
    </row>
    <row r="6467" spans="1:4" x14ac:dyDescent="0.25">
      <c r="A6467" s="26" t="s">
        <v>84</v>
      </c>
      <c r="B6467" s="27" t="s">
        <v>85</v>
      </c>
      <c r="C6467" s="28">
        <v>15.403573629081947</v>
      </c>
      <c r="D6467" s="29">
        <f t="shared" si="100"/>
        <v>47807</v>
      </c>
    </row>
    <row r="6468" spans="1:4" x14ac:dyDescent="0.25">
      <c r="A6468" s="26" t="s">
        <v>84</v>
      </c>
      <c r="B6468" s="27" t="s">
        <v>85</v>
      </c>
      <c r="C6468" s="28">
        <v>15.403573629081947</v>
      </c>
      <c r="D6468" s="29">
        <f t="shared" ref="D6468:D6531" si="101">D6467+1</f>
        <v>47808</v>
      </c>
    </row>
    <row r="6469" spans="1:4" x14ac:dyDescent="0.25">
      <c r="A6469" s="26" t="s">
        <v>84</v>
      </c>
      <c r="B6469" s="27" t="s">
        <v>85</v>
      </c>
      <c r="C6469" s="28">
        <v>15.403573629081947</v>
      </c>
      <c r="D6469" s="29">
        <f t="shared" si="101"/>
        <v>47809</v>
      </c>
    </row>
    <row r="6470" spans="1:4" x14ac:dyDescent="0.25">
      <c r="A6470" s="26" t="s">
        <v>84</v>
      </c>
      <c r="B6470" s="27" t="s">
        <v>85</v>
      </c>
      <c r="C6470" s="28">
        <v>15.403573629081947</v>
      </c>
      <c r="D6470" s="29">
        <f t="shared" si="101"/>
        <v>47810</v>
      </c>
    </row>
    <row r="6471" spans="1:4" x14ac:dyDescent="0.25">
      <c r="A6471" s="26" t="s">
        <v>84</v>
      </c>
      <c r="B6471" s="27" t="s">
        <v>85</v>
      </c>
      <c r="C6471" s="28">
        <v>15.403573629081947</v>
      </c>
      <c r="D6471" s="29">
        <f t="shared" si="101"/>
        <v>47811</v>
      </c>
    </row>
    <row r="6472" spans="1:4" x14ac:dyDescent="0.25">
      <c r="A6472" s="26" t="s">
        <v>84</v>
      </c>
      <c r="B6472" s="27" t="s">
        <v>85</v>
      </c>
      <c r="C6472" s="28">
        <v>15.403573629081947</v>
      </c>
      <c r="D6472" s="29">
        <f t="shared" si="101"/>
        <v>47812</v>
      </c>
    </row>
    <row r="6473" spans="1:4" x14ac:dyDescent="0.25">
      <c r="A6473" s="26" t="s">
        <v>84</v>
      </c>
      <c r="B6473" s="27" t="s">
        <v>85</v>
      </c>
      <c r="C6473" s="28">
        <v>15.403573629081947</v>
      </c>
      <c r="D6473" s="29">
        <f t="shared" si="101"/>
        <v>47813</v>
      </c>
    </row>
    <row r="6474" spans="1:4" x14ac:dyDescent="0.25">
      <c r="A6474" s="26" t="s">
        <v>84</v>
      </c>
      <c r="B6474" s="27" t="s">
        <v>85</v>
      </c>
      <c r="C6474" s="28">
        <v>15.403573629081947</v>
      </c>
      <c r="D6474" s="29">
        <f t="shared" si="101"/>
        <v>47814</v>
      </c>
    </row>
    <row r="6475" spans="1:4" x14ac:dyDescent="0.25">
      <c r="A6475" s="26" t="s">
        <v>84</v>
      </c>
      <c r="B6475" s="27" t="s">
        <v>85</v>
      </c>
      <c r="C6475" s="28">
        <v>15.403573629081947</v>
      </c>
      <c r="D6475" s="29">
        <f t="shared" si="101"/>
        <v>47815</v>
      </c>
    </row>
    <row r="6476" spans="1:4" x14ac:dyDescent="0.25">
      <c r="A6476" s="26" t="s">
        <v>84</v>
      </c>
      <c r="B6476" s="27" t="s">
        <v>85</v>
      </c>
      <c r="C6476" s="28">
        <v>15.403573629081947</v>
      </c>
      <c r="D6476" s="29">
        <f t="shared" si="101"/>
        <v>47816</v>
      </c>
    </row>
    <row r="6477" spans="1:4" x14ac:dyDescent="0.25">
      <c r="A6477" s="26" t="s">
        <v>84</v>
      </c>
      <c r="B6477" s="27" t="s">
        <v>85</v>
      </c>
      <c r="C6477" s="28">
        <v>15.403573629081947</v>
      </c>
      <c r="D6477" s="29">
        <f t="shared" si="101"/>
        <v>47817</v>
      </c>
    </row>
    <row r="6478" spans="1:4" x14ac:dyDescent="0.25">
      <c r="A6478" s="26" t="s">
        <v>84</v>
      </c>
      <c r="B6478" s="27" t="s">
        <v>85</v>
      </c>
      <c r="C6478" s="28">
        <v>15.403573629081947</v>
      </c>
      <c r="D6478" s="29">
        <f t="shared" si="101"/>
        <v>47818</v>
      </c>
    </row>
    <row r="6479" spans="1:4" x14ac:dyDescent="0.25">
      <c r="A6479" s="26" t="s">
        <v>84</v>
      </c>
      <c r="B6479" s="27" t="s">
        <v>85</v>
      </c>
      <c r="C6479" s="28">
        <v>15.403573629081947</v>
      </c>
      <c r="D6479" s="29">
        <f t="shared" si="101"/>
        <v>47819</v>
      </c>
    </row>
    <row r="6480" spans="1:4" x14ac:dyDescent="0.25">
      <c r="A6480" s="26" t="s">
        <v>84</v>
      </c>
      <c r="B6480" s="27" t="s">
        <v>85</v>
      </c>
      <c r="C6480" s="28">
        <v>15.403573629081947</v>
      </c>
      <c r="D6480" s="29">
        <f t="shared" si="101"/>
        <v>47820</v>
      </c>
    </row>
    <row r="6481" spans="1:4" x14ac:dyDescent="0.25">
      <c r="A6481" s="26" t="s">
        <v>84</v>
      </c>
      <c r="B6481" s="27" t="s">
        <v>85</v>
      </c>
      <c r="C6481" s="28">
        <v>15.403573629081947</v>
      </c>
      <c r="D6481" s="29">
        <f t="shared" si="101"/>
        <v>47821</v>
      </c>
    </row>
    <row r="6482" spans="1:4" x14ac:dyDescent="0.25">
      <c r="A6482" s="26" t="s">
        <v>84</v>
      </c>
      <c r="B6482" s="27" t="s">
        <v>85</v>
      </c>
      <c r="C6482" s="28">
        <v>15.403573629081947</v>
      </c>
      <c r="D6482" s="29">
        <f t="shared" si="101"/>
        <v>47822</v>
      </c>
    </row>
    <row r="6483" spans="1:4" x14ac:dyDescent="0.25">
      <c r="A6483" s="26" t="s">
        <v>84</v>
      </c>
      <c r="B6483" s="27" t="s">
        <v>85</v>
      </c>
      <c r="C6483" s="28">
        <v>15.403573629081947</v>
      </c>
      <c r="D6483" s="29">
        <f t="shared" si="101"/>
        <v>47823</v>
      </c>
    </row>
    <row r="6484" spans="1:4" x14ac:dyDescent="0.25">
      <c r="A6484" s="26" t="s">
        <v>84</v>
      </c>
      <c r="B6484" s="27" t="s">
        <v>85</v>
      </c>
      <c r="C6484" s="28">
        <v>15.403573629081947</v>
      </c>
      <c r="D6484" s="29">
        <f t="shared" si="101"/>
        <v>47824</v>
      </c>
    </row>
    <row r="6485" spans="1:4" x14ac:dyDescent="0.25">
      <c r="A6485" s="26" t="s">
        <v>84</v>
      </c>
      <c r="B6485" s="27" t="s">
        <v>85</v>
      </c>
      <c r="C6485" s="28">
        <v>15.403573629081947</v>
      </c>
      <c r="D6485" s="29">
        <f t="shared" si="101"/>
        <v>47825</v>
      </c>
    </row>
    <row r="6486" spans="1:4" x14ac:dyDescent="0.25">
      <c r="A6486" s="26" t="s">
        <v>84</v>
      </c>
      <c r="B6486" s="27" t="s">
        <v>85</v>
      </c>
      <c r="C6486" s="28">
        <v>15.403573629081947</v>
      </c>
      <c r="D6486" s="29">
        <f t="shared" si="101"/>
        <v>47826</v>
      </c>
    </row>
    <row r="6487" spans="1:4" x14ac:dyDescent="0.25">
      <c r="A6487" s="26" t="s">
        <v>91</v>
      </c>
      <c r="B6487" s="27" t="s">
        <v>88</v>
      </c>
      <c r="C6487" s="28">
        <v>500</v>
      </c>
      <c r="D6487" s="29">
        <f t="shared" si="101"/>
        <v>47827</v>
      </c>
    </row>
    <row r="6488" spans="1:4" x14ac:dyDescent="0.25">
      <c r="A6488" s="26" t="s">
        <v>84</v>
      </c>
      <c r="B6488" s="27" t="s">
        <v>88</v>
      </c>
      <c r="C6488" s="28">
        <v>128.48020762401552</v>
      </c>
      <c r="D6488" s="29">
        <f t="shared" si="101"/>
        <v>47828</v>
      </c>
    </row>
    <row r="6489" spans="1:4" x14ac:dyDescent="0.25">
      <c r="A6489" s="26" t="s">
        <v>87</v>
      </c>
      <c r="B6489" s="27" t="s">
        <v>85</v>
      </c>
      <c r="C6489" s="28">
        <v>84.718839351900883</v>
      </c>
      <c r="D6489" s="29">
        <f t="shared" si="101"/>
        <v>47829</v>
      </c>
    </row>
    <row r="6490" spans="1:4" x14ac:dyDescent="0.25">
      <c r="A6490" s="26" t="s">
        <v>84</v>
      </c>
      <c r="B6490" s="27" t="s">
        <v>85</v>
      </c>
      <c r="C6490" s="28">
        <v>2.5696041524803106</v>
      </c>
      <c r="D6490" s="29">
        <f t="shared" si="101"/>
        <v>47830</v>
      </c>
    </row>
    <row r="6491" spans="1:4" x14ac:dyDescent="0.25">
      <c r="A6491" s="26" t="s">
        <v>84</v>
      </c>
      <c r="B6491" s="27" t="s">
        <v>92</v>
      </c>
      <c r="C6491" s="28">
        <v>46.252874744645588</v>
      </c>
      <c r="D6491" s="29">
        <f t="shared" si="101"/>
        <v>47831</v>
      </c>
    </row>
    <row r="6492" spans="1:4" x14ac:dyDescent="0.25">
      <c r="A6492" s="26" t="s">
        <v>87</v>
      </c>
      <c r="B6492" s="27" t="s">
        <v>90</v>
      </c>
      <c r="C6492" s="28">
        <v>317.69564756962825</v>
      </c>
      <c r="D6492" s="29">
        <f t="shared" si="101"/>
        <v>47832</v>
      </c>
    </row>
    <row r="6493" spans="1:4" x14ac:dyDescent="0.25">
      <c r="A6493" s="26" t="s">
        <v>91</v>
      </c>
      <c r="B6493" s="27" t="s">
        <v>85</v>
      </c>
      <c r="C6493" s="28">
        <v>870.57012909450089</v>
      </c>
      <c r="D6493" s="29">
        <f t="shared" si="101"/>
        <v>47833</v>
      </c>
    </row>
    <row r="6494" spans="1:4" x14ac:dyDescent="0.25">
      <c r="A6494" s="26" t="s">
        <v>91</v>
      </c>
      <c r="B6494" s="27" t="s">
        <v>85</v>
      </c>
      <c r="C6494" s="28">
        <v>4.0215088805605346</v>
      </c>
      <c r="D6494" s="29">
        <f t="shared" si="101"/>
        <v>47834</v>
      </c>
    </row>
    <row r="6495" spans="1:4" x14ac:dyDescent="0.25">
      <c r="A6495" s="26" t="s">
        <v>86</v>
      </c>
      <c r="B6495" s="27" t="s">
        <v>85</v>
      </c>
      <c r="C6495" s="28">
        <v>248.51785714285717</v>
      </c>
      <c r="D6495" s="29">
        <f t="shared" si="101"/>
        <v>47835</v>
      </c>
    </row>
    <row r="6496" spans="1:4" x14ac:dyDescent="0.25">
      <c r="A6496" s="26" t="s">
        <v>86</v>
      </c>
      <c r="B6496" s="27" t="s">
        <v>85</v>
      </c>
      <c r="C6496" s="28">
        <v>76.168981481481495</v>
      </c>
      <c r="D6496" s="29">
        <f t="shared" si="101"/>
        <v>47836</v>
      </c>
    </row>
    <row r="6497" spans="1:4" x14ac:dyDescent="0.25">
      <c r="A6497" s="26" t="s">
        <v>87</v>
      </c>
      <c r="B6497" s="27" t="s">
        <v>88</v>
      </c>
      <c r="C6497" s="28">
        <v>211.79709837975219</v>
      </c>
      <c r="D6497" s="29">
        <f t="shared" si="101"/>
        <v>47837</v>
      </c>
    </row>
    <row r="6498" spans="1:4" x14ac:dyDescent="0.25">
      <c r="A6498" s="26" t="s">
        <v>84</v>
      </c>
      <c r="B6498" s="27" t="s">
        <v>90</v>
      </c>
      <c r="C6498" s="28">
        <v>61.614294516327789</v>
      </c>
      <c r="D6498" s="29">
        <f t="shared" si="101"/>
        <v>47838</v>
      </c>
    </row>
    <row r="6499" spans="1:4" x14ac:dyDescent="0.25">
      <c r="A6499" s="26" t="s">
        <v>86</v>
      </c>
      <c r="B6499" s="27" t="s">
        <v>90</v>
      </c>
      <c r="C6499" s="28">
        <v>6.9259259259259265</v>
      </c>
      <c r="D6499" s="29">
        <f t="shared" si="101"/>
        <v>47839</v>
      </c>
    </row>
    <row r="6500" spans="1:4" x14ac:dyDescent="0.25">
      <c r="A6500" s="26" t="s">
        <v>84</v>
      </c>
      <c r="B6500" s="27" t="s">
        <v>85</v>
      </c>
      <c r="C6500" s="28">
        <v>46.210720887245841</v>
      </c>
      <c r="D6500" s="29">
        <f t="shared" si="101"/>
        <v>47840</v>
      </c>
    </row>
    <row r="6501" spans="1:4" x14ac:dyDescent="0.25">
      <c r="A6501" s="26" t="s">
        <v>84</v>
      </c>
      <c r="B6501" s="27" t="s">
        <v>85</v>
      </c>
      <c r="C6501" s="28">
        <v>15.403573629081947</v>
      </c>
      <c r="D6501" s="29">
        <f t="shared" si="101"/>
        <v>47841</v>
      </c>
    </row>
    <row r="6502" spans="1:4" x14ac:dyDescent="0.25">
      <c r="A6502" s="26" t="s">
        <v>84</v>
      </c>
      <c r="B6502" s="27" t="s">
        <v>85</v>
      </c>
      <c r="C6502" s="28">
        <v>15.403573629081947</v>
      </c>
      <c r="D6502" s="29">
        <f t="shared" si="101"/>
        <v>47842</v>
      </c>
    </row>
    <row r="6503" spans="1:4" x14ac:dyDescent="0.25">
      <c r="A6503" s="26" t="s">
        <v>84</v>
      </c>
      <c r="B6503" s="27" t="s">
        <v>88</v>
      </c>
      <c r="C6503" s="28">
        <v>46.210720887245841</v>
      </c>
      <c r="D6503" s="29">
        <f t="shared" si="101"/>
        <v>47843</v>
      </c>
    </row>
    <row r="6504" spans="1:4" x14ac:dyDescent="0.25">
      <c r="A6504" s="26" t="s">
        <v>91</v>
      </c>
      <c r="B6504" s="27" t="s">
        <v>85</v>
      </c>
      <c r="C6504" s="28">
        <v>3.2589212970506765E-2</v>
      </c>
      <c r="D6504" s="29">
        <f t="shared" si="101"/>
        <v>47844</v>
      </c>
    </row>
    <row r="6505" spans="1:4" x14ac:dyDescent="0.25">
      <c r="A6505" s="26" t="s">
        <v>91</v>
      </c>
      <c r="B6505" s="27" t="s">
        <v>85</v>
      </c>
      <c r="C6505" s="28">
        <v>54.573896040410624</v>
      </c>
      <c r="D6505" s="29">
        <f t="shared" si="101"/>
        <v>47845</v>
      </c>
    </row>
    <row r="6506" spans="1:4" x14ac:dyDescent="0.25">
      <c r="A6506" s="26" t="s">
        <v>86</v>
      </c>
      <c r="B6506" s="27" t="s">
        <v>85</v>
      </c>
      <c r="C6506" s="28">
        <v>14.880952380952381</v>
      </c>
      <c r="D6506" s="29">
        <f t="shared" si="101"/>
        <v>47846</v>
      </c>
    </row>
    <row r="6507" spans="1:4" x14ac:dyDescent="0.25">
      <c r="A6507" s="26" t="s">
        <v>86</v>
      </c>
      <c r="B6507" s="27" t="s">
        <v>90</v>
      </c>
      <c r="C6507" s="28">
        <v>11.022927689594356</v>
      </c>
      <c r="D6507" s="29">
        <f t="shared" si="101"/>
        <v>47847</v>
      </c>
    </row>
    <row r="6508" spans="1:4" x14ac:dyDescent="0.25">
      <c r="A6508" s="26" t="s">
        <v>87</v>
      </c>
      <c r="B6508" s="27" t="s">
        <v>88</v>
      </c>
      <c r="C6508" s="28">
        <v>158.84782378481412</v>
      </c>
      <c r="D6508" s="29">
        <f t="shared" si="101"/>
        <v>47848</v>
      </c>
    </row>
    <row r="6509" spans="1:4" x14ac:dyDescent="0.25">
      <c r="A6509" s="26" t="s">
        <v>84</v>
      </c>
      <c r="B6509" s="27" t="s">
        <v>85</v>
      </c>
      <c r="C6509" s="28">
        <v>293.73126508100648</v>
      </c>
      <c r="D6509" s="29">
        <f t="shared" si="101"/>
        <v>47849</v>
      </c>
    </row>
    <row r="6510" spans="1:4" x14ac:dyDescent="0.25">
      <c r="A6510" s="26" t="s">
        <v>87</v>
      </c>
      <c r="B6510" s="27" t="s">
        <v>88</v>
      </c>
      <c r="C6510" s="28">
        <v>40.515355319666149</v>
      </c>
      <c r="D6510" s="29">
        <f t="shared" si="101"/>
        <v>47850</v>
      </c>
    </row>
    <row r="6511" spans="1:4" x14ac:dyDescent="0.25">
      <c r="A6511" s="26" t="s">
        <v>87</v>
      </c>
      <c r="B6511" s="27" t="s">
        <v>88</v>
      </c>
      <c r="C6511" s="28">
        <v>105.89854918987609</v>
      </c>
      <c r="D6511" s="29">
        <f t="shared" si="101"/>
        <v>47851</v>
      </c>
    </row>
    <row r="6512" spans="1:4" x14ac:dyDescent="0.25">
      <c r="A6512" s="26" t="s">
        <v>84</v>
      </c>
      <c r="B6512" s="27" t="s">
        <v>85</v>
      </c>
      <c r="C6512" s="28">
        <v>61.614294516327789</v>
      </c>
      <c r="D6512" s="29">
        <f t="shared" si="101"/>
        <v>47852</v>
      </c>
    </row>
    <row r="6513" spans="1:4" x14ac:dyDescent="0.25">
      <c r="A6513" s="26" t="s">
        <v>84</v>
      </c>
      <c r="B6513" s="27" t="s">
        <v>85</v>
      </c>
      <c r="C6513" s="28">
        <v>20.024645717806532</v>
      </c>
      <c r="D6513" s="29">
        <f t="shared" si="101"/>
        <v>47853</v>
      </c>
    </row>
    <row r="6514" spans="1:4" x14ac:dyDescent="0.25">
      <c r="A6514" s="26" t="s">
        <v>84</v>
      </c>
      <c r="B6514" s="27" t="s">
        <v>85</v>
      </c>
      <c r="C6514" s="28">
        <v>616.14294516327789</v>
      </c>
      <c r="D6514" s="29">
        <f t="shared" si="101"/>
        <v>47854</v>
      </c>
    </row>
    <row r="6515" spans="1:4" x14ac:dyDescent="0.25">
      <c r="A6515" s="26" t="s">
        <v>84</v>
      </c>
      <c r="B6515" s="27" t="s">
        <v>90</v>
      </c>
      <c r="C6515" s="28">
        <v>34.470872113064452</v>
      </c>
      <c r="D6515" s="29">
        <f t="shared" si="101"/>
        <v>47855</v>
      </c>
    </row>
    <row r="6516" spans="1:4" x14ac:dyDescent="0.25">
      <c r="A6516" s="26" t="s">
        <v>84</v>
      </c>
      <c r="B6516" s="27" t="s">
        <v>85</v>
      </c>
      <c r="C6516" s="28">
        <v>15.403573629081947</v>
      </c>
      <c r="D6516" s="29">
        <f t="shared" si="101"/>
        <v>47856</v>
      </c>
    </row>
    <row r="6517" spans="1:4" x14ac:dyDescent="0.25">
      <c r="A6517" s="26" t="s">
        <v>84</v>
      </c>
      <c r="B6517" s="27" t="s">
        <v>88</v>
      </c>
      <c r="C6517" s="28">
        <v>154.03573629081947</v>
      </c>
      <c r="D6517" s="29">
        <f t="shared" si="101"/>
        <v>47857</v>
      </c>
    </row>
    <row r="6518" spans="1:4" x14ac:dyDescent="0.25">
      <c r="A6518" s="26" t="s">
        <v>84</v>
      </c>
      <c r="B6518" s="27" t="s">
        <v>85</v>
      </c>
      <c r="C6518" s="28">
        <v>92.421441774491683</v>
      </c>
      <c r="D6518" s="29">
        <f t="shared" si="101"/>
        <v>47858</v>
      </c>
    </row>
    <row r="6519" spans="1:4" x14ac:dyDescent="0.25">
      <c r="A6519" s="26" t="s">
        <v>86</v>
      </c>
      <c r="B6519" s="27" t="s">
        <v>88</v>
      </c>
      <c r="C6519" s="28">
        <v>26.455026455026456</v>
      </c>
      <c r="D6519" s="29">
        <f t="shared" si="101"/>
        <v>47859</v>
      </c>
    </row>
    <row r="6520" spans="1:4" x14ac:dyDescent="0.25">
      <c r="A6520" s="26" t="s">
        <v>91</v>
      </c>
      <c r="B6520" s="27" t="s">
        <v>88</v>
      </c>
      <c r="C6520" s="28">
        <v>13.782331051591861</v>
      </c>
      <c r="D6520" s="29">
        <f t="shared" si="101"/>
        <v>47860</v>
      </c>
    </row>
    <row r="6521" spans="1:4" x14ac:dyDescent="0.25">
      <c r="A6521" s="26" t="s">
        <v>91</v>
      </c>
      <c r="B6521" s="27" t="s">
        <v>88</v>
      </c>
      <c r="C6521" s="28">
        <v>100</v>
      </c>
      <c r="D6521" s="29">
        <f t="shared" si="101"/>
        <v>47861</v>
      </c>
    </row>
    <row r="6522" spans="1:4" x14ac:dyDescent="0.25">
      <c r="A6522" s="26" t="s">
        <v>91</v>
      </c>
      <c r="B6522" s="27" t="s">
        <v>88</v>
      </c>
      <c r="C6522" s="28">
        <v>45.941103505306202</v>
      </c>
      <c r="D6522" s="29">
        <f t="shared" si="101"/>
        <v>47862</v>
      </c>
    </row>
    <row r="6523" spans="1:4" x14ac:dyDescent="0.25">
      <c r="A6523" s="26" t="s">
        <v>87</v>
      </c>
      <c r="B6523" s="27" t="s">
        <v>85</v>
      </c>
      <c r="C6523" s="28">
        <v>26.474637297469023</v>
      </c>
      <c r="D6523" s="29">
        <f t="shared" si="101"/>
        <v>47863</v>
      </c>
    </row>
    <row r="6524" spans="1:4" x14ac:dyDescent="0.25">
      <c r="A6524" s="26" t="s">
        <v>87</v>
      </c>
      <c r="B6524" s="27" t="s">
        <v>90</v>
      </c>
      <c r="C6524" s="28">
        <v>79.423911892407062</v>
      </c>
      <c r="D6524" s="29">
        <f t="shared" si="101"/>
        <v>47864</v>
      </c>
    </row>
    <row r="6525" spans="1:4" x14ac:dyDescent="0.25">
      <c r="A6525" s="26" t="s">
        <v>86</v>
      </c>
      <c r="B6525" s="27" t="s">
        <v>88</v>
      </c>
      <c r="C6525" s="28">
        <v>5.5114638447971785E-5</v>
      </c>
      <c r="D6525" s="29">
        <f t="shared" si="101"/>
        <v>47865</v>
      </c>
    </row>
    <row r="6526" spans="1:4" x14ac:dyDescent="0.25">
      <c r="A6526" s="26" t="s">
        <v>87</v>
      </c>
      <c r="B6526" s="27" t="s">
        <v>90</v>
      </c>
      <c r="C6526" s="28">
        <v>185.32246108228318</v>
      </c>
      <c r="D6526" s="29">
        <f t="shared" si="101"/>
        <v>47866</v>
      </c>
    </row>
    <row r="6527" spans="1:4" x14ac:dyDescent="0.25">
      <c r="A6527" s="26" t="s">
        <v>84</v>
      </c>
      <c r="B6527" s="27" t="s">
        <v>90</v>
      </c>
      <c r="C6527" s="28">
        <v>15.403573629081947</v>
      </c>
      <c r="D6527" s="29">
        <f t="shared" si="101"/>
        <v>47867</v>
      </c>
    </row>
    <row r="6528" spans="1:4" x14ac:dyDescent="0.25">
      <c r="A6528" s="26" t="s">
        <v>84</v>
      </c>
      <c r="B6528" s="27" t="s">
        <v>88</v>
      </c>
      <c r="C6528" s="28">
        <v>154.03573629081947</v>
      </c>
      <c r="D6528" s="29">
        <f t="shared" si="101"/>
        <v>47868</v>
      </c>
    </row>
    <row r="6529" spans="1:4" x14ac:dyDescent="0.25">
      <c r="A6529" s="26" t="s">
        <v>84</v>
      </c>
      <c r="B6529" s="27" t="s">
        <v>85</v>
      </c>
      <c r="C6529" s="28">
        <v>77.017868145409736</v>
      </c>
      <c r="D6529" s="29">
        <f t="shared" si="101"/>
        <v>47869</v>
      </c>
    </row>
    <row r="6530" spans="1:4" x14ac:dyDescent="0.25">
      <c r="A6530" s="26" t="s">
        <v>91</v>
      </c>
      <c r="B6530" s="27" t="s">
        <v>85</v>
      </c>
      <c r="C6530" s="28">
        <v>161.22982159426681</v>
      </c>
      <c r="D6530" s="29">
        <f t="shared" si="101"/>
        <v>47870</v>
      </c>
    </row>
    <row r="6531" spans="1:4" x14ac:dyDescent="0.25">
      <c r="A6531" s="26" t="s">
        <v>91</v>
      </c>
      <c r="B6531" s="27" t="s">
        <v>85</v>
      </c>
      <c r="C6531" s="28">
        <v>70</v>
      </c>
      <c r="D6531" s="29">
        <f t="shared" si="101"/>
        <v>47871</v>
      </c>
    </row>
    <row r="6532" spans="1:4" x14ac:dyDescent="0.25">
      <c r="A6532" s="26" t="s">
        <v>86</v>
      </c>
      <c r="B6532" s="27" t="s">
        <v>85</v>
      </c>
      <c r="C6532" s="28">
        <v>13.81172839506173</v>
      </c>
      <c r="D6532" s="29">
        <f t="shared" ref="D6532:D6595" si="102">D6531+1</f>
        <v>47872</v>
      </c>
    </row>
    <row r="6533" spans="1:4" x14ac:dyDescent="0.25">
      <c r="A6533" s="26" t="s">
        <v>91</v>
      </c>
      <c r="B6533" s="27" t="s">
        <v>85</v>
      </c>
      <c r="C6533" s="28">
        <v>70.371842919993497</v>
      </c>
      <c r="D6533" s="29">
        <f t="shared" si="102"/>
        <v>47873</v>
      </c>
    </row>
    <row r="6534" spans="1:4" x14ac:dyDescent="0.25">
      <c r="A6534" s="26" t="s">
        <v>87</v>
      </c>
      <c r="B6534" s="27" t="s">
        <v>88</v>
      </c>
      <c r="C6534" s="28">
        <v>84.718839351900883</v>
      </c>
      <c r="D6534" s="29">
        <f t="shared" si="102"/>
        <v>47874</v>
      </c>
    </row>
    <row r="6535" spans="1:4" x14ac:dyDescent="0.25">
      <c r="A6535" s="26" t="s">
        <v>87</v>
      </c>
      <c r="B6535" s="27" t="s">
        <v>88</v>
      </c>
      <c r="C6535" s="28">
        <v>112.4748490945674</v>
      </c>
      <c r="D6535" s="29">
        <f t="shared" si="102"/>
        <v>47875</v>
      </c>
    </row>
    <row r="6536" spans="1:4" x14ac:dyDescent="0.25">
      <c r="A6536" s="26" t="s">
        <v>86</v>
      </c>
      <c r="B6536" s="27" t="s">
        <v>88</v>
      </c>
      <c r="C6536" s="28">
        <v>15.983245149911816</v>
      </c>
      <c r="D6536" s="29">
        <f t="shared" si="102"/>
        <v>47876</v>
      </c>
    </row>
    <row r="6537" spans="1:4" x14ac:dyDescent="0.25">
      <c r="A6537" s="26" t="s">
        <v>89</v>
      </c>
      <c r="B6537" s="27" t="s">
        <v>90</v>
      </c>
      <c r="C6537" s="28">
        <v>274.75798400908536</v>
      </c>
      <c r="D6537" s="29">
        <f t="shared" si="102"/>
        <v>47877</v>
      </c>
    </row>
    <row r="6538" spans="1:4" x14ac:dyDescent="0.25">
      <c r="A6538" s="26" t="s">
        <v>91</v>
      </c>
      <c r="B6538" s="27" t="s">
        <v>85</v>
      </c>
      <c r="C6538" s="28">
        <v>8.4451686491771234</v>
      </c>
      <c r="D6538" s="29">
        <f t="shared" si="102"/>
        <v>47878</v>
      </c>
    </row>
    <row r="6539" spans="1:4" x14ac:dyDescent="0.25">
      <c r="A6539" s="26" t="s">
        <v>89</v>
      </c>
      <c r="B6539" s="27" t="s">
        <v>90</v>
      </c>
      <c r="C6539" s="28">
        <v>45.792997334847563</v>
      </c>
      <c r="D6539" s="29">
        <f t="shared" si="102"/>
        <v>47879</v>
      </c>
    </row>
    <row r="6540" spans="1:4" x14ac:dyDescent="0.25">
      <c r="A6540" s="26" t="s">
        <v>89</v>
      </c>
      <c r="B6540" s="27" t="s">
        <v>85</v>
      </c>
      <c r="C6540" s="28">
        <v>119.04347587166971</v>
      </c>
      <c r="D6540" s="29">
        <f t="shared" si="102"/>
        <v>47880</v>
      </c>
    </row>
    <row r="6541" spans="1:4" x14ac:dyDescent="0.25">
      <c r="A6541" s="26" t="s">
        <v>89</v>
      </c>
      <c r="B6541" s="27" t="s">
        <v>85</v>
      </c>
      <c r="C6541" s="28">
        <v>64.110196268786581</v>
      </c>
      <c r="D6541" s="29">
        <f t="shared" si="102"/>
        <v>47881</v>
      </c>
    </row>
    <row r="6542" spans="1:4" x14ac:dyDescent="0.25">
      <c r="A6542" s="26" t="s">
        <v>86</v>
      </c>
      <c r="B6542" s="27" t="s">
        <v>85</v>
      </c>
      <c r="C6542" s="28">
        <v>48.500881834215171</v>
      </c>
      <c r="D6542" s="29">
        <f t="shared" si="102"/>
        <v>47882</v>
      </c>
    </row>
    <row r="6543" spans="1:4" x14ac:dyDescent="0.25">
      <c r="A6543" s="26" t="s">
        <v>87</v>
      </c>
      <c r="B6543" s="27" t="s">
        <v>88</v>
      </c>
      <c r="C6543" s="28">
        <v>105.89854918987609</v>
      </c>
      <c r="D6543" s="29">
        <f t="shared" si="102"/>
        <v>47883</v>
      </c>
    </row>
    <row r="6544" spans="1:4" x14ac:dyDescent="0.25">
      <c r="A6544" s="26" t="s">
        <v>87</v>
      </c>
      <c r="B6544" s="27" t="s">
        <v>88</v>
      </c>
      <c r="C6544" s="28">
        <v>188.49941755797943</v>
      </c>
      <c r="D6544" s="29">
        <f t="shared" si="102"/>
        <v>47884</v>
      </c>
    </row>
    <row r="6545" spans="1:4" x14ac:dyDescent="0.25">
      <c r="A6545" s="26" t="s">
        <v>89</v>
      </c>
      <c r="B6545" s="27" t="s">
        <v>88</v>
      </c>
      <c r="C6545" s="28">
        <v>1.3737899200454268E-4</v>
      </c>
      <c r="D6545" s="29">
        <f t="shared" si="102"/>
        <v>47885</v>
      </c>
    </row>
    <row r="6546" spans="1:4" x14ac:dyDescent="0.25">
      <c r="A6546" s="26" t="s">
        <v>89</v>
      </c>
      <c r="B6546" s="27" t="s">
        <v>85</v>
      </c>
      <c r="C6546" s="28">
        <v>73.2687957357561</v>
      </c>
      <c r="D6546" s="29">
        <f t="shared" si="102"/>
        <v>47886</v>
      </c>
    </row>
    <row r="6547" spans="1:4" x14ac:dyDescent="0.25">
      <c r="A6547" s="26" t="s">
        <v>89</v>
      </c>
      <c r="B6547" s="27" t="s">
        <v>90</v>
      </c>
      <c r="C6547" s="28">
        <v>274.75798400908536</v>
      </c>
      <c r="D6547" s="29">
        <f t="shared" si="102"/>
        <v>47887</v>
      </c>
    </row>
    <row r="6548" spans="1:4" x14ac:dyDescent="0.25">
      <c r="A6548" s="26" t="s">
        <v>89</v>
      </c>
      <c r="B6548" s="27" t="s">
        <v>85</v>
      </c>
      <c r="C6548" s="28">
        <v>274.75798400908536</v>
      </c>
      <c r="D6548" s="29">
        <f t="shared" si="102"/>
        <v>47888</v>
      </c>
    </row>
    <row r="6549" spans="1:4" x14ac:dyDescent="0.25">
      <c r="A6549" s="26" t="s">
        <v>89</v>
      </c>
      <c r="B6549" s="27" t="s">
        <v>85</v>
      </c>
      <c r="C6549" s="28">
        <v>91.585994669695125</v>
      </c>
      <c r="D6549" s="29">
        <f t="shared" si="102"/>
        <v>47889</v>
      </c>
    </row>
    <row r="6550" spans="1:4" x14ac:dyDescent="0.25">
      <c r="A6550" s="26" t="s">
        <v>89</v>
      </c>
      <c r="B6550" s="27" t="s">
        <v>85</v>
      </c>
      <c r="C6550" s="28">
        <v>274.75798400908536</v>
      </c>
      <c r="D6550" s="29">
        <f t="shared" si="102"/>
        <v>47890</v>
      </c>
    </row>
    <row r="6551" spans="1:4" x14ac:dyDescent="0.25">
      <c r="A6551" s="26" t="s">
        <v>86</v>
      </c>
      <c r="B6551" s="27" t="s">
        <v>88</v>
      </c>
      <c r="C6551" s="28">
        <v>66.137566137566139</v>
      </c>
      <c r="D6551" s="29">
        <f t="shared" si="102"/>
        <v>47891</v>
      </c>
    </row>
    <row r="6552" spans="1:4" x14ac:dyDescent="0.25">
      <c r="A6552" s="26" t="s">
        <v>84</v>
      </c>
      <c r="B6552" s="27" t="s">
        <v>90</v>
      </c>
      <c r="C6552" s="28">
        <v>231.05360443622922</v>
      </c>
      <c r="D6552" s="29">
        <f t="shared" si="102"/>
        <v>47892</v>
      </c>
    </row>
    <row r="6553" spans="1:4" x14ac:dyDescent="0.25">
      <c r="A6553" s="26" t="s">
        <v>84</v>
      </c>
      <c r="B6553" s="27" t="s">
        <v>85</v>
      </c>
      <c r="C6553" s="28">
        <v>431.30006161429452</v>
      </c>
      <c r="D6553" s="29">
        <f t="shared" si="102"/>
        <v>47893</v>
      </c>
    </row>
    <row r="6554" spans="1:4" x14ac:dyDescent="0.25">
      <c r="A6554" s="26" t="s">
        <v>84</v>
      </c>
      <c r="B6554" s="27" t="s">
        <v>90</v>
      </c>
      <c r="C6554" s="28">
        <v>616.14294516327789</v>
      </c>
      <c r="D6554" s="29">
        <f t="shared" si="102"/>
        <v>47894</v>
      </c>
    </row>
    <row r="6555" spans="1:4" x14ac:dyDescent="0.25">
      <c r="A6555" s="26" t="s">
        <v>84</v>
      </c>
      <c r="B6555" s="27" t="s">
        <v>85</v>
      </c>
      <c r="C6555" s="28">
        <v>61.614294516327789</v>
      </c>
      <c r="D6555" s="29">
        <f t="shared" si="102"/>
        <v>47895</v>
      </c>
    </row>
    <row r="6556" spans="1:4" x14ac:dyDescent="0.25">
      <c r="A6556" s="26" t="s">
        <v>84</v>
      </c>
      <c r="B6556" s="27" t="s">
        <v>90</v>
      </c>
      <c r="C6556" s="28">
        <v>77.017868145409736</v>
      </c>
      <c r="D6556" s="29">
        <f t="shared" si="102"/>
        <v>47896</v>
      </c>
    </row>
    <row r="6557" spans="1:4" x14ac:dyDescent="0.25">
      <c r="A6557" s="26" t="s">
        <v>84</v>
      </c>
      <c r="B6557" s="27" t="s">
        <v>85</v>
      </c>
      <c r="C6557" s="28">
        <v>46.210720887245841</v>
      </c>
      <c r="D6557" s="29">
        <f t="shared" si="102"/>
        <v>47897</v>
      </c>
    </row>
    <row r="6558" spans="1:4" x14ac:dyDescent="0.25">
      <c r="A6558" s="26" t="s">
        <v>84</v>
      </c>
      <c r="B6558" s="27" t="s">
        <v>85</v>
      </c>
      <c r="C6558" s="28">
        <v>38.508934072704868</v>
      </c>
      <c r="D6558" s="29">
        <f t="shared" si="102"/>
        <v>47898</v>
      </c>
    </row>
    <row r="6559" spans="1:4" x14ac:dyDescent="0.25">
      <c r="A6559" s="26" t="s">
        <v>84</v>
      </c>
      <c r="B6559" s="27" t="s">
        <v>85</v>
      </c>
      <c r="C6559" s="28">
        <v>34.470872113064452</v>
      </c>
      <c r="D6559" s="29">
        <f t="shared" si="102"/>
        <v>47899</v>
      </c>
    </row>
    <row r="6560" spans="1:4" x14ac:dyDescent="0.25">
      <c r="A6560" s="26" t="s">
        <v>86</v>
      </c>
      <c r="B6560" s="27" t="s">
        <v>85</v>
      </c>
      <c r="C6560" s="28">
        <v>391.73686067019401</v>
      </c>
      <c r="D6560" s="29">
        <f t="shared" si="102"/>
        <v>47900</v>
      </c>
    </row>
    <row r="6561" spans="1:4" x14ac:dyDescent="0.25">
      <c r="A6561" s="26" t="s">
        <v>86</v>
      </c>
      <c r="B6561" s="27" t="s">
        <v>90</v>
      </c>
      <c r="C6561" s="28">
        <v>264.55026455026456</v>
      </c>
      <c r="D6561" s="29">
        <f t="shared" si="102"/>
        <v>47901</v>
      </c>
    </row>
    <row r="6562" spans="1:4" x14ac:dyDescent="0.25">
      <c r="A6562" s="26" t="s">
        <v>86</v>
      </c>
      <c r="B6562" s="27" t="s">
        <v>88</v>
      </c>
      <c r="C6562" s="28">
        <v>44.091710758377424</v>
      </c>
      <c r="D6562" s="29">
        <f t="shared" si="102"/>
        <v>47902</v>
      </c>
    </row>
    <row r="6563" spans="1:4" x14ac:dyDescent="0.25">
      <c r="A6563" s="26" t="s">
        <v>91</v>
      </c>
      <c r="B6563" s="27" t="s">
        <v>90</v>
      </c>
      <c r="C6563" s="28">
        <v>100</v>
      </c>
      <c r="D6563" s="29">
        <f t="shared" si="102"/>
        <v>47903</v>
      </c>
    </row>
    <row r="6564" spans="1:4" x14ac:dyDescent="0.25">
      <c r="A6564" s="26" t="s">
        <v>91</v>
      </c>
      <c r="B6564" s="27" t="s">
        <v>88</v>
      </c>
      <c r="C6564" s="28">
        <v>5.8660583346912167</v>
      </c>
      <c r="D6564" s="29">
        <f t="shared" si="102"/>
        <v>47904</v>
      </c>
    </row>
    <row r="6565" spans="1:4" x14ac:dyDescent="0.25">
      <c r="A6565" s="26" t="s">
        <v>91</v>
      </c>
      <c r="B6565" s="27" t="s">
        <v>85</v>
      </c>
      <c r="C6565" s="28">
        <v>61.75</v>
      </c>
      <c r="D6565" s="29">
        <f t="shared" si="102"/>
        <v>47905</v>
      </c>
    </row>
    <row r="6566" spans="1:4" x14ac:dyDescent="0.25">
      <c r="A6566" s="26" t="s">
        <v>84</v>
      </c>
      <c r="B6566" s="27" t="s">
        <v>90</v>
      </c>
      <c r="C6566" s="28">
        <v>13.788348845225784</v>
      </c>
      <c r="D6566" s="29">
        <f t="shared" si="102"/>
        <v>47906</v>
      </c>
    </row>
    <row r="6567" spans="1:4" x14ac:dyDescent="0.25">
      <c r="A6567" s="26" t="s">
        <v>84</v>
      </c>
      <c r="B6567" s="27" t="s">
        <v>88</v>
      </c>
      <c r="C6567" s="28">
        <v>107.82501540357363</v>
      </c>
      <c r="D6567" s="29">
        <f t="shared" si="102"/>
        <v>47907</v>
      </c>
    </row>
    <row r="6568" spans="1:4" x14ac:dyDescent="0.25">
      <c r="A6568" s="26" t="s">
        <v>84</v>
      </c>
      <c r="B6568" s="27" t="s">
        <v>88</v>
      </c>
      <c r="C6568" s="28">
        <v>123.22858903265558</v>
      </c>
      <c r="D6568" s="29">
        <f t="shared" si="102"/>
        <v>47908</v>
      </c>
    </row>
    <row r="6569" spans="1:4" x14ac:dyDescent="0.25">
      <c r="A6569" s="26" t="s">
        <v>84</v>
      </c>
      <c r="B6569" s="27" t="s">
        <v>85</v>
      </c>
      <c r="C6569" s="28">
        <v>43.425668515095502</v>
      </c>
      <c r="D6569" s="29">
        <f t="shared" si="102"/>
        <v>47909</v>
      </c>
    </row>
    <row r="6570" spans="1:4" x14ac:dyDescent="0.25">
      <c r="A6570" s="26" t="s">
        <v>84</v>
      </c>
      <c r="B6570" s="27" t="s">
        <v>90</v>
      </c>
      <c r="C6570" s="28">
        <v>107.82501540357363</v>
      </c>
      <c r="D6570" s="29">
        <f t="shared" si="102"/>
        <v>47910</v>
      </c>
    </row>
    <row r="6571" spans="1:4" x14ac:dyDescent="0.25">
      <c r="A6571" s="26" t="s">
        <v>84</v>
      </c>
      <c r="B6571" s="27" t="s">
        <v>85</v>
      </c>
      <c r="C6571" s="28">
        <v>27.576697690451567</v>
      </c>
      <c r="D6571" s="29">
        <f t="shared" si="102"/>
        <v>47911</v>
      </c>
    </row>
    <row r="6572" spans="1:4" x14ac:dyDescent="0.25">
      <c r="A6572" s="26" t="s">
        <v>87</v>
      </c>
      <c r="B6572" s="27" t="s">
        <v>88</v>
      </c>
      <c r="C6572" s="28">
        <v>20.257677659833075</v>
      </c>
      <c r="D6572" s="29">
        <f t="shared" si="102"/>
        <v>47912</v>
      </c>
    </row>
    <row r="6573" spans="1:4" x14ac:dyDescent="0.25">
      <c r="A6573" s="26" t="s">
        <v>87</v>
      </c>
      <c r="B6573" s="27" t="s">
        <v>88</v>
      </c>
      <c r="C6573" s="28">
        <v>20.257677659833075</v>
      </c>
      <c r="D6573" s="29">
        <f t="shared" si="102"/>
        <v>47913</v>
      </c>
    </row>
    <row r="6574" spans="1:4" x14ac:dyDescent="0.25">
      <c r="A6574" s="26" t="s">
        <v>87</v>
      </c>
      <c r="B6574" s="27" t="s">
        <v>88</v>
      </c>
      <c r="C6574" s="28">
        <v>40.515355319666149</v>
      </c>
      <c r="D6574" s="29">
        <f t="shared" si="102"/>
        <v>47914</v>
      </c>
    </row>
    <row r="6575" spans="1:4" x14ac:dyDescent="0.25">
      <c r="A6575" s="26" t="s">
        <v>86</v>
      </c>
      <c r="B6575" s="27" t="s">
        <v>90</v>
      </c>
      <c r="C6575" s="28">
        <v>94.841534391534395</v>
      </c>
      <c r="D6575" s="29">
        <f t="shared" si="102"/>
        <v>47915</v>
      </c>
    </row>
    <row r="6576" spans="1:4" x14ac:dyDescent="0.25">
      <c r="A6576" s="26" t="s">
        <v>87</v>
      </c>
      <c r="B6576" s="27" t="s">
        <v>88</v>
      </c>
      <c r="C6576" s="28">
        <v>52.949274594938046</v>
      </c>
      <c r="D6576" s="29">
        <f t="shared" si="102"/>
        <v>47916</v>
      </c>
    </row>
    <row r="6577" spans="1:4" x14ac:dyDescent="0.25">
      <c r="A6577" s="26" t="s">
        <v>86</v>
      </c>
      <c r="B6577" s="27" t="s">
        <v>85</v>
      </c>
      <c r="C6577" s="28">
        <v>97.934215167548501</v>
      </c>
      <c r="D6577" s="29">
        <f t="shared" si="102"/>
        <v>47917</v>
      </c>
    </row>
    <row r="6578" spans="1:4" x14ac:dyDescent="0.25">
      <c r="A6578" s="26" t="s">
        <v>91</v>
      </c>
      <c r="B6578" s="27" t="s">
        <v>85</v>
      </c>
      <c r="C6578" s="28">
        <v>95</v>
      </c>
      <c r="D6578" s="29">
        <f t="shared" si="102"/>
        <v>47918</v>
      </c>
    </row>
    <row r="6579" spans="1:4" x14ac:dyDescent="0.25">
      <c r="A6579" s="26" t="s">
        <v>84</v>
      </c>
      <c r="B6579" s="27" t="s">
        <v>88</v>
      </c>
      <c r="C6579" s="28">
        <v>61.614294516327789</v>
      </c>
      <c r="D6579" s="29">
        <f t="shared" si="102"/>
        <v>47919</v>
      </c>
    </row>
    <row r="6580" spans="1:4" x14ac:dyDescent="0.25">
      <c r="A6580" s="26" t="s">
        <v>84</v>
      </c>
      <c r="B6580" s="27" t="s">
        <v>85</v>
      </c>
      <c r="C6580" s="28">
        <v>184.84288354898337</v>
      </c>
      <c r="D6580" s="29">
        <f t="shared" si="102"/>
        <v>47920</v>
      </c>
    </row>
    <row r="6581" spans="1:4" x14ac:dyDescent="0.25">
      <c r="A6581" s="26" t="s">
        <v>86</v>
      </c>
      <c r="B6581" s="27" t="s">
        <v>85</v>
      </c>
      <c r="C6581" s="28">
        <v>66.137566137566139</v>
      </c>
      <c r="D6581" s="29">
        <f t="shared" si="102"/>
        <v>47921</v>
      </c>
    </row>
    <row r="6582" spans="1:4" x14ac:dyDescent="0.25">
      <c r="A6582" s="26" t="s">
        <v>86</v>
      </c>
      <c r="B6582" s="27" t="s">
        <v>85</v>
      </c>
      <c r="C6582" s="28">
        <v>73.996538800705466</v>
      </c>
      <c r="D6582" s="29">
        <f t="shared" si="102"/>
        <v>47922</v>
      </c>
    </row>
    <row r="6583" spans="1:4" x14ac:dyDescent="0.25">
      <c r="A6583" s="26" t="s">
        <v>86</v>
      </c>
      <c r="B6583" s="27" t="s">
        <v>85</v>
      </c>
      <c r="C6583" s="28">
        <v>379.36507936507934</v>
      </c>
      <c r="D6583" s="29">
        <f t="shared" si="102"/>
        <v>47923</v>
      </c>
    </row>
    <row r="6584" spans="1:4" x14ac:dyDescent="0.25">
      <c r="A6584" s="26" t="s">
        <v>84</v>
      </c>
      <c r="B6584" s="27" t="s">
        <v>92</v>
      </c>
      <c r="C6584" s="28">
        <v>77.088124574409321</v>
      </c>
      <c r="D6584" s="29">
        <f t="shared" si="102"/>
        <v>47924</v>
      </c>
    </row>
    <row r="6585" spans="1:4" x14ac:dyDescent="0.25">
      <c r="A6585" s="26" t="s">
        <v>84</v>
      </c>
      <c r="B6585" s="27" t="s">
        <v>92</v>
      </c>
      <c r="C6585" s="28">
        <v>19.27203114360233</v>
      </c>
      <c r="D6585" s="29">
        <f t="shared" si="102"/>
        <v>47925</v>
      </c>
    </row>
    <row r="6586" spans="1:4" x14ac:dyDescent="0.25">
      <c r="A6586" s="26" t="s">
        <v>86</v>
      </c>
      <c r="B6586" s="27" t="s">
        <v>88</v>
      </c>
      <c r="C6586" s="28">
        <v>220.45855379188714</v>
      </c>
      <c r="D6586" s="29">
        <f t="shared" si="102"/>
        <v>47926</v>
      </c>
    </row>
    <row r="6587" spans="1:4" x14ac:dyDescent="0.25">
      <c r="A6587" s="26" t="s">
        <v>84</v>
      </c>
      <c r="B6587" s="27" t="s">
        <v>85</v>
      </c>
      <c r="C6587" s="28">
        <v>15.370408438580037</v>
      </c>
      <c r="D6587" s="29">
        <f t="shared" si="102"/>
        <v>47927</v>
      </c>
    </row>
    <row r="6588" spans="1:4" x14ac:dyDescent="0.25">
      <c r="A6588" s="26" t="s">
        <v>87</v>
      </c>
      <c r="B6588" s="27" t="s">
        <v>88</v>
      </c>
      <c r="C6588" s="28">
        <v>211.79709837975219</v>
      </c>
      <c r="D6588" s="29">
        <f t="shared" si="102"/>
        <v>47928</v>
      </c>
    </row>
    <row r="6589" spans="1:4" x14ac:dyDescent="0.25">
      <c r="A6589" s="26" t="s">
        <v>91</v>
      </c>
      <c r="B6589" s="27" t="s">
        <v>85</v>
      </c>
      <c r="C6589" s="28">
        <v>65.178425941013529</v>
      </c>
      <c r="D6589" s="29">
        <f t="shared" si="102"/>
        <v>47929</v>
      </c>
    </row>
    <row r="6590" spans="1:4" x14ac:dyDescent="0.25">
      <c r="A6590" s="26" t="s">
        <v>91</v>
      </c>
      <c r="B6590" s="27" t="s">
        <v>88</v>
      </c>
      <c r="C6590" s="28">
        <v>45.994</v>
      </c>
      <c r="D6590" s="29">
        <f t="shared" si="102"/>
        <v>47930</v>
      </c>
    </row>
    <row r="6591" spans="1:4" x14ac:dyDescent="0.25">
      <c r="A6591" s="26" t="s">
        <v>91</v>
      </c>
      <c r="B6591" s="27" t="s">
        <v>88</v>
      </c>
      <c r="C6591" s="28">
        <v>300</v>
      </c>
      <c r="D6591" s="29">
        <f t="shared" si="102"/>
        <v>47931</v>
      </c>
    </row>
    <row r="6592" spans="1:4" x14ac:dyDescent="0.25">
      <c r="A6592" s="26" t="s">
        <v>91</v>
      </c>
      <c r="B6592" s="27" t="s">
        <v>88</v>
      </c>
      <c r="C6592" s="28">
        <v>50</v>
      </c>
      <c r="D6592" s="29">
        <f t="shared" si="102"/>
        <v>47932</v>
      </c>
    </row>
    <row r="6593" spans="1:4" x14ac:dyDescent="0.25">
      <c r="A6593" s="26" t="s">
        <v>91</v>
      </c>
      <c r="B6593" s="27" t="s">
        <v>88</v>
      </c>
      <c r="C6593" s="28">
        <v>300</v>
      </c>
      <c r="D6593" s="29">
        <f t="shared" si="102"/>
        <v>47933</v>
      </c>
    </row>
    <row r="6594" spans="1:4" x14ac:dyDescent="0.25">
      <c r="A6594" s="26" t="s">
        <v>84</v>
      </c>
      <c r="B6594" s="27" t="s">
        <v>85</v>
      </c>
      <c r="C6594" s="28">
        <v>25.696041524803107</v>
      </c>
      <c r="D6594" s="29">
        <f t="shared" si="102"/>
        <v>47934</v>
      </c>
    </row>
    <row r="6595" spans="1:4" x14ac:dyDescent="0.25">
      <c r="A6595" s="26" t="s">
        <v>84</v>
      </c>
      <c r="B6595" s="27" t="s">
        <v>92</v>
      </c>
      <c r="C6595" s="28">
        <v>192.72031143602331</v>
      </c>
      <c r="D6595" s="29">
        <f t="shared" si="102"/>
        <v>47935</v>
      </c>
    </row>
    <row r="6596" spans="1:4" x14ac:dyDescent="0.25">
      <c r="A6596" s="26" t="s">
        <v>91</v>
      </c>
      <c r="B6596" s="27" t="s">
        <v>85</v>
      </c>
      <c r="C6596" s="28">
        <v>97.767638911520294</v>
      </c>
      <c r="D6596" s="29">
        <f t="shared" ref="D6596:D6659" si="103">D6595+1</f>
        <v>47936</v>
      </c>
    </row>
    <row r="6597" spans="1:4" x14ac:dyDescent="0.25">
      <c r="A6597" s="26" t="s">
        <v>86</v>
      </c>
      <c r="B6597" s="27" t="s">
        <v>85</v>
      </c>
      <c r="C6597" s="28">
        <v>194.00352733686069</v>
      </c>
      <c r="D6597" s="29">
        <f t="shared" si="103"/>
        <v>47937</v>
      </c>
    </row>
    <row r="6598" spans="1:4" x14ac:dyDescent="0.25">
      <c r="A6598" s="26" t="s">
        <v>91</v>
      </c>
      <c r="B6598" s="27" t="s">
        <v>85</v>
      </c>
      <c r="C6598" s="28">
        <v>500</v>
      </c>
      <c r="D6598" s="29">
        <f t="shared" si="103"/>
        <v>47938</v>
      </c>
    </row>
    <row r="6599" spans="1:4" x14ac:dyDescent="0.25">
      <c r="A6599" s="26" t="s">
        <v>86</v>
      </c>
      <c r="B6599" s="27" t="s">
        <v>85</v>
      </c>
      <c r="C6599" s="28">
        <v>132.27513227513228</v>
      </c>
      <c r="D6599" s="29">
        <f t="shared" si="103"/>
        <v>47939</v>
      </c>
    </row>
    <row r="6600" spans="1:4" x14ac:dyDescent="0.25">
      <c r="A6600" s="26" t="s">
        <v>84</v>
      </c>
      <c r="B6600" s="27" t="s">
        <v>88</v>
      </c>
      <c r="C6600" s="28">
        <v>36.198398028342574</v>
      </c>
      <c r="D6600" s="29">
        <f t="shared" si="103"/>
        <v>47940</v>
      </c>
    </row>
    <row r="6601" spans="1:4" x14ac:dyDescent="0.25">
      <c r="A6601" s="26" t="s">
        <v>84</v>
      </c>
      <c r="B6601" s="27" t="s">
        <v>90</v>
      </c>
      <c r="C6601" s="28">
        <v>64.24010381200776</v>
      </c>
      <c r="D6601" s="29">
        <f t="shared" si="103"/>
        <v>47941</v>
      </c>
    </row>
    <row r="6602" spans="1:4" x14ac:dyDescent="0.25">
      <c r="A6602" s="26" t="s">
        <v>84</v>
      </c>
      <c r="B6602" s="27" t="s">
        <v>88</v>
      </c>
      <c r="C6602" s="28">
        <v>123.22858903265558</v>
      </c>
      <c r="D6602" s="29">
        <f t="shared" si="103"/>
        <v>47942</v>
      </c>
    </row>
    <row r="6603" spans="1:4" x14ac:dyDescent="0.25">
      <c r="A6603" s="26" t="s">
        <v>84</v>
      </c>
      <c r="B6603" s="27" t="s">
        <v>90</v>
      </c>
      <c r="C6603" s="28">
        <v>34.689656058484196</v>
      </c>
      <c r="D6603" s="29">
        <f t="shared" si="103"/>
        <v>47943</v>
      </c>
    </row>
    <row r="6604" spans="1:4" x14ac:dyDescent="0.25">
      <c r="A6604" s="26" t="s">
        <v>87</v>
      </c>
      <c r="B6604" s="27" t="s">
        <v>85</v>
      </c>
      <c r="C6604" s="28">
        <v>1E-3</v>
      </c>
      <c r="D6604" s="29">
        <f t="shared" si="103"/>
        <v>47944</v>
      </c>
    </row>
    <row r="6605" spans="1:4" x14ac:dyDescent="0.25">
      <c r="A6605" s="26" t="s">
        <v>84</v>
      </c>
      <c r="B6605" s="27" t="s">
        <v>85</v>
      </c>
      <c r="C6605" s="28">
        <v>12.064805239572561</v>
      </c>
      <c r="D6605" s="29">
        <f t="shared" si="103"/>
        <v>47945</v>
      </c>
    </row>
    <row r="6606" spans="1:4" x14ac:dyDescent="0.25">
      <c r="A6606" s="26" t="s">
        <v>84</v>
      </c>
      <c r="B6606" s="27" t="s">
        <v>85</v>
      </c>
      <c r="C6606" s="28">
        <v>107.70596346087555</v>
      </c>
      <c r="D6606" s="29">
        <f t="shared" si="103"/>
        <v>47946</v>
      </c>
    </row>
    <row r="6607" spans="1:4" x14ac:dyDescent="0.25">
      <c r="A6607" s="26" t="s">
        <v>89</v>
      </c>
      <c r="B6607" s="27" t="s">
        <v>93</v>
      </c>
      <c r="C6607" s="28">
        <v>91.585994669695125</v>
      </c>
      <c r="D6607" s="29">
        <f t="shared" si="103"/>
        <v>47947</v>
      </c>
    </row>
    <row r="6608" spans="1:4" x14ac:dyDescent="0.25">
      <c r="A6608" s="26" t="s">
        <v>89</v>
      </c>
      <c r="B6608" s="27" t="s">
        <v>90</v>
      </c>
      <c r="C6608" s="28">
        <v>9.1585994669695125</v>
      </c>
      <c r="D6608" s="29">
        <f t="shared" si="103"/>
        <v>47948</v>
      </c>
    </row>
    <row r="6609" spans="1:4" x14ac:dyDescent="0.25">
      <c r="A6609" s="26" t="s">
        <v>87</v>
      </c>
      <c r="B6609" s="27" t="s">
        <v>90</v>
      </c>
      <c r="C6609" s="28">
        <v>211.79709837975219</v>
      </c>
      <c r="D6609" s="29">
        <f t="shared" si="103"/>
        <v>47949</v>
      </c>
    </row>
    <row r="6610" spans="1:4" x14ac:dyDescent="0.25">
      <c r="A6610" s="26" t="s">
        <v>86</v>
      </c>
      <c r="B6610" s="27" t="s">
        <v>85</v>
      </c>
      <c r="C6610" s="28">
        <v>220.45855379188714</v>
      </c>
      <c r="D6610" s="29">
        <f t="shared" si="103"/>
        <v>47950</v>
      </c>
    </row>
    <row r="6611" spans="1:4" x14ac:dyDescent="0.25">
      <c r="A6611" s="26" t="s">
        <v>84</v>
      </c>
      <c r="B6611" s="27" t="s">
        <v>88</v>
      </c>
      <c r="C6611" s="28">
        <v>128.48020762401552</v>
      </c>
      <c r="D6611" s="29">
        <f t="shared" si="103"/>
        <v>47951</v>
      </c>
    </row>
    <row r="6612" spans="1:4" x14ac:dyDescent="0.25">
      <c r="A6612" s="26" t="s">
        <v>86</v>
      </c>
      <c r="B6612" s="27" t="s">
        <v>85</v>
      </c>
      <c r="C6612" s="28">
        <v>220.45855379188714</v>
      </c>
      <c r="D6612" s="29">
        <f t="shared" si="103"/>
        <v>47952</v>
      </c>
    </row>
    <row r="6613" spans="1:4" x14ac:dyDescent="0.25">
      <c r="A6613" s="26" t="s">
        <v>84</v>
      </c>
      <c r="B6613" s="27" t="s">
        <v>85</v>
      </c>
      <c r="C6613" s="28">
        <v>68.941744226128904</v>
      </c>
      <c r="D6613" s="29">
        <f t="shared" si="103"/>
        <v>47953</v>
      </c>
    </row>
    <row r="6614" spans="1:4" x14ac:dyDescent="0.25">
      <c r="A6614" s="26" t="s">
        <v>84</v>
      </c>
      <c r="B6614" s="27" t="s">
        <v>92</v>
      </c>
      <c r="C6614" s="28">
        <v>103.41261633919338</v>
      </c>
      <c r="D6614" s="29">
        <f t="shared" si="103"/>
        <v>47954</v>
      </c>
    </row>
    <row r="6615" spans="1:4" x14ac:dyDescent="0.25">
      <c r="A6615" s="26" t="s">
        <v>84</v>
      </c>
      <c r="B6615" s="27" t="s">
        <v>85</v>
      </c>
      <c r="C6615" s="28">
        <v>206.82523267838675</v>
      </c>
      <c r="D6615" s="29">
        <f t="shared" si="103"/>
        <v>47955</v>
      </c>
    </row>
    <row r="6616" spans="1:4" x14ac:dyDescent="0.25">
      <c r="A6616" s="26" t="s">
        <v>84</v>
      </c>
      <c r="B6616" s="27" t="s">
        <v>90</v>
      </c>
      <c r="C6616" s="28">
        <v>246.45717806531115</v>
      </c>
      <c r="D6616" s="29">
        <f t="shared" si="103"/>
        <v>47956</v>
      </c>
    </row>
    <row r="6617" spans="1:4" x14ac:dyDescent="0.25">
      <c r="A6617" s="26" t="s">
        <v>84</v>
      </c>
      <c r="B6617" s="27" t="s">
        <v>85</v>
      </c>
      <c r="C6617" s="28">
        <v>308.07147258163894</v>
      </c>
      <c r="D6617" s="29">
        <f t="shared" si="103"/>
        <v>47957</v>
      </c>
    </row>
    <row r="6618" spans="1:4" x14ac:dyDescent="0.25">
      <c r="A6618" s="26" t="s">
        <v>91</v>
      </c>
      <c r="B6618" s="27" t="s">
        <v>88</v>
      </c>
      <c r="C6618" s="28">
        <v>200</v>
      </c>
      <c r="D6618" s="29">
        <f t="shared" si="103"/>
        <v>47958</v>
      </c>
    </row>
    <row r="6619" spans="1:4" x14ac:dyDescent="0.25">
      <c r="A6619" s="26" t="s">
        <v>89</v>
      </c>
      <c r="B6619" s="27" t="s">
        <v>85</v>
      </c>
      <c r="C6619" s="28">
        <v>73.2687957357561</v>
      </c>
      <c r="D6619" s="29">
        <f t="shared" si="103"/>
        <v>47959</v>
      </c>
    </row>
    <row r="6620" spans="1:4" x14ac:dyDescent="0.25">
      <c r="A6620" s="26" t="s">
        <v>89</v>
      </c>
      <c r="B6620" s="27" t="s">
        <v>88</v>
      </c>
      <c r="C6620" s="28">
        <v>137.37899200454268</v>
      </c>
      <c r="D6620" s="29">
        <f t="shared" si="103"/>
        <v>47960</v>
      </c>
    </row>
    <row r="6621" spans="1:4" x14ac:dyDescent="0.25">
      <c r="A6621" s="26" t="s">
        <v>84</v>
      </c>
      <c r="B6621" s="27" t="s">
        <v>85</v>
      </c>
      <c r="C6621" s="28">
        <v>34.470872113064452</v>
      </c>
      <c r="D6621" s="29">
        <f t="shared" si="103"/>
        <v>47961</v>
      </c>
    </row>
    <row r="6622" spans="1:4" x14ac:dyDescent="0.25">
      <c r="A6622" s="26" t="s">
        <v>84</v>
      </c>
      <c r="B6622" s="27" t="s">
        <v>85</v>
      </c>
      <c r="C6622" s="28">
        <v>5385.2981730437778</v>
      </c>
      <c r="D6622" s="29">
        <f t="shared" si="103"/>
        <v>47962</v>
      </c>
    </row>
    <row r="6623" spans="1:4" x14ac:dyDescent="0.25">
      <c r="A6623" s="26" t="s">
        <v>84</v>
      </c>
      <c r="B6623" s="27" t="s">
        <v>85</v>
      </c>
      <c r="C6623" s="28">
        <v>34.470872113064452</v>
      </c>
      <c r="D6623" s="29">
        <f t="shared" si="103"/>
        <v>47963</v>
      </c>
    </row>
    <row r="6624" spans="1:4" x14ac:dyDescent="0.25">
      <c r="A6624" s="26" t="s">
        <v>91</v>
      </c>
      <c r="B6624" s="27" t="s">
        <v>85</v>
      </c>
      <c r="C6624" s="28">
        <v>32.675999999999995</v>
      </c>
      <c r="D6624" s="29">
        <f t="shared" si="103"/>
        <v>47964</v>
      </c>
    </row>
    <row r="6625" spans="1:4" x14ac:dyDescent="0.25">
      <c r="A6625" s="26" t="s">
        <v>86</v>
      </c>
      <c r="B6625" s="27" t="s">
        <v>88</v>
      </c>
      <c r="C6625" s="28">
        <v>10</v>
      </c>
      <c r="D6625" s="29">
        <f t="shared" si="103"/>
        <v>47965</v>
      </c>
    </row>
    <row r="6626" spans="1:4" x14ac:dyDescent="0.25">
      <c r="A6626" s="26" t="s">
        <v>87</v>
      </c>
      <c r="B6626" s="27" t="s">
        <v>88</v>
      </c>
      <c r="C6626" s="28">
        <v>105.89854918987609</v>
      </c>
      <c r="D6626" s="29">
        <f t="shared" si="103"/>
        <v>47966</v>
      </c>
    </row>
    <row r="6627" spans="1:4" x14ac:dyDescent="0.25">
      <c r="A6627" s="26" t="s">
        <v>84</v>
      </c>
      <c r="B6627" s="27" t="s">
        <v>85</v>
      </c>
      <c r="C6627" s="28">
        <v>537.74560496380548</v>
      </c>
      <c r="D6627" s="29">
        <f t="shared" si="103"/>
        <v>47967</v>
      </c>
    </row>
    <row r="6628" spans="1:4" x14ac:dyDescent="0.25">
      <c r="A6628" s="26" t="s">
        <v>84</v>
      </c>
      <c r="B6628" s="27" t="s">
        <v>85</v>
      </c>
      <c r="C6628" s="28">
        <v>3.4470872113064459</v>
      </c>
      <c r="D6628" s="29">
        <f t="shared" si="103"/>
        <v>47968</v>
      </c>
    </row>
    <row r="6629" spans="1:4" x14ac:dyDescent="0.25">
      <c r="A6629" s="26" t="s">
        <v>84</v>
      </c>
      <c r="B6629" s="27" t="s">
        <v>85</v>
      </c>
      <c r="C6629" s="28">
        <v>107.70596346087555</v>
      </c>
      <c r="D6629" s="29">
        <f t="shared" si="103"/>
        <v>47969</v>
      </c>
    </row>
    <row r="6630" spans="1:4" x14ac:dyDescent="0.25">
      <c r="A6630" s="26" t="s">
        <v>84</v>
      </c>
      <c r="B6630" s="27" t="s">
        <v>85</v>
      </c>
      <c r="C6630" s="28">
        <v>107.70596346087555</v>
      </c>
      <c r="D6630" s="29">
        <f t="shared" si="103"/>
        <v>47970</v>
      </c>
    </row>
    <row r="6631" spans="1:4" x14ac:dyDescent="0.25">
      <c r="A6631" s="26" t="s">
        <v>84</v>
      </c>
      <c r="B6631" s="27" t="s">
        <v>90</v>
      </c>
      <c r="C6631" s="28">
        <v>53.912507701786815</v>
      </c>
      <c r="D6631" s="29">
        <f t="shared" si="103"/>
        <v>47971</v>
      </c>
    </row>
    <row r="6632" spans="1:4" x14ac:dyDescent="0.25">
      <c r="A6632" s="26" t="s">
        <v>84</v>
      </c>
      <c r="B6632" s="27" t="s">
        <v>88</v>
      </c>
      <c r="C6632" s="28">
        <v>123.22858903265558</v>
      </c>
      <c r="D6632" s="29">
        <f t="shared" si="103"/>
        <v>47972</v>
      </c>
    </row>
    <row r="6633" spans="1:4" x14ac:dyDescent="0.25">
      <c r="A6633" s="26" t="s">
        <v>86</v>
      </c>
      <c r="B6633" s="27" t="s">
        <v>85</v>
      </c>
      <c r="C6633" s="28">
        <v>187.38977072310408</v>
      </c>
      <c r="D6633" s="29">
        <f t="shared" si="103"/>
        <v>47973</v>
      </c>
    </row>
    <row r="6634" spans="1:4" x14ac:dyDescent="0.25">
      <c r="A6634" s="26" t="s">
        <v>87</v>
      </c>
      <c r="B6634" s="27" t="s">
        <v>88</v>
      </c>
      <c r="C6634" s="28">
        <v>26.474637297469023</v>
      </c>
      <c r="D6634" s="29">
        <f t="shared" si="103"/>
        <v>47974</v>
      </c>
    </row>
    <row r="6635" spans="1:4" x14ac:dyDescent="0.25">
      <c r="A6635" s="26" t="s">
        <v>86</v>
      </c>
      <c r="B6635" s="27" t="s">
        <v>88</v>
      </c>
      <c r="C6635" s="28">
        <v>220.45855379188714</v>
      </c>
      <c r="D6635" s="29">
        <f t="shared" si="103"/>
        <v>47975</v>
      </c>
    </row>
    <row r="6636" spans="1:4" x14ac:dyDescent="0.25">
      <c r="A6636" s="26" t="s">
        <v>91</v>
      </c>
      <c r="B6636" s="27" t="s">
        <v>88</v>
      </c>
      <c r="C6636" s="28">
        <v>88.45</v>
      </c>
      <c r="D6636" s="29">
        <f t="shared" si="103"/>
        <v>47976</v>
      </c>
    </row>
    <row r="6637" spans="1:4" x14ac:dyDescent="0.25">
      <c r="A6637" s="26" t="s">
        <v>84</v>
      </c>
      <c r="B6637" s="27" t="s">
        <v>85</v>
      </c>
      <c r="C6637" s="28">
        <v>68.941744226128904</v>
      </c>
      <c r="D6637" s="29">
        <f t="shared" si="103"/>
        <v>47977</v>
      </c>
    </row>
    <row r="6638" spans="1:4" x14ac:dyDescent="0.25">
      <c r="A6638" s="26" t="s">
        <v>84</v>
      </c>
      <c r="B6638" s="27" t="s">
        <v>85</v>
      </c>
      <c r="C6638" s="28">
        <v>58.60048259220958</v>
      </c>
      <c r="D6638" s="29">
        <f t="shared" si="103"/>
        <v>47978</v>
      </c>
    </row>
    <row r="6639" spans="1:4" x14ac:dyDescent="0.25">
      <c r="A6639" s="26" t="s">
        <v>84</v>
      </c>
      <c r="B6639" s="27" t="s">
        <v>92</v>
      </c>
      <c r="C6639" s="28">
        <v>19.27203114360233</v>
      </c>
      <c r="D6639" s="29">
        <f t="shared" si="103"/>
        <v>47979</v>
      </c>
    </row>
    <row r="6640" spans="1:4" x14ac:dyDescent="0.25">
      <c r="A6640" s="26" t="s">
        <v>84</v>
      </c>
      <c r="B6640" s="27" t="s">
        <v>92</v>
      </c>
      <c r="C6640" s="28">
        <v>38.54406228720466</v>
      </c>
      <c r="D6640" s="29">
        <f t="shared" si="103"/>
        <v>47980</v>
      </c>
    </row>
    <row r="6641" spans="1:4" x14ac:dyDescent="0.25">
      <c r="A6641" s="26" t="s">
        <v>86</v>
      </c>
      <c r="B6641" s="27" t="s">
        <v>93</v>
      </c>
      <c r="C6641" s="28">
        <v>440.91710758377428</v>
      </c>
      <c r="D6641" s="29">
        <f t="shared" si="103"/>
        <v>47981</v>
      </c>
    </row>
    <row r="6642" spans="1:4" x14ac:dyDescent="0.25">
      <c r="A6642" s="26" t="s">
        <v>86</v>
      </c>
      <c r="B6642" s="27" t="s">
        <v>85</v>
      </c>
      <c r="C6642" s="28">
        <v>154.32098765432099</v>
      </c>
      <c r="D6642" s="29">
        <f t="shared" si="103"/>
        <v>47982</v>
      </c>
    </row>
    <row r="6643" spans="1:4" x14ac:dyDescent="0.25">
      <c r="A6643" s="26" t="s">
        <v>86</v>
      </c>
      <c r="B6643" s="27" t="s">
        <v>88</v>
      </c>
      <c r="C6643" s="28">
        <v>110.22927689594357</v>
      </c>
      <c r="D6643" s="29">
        <f t="shared" si="103"/>
        <v>47983</v>
      </c>
    </row>
    <row r="6644" spans="1:4" x14ac:dyDescent="0.25">
      <c r="A6644" s="26" t="s">
        <v>86</v>
      </c>
      <c r="B6644" s="27" t="s">
        <v>85</v>
      </c>
      <c r="C6644" s="28">
        <v>110.22927689594357</v>
      </c>
      <c r="D6644" s="29">
        <f t="shared" si="103"/>
        <v>47984</v>
      </c>
    </row>
    <row r="6645" spans="1:4" x14ac:dyDescent="0.25">
      <c r="A6645" s="26" t="s">
        <v>84</v>
      </c>
      <c r="B6645" s="27" t="s">
        <v>85</v>
      </c>
      <c r="C6645" s="28">
        <v>150.78834884522578</v>
      </c>
      <c r="D6645" s="29">
        <f t="shared" si="103"/>
        <v>47985</v>
      </c>
    </row>
    <row r="6646" spans="1:4" x14ac:dyDescent="0.25">
      <c r="A6646" s="26" t="s">
        <v>84</v>
      </c>
      <c r="B6646" s="27" t="s">
        <v>85</v>
      </c>
      <c r="C6646" s="28">
        <v>141.71837297483626</v>
      </c>
      <c r="D6646" s="29">
        <f t="shared" si="103"/>
        <v>47986</v>
      </c>
    </row>
    <row r="6647" spans="1:4" x14ac:dyDescent="0.25">
      <c r="A6647" s="26" t="s">
        <v>84</v>
      </c>
      <c r="B6647" s="27" t="s">
        <v>88</v>
      </c>
      <c r="C6647" s="28">
        <v>127.54653567735262</v>
      </c>
      <c r="D6647" s="29">
        <f t="shared" si="103"/>
        <v>47987</v>
      </c>
    </row>
    <row r="6648" spans="1:4" x14ac:dyDescent="0.25">
      <c r="A6648" s="26" t="s">
        <v>84</v>
      </c>
      <c r="B6648" s="27" t="s">
        <v>85</v>
      </c>
      <c r="C6648" s="28">
        <v>308.07147258163894</v>
      </c>
      <c r="D6648" s="29">
        <f t="shared" si="103"/>
        <v>47988</v>
      </c>
    </row>
    <row r="6649" spans="1:4" x14ac:dyDescent="0.25">
      <c r="A6649" s="26" t="s">
        <v>84</v>
      </c>
      <c r="B6649" s="27" t="s">
        <v>85</v>
      </c>
      <c r="C6649" s="28">
        <v>1232.2858903265558</v>
      </c>
      <c r="D6649" s="29">
        <f t="shared" si="103"/>
        <v>47989</v>
      </c>
    </row>
    <row r="6650" spans="1:4" x14ac:dyDescent="0.25">
      <c r="A6650" s="26" t="s">
        <v>86</v>
      </c>
      <c r="B6650" s="27" t="s">
        <v>85</v>
      </c>
      <c r="C6650" s="28">
        <v>66.137566137566139</v>
      </c>
      <c r="D6650" s="29">
        <f t="shared" si="103"/>
        <v>47990</v>
      </c>
    </row>
    <row r="6651" spans="1:4" x14ac:dyDescent="0.25">
      <c r="A6651" s="26" t="s">
        <v>87</v>
      </c>
      <c r="B6651" s="27" t="s">
        <v>90</v>
      </c>
      <c r="C6651" s="28">
        <v>211.79709837975219</v>
      </c>
      <c r="D6651" s="29">
        <f t="shared" si="103"/>
        <v>47991</v>
      </c>
    </row>
    <row r="6652" spans="1:4" x14ac:dyDescent="0.25">
      <c r="A6652" s="26" t="s">
        <v>84</v>
      </c>
      <c r="B6652" s="27" t="s">
        <v>85</v>
      </c>
      <c r="C6652" s="28">
        <v>103.41261633919338</v>
      </c>
      <c r="D6652" s="29">
        <f t="shared" si="103"/>
        <v>47992</v>
      </c>
    </row>
    <row r="6653" spans="1:4" x14ac:dyDescent="0.25">
      <c r="A6653" s="26" t="s">
        <v>84</v>
      </c>
      <c r="B6653" s="27" t="s">
        <v>88</v>
      </c>
      <c r="C6653" s="28">
        <v>61.614294516327789</v>
      </c>
      <c r="D6653" s="29">
        <f t="shared" si="103"/>
        <v>47993</v>
      </c>
    </row>
    <row r="6654" spans="1:4" x14ac:dyDescent="0.25">
      <c r="A6654" s="26" t="s">
        <v>84</v>
      </c>
      <c r="B6654" s="27" t="s">
        <v>85</v>
      </c>
      <c r="C6654" s="28">
        <v>123.22858903265558</v>
      </c>
      <c r="D6654" s="29">
        <f t="shared" si="103"/>
        <v>47994</v>
      </c>
    </row>
    <row r="6655" spans="1:4" x14ac:dyDescent="0.25">
      <c r="A6655" s="26" t="s">
        <v>84</v>
      </c>
      <c r="B6655" s="27" t="s">
        <v>85</v>
      </c>
      <c r="C6655" s="28">
        <v>77.017868145409736</v>
      </c>
      <c r="D6655" s="29">
        <f t="shared" si="103"/>
        <v>47995</v>
      </c>
    </row>
    <row r="6656" spans="1:4" x14ac:dyDescent="0.25">
      <c r="A6656" s="26" t="s">
        <v>84</v>
      </c>
      <c r="B6656" s="27" t="s">
        <v>88</v>
      </c>
      <c r="C6656" s="28">
        <v>46.210720887245841</v>
      </c>
      <c r="D6656" s="29">
        <f t="shared" si="103"/>
        <v>47996</v>
      </c>
    </row>
    <row r="6657" spans="1:4" x14ac:dyDescent="0.25">
      <c r="A6657" s="26" t="s">
        <v>84</v>
      </c>
      <c r="B6657" s="27" t="s">
        <v>88</v>
      </c>
      <c r="C6657" s="28">
        <v>77.017868145409736</v>
      </c>
      <c r="D6657" s="29">
        <f t="shared" si="103"/>
        <v>47997</v>
      </c>
    </row>
    <row r="6658" spans="1:4" x14ac:dyDescent="0.25">
      <c r="A6658" s="26" t="s">
        <v>87</v>
      </c>
      <c r="B6658" s="27" t="s">
        <v>85</v>
      </c>
      <c r="C6658" s="28">
        <v>84.718839351900883</v>
      </c>
      <c r="D6658" s="29">
        <f t="shared" si="103"/>
        <v>47998</v>
      </c>
    </row>
    <row r="6659" spans="1:4" x14ac:dyDescent="0.25">
      <c r="A6659" s="26" t="s">
        <v>87</v>
      </c>
      <c r="B6659" s="27" t="s">
        <v>92</v>
      </c>
      <c r="C6659" s="28">
        <v>6353.9129513925654</v>
      </c>
      <c r="D6659" s="29">
        <f t="shared" si="103"/>
        <v>47999</v>
      </c>
    </row>
    <row r="6660" spans="1:4" x14ac:dyDescent="0.25">
      <c r="A6660" s="26" t="s">
        <v>84</v>
      </c>
      <c r="B6660" s="27" t="s">
        <v>88</v>
      </c>
      <c r="C6660" s="28">
        <v>77.017868145409736</v>
      </c>
      <c r="D6660" s="29">
        <f t="shared" ref="D6660:D6723" si="104">D6659+1</f>
        <v>48000</v>
      </c>
    </row>
    <row r="6661" spans="1:4" x14ac:dyDescent="0.25">
      <c r="A6661" s="26" t="s">
        <v>84</v>
      </c>
      <c r="B6661" s="27" t="s">
        <v>88</v>
      </c>
      <c r="C6661" s="28">
        <v>308.07147258163894</v>
      </c>
      <c r="D6661" s="29">
        <f t="shared" si="104"/>
        <v>48001</v>
      </c>
    </row>
    <row r="6662" spans="1:4" x14ac:dyDescent="0.25">
      <c r="A6662" s="26" t="s">
        <v>84</v>
      </c>
      <c r="B6662" s="27" t="s">
        <v>85</v>
      </c>
      <c r="C6662" s="28">
        <v>74.871842267406038</v>
      </c>
      <c r="D6662" s="29">
        <f t="shared" si="104"/>
        <v>48002</v>
      </c>
    </row>
    <row r="6663" spans="1:4" x14ac:dyDescent="0.25">
      <c r="A6663" s="26" t="s">
        <v>84</v>
      </c>
      <c r="B6663" s="27" t="s">
        <v>90</v>
      </c>
      <c r="C6663" s="28">
        <v>70.931146025877993</v>
      </c>
      <c r="D6663" s="29">
        <f t="shared" si="104"/>
        <v>48003</v>
      </c>
    </row>
    <row r="6664" spans="1:4" x14ac:dyDescent="0.25">
      <c r="A6664" s="26" t="s">
        <v>84</v>
      </c>
      <c r="B6664" s="27" t="s">
        <v>88</v>
      </c>
      <c r="C6664" s="28">
        <v>92.88354898336415</v>
      </c>
      <c r="D6664" s="29">
        <f t="shared" si="104"/>
        <v>48004</v>
      </c>
    </row>
    <row r="6665" spans="1:4" x14ac:dyDescent="0.25">
      <c r="A6665" s="26" t="s">
        <v>86</v>
      </c>
      <c r="B6665" s="27" t="s">
        <v>85</v>
      </c>
      <c r="C6665" s="28">
        <v>44.091710758377424</v>
      </c>
      <c r="D6665" s="29">
        <f t="shared" si="104"/>
        <v>48005</v>
      </c>
    </row>
    <row r="6666" spans="1:4" x14ac:dyDescent="0.25">
      <c r="A6666" s="26" t="s">
        <v>86</v>
      </c>
      <c r="B6666" s="27" t="s">
        <v>85</v>
      </c>
      <c r="C6666" s="28">
        <v>88.183421516754848</v>
      </c>
      <c r="D6666" s="29">
        <f t="shared" si="104"/>
        <v>48006</v>
      </c>
    </row>
    <row r="6667" spans="1:4" x14ac:dyDescent="0.25">
      <c r="A6667" s="26" t="s">
        <v>86</v>
      </c>
      <c r="B6667" s="27" t="s">
        <v>85</v>
      </c>
      <c r="C6667" s="28">
        <v>88.183421516754848</v>
      </c>
      <c r="D6667" s="29">
        <f t="shared" si="104"/>
        <v>48007</v>
      </c>
    </row>
    <row r="6668" spans="1:4" x14ac:dyDescent="0.25">
      <c r="A6668" s="26" t="s">
        <v>91</v>
      </c>
      <c r="B6668" s="27" t="s">
        <v>88</v>
      </c>
      <c r="C6668" s="28">
        <v>40.121970791205264</v>
      </c>
      <c r="D6668" s="29">
        <f t="shared" si="104"/>
        <v>48008</v>
      </c>
    </row>
    <row r="6669" spans="1:4" x14ac:dyDescent="0.25">
      <c r="A6669" s="26" t="s">
        <v>86</v>
      </c>
      <c r="B6669" s="27" t="s">
        <v>85</v>
      </c>
      <c r="C6669" s="28">
        <v>1543.2098765432099</v>
      </c>
      <c r="D6669" s="29">
        <f t="shared" si="104"/>
        <v>48009</v>
      </c>
    </row>
    <row r="6670" spans="1:4" x14ac:dyDescent="0.25">
      <c r="A6670" s="26" t="s">
        <v>91</v>
      </c>
      <c r="B6670" s="27" t="s">
        <v>92</v>
      </c>
      <c r="C6670" s="28">
        <v>9.7767638911520294</v>
      </c>
      <c r="D6670" s="29">
        <f t="shared" si="104"/>
        <v>48010</v>
      </c>
    </row>
    <row r="6671" spans="1:4" x14ac:dyDescent="0.25">
      <c r="A6671" s="26" t="s">
        <v>87</v>
      </c>
      <c r="B6671" s="27" t="s">
        <v>88</v>
      </c>
      <c r="C6671" s="28">
        <v>317.69564756962825</v>
      </c>
      <c r="D6671" s="29">
        <f t="shared" si="104"/>
        <v>48011</v>
      </c>
    </row>
    <row r="6672" spans="1:4" x14ac:dyDescent="0.25">
      <c r="A6672" s="26" t="s">
        <v>87</v>
      </c>
      <c r="B6672" s="27" t="s">
        <v>88</v>
      </c>
      <c r="C6672" s="28">
        <v>40.515355319666149</v>
      </c>
      <c r="D6672" s="29">
        <f t="shared" si="104"/>
        <v>48012</v>
      </c>
    </row>
    <row r="6673" spans="1:4" x14ac:dyDescent="0.25">
      <c r="A6673" s="26" t="s">
        <v>91</v>
      </c>
      <c r="B6673" s="27" t="s">
        <v>92</v>
      </c>
      <c r="C6673" s="28">
        <v>136.87469447612841</v>
      </c>
      <c r="D6673" s="29">
        <f t="shared" si="104"/>
        <v>48013</v>
      </c>
    </row>
    <row r="6674" spans="1:4" x14ac:dyDescent="0.25">
      <c r="A6674" s="26" t="s">
        <v>84</v>
      </c>
      <c r="B6674" s="27" t="s">
        <v>92</v>
      </c>
      <c r="C6674" s="28">
        <v>7.5835918648741805</v>
      </c>
      <c r="D6674" s="29">
        <f t="shared" si="104"/>
        <v>48014</v>
      </c>
    </row>
    <row r="6675" spans="1:4" x14ac:dyDescent="0.25">
      <c r="A6675" s="26" t="s">
        <v>84</v>
      </c>
      <c r="B6675" s="27" t="s">
        <v>90</v>
      </c>
      <c r="C6675" s="28">
        <v>16.546018614270938</v>
      </c>
      <c r="D6675" s="29">
        <f t="shared" si="104"/>
        <v>48015</v>
      </c>
    </row>
    <row r="6676" spans="1:4" x14ac:dyDescent="0.25">
      <c r="A6676" s="26" t="s">
        <v>84</v>
      </c>
      <c r="B6676" s="27" t="s">
        <v>85</v>
      </c>
      <c r="C6676" s="28">
        <v>224.06066873491898</v>
      </c>
      <c r="D6676" s="29">
        <f t="shared" si="104"/>
        <v>48016</v>
      </c>
    </row>
    <row r="6677" spans="1:4" x14ac:dyDescent="0.25">
      <c r="A6677" s="26" t="s">
        <v>87</v>
      </c>
      <c r="B6677" s="27" t="s">
        <v>85</v>
      </c>
      <c r="C6677" s="28">
        <v>120</v>
      </c>
      <c r="D6677" s="29">
        <f t="shared" si="104"/>
        <v>48017</v>
      </c>
    </row>
    <row r="6678" spans="1:4" x14ac:dyDescent="0.25">
      <c r="A6678" s="26" t="s">
        <v>87</v>
      </c>
      <c r="B6678" s="27" t="s">
        <v>85</v>
      </c>
      <c r="C6678" s="28">
        <v>211.79709837975219</v>
      </c>
      <c r="D6678" s="29">
        <f t="shared" si="104"/>
        <v>48018</v>
      </c>
    </row>
    <row r="6679" spans="1:4" x14ac:dyDescent="0.25">
      <c r="A6679" s="26" t="s">
        <v>86</v>
      </c>
      <c r="B6679" s="27" t="s">
        <v>85</v>
      </c>
      <c r="C6679" s="28">
        <v>40.343915343915349</v>
      </c>
      <c r="D6679" s="29">
        <f t="shared" si="104"/>
        <v>48019</v>
      </c>
    </row>
    <row r="6680" spans="1:4" x14ac:dyDescent="0.25">
      <c r="A6680" s="26" t="s">
        <v>89</v>
      </c>
      <c r="B6680" s="27" t="s">
        <v>85</v>
      </c>
      <c r="C6680" s="28">
        <v>27.475798400908538</v>
      </c>
      <c r="D6680" s="29">
        <f t="shared" si="104"/>
        <v>48020</v>
      </c>
    </row>
    <row r="6681" spans="1:4" x14ac:dyDescent="0.25">
      <c r="A6681" s="26" t="s">
        <v>84</v>
      </c>
      <c r="B6681" s="27" t="s">
        <v>85</v>
      </c>
      <c r="C6681" s="28">
        <v>146.33394947627849</v>
      </c>
      <c r="D6681" s="29">
        <f t="shared" si="104"/>
        <v>48021</v>
      </c>
    </row>
    <row r="6682" spans="1:4" x14ac:dyDescent="0.25">
      <c r="A6682" s="26" t="s">
        <v>84</v>
      </c>
      <c r="B6682" s="27" t="s">
        <v>93</v>
      </c>
      <c r="C6682" s="28">
        <v>462.10720887245844</v>
      </c>
      <c r="D6682" s="29">
        <f t="shared" si="104"/>
        <v>48022</v>
      </c>
    </row>
    <row r="6683" spans="1:4" x14ac:dyDescent="0.25">
      <c r="A6683" s="26" t="s">
        <v>84</v>
      </c>
      <c r="B6683" s="27" t="s">
        <v>93</v>
      </c>
      <c r="C6683" s="28">
        <v>462.10720887245844</v>
      </c>
      <c r="D6683" s="29">
        <f t="shared" si="104"/>
        <v>48023</v>
      </c>
    </row>
    <row r="6684" spans="1:4" x14ac:dyDescent="0.25">
      <c r="A6684" s="26" t="s">
        <v>84</v>
      </c>
      <c r="B6684" s="27" t="s">
        <v>85</v>
      </c>
      <c r="C6684" s="28">
        <v>924.21441774491689</v>
      </c>
      <c r="D6684" s="29">
        <f t="shared" si="104"/>
        <v>48024</v>
      </c>
    </row>
    <row r="6685" spans="1:4" x14ac:dyDescent="0.25">
      <c r="A6685" s="26" t="s">
        <v>84</v>
      </c>
      <c r="B6685" s="27" t="s">
        <v>85</v>
      </c>
      <c r="C6685" s="28">
        <v>616.14294516327789</v>
      </c>
      <c r="D6685" s="29">
        <f t="shared" si="104"/>
        <v>48025</v>
      </c>
    </row>
    <row r="6686" spans="1:4" x14ac:dyDescent="0.25">
      <c r="A6686" s="26" t="s">
        <v>86</v>
      </c>
      <c r="B6686" s="27" t="s">
        <v>85</v>
      </c>
      <c r="C6686" s="28">
        <v>145</v>
      </c>
      <c r="D6686" s="29">
        <f t="shared" si="104"/>
        <v>48026</v>
      </c>
    </row>
    <row r="6687" spans="1:4" x14ac:dyDescent="0.25">
      <c r="A6687" s="26" t="s">
        <v>86</v>
      </c>
      <c r="B6687" s="27" t="s">
        <v>85</v>
      </c>
      <c r="C6687" s="28">
        <v>165</v>
      </c>
      <c r="D6687" s="29">
        <f t="shared" si="104"/>
        <v>48027</v>
      </c>
    </row>
    <row r="6688" spans="1:4" x14ac:dyDescent="0.25">
      <c r="A6688" s="26" t="s">
        <v>86</v>
      </c>
      <c r="B6688" s="27" t="s">
        <v>88</v>
      </c>
      <c r="C6688" s="28">
        <v>104.76190476190476</v>
      </c>
      <c r="D6688" s="29">
        <f t="shared" si="104"/>
        <v>48028</v>
      </c>
    </row>
    <row r="6689" spans="1:4" x14ac:dyDescent="0.25">
      <c r="A6689" s="26" t="s">
        <v>84</v>
      </c>
      <c r="B6689" s="27" t="s">
        <v>85</v>
      </c>
      <c r="C6689" s="28">
        <v>46.210720887245841</v>
      </c>
      <c r="D6689" s="29">
        <f t="shared" si="104"/>
        <v>48029</v>
      </c>
    </row>
    <row r="6690" spans="1:4" x14ac:dyDescent="0.25">
      <c r="A6690" s="26" t="s">
        <v>87</v>
      </c>
      <c r="B6690" s="27" t="s">
        <v>85</v>
      </c>
      <c r="C6690" s="28">
        <v>105.89854918987609</v>
      </c>
      <c r="D6690" s="29">
        <f t="shared" si="104"/>
        <v>48030</v>
      </c>
    </row>
    <row r="6691" spans="1:4" x14ac:dyDescent="0.25">
      <c r="A6691" s="26" t="s">
        <v>84</v>
      </c>
      <c r="B6691" s="27" t="s">
        <v>88</v>
      </c>
      <c r="C6691" s="28">
        <v>77.017868145409736</v>
      </c>
      <c r="D6691" s="29">
        <f t="shared" si="104"/>
        <v>48031</v>
      </c>
    </row>
    <row r="6692" spans="1:4" x14ac:dyDescent="0.25">
      <c r="A6692" s="26" t="s">
        <v>91</v>
      </c>
      <c r="B6692" s="27" t="s">
        <v>85</v>
      </c>
      <c r="C6692" s="28">
        <v>37.850875178021781</v>
      </c>
      <c r="D6692" s="29">
        <f t="shared" si="104"/>
        <v>48032</v>
      </c>
    </row>
    <row r="6693" spans="1:4" x14ac:dyDescent="0.25">
      <c r="A6693" s="26" t="s">
        <v>86</v>
      </c>
      <c r="B6693" s="27" t="s">
        <v>85</v>
      </c>
      <c r="C6693" s="28">
        <v>195.868430335097</v>
      </c>
      <c r="D6693" s="29">
        <f t="shared" si="104"/>
        <v>48033</v>
      </c>
    </row>
    <row r="6694" spans="1:4" x14ac:dyDescent="0.25">
      <c r="A6694" s="26" t="s">
        <v>91</v>
      </c>
      <c r="B6694" s="27" t="s">
        <v>88</v>
      </c>
      <c r="C6694" s="28">
        <v>0</v>
      </c>
      <c r="D6694" s="29">
        <f t="shared" si="104"/>
        <v>48034</v>
      </c>
    </row>
    <row r="6695" spans="1:4" x14ac:dyDescent="0.25">
      <c r="A6695" s="26" t="s">
        <v>86</v>
      </c>
      <c r="B6695" s="27" t="s">
        <v>85</v>
      </c>
      <c r="C6695" s="28">
        <v>66.137566137566139</v>
      </c>
      <c r="D6695" s="29">
        <f t="shared" si="104"/>
        <v>48035</v>
      </c>
    </row>
    <row r="6696" spans="1:4" x14ac:dyDescent="0.25">
      <c r="A6696" s="26" t="s">
        <v>87</v>
      </c>
      <c r="B6696" s="27" t="s">
        <v>88</v>
      </c>
      <c r="C6696" s="28">
        <v>52.949274594938046</v>
      </c>
      <c r="D6696" s="29">
        <f t="shared" si="104"/>
        <v>48036</v>
      </c>
    </row>
    <row r="6697" spans="1:4" x14ac:dyDescent="0.25">
      <c r="A6697" s="26" t="s">
        <v>84</v>
      </c>
      <c r="B6697" s="27" t="s">
        <v>88</v>
      </c>
      <c r="C6697" s="28">
        <v>68.993871494096339</v>
      </c>
      <c r="D6697" s="29">
        <f t="shared" si="104"/>
        <v>48037</v>
      </c>
    </row>
    <row r="6698" spans="1:4" x14ac:dyDescent="0.25">
      <c r="A6698" s="26" t="s">
        <v>84</v>
      </c>
      <c r="B6698" s="27" t="s">
        <v>85</v>
      </c>
      <c r="C6698" s="28">
        <v>77.017868145409736</v>
      </c>
      <c r="D6698" s="29">
        <f t="shared" si="104"/>
        <v>48038</v>
      </c>
    </row>
    <row r="6699" spans="1:4" x14ac:dyDescent="0.25">
      <c r="A6699" s="26" t="s">
        <v>84</v>
      </c>
      <c r="B6699" s="27" t="s">
        <v>85</v>
      </c>
      <c r="C6699" s="28">
        <v>123.22858903265558</v>
      </c>
      <c r="D6699" s="29">
        <f t="shared" si="104"/>
        <v>48039</v>
      </c>
    </row>
    <row r="6700" spans="1:4" x14ac:dyDescent="0.25">
      <c r="A6700" s="26" t="s">
        <v>86</v>
      </c>
      <c r="B6700" s="27" t="s">
        <v>85</v>
      </c>
      <c r="C6700" s="28">
        <v>110.22927689594357</v>
      </c>
      <c r="D6700" s="29">
        <f t="shared" si="104"/>
        <v>48040</v>
      </c>
    </row>
    <row r="6701" spans="1:4" x14ac:dyDescent="0.25">
      <c r="A6701" s="26" t="s">
        <v>84</v>
      </c>
      <c r="B6701" s="27" t="s">
        <v>85</v>
      </c>
      <c r="C6701" s="28">
        <v>170.87867613994067</v>
      </c>
      <c r="D6701" s="29">
        <f t="shared" si="104"/>
        <v>48041</v>
      </c>
    </row>
    <row r="6702" spans="1:4" x14ac:dyDescent="0.25">
      <c r="A6702" s="26" t="s">
        <v>87</v>
      </c>
      <c r="B6702" s="27" t="s">
        <v>88</v>
      </c>
      <c r="C6702" s="28">
        <v>162.0614212786646</v>
      </c>
      <c r="D6702" s="29">
        <f t="shared" si="104"/>
        <v>48042</v>
      </c>
    </row>
    <row r="6703" spans="1:4" x14ac:dyDescent="0.25">
      <c r="A6703" s="26" t="s">
        <v>87</v>
      </c>
      <c r="B6703" s="27" t="s">
        <v>85</v>
      </c>
      <c r="C6703" s="28">
        <v>529.49274594938049</v>
      </c>
      <c r="D6703" s="29">
        <f t="shared" si="104"/>
        <v>48043</v>
      </c>
    </row>
    <row r="6704" spans="1:4" x14ac:dyDescent="0.25">
      <c r="A6704" s="26" t="s">
        <v>84</v>
      </c>
      <c r="B6704" s="27" t="s">
        <v>88</v>
      </c>
      <c r="C6704" s="28">
        <v>92.88354898336415</v>
      </c>
      <c r="D6704" s="29">
        <f t="shared" si="104"/>
        <v>48044</v>
      </c>
    </row>
    <row r="6705" spans="1:4" x14ac:dyDescent="0.25">
      <c r="A6705" s="26" t="s">
        <v>84</v>
      </c>
      <c r="B6705" s="27" t="s">
        <v>88</v>
      </c>
      <c r="C6705" s="28">
        <v>539.12507701786819</v>
      </c>
      <c r="D6705" s="29">
        <f t="shared" si="104"/>
        <v>48045</v>
      </c>
    </row>
    <row r="6706" spans="1:4" x14ac:dyDescent="0.25">
      <c r="A6706" s="26" t="s">
        <v>84</v>
      </c>
      <c r="B6706" s="27" t="s">
        <v>85</v>
      </c>
      <c r="C6706" s="28">
        <v>770.17868145409739</v>
      </c>
      <c r="D6706" s="29">
        <f t="shared" si="104"/>
        <v>48046</v>
      </c>
    </row>
    <row r="6707" spans="1:4" x14ac:dyDescent="0.25">
      <c r="A6707" s="26" t="s">
        <v>86</v>
      </c>
      <c r="B6707" s="27" t="s">
        <v>85</v>
      </c>
      <c r="C6707" s="28">
        <v>68.342151675485013</v>
      </c>
      <c r="D6707" s="29">
        <f t="shared" si="104"/>
        <v>48047</v>
      </c>
    </row>
    <row r="6708" spans="1:4" x14ac:dyDescent="0.25">
      <c r="A6708" s="26" t="s">
        <v>84</v>
      </c>
      <c r="B6708" s="27" t="s">
        <v>90</v>
      </c>
      <c r="C6708" s="28">
        <v>38.83262883352819</v>
      </c>
      <c r="D6708" s="29">
        <f t="shared" si="104"/>
        <v>48048</v>
      </c>
    </row>
    <row r="6709" spans="1:4" x14ac:dyDescent="0.25">
      <c r="A6709" s="26" t="s">
        <v>84</v>
      </c>
      <c r="B6709" s="27" t="s">
        <v>85</v>
      </c>
      <c r="C6709" s="28">
        <v>6.2047569803516023</v>
      </c>
      <c r="D6709" s="29">
        <f t="shared" si="104"/>
        <v>48049</v>
      </c>
    </row>
    <row r="6710" spans="1:4" x14ac:dyDescent="0.25">
      <c r="A6710" s="26" t="s">
        <v>91</v>
      </c>
      <c r="B6710" s="27" t="s">
        <v>85</v>
      </c>
      <c r="C6710" s="28">
        <v>2.204585537918871</v>
      </c>
      <c r="D6710" s="29">
        <f t="shared" si="104"/>
        <v>48050</v>
      </c>
    </row>
    <row r="6711" spans="1:4" x14ac:dyDescent="0.25">
      <c r="A6711" s="26" t="s">
        <v>87</v>
      </c>
      <c r="B6711" s="27" t="s">
        <v>88</v>
      </c>
      <c r="C6711" s="28">
        <v>211.79709837975219</v>
      </c>
      <c r="D6711" s="29">
        <f t="shared" si="104"/>
        <v>48051</v>
      </c>
    </row>
    <row r="6712" spans="1:4" x14ac:dyDescent="0.25">
      <c r="A6712" s="26" t="s">
        <v>84</v>
      </c>
      <c r="B6712" s="27" t="s">
        <v>85</v>
      </c>
      <c r="C6712" s="28">
        <v>26.542571527059632</v>
      </c>
      <c r="D6712" s="29">
        <f t="shared" si="104"/>
        <v>48052</v>
      </c>
    </row>
    <row r="6713" spans="1:4" x14ac:dyDescent="0.25">
      <c r="A6713" s="26" t="s">
        <v>86</v>
      </c>
      <c r="B6713" s="27" t="s">
        <v>85</v>
      </c>
      <c r="C6713" s="28">
        <v>66.137566137566139</v>
      </c>
      <c r="D6713" s="29">
        <f t="shared" si="104"/>
        <v>48053</v>
      </c>
    </row>
    <row r="6714" spans="1:4" x14ac:dyDescent="0.25">
      <c r="A6714" s="26" t="s">
        <v>89</v>
      </c>
      <c r="B6714" s="27" t="s">
        <v>85</v>
      </c>
      <c r="C6714" s="28">
        <v>64.110196268786581</v>
      </c>
      <c r="D6714" s="29">
        <f t="shared" si="104"/>
        <v>48054</v>
      </c>
    </row>
    <row r="6715" spans="1:4" x14ac:dyDescent="0.25">
      <c r="A6715" s="26" t="s">
        <v>89</v>
      </c>
      <c r="B6715" s="27" t="s">
        <v>85</v>
      </c>
      <c r="C6715" s="28">
        <v>366.3439786787805</v>
      </c>
      <c r="D6715" s="29">
        <f t="shared" si="104"/>
        <v>48055</v>
      </c>
    </row>
    <row r="6716" spans="1:4" x14ac:dyDescent="0.25">
      <c r="A6716" s="26" t="s">
        <v>89</v>
      </c>
      <c r="B6716" s="27" t="s">
        <v>90</v>
      </c>
      <c r="C6716" s="28">
        <v>137.37899200454268</v>
      </c>
      <c r="D6716" s="29">
        <f t="shared" si="104"/>
        <v>48056</v>
      </c>
    </row>
    <row r="6717" spans="1:4" x14ac:dyDescent="0.25">
      <c r="A6717" s="26" t="s">
        <v>89</v>
      </c>
      <c r="B6717" s="27" t="s">
        <v>85</v>
      </c>
      <c r="C6717" s="28">
        <v>73.2687957357561</v>
      </c>
      <c r="D6717" s="29">
        <f t="shared" si="104"/>
        <v>48057</v>
      </c>
    </row>
    <row r="6718" spans="1:4" x14ac:dyDescent="0.25">
      <c r="A6718" s="26" t="s">
        <v>89</v>
      </c>
      <c r="B6718" s="27" t="s">
        <v>85</v>
      </c>
      <c r="C6718" s="28">
        <v>366.3439786787805</v>
      </c>
      <c r="D6718" s="29">
        <f t="shared" si="104"/>
        <v>48058</v>
      </c>
    </row>
    <row r="6719" spans="1:4" x14ac:dyDescent="0.25">
      <c r="A6719" s="26" t="s">
        <v>86</v>
      </c>
      <c r="B6719" s="27" t="s">
        <v>85</v>
      </c>
      <c r="C6719" s="28">
        <v>110.22927689594357</v>
      </c>
      <c r="D6719" s="29">
        <f t="shared" si="104"/>
        <v>48059</v>
      </c>
    </row>
    <row r="6720" spans="1:4" x14ac:dyDescent="0.25">
      <c r="A6720" s="26" t="s">
        <v>84</v>
      </c>
      <c r="B6720" s="27" t="s">
        <v>88</v>
      </c>
      <c r="C6720" s="28">
        <v>0</v>
      </c>
      <c r="D6720" s="29">
        <f t="shared" si="104"/>
        <v>48060</v>
      </c>
    </row>
    <row r="6721" spans="1:4" x14ac:dyDescent="0.25">
      <c r="A6721" s="26" t="s">
        <v>86</v>
      </c>
      <c r="B6721" s="27" t="s">
        <v>88</v>
      </c>
      <c r="C6721" s="28">
        <v>1.5432098765432098</v>
      </c>
      <c r="D6721" s="29">
        <f t="shared" si="104"/>
        <v>48061</v>
      </c>
    </row>
    <row r="6722" spans="1:4" x14ac:dyDescent="0.25">
      <c r="A6722" s="26" t="s">
        <v>87</v>
      </c>
      <c r="B6722" s="27" t="s">
        <v>88</v>
      </c>
      <c r="C6722" s="28">
        <v>21.179709837975221</v>
      </c>
      <c r="D6722" s="29">
        <f t="shared" si="104"/>
        <v>48062</v>
      </c>
    </row>
    <row r="6723" spans="1:4" x14ac:dyDescent="0.25">
      <c r="A6723" s="26" t="s">
        <v>87</v>
      </c>
      <c r="B6723" s="27" t="s">
        <v>88</v>
      </c>
      <c r="C6723" s="28">
        <v>1058.985491898761</v>
      </c>
      <c r="D6723" s="29">
        <f t="shared" si="104"/>
        <v>48063</v>
      </c>
    </row>
    <row r="6724" spans="1:4" x14ac:dyDescent="0.25">
      <c r="A6724" s="26" t="s">
        <v>84</v>
      </c>
      <c r="B6724" s="27" t="s">
        <v>85</v>
      </c>
      <c r="C6724" s="28">
        <v>205.56833219842486</v>
      </c>
      <c r="D6724" s="29">
        <f t="shared" ref="D6724:D6787" si="105">D6723+1</f>
        <v>48064</v>
      </c>
    </row>
    <row r="6725" spans="1:4" x14ac:dyDescent="0.25">
      <c r="A6725" s="26" t="s">
        <v>87</v>
      </c>
      <c r="B6725" s="27" t="s">
        <v>88</v>
      </c>
      <c r="C6725" s="28">
        <v>741.28984432913273</v>
      </c>
      <c r="D6725" s="29">
        <f t="shared" si="105"/>
        <v>48065</v>
      </c>
    </row>
    <row r="6726" spans="1:4" x14ac:dyDescent="0.25">
      <c r="A6726" s="26" t="s">
        <v>87</v>
      </c>
      <c r="B6726" s="27" t="s">
        <v>88</v>
      </c>
      <c r="C6726" s="28">
        <v>52.949274594938046</v>
      </c>
      <c r="D6726" s="29">
        <f t="shared" si="105"/>
        <v>48066</v>
      </c>
    </row>
    <row r="6727" spans="1:4" x14ac:dyDescent="0.25">
      <c r="A6727" s="26" t="s">
        <v>84</v>
      </c>
      <c r="B6727" s="27" t="s">
        <v>85</v>
      </c>
      <c r="C6727" s="28">
        <v>77.017868145409736</v>
      </c>
      <c r="D6727" s="29">
        <f t="shared" si="105"/>
        <v>48067</v>
      </c>
    </row>
    <row r="6728" spans="1:4" x14ac:dyDescent="0.25">
      <c r="A6728" s="26" t="s">
        <v>87</v>
      </c>
      <c r="B6728" s="27" t="s">
        <v>88</v>
      </c>
      <c r="C6728" s="28">
        <v>52.949274594938046</v>
      </c>
      <c r="D6728" s="29">
        <f t="shared" si="105"/>
        <v>48068</v>
      </c>
    </row>
    <row r="6729" spans="1:4" x14ac:dyDescent="0.25">
      <c r="A6729" s="26" t="s">
        <v>86</v>
      </c>
      <c r="B6729" s="27" t="s">
        <v>85</v>
      </c>
      <c r="C6729" s="28">
        <v>132.27513227513228</v>
      </c>
      <c r="D6729" s="29">
        <f t="shared" si="105"/>
        <v>48069</v>
      </c>
    </row>
    <row r="6730" spans="1:4" x14ac:dyDescent="0.25">
      <c r="A6730" s="26" t="s">
        <v>84</v>
      </c>
      <c r="B6730" s="27" t="s">
        <v>88</v>
      </c>
      <c r="C6730" s="28">
        <v>75.803322498169166</v>
      </c>
      <c r="D6730" s="29">
        <f t="shared" si="105"/>
        <v>48070</v>
      </c>
    </row>
    <row r="6731" spans="1:4" x14ac:dyDescent="0.25">
      <c r="A6731" s="26" t="s">
        <v>87</v>
      </c>
      <c r="B6731" s="27" t="s">
        <v>88</v>
      </c>
      <c r="C6731" s="28">
        <v>105.89854918987609</v>
      </c>
      <c r="D6731" s="29">
        <f t="shared" si="105"/>
        <v>48071</v>
      </c>
    </row>
    <row r="6732" spans="1:4" x14ac:dyDescent="0.25">
      <c r="A6732" s="26" t="s">
        <v>84</v>
      </c>
      <c r="B6732" s="27" t="s">
        <v>92</v>
      </c>
      <c r="C6732" s="28">
        <v>12.848020762401553</v>
      </c>
      <c r="D6732" s="29">
        <f t="shared" si="105"/>
        <v>48072</v>
      </c>
    </row>
    <row r="6733" spans="1:4" x14ac:dyDescent="0.25">
      <c r="A6733" s="26" t="s">
        <v>91</v>
      </c>
      <c r="B6733" s="27" t="s">
        <v>85</v>
      </c>
      <c r="C6733" s="28">
        <v>498.82140000000004</v>
      </c>
      <c r="D6733" s="29">
        <f t="shared" si="105"/>
        <v>48073</v>
      </c>
    </row>
    <row r="6734" spans="1:4" x14ac:dyDescent="0.25">
      <c r="A6734" s="26" t="s">
        <v>91</v>
      </c>
      <c r="B6734" s="27" t="s">
        <v>88</v>
      </c>
      <c r="C6734" s="28">
        <v>3.1598500896203361</v>
      </c>
      <c r="D6734" s="29">
        <f t="shared" si="105"/>
        <v>48074</v>
      </c>
    </row>
    <row r="6735" spans="1:4" x14ac:dyDescent="0.25">
      <c r="A6735" s="26" t="s">
        <v>87</v>
      </c>
      <c r="B6735" s="27" t="s">
        <v>88</v>
      </c>
      <c r="C6735" s="28">
        <v>211.79709837975219</v>
      </c>
      <c r="D6735" s="29">
        <f t="shared" si="105"/>
        <v>48075</v>
      </c>
    </row>
    <row r="6736" spans="1:4" x14ac:dyDescent="0.25">
      <c r="A6736" s="26" t="s">
        <v>87</v>
      </c>
      <c r="B6736" s="27" t="s">
        <v>88</v>
      </c>
      <c r="C6736" s="28">
        <v>158.84782378481412</v>
      </c>
      <c r="D6736" s="29">
        <f t="shared" si="105"/>
        <v>48076</v>
      </c>
    </row>
    <row r="6737" spans="1:4" x14ac:dyDescent="0.25">
      <c r="A6737" s="26" t="s">
        <v>86</v>
      </c>
      <c r="B6737" s="27" t="s">
        <v>88</v>
      </c>
      <c r="C6737" s="28">
        <v>6.3932980599647271</v>
      </c>
      <c r="D6737" s="29">
        <f t="shared" si="105"/>
        <v>48077</v>
      </c>
    </row>
    <row r="6738" spans="1:4" x14ac:dyDescent="0.25">
      <c r="A6738" s="26" t="s">
        <v>87</v>
      </c>
      <c r="B6738" s="27" t="s">
        <v>88</v>
      </c>
      <c r="C6738" s="28">
        <v>21.179709837975221</v>
      </c>
      <c r="D6738" s="29">
        <f t="shared" si="105"/>
        <v>48078</v>
      </c>
    </row>
    <row r="6739" spans="1:4" x14ac:dyDescent="0.25">
      <c r="A6739" s="26" t="s">
        <v>84</v>
      </c>
      <c r="B6739" s="27" t="s">
        <v>85</v>
      </c>
      <c r="C6739" s="28">
        <v>616.14294516327789</v>
      </c>
      <c r="D6739" s="29">
        <f t="shared" si="105"/>
        <v>48079</v>
      </c>
    </row>
    <row r="6740" spans="1:4" x14ac:dyDescent="0.25">
      <c r="A6740" s="26" t="s">
        <v>91</v>
      </c>
      <c r="B6740" s="27" t="s">
        <v>85</v>
      </c>
      <c r="C6740" s="28">
        <v>15.968714355548315</v>
      </c>
      <c r="D6740" s="29">
        <f t="shared" si="105"/>
        <v>48080</v>
      </c>
    </row>
    <row r="6741" spans="1:4" x14ac:dyDescent="0.25">
      <c r="A6741" s="26" t="s">
        <v>86</v>
      </c>
      <c r="B6741" s="27" t="s">
        <v>85</v>
      </c>
      <c r="C6741" s="28">
        <v>1.1946649029982364</v>
      </c>
      <c r="D6741" s="29">
        <f t="shared" si="105"/>
        <v>48081</v>
      </c>
    </row>
    <row r="6742" spans="1:4" x14ac:dyDescent="0.25">
      <c r="A6742" s="26" t="s">
        <v>86</v>
      </c>
      <c r="B6742" s="27" t="s">
        <v>88</v>
      </c>
      <c r="C6742" s="28">
        <v>20</v>
      </c>
      <c r="D6742" s="29">
        <f t="shared" si="105"/>
        <v>48082</v>
      </c>
    </row>
    <row r="6743" spans="1:4" x14ac:dyDescent="0.25">
      <c r="A6743" s="26" t="s">
        <v>91</v>
      </c>
      <c r="B6743" s="27" t="s">
        <v>85</v>
      </c>
      <c r="C6743" s="28">
        <v>150</v>
      </c>
      <c r="D6743" s="29">
        <f t="shared" si="105"/>
        <v>48083</v>
      </c>
    </row>
    <row r="6744" spans="1:4" x14ac:dyDescent="0.25">
      <c r="A6744" s="26" t="s">
        <v>84</v>
      </c>
      <c r="B6744" s="27" t="s">
        <v>88</v>
      </c>
      <c r="C6744" s="28">
        <v>23.126437372322794</v>
      </c>
      <c r="D6744" s="29">
        <f t="shared" si="105"/>
        <v>48084</v>
      </c>
    </row>
    <row r="6745" spans="1:4" x14ac:dyDescent="0.25">
      <c r="A6745" s="26" t="s">
        <v>84</v>
      </c>
      <c r="B6745" s="27" t="s">
        <v>88</v>
      </c>
      <c r="C6745" s="28">
        <v>81.330868761552694</v>
      </c>
      <c r="D6745" s="29">
        <f t="shared" si="105"/>
        <v>48085</v>
      </c>
    </row>
    <row r="6746" spans="1:4" x14ac:dyDescent="0.25">
      <c r="A6746" s="26" t="s">
        <v>87</v>
      </c>
      <c r="B6746" s="27" t="s">
        <v>90</v>
      </c>
      <c r="C6746" s="28">
        <v>317.69564756962825</v>
      </c>
      <c r="D6746" s="29">
        <f t="shared" si="105"/>
        <v>48086</v>
      </c>
    </row>
    <row r="6747" spans="1:4" x14ac:dyDescent="0.25">
      <c r="A6747" s="26" t="s">
        <v>84</v>
      </c>
      <c r="B6747" s="27" t="s">
        <v>85</v>
      </c>
      <c r="C6747" s="28">
        <v>134.43640124095137</v>
      </c>
      <c r="D6747" s="29">
        <f t="shared" si="105"/>
        <v>48087</v>
      </c>
    </row>
    <row r="6748" spans="1:4" x14ac:dyDescent="0.25">
      <c r="A6748" s="26" t="s">
        <v>84</v>
      </c>
      <c r="B6748" s="27" t="s">
        <v>85</v>
      </c>
      <c r="C6748" s="28">
        <v>308.07147258163894</v>
      </c>
      <c r="D6748" s="29">
        <f t="shared" si="105"/>
        <v>48088</v>
      </c>
    </row>
    <row r="6749" spans="1:4" x14ac:dyDescent="0.25">
      <c r="A6749" s="26" t="s">
        <v>84</v>
      </c>
      <c r="B6749" s="27" t="s">
        <v>85</v>
      </c>
      <c r="C6749" s="28">
        <v>308.07147258163894</v>
      </c>
      <c r="D6749" s="29">
        <f t="shared" si="105"/>
        <v>48089</v>
      </c>
    </row>
    <row r="6750" spans="1:4" x14ac:dyDescent="0.25">
      <c r="A6750" s="26" t="s">
        <v>84</v>
      </c>
      <c r="B6750" s="27" t="s">
        <v>88</v>
      </c>
      <c r="C6750" s="28">
        <v>154.03573629081947</v>
      </c>
      <c r="D6750" s="29">
        <f t="shared" si="105"/>
        <v>48090</v>
      </c>
    </row>
    <row r="6751" spans="1:4" x14ac:dyDescent="0.25">
      <c r="A6751" s="26" t="s">
        <v>91</v>
      </c>
      <c r="B6751" s="27" t="s">
        <v>85</v>
      </c>
      <c r="C6751" s="28">
        <v>8.2260113058299389</v>
      </c>
      <c r="D6751" s="29">
        <f t="shared" si="105"/>
        <v>48091</v>
      </c>
    </row>
    <row r="6752" spans="1:4" x14ac:dyDescent="0.25">
      <c r="A6752" s="26" t="s">
        <v>86</v>
      </c>
      <c r="B6752" s="27" t="s">
        <v>85</v>
      </c>
      <c r="C6752" s="28">
        <v>391.73677248677251</v>
      </c>
      <c r="D6752" s="29">
        <f t="shared" si="105"/>
        <v>48092</v>
      </c>
    </row>
    <row r="6753" spans="1:4" x14ac:dyDescent="0.25">
      <c r="A6753" s="26" t="s">
        <v>84</v>
      </c>
      <c r="B6753" s="27" t="s">
        <v>93</v>
      </c>
      <c r="C6753" s="28">
        <v>616.14294516327789</v>
      </c>
      <c r="D6753" s="29">
        <f t="shared" si="105"/>
        <v>48093</v>
      </c>
    </row>
    <row r="6754" spans="1:4" x14ac:dyDescent="0.25">
      <c r="A6754" s="26" t="s">
        <v>84</v>
      </c>
      <c r="B6754" s="27" t="s">
        <v>88</v>
      </c>
      <c r="C6754" s="28">
        <v>308.07147258163894</v>
      </c>
      <c r="D6754" s="29">
        <f t="shared" si="105"/>
        <v>48094</v>
      </c>
    </row>
    <row r="6755" spans="1:4" x14ac:dyDescent="0.25">
      <c r="A6755" s="26" t="s">
        <v>84</v>
      </c>
      <c r="B6755" s="27" t="s">
        <v>88</v>
      </c>
      <c r="C6755" s="28">
        <v>354.28219346888477</v>
      </c>
      <c r="D6755" s="29">
        <f t="shared" si="105"/>
        <v>48095</v>
      </c>
    </row>
    <row r="6756" spans="1:4" x14ac:dyDescent="0.25">
      <c r="A6756" s="26" t="s">
        <v>84</v>
      </c>
      <c r="B6756" s="27" t="s">
        <v>85</v>
      </c>
      <c r="C6756" s="28">
        <v>115.52680221811461</v>
      </c>
      <c r="D6756" s="29">
        <f t="shared" si="105"/>
        <v>48096</v>
      </c>
    </row>
    <row r="6757" spans="1:4" x14ac:dyDescent="0.25">
      <c r="A6757" s="26" t="s">
        <v>84</v>
      </c>
      <c r="B6757" s="27" t="s">
        <v>88</v>
      </c>
      <c r="C6757" s="28">
        <v>59.23875539125077</v>
      </c>
      <c r="D6757" s="29">
        <f t="shared" si="105"/>
        <v>48097</v>
      </c>
    </row>
    <row r="6758" spans="1:4" x14ac:dyDescent="0.25">
      <c r="A6758" s="26" t="s">
        <v>84</v>
      </c>
      <c r="B6758" s="27" t="s">
        <v>88</v>
      </c>
      <c r="C6758" s="28">
        <v>25.783117683302528</v>
      </c>
      <c r="D6758" s="29">
        <f t="shared" si="105"/>
        <v>48098</v>
      </c>
    </row>
    <row r="6759" spans="1:4" x14ac:dyDescent="0.25">
      <c r="A6759" s="26" t="s">
        <v>84</v>
      </c>
      <c r="B6759" s="27" t="s">
        <v>93</v>
      </c>
      <c r="C6759" s="28">
        <v>30.807147258163894</v>
      </c>
      <c r="D6759" s="29">
        <f t="shared" si="105"/>
        <v>48099</v>
      </c>
    </row>
    <row r="6760" spans="1:4" x14ac:dyDescent="0.25">
      <c r="A6760" s="26" t="s">
        <v>86</v>
      </c>
      <c r="B6760" s="27" t="s">
        <v>85</v>
      </c>
      <c r="C6760" s="28">
        <v>48.500881834215171</v>
      </c>
      <c r="D6760" s="29">
        <f t="shared" si="105"/>
        <v>48100</v>
      </c>
    </row>
    <row r="6761" spans="1:4" x14ac:dyDescent="0.25">
      <c r="A6761" s="26" t="s">
        <v>84</v>
      </c>
      <c r="B6761" s="27" t="s">
        <v>85</v>
      </c>
      <c r="C6761" s="28">
        <v>1034.1261633919337</v>
      </c>
      <c r="D6761" s="29">
        <f t="shared" si="105"/>
        <v>48101</v>
      </c>
    </row>
    <row r="6762" spans="1:4" x14ac:dyDescent="0.25">
      <c r="A6762" s="26" t="s">
        <v>84</v>
      </c>
      <c r="B6762" s="27" t="s">
        <v>85</v>
      </c>
      <c r="C6762" s="28">
        <v>149.41466420209488</v>
      </c>
      <c r="D6762" s="29">
        <f t="shared" si="105"/>
        <v>48102</v>
      </c>
    </row>
    <row r="6763" spans="1:4" x14ac:dyDescent="0.25">
      <c r="A6763" s="26" t="s">
        <v>89</v>
      </c>
      <c r="B6763" s="27" t="s">
        <v>85</v>
      </c>
      <c r="C6763" s="28">
        <v>137.37899200454268</v>
      </c>
      <c r="D6763" s="29">
        <f t="shared" si="105"/>
        <v>48103</v>
      </c>
    </row>
    <row r="6764" spans="1:4" x14ac:dyDescent="0.25">
      <c r="A6764" s="26" t="s">
        <v>91</v>
      </c>
      <c r="B6764" s="27" t="s">
        <v>88</v>
      </c>
      <c r="C6764" s="28">
        <v>78.461250000000007</v>
      </c>
      <c r="D6764" s="29">
        <f t="shared" si="105"/>
        <v>48104</v>
      </c>
    </row>
    <row r="6765" spans="1:4" x14ac:dyDescent="0.25">
      <c r="A6765" s="26" t="s">
        <v>86</v>
      </c>
      <c r="B6765" s="27" t="s">
        <v>88</v>
      </c>
      <c r="C6765" s="28">
        <v>110.22927689594357</v>
      </c>
      <c r="D6765" s="29">
        <f t="shared" si="105"/>
        <v>48105</v>
      </c>
    </row>
    <row r="6766" spans="1:4" x14ac:dyDescent="0.25">
      <c r="A6766" s="26" t="s">
        <v>84</v>
      </c>
      <c r="B6766" s="27" t="s">
        <v>88</v>
      </c>
      <c r="C6766" s="28">
        <v>92.421441774491683</v>
      </c>
      <c r="D6766" s="29">
        <f t="shared" si="105"/>
        <v>48106</v>
      </c>
    </row>
    <row r="6767" spans="1:4" x14ac:dyDescent="0.25">
      <c r="A6767" s="26" t="s">
        <v>91</v>
      </c>
      <c r="B6767" s="27" t="s">
        <v>88</v>
      </c>
      <c r="C6767" s="28">
        <v>0</v>
      </c>
      <c r="D6767" s="29">
        <f t="shared" si="105"/>
        <v>48107</v>
      </c>
    </row>
    <row r="6768" spans="1:4" x14ac:dyDescent="0.25">
      <c r="A6768" s="26" t="s">
        <v>84</v>
      </c>
      <c r="B6768" s="27" t="s">
        <v>88</v>
      </c>
      <c r="C6768" s="28">
        <v>123.22858903265558</v>
      </c>
      <c r="D6768" s="29">
        <f t="shared" si="105"/>
        <v>48108</v>
      </c>
    </row>
    <row r="6769" spans="1:4" x14ac:dyDescent="0.25">
      <c r="A6769" s="26" t="s">
        <v>91</v>
      </c>
      <c r="B6769" s="27" t="s">
        <v>85</v>
      </c>
      <c r="C6769" s="28">
        <v>97.112856444516879</v>
      </c>
      <c r="D6769" s="29">
        <f t="shared" si="105"/>
        <v>48109</v>
      </c>
    </row>
    <row r="6770" spans="1:4" x14ac:dyDescent="0.25">
      <c r="A6770" s="26" t="s">
        <v>91</v>
      </c>
      <c r="B6770" s="27" t="s">
        <v>85</v>
      </c>
      <c r="C6770" s="28">
        <v>1.0911012082510221</v>
      </c>
      <c r="D6770" s="29">
        <f t="shared" si="105"/>
        <v>48110</v>
      </c>
    </row>
    <row r="6771" spans="1:4" x14ac:dyDescent="0.25">
      <c r="A6771" s="26" t="s">
        <v>84</v>
      </c>
      <c r="B6771" s="27" t="s">
        <v>90</v>
      </c>
      <c r="C6771" s="28">
        <v>107.82501540357363</v>
      </c>
      <c r="D6771" s="29">
        <f t="shared" si="105"/>
        <v>48111</v>
      </c>
    </row>
    <row r="6772" spans="1:4" x14ac:dyDescent="0.25">
      <c r="A6772" s="26" t="s">
        <v>84</v>
      </c>
      <c r="B6772" s="27" t="s">
        <v>90</v>
      </c>
      <c r="C6772" s="28">
        <v>123.22858903265558</v>
      </c>
      <c r="D6772" s="29">
        <f t="shared" si="105"/>
        <v>48112</v>
      </c>
    </row>
    <row r="6773" spans="1:4" x14ac:dyDescent="0.25">
      <c r="A6773" s="26" t="s">
        <v>91</v>
      </c>
      <c r="B6773" s="27" t="s">
        <v>85</v>
      </c>
      <c r="C6773" s="28">
        <v>325.89212970506765</v>
      </c>
      <c r="D6773" s="29">
        <f t="shared" si="105"/>
        <v>48113</v>
      </c>
    </row>
    <row r="6774" spans="1:4" x14ac:dyDescent="0.25">
      <c r="A6774" s="26" t="s">
        <v>86</v>
      </c>
      <c r="B6774" s="27" t="s">
        <v>85</v>
      </c>
      <c r="C6774" s="28">
        <v>176.3668430335097</v>
      </c>
      <c r="D6774" s="29">
        <f t="shared" si="105"/>
        <v>48114</v>
      </c>
    </row>
    <row r="6775" spans="1:4" x14ac:dyDescent="0.25">
      <c r="A6775" s="26" t="s">
        <v>84</v>
      </c>
      <c r="B6775" s="27" t="s">
        <v>92</v>
      </c>
      <c r="C6775" s="28">
        <v>38.54406228720466</v>
      </c>
      <c r="D6775" s="29">
        <f t="shared" si="105"/>
        <v>48115</v>
      </c>
    </row>
    <row r="6776" spans="1:4" x14ac:dyDescent="0.25">
      <c r="A6776" s="26" t="s">
        <v>89</v>
      </c>
      <c r="B6776" s="27" t="s">
        <v>85</v>
      </c>
      <c r="C6776" s="28">
        <v>137.37899200454268</v>
      </c>
      <c r="D6776" s="29">
        <f t="shared" si="105"/>
        <v>48116</v>
      </c>
    </row>
    <row r="6777" spans="1:4" x14ac:dyDescent="0.25">
      <c r="A6777" s="26" t="s">
        <v>84</v>
      </c>
      <c r="B6777" s="27" t="s">
        <v>85</v>
      </c>
      <c r="C6777" s="28">
        <v>27.726432532347506</v>
      </c>
      <c r="D6777" s="29">
        <f t="shared" si="105"/>
        <v>48117</v>
      </c>
    </row>
    <row r="6778" spans="1:4" x14ac:dyDescent="0.25">
      <c r="A6778" s="26" t="s">
        <v>84</v>
      </c>
      <c r="B6778" s="27" t="s">
        <v>85</v>
      </c>
      <c r="C6778" s="28">
        <v>1.5403573629081948</v>
      </c>
      <c r="D6778" s="29">
        <f t="shared" si="105"/>
        <v>48118</v>
      </c>
    </row>
    <row r="6779" spans="1:4" x14ac:dyDescent="0.25">
      <c r="A6779" s="26" t="s">
        <v>86</v>
      </c>
      <c r="B6779" s="27" t="s">
        <v>85</v>
      </c>
      <c r="C6779" s="28">
        <v>55.114638447971785</v>
      </c>
      <c r="D6779" s="29">
        <f t="shared" si="105"/>
        <v>48119</v>
      </c>
    </row>
    <row r="6780" spans="1:4" x14ac:dyDescent="0.25">
      <c r="A6780" s="26" t="s">
        <v>86</v>
      </c>
      <c r="B6780" s="27" t="s">
        <v>85</v>
      </c>
      <c r="C6780" s="28">
        <v>88.183421516754848</v>
      </c>
      <c r="D6780" s="29">
        <f t="shared" si="105"/>
        <v>48120</v>
      </c>
    </row>
    <row r="6781" spans="1:4" x14ac:dyDescent="0.25">
      <c r="A6781" s="26" t="s">
        <v>86</v>
      </c>
      <c r="B6781" s="27" t="s">
        <v>85</v>
      </c>
      <c r="C6781" s="28">
        <v>77.160493827160494</v>
      </c>
      <c r="D6781" s="29">
        <f t="shared" si="105"/>
        <v>48121</v>
      </c>
    </row>
    <row r="6782" spans="1:4" x14ac:dyDescent="0.25">
      <c r="A6782" s="26" t="s">
        <v>86</v>
      </c>
      <c r="B6782" s="27" t="s">
        <v>88</v>
      </c>
      <c r="C6782" s="28">
        <v>110.22927689594357</v>
      </c>
      <c r="D6782" s="29">
        <f t="shared" si="105"/>
        <v>48122</v>
      </c>
    </row>
    <row r="6783" spans="1:4" x14ac:dyDescent="0.25">
      <c r="A6783" s="26" t="s">
        <v>91</v>
      </c>
      <c r="B6783" s="27" t="s">
        <v>88</v>
      </c>
      <c r="C6783" s="28">
        <v>0</v>
      </c>
      <c r="D6783" s="29">
        <f t="shared" si="105"/>
        <v>48123</v>
      </c>
    </row>
    <row r="6784" spans="1:4" x14ac:dyDescent="0.25">
      <c r="A6784" s="26" t="s">
        <v>86</v>
      </c>
      <c r="B6784" s="27" t="s">
        <v>88</v>
      </c>
      <c r="C6784" s="28">
        <v>55.114638447971785</v>
      </c>
      <c r="D6784" s="29">
        <f t="shared" si="105"/>
        <v>48124</v>
      </c>
    </row>
    <row r="6785" spans="1:4" x14ac:dyDescent="0.25">
      <c r="A6785" s="26" t="s">
        <v>84</v>
      </c>
      <c r="B6785" s="27" t="s">
        <v>92</v>
      </c>
      <c r="C6785" s="28">
        <v>385.44062287204662</v>
      </c>
      <c r="D6785" s="29">
        <f t="shared" si="105"/>
        <v>48125</v>
      </c>
    </row>
    <row r="6786" spans="1:4" x14ac:dyDescent="0.25">
      <c r="A6786" s="26" t="s">
        <v>84</v>
      </c>
      <c r="B6786" s="27" t="s">
        <v>85</v>
      </c>
      <c r="C6786" s="28">
        <v>3.4470872113064459</v>
      </c>
      <c r="D6786" s="29">
        <f t="shared" si="105"/>
        <v>48126</v>
      </c>
    </row>
    <row r="6787" spans="1:4" x14ac:dyDescent="0.25">
      <c r="A6787" s="26" t="s">
        <v>91</v>
      </c>
      <c r="B6787" s="27" t="s">
        <v>88</v>
      </c>
      <c r="C6787" s="28">
        <v>0</v>
      </c>
      <c r="D6787" s="29">
        <f t="shared" si="105"/>
        <v>48127</v>
      </c>
    </row>
    <row r="6788" spans="1:4" x14ac:dyDescent="0.25">
      <c r="A6788" s="26" t="s">
        <v>84</v>
      </c>
      <c r="B6788" s="27" t="s">
        <v>88</v>
      </c>
      <c r="C6788" s="28">
        <v>154.03573629081947</v>
      </c>
      <c r="D6788" s="29">
        <f t="shared" ref="D6788:D6851" si="106">D6787+1</f>
        <v>48128</v>
      </c>
    </row>
    <row r="6789" spans="1:4" x14ac:dyDescent="0.25">
      <c r="A6789" s="26" t="s">
        <v>84</v>
      </c>
      <c r="B6789" s="27" t="s">
        <v>88</v>
      </c>
      <c r="C6789" s="28">
        <v>154.03573629081947</v>
      </c>
      <c r="D6789" s="29">
        <f t="shared" si="106"/>
        <v>48129</v>
      </c>
    </row>
    <row r="6790" spans="1:4" x14ac:dyDescent="0.25">
      <c r="A6790" s="26" t="s">
        <v>84</v>
      </c>
      <c r="B6790" s="27" t="s">
        <v>88</v>
      </c>
      <c r="C6790" s="28">
        <v>154.03573629081947</v>
      </c>
      <c r="D6790" s="29">
        <f t="shared" si="106"/>
        <v>48130</v>
      </c>
    </row>
    <row r="6791" spans="1:4" x14ac:dyDescent="0.25">
      <c r="A6791" s="26" t="s">
        <v>84</v>
      </c>
      <c r="B6791" s="27" t="s">
        <v>90</v>
      </c>
      <c r="C6791" s="28">
        <v>1.0782501540357363</v>
      </c>
      <c r="D6791" s="29">
        <f t="shared" si="106"/>
        <v>48131</v>
      </c>
    </row>
    <row r="6792" spans="1:4" x14ac:dyDescent="0.25">
      <c r="A6792" s="26" t="s">
        <v>84</v>
      </c>
      <c r="B6792" s="27" t="s">
        <v>85</v>
      </c>
      <c r="C6792" s="28">
        <v>9.7042513863216264</v>
      </c>
      <c r="D6792" s="29">
        <f t="shared" si="106"/>
        <v>48132</v>
      </c>
    </row>
    <row r="6793" spans="1:4" x14ac:dyDescent="0.25">
      <c r="A6793" s="26" t="s">
        <v>84</v>
      </c>
      <c r="B6793" s="27" t="s">
        <v>90</v>
      </c>
      <c r="C6793" s="28">
        <v>214.41</v>
      </c>
      <c r="D6793" s="29">
        <f t="shared" si="106"/>
        <v>48133</v>
      </c>
    </row>
    <row r="6794" spans="1:4" x14ac:dyDescent="0.25">
      <c r="A6794" s="26" t="s">
        <v>84</v>
      </c>
      <c r="B6794" s="27" t="s">
        <v>88</v>
      </c>
      <c r="C6794" s="28">
        <v>642.4010381200776</v>
      </c>
      <c r="D6794" s="29">
        <f t="shared" si="106"/>
        <v>48134</v>
      </c>
    </row>
    <row r="6795" spans="1:4" x14ac:dyDescent="0.25">
      <c r="A6795" s="26" t="s">
        <v>87</v>
      </c>
      <c r="B6795" s="27" t="s">
        <v>88</v>
      </c>
      <c r="C6795" s="28">
        <v>73.361153877319509</v>
      </c>
      <c r="D6795" s="29">
        <f t="shared" si="106"/>
        <v>48135</v>
      </c>
    </row>
    <row r="6796" spans="1:4" x14ac:dyDescent="0.25">
      <c r="A6796" s="26" t="s">
        <v>87</v>
      </c>
      <c r="B6796" s="27" t="s">
        <v>88</v>
      </c>
      <c r="C6796" s="28">
        <v>24.309213191799692</v>
      </c>
      <c r="D6796" s="29">
        <f t="shared" si="106"/>
        <v>48136</v>
      </c>
    </row>
    <row r="6797" spans="1:4" x14ac:dyDescent="0.25">
      <c r="A6797" s="26" t="s">
        <v>87</v>
      </c>
      <c r="B6797" s="27" t="s">
        <v>88</v>
      </c>
      <c r="C6797" s="28">
        <v>11.344299489506524</v>
      </c>
      <c r="D6797" s="29">
        <f t="shared" si="106"/>
        <v>48137</v>
      </c>
    </row>
    <row r="6798" spans="1:4" x14ac:dyDescent="0.25">
      <c r="A6798" s="26" t="s">
        <v>87</v>
      </c>
      <c r="B6798" s="27" t="s">
        <v>88</v>
      </c>
      <c r="C6798" s="28">
        <v>14.220889717202821</v>
      </c>
      <c r="D6798" s="29">
        <f t="shared" si="106"/>
        <v>48138</v>
      </c>
    </row>
    <row r="6799" spans="1:4" x14ac:dyDescent="0.25">
      <c r="A6799" s="26" t="s">
        <v>87</v>
      </c>
      <c r="B6799" s="27" t="s">
        <v>88</v>
      </c>
      <c r="C6799" s="28">
        <v>44.554898306458149</v>
      </c>
      <c r="D6799" s="29">
        <f t="shared" si="106"/>
        <v>48139</v>
      </c>
    </row>
    <row r="6800" spans="1:4" x14ac:dyDescent="0.25">
      <c r="A6800" s="26" t="s">
        <v>87</v>
      </c>
      <c r="B6800" s="27" t="s">
        <v>88</v>
      </c>
      <c r="C6800" s="28">
        <v>162.0614212786646</v>
      </c>
      <c r="D6800" s="29">
        <f t="shared" si="106"/>
        <v>48140</v>
      </c>
    </row>
    <row r="6801" spans="1:4" x14ac:dyDescent="0.25">
      <c r="A6801" s="26" t="s">
        <v>84</v>
      </c>
      <c r="B6801" s="27" t="s">
        <v>88</v>
      </c>
      <c r="C6801" s="28">
        <v>154.03573629081947</v>
      </c>
      <c r="D6801" s="29">
        <f t="shared" si="106"/>
        <v>48141</v>
      </c>
    </row>
    <row r="6802" spans="1:4" x14ac:dyDescent="0.25">
      <c r="A6802" s="26" t="s">
        <v>84</v>
      </c>
      <c r="B6802" s="27" t="s">
        <v>88</v>
      </c>
      <c r="C6802" s="28">
        <v>123.22858903265558</v>
      </c>
      <c r="D6802" s="29">
        <f t="shared" si="106"/>
        <v>48142</v>
      </c>
    </row>
    <row r="6803" spans="1:4" x14ac:dyDescent="0.25">
      <c r="A6803" s="26" t="s">
        <v>84</v>
      </c>
      <c r="B6803" s="27" t="s">
        <v>88</v>
      </c>
      <c r="C6803" s="28">
        <v>130.93037584719656</v>
      </c>
      <c r="D6803" s="29">
        <f t="shared" si="106"/>
        <v>48143</v>
      </c>
    </row>
    <row r="6804" spans="1:4" x14ac:dyDescent="0.25">
      <c r="A6804" s="26" t="s">
        <v>84</v>
      </c>
      <c r="B6804" s="27" t="s">
        <v>88</v>
      </c>
      <c r="C6804" s="28">
        <v>200.24645717806533</v>
      </c>
      <c r="D6804" s="29">
        <f t="shared" si="106"/>
        <v>48144</v>
      </c>
    </row>
    <row r="6805" spans="1:4" x14ac:dyDescent="0.25">
      <c r="A6805" s="26" t="s">
        <v>84</v>
      </c>
      <c r="B6805" s="27" t="s">
        <v>88</v>
      </c>
      <c r="C6805" s="28">
        <v>207.94824399260631</v>
      </c>
      <c r="D6805" s="29">
        <f t="shared" si="106"/>
        <v>48145</v>
      </c>
    </row>
    <row r="6806" spans="1:4" x14ac:dyDescent="0.25">
      <c r="A6806" s="26" t="s">
        <v>84</v>
      </c>
      <c r="B6806" s="27" t="s">
        <v>88</v>
      </c>
      <c r="C6806" s="28">
        <v>130.93037584719656</v>
      </c>
      <c r="D6806" s="29">
        <f t="shared" si="106"/>
        <v>48146</v>
      </c>
    </row>
    <row r="6807" spans="1:4" x14ac:dyDescent="0.25">
      <c r="A6807" s="26" t="s">
        <v>84</v>
      </c>
      <c r="B6807" s="27" t="s">
        <v>88</v>
      </c>
      <c r="C6807" s="28">
        <v>150.95502156500308</v>
      </c>
      <c r="D6807" s="29">
        <f t="shared" si="106"/>
        <v>48147</v>
      </c>
    </row>
    <row r="6808" spans="1:4" x14ac:dyDescent="0.25">
      <c r="A6808" s="26" t="s">
        <v>84</v>
      </c>
      <c r="B6808" s="27" t="s">
        <v>88</v>
      </c>
      <c r="C6808" s="28">
        <v>184.84288354898337</v>
      </c>
      <c r="D6808" s="29">
        <f t="shared" si="106"/>
        <v>48148</v>
      </c>
    </row>
    <row r="6809" spans="1:4" x14ac:dyDescent="0.25">
      <c r="A6809" s="26" t="s">
        <v>84</v>
      </c>
      <c r="B6809" s="27" t="s">
        <v>85</v>
      </c>
      <c r="C6809" s="28">
        <v>308.07147258163894</v>
      </c>
      <c r="D6809" s="29">
        <f t="shared" si="106"/>
        <v>48149</v>
      </c>
    </row>
    <row r="6810" spans="1:4" x14ac:dyDescent="0.25">
      <c r="A6810" s="26" t="s">
        <v>84</v>
      </c>
      <c r="B6810" s="27" t="s">
        <v>85</v>
      </c>
      <c r="C6810" s="28">
        <v>6.1614294516327792</v>
      </c>
      <c r="D6810" s="29">
        <f t="shared" si="106"/>
        <v>48150</v>
      </c>
    </row>
    <row r="6811" spans="1:4" x14ac:dyDescent="0.25">
      <c r="A6811" s="26" t="s">
        <v>84</v>
      </c>
      <c r="B6811" s="27" t="s">
        <v>85</v>
      </c>
      <c r="C6811" s="28">
        <v>61.614294516327789</v>
      </c>
      <c r="D6811" s="29">
        <f t="shared" si="106"/>
        <v>48151</v>
      </c>
    </row>
    <row r="6812" spans="1:4" x14ac:dyDescent="0.25">
      <c r="A6812" s="26" t="s">
        <v>87</v>
      </c>
      <c r="B6812" s="27" t="s">
        <v>88</v>
      </c>
      <c r="C6812" s="28">
        <v>20.257677659833075</v>
      </c>
      <c r="D6812" s="29">
        <f t="shared" si="106"/>
        <v>48152</v>
      </c>
    </row>
    <row r="6813" spans="1:4" x14ac:dyDescent="0.25">
      <c r="A6813" s="26" t="s">
        <v>87</v>
      </c>
      <c r="B6813" s="27" t="s">
        <v>88</v>
      </c>
      <c r="C6813" s="28">
        <v>202.57677659833075</v>
      </c>
      <c r="D6813" s="29">
        <f t="shared" si="106"/>
        <v>48153</v>
      </c>
    </row>
    <row r="6814" spans="1:4" x14ac:dyDescent="0.25">
      <c r="A6814" s="26" t="s">
        <v>84</v>
      </c>
      <c r="B6814" s="27" t="s">
        <v>85</v>
      </c>
      <c r="C6814" s="28">
        <v>15.88</v>
      </c>
      <c r="D6814" s="29">
        <f t="shared" si="106"/>
        <v>48154</v>
      </c>
    </row>
    <row r="6815" spans="1:4" x14ac:dyDescent="0.25">
      <c r="A6815" s="26" t="s">
        <v>84</v>
      </c>
      <c r="B6815" s="27" t="s">
        <v>85</v>
      </c>
      <c r="C6815" s="28">
        <v>127.056</v>
      </c>
      <c r="D6815" s="29">
        <f t="shared" si="106"/>
        <v>48155</v>
      </c>
    </row>
    <row r="6816" spans="1:4" x14ac:dyDescent="0.25">
      <c r="A6816" s="26" t="s">
        <v>84</v>
      </c>
      <c r="B6816" s="27" t="s">
        <v>85</v>
      </c>
      <c r="C6816" s="28">
        <v>127.056</v>
      </c>
      <c r="D6816" s="29">
        <f t="shared" si="106"/>
        <v>48156</v>
      </c>
    </row>
    <row r="6817" spans="1:4" x14ac:dyDescent="0.25">
      <c r="A6817" s="26" t="s">
        <v>84</v>
      </c>
      <c r="B6817" s="27" t="s">
        <v>85</v>
      </c>
      <c r="C6817" s="28">
        <v>117.06715958102281</v>
      </c>
      <c r="D6817" s="29">
        <f t="shared" si="106"/>
        <v>48157</v>
      </c>
    </row>
    <row r="6818" spans="1:4" x14ac:dyDescent="0.25">
      <c r="A6818" s="26" t="s">
        <v>84</v>
      </c>
      <c r="B6818" s="27" t="s">
        <v>88</v>
      </c>
      <c r="C6818" s="28">
        <v>154.03573629081947</v>
      </c>
      <c r="D6818" s="29">
        <f t="shared" si="106"/>
        <v>48158</v>
      </c>
    </row>
    <row r="6819" spans="1:4" x14ac:dyDescent="0.25">
      <c r="A6819" s="26" t="s">
        <v>84</v>
      </c>
      <c r="B6819" s="27" t="s">
        <v>88</v>
      </c>
      <c r="C6819" s="28">
        <v>192.54467036352435</v>
      </c>
      <c r="D6819" s="29">
        <f t="shared" si="106"/>
        <v>48159</v>
      </c>
    </row>
    <row r="6820" spans="1:4" x14ac:dyDescent="0.25">
      <c r="A6820" s="26" t="s">
        <v>84</v>
      </c>
      <c r="B6820" s="27" t="s">
        <v>85</v>
      </c>
      <c r="C6820" s="28">
        <v>30.807147258163894</v>
      </c>
      <c r="D6820" s="29">
        <f t="shared" si="106"/>
        <v>48160</v>
      </c>
    </row>
    <row r="6821" spans="1:4" x14ac:dyDescent="0.25">
      <c r="A6821" s="26" t="s">
        <v>84</v>
      </c>
      <c r="B6821" s="27" t="s">
        <v>85</v>
      </c>
      <c r="C6821" s="28">
        <v>770.17868145409739</v>
      </c>
      <c r="D6821" s="29">
        <f t="shared" si="106"/>
        <v>48161</v>
      </c>
    </row>
    <row r="6822" spans="1:4" x14ac:dyDescent="0.25">
      <c r="A6822" s="26" t="s">
        <v>84</v>
      </c>
      <c r="B6822" s="27" t="s">
        <v>85</v>
      </c>
      <c r="C6822" s="28">
        <v>92.421441774491683</v>
      </c>
      <c r="D6822" s="29">
        <f t="shared" si="106"/>
        <v>48162</v>
      </c>
    </row>
    <row r="6823" spans="1:4" x14ac:dyDescent="0.25">
      <c r="A6823" s="26" t="s">
        <v>89</v>
      </c>
      <c r="B6823" s="27" t="s">
        <v>85</v>
      </c>
      <c r="C6823" s="28">
        <v>91.585994669695125</v>
      </c>
      <c r="D6823" s="29">
        <f t="shared" si="106"/>
        <v>48163</v>
      </c>
    </row>
    <row r="6824" spans="1:4" x14ac:dyDescent="0.25">
      <c r="A6824" s="26" t="s">
        <v>89</v>
      </c>
      <c r="B6824" s="27" t="s">
        <v>85</v>
      </c>
      <c r="C6824" s="28">
        <v>54.951596801817075</v>
      </c>
      <c r="D6824" s="29">
        <f t="shared" si="106"/>
        <v>48164</v>
      </c>
    </row>
    <row r="6825" spans="1:4" x14ac:dyDescent="0.25">
      <c r="A6825" s="26" t="s">
        <v>89</v>
      </c>
      <c r="B6825" s="27" t="s">
        <v>85</v>
      </c>
      <c r="C6825" s="28">
        <v>348.02677974484146</v>
      </c>
      <c r="D6825" s="29">
        <f t="shared" si="106"/>
        <v>48165</v>
      </c>
    </row>
    <row r="6826" spans="1:4" x14ac:dyDescent="0.25">
      <c r="A6826" s="26" t="s">
        <v>86</v>
      </c>
      <c r="B6826" s="27" t="s">
        <v>85</v>
      </c>
      <c r="C6826" s="28">
        <v>10</v>
      </c>
      <c r="D6826" s="29">
        <f t="shared" si="106"/>
        <v>48166</v>
      </c>
    </row>
    <row r="6827" spans="1:4" x14ac:dyDescent="0.25">
      <c r="A6827" s="26" t="s">
        <v>86</v>
      </c>
      <c r="B6827" s="27" t="s">
        <v>85</v>
      </c>
      <c r="C6827" s="28">
        <v>1</v>
      </c>
      <c r="D6827" s="29">
        <f t="shared" si="106"/>
        <v>48167</v>
      </c>
    </row>
    <row r="6828" spans="1:4" x14ac:dyDescent="0.25">
      <c r="A6828" s="26" t="s">
        <v>86</v>
      </c>
      <c r="B6828" s="27" t="s">
        <v>85</v>
      </c>
      <c r="C6828" s="28">
        <v>206.71296296296299</v>
      </c>
      <c r="D6828" s="29">
        <f t="shared" si="106"/>
        <v>48168</v>
      </c>
    </row>
    <row r="6829" spans="1:4" x14ac:dyDescent="0.25">
      <c r="A6829" s="26" t="s">
        <v>84</v>
      </c>
      <c r="B6829" s="27" t="s">
        <v>88</v>
      </c>
      <c r="C6829" s="28">
        <v>164.81823783117684</v>
      </c>
      <c r="D6829" s="29">
        <f t="shared" si="106"/>
        <v>48169</v>
      </c>
    </row>
    <row r="6830" spans="1:4" x14ac:dyDescent="0.25">
      <c r="A6830" s="26" t="s">
        <v>87</v>
      </c>
      <c r="B6830" s="27" t="s">
        <v>85</v>
      </c>
      <c r="C6830" s="28">
        <v>529.49274594938049</v>
      </c>
      <c r="D6830" s="29">
        <f t="shared" si="106"/>
        <v>48170</v>
      </c>
    </row>
    <row r="6831" spans="1:4" x14ac:dyDescent="0.25">
      <c r="A6831" s="26" t="s">
        <v>91</v>
      </c>
      <c r="B6831" s="27" t="s">
        <v>88</v>
      </c>
      <c r="C6831" s="28">
        <v>47.397751344305043</v>
      </c>
      <c r="D6831" s="29">
        <f t="shared" si="106"/>
        <v>48171</v>
      </c>
    </row>
    <row r="6832" spans="1:4" x14ac:dyDescent="0.25">
      <c r="A6832" s="26" t="s">
        <v>84</v>
      </c>
      <c r="B6832" s="27" t="s">
        <v>92</v>
      </c>
      <c r="C6832" s="28">
        <v>18.269562219924161</v>
      </c>
      <c r="D6832" s="29">
        <f t="shared" si="106"/>
        <v>48172</v>
      </c>
    </row>
    <row r="6833" spans="1:4" x14ac:dyDescent="0.25">
      <c r="A6833" s="26" t="s">
        <v>91</v>
      </c>
      <c r="B6833" s="27" t="s">
        <v>85</v>
      </c>
      <c r="C6833" s="28">
        <v>10.053120417141926</v>
      </c>
      <c r="D6833" s="29">
        <f t="shared" si="106"/>
        <v>48173</v>
      </c>
    </row>
    <row r="6834" spans="1:4" x14ac:dyDescent="0.25">
      <c r="A6834" s="26" t="s">
        <v>84</v>
      </c>
      <c r="B6834" s="27" t="s">
        <v>88</v>
      </c>
      <c r="C6834" s="28">
        <v>77.345084989657352</v>
      </c>
      <c r="D6834" s="29">
        <f t="shared" si="106"/>
        <v>48174</v>
      </c>
    </row>
    <row r="6835" spans="1:4" x14ac:dyDescent="0.25">
      <c r="A6835" s="26" t="s">
        <v>91</v>
      </c>
      <c r="B6835" s="27" t="s">
        <v>88</v>
      </c>
      <c r="C6835" s="28">
        <v>31.598500896203358</v>
      </c>
      <c r="D6835" s="29">
        <f t="shared" si="106"/>
        <v>48175</v>
      </c>
    </row>
    <row r="6836" spans="1:4" x14ac:dyDescent="0.25">
      <c r="A6836" s="26" t="s">
        <v>89</v>
      </c>
      <c r="B6836" s="27" t="s">
        <v>92</v>
      </c>
      <c r="C6836" s="28">
        <v>2564.4078507514632</v>
      </c>
      <c r="D6836" s="29">
        <f t="shared" si="106"/>
        <v>48176</v>
      </c>
    </row>
    <row r="6837" spans="1:4" x14ac:dyDescent="0.25">
      <c r="A6837" s="26" t="s">
        <v>84</v>
      </c>
      <c r="B6837" s="27" t="s">
        <v>85</v>
      </c>
      <c r="C6837" s="28">
        <v>25.696041524803107</v>
      </c>
      <c r="D6837" s="29">
        <f t="shared" si="106"/>
        <v>48177</v>
      </c>
    </row>
    <row r="6838" spans="1:4" x14ac:dyDescent="0.25">
      <c r="A6838" s="26" t="s">
        <v>91</v>
      </c>
      <c r="B6838" s="27" t="s">
        <v>85</v>
      </c>
      <c r="C6838" s="28">
        <v>98.339601690632605</v>
      </c>
      <c r="D6838" s="29">
        <f t="shared" si="106"/>
        <v>48178</v>
      </c>
    </row>
    <row r="6839" spans="1:4" x14ac:dyDescent="0.25">
      <c r="A6839" s="26" t="s">
        <v>91</v>
      </c>
      <c r="B6839" s="27" t="s">
        <v>88</v>
      </c>
      <c r="C6839" s="28">
        <v>6.2115989801075022</v>
      </c>
      <c r="D6839" s="29">
        <f t="shared" si="106"/>
        <v>48179</v>
      </c>
    </row>
    <row r="6840" spans="1:4" x14ac:dyDescent="0.25">
      <c r="A6840" s="26" t="s">
        <v>86</v>
      </c>
      <c r="B6840" s="27" t="s">
        <v>85</v>
      </c>
      <c r="C6840" s="28">
        <v>176.3668430335097</v>
      </c>
      <c r="D6840" s="29">
        <f t="shared" si="106"/>
        <v>48180</v>
      </c>
    </row>
    <row r="6841" spans="1:4" x14ac:dyDescent="0.25">
      <c r="A6841" s="26" t="s">
        <v>89</v>
      </c>
      <c r="B6841" s="27" t="s">
        <v>85</v>
      </c>
      <c r="C6841" s="28">
        <v>137.37899200454268</v>
      </c>
      <c r="D6841" s="29">
        <f t="shared" si="106"/>
        <v>48181</v>
      </c>
    </row>
    <row r="6842" spans="1:4" x14ac:dyDescent="0.25">
      <c r="A6842" s="26" t="s">
        <v>84</v>
      </c>
      <c r="B6842" s="27" t="s">
        <v>88</v>
      </c>
      <c r="C6842" s="28">
        <v>77.017868145409736</v>
      </c>
      <c r="D6842" s="29">
        <f t="shared" si="106"/>
        <v>48182</v>
      </c>
    </row>
    <row r="6843" spans="1:4" x14ac:dyDescent="0.25">
      <c r="A6843" s="26" t="s">
        <v>84</v>
      </c>
      <c r="B6843" s="27" t="s">
        <v>88</v>
      </c>
      <c r="C6843" s="28">
        <v>154.03573629081947</v>
      </c>
      <c r="D6843" s="29">
        <f t="shared" si="106"/>
        <v>48183</v>
      </c>
    </row>
    <row r="6844" spans="1:4" x14ac:dyDescent="0.25">
      <c r="A6844" s="26" t="s">
        <v>84</v>
      </c>
      <c r="B6844" s="27" t="s">
        <v>88</v>
      </c>
      <c r="C6844" s="28">
        <v>154.03573629081947</v>
      </c>
      <c r="D6844" s="29">
        <f t="shared" si="106"/>
        <v>48184</v>
      </c>
    </row>
    <row r="6845" spans="1:4" x14ac:dyDescent="0.25">
      <c r="A6845" s="26" t="s">
        <v>84</v>
      </c>
      <c r="B6845" s="27" t="s">
        <v>88</v>
      </c>
      <c r="C6845" s="28">
        <v>231.05360443622922</v>
      </c>
      <c r="D6845" s="29">
        <f t="shared" si="106"/>
        <v>48185</v>
      </c>
    </row>
    <row r="6846" spans="1:4" x14ac:dyDescent="0.25">
      <c r="A6846" s="26" t="s">
        <v>84</v>
      </c>
      <c r="B6846" s="27" t="s">
        <v>88</v>
      </c>
      <c r="C6846" s="28">
        <v>154.03573629081947</v>
      </c>
      <c r="D6846" s="29">
        <f t="shared" si="106"/>
        <v>48186</v>
      </c>
    </row>
    <row r="6847" spans="1:4" x14ac:dyDescent="0.25">
      <c r="A6847" s="26" t="s">
        <v>84</v>
      </c>
      <c r="B6847" s="27" t="s">
        <v>88</v>
      </c>
      <c r="C6847" s="28">
        <v>92.421441774491683</v>
      </c>
      <c r="D6847" s="29">
        <f t="shared" si="106"/>
        <v>48187</v>
      </c>
    </row>
    <row r="6848" spans="1:4" x14ac:dyDescent="0.25">
      <c r="A6848" s="26" t="s">
        <v>84</v>
      </c>
      <c r="B6848" s="27" t="s">
        <v>88</v>
      </c>
      <c r="C6848" s="28">
        <v>46.210720887245841</v>
      </c>
      <c r="D6848" s="29">
        <f t="shared" si="106"/>
        <v>48188</v>
      </c>
    </row>
    <row r="6849" spans="1:4" x14ac:dyDescent="0.25">
      <c r="A6849" s="26" t="s">
        <v>84</v>
      </c>
      <c r="B6849" s="27" t="s">
        <v>85</v>
      </c>
      <c r="C6849" s="28">
        <v>92.421441774491683</v>
      </c>
      <c r="D6849" s="29">
        <f t="shared" si="106"/>
        <v>48189</v>
      </c>
    </row>
    <row r="6850" spans="1:4" x14ac:dyDescent="0.25">
      <c r="A6850" s="26" t="s">
        <v>84</v>
      </c>
      <c r="B6850" s="27" t="s">
        <v>85</v>
      </c>
      <c r="C6850" s="28">
        <v>30.807147258163894</v>
      </c>
      <c r="D6850" s="29">
        <f t="shared" si="106"/>
        <v>48190</v>
      </c>
    </row>
    <row r="6851" spans="1:4" x14ac:dyDescent="0.25">
      <c r="A6851" s="26" t="s">
        <v>84</v>
      </c>
      <c r="B6851" s="27" t="s">
        <v>88</v>
      </c>
      <c r="C6851" s="28">
        <v>41.148798521256936</v>
      </c>
      <c r="D6851" s="29">
        <f t="shared" si="106"/>
        <v>48191</v>
      </c>
    </row>
    <row r="6852" spans="1:4" x14ac:dyDescent="0.25">
      <c r="A6852" s="26" t="s">
        <v>86</v>
      </c>
      <c r="B6852" s="27" t="s">
        <v>85</v>
      </c>
      <c r="C6852" s="28">
        <v>176.3668430335097</v>
      </c>
      <c r="D6852" s="29">
        <f t="shared" ref="D6852:D6915" si="107">D6851+1</f>
        <v>48192</v>
      </c>
    </row>
    <row r="6853" spans="1:4" x14ac:dyDescent="0.25">
      <c r="A6853" s="26" t="s">
        <v>84</v>
      </c>
      <c r="B6853" s="27" t="s">
        <v>90</v>
      </c>
      <c r="C6853" s="28">
        <v>256.96041524803104</v>
      </c>
      <c r="D6853" s="29">
        <f t="shared" si="107"/>
        <v>48193</v>
      </c>
    </row>
    <row r="6854" spans="1:4" x14ac:dyDescent="0.25">
      <c r="A6854" s="26" t="s">
        <v>84</v>
      </c>
      <c r="B6854" s="27" t="s">
        <v>85</v>
      </c>
      <c r="C6854" s="28">
        <v>15.511892450879007</v>
      </c>
      <c r="D6854" s="29">
        <f t="shared" si="107"/>
        <v>48194</v>
      </c>
    </row>
    <row r="6855" spans="1:4" x14ac:dyDescent="0.25">
      <c r="A6855" s="26" t="s">
        <v>91</v>
      </c>
      <c r="B6855" s="27" t="s">
        <v>88</v>
      </c>
      <c r="C6855" s="28">
        <v>75</v>
      </c>
      <c r="D6855" s="29">
        <f t="shared" si="107"/>
        <v>48195</v>
      </c>
    </row>
    <row r="6856" spans="1:4" x14ac:dyDescent="0.25">
      <c r="A6856" s="26" t="s">
        <v>84</v>
      </c>
      <c r="B6856" s="27" t="s">
        <v>85</v>
      </c>
      <c r="C6856" s="28">
        <v>9.4574861367837322</v>
      </c>
      <c r="D6856" s="29">
        <f t="shared" si="107"/>
        <v>48196</v>
      </c>
    </row>
    <row r="6857" spans="1:4" x14ac:dyDescent="0.25">
      <c r="A6857" s="26" t="s">
        <v>84</v>
      </c>
      <c r="B6857" s="27" t="s">
        <v>85</v>
      </c>
      <c r="C6857" s="28">
        <v>44.923105360443621</v>
      </c>
      <c r="D6857" s="29">
        <f t="shared" si="107"/>
        <v>48197</v>
      </c>
    </row>
    <row r="6858" spans="1:4" x14ac:dyDescent="0.25">
      <c r="A6858" s="26" t="s">
        <v>84</v>
      </c>
      <c r="B6858" s="27" t="s">
        <v>85</v>
      </c>
      <c r="C6858" s="28">
        <v>22.461552680221811</v>
      </c>
      <c r="D6858" s="29">
        <f t="shared" si="107"/>
        <v>48198</v>
      </c>
    </row>
    <row r="6859" spans="1:4" x14ac:dyDescent="0.25">
      <c r="A6859" s="26" t="s">
        <v>84</v>
      </c>
      <c r="B6859" s="27" t="s">
        <v>85</v>
      </c>
      <c r="C6859" s="28">
        <v>1.723543605653223</v>
      </c>
      <c r="D6859" s="29">
        <f t="shared" si="107"/>
        <v>48199</v>
      </c>
    </row>
    <row r="6860" spans="1:4" x14ac:dyDescent="0.25">
      <c r="A6860" s="26" t="s">
        <v>84</v>
      </c>
      <c r="B6860" s="27" t="s">
        <v>92</v>
      </c>
      <c r="C6860" s="28">
        <v>34.470872113064452</v>
      </c>
      <c r="D6860" s="29">
        <f t="shared" si="107"/>
        <v>48200</v>
      </c>
    </row>
    <row r="6861" spans="1:4" x14ac:dyDescent="0.25">
      <c r="A6861" s="26" t="s">
        <v>84</v>
      </c>
      <c r="B6861" s="27" t="s">
        <v>85</v>
      </c>
      <c r="C6861" s="28">
        <v>5.8600482592209584</v>
      </c>
      <c r="D6861" s="29">
        <f t="shared" si="107"/>
        <v>48201</v>
      </c>
    </row>
    <row r="6862" spans="1:4" x14ac:dyDescent="0.25">
      <c r="A6862" s="26" t="s">
        <v>86</v>
      </c>
      <c r="B6862" s="27" t="s">
        <v>85</v>
      </c>
      <c r="C6862" s="28">
        <v>20</v>
      </c>
      <c r="D6862" s="29">
        <f t="shared" si="107"/>
        <v>48202</v>
      </c>
    </row>
    <row r="6863" spans="1:4" x14ac:dyDescent="0.25">
      <c r="A6863" s="26" t="s">
        <v>84</v>
      </c>
      <c r="B6863" s="27" t="s">
        <v>85</v>
      </c>
      <c r="C6863" s="28">
        <v>154.03573629081947</v>
      </c>
      <c r="D6863" s="29">
        <f t="shared" si="107"/>
        <v>48203</v>
      </c>
    </row>
    <row r="6864" spans="1:4" x14ac:dyDescent="0.25">
      <c r="A6864" s="26" t="s">
        <v>84</v>
      </c>
      <c r="B6864" s="27" t="s">
        <v>85</v>
      </c>
      <c r="C6864" s="28">
        <v>38.607376766632193</v>
      </c>
      <c r="D6864" s="29">
        <f t="shared" si="107"/>
        <v>48204</v>
      </c>
    </row>
    <row r="6865" spans="1:4" x14ac:dyDescent="0.25">
      <c r="A6865" s="26" t="s">
        <v>84</v>
      </c>
      <c r="B6865" s="27" t="s">
        <v>85</v>
      </c>
      <c r="C6865" s="28">
        <v>100.12322858903266</v>
      </c>
      <c r="D6865" s="29">
        <f t="shared" si="107"/>
        <v>48205</v>
      </c>
    </row>
    <row r="6866" spans="1:4" x14ac:dyDescent="0.25">
      <c r="A6866" s="26" t="s">
        <v>84</v>
      </c>
      <c r="B6866" s="27" t="s">
        <v>85</v>
      </c>
      <c r="C6866" s="28">
        <v>77.017868145409736</v>
      </c>
      <c r="D6866" s="29">
        <f t="shared" si="107"/>
        <v>48206</v>
      </c>
    </row>
    <row r="6867" spans="1:4" x14ac:dyDescent="0.25">
      <c r="A6867" s="26" t="s">
        <v>84</v>
      </c>
      <c r="B6867" s="27" t="s">
        <v>90</v>
      </c>
      <c r="C6867" s="28">
        <v>77.017868145409736</v>
      </c>
      <c r="D6867" s="29">
        <f t="shared" si="107"/>
        <v>48207</v>
      </c>
    </row>
    <row r="6868" spans="1:4" x14ac:dyDescent="0.25">
      <c r="A6868" s="26" t="s">
        <v>84</v>
      </c>
      <c r="B6868" s="27" t="s">
        <v>85</v>
      </c>
      <c r="C6868" s="28">
        <v>6.2047569803516023</v>
      </c>
      <c r="D6868" s="29">
        <f t="shared" si="107"/>
        <v>48208</v>
      </c>
    </row>
    <row r="6869" spans="1:4" x14ac:dyDescent="0.25">
      <c r="A6869" s="26" t="s">
        <v>86</v>
      </c>
      <c r="B6869" s="27" t="s">
        <v>85</v>
      </c>
      <c r="C6869" s="28">
        <v>33.06878306878307</v>
      </c>
      <c r="D6869" s="29">
        <f t="shared" si="107"/>
        <v>48209</v>
      </c>
    </row>
    <row r="6870" spans="1:4" x14ac:dyDescent="0.25">
      <c r="A6870" s="26" t="s">
        <v>86</v>
      </c>
      <c r="B6870" s="27" t="s">
        <v>85</v>
      </c>
      <c r="C6870" s="28">
        <v>110.22927689594357</v>
      </c>
      <c r="D6870" s="29">
        <f t="shared" si="107"/>
        <v>48210</v>
      </c>
    </row>
    <row r="6871" spans="1:4" x14ac:dyDescent="0.25">
      <c r="A6871" s="26" t="s">
        <v>86</v>
      </c>
      <c r="B6871" s="27" t="s">
        <v>85</v>
      </c>
      <c r="C6871" s="28">
        <v>198.4126984126984</v>
      </c>
      <c r="D6871" s="29">
        <f t="shared" si="107"/>
        <v>48211</v>
      </c>
    </row>
    <row r="6872" spans="1:4" x14ac:dyDescent="0.25">
      <c r="A6872" s="26" t="s">
        <v>86</v>
      </c>
      <c r="B6872" s="27" t="s">
        <v>85</v>
      </c>
      <c r="C6872" s="28">
        <v>198.4126984126984</v>
      </c>
      <c r="D6872" s="29">
        <f t="shared" si="107"/>
        <v>48212</v>
      </c>
    </row>
    <row r="6873" spans="1:4" x14ac:dyDescent="0.25">
      <c r="A6873" s="26" t="s">
        <v>86</v>
      </c>
      <c r="B6873" s="27" t="s">
        <v>85</v>
      </c>
      <c r="C6873" s="28">
        <v>220.45855379188714</v>
      </c>
      <c r="D6873" s="29">
        <f t="shared" si="107"/>
        <v>48213</v>
      </c>
    </row>
    <row r="6874" spans="1:4" x14ac:dyDescent="0.25">
      <c r="A6874" s="26" t="s">
        <v>86</v>
      </c>
      <c r="B6874" s="27" t="s">
        <v>85</v>
      </c>
      <c r="C6874" s="28">
        <v>88.183421516754848</v>
      </c>
      <c r="D6874" s="29">
        <f t="shared" si="107"/>
        <v>48214</v>
      </c>
    </row>
    <row r="6875" spans="1:4" x14ac:dyDescent="0.25">
      <c r="A6875" s="26" t="s">
        <v>91</v>
      </c>
      <c r="B6875" s="27" t="s">
        <v>88</v>
      </c>
      <c r="C6875" s="28">
        <v>120</v>
      </c>
      <c r="D6875" s="29">
        <f t="shared" si="107"/>
        <v>48215</v>
      </c>
    </row>
    <row r="6876" spans="1:4" x14ac:dyDescent="0.25">
      <c r="A6876" s="26" t="s">
        <v>84</v>
      </c>
      <c r="B6876" s="27" t="s">
        <v>85</v>
      </c>
      <c r="C6876" s="28">
        <v>11.396194416250177</v>
      </c>
      <c r="D6876" s="29">
        <f t="shared" si="107"/>
        <v>48216</v>
      </c>
    </row>
    <row r="6877" spans="1:4" x14ac:dyDescent="0.25">
      <c r="A6877" s="26" t="s">
        <v>89</v>
      </c>
      <c r="B6877" s="27" t="s">
        <v>90</v>
      </c>
      <c r="C6877" s="28">
        <v>91.585994669695125</v>
      </c>
      <c r="D6877" s="29">
        <f t="shared" si="107"/>
        <v>48217</v>
      </c>
    </row>
    <row r="6878" spans="1:4" x14ac:dyDescent="0.25">
      <c r="A6878" s="26" t="s">
        <v>86</v>
      </c>
      <c r="B6878" s="27" t="s">
        <v>85</v>
      </c>
      <c r="C6878" s="28">
        <v>59.006900352733687</v>
      </c>
      <c r="D6878" s="29">
        <f t="shared" si="107"/>
        <v>48218</v>
      </c>
    </row>
    <row r="6879" spans="1:4" x14ac:dyDescent="0.25">
      <c r="A6879" s="26" t="s">
        <v>91</v>
      </c>
      <c r="B6879" s="27" t="s">
        <v>88</v>
      </c>
      <c r="C6879" s="28">
        <v>20</v>
      </c>
      <c r="D6879" s="29">
        <f t="shared" si="107"/>
        <v>48219</v>
      </c>
    </row>
    <row r="6880" spans="1:4" x14ac:dyDescent="0.25">
      <c r="A6880" s="26" t="s">
        <v>84</v>
      </c>
      <c r="B6880" s="27" t="s">
        <v>92</v>
      </c>
      <c r="C6880" s="28">
        <v>12.064805239572561</v>
      </c>
      <c r="D6880" s="29">
        <f t="shared" si="107"/>
        <v>48220</v>
      </c>
    </row>
    <row r="6881" spans="1:4" x14ac:dyDescent="0.25">
      <c r="A6881" s="26" t="s">
        <v>84</v>
      </c>
      <c r="B6881" s="27" t="s">
        <v>92</v>
      </c>
      <c r="C6881" s="28">
        <v>6.8941744226128918</v>
      </c>
      <c r="D6881" s="29">
        <f t="shared" si="107"/>
        <v>48221</v>
      </c>
    </row>
    <row r="6882" spans="1:4" x14ac:dyDescent="0.25">
      <c r="A6882" s="26" t="s">
        <v>91</v>
      </c>
      <c r="B6882" s="27" t="s">
        <v>88</v>
      </c>
      <c r="C6882" s="28">
        <v>10</v>
      </c>
      <c r="D6882" s="29">
        <f t="shared" si="107"/>
        <v>48222</v>
      </c>
    </row>
    <row r="6883" spans="1:4" x14ac:dyDescent="0.25">
      <c r="A6883" s="26" t="s">
        <v>84</v>
      </c>
      <c r="B6883" s="27" t="s">
        <v>88</v>
      </c>
      <c r="C6883" s="28">
        <v>150.18484288354898</v>
      </c>
      <c r="D6883" s="29">
        <f t="shared" si="107"/>
        <v>48223</v>
      </c>
    </row>
    <row r="6884" spans="1:4" x14ac:dyDescent="0.25">
      <c r="A6884" s="26" t="s">
        <v>84</v>
      </c>
      <c r="B6884" s="27" t="s">
        <v>85</v>
      </c>
      <c r="C6884" s="28">
        <v>69.316081330868769</v>
      </c>
      <c r="D6884" s="29">
        <f t="shared" si="107"/>
        <v>48224</v>
      </c>
    </row>
    <row r="6885" spans="1:4" x14ac:dyDescent="0.25">
      <c r="A6885" s="26" t="s">
        <v>84</v>
      </c>
      <c r="B6885" s="27" t="s">
        <v>88</v>
      </c>
      <c r="C6885" s="28">
        <v>150.18484288354898</v>
      </c>
      <c r="D6885" s="29">
        <f t="shared" si="107"/>
        <v>48225</v>
      </c>
    </row>
    <row r="6886" spans="1:4" x14ac:dyDescent="0.25">
      <c r="A6886" s="26" t="s">
        <v>84</v>
      </c>
      <c r="B6886" s="27" t="s">
        <v>85</v>
      </c>
      <c r="C6886" s="28">
        <v>61.614294516327789</v>
      </c>
      <c r="D6886" s="29">
        <f t="shared" si="107"/>
        <v>48226</v>
      </c>
    </row>
    <row r="6887" spans="1:4" x14ac:dyDescent="0.25">
      <c r="A6887" s="26" t="s">
        <v>84</v>
      </c>
      <c r="B6887" s="27" t="s">
        <v>85</v>
      </c>
      <c r="C6887" s="28">
        <v>92.421441774491683</v>
      </c>
      <c r="D6887" s="29">
        <f t="shared" si="107"/>
        <v>48227</v>
      </c>
    </row>
    <row r="6888" spans="1:4" x14ac:dyDescent="0.25">
      <c r="A6888" s="26" t="s">
        <v>84</v>
      </c>
      <c r="B6888" s="27" t="s">
        <v>85</v>
      </c>
      <c r="C6888" s="28">
        <v>61.614294516327789</v>
      </c>
      <c r="D6888" s="29">
        <f t="shared" si="107"/>
        <v>48228</v>
      </c>
    </row>
    <row r="6889" spans="1:4" x14ac:dyDescent="0.25">
      <c r="A6889" s="26" t="s">
        <v>84</v>
      </c>
      <c r="B6889" s="27" t="s">
        <v>85</v>
      </c>
      <c r="C6889" s="28">
        <v>98.582871226124468</v>
      </c>
      <c r="D6889" s="29">
        <f t="shared" si="107"/>
        <v>48229</v>
      </c>
    </row>
    <row r="6890" spans="1:4" x14ac:dyDescent="0.25">
      <c r="A6890" s="26" t="s">
        <v>84</v>
      </c>
      <c r="B6890" s="27" t="s">
        <v>88</v>
      </c>
      <c r="C6890" s="28">
        <v>77.017868145409736</v>
      </c>
      <c r="D6890" s="29">
        <f t="shared" si="107"/>
        <v>48230</v>
      </c>
    </row>
    <row r="6891" spans="1:4" x14ac:dyDescent="0.25">
      <c r="A6891" s="26" t="s">
        <v>84</v>
      </c>
      <c r="B6891" s="27" t="s">
        <v>93</v>
      </c>
      <c r="C6891" s="28">
        <v>77.017868145409736</v>
      </c>
      <c r="D6891" s="29">
        <f t="shared" si="107"/>
        <v>48231</v>
      </c>
    </row>
    <row r="6892" spans="1:4" x14ac:dyDescent="0.25">
      <c r="A6892" s="26" t="s">
        <v>84</v>
      </c>
      <c r="B6892" s="27" t="s">
        <v>85</v>
      </c>
      <c r="C6892" s="28">
        <v>61.614294516327789</v>
      </c>
      <c r="D6892" s="29">
        <f t="shared" si="107"/>
        <v>48232</v>
      </c>
    </row>
    <row r="6893" spans="1:4" x14ac:dyDescent="0.25">
      <c r="A6893" s="26" t="s">
        <v>89</v>
      </c>
      <c r="B6893" s="27" t="s">
        <v>85</v>
      </c>
      <c r="C6893" s="28">
        <v>137.37899200454268</v>
      </c>
      <c r="D6893" s="29">
        <f t="shared" si="107"/>
        <v>48233</v>
      </c>
    </row>
    <row r="6894" spans="1:4" x14ac:dyDescent="0.25">
      <c r="A6894" s="26" t="s">
        <v>84</v>
      </c>
      <c r="B6894" s="27" t="s">
        <v>85</v>
      </c>
      <c r="C6894" s="28">
        <v>6.8941744226128918</v>
      </c>
      <c r="D6894" s="29">
        <f t="shared" si="107"/>
        <v>48234</v>
      </c>
    </row>
    <row r="6895" spans="1:4" x14ac:dyDescent="0.25">
      <c r="A6895" s="26" t="s">
        <v>84</v>
      </c>
      <c r="B6895" s="27" t="s">
        <v>85</v>
      </c>
      <c r="C6895" s="28">
        <v>86.177180282661155</v>
      </c>
      <c r="D6895" s="29">
        <f t="shared" si="107"/>
        <v>48235</v>
      </c>
    </row>
    <row r="6896" spans="1:4" x14ac:dyDescent="0.25">
      <c r="A6896" s="26" t="s">
        <v>84</v>
      </c>
      <c r="B6896" s="27" t="s">
        <v>92</v>
      </c>
      <c r="C6896" s="28">
        <v>13.788348845225784</v>
      </c>
      <c r="D6896" s="29">
        <f t="shared" si="107"/>
        <v>48236</v>
      </c>
    </row>
    <row r="6897" spans="1:4" x14ac:dyDescent="0.25">
      <c r="A6897" s="26" t="s">
        <v>84</v>
      </c>
      <c r="B6897" s="27" t="s">
        <v>90</v>
      </c>
      <c r="C6897" s="28">
        <v>45.022233712512929</v>
      </c>
      <c r="D6897" s="29">
        <f t="shared" si="107"/>
        <v>48237</v>
      </c>
    </row>
    <row r="6898" spans="1:4" x14ac:dyDescent="0.25">
      <c r="A6898" s="26" t="s">
        <v>89</v>
      </c>
      <c r="B6898" s="27" t="s">
        <v>90</v>
      </c>
      <c r="C6898" s="28">
        <v>91.585994669695125</v>
      </c>
      <c r="D6898" s="29">
        <f t="shared" si="107"/>
        <v>48238</v>
      </c>
    </row>
    <row r="6899" spans="1:4" x14ac:dyDescent="0.25">
      <c r="A6899" s="26" t="s">
        <v>89</v>
      </c>
      <c r="B6899" s="27" t="s">
        <v>85</v>
      </c>
      <c r="C6899" s="28">
        <v>54.951596801817075</v>
      </c>
      <c r="D6899" s="29">
        <f t="shared" si="107"/>
        <v>48239</v>
      </c>
    </row>
    <row r="6900" spans="1:4" x14ac:dyDescent="0.25">
      <c r="A6900" s="26" t="s">
        <v>87</v>
      </c>
      <c r="B6900" s="27" t="s">
        <v>85</v>
      </c>
      <c r="C6900" s="28">
        <v>529.49274594938049</v>
      </c>
      <c r="D6900" s="29">
        <f t="shared" si="107"/>
        <v>48240</v>
      </c>
    </row>
    <row r="6901" spans="1:4" x14ac:dyDescent="0.25">
      <c r="A6901" s="26" t="s">
        <v>84</v>
      </c>
      <c r="B6901" s="27" t="s">
        <v>85</v>
      </c>
      <c r="C6901" s="28">
        <v>13.788348845225784</v>
      </c>
      <c r="D6901" s="29">
        <f t="shared" si="107"/>
        <v>48241</v>
      </c>
    </row>
    <row r="6902" spans="1:4" x14ac:dyDescent="0.25">
      <c r="A6902" s="26" t="s">
        <v>84</v>
      </c>
      <c r="B6902" s="27" t="s">
        <v>85</v>
      </c>
      <c r="C6902" s="28">
        <v>10.341261633919338</v>
      </c>
      <c r="D6902" s="29">
        <f t="shared" si="107"/>
        <v>48242</v>
      </c>
    </row>
    <row r="6903" spans="1:4" x14ac:dyDescent="0.25">
      <c r="A6903" s="26" t="s">
        <v>91</v>
      </c>
      <c r="B6903" s="27" t="s">
        <v>90</v>
      </c>
      <c r="C6903" s="28">
        <v>26.655369072836894</v>
      </c>
      <c r="D6903" s="29">
        <f t="shared" si="107"/>
        <v>48243</v>
      </c>
    </row>
    <row r="6904" spans="1:4" x14ac:dyDescent="0.25">
      <c r="A6904" s="26" t="s">
        <v>86</v>
      </c>
      <c r="B6904" s="27" t="s">
        <v>85</v>
      </c>
      <c r="C6904" s="28">
        <v>1102.2927689594355</v>
      </c>
      <c r="D6904" s="29">
        <f t="shared" si="107"/>
        <v>48244</v>
      </c>
    </row>
    <row r="6905" spans="1:4" x14ac:dyDescent="0.25">
      <c r="A6905" s="26" t="s">
        <v>86</v>
      </c>
      <c r="B6905" s="27" t="s">
        <v>85</v>
      </c>
      <c r="C6905" s="28">
        <v>66.137566137566139</v>
      </c>
      <c r="D6905" s="29">
        <f t="shared" si="107"/>
        <v>48245</v>
      </c>
    </row>
    <row r="6906" spans="1:4" x14ac:dyDescent="0.25">
      <c r="A6906" s="26" t="s">
        <v>89</v>
      </c>
      <c r="B6906" s="27" t="s">
        <v>85</v>
      </c>
      <c r="C6906" s="28">
        <v>293.0751829430244</v>
      </c>
      <c r="D6906" s="29">
        <f t="shared" si="107"/>
        <v>48246</v>
      </c>
    </row>
    <row r="6907" spans="1:4" x14ac:dyDescent="0.25">
      <c r="A6907" s="26" t="s">
        <v>89</v>
      </c>
      <c r="B6907" s="27" t="s">
        <v>88</v>
      </c>
      <c r="C6907" s="28">
        <v>183.17198933939025</v>
      </c>
      <c r="D6907" s="29">
        <f t="shared" si="107"/>
        <v>48247</v>
      </c>
    </row>
    <row r="6908" spans="1:4" x14ac:dyDescent="0.25">
      <c r="A6908" s="26" t="s">
        <v>84</v>
      </c>
      <c r="B6908" s="27" t="s">
        <v>85</v>
      </c>
      <c r="C6908" s="28">
        <v>10.782501540357364</v>
      </c>
      <c r="D6908" s="29">
        <f t="shared" si="107"/>
        <v>48248</v>
      </c>
    </row>
    <row r="6909" spans="1:4" x14ac:dyDescent="0.25">
      <c r="A6909" s="26" t="s">
        <v>86</v>
      </c>
      <c r="B6909" s="27" t="s">
        <v>85</v>
      </c>
      <c r="C6909" s="28">
        <v>35.273368606701936</v>
      </c>
      <c r="D6909" s="29">
        <f t="shared" si="107"/>
        <v>48249</v>
      </c>
    </row>
    <row r="6910" spans="1:4" x14ac:dyDescent="0.25">
      <c r="A6910" s="26" t="s">
        <v>91</v>
      </c>
      <c r="B6910" s="27" t="s">
        <v>88</v>
      </c>
      <c r="C6910" s="28">
        <v>24.846395920430009</v>
      </c>
      <c r="D6910" s="29">
        <f t="shared" si="107"/>
        <v>48250</v>
      </c>
    </row>
    <row r="6911" spans="1:4" x14ac:dyDescent="0.25">
      <c r="A6911" s="26" t="s">
        <v>84</v>
      </c>
      <c r="B6911" s="27" t="s">
        <v>85</v>
      </c>
      <c r="C6911" s="28">
        <v>30.807147258163894</v>
      </c>
      <c r="D6911" s="29">
        <f t="shared" si="107"/>
        <v>48251</v>
      </c>
    </row>
    <row r="6912" spans="1:4" x14ac:dyDescent="0.25">
      <c r="A6912" s="26" t="s">
        <v>84</v>
      </c>
      <c r="B6912" s="27" t="s">
        <v>85</v>
      </c>
      <c r="C6912" s="28">
        <v>30.807147258163894</v>
      </c>
      <c r="D6912" s="29">
        <f t="shared" si="107"/>
        <v>48252</v>
      </c>
    </row>
    <row r="6913" spans="1:4" x14ac:dyDescent="0.25">
      <c r="A6913" s="26" t="s">
        <v>87</v>
      </c>
      <c r="B6913" s="27" t="s">
        <v>85</v>
      </c>
      <c r="C6913" s="28">
        <v>7.4128984432913265</v>
      </c>
      <c r="D6913" s="29">
        <f t="shared" si="107"/>
        <v>48253</v>
      </c>
    </row>
    <row r="6914" spans="1:4" x14ac:dyDescent="0.25">
      <c r="A6914" s="26" t="s">
        <v>84</v>
      </c>
      <c r="B6914" s="27" t="s">
        <v>85</v>
      </c>
      <c r="C6914" s="28">
        <v>23.105360443622921</v>
      </c>
      <c r="D6914" s="29">
        <f t="shared" si="107"/>
        <v>48254</v>
      </c>
    </row>
    <row r="6915" spans="1:4" x14ac:dyDescent="0.25">
      <c r="A6915" s="26" t="s">
        <v>86</v>
      </c>
      <c r="B6915" s="27" t="s">
        <v>85</v>
      </c>
      <c r="C6915" s="28">
        <v>66.137566137566139</v>
      </c>
      <c r="D6915" s="29">
        <f t="shared" si="107"/>
        <v>48255</v>
      </c>
    </row>
    <row r="6916" spans="1:4" x14ac:dyDescent="0.25">
      <c r="A6916" s="26" t="s">
        <v>84</v>
      </c>
      <c r="B6916" s="27" t="s">
        <v>85</v>
      </c>
      <c r="C6916" s="28">
        <v>12.848020762401553</v>
      </c>
      <c r="D6916" s="29">
        <f t="shared" ref="D6916:D6979" si="108">D6915+1</f>
        <v>48256</v>
      </c>
    </row>
    <row r="6917" spans="1:4" x14ac:dyDescent="0.25">
      <c r="A6917" s="26" t="s">
        <v>91</v>
      </c>
      <c r="B6917" s="27" t="s">
        <v>85</v>
      </c>
      <c r="C6917" s="28">
        <v>6.5178425941013529</v>
      </c>
      <c r="D6917" s="29">
        <f t="shared" si="108"/>
        <v>48257</v>
      </c>
    </row>
    <row r="6918" spans="1:4" x14ac:dyDescent="0.25">
      <c r="A6918" s="26" t="s">
        <v>86</v>
      </c>
      <c r="B6918" s="27" t="s">
        <v>85</v>
      </c>
      <c r="C6918" s="28">
        <v>66.137566137566139</v>
      </c>
      <c r="D6918" s="29">
        <f t="shared" si="108"/>
        <v>48258</v>
      </c>
    </row>
    <row r="6919" spans="1:4" x14ac:dyDescent="0.25">
      <c r="A6919" s="26" t="s">
        <v>86</v>
      </c>
      <c r="B6919" s="27" t="s">
        <v>85</v>
      </c>
      <c r="C6919" s="28">
        <v>34.277006172839506</v>
      </c>
      <c r="D6919" s="29">
        <f t="shared" si="108"/>
        <v>48259</v>
      </c>
    </row>
    <row r="6920" spans="1:4" x14ac:dyDescent="0.25">
      <c r="A6920" s="26" t="s">
        <v>87</v>
      </c>
      <c r="B6920" s="27" t="s">
        <v>85</v>
      </c>
      <c r="C6920" s="28">
        <v>52.949274594938046</v>
      </c>
      <c r="D6920" s="29">
        <f t="shared" si="108"/>
        <v>48260</v>
      </c>
    </row>
    <row r="6921" spans="1:4" x14ac:dyDescent="0.25">
      <c r="A6921" s="26" t="s">
        <v>87</v>
      </c>
      <c r="B6921" s="27" t="s">
        <v>85</v>
      </c>
      <c r="C6921" s="28">
        <v>264.74637297469025</v>
      </c>
      <c r="D6921" s="29">
        <f t="shared" si="108"/>
        <v>48261</v>
      </c>
    </row>
    <row r="6922" spans="1:4" x14ac:dyDescent="0.25">
      <c r="A6922" s="26" t="s">
        <v>84</v>
      </c>
      <c r="B6922" s="27" t="s">
        <v>85</v>
      </c>
      <c r="C6922" s="28">
        <v>28.955532574974146</v>
      </c>
      <c r="D6922" s="29">
        <f t="shared" si="108"/>
        <v>48262</v>
      </c>
    </row>
    <row r="6923" spans="1:4" x14ac:dyDescent="0.25">
      <c r="A6923" s="26" t="s">
        <v>91</v>
      </c>
      <c r="B6923" s="27" t="s">
        <v>85</v>
      </c>
      <c r="C6923" s="28">
        <v>16.294606485253382</v>
      </c>
      <c r="D6923" s="29">
        <f t="shared" si="108"/>
        <v>48263</v>
      </c>
    </row>
    <row r="6924" spans="1:4" x14ac:dyDescent="0.25">
      <c r="A6924" s="26" t="s">
        <v>86</v>
      </c>
      <c r="B6924" s="27" t="s">
        <v>85</v>
      </c>
      <c r="C6924" s="28">
        <v>48.963844797178126</v>
      </c>
      <c r="D6924" s="29">
        <f t="shared" si="108"/>
        <v>48264</v>
      </c>
    </row>
    <row r="6925" spans="1:4" x14ac:dyDescent="0.25">
      <c r="A6925" s="26" t="s">
        <v>89</v>
      </c>
      <c r="B6925" s="27" t="s">
        <v>85</v>
      </c>
      <c r="C6925" s="28">
        <v>118.14593312390672</v>
      </c>
      <c r="D6925" s="29">
        <f t="shared" si="108"/>
        <v>48265</v>
      </c>
    </row>
    <row r="6926" spans="1:4" x14ac:dyDescent="0.25">
      <c r="A6926" s="26" t="s">
        <v>87</v>
      </c>
      <c r="B6926" s="27" t="s">
        <v>88</v>
      </c>
      <c r="C6926" s="28">
        <v>370.64492216456637</v>
      </c>
      <c r="D6926" s="29">
        <f t="shared" si="108"/>
        <v>48266</v>
      </c>
    </row>
    <row r="6927" spans="1:4" x14ac:dyDescent="0.25">
      <c r="A6927" s="26" t="s">
        <v>87</v>
      </c>
      <c r="B6927" s="27" t="s">
        <v>85</v>
      </c>
      <c r="C6927" s="28">
        <v>26.474637297469023</v>
      </c>
      <c r="D6927" s="29">
        <f t="shared" si="108"/>
        <v>48267</v>
      </c>
    </row>
    <row r="6928" spans="1:4" x14ac:dyDescent="0.25">
      <c r="A6928" s="26" t="s">
        <v>87</v>
      </c>
      <c r="B6928" s="27" t="s">
        <v>88</v>
      </c>
      <c r="C6928" s="28">
        <v>63.539129513925651</v>
      </c>
      <c r="D6928" s="29">
        <f t="shared" si="108"/>
        <v>48268</v>
      </c>
    </row>
    <row r="6929" spans="1:4" x14ac:dyDescent="0.25">
      <c r="A6929" s="26" t="s">
        <v>86</v>
      </c>
      <c r="B6929" s="27" t="s">
        <v>85</v>
      </c>
      <c r="C6929" s="28">
        <v>88.183421516754848</v>
      </c>
      <c r="D6929" s="29">
        <f t="shared" si="108"/>
        <v>48269</v>
      </c>
    </row>
    <row r="6930" spans="1:4" x14ac:dyDescent="0.25">
      <c r="A6930" s="26" t="s">
        <v>84</v>
      </c>
      <c r="B6930" s="27" t="s">
        <v>85</v>
      </c>
      <c r="C6930" s="28">
        <v>123.22858903265558</v>
      </c>
      <c r="D6930" s="29">
        <f t="shared" si="108"/>
        <v>48270</v>
      </c>
    </row>
    <row r="6931" spans="1:4" x14ac:dyDescent="0.25">
      <c r="A6931" s="26" t="s">
        <v>84</v>
      </c>
      <c r="B6931" s="27" t="s">
        <v>88</v>
      </c>
      <c r="C6931" s="28">
        <v>92.421441774491683</v>
      </c>
      <c r="D6931" s="29">
        <f t="shared" si="108"/>
        <v>48271</v>
      </c>
    </row>
    <row r="6932" spans="1:4" x14ac:dyDescent="0.25">
      <c r="A6932" s="26" t="s">
        <v>84</v>
      </c>
      <c r="B6932" s="27" t="s">
        <v>85</v>
      </c>
      <c r="C6932" s="28">
        <v>123.22858903265558</v>
      </c>
      <c r="D6932" s="29">
        <f t="shared" si="108"/>
        <v>48272</v>
      </c>
    </row>
    <row r="6933" spans="1:4" x14ac:dyDescent="0.25">
      <c r="A6933" s="26" t="s">
        <v>84</v>
      </c>
      <c r="B6933" s="27" t="s">
        <v>85</v>
      </c>
      <c r="C6933" s="28">
        <v>100.12322858903266</v>
      </c>
      <c r="D6933" s="29">
        <f t="shared" si="108"/>
        <v>48273</v>
      </c>
    </row>
    <row r="6934" spans="1:4" x14ac:dyDescent="0.25">
      <c r="A6934" s="26" t="s">
        <v>86</v>
      </c>
      <c r="B6934" s="27" t="s">
        <v>85</v>
      </c>
      <c r="C6934" s="28">
        <v>39.173721340388006</v>
      </c>
      <c r="D6934" s="29">
        <f t="shared" si="108"/>
        <v>48274</v>
      </c>
    </row>
    <row r="6935" spans="1:4" x14ac:dyDescent="0.25">
      <c r="A6935" s="26" t="s">
        <v>91</v>
      </c>
      <c r="B6935" s="27" t="s">
        <v>85</v>
      </c>
      <c r="C6935" s="28">
        <v>66.779758349795557</v>
      </c>
      <c r="D6935" s="29">
        <f t="shared" si="108"/>
        <v>48275</v>
      </c>
    </row>
    <row r="6936" spans="1:4" x14ac:dyDescent="0.25">
      <c r="A6936" s="26" t="s">
        <v>91</v>
      </c>
      <c r="B6936" s="27" t="s">
        <v>85</v>
      </c>
      <c r="C6936" s="28">
        <v>7.5701750356043558</v>
      </c>
      <c r="D6936" s="29">
        <f t="shared" si="108"/>
        <v>48276</v>
      </c>
    </row>
    <row r="6937" spans="1:4" x14ac:dyDescent="0.25">
      <c r="A6937" s="26" t="s">
        <v>87</v>
      </c>
      <c r="B6937" s="27" t="s">
        <v>85</v>
      </c>
      <c r="C6937" s="28">
        <v>370.64492216456637</v>
      </c>
      <c r="D6937" s="29">
        <f t="shared" si="108"/>
        <v>48277</v>
      </c>
    </row>
    <row r="6938" spans="1:4" x14ac:dyDescent="0.25">
      <c r="A6938" s="26" t="s">
        <v>91</v>
      </c>
      <c r="B6938" s="27" t="s">
        <v>85</v>
      </c>
      <c r="C6938" s="28">
        <v>200</v>
      </c>
      <c r="D6938" s="29">
        <f t="shared" si="108"/>
        <v>48278</v>
      </c>
    </row>
    <row r="6939" spans="1:4" x14ac:dyDescent="0.25">
      <c r="A6939" s="26" t="s">
        <v>86</v>
      </c>
      <c r="B6939" s="27" t="s">
        <v>88</v>
      </c>
      <c r="C6939" s="28">
        <v>154.32098765432099</v>
      </c>
      <c r="D6939" s="29">
        <f t="shared" si="108"/>
        <v>48279</v>
      </c>
    </row>
    <row r="6940" spans="1:4" x14ac:dyDescent="0.25">
      <c r="A6940" s="26" t="s">
        <v>84</v>
      </c>
      <c r="B6940" s="27" t="s">
        <v>85</v>
      </c>
      <c r="C6940" s="28">
        <v>25</v>
      </c>
      <c r="D6940" s="29">
        <f t="shared" si="108"/>
        <v>48280</v>
      </c>
    </row>
    <row r="6941" spans="1:4" x14ac:dyDescent="0.25">
      <c r="A6941" s="26" t="s">
        <v>84</v>
      </c>
      <c r="B6941" s="27" t="s">
        <v>90</v>
      </c>
      <c r="C6941" s="28">
        <v>308.07147258163894</v>
      </c>
      <c r="D6941" s="29">
        <f t="shared" si="108"/>
        <v>48281</v>
      </c>
    </row>
    <row r="6942" spans="1:4" x14ac:dyDescent="0.25">
      <c r="A6942" s="26" t="s">
        <v>84</v>
      </c>
      <c r="B6942" s="27" t="s">
        <v>88</v>
      </c>
      <c r="C6942" s="28">
        <v>231.05360443622922</v>
      </c>
      <c r="D6942" s="29">
        <f t="shared" si="108"/>
        <v>48282</v>
      </c>
    </row>
    <row r="6943" spans="1:4" x14ac:dyDescent="0.25">
      <c r="A6943" s="26" t="s">
        <v>91</v>
      </c>
      <c r="B6943" s="27" t="s">
        <v>85</v>
      </c>
      <c r="C6943" s="28">
        <v>97.767638911520294</v>
      </c>
      <c r="D6943" s="29">
        <f t="shared" si="108"/>
        <v>48283</v>
      </c>
    </row>
    <row r="6944" spans="1:4" x14ac:dyDescent="0.25">
      <c r="A6944" s="26" t="s">
        <v>86</v>
      </c>
      <c r="B6944" s="27" t="s">
        <v>85</v>
      </c>
      <c r="C6944" s="28">
        <v>194.00352733686069</v>
      </c>
      <c r="D6944" s="29">
        <f t="shared" si="108"/>
        <v>48284</v>
      </c>
    </row>
    <row r="6945" spans="1:4" x14ac:dyDescent="0.25">
      <c r="A6945" s="26" t="s">
        <v>86</v>
      </c>
      <c r="B6945" s="27" t="s">
        <v>85</v>
      </c>
      <c r="C6945" s="28">
        <v>551.14638447971777</v>
      </c>
      <c r="D6945" s="29">
        <f t="shared" si="108"/>
        <v>48285</v>
      </c>
    </row>
    <row r="6946" spans="1:4" x14ac:dyDescent="0.25">
      <c r="A6946" s="26" t="s">
        <v>86</v>
      </c>
      <c r="B6946" s="27" t="s">
        <v>88</v>
      </c>
      <c r="C6946" s="28">
        <v>99.206349206349202</v>
      </c>
      <c r="D6946" s="29">
        <f t="shared" si="108"/>
        <v>48286</v>
      </c>
    </row>
    <row r="6947" spans="1:4" x14ac:dyDescent="0.25">
      <c r="A6947" s="26" t="s">
        <v>84</v>
      </c>
      <c r="B6947" s="27" t="s">
        <v>92</v>
      </c>
      <c r="C6947" s="28">
        <v>12.848020762401553</v>
      </c>
      <c r="D6947" s="29">
        <f t="shared" si="108"/>
        <v>48287</v>
      </c>
    </row>
    <row r="6948" spans="1:4" x14ac:dyDescent="0.25">
      <c r="A6948" s="26" t="s">
        <v>86</v>
      </c>
      <c r="B6948" s="27" t="s">
        <v>85</v>
      </c>
      <c r="C6948" s="28">
        <v>97.001763668430343</v>
      </c>
      <c r="D6948" s="29">
        <f t="shared" si="108"/>
        <v>48288</v>
      </c>
    </row>
    <row r="6949" spans="1:4" x14ac:dyDescent="0.25">
      <c r="A6949" s="26" t="s">
        <v>86</v>
      </c>
      <c r="B6949" s="27" t="s">
        <v>85</v>
      </c>
      <c r="C6949" s="28">
        <v>143.29805996472663</v>
      </c>
      <c r="D6949" s="29">
        <f t="shared" si="108"/>
        <v>48289</v>
      </c>
    </row>
    <row r="6950" spans="1:4" x14ac:dyDescent="0.25">
      <c r="A6950" s="26" t="s">
        <v>87</v>
      </c>
      <c r="B6950" s="27" t="s">
        <v>85</v>
      </c>
      <c r="C6950" s="28">
        <v>47.654347135444247</v>
      </c>
      <c r="D6950" s="29">
        <f t="shared" si="108"/>
        <v>48290</v>
      </c>
    </row>
    <row r="6951" spans="1:4" x14ac:dyDescent="0.25">
      <c r="A6951" s="26" t="s">
        <v>87</v>
      </c>
      <c r="B6951" s="27" t="s">
        <v>88</v>
      </c>
      <c r="C6951" s="28">
        <v>127.0782590278513</v>
      </c>
      <c r="D6951" s="29">
        <f t="shared" si="108"/>
        <v>48291</v>
      </c>
    </row>
    <row r="6952" spans="1:4" x14ac:dyDescent="0.25">
      <c r="A6952" s="26" t="s">
        <v>87</v>
      </c>
      <c r="B6952" s="27" t="s">
        <v>85</v>
      </c>
      <c r="C6952" s="28">
        <v>264.74637297469025</v>
      </c>
      <c r="D6952" s="29">
        <f t="shared" si="108"/>
        <v>48292</v>
      </c>
    </row>
    <row r="6953" spans="1:4" x14ac:dyDescent="0.25">
      <c r="A6953" s="26" t="s">
        <v>91</v>
      </c>
      <c r="B6953" s="27" t="s">
        <v>85</v>
      </c>
      <c r="C6953" s="28">
        <v>1.4013361577317907</v>
      </c>
      <c r="D6953" s="29">
        <f t="shared" si="108"/>
        <v>48293</v>
      </c>
    </row>
    <row r="6954" spans="1:4" x14ac:dyDescent="0.25">
      <c r="A6954" s="26" t="s">
        <v>91</v>
      </c>
      <c r="B6954" s="27" t="s">
        <v>85</v>
      </c>
      <c r="C6954" s="28">
        <v>308.21426930674875</v>
      </c>
      <c r="D6954" s="29">
        <f t="shared" si="108"/>
        <v>48294</v>
      </c>
    </row>
    <row r="6955" spans="1:4" x14ac:dyDescent="0.25">
      <c r="A6955" s="26" t="s">
        <v>89</v>
      </c>
      <c r="B6955" s="27" t="s">
        <v>90</v>
      </c>
      <c r="C6955" s="28">
        <v>10.990319360363413</v>
      </c>
      <c r="D6955" s="29">
        <f t="shared" si="108"/>
        <v>48295</v>
      </c>
    </row>
    <row r="6956" spans="1:4" x14ac:dyDescent="0.25">
      <c r="A6956" s="26" t="s">
        <v>84</v>
      </c>
      <c r="B6956" s="27" t="s">
        <v>85</v>
      </c>
      <c r="C6956" s="28">
        <v>184.84288354898337</v>
      </c>
      <c r="D6956" s="29">
        <f t="shared" si="108"/>
        <v>48296</v>
      </c>
    </row>
    <row r="6957" spans="1:4" x14ac:dyDescent="0.25">
      <c r="A6957" s="26" t="s">
        <v>87</v>
      </c>
      <c r="B6957" s="27" t="s">
        <v>88</v>
      </c>
      <c r="C6957" s="28">
        <v>52.949274594938046</v>
      </c>
      <c r="D6957" s="29">
        <f t="shared" si="108"/>
        <v>48297</v>
      </c>
    </row>
    <row r="6958" spans="1:4" x14ac:dyDescent="0.25">
      <c r="A6958" s="26" t="s">
        <v>87</v>
      </c>
      <c r="B6958" s="27" t="s">
        <v>88</v>
      </c>
      <c r="C6958" s="28">
        <v>1058.985491898761</v>
      </c>
      <c r="D6958" s="29">
        <f t="shared" si="108"/>
        <v>48298</v>
      </c>
    </row>
    <row r="6959" spans="1:4" x14ac:dyDescent="0.25">
      <c r="A6959" s="26" t="s">
        <v>84</v>
      </c>
      <c r="B6959" s="27" t="s">
        <v>85</v>
      </c>
      <c r="C6959" s="28">
        <v>13.11</v>
      </c>
      <c r="D6959" s="29">
        <f t="shared" si="108"/>
        <v>48299</v>
      </c>
    </row>
    <row r="6960" spans="1:4" x14ac:dyDescent="0.25">
      <c r="A6960" s="26" t="s">
        <v>84</v>
      </c>
      <c r="B6960" s="27" t="s">
        <v>85</v>
      </c>
      <c r="C6960" s="28">
        <v>92.421441774491683</v>
      </c>
      <c r="D6960" s="29">
        <f t="shared" si="108"/>
        <v>48300</v>
      </c>
    </row>
    <row r="6961" spans="1:4" x14ac:dyDescent="0.25">
      <c r="A6961" s="26" t="s">
        <v>84</v>
      </c>
      <c r="B6961" s="27" t="s">
        <v>90</v>
      </c>
      <c r="C6961" s="28">
        <v>80.171649557385678</v>
      </c>
      <c r="D6961" s="29">
        <f t="shared" si="108"/>
        <v>48301</v>
      </c>
    </row>
    <row r="6962" spans="1:4" x14ac:dyDescent="0.25">
      <c r="A6962" s="26" t="s">
        <v>91</v>
      </c>
      <c r="B6962" s="27" t="s">
        <v>90</v>
      </c>
      <c r="C6962" s="28">
        <v>60</v>
      </c>
      <c r="D6962" s="29">
        <f t="shared" si="108"/>
        <v>48302</v>
      </c>
    </row>
    <row r="6963" spans="1:4" x14ac:dyDescent="0.25">
      <c r="A6963" s="26" t="s">
        <v>91</v>
      </c>
      <c r="B6963" s="27" t="s">
        <v>88</v>
      </c>
      <c r="C6963" s="28">
        <v>73.2</v>
      </c>
      <c r="D6963" s="29">
        <f t="shared" si="108"/>
        <v>48303</v>
      </c>
    </row>
    <row r="6964" spans="1:4" x14ac:dyDescent="0.25">
      <c r="A6964" s="26" t="s">
        <v>84</v>
      </c>
      <c r="B6964" s="27" t="s">
        <v>90</v>
      </c>
      <c r="C6964" s="28">
        <v>15.403573629081947</v>
      </c>
      <c r="D6964" s="29">
        <f t="shared" si="108"/>
        <v>48304</v>
      </c>
    </row>
    <row r="6965" spans="1:4" x14ac:dyDescent="0.25">
      <c r="A6965" s="26" t="s">
        <v>84</v>
      </c>
      <c r="B6965" s="27" t="s">
        <v>88</v>
      </c>
      <c r="C6965" s="28">
        <v>38.508934072704868</v>
      </c>
      <c r="D6965" s="29">
        <f t="shared" si="108"/>
        <v>48305</v>
      </c>
    </row>
    <row r="6966" spans="1:4" x14ac:dyDescent="0.25">
      <c r="A6966" s="26" t="s">
        <v>84</v>
      </c>
      <c r="B6966" s="27" t="s">
        <v>88</v>
      </c>
      <c r="C6966" s="28">
        <v>38.508934072704868</v>
      </c>
      <c r="D6966" s="29">
        <f t="shared" si="108"/>
        <v>48306</v>
      </c>
    </row>
    <row r="6967" spans="1:4" x14ac:dyDescent="0.25">
      <c r="A6967" s="26" t="s">
        <v>84</v>
      </c>
      <c r="B6967" s="27" t="s">
        <v>88</v>
      </c>
      <c r="C6967" s="28">
        <v>38.508934072704868</v>
      </c>
      <c r="D6967" s="29">
        <f t="shared" si="108"/>
        <v>48307</v>
      </c>
    </row>
    <row r="6968" spans="1:4" x14ac:dyDescent="0.25">
      <c r="A6968" s="26" t="s">
        <v>84</v>
      </c>
      <c r="B6968" s="27" t="s">
        <v>88</v>
      </c>
      <c r="C6968" s="28">
        <v>38.508934072704868</v>
      </c>
      <c r="D6968" s="29">
        <f t="shared" si="108"/>
        <v>48308</v>
      </c>
    </row>
    <row r="6969" spans="1:4" x14ac:dyDescent="0.25">
      <c r="A6969" s="26" t="s">
        <v>84</v>
      </c>
      <c r="B6969" s="27" t="s">
        <v>88</v>
      </c>
      <c r="C6969" s="28">
        <v>38.508934072704868</v>
      </c>
      <c r="D6969" s="29">
        <f t="shared" si="108"/>
        <v>48309</v>
      </c>
    </row>
    <row r="6970" spans="1:4" x14ac:dyDescent="0.25">
      <c r="A6970" s="26" t="s">
        <v>86</v>
      </c>
      <c r="B6970" s="27" t="s">
        <v>85</v>
      </c>
      <c r="C6970" s="28">
        <v>195.868430335097</v>
      </c>
      <c r="D6970" s="29">
        <f t="shared" si="108"/>
        <v>48310</v>
      </c>
    </row>
    <row r="6971" spans="1:4" x14ac:dyDescent="0.25">
      <c r="A6971" s="26" t="s">
        <v>84</v>
      </c>
      <c r="B6971" s="27" t="s">
        <v>92</v>
      </c>
      <c r="C6971" s="28">
        <v>34.470872113064452</v>
      </c>
      <c r="D6971" s="29">
        <f t="shared" si="108"/>
        <v>48311</v>
      </c>
    </row>
    <row r="6972" spans="1:4" x14ac:dyDescent="0.25">
      <c r="A6972" s="26" t="s">
        <v>86</v>
      </c>
      <c r="B6972" s="27" t="s">
        <v>88</v>
      </c>
      <c r="C6972" s="28">
        <v>94.832716049382711</v>
      </c>
      <c r="D6972" s="29">
        <f t="shared" si="108"/>
        <v>48312</v>
      </c>
    </row>
    <row r="6973" spans="1:4" x14ac:dyDescent="0.25">
      <c r="A6973" s="26" t="s">
        <v>86</v>
      </c>
      <c r="B6973" s="27" t="s">
        <v>90</v>
      </c>
      <c r="C6973" s="28">
        <v>56.701940035273374</v>
      </c>
      <c r="D6973" s="29">
        <f t="shared" si="108"/>
        <v>48313</v>
      </c>
    </row>
    <row r="6974" spans="1:4" x14ac:dyDescent="0.25">
      <c r="A6974" s="26" t="s">
        <v>91</v>
      </c>
      <c r="B6974" s="27" t="s">
        <v>92</v>
      </c>
      <c r="C6974" s="28">
        <v>16.294606485253382</v>
      </c>
      <c r="D6974" s="29">
        <f t="shared" si="108"/>
        <v>48314</v>
      </c>
    </row>
    <row r="6975" spans="1:4" x14ac:dyDescent="0.25">
      <c r="A6975" s="26" t="s">
        <v>91</v>
      </c>
      <c r="B6975" s="27" t="s">
        <v>90</v>
      </c>
      <c r="C6975" s="28">
        <v>171.76503177448265</v>
      </c>
      <c r="D6975" s="29">
        <f t="shared" si="108"/>
        <v>48315</v>
      </c>
    </row>
    <row r="6976" spans="1:4" x14ac:dyDescent="0.25">
      <c r="A6976" s="26" t="s">
        <v>86</v>
      </c>
      <c r="B6976" s="27" t="s">
        <v>85</v>
      </c>
      <c r="C6976" s="28">
        <v>132.27513227513228</v>
      </c>
      <c r="D6976" s="29">
        <f t="shared" si="108"/>
        <v>48316</v>
      </c>
    </row>
    <row r="6977" spans="1:4" x14ac:dyDescent="0.25">
      <c r="A6977" s="26" t="s">
        <v>87</v>
      </c>
      <c r="B6977" s="27" t="s">
        <v>92</v>
      </c>
      <c r="C6977" s="28">
        <v>31.769564756962826</v>
      </c>
      <c r="D6977" s="29">
        <f t="shared" si="108"/>
        <v>48317</v>
      </c>
    </row>
    <row r="6978" spans="1:4" x14ac:dyDescent="0.25">
      <c r="A6978" s="26" t="s">
        <v>86</v>
      </c>
      <c r="B6978" s="27" t="s">
        <v>85</v>
      </c>
      <c r="C6978" s="28">
        <v>88.183421516754848</v>
      </c>
      <c r="D6978" s="29">
        <f t="shared" si="108"/>
        <v>48318</v>
      </c>
    </row>
    <row r="6979" spans="1:4" x14ac:dyDescent="0.25">
      <c r="A6979" s="26" t="s">
        <v>84</v>
      </c>
      <c r="B6979" s="27" t="s">
        <v>85</v>
      </c>
      <c r="C6979" s="28">
        <v>12.322858903265558</v>
      </c>
      <c r="D6979" s="29">
        <f t="shared" si="108"/>
        <v>48319</v>
      </c>
    </row>
    <row r="6980" spans="1:4" x14ac:dyDescent="0.25">
      <c r="A6980" s="26" t="s">
        <v>84</v>
      </c>
      <c r="B6980" s="27" t="s">
        <v>85</v>
      </c>
      <c r="C6980" s="28">
        <v>77.017868145409736</v>
      </c>
      <c r="D6980" s="29">
        <f t="shared" ref="D6980:D7043" si="109">D6979+1</f>
        <v>48320</v>
      </c>
    </row>
    <row r="6981" spans="1:4" x14ac:dyDescent="0.25">
      <c r="A6981" s="26" t="s">
        <v>84</v>
      </c>
      <c r="B6981" s="27" t="s">
        <v>85</v>
      </c>
      <c r="C6981" s="28">
        <v>46.210720887245841</v>
      </c>
      <c r="D6981" s="29">
        <f t="shared" si="109"/>
        <v>48321</v>
      </c>
    </row>
    <row r="6982" spans="1:4" x14ac:dyDescent="0.25">
      <c r="A6982" s="26" t="s">
        <v>84</v>
      </c>
      <c r="B6982" s="27" t="s">
        <v>88</v>
      </c>
      <c r="C6982" s="28">
        <v>277.26432532347508</v>
      </c>
      <c r="D6982" s="29">
        <f t="shared" si="109"/>
        <v>48322</v>
      </c>
    </row>
    <row r="6983" spans="1:4" x14ac:dyDescent="0.25">
      <c r="A6983" s="26" t="s">
        <v>84</v>
      </c>
      <c r="B6983" s="27" t="s">
        <v>88</v>
      </c>
      <c r="C6983" s="28">
        <v>462.10720887245844</v>
      </c>
      <c r="D6983" s="29">
        <f t="shared" si="109"/>
        <v>48323</v>
      </c>
    </row>
    <row r="6984" spans="1:4" x14ac:dyDescent="0.25">
      <c r="A6984" s="26" t="s">
        <v>84</v>
      </c>
      <c r="B6984" s="27" t="s">
        <v>88</v>
      </c>
      <c r="C6984" s="28">
        <v>199.93838570548368</v>
      </c>
      <c r="D6984" s="29">
        <f t="shared" si="109"/>
        <v>48324</v>
      </c>
    </row>
    <row r="6985" spans="1:4" x14ac:dyDescent="0.25">
      <c r="A6985" s="26" t="s">
        <v>84</v>
      </c>
      <c r="B6985" s="27" t="s">
        <v>88</v>
      </c>
      <c r="C6985" s="28">
        <v>308.07147258163894</v>
      </c>
      <c r="D6985" s="29">
        <f t="shared" si="109"/>
        <v>48325</v>
      </c>
    </row>
    <row r="6986" spans="1:4" x14ac:dyDescent="0.25">
      <c r="A6986" s="26" t="s">
        <v>84</v>
      </c>
      <c r="B6986" s="27" t="s">
        <v>88</v>
      </c>
      <c r="C6986" s="28">
        <v>308.07147258163894</v>
      </c>
      <c r="D6986" s="29">
        <f t="shared" si="109"/>
        <v>48326</v>
      </c>
    </row>
    <row r="6987" spans="1:4" x14ac:dyDescent="0.25">
      <c r="A6987" s="26" t="s">
        <v>84</v>
      </c>
      <c r="B6987" s="27" t="s">
        <v>85</v>
      </c>
      <c r="C6987" s="28">
        <v>154.03573629081947</v>
      </c>
      <c r="D6987" s="29">
        <f t="shared" si="109"/>
        <v>48327</v>
      </c>
    </row>
    <row r="6988" spans="1:4" x14ac:dyDescent="0.25">
      <c r="A6988" s="26" t="s">
        <v>84</v>
      </c>
      <c r="B6988" s="27" t="s">
        <v>88</v>
      </c>
      <c r="C6988" s="28">
        <v>770.17868145409739</v>
      </c>
      <c r="D6988" s="29">
        <f t="shared" si="109"/>
        <v>48328</v>
      </c>
    </row>
    <row r="6989" spans="1:4" x14ac:dyDescent="0.25">
      <c r="A6989" s="26" t="s">
        <v>84</v>
      </c>
      <c r="B6989" s="27" t="s">
        <v>90</v>
      </c>
      <c r="C6989" s="28">
        <v>7.7017868145409736</v>
      </c>
      <c r="D6989" s="29">
        <f t="shared" si="109"/>
        <v>48329</v>
      </c>
    </row>
    <row r="6990" spans="1:4" x14ac:dyDescent="0.25">
      <c r="A6990" s="26" t="s">
        <v>84</v>
      </c>
      <c r="B6990" s="27" t="s">
        <v>85</v>
      </c>
      <c r="C6990" s="28">
        <v>44.670363524337645</v>
      </c>
      <c r="D6990" s="29">
        <f t="shared" si="109"/>
        <v>48330</v>
      </c>
    </row>
    <row r="6991" spans="1:4" x14ac:dyDescent="0.25">
      <c r="A6991" s="26" t="s">
        <v>84</v>
      </c>
      <c r="B6991" s="27" t="s">
        <v>85</v>
      </c>
      <c r="C6991" s="28">
        <v>44.670363524337645</v>
      </c>
      <c r="D6991" s="29">
        <f t="shared" si="109"/>
        <v>48331</v>
      </c>
    </row>
    <row r="6992" spans="1:4" x14ac:dyDescent="0.25">
      <c r="A6992" s="26" t="s">
        <v>84</v>
      </c>
      <c r="B6992" s="27" t="s">
        <v>88</v>
      </c>
      <c r="C6992" s="28">
        <v>77.017868145409736</v>
      </c>
      <c r="D6992" s="29">
        <f t="shared" si="109"/>
        <v>48332</v>
      </c>
    </row>
    <row r="6993" spans="1:4" x14ac:dyDescent="0.25">
      <c r="A6993" s="26" t="s">
        <v>84</v>
      </c>
      <c r="B6993" s="27" t="s">
        <v>88</v>
      </c>
      <c r="C6993" s="28">
        <v>77.017868145409736</v>
      </c>
      <c r="D6993" s="29">
        <f t="shared" si="109"/>
        <v>48333</v>
      </c>
    </row>
    <row r="6994" spans="1:4" x14ac:dyDescent="0.25">
      <c r="A6994" s="26" t="s">
        <v>91</v>
      </c>
      <c r="B6994" s="27" t="s">
        <v>88</v>
      </c>
      <c r="C6994" s="28">
        <v>32.158772453714342</v>
      </c>
      <c r="D6994" s="29">
        <f t="shared" si="109"/>
        <v>48334</v>
      </c>
    </row>
    <row r="6995" spans="1:4" x14ac:dyDescent="0.25">
      <c r="A6995" s="26" t="s">
        <v>91</v>
      </c>
      <c r="B6995" s="27" t="s">
        <v>88</v>
      </c>
      <c r="C6995" s="28">
        <v>22.970551752653101</v>
      </c>
      <c r="D6995" s="29">
        <f t="shared" si="109"/>
        <v>48335</v>
      </c>
    </row>
    <row r="6996" spans="1:4" x14ac:dyDescent="0.25">
      <c r="A6996" s="26" t="s">
        <v>91</v>
      </c>
      <c r="B6996" s="27" t="s">
        <v>88</v>
      </c>
      <c r="C6996" s="28">
        <v>22.970551752653101</v>
      </c>
      <c r="D6996" s="29">
        <f t="shared" si="109"/>
        <v>48336</v>
      </c>
    </row>
    <row r="6997" spans="1:4" x14ac:dyDescent="0.25">
      <c r="A6997" s="26" t="s">
        <v>84</v>
      </c>
      <c r="B6997" s="27" t="s">
        <v>85</v>
      </c>
      <c r="C6997" s="28">
        <v>61.614294516327789</v>
      </c>
      <c r="D6997" s="29">
        <f t="shared" si="109"/>
        <v>48337</v>
      </c>
    </row>
    <row r="6998" spans="1:4" x14ac:dyDescent="0.25">
      <c r="A6998" s="26" t="s">
        <v>84</v>
      </c>
      <c r="B6998" s="27" t="s">
        <v>88</v>
      </c>
      <c r="C6998" s="28">
        <v>8.617718028266113</v>
      </c>
      <c r="D6998" s="29">
        <f t="shared" si="109"/>
        <v>48338</v>
      </c>
    </row>
    <row r="6999" spans="1:4" x14ac:dyDescent="0.25">
      <c r="A6999" s="26" t="s">
        <v>87</v>
      </c>
      <c r="B6999" s="27" t="s">
        <v>85</v>
      </c>
      <c r="C6999" s="28">
        <v>529.49274594938049</v>
      </c>
      <c r="D6999" s="29">
        <f t="shared" si="109"/>
        <v>48339</v>
      </c>
    </row>
    <row r="7000" spans="1:4" x14ac:dyDescent="0.25">
      <c r="A7000" s="26" t="s">
        <v>91</v>
      </c>
      <c r="B7000" s="27" t="s">
        <v>88</v>
      </c>
      <c r="C7000" s="28">
        <v>114.85275876326548</v>
      </c>
      <c r="D7000" s="29">
        <f t="shared" si="109"/>
        <v>48340</v>
      </c>
    </row>
    <row r="7001" spans="1:4" x14ac:dyDescent="0.25">
      <c r="A7001" s="26" t="s">
        <v>84</v>
      </c>
      <c r="B7001" s="27" t="s">
        <v>85</v>
      </c>
      <c r="C7001" s="28">
        <v>154.03573629081947</v>
      </c>
      <c r="D7001" s="29">
        <f t="shared" si="109"/>
        <v>48341</v>
      </c>
    </row>
    <row r="7002" spans="1:4" x14ac:dyDescent="0.25">
      <c r="A7002" s="26" t="s">
        <v>84</v>
      </c>
      <c r="B7002" s="27" t="s">
        <v>85</v>
      </c>
      <c r="C7002" s="28">
        <v>154.03573629081947</v>
      </c>
      <c r="D7002" s="29">
        <f t="shared" si="109"/>
        <v>48342</v>
      </c>
    </row>
    <row r="7003" spans="1:4" x14ac:dyDescent="0.25">
      <c r="A7003" s="26" t="s">
        <v>84</v>
      </c>
      <c r="B7003" s="27" t="s">
        <v>88</v>
      </c>
      <c r="C7003" s="28">
        <v>41.365046535677351</v>
      </c>
      <c r="D7003" s="29">
        <f t="shared" si="109"/>
        <v>48343</v>
      </c>
    </row>
    <row r="7004" spans="1:4" x14ac:dyDescent="0.25">
      <c r="A7004" s="26" t="s">
        <v>84</v>
      </c>
      <c r="B7004" s="27" t="s">
        <v>85</v>
      </c>
      <c r="C7004" s="28">
        <v>165.4601861427094</v>
      </c>
      <c r="D7004" s="29">
        <f t="shared" si="109"/>
        <v>48344</v>
      </c>
    </row>
    <row r="7005" spans="1:4" x14ac:dyDescent="0.25">
      <c r="A7005" s="26" t="s">
        <v>84</v>
      </c>
      <c r="B7005" s="27" t="s">
        <v>85</v>
      </c>
      <c r="C7005" s="28">
        <v>179.24853498793519</v>
      </c>
      <c r="D7005" s="29">
        <f t="shared" si="109"/>
        <v>48345</v>
      </c>
    </row>
    <row r="7006" spans="1:4" x14ac:dyDescent="0.25">
      <c r="A7006" s="26" t="s">
        <v>84</v>
      </c>
      <c r="B7006" s="27" t="s">
        <v>85</v>
      </c>
      <c r="C7006" s="28">
        <v>179.24853498793519</v>
      </c>
      <c r="D7006" s="29">
        <f t="shared" si="109"/>
        <v>48346</v>
      </c>
    </row>
    <row r="7007" spans="1:4" x14ac:dyDescent="0.25">
      <c r="A7007" s="26" t="s">
        <v>84</v>
      </c>
      <c r="B7007" s="27" t="s">
        <v>85</v>
      </c>
      <c r="C7007" s="28">
        <v>103.41261633919338</v>
      </c>
      <c r="D7007" s="29">
        <f t="shared" si="109"/>
        <v>48347</v>
      </c>
    </row>
    <row r="7008" spans="1:4" x14ac:dyDescent="0.25">
      <c r="A7008" s="26" t="s">
        <v>84</v>
      </c>
      <c r="B7008" s="27" t="s">
        <v>85</v>
      </c>
      <c r="C7008" s="28">
        <v>151.67183729748362</v>
      </c>
      <c r="D7008" s="29">
        <f t="shared" si="109"/>
        <v>48348</v>
      </c>
    </row>
    <row r="7009" spans="1:4" x14ac:dyDescent="0.25">
      <c r="A7009" s="26" t="s">
        <v>84</v>
      </c>
      <c r="B7009" s="27" t="s">
        <v>85</v>
      </c>
      <c r="C7009" s="28">
        <v>38.54406228720466</v>
      </c>
      <c r="D7009" s="29">
        <f t="shared" si="109"/>
        <v>48349</v>
      </c>
    </row>
    <row r="7010" spans="1:4" x14ac:dyDescent="0.25">
      <c r="A7010" s="26" t="s">
        <v>86</v>
      </c>
      <c r="B7010" s="27" t="s">
        <v>85</v>
      </c>
      <c r="C7010" s="28">
        <v>158.73015873015873</v>
      </c>
      <c r="D7010" s="29">
        <f t="shared" si="109"/>
        <v>48350</v>
      </c>
    </row>
    <row r="7011" spans="1:4" x14ac:dyDescent="0.25">
      <c r="A7011" s="26" t="s">
        <v>86</v>
      </c>
      <c r="B7011" s="27" t="s">
        <v>85</v>
      </c>
      <c r="C7011" s="28">
        <v>18.040564373897709</v>
      </c>
      <c r="D7011" s="29">
        <f t="shared" si="109"/>
        <v>48351</v>
      </c>
    </row>
    <row r="7012" spans="1:4" x14ac:dyDescent="0.25">
      <c r="A7012" s="26" t="s">
        <v>86</v>
      </c>
      <c r="B7012" s="27" t="s">
        <v>88</v>
      </c>
      <c r="C7012" s="28">
        <v>55.114638447971785</v>
      </c>
      <c r="D7012" s="29">
        <f t="shared" si="109"/>
        <v>48352</v>
      </c>
    </row>
    <row r="7013" spans="1:4" x14ac:dyDescent="0.25">
      <c r="A7013" s="26" t="s">
        <v>86</v>
      </c>
      <c r="B7013" s="27" t="s">
        <v>88</v>
      </c>
      <c r="C7013" s="28">
        <v>6.6137566137566139</v>
      </c>
      <c r="D7013" s="29">
        <f t="shared" si="109"/>
        <v>48353</v>
      </c>
    </row>
    <row r="7014" spans="1:4" x14ac:dyDescent="0.25">
      <c r="A7014" s="26" t="s">
        <v>86</v>
      </c>
      <c r="B7014" s="27" t="s">
        <v>88</v>
      </c>
      <c r="C7014" s="28">
        <v>6.6137566137566139</v>
      </c>
      <c r="D7014" s="29">
        <f t="shared" si="109"/>
        <v>48354</v>
      </c>
    </row>
    <row r="7015" spans="1:4" x14ac:dyDescent="0.25">
      <c r="A7015" s="26" t="s">
        <v>87</v>
      </c>
      <c r="B7015" s="27" t="s">
        <v>85</v>
      </c>
      <c r="C7015" s="28">
        <v>81.030710639332298</v>
      </c>
      <c r="D7015" s="29">
        <f t="shared" si="109"/>
        <v>48355</v>
      </c>
    </row>
    <row r="7016" spans="1:4" x14ac:dyDescent="0.25">
      <c r="A7016" s="26" t="s">
        <v>87</v>
      </c>
      <c r="B7016" s="27" t="s">
        <v>88</v>
      </c>
      <c r="C7016" s="28">
        <v>423.59419675950437</v>
      </c>
      <c r="D7016" s="29">
        <f t="shared" si="109"/>
        <v>48356</v>
      </c>
    </row>
    <row r="7017" spans="1:4" x14ac:dyDescent="0.25">
      <c r="A7017" s="26" t="s">
        <v>86</v>
      </c>
      <c r="B7017" s="27" t="s">
        <v>90</v>
      </c>
      <c r="C7017" s="28">
        <v>189.68306878306879</v>
      </c>
      <c r="D7017" s="29">
        <f t="shared" si="109"/>
        <v>48357</v>
      </c>
    </row>
    <row r="7018" spans="1:4" x14ac:dyDescent="0.25">
      <c r="A7018" s="26" t="s">
        <v>91</v>
      </c>
      <c r="B7018" s="27" t="s">
        <v>85</v>
      </c>
      <c r="C7018" s="28">
        <v>2.0107544402802673</v>
      </c>
      <c r="D7018" s="29">
        <f t="shared" si="109"/>
        <v>48358</v>
      </c>
    </row>
    <row r="7019" spans="1:4" x14ac:dyDescent="0.25">
      <c r="A7019" s="26" t="s">
        <v>84</v>
      </c>
      <c r="B7019" s="27" t="s">
        <v>85</v>
      </c>
      <c r="C7019" s="28">
        <v>172.35436056532231</v>
      </c>
      <c r="D7019" s="29">
        <f t="shared" si="109"/>
        <v>48359</v>
      </c>
    </row>
    <row r="7020" spans="1:4" x14ac:dyDescent="0.25">
      <c r="A7020" s="26" t="s">
        <v>84</v>
      </c>
      <c r="B7020" s="27" t="s">
        <v>88</v>
      </c>
      <c r="C7020" s="28">
        <v>77.017868145409736</v>
      </c>
      <c r="D7020" s="29">
        <f t="shared" si="109"/>
        <v>48360</v>
      </c>
    </row>
    <row r="7021" spans="1:4" x14ac:dyDescent="0.25">
      <c r="A7021" s="26" t="s">
        <v>84</v>
      </c>
      <c r="B7021" s="27" t="s">
        <v>85</v>
      </c>
      <c r="C7021" s="28">
        <v>23.105360443622921</v>
      </c>
      <c r="D7021" s="29">
        <f t="shared" si="109"/>
        <v>48361</v>
      </c>
    </row>
    <row r="7022" spans="1:4" x14ac:dyDescent="0.25">
      <c r="A7022" s="26" t="s">
        <v>84</v>
      </c>
      <c r="B7022" s="27" t="s">
        <v>88</v>
      </c>
      <c r="C7022" s="28">
        <v>27.110289587184226</v>
      </c>
      <c r="D7022" s="29">
        <f t="shared" si="109"/>
        <v>48362</v>
      </c>
    </row>
    <row r="7023" spans="1:4" x14ac:dyDescent="0.25">
      <c r="A7023" s="26" t="s">
        <v>84</v>
      </c>
      <c r="B7023" s="27" t="s">
        <v>85</v>
      </c>
      <c r="C7023" s="28">
        <v>154.03573629081947</v>
      </c>
      <c r="D7023" s="29">
        <f t="shared" si="109"/>
        <v>48363</v>
      </c>
    </row>
    <row r="7024" spans="1:4" x14ac:dyDescent="0.25">
      <c r="A7024" s="26" t="s">
        <v>84</v>
      </c>
      <c r="B7024" s="27" t="s">
        <v>88</v>
      </c>
      <c r="C7024" s="28">
        <v>462.10720887245844</v>
      </c>
      <c r="D7024" s="29">
        <f t="shared" si="109"/>
        <v>48364</v>
      </c>
    </row>
    <row r="7025" spans="1:4" x14ac:dyDescent="0.25">
      <c r="A7025" s="26" t="s">
        <v>84</v>
      </c>
      <c r="B7025" s="27" t="s">
        <v>88</v>
      </c>
      <c r="C7025" s="28">
        <v>1540.3573629081948</v>
      </c>
      <c r="D7025" s="29">
        <f t="shared" si="109"/>
        <v>48365</v>
      </c>
    </row>
    <row r="7026" spans="1:4" x14ac:dyDescent="0.25">
      <c r="A7026" s="26" t="s">
        <v>86</v>
      </c>
      <c r="B7026" s="27" t="s">
        <v>88</v>
      </c>
      <c r="C7026" s="28">
        <v>77.160493827160494</v>
      </c>
      <c r="D7026" s="29">
        <f t="shared" si="109"/>
        <v>48366</v>
      </c>
    </row>
    <row r="7027" spans="1:4" x14ac:dyDescent="0.25">
      <c r="A7027" s="26" t="s">
        <v>91</v>
      </c>
      <c r="B7027" s="27" t="s">
        <v>88</v>
      </c>
      <c r="C7027" s="28">
        <v>81.473032426266911</v>
      </c>
      <c r="D7027" s="29">
        <f t="shared" si="109"/>
        <v>48367</v>
      </c>
    </row>
    <row r="7028" spans="1:4" x14ac:dyDescent="0.25">
      <c r="A7028" s="26" t="s">
        <v>86</v>
      </c>
      <c r="B7028" s="27" t="s">
        <v>88</v>
      </c>
      <c r="C7028" s="28">
        <v>66.137566137566139</v>
      </c>
      <c r="D7028" s="29">
        <f t="shared" si="109"/>
        <v>48368</v>
      </c>
    </row>
    <row r="7029" spans="1:4" x14ac:dyDescent="0.25">
      <c r="A7029" s="26" t="s">
        <v>87</v>
      </c>
      <c r="B7029" s="27" t="s">
        <v>85</v>
      </c>
      <c r="C7029" s="28">
        <v>158.84782378481412</v>
      </c>
      <c r="D7029" s="29">
        <f t="shared" si="109"/>
        <v>48369</v>
      </c>
    </row>
    <row r="7030" spans="1:4" x14ac:dyDescent="0.25">
      <c r="A7030" s="26" t="s">
        <v>86</v>
      </c>
      <c r="B7030" s="27" t="s">
        <v>88</v>
      </c>
      <c r="C7030" s="28">
        <v>55.114638447971785</v>
      </c>
      <c r="D7030" s="29">
        <f t="shared" si="109"/>
        <v>48370</v>
      </c>
    </row>
    <row r="7031" spans="1:4" x14ac:dyDescent="0.25">
      <c r="A7031" s="26" t="s">
        <v>87</v>
      </c>
      <c r="B7031" s="27" t="s">
        <v>85</v>
      </c>
      <c r="C7031" s="28">
        <v>8.1030710639332302</v>
      </c>
      <c r="D7031" s="29">
        <f t="shared" si="109"/>
        <v>48371</v>
      </c>
    </row>
    <row r="7032" spans="1:4" x14ac:dyDescent="0.25">
      <c r="A7032" s="26" t="s">
        <v>84</v>
      </c>
      <c r="B7032" s="27" t="s">
        <v>93</v>
      </c>
      <c r="C7032" s="28">
        <v>1232.2858903265558</v>
      </c>
      <c r="D7032" s="29">
        <f t="shared" si="109"/>
        <v>48372</v>
      </c>
    </row>
    <row r="7033" spans="1:4" x14ac:dyDescent="0.25">
      <c r="A7033" s="26" t="s">
        <v>84</v>
      </c>
      <c r="B7033" s="27" t="s">
        <v>85</v>
      </c>
      <c r="C7033" s="28">
        <v>19.254467036352434</v>
      </c>
      <c r="D7033" s="29">
        <f t="shared" si="109"/>
        <v>48373</v>
      </c>
    </row>
    <row r="7034" spans="1:4" x14ac:dyDescent="0.25">
      <c r="A7034" s="26" t="s">
        <v>87</v>
      </c>
      <c r="B7034" s="27" t="s">
        <v>85</v>
      </c>
      <c r="C7034" s="28">
        <v>8.1030710639332302</v>
      </c>
      <c r="D7034" s="29">
        <f t="shared" si="109"/>
        <v>48374</v>
      </c>
    </row>
    <row r="7035" spans="1:4" x14ac:dyDescent="0.25">
      <c r="A7035" s="26" t="s">
        <v>87</v>
      </c>
      <c r="B7035" s="27" t="s">
        <v>85</v>
      </c>
      <c r="C7035" s="28">
        <v>8.1030710639332302</v>
      </c>
      <c r="D7035" s="29">
        <f t="shared" si="109"/>
        <v>48375</v>
      </c>
    </row>
    <row r="7036" spans="1:4" x14ac:dyDescent="0.25">
      <c r="A7036" s="26" t="s">
        <v>84</v>
      </c>
      <c r="B7036" s="27" t="s">
        <v>90</v>
      </c>
      <c r="C7036" s="28">
        <v>68.941744226128904</v>
      </c>
      <c r="D7036" s="29">
        <f t="shared" si="109"/>
        <v>48376</v>
      </c>
    </row>
    <row r="7037" spans="1:4" x14ac:dyDescent="0.25">
      <c r="A7037" s="26" t="s">
        <v>84</v>
      </c>
      <c r="B7037" s="27" t="s">
        <v>92</v>
      </c>
      <c r="C7037" s="28">
        <v>17.235436056532226</v>
      </c>
      <c r="D7037" s="29">
        <f t="shared" si="109"/>
        <v>48377</v>
      </c>
    </row>
    <row r="7038" spans="1:4" x14ac:dyDescent="0.25">
      <c r="A7038" s="26" t="s">
        <v>84</v>
      </c>
      <c r="B7038" s="27" t="s">
        <v>90</v>
      </c>
      <c r="C7038" s="28">
        <v>6.8941744226128918</v>
      </c>
      <c r="D7038" s="29">
        <f t="shared" si="109"/>
        <v>48378</v>
      </c>
    </row>
    <row r="7039" spans="1:4" x14ac:dyDescent="0.25">
      <c r="A7039" s="26" t="s">
        <v>87</v>
      </c>
      <c r="B7039" s="27" t="s">
        <v>85</v>
      </c>
      <c r="C7039" s="28">
        <v>8.1030710639332302</v>
      </c>
      <c r="D7039" s="29">
        <f t="shared" si="109"/>
        <v>48379</v>
      </c>
    </row>
    <row r="7040" spans="1:4" x14ac:dyDescent="0.25">
      <c r="A7040" s="26" t="s">
        <v>86</v>
      </c>
      <c r="B7040" s="27" t="s">
        <v>85</v>
      </c>
      <c r="C7040" s="28">
        <v>66.137566137566139</v>
      </c>
      <c r="D7040" s="29">
        <f t="shared" si="109"/>
        <v>48380</v>
      </c>
    </row>
    <row r="7041" spans="1:4" x14ac:dyDescent="0.25">
      <c r="A7041" s="26" t="s">
        <v>86</v>
      </c>
      <c r="B7041" s="27" t="s">
        <v>85</v>
      </c>
      <c r="C7041" s="28">
        <v>55.114638447971785</v>
      </c>
      <c r="D7041" s="29">
        <f t="shared" si="109"/>
        <v>48381</v>
      </c>
    </row>
    <row r="7042" spans="1:4" x14ac:dyDescent="0.25">
      <c r="A7042" s="26" t="s">
        <v>84</v>
      </c>
      <c r="B7042" s="27" t="s">
        <v>85</v>
      </c>
      <c r="C7042" s="28">
        <v>77.017868145409736</v>
      </c>
      <c r="D7042" s="29">
        <f t="shared" si="109"/>
        <v>48382</v>
      </c>
    </row>
    <row r="7043" spans="1:4" x14ac:dyDescent="0.25">
      <c r="A7043" s="26" t="s">
        <v>84</v>
      </c>
      <c r="B7043" s="27" t="s">
        <v>85</v>
      </c>
      <c r="C7043" s="28">
        <v>770.17868145409739</v>
      </c>
      <c r="D7043" s="29">
        <f t="shared" si="109"/>
        <v>48383</v>
      </c>
    </row>
    <row r="7044" spans="1:4" x14ac:dyDescent="0.25">
      <c r="A7044" s="26" t="s">
        <v>84</v>
      </c>
      <c r="B7044" s="27" t="s">
        <v>88</v>
      </c>
      <c r="C7044" s="28">
        <v>61.614294516327789</v>
      </c>
      <c r="D7044" s="29">
        <f t="shared" ref="D7044:D7107" si="110">D7043+1</f>
        <v>48384</v>
      </c>
    </row>
    <row r="7045" spans="1:4" x14ac:dyDescent="0.25">
      <c r="A7045" s="26" t="s">
        <v>84</v>
      </c>
      <c r="B7045" s="27" t="s">
        <v>88</v>
      </c>
      <c r="C7045" s="28">
        <v>154.03573629081947</v>
      </c>
      <c r="D7045" s="29">
        <f t="shared" si="110"/>
        <v>48385</v>
      </c>
    </row>
    <row r="7046" spans="1:4" x14ac:dyDescent="0.25">
      <c r="A7046" s="26" t="s">
        <v>84</v>
      </c>
      <c r="B7046" s="27" t="s">
        <v>88</v>
      </c>
      <c r="C7046" s="28">
        <v>77.017868145409736</v>
      </c>
      <c r="D7046" s="29">
        <f t="shared" si="110"/>
        <v>48386</v>
      </c>
    </row>
    <row r="7047" spans="1:4" x14ac:dyDescent="0.25">
      <c r="A7047" s="26" t="s">
        <v>91</v>
      </c>
      <c r="B7047" s="27" t="s">
        <v>88</v>
      </c>
      <c r="C7047" s="28">
        <v>12.633803463959204</v>
      </c>
      <c r="D7047" s="29">
        <f t="shared" si="110"/>
        <v>48387</v>
      </c>
    </row>
    <row r="7048" spans="1:4" x14ac:dyDescent="0.25">
      <c r="A7048" s="26" t="s">
        <v>86</v>
      </c>
      <c r="B7048" s="27" t="s">
        <v>88</v>
      </c>
      <c r="C7048" s="28">
        <v>44.091710758377424</v>
      </c>
      <c r="D7048" s="29">
        <f t="shared" si="110"/>
        <v>48388</v>
      </c>
    </row>
    <row r="7049" spans="1:4" x14ac:dyDescent="0.25">
      <c r="A7049" s="26" t="s">
        <v>91</v>
      </c>
      <c r="B7049" s="27" t="s">
        <v>85</v>
      </c>
      <c r="C7049" s="28">
        <v>7.5</v>
      </c>
      <c r="D7049" s="29">
        <f t="shared" si="110"/>
        <v>48389</v>
      </c>
    </row>
    <row r="7050" spans="1:4" x14ac:dyDescent="0.25">
      <c r="A7050" s="26" t="s">
        <v>91</v>
      </c>
      <c r="B7050" s="27" t="s">
        <v>85</v>
      </c>
      <c r="C7050" s="28">
        <v>28.5</v>
      </c>
      <c r="D7050" s="29">
        <f t="shared" si="110"/>
        <v>48390</v>
      </c>
    </row>
    <row r="7051" spans="1:4" x14ac:dyDescent="0.25">
      <c r="A7051" s="26" t="s">
        <v>91</v>
      </c>
      <c r="B7051" s="27" t="s">
        <v>85</v>
      </c>
      <c r="C7051" s="28">
        <v>50</v>
      </c>
      <c r="D7051" s="29">
        <f t="shared" si="110"/>
        <v>48391</v>
      </c>
    </row>
    <row r="7052" spans="1:4" x14ac:dyDescent="0.25">
      <c r="A7052" s="26" t="s">
        <v>91</v>
      </c>
      <c r="B7052" s="27" t="s">
        <v>85</v>
      </c>
      <c r="C7052" s="28">
        <v>95</v>
      </c>
      <c r="D7052" s="29">
        <f t="shared" si="110"/>
        <v>48392</v>
      </c>
    </row>
    <row r="7053" spans="1:4" x14ac:dyDescent="0.25">
      <c r="A7053" s="26" t="s">
        <v>91</v>
      </c>
      <c r="B7053" s="27" t="s">
        <v>85</v>
      </c>
      <c r="C7053" s="28">
        <v>50</v>
      </c>
      <c r="D7053" s="29">
        <f t="shared" si="110"/>
        <v>48393</v>
      </c>
    </row>
    <row r="7054" spans="1:4" x14ac:dyDescent="0.25">
      <c r="A7054" s="26" t="s">
        <v>91</v>
      </c>
      <c r="B7054" s="27" t="s">
        <v>85</v>
      </c>
      <c r="C7054" s="28">
        <v>10</v>
      </c>
      <c r="D7054" s="29">
        <f t="shared" si="110"/>
        <v>48394</v>
      </c>
    </row>
    <row r="7055" spans="1:4" x14ac:dyDescent="0.25">
      <c r="A7055" s="26" t="s">
        <v>91</v>
      </c>
      <c r="B7055" s="27" t="s">
        <v>85</v>
      </c>
      <c r="C7055" s="28">
        <v>30</v>
      </c>
      <c r="D7055" s="29">
        <f t="shared" si="110"/>
        <v>48395</v>
      </c>
    </row>
    <row r="7056" spans="1:4" x14ac:dyDescent="0.25">
      <c r="A7056" s="26" t="s">
        <v>91</v>
      </c>
      <c r="B7056" s="27" t="s">
        <v>85</v>
      </c>
      <c r="C7056" s="28">
        <v>25</v>
      </c>
      <c r="D7056" s="29">
        <f t="shared" si="110"/>
        <v>48396</v>
      </c>
    </row>
    <row r="7057" spans="1:4" x14ac:dyDescent="0.25">
      <c r="A7057" s="26" t="s">
        <v>91</v>
      </c>
      <c r="B7057" s="27" t="s">
        <v>85</v>
      </c>
      <c r="C7057" s="28">
        <v>50</v>
      </c>
      <c r="D7057" s="29">
        <f t="shared" si="110"/>
        <v>48397</v>
      </c>
    </row>
    <row r="7058" spans="1:4" x14ac:dyDescent="0.25">
      <c r="A7058" s="26" t="s">
        <v>87</v>
      </c>
      <c r="B7058" s="27" t="s">
        <v>92</v>
      </c>
      <c r="C7058" s="28">
        <v>264.74637297469025</v>
      </c>
      <c r="D7058" s="29">
        <f t="shared" si="110"/>
        <v>48398</v>
      </c>
    </row>
    <row r="7059" spans="1:4" x14ac:dyDescent="0.25">
      <c r="A7059" s="26" t="s">
        <v>84</v>
      </c>
      <c r="B7059" s="27" t="s">
        <v>85</v>
      </c>
      <c r="C7059" s="28">
        <v>15.403573629081947</v>
      </c>
      <c r="D7059" s="29">
        <f t="shared" si="110"/>
        <v>48399</v>
      </c>
    </row>
    <row r="7060" spans="1:4" x14ac:dyDescent="0.25">
      <c r="A7060" s="26" t="s">
        <v>91</v>
      </c>
      <c r="B7060" s="27" t="s">
        <v>85</v>
      </c>
      <c r="C7060" s="28">
        <v>7.5914457665273121</v>
      </c>
      <c r="D7060" s="29">
        <f t="shared" si="110"/>
        <v>48400</v>
      </c>
    </row>
    <row r="7061" spans="1:4" x14ac:dyDescent="0.25">
      <c r="A7061" s="26" t="s">
        <v>87</v>
      </c>
      <c r="B7061" s="27" t="s">
        <v>88</v>
      </c>
      <c r="C7061" s="28">
        <v>81.030710639332298</v>
      </c>
      <c r="D7061" s="29">
        <f t="shared" si="110"/>
        <v>48401</v>
      </c>
    </row>
    <row r="7062" spans="1:4" x14ac:dyDescent="0.25">
      <c r="A7062" s="26" t="s">
        <v>84</v>
      </c>
      <c r="B7062" s="27" t="s">
        <v>85</v>
      </c>
      <c r="C7062" s="28">
        <v>3850.8934072704869</v>
      </c>
      <c r="D7062" s="29">
        <f t="shared" si="110"/>
        <v>48402</v>
      </c>
    </row>
    <row r="7063" spans="1:4" x14ac:dyDescent="0.25">
      <c r="A7063" s="26" t="s">
        <v>84</v>
      </c>
      <c r="B7063" s="27" t="s">
        <v>85</v>
      </c>
      <c r="C7063" s="28">
        <v>1.0782501540357363</v>
      </c>
      <c r="D7063" s="29">
        <f t="shared" si="110"/>
        <v>48403</v>
      </c>
    </row>
    <row r="7064" spans="1:4" x14ac:dyDescent="0.25">
      <c r="A7064" s="26" t="s">
        <v>84</v>
      </c>
      <c r="B7064" s="27" t="s">
        <v>85</v>
      </c>
      <c r="C7064" s="28">
        <v>46.210720887245841</v>
      </c>
      <c r="D7064" s="29">
        <f t="shared" si="110"/>
        <v>48404</v>
      </c>
    </row>
    <row r="7065" spans="1:4" x14ac:dyDescent="0.25">
      <c r="A7065" s="26" t="s">
        <v>84</v>
      </c>
      <c r="B7065" s="27" t="s">
        <v>85</v>
      </c>
      <c r="C7065" s="28">
        <v>23.105360443622921</v>
      </c>
      <c r="D7065" s="29">
        <f t="shared" si="110"/>
        <v>48405</v>
      </c>
    </row>
    <row r="7066" spans="1:4" x14ac:dyDescent="0.25">
      <c r="A7066" s="26" t="s">
        <v>84</v>
      </c>
      <c r="B7066" s="27" t="s">
        <v>85</v>
      </c>
      <c r="C7066" s="28">
        <v>7.7017868145409736</v>
      </c>
      <c r="D7066" s="29">
        <f t="shared" si="110"/>
        <v>48406</v>
      </c>
    </row>
    <row r="7067" spans="1:4" x14ac:dyDescent="0.25">
      <c r="A7067" s="26" t="s">
        <v>84</v>
      </c>
      <c r="B7067" s="27" t="s">
        <v>85</v>
      </c>
      <c r="C7067" s="28">
        <v>7.7017868145409736</v>
      </c>
      <c r="D7067" s="29">
        <f t="shared" si="110"/>
        <v>48407</v>
      </c>
    </row>
    <row r="7068" spans="1:4" x14ac:dyDescent="0.25">
      <c r="A7068" s="26" t="s">
        <v>84</v>
      </c>
      <c r="B7068" s="27" t="s">
        <v>85</v>
      </c>
      <c r="C7068" s="28">
        <v>12.322858903265558</v>
      </c>
      <c r="D7068" s="29">
        <f t="shared" si="110"/>
        <v>48408</v>
      </c>
    </row>
    <row r="7069" spans="1:4" x14ac:dyDescent="0.25">
      <c r="A7069" s="26" t="s">
        <v>84</v>
      </c>
      <c r="B7069" s="27" t="s">
        <v>85</v>
      </c>
      <c r="C7069" s="28">
        <v>12.322858903265558</v>
      </c>
      <c r="D7069" s="29">
        <f t="shared" si="110"/>
        <v>48409</v>
      </c>
    </row>
    <row r="7070" spans="1:4" x14ac:dyDescent="0.25">
      <c r="A7070" s="26" t="s">
        <v>91</v>
      </c>
      <c r="B7070" s="27" t="s">
        <v>85</v>
      </c>
      <c r="C7070" s="28">
        <v>390.4993797951027</v>
      </c>
      <c r="D7070" s="29">
        <f t="shared" si="110"/>
        <v>48410</v>
      </c>
    </row>
    <row r="7071" spans="1:4" x14ac:dyDescent="0.25">
      <c r="A7071" s="26" t="s">
        <v>84</v>
      </c>
      <c r="B7071" s="27" t="s">
        <v>90</v>
      </c>
      <c r="C7071" s="28">
        <v>20.682523267838675</v>
      </c>
      <c r="D7071" s="29">
        <f t="shared" si="110"/>
        <v>48411</v>
      </c>
    </row>
    <row r="7072" spans="1:4" x14ac:dyDescent="0.25">
      <c r="A7072" s="26" t="s">
        <v>84</v>
      </c>
      <c r="B7072" s="27" t="s">
        <v>85</v>
      </c>
      <c r="C7072" s="28">
        <v>34.470872113064452</v>
      </c>
      <c r="D7072" s="29">
        <f t="shared" si="110"/>
        <v>48412</v>
      </c>
    </row>
    <row r="7073" spans="1:4" x14ac:dyDescent="0.25">
      <c r="A7073" s="26" t="s">
        <v>84</v>
      </c>
      <c r="B7073" s="27" t="s">
        <v>85</v>
      </c>
      <c r="C7073" s="28">
        <v>34.470872113064452</v>
      </c>
      <c r="D7073" s="29">
        <f t="shared" si="110"/>
        <v>48413</v>
      </c>
    </row>
    <row r="7074" spans="1:4" x14ac:dyDescent="0.25">
      <c r="A7074" s="26" t="s">
        <v>84</v>
      </c>
      <c r="B7074" s="27" t="s">
        <v>85</v>
      </c>
      <c r="C7074" s="28">
        <v>34.470872113064452</v>
      </c>
      <c r="D7074" s="29">
        <f t="shared" si="110"/>
        <v>48414</v>
      </c>
    </row>
    <row r="7075" spans="1:4" x14ac:dyDescent="0.25">
      <c r="A7075" s="26" t="s">
        <v>84</v>
      </c>
      <c r="B7075" s="27" t="s">
        <v>90</v>
      </c>
      <c r="C7075" s="28">
        <v>68.941744226128904</v>
      </c>
      <c r="D7075" s="29">
        <f t="shared" si="110"/>
        <v>48415</v>
      </c>
    </row>
    <row r="7076" spans="1:4" x14ac:dyDescent="0.25">
      <c r="A7076" s="26" t="s">
        <v>84</v>
      </c>
      <c r="B7076" s="27" t="s">
        <v>90</v>
      </c>
      <c r="C7076" s="28">
        <v>34.470872113064452</v>
      </c>
      <c r="D7076" s="29">
        <f t="shared" si="110"/>
        <v>48416</v>
      </c>
    </row>
    <row r="7077" spans="1:4" x14ac:dyDescent="0.25">
      <c r="A7077" s="26" t="s">
        <v>84</v>
      </c>
      <c r="B7077" s="27" t="s">
        <v>85</v>
      </c>
      <c r="C7077" s="28">
        <v>68.941744226128904</v>
      </c>
      <c r="D7077" s="29">
        <f t="shared" si="110"/>
        <v>48417</v>
      </c>
    </row>
    <row r="7078" spans="1:4" x14ac:dyDescent="0.25">
      <c r="A7078" s="26" t="s">
        <v>84</v>
      </c>
      <c r="B7078" s="27" t="s">
        <v>85</v>
      </c>
      <c r="C7078" s="28">
        <v>51.706308169596689</v>
      </c>
      <c r="D7078" s="29">
        <f t="shared" si="110"/>
        <v>48418</v>
      </c>
    </row>
    <row r="7079" spans="1:4" x14ac:dyDescent="0.25">
      <c r="A7079" s="26" t="s">
        <v>84</v>
      </c>
      <c r="B7079" s="27" t="s">
        <v>93</v>
      </c>
      <c r="C7079" s="28">
        <v>30.807147258163894</v>
      </c>
      <c r="D7079" s="29">
        <f t="shared" si="110"/>
        <v>48419</v>
      </c>
    </row>
    <row r="7080" spans="1:4" x14ac:dyDescent="0.25">
      <c r="A7080" s="26" t="s">
        <v>84</v>
      </c>
      <c r="B7080" s="27" t="s">
        <v>88</v>
      </c>
      <c r="C7080" s="28">
        <v>61.614294516327789</v>
      </c>
      <c r="D7080" s="29">
        <f t="shared" si="110"/>
        <v>48420</v>
      </c>
    </row>
    <row r="7081" spans="1:4" x14ac:dyDescent="0.25">
      <c r="A7081" s="26" t="s">
        <v>84</v>
      </c>
      <c r="B7081" s="27" t="s">
        <v>88</v>
      </c>
      <c r="C7081" s="28">
        <v>77.017868145409736</v>
      </c>
      <c r="D7081" s="29">
        <f t="shared" si="110"/>
        <v>48421</v>
      </c>
    </row>
    <row r="7082" spans="1:4" x14ac:dyDescent="0.25">
      <c r="A7082" s="26" t="s">
        <v>84</v>
      </c>
      <c r="B7082" s="27" t="s">
        <v>88</v>
      </c>
      <c r="C7082" s="28">
        <v>77.017868145409736</v>
      </c>
      <c r="D7082" s="29">
        <f t="shared" si="110"/>
        <v>48422</v>
      </c>
    </row>
    <row r="7083" spans="1:4" x14ac:dyDescent="0.25">
      <c r="A7083" s="26" t="s">
        <v>84</v>
      </c>
      <c r="B7083" s="27" t="s">
        <v>88</v>
      </c>
      <c r="C7083" s="28">
        <v>77.017868145409736</v>
      </c>
      <c r="D7083" s="29">
        <f t="shared" si="110"/>
        <v>48423</v>
      </c>
    </row>
    <row r="7084" spans="1:4" x14ac:dyDescent="0.25">
      <c r="A7084" s="26" t="s">
        <v>84</v>
      </c>
      <c r="B7084" s="27" t="s">
        <v>88</v>
      </c>
      <c r="C7084" s="28">
        <v>77.017868145409736</v>
      </c>
      <c r="D7084" s="29">
        <f t="shared" si="110"/>
        <v>48424</v>
      </c>
    </row>
    <row r="7085" spans="1:4" x14ac:dyDescent="0.25">
      <c r="A7085" s="26" t="s">
        <v>84</v>
      </c>
      <c r="B7085" s="27" t="s">
        <v>88</v>
      </c>
      <c r="C7085" s="28">
        <v>92.421441774491683</v>
      </c>
      <c r="D7085" s="29">
        <f t="shared" si="110"/>
        <v>48425</v>
      </c>
    </row>
    <row r="7086" spans="1:4" x14ac:dyDescent="0.25">
      <c r="A7086" s="26" t="s">
        <v>84</v>
      </c>
      <c r="B7086" s="27" t="s">
        <v>88</v>
      </c>
      <c r="C7086" s="28">
        <v>77.017868145409736</v>
      </c>
      <c r="D7086" s="29">
        <f t="shared" si="110"/>
        <v>48426</v>
      </c>
    </row>
    <row r="7087" spans="1:4" x14ac:dyDescent="0.25">
      <c r="A7087" s="26" t="s">
        <v>86</v>
      </c>
      <c r="B7087" s="27" t="s">
        <v>85</v>
      </c>
      <c r="C7087" s="28">
        <v>15.5</v>
      </c>
      <c r="D7087" s="29">
        <f t="shared" si="110"/>
        <v>48427</v>
      </c>
    </row>
    <row r="7088" spans="1:4" x14ac:dyDescent="0.25">
      <c r="A7088" s="26" t="s">
        <v>86</v>
      </c>
      <c r="B7088" s="27" t="s">
        <v>85</v>
      </c>
      <c r="C7088" s="28">
        <v>352.73368606701939</v>
      </c>
      <c r="D7088" s="29">
        <f t="shared" si="110"/>
        <v>48428</v>
      </c>
    </row>
    <row r="7089" spans="1:4" x14ac:dyDescent="0.25">
      <c r="A7089" s="26" t="s">
        <v>84</v>
      </c>
      <c r="B7089" s="27" t="s">
        <v>88</v>
      </c>
      <c r="C7089" s="28">
        <v>77.017868145409736</v>
      </c>
      <c r="D7089" s="29">
        <f t="shared" si="110"/>
        <v>48429</v>
      </c>
    </row>
    <row r="7090" spans="1:4" x14ac:dyDescent="0.25">
      <c r="A7090" s="26" t="s">
        <v>91</v>
      </c>
      <c r="B7090" s="27" t="s">
        <v>92</v>
      </c>
      <c r="C7090" s="28">
        <v>500</v>
      </c>
      <c r="D7090" s="29">
        <f t="shared" si="110"/>
        <v>48430</v>
      </c>
    </row>
    <row r="7091" spans="1:4" x14ac:dyDescent="0.25">
      <c r="A7091" s="26" t="s">
        <v>86</v>
      </c>
      <c r="B7091" s="27" t="s">
        <v>85</v>
      </c>
      <c r="C7091" s="28">
        <v>195.868430335097</v>
      </c>
      <c r="D7091" s="29">
        <f t="shared" si="110"/>
        <v>48431</v>
      </c>
    </row>
    <row r="7092" spans="1:4" x14ac:dyDescent="0.25">
      <c r="A7092" s="26" t="s">
        <v>87</v>
      </c>
      <c r="B7092" s="27" t="s">
        <v>85</v>
      </c>
      <c r="C7092" s="28">
        <v>264.74637297469025</v>
      </c>
      <c r="D7092" s="29">
        <f t="shared" si="110"/>
        <v>48432</v>
      </c>
    </row>
    <row r="7093" spans="1:4" x14ac:dyDescent="0.25">
      <c r="A7093" s="26" t="s">
        <v>87</v>
      </c>
      <c r="B7093" s="27" t="s">
        <v>92</v>
      </c>
      <c r="C7093" s="28">
        <v>317.69564756962825</v>
      </c>
      <c r="D7093" s="29">
        <f t="shared" si="110"/>
        <v>48433</v>
      </c>
    </row>
    <row r="7094" spans="1:4" x14ac:dyDescent="0.25">
      <c r="A7094" s="26" t="s">
        <v>87</v>
      </c>
      <c r="B7094" s="27" t="s">
        <v>88</v>
      </c>
      <c r="C7094" s="28">
        <v>23.472413427936036</v>
      </c>
      <c r="D7094" s="29">
        <f t="shared" si="110"/>
        <v>48434</v>
      </c>
    </row>
    <row r="7095" spans="1:4" x14ac:dyDescent="0.25">
      <c r="A7095" s="26" t="s">
        <v>87</v>
      </c>
      <c r="B7095" s="27" t="s">
        <v>88</v>
      </c>
      <c r="C7095" s="28">
        <v>51.195594620353702</v>
      </c>
      <c r="D7095" s="29">
        <f t="shared" si="110"/>
        <v>48435</v>
      </c>
    </row>
    <row r="7096" spans="1:4" x14ac:dyDescent="0.25">
      <c r="A7096" s="26" t="s">
        <v>86</v>
      </c>
      <c r="B7096" s="27" t="s">
        <v>85</v>
      </c>
      <c r="C7096" s="28">
        <v>661.37566137566137</v>
      </c>
      <c r="D7096" s="29">
        <f t="shared" si="110"/>
        <v>48436</v>
      </c>
    </row>
    <row r="7097" spans="1:4" x14ac:dyDescent="0.25">
      <c r="A7097" s="26" t="s">
        <v>87</v>
      </c>
      <c r="B7097" s="27" t="s">
        <v>88</v>
      </c>
      <c r="C7097" s="28">
        <v>10.58985491898761</v>
      </c>
      <c r="D7097" s="29">
        <f t="shared" si="110"/>
        <v>48437</v>
      </c>
    </row>
    <row r="7098" spans="1:4" x14ac:dyDescent="0.25">
      <c r="A7098" s="26" t="s">
        <v>87</v>
      </c>
      <c r="B7098" s="27" t="s">
        <v>88</v>
      </c>
      <c r="C7098" s="28">
        <v>1323.7318648734513</v>
      </c>
      <c r="D7098" s="29">
        <f t="shared" si="110"/>
        <v>48438</v>
      </c>
    </row>
    <row r="7099" spans="1:4" x14ac:dyDescent="0.25">
      <c r="A7099" s="26" t="s">
        <v>91</v>
      </c>
      <c r="B7099" s="27" t="s">
        <v>85</v>
      </c>
      <c r="C7099" s="28">
        <v>170.8</v>
      </c>
      <c r="D7099" s="29">
        <f t="shared" si="110"/>
        <v>48439</v>
      </c>
    </row>
    <row r="7100" spans="1:4" x14ac:dyDescent="0.25">
      <c r="A7100" s="26" t="s">
        <v>84</v>
      </c>
      <c r="B7100" s="27" t="s">
        <v>92</v>
      </c>
      <c r="C7100" s="28">
        <v>206.82523267838675</v>
      </c>
      <c r="D7100" s="29">
        <f t="shared" si="110"/>
        <v>48440</v>
      </c>
    </row>
    <row r="7101" spans="1:4" x14ac:dyDescent="0.25">
      <c r="A7101" s="26" t="s">
        <v>86</v>
      </c>
      <c r="B7101" s="27" t="s">
        <v>88</v>
      </c>
      <c r="C7101" s="28">
        <v>165.34391534391534</v>
      </c>
      <c r="D7101" s="29">
        <f t="shared" si="110"/>
        <v>48441</v>
      </c>
    </row>
    <row r="7102" spans="1:4" x14ac:dyDescent="0.25">
      <c r="A7102" s="26" t="s">
        <v>89</v>
      </c>
      <c r="B7102" s="27" t="s">
        <v>92</v>
      </c>
      <c r="C7102" s="28">
        <v>18.317198933939025</v>
      </c>
      <c r="D7102" s="29">
        <f t="shared" si="110"/>
        <v>48442</v>
      </c>
    </row>
    <row r="7103" spans="1:4" x14ac:dyDescent="0.25">
      <c r="A7103" s="26" t="s">
        <v>84</v>
      </c>
      <c r="B7103" s="27" t="s">
        <v>88</v>
      </c>
      <c r="C7103" s="28">
        <v>45.748613678373381</v>
      </c>
      <c r="D7103" s="29">
        <f t="shared" si="110"/>
        <v>48443</v>
      </c>
    </row>
    <row r="7104" spans="1:4" x14ac:dyDescent="0.25">
      <c r="A7104" s="26" t="s">
        <v>84</v>
      </c>
      <c r="B7104" s="27" t="s">
        <v>88</v>
      </c>
      <c r="C7104" s="28">
        <v>50.83179297597043</v>
      </c>
      <c r="D7104" s="29">
        <f t="shared" si="110"/>
        <v>48444</v>
      </c>
    </row>
    <row r="7105" spans="1:4" x14ac:dyDescent="0.25">
      <c r="A7105" s="26" t="s">
        <v>84</v>
      </c>
      <c r="B7105" s="27" t="s">
        <v>88</v>
      </c>
      <c r="C7105" s="28">
        <v>60.998151571164513</v>
      </c>
      <c r="D7105" s="29">
        <f t="shared" si="110"/>
        <v>48445</v>
      </c>
    </row>
    <row r="7106" spans="1:4" x14ac:dyDescent="0.25">
      <c r="A7106" s="26" t="s">
        <v>84</v>
      </c>
      <c r="B7106" s="27" t="s">
        <v>92</v>
      </c>
      <c r="C7106" s="28">
        <v>12.848020762401553</v>
      </c>
      <c r="D7106" s="29">
        <f t="shared" si="110"/>
        <v>48446</v>
      </c>
    </row>
    <row r="7107" spans="1:4" x14ac:dyDescent="0.25">
      <c r="A7107" s="26" t="s">
        <v>91</v>
      </c>
      <c r="B7107" s="27" t="s">
        <v>88</v>
      </c>
      <c r="C7107" s="28">
        <v>0</v>
      </c>
      <c r="D7107" s="29">
        <f t="shared" si="110"/>
        <v>48447</v>
      </c>
    </row>
    <row r="7108" spans="1:4" x14ac:dyDescent="0.25">
      <c r="A7108" s="26" t="s">
        <v>84</v>
      </c>
      <c r="B7108" s="27" t="s">
        <v>85</v>
      </c>
      <c r="C7108" s="28">
        <v>61.614294516327789</v>
      </c>
      <c r="D7108" s="29">
        <f t="shared" ref="D7108:D7171" si="111">D7107+1</f>
        <v>48448</v>
      </c>
    </row>
    <row r="7109" spans="1:4" x14ac:dyDescent="0.25">
      <c r="A7109" s="26" t="s">
        <v>86</v>
      </c>
      <c r="B7109" s="27" t="s">
        <v>85</v>
      </c>
      <c r="C7109" s="28">
        <v>66.137566137566139</v>
      </c>
      <c r="D7109" s="29">
        <f t="shared" si="111"/>
        <v>48449</v>
      </c>
    </row>
    <row r="7110" spans="1:4" x14ac:dyDescent="0.25">
      <c r="A7110" s="26" t="s">
        <v>86</v>
      </c>
      <c r="B7110" s="27" t="s">
        <v>85</v>
      </c>
      <c r="C7110" s="28">
        <v>110.22927689594357</v>
      </c>
      <c r="D7110" s="29">
        <f t="shared" si="111"/>
        <v>48450</v>
      </c>
    </row>
    <row r="7111" spans="1:4" x14ac:dyDescent="0.25">
      <c r="A7111" s="26" t="s">
        <v>86</v>
      </c>
      <c r="B7111" s="27" t="s">
        <v>88</v>
      </c>
      <c r="C7111" s="28">
        <v>242.50440917107585</v>
      </c>
      <c r="D7111" s="29">
        <f t="shared" si="111"/>
        <v>48451</v>
      </c>
    </row>
    <row r="7112" spans="1:4" x14ac:dyDescent="0.25">
      <c r="A7112" s="26" t="s">
        <v>86</v>
      </c>
      <c r="B7112" s="27" t="s">
        <v>85</v>
      </c>
      <c r="C7112" s="28">
        <v>638.00705467372131</v>
      </c>
      <c r="D7112" s="29">
        <f t="shared" si="111"/>
        <v>48452</v>
      </c>
    </row>
    <row r="7113" spans="1:4" x14ac:dyDescent="0.25">
      <c r="A7113" s="26" t="s">
        <v>86</v>
      </c>
      <c r="B7113" s="27" t="s">
        <v>88</v>
      </c>
      <c r="C7113" s="28">
        <v>110.22927689594357</v>
      </c>
      <c r="D7113" s="29">
        <f t="shared" si="111"/>
        <v>48453</v>
      </c>
    </row>
    <row r="7114" spans="1:4" x14ac:dyDescent="0.25">
      <c r="A7114" s="26" t="s">
        <v>84</v>
      </c>
      <c r="B7114" s="27" t="s">
        <v>85</v>
      </c>
      <c r="C7114" s="28">
        <v>77.017868145409736</v>
      </c>
      <c r="D7114" s="29">
        <f t="shared" si="111"/>
        <v>48454</v>
      </c>
    </row>
    <row r="7115" spans="1:4" x14ac:dyDescent="0.25">
      <c r="A7115" s="26" t="s">
        <v>89</v>
      </c>
      <c r="B7115" s="27" t="s">
        <v>88</v>
      </c>
      <c r="C7115" s="28">
        <v>137.37899200454268</v>
      </c>
      <c r="D7115" s="29">
        <f t="shared" si="111"/>
        <v>48455</v>
      </c>
    </row>
    <row r="7116" spans="1:4" x14ac:dyDescent="0.25">
      <c r="A7116" s="26" t="s">
        <v>87</v>
      </c>
      <c r="B7116" s="27" t="s">
        <v>85</v>
      </c>
      <c r="C7116" s="28">
        <v>423.59419675950437</v>
      </c>
      <c r="D7116" s="29">
        <f t="shared" si="111"/>
        <v>48456</v>
      </c>
    </row>
    <row r="7117" spans="1:4" x14ac:dyDescent="0.25">
      <c r="A7117" s="26" t="s">
        <v>87</v>
      </c>
      <c r="B7117" s="27" t="s">
        <v>90</v>
      </c>
      <c r="C7117" s="28">
        <v>63.697977337710469</v>
      </c>
      <c r="D7117" s="29">
        <f t="shared" si="111"/>
        <v>48457</v>
      </c>
    </row>
    <row r="7118" spans="1:4" x14ac:dyDescent="0.25">
      <c r="A7118" s="26" t="s">
        <v>91</v>
      </c>
      <c r="B7118" s="27" t="s">
        <v>85</v>
      </c>
      <c r="C7118" s="28">
        <v>102.73808976891625</v>
      </c>
      <c r="D7118" s="29">
        <f t="shared" si="111"/>
        <v>48458</v>
      </c>
    </row>
    <row r="7119" spans="1:4" x14ac:dyDescent="0.25">
      <c r="A7119" s="26" t="s">
        <v>84</v>
      </c>
      <c r="B7119" s="27" t="s">
        <v>88</v>
      </c>
      <c r="C7119" s="28">
        <v>154.03573629081947</v>
      </c>
      <c r="D7119" s="29">
        <f t="shared" si="111"/>
        <v>48459</v>
      </c>
    </row>
    <row r="7120" spans="1:4" x14ac:dyDescent="0.25">
      <c r="A7120" s="26" t="s">
        <v>87</v>
      </c>
      <c r="B7120" s="27" t="s">
        <v>92</v>
      </c>
      <c r="C7120" s="28">
        <v>158.84782378481412</v>
      </c>
      <c r="D7120" s="29">
        <f t="shared" si="111"/>
        <v>48460</v>
      </c>
    </row>
    <row r="7121" spans="1:4" x14ac:dyDescent="0.25">
      <c r="A7121" s="26" t="s">
        <v>91</v>
      </c>
      <c r="B7121" s="27" t="s">
        <v>85</v>
      </c>
      <c r="C7121" s="28">
        <v>80.424963337135409</v>
      </c>
      <c r="D7121" s="29">
        <f t="shared" si="111"/>
        <v>48461</v>
      </c>
    </row>
    <row r="7122" spans="1:4" x14ac:dyDescent="0.25">
      <c r="A7122" s="26" t="s">
        <v>87</v>
      </c>
      <c r="B7122" s="27" t="s">
        <v>88</v>
      </c>
      <c r="C7122" s="28">
        <v>158.84782378481412</v>
      </c>
      <c r="D7122" s="29">
        <f t="shared" si="111"/>
        <v>48462</v>
      </c>
    </row>
    <row r="7123" spans="1:4" x14ac:dyDescent="0.25">
      <c r="A7123" s="26" t="s">
        <v>84</v>
      </c>
      <c r="B7123" s="27" t="s">
        <v>88</v>
      </c>
      <c r="C7123" s="28">
        <v>40.665434380776347</v>
      </c>
      <c r="D7123" s="29">
        <f t="shared" si="111"/>
        <v>48463</v>
      </c>
    </row>
    <row r="7124" spans="1:4" x14ac:dyDescent="0.25">
      <c r="A7124" s="26" t="s">
        <v>84</v>
      </c>
      <c r="B7124" s="27" t="s">
        <v>85</v>
      </c>
      <c r="C7124" s="28">
        <v>61.614294516327789</v>
      </c>
      <c r="D7124" s="29">
        <f t="shared" si="111"/>
        <v>48464</v>
      </c>
    </row>
    <row r="7125" spans="1:4" x14ac:dyDescent="0.25">
      <c r="A7125" s="26" t="s">
        <v>84</v>
      </c>
      <c r="B7125" s="27" t="s">
        <v>85</v>
      </c>
      <c r="C7125" s="28">
        <v>23.105360443622921</v>
      </c>
      <c r="D7125" s="29">
        <f t="shared" si="111"/>
        <v>48465</v>
      </c>
    </row>
    <row r="7126" spans="1:4" x14ac:dyDescent="0.25">
      <c r="A7126" s="26" t="s">
        <v>84</v>
      </c>
      <c r="B7126" s="27" t="s">
        <v>90</v>
      </c>
      <c r="C7126" s="28">
        <v>27.726432532347506</v>
      </c>
      <c r="D7126" s="29">
        <f t="shared" si="111"/>
        <v>48466</v>
      </c>
    </row>
    <row r="7127" spans="1:4" x14ac:dyDescent="0.25">
      <c r="A7127" s="26" t="s">
        <v>84</v>
      </c>
      <c r="B7127" s="27" t="s">
        <v>90</v>
      </c>
      <c r="C7127" s="28">
        <v>34.470872113064452</v>
      </c>
      <c r="D7127" s="29">
        <f t="shared" si="111"/>
        <v>48467</v>
      </c>
    </row>
    <row r="7128" spans="1:4" x14ac:dyDescent="0.25">
      <c r="A7128" s="26" t="s">
        <v>91</v>
      </c>
      <c r="B7128" s="27" t="s">
        <v>85</v>
      </c>
      <c r="C7128" s="28">
        <v>2.0107544402802673</v>
      </c>
      <c r="D7128" s="29">
        <f t="shared" si="111"/>
        <v>48468</v>
      </c>
    </row>
    <row r="7129" spans="1:4" x14ac:dyDescent="0.25">
      <c r="A7129" s="26" t="s">
        <v>84</v>
      </c>
      <c r="B7129" s="27" t="s">
        <v>92</v>
      </c>
      <c r="C7129" s="28">
        <v>1232.2858903265558</v>
      </c>
      <c r="D7129" s="29">
        <f t="shared" si="111"/>
        <v>48469</v>
      </c>
    </row>
    <row r="7130" spans="1:4" x14ac:dyDescent="0.25">
      <c r="A7130" s="26" t="s">
        <v>84</v>
      </c>
      <c r="B7130" s="27" t="s">
        <v>88</v>
      </c>
      <c r="C7130" s="28">
        <v>246.45717806531115</v>
      </c>
      <c r="D7130" s="29">
        <f t="shared" si="111"/>
        <v>48470</v>
      </c>
    </row>
    <row r="7131" spans="1:4" x14ac:dyDescent="0.25">
      <c r="A7131" s="26" t="s">
        <v>89</v>
      </c>
      <c r="B7131" s="27" t="s">
        <v>88</v>
      </c>
      <c r="C7131" s="28">
        <v>137.37899200454268</v>
      </c>
      <c r="D7131" s="29">
        <f t="shared" si="111"/>
        <v>48471</v>
      </c>
    </row>
    <row r="7132" spans="1:4" x14ac:dyDescent="0.25">
      <c r="A7132" s="26" t="s">
        <v>84</v>
      </c>
      <c r="B7132" s="27" t="s">
        <v>88</v>
      </c>
      <c r="C7132" s="28">
        <v>45.748613678373381</v>
      </c>
      <c r="D7132" s="29">
        <f t="shared" si="111"/>
        <v>48472</v>
      </c>
    </row>
    <row r="7133" spans="1:4" x14ac:dyDescent="0.25">
      <c r="A7133" s="26" t="s">
        <v>84</v>
      </c>
      <c r="B7133" s="27" t="s">
        <v>88</v>
      </c>
      <c r="C7133" s="28">
        <v>40.665434380776347</v>
      </c>
      <c r="D7133" s="29">
        <f t="shared" si="111"/>
        <v>48473</v>
      </c>
    </row>
    <row r="7134" spans="1:4" x14ac:dyDescent="0.25">
      <c r="A7134" s="26" t="s">
        <v>84</v>
      </c>
      <c r="B7134" s="27" t="s">
        <v>88</v>
      </c>
      <c r="C7134" s="28">
        <v>81.330868761552694</v>
      </c>
      <c r="D7134" s="29">
        <f t="shared" si="111"/>
        <v>48474</v>
      </c>
    </row>
    <row r="7135" spans="1:4" x14ac:dyDescent="0.25">
      <c r="A7135" s="26" t="s">
        <v>84</v>
      </c>
      <c r="B7135" s="27" t="s">
        <v>85</v>
      </c>
      <c r="C7135" s="28">
        <v>80.098582871226128</v>
      </c>
      <c r="D7135" s="29">
        <f t="shared" si="111"/>
        <v>48475</v>
      </c>
    </row>
    <row r="7136" spans="1:4" x14ac:dyDescent="0.25">
      <c r="A7136" s="26" t="s">
        <v>84</v>
      </c>
      <c r="B7136" s="27" t="s">
        <v>88</v>
      </c>
      <c r="C7136" s="28">
        <v>154.03573629081947</v>
      </c>
      <c r="D7136" s="29">
        <f t="shared" si="111"/>
        <v>48476</v>
      </c>
    </row>
    <row r="7137" spans="1:4" x14ac:dyDescent="0.25">
      <c r="A7137" s="26" t="s">
        <v>89</v>
      </c>
      <c r="B7137" s="27" t="s">
        <v>85</v>
      </c>
      <c r="C7137" s="28">
        <v>27.475798400908538</v>
      </c>
      <c r="D7137" s="29">
        <f t="shared" si="111"/>
        <v>48477</v>
      </c>
    </row>
    <row r="7138" spans="1:4" x14ac:dyDescent="0.25">
      <c r="A7138" s="26" t="s">
        <v>86</v>
      </c>
      <c r="B7138" s="27" t="s">
        <v>85</v>
      </c>
      <c r="C7138" s="28">
        <v>132.27513227513228</v>
      </c>
      <c r="D7138" s="29">
        <f t="shared" si="111"/>
        <v>48478</v>
      </c>
    </row>
    <row r="7139" spans="1:4" x14ac:dyDescent="0.25">
      <c r="A7139" s="26" t="s">
        <v>87</v>
      </c>
      <c r="B7139" s="27" t="s">
        <v>92</v>
      </c>
      <c r="C7139" s="28">
        <v>52.949274594938046</v>
      </c>
      <c r="D7139" s="29">
        <f t="shared" si="111"/>
        <v>48479</v>
      </c>
    </row>
    <row r="7140" spans="1:4" x14ac:dyDescent="0.25">
      <c r="A7140" s="26" t="s">
        <v>84</v>
      </c>
      <c r="B7140" s="27" t="s">
        <v>85</v>
      </c>
      <c r="C7140" s="28">
        <v>23.105360443622921</v>
      </c>
      <c r="D7140" s="29">
        <f t="shared" si="111"/>
        <v>48480</v>
      </c>
    </row>
    <row r="7141" spans="1:4" x14ac:dyDescent="0.25">
      <c r="A7141" s="26" t="s">
        <v>84</v>
      </c>
      <c r="B7141" s="27" t="s">
        <v>85</v>
      </c>
      <c r="C7141" s="28">
        <v>6.1614294516327792</v>
      </c>
      <c r="D7141" s="29">
        <f t="shared" si="111"/>
        <v>48481</v>
      </c>
    </row>
    <row r="7142" spans="1:4" x14ac:dyDescent="0.25">
      <c r="A7142" s="26" t="s">
        <v>86</v>
      </c>
      <c r="B7142" s="27" t="s">
        <v>88</v>
      </c>
      <c r="C7142" s="28">
        <v>25</v>
      </c>
      <c r="D7142" s="29">
        <f t="shared" si="111"/>
        <v>48482</v>
      </c>
    </row>
    <row r="7143" spans="1:4" x14ac:dyDescent="0.25">
      <c r="A7143" s="26" t="s">
        <v>84</v>
      </c>
      <c r="B7143" s="27" t="s">
        <v>85</v>
      </c>
      <c r="C7143" s="28">
        <v>27.726432532347506</v>
      </c>
      <c r="D7143" s="29">
        <f t="shared" si="111"/>
        <v>48483</v>
      </c>
    </row>
    <row r="7144" spans="1:4" x14ac:dyDescent="0.25">
      <c r="A7144" s="26" t="s">
        <v>84</v>
      </c>
      <c r="B7144" s="27" t="s">
        <v>85</v>
      </c>
      <c r="C7144" s="28">
        <v>123.22858903265558</v>
      </c>
      <c r="D7144" s="29">
        <f t="shared" si="111"/>
        <v>48484</v>
      </c>
    </row>
    <row r="7145" spans="1:4" x14ac:dyDescent="0.25">
      <c r="A7145" s="26" t="s">
        <v>84</v>
      </c>
      <c r="B7145" s="27" t="s">
        <v>85</v>
      </c>
      <c r="C7145" s="28">
        <v>92.421441774491683</v>
      </c>
      <c r="D7145" s="29">
        <f t="shared" si="111"/>
        <v>48485</v>
      </c>
    </row>
    <row r="7146" spans="1:4" x14ac:dyDescent="0.25">
      <c r="A7146" s="26" t="s">
        <v>86</v>
      </c>
      <c r="B7146" s="27" t="s">
        <v>85</v>
      </c>
      <c r="C7146" s="28">
        <v>200</v>
      </c>
      <c r="D7146" s="29">
        <f t="shared" si="111"/>
        <v>48486</v>
      </c>
    </row>
    <row r="7147" spans="1:4" x14ac:dyDescent="0.25">
      <c r="A7147" s="26" t="s">
        <v>84</v>
      </c>
      <c r="B7147" s="27" t="s">
        <v>85</v>
      </c>
      <c r="C7147" s="28">
        <v>231.05360443622922</v>
      </c>
      <c r="D7147" s="29">
        <f t="shared" si="111"/>
        <v>48487</v>
      </c>
    </row>
    <row r="7148" spans="1:4" x14ac:dyDescent="0.25">
      <c r="A7148" s="26" t="s">
        <v>84</v>
      </c>
      <c r="B7148" s="27" t="s">
        <v>88</v>
      </c>
      <c r="C7148" s="28">
        <v>144.79359211337029</v>
      </c>
      <c r="D7148" s="29">
        <f t="shared" si="111"/>
        <v>48488</v>
      </c>
    </row>
    <row r="7149" spans="1:4" x14ac:dyDescent="0.25">
      <c r="A7149" s="26" t="s">
        <v>84</v>
      </c>
      <c r="B7149" s="27" t="s">
        <v>85</v>
      </c>
      <c r="C7149" s="28">
        <v>53.912507701786815</v>
      </c>
      <c r="D7149" s="29">
        <f t="shared" si="111"/>
        <v>48489</v>
      </c>
    </row>
    <row r="7150" spans="1:4" x14ac:dyDescent="0.25">
      <c r="A7150" s="26" t="s">
        <v>84</v>
      </c>
      <c r="B7150" s="27" t="s">
        <v>85</v>
      </c>
      <c r="C7150" s="28">
        <v>123.22858903265558</v>
      </c>
      <c r="D7150" s="29">
        <f t="shared" si="111"/>
        <v>48490</v>
      </c>
    </row>
    <row r="7151" spans="1:4" x14ac:dyDescent="0.25">
      <c r="A7151" s="26" t="s">
        <v>84</v>
      </c>
      <c r="B7151" s="27" t="s">
        <v>85</v>
      </c>
      <c r="C7151" s="28">
        <v>69.316081330868769</v>
      </c>
      <c r="D7151" s="29">
        <f t="shared" si="111"/>
        <v>48491</v>
      </c>
    </row>
    <row r="7152" spans="1:4" x14ac:dyDescent="0.25">
      <c r="A7152" s="26" t="s">
        <v>84</v>
      </c>
      <c r="B7152" s="27" t="s">
        <v>88</v>
      </c>
      <c r="C7152" s="28">
        <v>50.83179297597043</v>
      </c>
      <c r="D7152" s="29">
        <f t="shared" si="111"/>
        <v>48492</v>
      </c>
    </row>
    <row r="7153" spans="1:4" x14ac:dyDescent="0.25">
      <c r="A7153" s="26" t="s">
        <v>84</v>
      </c>
      <c r="B7153" s="27" t="s">
        <v>88</v>
      </c>
      <c r="C7153" s="28">
        <v>50.83179297597043</v>
      </c>
      <c r="D7153" s="29">
        <f t="shared" si="111"/>
        <v>48493</v>
      </c>
    </row>
    <row r="7154" spans="1:4" x14ac:dyDescent="0.25">
      <c r="A7154" s="26" t="s">
        <v>84</v>
      </c>
      <c r="B7154" s="27" t="s">
        <v>92</v>
      </c>
      <c r="C7154" s="28">
        <v>146.33394947627849</v>
      </c>
      <c r="D7154" s="29">
        <f t="shared" si="111"/>
        <v>48494</v>
      </c>
    </row>
    <row r="7155" spans="1:4" x14ac:dyDescent="0.25">
      <c r="A7155" s="26" t="s">
        <v>84</v>
      </c>
      <c r="B7155" s="27" t="s">
        <v>85</v>
      </c>
      <c r="C7155" s="28">
        <v>46.210720887245841</v>
      </c>
      <c r="D7155" s="29">
        <f t="shared" si="111"/>
        <v>48495</v>
      </c>
    </row>
    <row r="7156" spans="1:4" x14ac:dyDescent="0.25">
      <c r="A7156" s="26" t="s">
        <v>84</v>
      </c>
      <c r="B7156" s="27" t="s">
        <v>85</v>
      </c>
      <c r="C7156" s="28">
        <v>16.173752310536045</v>
      </c>
      <c r="D7156" s="29">
        <f t="shared" si="111"/>
        <v>48496</v>
      </c>
    </row>
    <row r="7157" spans="1:4" x14ac:dyDescent="0.25">
      <c r="A7157" s="26" t="s">
        <v>84</v>
      </c>
      <c r="B7157" s="27" t="s">
        <v>85</v>
      </c>
      <c r="C7157" s="28">
        <v>16.173752310536045</v>
      </c>
      <c r="D7157" s="29">
        <f t="shared" si="111"/>
        <v>48497</v>
      </c>
    </row>
    <row r="7158" spans="1:4" x14ac:dyDescent="0.25">
      <c r="A7158" s="26" t="s">
        <v>84</v>
      </c>
      <c r="B7158" s="27" t="s">
        <v>85</v>
      </c>
      <c r="C7158" s="28">
        <v>16.173752310536045</v>
      </c>
      <c r="D7158" s="29">
        <f t="shared" si="111"/>
        <v>48498</v>
      </c>
    </row>
    <row r="7159" spans="1:4" x14ac:dyDescent="0.25">
      <c r="A7159" s="26" t="s">
        <v>86</v>
      </c>
      <c r="B7159" s="27" t="s">
        <v>90</v>
      </c>
      <c r="C7159" s="28">
        <v>200</v>
      </c>
      <c r="D7159" s="29">
        <f t="shared" si="111"/>
        <v>48499</v>
      </c>
    </row>
    <row r="7160" spans="1:4" x14ac:dyDescent="0.25">
      <c r="A7160" s="26" t="s">
        <v>87</v>
      </c>
      <c r="B7160" s="27" t="s">
        <v>90</v>
      </c>
      <c r="C7160" s="28">
        <v>117.54738960076247</v>
      </c>
      <c r="D7160" s="29">
        <f t="shared" si="111"/>
        <v>48500</v>
      </c>
    </row>
    <row r="7161" spans="1:4" x14ac:dyDescent="0.25">
      <c r="A7161" s="26" t="s">
        <v>86</v>
      </c>
      <c r="B7161" s="27" t="s">
        <v>92</v>
      </c>
      <c r="C7161" s="28">
        <v>44.091710758377424</v>
      </c>
      <c r="D7161" s="29">
        <f t="shared" si="111"/>
        <v>48501</v>
      </c>
    </row>
    <row r="7162" spans="1:4" x14ac:dyDescent="0.25">
      <c r="A7162" s="26" t="s">
        <v>87</v>
      </c>
      <c r="B7162" s="27" t="s">
        <v>88</v>
      </c>
      <c r="C7162" s="28">
        <v>317.69564756962825</v>
      </c>
      <c r="D7162" s="29">
        <f t="shared" si="111"/>
        <v>48502</v>
      </c>
    </row>
    <row r="7163" spans="1:4" x14ac:dyDescent="0.25">
      <c r="A7163" s="26" t="s">
        <v>87</v>
      </c>
      <c r="B7163" s="27" t="s">
        <v>88</v>
      </c>
      <c r="C7163" s="28">
        <v>105.89854918987609</v>
      </c>
      <c r="D7163" s="29">
        <f t="shared" si="111"/>
        <v>48503</v>
      </c>
    </row>
    <row r="7164" spans="1:4" x14ac:dyDescent="0.25">
      <c r="A7164" s="26" t="s">
        <v>84</v>
      </c>
      <c r="B7164" s="27" t="s">
        <v>85</v>
      </c>
      <c r="C7164" s="28">
        <v>51.392083049606214</v>
      </c>
      <c r="D7164" s="29">
        <f t="shared" si="111"/>
        <v>48504</v>
      </c>
    </row>
    <row r="7165" spans="1:4" x14ac:dyDescent="0.25">
      <c r="A7165" s="26" t="s">
        <v>87</v>
      </c>
      <c r="B7165" s="27" t="s">
        <v>90</v>
      </c>
      <c r="C7165" s="28">
        <v>105.89854918987609</v>
      </c>
      <c r="D7165" s="29">
        <f t="shared" si="111"/>
        <v>48505</v>
      </c>
    </row>
    <row r="7166" spans="1:4" x14ac:dyDescent="0.25">
      <c r="A7166" s="26" t="s">
        <v>84</v>
      </c>
      <c r="B7166" s="27" t="s">
        <v>85</v>
      </c>
      <c r="C7166" s="28">
        <v>385.08934072704869</v>
      </c>
      <c r="D7166" s="29">
        <f t="shared" si="111"/>
        <v>48506</v>
      </c>
    </row>
    <row r="7167" spans="1:4" x14ac:dyDescent="0.25">
      <c r="A7167" s="26" t="s">
        <v>84</v>
      </c>
      <c r="B7167" s="27" t="s">
        <v>85</v>
      </c>
      <c r="C7167" s="28">
        <v>25.696041524803107</v>
      </c>
      <c r="D7167" s="29">
        <f t="shared" si="111"/>
        <v>48507</v>
      </c>
    </row>
    <row r="7168" spans="1:4" x14ac:dyDescent="0.25">
      <c r="A7168" s="26" t="s">
        <v>86</v>
      </c>
      <c r="B7168" s="27" t="s">
        <v>85</v>
      </c>
      <c r="C7168" s="28">
        <v>200.26455026455025</v>
      </c>
      <c r="D7168" s="29">
        <f t="shared" si="111"/>
        <v>48508</v>
      </c>
    </row>
    <row r="7169" spans="1:4" x14ac:dyDescent="0.25">
      <c r="A7169" s="26" t="s">
        <v>84</v>
      </c>
      <c r="B7169" s="27" t="s">
        <v>88</v>
      </c>
      <c r="C7169" s="28">
        <v>154.03573629081947</v>
      </c>
      <c r="D7169" s="29">
        <f t="shared" si="111"/>
        <v>48509</v>
      </c>
    </row>
    <row r="7170" spans="1:4" x14ac:dyDescent="0.25">
      <c r="A7170" s="26" t="s">
        <v>84</v>
      </c>
      <c r="B7170" s="27" t="s">
        <v>88</v>
      </c>
      <c r="C7170" s="28">
        <v>154.03573629081947</v>
      </c>
      <c r="D7170" s="29">
        <f t="shared" si="111"/>
        <v>48510</v>
      </c>
    </row>
    <row r="7171" spans="1:4" x14ac:dyDescent="0.25">
      <c r="A7171" s="26" t="s">
        <v>84</v>
      </c>
      <c r="B7171" s="27" t="s">
        <v>88</v>
      </c>
      <c r="C7171" s="28">
        <v>154.03573629081947</v>
      </c>
      <c r="D7171" s="29">
        <f t="shared" si="111"/>
        <v>48511</v>
      </c>
    </row>
    <row r="7172" spans="1:4" x14ac:dyDescent="0.25">
      <c r="A7172" s="26" t="s">
        <v>84</v>
      </c>
      <c r="B7172" s="27" t="s">
        <v>88</v>
      </c>
      <c r="C7172" s="28">
        <v>154.03573629081947</v>
      </c>
      <c r="D7172" s="29">
        <f t="shared" ref="D7172:D7235" si="112">D7171+1</f>
        <v>48512</v>
      </c>
    </row>
    <row r="7173" spans="1:4" x14ac:dyDescent="0.25">
      <c r="A7173" s="26" t="s">
        <v>87</v>
      </c>
      <c r="B7173" s="27" t="s">
        <v>88</v>
      </c>
      <c r="C7173" s="28">
        <v>211.79709837975219</v>
      </c>
      <c r="D7173" s="29">
        <f t="shared" si="112"/>
        <v>48513</v>
      </c>
    </row>
    <row r="7174" spans="1:4" x14ac:dyDescent="0.25">
      <c r="A7174" s="26" t="s">
        <v>84</v>
      </c>
      <c r="B7174" s="27" t="s">
        <v>88</v>
      </c>
      <c r="C7174" s="28">
        <v>77.017868145409736</v>
      </c>
      <c r="D7174" s="29">
        <f t="shared" si="112"/>
        <v>48514</v>
      </c>
    </row>
    <row r="7175" spans="1:4" x14ac:dyDescent="0.25">
      <c r="A7175" s="26" t="s">
        <v>89</v>
      </c>
      <c r="B7175" s="27" t="s">
        <v>88</v>
      </c>
      <c r="C7175" s="28">
        <v>274.75798400908536</v>
      </c>
      <c r="D7175" s="29">
        <f t="shared" si="112"/>
        <v>48515</v>
      </c>
    </row>
    <row r="7176" spans="1:4" x14ac:dyDescent="0.25">
      <c r="A7176" s="26" t="s">
        <v>89</v>
      </c>
      <c r="B7176" s="27" t="s">
        <v>85</v>
      </c>
      <c r="C7176" s="28">
        <v>59.530896535301828</v>
      </c>
      <c r="D7176" s="29">
        <f t="shared" si="112"/>
        <v>48516</v>
      </c>
    </row>
    <row r="7177" spans="1:4" x14ac:dyDescent="0.25">
      <c r="A7177" s="26" t="s">
        <v>86</v>
      </c>
      <c r="B7177" s="27" t="s">
        <v>85</v>
      </c>
      <c r="C7177" s="28">
        <v>22.045855379188712</v>
      </c>
      <c r="D7177" s="29">
        <f t="shared" si="112"/>
        <v>48517</v>
      </c>
    </row>
    <row r="7178" spans="1:4" x14ac:dyDescent="0.25">
      <c r="A7178" s="26" t="s">
        <v>84</v>
      </c>
      <c r="B7178" s="27" t="s">
        <v>90</v>
      </c>
      <c r="C7178" s="28">
        <v>68.941744226128904</v>
      </c>
      <c r="D7178" s="29">
        <f t="shared" si="112"/>
        <v>48518</v>
      </c>
    </row>
    <row r="7179" spans="1:4" x14ac:dyDescent="0.25">
      <c r="A7179" s="26" t="s">
        <v>84</v>
      </c>
      <c r="B7179" s="27" t="s">
        <v>90</v>
      </c>
      <c r="C7179" s="28">
        <v>86.177180282661155</v>
      </c>
      <c r="D7179" s="29">
        <f t="shared" si="112"/>
        <v>48519</v>
      </c>
    </row>
    <row r="7180" spans="1:4" x14ac:dyDescent="0.25">
      <c r="A7180" s="26" t="s">
        <v>84</v>
      </c>
      <c r="B7180" s="27" t="s">
        <v>85</v>
      </c>
      <c r="C7180" s="28">
        <v>72.319889693209234</v>
      </c>
      <c r="D7180" s="29">
        <f t="shared" si="112"/>
        <v>48520</v>
      </c>
    </row>
    <row r="7181" spans="1:4" x14ac:dyDescent="0.25">
      <c r="A7181" s="26" t="s">
        <v>84</v>
      </c>
      <c r="B7181" s="27" t="s">
        <v>90</v>
      </c>
      <c r="C7181" s="28">
        <v>456.39434677697346</v>
      </c>
      <c r="D7181" s="29">
        <f t="shared" si="112"/>
        <v>48521</v>
      </c>
    </row>
    <row r="7182" spans="1:4" x14ac:dyDescent="0.25">
      <c r="A7182" s="26" t="s">
        <v>84</v>
      </c>
      <c r="B7182" s="27" t="s">
        <v>85</v>
      </c>
      <c r="C7182" s="28">
        <v>68.941744226128904</v>
      </c>
      <c r="D7182" s="29">
        <f t="shared" si="112"/>
        <v>48522</v>
      </c>
    </row>
    <row r="7183" spans="1:4" x14ac:dyDescent="0.25">
      <c r="A7183" s="26" t="s">
        <v>84</v>
      </c>
      <c r="B7183" s="27" t="s">
        <v>85</v>
      </c>
      <c r="C7183" s="28">
        <v>92.421441774491683</v>
      </c>
      <c r="D7183" s="29">
        <f t="shared" si="112"/>
        <v>48523</v>
      </c>
    </row>
    <row r="7184" spans="1:4" x14ac:dyDescent="0.25">
      <c r="A7184" s="26" t="s">
        <v>84</v>
      </c>
      <c r="B7184" s="27" t="s">
        <v>85</v>
      </c>
      <c r="C7184" s="28">
        <v>123.22858903265558</v>
      </c>
      <c r="D7184" s="29">
        <f t="shared" si="112"/>
        <v>48524</v>
      </c>
    </row>
    <row r="7185" spans="1:4" x14ac:dyDescent="0.25">
      <c r="A7185" s="26" t="s">
        <v>84</v>
      </c>
      <c r="B7185" s="27" t="s">
        <v>85</v>
      </c>
      <c r="C7185" s="28">
        <v>61.614294516327789</v>
      </c>
      <c r="D7185" s="29">
        <f t="shared" si="112"/>
        <v>48525</v>
      </c>
    </row>
    <row r="7186" spans="1:4" x14ac:dyDescent="0.25">
      <c r="A7186" s="26" t="s">
        <v>84</v>
      </c>
      <c r="B7186" s="27" t="s">
        <v>88</v>
      </c>
      <c r="C7186" s="28">
        <v>123.22858903265558</v>
      </c>
      <c r="D7186" s="29">
        <f t="shared" si="112"/>
        <v>48526</v>
      </c>
    </row>
    <row r="7187" spans="1:4" x14ac:dyDescent="0.25">
      <c r="A7187" s="26" t="s">
        <v>91</v>
      </c>
      <c r="B7187" s="27" t="s">
        <v>85</v>
      </c>
      <c r="C7187" s="28">
        <v>263.27987320255437</v>
      </c>
      <c r="D7187" s="29">
        <f t="shared" si="112"/>
        <v>48527</v>
      </c>
    </row>
    <row r="7188" spans="1:4" x14ac:dyDescent="0.25">
      <c r="A7188" s="26" t="s">
        <v>84</v>
      </c>
      <c r="B7188" s="27" t="s">
        <v>88</v>
      </c>
      <c r="C7188" s="28">
        <v>154.03573629081947</v>
      </c>
      <c r="D7188" s="29">
        <f t="shared" si="112"/>
        <v>48528</v>
      </c>
    </row>
    <row r="7189" spans="1:4" x14ac:dyDescent="0.25">
      <c r="A7189" s="26" t="s">
        <v>84</v>
      </c>
      <c r="B7189" s="27" t="s">
        <v>88</v>
      </c>
      <c r="C7189" s="28">
        <v>154.03573629081947</v>
      </c>
      <c r="D7189" s="29">
        <f t="shared" si="112"/>
        <v>48529</v>
      </c>
    </row>
    <row r="7190" spans="1:4" x14ac:dyDescent="0.25">
      <c r="A7190" s="26" t="s">
        <v>84</v>
      </c>
      <c r="B7190" s="27" t="s">
        <v>88</v>
      </c>
      <c r="C7190" s="28">
        <v>154.03573629081947</v>
      </c>
      <c r="D7190" s="29">
        <f t="shared" si="112"/>
        <v>48530</v>
      </c>
    </row>
    <row r="7191" spans="1:4" x14ac:dyDescent="0.25">
      <c r="A7191" s="26" t="s">
        <v>84</v>
      </c>
      <c r="B7191" s="27" t="s">
        <v>88</v>
      </c>
      <c r="C7191" s="28">
        <v>154.03573629081947</v>
      </c>
      <c r="D7191" s="29">
        <f t="shared" si="112"/>
        <v>48531</v>
      </c>
    </row>
    <row r="7192" spans="1:4" x14ac:dyDescent="0.25">
      <c r="A7192" s="26" t="s">
        <v>84</v>
      </c>
      <c r="B7192" s="27" t="s">
        <v>88</v>
      </c>
      <c r="C7192" s="28">
        <v>128.48020762401552</v>
      </c>
      <c r="D7192" s="29">
        <f t="shared" si="112"/>
        <v>48532</v>
      </c>
    </row>
    <row r="7193" spans="1:4" x14ac:dyDescent="0.25">
      <c r="A7193" s="26" t="s">
        <v>84</v>
      </c>
      <c r="B7193" s="27" t="s">
        <v>88</v>
      </c>
      <c r="C7193" s="28">
        <v>50.107280973366052</v>
      </c>
      <c r="D7193" s="29">
        <f t="shared" si="112"/>
        <v>48533</v>
      </c>
    </row>
    <row r="7194" spans="1:4" x14ac:dyDescent="0.25">
      <c r="A7194" s="26" t="s">
        <v>84</v>
      </c>
      <c r="B7194" s="27" t="s">
        <v>85</v>
      </c>
      <c r="C7194" s="28">
        <v>4.1365046535677346</v>
      </c>
      <c r="D7194" s="29">
        <f t="shared" si="112"/>
        <v>48534</v>
      </c>
    </row>
    <row r="7195" spans="1:4" x14ac:dyDescent="0.25">
      <c r="A7195" s="26" t="s">
        <v>84</v>
      </c>
      <c r="B7195" s="27" t="s">
        <v>85</v>
      </c>
      <c r="C7195" s="28">
        <v>79.362288865908297</v>
      </c>
      <c r="D7195" s="29">
        <f t="shared" si="112"/>
        <v>48535</v>
      </c>
    </row>
    <row r="7196" spans="1:4" x14ac:dyDescent="0.25">
      <c r="A7196" s="26" t="s">
        <v>86</v>
      </c>
      <c r="B7196" s="27" t="s">
        <v>85</v>
      </c>
      <c r="C7196" s="28">
        <v>110.22927689594357</v>
      </c>
      <c r="D7196" s="29">
        <f t="shared" si="112"/>
        <v>48536</v>
      </c>
    </row>
    <row r="7197" spans="1:4" x14ac:dyDescent="0.25">
      <c r="A7197" s="26" t="s">
        <v>84</v>
      </c>
      <c r="B7197" s="27" t="s">
        <v>88</v>
      </c>
      <c r="C7197" s="28">
        <v>65.465187923598279</v>
      </c>
      <c r="D7197" s="29">
        <f t="shared" si="112"/>
        <v>48537</v>
      </c>
    </row>
    <row r="7198" spans="1:4" x14ac:dyDescent="0.25">
      <c r="A7198" s="26" t="s">
        <v>84</v>
      </c>
      <c r="B7198" s="27" t="s">
        <v>85</v>
      </c>
      <c r="C7198" s="28">
        <v>30.807147258163894</v>
      </c>
      <c r="D7198" s="29">
        <f t="shared" si="112"/>
        <v>48538</v>
      </c>
    </row>
    <row r="7199" spans="1:4" x14ac:dyDescent="0.25">
      <c r="A7199" s="26" t="s">
        <v>86</v>
      </c>
      <c r="B7199" s="27" t="s">
        <v>85</v>
      </c>
      <c r="C7199" s="28">
        <v>3.5273368606701943</v>
      </c>
      <c r="D7199" s="29">
        <f t="shared" si="112"/>
        <v>48539</v>
      </c>
    </row>
    <row r="7200" spans="1:4" x14ac:dyDescent="0.25">
      <c r="A7200" s="26" t="s">
        <v>84</v>
      </c>
      <c r="B7200" s="27" t="s">
        <v>85</v>
      </c>
      <c r="C7200" s="28">
        <v>5.5153395380903127</v>
      </c>
      <c r="D7200" s="29">
        <f t="shared" si="112"/>
        <v>48540</v>
      </c>
    </row>
    <row r="7201" spans="1:4" x14ac:dyDescent="0.25">
      <c r="A7201" s="26" t="s">
        <v>84</v>
      </c>
      <c r="B7201" s="27" t="s">
        <v>92</v>
      </c>
      <c r="C7201" s="28">
        <v>15.511892450879007</v>
      </c>
      <c r="D7201" s="29">
        <f t="shared" si="112"/>
        <v>48541</v>
      </c>
    </row>
    <row r="7202" spans="1:4" x14ac:dyDescent="0.25">
      <c r="A7202" s="26" t="s">
        <v>86</v>
      </c>
      <c r="B7202" s="27" t="s">
        <v>88</v>
      </c>
      <c r="C7202" s="28">
        <v>55.114638447971785</v>
      </c>
      <c r="D7202" s="29">
        <f t="shared" si="112"/>
        <v>48542</v>
      </c>
    </row>
    <row r="7203" spans="1:4" x14ac:dyDescent="0.25">
      <c r="A7203" s="26" t="s">
        <v>86</v>
      </c>
      <c r="B7203" s="27" t="s">
        <v>90</v>
      </c>
      <c r="C7203" s="28">
        <v>4.409171075837742</v>
      </c>
      <c r="D7203" s="29">
        <f t="shared" si="112"/>
        <v>48543</v>
      </c>
    </row>
    <row r="7204" spans="1:4" x14ac:dyDescent="0.25">
      <c r="A7204" s="26" t="s">
        <v>84</v>
      </c>
      <c r="B7204" s="27" t="s">
        <v>85</v>
      </c>
      <c r="C7204" s="28">
        <v>61.614294516327789</v>
      </c>
      <c r="D7204" s="29">
        <f t="shared" si="112"/>
        <v>48544</v>
      </c>
    </row>
    <row r="7205" spans="1:4" x14ac:dyDescent="0.25">
      <c r="A7205" s="26" t="s">
        <v>84</v>
      </c>
      <c r="B7205" s="27" t="s">
        <v>85</v>
      </c>
      <c r="C7205" s="28">
        <v>61.614294516327789</v>
      </c>
      <c r="D7205" s="29">
        <f t="shared" si="112"/>
        <v>48545</v>
      </c>
    </row>
    <row r="7206" spans="1:4" x14ac:dyDescent="0.25">
      <c r="A7206" s="26" t="s">
        <v>84</v>
      </c>
      <c r="B7206" s="27" t="s">
        <v>85</v>
      </c>
      <c r="C7206" s="28">
        <v>61.614294516327789</v>
      </c>
      <c r="D7206" s="29">
        <f t="shared" si="112"/>
        <v>48546</v>
      </c>
    </row>
    <row r="7207" spans="1:4" x14ac:dyDescent="0.25">
      <c r="A7207" s="26" t="s">
        <v>84</v>
      </c>
      <c r="B7207" s="27" t="s">
        <v>85</v>
      </c>
      <c r="C7207" s="28">
        <v>61.614294516327789</v>
      </c>
      <c r="D7207" s="29">
        <f t="shared" si="112"/>
        <v>48547</v>
      </c>
    </row>
    <row r="7208" spans="1:4" x14ac:dyDescent="0.25">
      <c r="A7208" s="26" t="s">
        <v>84</v>
      </c>
      <c r="B7208" s="27" t="s">
        <v>88</v>
      </c>
      <c r="C7208" s="28">
        <v>92.421441774491683</v>
      </c>
      <c r="D7208" s="29">
        <f t="shared" si="112"/>
        <v>48548</v>
      </c>
    </row>
    <row r="7209" spans="1:4" x14ac:dyDescent="0.25">
      <c r="A7209" s="26" t="s">
        <v>84</v>
      </c>
      <c r="B7209" s="27" t="s">
        <v>88</v>
      </c>
      <c r="C7209" s="28">
        <v>92.421441774491683</v>
      </c>
      <c r="D7209" s="29">
        <f t="shared" si="112"/>
        <v>48549</v>
      </c>
    </row>
    <row r="7210" spans="1:4" x14ac:dyDescent="0.25">
      <c r="A7210" s="26" t="s">
        <v>84</v>
      </c>
      <c r="B7210" s="27" t="s">
        <v>88</v>
      </c>
      <c r="C7210" s="28">
        <v>92.421441774491683</v>
      </c>
      <c r="D7210" s="29">
        <f t="shared" si="112"/>
        <v>48550</v>
      </c>
    </row>
    <row r="7211" spans="1:4" x14ac:dyDescent="0.25">
      <c r="A7211" s="26" t="s">
        <v>84</v>
      </c>
      <c r="B7211" s="27" t="s">
        <v>88</v>
      </c>
      <c r="C7211" s="28">
        <v>92.421441774491683</v>
      </c>
      <c r="D7211" s="29">
        <f t="shared" si="112"/>
        <v>48551</v>
      </c>
    </row>
    <row r="7212" spans="1:4" x14ac:dyDescent="0.25">
      <c r="A7212" s="26" t="s">
        <v>84</v>
      </c>
      <c r="B7212" s="27" t="s">
        <v>88</v>
      </c>
      <c r="C7212" s="28">
        <v>92.421441774491683</v>
      </c>
      <c r="D7212" s="29">
        <f t="shared" si="112"/>
        <v>48552</v>
      </c>
    </row>
    <row r="7213" spans="1:4" x14ac:dyDescent="0.25">
      <c r="A7213" s="26" t="s">
        <v>84</v>
      </c>
      <c r="B7213" s="27" t="s">
        <v>88</v>
      </c>
      <c r="C7213" s="28">
        <v>92.421441774491683</v>
      </c>
      <c r="D7213" s="29">
        <f t="shared" si="112"/>
        <v>48553</v>
      </c>
    </row>
    <row r="7214" spans="1:4" x14ac:dyDescent="0.25">
      <c r="A7214" s="26" t="s">
        <v>84</v>
      </c>
      <c r="B7214" s="27" t="s">
        <v>88</v>
      </c>
      <c r="C7214" s="28">
        <v>92.421441774491683</v>
      </c>
      <c r="D7214" s="29">
        <f t="shared" si="112"/>
        <v>48554</v>
      </c>
    </row>
    <row r="7215" spans="1:4" x14ac:dyDescent="0.25">
      <c r="A7215" s="26" t="s">
        <v>84</v>
      </c>
      <c r="B7215" s="27" t="s">
        <v>88</v>
      </c>
      <c r="C7215" s="28">
        <v>92.421441774491683</v>
      </c>
      <c r="D7215" s="29">
        <f t="shared" si="112"/>
        <v>48555</v>
      </c>
    </row>
    <row r="7216" spans="1:4" x14ac:dyDescent="0.25">
      <c r="A7216" s="26" t="s">
        <v>84</v>
      </c>
      <c r="B7216" s="27" t="s">
        <v>88</v>
      </c>
      <c r="C7216" s="28">
        <v>92.421441774491683</v>
      </c>
      <c r="D7216" s="29">
        <f t="shared" si="112"/>
        <v>48556</v>
      </c>
    </row>
    <row r="7217" spans="1:4" x14ac:dyDescent="0.25">
      <c r="A7217" s="26" t="s">
        <v>84</v>
      </c>
      <c r="B7217" s="27" t="s">
        <v>88</v>
      </c>
      <c r="C7217" s="28">
        <v>92.421441774491683</v>
      </c>
      <c r="D7217" s="29">
        <f t="shared" si="112"/>
        <v>48557</v>
      </c>
    </row>
    <row r="7218" spans="1:4" x14ac:dyDescent="0.25">
      <c r="A7218" s="26" t="s">
        <v>87</v>
      </c>
      <c r="B7218" s="27" t="s">
        <v>88</v>
      </c>
      <c r="C7218" s="28">
        <v>162.0614212786646</v>
      </c>
      <c r="D7218" s="29">
        <f t="shared" si="112"/>
        <v>48558</v>
      </c>
    </row>
    <row r="7219" spans="1:4" x14ac:dyDescent="0.25">
      <c r="A7219" s="26" t="s">
        <v>87</v>
      </c>
      <c r="B7219" s="27" t="s">
        <v>90</v>
      </c>
      <c r="C7219" s="28">
        <v>127.92862437784602</v>
      </c>
      <c r="D7219" s="29">
        <f t="shared" si="112"/>
        <v>48559</v>
      </c>
    </row>
    <row r="7220" spans="1:4" x14ac:dyDescent="0.25">
      <c r="A7220" s="26" t="s">
        <v>84</v>
      </c>
      <c r="B7220" s="27" t="s">
        <v>88</v>
      </c>
      <c r="C7220" s="28">
        <v>184.84288354898337</v>
      </c>
      <c r="D7220" s="29">
        <f t="shared" si="112"/>
        <v>48560</v>
      </c>
    </row>
    <row r="7221" spans="1:4" x14ac:dyDescent="0.25">
      <c r="A7221" s="26" t="s">
        <v>87</v>
      </c>
      <c r="B7221" s="27" t="s">
        <v>88</v>
      </c>
      <c r="C7221" s="28">
        <v>26.474637297469023</v>
      </c>
      <c r="D7221" s="29">
        <f t="shared" si="112"/>
        <v>48561</v>
      </c>
    </row>
    <row r="7222" spans="1:4" x14ac:dyDescent="0.25">
      <c r="A7222" s="26" t="s">
        <v>84</v>
      </c>
      <c r="B7222" s="27" t="s">
        <v>85</v>
      </c>
      <c r="C7222" s="28">
        <v>61.614294516327789</v>
      </c>
      <c r="D7222" s="29">
        <f t="shared" si="112"/>
        <v>48562</v>
      </c>
    </row>
    <row r="7223" spans="1:4" x14ac:dyDescent="0.25">
      <c r="A7223" s="26" t="s">
        <v>84</v>
      </c>
      <c r="B7223" s="27" t="s">
        <v>92</v>
      </c>
      <c r="C7223" s="28">
        <v>107.82501540357363</v>
      </c>
      <c r="D7223" s="29">
        <f t="shared" si="112"/>
        <v>48563</v>
      </c>
    </row>
    <row r="7224" spans="1:4" x14ac:dyDescent="0.25">
      <c r="A7224" s="26" t="s">
        <v>84</v>
      </c>
      <c r="B7224" s="27" t="s">
        <v>88</v>
      </c>
      <c r="C7224" s="28">
        <v>92.421441774491683</v>
      </c>
      <c r="D7224" s="29">
        <f t="shared" si="112"/>
        <v>48564</v>
      </c>
    </row>
    <row r="7225" spans="1:4" x14ac:dyDescent="0.25">
      <c r="A7225" s="26" t="s">
        <v>91</v>
      </c>
      <c r="B7225" s="27" t="s">
        <v>85</v>
      </c>
      <c r="C7225" s="28">
        <v>4.0215088805605346</v>
      </c>
      <c r="D7225" s="29">
        <f t="shared" si="112"/>
        <v>48565</v>
      </c>
    </row>
    <row r="7226" spans="1:4" x14ac:dyDescent="0.25">
      <c r="A7226" s="26" t="s">
        <v>91</v>
      </c>
      <c r="B7226" s="27" t="s">
        <v>90</v>
      </c>
      <c r="C7226" s="28">
        <v>2.0694150236271796</v>
      </c>
      <c r="D7226" s="29">
        <f t="shared" si="112"/>
        <v>48566</v>
      </c>
    </row>
    <row r="7227" spans="1:4" x14ac:dyDescent="0.25">
      <c r="A7227" s="26" t="s">
        <v>84</v>
      </c>
      <c r="B7227" s="27" t="s">
        <v>90</v>
      </c>
      <c r="C7227" s="28">
        <v>68.941744226128904</v>
      </c>
      <c r="D7227" s="29">
        <f t="shared" si="112"/>
        <v>48567</v>
      </c>
    </row>
    <row r="7228" spans="1:4" x14ac:dyDescent="0.25">
      <c r="A7228" s="26" t="s">
        <v>84</v>
      </c>
      <c r="B7228" s="27" t="s">
        <v>90</v>
      </c>
      <c r="C7228" s="28">
        <v>68.941744226128904</v>
      </c>
      <c r="D7228" s="29">
        <f t="shared" si="112"/>
        <v>48568</v>
      </c>
    </row>
    <row r="7229" spans="1:4" x14ac:dyDescent="0.25">
      <c r="A7229" s="26" t="s">
        <v>84</v>
      </c>
      <c r="B7229" s="27" t="s">
        <v>90</v>
      </c>
      <c r="C7229" s="28">
        <v>68.941744226128904</v>
      </c>
      <c r="D7229" s="29">
        <f t="shared" si="112"/>
        <v>48569</v>
      </c>
    </row>
    <row r="7230" spans="1:4" x14ac:dyDescent="0.25">
      <c r="A7230" s="26" t="s">
        <v>84</v>
      </c>
      <c r="B7230" s="27" t="s">
        <v>90</v>
      </c>
      <c r="C7230" s="28">
        <v>86.177180282661155</v>
      </c>
      <c r="D7230" s="29">
        <f t="shared" si="112"/>
        <v>48570</v>
      </c>
    </row>
    <row r="7231" spans="1:4" x14ac:dyDescent="0.25">
      <c r="A7231" s="26" t="s">
        <v>84</v>
      </c>
      <c r="B7231" s="27" t="s">
        <v>85</v>
      </c>
      <c r="C7231" s="28">
        <v>16.890727335401586</v>
      </c>
      <c r="D7231" s="29">
        <f t="shared" si="112"/>
        <v>48571</v>
      </c>
    </row>
    <row r="7232" spans="1:4" x14ac:dyDescent="0.25">
      <c r="A7232" s="26" t="s">
        <v>86</v>
      </c>
      <c r="B7232" s="27" t="s">
        <v>90</v>
      </c>
      <c r="C7232" s="28">
        <v>11.022927689594356</v>
      </c>
      <c r="D7232" s="29">
        <f t="shared" si="112"/>
        <v>48572</v>
      </c>
    </row>
    <row r="7233" spans="1:4" x14ac:dyDescent="0.25">
      <c r="A7233" s="26" t="s">
        <v>84</v>
      </c>
      <c r="B7233" s="27" t="s">
        <v>90</v>
      </c>
      <c r="C7233" s="28">
        <v>20.556833219842485</v>
      </c>
      <c r="D7233" s="29">
        <f t="shared" si="112"/>
        <v>48573</v>
      </c>
    </row>
    <row r="7234" spans="1:4" x14ac:dyDescent="0.25">
      <c r="A7234" s="26" t="s">
        <v>84</v>
      </c>
      <c r="B7234" s="27" t="s">
        <v>85</v>
      </c>
      <c r="C7234" s="28">
        <v>46.210720887245841</v>
      </c>
      <c r="D7234" s="29">
        <f t="shared" si="112"/>
        <v>48574</v>
      </c>
    </row>
    <row r="7235" spans="1:4" x14ac:dyDescent="0.25">
      <c r="A7235" s="26" t="s">
        <v>84</v>
      </c>
      <c r="B7235" s="27" t="s">
        <v>88</v>
      </c>
      <c r="C7235" s="28">
        <v>92.421441774491683</v>
      </c>
      <c r="D7235" s="29">
        <f t="shared" si="112"/>
        <v>48575</v>
      </c>
    </row>
    <row r="7236" spans="1:4" x14ac:dyDescent="0.25">
      <c r="A7236" s="26" t="s">
        <v>84</v>
      </c>
      <c r="B7236" s="27" t="s">
        <v>85</v>
      </c>
      <c r="C7236" s="28">
        <v>33.887861983980287</v>
      </c>
      <c r="D7236" s="29">
        <f t="shared" ref="D7236:D7299" si="113">D7235+1</f>
        <v>48576</v>
      </c>
    </row>
    <row r="7237" spans="1:4" x14ac:dyDescent="0.25">
      <c r="A7237" s="26" t="s">
        <v>84</v>
      </c>
      <c r="B7237" s="27" t="s">
        <v>85</v>
      </c>
      <c r="C7237" s="28">
        <v>61.614294516327789</v>
      </c>
      <c r="D7237" s="29">
        <f t="shared" si="113"/>
        <v>48577</v>
      </c>
    </row>
    <row r="7238" spans="1:4" x14ac:dyDescent="0.25">
      <c r="A7238" s="26" t="s">
        <v>89</v>
      </c>
      <c r="B7238" s="27" t="s">
        <v>90</v>
      </c>
      <c r="C7238" s="28">
        <v>73.2687957357561</v>
      </c>
      <c r="D7238" s="29">
        <f t="shared" si="113"/>
        <v>48578</v>
      </c>
    </row>
    <row r="7239" spans="1:4" x14ac:dyDescent="0.25">
      <c r="A7239" s="26" t="s">
        <v>89</v>
      </c>
      <c r="B7239" s="27" t="s">
        <v>85</v>
      </c>
      <c r="C7239" s="28">
        <v>228.96498667423779</v>
      </c>
      <c r="D7239" s="29">
        <f t="shared" si="113"/>
        <v>48579</v>
      </c>
    </row>
    <row r="7240" spans="1:4" x14ac:dyDescent="0.25">
      <c r="A7240" s="26" t="s">
        <v>86</v>
      </c>
      <c r="B7240" s="27" t="s">
        <v>85</v>
      </c>
      <c r="C7240" s="28">
        <v>220.45855379188714</v>
      </c>
      <c r="D7240" s="29">
        <f t="shared" si="113"/>
        <v>48580</v>
      </c>
    </row>
    <row r="7241" spans="1:4" x14ac:dyDescent="0.25">
      <c r="A7241" s="26" t="s">
        <v>84</v>
      </c>
      <c r="B7241" s="27" t="s">
        <v>85</v>
      </c>
      <c r="C7241" s="28">
        <v>630.72612892106167</v>
      </c>
      <c r="D7241" s="29">
        <f t="shared" si="113"/>
        <v>48581</v>
      </c>
    </row>
    <row r="7242" spans="1:4" x14ac:dyDescent="0.25">
      <c r="A7242" s="26" t="s">
        <v>87</v>
      </c>
      <c r="B7242" s="27" t="s">
        <v>90</v>
      </c>
      <c r="C7242" s="28">
        <v>200</v>
      </c>
      <c r="D7242" s="29">
        <f t="shared" si="113"/>
        <v>48582</v>
      </c>
    </row>
    <row r="7243" spans="1:4" x14ac:dyDescent="0.25">
      <c r="A7243" s="26" t="s">
        <v>84</v>
      </c>
      <c r="B7243" s="27" t="s">
        <v>88</v>
      </c>
      <c r="C7243" s="28">
        <v>154.03573629081947</v>
      </c>
      <c r="D7243" s="29">
        <f t="shared" si="113"/>
        <v>48583</v>
      </c>
    </row>
    <row r="7244" spans="1:4" x14ac:dyDescent="0.25">
      <c r="A7244" s="26" t="s">
        <v>84</v>
      </c>
      <c r="B7244" s="27" t="s">
        <v>88</v>
      </c>
      <c r="C7244" s="28">
        <v>123.22858903265558</v>
      </c>
      <c r="D7244" s="29">
        <f t="shared" si="113"/>
        <v>48584</v>
      </c>
    </row>
    <row r="7245" spans="1:4" x14ac:dyDescent="0.25">
      <c r="A7245" s="26" t="s">
        <v>84</v>
      </c>
      <c r="B7245" s="27" t="s">
        <v>88</v>
      </c>
      <c r="C7245" s="28">
        <v>101.66358595194086</v>
      </c>
      <c r="D7245" s="29">
        <f t="shared" si="113"/>
        <v>48585</v>
      </c>
    </row>
    <row r="7246" spans="1:4" x14ac:dyDescent="0.25">
      <c r="A7246" s="26" t="s">
        <v>87</v>
      </c>
      <c r="B7246" s="27" t="s">
        <v>90</v>
      </c>
      <c r="C7246" s="28">
        <v>52.5</v>
      </c>
      <c r="D7246" s="29">
        <f t="shared" si="113"/>
        <v>48586</v>
      </c>
    </row>
    <row r="7247" spans="1:4" x14ac:dyDescent="0.25">
      <c r="A7247" s="26" t="s">
        <v>84</v>
      </c>
      <c r="B7247" s="27" t="s">
        <v>85</v>
      </c>
      <c r="C7247" s="28">
        <v>38.508934072704868</v>
      </c>
      <c r="D7247" s="29">
        <f t="shared" si="113"/>
        <v>48587</v>
      </c>
    </row>
    <row r="7248" spans="1:4" x14ac:dyDescent="0.25">
      <c r="A7248" s="26" t="s">
        <v>84</v>
      </c>
      <c r="B7248" s="27" t="s">
        <v>85</v>
      </c>
      <c r="C7248" s="28">
        <v>17.235436056532226</v>
      </c>
      <c r="D7248" s="29">
        <f t="shared" si="113"/>
        <v>48588</v>
      </c>
    </row>
    <row r="7249" spans="1:4" x14ac:dyDescent="0.25">
      <c r="A7249" s="26" t="s">
        <v>84</v>
      </c>
      <c r="B7249" s="27" t="s">
        <v>85</v>
      </c>
      <c r="C7249" s="28">
        <v>15.403573629081947</v>
      </c>
      <c r="D7249" s="29">
        <f t="shared" si="113"/>
        <v>48589</v>
      </c>
    </row>
    <row r="7250" spans="1:4" x14ac:dyDescent="0.25">
      <c r="A7250" s="26" t="s">
        <v>84</v>
      </c>
      <c r="B7250" s="27" t="s">
        <v>90</v>
      </c>
      <c r="C7250" s="28">
        <v>27.726432532347506</v>
      </c>
      <c r="D7250" s="29">
        <f t="shared" si="113"/>
        <v>48590</v>
      </c>
    </row>
    <row r="7251" spans="1:4" x14ac:dyDescent="0.25">
      <c r="A7251" s="26" t="s">
        <v>84</v>
      </c>
      <c r="B7251" s="27" t="s">
        <v>85</v>
      </c>
      <c r="C7251" s="28">
        <v>46.210720887245841</v>
      </c>
      <c r="D7251" s="29">
        <f t="shared" si="113"/>
        <v>48591</v>
      </c>
    </row>
    <row r="7252" spans="1:4" x14ac:dyDescent="0.25">
      <c r="A7252" s="26" t="s">
        <v>84</v>
      </c>
      <c r="B7252" s="27" t="s">
        <v>85</v>
      </c>
      <c r="C7252" s="28">
        <v>46.210720887245841</v>
      </c>
      <c r="D7252" s="29">
        <f t="shared" si="113"/>
        <v>48592</v>
      </c>
    </row>
    <row r="7253" spans="1:4" x14ac:dyDescent="0.25">
      <c r="A7253" s="26" t="s">
        <v>84</v>
      </c>
      <c r="B7253" s="27" t="s">
        <v>85</v>
      </c>
      <c r="C7253" s="28">
        <v>38.508934072704868</v>
      </c>
      <c r="D7253" s="29">
        <f t="shared" si="113"/>
        <v>48593</v>
      </c>
    </row>
    <row r="7254" spans="1:4" x14ac:dyDescent="0.25">
      <c r="A7254" s="26" t="s">
        <v>84</v>
      </c>
      <c r="B7254" s="27" t="s">
        <v>88</v>
      </c>
      <c r="C7254" s="28">
        <v>123.22858903265558</v>
      </c>
      <c r="D7254" s="29">
        <f t="shared" si="113"/>
        <v>48594</v>
      </c>
    </row>
    <row r="7255" spans="1:4" x14ac:dyDescent="0.25">
      <c r="A7255" s="26" t="s">
        <v>84</v>
      </c>
      <c r="B7255" s="27" t="s">
        <v>85</v>
      </c>
      <c r="C7255" s="28">
        <v>61.614294516327789</v>
      </c>
      <c r="D7255" s="29">
        <f t="shared" si="113"/>
        <v>48595</v>
      </c>
    </row>
    <row r="7256" spans="1:4" x14ac:dyDescent="0.25">
      <c r="A7256" s="26" t="s">
        <v>91</v>
      </c>
      <c r="B7256" s="27" t="s">
        <v>85</v>
      </c>
      <c r="C7256" s="28">
        <v>4.0215088805605346</v>
      </c>
      <c r="D7256" s="29">
        <f t="shared" si="113"/>
        <v>48596</v>
      </c>
    </row>
    <row r="7257" spans="1:4" x14ac:dyDescent="0.25">
      <c r="A7257" s="26" t="s">
        <v>84</v>
      </c>
      <c r="B7257" s="27" t="s">
        <v>88</v>
      </c>
      <c r="C7257" s="28">
        <v>92.421441774491683</v>
      </c>
      <c r="D7257" s="29">
        <f t="shared" si="113"/>
        <v>48597</v>
      </c>
    </row>
    <row r="7258" spans="1:4" x14ac:dyDescent="0.25">
      <c r="A7258" s="26" t="s">
        <v>84</v>
      </c>
      <c r="B7258" s="27" t="s">
        <v>88</v>
      </c>
      <c r="C7258" s="28">
        <v>92.421441774491683</v>
      </c>
      <c r="D7258" s="29">
        <f t="shared" si="113"/>
        <v>48598</v>
      </c>
    </row>
    <row r="7259" spans="1:4" x14ac:dyDescent="0.25">
      <c r="A7259" s="26" t="s">
        <v>84</v>
      </c>
      <c r="B7259" s="27" t="s">
        <v>88</v>
      </c>
      <c r="C7259" s="28">
        <v>92.421441774491683</v>
      </c>
      <c r="D7259" s="29">
        <f t="shared" si="113"/>
        <v>48599</v>
      </c>
    </row>
    <row r="7260" spans="1:4" x14ac:dyDescent="0.25">
      <c r="A7260" s="26" t="s">
        <v>84</v>
      </c>
      <c r="B7260" s="27" t="s">
        <v>85</v>
      </c>
      <c r="C7260" s="28">
        <v>77.017868145409736</v>
      </c>
      <c r="D7260" s="29">
        <f t="shared" si="113"/>
        <v>48600</v>
      </c>
    </row>
    <row r="7261" spans="1:4" x14ac:dyDescent="0.25">
      <c r="A7261" s="26" t="s">
        <v>86</v>
      </c>
      <c r="B7261" s="27" t="s">
        <v>85</v>
      </c>
      <c r="C7261" s="28">
        <v>5.9791446208112875</v>
      </c>
      <c r="D7261" s="29">
        <f t="shared" si="113"/>
        <v>48601</v>
      </c>
    </row>
    <row r="7262" spans="1:4" x14ac:dyDescent="0.25">
      <c r="A7262" s="26" t="s">
        <v>86</v>
      </c>
      <c r="B7262" s="27" t="s">
        <v>85</v>
      </c>
      <c r="C7262" s="28">
        <v>3.6080246913580249</v>
      </c>
      <c r="D7262" s="29">
        <f t="shared" si="113"/>
        <v>48602</v>
      </c>
    </row>
    <row r="7263" spans="1:4" x14ac:dyDescent="0.25">
      <c r="A7263" s="26" t="s">
        <v>87</v>
      </c>
      <c r="B7263" s="27" t="s">
        <v>85</v>
      </c>
      <c r="C7263" s="28">
        <v>158.84782378481412</v>
      </c>
      <c r="D7263" s="29">
        <f t="shared" si="113"/>
        <v>48603</v>
      </c>
    </row>
    <row r="7264" spans="1:4" x14ac:dyDescent="0.25">
      <c r="A7264" s="26" t="s">
        <v>84</v>
      </c>
      <c r="B7264" s="27" t="s">
        <v>88</v>
      </c>
      <c r="C7264" s="28">
        <v>154.03573629081947</v>
      </c>
      <c r="D7264" s="29">
        <f t="shared" si="113"/>
        <v>48604</v>
      </c>
    </row>
    <row r="7265" spans="1:4" x14ac:dyDescent="0.25">
      <c r="A7265" s="26" t="s">
        <v>84</v>
      </c>
      <c r="B7265" s="27" t="s">
        <v>88</v>
      </c>
      <c r="C7265" s="28">
        <v>154.03573629081947</v>
      </c>
      <c r="D7265" s="29">
        <f t="shared" si="113"/>
        <v>48605</v>
      </c>
    </row>
    <row r="7266" spans="1:4" x14ac:dyDescent="0.25">
      <c r="A7266" s="26" t="s">
        <v>84</v>
      </c>
      <c r="B7266" s="27" t="s">
        <v>88</v>
      </c>
      <c r="C7266" s="28">
        <v>154.03573629081947</v>
      </c>
      <c r="D7266" s="29">
        <f t="shared" si="113"/>
        <v>48606</v>
      </c>
    </row>
    <row r="7267" spans="1:4" x14ac:dyDescent="0.25">
      <c r="A7267" s="26" t="s">
        <v>87</v>
      </c>
      <c r="B7267" s="27" t="s">
        <v>92</v>
      </c>
      <c r="C7267" s="28">
        <v>42.359419675950441</v>
      </c>
      <c r="D7267" s="29">
        <f t="shared" si="113"/>
        <v>48607</v>
      </c>
    </row>
    <row r="7268" spans="1:4" x14ac:dyDescent="0.25">
      <c r="A7268" s="26" t="s">
        <v>91</v>
      </c>
      <c r="B7268" s="27" t="s">
        <v>88</v>
      </c>
      <c r="C7268" s="28">
        <v>5.8660583346912167</v>
      </c>
      <c r="D7268" s="29">
        <f t="shared" si="113"/>
        <v>48608</v>
      </c>
    </row>
    <row r="7269" spans="1:4" x14ac:dyDescent="0.25">
      <c r="A7269" s="26" t="s">
        <v>84</v>
      </c>
      <c r="B7269" s="27" t="s">
        <v>85</v>
      </c>
      <c r="C7269" s="28">
        <v>34.470872113064452</v>
      </c>
      <c r="D7269" s="29">
        <f t="shared" si="113"/>
        <v>48609</v>
      </c>
    </row>
    <row r="7270" spans="1:4" x14ac:dyDescent="0.25">
      <c r="A7270" s="26" t="s">
        <v>84</v>
      </c>
      <c r="B7270" s="27" t="s">
        <v>85</v>
      </c>
      <c r="C7270" s="28">
        <v>41.365046535677351</v>
      </c>
      <c r="D7270" s="29">
        <f t="shared" si="113"/>
        <v>48610</v>
      </c>
    </row>
    <row r="7271" spans="1:4" x14ac:dyDescent="0.25">
      <c r="A7271" s="26" t="s">
        <v>84</v>
      </c>
      <c r="B7271" s="27" t="s">
        <v>85</v>
      </c>
      <c r="C7271" s="28">
        <v>34.470872113064452</v>
      </c>
      <c r="D7271" s="29">
        <f t="shared" si="113"/>
        <v>48611</v>
      </c>
    </row>
    <row r="7272" spans="1:4" x14ac:dyDescent="0.25">
      <c r="A7272" s="26" t="s">
        <v>84</v>
      </c>
      <c r="B7272" s="27" t="s">
        <v>85</v>
      </c>
      <c r="C7272" s="28">
        <v>29.30024129610479</v>
      </c>
      <c r="D7272" s="29">
        <f t="shared" si="113"/>
        <v>48612</v>
      </c>
    </row>
    <row r="7273" spans="1:4" x14ac:dyDescent="0.25">
      <c r="A7273" s="26" t="s">
        <v>84</v>
      </c>
      <c r="B7273" s="27" t="s">
        <v>85</v>
      </c>
      <c r="C7273" s="28">
        <v>34.470872113064452</v>
      </c>
      <c r="D7273" s="29">
        <f t="shared" si="113"/>
        <v>48613</v>
      </c>
    </row>
    <row r="7274" spans="1:4" x14ac:dyDescent="0.25">
      <c r="A7274" s="26" t="s">
        <v>84</v>
      </c>
      <c r="B7274" s="27" t="s">
        <v>85</v>
      </c>
      <c r="C7274" s="28">
        <v>34.470872113064452</v>
      </c>
      <c r="D7274" s="29">
        <f t="shared" si="113"/>
        <v>48614</v>
      </c>
    </row>
    <row r="7275" spans="1:4" x14ac:dyDescent="0.25">
      <c r="A7275" s="26" t="s">
        <v>84</v>
      </c>
      <c r="B7275" s="27" t="s">
        <v>90</v>
      </c>
      <c r="C7275" s="28">
        <v>25.696041524803107</v>
      </c>
      <c r="D7275" s="29">
        <f t="shared" si="113"/>
        <v>48615</v>
      </c>
    </row>
    <row r="7276" spans="1:4" x14ac:dyDescent="0.25">
      <c r="A7276" s="26" t="s">
        <v>84</v>
      </c>
      <c r="B7276" s="27" t="s">
        <v>88</v>
      </c>
      <c r="C7276" s="28">
        <v>154.03573629081947</v>
      </c>
      <c r="D7276" s="29">
        <f t="shared" si="113"/>
        <v>48616</v>
      </c>
    </row>
    <row r="7277" spans="1:4" x14ac:dyDescent="0.25">
      <c r="A7277" s="26" t="s">
        <v>84</v>
      </c>
      <c r="B7277" s="27" t="s">
        <v>88</v>
      </c>
      <c r="C7277" s="28">
        <v>154.03573629081947</v>
      </c>
      <c r="D7277" s="29">
        <f t="shared" si="113"/>
        <v>48617</v>
      </c>
    </row>
    <row r="7278" spans="1:4" x14ac:dyDescent="0.25">
      <c r="A7278" s="26" t="s">
        <v>84</v>
      </c>
      <c r="B7278" s="27" t="s">
        <v>88</v>
      </c>
      <c r="C7278" s="28">
        <v>154.03573629081947</v>
      </c>
      <c r="D7278" s="29">
        <f t="shared" si="113"/>
        <v>48618</v>
      </c>
    </row>
    <row r="7279" spans="1:4" x14ac:dyDescent="0.25">
      <c r="A7279" s="26" t="s">
        <v>89</v>
      </c>
      <c r="B7279" s="27" t="s">
        <v>85</v>
      </c>
      <c r="C7279" s="28">
        <v>58.533525053348853</v>
      </c>
      <c r="D7279" s="29">
        <f t="shared" si="113"/>
        <v>48619</v>
      </c>
    </row>
    <row r="7280" spans="1:4" x14ac:dyDescent="0.25">
      <c r="A7280" s="26" t="s">
        <v>87</v>
      </c>
      <c r="B7280" s="27" t="s">
        <v>88</v>
      </c>
      <c r="C7280" s="28">
        <v>63.539129513925651</v>
      </c>
      <c r="D7280" s="29">
        <f t="shared" si="113"/>
        <v>48620</v>
      </c>
    </row>
    <row r="7281" spans="1:4" x14ac:dyDescent="0.25">
      <c r="A7281" s="26" t="s">
        <v>87</v>
      </c>
      <c r="B7281" s="27" t="s">
        <v>90</v>
      </c>
      <c r="C7281" s="28">
        <v>46.997812170812736</v>
      </c>
      <c r="D7281" s="29">
        <f t="shared" si="113"/>
        <v>48621</v>
      </c>
    </row>
    <row r="7282" spans="1:4" x14ac:dyDescent="0.25">
      <c r="A7282" s="26" t="s">
        <v>87</v>
      </c>
      <c r="B7282" s="27" t="s">
        <v>85</v>
      </c>
      <c r="C7282" s="28">
        <v>12.154606595899846</v>
      </c>
      <c r="D7282" s="29">
        <f t="shared" si="113"/>
        <v>48622</v>
      </c>
    </row>
    <row r="7283" spans="1:4" x14ac:dyDescent="0.25">
      <c r="A7283" s="26" t="s">
        <v>91</v>
      </c>
      <c r="B7283" s="27" t="s">
        <v>85</v>
      </c>
      <c r="C7283" s="28">
        <v>13.327684536418447</v>
      </c>
      <c r="D7283" s="29">
        <f t="shared" si="113"/>
        <v>48623</v>
      </c>
    </row>
    <row r="7284" spans="1:4" x14ac:dyDescent="0.25">
      <c r="A7284" s="26" t="s">
        <v>91</v>
      </c>
      <c r="B7284" s="27" t="s">
        <v>85</v>
      </c>
      <c r="C7284" s="28">
        <v>13.327684536418447</v>
      </c>
      <c r="D7284" s="29">
        <f t="shared" si="113"/>
        <v>48624</v>
      </c>
    </row>
    <row r="7285" spans="1:4" x14ac:dyDescent="0.25">
      <c r="A7285" s="26" t="s">
        <v>91</v>
      </c>
      <c r="B7285" s="27" t="s">
        <v>85</v>
      </c>
      <c r="C7285" s="28">
        <v>11.406224539677368</v>
      </c>
      <c r="D7285" s="29">
        <f t="shared" si="113"/>
        <v>48625</v>
      </c>
    </row>
    <row r="7286" spans="1:4" x14ac:dyDescent="0.25">
      <c r="A7286" s="26" t="s">
        <v>86</v>
      </c>
      <c r="B7286" s="27" t="s">
        <v>85</v>
      </c>
      <c r="C7286" s="28">
        <v>2.204585537918871</v>
      </c>
      <c r="D7286" s="29">
        <f t="shared" si="113"/>
        <v>48626</v>
      </c>
    </row>
    <row r="7287" spans="1:4" x14ac:dyDescent="0.25">
      <c r="A7287" s="26" t="s">
        <v>84</v>
      </c>
      <c r="B7287" s="27" t="s">
        <v>90</v>
      </c>
      <c r="C7287" s="28">
        <v>17.924853498793521</v>
      </c>
      <c r="D7287" s="29">
        <f t="shared" si="113"/>
        <v>48627</v>
      </c>
    </row>
    <row r="7288" spans="1:4" x14ac:dyDescent="0.25">
      <c r="A7288" s="26" t="s">
        <v>84</v>
      </c>
      <c r="B7288" s="27" t="s">
        <v>90</v>
      </c>
      <c r="C7288" s="28">
        <v>43.706099815157117</v>
      </c>
      <c r="D7288" s="29">
        <f t="shared" si="113"/>
        <v>48628</v>
      </c>
    </row>
    <row r="7289" spans="1:4" x14ac:dyDescent="0.25">
      <c r="A7289" s="26" t="s">
        <v>84</v>
      </c>
      <c r="B7289" s="27" t="s">
        <v>92</v>
      </c>
      <c r="C7289" s="28">
        <v>61.614294516327789</v>
      </c>
      <c r="D7289" s="29">
        <f t="shared" si="113"/>
        <v>48629</v>
      </c>
    </row>
    <row r="7290" spans="1:4" x14ac:dyDescent="0.25">
      <c r="A7290" s="26" t="s">
        <v>87</v>
      </c>
      <c r="B7290" s="27" t="s">
        <v>88</v>
      </c>
      <c r="C7290" s="28">
        <v>529.49274594938049</v>
      </c>
      <c r="D7290" s="29">
        <f t="shared" si="113"/>
        <v>48630</v>
      </c>
    </row>
    <row r="7291" spans="1:4" x14ac:dyDescent="0.25">
      <c r="A7291" s="26" t="s">
        <v>87</v>
      </c>
      <c r="B7291" s="27" t="s">
        <v>85</v>
      </c>
      <c r="C7291" s="28">
        <v>47.80811927720606</v>
      </c>
      <c r="D7291" s="29">
        <f t="shared" si="113"/>
        <v>48631</v>
      </c>
    </row>
    <row r="7292" spans="1:4" x14ac:dyDescent="0.25">
      <c r="A7292" s="26" t="s">
        <v>87</v>
      </c>
      <c r="B7292" s="27" t="s">
        <v>85</v>
      </c>
      <c r="C7292" s="28">
        <v>84.718839351900883</v>
      </c>
      <c r="D7292" s="29">
        <f t="shared" si="113"/>
        <v>48632</v>
      </c>
    </row>
    <row r="7293" spans="1:4" x14ac:dyDescent="0.25">
      <c r="A7293" s="26" t="s">
        <v>89</v>
      </c>
      <c r="B7293" s="27" t="s">
        <v>85</v>
      </c>
      <c r="C7293" s="28">
        <v>32.730086915108949</v>
      </c>
      <c r="D7293" s="29">
        <f t="shared" si="113"/>
        <v>48633</v>
      </c>
    </row>
    <row r="7294" spans="1:4" x14ac:dyDescent="0.25">
      <c r="A7294" s="26" t="s">
        <v>86</v>
      </c>
      <c r="B7294" s="27" t="s">
        <v>88</v>
      </c>
      <c r="C7294" s="28">
        <v>88.183421516754848</v>
      </c>
      <c r="D7294" s="29">
        <f t="shared" si="113"/>
        <v>48634</v>
      </c>
    </row>
    <row r="7295" spans="1:4" x14ac:dyDescent="0.25">
      <c r="A7295" s="26" t="s">
        <v>91</v>
      </c>
      <c r="B7295" s="27" t="s">
        <v>85</v>
      </c>
      <c r="C7295" s="28">
        <v>10.053772201401337</v>
      </c>
      <c r="D7295" s="29">
        <f t="shared" si="113"/>
        <v>48635</v>
      </c>
    </row>
    <row r="7296" spans="1:4" x14ac:dyDescent="0.25">
      <c r="A7296" s="26" t="s">
        <v>86</v>
      </c>
      <c r="B7296" s="27" t="s">
        <v>85</v>
      </c>
      <c r="C7296" s="28">
        <v>88.183421516754848</v>
      </c>
      <c r="D7296" s="29">
        <f t="shared" si="113"/>
        <v>48636</v>
      </c>
    </row>
    <row r="7297" spans="1:4" x14ac:dyDescent="0.25">
      <c r="A7297" s="26" t="s">
        <v>91</v>
      </c>
      <c r="B7297" s="27" t="s">
        <v>85</v>
      </c>
      <c r="C7297" s="28">
        <v>97.767638911520294</v>
      </c>
      <c r="D7297" s="29">
        <f t="shared" si="113"/>
        <v>48637</v>
      </c>
    </row>
    <row r="7298" spans="1:4" x14ac:dyDescent="0.25">
      <c r="A7298" s="26" t="s">
        <v>84</v>
      </c>
      <c r="B7298" s="27" t="s">
        <v>88</v>
      </c>
      <c r="C7298" s="28">
        <v>246.45717806531115</v>
      </c>
      <c r="D7298" s="29">
        <f t="shared" si="113"/>
        <v>48638</v>
      </c>
    </row>
    <row r="7299" spans="1:4" x14ac:dyDescent="0.25">
      <c r="A7299" s="26" t="s">
        <v>84</v>
      </c>
      <c r="B7299" s="27" t="s">
        <v>88</v>
      </c>
      <c r="C7299" s="28">
        <v>261.86075169439312</v>
      </c>
      <c r="D7299" s="29">
        <f t="shared" si="113"/>
        <v>48639</v>
      </c>
    </row>
    <row r="7300" spans="1:4" x14ac:dyDescent="0.25">
      <c r="A7300" s="26" t="s">
        <v>84</v>
      </c>
      <c r="B7300" s="27" t="s">
        <v>88</v>
      </c>
      <c r="C7300" s="28">
        <v>261.86075169439312</v>
      </c>
      <c r="D7300" s="29">
        <f t="shared" ref="D7300:D7363" si="114">D7299+1</f>
        <v>48640</v>
      </c>
    </row>
    <row r="7301" spans="1:4" x14ac:dyDescent="0.25">
      <c r="A7301" s="26" t="s">
        <v>84</v>
      </c>
      <c r="B7301" s="27" t="s">
        <v>88</v>
      </c>
      <c r="C7301" s="28">
        <v>246.45717806531115</v>
      </c>
      <c r="D7301" s="29">
        <f t="shared" si="114"/>
        <v>48641</v>
      </c>
    </row>
    <row r="7302" spans="1:4" x14ac:dyDescent="0.25">
      <c r="A7302" s="26" t="s">
        <v>86</v>
      </c>
      <c r="B7302" s="27" t="s">
        <v>85</v>
      </c>
      <c r="C7302" s="28">
        <v>0</v>
      </c>
      <c r="D7302" s="29">
        <f t="shared" si="114"/>
        <v>48642</v>
      </c>
    </row>
    <row r="7303" spans="1:4" x14ac:dyDescent="0.25">
      <c r="A7303" s="26" t="s">
        <v>84</v>
      </c>
      <c r="B7303" s="27" t="s">
        <v>90</v>
      </c>
      <c r="C7303" s="28">
        <v>73.471965495995065</v>
      </c>
      <c r="D7303" s="29">
        <f t="shared" si="114"/>
        <v>48643</v>
      </c>
    </row>
    <row r="7304" spans="1:4" x14ac:dyDescent="0.25">
      <c r="A7304" s="26" t="s">
        <v>84</v>
      </c>
      <c r="B7304" s="27" t="s">
        <v>90</v>
      </c>
      <c r="C7304" s="28">
        <v>51.748527418361057</v>
      </c>
      <c r="D7304" s="29">
        <f t="shared" si="114"/>
        <v>48644</v>
      </c>
    </row>
    <row r="7305" spans="1:4" x14ac:dyDescent="0.25">
      <c r="A7305" s="26" t="s">
        <v>84</v>
      </c>
      <c r="B7305" s="27" t="s">
        <v>90</v>
      </c>
      <c r="C7305" s="28">
        <v>308.07147258163894</v>
      </c>
      <c r="D7305" s="29">
        <f t="shared" si="114"/>
        <v>48645</v>
      </c>
    </row>
    <row r="7306" spans="1:4" x14ac:dyDescent="0.25">
      <c r="A7306" s="26" t="s">
        <v>84</v>
      </c>
      <c r="B7306" s="27" t="s">
        <v>85</v>
      </c>
      <c r="C7306" s="28">
        <v>16.943930991990143</v>
      </c>
      <c r="D7306" s="29">
        <f t="shared" si="114"/>
        <v>48646</v>
      </c>
    </row>
    <row r="7307" spans="1:4" x14ac:dyDescent="0.25">
      <c r="A7307" s="26" t="s">
        <v>84</v>
      </c>
      <c r="B7307" s="27" t="s">
        <v>85</v>
      </c>
      <c r="C7307" s="28">
        <v>27.726432532347506</v>
      </c>
      <c r="D7307" s="29">
        <f t="shared" si="114"/>
        <v>48647</v>
      </c>
    </row>
    <row r="7308" spans="1:4" x14ac:dyDescent="0.25">
      <c r="A7308" s="26" t="s">
        <v>84</v>
      </c>
      <c r="B7308" s="27" t="s">
        <v>85</v>
      </c>
      <c r="C7308" s="28">
        <v>53.912507701786815</v>
      </c>
      <c r="D7308" s="29">
        <f t="shared" si="114"/>
        <v>48648</v>
      </c>
    </row>
    <row r="7309" spans="1:4" x14ac:dyDescent="0.25">
      <c r="A7309" s="26" t="s">
        <v>84</v>
      </c>
      <c r="B7309" s="27" t="s">
        <v>90</v>
      </c>
      <c r="C7309" s="28">
        <v>27.726432532347506</v>
      </c>
      <c r="D7309" s="29">
        <f t="shared" si="114"/>
        <v>48649</v>
      </c>
    </row>
    <row r="7310" spans="1:4" x14ac:dyDescent="0.25">
      <c r="A7310" s="26" t="s">
        <v>84</v>
      </c>
      <c r="B7310" s="27" t="s">
        <v>88</v>
      </c>
      <c r="C7310" s="28">
        <v>261.86075169439312</v>
      </c>
      <c r="D7310" s="29">
        <f t="shared" si="114"/>
        <v>48650</v>
      </c>
    </row>
    <row r="7311" spans="1:4" x14ac:dyDescent="0.25">
      <c r="A7311" s="26" t="s">
        <v>84</v>
      </c>
      <c r="B7311" s="27" t="s">
        <v>88</v>
      </c>
      <c r="C7311" s="28">
        <v>26.956253850893408</v>
      </c>
      <c r="D7311" s="29">
        <f t="shared" si="114"/>
        <v>48651</v>
      </c>
    </row>
    <row r="7312" spans="1:4" x14ac:dyDescent="0.25">
      <c r="A7312" s="26" t="s">
        <v>84</v>
      </c>
      <c r="B7312" s="27" t="s">
        <v>88</v>
      </c>
      <c r="C7312" s="28">
        <v>10.012322858903266</v>
      </c>
      <c r="D7312" s="29">
        <f t="shared" si="114"/>
        <v>48652</v>
      </c>
    </row>
    <row r="7313" spans="1:4" x14ac:dyDescent="0.25">
      <c r="A7313" s="26" t="s">
        <v>91</v>
      </c>
      <c r="B7313" s="27" t="s">
        <v>90</v>
      </c>
      <c r="C7313" s="28">
        <v>150</v>
      </c>
      <c r="D7313" s="29">
        <f t="shared" si="114"/>
        <v>48653</v>
      </c>
    </row>
    <row r="7314" spans="1:4" x14ac:dyDescent="0.25">
      <c r="A7314" s="26" t="s">
        <v>91</v>
      </c>
      <c r="B7314" s="27" t="s">
        <v>85</v>
      </c>
      <c r="C7314" s="28">
        <v>140.45399963247118</v>
      </c>
      <c r="D7314" s="29">
        <f t="shared" si="114"/>
        <v>48654</v>
      </c>
    </row>
    <row r="7315" spans="1:4" x14ac:dyDescent="0.25">
      <c r="A7315" s="26" t="s">
        <v>91</v>
      </c>
      <c r="B7315" s="27" t="s">
        <v>85</v>
      </c>
      <c r="C7315" s="28">
        <v>46.065663312647658</v>
      </c>
      <c r="D7315" s="29">
        <f t="shared" si="114"/>
        <v>48655</v>
      </c>
    </row>
    <row r="7316" spans="1:4" x14ac:dyDescent="0.25">
      <c r="A7316" s="26" t="s">
        <v>87</v>
      </c>
      <c r="B7316" s="27" t="s">
        <v>90</v>
      </c>
      <c r="C7316" s="28">
        <v>47.654347135444247</v>
      </c>
      <c r="D7316" s="29">
        <f t="shared" si="114"/>
        <v>48656</v>
      </c>
    </row>
    <row r="7317" spans="1:4" x14ac:dyDescent="0.25">
      <c r="A7317" s="26" t="s">
        <v>87</v>
      </c>
      <c r="B7317" s="27" t="s">
        <v>88</v>
      </c>
      <c r="C7317" s="28">
        <v>0.75520622315857711</v>
      </c>
      <c r="D7317" s="29">
        <f t="shared" si="114"/>
        <v>48657</v>
      </c>
    </row>
    <row r="7318" spans="1:4" x14ac:dyDescent="0.25">
      <c r="A7318" s="26" t="s">
        <v>91</v>
      </c>
      <c r="B7318" s="27" t="s">
        <v>85</v>
      </c>
      <c r="C7318" s="28">
        <v>61.75</v>
      </c>
      <c r="D7318" s="29">
        <f t="shared" si="114"/>
        <v>48658</v>
      </c>
    </row>
    <row r="7319" spans="1:4" x14ac:dyDescent="0.25">
      <c r="A7319" s="26" t="s">
        <v>86</v>
      </c>
      <c r="B7319" s="27" t="s">
        <v>88</v>
      </c>
      <c r="C7319" s="28">
        <v>11.022927689594356</v>
      </c>
      <c r="D7319" s="29">
        <f t="shared" si="114"/>
        <v>48659</v>
      </c>
    </row>
    <row r="7320" spans="1:4" x14ac:dyDescent="0.25">
      <c r="A7320" s="26" t="s">
        <v>84</v>
      </c>
      <c r="B7320" s="27" t="s">
        <v>85</v>
      </c>
      <c r="C7320" s="28">
        <v>34.620790667197717</v>
      </c>
      <c r="D7320" s="29">
        <f t="shared" si="114"/>
        <v>48660</v>
      </c>
    </row>
    <row r="7321" spans="1:4" x14ac:dyDescent="0.25">
      <c r="A7321" s="26" t="s">
        <v>91</v>
      </c>
      <c r="B7321" s="27" t="s">
        <v>85</v>
      </c>
      <c r="C7321" s="28">
        <v>97.767638911520294</v>
      </c>
      <c r="D7321" s="29">
        <f t="shared" si="114"/>
        <v>48661</v>
      </c>
    </row>
    <row r="7322" spans="1:4" x14ac:dyDescent="0.25">
      <c r="A7322" s="26" t="s">
        <v>91</v>
      </c>
      <c r="B7322" s="27" t="s">
        <v>90</v>
      </c>
      <c r="C7322" s="28">
        <v>150</v>
      </c>
      <c r="D7322" s="29">
        <f t="shared" si="114"/>
        <v>48662</v>
      </c>
    </row>
    <row r="7323" spans="1:4" x14ac:dyDescent="0.25">
      <c r="A7323" s="26" t="s">
        <v>91</v>
      </c>
      <c r="B7323" s="27" t="s">
        <v>90</v>
      </c>
      <c r="C7323" s="28">
        <v>150</v>
      </c>
      <c r="D7323" s="29">
        <f t="shared" si="114"/>
        <v>48663</v>
      </c>
    </row>
    <row r="7324" spans="1:4" x14ac:dyDescent="0.25">
      <c r="A7324" s="26" t="s">
        <v>87</v>
      </c>
      <c r="B7324" s="27" t="s">
        <v>88</v>
      </c>
      <c r="C7324" s="28">
        <v>5.1811036382789082</v>
      </c>
      <c r="D7324" s="29">
        <f t="shared" si="114"/>
        <v>48664</v>
      </c>
    </row>
    <row r="7325" spans="1:4" x14ac:dyDescent="0.25">
      <c r="A7325" s="26" t="s">
        <v>86</v>
      </c>
      <c r="B7325" s="27" t="s">
        <v>85</v>
      </c>
      <c r="C7325" s="28">
        <v>110.22927689594357</v>
      </c>
      <c r="D7325" s="29">
        <f t="shared" si="114"/>
        <v>48665</v>
      </c>
    </row>
    <row r="7326" spans="1:4" x14ac:dyDescent="0.25">
      <c r="A7326" s="26" t="s">
        <v>84</v>
      </c>
      <c r="B7326" s="27" t="s">
        <v>92</v>
      </c>
      <c r="C7326" s="28">
        <v>25.853154084798344</v>
      </c>
      <c r="D7326" s="29">
        <f t="shared" si="114"/>
        <v>48666</v>
      </c>
    </row>
    <row r="7327" spans="1:4" x14ac:dyDescent="0.25">
      <c r="A7327" s="26" t="s">
        <v>87</v>
      </c>
      <c r="B7327" s="27" t="s">
        <v>88</v>
      </c>
      <c r="C7327" s="28">
        <v>44.477390659747961</v>
      </c>
      <c r="D7327" s="29">
        <f t="shared" si="114"/>
        <v>48667</v>
      </c>
    </row>
    <row r="7328" spans="1:4" x14ac:dyDescent="0.25">
      <c r="A7328" s="26" t="s">
        <v>84</v>
      </c>
      <c r="B7328" s="27" t="s">
        <v>85</v>
      </c>
      <c r="C7328" s="28">
        <v>184.84288354898337</v>
      </c>
      <c r="D7328" s="29">
        <f t="shared" si="114"/>
        <v>48668</v>
      </c>
    </row>
    <row r="7329" spans="1:4" x14ac:dyDescent="0.25">
      <c r="A7329" s="26" t="s">
        <v>84</v>
      </c>
      <c r="B7329" s="27" t="s">
        <v>90</v>
      </c>
      <c r="C7329" s="28">
        <v>46.210720887245841</v>
      </c>
      <c r="D7329" s="29">
        <f t="shared" si="114"/>
        <v>48669</v>
      </c>
    </row>
    <row r="7330" spans="1:4" x14ac:dyDescent="0.25">
      <c r="A7330" s="26" t="s">
        <v>84</v>
      </c>
      <c r="B7330" s="27" t="s">
        <v>85</v>
      </c>
      <c r="C7330" s="28">
        <v>3.0807147258163896</v>
      </c>
      <c r="D7330" s="29">
        <f t="shared" si="114"/>
        <v>48670</v>
      </c>
    </row>
    <row r="7331" spans="1:4" x14ac:dyDescent="0.25">
      <c r="A7331" s="26" t="s">
        <v>87</v>
      </c>
      <c r="B7331" s="27" t="s">
        <v>90</v>
      </c>
      <c r="C7331" s="28">
        <v>48.618426383599385</v>
      </c>
      <c r="D7331" s="29">
        <f t="shared" si="114"/>
        <v>48671</v>
      </c>
    </row>
    <row r="7332" spans="1:4" x14ac:dyDescent="0.25">
      <c r="A7332" s="26" t="s">
        <v>87</v>
      </c>
      <c r="B7332" s="27" t="s">
        <v>90</v>
      </c>
      <c r="C7332" s="28">
        <v>211.79709837975219</v>
      </c>
      <c r="D7332" s="29">
        <f t="shared" si="114"/>
        <v>48672</v>
      </c>
    </row>
    <row r="7333" spans="1:4" x14ac:dyDescent="0.25">
      <c r="A7333" s="26" t="s">
        <v>84</v>
      </c>
      <c r="B7333" s="27" t="s">
        <v>90</v>
      </c>
      <c r="C7333" s="28">
        <v>89.936145336810867</v>
      </c>
      <c r="D7333" s="29">
        <f t="shared" si="114"/>
        <v>48673</v>
      </c>
    </row>
    <row r="7334" spans="1:4" x14ac:dyDescent="0.25">
      <c r="A7334" s="26" t="s">
        <v>87</v>
      </c>
      <c r="B7334" s="27" t="s">
        <v>85</v>
      </c>
      <c r="C7334" s="28">
        <v>105.89854918987609</v>
      </c>
      <c r="D7334" s="29">
        <f t="shared" si="114"/>
        <v>48674</v>
      </c>
    </row>
    <row r="7335" spans="1:4" x14ac:dyDescent="0.25">
      <c r="A7335" s="26" t="s">
        <v>87</v>
      </c>
      <c r="B7335" s="27" t="s">
        <v>85</v>
      </c>
      <c r="C7335" s="28">
        <v>31.769564756962826</v>
      </c>
      <c r="D7335" s="29">
        <f t="shared" si="114"/>
        <v>48675</v>
      </c>
    </row>
    <row r="7336" spans="1:4" x14ac:dyDescent="0.25">
      <c r="A7336" s="26" t="s">
        <v>84</v>
      </c>
      <c r="B7336" s="27" t="s">
        <v>88</v>
      </c>
      <c r="C7336" s="28">
        <v>231.05360443622922</v>
      </c>
      <c r="D7336" s="29">
        <f t="shared" si="114"/>
        <v>48676</v>
      </c>
    </row>
    <row r="7337" spans="1:4" x14ac:dyDescent="0.25">
      <c r="A7337" s="26" t="s">
        <v>84</v>
      </c>
      <c r="B7337" s="27" t="s">
        <v>92</v>
      </c>
      <c r="C7337" s="28">
        <v>256.96041524803104</v>
      </c>
      <c r="D7337" s="29">
        <f t="shared" si="114"/>
        <v>48677</v>
      </c>
    </row>
    <row r="7338" spans="1:4" x14ac:dyDescent="0.25">
      <c r="A7338" s="26" t="s">
        <v>87</v>
      </c>
      <c r="B7338" s="27" t="s">
        <v>90</v>
      </c>
      <c r="C7338" s="28">
        <v>0</v>
      </c>
      <c r="D7338" s="29">
        <f t="shared" si="114"/>
        <v>48678</v>
      </c>
    </row>
    <row r="7339" spans="1:4" x14ac:dyDescent="0.25">
      <c r="A7339" s="26" t="s">
        <v>89</v>
      </c>
      <c r="B7339" s="27" t="s">
        <v>90</v>
      </c>
      <c r="C7339" s="28">
        <v>45.792997334847563</v>
      </c>
      <c r="D7339" s="29">
        <f t="shared" si="114"/>
        <v>48679</v>
      </c>
    </row>
    <row r="7340" spans="1:4" x14ac:dyDescent="0.25">
      <c r="A7340" s="26" t="s">
        <v>89</v>
      </c>
      <c r="B7340" s="27" t="s">
        <v>90</v>
      </c>
      <c r="C7340" s="28">
        <v>91.585994669695125</v>
      </c>
      <c r="D7340" s="29">
        <f t="shared" si="114"/>
        <v>48680</v>
      </c>
    </row>
    <row r="7341" spans="1:4" x14ac:dyDescent="0.25">
      <c r="A7341" s="26" t="s">
        <v>84</v>
      </c>
      <c r="B7341" s="27" t="s">
        <v>88</v>
      </c>
      <c r="C7341" s="28">
        <v>246.45717806531115</v>
      </c>
      <c r="D7341" s="29">
        <f t="shared" si="114"/>
        <v>48681</v>
      </c>
    </row>
    <row r="7342" spans="1:4" x14ac:dyDescent="0.25">
      <c r="A7342" s="26" t="s">
        <v>84</v>
      </c>
      <c r="B7342" s="27" t="s">
        <v>88</v>
      </c>
      <c r="C7342" s="28">
        <v>231.05360443622922</v>
      </c>
      <c r="D7342" s="29">
        <f t="shared" si="114"/>
        <v>48682</v>
      </c>
    </row>
    <row r="7343" spans="1:4" x14ac:dyDescent="0.25">
      <c r="A7343" s="26" t="s">
        <v>84</v>
      </c>
      <c r="B7343" s="27" t="s">
        <v>90</v>
      </c>
      <c r="C7343" s="28">
        <v>46.210720887245841</v>
      </c>
      <c r="D7343" s="29">
        <f t="shared" si="114"/>
        <v>48683</v>
      </c>
    </row>
    <row r="7344" spans="1:4" x14ac:dyDescent="0.25">
      <c r="A7344" s="26" t="s">
        <v>84</v>
      </c>
      <c r="B7344" s="27" t="s">
        <v>88</v>
      </c>
      <c r="C7344" s="28">
        <v>3.0807147258163896</v>
      </c>
      <c r="D7344" s="29">
        <f t="shared" si="114"/>
        <v>48684</v>
      </c>
    </row>
    <row r="7345" spans="1:4" x14ac:dyDescent="0.25">
      <c r="A7345" s="26" t="s">
        <v>84</v>
      </c>
      <c r="B7345" s="27" t="s">
        <v>93</v>
      </c>
      <c r="C7345" s="28">
        <v>15.403573629081947</v>
      </c>
      <c r="D7345" s="29">
        <f t="shared" si="114"/>
        <v>48685</v>
      </c>
    </row>
    <row r="7346" spans="1:4" x14ac:dyDescent="0.25">
      <c r="A7346" s="26" t="s">
        <v>84</v>
      </c>
      <c r="B7346" s="27" t="s">
        <v>85</v>
      </c>
      <c r="C7346" s="28">
        <v>15.403573629081947</v>
      </c>
      <c r="D7346" s="29">
        <f t="shared" si="114"/>
        <v>48686</v>
      </c>
    </row>
    <row r="7347" spans="1:4" x14ac:dyDescent="0.25">
      <c r="A7347" s="26" t="s">
        <v>84</v>
      </c>
      <c r="B7347" s="27" t="s">
        <v>85</v>
      </c>
      <c r="C7347" s="28">
        <v>15.403573629081947</v>
      </c>
      <c r="D7347" s="29">
        <f t="shared" si="114"/>
        <v>48687</v>
      </c>
    </row>
    <row r="7348" spans="1:4" x14ac:dyDescent="0.25">
      <c r="A7348" s="26" t="s">
        <v>84</v>
      </c>
      <c r="B7348" s="27" t="s">
        <v>85</v>
      </c>
      <c r="C7348" s="28">
        <v>15.403573629081947</v>
      </c>
      <c r="D7348" s="29">
        <f t="shared" si="114"/>
        <v>48688</v>
      </c>
    </row>
    <row r="7349" spans="1:4" x14ac:dyDescent="0.25">
      <c r="A7349" s="26" t="s">
        <v>89</v>
      </c>
      <c r="B7349" s="27" t="s">
        <v>90</v>
      </c>
      <c r="C7349" s="28">
        <v>45.792997334847563</v>
      </c>
      <c r="D7349" s="29">
        <f t="shared" si="114"/>
        <v>48689</v>
      </c>
    </row>
    <row r="7350" spans="1:4" x14ac:dyDescent="0.25">
      <c r="A7350" s="26" t="s">
        <v>89</v>
      </c>
      <c r="B7350" s="27" t="s">
        <v>90</v>
      </c>
      <c r="C7350" s="28">
        <v>45.792997334847563</v>
      </c>
      <c r="D7350" s="29">
        <f t="shared" si="114"/>
        <v>48690</v>
      </c>
    </row>
    <row r="7351" spans="1:4" x14ac:dyDescent="0.25">
      <c r="A7351" s="26" t="s">
        <v>89</v>
      </c>
      <c r="B7351" s="27" t="s">
        <v>90</v>
      </c>
      <c r="C7351" s="28">
        <v>45.792997334847563</v>
      </c>
      <c r="D7351" s="29">
        <f t="shared" si="114"/>
        <v>48691</v>
      </c>
    </row>
    <row r="7352" spans="1:4" x14ac:dyDescent="0.25">
      <c r="A7352" s="26" t="s">
        <v>87</v>
      </c>
      <c r="B7352" s="27" t="s">
        <v>85</v>
      </c>
      <c r="C7352" s="28">
        <v>81.030710639332298</v>
      </c>
      <c r="D7352" s="29">
        <f t="shared" si="114"/>
        <v>48692</v>
      </c>
    </row>
    <row r="7353" spans="1:4" x14ac:dyDescent="0.25">
      <c r="A7353" s="26" t="s">
        <v>84</v>
      </c>
      <c r="B7353" s="27" t="s">
        <v>90</v>
      </c>
      <c r="C7353" s="28">
        <v>89.936145336810867</v>
      </c>
      <c r="D7353" s="29">
        <f t="shared" si="114"/>
        <v>48693</v>
      </c>
    </row>
    <row r="7354" spans="1:4" x14ac:dyDescent="0.25">
      <c r="A7354" s="26" t="s">
        <v>87</v>
      </c>
      <c r="B7354" s="27" t="s">
        <v>88</v>
      </c>
      <c r="C7354" s="28">
        <v>52.949274594938046</v>
      </c>
      <c r="D7354" s="29">
        <f t="shared" si="114"/>
        <v>48694</v>
      </c>
    </row>
    <row r="7355" spans="1:4" x14ac:dyDescent="0.25">
      <c r="A7355" s="26" t="s">
        <v>84</v>
      </c>
      <c r="B7355" s="27" t="s">
        <v>88</v>
      </c>
      <c r="C7355" s="28">
        <v>154.03573629081947</v>
      </c>
      <c r="D7355" s="29">
        <f t="shared" si="114"/>
        <v>48695</v>
      </c>
    </row>
    <row r="7356" spans="1:4" x14ac:dyDescent="0.25">
      <c r="A7356" s="26" t="s">
        <v>86</v>
      </c>
      <c r="B7356" s="27" t="s">
        <v>85</v>
      </c>
      <c r="C7356" s="28">
        <v>220.45855379188714</v>
      </c>
      <c r="D7356" s="29">
        <f t="shared" si="114"/>
        <v>48696</v>
      </c>
    </row>
    <row r="7357" spans="1:4" x14ac:dyDescent="0.25">
      <c r="A7357" s="26" t="s">
        <v>84</v>
      </c>
      <c r="B7357" s="27" t="s">
        <v>88</v>
      </c>
      <c r="C7357" s="28">
        <v>123.22858903265558</v>
      </c>
      <c r="D7357" s="29">
        <f t="shared" si="114"/>
        <v>48697</v>
      </c>
    </row>
    <row r="7358" spans="1:4" x14ac:dyDescent="0.25">
      <c r="A7358" s="26" t="s">
        <v>86</v>
      </c>
      <c r="B7358" s="27" t="s">
        <v>85</v>
      </c>
      <c r="C7358" s="28">
        <v>60</v>
      </c>
      <c r="D7358" s="29">
        <f t="shared" si="114"/>
        <v>48698</v>
      </c>
    </row>
    <row r="7359" spans="1:4" x14ac:dyDescent="0.25">
      <c r="A7359" s="26" t="s">
        <v>84</v>
      </c>
      <c r="B7359" s="27" t="s">
        <v>88</v>
      </c>
      <c r="C7359" s="28">
        <v>154.03573629081947</v>
      </c>
      <c r="D7359" s="29">
        <f t="shared" si="114"/>
        <v>48699</v>
      </c>
    </row>
    <row r="7360" spans="1:4" x14ac:dyDescent="0.25">
      <c r="A7360" s="26" t="s">
        <v>84</v>
      </c>
      <c r="B7360" s="27" t="s">
        <v>88</v>
      </c>
      <c r="C7360" s="28">
        <v>154.03573629081947</v>
      </c>
      <c r="D7360" s="29">
        <f t="shared" si="114"/>
        <v>48700</v>
      </c>
    </row>
    <row r="7361" spans="1:4" x14ac:dyDescent="0.25">
      <c r="A7361" s="26" t="s">
        <v>84</v>
      </c>
      <c r="B7361" s="27" t="s">
        <v>88</v>
      </c>
      <c r="C7361" s="28">
        <v>154.03573629081947</v>
      </c>
      <c r="D7361" s="29">
        <f t="shared" si="114"/>
        <v>48701</v>
      </c>
    </row>
    <row r="7362" spans="1:4" x14ac:dyDescent="0.25">
      <c r="A7362" s="26" t="s">
        <v>84</v>
      </c>
      <c r="B7362" s="27" t="s">
        <v>88</v>
      </c>
      <c r="C7362" s="28">
        <v>154.03573629081947</v>
      </c>
      <c r="D7362" s="29">
        <f t="shared" si="114"/>
        <v>48702</v>
      </c>
    </row>
    <row r="7363" spans="1:4" x14ac:dyDescent="0.25">
      <c r="A7363" s="26" t="s">
        <v>84</v>
      </c>
      <c r="B7363" s="27" t="s">
        <v>88</v>
      </c>
      <c r="C7363" s="28">
        <v>154.03573629081947</v>
      </c>
      <c r="D7363" s="29">
        <f t="shared" si="114"/>
        <v>48703</v>
      </c>
    </row>
    <row r="7364" spans="1:4" x14ac:dyDescent="0.25">
      <c r="A7364" s="26" t="s">
        <v>84</v>
      </c>
      <c r="B7364" s="27" t="s">
        <v>88</v>
      </c>
      <c r="C7364" s="28">
        <v>154.03573629081947</v>
      </c>
      <c r="D7364" s="29">
        <f t="shared" ref="D7364:D7427" si="115">D7363+1</f>
        <v>48704</v>
      </c>
    </row>
    <row r="7365" spans="1:4" x14ac:dyDescent="0.25">
      <c r="A7365" s="26" t="s">
        <v>84</v>
      </c>
      <c r="B7365" s="27" t="s">
        <v>88</v>
      </c>
      <c r="C7365" s="28">
        <v>154.03573629081947</v>
      </c>
      <c r="D7365" s="29">
        <f t="shared" si="115"/>
        <v>48705</v>
      </c>
    </row>
    <row r="7366" spans="1:4" x14ac:dyDescent="0.25">
      <c r="A7366" s="26" t="s">
        <v>84</v>
      </c>
      <c r="B7366" s="27" t="s">
        <v>88</v>
      </c>
      <c r="C7366" s="28">
        <v>154.03573629081947</v>
      </c>
      <c r="D7366" s="29">
        <f t="shared" si="115"/>
        <v>48706</v>
      </c>
    </row>
    <row r="7367" spans="1:4" x14ac:dyDescent="0.25">
      <c r="A7367" s="26" t="s">
        <v>91</v>
      </c>
      <c r="B7367" s="27" t="s">
        <v>85</v>
      </c>
      <c r="C7367" s="28">
        <v>162.94606485253382</v>
      </c>
      <c r="D7367" s="29">
        <f t="shared" si="115"/>
        <v>48707</v>
      </c>
    </row>
    <row r="7368" spans="1:4" x14ac:dyDescent="0.25">
      <c r="A7368" s="26" t="s">
        <v>86</v>
      </c>
      <c r="B7368" s="27" t="s">
        <v>85</v>
      </c>
      <c r="C7368" s="28">
        <v>88.183421516754848</v>
      </c>
      <c r="D7368" s="29">
        <f t="shared" si="115"/>
        <v>48708</v>
      </c>
    </row>
    <row r="7369" spans="1:4" x14ac:dyDescent="0.25">
      <c r="A7369" s="26" t="s">
        <v>84</v>
      </c>
      <c r="B7369" s="27" t="s">
        <v>85</v>
      </c>
      <c r="C7369" s="28">
        <v>102.78416609921243</v>
      </c>
      <c r="D7369" s="29">
        <f t="shared" si="115"/>
        <v>48709</v>
      </c>
    </row>
    <row r="7370" spans="1:4" x14ac:dyDescent="0.25">
      <c r="A7370" s="26" t="s">
        <v>86</v>
      </c>
      <c r="B7370" s="27" t="s">
        <v>92</v>
      </c>
      <c r="C7370" s="28">
        <v>220.45855379188714</v>
      </c>
      <c r="D7370" s="29">
        <f t="shared" si="115"/>
        <v>48710</v>
      </c>
    </row>
    <row r="7371" spans="1:4" x14ac:dyDescent="0.25">
      <c r="A7371" s="26" t="s">
        <v>84</v>
      </c>
      <c r="B7371" s="27" t="s">
        <v>88</v>
      </c>
      <c r="C7371" s="28">
        <v>123.22858903265558</v>
      </c>
      <c r="D7371" s="29">
        <f t="shared" si="115"/>
        <v>48711</v>
      </c>
    </row>
    <row r="7372" spans="1:4" x14ac:dyDescent="0.25">
      <c r="A7372" s="26" t="s">
        <v>84</v>
      </c>
      <c r="B7372" s="27" t="s">
        <v>85</v>
      </c>
      <c r="C7372" s="28">
        <v>34.470872113064452</v>
      </c>
      <c r="D7372" s="29">
        <f t="shared" si="115"/>
        <v>48712</v>
      </c>
    </row>
    <row r="7373" spans="1:4" x14ac:dyDescent="0.25">
      <c r="A7373" s="26" t="s">
        <v>86</v>
      </c>
      <c r="B7373" s="27" t="s">
        <v>85</v>
      </c>
      <c r="C7373" s="28">
        <v>77.160493827160494</v>
      </c>
      <c r="D7373" s="29">
        <f t="shared" si="115"/>
        <v>48713</v>
      </c>
    </row>
    <row r="7374" spans="1:4" x14ac:dyDescent="0.25">
      <c r="A7374" s="26" t="s">
        <v>84</v>
      </c>
      <c r="B7374" s="27" t="s">
        <v>88</v>
      </c>
      <c r="C7374" s="28">
        <v>123.22858903265558</v>
      </c>
      <c r="D7374" s="29">
        <f t="shared" si="115"/>
        <v>48714</v>
      </c>
    </row>
    <row r="7375" spans="1:4" x14ac:dyDescent="0.25">
      <c r="A7375" s="26" t="s">
        <v>84</v>
      </c>
      <c r="B7375" s="27" t="s">
        <v>88</v>
      </c>
      <c r="C7375" s="28">
        <v>169.43930991990143</v>
      </c>
      <c r="D7375" s="29">
        <f t="shared" si="115"/>
        <v>48715</v>
      </c>
    </row>
    <row r="7376" spans="1:4" x14ac:dyDescent="0.25">
      <c r="A7376" s="26" t="s">
        <v>84</v>
      </c>
      <c r="B7376" s="27" t="s">
        <v>88</v>
      </c>
      <c r="C7376" s="28">
        <v>92.421441774491683</v>
      </c>
      <c r="D7376" s="29">
        <f t="shared" si="115"/>
        <v>48716</v>
      </c>
    </row>
    <row r="7377" spans="1:4" x14ac:dyDescent="0.25">
      <c r="A7377" s="26" t="s">
        <v>84</v>
      </c>
      <c r="B7377" s="27" t="s">
        <v>85</v>
      </c>
      <c r="C7377" s="28">
        <v>22.652345406190175</v>
      </c>
      <c r="D7377" s="29">
        <f t="shared" si="115"/>
        <v>48717</v>
      </c>
    </row>
    <row r="7378" spans="1:4" x14ac:dyDescent="0.25">
      <c r="A7378" s="26" t="s">
        <v>84</v>
      </c>
      <c r="B7378" s="27" t="s">
        <v>85</v>
      </c>
      <c r="C7378" s="28">
        <v>22.652345406190175</v>
      </c>
      <c r="D7378" s="29">
        <f t="shared" si="115"/>
        <v>48718</v>
      </c>
    </row>
    <row r="7379" spans="1:4" x14ac:dyDescent="0.25">
      <c r="A7379" s="26" t="s">
        <v>84</v>
      </c>
      <c r="B7379" s="27" t="s">
        <v>88</v>
      </c>
      <c r="C7379" s="28">
        <v>154.03573629081947</v>
      </c>
      <c r="D7379" s="29">
        <f t="shared" si="115"/>
        <v>48719</v>
      </c>
    </row>
    <row r="7380" spans="1:4" x14ac:dyDescent="0.25">
      <c r="A7380" s="26" t="s">
        <v>84</v>
      </c>
      <c r="B7380" s="27" t="s">
        <v>85</v>
      </c>
      <c r="C7380" s="28">
        <v>15.403573629081947</v>
      </c>
      <c r="D7380" s="29">
        <f t="shared" si="115"/>
        <v>48720</v>
      </c>
    </row>
    <row r="7381" spans="1:4" x14ac:dyDescent="0.25">
      <c r="A7381" s="26" t="s">
        <v>84</v>
      </c>
      <c r="B7381" s="27" t="s">
        <v>88</v>
      </c>
      <c r="C7381" s="28">
        <v>12.322858903265558</v>
      </c>
      <c r="D7381" s="29">
        <f t="shared" si="115"/>
        <v>48721</v>
      </c>
    </row>
    <row r="7382" spans="1:4" x14ac:dyDescent="0.25">
      <c r="A7382" s="26" t="s">
        <v>84</v>
      </c>
      <c r="B7382" s="27" t="s">
        <v>93</v>
      </c>
      <c r="C7382" s="28">
        <v>15.403573629081947</v>
      </c>
      <c r="D7382" s="29">
        <f t="shared" si="115"/>
        <v>48722</v>
      </c>
    </row>
    <row r="7383" spans="1:4" x14ac:dyDescent="0.25">
      <c r="A7383" s="26" t="s">
        <v>84</v>
      </c>
      <c r="B7383" s="27" t="s">
        <v>88</v>
      </c>
      <c r="C7383" s="28">
        <v>15.403573629081947</v>
      </c>
      <c r="D7383" s="29">
        <f t="shared" si="115"/>
        <v>48723</v>
      </c>
    </row>
    <row r="7384" spans="1:4" x14ac:dyDescent="0.25">
      <c r="A7384" s="26" t="s">
        <v>84</v>
      </c>
      <c r="B7384" s="27" t="s">
        <v>93</v>
      </c>
      <c r="C7384" s="28">
        <v>30.807147258163894</v>
      </c>
      <c r="D7384" s="29">
        <f t="shared" si="115"/>
        <v>48724</v>
      </c>
    </row>
    <row r="7385" spans="1:4" x14ac:dyDescent="0.25">
      <c r="A7385" s="26" t="s">
        <v>91</v>
      </c>
      <c r="B7385" s="27" t="s">
        <v>93</v>
      </c>
      <c r="C7385" s="28">
        <v>329.04045223319753</v>
      </c>
      <c r="D7385" s="29">
        <f t="shared" si="115"/>
        <v>48725</v>
      </c>
    </row>
    <row r="7386" spans="1:4" x14ac:dyDescent="0.25">
      <c r="A7386" s="26" t="s">
        <v>86</v>
      </c>
      <c r="B7386" s="27" t="s">
        <v>90</v>
      </c>
      <c r="C7386" s="28">
        <v>26.455026455026456</v>
      </c>
      <c r="D7386" s="29">
        <f t="shared" si="115"/>
        <v>48726</v>
      </c>
    </row>
    <row r="7387" spans="1:4" x14ac:dyDescent="0.25">
      <c r="A7387" s="26" t="s">
        <v>84</v>
      </c>
      <c r="B7387" s="27" t="s">
        <v>88</v>
      </c>
      <c r="C7387" s="28">
        <v>69.316081330868769</v>
      </c>
      <c r="D7387" s="29">
        <f t="shared" si="115"/>
        <v>48727</v>
      </c>
    </row>
    <row r="7388" spans="1:4" x14ac:dyDescent="0.25">
      <c r="A7388" s="26" t="s">
        <v>87</v>
      </c>
      <c r="B7388" s="27" t="s">
        <v>88</v>
      </c>
      <c r="C7388" s="28">
        <v>476.54347135444243</v>
      </c>
      <c r="D7388" s="29">
        <f t="shared" si="115"/>
        <v>48728</v>
      </c>
    </row>
    <row r="7389" spans="1:4" x14ac:dyDescent="0.25">
      <c r="A7389" s="26" t="s">
        <v>86</v>
      </c>
      <c r="B7389" s="27" t="s">
        <v>88</v>
      </c>
      <c r="C7389" s="28">
        <v>2.0751543209876546</v>
      </c>
      <c r="D7389" s="29">
        <f t="shared" si="115"/>
        <v>48729</v>
      </c>
    </row>
    <row r="7390" spans="1:4" x14ac:dyDescent="0.25">
      <c r="A7390" s="26" t="s">
        <v>86</v>
      </c>
      <c r="B7390" s="27" t="s">
        <v>85</v>
      </c>
      <c r="C7390" s="28">
        <v>110.22927689594357</v>
      </c>
      <c r="D7390" s="29">
        <f t="shared" si="115"/>
        <v>48730</v>
      </c>
    </row>
    <row r="7391" spans="1:4" x14ac:dyDescent="0.25">
      <c r="A7391" s="26" t="s">
        <v>84</v>
      </c>
      <c r="B7391" s="27" t="s">
        <v>88</v>
      </c>
      <c r="C7391" s="28">
        <v>53.912507701786815</v>
      </c>
      <c r="D7391" s="29">
        <f t="shared" si="115"/>
        <v>48731</v>
      </c>
    </row>
    <row r="7392" spans="1:4" x14ac:dyDescent="0.25">
      <c r="A7392" s="26" t="s">
        <v>84</v>
      </c>
      <c r="B7392" s="27" t="s">
        <v>88</v>
      </c>
      <c r="C7392" s="28">
        <v>46.210720887245841</v>
      </c>
      <c r="D7392" s="29">
        <f t="shared" si="115"/>
        <v>48732</v>
      </c>
    </row>
    <row r="7393" spans="1:4" x14ac:dyDescent="0.25">
      <c r="A7393" s="26" t="s">
        <v>91</v>
      </c>
      <c r="B7393" s="27" t="s">
        <v>85</v>
      </c>
      <c r="C7393" s="28">
        <v>24.127423822714682</v>
      </c>
      <c r="D7393" s="29">
        <f t="shared" si="115"/>
        <v>48733</v>
      </c>
    </row>
    <row r="7394" spans="1:4" x14ac:dyDescent="0.25">
      <c r="A7394" s="26" t="s">
        <v>91</v>
      </c>
      <c r="B7394" s="27" t="s">
        <v>85</v>
      </c>
      <c r="C7394" s="28">
        <v>32.589212970506765</v>
      </c>
      <c r="D7394" s="29">
        <f t="shared" si="115"/>
        <v>48734</v>
      </c>
    </row>
    <row r="7395" spans="1:4" x14ac:dyDescent="0.25">
      <c r="A7395" s="26" t="s">
        <v>91</v>
      </c>
      <c r="B7395" s="27" t="s">
        <v>85</v>
      </c>
      <c r="C7395" s="28">
        <v>4.6646895877464569</v>
      </c>
      <c r="D7395" s="29">
        <f t="shared" si="115"/>
        <v>48735</v>
      </c>
    </row>
    <row r="7396" spans="1:4" x14ac:dyDescent="0.25">
      <c r="A7396" s="26" t="s">
        <v>87</v>
      </c>
      <c r="B7396" s="27" t="s">
        <v>92</v>
      </c>
      <c r="C7396" s="28">
        <v>31.769564756962826</v>
      </c>
      <c r="D7396" s="29">
        <f t="shared" si="115"/>
        <v>48736</v>
      </c>
    </row>
    <row r="7397" spans="1:4" x14ac:dyDescent="0.25">
      <c r="A7397" s="26" t="s">
        <v>84</v>
      </c>
      <c r="B7397" s="27" t="s">
        <v>85</v>
      </c>
      <c r="C7397" s="28">
        <v>24.645717806531117</v>
      </c>
      <c r="D7397" s="29">
        <f t="shared" si="115"/>
        <v>48737</v>
      </c>
    </row>
    <row r="7398" spans="1:4" x14ac:dyDescent="0.25">
      <c r="A7398" s="26" t="s">
        <v>84</v>
      </c>
      <c r="B7398" s="27" t="s">
        <v>85</v>
      </c>
      <c r="C7398" s="28">
        <v>184.84288354898337</v>
      </c>
      <c r="D7398" s="29">
        <f t="shared" si="115"/>
        <v>48738</v>
      </c>
    </row>
    <row r="7399" spans="1:4" x14ac:dyDescent="0.25">
      <c r="A7399" s="26" t="s">
        <v>84</v>
      </c>
      <c r="B7399" s="27" t="s">
        <v>88</v>
      </c>
      <c r="C7399" s="28">
        <v>231.05360443622922</v>
      </c>
      <c r="D7399" s="29">
        <f t="shared" si="115"/>
        <v>48739</v>
      </c>
    </row>
    <row r="7400" spans="1:4" x14ac:dyDescent="0.25">
      <c r="A7400" s="26" t="s">
        <v>84</v>
      </c>
      <c r="B7400" s="27" t="s">
        <v>88</v>
      </c>
      <c r="C7400" s="28">
        <v>77.017868145409736</v>
      </c>
      <c r="D7400" s="29">
        <f t="shared" si="115"/>
        <v>48740</v>
      </c>
    </row>
    <row r="7401" spans="1:4" x14ac:dyDescent="0.25">
      <c r="A7401" s="26" t="s">
        <v>84</v>
      </c>
      <c r="B7401" s="27" t="s">
        <v>88</v>
      </c>
      <c r="C7401" s="28">
        <v>107.82501540357363</v>
      </c>
      <c r="D7401" s="29">
        <f t="shared" si="115"/>
        <v>48741</v>
      </c>
    </row>
    <row r="7402" spans="1:4" x14ac:dyDescent="0.25">
      <c r="A7402" s="26" t="s">
        <v>84</v>
      </c>
      <c r="B7402" s="27" t="s">
        <v>88</v>
      </c>
      <c r="C7402" s="28">
        <v>123.22858903265558</v>
      </c>
      <c r="D7402" s="29">
        <f t="shared" si="115"/>
        <v>48742</v>
      </c>
    </row>
    <row r="7403" spans="1:4" x14ac:dyDescent="0.25">
      <c r="A7403" s="26" t="s">
        <v>86</v>
      </c>
      <c r="B7403" s="27" t="s">
        <v>85</v>
      </c>
      <c r="C7403" s="28">
        <v>39.682539682539684</v>
      </c>
      <c r="D7403" s="29">
        <f t="shared" si="115"/>
        <v>48743</v>
      </c>
    </row>
    <row r="7404" spans="1:4" x14ac:dyDescent="0.25">
      <c r="A7404" s="26" t="s">
        <v>91</v>
      </c>
      <c r="B7404" s="27" t="s">
        <v>85</v>
      </c>
      <c r="C7404" s="28">
        <v>28.148606811145513</v>
      </c>
      <c r="D7404" s="29">
        <f t="shared" si="115"/>
        <v>48744</v>
      </c>
    </row>
    <row r="7405" spans="1:4" x14ac:dyDescent="0.25">
      <c r="A7405" s="26" t="s">
        <v>84</v>
      </c>
      <c r="B7405" s="27" t="s">
        <v>85</v>
      </c>
      <c r="C7405" s="28">
        <v>49.291435613062234</v>
      </c>
      <c r="D7405" s="29">
        <f t="shared" si="115"/>
        <v>48745</v>
      </c>
    </row>
    <row r="7406" spans="1:4" x14ac:dyDescent="0.25">
      <c r="A7406" s="26" t="s">
        <v>84</v>
      </c>
      <c r="B7406" s="27" t="s">
        <v>90</v>
      </c>
      <c r="C7406" s="28">
        <v>12.322858903265558</v>
      </c>
      <c r="D7406" s="29">
        <f t="shared" si="115"/>
        <v>48746</v>
      </c>
    </row>
    <row r="7407" spans="1:4" x14ac:dyDescent="0.25">
      <c r="A7407" s="26" t="s">
        <v>86</v>
      </c>
      <c r="B7407" s="27" t="s">
        <v>85</v>
      </c>
      <c r="C7407" s="28">
        <v>33.078417107583775</v>
      </c>
      <c r="D7407" s="29">
        <f t="shared" si="115"/>
        <v>48747</v>
      </c>
    </row>
    <row r="7408" spans="1:4" x14ac:dyDescent="0.25">
      <c r="A7408" s="26" t="s">
        <v>86</v>
      </c>
      <c r="B7408" s="27" t="s">
        <v>85</v>
      </c>
      <c r="C7408" s="28">
        <v>165.34391534391534</v>
      </c>
      <c r="D7408" s="29">
        <f t="shared" si="115"/>
        <v>48748</v>
      </c>
    </row>
    <row r="7409" spans="1:4" x14ac:dyDescent="0.25">
      <c r="A7409" s="26" t="s">
        <v>84</v>
      </c>
      <c r="B7409" s="27" t="s">
        <v>88</v>
      </c>
      <c r="C7409" s="28">
        <v>92.421441774491683</v>
      </c>
      <c r="D7409" s="29">
        <f t="shared" si="115"/>
        <v>48749</v>
      </c>
    </row>
    <row r="7410" spans="1:4" x14ac:dyDescent="0.25">
      <c r="A7410" s="26" t="s">
        <v>84</v>
      </c>
      <c r="B7410" s="27" t="s">
        <v>88</v>
      </c>
      <c r="C7410" s="28">
        <v>92.421441774491683</v>
      </c>
      <c r="D7410" s="29">
        <f t="shared" si="115"/>
        <v>48750</v>
      </c>
    </row>
    <row r="7411" spans="1:4" x14ac:dyDescent="0.25">
      <c r="A7411" s="26" t="s">
        <v>84</v>
      </c>
      <c r="B7411" s="27" t="s">
        <v>88</v>
      </c>
      <c r="C7411" s="28">
        <v>77.017868145409736</v>
      </c>
      <c r="D7411" s="29">
        <f t="shared" si="115"/>
        <v>48751</v>
      </c>
    </row>
    <row r="7412" spans="1:4" x14ac:dyDescent="0.25">
      <c r="A7412" s="26" t="s">
        <v>84</v>
      </c>
      <c r="B7412" s="27" t="s">
        <v>85</v>
      </c>
      <c r="C7412" s="28">
        <v>770.17868145409739</v>
      </c>
      <c r="D7412" s="29">
        <f t="shared" si="115"/>
        <v>48752</v>
      </c>
    </row>
    <row r="7413" spans="1:4" x14ac:dyDescent="0.25">
      <c r="A7413" s="26" t="s">
        <v>91</v>
      </c>
      <c r="B7413" s="27" t="s">
        <v>85</v>
      </c>
      <c r="C7413" s="28">
        <v>100</v>
      </c>
      <c r="D7413" s="29">
        <f t="shared" si="115"/>
        <v>48753</v>
      </c>
    </row>
    <row r="7414" spans="1:4" x14ac:dyDescent="0.25">
      <c r="A7414" s="26" t="s">
        <v>91</v>
      </c>
      <c r="B7414" s="27" t="s">
        <v>90</v>
      </c>
      <c r="C7414" s="28">
        <v>0.1</v>
      </c>
      <c r="D7414" s="29">
        <f t="shared" si="115"/>
        <v>48754</v>
      </c>
    </row>
    <row r="7415" spans="1:4" x14ac:dyDescent="0.25">
      <c r="A7415" s="26" t="s">
        <v>91</v>
      </c>
      <c r="B7415" s="27" t="s">
        <v>85</v>
      </c>
      <c r="C7415" s="28">
        <v>0.1</v>
      </c>
      <c r="D7415" s="29">
        <f t="shared" si="115"/>
        <v>48755</v>
      </c>
    </row>
    <row r="7416" spans="1:4" x14ac:dyDescent="0.25">
      <c r="A7416" s="26" t="s">
        <v>91</v>
      </c>
      <c r="B7416" s="27" t="s">
        <v>85</v>
      </c>
      <c r="C7416" s="28">
        <v>250</v>
      </c>
      <c r="D7416" s="29">
        <f t="shared" si="115"/>
        <v>48756</v>
      </c>
    </row>
    <row r="7417" spans="1:4" x14ac:dyDescent="0.25">
      <c r="A7417" s="26" t="s">
        <v>91</v>
      </c>
      <c r="B7417" s="27" t="s">
        <v>88</v>
      </c>
      <c r="C7417" s="28">
        <v>200</v>
      </c>
      <c r="D7417" s="29">
        <f t="shared" si="115"/>
        <v>48757</v>
      </c>
    </row>
    <row r="7418" spans="1:4" x14ac:dyDescent="0.25">
      <c r="A7418" s="26" t="s">
        <v>91</v>
      </c>
      <c r="B7418" s="27" t="s">
        <v>88</v>
      </c>
      <c r="C7418" s="28">
        <v>100</v>
      </c>
      <c r="D7418" s="29">
        <f t="shared" si="115"/>
        <v>48758</v>
      </c>
    </row>
    <row r="7419" spans="1:4" x14ac:dyDescent="0.25">
      <c r="A7419" s="26" t="s">
        <v>84</v>
      </c>
      <c r="B7419" s="27" t="s">
        <v>85</v>
      </c>
      <c r="C7419" s="28">
        <v>6.1614294516327786E-2</v>
      </c>
      <c r="D7419" s="29">
        <f t="shared" si="115"/>
        <v>48759</v>
      </c>
    </row>
    <row r="7420" spans="1:4" x14ac:dyDescent="0.25">
      <c r="A7420" s="26" t="s">
        <v>89</v>
      </c>
      <c r="B7420" s="27" t="s">
        <v>85</v>
      </c>
      <c r="C7420" s="28">
        <v>137.37899200454268</v>
      </c>
      <c r="D7420" s="29">
        <f t="shared" si="115"/>
        <v>48760</v>
      </c>
    </row>
    <row r="7421" spans="1:4" x14ac:dyDescent="0.25">
      <c r="A7421" s="26" t="s">
        <v>84</v>
      </c>
      <c r="B7421" s="27" t="s">
        <v>85</v>
      </c>
      <c r="C7421" s="28">
        <v>38.508934072704868</v>
      </c>
      <c r="D7421" s="29">
        <f t="shared" si="115"/>
        <v>48761</v>
      </c>
    </row>
    <row r="7422" spans="1:4" x14ac:dyDescent="0.25">
      <c r="A7422" s="26" t="s">
        <v>84</v>
      </c>
      <c r="B7422" s="27" t="s">
        <v>85</v>
      </c>
      <c r="C7422" s="28">
        <v>385.08934072704869</v>
      </c>
      <c r="D7422" s="29">
        <f t="shared" si="115"/>
        <v>48762</v>
      </c>
    </row>
    <row r="7423" spans="1:4" x14ac:dyDescent="0.25">
      <c r="A7423" s="26" t="s">
        <v>91</v>
      </c>
      <c r="B7423" s="27" t="s">
        <v>88</v>
      </c>
      <c r="C7423" s="28">
        <v>184.65699853348542</v>
      </c>
      <c r="D7423" s="29">
        <f t="shared" si="115"/>
        <v>48763</v>
      </c>
    </row>
    <row r="7424" spans="1:4" x14ac:dyDescent="0.25">
      <c r="A7424" s="26" t="s">
        <v>91</v>
      </c>
      <c r="B7424" s="27" t="s">
        <v>90</v>
      </c>
      <c r="C7424" s="28">
        <v>493.56067834979632</v>
      </c>
      <c r="D7424" s="29">
        <f t="shared" si="115"/>
        <v>48764</v>
      </c>
    </row>
    <row r="7425" spans="1:4" x14ac:dyDescent="0.25">
      <c r="A7425" s="26" t="s">
        <v>84</v>
      </c>
      <c r="B7425" s="27" t="s">
        <v>85</v>
      </c>
      <c r="C7425" s="28">
        <v>51.706308169596689</v>
      </c>
      <c r="D7425" s="29">
        <f t="shared" si="115"/>
        <v>48765</v>
      </c>
    </row>
    <row r="7426" spans="1:4" x14ac:dyDescent="0.25">
      <c r="A7426" s="26" t="s">
        <v>86</v>
      </c>
      <c r="B7426" s="27" t="s">
        <v>85</v>
      </c>
      <c r="C7426" s="28">
        <v>244.83553791887127</v>
      </c>
      <c r="D7426" s="29">
        <f t="shared" si="115"/>
        <v>48766</v>
      </c>
    </row>
    <row r="7427" spans="1:4" x14ac:dyDescent="0.25">
      <c r="A7427" s="26" t="s">
        <v>87</v>
      </c>
      <c r="B7427" s="27" t="s">
        <v>92</v>
      </c>
      <c r="C7427" s="28">
        <v>47.654347135444247</v>
      </c>
      <c r="D7427" s="29">
        <f t="shared" si="115"/>
        <v>48767</v>
      </c>
    </row>
    <row r="7428" spans="1:4" x14ac:dyDescent="0.25">
      <c r="A7428" s="26" t="s">
        <v>91</v>
      </c>
      <c r="B7428" s="27" t="s">
        <v>85</v>
      </c>
      <c r="C7428" s="28">
        <v>100</v>
      </c>
      <c r="D7428" s="29">
        <f t="shared" ref="D7428:D7491" si="116">D7427+1</f>
        <v>48768</v>
      </c>
    </row>
    <row r="7429" spans="1:4" x14ac:dyDescent="0.25">
      <c r="A7429" s="26" t="s">
        <v>86</v>
      </c>
      <c r="B7429" s="27" t="s">
        <v>85</v>
      </c>
      <c r="C7429" s="28">
        <v>88.183421516754848</v>
      </c>
      <c r="D7429" s="29">
        <f t="shared" si="116"/>
        <v>48769</v>
      </c>
    </row>
    <row r="7430" spans="1:4" x14ac:dyDescent="0.25">
      <c r="A7430" s="26" t="s">
        <v>86</v>
      </c>
      <c r="B7430" s="27" t="s">
        <v>85</v>
      </c>
      <c r="C7430" s="28">
        <v>110.22927689594357</v>
      </c>
      <c r="D7430" s="29">
        <f t="shared" si="116"/>
        <v>48770</v>
      </c>
    </row>
    <row r="7431" spans="1:4" x14ac:dyDescent="0.25">
      <c r="A7431" s="26" t="s">
        <v>91</v>
      </c>
      <c r="B7431" s="27" t="s">
        <v>90</v>
      </c>
      <c r="C7431" s="28">
        <v>9.7767638911520294</v>
      </c>
      <c r="D7431" s="29">
        <f t="shared" si="116"/>
        <v>48771</v>
      </c>
    </row>
    <row r="7432" spans="1:4" x14ac:dyDescent="0.25">
      <c r="A7432" s="26" t="s">
        <v>87</v>
      </c>
      <c r="B7432" s="27" t="s">
        <v>90</v>
      </c>
      <c r="C7432" s="28">
        <v>105.89854918987609</v>
      </c>
      <c r="D7432" s="29">
        <f t="shared" si="116"/>
        <v>48772</v>
      </c>
    </row>
    <row r="7433" spans="1:4" x14ac:dyDescent="0.25">
      <c r="A7433" s="26" t="s">
        <v>86</v>
      </c>
      <c r="B7433" s="27" t="s">
        <v>85</v>
      </c>
      <c r="C7433" s="28">
        <v>783.47372134038801</v>
      </c>
      <c r="D7433" s="29">
        <f t="shared" si="116"/>
        <v>48773</v>
      </c>
    </row>
    <row r="7434" spans="1:4" x14ac:dyDescent="0.25">
      <c r="A7434" s="26" t="s">
        <v>91</v>
      </c>
      <c r="B7434" s="27" t="s">
        <v>92</v>
      </c>
      <c r="C7434" s="28">
        <v>26.071370376405412</v>
      </c>
      <c r="D7434" s="29">
        <f t="shared" si="116"/>
        <v>48774</v>
      </c>
    </row>
    <row r="7435" spans="1:4" x14ac:dyDescent="0.25">
      <c r="A7435" s="26" t="s">
        <v>84</v>
      </c>
      <c r="B7435" s="27" t="s">
        <v>88</v>
      </c>
      <c r="C7435" s="28">
        <v>31.023784901758013</v>
      </c>
      <c r="D7435" s="29">
        <f t="shared" si="116"/>
        <v>48775</v>
      </c>
    </row>
    <row r="7436" spans="1:4" x14ac:dyDescent="0.25">
      <c r="A7436" s="26" t="s">
        <v>84</v>
      </c>
      <c r="B7436" s="27" t="s">
        <v>88</v>
      </c>
      <c r="C7436" s="28">
        <v>41.365046535677351</v>
      </c>
      <c r="D7436" s="29">
        <f t="shared" si="116"/>
        <v>48776</v>
      </c>
    </row>
    <row r="7437" spans="1:4" x14ac:dyDescent="0.25">
      <c r="A7437" s="26" t="s">
        <v>84</v>
      </c>
      <c r="B7437" s="27" t="s">
        <v>88</v>
      </c>
      <c r="C7437" s="28">
        <v>41.365046535677351</v>
      </c>
      <c r="D7437" s="29">
        <f t="shared" si="116"/>
        <v>48777</v>
      </c>
    </row>
    <row r="7438" spans="1:4" x14ac:dyDescent="0.25">
      <c r="A7438" s="26" t="s">
        <v>84</v>
      </c>
      <c r="B7438" s="27" t="s">
        <v>88</v>
      </c>
      <c r="C7438" s="28">
        <v>62.047569803516026</v>
      </c>
      <c r="D7438" s="29">
        <f t="shared" si="116"/>
        <v>48778</v>
      </c>
    </row>
    <row r="7439" spans="1:4" x14ac:dyDescent="0.25">
      <c r="A7439" s="26" t="s">
        <v>84</v>
      </c>
      <c r="B7439" s="27" t="s">
        <v>88</v>
      </c>
      <c r="C7439" s="28">
        <v>33.781454670803171</v>
      </c>
      <c r="D7439" s="29">
        <f t="shared" si="116"/>
        <v>48779</v>
      </c>
    </row>
    <row r="7440" spans="1:4" x14ac:dyDescent="0.25">
      <c r="A7440" s="26" t="s">
        <v>84</v>
      </c>
      <c r="B7440" s="27" t="s">
        <v>88</v>
      </c>
      <c r="C7440" s="28">
        <v>51.706308169596689</v>
      </c>
      <c r="D7440" s="29">
        <f t="shared" si="116"/>
        <v>48780</v>
      </c>
    </row>
    <row r="7441" spans="1:4" x14ac:dyDescent="0.25">
      <c r="A7441" s="26" t="s">
        <v>84</v>
      </c>
      <c r="B7441" s="27" t="s">
        <v>88</v>
      </c>
      <c r="C7441" s="28">
        <v>62.047569803516026</v>
      </c>
      <c r="D7441" s="29">
        <f t="shared" si="116"/>
        <v>48781</v>
      </c>
    </row>
    <row r="7442" spans="1:4" x14ac:dyDescent="0.25">
      <c r="A7442" s="26" t="s">
        <v>91</v>
      </c>
      <c r="B7442" s="27" t="s">
        <v>90</v>
      </c>
      <c r="C7442" s="28">
        <v>100</v>
      </c>
      <c r="D7442" s="29">
        <f t="shared" si="116"/>
        <v>48782</v>
      </c>
    </row>
    <row r="7443" spans="1:4" x14ac:dyDescent="0.25">
      <c r="A7443" s="26" t="s">
        <v>87</v>
      </c>
      <c r="B7443" s="27" t="s">
        <v>88</v>
      </c>
      <c r="C7443" s="28">
        <v>105.89854918987609</v>
      </c>
      <c r="D7443" s="29">
        <f t="shared" si="116"/>
        <v>48783</v>
      </c>
    </row>
    <row r="7444" spans="1:4" x14ac:dyDescent="0.25">
      <c r="A7444" s="26" t="s">
        <v>87</v>
      </c>
      <c r="B7444" s="27" t="s">
        <v>90</v>
      </c>
      <c r="C7444" s="28">
        <v>264.74637297469025</v>
      </c>
      <c r="D7444" s="29">
        <f t="shared" si="116"/>
        <v>48784</v>
      </c>
    </row>
    <row r="7445" spans="1:4" x14ac:dyDescent="0.25">
      <c r="A7445" s="26" t="s">
        <v>84</v>
      </c>
      <c r="B7445" s="27" t="s">
        <v>88</v>
      </c>
      <c r="C7445" s="28">
        <v>51.706308169596689</v>
      </c>
      <c r="D7445" s="29">
        <f t="shared" si="116"/>
        <v>48785</v>
      </c>
    </row>
    <row r="7446" spans="1:4" x14ac:dyDescent="0.25">
      <c r="A7446" s="26" t="s">
        <v>84</v>
      </c>
      <c r="B7446" s="27" t="s">
        <v>85</v>
      </c>
      <c r="C7446" s="28">
        <v>34.470872113064452</v>
      </c>
      <c r="D7446" s="29">
        <f t="shared" si="116"/>
        <v>48786</v>
      </c>
    </row>
    <row r="7447" spans="1:4" x14ac:dyDescent="0.25">
      <c r="A7447" s="26" t="s">
        <v>84</v>
      </c>
      <c r="B7447" s="27" t="s">
        <v>85</v>
      </c>
      <c r="C7447" s="28">
        <v>160</v>
      </c>
      <c r="D7447" s="29">
        <f t="shared" si="116"/>
        <v>48787</v>
      </c>
    </row>
    <row r="7448" spans="1:4" x14ac:dyDescent="0.25">
      <c r="A7448" s="26" t="s">
        <v>91</v>
      </c>
      <c r="B7448" s="27" t="s">
        <v>88</v>
      </c>
      <c r="C7448" s="28">
        <v>158.73015873015873</v>
      </c>
      <c r="D7448" s="29">
        <f t="shared" si="116"/>
        <v>48788</v>
      </c>
    </row>
    <row r="7449" spans="1:4" x14ac:dyDescent="0.25">
      <c r="A7449" s="26" t="s">
        <v>84</v>
      </c>
      <c r="B7449" s="27" t="s">
        <v>85</v>
      </c>
      <c r="C7449" s="28">
        <v>61.614294516327789</v>
      </c>
      <c r="D7449" s="29">
        <f t="shared" si="116"/>
        <v>48789</v>
      </c>
    </row>
    <row r="7450" spans="1:4" x14ac:dyDescent="0.25">
      <c r="A7450" s="26" t="s">
        <v>91</v>
      </c>
      <c r="B7450" s="27" t="s">
        <v>88</v>
      </c>
      <c r="C7450" s="28">
        <v>17.079999999999998</v>
      </c>
      <c r="D7450" s="29">
        <f t="shared" si="116"/>
        <v>48790</v>
      </c>
    </row>
    <row r="7451" spans="1:4" x14ac:dyDescent="0.25">
      <c r="A7451" s="26" t="s">
        <v>87</v>
      </c>
      <c r="B7451" s="27" t="s">
        <v>85</v>
      </c>
      <c r="C7451" s="28">
        <v>26.474637297469023</v>
      </c>
      <c r="D7451" s="29">
        <f t="shared" si="116"/>
        <v>48791</v>
      </c>
    </row>
    <row r="7452" spans="1:4" x14ac:dyDescent="0.25">
      <c r="A7452" s="26" t="s">
        <v>89</v>
      </c>
      <c r="B7452" s="27" t="s">
        <v>90</v>
      </c>
      <c r="C7452" s="28">
        <v>183.17198933939025</v>
      </c>
      <c r="D7452" s="29">
        <f t="shared" si="116"/>
        <v>48792</v>
      </c>
    </row>
    <row r="7453" spans="1:4" x14ac:dyDescent="0.25">
      <c r="A7453" s="26" t="s">
        <v>89</v>
      </c>
      <c r="B7453" s="27" t="s">
        <v>90</v>
      </c>
      <c r="C7453" s="28">
        <v>11.906179307060365</v>
      </c>
      <c r="D7453" s="29">
        <f t="shared" si="116"/>
        <v>48793</v>
      </c>
    </row>
    <row r="7454" spans="1:4" x14ac:dyDescent="0.25">
      <c r="A7454" s="26" t="s">
        <v>84</v>
      </c>
      <c r="B7454" s="27" t="s">
        <v>90</v>
      </c>
      <c r="C7454" s="28">
        <v>154.03573629081947</v>
      </c>
      <c r="D7454" s="29">
        <f t="shared" si="116"/>
        <v>48794</v>
      </c>
    </row>
    <row r="7455" spans="1:4" x14ac:dyDescent="0.25">
      <c r="A7455" s="26" t="s">
        <v>84</v>
      </c>
      <c r="B7455" s="27" t="s">
        <v>90</v>
      </c>
      <c r="C7455" s="28">
        <v>10.341261633919338</v>
      </c>
      <c r="D7455" s="29">
        <f t="shared" si="116"/>
        <v>48795</v>
      </c>
    </row>
    <row r="7456" spans="1:4" x14ac:dyDescent="0.25">
      <c r="A7456" s="26" t="s">
        <v>84</v>
      </c>
      <c r="B7456" s="27" t="s">
        <v>85</v>
      </c>
      <c r="C7456" s="28">
        <v>51.392083049606214</v>
      </c>
      <c r="D7456" s="29">
        <f t="shared" si="116"/>
        <v>48796</v>
      </c>
    </row>
    <row r="7457" spans="1:4" x14ac:dyDescent="0.25">
      <c r="A7457" s="26" t="s">
        <v>87</v>
      </c>
      <c r="B7457" s="27" t="s">
        <v>88</v>
      </c>
      <c r="C7457" s="28">
        <v>21.179709837975221</v>
      </c>
      <c r="D7457" s="29">
        <f t="shared" si="116"/>
        <v>48797</v>
      </c>
    </row>
    <row r="7458" spans="1:4" x14ac:dyDescent="0.25">
      <c r="A7458" s="26" t="s">
        <v>86</v>
      </c>
      <c r="B7458" s="27" t="s">
        <v>88</v>
      </c>
      <c r="C7458" s="28">
        <v>66.137566137566139</v>
      </c>
      <c r="D7458" s="29">
        <f t="shared" si="116"/>
        <v>48798</v>
      </c>
    </row>
    <row r="7459" spans="1:4" x14ac:dyDescent="0.25">
      <c r="A7459" s="26" t="s">
        <v>86</v>
      </c>
      <c r="B7459" s="27" t="s">
        <v>92</v>
      </c>
      <c r="C7459" s="28">
        <v>661.37566137566137</v>
      </c>
      <c r="D7459" s="29">
        <f t="shared" si="116"/>
        <v>48799</v>
      </c>
    </row>
    <row r="7460" spans="1:4" x14ac:dyDescent="0.25">
      <c r="A7460" s="26" t="s">
        <v>84</v>
      </c>
      <c r="B7460" s="27" t="s">
        <v>85</v>
      </c>
      <c r="C7460" s="28">
        <v>38.508934072704868</v>
      </c>
      <c r="D7460" s="29">
        <f t="shared" si="116"/>
        <v>48800</v>
      </c>
    </row>
    <row r="7461" spans="1:4" x14ac:dyDescent="0.25">
      <c r="A7461" s="26" t="s">
        <v>84</v>
      </c>
      <c r="B7461" s="27" t="s">
        <v>90</v>
      </c>
      <c r="C7461" s="28">
        <v>18.484288354898336</v>
      </c>
      <c r="D7461" s="29">
        <f t="shared" si="116"/>
        <v>48801</v>
      </c>
    </row>
    <row r="7462" spans="1:4" x14ac:dyDescent="0.25">
      <c r="A7462" s="26" t="s">
        <v>84</v>
      </c>
      <c r="B7462" s="27" t="s">
        <v>85</v>
      </c>
      <c r="C7462" s="28">
        <v>23.105360443622921</v>
      </c>
      <c r="D7462" s="29">
        <f t="shared" si="116"/>
        <v>48802</v>
      </c>
    </row>
    <row r="7463" spans="1:4" x14ac:dyDescent="0.25">
      <c r="A7463" s="26" t="s">
        <v>91</v>
      </c>
      <c r="B7463" s="27" t="s">
        <v>92</v>
      </c>
      <c r="C7463" s="28">
        <v>500</v>
      </c>
      <c r="D7463" s="29">
        <f t="shared" si="116"/>
        <v>48803</v>
      </c>
    </row>
    <row r="7464" spans="1:4" x14ac:dyDescent="0.25">
      <c r="A7464" s="26" t="s">
        <v>91</v>
      </c>
      <c r="B7464" s="27" t="s">
        <v>90</v>
      </c>
      <c r="C7464" s="28">
        <v>27.475798400908538</v>
      </c>
      <c r="D7464" s="29">
        <f t="shared" si="116"/>
        <v>48804</v>
      </c>
    </row>
    <row r="7465" spans="1:4" x14ac:dyDescent="0.25">
      <c r="A7465" s="26" t="s">
        <v>84</v>
      </c>
      <c r="B7465" s="27" t="s">
        <v>85</v>
      </c>
      <c r="C7465" s="28">
        <v>107.82501540357363</v>
      </c>
      <c r="D7465" s="29">
        <f t="shared" si="116"/>
        <v>48805</v>
      </c>
    </row>
    <row r="7466" spans="1:4" x14ac:dyDescent="0.25">
      <c r="A7466" s="26" t="s">
        <v>86</v>
      </c>
      <c r="B7466" s="27" t="s">
        <v>85</v>
      </c>
      <c r="C7466" s="28">
        <v>15.4320987654321</v>
      </c>
      <c r="D7466" s="29">
        <f t="shared" si="116"/>
        <v>48806</v>
      </c>
    </row>
    <row r="7467" spans="1:4" x14ac:dyDescent="0.25">
      <c r="A7467" s="26" t="s">
        <v>86</v>
      </c>
      <c r="B7467" s="27" t="s">
        <v>88</v>
      </c>
      <c r="C7467" s="28">
        <v>66.137566137566139</v>
      </c>
      <c r="D7467" s="29">
        <f t="shared" si="116"/>
        <v>48807</v>
      </c>
    </row>
    <row r="7468" spans="1:4" x14ac:dyDescent="0.25">
      <c r="A7468" s="26" t="s">
        <v>86</v>
      </c>
      <c r="B7468" s="27" t="s">
        <v>88</v>
      </c>
      <c r="C7468" s="28">
        <v>66.137566137566139</v>
      </c>
      <c r="D7468" s="29">
        <f t="shared" si="116"/>
        <v>48808</v>
      </c>
    </row>
    <row r="7469" spans="1:4" x14ac:dyDescent="0.25">
      <c r="A7469" s="26" t="s">
        <v>86</v>
      </c>
      <c r="B7469" s="27" t="s">
        <v>88</v>
      </c>
      <c r="C7469" s="28">
        <v>220.45855379188714</v>
      </c>
      <c r="D7469" s="29">
        <f t="shared" si="116"/>
        <v>48809</v>
      </c>
    </row>
    <row r="7470" spans="1:4" x14ac:dyDescent="0.25">
      <c r="A7470" s="26" t="s">
        <v>87</v>
      </c>
      <c r="B7470" s="27" t="s">
        <v>85</v>
      </c>
      <c r="C7470" s="28">
        <v>52.949274594938046</v>
      </c>
      <c r="D7470" s="29">
        <f t="shared" si="116"/>
        <v>48810</v>
      </c>
    </row>
    <row r="7471" spans="1:4" x14ac:dyDescent="0.25">
      <c r="A7471" s="26" t="s">
        <v>91</v>
      </c>
      <c r="B7471" s="27" t="s">
        <v>85</v>
      </c>
      <c r="C7471" s="28">
        <v>104.31</v>
      </c>
      <c r="D7471" s="29">
        <f t="shared" si="116"/>
        <v>48811</v>
      </c>
    </row>
    <row r="7472" spans="1:4" x14ac:dyDescent="0.25">
      <c r="A7472" s="26" t="s">
        <v>86</v>
      </c>
      <c r="B7472" s="27" t="s">
        <v>88</v>
      </c>
      <c r="C7472" s="28">
        <v>176.3668430335097</v>
      </c>
      <c r="D7472" s="29">
        <f t="shared" si="116"/>
        <v>48812</v>
      </c>
    </row>
    <row r="7473" spans="1:4" x14ac:dyDescent="0.25">
      <c r="A7473" s="26" t="s">
        <v>86</v>
      </c>
      <c r="B7473" s="27" t="s">
        <v>88</v>
      </c>
      <c r="C7473" s="28">
        <v>66.137566137566139</v>
      </c>
      <c r="D7473" s="29">
        <f t="shared" si="116"/>
        <v>48813</v>
      </c>
    </row>
    <row r="7474" spans="1:4" x14ac:dyDescent="0.25">
      <c r="A7474" s="26" t="s">
        <v>91</v>
      </c>
      <c r="B7474" s="27" t="s">
        <v>85</v>
      </c>
      <c r="C7474" s="28">
        <v>4.0215088805605346</v>
      </c>
      <c r="D7474" s="29">
        <f t="shared" si="116"/>
        <v>48814</v>
      </c>
    </row>
    <row r="7475" spans="1:4" x14ac:dyDescent="0.25">
      <c r="A7475" s="26" t="s">
        <v>84</v>
      </c>
      <c r="B7475" s="27" t="s">
        <v>85</v>
      </c>
      <c r="C7475" s="28">
        <v>49.291435613062234</v>
      </c>
      <c r="D7475" s="29">
        <f t="shared" si="116"/>
        <v>48815</v>
      </c>
    </row>
    <row r="7476" spans="1:4" x14ac:dyDescent="0.25">
      <c r="A7476" s="26" t="s">
        <v>84</v>
      </c>
      <c r="B7476" s="27" t="s">
        <v>90</v>
      </c>
      <c r="C7476" s="28">
        <v>24.645717806531117</v>
      </c>
      <c r="D7476" s="29">
        <f t="shared" si="116"/>
        <v>48816</v>
      </c>
    </row>
    <row r="7477" spans="1:4" x14ac:dyDescent="0.25">
      <c r="A7477" s="26" t="s">
        <v>86</v>
      </c>
      <c r="B7477" s="27" t="s">
        <v>88</v>
      </c>
      <c r="C7477" s="28">
        <v>110.22927689594357</v>
      </c>
      <c r="D7477" s="29">
        <f t="shared" si="116"/>
        <v>48817</v>
      </c>
    </row>
    <row r="7478" spans="1:4" x14ac:dyDescent="0.25">
      <c r="A7478" s="26" t="s">
        <v>84</v>
      </c>
      <c r="B7478" s="27" t="s">
        <v>85</v>
      </c>
      <c r="C7478" s="28">
        <v>49.291435613062234</v>
      </c>
      <c r="D7478" s="29">
        <f t="shared" si="116"/>
        <v>48818</v>
      </c>
    </row>
    <row r="7479" spans="1:4" x14ac:dyDescent="0.25">
      <c r="A7479" s="26" t="s">
        <v>89</v>
      </c>
      <c r="B7479" s="27" t="s">
        <v>93</v>
      </c>
      <c r="C7479" s="28">
        <v>9.1585994669695108E-6</v>
      </c>
      <c r="D7479" s="29">
        <f t="shared" si="116"/>
        <v>48819</v>
      </c>
    </row>
    <row r="7480" spans="1:4" x14ac:dyDescent="0.25">
      <c r="A7480" s="26" t="s">
        <v>89</v>
      </c>
      <c r="B7480" s="27" t="s">
        <v>90</v>
      </c>
      <c r="C7480" s="28">
        <v>6.2278476375392682</v>
      </c>
      <c r="D7480" s="29">
        <f t="shared" si="116"/>
        <v>48820</v>
      </c>
    </row>
    <row r="7481" spans="1:4" x14ac:dyDescent="0.25">
      <c r="A7481" s="26" t="s">
        <v>86</v>
      </c>
      <c r="B7481" s="27" t="s">
        <v>88</v>
      </c>
      <c r="C7481" s="28">
        <v>88.183421516754848</v>
      </c>
      <c r="D7481" s="29">
        <f t="shared" si="116"/>
        <v>48821</v>
      </c>
    </row>
    <row r="7482" spans="1:4" x14ac:dyDescent="0.25">
      <c r="A7482" s="26" t="s">
        <v>91</v>
      </c>
      <c r="B7482" s="27" t="s">
        <v>88</v>
      </c>
      <c r="C7482" s="28">
        <v>50.325000000000003</v>
      </c>
      <c r="D7482" s="29">
        <f t="shared" si="116"/>
        <v>48822</v>
      </c>
    </row>
    <row r="7483" spans="1:4" x14ac:dyDescent="0.25">
      <c r="A7483" s="26" t="s">
        <v>84</v>
      </c>
      <c r="B7483" s="27" t="s">
        <v>88</v>
      </c>
      <c r="C7483" s="28">
        <v>924.21441774491689</v>
      </c>
      <c r="D7483" s="29">
        <f t="shared" si="116"/>
        <v>48823</v>
      </c>
    </row>
    <row r="7484" spans="1:4" x14ac:dyDescent="0.25">
      <c r="A7484" s="26" t="s">
        <v>86</v>
      </c>
      <c r="B7484" s="27" t="s">
        <v>88</v>
      </c>
      <c r="C7484" s="28">
        <v>66.137566137566139</v>
      </c>
      <c r="D7484" s="29">
        <f t="shared" si="116"/>
        <v>48824</v>
      </c>
    </row>
    <row r="7485" spans="1:4" x14ac:dyDescent="0.25">
      <c r="A7485" s="26" t="s">
        <v>87</v>
      </c>
      <c r="B7485" s="27" t="s">
        <v>88</v>
      </c>
      <c r="C7485" s="28">
        <v>162.0614212786646</v>
      </c>
      <c r="D7485" s="29">
        <f t="shared" si="116"/>
        <v>48825</v>
      </c>
    </row>
    <row r="7486" spans="1:4" x14ac:dyDescent="0.25">
      <c r="A7486" s="26" t="s">
        <v>89</v>
      </c>
      <c r="B7486" s="27" t="s">
        <v>93</v>
      </c>
      <c r="C7486" s="28">
        <v>9.1585994669695116E-7</v>
      </c>
      <c r="D7486" s="29">
        <f t="shared" si="116"/>
        <v>48826</v>
      </c>
    </row>
    <row r="7487" spans="1:4" x14ac:dyDescent="0.25">
      <c r="A7487" s="26" t="s">
        <v>87</v>
      </c>
      <c r="B7487" s="27" t="s">
        <v>92</v>
      </c>
      <c r="C7487" s="28">
        <v>137.66811394683893</v>
      </c>
      <c r="D7487" s="29">
        <f t="shared" si="116"/>
        <v>48827</v>
      </c>
    </row>
    <row r="7488" spans="1:4" x14ac:dyDescent="0.25">
      <c r="A7488" s="26" t="s">
        <v>84</v>
      </c>
      <c r="B7488" s="27" t="s">
        <v>88</v>
      </c>
      <c r="C7488" s="28">
        <v>123.22858903265558</v>
      </c>
      <c r="D7488" s="29">
        <f t="shared" si="116"/>
        <v>48828</v>
      </c>
    </row>
    <row r="7489" spans="1:4" x14ac:dyDescent="0.25">
      <c r="A7489" s="26" t="s">
        <v>87</v>
      </c>
      <c r="B7489" s="27" t="s">
        <v>88</v>
      </c>
      <c r="C7489" s="28">
        <v>79.423911892407062</v>
      </c>
      <c r="D7489" s="29">
        <f t="shared" si="116"/>
        <v>48829</v>
      </c>
    </row>
    <row r="7490" spans="1:4" x14ac:dyDescent="0.25">
      <c r="A7490" s="26" t="s">
        <v>86</v>
      </c>
      <c r="B7490" s="27" t="s">
        <v>88</v>
      </c>
      <c r="C7490" s="28">
        <v>88.183421516754848</v>
      </c>
      <c r="D7490" s="29">
        <f t="shared" si="116"/>
        <v>48830</v>
      </c>
    </row>
    <row r="7491" spans="1:4" x14ac:dyDescent="0.25">
      <c r="A7491" s="26" t="s">
        <v>84</v>
      </c>
      <c r="B7491" s="27" t="s">
        <v>88</v>
      </c>
      <c r="C7491" s="28">
        <v>84.411583487369072</v>
      </c>
      <c r="D7491" s="29">
        <f t="shared" si="116"/>
        <v>48831</v>
      </c>
    </row>
    <row r="7492" spans="1:4" x14ac:dyDescent="0.25">
      <c r="A7492" s="26" t="s">
        <v>86</v>
      </c>
      <c r="B7492" s="27" t="s">
        <v>85</v>
      </c>
      <c r="C7492" s="28">
        <v>220.45855379188714</v>
      </c>
      <c r="D7492" s="29">
        <f t="shared" ref="D7492:D7555" si="117">D7491+1</f>
        <v>48832</v>
      </c>
    </row>
    <row r="7493" spans="1:4" x14ac:dyDescent="0.25">
      <c r="A7493" s="26" t="s">
        <v>84</v>
      </c>
      <c r="B7493" s="27" t="s">
        <v>92</v>
      </c>
      <c r="C7493" s="28">
        <v>369.68576709796673</v>
      </c>
      <c r="D7493" s="29">
        <f t="shared" si="117"/>
        <v>48833</v>
      </c>
    </row>
    <row r="7494" spans="1:4" x14ac:dyDescent="0.25">
      <c r="A7494" s="26" t="s">
        <v>89</v>
      </c>
      <c r="B7494" s="27" t="s">
        <v>90</v>
      </c>
      <c r="C7494" s="28">
        <v>41.213697601362803</v>
      </c>
      <c r="D7494" s="29">
        <f t="shared" si="117"/>
        <v>48834</v>
      </c>
    </row>
    <row r="7495" spans="1:4" x14ac:dyDescent="0.25">
      <c r="A7495" s="26" t="s">
        <v>87</v>
      </c>
      <c r="B7495" s="27" t="s">
        <v>90</v>
      </c>
      <c r="C7495" s="28">
        <v>60.362173038229372</v>
      </c>
      <c r="D7495" s="29">
        <f t="shared" si="117"/>
        <v>48835</v>
      </c>
    </row>
    <row r="7496" spans="1:4" x14ac:dyDescent="0.25">
      <c r="A7496" s="26" t="s">
        <v>86</v>
      </c>
      <c r="B7496" s="27" t="s">
        <v>85</v>
      </c>
      <c r="C7496" s="28">
        <v>48.500881834215171</v>
      </c>
      <c r="D7496" s="29">
        <f t="shared" si="117"/>
        <v>48836</v>
      </c>
    </row>
    <row r="7497" spans="1:4" x14ac:dyDescent="0.25">
      <c r="A7497" s="26" t="s">
        <v>87</v>
      </c>
      <c r="B7497" s="27" t="s">
        <v>85</v>
      </c>
      <c r="C7497" s="28">
        <v>158.84782378481412</v>
      </c>
      <c r="D7497" s="29">
        <f t="shared" si="117"/>
        <v>48837</v>
      </c>
    </row>
    <row r="7498" spans="1:4" x14ac:dyDescent="0.25">
      <c r="A7498" s="26" t="s">
        <v>87</v>
      </c>
      <c r="B7498" s="27" t="s">
        <v>88</v>
      </c>
      <c r="C7498" s="28">
        <v>264.74637297469025</v>
      </c>
      <c r="D7498" s="29">
        <f t="shared" si="117"/>
        <v>48838</v>
      </c>
    </row>
    <row r="7499" spans="1:4" x14ac:dyDescent="0.25">
      <c r="A7499" s="26" t="s">
        <v>84</v>
      </c>
      <c r="B7499" s="27" t="s">
        <v>88</v>
      </c>
      <c r="C7499" s="28">
        <v>154.03573629081947</v>
      </c>
      <c r="D7499" s="29">
        <f t="shared" si="117"/>
        <v>48839</v>
      </c>
    </row>
    <row r="7500" spans="1:4" x14ac:dyDescent="0.25">
      <c r="A7500" s="26" t="s">
        <v>87</v>
      </c>
      <c r="B7500" s="27" t="s">
        <v>88</v>
      </c>
      <c r="C7500" s="28">
        <v>112.4748490945674</v>
      </c>
      <c r="D7500" s="29">
        <f t="shared" si="117"/>
        <v>48840</v>
      </c>
    </row>
    <row r="7501" spans="1:4" x14ac:dyDescent="0.25">
      <c r="A7501" s="26" t="s">
        <v>91</v>
      </c>
      <c r="B7501" s="27" t="s">
        <v>90</v>
      </c>
      <c r="C7501" s="28">
        <v>100</v>
      </c>
      <c r="D7501" s="29">
        <f t="shared" si="117"/>
        <v>48841</v>
      </c>
    </row>
    <row r="7502" spans="1:4" x14ac:dyDescent="0.25">
      <c r="A7502" s="26" t="s">
        <v>91</v>
      </c>
      <c r="B7502" s="27" t="s">
        <v>88</v>
      </c>
      <c r="C7502" s="28">
        <v>98.712135669959252</v>
      </c>
      <c r="D7502" s="29">
        <f t="shared" si="117"/>
        <v>48842</v>
      </c>
    </row>
    <row r="7503" spans="1:4" x14ac:dyDescent="0.25">
      <c r="A7503" s="26" t="s">
        <v>91</v>
      </c>
      <c r="B7503" s="27" t="s">
        <v>88</v>
      </c>
      <c r="C7503" s="28">
        <v>264.55026455026456</v>
      </c>
      <c r="D7503" s="29">
        <f t="shared" si="117"/>
        <v>48843</v>
      </c>
    </row>
    <row r="7504" spans="1:4" x14ac:dyDescent="0.25">
      <c r="A7504" s="26" t="s">
        <v>86</v>
      </c>
      <c r="B7504" s="27" t="s">
        <v>88</v>
      </c>
      <c r="C7504" s="28">
        <v>77.160493827160494</v>
      </c>
      <c r="D7504" s="29">
        <f t="shared" si="117"/>
        <v>48844</v>
      </c>
    </row>
    <row r="7505" spans="1:4" x14ac:dyDescent="0.25">
      <c r="A7505" s="26" t="s">
        <v>84</v>
      </c>
      <c r="B7505" s="27" t="s">
        <v>88</v>
      </c>
      <c r="C7505" s="28">
        <v>103.41261633919338</v>
      </c>
      <c r="D7505" s="29">
        <f t="shared" si="117"/>
        <v>48845</v>
      </c>
    </row>
    <row r="7506" spans="1:4" x14ac:dyDescent="0.25">
      <c r="A7506" s="26" t="s">
        <v>84</v>
      </c>
      <c r="B7506" s="27" t="s">
        <v>88</v>
      </c>
      <c r="C7506" s="28">
        <v>103.41261633919338</v>
      </c>
      <c r="D7506" s="29">
        <f t="shared" si="117"/>
        <v>48846</v>
      </c>
    </row>
    <row r="7507" spans="1:4" x14ac:dyDescent="0.25">
      <c r="A7507" s="26" t="s">
        <v>84</v>
      </c>
      <c r="B7507" s="27" t="s">
        <v>85</v>
      </c>
      <c r="C7507" s="28">
        <v>25.696041524803107</v>
      </c>
      <c r="D7507" s="29">
        <f t="shared" si="117"/>
        <v>48847</v>
      </c>
    </row>
    <row r="7508" spans="1:4" x14ac:dyDescent="0.25">
      <c r="A7508" s="26" t="s">
        <v>84</v>
      </c>
      <c r="B7508" s="27" t="s">
        <v>88</v>
      </c>
      <c r="C7508" s="28">
        <v>2.5696041524803106</v>
      </c>
      <c r="D7508" s="29">
        <f t="shared" si="117"/>
        <v>48848</v>
      </c>
    </row>
    <row r="7509" spans="1:4" x14ac:dyDescent="0.25">
      <c r="A7509" s="26" t="s">
        <v>86</v>
      </c>
      <c r="B7509" s="27" t="s">
        <v>88</v>
      </c>
      <c r="C7509" s="28">
        <v>33.06878306878307</v>
      </c>
      <c r="D7509" s="29">
        <f t="shared" si="117"/>
        <v>48849</v>
      </c>
    </row>
    <row r="7510" spans="1:4" x14ac:dyDescent="0.25">
      <c r="A7510" s="26" t="s">
        <v>84</v>
      </c>
      <c r="B7510" s="27" t="s">
        <v>88</v>
      </c>
      <c r="C7510" s="28">
        <v>344.70872113064462</v>
      </c>
      <c r="D7510" s="29">
        <f t="shared" si="117"/>
        <v>48850</v>
      </c>
    </row>
    <row r="7511" spans="1:4" x14ac:dyDescent="0.25">
      <c r="A7511" s="26" t="s">
        <v>86</v>
      </c>
      <c r="B7511" s="27" t="s">
        <v>85</v>
      </c>
      <c r="C7511" s="28">
        <v>22.045855379188712</v>
      </c>
      <c r="D7511" s="29">
        <f t="shared" si="117"/>
        <v>48851</v>
      </c>
    </row>
    <row r="7512" spans="1:4" x14ac:dyDescent="0.25">
      <c r="A7512" s="26" t="s">
        <v>87</v>
      </c>
      <c r="B7512" s="27" t="s">
        <v>85</v>
      </c>
      <c r="C7512" s="28">
        <v>47.654347135444247</v>
      </c>
      <c r="D7512" s="29">
        <f t="shared" si="117"/>
        <v>48852</v>
      </c>
    </row>
    <row r="7513" spans="1:4" x14ac:dyDescent="0.25">
      <c r="A7513" s="26" t="s">
        <v>91</v>
      </c>
      <c r="B7513" s="27" t="s">
        <v>88</v>
      </c>
      <c r="C7513" s="28">
        <v>5.9540492097115854</v>
      </c>
      <c r="D7513" s="29">
        <f t="shared" si="117"/>
        <v>48853</v>
      </c>
    </row>
    <row r="7514" spans="1:4" x14ac:dyDescent="0.25">
      <c r="A7514" s="26" t="s">
        <v>91</v>
      </c>
      <c r="B7514" s="27" t="s">
        <v>88</v>
      </c>
      <c r="C7514" s="28">
        <v>6.8046276682418121</v>
      </c>
      <c r="D7514" s="29">
        <f t="shared" si="117"/>
        <v>48854</v>
      </c>
    </row>
    <row r="7515" spans="1:4" x14ac:dyDescent="0.25">
      <c r="A7515" s="26" t="s">
        <v>84</v>
      </c>
      <c r="B7515" s="27" t="s">
        <v>90</v>
      </c>
      <c r="C7515" s="28">
        <v>30.807147258163894</v>
      </c>
      <c r="D7515" s="29">
        <f t="shared" si="117"/>
        <v>48855</v>
      </c>
    </row>
    <row r="7516" spans="1:4" x14ac:dyDescent="0.25">
      <c r="A7516" s="26" t="s">
        <v>89</v>
      </c>
      <c r="B7516" s="27" t="s">
        <v>85</v>
      </c>
      <c r="C7516" s="28">
        <v>183.17198933939025</v>
      </c>
      <c r="D7516" s="29">
        <f t="shared" si="117"/>
        <v>48856</v>
      </c>
    </row>
    <row r="7517" spans="1:4" x14ac:dyDescent="0.25">
      <c r="A7517" s="26" t="s">
        <v>84</v>
      </c>
      <c r="B7517" s="27" t="s">
        <v>88</v>
      </c>
      <c r="C7517" s="28">
        <v>51.392083049606214</v>
      </c>
      <c r="D7517" s="29">
        <f t="shared" si="117"/>
        <v>48857</v>
      </c>
    </row>
    <row r="7518" spans="1:4" x14ac:dyDescent="0.25">
      <c r="A7518" s="26" t="s">
        <v>91</v>
      </c>
      <c r="B7518" s="27" t="s">
        <v>88</v>
      </c>
      <c r="C7518" s="28">
        <v>80</v>
      </c>
      <c r="D7518" s="29">
        <f t="shared" si="117"/>
        <v>48858</v>
      </c>
    </row>
    <row r="7519" spans="1:4" x14ac:dyDescent="0.25">
      <c r="A7519" s="26" t="s">
        <v>87</v>
      </c>
      <c r="B7519" s="27" t="s">
        <v>85</v>
      </c>
      <c r="C7519" s="28">
        <v>136.10081541882874</v>
      </c>
      <c r="D7519" s="29">
        <f t="shared" si="117"/>
        <v>48859</v>
      </c>
    </row>
    <row r="7520" spans="1:4" x14ac:dyDescent="0.25">
      <c r="A7520" s="26" t="s">
        <v>87</v>
      </c>
      <c r="B7520" s="27" t="s">
        <v>85</v>
      </c>
      <c r="C7520" s="28">
        <v>423.59419675950437</v>
      </c>
      <c r="D7520" s="29">
        <f t="shared" si="117"/>
        <v>48860</v>
      </c>
    </row>
    <row r="7521" spans="1:4" x14ac:dyDescent="0.25">
      <c r="A7521" s="26" t="s">
        <v>87</v>
      </c>
      <c r="B7521" s="27" t="s">
        <v>85</v>
      </c>
      <c r="C7521" s="28">
        <v>317.69564756962825</v>
      </c>
      <c r="D7521" s="29">
        <f t="shared" si="117"/>
        <v>48861</v>
      </c>
    </row>
    <row r="7522" spans="1:4" x14ac:dyDescent="0.25">
      <c r="A7522" s="26" t="s">
        <v>86</v>
      </c>
      <c r="B7522" s="27" t="s">
        <v>85</v>
      </c>
      <c r="C7522" s="28">
        <v>104.71781305114638</v>
      </c>
      <c r="D7522" s="29">
        <f t="shared" si="117"/>
        <v>48862</v>
      </c>
    </row>
    <row r="7523" spans="1:4" x14ac:dyDescent="0.25">
      <c r="A7523" s="26" t="s">
        <v>84</v>
      </c>
      <c r="B7523" s="27" t="s">
        <v>85</v>
      </c>
      <c r="C7523" s="28">
        <v>30.807147258163894</v>
      </c>
      <c r="D7523" s="29">
        <f t="shared" si="117"/>
        <v>48863</v>
      </c>
    </row>
    <row r="7524" spans="1:4" x14ac:dyDescent="0.25">
      <c r="A7524" s="26" t="s">
        <v>84</v>
      </c>
      <c r="B7524" s="27" t="s">
        <v>90</v>
      </c>
      <c r="C7524" s="28">
        <v>23.105360443622921</v>
      </c>
      <c r="D7524" s="29">
        <f t="shared" si="117"/>
        <v>48864</v>
      </c>
    </row>
    <row r="7525" spans="1:4" x14ac:dyDescent="0.25">
      <c r="A7525" s="26" t="s">
        <v>87</v>
      </c>
      <c r="B7525" s="27" t="s">
        <v>88</v>
      </c>
      <c r="C7525" s="28">
        <v>47.654347135444247</v>
      </c>
      <c r="D7525" s="29">
        <f t="shared" si="117"/>
        <v>48865</v>
      </c>
    </row>
    <row r="7526" spans="1:4" x14ac:dyDescent="0.25">
      <c r="A7526" s="26" t="s">
        <v>84</v>
      </c>
      <c r="B7526" s="27" t="s">
        <v>85</v>
      </c>
      <c r="C7526" s="28">
        <v>84.719654959950716</v>
      </c>
      <c r="D7526" s="29">
        <f t="shared" si="117"/>
        <v>48866</v>
      </c>
    </row>
    <row r="7527" spans="1:4" x14ac:dyDescent="0.25">
      <c r="A7527" s="26" t="s">
        <v>84</v>
      </c>
      <c r="B7527" s="27" t="s">
        <v>85</v>
      </c>
      <c r="C7527" s="28">
        <v>30.807147258163894</v>
      </c>
      <c r="D7527" s="29">
        <f t="shared" si="117"/>
        <v>48867</v>
      </c>
    </row>
    <row r="7528" spans="1:4" x14ac:dyDescent="0.25">
      <c r="A7528" s="26" t="s">
        <v>84</v>
      </c>
      <c r="B7528" s="27" t="s">
        <v>90</v>
      </c>
      <c r="C7528" s="28">
        <v>64.24010381200776</v>
      </c>
      <c r="D7528" s="29">
        <f t="shared" si="117"/>
        <v>48868</v>
      </c>
    </row>
    <row r="7529" spans="1:4" x14ac:dyDescent="0.25">
      <c r="A7529" s="26" t="s">
        <v>84</v>
      </c>
      <c r="B7529" s="27" t="s">
        <v>85</v>
      </c>
      <c r="C7529" s="28">
        <v>46.210720887245841</v>
      </c>
      <c r="D7529" s="29">
        <f t="shared" si="117"/>
        <v>48869</v>
      </c>
    </row>
    <row r="7530" spans="1:4" x14ac:dyDescent="0.25">
      <c r="A7530" s="26" t="s">
        <v>86</v>
      </c>
      <c r="B7530" s="27" t="s">
        <v>85</v>
      </c>
      <c r="C7530" s="28">
        <v>44.091710758377424</v>
      </c>
      <c r="D7530" s="29">
        <f t="shared" si="117"/>
        <v>48870</v>
      </c>
    </row>
    <row r="7531" spans="1:4" x14ac:dyDescent="0.25">
      <c r="A7531" s="26" t="s">
        <v>87</v>
      </c>
      <c r="B7531" s="27" t="s">
        <v>88</v>
      </c>
      <c r="C7531" s="28">
        <v>216.54135338345861</v>
      </c>
      <c r="D7531" s="29">
        <f t="shared" si="117"/>
        <v>48871</v>
      </c>
    </row>
    <row r="7532" spans="1:4" x14ac:dyDescent="0.25">
      <c r="A7532" s="26" t="s">
        <v>91</v>
      </c>
      <c r="B7532" s="27" t="s">
        <v>85</v>
      </c>
      <c r="C7532" s="28">
        <v>60.1829561868079</v>
      </c>
      <c r="D7532" s="29">
        <f t="shared" si="117"/>
        <v>48872</v>
      </c>
    </row>
    <row r="7533" spans="1:4" x14ac:dyDescent="0.25">
      <c r="A7533" s="26" t="s">
        <v>91</v>
      </c>
      <c r="B7533" s="27" t="s">
        <v>85</v>
      </c>
      <c r="C7533" s="28">
        <v>802.43941582410525</v>
      </c>
      <c r="D7533" s="29">
        <f t="shared" si="117"/>
        <v>48873</v>
      </c>
    </row>
    <row r="7534" spans="1:4" x14ac:dyDescent="0.25">
      <c r="A7534" s="26" t="s">
        <v>86</v>
      </c>
      <c r="B7534" s="27" t="s">
        <v>85</v>
      </c>
      <c r="C7534" s="28">
        <v>149.91181657848324</v>
      </c>
      <c r="D7534" s="29">
        <f t="shared" si="117"/>
        <v>48874</v>
      </c>
    </row>
    <row r="7535" spans="1:4" x14ac:dyDescent="0.25">
      <c r="A7535" s="26" t="s">
        <v>91</v>
      </c>
      <c r="B7535" s="27" t="s">
        <v>92</v>
      </c>
      <c r="C7535" s="28">
        <v>24</v>
      </c>
      <c r="D7535" s="29">
        <f t="shared" si="117"/>
        <v>48875</v>
      </c>
    </row>
    <row r="7536" spans="1:4" x14ac:dyDescent="0.25">
      <c r="A7536" s="26" t="s">
        <v>91</v>
      </c>
      <c r="B7536" s="27" t="s">
        <v>88</v>
      </c>
      <c r="C7536" s="28">
        <v>65.808090446639511</v>
      </c>
      <c r="D7536" s="29">
        <f t="shared" si="117"/>
        <v>48876</v>
      </c>
    </row>
    <row r="7537" spans="1:4" x14ac:dyDescent="0.25">
      <c r="A7537" s="26" t="s">
        <v>84</v>
      </c>
      <c r="B7537" s="27" t="s">
        <v>88</v>
      </c>
      <c r="C7537" s="28">
        <v>154.03573629081947</v>
      </c>
      <c r="D7537" s="29">
        <f t="shared" si="117"/>
        <v>48877</v>
      </c>
    </row>
    <row r="7538" spans="1:4" x14ac:dyDescent="0.25">
      <c r="A7538" s="26" t="s">
        <v>84</v>
      </c>
      <c r="B7538" s="27" t="s">
        <v>85</v>
      </c>
      <c r="C7538" s="28">
        <v>261.86075169439312</v>
      </c>
      <c r="D7538" s="29">
        <f t="shared" si="117"/>
        <v>48878</v>
      </c>
    </row>
    <row r="7539" spans="1:4" x14ac:dyDescent="0.25">
      <c r="A7539" s="26" t="s">
        <v>84</v>
      </c>
      <c r="B7539" s="27" t="s">
        <v>85</v>
      </c>
      <c r="C7539" s="28">
        <v>123.22858903265558</v>
      </c>
      <c r="D7539" s="29">
        <f t="shared" si="117"/>
        <v>48879</v>
      </c>
    </row>
    <row r="7540" spans="1:4" x14ac:dyDescent="0.25">
      <c r="A7540" s="26" t="s">
        <v>86</v>
      </c>
      <c r="B7540" s="27" t="s">
        <v>85</v>
      </c>
      <c r="C7540" s="28">
        <v>274.75798400908536</v>
      </c>
      <c r="D7540" s="29">
        <f t="shared" si="117"/>
        <v>48880</v>
      </c>
    </row>
    <row r="7541" spans="1:4" x14ac:dyDescent="0.25">
      <c r="A7541" s="26" t="s">
        <v>84</v>
      </c>
      <c r="B7541" s="27" t="s">
        <v>85</v>
      </c>
      <c r="C7541" s="28">
        <v>15.403573629081947</v>
      </c>
      <c r="D7541" s="29">
        <f t="shared" si="117"/>
        <v>48881</v>
      </c>
    </row>
    <row r="7542" spans="1:4" x14ac:dyDescent="0.25">
      <c r="A7542" s="26" t="s">
        <v>89</v>
      </c>
      <c r="B7542" s="27" t="s">
        <v>85</v>
      </c>
      <c r="C7542" s="28">
        <v>91.585994669695125</v>
      </c>
      <c r="D7542" s="29">
        <f t="shared" si="117"/>
        <v>48882</v>
      </c>
    </row>
    <row r="7543" spans="1:4" x14ac:dyDescent="0.25">
      <c r="A7543" s="26" t="s">
        <v>84</v>
      </c>
      <c r="B7543" s="27" t="s">
        <v>85</v>
      </c>
      <c r="C7543" s="28">
        <v>15.403573629081947</v>
      </c>
      <c r="D7543" s="29">
        <f t="shared" si="117"/>
        <v>48883</v>
      </c>
    </row>
    <row r="7544" spans="1:4" x14ac:dyDescent="0.25">
      <c r="A7544" s="26" t="s">
        <v>84</v>
      </c>
      <c r="B7544" s="27" t="s">
        <v>85</v>
      </c>
      <c r="C7544" s="28">
        <v>15.403573629081947</v>
      </c>
      <c r="D7544" s="29">
        <f t="shared" si="117"/>
        <v>48884</v>
      </c>
    </row>
    <row r="7545" spans="1:4" x14ac:dyDescent="0.25">
      <c r="A7545" s="26" t="s">
        <v>91</v>
      </c>
      <c r="B7545" s="27" t="s">
        <v>85</v>
      </c>
      <c r="C7545" s="28">
        <v>200</v>
      </c>
      <c r="D7545" s="29">
        <f t="shared" si="117"/>
        <v>48885</v>
      </c>
    </row>
    <row r="7546" spans="1:4" x14ac:dyDescent="0.25">
      <c r="A7546" s="26" t="s">
        <v>86</v>
      </c>
      <c r="B7546" s="27" t="s">
        <v>88</v>
      </c>
      <c r="C7546" s="28">
        <v>110.22927689594357</v>
      </c>
      <c r="D7546" s="29">
        <f t="shared" si="117"/>
        <v>48886</v>
      </c>
    </row>
    <row r="7547" spans="1:4" x14ac:dyDescent="0.25">
      <c r="A7547" s="26" t="s">
        <v>84</v>
      </c>
      <c r="B7547" s="27" t="s">
        <v>85</v>
      </c>
      <c r="C7547" s="28">
        <v>15.403573629081947</v>
      </c>
      <c r="D7547" s="29">
        <f t="shared" si="117"/>
        <v>48887</v>
      </c>
    </row>
    <row r="7548" spans="1:4" x14ac:dyDescent="0.25">
      <c r="A7548" s="26" t="s">
        <v>84</v>
      </c>
      <c r="B7548" s="27" t="s">
        <v>85</v>
      </c>
      <c r="C7548" s="28">
        <v>15.403573629081947</v>
      </c>
      <c r="D7548" s="29">
        <f t="shared" si="117"/>
        <v>48888</v>
      </c>
    </row>
    <row r="7549" spans="1:4" x14ac:dyDescent="0.25">
      <c r="A7549" s="26" t="s">
        <v>84</v>
      </c>
      <c r="B7549" s="27" t="s">
        <v>85</v>
      </c>
      <c r="C7549" s="28">
        <v>15.403573629081947</v>
      </c>
      <c r="D7549" s="29">
        <f t="shared" si="117"/>
        <v>48889</v>
      </c>
    </row>
    <row r="7550" spans="1:4" x14ac:dyDescent="0.25">
      <c r="A7550" s="26" t="s">
        <v>84</v>
      </c>
      <c r="B7550" s="27" t="s">
        <v>85</v>
      </c>
      <c r="C7550" s="28">
        <v>15.403573629081947</v>
      </c>
      <c r="D7550" s="29">
        <f t="shared" si="117"/>
        <v>48890</v>
      </c>
    </row>
    <row r="7551" spans="1:4" x14ac:dyDescent="0.25">
      <c r="A7551" s="26" t="s">
        <v>84</v>
      </c>
      <c r="B7551" s="27" t="s">
        <v>85</v>
      </c>
      <c r="C7551" s="28">
        <v>15.403573629081947</v>
      </c>
      <c r="D7551" s="29">
        <f t="shared" si="117"/>
        <v>48891</v>
      </c>
    </row>
    <row r="7552" spans="1:4" x14ac:dyDescent="0.25">
      <c r="A7552" s="26" t="s">
        <v>84</v>
      </c>
      <c r="B7552" s="27" t="s">
        <v>85</v>
      </c>
      <c r="C7552" s="28">
        <v>15.403573629081947</v>
      </c>
      <c r="D7552" s="29">
        <f t="shared" si="117"/>
        <v>48892</v>
      </c>
    </row>
    <row r="7553" spans="1:4" x14ac:dyDescent="0.25">
      <c r="A7553" s="26" t="s">
        <v>84</v>
      </c>
      <c r="B7553" s="27" t="s">
        <v>85</v>
      </c>
      <c r="C7553" s="28">
        <v>15.403573629081947</v>
      </c>
      <c r="D7553" s="29">
        <f t="shared" si="117"/>
        <v>48893</v>
      </c>
    </row>
    <row r="7554" spans="1:4" x14ac:dyDescent="0.25">
      <c r="A7554" s="26" t="s">
        <v>84</v>
      </c>
      <c r="B7554" s="27" t="s">
        <v>85</v>
      </c>
      <c r="C7554" s="28">
        <v>15.403573629081947</v>
      </c>
      <c r="D7554" s="29">
        <f t="shared" si="117"/>
        <v>48894</v>
      </c>
    </row>
    <row r="7555" spans="1:4" x14ac:dyDescent="0.25">
      <c r="A7555" s="26" t="s">
        <v>84</v>
      </c>
      <c r="B7555" s="27" t="s">
        <v>90</v>
      </c>
      <c r="C7555" s="28">
        <v>53.912507701786815</v>
      </c>
      <c r="D7555" s="29">
        <f t="shared" si="117"/>
        <v>48895</v>
      </c>
    </row>
    <row r="7556" spans="1:4" x14ac:dyDescent="0.25">
      <c r="A7556" s="26" t="s">
        <v>84</v>
      </c>
      <c r="B7556" s="27" t="s">
        <v>85</v>
      </c>
      <c r="C7556" s="28">
        <v>15.403573629081947</v>
      </c>
      <c r="D7556" s="29">
        <f t="shared" ref="D7556:D7619" si="118">D7555+1</f>
        <v>48896</v>
      </c>
    </row>
    <row r="7557" spans="1:4" x14ac:dyDescent="0.25">
      <c r="A7557" s="26" t="s">
        <v>91</v>
      </c>
      <c r="B7557" s="27" t="s">
        <v>88</v>
      </c>
      <c r="C7557" s="28">
        <v>200</v>
      </c>
      <c r="D7557" s="29">
        <f t="shared" si="118"/>
        <v>48897</v>
      </c>
    </row>
    <row r="7558" spans="1:4" x14ac:dyDescent="0.25">
      <c r="A7558" s="26" t="s">
        <v>91</v>
      </c>
      <c r="B7558" s="27" t="s">
        <v>88</v>
      </c>
      <c r="C7558" s="28">
        <v>30</v>
      </c>
      <c r="D7558" s="29">
        <f t="shared" si="118"/>
        <v>48898</v>
      </c>
    </row>
    <row r="7559" spans="1:4" x14ac:dyDescent="0.25">
      <c r="A7559" s="26" t="s">
        <v>84</v>
      </c>
      <c r="B7559" s="27" t="s">
        <v>85</v>
      </c>
      <c r="C7559" s="28">
        <v>15.403573629081947</v>
      </c>
      <c r="D7559" s="29">
        <f t="shared" si="118"/>
        <v>48899</v>
      </c>
    </row>
    <row r="7560" spans="1:4" x14ac:dyDescent="0.25">
      <c r="A7560" s="26" t="s">
        <v>84</v>
      </c>
      <c r="B7560" s="27" t="s">
        <v>85</v>
      </c>
      <c r="C7560" s="28">
        <v>15.403573629081947</v>
      </c>
      <c r="D7560" s="29">
        <f t="shared" si="118"/>
        <v>48900</v>
      </c>
    </row>
    <row r="7561" spans="1:4" x14ac:dyDescent="0.25">
      <c r="A7561" s="26" t="s">
        <v>84</v>
      </c>
      <c r="B7561" s="27" t="s">
        <v>85</v>
      </c>
      <c r="C7561" s="28">
        <v>15.403573629081947</v>
      </c>
      <c r="D7561" s="29">
        <f t="shared" si="118"/>
        <v>48901</v>
      </c>
    </row>
    <row r="7562" spans="1:4" x14ac:dyDescent="0.25">
      <c r="A7562" s="26" t="s">
        <v>86</v>
      </c>
      <c r="B7562" s="27" t="s">
        <v>90</v>
      </c>
      <c r="C7562" s="28">
        <v>0.55114638447971775</v>
      </c>
      <c r="D7562" s="29">
        <f t="shared" si="118"/>
        <v>48902</v>
      </c>
    </row>
    <row r="7563" spans="1:4" x14ac:dyDescent="0.25">
      <c r="A7563" s="26" t="s">
        <v>84</v>
      </c>
      <c r="B7563" s="27" t="s">
        <v>90</v>
      </c>
      <c r="C7563" s="28">
        <v>46.210720887245841</v>
      </c>
      <c r="D7563" s="29">
        <f t="shared" si="118"/>
        <v>48903</v>
      </c>
    </row>
    <row r="7564" spans="1:4" x14ac:dyDescent="0.25">
      <c r="A7564" s="26" t="s">
        <v>84</v>
      </c>
      <c r="B7564" s="27" t="s">
        <v>85</v>
      </c>
      <c r="C7564" s="28">
        <v>15.403573629081947</v>
      </c>
      <c r="D7564" s="29">
        <f t="shared" si="118"/>
        <v>48904</v>
      </c>
    </row>
    <row r="7565" spans="1:4" x14ac:dyDescent="0.25">
      <c r="A7565" s="26" t="s">
        <v>84</v>
      </c>
      <c r="B7565" s="27" t="s">
        <v>85</v>
      </c>
      <c r="C7565" s="28">
        <v>15.403573629081947</v>
      </c>
      <c r="D7565" s="29">
        <f t="shared" si="118"/>
        <v>48905</v>
      </c>
    </row>
    <row r="7566" spans="1:4" x14ac:dyDescent="0.25">
      <c r="A7566" s="26" t="s">
        <v>84</v>
      </c>
      <c r="B7566" s="27" t="s">
        <v>85</v>
      </c>
      <c r="C7566" s="28">
        <v>123.22858903265558</v>
      </c>
      <c r="D7566" s="29">
        <f t="shared" si="118"/>
        <v>48906</v>
      </c>
    </row>
    <row r="7567" spans="1:4" x14ac:dyDescent="0.25">
      <c r="A7567" s="26" t="s">
        <v>91</v>
      </c>
      <c r="B7567" s="27" t="s">
        <v>88</v>
      </c>
      <c r="C7567" s="28">
        <v>97.767638911520294</v>
      </c>
      <c r="D7567" s="29">
        <f t="shared" si="118"/>
        <v>48907</v>
      </c>
    </row>
    <row r="7568" spans="1:4" x14ac:dyDescent="0.25">
      <c r="A7568" s="26" t="s">
        <v>84</v>
      </c>
      <c r="B7568" s="27" t="s">
        <v>85</v>
      </c>
      <c r="C7568" s="28">
        <v>15.403573629081947</v>
      </c>
      <c r="D7568" s="29">
        <f t="shared" si="118"/>
        <v>48908</v>
      </c>
    </row>
    <row r="7569" spans="1:4" x14ac:dyDescent="0.25">
      <c r="A7569" s="26" t="s">
        <v>84</v>
      </c>
      <c r="B7569" s="27" t="s">
        <v>85</v>
      </c>
      <c r="C7569" s="28">
        <v>15.403573629081947</v>
      </c>
      <c r="D7569" s="29">
        <f t="shared" si="118"/>
        <v>48909</v>
      </c>
    </row>
    <row r="7570" spans="1:4" x14ac:dyDescent="0.25">
      <c r="A7570" s="26" t="s">
        <v>84</v>
      </c>
      <c r="B7570" s="27" t="s">
        <v>85</v>
      </c>
      <c r="C7570" s="28">
        <v>15.403573629081947</v>
      </c>
      <c r="D7570" s="29">
        <f t="shared" si="118"/>
        <v>48910</v>
      </c>
    </row>
    <row r="7571" spans="1:4" x14ac:dyDescent="0.25">
      <c r="A7571" s="26" t="s">
        <v>84</v>
      </c>
      <c r="B7571" s="27" t="s">
        <v>85</v>
      </c>
      <c r="C7571" s="28">
        <v>15.403573629081947</v>
      </c>
      <c r="D7571" s="29">
        <f t="shared" si="118"/>
        <v>48911</v>
      </c>
    </row>
    <row r="7572" spans="1:4" x14ac:dyDescent="0.25">
      <c r="A7572" s="26" t="s">
        <v>84</v>
      </c>
      <c r="B7572" s="27" t="s">
        <v>85</v>
      </c>
      <c r="C7572" s="28">
        <v>15.403573629081947</v>
      </c>
      <c r="D7572" s="29">
        <f t="shared" si="118"/>
        <v>48912</v>
      </c>
    </row>
    <row r="7573" spans="1:4" x14ac:dyDescent="0.25">
      <c r="A7573" s="26" t="s">
        <v>84</v>
      </c>
      <c r="B7573" s="27" t="s">
        <v>85</v>
      </c>
      <c r="C7573" s="28">
        <v>15.403573629081947</v>
      </c>
      <c r="D7573" s="29">
        <f t="shared" si="118"/>
        <v>48913</v>
      </c>
    </row>
    <row r="7574" spans="1:4" x14ac:dyDescent="0.25">
      <c r="A7574" s="26" t="s">
        <v>84</v>
      </c>
      <c r="B7574" s="27" t="s">
        <v>85</v>
      </c>
      <c r="C7574" s="28">
        <v>15.403573629081947</v>
      </c>
      <c r="D7574" s="29">
        <f t="shared" si="118"/>
        <v>48914</v>
      </c>
    </row>
    <row r="7575" spans="1:4" x14ac:dyDescent="0.25">
      <c r="A7575" s="26" t="s">
        <v>84</v>
      </c>
      <c r="B7575" s="27" t="s">
        <v>85</v>
      </c>
      <c r="C7575" s="28">
        <v>15.403573629081947</v>
      </c>
      <c r="D7575" s="29">
        <f t="shared" si="118"/>
        <v>48915</v>
      </c>
    </row>
    <row r="7576" spans="1:4" x14ac:dyDescent="0.25">
      <c r="A7576" s="26" t="s">
        <v>84</v>
      </c>
      <c r="B7576" s="27" t="s">
        <v>85</v>
      </c>
      <c r="C7576" s="28">
        <v>15.403573629081947</v>
      </c>
      <c r="D7576" s="29">
        <f t="shared" si="118"/>
        <v>48916</v>
      </c>
    </row>
    <row r="7577" spans="1:4" x14ac:dyDescent="0.25">
      <c r="A7577" s="26" t="s">
        <v>91</v>
      </c>
      <c r="B7577" s="27" t="s">
        <v>88</v>
      </c>
      <c r="C7577" s="28">
        <v>220.45855379188714</v>
      </c>
      <c r="D7577" s="29">
        <f t="shared" si="118"/>
        <v>48917</v>
      </c>
    </row>
    <row r="7578" spans="1:4" x14ac:dyDescent="0.25">
      <c r="A7578" s="26" t="s">
        <v>91</v>
      </c>
      <c r="B7578" s="27" t="s">
        <v>90</v>
      </c>
      <c r="C7578" s="28">
        <v>100</v>
      </c>
      <c r="D7578" s="29">
        <f t="shared" si="118"/>
        <v>48918</v>
      </c>
    </row>
    <row r="7579" spans="1:4" x14ac:dyDescent="0.25">
      <c r="A7579" s="26" t="s">
        <v>84</v>
      </c>
      <c r="B7579" s="27" t="s">
        <v>88</v>
      </c>
      <c r="C7579" s="28">
        <v>68.971224584103524</v>
      </c>
      <c r="D7579" s="29">
        <f t="shared" si="118"/>
        <v>48919</v>
      </c>
    </row>
    <row r="7580" spans="1:4" x14ac:dyDescent="0.25">
      <c r="A7580" s="26" t="s">
        <v>84</v>
      </c>
      <c r="B7580" s="27" t="s">
        <v>85</v>
      </c>
      <c r="C7580" s="28">
        <v>427.59565619223656</v>
      </c>
      <c r="D7580" s="29">
        <f t="shared" si="118"/>
        <v>48920</v>
      </c>
    </row>
    <row r="7581" spans="1:4" x14ac:dyDescent="0.25">
      <c r="A7581" s="26" t="s">
        <v>84</v>
      </c>
      <c r="B7581" s="27" t="s">
        <v>85</v>
      </c>
      <c r="C7581" s="28">
        <v>1.5403573629081948</v>
      </c>
      <c r="D7581" s="29">
        <f t="shared" si="118"/>
        <v>48921</v>
      </c>
    </row>
    <row r="7582" spans="1:4" x14ac:dyDescent="0.25">
      <c r="A7582" s="26" t="s">
        <v>91</v>
      </c>
      <c r="B7582" s="27" t="s">
        <v>88</v>
      </c>
      <c r="C7582" s="28">
        <v>200</v>
      </c>
      <c r="D7582" s="29">
        <f t="shared" si="118"/>
        <v>48922</v>
      </c>
    </row>
    <row r="7583" spans="1:4" x14ac:dyDescent="0.25">
      <c r="A7583" s="26" t="s">
        <v>84</v>
      </c>
      <c r="B7583" s="27" t="s">
        <v>85</v>
      </c>
      <c r="C7583" s="28">
        <v>15.403573629081947</v>
      </c>
      <c r="D7583" s="29">
        <f t="shared" si="118"/>
        <v>48923</v>
      </c>
    </row>
    <row r="7584" spans="1:4" x14ac:dyDescent="0.25">
      <c r="A7584" s="26" t="s">
        <v>91</v>
      </c>
      <c r="B7584" s="27" t="s">
        <v>88</v>
      </c>
      <c r="C7584" s="28">
        <v>15.86</v>
      </c>
      <c r="D7584" s="29">
        <f t="shared" si="118"/>
        <v>48924</v>
      </c>
    </row>
    <row r="7585" spans="1:4" x14ac:dyDescent="0.25">
      <c r="A7585" s="26" t="s">
        <v>87</v>
      </c>
      <c r="B7585" s="27" t="s">
        <v>88</v>
      </c>
      <c r="C7585" s="28">
        <v>953.08694270888486</v>
      </c>
      <c r="D7585" s="29">
        <f t="shared" si="118"/>
        <v>48925</v>
      </c>
    </row>
    <row r="7586" spans="1:4" x14ac:dyDescent="0.25">
      <c r="A7586" s="26" t="s">
        <v>84</v>
      </c>
      <c r="B7586" s="27" t="s">
        <v>85</v>
      </c>
      <c r="C7586" s="28">
        <v>15.403573629081947</v>
      </c>
      <c r="D7586" s="29">
        <f t="shared" si="118"/>
        <v>48926</v>
      </c>
    </row>
    <row r="7587" spans="1:4" x14ac:dyDescent="0.25">
      <c r="A7587" s="26" t="s">
        <v>84</v>
      </c>
      <c r="B7587" s="27" t="s">
        <v>85</v>
      </c>
      <c r="C7587" s="28">
        <v>15.403573629081947</v>
      </c>
      <c r="D7587" s="29">
        <f t="shared" si="118"/>
        <v>48927</v>
      </c>
    </row>
    <row r="7588" spans="1:4" x14ac:dyDescent="0.25">
      <c r="A7588" s="26" t="s">
        <v>84</v>
      </c>
      <c r="B7588" s="27" t="s">
        <v>85</v>
      </c>
      <c r="C7588" s="28">
        <v>641.33949476278497</v>
      </c>
      <c r="D7588" s="29">
        <f t="shared" si="118"/>
        <v>48928</v>
      </c>
    </row>
    <row r="7589" spans="1:4" x14ac:dyDescent="0.25">
      <c r="A7589" s="26" t="s">
        <v>84</v>
      </c>
      <c r="B7589" s="27" t="s">
        <v>85</v>
      </c>
      <c r="C7589" s="28">
        <v>77.017868145409736</v>
      </c>
      <c r="D7589" s="29">
        <f t="shared" si="118"/>
        <v>48929</v>
      </c>
    </row>
    <row r="7590" spans="1:4" x14ac:dyDescent="0.25">
      <c r="A7590" s="26" t="s">
        <v>84</v>
      </c>
      <c r="B7590" s="27" t="s">
        <v>90</v>
      </c>
      <c r="C7590" s="28">
        <v>300</v>
      </c>
      <c r="D7590" s="29">
        <f t="shared" si="118"/>
        <v>48930</v>
      </c>
    </row>
    <row r="7591" spans="1:4" x14ac:dyDescent="0.25">
      <c r="A7591" s="26" t="s">
        <v>87</v>
      </c>
      <c r="B7591" s="27" t="s">
        <v>88</v>
      </c>
      <c r="C7591" s="28">
        <v>51.195594620353702</v>
      </c>
      <c r="D7591" s="29">
        <f t="shared" si="118"/>
        <v>48931</v>
      </c>
    </row>
    <row r="7592" spans="1:4" x14ac:dyDescent="0.25">
      <c r="A7592" s="26" t="s">
        <v>87</v>
      </c>
      <c r="B7592" s="27" t="s">
        <v>90</v>
      </c>
      <c r="C7592" s="28">
        <v>48.618426383599385</v>
      </c>
      <c r="D7592" s="29">
        <f t="shared" si="118"/>
        <v>48932</v>
      </c>
    </row>
    <row r="7593" spans="1:4" x14ac:dyDescent="0.25">
      <c r="A7593" s="26" t="s">
        <v>84</v>
      </c>
      <c r="B7593" s="27" t="s">
        <v>88</v>
      </c>
      <c r="C7593" s="28">
        <v>64.24010381200776</v>
      </c>
      <c r="D7593" s="29">
        <f t="shared" si="118"/>
        <v>48933</v>
      </c>
    </row>
    <row r="7594" spans="1:4" x14ac:dyDescent="0.25">
      <c r="A7594" s="26" t="s">
        <v>91</v>
      </c>
      <c r="B7594" s="27" t="s">
        <v>85</v>
      </c>
      <c r="C7594" s="28">
        <v>10.98256477106078</v>
      </c>
      <c r="D7594" s="29">
        <f t="shared" si="118"/>
        <v>48934</v>
      </c>
    </row>
    <row r="7595" spans="1:4" x14ac:dyDescent="0.25">
      <c r="A7595" s="26" t="s">
        <v>84</v>
      </c>
      <c r="B7595" s="27" t="s">
        <v>88</v>
      </c>
      <c r="C7595" s="28">
        <v>34.470872113064452</v>
      </c>
      <c r="D7595" s="29">
        <f t="shared" si="118"/>
        <v>48935</v>
      </c>
    </row>
    <row r="7596" spans="1:4" x14ac:dyDescent="0.25">
      <c r="A7596" s="26" t="s">
        <v>91</v>
      </c>
      <c r="B7596" s="27" t="s">
        <v>88</v>
      </c>
      <c r="C7596" s="28">
        <v>15.888300433317285</v>
      </c>
      <c r="D7596" s="29">
        <f t="shared" si="118"/>
        <v>48936</v>
      </c>
    </row>
    <row r="7597" spans="1:4" x14ac:dyDescent="0.25">
      <c r="A7597" s="26" t="s">
        <v>91</v>
      </c>
      <c r="B7597" s="27" t="s">
        <v>85</v>
      </c>
      <c r="C7597" s="28">
        <v>35</v>
      </c>
      <c r="D7597" s="29">
        <f t="shared" si="118"/>
        <v>48937</v>
      </c>
    </row>
    <row r="7598" spans="1:4" x14ac:dyDescent="0.25">
      <c r="A7598" s="26" t="s">
        <v>89</v>
      </c>
      <c r="B7598" s="27" t="s">
        <v>90</v>
      </c>
      <c r="C7598" s="28">
        <v>45.792997334847563</v>
      </c>
      <c r="D7598" s="29">
        <f t="shared" si="118"/>
        <v>48938</v>
      </c>
    </row>
    <row r="7599" spans="1:4" x14ac:dyDescent="0.25">
      <c r="A7599" s="26" t="s">
        <v>84</v>
      </c>
      <c r="B7599" s="27" t="s">
        <v>85</v>
      </c>
      <c r="C7599" s="28">
        <v>130.93037584719656</v>
      </c>
      <c r="D7599" s="29">
        <f t="shared" si="118"/>
        <v>48939</v>
      </c>
    </row>
    <row r="7600" spans="1:4" x14ac:dyDescent="0.25">
      <c r="A7600" s="26" t="s">
        <v>84</v>
      </c>
      <c r="B7600" s="27" t="s">
        <v>85</v>
      </c>
      <c r="C7600" s="28">
        <v>154.03573629081947</v>
      </c>
      <c r="D7600" s="29">
        <f t="shared" si="118"/>
        <v>48940</v>
      </c>
    </row>
    <row r="7601" spans="1:4" x14ac:dyDescent="0.25">
      <c r="A7601" s="26" t="s">
        <v>84</v>
      </c>
      <c r="B7601" s="27" t="s">
        <v>85</v>
      </c>
      <c r="C7601" s="28">
        <v>53.853843502240608</v>
      </c>
      <c r="D7601" s="29">
        <f t="shared" si="118"/>
        <v>48941</v>
      </c>
    </row>
    <row r="7602" spans="1:4" x14ac:dyDescent="0.25">
      <c r="A7602" s="26" t="s">
        <v>91</v>
      </c>
      <c r="B7602" s="27" t="s">
        <v>85</v>
      </c>
      <c r="C7602" s="28">
        <v>20.107544402802674</v>
      </c>
      <c r="D7602" s="29">
        <f t="shared" si="118"/>
        <v>48942</v>
      </c>
    </row>
    <row r="7603" spans="1:4" x14ac:dyDescent="0.25">
      <c r="A7603" s="26" t="s">
        <v>84</v>
      </c>
      <c r="B7603" s="27" t="s">
        <v>88</v>
      </c>
      <c r="C7603" s="28">
        <v>92.421441774491683</v>
      </c>
      <c r="D7603" s="29">
        <f t="shared" si="118"/>
        <v>48943</v>
      </c>
    </row>
    <row r="7604" spans="1:4" x14ac:dyDescent="0.25">
      <c r="A7604" s="26" t="s">
        <v>84</v>
      </c>
      <c r="B7604" s="27" t="s">
        <v>85</v>
      </c>
      <c r="C7604" s="28">
        <v>154.03573629081947</v>
      </c>
      <c r="D7604" s="29">
        <f t="shared" si="118"/>
        <v>48944</v>
      </c>
    </row>
    <row r="7605" spans="1:4" x14ac:dyDescent="0.25">
      <c r="A7605" s="26" t="s">
        <v>91</v>
      </c>
      <c r="B7605" s="27" t="s">
        <v>85</v>
      </c>
      <c r="C7605" s="28">
        <v>85.4</v>
      </c>
      <c r="D7605" s="29">
        <f t="shared" si="118"/>
        <v>48945</v>
      </c>
    </row>
    <row r="7606" spans="1:4" x14ac:dyDescent="0.25">
      <c r="A7606" s="26" t="s">
        <v>91</v>
      </c>
      <c r="B7606" s="27" t="s">
        <v>88</v>
      </c>
      <c r="C7606" s="28">
        <v>100</v>
      </c>
      <c r="D7606" s="29">
        <f t="shared" si="118"/>
        <v>48946</v>
      </c>
    </row>
    <row r="7607" spans="1:4" x14ac:dyDescent="0.25">
      <c r="A7607" s="26" t="s">
        <v>91</v>
      </c>
      <c r="B7607" s="27" t="s">
        <v>88</v>
      </c>
      <c r="C7607" s="28">
        <v>100</v>
      </c>
      <c r="D7607" s="29">
        <f t="shared" si="118"/>
        <v>48947</v>
      </c>
    </row>
    <row r="7608" spans="1:4" x14ac:dyDescent="0.25">
      <c r="A7608" s="26" t="s">
        <v>87</v>
      </c>
      <c r="B7608" s="27" t="s">
        <v>85</v>
      </c>
      <c r="C7608" s="28">
        <v>60.773032979499227</v>
      </c>
      <c r="D7608" s="29">
        <f t="shared" si="118"/>
        <v>48948</v>
      </c>
    </row>
    <row r="7609" spans="1:4" x14ac:dyDescent="0.25">
      <c r="A7609" s="26" t="s">
        <v>87</v>
      </c>
      <c r="B7609" s="27" t="s">
        <v>85</v>
      </c>
      <c r="C7609" s="28">
        <v>31.769564756962826</v>
      </c>
      <c r="D7609" s="29">
        <f t="shared" si="118"/>
        <v>48949</v>
      </c>
    </row>
    <row r="7610" spans="1:4" x14ac:dyDescent="0.25">
      <c r="A7610" s="26" t="s">
        <v>84</v>
      </c>
      <c r="B7610" s="27" t="s">
        <v>85</v>
      </c>
      <c r="C7610" s="28">
        <v>48.259220958290243</v>
      </c>
      <c r="D7610" s="29">
        <f t="shared" si="118"/>
        <v>48950</v>
      </c>
    </row>
    <row r="7611" spans="1:4" x14ac:dyDescent="0.25">
      <c r="A7611" s="26" t="s">
        <v>84</v>
      </c>
      <c r="B7611" s="27" t="s">
        <v>90</v>
      </c>
      <c r="C7611" s="28">
        <v>83.795440542205796</v>
      </c>
      <c r="D7611" s="29">
        <f t="shared" si="118"/>
        <v>48951</v>
      </c>
    </row>
    <row r="7612" spans="1:4" x14ac:dyDescent="0.25">
      <c r="A7612" s="26" t="s">
        <v>91</v>
      </c>
      <c r="B7612" s="27" t="s">
        <v>85</v>
      </c>
      <c r="C7612" s="28">
        <v>32.589212970506765</v>
      </c>
      <c r="D7612" s="29">
        <f t="shared" si="118"/>
        <v>48952</v>
      </c>
    </row>
    <row r="7613" spans="1:4" x14ac:dyDescent="0.25">
      <c r="A7613" s="26" t="s">
        <v>84</v>
      </c>
      <c r="B7613" s="27" t="s">
        <v>88</v>
      </c>
      <c r="C7613" s="28">
        <v>46.210720887245841</v>
      </c>
      <c r="D7613" s="29">
        <f t="shared" si="118"/>
        <v>48953</v>
      </c>
    </row>
    <row r="7614" spans="1:4" x14ac:dyDescent="0.25">
      <c r="A7614" s="26" t="s">
        <v>91</v>
      </c>
      <c r="B7614" s="27" t="s">
        <v>88</v>
      </c>
      <c r="C7614" s="28">
        <v>21.228000000000002</v>
      </c>
      <c r="D7614" s="29">
        <f t="shared" si="118"/>
        <v>48954</v>
      </c>
    </row>
    <row r="7615" spans="1:4" x14ac:dyDescent="0.25">
      <c r="A7615" s="26" t="s">
        <v>91</v>
      </c>
      <c r="B7615" s="27" t="s">
        <v>85</v>
      </c>
      <c r="C7615" s="28">
        <v>48.883819455760147</v>
      </c>
      <c r="D7615" s="29">
        <f t="shared" si="118"/>
        <v>48955</v>
      </c>
    </row>
    <row r="7616" spans="1:4" x14ac:dyDescent="0.25">
      <c r="A7616" s="26" t="s">
        <v>91</v>
      </c>
      <c r="B7616" s="27" t="s">
        <v>85</v>
      </c>
      <c r="C7616" s="28">
        <v>42.7</v>
      </c>
      <c r="D7616" s="29">
        <f t="shared" si="118"/>
        <v>48956</v>
      </c>
    </row>
    <row r="7617" spans="1:4" x14ac:dyDescent="0.25">
      <c r="A7617" s="26" t="s">
        <v>86</v>
      </c>
      <c r="B7617" s="27" t="s">
        <v>88</v>
      </c>
      <c r="C7617" s="28">
        <v>100</v>
      </c>
      <c r="D7617" s="29">
        <f t="shared" si="118"/>
        <v>48957</v>
      </c>
    </row>
    <row r="7618" spans="1:4" x14ac:dyDescent="0.25">
      <c r="A7618" s="26" t="s">
        <v>86</v>
      </c>
      <c r="B7618" s="27" t="s">
        <v>88</v>
      </c>
      <c r="C7618" s="28">
        <v>150</v>
      </c>
      <c r="D7618" s="29">
        <f t="shared" si="118"/>
        <v>48958</v>
      </c>
    </row>
    <row r="7619" spans="1:4" x14ac:dyDescent="0.25">
      <c r="A7619" s="26" t="s">
        <v>84</v>
      </c>
      <c r="B7619" s="27" t="s">
        <v>92</v>
      </c>
      <c r="C7619" s="28">
        <v>12.848020762401553</v>
      </c>
      <c r="D7619" s="29">
        <f t="shared" si="118"/>
        <v>48959</v>
      </c>
    </row>
    <row r="7620" spans="1:4" x14ac:dyDescent="0.25">
      <c r="A7620" s="26" t="s">
        <v>87</v>
      </c>
      <c r="B7620" s="27" t="s">
        <v>88</v>
      </c>
      <c r="C7620" s="28">
        <v>64.529280948850996</v>
      </c>
      <c r="D7620" s="29">
        <f t="shared" ref="D7620:D7683" si="119">D7619+1</f>
        <v>48960</v>
      </c>
    </row>
    <row r="7621" spans="1:4" x14ac:dyDescent="0.25">
      <c r="A7621" s="26" t="s">
        <v>84</v>
      </c>
      <c r="B7621" s="27" t="s">
        <v>85</v>
      </c>
      <c r="C7621" s="28">
        <v>34.470872113064452</v>
      </c>
      <c r="D7621" s="29">
        <f t="shared" si="119"/>
        <v>48961</v>
      </c>
    </row>
    <row r="7622" spans="1:4" x14ac:dyDescent="0.25">
      <c r="A7622" s="26" t="s">
        <v>84</v>
      </c>
      <c r="B7622" s="27" t="s">
        <v>85</v>
      </c>
      <c r="C7622" s="28">
        <v>34.470872113064452</v>
      </c>
      <c r="D7622" s="29">
        <f t="shared" si="119"/>
        <v>48962</v>
      </c>
    </row>
    <row r="7623" spans="1:4" x14ac:dyDescent="0.25">
      <c r="A7623" s="26" t="s">
        <v>86</v>
      </c>
      <c r="B7623" s="27" t="s">
        <v>85</v>
      </c>
      <c r="C7623" s="28">
        <v>23.452676366843033</v>
      </c>
      <c r="D7623" s="29">
        <f t="shared" si="119"/>
        <v>48963</v>
      </c>
    </row>
    <row r="7624" spans="1:4" x14ac:dyDescent="0.25">
      <c r="A7624" s="26" t="s">
        <v>87</v>
      </c>
      <c r="B7624" s="27" t="s">
        <v>88</v>
      </c>
      <c r="C7624" s="28">
        <v>255.80853542306468</v>
      </c>
      <c r="D7624" s="29">
        <f t="shared" si="119"/>
        <v>48964</v>
      </c>
    </row>
    <row r="7625" spans="1:4" x14ac:dyDescent="0.25">
      <c r="A7625" s="26" t="s">
        <v>84</v>
      </c>
      <c r="B7625" s="27" t="s">
        <v>85</v>
      </c>
      <c r="C7625" s="28">
        <v>616.14294516327789</v>
      </c>
      <c r="D7625" s="29">
        <f t="shared" si="119"/>
        <v>48965</v>
      </c>
    </row>
    <row r="7626" spans="1:4" x14ac:dyDescent="0.25">
      <c r="A7626" s="26" t="s">
        <v>91</v>
      </c>
      <c r="B7626" s="27" t="s">
        <v>85</v>
      </c>
      <c r="C7626" s="28">
        <v>80</v>
      </c>
      <c r="D7626" s="29">
        <f t="shared" si="119"/>
        <v>48966</v>
      </c>
    </row>
    <row r="7627" spans="1:4" x14ac:dyDescent="0.25">
      <c r="A7627" s="26" t="s">
        <v>84</v>
      </c>
      <c r="B7627" s="27" t="s">
        <v>88</v>
      </c>
      <c r="C7627" s="28">
        <v>25.696041524803107</v>
      </c>
      <c r="D7627" s="29">
        <f t="shared" si="119"/>
        <v>48967</v>
      </c>
    </row>
    <row r="7628" spans="1:4" x14ac:dyDescent="0.25">
      <c r="A7628" s="26" t="s">
        <v>84</v>
      </c>
      <c r="B7628" s="27" t="s">
        <v>85</v>
      </c>
      <c r="C7628" s="28">
        <v>25.696041524803107</v>
      </c>
      <c r="D7628" s="29">
        <f t="shared" si="119"/>
        <v>48968</v>
      </c>
    </row>
    <row r="7629" spans="1:4" x14ac:dyDescent="0.25">
      <c r="A7629" s="26" t="s">
        <v>87</v>
      </c>
      <c r="B7629" s="27" t="s">
        <v>88</v>
      </c>
      <c r="C7629" s="28">
        <v>52.949274594938046</v>
      </c>
      <c r="D7629" s="29">
        <f t="shared" si="119"/>
        <v>48969</v>
      </c>
    </row>
    <row r="7630" spans="1:4" x14ac:dyDescent="0.25">
      <c r="A7630" s="26" t="s">
        <v>86</v>
      </c>
      <c r="B7630" s="27" t="s">
        <v>88</v>
      </c>
      <c r="C7630" s="28">
        <v>110.22927689594357</v>
      </c>
      <c r="D7630" s="29">
        <f t="shared" si="119"/>
        <v>48970</v>
      </c>
    </row>
    <row r="7631" spans="1:4" x14ac:dyDescent="0.25">
      <c r="A7631" s="26" t="s">
        <v>84</v>
      </c>
      <c r="B7631" s="27" t="s">
        <v>92</v>
      </c>
      <c r="C7631" s="28">
        <v>25.853154084798344</v>
      </c>
      <c r="D7631" s="29">
        <f t="shared" si="119"/>
        <v>48971</v>
      </c>
    </row>
    <row r="7632" spans="1:4" x14ac:dyDescent="0.25">
      <c r="A7632" s="26" t="s">
        <v>86</v>
      </c>
      <c r="B7632" s="27" t="s">
        <v>85</v>
      </c>
      <c r="C7632" s="28">
        <v>391.73677248677251</v>
      </c>
      <c r="D7632" s="29">
        <f t="shared" si="119"/>
        <v>48972</v>
      </c>
    </row>
    <row r="7633" spans="1:4" x14ac:dyDescent="0.25">
      <c r="A7633" s="26" t="s">
        <v>91</v>
      </c>
      <c r="B7633" s="27" t="s">
        <v>90</v>
      </c>
      <c r="C7633" s="28">
        <v>11.489327032752161</v>
      </c>
      <c r="D7633" s="29">
        <f t="shared" si="119"/>
        <v>48973</v>
      </c>
    </row>
    <row r="7634" spans="1:4" x14ac:dyDescent="0.25">
      <c r="A7634" s="26" t="s">
        <v>86</v>
      </c>
      <c r="B7634" s="27" t="s">
        <v>90</v>
      </c>
      <c r="C7634" s="28">
        <v>23.259611992945327</v>
      </c>
      <c r="D7634" s="29">
        <f t="shared" si="119"/>
        <v>48974</v>
      </c>
    </row>
    <row r="7635" spans="1:4" x14ac:dyDescent="0.25">
      <c r="A7635" s="26" t="s">
        <v>89</v>
      </c>
      <c r="B7635" s="27" t="s">
        <v>85</v>
      </c>
      <c r="C7635" s="28">
        <v>39.3819777079689</v>
      </c>
      <c r="D7635" s="29">
        <f t="shared" si="119"/>
        <v>48975</v>
      </c>
    </row>
    <row r="7636" spans="1:4" x14ac:dyDescent="0.25">
      <c r="A7636" s="26" t="s">
        <v>91</v>
      </c>
      <c r="B7636" s="27" t="s">
        <v>88</v>
      </c>
      <c r="C7636" s="28">
        <v>60</v>
      </c>
      <c r="D7636" s="29">
        <f t="shared" si="119"/>
        <v>48976</v>
      </c>
    </row>
    <row r="7637" spans="1:4" x14ac:dyDescent="0.25">
      <c r="A7637" s="26" t="s">
        <v>87</v>
      </c>
      <c r="B7637" s="27" t="s">
        <v>85</v>
      </c>
      <c r="C7637" s="28">
        <v>423.59419675950437</v>
      </c>
      <c r="D7637" s="29">
        <f t="shared" si="119"/>
        <v>48977</v>
      </c>
    </row>
    <row r="7638" spans="1:4" x14ac:dyDescent="0.25">
      <c r="A7638" s="26" t="s">
        <v>84</v>
      </c>
      <c r="B7638" s="27" t="s">
        <v>85</v>
      </c>
      <c r="C7638" s="28">
        <v>46.210720887245841</v>
      </c>
      <c r="D7638" s="29">
        <f t="shared" si="119"/>
        <v>48978</v>
      </c>
    </row>
    <row r="7639" spans="1:4" x14ac:dyDescent="0.25">
      <c r="A7639" s="26" t="s">
        <v>84</v>
      </c>
      <c r="B7639" s="27" t="s">
        <v>90</v>
      </c>
      <c r="C7639" s="28">
        <v>36.968576709796672</v>
      </c>
      <c r="D7639" s="29">
        <f t="shared" si="119"/>
        <v>48979</v>
      </c>
    </row>
    <row r="7640" spans="1:4" x14ac:dyDescent="0.25">
      <c r="A7640" s="26" t="s">
        <v>87</v>
      </c>
      <c r="B7640" s="27" t="s">
        <v>88</v>
      </c>
      <c r="C7640" s="28">
        <v>140.8344805676162</v>
      </c>
      <c r="D7640" s="29">
        <f t="shared" si="119"/>
        <v>48980</v>
      </c>
    </row>
    <row r="7641" spans="1:4" x14ac:dyDescent="0.25">
      <c r="A7641" s="26" t="s">
        <v>89</v>
      </c>
      <c r="B7641" s="27" t="s">
        <v>85</v>
      </c>
      <c r="C7641" s="28">
        <v>54.951596801817075</v>
      </c>
      <c r="D7641" s="29">
        <f t="shared" si="119"/>
        <v>48981</v>
      </c>
    </row>
    <row r="7642" spans="1:4" x14ac:dyDescent="0.25">
      <c r="A7642" s="26" t="s">
        <v>91</v>
      </c>
      <c r="B7642" s="27" t="s">
        <v>92</v>
      </c>
      <c r="C7642" s="28">
        <v>50</v>
      </c>
      <c r="D7642" s="29">
        <f t="shared" si="119"/>
        <v>48982</v>
      </c>
    </row>
    <row r="7643" spans="1:4" x14ac:dyDescent="0.25">
      <c r="A7643" s="26" t="s">
        <v>86</v>
      </c>
      <c r="B7643" s="27" t="s">
        <v>85</v>
      </c>
      <c r="C7643" s="28">
        <v>48.967151675485006</v>
      </c>
      <c r="D7643" s="29">
        <f t="shared" si="119"/>
        <v>48983</v>
      </c>
    </row>
    <row r="7644" spans="1:4" x14ac:dyDescent="0.25">
      <c r="A7644" s="26" t="s">
        <v>87</v>
      </c>
      <c r="B7644" s="27" t="s">
        <v>90</v>
      </c>
      <c r="C7644" s="28">
        <v>42.359419675950441</v>
      </c>
      <c r="D7644" s="29">
        <f t="shared" si="119"/>
        <v>48984</v>
      </c>
    </row>
    <row r="7645" spans="1:4" x14ac:dyDescent="0.25">
      <c r="A7645" s="26" t="s">
        <v>87</v>
      </c>
      <c r="B7645" s="27" t="s">
        <v>88</v>
      </c>
      <c r="C7645" s="28">
        <v>21.179709837975221</v>
      </c>
      <c r="D7645" s="29">
        <f t="shared" si="119"/>
        <v>48985</v>
      </c>
    </row>
    <row r="7646" spans="1:4" x14ac:dyDescent="0.25">
      <c r="A7646" s="26" t="s">
        <v>87</v>
      </c>
      <c r="B7646" s="27" t="s">
        <v>88</v>
      </c>
      <c r="C7646" s="28">
        <v>52.949274594938046</v>
      </c>
      <c r="D7646" s="29">
        <f t="shared" si="119"/>
        <v>48986</v>
      </c>
    </row>
    <row r="7647" spans="1:4" x14ac:dyDescent="0.25">
      <c r="A7647" s="26" t="s">
        <v>87</v>
      </c>
      <c r="B7647" s="27" t="s">
        <v>88</v>
      </c>
      <c r="C7647" s="28">
        <v>52.949274594938046</v>
      </c>
      <c r="D7647" s="29">
        <f t="shared" si="119"/>
        <v>48987</v>
      </c>
    </row>
    <row r="7648" spans="1:4" x14ac:dyDescent="0.25">
      <c r="A7648" s="26" t="s">
        <v>87</v>
      </c>
      <c r="B7648" s="27" t="s">
        <v>88</v>
      </c>
      <c r="C7648" s="28">
        <v>52.949274594938046</v>
      </c>
      <c r="D7648" s="29">
        <f t="shared" si="119"/>
        <v>48988</v>
      </c>
    </row>
    <row r="7649" spans="1:4" x14ac:dyDescent="0.25">
      <c r="A7649" s="26" t="s">
        <v>87</v>
      </c>
      <c r="B7649" s="27" t="s">
        <v>88</v>
      </c>
      <c r="C7649" s="28">
        <v>52.949274594938046</v>
      </c>
      <c r="D7649" s="29">
        <f t="shared" si="119"/>
        <v>48989</v>
      </c>
    </row>
    <row r="7650" spans="1:4" x14ac:dyDescent="0.25">
      <c r="A7650" s="26" t="s">
        <v>84</v>
      </c>
      <c r="B7650" s="27" t="s">
        <v>85</v>
      </c>
      <c r="C7650" s="28">
        <v>46.210720887245841</v>
      </c>
      <c r="D7650" s="29">
        <f t="shared" si="119"/>
        <v>48990</v>
      </c>
    </row>
    <row r="7651" spans="1:4" x14ac:dyDescent="0.25">
      <c r="A7651" s="26" t="s">
        <v>87</v>
      </c>
      <c r="B7651" s="27" t="s">
        <v>88</v>
      </c>
      <c r="C7651" s="28">
        <v>52.949274594938046</v>
      </c>
      <c r="D7651" s="29">
        <f t="shared" si="119"/>
        <v>48991</v>
      </c>
    </row>
    <row r="7652" spans="1:4" x14ac:dyDescent="0.25">
      <c r="A7652" s="26" t="s">
        <v>86</v>
      </c>
      <c r="B7652" s="27" t="s">
        <v>88</v>
      </c>
      <c r="C7652" s="28">
        <v>110.22927689594357</v>
      </c>
      <c r="D7652" s="29">
        <f t="shared" si="119"/>
        <v>48992</v>
      </c>
    </row>
    <row r="7653" spans="1:4" x14ac:dyDescent="0.25">
      <c r="A7653" s="26" t="s">
        <v>84</v>
      </c>
      <c r="B7653" s="27" t="s">
        <v>88</v>
      </c>
      <c r="C7653" s="28">
        <v>23.983599999999999</v>
      </c>
      <c r="D7653" s="29">
        <f t="shared" si="119"/>
        <v>48993</v>
      </c>
    </row>
    <row r="7654" spans="1:4" x14ac:dyDescent="0.25">
      <c r="A7654" s="26" t="s">
        <v>87</v>
      </c>
      <c r="B7654" s="27" t="s">
        <v>88</v>
      </c>
      <c r="C7654" s="28">
        <v>52.949274594938046</v>
      </c>
      <c r="D7654" s="29">
        <f t="shared" si="119"/>
        <v>48994</v>
      </c>
    </row>
    <row r="7655" spans="1:4" x14ac:dyDescent="0.25">
      <c r="A7655" s="26" t="s">
        <v>84</v>
      </c>
      <c r="B7655" s="27" t="s">
        <v>88</v>
      </c>
      <c r="C7655" s="28">
        <v>81.330868761552694</v>
      </c>
      <c r="D7655" s="29">
        <f t="shared" si="119"/>
        <v>48995</v>
      </c>
    </row>
    <row r="7656" spans="1:4" x14ac:dyDescent="0.25">
      <c r="A7656" s="26" t="s">
        <v>84</v>
      </c>
      <c r="B7656" s="27" t="s">
        <v>88</v>
      </c>
      <c r="C7656" s="28">
        <v>91.497227356746762</v>
      </c>
      <c r="D7656" s="29">
        <f t="shared" si="119"/>
        <v>48996</v>
      </c>
    </row>
    <row r="7657" spans="1:4" x14ac:dyDescent="0.25">
      <c r="A7657" s="26" t="s">
        <v>84</v>
      </c>
      <c r="B7657" s="27" t="s">
        <v>85</v>
      </c>
      <c r="C7657" s="28">
        <v>616.14294516327789</v>
      </c>
      <c r="D7657" s="29">
        <f t="shared" si="119"/>
        <v>48997</v>
      </c>
    </row>
    <row r="7658" spans="1:4" x14ac:dyDescent="0.25">
      <c r="A7658" s="26" t="s">
        <v>84</v>
      </c>
      <c r="B7658" s="27" t="s">
        <v>85</v>
      </c>
      <c r="C7658" s="28">
        <v>1540.3573629081948</v>
      </c>
      <c r="D7658" s="29">
        <f t="shared" si="119"/>
        <v>48998</v>
      </c>
    </row>
    <row r="7659" spans="1:4" x14ac:dyDescent="0.25">
      <c r="A7659" s="26" t="s">
        <v>89</v>
      </c>
      <c r="B7659" s="27" t="s">
        <v>85</v>
      </c>
      <c r="C7659" s="28">
        <v>91.585994669695125</v>
      </c>
      <c r="D7659" s="29">
        <f t="shared" si="119"/>
        <v>48999</v>
      </c>
    </row>
    <row r="7660" spans="1:4" x14ac:dyDescent="0.25">
      <c r="A7660" s="26" t="s">
        <v>91</v>
      </c>
      <c r="B7660" s="27" t="s">
        <v>85</v>
      </c>
      <c r="C7660" s="28">
        <v>20.106240834283852</v>
      </c>
      <c r="D7660" s="29">
        <f t="shared" si="119"/>
        <v>49000</v>
      </c>
    </row>
    <row r="7661" spans="1:4" x14ac:dyDescent="0.25">
      <c r="A7661" s="26" t="s">
        <v>84</v>
      </c>
      <c r="B7661" s="27" t="s">
        <v>85</v>
      </c>
      <c r="C7661" s="28">
        <v>770.17868145409739</v>
      </c>
      <c r="D7661" s="29">
        <f t="shared" si="119"/>
        <v>49001</v>
      </c>
    </row>
    <row r="7662" spans="1:4" x14ac:dyDescent="0.25">
      <c r="A7662" s="26" t="s">
        <v>91</v>
      </c>
      <c r="B7662" s="27" t="s">
        <v>85</v>
      </c>
      <c r="C7662" s="28">
        <v>130.35685188202706</v>
      </c>
      <c r="D7662" s="29">
        <f t="shared" si="119"/>
        <v>49002</v>
      </c>
    </row>
    <row r="7663" spans="1:4" x14ac:dyDescent="0.25">
      <c r="A7663" s="26" t="s">
        <v>89</v>
      </c>
      <c r="B7663" s="27" t="s">
        <v>85</v>
      </c>
      <c r="C7663" s="28">
        <v>30.223378240999391</v>
      </c>
      <c r="D7663" s="29">
        <f t="shared" si="119"/>
        <v>49003</v>
      </c>
    </row>
    <row r="7664" spans="1:4" x14ac:dyDescent="0.25">
      <c r="A7664" s="26" t="s">
        <v>84</v>
      </c>
      <c r="B7664" s="27" t="s">
        <v>88</v>
      </c>
      <c r="C7664" s="28">
        <v>462.10720887245844</v>
      </c>
      <c r="D7664" s="29">
        <f t="shared" si="119"/>
        <v>49004</v>
      </c>
    </row>
    <row r="7665" spans="1:4" x14ac:dyDescent="0.25">
      <c r="A7665" s="26" t="s">
        <v>84</v>
      </c>
      <c r="B7665" s="27" t="s">
        <v>88</v>
      </c>
      <c r="C7665" s="28">
        <v>400.49291435613065</v>
      </c>
      <c r="D7665" s="29">
        <f t="shared" si="119"/>
        <v>49005</v>
      </c>
    </row>
    <row r="7666" spans="1:4" x14ac:dyDescent="0.25">
      <c r="A7666" s="26" t="s">
        <v>84</v>
      </c>
      <c r="B7666" s="27" t="s">
        <v>85</v>
      </c>
      <c r="C7666" s="28">
        <v>117.20096518441916</v>
      </c>
      <c r="D7666" s="29">
        <f t="shared" si="119"/>
        <v>49006</v>
      </c>
    </row>
    <row r="7667" spans="1:4" x14ac:dyDescent="0.25">
      <c r="A7667" s="26" t="s">
        <v>84</v>
      </c>
      <c r="B7667" s="27" t="s">
        <v>88</v>
      </c>
      <c r="C7667" s="28">
        <v>308.07147258163894</v>
      </c>
      <c r="D7667" s="29">
        <f t="shared" si="119"/>
        <v>49007</v>
      </c>
    </row>
    <row r="7668" spans="1:4" x14ac:dyDescent="0.25">
      <c r="A7668" s="26" t="s">
        <v>84</v>
      </c>
      <c r="B7668" s="27" t="s">
        <v>85</v>
      </c>
      <c r="C7668" s="28">
        <v>154.03573629081947</v>
      </c>
      <c r="D7668" s="29">
        <f t="shared" si="119"/>
        <v>49008</v>
      </c>
    </row>
    <row r="7669" spans="1:4" x14ac:dyDescent="0.25">
      <c r="A7669" s="26" t="s">
        <v>91</v>
      </c>
      <c r="B7669" s="27" t="s">
        <v>85</v>
      </c>
      <c r="C7669" s="28">
        <v>12.06354896529249</v>
      </c>
      <c r="D7669" s="29">
        <f t="shared" si="119"/>
        <v>49009</v>
      </c>
    </row>
    <row r="7670" spans="1:4" x14ac:dyDescent="0.25">
      <c r="A7670" s="26" t="s">
        <v>91</v>
      </c>
      <c r="B7670" s="27" t="s">
        <v>88</v>
      </c>
      <c r="C7670" s="28">
        <v>280.85379553843683</v>
      </c>
      <c r="D7670" s="29">
        <f t="shared" si="119"/>
        <v>49010</v>
      </c>
    </row>
    <row r="7671" spans="1:4" x14ac:dyDescent="0.25">
      <c r="A7671" s="26" t="s">
        <v>86</v>
      </c>
      <c r="B7671" s="27" t="s">
        <v>85</v>
      </c>
      <c r="C7671" s="28">
        <v>77.160493827160494</v>
      </c>
      <c r="D7671" s="29">
        <f t="shared" si="119"/>
        <v>49011</v>
      </c>
    </row>
    <row r="7672" spans="1:4" x14ac:dyDescent="0.25">
      <c r="A7672" s="26" t="s">
        <v>91</v>
      </c>
      <c r="B7672" s="27" t="s">
        <v>85</v>
      </c>
      <c r="C7672" s="28">
        <v>375.33881563835166</v>
      </c>
      <c r="D7672" s="29">
        <f t="shared" si="119"/>
        <v>49012</v>
      </c>
    </row>
    <row r="7673" spans="1:4" x14ac:dyDescent="0.25">
      <c r="A7673" s="26" t="s">
        <v>89</v>
      </c>
      <c r="B7673" s="27" t="s">
        <v>85</v>
      </c>
      <c r="C7673" s="28">
        <v>64.110196268786581</v>
      </c>
      <c r="D7673" s="29">
        <f t="shared" si="119"/>
        <v>49013</v>
      </c>
    </row>
    <row r="7674" spans="1:4" x14ac:dyDescent="0.25">
      <c r="A7674" s="26" t="s">
        <v>84</v>
      </c>
      <c r="B7674" s="27" t="s">
        <v>88</v>
      </c>
      <c r="C7674" s="28">
        <v>154.03573629081947</v>
      </c>
      <c r="D7674" s="29">
        <f t="shared" si="119"/>
        <v>49014</v>
      </c>
    </row>
    <row r="7675" spans="1:4" x14ac:dyDescent="0.25">
      <c r="A7675" s="26" t="s">
        <v>89</v>
      </c>
      <c r="B7675" s="27" t="s">
        <v>85</v>
      </c>
      <c r="C7675" s="28">
        <v>64.110196268786581</v>
      </c>
      <c r="D7675" s="29">
        <f t="shared" si="119"/>
        <v>49015</v>
      </c>
    </row>
    <row r="7676" spans="1:4" x14ac:dyDescent="0.25">
      <c r="A7676" s="26" t="s">
        <v>84</v>
      </c>
      <c r="B7676" s="27" t="s">
        <v>88</v>
      </c>
      <c r="C7676" s="28">
        <v>154.03573629081947</v>
      </c>
      <c r="D7676" s="29">
        <f t="shared" si="119"/>
        <v>49016</v>
      </c>
    </row>
    <row r="7677" spans="1:4" x14ac:dyDescent="0.25">
      <c r="A7677" s="26" t="s">
        <v>84</v>
      </c>
      <c r="B7677" s="27" t="s">
        <v>85</v>
      </c>
      <c r="C7677" s="28">
        <v>385.44062287204662</v>
      </c>
      <c r="D7677" s="29">
        <f t="shared" si="119"/>
        <v>49017</v>
      </c>
    </row>
    <row r="7678" spans="1:4" x14ac:dyDescent="0.25">
      <c r="A7678" s="26" t="s">
        <v>84</v>
      </c>
      <c r="B7678" s="27" t="s">
        <v>90</v>
      </c>
      <c r="C7678" s="28">
        <v>142.94200000000001</v>
      </c>
      <c r="D7678" s="29">
        <f t="shared" si="119"/>
        <v>49018</v>
      </c>
    </row>
    <row r="7679" spans="1:4" x14ac:dyDescent="0.25">
      <c r="A7679" s="26" t="s">
        <v>84</v>
      </c>
      <c r="B7679" s="27" t="s">
        <v>90</v>
      </c>
      <c r="C7679" s="28">
        <v>142.94200000000001</v>
      </c>
      <c r="D7679" s="29">
        <f t="shared" si="119"/>
        <v>49019</v>
      </c>
    </row>
    <row r="7680" spans="1:4" x14ac:dyDescent="0.25">
      <c r="A7680" s="26" t="s">
        <v>84</v>
      </c>
      <c r="B7680" s="27" t="s">
        <v>85</v>
      </c>
      <c r="C7680" s="28">
        <v>61.614294516327789</v>
      </c>
      <c r="D7680" s="29">
        <f t="shared" si="119"/>
        <v>49020</v>
      </c>
    </row>
    <row r="7681" spans="1:4" x14ac:dyDescent="0.25">
      <c r="A7681" s="26" t="s">
        <v>84</v>
      </c>
      <c r="B7681" s="27" t="s">
        <v>88</v>
      </c>
      <c r="C7681" s="28">
        <v>77.017868145409736</v>
      </c>
      <c r="D7681" s="29">
        <f t="shared" si="119"/>
        <v>49021</v>
      </c>
    </row>
    <row r="7682" spans="1:4" x14ac:dyDescent="0.25">
      <c r="A7682" s="26" t="s">
        <v>84</v>
      </c>
      <c r="B7682" s="27" t="s">
        <v>85</v>
      </c>
      <c r="C7682" s="28">
        <v>34.470872113064452</v>
      </c>
      <c r="D7682" s="29">
        <f t="shared" si="119"/>
        <v>49022</v>
      </c>
    </row>
    <row r="7683" spans="1:4" x14ac:dyDescent="0.25">
      <c r="A7683" s="26" t="s">
        <v>84</v>
      </c>
      <c r="B7683" s="27" t="s">
        <v>85</v>
      </c>
      <c r="C7683" s="28">
        <v>1232.2858903265558</v>
      </c>
      <c r="D7683" s="29">
        <f t="shared" si="119"/>
        <v>49023</v>
      </c>
    </row>
    <row r="7684" spans="1:4" x14ac:dyDescent="0.25">
      <c r="A7684" s="26" t="s">
        <v>89</v>
      </c>
      <c r="B7684" s="27" t="s">
        <v>85</v>
      </c>
      <c r="C7684" s="28">
        <v>549.51596801817072</v>
      </c>
      <c r="D7684" s="29">
        <f t="shared" ref="D7684:D7747" si="120">D7683+1</f>
        <v>49024</v>
      </c>
    </row>
    <row r="7685" spans="1:4" x14ac:dyDescent="0.25">
      <c r="A7685" s="26" t="s">
        <v>86</v>
      </c>
      <c r="B7685" s="27" t="s">
        <v>85</v>
      </c>
      <c r="C7685" s="28">
        <v>66.137566137566139</v>
      </c>
      <c r="D7685" s="29">
        <f t="shared" si="120"/>
        <v>49025</v>
      </c>
    </row>
    <row r="7686" spans="1:4" x14ac:dyDescent="0.25">
      <c r="A7686" s="26" t="s">
        <v>84</v>
      </c>
      <c r="B7686" s="27" t="s">
        <v>85</v>
      </c>
      <c r="C7686" s="28">
        <v>81.006549465701482</v>
      </c>
      <c r="D7686" s="29">
        <f t="shared" si="120"/>
        <v>49026</v>
      </c>
    </row>
    <row r="7687" spans="1:4" x14ac:dyDescent="0.25">
      <c r="A7687" s="26" t="s">
        <v>86</v>
      </c>
      <c r="B7687" s="27" t="s">
        <v>85</v>
      </c>
      <c r="C7687" s="28">
        <v>13.227513227513228</v>
      </c>
      <c r="D7687" s="29">
        <f t="shared" si="120"/>
        <v>49027</v>
      </c>
    </row>
    <row r="7688" spans="1:4" x14ac:dyDescent="0.25">
      <c r="A7688" s="26" t="s">
        <v>86</v>
      </c>
      <c r="B7688" s="27" t="s">
        <v>85</v>
      </c>
      <c r="C7688" s="28">
        <v>88.183421516754848</v>
      </c>
      <c r="D7688" s="29">
        <f t="shared" si="120"/>
        <v>49028</v>
      </c>
    </row>
    <row r="7689" spans="1:4" x14ac:dyDescent="0.25">
      <c r="A7689" s="26" t="s">
        <v>84</v>
      </c>
      <c r="B7689" s="27" t="s">
        <v>88</v>
      </c>
      <c r="C7689" s="28">
        <v>3.8508934072704868</v>
      </c>
      <c r="D7689" s="29">
        <f t="shared" si="120"/>
        <v>49029</v>
      </c>
    </row>
    <row r="7690" spans="1:4" x14ac:dyDescent="0.25">
      <c r="A7690" s="26" t="s">
        <v>84</v>
      </c>
      <c r="B7690" s="27" t="s">
        <v>85</v>
      </c>
      <c r="C7690" s="28">
        <v>31.023784901758013</v>
      </c>
      <c r="D7690" s="29">
        <f t="shared" si="120"/>
        <v>49030</v>
      </c>
    </row>
    <row r="7691" spans="1:4" x14ac:dyDescent="0.25">
      <c r="A7691" s="26" t="s">
        <v>84</v>
      </c>
      <c r="B7691" s="27" t="s">
        <v>85</v>
      </c>
      <c r="C7691" s="28">
        <v>2.7576697690451564</v>
      </c>
      <c r="D7691" s="29">
        <f t="shared" si="120"/>
        <v>49031</v>
      </c>
    </row>
    <row r="7692" spans="1:4" x14ac:dyDescent="0.25">
      <c r="A7692" s="26" t="s">
        <v>84</v>
      </c>
      <c r="B7692" s="27" t="s">
        <v>85</v>
      </c>
      <c r="C7692" s="28">
        <v>137.88348845225781</v>
      </c>
      <c r="D7692" s="29">
        <f t="shared" si="120"/>
        <v>49032</v>
      </c>
    </row>
    <row r="7693" spans="1:4" x14ac:dyDescent="0.25">
      <c r="A7693" s="26" t="s">
        <v>84</v>
      </c>
      <c r="B7693" s="27" t="s">
        <v>85</v>
      </c>
      <c r="C7693" s="28">
        <v>354.28219346888477</v>
      </c>
      <c r="D7693" s="29">
        <f t="shared" si="120"/>
        <v>49033</v>
      </c>
    </row>
    <row r="7694" spans="1:4" x14ac:dyDescent="0.25">
      <c r="A7694" s="26" t="s">
        <v>86</v>
      </c>
      <c r="B7694" s="27" t="s">
        <v>85</v>
      </c>
      <c r="C7694" s="28">
        <v>1102.2927689594355</v>
      </c>
      <c r="D7694" s="29">
        <f t="shared" si="120"/>
        <v>49034</v>
      </c>
    </row>
    <row r="7695" spans="1:4" x14ac:dyDescent="0.25">
      <c r="A7695" s="26" t="s">
        <v>84</v>
      </c>
      <c r="B7695" s="27" t="s">
        <v>85</v>
      </c>
      <c r="C7695" s="28">
        <v>46.210720887245841</v>
      </c>
      <c r="D7695" s="29">
        <f t="shared" si="120"/>
        <v>49035</v>
      </c>
    </row>
    <row r="7696" spans="1:4" x14ac:dyDescent="0.25">
      <c r="A7696" s="26" t="s">
        <v>91</v>
      </c>
      <c r="B7696" s="27" t="s">
        <v>85</v>
      </c>
      <c r="C7696" s="28">
        <v>76.258758350985829</v>
      </c>
      <c r="D7696" s="29">
        <f t="shared" si="120"/>
        <v>49036</v>
      </c>
    </row>
    <row r="7697" spans="1:4" x14ac:dyDescent="0.25">
      <c r="A7697" s="26" t="s">
        <v>84</v>
      </c>
      <c r="B7697" s="27" t="s">
        <v>88</v>
      </c>
      <c r="C7697" s="28">
        <v>231.05360443622922</v>
      </c>
      <c r="D7697" s="29">
        <f t="shared" si="120"/>
        <v>49037</v>
      </c>
    </row>
    <row r="7698" spans="1:4" x14ac:dyDescent="0.25">
      <c r="A7698" s="26" t="s">
        <v>84</v>
      </c>
      <c r="B7698" s="27" t="s">
        <v>88</v>
      </c>
      <c r="C7698" s="28">
        <v>184.84288354898337</v>
      </c>
      <c r="D7698" s="29">
        <f t="shared" si="120"/>
        <v>49038</v>
      </c>
    </row>
    <row r="7699" spans="1:4" x14ac:dyDescent="0.25">
      <c r="A7699" s="26" t="s">
        <v>87</v>
      </c>
      <c r="B7699" s="27" t="s">
        <v>85</v>
      </c>
      <c r="C7699" s="28">
        <v>84.718839351900883</v>
      </c>
      <c r="D7699" s="29">
        <f t="shared" si="120"/>
        <v>49039</v>
      </c>
    </row>
    <row r="7700" spans="1:4" x14ac:dyDescent="0.25">
      <c r="A7700" s="26" t="s">
        <v>84</v>
      </c>
      <c r="B7700" s="27" t="s">
        <v>85</v>
      </c>
      <c r="C7700" s="28">
        <v>92.421441774491683</v>
      </c>
      <c r="D7700" s="29">
        <f t="shared" si="120"/>
        <v>49040</v>
      </c>
    </row>
    <row r="7701" spans="1:4" x14ac:dyDescent="0.25">
      <c r="A7701" s="26" t="s">
        <v>84</v>
      </c>
      <c r="B7701" s="27" t="s">
        <v>85</v>
      </c>
      <c r="C7701" s="28">
        <v>123.22858903265558</v>
      </c>
      <c r="D7701" s="29">
        <f t="shared" si="120"/>
        <v>49041</v>
      </c>
    </row>
    <row r="7702" spans="1:4" x14ac:dyDescent="0.25">
      <c r="A7702" s="26" t="s">
        <v>84</v>
      </c>
      <c r="B7702" s="27" t="s">
        <v>85</v>
      </c>
      <c r="C7702" s="28">
        <v>1.7580144777662874</v>
      </c>
      <c r="D7702" s="29">
        <f t="shared" si="120"/>
        <v>49042</v>
      </c>
    </row>
    <row r="7703" spans="1:4" x14ac:dyDescent="0.25">
      <c r="A7703" s="26" t="s">
        <v>84</v>
      </c>
      <c r="B7703" s="27" t="s">
        <v>85</v>
      </c>
      <c r="C7703" s="28">
        <v>69.316081330868769</v>
      </c>
      <c r="D7703" s="29">
        <f t="shared" si="120"/>
        <v>49043</v>
      </c>
    </row>
    <row r="7704" spans="1:4" x14ac:dyDescent="0.25">
      <c r="A7704" s="26" t="s">
        <v>84</v>
      </c>
      <c r="B7704" s="27" t="s">
        <v>92</v>
      </c>
      <c r="C7704" s="28">
        <v>13.788348845225784</v>
      </c>
      <c r="D7704" s="29">
        <f t="shared" si="120"/>
        <v>49044</v>
      </c>
    </row>
    <row r="7705" spans="1:4" x14ac:dyDescent="0.25">
      <c r="A7705" s="26" t="s">
        <v>91</v>
      </c>
      <c r="B7705" s="27" t="s">
        <v>88</v>
      </c>
      <c r="C7705" s="28">
        <v>25</v>
      </c>
      <c r="D7705" s="29">
        <f t="shared" si="120"/>
        <v>49045</v>
      </c>
    </row>
    <row r="7706" spans="1:4" x14ac:dyDescent="0.25">
      <c r="A7706" s="26" t="s">
        <v>84</v>
      </c>
      <c r="B7706" s="27" t="s">
        <v>88</v>
      </c>
      <c r="C7706" s="28">
        <v>123.22858903265558</v>
      </c>
      <c r="D7706" s="29">
        <f t="shared" si="120"/>
        <v>49046</v>
      </c>
    </row>
    <row r="7707" spans="1:4" x14ac:dyDescent="0.25">
      <c r="A7707" s="26" t="s">
        <v>86</v>
      </c>
      <c r="B7707" s="27" t="s">
        <v>90</v>
      </c>
      <c r="C7707" s="28">
        <v>440.91710758377428</v>
      </c>
      <c r="D7707" s="29">
        <f t="shared" si="120"/>
        <v>49047</v>
      </c>
    </row>
    <row r="7708" spans="1:4" x14ac:dyDescent="0.25">
      <c r="A7708" s="26" t="s">
        <v>91</v>
      </c>
      <c r="B7708" s="27" t="s">
        <v>85</v>
      </c>
      <c r="C7708" s="28">
        <v>433.43653250773997</v>
      </c>
      <c r="D7708" s="29">
        <f t="shared" si="120"/>
        <v>49048</v>
      </c>
    </row>
    <row r="7709" spans="1:4" x14ac:dyDescent="0.25">
      <c r="A7709" s="26" t="s">
        <v>84</v>
      </c>
      <c r="B7709" s="27" t="s">
        <v>88</v>
      </c>
      <c r="C7709" s="28">
        <v>77.017868145409736</v>
      </c>
      <c r="D7709" s="29">
        <f t="shared" si="120"/>
        <v>49049</v>
      </c>
    </row>
    <row r="7710" spans="1:4" x14ac:dyDescent="0.25">
      <c r="A7710" s="26" t="s">
        <v>87</v>
      </c>
      <c r="B7710" s="27" t="s">
        <v>88</v>
      </c>
      <c r="C7710" s="28">
        <v>12.707825902785132</v>
      </c>
      <c r="D7710" s="29">
        <f t="shared" si="120"/>
        <v>49050</v>
      </c>
    </row>
    <row r="7711" spans="1:4" x14ac:dyDescent="0.25">
      <c r="A7711" s="26" t="s">
        <v>91</v>
      </c>
      <c r="B7711" s="27" t="s">
        <v>85</v>
      </c>
      <c r="C7711" s="28">
        <v>308.21426930674875</v>
      </c>
      <c r="D7711" s="29">
        <f t="shared" si="120"/>
        <v>49051</v>
      </c>
    </row>
    <row r="7712" spans="1:4" x14ac:dyDescent="0.25">
      <c r="A7712" s="26" t="s">
        <v>89</v>
      </c>
      <c r="B7712" s="27" t="s">
        <v>85</v>
      </c>
      <c r="C7712" s="28">
        <v>183.17198933939025</v>
      </c>
      <c r="D7712" s="29">
        <f t="shared" si="120"/>
        <v>49052</v>
      </c>
    </row>
    <row r="7713" spans="1:4" x14ac:dyDescent="0.25">
      <c r="A7713" s="26" t="s">
        <v>89</v>
      </c>
      <c r="B7713" s="27" t="s">
        <v>88</v>
      </c>
      <c r="C7713" s="28">
        <v>183.17198933939025</v>
      </c>
      <c r="D7713" s="29">
        <f t="shared" si="120"/>
        <v>49053</v>
      </c>
    </row>
    <row r="7714" spans="1:4" x14ac:dyDescent="0.25">
      <c r="A7714" s="26" t="s">
        <v>91</v>
      </c>
      <c r="B7714" s="27" t="s">
        <v>88</v>
      </c>
      <c r="C7714" s="28">
        <v>150</v>
      </c>
      <c r="D7714" s="29">
        <f t="shared" si="120"/>
        <v>49054</v>
      </c>
    </row>
    <row r="7715" spans="1:4" x14ac:dyDescent="0.25">
      <c r="A7715" s="26" t="s">
        <v>84</v>
      </c>
      <c r="B7715" s="27" t="s">
        <v>85</v>
      </c>
      <c r="C7715" s="28">
        <v>14.425340151349685</v>
      </c>
      <c r="D7715" s="29">
        <f t="shared" si="120"/>
        <v>49055</v>
      </c>
    </row>
    <row r="7716" spans="1:4" x14ac:dyDescent="0.25">
      <c r="A7716" s="26" t="s">
        <v>84</v>
      </c>
      <c r="B7716" s="27" t="s">
        <v>85</v>
      </c>
      <c r="C7716" s="28">
        <v>184.84288354898337</v>
      </c>
      <c r="D7716" s="29">
        <f t="shared" si="120"/>
        <v>49056</v>
      </c>
    </row>
    <row r="7717" spans="1:4" x14ac:dyDescent="0.25">
      <c r="A7717" s="26" t="s">
        <v>87</v>
      </c>
      <c r="B7717" s="27" t="s">
        <v>88</v>
      </c>
      <c r="C7717" s="28">
        <v>79.423911892407062</v>
      </c>
      <c r="D7717" s="29">
        <f t="shared" si="120"/>
        <v>49057</v>
      </c>
    </row>
    <row r="7718" spans="1:4" x14ac:dyDescent="0.25">
      <c r="A7718" s="26" t="s">
        <v>84</v>
      </c>
      <c r="B7718" s="27" t="s">
        <v>90</v>
      </c>
      <c r="C7718" s="28">
        <v>15.403573629081947</v>
      </c>
      <c r="D7718" s="29">
        <f t="shared" si="120"/>
        <v>49058</v>
      </c>
    </row>
    <row r="7719" spans="1:4" x14ac:dyDescent="0.25">
      <c r="A7719" s="26" t="s">
        <v>84</v>
      </c>
      <c r="B7719" s="27" t="s">
        <v>90</v>
      </c>
      <c r="C7719" s="28">
        <v>7.7017868145409736</v>
      </c>
      <c r="D7719" s="29">
        <f t="shared" si="120"/>
        <v>49059</v>
      </c>
    </row>
    <row r="7720" spans="1:4" x14ac:dyDescent="0.25">
      <c r="A7720" s="26" t="s">
        <v>84</v>
      </c>
      <c r="B7720" s="27" t="s">
        <v>90</v>
      </c>
      <c r="C7720" s="28">
        <v>7.7017868145409736</v>
      </c>
      <c r="D7720" s="29">
        <f t="shared" si="120"/>
        <v>49060</v>
      </c>
    </row>
    <row r="7721" spans="1:4" x14ac:dyDescent="0.25">
      <c r="A7721" s="26" t="s">
        <v>84</v>
      </c>
      <c r="B7721" s="27" t="s">
        <v>90</v>
      </c>
      <c r="C7721" s="28">
        <v>7.7017868145409736</v>
      </c>
      <c r="D7721" s="29">
        <f t="shared" si="120"/>
        <v>49061</v>
      </c>
    </row>
    <row r="7722" spans="1:4" x14ac:dyDescent="0.25">
      <c r="A7722" s="26" t="s">
        <v>86</v>
      </c>
      <c r="B7722" s="27" t="s">
        <v>85</v>
      </c>
      <c r="C7722" s="28">
        <v>385.80246913580248</v>
      </c>
      <c r="D7722" s="29">
        <f t="shared" si="120"/>
        <v>49062</v>
      </c>
    </row>
    <row r="7723" spans="1:4" x14ac:dyDescent="0.25">
      <c r="A7723" s="26" t="s">
        <v>87</v>
      </c>
      <c r="B7723" s="27" t="s">
        <v>90</v>
      </c>
      <c r="C7723" s="28">
        <v>980.27999999999986</v>
      </c>
      <c r="D7723" s="29">
        <f t="shared" si="120"/>
        <v>49063</v>
      </c>
    </row>
    <row r="7724" spans="1:4" x14ac:dyDescent="0.25">
      <c r="A7724" s="26" t="s">
        <v>84</v>
      </c>
      <c r="B7724" s="27" t="s">
        <v>85</v>
      </c>
      <c r="C7724" s="28">
        <v>44.670363524337645</v>
      </c>
      <c r="D7724" s="29">
        <f t="shared" si="120"/>
        <v>49064</v>
      </c>
    </row>
    <row r="7725" spans="1:4" x14ac:dyDescent="0.25">
      <c r="A7725" s="26" t="s">
        <v>84</v>
      </c>
      <c r="B7725" s="27" t="s">
        <v>85</v>
      </c>
      <c r="C7725" s="28">
        <v>165.4601861427094</v>
      </c>
      <c r="D7725" s="29">
        <f t="shared" si="120"/>
        <v>49065</v>
      </c>
    </row>
    <row r="7726" spans="1:4" x14ac:dyDescent="0.25">
      <c r="A7726" s="26" t="s">
        <v>84</v>
      </c>
      <c r="B7726" s="27" t="s">
        <v>88</v>
      </c>
      <c r="C7726" s="28">
        <v>123.22858903265558</v>
      </c>
      <c r="D7726" s="29">
        <f t="shared" si="120"/>
        <v>49066</v>
      </c>
    </row>
    <row r="7727" spans="1:4" x14ac:dyDescent="0.25">
      <c r="A7727" s="26" t="s">
        <v>86</v>
      </c>
      <c r="B7727" s="27" t="s">
        <v>85</v>
      </c>
      <c r="C7727" s="28">
        <v>77.160493827160494</v>
      </c>
      <c r="D7727" s="29">
        <f t="shared" si="120"/>
        <v>49067</v>
      </c>
    </row>
    <row r="7728" spans="1:4" x14ac:dyDescent="0.25">
      <c r="A7728" s="26" t="s">
        <v>84</v>
      </c>
      <c r="B7728" s="27" t="s">
        <v>90</v>
      </c>
      <c r="C7728" s="28">
        <v>92.421441774491683</v>
      </c>
      <c r="D7728" s="29">
        <f t="shared" si="120"/>
        <v>49068</v>
      </c>
    </row>
    <row r="7729" spans="1:4" x14ac:dyDescent="0.25">
      <c r="A7729" s="26" t="s">
        <v>84</v>
      </c>
      <c r="B7729" s="27" t="s">
        <v>88</v>
      </c>
      <c r="C7729" s="28">
        <v>308.07147258163894</v>
      </c>
      <c r="D7729" s="29">
        <f t="shared" si="120"/>
        <v>49069</v>
      </c>
    </row>
    <row r="7730" spans="1:4" x14ac:dyDescent="0.25">
      <c r="A7730" s="26" t="s">
        <v>87</v>
      </c>
      <c r="B7730" s="27" t="s">
        <v>85</v>
      </c>
      <c r="C7730" s="28">
        <v>8.1030710639332302</v>
      </c>
      <c r="D7730" s="29">
        <f t="shared" si="120"/>
        <v>49070</v>
      </c>
    </row>
    <row r="7731" spans="1:4" x14ac:dyDescent="0.25">
      <c r="A7731" s="26" t="s">
        <v>84</v>
      </c>
      <c r="B7731" s="27" t="s">
        <v>85</v>
      </c>
      <c r="C7731" s="28">
        <v>231.05360443622922</v>
      </c>
      <c r="D7731" s="29">
        <f t="shared" si="120"/>
        <v>49071</v>
      </c>
    </row>
    <row r="7732" spans="1:4" x14ac:dyDescent="0.25">
      <c r="A7732" s="26" t="s">
        <v>84</v>
      </c>
      <c r="B7732" s="27" t="s">
        <v>85</v>
      </c>
      <c r="C7732" s="28">
        <v>154.03573629081947</v>
      </c>
      <c r="D7732" s="29">
        <f t="shared" si="120"/>
        <v>49072</v>
      </c>
    </row>
    <row r="7733" spans="1:4" x14ac:dyDescent="0.25">
      <c r="A7733" s="26" t="s">
        <v>87</v>
      </c>
      <c r="B7733" s="27" t="s">
        <v>85</v>
      </c>
      <c r="C7733" s="28">
        <v>10</v>
      </c>
      <c r="D7733" s="29">
        <f t="shared" si="120"/>
        <v>49073</v>
      </c>
    </row>
    <row r="7734" spans="1:4" x14ac:dyDescent="0.25">
      <c r="A7734" s="26" t="s">
        <v>91</v>
      </c>
      <c r="B7734" s="27" t="s">
        <v>85</v>
      </c>
      <c r="C7734" s="28">
        <v>25</v>
      </c>
      <c r="D7734" s="29">
        <f t="shared" si="120"/>
        <v>49074</v>
      </c>
    </row>
    <row r="7735" spans="1:4" x14ac:dyDescent="0.25">
      <c r="A7735" s="26" t="s">
        <v>91</v>
      </c>
      <c r="B7735" s="27" t="s">
        <v>85</v>
      </c>
      <c r="C7735" s="28">
        <v>10</v>
      </c>
      <c r="D7735" s="29">
        <f t="shared" si="120"/>
        <v>49075</v>
      </c>
    </row>
    <row r="7736" spans="1:4" x14ac:dyDescent="0.25">
      <c r="A7736" s="26" t="s">
        <v>84</v>
      </c>
      <c r="B7736" s="27" t="s">
        <v>85</v>
      </c>
      <c r="C7736" s="28">
        <v>46.210720887245841</v>
      </c>
      <c r="D7736" s="29">
        <f t="shared" si="120"/>
        <v>49076</v>
      </c>
    </row>
    <row r="7737" spans="1:4" x14ac:dyDescent="0.25">
      <c r="A7737" s="26" t="s">
        <v>84</v>
      </c>
      <c r="B7737" s="27" t="s">
        <v>85</v>
      </c>
      <c r="C7737" s="28">
        <v>23.105360443622921</v>
      </c>
      <c r="D7737" s="29">
        <f t="shared" si="120"/>
        <v>49077</v>
      </c>
    </row>
    <row r="7738" spans="1:4" x14ac:dyDescent="0.25">
      <c r="A7738" s="26" t="s">
        <v>91</v>
      </c>
      <c r="B7738" s="27" t="s">
        <v>90</v>
      </c>
      <c r="C7738" s="28">
        <v>200</v>
      </c>
      <c r="D7738" s="29">
        <f t="shared" si="120"/>
        <v>49078</v>
      </c>
    </row>
    <row r="7739" spans="1:4" x14ac:dyDescent="0.25">
      <c r="A7739" s="26" t="s">
        <v>84</v>
      </c>
      <c r="B7739" s="27" t="s">
        <v>85</v>
      </c>
      <c r="C7739" s="28">
        <v>12.322858903265558</v>
      </c>
      <c r="D7739" s="29">
        <f t="shared" si="120"/>
        <v>49079</v>
      </c>
    </row>
    <row r="7740" spans="1:4" x14ac:dyDescent="0.25">
      <c r="A7740" s="26" t="s">
        <v>86</v>
      </c>
      <c r="B7740" s="27" t="s">
        <v>85</v>
      </c>
      <c r="C7740" s="28">
        <v>7.1649029982363315</v>
      </c>
      <c r="D7740" s="29">
        <f t="shared" si="120"/>
        <v>49080</v>
      </c>
    </row>
    <row r="7741" spans="1:4" x14ac:dyDescent="0.25">
      <c r="A7741" s="26" t="s">
        <v>87</v>
      </c>
      <c r="B7741" s="27" t="s">
        <v>88</v>
      </c>
      <c r="C7741" s="28">
        <v>450.0688340569734</v>
      </c>
      <c r="D7741" s="29">
        <f t="shared" si="120"/>
        <v>49081</v>
      </c>
    </row>
    <row r="7742" spans="1:4" x14ac:dyDescent="0.25">
      <c r="A7742" s="26" t="s">
        <v>84</v>
      </c>
      <c r="B7742" s="27" t="s">
        <v>88</v>
      </c>
      <c r="C7742" s="28">
        <v>77.017868145409736</v>
      </c>
      <c r="D7742" s="29">
        <f t="shared" si="120"/>
        <v>49082</v>
      </c>
    </row>
    <row r="7743" spans="1:4" x14ac:dyDescent="0.25">
      <c r="A7743" s="26" t="s">
        <v>84</v>
      </c>
      <c r="B7743" s="27" t="s">
        <v>85</v>
      </c>
      <c r="C7743" s="28">
        <v>79.085335797905103</v>
      </c>
      <c r="D7743" s="29">
        <f t="shared" si="120"/>
        <v>49083</v>
      </c>
    </row>
    <row r="7744" spans="1:4" x14ac:dyDescent="0.25">
      <c r="A7744" s="26" t="s">
        <v>89</v>
      </c>
      <c r="B7744" s="27" t="s">
        <v>85</v>
      </c>
      <c r="C7744" s="28">
        <v>141.95829173802744</v>
      </c>
      <c r="D7744" s="29">
        <f t="shared" si="120"/>
        <v>49084</v>
      </c>
    </row>
    <row r="7745" spans="1:4" x14ac:dyDescent="0.25">
      <c r="A7745" s="26" t="s">
        <v>89</v>
      </c>
      <c r="B7745" s="27" t="s">
        <v>85</v>
      </c>
      <c r="C7745" s="28">
        <v>146.32694368377187</v>
      </c>
      <c r="D7745" s="29">
        <f t="shared" si="120"/>
        <v>49085</v>
      </c>
    </row>
    <row r="7746" spans="1:4" x14ac:dyDescent="0.25">
      <c r="A7746" s="26" t="s">
        <v>87</v>
      </c>
      <c r="B7746" s="27" t="s">
        <v>88</v>
      </c>
      <c r="C7746" s="28">
        <v>211.79709837975219</v>
      </c>
      <c r="D7746" s="29">
        <f t="shared" si="120"/>
        <v>49086</v>
      </c>
    </row>
    <row r="7747" spans="1:4" x14ac:dyDescent="0.25">
      <c r="A7747" s="26" t="s">
        <v>84</v>
      </c>
      <c r="B7747" s="27" t="s">
        <v>88</v>
      </c>
      <c r="C7747" s="28">
        <v>92.421441774491683</v>
      </c>
      <c r="D7747" s="29">
        <f t="shared" si="120"/>
        <v>49087</v>
      </c>
    </row>
    <row r="7748" spans="1:4" x14ac:dyDescent="0.25">
      <c r="A7748" s="26" t="s">
        <v>84</v>
      </c>
      <c r="B7748" s="27" t="s">
        <v>90</v>
      </c>
      <c r="C7748" s="28">
        <v>30.807147258163894</v>
      </c>
      <c r="D7748" s="29">
        <f t="shared" ref="D7748:D7811" si="121">D7747+1</f>
        <v>49088</v>
      </c>
    </row>
    <row r="7749" spans="1:4" x14ac:dyDescent="0.25">
      <c r="A7749" s="26" t="s">
        <v>84</v>
      </c>
      <c r="B7749" s="27" t="s">
        <v>92</v>
      </c>
      <c r="C7749" s="28">
        <v>308.07147258163894</v>
      </c>
      <c r="D7749" s="29">
        <f t="shared" si="121"/>
        <v>49089</v>
      </c>
    </row>
    <row r="7750" spans="1:4" x14ac:dyDescent="0.25">
      <c r="A7750" s="26" t="s">
        <v>84</v>
      </c>
      <c r="B7750" s="27" t="s">
        <v>85</v>
      </c>
      <c r="C7750" s="28">
        <v>26.076180627369872</v>
      </c>
      <c r="D7750" s="29">
        <f t="shared" si="121"/>
        <v>49090</v>
      </c>
    </row>
    <row r="7751" spans="1:4" x14ac:dyDescent="0.25">
      <c r="A7751" s="26" t="s">
        <v>84</v>
      </c>
      <c r="B7751" s="27" t="s">
        <v>85</v>
      </c>
      <c r="C7751" s="28">
        <v>61.614294516327789</v>
      </c>
      <c r="D7751" s="29">
        <f t="shared" si="121"/>
        <v>49091</v>
      </c>
    </row>
    <row r="7752" spans="1:4" x14ac:dyDescent="0.25">
      <c r="A7752" s="26" t="s">
        <v>91</v>
      </c>
      <c r="B7752" s="27" t="s">
        <v>90</v>
      </c>
      <c r="C7752" s="28">
        <v>16.294606485253382</v>
      </c>
      <c r="D7752" s="29">
        <f t="shared" si="121"/>
        <v>49092</v>
      </c>
    </row>
    <row r="7753" spans="1:4" x14ac:dyDescent="0.25">
      <c r="A7753" s="26" t="s">
        <v>84</v>
      </c>
      <c r="B7753" s="27" t="s">
        <v>88</v>
      </c>
      <c r="C7753" s="28">
        <v>462.10720887245844</v>
      </c>
      <c r="D7753" s="29">
        <f t="shared" si="121"/>
        <v>49093</v>
      </c>
    </row>
    <row r="7754" spans="1:4" x14ac:dyDescent="0.25">
      <c r="A7754" s="26" t="s">
        <v>84</v>
      </c>
      <c r="B7754" s="27" t="s">
        <v>85</v>
      </c>
      <c r="C7754" s="28">
        <v>34.470872113064452</v>
      </c>
      <c r="D7754" s="29">
        <f t="shared" si="121"/>
        <v>49094</v>
      </c>
    </row>
    <row r="7755" spans="1:4" x14ac:dyDescent="0.25">
      <c r="A7755" s="26" t="s">
        <v>84</v>
      </c>
      <c r="B7755" s="27" t="s">
        <v>88</v>
      </c>
      <c r="C7755" s="28">
        <v>203.32717190388172</v>
      </c>
      <c r="D7755" s="29">
        <f t="shared" si="121"/>
        <v>49095</v>
      </c>
    </row>
    <row r="7756" spans="1:4" x14ac:dyDescent="0.25">
      <c r="A7756" s="26" t="s">
        <v>86</v>
      </c>
      <c r="B7756" s="27" t="s">
        <v>85</v>
      </c>
      <c r="C7756" s="28">
        <v>154.32098765432099</v>
      </c>
      <c r="D7756" s="29">
        <f t="shared" si="121"/>
        <v>49096</v>
      </c>
    </row>
    <row r="7757" spans="1:4" x14ac:dyDescent="0.25">
      <c r="A7757" s="26" t="s">
        <v>84</v>
      </c>
      <c r="B7757" s="27" t="s">
        <v>92</v>
      </c>
      <c r="C7757" s="28">
        <v>6.8941744226128918</v>
      </c>
      <c r="D7757" s="29">
        <f t="shared" si="121"/>
        <v>49097</v>
      </c>
    </row>
    <row r="7758" spans="1:4" x14ac:dyDescent="0.25">
      <c r="A7758" s="26" t="s">
        <v>84</v>
      </c>
      <c r="B7758" s="27" t="s">
        <v>88</v>
      </c>
      <c r="C7758" s="28">
        <v>308.07147258163894</v>
      </c>
      <c r="D7758" s="29">
        <f t="shared" si="121"/>
        <v>49098</v>
      </c>
    </row>
    <row r="7759" spans="1:4" x14ac:dyDescent="0.25">
      <c r="A7759" s="26" t="s">
        <v>84</v>
      </c>
      <c r="B7759" s="27" t="s">
        <v>88</v>
      </c>
      <c r="C7759" s="28">
        <v>308.07147258163894</v>
      </c>
      <c r="D7759" s="29">
        <f t="shared" si="121"/>
        <v>49099</v>
      </c>
    </row>
    <row r="7760" spans="1:4" x14ac:dyDescent="0.25">
      <c r="A7760" s="26" t="s">
        <v>84</v>
      </c>
      <c r="B7760" s="27" t="s">
        <v>85</v>
      </c>
      <c r="C7760" s="28">
        <v>23.105360443622921</v>
      </c>
      <c r="D7760" s="29">
        <f t="shared" si="121"/>
        <v>49100</v>
      </c>
    </row>
    <row r="7761" spans="1:4" x14ac:dyDescent="0.25">
      <c r="A7761" s="26" t="s">
        <v>84</v>
      </c>
      <c r="B7761" s="27" t="s">
        <v>90</v>
      </c>
      <c r="C7761" s="28">
        <v>1.5403573629081947E-2</v>
      </c>
      <c r="D7761" s="29">
        <f t="shared" si="121"/>
        <v>49101</v>
      </c>
    </row>
    <row r="7762" spans="1:4" x14ac:dyDescent="0.25">
      <c r="A7762" s="26" t="s">
        <v>87</v>
      </c>
      <c r="B7762" s="27" t="s">
        <v>88</v>
      </c>
      <c r="C7762" s="28">
        <v>31.769564756962826</v>
      </c>
      <c r="D7762" s="29">
        <f t="shared" si="121"/>
        <v>49102</v>
      </c>
    </row>
    <row r="7763" spans="1:4" x14ac:dyDescent="0.25">
      <c r="A7763" s="26" t="s">
        <v>86</v>
      </c>
      <c r="B7763" s="27" t="s">
        <v>85</v>
      </c>
      <c r="C7763" s="28">
        <v>22</v>
      </c>
      <c r="D7763" s="29">
        <f t="shared" si="121"/>
        <v>49103</v>
      </c>
    </row>
    <row r="7764" spans="1:4" x14ac:dyDescent="0.25">
      <c r="A7764" s="26" t="s">
        <v>84</v>
      </c>
      <c r="B7764" s="27" t="s">
        <v>85</v>
      </c>
      <c r="C7764" s="28">
        <v>46.210720887245841</v>
      </c>
      <c r="D7764" s="29">
        <f t="shared" si="121"/>
        <v>49104</v>
      </c>
    </row>
    <row r="7765" spans="1:4" x14ac:dyDescent="0.25">
      <c r="A7765" s="26" t="s">
        <v>86</v>
      </c>
      <c r="B7765" s="27" t="s">
        <v>88</v>
      </c>
      <c r="C7765" s="28">
        <v>242.50440917107585</v>
      </c>
      <c r="D7765" s="29">
        <f t="shared" si="121"/>
        <v>49105</v>
      </c>
    </row>
    <row r="7766" spans="1:4" x14ac:dyDescent="0.25">
      <c r="A7766" s="26" t="s">
        <v>86</v>
      </c>
      <c r="B7766" s="27" t="s">
        <v>88</v>
      </c>
      <c r="C7766" s="28">
        <v>0</v>
      </c>
      <c r="D7766" s="29">
        <f t="shared" si="121"/>
        <v>49106</v>
      </c>
    </row>
    <row r="7767" spans="1:4" x14ac:dyDescent="0.25">
      <c r="A7767" s="26" t="s">
        <v>84</v>
      </c>
      <c r="B7767" s="27" t="s">
        <v>90</v>
      </c>
      <c r="C7767" s="28">
        <v>23.105360443622921</v>
      </c>
      <c r="D7767" s="29">
        <f t="shared" si="121"/>
        <v>49107</v>
      </c>
    </row>
    <row r="7768" spans="1:4" x14ac:dyDescent="0.25">
      <c r="A7768" s="26" t="s">
        <v>91</v>
      </c>
      <c r="B7768" s="27" t="s">
        <v>88</v>
      </c>
      <c r="C7768" s="28">
        <v>64.195153265928425</v>
      </c>
      <c r="D7768" s="29">
        <f t="shared" si="121"/>
        <v>49108</v>
      </c>
    </row>
    <row r="7769" spans="1:4" x14ac:dyDescent="0.25">
      <c r="A7769" s="26" t="s">
        <v>89</v>
      </c>
      <c r="B7769" s="27" t="s">
        <v>85</v>
      </c>
      <c r="C7769" s="28">
        <v>183.17198933939025</v>
      </c>
      <c r="D7769" s="29">
        <f t="shared" si="121"/>
        <v>49109</v>
      </c>
    </row>
    <row r="7770" spans="1:4" x14ac:dyDescent="0.25">
      <c r="A7770" s="26" t="s">
        <v>84</v>
      </c>
      <c r="B7770" s="27" t="s">
        <v>92</v>
      </c>
      <c r="C7770" s="28">
        <v>20.042912389346419</v>
      </c>
      <c r="D7770" s="29">
        <f t="shared" si="121"/>
        <v>49110</v>
      </c>
    </row>
    <row r="7771" spans="1:4" x14ac:dyDescent="0.25">
      <c r="A7771" s="26" t="s">
        <v>89</v>
      </c>
      <c r="B7771" s="27" t="s">
        <v>85</v>
      </c>
      <c r="C7771" s="28">
        <v>54.951596801817075</v>
      </c>
      <c r="D7771" s="29">
        <f t="shared" si="121"/>
        <v>49111</v>
      </c>
    </row>
    <row r="7772" spans="1:4" x14ac:dyDescent="0.25">
      <c r="A7772" s="26" t="s">
        <v>91</v>
      </c>
      <c r="B7772" s="27" t="s">
        <v>88</v>
      </c>
      <c r="C7772" s="28">
        <v>0</v>
      </c>
      <c r="D7772" s="29">
        <f t="shared" si="121"/>
        <v>49112</v>
      </c>
    </row>
    <row r="7773" spans="1:4" x14ac:dyDescent="0.25">
      <c r="A7773" s="26" t="s">
        <v>84</v>
      </c>
      <c r="B7773" s="27" t="s">
        <v>90</v>
      </c>
      <c r="C7773" s="28">
        <v>86.177180282661155</v>
      </c>
      <c r="D7773" s="29">
        <f t="shared" si="121"/>
        <v>49113</v>
      </c>
    </row>
    <row r="7774" spans="1:4" x14ac:dyDescent="0.25">
      <c r="A7774" s="26" t="s">
        <v>87</v>
      </c>
      <c r="B7774" s="27" t="s">
        <v>90</v>
      </c>
      <c r="C7774" s="28">
        <v>105.89854918987609</v>
      </c>
      <c r="D7774" s="29">
        <f t="shared" si="121"/>
        <v>49114</v>
      </c>
    </row>
    <row r="7775" spans="1:4" x14ac:dyDescent="0.25">
      <c r="A7775" s="26" t="s">
        <v>91</v>
      </c>
      <c r="B7775" s="27" t="s">
        <v>88</v>
      </c>
      <c r="C7775" s="28">
        <v>5.8660583346912167</v>
      </c>
      <c r="D7775" s="29">
        <f t="shared" si="121"/>
        <v>49115</v>
      </c>
    </row>
    <row r="7776" spans="1:4" x14ac:dyDescent="0.25">
      <c r="A7776" s="26" t="s">
        <v>84</v>
      </c>
      <c r="B7776" s="27" t="s">
        <v>85</v>
      </c>
      <c r="C7776" s="28">
        <v>385.44062287204662</v>
      </c>
      <c r="D7776" s="29">
        <f t="shared" si="121"/>
        <v>49116</v>
      </c>
    </row>
    <row r="7777" spans="1:4" x14ac:dyDescent="0.25">
      <c r="A7777" s="26" t="s">
        <v>91</v>
      </c>
      <c r="B7777" s="27" t="s">
        <v>92</v>
      </c>
      <c r="C7777" s="28">
        <v>75.435291955712771</v>
      </c>
      <c r="D7777" s="29">
        <f t="shared" si="121"/>
        <v>49117</v>
      </c>
    </row>
    <row r="7778" spans="1:4" x14ac:dyDescent="0.25">
      <c r="A7778" s="26" t="s">
        <v>84</v>
      </c>
      <c r="B7778" s="27" t="s">
        <v>92</v>
      </c>
      <c r="C7778" s="28">
        <v>15.511892450879007</v>
      </c>
      <c r="D7778" s="29">
        <f t="shared" si="121"/>
        <v>49118</v>
      </c>
    </row>
    <row r="7779" spans="1:4" x14ac:dyDescent="0.25">
      <c r="A7779" s="26" t="s">
        <v>84</v>
      </c>
      <c r="B7779" s="27" t="s">
        <v>85</v>
      </c>
      <c r="C7779" s="28">
        <v>154.03573629081947</v>
      </c>
      <c r="D7779" s="29">
        <f t="shared" si="121"/>
        <v>49119</v>
      </c>
    </row>
    <row r="7780" spans="1:4" x14ac:dyDescent="0.25">
      <c r="A7780" s="26" t="s">
        <v>84</v>
      </c>
      <c r="B7780" s="27" t="s">
        <v>85</v>
      </c>
      <c r="C7780" s="28">
        <v>61.614294516327789</v>
      </c>
      <c r="D7780" s="29">
        <f t="shared" si="121"/>
        <v>49120</v>
      </c>
    </row>
    <row r="7781" spans="1:4" x14ac:dyDescent="0.25">
      <c r="A7781" s="26" t="s">
        <v>86</v>
      </c>
      <c r="B7781" s="27" t="s">
        <v>85</v>
      </c>
      <c r="C7781" s="28">
        <v>12.125220458553793</v>
      </c>
      <c r="D7781" s="29">
        <f t="shared" si="121"/>
        <v>49121</v>
      </c>
    </row>
    <row r="7782" spans="1:4" x14ac:dyDescent="0.25">
      <c r="A7782" s="26" t="s">
        <v>84</v>
      </c>
      <c r="B7782" s="27" t="s">
        <v>85</v>
      </c>
      <c r="C7782" s="28">
        <v>16.173752310536045</v>
      </c>
      <c r="D7782" s="29">
        <f t="shared" si="121"/>
        <v>49122</v>
      </c>
    </row>
    <row r="7783" spans="1:4" x14ac:dyDescent="0.25">
      <c r="A7783" s="26" t="s">
        <v>84</v>
      </c>
      <c r="B7783" s="27" t="s">
        <v>88</v>
      </c>
      <c r="C7783" s="28">
        <v>92.421441774491683</v>
      </c>
      <c r="D7783" s="29">
        <f t="shared" si="121"/>
        <v>49123</v>
      </c>
    </row>
    <row r="7784" spans="1:4" x14ac:dyDescent="0.25">
      <c r="A7784" s="26" t="s">
        <v>84</v>
      </c>
      <c r="B7784" s="27" t="s">
        <v>88</v>
      </c>
      <c r="C7784" s="28">
        <v>92.421441774491683</v>
      </c>
      <c r="D7784" s="29">
        <f t="shared" si="121"/>
        <v>49124</v>
      </c>
    </row>
    <row r="7785" spans="1:4" x14ac:dyDescent="0.25">
      <c r="A7785" s="26" t="s">
        <v>87</v>
      </c>
      <c r="B7785" s="27" t="s">
        <v>85</v>
      </c>
      <c r="C7785" s="28">
        <v>8.1030710639332302</v>
      </c>
      <c r="D7785" s="29">
        <f t="shared" si="121"/>
        <v>49125</v>
      </c>
    </row>
    <row r="7786" spans="1:4" x14ac:dyDescent="0.25">
      <c r="A7786" s="26" t="s">
        <v>84</v>
      </c>
      <c r="B7786" s="27" t="s">
        <v>85</v>
      </c>
      <c r="C7786" s="28">
        <v>53.912507701786815</v>
      </c>
      <c r="D7786" s="29">
        <f t="shared" si="121"/>
        <v>49126</v>
      </c>
    </row>
    <row r="7787" spans="1:4" x14ac:dyDescent="0.25">
      <c r="A7787" s="26" t="s">
        <v>89</v>
      </c>
      <c r="B7787" s="27" t="s">
        <v>92</v>
      </c>
      <c r="C7787" s="28">
        <v>549.51596801817072</v>
      </c>
      <c r="D7787" s="29">
        <f t="shared" si="121"/>
        <v>49127</v>
      </c>
    </row>
    <row r="7788" spans="1:4" x14ac:dyDescent="0.25">
      <c r="A7788" s="26" t="s">
        <v>84</v>
      </c>
      <c r="B7788" s="27" t="s">
        <v>88</v>
      </c>
      <c r="C7788" s="28">
        <v>308.07147258163894</v>
      </c>
      <c r="D7788" s="29">
        <f t="shared" si="121"/>
        <v>49128</v>
      </c>
    </row>
    <row r="7789" spans="1:4" x14ac:dyDescent="0.25">
      <c r="A7789" s="26" t="s">
        <v>84</v>
      </c>
      <c r="B7789" s="27" t="s">
        <v>90</v>
      </c>
      <c r="C7789" s="28">
        <v>68.941744226128904</v>
      </c>
      <c r="D7789" s="29">
        <f t="shared" si="121"/>
        <v>49129</v>
      </c>
    </row>
    <row r="7790" spans="1:4" x14ac:dyDescent="0.25">
      <c r="A7790" s="26" t="s">
        <v>84</v>
      </c>
      <c r="B7790" s="27" t="s">
        <v>85</v>
      </c>
      <c r="C7790" s="28">
        <v>131.38572905894517</v>
      </c>
      <c r="D7790" s="29">
        <f t="shared" si="121"/>
        <v>49130</v>
      </c>
    </row>
    <row r="7791" spans="1:4" x14ac:dyDescent="0.25">
      <c r="A7791" s="26" t="s">
        <v>84</v>
      </c>
      <c r="B7791" s="27" t="s">
        <v>93</v>
      </c>
      <c r="C7791" s="28">
        <v>61.614294516327789</v>
      </c>
      <c r="D7791" s="29">
        <f t="shared" si="121"/>
        <v>49131</v>
      </c>
    </row>
    <row r="7792" spans="1:4" x14ac:dyDescent="0.25">
      <c r="A7792" s="26" t="s">
        <v>86</v>
      </c>
      <c r="B7792" s="27" t="s">
        <v>92</v>
      </c>
      <c r="C7792" s="28">
        <v>176.3668430335097</v>
      </c>
      <c r="D7792" s="29">
        <f t="shared" si="121"/>
        <v>49132</v>
      </c>
    </row>
    <row r="7793" spans="1:4" x14ac:dyDescent="0.25">
      <c r="A7793" s="26" t="s">
        <v>86</v>
      </c>
      <c r="B7793" s="27" t="s">
        <v>85</v>
      </c>
      <c r="C7793" s="28">
        <v>3.6080246913580249</v>
      </c>
      <c r="D7793" s="29">
        <f t="shared" si="121"/>
        <v>49133</v>
      </c>
    </row>
    <row r="7794" spans="1:4" x14ac:dyDescent="0.25">
      <c r="A7794" s="26" t="s">
        <v>84</v>
      </c>
      <c r="B7794" s="27" t="s">
        <v>85</v>
      </c>
      <c r="C7794" s="28">
        <v>27.576697690451567</v>
      </c>
      <c r="D7794" s="29">
        <f t="shared" si="121"/>
        <v>49134</v>
      </c>
    </row>
    <row r="7795" spans="1:4" x14ac:dyDescent="0.25">
      <c r="A7795" s="26" t="s">
        <v>84</v>
      </c>
      <c r="B7795" s="27" t="s">
        <v>88</v>
      </c>
      <c r="C7795" s="28">
        <v>154.03573629081947</v>
      </c>
      <c r="D7795" s="29">
        <f t="shared" si="121"/>
        <v>49135</v>
      </c>
    </row>
    <row r="7796" spans="1:4" x14ac:dyDescent="0.25">
      <c r="A7796" s="26" t="s">
        <v>84</v>
      </c>
      <c r="B7796" s="27" t="s">
        <v>85</v>
      </c>
      <c r="C7796" s="28">
        <v>41.365046535677351</v>
      </c>
      <c r="D7796" s="29">
        <f t="shared" si="121"/>
        <v>49136</v>
      </c>
    </row>
    <row r="7797" spans="1:4" x14ac:dyDescent="0.25">
      <c r="A7797" s="26" t="s">
        <v>84</v>
      </c>
      <c r="B7797" s="27" t="s">
        <v>88</v>
      </c>
      <c r="C7797" s="28">
        <v>154.03573629081947</v>
      </c>
      <c r="D7797" s="29">
        <f t="shared" si="121"/>
        <v>49137</v>
      </c>
    </row>
    <row r="7798" spans="1:4" x14ac:dyDescent="0.25">
      <c r="A7798" s="26" t="s">
        <v>84</v>
      </c>
      <c r="B7798" s="27" t="s">
        <v>88</v>
      </c>
      <c r="C7798" s="28">
        <v>154.03573629081947</v>
      </c>
      <c r="D7798" s="29">
        <f t="shared" si="121"/>
        <v>49138</v>
      </c>
    </row>
    <row r="7799" spans="1:4" x14ac:dyDescent="0.25">
      <c r="A7799" s="26" t="s">
        <v>84</v>
      </c>
      <c r="B7799" s="27" t="s">
        <v>88</v>
      </c>
      <c r="C7799" s="28">
        <v>154.03573629081947</v>
      </c>
      <c r="D7799" s="29">
        <f t="shared" si="121"/>
        <v>49139</v>
      </c>
    </row>
    <row r="7800" spans="1:4" x14ac:dyDescent="0.25">
      <c r="A7800" s="26" t="s">
        <v>84</v>
      </c>
      <c r="B7800" s="27" t="s">
        <v>88</v>
      </c>
      <c r="C7800" s="28">
        <v>123.22858903265558</v>
      </c>
      <c r="D7800" s="29">
        <f t="shared" si="121"/>
        <v>49140</v>
      </c>
    </row>
    <row r="7801" spans="1:4" x14ac:dyDescent="0.25">
      <c r="A7801" s="26" t="s">
        <v>84</v>
      </c>
      <c r="B7801" s="27" t="s">
        <v>88</v>
      </c>
      <c r="C7801" s="28">
        <v>123.22858903265558</v>
      </c>
      <c r="D7801" s="29">
        <f t="shared" si="121"/>
        <v>49141</v>
      </c>
    </row>
    <row r="7802" spans="1:4" x14ac:dyDescent="0.25">
      <c r="A7802" s="26" t="s">
        <v>87</v>
      </c>
      <c r="B7802" s="27" t="s">
        <v>90</v>
      </c>
      <c r="C7802" s="28">
        <v>0</v>
      </c>
      <c r="D7802" s="29">
        <f t="shared" si="121"/>
        <v>49142</v>
      </c>
    </row>
    <row r="7803" spans="1:4" x14ac:dyDescent="0.25">
      <c r="A7803" s="26" t="s">
        <v>87</v>
      </c>
      <c r="B7803" s="27" t="s">
        <v>88</v>
      </c>
      <c r="C7803" s="28">
        <v>36.463819787699542</v>
      </c>
      <c r="D7803" s="29">
        <f t="shared" si="121"/>
        <v>49143</v>
      </c>
    </row>
    <row r="7804" spans="1:4" x14ac:dyDescent="0.25">
      <c r="A7804" s="26" t="s">
        <v>87</v>
      </c>
      <c r="B7804" s="27" t="s">
        <v>85</v>
      </c>
      <c r="C7804" s="28">
        <v>152.81690140845072</v>
      </c>
      <c r="D7804" s="29">
        <f t="shared" si="121"/>
        <v>49144</v>
      </c>
    </row>
    <row r="7805" spans="1:4" x14ac:dyDescent="0.25">
      <c r="A7805" s="26" t="s">
        <v>86</v>
      </c>
      <c r="B7805" s="27" t="s">
        <v>85</v>
      </c>
      <c r="C7805" s="28">
        <v>8.8183421516754841</v>
      </c>
      <c r="D7805" s="29">
        <f t="shared" si="121"/>
        <v>49145</v>
      </c>
    </row>
    <row r="7806" spans="1:4" x14ac:dyDescent="0.25">
      <c r="A7806" s="26" t="s">
        <v>84</v>
      </c>
      <c r="B7806" s="27" t="s">
        <v>88</v>
      </c>
      <c r="C7806" s="28">
        <v>123.22858903265558</v>
      </c>
      <c r="D7806" s="29">
        <f t="shared" si="121"/>
        <v>49146</v>
      </c>
    </row>
    <row r="7807" spans="1:4" x14ac:dyDescent="0.25">
      <c r="A7807" s="26" t="s">
        <v>84</v>
      </c>
      <c r="B7807" s="27" t="s">
        <v>88</v>
      </c>
      <c r="C7807" s="28">
        <v>92.421441774491683</v>
      </c>
      <c r="D7807" s="29">
        <f t="shared" si="121"/>
        <v>49147</v>
      </c>
    </row>
    <row r="7808" spans="1:4" x14ac:dyDescent="0.25">
      <c r="A7808" s="26" t="s">
        <v>89</v>
      </c>
      <c r="B7808" s="27" t="s">
        <v>85</v>
      </c>
      <c r="C7808" s="28">
        <v>39.275737954152056</v>
      </c>
      <c r="D7808" s="29">
        <f t="shared" si="121"/>
        <v>49148</v>
      </c>
    </row>
    <row r="7809" spans="1:4" x14ac:dyDescent="0.25">
      <c r="A7809" s="26" t="s">
        <v>86</v>
      </c>
      <c r="B7809" s="27" t="s">
        <v>85</v>
      </c>
      <c r="C7809" s="28">
        <v>8.8183421516754841</v>
      </c>
      <c r="D7809" s="29">
        <f t="shared" si="121"/>
        <v>49149</v>
      </c>
    </row>
    <row r="7810" spans="1:4" x14ac:dyDescent="0.25">
      <c r="A7810" s="26" t="s">
        <v>86</v>
      </c>
      <c r="B7810" s="27" t="s">
        <v>88</v>
      </c>
      <c r="C7810" s="28">
        <v>88.183421516754848</v>
      </c>
      <c r="D7810" s="29">
        <f t="shared" si="121"/>
        <v>49150</v>
      </c>
    </row>
    <row r="7811" spans="1:4" x14ac:dyDescent="0.25">
      <c r="A7811" s="26" t="s">
        <v>84</v>
      </c>
      <c r="B7811" s="27" t="s">
        <v>93</v>
      </c>
      <c r="C7811" s="28">
        <v>25.696041524803107</v>
      </c>
      <c r="D7811" s="29">
        <f t="shared" si="121"/>
        <v>49151</v>
      </c>
    </row>
    <row r="7812" spans="1:4" x14ac:dyDescent="0.25">
      <c r="A7812" s="26" t="s">
        <v>84</v>
      </c>
      <c r="B7812" s="27" t="s">
        <v>90</v>
      </c>
      <c r="C7812" s="28">
        <v>74.910967344423895</v>
      </c>
      <c r="D7812" s="29">
        <f t="shared" ref="D7812:D7875" si="122">D7811+1</f>
        <v>49152</v>
      </c>
    </row>
    <row r="7813" spans="1:4" x14ac:dyDescent="0.25">
      <c r="A7813" s="26" t="s">
        <v>84</v>
      </c>
      <c r="B7813" s="27" t="s">
        <v>90</v>
      </c>
      <c r="C7813" s="28">
        <v>75.659272951324709</v>
      </c>
      <c r="D7813" s="29">
        <f t="shared" si="122"/>
        <v>49153</v>
      </c>
    </row>
    <row r="7814" spans="1:4" x14ac:dyDescent="0.25">
      <c r="A7814" s="26" t="s">
        <v>84</v>
      </c>
      <c r="B7814" s="27" t="s">
        <v>85</v>
      </c>
      <c r="C7814" s="28">
        <v>65.494657014822465</v>
      </c>
      <c r="D7814" s="29">
        <f t="shared" si="122"/>
        <v>49154</v>
      </c>
    </row>
    <row r="7815" spans="1:4" x14ac:dyDescent="0.25">
      <c r="A7815" s="26" t="s">
        <v>84</v>
      </c>
      <c r="B7815" s="27" t="s">
        <v>90</v>
      </c>
      <c r="C7815" s="28">
        <v>97.64754467036353</v>
      </c>
      <c r="D7815" s="29">
        <f t="shared" si="122"/>
        <v>49155</v>
      </c>
    </row>
    <row r="7816" spans="1:4" x14ac:dyDescent="0.25">
      <c r="A7816" s="26" t="s">
        <v>84</v>
      </c>
      <c r="B7816" s="27" t="s">
        <v>85</v>
      </c>
      <c r="C7816" s="28">
        <v>30.807147258163894</v>
      </c>
      <c r="D7816" s="29">
        <f t="shared" si="122"/>
        <v>49156</v>
      </c>
    </row>
    <row r="7817" spans="1:4" x14ac:dyDescent="0.25">
      <c r="A7817" s="26" t="s">
        <v>91</v>
      </c>
      <c r="B7817" s="27" t="s">
        <v>88</v>
      </c>
      <c r="C7817" s="28">
        <v>100</v>
      </c>
      <c r="D7817" s="29">
        <f t="shared" si="122"/>
        <v>49157</v>
      </c>
    </row>
    <row r="7818" spans="1:4" x14ac:dyDescent="0.25">
      <c r="A7818" s="26" t="s">
        <v>84</v>
      </c>
      <c r="B7818" s="27" t="s">
        <v>88</v>
      </c>
      <c r="C7818" s="28">
        <v>215.65003080714726</v>
      </c>
      <c r="D7818" s="29">
        <f t="shared" si="122"/>
        <v>49158</v>
      </c>
    </row>
    <row r="7819" spans="1:4" x14ac:dyDescent="0.25">
      <c r="A7819" s="26" t="s">
        <v>84</v>
      </c>
      <c r="B7819" s="27" t="s">
        <v>85</v>
      </c>
      <c r="C7819" s="28">
        <v>206.82523267838675</v>
      </c>
      <c r="D7819" s="29">
        <f t="shared" si="122"/>
        <v>49159</v>
      </c>
    </row>
    <row r="7820" spans="1:4" x14ac:dyDescent="0.25">
      <c r="A7820" s="26" t="s">
        <v>84</v>
      </c>
      <c r="B7820" s="27" t="s">
        <v>85</v>
      </c>
      <c r="C7820" s="28">
        <v>154.03573629081947</v>
      </c>
      <c r="D7820" s="29">
        <f t="shared" si="122"/>
        <v>49160</v>
      </c>
    </row>
    <row r="7821" spans="1:4" x14ac:dyDescent="0.25">
      <c r="A7821" s="26" t="s">
        <v>84</v>
      </c>
      <c r="B7821" s="27" t="s">
        <v>85</v>
      </c>
      <c r="C7821" s="28">
        <v>30.807147258163894</v>
      </c>
      <c r="D7821" s="29">
        <f t="shared" si="122"/>
        <v>49161</v>
      </c>
    </row>
    <row r="7822" spans="1:4" x14ac:dyDescent="0.25">
      <c r="A7822" s="26" t="s">
        <v>86</v>
      </c>
      <c r="B7822" s="27" t="s">
        <v>85</v>
      </c>
      <c r="C7822" s="28">
        <v>66.137566137566139</v>
      </c>
      <c r="D7822" s="29">
        <f t="shared" si="122"/>
        <v>49162</v>
      </c>
    </row>
    <row r="7823" spans="1:4" x14ac:dyDescent="0.25">
      <c r="A7823" s="26" t="s">
        <v>84</v>
      </c>
      <c r="B7823" s="27" t="s">
        <v>88</v>
      </c>
      <c r="C7823" s="28">
        <v>154.03573629081947</v>
      </c>
      <c r="D7823" s="29">
        <f t="shared" si="122"/>
        <v>49163</v>
      </c>
    </row>
    <row r="7824" spans="1:4" x14ac:dyDescent="0.25">
      <c r="A7824" s="26" t="s">
        <v>84</v>
      </c>
      <c r="B7824" s="27" t="s">
        <v>88</v>
      </c>
      <c r="C7824" s="28">
        <v>154.03573629081947</v>
      </c>
      <c r="D7824" s="29">
        <f t="shared" si="122"/>
        <v>49164</v>
      </c>
    </row>
    <row r="7825" spans="1:4" x14ac:dyDescent="0.25">
      <c r="A7825" s="26" t="s">
        <v>84</v>
      </c>
      <c r="B7825" s="27" t="s">
        <v>88</v>
      </c>
      <c r="C7825" s="28">
        <v>154.03573629081947</v>
      </c>
      <c r="D7825" s="29">
        <f t="shared" si="122"/>
        <v>49165</v>
      </c>
    </row>
    <row r="7826" spans="1:4" x14ac:dyDescent="0.25">
      <c r="A7826" s="26" t="s">
        <v>87</v>
      </c>
      <c r="B7826" s="27" t="s">
        <v>88</v>
      </c>
      <c r="C7826" s="28">
        <v>150</v>
      </c>
      <c r="D7826" s="29">
        <f t="shared" si="122"/>
        <v>49166</v>
      </c>
    </row>
    <row r="7827" spans="1:4" x14ac:dyDescent="0.25">
      <c r="A7827" s="26" t="s">
        <v>91</v>
      </c>
      <c r="B7827" s="27" t="s">
        <v>90</v>
      </c>
      <c r="C7827" s="28">
        <v>451.77339110897128</v>
      </c>
      <c r="D7827" s="29">
        <f t="shared" si="122"/>
        <v>49167</v>
      </c>
    </row>
    <row r="7828" spans="1:4" x14ac:dyDescent="0.25">
      <c r="A7828" s="26" t="s">
        <v>84</v>
      </c>
      <c r="B7828" s="27" t="s">
        <v>90</v>
      </c>
      <c r="C7828" s="28">
        <v>51.748527418361057</v>
      </c>
      <c r="D7828" s="29">
        <f t="shared" si="122"/>
        <v>49168</v>
      </c>
    </row>
    <row r="7829" spans="1:4" x14ac:dyDescent="0.25">
      <c r="A7829" s="26" t="s">
        <v>86</v>
      </c>
      <c r="B7829" s="27" t="s">
        <v>85</v>
      </c>
      <c r="C7829" s="28">
        <v>216.04938271604939</v>
      </c>
      <c r="D7829" s="29">
        <f t="shared" si="122"/>
        <v>49169</v>
      </c>
    </row>
    <row r="7830" spans="1:4" x14ac:dyDescent="0.25">
      <c r="A7830" s="26" t="s">
        <v>84</v>
      </c>
      <c r="B7830" s="27" t="s">
        <v>93</v>
      </c>
      <c r="C7830" s="28">
        <v>1.5403573629081948</v>
      </c>
      <c r="D7830" s="29">
        <f t="shared" si="122"/>
        <v>49170</v>
      </c>
    </row>
    <row r="7831" spans="1:4" x14ac:dyDescent="0.25">
      <c r="A7831" s="26" t="s">
        <v>91</v>
      </c>
      <c r="B7831" s="27" t="s">
        <v>85</v>
      </c>
      <c r="C7831" s="28">
        <v>369.88756721525181</v>
      </c>
      <c r="D7831" s="29">
        <f t="shared" si="122"/>
        <v>49171</v>
      </c>
    </row>
    <row r="7832" spans="1:4" x14ac:dyDescent="0.25">
      <c r="A7832" s="26" t="s">
        <v>84</v>
      </c>
      <c r="B7832" s="27" t="s">
        <v>85</v>
      </c>
      <c r="C7832" s="28">
        <v>46.210720887245841</v>
      </c>
      <c r="D7832" s="29">
        <f t="shared" si="122"/>
        <v>49172</v>
      </c>
    </row>
    <row r="7833" spans="1:4" x14ac:dyDescent="0.25">
      <c r="A7833" s="26" t="s">
        <v>84</v>
      </c>
      <c r="B7833" s="27" t="s">
        <v>88</v>
      </c>
      <c r="C7833" s="28">
        <v>154.03573629081947</v>
      </c>
      <c r="D7833" s="29">
        <f t="shared" si="122"/>
        <v>49173</v>
      </c>
    </row>
    <row r="7834" spans="1:4" x14ac:dyDescent="0.25">
      <c r="A7834" s="26" t="s">
        <v>84</v>
      </c>
      <c r="B7834" s="27" t="s">
        <v>88</v>
      </c>
      <c r="C7834" s="28">
        <v>154.03573629081947</v>
      </c>
      <c r="D7834" s="29">
        <f t="shared" si="122"/>
        <v>49174</v>
      </c>
    </row>
    <row r="7835" spans="1:4" x14ac:dyDescent="0.25">
      <c r="A7835" s="26" t="s">
        <v>84</v>
      </c>
      <c r="B7835" s="27" t="s">
        <v>88</v>
      </c>
      <c r="C7835" s="28">
        <v>169.43930991990143</v>
      </c>
      <c r="D7835" s="29">
        <f t="shared" si="122"/>
        <v>49175</v>
      </c>
    </row>
    <row r="7836" spans="1:4" x14ac:dyDescent="0.25">
      <c r="A7836" s="26" t="s">
        <v>84</v>
      </c>
      <c r="B7836" s="27" t="s">
        <v>88</v>
      </c>
      <c r="C7836" s="28">
        <v>38.508934072704868</v>
      </c>
      <c r="D7836" s="29">
        <f t="shared" si="122"/>
        <v>49176</v>
      </c>
    </row>
    <row r="7837" spans="1:4" x14ac:dyDescent="0.25">
      <c r="A7837" s="26" t="s">
        <v>87</v>
      </c>
      <c r="B7837" s="27" t="s">
        <v>88</v>
      </c>
      <c r="C7837" s="28">
        <v>202.57677659833075</v>
      </c>
      <c r="D7837" s="29">
        <f t="shared" si="122"/>
        <v>49177</v>
      </c>
    </row>
    <row r="7838" spans="1:4" x14ac:dyDescent="0.25">
      <c r="A7838" s="26" t="s">
        <v>91</v>
      </c>
      <c r="B7838" s="27" t="s">
        <v>88</v>
      </c>
      <c r="C7838" s="28">
        <v>1378.2331051591862</v>
      </c>
      <c r="D7838" s="29">
        <f t="shared" si="122"/>
        <v>49178</v>
      </c>
    </row>
    <row r="7839" spans="1:4" x14ac:dyDescent="0.25">
      <c r="A7839" s="26" t="s">
        <v>86</v>
      </c>
      <c r="B7839" s="27" t="s">
        <v>88</v>
      </c>
      <c r="C7839" s="28">
        <v>44.091710758377424</v>
      </c>
      <c r="D7839" s="29">
        <f t="shared" si="122"/>
        <v>49179</v>
      </c>
    </row>
    <row r="7840" spans="1:4" x14ac:dyDescent="0.25">
      <c r="A7840" s="26" t="s">
        <v>87</v>
      </c>
      <c r="B7840" s="27" t="s">
        <v>88</v>
      </c>
      <c r="C7840" s="28">
        <v>105.89854918987609</v>
      </c>
      <c r="D7840" s="29">
        <f t="shared" si="122"/>
        <v>49180</v>
      </c>
    </row>
    <row r="7841" spans="1:4" x14ac:dyDescent="0.25">
      <c r="A7841" s="26" t="s">
        <v>91</v>
      </c>
      <c r="B7841" s="27" t="s">
        <v>85</v>
      </c>
      <c r="C7841" s="28">
        <v>110.98680136874695</v>
      </c>
      <c r="D7841" s="29">
        <f t="shared" si="122"/>
        <v>49181</v>
      </c>
    </row>
    <row r="7842" spans="1:4" x14ac:dyDescent="0.25">
      <c r="A7842" s="26" t="s">
        <v>84</v>
      </c>
      <c r="B7842" s="27" t="s">
        <v>85</v>
      </c>
      <c r="C7842" s="28">
        <v>46.210720887245841</v>
      </c>
      <c r="D7842" s="29">
        <f t="shared" si="122"/>
        <v>49182</v>
      </c>
    </row>
    <row r="7843" spans="1:4" x14ac:dyDescent="0.25">
      <c r="A7843" s="26" t="s">
        <v>87</v>
      </c>
      <c r="B7843" s="27" t="s">
        <v>88</v>
      </c>
      <c r="C7843" s="28">
        <v>121.54606595899845</v>
      </c>
      <c r="D7843" s="29">
        <f t="shared" si="122"/>
        <v>49183</v>
      </c>
    </row>
    <row r="7844" spans="1:4" x14ac:dyDescent="0.25">
      <c r="A7844" s="26" t="s">
        <v>87</v>
      </c>
      <c r="B7844" s="27" t="s">
        <v>88</v>
      </c>
      <c r="C7844" s="28">
        <v>162.0614212786646</v>
      </c>
      <c r="D7844" s="29">
        <f t="shared" si="122"/>
        <v>49184</v>
      </c>
    </row>
    <row r="7845" spans="1:4" x14ac:dyDescent="0.25">
      <c r="A7845" s="26" t="s">
        <v>91</v>
      </c>
      <c r="B7845" s="27" t="s">
        <v>88</v>
      </c>
      <c r="C7845" s="28">
        <v>100</v>
      </c>
      <c r="D7845" s="29">
        <f t="shared" si="122"/>
        <v>49185</v>
      </c>
    </row>
    <row r="7846" spans="1:4" x14ac:dyDescent="0.25">
      <c r="A7846" s="26" t="s">
        <v>91</v>
      </c>
      <c r="B7846" s="27" t="s">
        <v>88</v>
      </c>
      <c r="C7846" s="28">
        <v>140.20849999999999</v>
      </c>
      <c r="D7846" s="29">
        <f t="shared" si="122"/>
        <v>49186</v>
      </c>
    </row>
    <row r="7847" spans="1:4" x14ac:dyDescent="0.25">
      <c r="A7847" s="26" t="s">
        <v>91</v>
      </c>
      <c r="B7847" s="27" t="s">
        <v>88</v>
      </c>
      <c r="C7847" s="28">
        <v>1816.2750000000001</v>
      </c>
      <c r="D7847" s="29">
        <f t="shared" si="122"/>
        <v>49187</v>
      </c>
    </row>
    <row r="7848" spans="1:4" x14ac:dyDescent="0.25">
      <c r="A7848" s="26" t="s">
        <v>86</v>
      </c>
      <c r="B7848" s="27" t="s">
        <v>85</v>
      </c>
      <c r="C7848" s="28">
        <v>66.137566137566139</v>
      </c>
      <c r="D7848" s="29">
        <f t="shared" si="122"/>
        <v>49188</v>
      </c>
    </row>
    <row r="7849" spans="1:4" x14ac:dyDescent="0.25">
      <c r="A7849" s="26" t="s">
        <v>87</v>
      </c>
      <c r="B7849" s="27" t="s">
        <v>90</v>
      </c>
      <c r="C7849" s="28">
        <v>200</v>
      </c>
      <c r="D7849" s="29">
        <f t="shared" si="122"/>
        <v>49189</v>
      </c>
    </row>
    <row r="7850" spans="1:4" x14ac:dyDescent="0.25">
      <c r="A7850" s="26" t="s">
        <v>84</v>
      </c>
      <c r="B7850" s="27" t="s">
        <v>85</v>
      </c>
      <c r="C7850" s="28">
        <v>84.719654959950716</v>
      </c>
      <c r="D7850" s="29">
        <f t="shared" si="122"/>
        <v>49190</v>
      </c>
    </row>
    <row r="7851" spans="1:4" x14ac:dyDescent="0.25">
      <c r="A7851" s="26" t="s">
        <v>84</v>
      </c>
      <c r="B7851" s="27" t="s">
        <v>85</v>
      </c>
      <c r="C7851" s="28">
        <v>84.719654959950716</v>
      </c>
      <c r="D7851" s="29">
        <f t="shared" si="122"/>
        <v>49191</v>
      </c>
    </row>
    <row r="7852" spans="1:4" x14ac:dyDescent="0.25">
      <c r="A7852" s="26" t="s">
        <v>84</v>
      </c>
      <c r="B7852" s="27" t="s">
        <v>90</v>
      </c>
      <c r="C7852" s="28">
        <v>77.017868145409736</v>
      </c>
      <c r="D7852" s="29">
        <f t="shared" si="122"/>
        <v>49192</v>
      </c>
    </row>
    <row r="7853" spans="1:4" x14ac:dyDescent="0.25">
      <c r="A7853" s="26" t="s">
        <v>84</v>
      </c>
      <c r="B7853" s="27" t="s">
        <v>90</v>
      </c>
      <c r="C7853" s="28">
        <v>46.210720887245841</v>
      </c>
      <c r="D7853" s="29">
        <f t="shared" si="122"/>
        <v>49193</v>
      </c>
    </row>
    <row r="7854" spans="1:4" x14ac:dyDescent="0.25">
      <c r="A7854" s="26" t="s">
        <v>84</v>
      </c>
      <c r="B7854" s="27" t="s">
        <v>90</v>
      </c>
      <c r="C7854" s="28">
        <v>46.210720887245841</v>
      </c>
      <c r="D7854" s="29">
        <f t="shared" si="122"/>
        <v>49194</v>
      </c>
    </row>
    <row r="7855" spans="1:4" x14ac:dyDescent="0.25">
      <c r="A7855" s="26" t="s">
        <v>84</v>
      </c>
      <c r="B7855" s="27" t="s">
        <v>90</v>
      </c>
      <c r="C7855" s="28">
        <v>92.421441774491683</v>
      </c>
      <c r="D7855" s="29">
        <f t="shared" si="122"/>
        <v>49195</v>
      </c>
    </row>
    <row r="7856" spans="1:4" x14ac:dyDescent="0.25">
      <c r="A7856" s="26" t="s">
        <v>84</v>
      </c>
      <c r="B7856" s="27" t="s">
        <v>88</v>
      </c>
      <c r="C7856" s="28">
        <v>123.22858903265558</v>
      </c>
      <c r="D7856" s="29">
        <f t="shared" si="122"/>
        <v>49196</v>
      </c>
    </row>
    <row r="7857" spans="1:4" x14ac:dyDescent="0.25">
      <c r="A7857" s="26" t="s">
        <v>84</v>
      </c>
      <c r="B7857" s="27" t="s">
        <v>90</v>
      </c>
      <c r="C7857" s="28">
        <v>1.8484288354898335</v>
      </c>
      <c r="D7857" s="29">
        <f t="shared" si="122"/>
        <v>49197</v>
      </c>
    </row>
    <row r="7858" spans="1:4" x14ac:dyDescent="0.25">
      <c r="A7858" s="26" t="s">
        <v>86</v>
      </c>
      <c r="B7858" s="27" t="s">
        <v>88</v>
      </c>
      <c r="C7858" s="28">
        <v>22.045855379188712</v>
      </c>
      <c r="D7858" s="29">
        <f t="shared" si="122"/>
        <v>49198</v>
      </c>
    </row>
    <row r="7859" spans="1:4" x14ac:dyDescent="0.25">
      <c r="A7859" s="26" t="s">
        <v>87</v>
      </c>
      <c r="B7859" s="27" t="s">
        <v>85</v>
      </c>
      <c r="C7859" s="28">
        <v>52.949274594938046</v>
      </c>
      <c r="D7859" s="29">
        <f t="shared" si="122"/>
        <v>49199</v>
      </c>
    </row>
    <row r="7860" spans="1:4" x14ac:dyDescent="0.25">
      <c r="A7860" s="26" t="s">
        <v>87</v>
      </c>
      <c r="B7860" s="27" t="s">
        <v>90</v>
      </c>
      <c r="C7860" s="28">
        <v>47.654347135444247</v>
      </c>
      <c r="D7860" s="29">
        <f t="shared" si="122"/>
        <v>49200</v>
      </c>
    </row>
    <row r="7861" spans="1:4" x14ac:dyDescent="0.25">
      <c r="A7861" s="26" t="s">
        <v>86</v>
      </c>
      <c r="B7861" s="27" t="s">
        <v>85</v>
      </c>
      <c r="C7861" s="28">
        <v>1.5</v>
      </c>
      <c r="D7861" s="29">
        <f t="shared" si="122"/>
        <v>49201</v>
      </c>
    </row>
    <row r="7862" spans="1:4" x14ac:dyDescent="0.25">
      <c r="A7862" s="26" t="s">
        <v>89</v>
      </c>
      <c r="B7862" s="27" t="s">
        <v>88</v>
      </c>
      <c r="C7862" s="28">
        <v>91.585994669695125</v>
      </c>
      <c r="D7862" s="29">
        <f t="shared" si="122"/>
        <v>49202</v>
      </c>
    </row>
    <row r="7863" spans="1:4" x14ac:dyDescent="0.25">
      <c r="A7863" s="26" t="s">
        <v>87</v>
      </c>
      <c r="B7863" s="27" t="s">
        <v>85</v>
      </c>
      <c r="C7863" s="28">
        <v>21.179709837975221</v>
      </c>
      <c r="D7863" s="29">
        <f t="shared" si="122"/>
        <v>49203</v>
      </c>
    </row>
    <row r="7864" spans="1:4" x14ac:dyDescent="0.25">
      <c r="A7864" s="26" t="s">
        <v>91</v>
      </c>
      <c r="B7864" s="27" t="s">
        <v>88</v>
      </c>
      <c r="C7864" s="28">
        <v>100</v>
      </c>
      <c r="D7864" s="29">
        <f t="shared" si="122"/>
        <v>49204</v>
      </c>
    </row>
    <row r="7865" spans="1:4" x14ac:dyDescent="0.25">
      <c r="A7865" s="26" t="s">
        <v>91</v>
      </c>
      <c r="B7865" s="27" t="s">
        <v>88</v>
      </c>
      <c r="C7865" s="28">
        <v>100</v>
      </c>
      <c r="D7865" s="29">
        <f t="shared" si="122"/>
        <v>49205</v>
      </c>
    </row>
    <row r="7866" spans="1:4" x14ac:dyDescent="0.25">
      <c r="A7866" s="26" t="s">
        <v>84</v>
      </c>
      <c r="B7866" s="27" t="s">
        <v>88</v>
      </c>
      <c r="C7866" s="28">
        <v>123.22858903265558</v>
      </c>
      <c r="D7866" s="29">
        <f t="shared" si="122"/>
        <v>49206</v>
      </c>
    </row>
    <row r="7867" spans="1:4" x14ac:dyDescent="0.25">
      <c r="A7867" s="26" t="s">
        <v>84</v>
      </c>
      <c r="B7867" s="27" t="s">
        <v>85</v>
      </c>
      <c r="C7867" s="28">
        <v>77.017868145409736</v>
      </c>
      <c r="D7867" s="29">
        <f t="shared" si="122"/>
        <v>49207</v>
      </c>
    </row>
    <row r="7868" spans="1:4" x14ac:dyDescent="0.25">
      <c r="A7868" s="26" t="s">
        <v>84</v>
      </c>
      <c r="B7868" s="27" t="s">
        <v>88</v>
      </c>
      <c r="C7868" s="28">
        <v>41.58964879852126</v>
      </c>
      <c r="D7868" s="29">
        <f t="shared" si="122"/>
        <v>49208</v>
      </c>
    </row>
    <row r="7869" spans="1:4" x14ac:dyDescent="0.25">
      <c r="A7869" s="26" t="s">
        <v>84</v>
      </c>
      <c r="B7869" s="27" t="s">
        <v>92</v>
      </c>
      <c r="C7869" s="28">
        <v>92.421441774491683</v>
      </c>
      <c r="D7869" s="29">
        <f t="shared" si="122"/>
        <v>49209</v>
      </c>
    </row>
    <row r="7870" spans="1:4" x14ac:dyDescent="0.25">
      <c r="A7870" s="26" t="s">
        <v>91</v>
      </c>
      <c r="B7870" s="27" t="s">
        <v>88</v>
      </c>
      <c r="C7870" s="28">
        <v>39.484854267983707</v>
      </c>
      <c r="D7870" s="29">
        <f t="shared" si="122"/>
        <v>49210</v>
      </c>
    </row>
    <row r="7871" spans="1:4" x14ac:dyDescent="0.25">
      <c r="A7871" s="26" t="s">
        <v>91</v>
      </c>
      <c r="B7871" s="27" t="s">
        <v>88</v>
      </c>
      <c r="C7871" s="28">
        <v>100</v>
      </c>
      <c r="D7871" s="29">
        <f t="shared" si="122"/>
        <v>49211</v>
      </c>
    </row>
    <row r="7872" spans="1:4" x14ac:dyDescent="0.25">
      <c r="A7872" s="26" t="s">
        <v>84</v>
      </c>
      <c r="B7872" s="27" t="s">
        <v>85</v>
      </c>
      <c r="C7872" s="28">
        <v>34.470872113064452</v>
      </c>
      <c r="D7872" s="29">
        <f t="shared" si="122"/>
        <v>49212</v>
      </c>
    </row>
    <row r="7873" spans="1:4" x14ac:dyDescent="0.25">
      <c r="A7873" s="26" t="s">
        <v>91</v>
      </c>
      <c r="B7873" s="27" t="s">
        <v>90</v>
      </c>
      <c r="C7873" s="28">
        <v>35</v>
      </c>
      <c r="D7873" s="29">
        <f t="shared" si="122"/>
        <v>49213</v>
      </c>
    </row>
    <row r="7874" spans="1:4" x14ac:dyDescent="0.25">
      <c r="A7874" s="26" t="s">
        <v>84</v>
      </c>
      <c r="B7874" s="27" t="s">
        <v>85</v>
      </c>
      <c r="C7874" s="28">
        <v>51.706308169596689</v>
      </c>
      <c r="D7874" s="29">
        <f t="shared" si="122"/>
        <v>49214</v>
      </c>
    </row>
    <row r="7875" spans="1:4" x14ac:dyDescent="0.25">
      <c r="A7875" s="26" t="s">
        <v>84</v>
      </c>
      <c r="B7875" s="27" t="s">
        <v>88</v>
      </c>
      <c r="C7875" s="28">
        <v>36.846776973457423</v>
      </c>
      <c r="D7875" s="29">
        <f t="shared" si="122"/>
        <v>49215</v>
      </c>
    </row>
    <row r="7876" spans="1:4" x14ac:dyDescent="0.25">
      <c r="A7876" s="26" t="s">
        <v>86</v>
      </c>
      <c r="B7876" s="27" t="s">
        <v>88</v>
      </c>
      <c r="C7876" s="28">
        <v>77.160493827160494</v>
      </c>
      <c r="D7876" s="29">
        <f t="shared" ref="D7876:D7939" si="123">D7875+1</f>
        <v>49216</v>
      </c>
    </row>
    <row r="7877" spans="1:4" x14ac:dyDescent="0.25">
      <c r="A7877" s="26" t="s">
        <v>84</v>
      </c>
      <c r="B7877" s="27" t="s">
        <v>85</v>
      </c>
      <c r="C7877" s="28">
        <v>68.941744226128904</v>
      </c>
      <c r="D7877" s="29">
        <f t="shared" si="123"/>
        <v>49217</v>
      </c>
    </row>
    <row r="7878" spans="1:4" x14ac:dyDescent="0.25">
      <c r="A7878" s="26" t="s">
        <v>89</v>
      </c>
      <c r="B7878" s="27" t="s">
        <v>90</v>
      </c>
      <c r="C7878" s="28">
        <v>45.792997334847563</v>
      </c>
      <c r="D7878" s="29">
        <f t="shared" si="123"/>
        <v>49218</v>
      </c>
    </row>
    <row r="7879" spans="1:4" x14ac:dyDescent="0.25">
      <c r="A7879" s="26" t="s">
        <v>89</v>
      </c>
      <c r="B7879" s="27" t="s">
        <v>85</v>
      </c>
      <c r="C7879" s="28">
        <v>1427.6424849112075</v>
      </c>
      <c r="D7879" s="29">
        <f t="shared" si="123"/>
        <v>49219</v>
      </c>
    </row>
    <row r="7880" spans="1:4" x14ac:dyDescent="0.25">
      <c r="A7880" s="26" t="s">
        <v>89</v>
      </c>
      <c r="B7880" s="27" t="s">
        <v>85</v>
      </c>
      <c r="C7880" s="28">
        <v>27.475798400908538</v>
      </c>
      <c r="D7880" s="29">
        <f t="shared" si="123"/>
        <v>49220</v>
      </c>
    </row>
    <row r="7881" spans="1:4" x14ac:dyDescent="0.25">
      <c r="A7881" s="26" t="s">
        <v>89</v>
      </c>
      <c r="B7881" s="27" t="s">
        <v>85</v>
      </c>
      <c r="C7881" s="28">
        <v>45.792997334847563</v>
      </c>
      <c r="D7881" s="29">
        <f t="shared" si="123"/>
        <v>49221</v>
      </c>
    </row>
    <row r="7882" spans="1:4" x14ac:dyDescent="0.25">
      <c r="A7882" s="26" t="s">
        <v>91</v>
      </c>
      <c r="B7882" s="27" t="s">
        <v>85</v>
      </c>
      <c r="C7882" s="28">
        <v>12.301534432857077</v>
      </c>
      <c r="D7882" s="29">
        <f t="shared" si="123"/>
        <v>49222</v>
      </c>
    </row>
    <row r="7883" spans="1:4" x14ac:dyDescent="0.25">
      <c r="A7883" s="26" t="s">
        <v>84</v>
      </c>
      <c r="B7883" s="27" t="s">
        <v>92</v>
      </c>
      <c r="C7883" s="28">
        <v>46.210720887245841</v>
      </c>
      <c r="D7883" s="29">
        <f t="shared" si="123"/>
        <v>49223</v>
      </c>
    </row>
    <row r="7884" spans="1:4" x14ac:dyDescent="0.25">
      <c r="A7884" s="26" t="s">
        <v>84</v>
      </c>
      <c r="B7884" s="27" t="s">
        <v>85</v>
      </c>
      <c r="C7884" s="28">
        <v>462.10720887245844</v>
      </c>
      <c r="D7884" s="29">
        <f t="shared" si="123"/>
        <v>49224</v>
      </c>
    </row>
    <row r="7885" spans="1:4" x14ac:dyDescent="0.25">
      <c r="A7885" s="26" t="s">
        <v>84</v>
      </c>
      <c r="B7885" s="27" t="s">
        <v>90</v>
      </c>
      <c r="C7885" s="28">
        <v>7.7017868145409736</v>
      </c>
      <c r="D7885" s="29">
        <f t="shared" si="123"/>
        <v>49225</v>
      </c>
    </row>
    <row r="7886" spans="1:4" x14ac:dyDescent="0.25">
      <c r="A7886" s="26" t="s">
        <v>84</v>
      </c>
      <c r="B7886" s="27" t="s">
        <v>85</v>
      </c>
      <c r="C7886" s="28">
        <v>46.210720887245841</v>
      </c>
      <c r="D7886" s="29">
        <f t="shared" si="123"/>
        <v>49226</v>
      </c>
    </row>
    <row r="7887" spans="1:4" x14ac:dyDescent="0.25">
      <c r="A7887" s="26" t="s">
        <v>84</v>
      </c>
      <c r="B7887" s="27" t="s">
        <v>85</v>
      </c>
      <c r="C7887" s="28">
        <v>61.614294516327789</v>
      </c>
      <c r="D7887" s="29">
        <f t="shared" si="123"/>
        <v>49227</v>
      </c>
    </row>
    <row r="7888" spans="1:4" x14ac:dyDescent="0.25">
      <c r="A7888" s="26" t="s">
        <v>84</v>
      </c>
      <c r="B7888" s="27" t="s">
        <v>85</v>
      </c>
      <c r="C7888" s="28">
        <v>4.621072088724584</v>
      </c>
      <c r="D7888" s="29">
        <f t="shared" si="123"/>
        <v>49228</v>
      </c>
    </row>
    <row r="7889" spans="1:4" x14ac:dyDescent="0.25">
      <c r="A7889" s="26" t="s">
        <v>84</v>
      </c>
      <c r="B7889" s="27" t="s">
        <v>85</v>
      </c>
      <c r="C7889" s="28">
        <v>15.403573629081947</v>
      </c>
      <c r="D7889" s="29">
        <f t="shared" si="123"/>
        <v>49229</v>
      </c>
    </row>
    <row r="7890" spans="1:4" x14ac:dyDescent="0.25">
      <c r="A7890" s="26" t="s">
        <v>84</v>
      </c>
      <c r="B7890" s="27" t="s">
        <v>85</v>
      </c>
      <c r="C7890" s="28">
        <v>154.03573629081947</v>
      </c>
      <c r="D7890" s="29">
        <f t="shared" si="123"/>
        <v>49230</v>
      </c>
    </row>
    <row r="7891" spans="1:4" x14ac:dyDescent="0.25">
      <c r="A7891" s="26" t="s">
        <v>84</v>
      </c>
      <c r="B7891" s="27" t="s">
        <v>85</v>
      </c>
      <c r="C7891" s="28">
        <v>231.05360443622922</v>
      </c>
      <c r="D7891" s="29">
        <f t="shared" si="123"/>
        <v>49231</v>
      </c>
    </row>
    <row r="7892" spans="1:4" x14ac:dyDescent="0.25">
      <c r="A7892" s="26" t="s">
        <v>84</v>
      </c>
      <c r="B7892" s="27" t="s">
        <v>90</v>
      </c>
      <c r="C7892" s="28">
        <v>34.470872113064452</v>
      </c>
      <c r="D7892" s="29">
        <f t="shared" si="123"/>
        <v>49232</v>
      </c>
    </row>
    <row r="7893" spans="1:4" x14ac:dyDescent="0.25">
      <c r="A7893" s="26" t="s">
        <v>84</v>
      </c>
      <c r="B7893" s="27" t="s">
        <v>85</v>
      </c>
      <c r="C7893" s="28">
        <v>22.652345406190175</v>
      </c>
      <c r="D7893" s="29">
        <f t="shared" si="123"/>
        <v>49233</v>
      </c>
    </row>
    <row r="7894" spans="1:4" x14ac:dyDescent="0.25">
      <c r="A7894" s="26" t="s">
        <v>91</v>
      </c>
      <c r="B7894" s="27" t="s">
        <v>92</v>
      </c>
      <c r="C7894" s="28">
        <v>230.32831656323827</v>
      </c>
      <c r="D7894" s="29">
        <f t="shared" si="123"/>
        <v>49234</v>
      </c>
    </row>
    <row r="7895" spans="1:4" x14ac:dyDescent="0.25">
      <c r="A7895" s="26" t="s">
        <v>91</v>
      </c>
      <c r="B7895" s="27" t="s">
        <v>92</v>
      </c>
      <c r="C7895" s="28">
        <v>98.712135669959252</v>
      </c>
      <c r="D7895" s="29">
        <f t="shared" si="123"/>
        <v>49235</v>
      </c>
    </row>
    <row r="7896" spans="1:4" x14ac:dyDescent="0.25">
      <c r="A7896" s="26" t="s">
        <v>91</v>
      </c>
      <c r="B7896" s="27" t="s">
        <v>92</v>
      </c>
      <c r="C7896" s="28">
        <v>19.742427133991853</v>
      </c>
      <c r="D7896" s="29">
        <f t="shared" si="123"/>
        <v>49236</v>
      </c>
    </row>
    <row r="7897" spans="1:4" x14ac:dyDescent="0.25">
      <c r="A7897" s="26" t="s">
        <v>91</v>
      </c>
      <c r="B7897" s="27" t="s">
        <v>92</v>
      </c>
      <c r="C7897" s="28">
        <v>658.08090446639505</v>
      </c>
      <c r="D7897" s="29">
        <f t="shared" si="123"/>
        <v>49237</v>
      </c>
    </row>
    <row r="7898" spans="1:4" x14ac:dyDescent="0.25">
      <c r="A7898" s="26" t="s">
        <v>84</v>
      </c>
      <c r="B7898" s="27" t="s">
        <v>85</v>
      </c>
      <c r="C7898" s="28">
        <v>22.652345406190175</v>
      </c>
      <c r="D7898" s="29">
        <f t="shared" si="123"/>
        <v>49238</v>
      </c>
    </row>
    <row r="7899" spans="1:4" x14ac:dyDescent="0.25">
      <c r="A7899" s="26" t="s">
        <v>84</v>
      </c>
      <c r="B7899" s="27" t="s">
        <v>92</v>
      </c>
      <c r="C7899" s="28">
        <v>46.210720887245841</v>
      </c>
      <c r="D7899" s="29">
        <f t="shared" si="123"/>
        <v>49239</v>
      </c>
    </row>
    <row r="7900" spans="1:4" x14ac:dyDescent="0.25">
      <c r="A7900" s="26" t="s">
        <v>87</v>
      </c>
      <c r="B7900" s="27" t="s">
        <v>88</v>
      </c>
      <c r="C7900" s="28">
        <v>22.23869532987398</v>
      </c>
      <c r="D7900" s="29">
        <f t="shared" si="123"/>
        <v>49240</v>
      </c>
    </row>
    <row r="7901" spans="1:4" x14ac:dyDescent="0.25">
      <c r="A7901" s="26" t="s">
        <v>84</v>
      </c>
      <c r="B7901" s="27" t="s">
        <v>85</v>
      </c>
      <c r="C7901" s="28">
        <v>61.614294516327789</v>
      </c>
      <c r="D7901" s="29">
        <f t="shared" si="123"/>
        <v>49241</v>
      </c>
    </row>
    <row r="7902" spans="1:4" x14ac:dyDescent="0.25">
      <c r="A7902" s="26" t="s">
        <v>84</v>
      </c>
      <c r="B7902" s="27" t="s">
        <v>85</v>
      </c>
      <c r="C7902" s="28">
        <v>30.807147258163894</v>
      </c>
      <c r="D7902" s="29">
        <f t="shared" si="123"/>
        <v>49242</v>
      </c>
    </row>
    <row r="7903" spans="1:4" x14ac:dyDescent="0.25">
      <c r="A7903" s="26" t="s">
        <v>84</v>
      </c>
      <c r="B7903" s="27" t="s">
        <v>88</v>
      </c>
      <c r="C7903" s="28">
        <v>51.392083049606214</v>
      </c>
      <c r="D7903" s="29">
        <f t="shared" si="123"/>
        <v>49243</v>
      </c>
    </row>
    <row r="7904" spans="1:4" x14ac:dyDescent="0.25">
      <c r="A7904" s="26" t="s">
        <v>87</v>
      </c>
      <c r="B7904" s="27" t="s">
        <v>90</v>
      </c>
      <c r="C7904" s="28">
        <v>63.539129513925651</v>
      </c>
      <c r="D7904" s="29">
        <f t="shared" si="123"/>
        <v>49244</v>
      </c>
    </row>
    <row r="7905" spans="1:4" x14ac:dyDescent="0.25">
      <c r="A7905" s="26" t="s">
        <v>87</v>
      </c>
      <c r="B7905" s="27" t="s">
        <v>88</v>
      </c>
      <c r="C7905" s="28">
        <v>47.654347135444247</v>
      </c>
      <c r="D7905" s="29">
        <f t="shared" si="123"/>
        <v>49245</v>
      </c>
    </row>
    <row r="7906" spans="1:4" x14ac:dyDescent="0.25">
      <c r="A7906" s="26" t="s">
        <v>86</v>
      </c>
      <c r="B7906" s="27" t="s">
        <v>85</v>
      </c>
      <c r="C7906" s="28">
        <v>143.56102292768961</v>
      </c>
      <c r="D7906" s="29">
        <f t="shared" si="123"/>
        <v>49246</v>
      </c>
    </row>
    <row r="7907" spans="1:4" x14ac:dyDescent="0.25">
      <c r="A7907" s="26" t="s">
        <v>91</v>
      </c>
      <c r="B7907" s="27" t="s">
        <v>88</v>
      </c>
      <c r="C7907" s="28">
        <v>64.985489316056515</v>
      </c>
      <c r="D7907" s="29">
        <f t="shared" si="123"/>
        <v>49247</v>
      </c>
    </row>
    <row r="7908" spans="1:4" x14ac:dyDescent="0.25">
      <c r="A7908" s="26" t="s">
        <v>86</v>
      </c>
      <c r="B7908" s="27" t="s">
        <v>85</v>
      </c>
      <c r="C7908" s="28">
        <v>204.58553791887127</v>
      </c>
      <c r="D7908" s="29">
        <f t="shared" si="123"/>
        <v>49248</v>
      </c>
    </row>
    <row r="7909" spans="1:4" x14ac:dyDescent="0.25">
      <c r="A7909" s="26" t="s">
        <v>84</v>
      </c>
      <c r="B7909" s="27" t="s">
        <v>90</v>
      </c>
      <c r="C7909" s="28">
        <v>20.682523267838675</v>
      </c>
      <c r="D7909" s="29">
        <f t="shared" si="123"/>
        <v>49249</v>
      </c>
    </row>
    <row r="7910" spans="1:4" x14ac:dyDescent="0.25">
      <c r="A7910" s="26" t="s">
        <v>91</v>
      </c>
      <c r="B7910" s="27" t="s">
        <v>92</v>
      </c>
      <c r="C7910" s="28">
        <v>32.904045223319756</v>
      </c>
      <c r="D7910" s="29">
        <f t="shared" si="123"/>
        <v>49250</v>
      </c>
    </row>
    <row r="7911" spans="1:4" x14ac:dyDescent="0.25">
      <c r="A7911" s="26" t="s">
        <v>91</v>
      </c>
      <c r="B7911" s="27" t="s">
        <v>92</v>
      </c>
      <c r="C7911" s="28">
        <v>49.356067834979626</v>
      </c>
      <c r="D7911" s="29">
        <f t="shared" si="123"/>
        <v>49251</v>
      </c>
    </row>
    <row r="7912" spans="1:4" x14ac:dyDescent="0.25">
      <c r="A7912" s="26" t="s">
        <v>91</v>
      </c>
      <c r="B7912" s="27" t="s">
        <v>92</v>
      </c>
      <c r="C7912" s="28">
        <v>329.04045223319753</v>
      </c>
      <c r="D7912" s="29">
        <f t="shared" si="123"/>
        <v>49252</v>
      </c>
    </row>
    <row r="7913" spans="1:4" x14ac:dyDescent="0.25">
      <c r="A7913" s="26" t="s">
        <v>84</v>
      </c>
      <c r="B7913" s="27" t="s">
        <v>88</v>
      </c>
      <c r="C7913" s="28">
        <v>102.78416609921243</v>
      </c>
      <c r="D7913" s="29">
        <f t="shared" si="123"/>
        <v>49253</v>
      </c>
    </row>
    <row r="7914" spans="1:4" x14ac:dyDescent="0.25">
      <c r="A7914" s="26" t="s">
        <v>84</v>
      </c>
      <c r="B7914" s="27" t="s">
        <v>85</v>
      </c>
      <c r="C7914" s="28">
        <v>25.696041524803107</v>
      </c>
      <c r="D7914" s="29">
        <f t="shared" si="123"/>
        <v>49254</v>
      </c>
    </row>
    <row r="7915" spans="1:4" x14ac:dyDescent="0.25">
      <c r="A7915" s="26" t="s">
        <v>87</v>
      </c>
      <c r="B7915" s="27" t="s">
        <v>92</v>
      </c>
      <c r="C7915" s="28">
        <v>31.769564756962826</v>
      </c>
      <c r="D7915" s="29">
        <f t="shared" si="123"/>
        <v>49255</v>
      </c>
    </row>
    <row r="7916" spans="1:4" x14ac:dyDescent="0.25">
      <c r="A7916" s="26" t="s">
        <v>86</v>
      </c>
      <c r="B7916" s="27" t="s">
        <v>85</v>
      </c>
      <c r="C7916" s="28">
        <v>119.47089947089947</v>
      </c>
      <c r="D7916" s="29">
        <f t="shared" si="123"/>
        <v>49256</v>
      </c>
    </row>
    <row r="7917" spans="1:4" x14ac:dyDescent="0.25">
      <c r="A7917" s="26" t="s">
        <v>91</v>
      </c>
      <c r="B7917" s="27" t="s">
        <v>85</v>
      </c>
      <c r="C7917" s="28">
        <v>3.2589212970506763E-3</v>
      </c>
      <c r="D7917" s="29">
        <f t="shared" si="123"/>
        <v>49257</v>
      </c>
    </row>
    <row r="7918" spans="1:4" x14ac:dyDescent="0.25">
      <c r="A7918" s="26" t="s">
        <v>84</v>
      </c>
      <c r="B7918" s="27" t="s">
        <v>90</v>
      </c>
      <c r="C7918" s="28">
        <v>15.403573629081947</v>
      </c>
      <c r="D7918" s="29">
        <f t="shared" si="123"/>
        <v>49258</v>
      </c>
    </row>
    <row r="7919" spans="1:4" x14ac:dyDescent="0.25">
      <c r="A7919" s="26" t="s">
        <v>87</v>
      </c>
      <c r="B7919" s="27" t="s">
        <v>85</v>
      </c>
      <c r="C7919" s="28">
        <v>158.84782378481412</v>
      </c>
      <c r="D7919" s="29">
        <f t="shared" si="123"/>
        <v>49259</v>
      </c>
    </row>
    <row r="7920" spans="1:4" x14ac:dyDescent="0.25">
      <c r="A7920" s="26" t="s">
        <v>84</v>
      </c>
      <c r="B7920" s="27" t="s">
        <v>85</v>
      </c>
      <c r="C7920" s="28">
        <v>100.12322858903266</v>
      </c>
      <c r="D7920" s="29">
        <f t="shared" si="123"/>
        <v>49260</v>
      </c>
    </row>
    <row r="7921" spans="1:4" x14ac:dyDescent="0.25">
      <c r="A7921" s="26" t="s">
        <v>87</v>
      </c>
      <c r="B7921" s="27" t="s">
        <v>90</v>
      </c>
      <c r="C7921" s="28">
        <v>50</v>
      </c>
      <c r="D7921" s="29">
        <f t="shared" si="123"/>
        <v>49261</v>
      </c>
    </row>
    <row r="7922" spans="1:4" x14ac:dyDescent="0.25">
      <c r="A7922" s="26" t="s">
        <v>91</v>
      </c>
      <c r="B7922" s="27" t="s">
        <v>85</v>
      </c>
      <c r="C7922" s="28">
        <v>1.407528108196187</v>
      </c>
      <c r="D7922" s="29">
        <f t="shared" si="123"/>
        <v>49262</v>
      </c>
    </row>
    <row r="7923" spans="1:4" x14ac:dyDescent="0.25">
      <c r="A7923" s="26" t="s">
        <v>89</v>
      </c>
      <c r="B7923" s="27" t="s">
        <v>85</v>
      </c>
      <c r="C7923" s="28">
        <v>91.585994669695125</v>
      </c>
      <c r="D7923" s="29">
        <f t="shared" si="123"/>
        <v>49263</v>
      </c>
    </row>
    <row r="7924" spans="1:4" x14ac:dyDescent="0.25">
      <c r="A7924" s="26" t="s">
        <v>86</v>
      </c>
      <c r="B7924" s="27" t="s">
        <v>90</v>
      </c>
      <c r="C7924" s="28">
        <v>44.091710758377424</v>
      </c>
      <c r="D7924" s="29">
        <f t="shared" si="123"/>
        <v>49264</v>
      </c>
    </row>
    <row r="7925" spans="1:4" x14ac:dyDescent="0.25">
      <c r="A7925" s="26" t="s">
        <v>84</v>
      </c>
      <c r="B7925" s="27" t="s">
        <v>85</v>
      </c>
      <c r="C7925" s="28">
        <v>46.210720887245841</v>
      </c>
      <c r="D7925" s="29">
        <f t="shared" si="123"/>
        <v>49265</v>
      </c>
    </row>
    <row r="7926" spans="1:4" x14ac:dyDescent="0.25">
      <c r="A7926" s="26" t="s">
        <v>84</v>
      </c>
      <c r="B7926" s="27" t="s">
        <v>85</v>
      </c>
      <c r="C7926" s="28">
        <v>51.392083049606214</v>
      </c>
      <c r="D7926" s="29">
        <f t="shared" si="123"/>
        <v>49266</v>
      </c>
    </row>
    <row r="7927" spans="1:4" x14ac:dyDescent="0.25">
      <c r="A7927" s="26" t="s">
        <v>87</v>
      </c>
      <c r="B7927" s="27" t="s">
        <v>90</v>
      </c>
      <c r="C7927" s="28">
        <v>84.718839351900883</v>
      </c>
      <c r="D7927" s="29">
        <f t="shared" si="123"/>
        <v>49267</v>
      </c>
    </row>
    <row r="7928" spans="1:4" x14ac:dyDescent="0.25">
      <c r="A7928" s="26" t="s">
        <v>84</v>
      </c>
      <c r="B7928" s="27" t="s">
        <v>85</v>
      </c>
      <c r="C7928" s="28">
        <v>38.508934072704868</v>
      </c>
      <c r="D7928" s="29">
        <f t="shared" si="123"/>
        <v>49268</v>
      </c>
    </row>
    <row r="7929" spans="1:4" x14ac:dyDescent="0.25">
      <c r="A7929" s="26" t="s">
        <v>84</v>
      </c>
      <c r="B7929" s="27" t="s">
        <v>88</v>
      </c>
      <c r="C7929" s="28">
        <v>123.22858903265558</v>
      </c>
      <c r="D7929" s="29">
        <f t="shared" si="123"/>
        <v>49269</v>
      </c>
    </row>
    <row r="7930" spans="1:4" x14ac:dyDescent="0.25">
      <c r="A7930" s="26" t="s">
        <v>84</v>
      </c>
      <c r="B7930" s="27" t="s">
        <v>92</v>
      </c>
      <c r="C7930" s="28">
        <v>4621.0720887245843</v>
      </c>
      <c r="D7930" s="29">
        <f t="shared" si="123"/>
        <v>49270</v>
      </c>
    </row>
    <row r="7931" spans="1:4" x14ac:dyDescent="0.25">
      <c r="A7931" s="26" t="s">
        <v>87</v>
      </c>
      <c r="B7931" s="27" t="s">
        <v>85</v>
      </c>
      <c r="C7931" s="28">
        <v>81.030710639332298</v>
      </c>
      <c r="D7931" s="29">
        <f t="shared" si="123"/>
        <v>49271</v>
      </c>
    </row>
    <row r="7932" spans="1:4" x14ac:dyDescent="0.25">
      <c r="A7932" s="26" t="s">
        <v>86</v>
      </c>
      <c r="B7932" s="27" t="s">
        <v>85</v>
      </c>
      <c r="C7932" s="28">
        <v>21.274250440917108</v>
      </c>
      <c r="D7932" s="29">
        <f t="shared" si="123"/>
        <v>49272</v>
      </c>
    </row>
    <row r="7933" spans="1:4" x14ac:dyDescent="0.25">
      <c r="A7933" s="26" t="s">
        <v>84</v>
      </c>
      <c r="B7933" s="27" t="s">
        <v>92</v>
      </c>
      <c r="C7933" s="28">
        <v>25.696041524803107</v>
      </c>
      <c r="D7933" s="29">
        <f t="shared" si="123"/>
        <v>49273</v>
      </c>
    </row>
    <row r="7934" spans="1:4" x14ac:dyDescent="0.25">
      <c r="A7934" s="26" t="s">
        <v>91</v>
      </c>
      <c r="B7934" s="27" t="s">
        <v>90</v>
      </c>
      <c r="C7934" s="28">
        <v>256.7806130637137</v>
      </c>
      <c r="D7934" s="29">
        <f t="shared" si="123"/>
        <v>49274</v>
      </c>
    </row>
    <row r="7935" spans="1:4" x14ac:dyDescent="0.25">
      <c r="A7935" s="26" t="s">
        <v>86</v>
      </c>
      <c r="B7935" s="27" t="s">
        <v>88</v>
      </c>
      <c r="C7935" s="28">
        <v>33.06878306878307</v>
      </c>
      <c r="D7935" s="29">
        <f t="shared" si="123"/>
        <v>49275</v>
      </c>
    </row>
    <row r="7936" spans="1:4" x14ac:dyDescent="0.25">
      <c r="A7936" s="26" t="s">
        <v>84</v>
      </c>
      <c r="B7936" s="27" t="s">
        <v>92</v>
      </c>
      <c r="C7936" s="28">
        <v>25.696041524803107</v>
      </c>
      <c r="D7936" s="29">
        <f t="shared" si="123"/>
        <v>49276</v>
      </c>
    </row>
    <row r="7937" spans="1:4" x14ac:dyDescent="0.25">
      <c r="A7937" s="26" t="s">
        <v>87</v>
      </c>
      <c r="B7937" s="27" t="s">
        <v>90</v>
      </c>
      <c r="C7937" s="28">
        <v>40.515355319666149</v>
      </c>
      <c r="D7937" s="29">
        <f t="shared" si="123"/>
        <v>49277</v>
      </c>
    </row>
    <row r="7938" spans="1:4" x14ac:dyDescent="0.25">
      <c r="A7938" s="26" t="s">
        <v>86</v>
      </c>
      <c r="B7938" s="27" t="s">
        <v>85</v>
      </c>
      <c r="C7938" s="28">
        <v>55.114638447971785</v>
      </c>
      <c r="D7938" s="29">
        <f t="shared" si="123"/>
        <v>49278</v>
      </c>
    </row>
    <row r="7939" spans="1:4" x14ac:dyDescent="0.25">
      <c r="A7939" s="26" t="s">
        <v>86</v>
      </c>
      <c r="B7939" s="27" t="s">
        <v>85</v>
      </c>
      <c r="C7939" s="28">
        <v>110.22927689594357</v>
      </c>
      <c r="D7939" s="29">
        <f t="shared" si="123"/>
        <v>49279</v>
      </c>
    </row>
    <row r="7940" spans="1:4" x14ac:dyDescent="0.25">
      <c r="A7940" s="26" t="s">
        <v>91</v>
      </c>
      <c r="B7940" s="27" t="s">
        <v>88</v>
      </c>
      <c r="C7940" s="28">
        <v>100</v>
      </c>
      <c r="D7940" s="29">
        <f t="shared" ref="D7940:D8003" si="124">D7939+1</f>
        <v>49280</v>
      </c>
    </row>
    <row r="7941" spans="1:4" x14ac:dyDescent="0.25">
      <c r="A7941" s="26" t="s">
        <v>87</v>
      </c>
      <c r="B7941" s="27" t="s">
        <v>88</v>
      </c>
      <c r="C7941" s="28">
        <v>0.1058985491898761</v>
      </c>
      <c r="D7941" s="29">
        <f t="shared" si="124"/>
        <v>49281</v>
      </c>
    </row>
    <row r="7942" spans="1:4" x14ac:dyDescent="0.25">
      <c r="A7942" s="26" t="s">
        <v>84</v>
      </c>
      <c r="B7942" s="27" t="s">
        <v>92</v>
      </c>
      <c r="C7942" s="28">
        <v>38.54406228720466</v>
      </c>
      <c r="D7942" s="29">
        <f t="shared" si="124"/>
        <v>49282</v>
      </c>
    </row>
    <row r="7943" spans="1:4" x14ac:dyDescent="0.25">
      <c r="A7943" s="26" t="s">
        <v>86</v>
      </c>
      <c r="B7943" s="27" t="s">
        <v>85</v>
      </c>
      <c r="C7943" s="28">
        <v>97.001763668430343</v>
      </c>
      <c r="D7943" s="29">
        <f t="shared" si="124"/>
        <v>49283</v>
      </c>
    </row>
    <row r="7944" spans="1:4" x14ac:dyDescent="0.25">
      <c r="A7944" s="26" t="s">
        <v>84</v>
      </c>
      <c r="B7944" s="27" t="s">
        <v>92</v>
      </c>
      <c r="C7944" s="28">
        <v>539.12507701786819</v>
      </c>
      <c r="D7944" s="29">
        <f t="shared" si="124"/>
        <v>49284</v>
      </c>
    </row>
    <row r="7945" spans="1:4" x14ac:dyDescent="0.25">
      <c r="A7945" s="26" t="s">
        <v>87</v>
      </c>
      <c r="B7945" s="27" t="s">
        <v>92</v>
      </c>
      <c r="C7945" s="28">
        <v>52.949274594938046</v>
      </c>
      <c r="D7945" s="29">
        <f t="shared" si="124"/>
        <v>49285</v>
      </c>
    </row>
    <row r="7946" spans="1:4" x14ac:dyDescent="0.25">
      <c r="A7946" s="26" t="s">
        <v>84</v>
      </c>
      <c r="B7946" s="27" t="s">
        <v>85</v>
      </c>
      <c r="C7946" s="28">
        <v>3.3887861983980283</v>
      </c>
      <c r="D7946" s="29">
        <f t="shared" si="124"/>
        <v>49286</v>
      </c>
    </row>
    <row r="7947" spans="1:4" x14ac:dyDescent="0.25">
      <c r="A7947" s="26" t="s">
        <v>84</v>
      </c>
      <c r="B7947" s="27" t="s">
        <v>85</v>
      </c>
      <c r="C7947" s="28">
        <v>4.61538</v>
      </c>
      <c r="D7947" s="29">
        <f t="shared" si="124"/>
        <v>49287</v>
      </c>
    </row>
    <row r="7948" spans="1:4" x14ac:dyDescent="0.25">
      <c r="A7948" s="26" t="s">
        <v>84</v>
      </c>
      <c r="B7948" s="27" t="s">
        <v>92</v>
      </c>
      <c r="C7948" s="28">
        <v>46.210720887245841</v>
      </c>
      <c r="D7948" s="29">
        <f t="shared" si="124"/>
        <v>49288</v>
      </c>
    </row>
    <row r="7949" spans="1:4" x14ac:dyDescent="0.25">
      <c r="A7949" s="26" t="s">
        <v>86</v>
      </c>
      <c r="B7949" s="27" t="s">
        <v>85</v>
      </c>
      <c r="C7949" s="28">
        <v>144.3241622574956</v>
      </c>
      <c r="D7949" s="29">
        <f t="shared" si="124"/>
        <v>49289</v>
      </c>
    </row>
    <row r="7950" spans="1:4" x14ac:dyDescent="0.25">
      <c r="A7950" s="26" t="s">
        <v>86</v>
      </c>
      <c r="B7950" s="27" t="s">
        <v>85</v>
      </c>
      <c r="C7950" s="28">
        <v>1102.2927689594355</v>
      </c>
      <c r="D7950" s="29">
        <f t="shared" si="124"/>
        <v>49290</v>
      </c>
    </row>
    <row r="7951" spans="1:4" x14ac:dyDescent="0.25">
      <c r="A7951" s="26" t="s">
        <v>87</v>
      </c>
      <c r="B7951" s="27" t="s">
        <v>90</v>
      </c>
      <c r="C7951" s="28">
        <v>1.0589854918987609</v>
      </c>
      <c r="D7951" s="29">
        <f t="shared" si="124"/>
        <v>49291</v>
      </c>
    </row>
    <row r="7952" spans="1:4" x14ac:dyDescent="0.25">
      <c r="A7952" s="26" t="s">
        <v>86</v>
      </c>
      <c r="B7952" s="27" t="s">
        <v>85</v>
      </c>
      <c r="C7952" s="28">
        <v>19.841269841269842</v>
      </c>
      <c r="D7952" s="29">
        <f t="shared" si="124"/>
        <v>49292</v>
      </c>
    </row>
    <row r="7953" spans="1:4" x14ac:dyDescent="0.25">
      <c r="A7953" s="26" t="s">
        <v>86</v>
      </c>
      <c r="B7953" s="27" t="s">
        <v>90</v>
      </c>
      <c r="C7953" s="28">
        <v>85.978835978835974</v>
      </c>
      <c r="D7953" s="29">
        <f t="shared" si="124"/>
        <v>49293</v>
      </c>
    </row>
    <row r="7954" spans="1:4" x14ac:dyDescent="0.25">
      <c r="A7954" s="26" t="s">
        <v>86</v>
      </c>
      <c r="B7954" s="27" t="s">
        <v>85</v>
      </c>
      <c r="C7954" s="28">
        <v>35.273368606701936</v>
      </c>
      <c r="D7954" s="29">
        <f t="shared" si="124"/>
        <v>49294</v>
      </c>
    </row>
    <row r="7955" spans="1:4" x14ac:dyDescent="0.25">
      <c r="A7955" s="26" t="s">
        <v>86</v>
      </c>
      <c r="B7955" s="27" t="s">
        <v>88</v>
      </c>
      <c r="C7955" s="28">
        <v>99.206349206349202</v>
      </c>
      <c r="D7955" s="29">
        <f t="shared" si="124"/>
        <v>49295</v>
      </c>
    </row>
    <row r="7956" spans="1:4" x14ac:dyDescent="0.25">
      <c r="A7956" s="26" t="s">
        <v>86</v>
      </c>
      <c r="B7956" s="27" t="s">
        <v>88</v>
      </c>
      <c r="C7956" s="28">
        <v>99.206349206349202</v>
      </c>
      <c r="D7956" s="29">
        <f t="shared" si="124"/>
        <v>49296</v>
      </c>
    </row>
    <row r="7957" spans="1:4" x14ac:dyDescent="0.25">
      <c r="A7957" s="26" t="s">
        <v>91</v>
      </c>
      <c r="B7957" s="27" t="s">
        <v>90</v>
      </c>
      <c r="C7957" s="28">
        <v>48.75</v>
      </c>
      <c r="D7957" s="29">
        <f t="shared" si="124"/>
        <v>49297</v>
      </c>
    </row>
    <row r="7958" spans="1:4" x14ac:dyDescent="0.25">
      <c r="A7958" s="26" t="s">
        <v>84</v>
      </c>
      <c r="B7958" s="27" t="s">
        <v>92</v>
      </c>
      <c r="C7958" s="28">
        <v>21.841635296082639</v>
      </c>
      <c r="D7958" s="29">
        <f t="shared" si="124"/>
        <v>49298</v>
      </c>
    </row>
    <row r="7959" spans="1:4" x14ac:dyDescent="0.25">
      <c r="A7959" s="26" t="s">
        <v>84</v>
      </c>
      <c r="B7959" s="27" t="s">
        <v>85</v>
      </c>
      <c r="C7959" s="28">
        <v>68.941744226128904</v>
      </c>
      <c r="D7959" s="29">
        <f t="shared" si="124"/>
        <v>49299</v>
      </c>
    </row>
    <row r="7960" spans="1:4" x14ac:dyDescent="0.25">
      <c r="A7960" s="26" t="s">
        <v>91</v>
      </c>
      <c r="B7960" s="27" t="s">
        <v>92</v>
      </c>
      <c r="C7960" s="28">
        <v>8.0243941582410532</v>
      </c>
      <c r="D7960" s="29">
        <f t="shared" si="124"/>
        <v>49300</v>
      </c>
    </row>
    <row r="7961" spans="1:4" x14ac:dyDescent="0.25">
      <c r="A7961" s="26" t="s">
        <v>87</v>
      </c>
      <c r="B7961" s="27" t="s">
        <v>85</v>
      </c>
      <c r="C7961" s="28">
        <v>211.79709837975219</v>
      </c>
      <c r="D7961" s="29">
        <f t="shared" si="124"/>
        <v>49301</v>
      </c>
    </row>
    <row r="7962" spans="1:4" x14ac:dyDescent="0.25">
      <c r="A7962" s="26" t="s">
        <v>91</v>
      </c>
      <c r="B7962" s="27" t="s">
        <v>88</v>
      </c>
      <c r="C7962" s="28">
        <v>200</v>
      </c>
      <c r="D7962" s="29">
        <f t="shared" si="124"/>
        <v>49302</v>
      </c>
    </row>
    <row r="7963" spans="1:4" x14ac:dyDescent="0.25">
      <c r="A7963" s="26" t="s">
        <v>87</v>
      </c>
      <c r="B7963" s="27" t="s">
        <v>90</v>
      </c>
      <c r="C7963" s="28">
        <v>529.49274594938049</v>
      </c>
      <c r="D7963" s="29">
        <f t="shared" si="124"/>
        <v>49303</v>
      </c>
    </row>
    <row r="7964" spans="1:4" x14ac:dyDescent="0.25">
      <c r="A7964" s="26" t="s">
        <v>87</v>
      </c>
      <c r="B7964" s="27" t="s">
        <v>92</v>
      </c>
      <c r="C7964" s="28">
        <v>52.949274594938046</v>
      </c>
      <c r="D7964" s="29">
        <f t="shared" si="124"/>
        <v>49304</v>
      </c>
    </row>
    <row r="7965" spans="1:4" x14ac:dyDescent="0.25">
      <c r="A7965" s="26" t="s">
        <v>87</v>
      </c>
      <c r="B7965" s="27" t="s">
        <v>88</v>
      </c>
      <c r="C7965" s="28">
        <v>31.769564756962826</v>
      </c>
      <c r="D7965" s="29">
        <f t="shared" si="124"/>
        <v>49305</v>
      </c>
    </row>
    <row r="7966" spans="1:4" x14ac:dyDescent="0.25">
      <c r="A7966" s="26" t="s">
        <v>87</v>
      </c>
      <c r="B7966" s="27" t="s">
        <v>85</v>
      </c>
      <c r="C7966" s="28">
        <v>40.515355319666149</v>
      </c>
      <c r="D7966" s="29">
        <f t="shared" si="124"/>
        <v>49306</v>
      </c>
    </row>
    <row r="7967" spans="1:4" x14ac:dyDescent="0.25">
      <c r="A7967" s="26" t="s">
        <v>86</v>
      </c>
      <c r="B7967" s="27" t="s">
        <v>85</v>
      </c>
      <c r="C7967" s="28">
        <v>88.183421516754848</v>
      </c>
      <c r="D7967" s="29">
        <f t="shared" si="124"/>
        <v>49307</v>
      </c>
    </row>
    <row r="7968" spans="1:4" x14ac:dyDescent="0.25">
      <c r="A7968" s="26" t="s">
        <v>86</v>
      </c>
      <c r="B7968" s="27" t="s">
        <v>85</v>
      </c>
      <c r="C7968" s="28">
        <v>97.934215167548501</v>
      </c>
      <c r="D7968" s="29">
        <f t="shared" si="124"/>
        <v>49308</v>
      </c>
    </row>
    <row r="7969" spans="1:4" x14ac:dyDescent="0.25">
      <c r="A7969" s="26" t="s">
        <v>86</v>
      </c>
      <c r="B7969" s="27" t="s">
        <v>85</v>
      </c>
      <c r="C7969" s="28">
        <v>77.160493827160494</v>
      </c>
      <c r="D7969" s="29">
        <f t="shared" si="124"/>
        <v>49309</v>
      </c>
    </row>
    <row r="7970" spans="1:4" x14ac:dyDescent="0.25">
      <c r="A7970" s="26" t="s">
        <v>86</v>
      </c>
      <c r="B7970" s="27" t="s">
        <v>85</v>
      </c>
      <c r="C7970" s="28">
        <v>88.183421516754848</v>
      </c>
      <c r="D7970" s="29">
        <f t="shared" si="124"/>
        <v>49310</v>
      </c>
    </row>
    <row r="7971" spans="1:4" x14ac:dyDescent="0.25">
      <c r="A7971" s="26" t="s">
        <v>86</v>
      </c>
      <c r="B7971" s="27" t="s">
        <v>88</v>
      </c>
      <c r="C7971" s="28">
        <v>72.162037037037038</v>
      </c>
      <c r="D7971" s="29">
        <f t="shared" si="124"/>
        <v>49311</v>
      </c>
    </row>
    <row r="7972" spans="1:4" x14ac:dyDescent="0.25">
      <c r="A7972" s="26" t="s">
        <v>84</v>
      </c>
      <c r="B7972" s="27" t="s">
        <v>92</v>
      </c>
      <c r="C7972" s="28">
        <v>30.807147258163894</v>
      </c>
      <c r="D7972" s="29">
        <f t="shared" si="124"/>
        <v>49312</v>
      </c>
    </row>
    <row r="7973" spans="1:4" x14ac:dyDescent="0.25">
      <c r="A7973" s="26" t="s">
        <v>84</v>
      </c>
      <c r="B7973" s="27" t="s">
        <v>85</v>
      </c>
      <c r="C7973" s="28">
        <v>66.552747549240038</v>
      </c>
      <c r="D7973" s="29">
        <f t="shared" si="124"/>
        <v>49313</v>
      </c>
    </row>
    <row r="7974" spans="1:4" x14ac:dyDescent="0.25">
      <c r="A7974" s="26" t="s">
        <v>84</v>
      </c>
      <c r="B7974" s="27" t="s">
        <v>88</v>
      </c>
      <c r="C7974" s="28">
        <v>154.03573629081947</v>
      </c>
      <c r="D7974" s="29">
        <f t="shared" si="124"/>
        <v>49314</v>
      </c>
    </row>
    <row r="7975" spans="1:4" x14ac:dyDescent="0.25">
      <c r="A7975" s="26" t="s">
        <v>86</v>
      </c>
      <c r="B7975" s="27" t="s">
        <v>85</v>
      </c>
      <c r="C7975" s="28">
        <v>88.183421516754848</v>
      </c>
      <c r="D7975" s="29">
        <f t="shared" si="124"/>
        <v>49315</v>
      </c>
    </row>
    <row r="7976" spans="1:4" x14ac:dyDescent="0.25">
      <c r="A7976" s="26" t="s">
        <v>86</v>
      </c>
      <c r="B7976" s="27" t="s">
        <v>85</v>
      </c>
      <c r="C7976" s="28">
        <v>33.06878306878307</v>
      </c>
      <c r="D7976" s="29">
        <f t="shared" si="124"/>
        <v>49316</v>
      </c>
    </row>
    <row r="7977" spans="1:4" x14ac:dyDescent="0.25">
      <c r="A7977" s="26" t="s">
        <v>86</v>
      </c>
      <c r="B7977" s="27" t="s">
        <v>85</v>
      </c>
      <c r="C7977" s="28">
        <v>176.3668430335097</v>
      </c>
      <c r="D7977" s="29">
        <f t="shared" si="124"/>
        <v>49317</v>
      </c>
    </row>
    <row r="7978" spans="1:4" x14ac:dyDescent="0.25">
      <c r="A7978" s="26" t="s">
        <v>87</v>
      </c>
      <c r="B7978" s="27" t="s">
        <v>90</v>
      </c>
      <c r="C7978" s="28">
        <v>211.79709837975219</v>
      </c>
      <c r="D7978" s="29">
        <f t="shared" si="124"/>
        <v>49318</v>
      </c>
    </row>
    <row r="7979" spans="1:4" x14ac:dyDescent="0.25">
      <c r="A7979" s="26" t="s">
        <v>87</v>
      </c>
      <c r="B7979" s="27" t="s">
        <v>92</v>
      </c>
      <c r="C7979" s="28">
        <v>26.474637297469023</v>
      </c>
      <c r="D7979" s="29">
        <f t="shared" si="124"/>
        <v>49319</v>
      </c>
    </row>
    <row r="7980" spans="1:4" x14ac:dyDescent="0.25">
      <c r="A7980" s="26" t="s">
        <v>84</v>
      </c>
      <c r="B7980" s="27" t="s">
        <v>88</v>
      </c>
      <c r="C7980" s="28">
        <v>128.48020762401552</v>
      </c>
      <c r="D7980" s="29">
        <f t="shared" si="124"/>
        <v>49320</v>
      </c>
    </row>
    <row r="7981" spans="1:4" x14ac:dyDescent="0.25">
      <c r="A7981" s="26" t="s">
        <v>91</v>
      </c>
      <c r="B7981" s="27" t="s">
        <v>88</v>
      </c>
      <c r="C7981" s="28">
        <v>70</v>
      </c>
      <c r="D7981" s="29">
        <f t="shared" si="124"/>
        <v>49321</v>
      </c>
    </row>
    <row r="7982" spans="1:4" x14ac:dyDescent="0.25">
      <c r="A7982" s="26" t="s">
        <v>91</v>
      </c>
      <c r="B7982" s="27" t="s">
        <v>85</v>
      </c>
      <c r="C7982" s="28">
        <v>100</v>
      </c>
      <c r="D7982" s="29">
        <f t="shared" si="124"/>
        <v>49322</v>
      </c>
    </row>
    <row r="7983" spans="1:4" x14ac:dyDescent="0.25">
      <c r="A7983" s="26" t="s">
        <v>84</v>
      </c>
      <c r="B7983" s="27" t="s">
        <v>85</v>
      </c>
      <c r="C7983" s="28">
        <v>12.848020762401553</v>
      </c>
      <c r="D7983" s="29">
        <f t="shared" si="124"/>
        <v>49323</v>
      </c>
    </row>
    <row r="7984" spans="1:4" x14ac:dyDescent="0.25">
      <c r="A7984" s="26" t="s">
        <v>86</v>
      </c>
      <c r="B7984" s="27" t="s">
        <v>88</v>
      </c>
      <c r="C7984" s="28">
        <v>110.22927689594357</v>
      </c>
      <c r="D7984" s="29">
        <f t="shared" si="124"/>
        <v>49324</v>
      </c>
    </row>
    <row r="7985" spans="1:4" x14ac:dyDescent="0.25">
      <c r="A7985" s="26" t="s">
        <v>86</v>
      </c>
      <c r="B7985" s="27" t="s">
        <v>85</v>
      </c>
      <c r="C7985" s="28">
        <v>48.967107583774251</v>
      </c>
      <c r="D7985" s="29">
        <f t="shared" si="124"/>
        <v>49325</v>
      </c>
    </row>
    <row r="7986" spans="1:4" x14ac:dyDescent="0.25">
      <c r="A7986" s="26" t="s">
        <v>84</v>
      </c>
      <c r="B7986" s="27" t="s">
        <v>85</v>
      </c>
      <c r="C7986" s="28">
        <v>241.29610479145123</v>
      </c>
      <c r="D7986" s="29">
        <f t="shared" si="124"/>
        <v>49326</v>
      </c>
    </row>
    <row r="7987" spans="1:4" x14ac:dyDescent="0.25">
      <c r="A7987" s="26" t="s">
        <v>86</v>
      </c>
      <c r="B7987" s="27" t="s">
        <v>85</v>
      </c>
      <c r="C7987" s="28">
        <v>661.37566137566137</v>
      </c>
      <c r="D7987" s="29">
        <f t="shared" si="124"/>
        <v>49327</v>
      </c>
    </row>
    <row r="7988" spans="1:4" x14ac:dyDescent="0.25">
      <c r="A7988" s="26" t="s">
        <v>87</v>
      </c>
      <c r="B7988" s="27" t="s">
        <v>92</v>
      </c>
      <c r="C7988" s="28">
        <v>6.3539129513925658</v>
      </c>
      <c r="D7988" s="29">
        <f t="shared" si="124"/>
        <v>49328</v>
      </c>
    </row>
    <row r="7989" spans="1:4" x14ac:dyDescent="0.25">
      <c r="A7989" s="26" t="s">
        <v>91</v>
      </c>
      <c r="B7989" s="27" t="s">
        <v>85</v>
      </c>
      <c r="C7989" s="28">
        <v>1645.2022611659877</v>
      </c>
      <c r="D7989" s="29">
        <f t="shared" si="124"/>
        <v>49329</v>
      </c>
    </row>
    <row r="7990" spans="1:4" x14ac:dyDescent="0.25">
      <c r="A7990" s="26" t="s">
        <v>86</v>
      </c>
      <c r="B7990" s="27" t="s">
        <v>88</v>
      </c>
      <c r="C7990" s="28">
        <v>4.409171075837742</v>
      </c>
      <c r="D7990" s="29">
        <f t="shared" si="124"/>
        <v>49330</v>
      </c>
    </row>
    <row r="7991" spans="1:4" x14ac:dyDescent="0.25">
      <c r="A7991" s="26" t="s">
        <v>86</v>
      </c>
      <c r="B7991" s="27" t="s">
        <v>90</v>
      </c>
      <c r="C7991" s="28">
        <v>4.409171075837742</v>
      </c>
      <c r="D7991" s="29">
        <f t="shared" si="124"/>
        <v>49331</v>
      </c>
    </row>
    <row r="7992" spans="1:4" x14ac:dyDescent="0.25">
      <c r="A7992" s="26" t="s">
        <v>86</v>
      </c>
      <c r="B7992" s="27" t="s">
        <v>90</v>
      </c>
      <c r="C7992" s="28">
        <v>71.693121693121697</v>
      </c>
      <c r="D7992" s="29">
        <f t="shared" si="124"/>
        <v>49332</v>
      </c>
    </row>
    <row r="7993" spans="1:4" x14ac:dyDescent="0.25">
      <c r="A7993" s="26" t="s">
        <v>86</v>
      </c>
      <c r="B7993" s="27" t="s">
        <v>88</v>
      </c>
      <c r="C7993" s="28">
        <v>4.409171075837742</v>
      </c>
      <c r="D7993" s="29">
        <f t="shared" si="124"/>
        <v>49333</v>
      </c>
    </row>
    <row r="7994" spans="1:4" x14ac:dyDescent="0.25">
      <c r="A7994" s="26" t="s">
        <v>84</v>
      </c>
      <c r="B7994" s="27" t="s">
        <v>85</v>
      </c>
      <c r="C7994" s="28">
        <v>1540.3573629081948</v>
      </c>
      <c r="D7994" s="29">
        <f t="shared" si="124"/>
        <v>49334</v>
      </c>
    </row>
    <row r="7995" spans="1:4" x14ac:dyDescent="0.25">
      <c r="A7995" s="26" t="s">
        <v>84</v>
      </c>
      <c r="B7995" s="27" t="s">
        <v>85</v>
      </c>
      <c r="C7995" s="28">
        <v>138.63216266173754</v>
      </c>
      <c r="D7995" s="29">
        <f t="shared" si="124"/>
        <v>49335</v>
      </c>
    </row>
    <row r="7996" spans="1:4" x14ac:dyDescent="0.25">
      <c r="A7996" s="26" t="s">
        <v>84</v>
      </c>
      <c r="B7996" s="27" t="s">
        <v>85</v>
      </c>
      <c r="C7996" s="28">
        <v>770.17868145409739</v>
      </c>
      <c r="D7996" s="29">
        <f t="shared" si="124"/>
        <v>49336</v>
      </c>
    </row>
    <row r="7997" spans="1:4" x14ac:dyDescent="0.25">
      <c r="A7997" s="26" t="s">
        <v>84</v>
      </c>
      <c r="B7997" s="27" t="s">
        <v>85</v>
      </c>
      <c r="C7997" s="28">
        <v>46.210720887245841</v>
      </c>
      <c r="D7997" s="29">
        <f t="shared" si="124"/>
        <v>49337</v>
      </c>
    </row>
    <row r="7998" spans="1:4" x14ac:dyDescent="0.25">
      <c r="A7998" s="26" t="s">
        <v>84</v>
      </c>
      <c r="B7998" s="27" t="s">
        <v>92</v>
      </c>
      <c r="C7998" s="28">
        <v>43.130006161429456</v>
      </c>
      <c r="D7998" s="29">
        <f t="shared" si="124"/>
        <v>49338</v>
      </c>
    </row>
    <row r="7999" spans="1:4" x14ac:dyDescent="0.25">
      <c r="A7999" s="26" t="s">
        <v>84</v>
      </c>
      <c r="B7999" s="27" t="s">
        <v>85</v>
      </c>
      <c r="C7999" s="28">
        <v>870.30191004313008</v>
      </c>
      <c r="D7999" s="29">
        <f t="shared" si="124"/>
        <v>49339</v>
      </c>
    </row>
    <row r="8000" spans="1:4" x14ac:dyDescent="0.25">
      <c r="A8000" s="26" t="s">
        <v>84</v>
      </c>
      <c r="B8000" s="27" t="s">
        <v>85</v>
      </c>
      <c r="C8000" s="28">
        <v>770.17868145409739</v>
      </c>
      <c r="D8000" s="29">
        <f t="shared" si="124"/>
        <v>49340</v>
      </c>
    </row>
    <row r="8001" spans="1:4" x14ac:dyDescent="0.25">
      <c r="A8001" s="26" t="s">
        <v>84</v>
      </c>
      <c r="B8001" s="27" t="s">
        <v>92</v>
      </c>
      <c r="C8001" s="28">
        <v>20.024645717806532</v>
      </c>
      <c r="D8001" s="29">
        <f t="shared" si="124"/>
        <v>49341</v>
      </c>
    </row>
    <row r="8002" spans="1:4" x14ac:dyDescent="0.25">
      <c r="A8002" s="26" t="s">
        <v>84</v>
      </c>
      <c r="B8002" s="27" t="s">
        <v>88</v>
      </c>
      <c r="C8002" s="28">
        <v>123.22858903265558</v>
      </c>
      <c r="D8002" s="29">
        <f t="shared" si="124"/>
        <v>49342</v>
      </c>
    </row>
    <row r="8003" spans="1:4" x14ac:dyDescent="0.25">
      <c r="A8003" s="26" t="s">
        <v>84</v>
      </c>
      <c r="B8003" s="27" t="s">
        <v>92</v>
      </c>
      <c r="C8003" s="28">
        <v>30.807147258163894</v>
      </c>
      <c r="D8003" s="29">
        <f t="shared" si="124"/>
        <v>49343</v>
      </c>
    </row>
    <row r="8004" spans="1:4" x14ac:dyDescent="0.25">
      <c r="A8004" s="26" t="s">
        <v>84</v>
      </c>
      <c r="B8004" s="27" t="s">
        <v>85</v>
      </c>
      <c r="C8004" s="28">
        <v>4.4812133746983802</v>
      </c>
      <c r="D8004" s="29">
        <f t="shared" ref="D8004:D8067" si="125">D8003+1</f>
        <v>49344</v>
      </c>
    </row>
    <row r="8005" spans="1:4" x14ac:dyDescent="0.25">
      <c r="A8005" s="26" t="s">
        <v>84</v>
      </c>
      <c r="B8005" s="27" t="s">
        <v>88</v>
      </c>
      <c r="C8005" s="28">
        <v>50</v>
      </c>
      <c r="D8005" s="29">
        <f t="shared" si="125"/>
        <v>49345</v>
      </c>
    </row>
    <row r="8006" spans="1:4" x14ac:dyDescent="0.25">
      <c r="A8006" s="26" t="s">
        <v>86</v>
      </c>
      <c r="B8006" s="27" t="s">
        <v>88</v>
      </c>
      <c r="C8006" s="28">
        <v>110.22927689594357</v>
      </c>
      <c r="D8006" s="29">
        <f t="shared" si="125"/>
        <v>49346</v>
      </c>
    </row>
    <row r="8007" spans="1:4" x14ac:dyDescent="0.25">
      <c r="A8007" s="26" t="s">
        <v>86</v>
      </c>
      <c r="B8007" s="27" t="s">
        <v>88</v>
      </c>
      <c r="C8007" s="28">
        <v>44.091710758377424</v>
      </c>
      <c r="D8007" s="29">
        <f t="shared" si="125"/>
        <v>49347</v>
      </c>
    </row>
    <row r="8008" spans="1:4" x14ac:dyDescent="0.25">
      <c r="A8008" s="26" t="s">
        <v>84</v>
      </c>
      <c r="B8008" s="27" t="s">
        <v>85</v>
      </c>
      <c r="C8008" s="28">
        <v>573.4807652533608</v>
      </c>
      <c r="D8008" s="29">
        <f t="shared" si="125"/>
        <v>49348</v>
      </c>
    </row>
    <row r="8009" spans="1:4" x14ac:dyDescent="0.25">
      <c r="A8009" s="26" t="s">
        <v>84</v>
      </c>
      <c r="B8009" s="27" t="s">
        <v>92</v>
      </c>
      <c r="C8009" s="28">
        <v>84.719654959950716</v>
      </c>
      <c r="D8009" s="29">
        <f t="shared" si="125"/>
        <v>49349</v>
      </c>
    </row>
    <row r="8010" spans="1:4" x14ac:dyDescent="0.25">
      <c r="A8010" s="26" t="s">
        <v>84</v>
      </c>
      <c r="B8010" s="27" t="s">
        <v>92</v>
      </c>
      <c r="C8010" s="28">
        <v>84.719654959950716</v>
      </c>
      <c r="D8010" s="29">
        <f t="shared" si="125"/>
        <v>49350</v>
      </c>
    </row>
    <row r="8011" spans="1:4" x14ac:dyDescent="0.25">
      <c r="A8011" s="26" t="s">
        <v>91</v>
      </c>
      <c r="B8011" s="27" t="s">
        <v>85</v>
      </c>
      <c r="C8011" s="28">
        <v>49.116832328499271</v>
      </c>
      <c r="D8011" s="29">
        <f t="shared" si="125"/>
        <v>49351</v>
      </c>
    </row>
    <row r="8012" spans="1:4" x14ac:dyDescent="0.25">
      <c r="A8012" s="26" t="s">
        <v>87</v>
      </c>
      <c r="B8012" s="27" t="s">
        <v>85</v>
      </c>
      <c r="C8012" s="28">
        <v>105.89854918987609</v>
      </c>
      <c r="D8012" s="29">
        <f t="shared" si="125"/>
        <v>49352</v>
      </c>
    </row>
    <row r="8013" spans="1:4" x14ac:dyDescent="0.25">
      <c r="A8013" s="26" t="s">
        <v>84</v>
      </c>
      <c r="B8013" s="27" t="s">
        <v>85</v>
      </c>
      <c r="C8013" s="28">
        <v>154.03573629081947</v>
      </c>
      <c r="D8013" s="29">
        <f t="shared" si="125"/>
        <v>49353</v>
      </c>
    </row>
    <row r="8014" spans="1:4" x14ac:dyDescent="0.25">
      <c r="A8014" s="26" t="s">
        <v>84</v>
      </c>
      <c r="B8014" s="27" t="s">
        <v>88</v>
      </c>
      <c r="C8014" s="28">
        <v>154.03573629081947</v>
      </c>
      <c r="D8014" s="29">
        <f t="shared" si="125"/>
        <v>49354</v>
      </c>
    </row>
    <row r="8015" spans="1:4" x14ac:dyDescent="0.25">
      <c r="A8015" s="26" t="s">
        <v>84</v>
      </c>
      <c r="B8015" s="27" t="s">
        <v>92</v>
      </c>
      <c r="C8015" s="28">
        <v>84.719654959950716</v>
      </c>
      <c r="D8015" s="29">
        <f t="shared" si="125"/>
        <v>49355</v>
      </c>
    </row>
    <row r="8016" spans="1:4" x14ac:dyDescent="0.25">
      <c r="A8016" s="26" t="s">
        <v>86</v>
      </c>
      <c r="B8016" s="27" t="s">
        <v>88</v>
      </c>
      <c r="C8016" s="28">
        <v>1.4432319223985892</v>
      </c>
      <c r="D8016" s="29">
        <f t="shared" si="125"/>
        <v>49356</v>
      </c>
    </row>
    <row r="8017" spans="1:4" x14ac:dyDescent="0.25">
      <c r="A8017" s="26" t="s">
        <v>86</v>
      </c>
      <c r="B8017" s="27" t="s">
        <v>85</v>
      </c>
      <c r="C8017" s="28">
        <v>97.934215167548501</v>
      </c>
      <c r="D8017" s="29">
        <f t="shared" si="125"/>
        <v>49357</v>
      </c>
    </row>
    <row r="8018" spans="1:4" x14ac:dyDescent="0.25">
      <c r="A8018" s="26" t="s">
        <v>91</v>
      </c>
      <c r="B8018" s="27" t="s">
        <v>88</v>
      </c>
      <c r="C8018" s="28">
        <v>100</v>
      </c>
      <c r="D8018" s="29">
        <f t="shared" si="125"/>
        <v>49358</v>
      </c>
    </row>
    <row r="8019" spans="1:4" x14ac:dyDescent="0.25">
      <c r="A8019" s="26" t="s">
        <v>91</v>
      </c>
      <c r="B8019" s="27" t="s">
        <v>85</v>
      </c>
      <c r="C8019" s="28">
        <v>61.75</v>
      </c>
      <c r="D8019" s="29">
        <f t="shared" si="125"/>
        <v>49359</v>
      </c>
    </row>
    <row r="8020" spans="1:4" x14ac:dyDescent="0.25">
      <c r="A8020" s="26" t="s">
        <v>87</v>
      </c>
      <c r="B8020" s="27" t="s">
        <v>88</v>
      </c>
      <c r="C8020" s="28">
        <v>81.030710639332298</v>
      </c>
      <c r="D8020" s="29">
        <f t="shared" si="125"/>
        <v>49360</v>
      </c>
    </row>
    <row r="8021" spans="1:4" x14ac:dyDescent="0.25">
      <c r="A8021" s="26" t="s">
        <v>87</v>
      </c>
      <c r="B8021" s="27" t="s">
        <v>92</v>
      </c>
      <c r="C8021" s="28">
        <v>1482.5796886582655</v>
      </c>
      <c r="D8021" s="29">
        <f t="shared" si="125"/>
        <v>49361</v>
      </c>
    </row>
    <row r="8022" spans="1:4" x14ac:dyDescent="0.25">
      <c r="A8022" s="26" t="s">
        <v>91</v>
      </c>
      <c r="B8022" s="27" t="s">
        <v>85</v>
      </c>
      <c r="C8022" s="28">
        <v>4.3314322959100533</v>
      </c>
      <c r="D8022" s="29">
        <f t="shared" si="125"/>
        <v>49362</v>
      </c>
    </row>
    <row r="8023" spans="1:4" x14ac:dyDescent="0.25">
      <c r="A8023" s="26" t="s">
        <v>91</v>
      </c>
      <c r="B8023" s="27" t="s">
        <v>85</v>
      </c>
      <c r="C8023" s="28">
        <v>52.276030633860195</v>
      </c>
      <c r="D8023" s="29">
        <f t="shared" si="125"/>
        <v>49363</v>
      </c>
    </row>
    <row r="8024" spans="1:4" x14ac:dyDescent="0.25">
      <c r="A8024" s="26" t="s">
        <v>87</v>
      </c>
      <c r="B8024" s="27" t="s">
        <v>90</v>
      </c>
      <c r="C8024" s="28">
        <v>105.89854918987609</v>
      </c>
      <c r="D8024" s="29">
        <f t="shared" si="125"/>
        <v>49364</v>
      </c>
    </row>
    <row r="8025" spans="1:4" x14ac:dyDescent="0.25">
      <c r="A8025" s="26" t="s">
        <v>89</v>
      </c>
      <c r="B8025" s="27" t="s">
        <v>85</v>
      </c>
      <c r="C8025" s="28">
        <v>228.96498667423779</v>
      </c>
      <c r="D8025" s="29">
        <f t="shared" si="125"/>
        <v>49365</v>
      </c>
    </row>
    <row r="8026" spans="1:4" x14ac:dyDescent="0.25">
      <c r="A8026" s="26" t="s">
        <v>87</v>
      </c>
      <c r="B8026" s="27" t="s">
        <v>85</v>
      </c>
      <c r="C8026" s="28">
        <v>105.89854918987609</v>
      </c>
      <c r="D8026" s="29">
        <f t="shared" si="125"/>
        <v>49366</v>
      </c>
    </row>
    <row r="8027" spans="1:4" x14ac:dyDescent="0.25">
      <c r="A8027" s="26" t="s">
        <v>84</v>
      </c>
      <c r="B8027" s="27" t="s">
        <v>85</v>
      </c>
      <c r="C8027" s="28">
        <v>12.197396990993539</v>
      </c>
      <c r="D8027" s="29">
        <f t="shared" si="125"/>
        <v>49367</v>
      </c>
    </row>
    <row r="8028" spans="1:4" x14ac:dyDescent="0.25">
      <c r="A8028" s="26" t="s">
        <v>89</v>
      </c>
      <c r="B8028" s="27" t="s">
        <v>85</v>
      </c>
      <c r="C8028" s="28">
        <v>183.17198933939025</v>
      </c>
      <c r="D8028" s="29">
        <f t="shared" si="125"/>
        <v>49368</v>
      </c>
    </row>
    <row r="8029" spans="1:4" x14ac:dyDescent="0.25">
      <c r="A8029" s="26" t="s">
        <v>89</v>
      </c>
      <c r="B8029" s="27" t="s">
        <v>85</v>
      </c>
      <c r="C8029" s="28">
        <v>91.585994669695125</v>
      </c>
      <c r="D8029" s="29">
        <f t="shared" si="125"/>
        <v>49369</v>
      </c>
    </row>
    <row r="8030" spans="1:4" x14ac:dyDescent="0.25">
      <c r="A8030" s="26" t="s">
        <v>91</v>
      </c>
      <c r="B8030" s="27" t="s">
        <v>88</v>
      </c>
      <c r="C8030" s="28">
        <v>22</v>
      </c>
      <c r="D8030" s="29">
        <f t="shared" si="125"/>
        <v>49370</v>
      </c>
    </row>
    <row r="8031" spans="1:4" x14ac:dyDescent="0.25">
      <c r="A8031" s="26" t="s">
        <v>86</v>
      </c>
      <c r="B8031" s="27" t="s">
        <v>85</v>
      </c>
      <c r="C8031" s="28">
        <v>141.09347442680775</v>
      </c>
      <c r="D8031" s="29">
        <f t="shared" si="125"/>
        <v>49371</v>
      </c>
    </row>
    <row r="8032" spans="1:4" x14ac:dyDescent="0.25">
      <c r="A8032" s="26" t="s">
        <v>86</v>
      </c>
      <c r="B8032" s="27" t="s">
        <v>85</v>
      </c>
      <c r="C8032" s="28">
        <v>79.365079365079367</v>
      </c>
      <c r="D8032" s="29">
        <f t="shared" si="125"/>
        <v>49372</v>
      </c>
    </row>
    <row r="8033" spans="1:4" x14ac:dyDescent="0.25">
      <c r="A8033" s="26" t="s">
        <v>86</v>
      </c>
      <c r="B8033" s="27" t="s">
        <v>85</v>
      </c>
      <c r="C8033" s="28">
        <v>72.162081128747801</v>
      </c>
      <c r="D8033" s="29">
        <f t="shared" si="125"/>
        <v>49373</v>
      </c>
    </row>
    <row r="8034" spans="1:4" x14ac:dyDescent="0.25">
      <c r="A8034" s="26" t="s">
        <v>86</v>
      </c>
      <c r="B8034" s="27" t="s">
        <v>88</v>
      </c>
      <c r="C8034" s="28">
        <v>44.091710758377424</v>
      </c>
      <c r="D8034" s="29">
        <f t="shared" si="125"/>
        <v>49374</v>
      </c>
    </row>
    <row r="8035" spans="1:4" x14ac:dyDescent="0.25">
      <c r="A8035" s="26" t="s">
        <v>87</v>
      </c>
      <c r="B8035" s="27" t="s">
        <v>90</v>
      </c>
      <c r="C8035" s="28">
        <v>52.949274594938046</v>
      </c>
      <c r="D8035" s="29">
        <f t="shared" si="125"/>
        <v>49375</v>
      </c>
    </row>
    <row r="8036" spans="1:4" x14ac:dyDescent="0.25">
      <c r="A8036" s="26" t="s">
        <v>91</v>
      </c>
      <c r="B8036" s="27" t="s">
        <v>90</v>
      </c>
      <c r="C8036" s="28">
        <v>382.54242976631542</v>
      </c>
      <c r="D8036" s="29">
        <f t="shared" si="125"/>
        <v>49376</v>
      </c>
    </row>
    <row r="8037" spans="1:4" x14ac:dyDescent="0.25">
      <c r="A8037" s="26" t="s">
        <v>91</v>
      </c>
      <c r="B8037" s="27" t="s">
        <v>90</v>
      </c>
      <c r="C8037" s="28">
        <v>398.06655830267772</v>
      </c>
      <c r="D8037" s="29">
        <f t="shared" si="125"/>
        <v>49377</v>
      </c>
    </row>
    <row r="8038" spans="1:4" x14ac:dyDescent="0.25">
      <c r="A8038" s="26" t="s">
        <v>91</v>
      </c>
      <c r="B8038" s="27" t="s">
        <v>90</v>
      </c>
      <c r="C8038" s="28">
        <v>8.0425289229265111</v>
      </c>
      <c r="D8038" s="29">
        <f t="shared" si="125"/>
        <v>49378</v>
      </c>
    </row>
    <row r="8039" spans="1:4" x14ac:dyDescent="0.25">
      <c r="A8039" s="26" t="s">
        <v>91</v>
      </c>
      <c r="B8039" s="27" t="s">
        <v>85</v>
      </c>
      <c r="C8039" s="28">
        <v>261.95626527619362</v>
      </c>
      <c r="D8039" s="29">
        <f t="shared" si="125"/>
        <v>49379</v>
      </c>
    </row>
    <row r="8040" spans="1:4" x14ac:dyDescent="0.25">
      <c r="A8040" s="26" t="s">
        <v>87</v>
      </c>
      <c r="B8040" s="27" t="s">
        <v>88</v>
      </c>
      <c r="C8040" s="28">
        <v>8.1030710639332302</v>
      </c>
      <c r="D8040" s="29">
        <f t="shared" si="125"/>
        <v>49380</v>
      </c>
    </row>
    <row r="8041" spans="1:4" x14ac:dyDescent="0.25">
      <c r="A8041" s="26" t="s">
        <v>84</v>
      </c>
      <c r="B8041" s="27" t="s">
        <v>85</v>
      </c>
      <c r="C8041" s="28">
        <v>68.941744226128904</v>
      </c>
      <c r="D8041" s="29">
        <f t="shared" si="125"/>
        <v>49381</v>
      </c>
    </row>
    <row r="8042" spans="1:4" x14ac:dyDescent="0.25">
      <c r="A8042" s="26" t="s">
        <v>91</v>
      </c>
      <c r="B8042" s="27" t="s">
        <v>85</v>
      </c>
      <c r="C8042" s="28">
        <v>95</v>
      </c>
      <c r="D8042" s="29">
        <f t="shared" si="125"/>
        <v>49382</v>
      </c>
    </row>
    <row r="8043" spans="1:4" x14ac:dyDescent="0.25">
      <c r="A8043" s="26" t="s">
        <v>91</v>
      </c>
      <c r="B8043" s="27" t="s">
        <v>85</v>
      </c>
      <c r="C8043" s="28">
        <v>100</v>
      </c>
      <c r="D8043" s="29">
        <f t="shared" si="125"/>
        <v>49383</v>
      </c>
    </row>
    <row r="8044" spans="1:4" x14ac:dyDescent="0.25">
      <c r="A8044" s="26" t="s">
        <v>86</v>
      </c>
      <c r="B8044" s="27" t="s">
        <v>85</v>
      </c>
      <c r="C8044" s="28">
        <v>110.22927689594357</v>
      </c>
      <c r="D8044" s="29">
        <f t="shared" si="125"/>
        <v>49384</v>
      </c>
    </row>
    <row r="8045" spans="1:4" x14ac:dyDescent="0.25">
      <c r="A8045" s="26" t="s">
        <v>84</v>
      </c>
      <c r="B8045" s="27" t="s">
        <v>88</v>
      </c>
      <c r="C8045" s="28">
        <v>50</v>
      </c>
      <c r="D8045" s="29">
        <f t="shared" si="125"/>
        <v>49385</v>
      </c>
    </row>
    <row r="8046" spans="1:4" x14ac:dyDescent="0.25">
      <c r="A8046" s="26" t="s">
        <v>84</v>
      </c>
      <c r="B8046" s="27" t="s">
        <v>90</v>
      </c>
      <c r="C8046" s="28">
        <v>198.63164426059978</v>
      </c>
      <c r="D8046" s="29">
        <f t="shared" si="125"/>
        <v>49386</v>
      </c>
    </row>
    <row r="8047" spans="1:4" x14ac:dyDescent="0.25">
      <c r="A8047" s="26" t="s">
        <v>86</v>
      </c>
      <c r="B8047" s="27" t="s">
        <v>85</v>
      </c>
      <c r="C8047" s="28">
        <v>787.47795414462075</v>
      </c>
      <c r="D8047" s="29">
        <f t="shared" si="125"/>
        <v>49387</v>
      </c>
    </row>
    <row r="8048" spans="1:4" x14ac:dyDescent="0.25">
      <c r="A8048" s="26" t="s">
        <v>84</v>
      </c>
      <c r="B8048" s="27" t="s">
        <v>92</v>
      </c>
      <c r="C8048" s="28">
        <v>1350.4860392967942</v>
      </c>
      <c r="D8048" s="29">
        <f t="shared" si="125"/>
        <v>49388</v>
      </c>
    </row>
    <row r="8049" spans="1:4" x14ac:dyDescent="0.25">
      <c r="A8049" s="26" t="s">
        <v>84</v>
      </c>
      <c r="B8049" s="27" t="s">
        <v>85</v>
      </c>
      <c r="C8049" s="28">
        <v>1.6181661496035848</v>
      </c>
      <c r="D8049" s="29">
        <f t="shared" si="125"/>
        <v>49389</v>
      </c>
    </row>
    <row r="8050" spans="1:4" x14ac:dyDescent="0.25">
      <c r="A8050" s="26" t="s">
        <v>84</v>
      </c>
      <c r="B8050" s="27" t="s">
        <v>85</v>
      </c>
      <c r="C8050" s="28">
        <v>11.799379524301965</v>
      </c>
      <c r="D8050" s="29">
        <f t="shared" si="125"/>
        <v>49390</v>
      </c>
    </row>
    <row r="8051" spans="1:4" x14ac:dyDescent="0.25">
      <c r="A8051" s="26" t="s">
        <v>86</v>
      </c>
      <c r="B8051" s="27" t="s">
        <v>85</v>
      </c>
      <c r="C8051" s="28">
        <v>30</v>
      </c>
      <c r="D8051" s="29">
        <f t="shared" si="125"/>
        <v>49391</v>
      </c>
    </row>
    <row r="8052" spans="1:4" x14ac:dyDescent="0.25">
      <c r="A8052" s="26" t="s">
        <v>84</v>
      </c>
      <c r="B8052" s="27" t="s">
        <v>85</v>
      </c>
      <c r="C8052" s="28">
        <v>46.210720887245841</v>
      </c>
      <c r="D8052" s="29">
        <f t="shared" si="125"/>
        <v>49392</v>
      </c>
    </row>
    <row r="8053" spans="1:4" x14ac:dyDescent="0.25">
      <c r="A8053" s="26" t="s">
        <v>84</v>
      </c>
      <c r="B8053" s="27" t="s">
        <v>92</v>
      </c>
      <c r="C8053" s="28">
        <v>123.22858903265558</v>
      </c>
      <c r="D8053" s="29">
        <f t="shared" si="125"/>
        <v>49393</v>
      </c>
    </row>
    <row r="8054" spans="1:4" x14ac:dyDescent="0.25">
      <c r="A8054" s="26" t="s">
        <v>84</v>
      </c>
      <c r="B8054" s="27" t="s">
        <v>92</v>
      </c>
      <c r="C8054" s="28">
        <v>462.10720887245844</v>
      </c>
      <c r="D8054" s="29">
        <f t="shared" si="125"/>
        <v>49394</v>
      </c>
    </row>
    <row r="8055" spans="1:4" x14ac:dyDescent="0.25">
      <c r="A8055" s="26" t="s">
        <v>84</v>
      </c>
      <c r="B8055" s="27" t="s">
        <v>92</v>
      </c>
      <c r="C8055" s="28">
        <v>38.508934072704868</v>
      </c>
      <c r="D8055" s="29">
        <f t="shared" si="125"/>
        <v>49395</v>
      </c>
    </row>
    <row r="8056" spans="1:4" x14ac:dyDescent="0.25">
      <c r="A8056" s="26" t="s">
        <v>84</v>
      </c>
      <c r="B8056" s="27" t="s">
        <v>90</v>
      </c>
      <c r="C8056" s="28">
        <v>15.403573629081947</v>
      </c>
      <c r="D8056" s="29">
        <f t="shared" si="125"/>
        <v>49396</v>
      </c>
    </row>
    <row r="8057" spans="1:4" x14ac:dyDescent="0.25">
      <c r="A8057" s="26" t="s">
        <v>84</v>
      </c>
      <c r="B8057" s="27" t="s">
        <v>85</v>
      </c>
      <c r="C8057" s="28">
        <v>46.210720887245841</v>
      </c>
      <c r="D8057" s="29">
        <f t="shared" si="125"/>
        <v>49397</v>
      </c>
    </row>
    <row r="8058" spans="1:4" x14ac:dyDescent="0.25">
      <c r="A8058" s="26" t="s">
        <v>84</v>
      </c>
      <c r="B8058" s="27" t="s">
        <v>92</v>
      </c>
      <c r="C8058" s="28">
        <v>123.22858903265558</v>
      </c>
      <c r="D8058" s="29">
        <f t="shared" si="125"/>
        <v>49398</v>
      </c>
    </row>
    <row r="8059" spans="1:4" x14ac:dyDescent="0.25">
      <c r="A8059" s="26" t="s">
        <v>84</v>
      </c>
      <c r="B8059" s="27" t="s">
        <v>92</v>
      </c>
      <c r="C8059" s="28">
        <v>46.210720887245841</v>
      </c>
      <c r="D8059" s="29">
        <f t="shared" si="125"/>
        <v>49399</v>
      </c>
    </row>
    <row r="8060" spans="1:4" x14ac:dyDescent="0.25">
      <c r="A8060" s="26" t="s">
        <v>84</v>
      </c>
      <c r="B8060" s="27" t="s">
        <v>92</v>
      </c>
      <c r="C8060" s="28">
        <v>308.07147258163894</v>
      </c>
      <c r="D8060" s="29">
        <f t="shared" si="125"/>
        <v>49400</v>
      </c>
    </row>
    <row r="8061" spans="1:4" x14ac:dyDescent="0.25">
      <c r="A8061" s="26" t="s">
        <v>86</v>
      </c>
      <c r="B8061" s="27" t="s">
        <v>85</v>
      </c>
      <c r="C8061" s="28">
        <v>264.55026455026456</v>
      </c>
      <c r="D8061" s="29">
        <f t="shared" si="125"/>
        <v>49401</v>
      </c>
    </row>
    <row r="8062" spans="1:4" x14ac:dyDescent="0.25">
      <c r="A8062" s="26" t="s">
        <v>84</v>
      </c>
      <c r="B8062" s="27" t="s">
        <v>85</v>
      </c>
      <c r="C8062" s="28">
        <v>77.017868145409736</v>
      </c>
      <c r="D8062" s="29">
        <f t="shared" si="125"/>
        <v>49402</v>
      </c>
    </row>
    <row r="8063" spans="1:4" x14ac:dyDescent="0.25">
      <c r="A8063" s="26" t="s">
        <v>84</v>
      </c>
      <c r="B8063" s="27" t="s">
        <v>85</v>
      </c>
      <c r="C8063" s="28">
        <v>123.22858903265558</v>
      </c>
      <c r="D8063" s="29">
        <f t="shared" si="125"/>
        <v>49403</v>
      </c>
    </row>
    <row r="8064" spans="1:4" x14ac:dyDescent="0.25">
      <c r="A8064" s="26" t="s">
        <v>84</v>
      </c>
      <c r="B8064" s="27" t="s">
        <v>85</v>
      </c>
      <c r="C8064" s="28">
        <v>2.1565003080714726</v>
      </c>
      <c r="D8064" s="29">
        <f t="shared" si="125"/>
        <v>49404</v>
      </c>
    </row>
    <row r="8065" spans="1:4" x14ac:dyDescent="0.25">
      <c r="A8065" s="26" t="s">
        <v>84</v>
      </c>
      <c r="B8065" s="27" t="s">
        <v>88</v>
      </c>
      <c r="C8065" s="28">
        <v>77.017868145409736</v>
      </c>
      <c r="D8065" s="29">
        <f t="shared" si="125"/>
        <v>49405</v>
      </c>
    </row>
    <row r="8066" spans="1:4" x14ac:dyDescent="0.25">
      <c r="A8066" s="26" t="s">
        <v>91</v>
      </c>
      <c r="B8066" s="27" t="s">
        <v>88</v>
      </c>
      <c r="C8066" s="28">
        <v>183.75</v>
      </c>
      <c r="D8066" s="29">
        <f t="shared" si="125"/>
        <v>49406</v>
      </c>
    </row>
    <row r="8067" spans="1:4" x14ac:dyDescent="0.25">
      <c r="A8067" s="26" t="s">
        <v>86</v>
      </c>
      <c r="B8067" s="27" t="s">
        <v>85</v>
      </c>
      <c r="C8067" s="28">
        <v>174.8077601410935</v>
      </c>
      <c r="D8067" s="29">
        <f t="shared" si="125"/>
        <v>49407</v>
      </c>
    </row>
    <row r="8068" spans="1:4" x14ac:dyDescent="0.25">
      <c r="A8068" s="26" t="s">
        <v>86</v>
      </c>
      <c r="B8068" s="27" t="s">
        <v>90</v>
      </c>
      <c r="C8068" s="28">
        <v>308.64197530864197</v>
      </c>
      <c r="D8068" s="29">
        <f t="shared" ref="D8068:D8131" si="126">D8067+1</f>
        <v>49408</v>
      </c>
    </row>
    <row r="8069" spans="1:4" x14ac:dyDescent="0.25">
      <c r="A8069" s="26" t="s">
        <v>87</v>
      </c>
      <c r="B8069" s="27" t="s">
        <v>90</v>
      </c>
      <c r="C8069" s="28">
        <v>52.949274594938046</v>
      </c>
      <c r="D8069" s="29">
        <f t="shared" si="126"/>
        <v>49409</v>
      </c>
    </row>
    <row r="8070" spans="1:4" x14ac:dyDescent="0.25">
      <c r="A8070" s="26" t="s">
        <v>91</v>
      </c>
      <c r="B8070" s="27" t="s">
        <v>85</v>
      </c>
      <c r="C8070" s="28">
        <v>2.6139807723643473</v>
      </c>
      <c r="D8070" s="29">
        <f t="shared" si="126"/>
        <v>49410</v>
      </c>
    </row>
    <row r="8071" spans="1:4" x14ac:dyDescent="0.25">
      <c r="A8071" s="26" t="s">
        <v>84</v>
      </c>
      <c r="B8071" s="27" t="s">
        <v>85</v>
      </c>
      <c r="C8071" s="28">
        <v>30.742487119859188</v>
      </c>
      <c r="D8071" s="29">
        <f t="shared" si="126"/>
        <v>49411</v>
      </c>
    </row>
    <row r="8072" spans="1:4" x14ac:dyDescent="0.25">
      <c r="A8072" s="26" t="s">
        <v>87</v>
      </c>
      <c r="B8072" s="27" t="s">
        <v>88</v>
      </c>
      <c r="C8072" s="28">
        <v>81.030710639332298</v>
      </c>
      <c r="D8072" s="29">
        <f t="shared" si="126"/>
        <v>49412</v>
      </c>
    </row>
    <row r="8073" spans="1:4" x14ac:dyDescent="0.25">
      <c r="A8073" s="26" t="s">
        <v>86</v>
      </c>
      <c r="B8073" s="27" t="s">
        <v>88</v>
      </c>
      <c r="C8073" s="28">
        <v>39.682539682539684</v>
      </c>
      <c r="D8073" s="29">
        <f t="shared" si="126"/>
        <v>49413</v>
      </c>
    </row>
    <row r="8074" spans="1:4" x14ac:dyDescent="0.25">
      <c r="A8074" s="26" t="s">
        <v>84</v>
      </c>
      <c r="B8074" s="27" t="s">
        <v>85</v>
      </c>
      <c r="C8074" s="28">
        <v>107.82501540357363</v>
      </c>
      <c r="D8074" s="29">
        <f t="shared" si="126"/>
        <v>49414</v>
      </c>
    </row>
    <row r="8075" spans="1:4" x14ac:dyDescent="0.25">
      <c r="A8075" s="26" t="s">
        <v>91</v>
      </c>
      <c r="B8075" s="27" t="s">
        <v>92</v>
      </c>
      <c r="C8075" s="28">
        <v>344.55827628979654</v>
      </c>
      <c r="D8075" s="29">
        <f t="shared" si="126"/>
        <v>49415</v>
      </c>
    </row>
    <row r="8076" spans="1:4" x14ac:dyDescent="0.25">
      <c r="A8076" s="26" t="s">
        <v>86</v>
      </c>
      <c r="B8076" s="27" t="s">
        <v>88</v>
      </c>
      <c r="C8076" s="28">
        <v>44.091710758377424</v>
      </c>
      <c r="D8076" s="29">
        <f t="shared" si="126"/>
        <v>49416</v>
      </c>
    </row>
    <row r="8077" spans="1:4" x14ac:dyDescent="0.25">
      <c r="A8077" s="26" t="s">
        <v>87</v>
      </c>
      <c r="B8077" s="27" t="s">
        <v>90</v>
      </c>
      <c r="C8077" s="28">
        <v>52.949274594938046</v>
      </c>
      <c r="D8077" s="29">
        <f t="shared" si="126"/>
        <v>49417</v>
      </c>
    </row>
    <row r="8078" spans="1:4" x14ac:dyDescent="0.25">
      <c r="A8078" s="26" t="s">
        <v>87</v>
      </c>
      <c r="B8078" s="27" t="s">
        <v>88</v>
      </c>
      <c r="C8078" s="28">
        <v>81.030710639332298</v>
      </c>
      <c r="D8078" s="29">
        <f t="shared" si="126"/>
        <v>49418</v>
      </c>
    </row>
    <row r="8079" spans="1:4" x14ac:dyDescent="0.25">
      <c r="A8079" s="26" t="s">
        <v>91</v>
      </c>
      <c r="B8079" s="27" t="s">
        <v>85</v>
      </c>
      <c r="C8079" s="28">
        <v>30.959752321981426</v>
      </c>
      <c r="D8079" s="29">
        <f t="shared" si="126"/>
        <v>49419</v>
      </c>
    </row>
    <row r="8080" spans="1:4" x14ac:dyDescent="0.25">
      <c r="A8080" s="26" t="s">
        <v>87</v>
      </c>
      <c r="B8080" s="27" t="s">
        <v>88</v>
      </c>
      <c r="C8080" s="28">
        <v>10589.85491898761</v>
      </c>
      <c r="D8080" s="29">
        <f t="shared" si="126"/>
        <v>49420</v>
      </c>
    </row>
    <row r="8081" spans="1:4" x14ac:dyDescent="0.25">
      <c r="A8081" s="26" t="s">
        <v>87</v>
      </c>
      <c r="B8081" s="27" t="s">
        <v>88</v>
      </c>
      <c r="C8081" s="28">
        <v>10589.85491898761</v>
      </c>
      <c r="D8081" s="29">
        <f t="shared" si="126"/>
        <v>49421</v>
      </c>
    </row>
    <row r="8082" spans="1:4" x14ac:dyDescent="0.25">
      <c r="A8082" s="26" t="s">
        <v>86</v>
      </c>
      <c r="B8082" s="27" t="s">
        <v>88</v>
      </c>
      <c r="C8082" s="28">
        <v>110.22927689594357</v>
      </c>
      <c r="D8082" s="29">
        <f t="shared" si="126"/>
        <v>49422</v>
      </c>
    </row>
    <row r="8083" spans="1:4" x14ac:dyDescent="0.25">
      <c r="A8083" s="26" t="s">
        <v>86</v>
      </c>
      <c r="B8083" s="27" t="s">
        <v>88</v>
      </c>
      <c r="C8083" s="28">
        <v>110.22927689594357</v>
      </c>
      <c r="D8083" s="29">
        <f t="shared" si="126"/>
        <v>49423</v>
      </c>
    </row>
    <row r="8084" spans="1:4" x14ac:dyDescent="0.25">
      <c r="A8084" s="26" t="s">
        <v>86</v>
      </c>
      <c r="B8084" s="27" t="s">
        <v>88</v>
      </c>
      <c r="C8084" s="28">
        <v>110.22927689594357</v>
      </c>
      <c r="D8084" s="29">
        <f t="shared" si="126"/>
        <v>49424</v>
      </c>
    </row>
    <row r="8085" spans="1:4" x14ac:dyDescent="0.25">
      <c r="A8085" s="26" t="s">
        <v>86</v>
      </c>
      <c r="B8085" s="27" t="s">
        <v>88</v>
      </c>
      <c r="C8085" s="28">
        <v>110.22927689594357</v>
      </c>
      <c r="D8085" s="29">
        <f t="shared" si="126"/>
        <v>49425</v>
      </c>
    </row>
    <row r="8086" spans="1:4" x14ac:dyDescent="0.25">
      <c r="A8086" s="26" t="s">
        <v>86</v>
      </c>
      <c r="B8086" s="27" t="s">
        <v>88</v>
      </c>
      <c r="C8086" s="28">
        <v>110.22927689594357</v>
      </c>
      <c r="D8086" s="29">
        <f t="shared" si="126"/>
        <v>49426</v>
      </c>
    </row>
    <row r="8087" spans="1:4" x14ac:dyDescent="0.25">
      <c r="A8087" s="26" t="s">
        <v>86</v>
      </c>
      <c r="B8087" s="27" t="s">
        <v>88</v>
      </c>
      <c r="C8087" s="28">
        <v>88.183421516754848</v>
      </c>
      <c r="D8087" s="29">
        <f t="shared" si="126"/>
        <v>49427</v>
      </c>
    </row>
    <row r="8088" spans="1:4" x14ac:dyDescent="0.25">
      <c r="A8088" s="26" t="s">
        <v>86</v>
      </c>
      <c r="B8088" s="27" t="s">
        <v>88</v>
      </c>
      <c r="C8088" s="28">
        <v>88.183421516754848</v>
      </c>
      <c r="D8088" s="29">
        <f t="shared" si="126"/>
        <v>49428</v>
      </c>
    </row>
    <row r="8089" spans="1:4" x14ac:dyDescent="0.25">
      <c r="A8089" s="26" t="s">
        <v>86</v>
      </c>
      <c r="B8089" s="27" t="s">
        <v>88</v>
      </c>
      <c r="C8089" s="28">
        <v>110.22927689594357</v>
      </c>
      <c r="D8089" s="29">
        <f t="shared" si="126"/>
        <v>49429</v>
      </c>
    </row>
    <row r="8090" spans="1:4" x14ac:dyDescent="0.25">
      <c r="A8090" s="26" t="s">
        <v>86</v>
      </c>
      <c r="B8090" s="27" t="s">
        <v>88</v>
      </c>
      <c r="C8090" s="28">
        <v>110.22927689594357</v>
      </c>
      <c r="D8090" s="29">
        <f t="shared" si="126"/>
        <v>49430</v>
      </c>
    </row>
    <row r="8091" spans="1:4" x14ac:dyDescent="0.25">
      <c r="A8091" s="26" t="s">
        <v>86</v>
      </c>
      <c r="B8091" s="27" t="s">
        <v>93</v>
      </c>
      <c r="C8091" s="28">
        <v>55.114638447971785</v>
      </c>
      <c r="D8091" s="29">
        <f t="shared" si="126"/>
        <v>49431</v>
      </c>
    </row>
    <row r="8092" spans="1:4" x14ac:dyDescent="0.25">
      <c r="A8092" s="26" t="s">
        <v>86</v>
      </c>
      <c r="B8092" s="27" t="s">
        <v>88</v>
      </c>
      <c r="C8092" s="28">
        <v>110.22927689594357</v>
      </c>
      <c r="D8092" s="29">
        <f t="shared" si="126"/>
        <v>49432</v>
      </c>
    </row>
    <row r="8093" spans="1:4" x14ac:dyDescent="0.25">
      <c r="A8093" s="26" t="s">
        <v>86</v>
      </c>
      <c r="B8093" s="27" t="s">
        <v>85</v>
      </c>
      <c r="C8093" s="28">
        <v>176.3668430335097</v>
      </c>
      <c r="D8093" s="29">
        <f t="shared" si="126"/>
        <v>49433</v>
      </c>
    </row>
    <row r="8094" spans="1:4" x14ac:dyDescent="0.25">
      <c r="A8094" s="26" t="s">
        <v>86</v>
      </c>
      <c r="B8094" s="27" t="s">
        <v>85</v>
      </c>
      <c r="C8094" s="28">
        <v>42.989417989417987</v>
      </c>
      <c r="D8094" s="29">
        <f t="shared" si="126"/>
        <v>49434</v>
      </c>
    </row>
    <row r="8095" spans="1:4" x14ac:dyDescent="0.25">
      <c r="A8095" s="26" t="s">
        <v>87</v>
      </c>
      <c r="B8095" s="27" t="s">
        <v>85</v>
      </c>
      <c r="C8095" s="28">
        <v>21.179709837975221</v>
      </c>
      <c r="D8095" s="29">
        <f t="shared" si="126"/>
        <v>49435</v>
      </c>
    </row>
    <row r="8096" spans="1:4" x14ac:dyDescent="0.25">
      <c r="A8096" s="26" t="s">
        <v>84</v>
      </c>
      <c r="B8096" s="27" t="s">
        <v>85</v>
      </c>
      <c r="C8096" s="28">
        <v>41.58964879852126</v>
      </c>
      <c r="D8096" s="29">
        <f t="shared" si="126"/>
        <v>49436</v>
      </c>
    </row>
    <row r="8097" spans="1:4" x14ac:dyDescent="0.25">
      <c r="A8097" s="26" t="s">
        <v>84</v>
      </c>
      <c r="B8097" s="27" t="s">
        <v>85</v>
      </c>
      <c r="C8097" s="28">
        <v>30.807147258163894</v>
      </c>
      <c r="D8097" s="29">
        <f t="shared" si="126"/>
        <v>49437</v>
      </c>
    </row>
    <row r="8098" spans="1:4" x14ac:dyDescent="0.25">
      <c r="A8098" s="26" t="s">
        <v>84</v>
      </c>
      <c r="B8098" s="27" t="s">
        <v>92</v>
      </c>
      <c r="C8098" s="28">
        <v>43.130006161429456</v>
      </c>
      <c r="D8098" s="29">
        <f t="shared" si="126"/>
        <v>49438</v>
      </c>
    </row>
    <row r="8099" spans="1:4" x14ac:dyDescent="0.25">
      <c r="A8099" s="26" t="s">
        <v>86</v>
      </c>
      <c r="B8099" s="27" t="s">
        <v>85</v>
      </c>
      <c r="C8099" s="28">
        <v>132.27513227513228</v>
      </c>
      <c r="D8099" s="29">
        <f t="shared" si="126"/>
        <v>49439</v>
      </c>
    </row>
    <row r="8100" spans="1:4" x14ac:dyDescent="0.25">
      <c r="A8100" s="26" t="s">
        <v>86</v>
      </c>
      <c r="B8100" s="27" t="s">
        <v>88</v>
      </c>
      <c r="C8100" s="28">
        <v>110.22927689594357</v>
      </c>
      <c r="D8100" s="29">
        <f t="shared" si="126"/>
        <v>49440</v>
      </c>
    </row>
    <row r="8101" spans="1:4" x14ac:dyDescent="0.25">
      <c r="A8101" s="26" t="s">
        <v>86</v>
      </c>
      <c r="B8101" s="27" t="s">
        <v>85</v>
      </c>
      <c r="C8101" s="28">
        <v>440.91710758377428</v>
      </c>
      <c r="D8101" s="29">
        <f t="shared" si="126"/>
        <v>49441</v>
      </c>
    </row>
    <row r="8102" spans="1:4" x14ac:dyDescent="0.25">
      <c r="A8102" s="26" t="s">
        <v>84</v>
      </c>
      <c r="B8102" s="27" t="s">
        <v>85</v>
      </c>
      <c r="C8102" s="28">
        <v>327.47328507411237</v>
      </c>
      <c r="D8102" s="29">
        <f t="shared" si="126"/>
        <v>49442</v>
      </c>
    </row>
    <row r="8103" spans="1:4" x14ac:dyDescent="0.25">
      <c r="A8103" s="26" t="s">
        <v>84</v>
      </c>
      <c r="B8103" s="27" t="s">
        <v>92</v>
      </c>
      <c r="C8103" s="28">
        <v>34.470872113064452</v>
      </c>
      <c r="D8103" s="29">
        <f t="shared" si="126"/>
        <v>49443</v>
      </c>
    </row>
    <row r="8104" spans="1:4" x14ac:dyDescent="0.25">
      <c r="A8104" s="26" t="s">
        <v>91</v>
      </c>
      <c r="B8104" s="27" t="s">
        <v>85</v>
      </c>
      <c r="C8104" s="28">
        <v>100</v>
      </c>
      <c r="D8104" s="29">
        <f t="shared" si="126"/>
        <v>49444</v>
      </c>
    </row>
    <row r="8105" spans="1:4" x14ac:dyDescent="0.25">
      <c r="A8105" s="26" t="s">
        <v>87</v>
      </c>
      <c r="B8105" s="27" t="s">
        <v>88</v>
      </c>
      <c r="C8105" s="28">
        <v>105.89854918987609</v>
      </c>
      <c r="D8105" s="29">
        <f t="shared" si="126"/>
        <v>49445</v>
      </c>
    </row>
    <row r="8106" spans="1:4" x14ac:dyDescent="0.25">
      <c r="A8106" s="26" t="s">
        <v>87</v>
      </c>
      <c r="B8106" s="27" t="s">
        <v>88</v>
      </c>
      <c r="C8106" s="28">
        <v>40.515355319666149</v>
      </c>
      <c r="D8106" s="29">
        <f t="shared" si="126"/>
        <v>49446</v>
      </c>
    </row>
    <row r="8107" spans="1:4" x14ac:dyDescent="0.25">
      <c r="A8107" s="26" t="s">
        <v>91</v>
      </c>
      <c r="B8107" s="27" t="s">
        <v>88</v>
      </c>
      <c r="C8107" s="28">
        <v>137.82331051591859</v>
      </c>
      <c r="D8107" s="29">
        <f t="shared" si="126"/>
        <v>49447</v>
      </c>
    </row>
    <row r="8108" spans="1:4" x14ac:dyDescent="0.25">
      <c r="A8108" s="26" t="s">
        <v>86</v>
      </c>
      <c r="B8108" s="27" t="s">
        <v>85</v>
      </c>
      <c r="C8108" s="28">
        <v>4409.1710758377421</v>
      </c>
      <c r="D8108" s="29">
        <f t="shared" si="126"/>
        <v>49448</v>
      </c>
    </row>
    <row r="8109" spans="1:4" x14ac:dyDescent="0.25">
      <c r="A8109" s="26" t="s">
        <v>84</v>
      </c>
      <c r="B8109" s="27" t="s">
        <v>90</v>
      </c>
      <c r="C8109" s="28">
        <v>17.235436056532226</v>
      </c>
      <c r="D8109" s="29">
        <f t="shared" si="126"/>
        <v>49449</v>
      </c>
    </row>
    <row r="8110" spans="1:4" x14ac:dyDescent="0.25">
      <c r="A8110" s="26" t="s">
        <v>87</v>
      </c>
      <c r="B8110" s="27" t="s">
        <v>88</v>
      </c>
      <c r="C8110" s="28">
        <v>423.59419675950437</v>
      </c>
      <c r="D8110" s="29">
        <f t="shared" si="126"/>
        <v>49450</v>
      </c>
    </row>
    <row r="8111" spans="1:4" x14ac:dyDescent="0.25">
      <c r="A8111" s="26" t="s">
        <v>84</v>
      </c>
      <c r="B8111" s="27" t="s">
        <v>88</v>
      </c>
      <c r="C8111" s="28">
        <v>154.03573629081947</v>
      </c>
      <c r="D8111" s="29">
        <f t="shared" si="126"/>
        <v>49451</v>
      </c>
    </row>
    <row r="8112" spans="1:4" x14ac:dyDescent="0.25">
      <c r="A8112" s="26" t="s">
        <v>84</v>
      </c>
      <c r="B8112" s="27" t="s">
        <v>85</v>
      </c>
      <c r="C8112" s="28">
        <v>64.24010381200776</v>
      </c>
      <c r="D8112" s="29">
        <f t="shared" si="126"/>
        <v>49452</v>
      </c>
    </row>
    <row r="8113" spans="1:4" x14ac:dyDescent="0.25">
      <c r="A8113" s="26" t="s">
        <v>91</v>
      </c>
      <c r="B8113" s="27" t="s">
        <v>92</v>
      </c>
      <c r="C8113" s="28">
        <v>13.035685188202706</v>
      </c>
      <c r="D8113" s="29">
        <f t="shared" si="126"/>
        <v>49453</v>
      </c>
    </row>
    <row r="8114" spans="1:4" x14ac:dyDescent="0.25">
      <c r="A8114" s="26" t="s">
        <v>87</v>
      </c>
      <c r="B8114" s="27" t="s">
        <v>88</v>
      </c>
      <c r="C8114" s="28">
        <v>158.84782378481412</v>
      </c>
      <c r="D8114" s="29">
        <f t="shared" si="126"/>
        <v>49454</v>
      </c>
    </row>
    <row r="8115" spans="1:4" x14ac:dyDescent="0.25">
      <c r="A8115" s="26" t="s">
        <v>91</v>
      </c>
      <c r="B8115" s="27" t="s">
        <v>85</v>
      </c>
      <c r="C8115" s="28">
        <v>16.294606485253382</v>
      </c>
      <c r="D8115" s="29">
        <f t="shared" si="126"/>
        <v>49455</v>
      </c>
    </row>
    <row r="8116" spans="1:4" x14ac:dyDescent="0.25">
      <c r="A8116" s="26" t="s">
        <v>91</v>
      </c>
      <c r="B8116" s="27" t="s">
        <v>85</v>
      </c>
      <c r="C8116" s="28">
        <v>11.375</v>
      </c>
      <c r="D8116" s="29">
        <f t="shared" si="126"/>
        <v>49456</v>
      </c>
    </row>
    <row r="8117" spans="1:4" x14ac:dyDescent="0.25">
      <c r="A8117" s="26" t="s">
        <v>91</v>
      </c>
      <c r="B8117" s="27" t="s">
        <v>85</v>
      </c>
      <c r="C8117" s="28">
        <v>100</v>
      </c>
      <c r="D8117" s="29">
        <f t="shared" si="126"/>
        <v>49457</v>
      </c>
    </row>
    <row r="8118" spans="1:4" x14ac:dyDescent="0.25">
      <c r="A8118" s="26" t="s">
        <v>84</v>
      </c>
      <c r="B8118" s="27" t="s">
        <v>92</v>
      </c>
      <c r="C8118" s="28">
        <v>64.24010381200776</v>
      </c>
      <c r="D8118" s="29">
        <f t="shared" si="126"/>
        <v>49458</v>
      </c>
    </row>
    <row r="8119" spans="1:4" x14ac:dyDescent="0.25">
      <c r="A8119" s="26" t="s">
        <v>87</v>
      </c>
      <c r="B8119" s="27" t="s">
        <v>90</v>
      </c>
      <c r="C8119" s="28">
        <v>105.89854918987609</v>
      </c>
      <c r="D8119" s="29">
        <f t="shared" si="126"/>
        <v>49459</v>
      </c>
    </row>
    <row r="8120" spans="1:4" x14ac:dyDescent="0.25">
      <c r="A8120" s="26" t="s">
        <v>86</v>
      </c>
      <c r="B8120" s="27" t="s">
        <v>88</v>
      </c>
      <c r="C8120" s="28">
        <v>220.45855379188714</v>
      </c>
      <c r="D8120" s="29">
        <f t="shared" si="126"/>
        <v>49460</v>
      </c>
    </row>
    <row r="8121" spans="1:4" x14ac:dyDescent="0.25">
      <c r="A8121" s="26" t="s">
        <v>87</v>
      </c>
      <c r="B8121" s="27" t="s">
        <v>88</v>
      </c>
      <c r="C8121" s="28">
        <v>275</v>
      </c>
      <c r="D8121" s="29">
        <f t="shared" si="126"/>
        <v>49461</v>
      </c>
    </row>
    <row r="8122" spans="1:4" x14ac:dyDescent="0.25">
      <c r="A8122" s="26" t="s">
        <v>87</v>
      </c>
      <c r="B8122" s="27" t="s">
        <v>90</v>
      </c>
      <c r="C8122" s="28">
        <v>52.949274594938046</v>
      </c>
      <c r="D8122" s="29">
        <f t="shared" si="126"/>
        <v>49462</v>
      </c>
    </row>
    <row r="8123" spans="1:4" x14ac:dyDescent="0.25">
      <c r="A8123" s="26" t="s">
        <v>91</v>
      </c>
      <c r="B8123" s="27" t="s">
        <v>85</v>
      </c>
      <c r="C8123" s="28">
        <v>30.875</v>
      </c>
      <c r="D8123" s="29">
        <f t="shared" si="126"/>
        <v>49463</v>
      </c>
    </row>
    <row r="8124" spans="1:4" x14ac:dyDescent="0.25">
      <c r="A8124" s="26" t="s">
        <v>87</v>
      </c>
      <c r="B8124" s="27" t="s">
        <v>88</v>
      </c>
      <c r="C8124" s="28">
        <v>105.89854918987609</v>
      </c>
      <c r="D8124" s="29">
        <f t="shared" si="126"/>
        <v>49464</v>
      </c>
    </row>
    <row r="8125" spans="1:4" x14ac:dyDescent="0.25">
      <c r="A8125" s="26" t="s">
        <v>84</v>
      </c>
      <c r="B8125" s="27" t="s">
        <v>85</v>
      </c>
      <c r="C8125" s="28">
        <v>86.177180282661155</v>
      </c>
      <c r="D8125" s="29">
        <f t="shared" si="126"/>
        <v>49465</v>
      </c>
    </row>
    <row r="8126" spans="1:4" x14ac:dyDescent="0.25">
      <c r="A8126" s="26" t="s">
        <v>84</v>
      </c>
      <c r="B8126" s="27" t="s">
        <v>93</v>
      </c>
      <c r="C8126" s="28">
        <v>154.03573629081947</v>
      </c>
      <c r="D8126" s="29">
        <f t="shared" si="126"/>
        <v>49466</v>
      </c>
    </row>
    <row r="8127" spans="1:4" x14ac:dyDescent="0.25">
      <c r="A8127" s="26" t="s">
        <v>84</v>
      </c>
      <c r="B8127" s="27" t="s">
        <v>92</v>
      </c>
      <c r="C8127" s="28">
        <v>46.210720887245841</v>
      </c>
      <c r="D8127" s="29">
        <f t="shared" si="126"/>
        <v>49467</v>
      </c>
    </row>
    <row r="8128" spans="1:4" x14ac:dyDescent="0.25">
      <c r="A8128" s="26" t="s">
        <v>87</v>
      </c>
      <c r="B8128" s="27" t="s">
        <v>88</v>
      </c>
      <c r="C8128" s="28">
        <v>810.30710639332301</v>
      </c>
      <c r="D8128" s="29">
        <f t="shared" si="126"/>
        <v>49468</v>
      </c>
    </row>
    <row r="8129" spans="1:4" x14ac:dyDescent="0.25">
      <c r="A8129" s="26" t="s">
        <v>91</v>
      </c>
      <c r="B8129" s="27" t="s">
        <v>85</v>
      </c>
      <c r="C8129" s="28">
        <v>97.767638911520294</v>
      </c>
      <c r="D8129" s="29">
        <f t="shared" si="126"/>
        <v>49469</v>
      </c>
    </row>
    <row r="8130" spans="1:4" x14ac:dyDescent="0.25">
      <c r="A8130" s="26" t="s">
        <v>91</v>
      </c>
      <c r="B8130" s="27" t="s">
        <v>85</v>
      </c>
      <c r="C8130" s="28">
        <v>11.375</v>
      </c>
      <c r="D8130" s="29">
        <f t="shared" si="126"/>
        <v>49470</v>
      </c>
    </row>
    <row r="8131" spans="1:4" x14ac:dyDescent="0.25">
      <c r="A8131" s="26" t="s">
        <v>84</v>
      </c>
      <c r="B8131" s="27" t="s">
        <v>92</v>
      </c>
      <c r="C8131" s="28">
        <v>12.848020762401553</v>
      </c>
      <c r="D8131" s="29">
        <f t="shared" si="126"/>
        <v>49471</v>
      </c>
    </row>
    <row r="8132" spans="1:4" x14ac:dyDescent="0.25">
      <c r="A8132" s="26" t="s">
        <v>87</v>
      </c>
      <c r="B8132" s="27" t="s">
        <v>90</v>
      </c>
      <c r="C8132" s="28">
        <v>52.949274594938046</v>
      </c>
      <c r="D8132" s="29">
        <f t="shared" ref="D8132:D8195" si="127">D8131+1</f>
        <v>49472</v>
      </c>
    </row>
    <row r="8133" spans="1:4" x14ac:dyDescent="0.25">
      <c r="A8133" s="26" t="s">
        <v>84</v>
      </c>
      <c r="B8133" s="27" t="s">
        <v>85</v>
      </c>
      <c r="C8133" s="28">
        <v>31.467183729748363</v>
      </c>
      <c r="D8133" s="29">
        <f t="shared" si="127"/>
        <v>49473</v>
      </c>
    </row>
    <row r="8134" spans="1:4" x14ac:dyDescent="0.25">
      <c r="A8134" s="26" t="s">
        <v>84</v>
      </c>
      <c r="B8134" s="27" t="s">
        <v>85</v>
      </c>
      <c r="C8134" s="28">
        <v>27.635835699510491</v>
      </c>
      <c r="D8134" s="29">
        <f t="shared" si="127"/>
        <v>49474</v>
      </c>
    </row>
    <row r="8135" spans="1:4" x14ac:dyDescent="0.25">
      <c r="A8135" s="26" t="s">
        <v>84</v>
      </c>
      <c r="B8135" s="27" t="s">
        <v>92</v>
      </c>
      <c r="C8135" s="28">
        <v>38.54406228720466</v>
      </c>
      <c r="D8135" s="29">
        <f t="shared" si="127"/>
        <v>49475</v>
      </c>
    </row>
    <row r="8136" spans="1:4" x14ac:dyDescent="0.25">
      <c r="A8136" s="26" t="s">
        <v>87</v>
      </c>
      <c r="B8136" s="27" t="s">
        <v>90</v>
      </c>
      <c r="C8136" s="28">
        <v>52.949274594938046</v>
      </c>
      <c r="D8136" s="29">
        <f t="shared" si="127"/>
        <v>49476</v>
      </c>
    </row>
    <row r="8137" spans="1:4" x14ac:dyDescent="0.25">
      <c r="A8137" s="26" t="s">
        <v>87</v>
      </c>
      <c r="B8137" s="27" t="s">
        <v>85</v>
      </c>
      <c r="C8137" s="28">
        <v>63.539129513925651</v>
      </c>
      <c r="D8137" s="29">
        <f t="shared" si="127"/>
        <v>49477</v>
      </c>
    </row>
    <row r="8138" spans="1:4" x14ac:dyDescent="0.25">
      <c r="A8138" s="26" t="s">
        <v>84</v>
      </c>
      <c r="B8138" s="27" t="s">
        <v>85</v>
      </c>
      <c r="C8138" s="28">
        <v>25.696041524803107</v>
      </c>
      <c r="D8138" s="29">
        <f t="shared" si="127"/>
        <v>49478</v>
      </c>
    </row>
    <row r="8139" spans="1:4" x14ac:dyDescent="0.25">
      <c r="A8139" s="26" t="s">
        <v>91</v>
      </c>
      <c r="B8139" s="27" t="s">
        <v>92</v>
      </c>
      <c r="C8139" s="28">
        <v>98.712135669959252</v>
      </c>
      <c r="D8139" s="29">
        <f t="shared" si="127"/>
        <v>49479</v>
      </c>
    </row>
    <row r="8140" spans="1:4" x14ac:dyDescent="0.25">
      <c r="A8140" s="26" t="s">
        <v>91</v>
      </c>
      <c r="B8140" s="27" t="s">
        <v>92</v>
      </c>
      <c r="C8140" s="28">
        <v>98.712135669959252</v>
      </c>
      <c r="D8140" s="29">
        <f t="shared" si="127"/>
        <v>49480</v>
      </c>
    </row>
    <row r="8141" spans="1:4" x14ac:dyDescent="0.25">
      <c r="A8141" s="26" t="s">
        <v>91</v>
      </c>
      <c r="B8141" s="27" t="s">
        <v>85</v>
      </c>
      <c r="C8141" s="28">
        <v>150</v>
      </c>
      <c r="D8141" s="29">
        <f t="shared" si="127"/>
        <v>49481</v>
      </c>
    </row>
    <row r="8142" spans="1:4" x14ac:dyDescent="0.25">
      <c r="A8142" s="26" t="s">
        <v>84</v>
      </c>
      <c r="B8142" s="27" t="s">
        <v>92</v>
      </c>
      <c r="C8142" s="28">
        <v>66.235366605052377</v>
      </c>
      <c r="D8142" s="29">
        <f t="shared" si="127"/>
        <v>49482</v>
      </c>
    </row>
    <row r="8143" spans="1:4" x14ac:dyDescent="0.25">
      <c r="A8143" s="26" t="s">
        <v>84</v>
      </c>
      <c r="B8143" s="27" t="s">
        <v>92</v>
      </c>
      <c r="C8143" s="28">
        <v>7.7017868145409736</v>
      </c>
      <c r="D8143" s="29">
        <f t="shared" si="127"/>
        <v>49483</v>
      </c>
    </row>
    <row r="8144" spans="1:4" x14ac:dyDescent="0.25">
      <c r="A8144" s="26" t="s">
        <v>84</v>
      </c>
      <c r="B8144" s="27" t="s">
        <v>85</v>
      </c>
      <c r="C8144" s="28">
        <v>44.968072668405433</v>
      </c>
      <c r="D8144" s="29">
        <f t="shared" si="127"/>
        <v>49484</v>
      </c>
    </row>
    <row r="8145" spans="1:4" x14ac:dyDescent="0.25">
      <c r="A8145" s="26" t="s">
        <v>84</v>
      </c>
      <c r="B8145" s="27" t="s">
        <v>92</v>
      </c>
      <c r="C8145" s="28">
        <v>38.54406228720466</v>
      </c>
      <c r="D8145" s="29">
        <f t="shared" si="127"/>
        <v>49485</v>
      </c>
    </row>
    <row r="8146" spans="1:4" x14ac:dyDescent="0.25">
      <c r="A8146" s="26" t="s">
        <v>91</v>
      </c>
      <c r="B8146" s="27" t="s">
        <v>88</v>
      </c>
      <c r="C8146" s="28">
        <v>41.130056529149691</v>
      </c>
      <c r="D8146" s="29">
        <f t="shared" si="127"/>
        <v>49486</v>
      </c>
    </row>
    <row r="8147" spans="1:4" x14ac:dyDescent="0.25">
      <c r="A8147" s="26" t="s">
        <v>91</v>
      </c>
      <c r="B8147" s="27" t="s">
        <v>88</v>
      </c>
      <c r="C8147" s="28">
        <v>74.034101752469454</v>
      </c>
      <c r="D8147" s="29">
        <f t="shared" si="127"/>
        <v>49487</v>
      </c>
    </row>
    <row r="8148" spans="1:4" x14ac:dyDescent="0.25">
      <c r="A8148" s="26" t="s">
        <v>84</v>
      </c>
      <c r="B8148" s="27" t="s">
        <v>85</v>
      </c>
      <c r="C8148" s="28">
        <v>27.635835699510491</v>
      </c>
      <c r="D8148" s="29">
        <f t="shared" si="127"/>
        <v>49488</v>
      </c>
    </row>
    <row r="8149" spans="1:4" x14ac:dyDescent="0.25">
      <c r="A8149" s="26" t="s">
        <v>84</v>
      </c>
      <c r="B8149" s="27" t="s">
        <v>92</v>
      </c>
      <c r="C8149" s="28">
        <v>3080.7147258163895</v>
      </c>
      <c r="D8149" s="29">
        <f t="shared" si="127"/>
        <v>49489</v>
      </c>
    </row>
    <row r="8150" spans="1:4" x14ac:dyDescent="0.25">
      <c r="A8150" s="26" t="s">
        <v>84</v>
      </c>
      <c r="B8150" s="27" t="s">
        <v>85</v>
      </c>
      <c r="C8150" s="28">
        <v>61.614294516327789</v>
      </c>
      <c r="D8150" s="29">
        <f t="shared" si="127"/>
        <v>49490</v>
      </c>
    </row>
    <row r="8151" spans="1:4" x14ac:dyDescent="0.25">
      <c r="A8151" s="26" t="s">
        <v>87</v>
      </c>
      <c r="B8151" s="27" t="s">
        <v>88</v>
      </c>
      <c r="C8151" s="28">
        <v>81.030710639332298</v>
      </c>
      <c r="D8151" s="29">
        <f t="shared" si="127"/>
        <v>49491</v>
      </c>
    </row>
    <row r="8152" spans="1:4" x14ac:dyDescent="0.25">
      <c r="A8152" s="26" t="s">
        <v>84</v>
      </c>
      <c r="B8152" s="27" t="s">
        <v>85</v>
      </c>
      <c r="C8152" s="28">
        <v>9.4408135125818688</v>
      </c>
      <c r="D8152" s="29">
        <f t="shared" si="127"/>
        <v>49492</v>
      </c>
    </row>
    <row r="8153" spans="1:4" x14ac:dyDescent="0.25">
      <c r="A8153" s="26" t="s">
        <v>87</v>
      </c>
      <c r="B8153" s="27" t="s">
        <v>92</v>
      </c>
      <c r="C8153" s="28">
        <v>52.949274594938046</v>
      </c>
      <c r="D8153" s="29">
        <f t="shared" si="127"/>
        <v>49493</v>
      </c>
    </row>
    <row r="8154" spans="1:4" x14ac:dyDescent="0.25">
      <c r="A8154" s="26" t="s">
        <v>86</v>
      </c>
      <c r="B8154" s="27" t="s">
        <v>85</v>
      </c>
      <c r="C8154" s="28">
        <v>97.934215167548501</v>
      </c>
      <c r="D8154" s="29">
        <f t="shared" si="127"/>
        <v>49494</v>
      </c>
    </row>
    <row r="8155" spans="1:4" x14ac:dyDescent="0.25">
      <c r="A8155" s="26" t="s">
        <v>86</v>
      </c>
      <c r="B8155" s="27" t="s">
        <v>88</v>
      </c>
      <c r="C8155" s="28">
        <v>55.114638447971785</v>
      </c>
      <c r="D8155" s="29">
        <f t="shared" si="127"/>
        <v>49495</v>
      </c>
    </row>
    <row r="8156" spans="1:4" x14ac:dyDescent="0.25">
      <c r="A8156" s="26" t="s">
        <v>86</v>
      </c>
      <c r="B8156" s="27" t="s">
        <v>88</v>
      </c>
      <c r="C8156" s="28">
        <v>8.8183421516754841</v>
      </c>
      <c r="D8156" s="29">
        <f t="shared" si="127"/>
        <v>49496</v>
      </c>
    </row>
    <row r="8157" spans="1:4" x14ac:dyDescent="0.25">
      <c r="A8157" s="26" t="s">
        <v>87</v>
      </c>
      <c r="B8157" s="27" t="s">
        <v>88</v>
      </c>
      <c r="C8157" s="28">
        <v>622.68346923647141</v>
      </c>
      <c r="D8157" s="29">
        <f t="shared" si="127"/>
        <v>49497</v>
      </c>
    </row>
    <row r="8158" spans="1:4" x14ac:dyDescent="0.25">
      <c r="A8158" s="26" t="s">
        <v>87</v>
      </c>
      <c r="B8158" s="27" t="s">
        <v>90</v>
      </c>
      <c r="C8158" s="28">
        <v>52.949274594938046</v>
      </c>
      <c r="D8158" s="29">
        <f t="shared" si="127"/>
        <v>49498</v>
      </c>
    </row>
    <row r="8159" spans="1:4" x14ac:dyDescent="0.25">
      <c r="A8159" s="26" t="s">
        <v>87</v>
      </c>
      <c r="B8159" s="27" t="s">
        <v>85</v>
      </c>
      <c r="C8159" s="28">
        <v>31.769564756962826</v>
      </c>
      <c r="D8159" s="29">
        <f t="shared" si="127"/>
        <v>49499</v>
      </c>
    </row>
    <row r="8160" spans="1:4" x14ac:dyDescent="0.25">
      <c r="A8160" s="26" t="s">
        <v>84</v>
      </c>
      <c r="B8160" s="27" t="s">
        <v>88</v>
      </c>
      <c r="C8160" s="28">
        <v>128.48020762401552</v>
      </c>
      <c r="D8160" s="29">
        <f t="shared" si="127"/>
        <v>49500</v>
      </c>
    </row>
    <row r="8161" spans="1:4" x14ac:dyDescent="0.25">
      <c r="A8161" s="26" t="s">
        <v>84</v>
      </c>
      <c r="B8161" s="27" t="s">
        <v>88</v>
      </c>
      <c r="C8161" s="28">
        <v>128.48020762401552</v>
      </c>
      <c r="D8161" s="29">
        <f t="shared" si="127"/>
        <v>49501</v>
      </c>
    </row>
    <row r="8162" spans="1:4" x14ac:dyDescent="0.25">
      <c r="A8162" s="26" t="s">
        <v>84</v>
      </c>
      <c r="B8162" s="27" t="s">
        <v>88</v>
      </c>
      <c r="C8162" s="28">
        <v>128.48020762401552</v>
      </c>
      <c r="D8162" s="29">
        <f t="shared" si="127"/>
        <v>49502</v>
      </c>
    </row>
    <row r="8163" spans="1:4" x14ac:dyDescent="0.25">
      <c r="A8163" s="26" t="s">
        <v>91</v>
      </c>
      <c r="B8163" s="27" t="s">
        <v>92</v>
      </c>
      <c r="C8163" s="28">
        <v>32.904045223319756</v>
      </c>
      <c r="D8163" s="29">
        <f t="shared" si="127"/>
        <v>49503</v>
      </c>
    </row>
    <row r="8164" spans="1:4" x14ac:dyDescent="0.25">
      <c r="A8164" s="26" t="s">
        <v>84</v>
      </c>
      <c r="B8164" s="27" t="s">
        <v>92</v>
      </c>
      <c r="C8164" s="28">
        <v>124.09513960703205</v>
      </c>
      <c r="D8164" s="29">
        <f t="shared" si="127"/>
        <v>49504</v>
      </c>
    </row>
    <row r="8165" spans="1:4" x14ac:dyDescent="0.25">
      <c r="A8165" s="26" t="s">
        <v>87</v>
      </c>
      <c r="B8165" s="27" t="s">
        <v>85</v>
      </c>
      <c r="C8165" s="28">
        <v>158.84782378481412</v>
      </c>
      <c r="D8165" s="29">
        <f t="shared" si="127"/>
        <v>49505</v>
      </c>
    </row>
    <row r="8166" spans="1:4" x14ac:dyDescent="0.25">
      <c r="A8166" s="26" t="s">
        <v>91</v>
      </c>
      <c r="B8166" s="27" t="s">
        <v>85</v>
      </c>
      <c r="C8166" s="28">
        <v>27.681929281407854</v>
      </c>
      <c r="D8166" s="29">
        <f t="shared" si="127"/>
        <v>49506</v>
      </c>
    </row>
    <row r="8167" spans="1:4" x14ac:dyDescent="0.25">
      <c r="A8167" s="26" t="s">
        <v>91</v>
      </c>
      <c r="B8167" s="27" t="s">
        <v>92</v>
      </c>
      <c r="C8167" s="28">
        <v>120.3659123736158</v>
      </c>
      <c r="D8167" s="29">
        <f t="shared" si="127"/>
        <v>49507</v>
      </c>
    </row>
    <row r="8168" spans="1:4" x14ac:dyDescent="0.25">
      <c r="A8168" s="26" t="s">
        <v>91</v>
      </c>
      <c r="B8168" s="27" t="s">
        <v>92</v>
      </c>
      <c r="C8168" s="28">
        <v>240.7318247472316</v>
      </c>
      <c r="D8168" s="29">
        <f t="shared" si="127"/>
        <v>49508</v>
      </c>
    </row>
    <row r="8169" spans="1:4" x14ac:dyDescent="0.25">
      <c r="A8169" s="26" t="s">
        <v>86</v>
      </c>
      <c r="B8169" s="27" t="s">
        <v>88</v>
      </c>
      <c r="C8169" s="28">
        <v>99.206349206349202</v>
      </c>
      <c r="D8169" s="29">
        <f t="shared" si="127"/>
        <v>49509</v>
      </c>
    </row>
    <row r="8170" spans="1:4" x14ac:dyDescent="0.25">
      <c r="A8170" s="26" t="s">
        <v>91</v>
      </c>
      <c r="B8170" s="27" t="s">
        <v>85</v>
      </c>
      <c r="C8170" s="28">
        <v>26.323236178655804</v>
      </c>
      <c r="D8170" s="29">
        <f t="shared" si="127"/>
        <v>49510</v>
      </c>
    </row>
    <row r="8171" spans="1:4" x14ac:dyDescent="0.25">
      <c r="A8171" s="26" t="s">
        <v>91</v>
      </c>
      <c r="B8171" s="27" t="s">
        <v>92</v>
      </c>
      <c r="C8171" s="28">
        <v>23.032831656323829</v>
      </c>
      <c r="D8171" s="29">
        <f t="shared" si="127"/>
        <v>49511</v>
      </c>
    </row>
    <row r="8172" spans="1:4" x14ac:dyDescent="0.25">
      <c r="A8172" s="26" t="s">
        <v>91</v>
      </c>
      <c r="B8172" s="27" t="s">
        <v>92</v>
      </c>
      <c r="C8172" s="28">
        <v>92.131326625295316</v>
      </c>
      <c r="D8172" s="29">
        <f t="shared" si="127"/>
        <v>49512</v>
      </c>
    </row>
    <row r="8173" spans="1:4" x14ac:dyDescent="0.25">
      <c r="A8173" s="26" t="s">
        <v>91</v>
      </c>
      <c r="B8173" s="27" t="s">
        <v>92</v>
      </c>
      <c r="C8173" s="28">
        <v>28.085379553843687</v>
      </c>
      <c r="D8173" s="29">
        <f t="shared" si="127"/>
        <v>49513</v>
      </c>
    </row>
    <row r="8174" spans="1:4" x14ac:dyDescent="0.25">
      <c r="A8174" s="26" t="s">
        <v>87</v>
      </c>
      <c r="B8174" s="27" t="s">
        <v>92</v>
      </c>
      <c r="C8174" s="28">
        <v>105.89854918987609</v>
      </c>
      <c r="D8174" s="29">
        <f t="shared" si="127"/>
        <v>49514</v>
      </c>
    </row>
    <row r="8175" spans="1:4" x14ac:dyDescent="0.25">
      <c r="A8175" s="26" t="s">
        <v>84</v>
      </c>
      <c r="B8175" s="27" t="s">
        <v>85</v>
      </c>
      <c r="C8175" s="28">
        <v>23.567467652495381</v>
      </c>
      <c r="D8175" s="29">
        <f t="shared" si="127"/>
        <v>49515</v>
      </c>
    </row>
    <row r="8176" spans="1:4" x14ac:dyDescent="0.25">
      <c r="A8176" s="26" t="s">
        <v>84</v>
      </c>
      <c r="B8176" s="27" t="s">
        <v>92</v>
      </c>
      <c r="C8176" s="28">
        <v>77.088124574409321</v>
      </c>
      <c r="D8176" s="29">
        <f t="shared" si="127"/>
        <v>49516</v>
      </c>
    </row>
    <row r="8177" spans="1:4" x14ac:dyDescent="0.25">
      <c r="A8177" s="26" t="s">
        <v>86</v>
      </c>
      <c r="B8177" s="27" t="s">
        <v>85</v>
      </c>
      <c r="C8177" s="28">
        <v>55.114638447971785</v>
      </c>
      <c r="D8177" s="29">
        <f t="shared" si="127"/>
        <v>49517</v>
      </c>
    </row>
    <row r="8178" spans="1:4" x14ac:dyDescent="0.25">
      <c r="A8178" s="26" t="s">
        <v>84</v>
      </c>
      <c r="B8178" s="27" t="s">
        <v>85</v>
      </c>
      <c r="C8178" s="28">
        <v>155.11892450879009</v>
      </c>
      <c r="D8178" s="29">
        <f t="shared" si="127"/>
        <v>49518</v>
      </c>
    </row>
    <row r="8179" spans="1:4" x14ac:dyDescent="0.25">
      <c r="A8179" s="26" t="s">
        <v>91</v>
      </c>
      <c r="B8179" s="27" t="s">
        <v>85</v>
      </c>
      <c r="C8179" s="28">
        <v>283.78595404920969</v>
      </c>
      <c r="D8179" s="29">
        <f t="shared" si="127"/>
        <v>49519</v>
      </c>
    </row>
    <row r="8180" spans="1:4" x14ac:dyDescent="0.25">
      <c r="A8180" s="26" t="s">
        <v>91</v>
      </c>
      <c r="B8180" s="27" t="s">
        <v>85</v>
      </c>
      <c r="C8180" s="28">
        <v>467.23744217114051</v>
      </c>
      <c r="D8180" s="29">
        <f t="shared" si="127"/>
        <v>49520</v>
      </c>
    </row>
    <row r="8181" spans="1:4" x14ac:dyDescent="0.25">
      <c r="A8181" s="26" t="s">
        <v>87</v>
      </c>
      <c r="B8181" s="27" t="s">
        <v>88</v>
      </c>
      <c r="C8181" s="28">
        <v>203.48406226834692</v>
      </c>
      <c r="D8181" s="29">
        <f t="shared" si="127"/>
        <v>49521</v>
      </c>
    </row>
    <row r="8182" spans="1:4" x14ac:dyDescent="0.25">
      <c r="A8182" s="26" t="s">
        <v>91</v>
      </c>
      <c r="B8182" s="27" t="s">
        <v>90</v>
      </c>
      <c r="C8182" s="28">
        <v>160.48788316482106</v>
      </c>
      <c r="D8182" s="29">
        <f t="shared" si="127"/>
        <v>49522</v>
      </c>
    </row>
    <row r="8183" spans="1:4" x14ac:dyDescent="0.25">
      <c r="A8183" s="26" t="s">
        <v>87</v>
      </c>
      <c r="B8183" s="27" t="s">
        <v>88</v>
      </c>
      <c r="C8183" s="28">
        <v>317.69564756962825</v>
      </c>
      <c r="D8183" s="29">
        <f t="shared" si="127"/>
        <v>49523</v>
      </c>
    </row>
    <row r="8184" spans="1:4" x14ac:dyDescent="0.25">
      <c r="A8184" s="26" t="s">
        <v>87</v>
      </c>
      <c r="B8184" s="27" t="s">
        <v>88</v>
      </c>
      <c r="C8184" s="28">
        <v>132.37318648734512</v>
      </c>
      <c r="D8184" s="29">
        <f t="shared" si="127"/>
        <v>49524</v>
      </c>
    </row>
    <row r="8185" spans="1:4" x14ac:dyDescent="0.25">
      <c r="A8185" s="26" t="s">
        <v>84</v>
      </c>
      <c r="B8185" s="27" t="s">
        <v>92</v>
      </c>
      <c r="C8185" s="28">
        <v>17.235436056532226</v>
      </c>
      <c r="D8185" s="29">
        <f t="shared" si="127"/>
        <v>49525</v>
      </c>
    </row>
    <row r="8186" spans="1:4" x14ac:dyDescent="0.25">
      <c r="A8186" s="26" t="s">
        <v>84</v>
      </c>
      <c r="B8186" s="27" t="s">
        <v>92</v>
      </c>
      <c r="C8186" s="28">
        <v>32.12005190600388</v>
      </c>
      <c r="D8186" s="29">
        <f t="shared" si="127"/>
        <v>49526</v>
      </c>
    </row>
    <row r="8187" spans="1:4" x14ac:dyDescent="0.25">
      <c r="A8187" s="26" t="s">
        <v>84</v>
      </c>
      <c r="B8187" s="27" t="s">
        <v>92</v>
      </c>
      <c r="C8187" s="28">
        <v>30.807147258163894</v>
      </c>
      <c r="D8187" s="29">
        <f t="shared" si="127"/>
        <v>49527</v>
      </c>
    </row>
    <row r="8188" spans="1:4" x14ac:dyDescent="0.25">
      <c r="A8188" s="26" t="s">
        <v>87</v>
      </c>
      <c r="B8188" s="27" t="s">
        <v>88</v>
      </c>
      <c r="C8188" s="28">
        <v>87.419252356242723</v>
      </c>
      <c r="D8188" s="29">
        <f t="shared" si="127"/>
        <v>49528</v>
      </c>
    </row>
    <row r="8189" spans="1:4" x14ac:dyDescent="0.25">
      <c r="A8189" s="26" t="s">
        <v>87</v>
      </c>
      <c r="B8189" s="27" t="s">
        <v>88</v>
      </c>
      <c r="C8189" s="28">
        <v>63.581488933601605</v>
      </c>
      <c r="D8189" s="29">
        <f t="shared" si="127"/>
        <v>49529</v>
      </c>
    </row>
    <row r="8190" spans="1:4" x14ac:dyDescent="0.25">
      <c r="A8190" s="26" t="s">
        <v>84</v>
      </c>
      <c r="B8190" s="27" t="s">
        <v>92</v>
      </c>
      <c r="C8190" s="28">
        <v>84.719654959950716</v>
      </c>
      <c r="D8190" s="29">
        <f t="shared" si="127"/>
        <v>49530</v>
      </c>
    </row>
    <row r="8191" spans="1:4" x14ac:dyDescent="0.25">
      <c r="A8191" s="26" t="s">
        <v>89</v>
      </c>
      <c r="B8191" s="27" t="s">
        <v>85</v>
      </c>
      <c r="C8191" s="28">
        <v>91.585994669695125</v>
      </c>
      <c r="D8191" s="29">
        <f t="shared" si="127"/>
        <v>49531</v>
      </c>
    </row>
    <row r="8192" spans="1:4" x14ac:dyDescent="0.25">
      <c r="A8192" s="26" t="s">
        <v>84</v>
      </c>
      <c r="B8192" s="27" t="s">
        <v>85</v>
      </c>
      <c r="C8192" s="28">
        <v>17.235436056532226</v>
      </c>
      <c r="D8192" s="29">
        <f t="shared" si="127"/>
        <v>49532</v>
      </c>
    </row>
    <row r="8193" spans="1:4" x14ac:dyDescent="0.25">
      <c r="A8193" s="26" t="s">
        <v>84</v>
      </c>
      <c r="B8193" s="27" t="s">
        <v>85</v>
      </c>
      <c r="C8193" s="28">
        <v>327.47328507411237</v>
      </c>
      <c r="D8193" s="29">
        <f t="shared" si="127"/>
        <v>49533</v>
      </c>
    </row>
    <row r="8194" spans="1:4" x14ac:dyDescent="0.25">
      <c r="A8194" s="26" t="s">
        <v>84</v>
      </c>
      <c r="B8194" s="27" t="s">
        <v>88</v>
      </c>
      <c r="C8194" s="28">
        <v>92.421441774491683</v>
      </c>
      <c r="D8194" s="29">
        <f t="shared" si="127"/>
        <v>49534</v>
      </c>
    </row>
    <row r="8195" spans="1:4" x14ac:dyDescent="0.25">
      <c r="A8195" s="26" t="s">
        <v>84</v>
      </c>
      <c r="B8195" s="27" t="s">
        <v>92</v>
      </c>
      <c r="C8195" s="28">
        <v>30.807147258163894</v>
      </c>
      <c r="D8195" s="29">
        <f t="shared" si="127"/>
        <v>49535</v>
      </c>
    </row>
    <row r="8196" spans="1:4" x14ac:dyDescent="0.25">
      <c r="A8196" s="26" t="s">
        <v>84</v>
      </c>
      <c r="B8196" s="27" t="s">
        <v>92</v>
      </c>
      <c r="C8196" s="28">
        <v>77.017868145409736</v>
      </c>
      <c r="D8196" s="29">
        <f t="shared" ref="D8196:D8259" si="128">D8195+1</f>
        <v>49536</v>
      </c>
    </row>
    <row r="8197" spans="1:4" x14ac:dyDescent="0.25">
      <c r="A8197" s="26" t="s">
        <v>84</v>
      </c>
      <c r="B8197" s="27" t="s">
        <v>92</v>
      </c>
      <c r="C8197" s="28">
        <v>41.365046535677351</v>
      </c>
      <c r="D8197" s="29">
        <f t="shared" si="128"/>
        <v>49537</v>
      </c>
    </row>
    <row r="8198" spans="1:4" x14ac:dyDescent="0.25">
      <c r="A8198" s="26" t="s">
        <v>84</v>
      </c>
      <c r="B8198" s="27" t="s">
        <v>88</v>
      </c>
      <c r="C8198" s="28">
        <v>53.912507701786815</v>
      </c>
      <c r="D8198" s="29">
        <f t="shared" si="128"/>
        <v>49538</v>
      </c>
    </row>
    <row r="8199" spans="1:4" x14ac:dyDescent="0.25">
      <c r="A8199" s="26" t="s">
        <v>84</v>
      </c>
      <c r="B8199" s="27" t="s">
        <v>85</v>
      </c>
      <c r="C8199" s="28">
        <v>30.807147258163894</v>
      </c>
      <c r="D8199" s="29">
        <f t="shared" si="128"/>
        <v>49539</v>
      </c>
    </row>
    <row r="8200" spans="1:4" x14ac:dyDescent="0.25">
      <c r="A8200" s="26" t="s">
        <v>84</v>
      </c>
      <c r="B8200" s="27" t="s">
        <v>88</v>
      </c>
      <c r="C8200" s="28">
        <v>123.22858903265558</v>
      </c>
      <c r="D8200" s="29">
        <f t="shared" si="128"/>
        <v>49540</v>
      </c>
    </row>
    <row r="8201" spans="1:4" x14ac:dyDescent="0.25">
      <c r="A8201" s="26" t="s">
        <v>84</v>
      </c>
      <c r="B8201" s="27" t="s">
        <v>92</v>
      </c>
      <c r="C8201" s="28">
        <v>39.741219963031419</v>
      </c>
      <c r="D8201" s="29">
        <f t="shared" si="128"/>
        <v>49541</v>
      </c>
    </row>
    <row r="8202" spans="1:4" x14ac:dyDescent="0.25">
      <c r="A8202" s="26" t="s">
        <v>84</v>
      </c>
      <c r="B8202" s="27" t="s">
        <v>85</v>
      </c>
      <c r="C8202" s="28">
        <v>77.017868145409736</v>
      </c>
      <c r="D8202" s="29">
        <f t="shared" si="128"/>
        <v>49542</v>
      </c>
    </row>
    <row r="8203" spans="1:4" x14ac:dyDescent="0.25">
      <c r="A8203" s="26" t="s">
        <v>84</v>
      </c>
      <c r="B8203" s="27" t="s">
        <v>92</v>
      </c>
      <c r="C8203" s="28">
        <v>154.03573629081947</v>
      </c>
      <c r="D8203" s="29">
        <f t="shared" si="128"/>
        <v>49543</v>
      </c>
    </row>
    <row r="8204" spans="1:4" x14ac:dyDescent="0.25">
      <c r="A8204" s="26" t="s">
        <v>84</v>
      </c>
      <c r="B8204" s="27" t="s">
        <v>92</v>
      </c>
      <c r="C8204" s="28">
        <v>107.82501540357363</v>
      </c>
      <c r="D8204" s="29">
        <f t="shared" si="128"/>
        <v>49544</v>
      </c>
    </row>
    <row r="8205" spans="1:4" x14ac:dyDescent="0.25">
      <c r="A8205" s="26" t="s">
        <v>84</v>
      </c>
      <c r="B8205" s="27" t="s">
        <v>92</v>
      </c>
      <c r="C8205" s="28">
        <v>61.614294516327789</v>
      </c>
      <c r="D8205" s="29">
        <f t="shared" si="128"/>
        <v>49545</v>
      </c>
    </row>
    <row r="8206" spans="1:4" x14ac:dyDescent="0.25">
      <c r="A8206" s="26" t="s">
        <v>84</v>
      </c>
      <c r="B8206" s="27" t="s">
        <v>92</v>
      </c>
      <c r="C8206" s="28">
        <v>107.82501540357363</v>
      </c>
      <c r="D8206" s="29">
        <f t="shared" si="128"/>
        <v>49546</v>
      </c>
    </row>
    <row r="8207" spans="1:4" x14ac:dyDescent="0.25">
      <c r="A8207" s="26" t="s">
        <v>84</v>
      </c>
      <c r="B8207" s="27" t="s">
        <v>92</v>
      </c>
      <c r="C8207" s="28">
        <v>30.807147258163894</v>
      </c>
      <c r="D8207" s="29">
        <f t="shared" si="128"/>
        <v>49547</v>
      </c>
    </row>
    <row r="8208" spans="1:4" x14ac:dyDescent="0.25">
      <c r="A8208" s="26" t="s">
        <v>84</v>
      </c>
      <c r="B8208" s="27" t="s">
        <v>92</v>
      </c>
      <c r="C8208" s="28">
        <v>30.807147258163894</v>
      </c>
      <c r="D8208" s="29">
        <f t="shared" si="128"/>
        <v>49548</v>
      </c>
    </row>
    <row r="8209" spans="1:4" x14ac:dyDescent="0.25">
      <c r="A8209" s="26" t="s">
        <v>84</v>
      </c>
      <c r="B8209" s="27" t="s">
        <v>90</v>
      </c>
      <c r="C8209" s="28">
        <v>53.912507701786815</v>
      </c>
      <c r="D8209" s="29">
        <f t="shared" si="128"/>
        <v>49549</v>
      </c>
    </row>
    <row r="8210" spans="1:4" x14ac:dyDescent="0.25">
      <c r="A8210" s="26" t="s">
        <v>91</v>
      </c>
      <c r="B8210" s="27" t="s">
        <v>85</v>
      </c>
      <c r="C8210" s="28">
        <v>61.75</v>
      </c>
      <c r="D8210" s="29">
        <f t="shared" si="128"/>
        <v>49550</v>
      </c>
    </row>
    <row r="8211" spans="1:4" x14ac:dyDescent="0.25">
      <c r="A8211" s="26" t="s">
        <v>89</v>
      </c>
      <c r="B8211" s="27" t="s">
        <v>85</v>
      </c>
      <c r="C8211" s="28">
        <v>183.17198933939025</v>
      </c>
      <c r="D8211" s="29">
        <f t="shared" si="128"/>
        <v>49551</v>
      </c>
    </row>
    <row r="8212" spans="1:4" x14ac:dyDescent="0.25">
      <c r="A8212" s="26" t="s">
        <v>89</v>
      </c>
      <c r="B8212" s="27" t="s">
        <v>85</v>
      </c>
      <c r="C8212" s="28">
        <v>91.585994669695125</v>
      </c>
      <c r="D8212" s="29">
        <f t="shared" si="128"/>
        <v>49552</v>
      </c>
    </row>
    <row r="8213" spans="1:4" x14ac:dyDescent="0.25">
      <c r="A8213" s="26" t="s">
        <v>87</v>
      </c>
      <c r="B8213" s="27" t="s">
        <v>88</v>
      </c>
      <c r="C8213" s="28">
        <v>76.297786720321938</v>
      </c>
      <c r="D8213" s="29">
        <f t="shared" si="128"/>
        <v>49553</v>
      </c>
    </row>
    <row r="8214" spans="1:4" x14ac:dyDescent="0.25">
      <c r="A8214" s="26" t="s">
        <v>89</v>
      </c>
      <c r="B8214" s="27" t="s">
        <v>85</v>
      </c>
      <c r="C8214" s="28">
        <v>45.792997334847563</v>
      </c>
      <c r="D8214" s="29">
        <f t="shared" si="128"/>
        <v>49554</v>
      </c>
    </row>
    <row r="8215" spans="1:4" x14ac:dyDescent="0.25">
      <c r="A8215" s="26" t="s">
        <v>89</v>
      </c>
      <c r="B8215" s="27" t="s">
        <v>90</v>
      </c>
      <c r="C8215" s="28">
        <v>73.2687957357561</v>
      </c>
      <c r="D8215" s="29">
        <f t="shared" si="128"/>
        <v>49555</v>
      </c>
    </row>
    <row r="8216" spans="1:4" x14ac:dyDescent="0.25">
      <c r="A8216" s="26" t="s">
        <v>89</v>
      </c>
      <c r="B8216" s="27" t="s">
        <v>90</v>
      </c>
      <c r="C8216" s="28">
        <v>73.2687957357561</v>
      </c>
      <c r="D8216" s="29">
        <f t="shared" si="128"/>
        <v>49556</v>
      </c>
    </row>
    <row r="8217" spans="1:4" x14ac:dyDescent="0.25">
      <c r="A8217" s="26" t="s">
        <v>89</v>
      </c>
      <c r="B8217" s="27" t="s">
        <v>85</v>
      </c>
      <c r="C8217" s="28">
        <v>109.90319360363415</v>
      </c>
      <c r="D8217" s="29">
        <f t="shared" si="128"/>
        <v>49557</v>
      </c>
    </row>
    <row r="8218" spans="1:4" x14ac:dyDescent="0.25">
      <c r="A8218" s="26" t="s">
        <v>89</v>
      </c>
      <c r="B8218" s="27" t="s">
        <v>85</v>
      </c>
      <c r="C8218" s="28">
        <v>85.358147032155841</v>
      </c>
      <c r="D8218" s="29">
        <f t="shared" si="128"/>
        <v>49558</v>
      </c>
    </row>
    <row r="8219" spans="1:4" x14ac:dyDescent="0.25">
      <c r="A8219" s="26" t="s">
        <v>86</v>
      </c>
      <c r="B8219" s="27" t="s">
        <v>85</v>
      </c>
      <c r="C8219" s="28">
        <v>284.52460317460321</v>
      </c>
      <c r="D8219" s="29">
        <f t="shared" si="128"/>
        <v>49559</v>
      </c>
    </row>
    <row r="8220" spans="1:4" x14ac:dyDescent="0.25">
      <c r="A8220" s="26" t="s">
        <v>86</v>
      </c>
      <c r="B8220" s="27" t="s">
        <v>88</v>
      </c>
      <c r="C8220" s="28">
        <v>154.32098765432099</v>
      </c>
      <c r="D8220" s="29">
        <f t="shared" si="128"/>
        <v>49560</v>
      </c>
    </row>
    <row r="8221" spans="1:4" x14ac:dyDescent="0.25">
      <c r="A8221" s="26" t="s">
        <v>91</v>
      </c>
      <c r="B8221" s="27" t="s">
        <v>92</v>
      </c>
      <c r="C8221" s="28">
        <v>13.035685188202706</v>
      </c>
      <c r="D8221" s="29">
        <f t="shared" si="128"/>
        <v>49561</v>
      </c>
    </row>
    <row r="8222" spans="1:4" x14ac:dyDescent="0.25">
      <c r="A8222" s="26" t="s">
        <v>91</v>
      </c>
      <c r="B8222" s="27" t="s">
        <v>85</v>
      </c>
      <c r="C8222" s="28">
        <v>200</v>
      </c>
      <c r="D8222" s="29">
        <f t="shared" si="128"/>
        <v>49562</v>
      </c>
    </row>
    <row r="8223" spans="1:4" x14ac:dyDescent="0.25">
      <c r="A8223" s="26" t="s">
        <v>91</v>
      </c>
      <c r="B8223" s="27" t="s">
        <v>90</v>
      </c>
      <c r="C8223" s="28">
        <v>40.121970791205264</v>
      </c>
      <c r="D8223" s="29">
        <f t="shared" si="128"/>
        <v>49563</v>
      </c>
    </row>
    <row r="8224" spans="1:4" x14ac:dyDescent="0.25">
      <c r="A8224" s="26" t="s">
        <v>84</v>
      </c>
      <c r="B8224" s="27" t="s">
        <v>88</v>
      </c>
      <c r="C8224" s="28">
        <v>77.088124574409321</v>
      </c>
      <c r="D8224" s="29">
        <f t="shared" si="128"/>
        <v>49564</v>
      </c>
    </row>
    <row r="8225" spans="1:4" x14ac:dyDescent="0.25">
      <c r="A8225" s="26" t="s">
        <v>84</v>
      </c>
      <c r="B8225" s="27" t="s">
        <v>85</v>
      </c>
      <c r="C8225" s="28">
        <v>30.807147258163894</v>
      </c>
      <c r="D8225" s="29">
        <f t="shared" si="128"/>
        <v>49565</v>
      </c>
    </row>
    <row r="8226" spans="1:4" x14ac:dyDescent="0.25">
      <c r="A8226" s="26" t="s">
        <v>86</v>
      </c>
      <c r="B8226" s="27" t="s">
        <v>85</v>
      </c>
      <c r="C8226" s="28">
        <v>99.206349206349202</v>
      </c>
      <c r="D8226" s="29">
        <f t="shared" si="128"/>
        <v>49566</v>
      </c>
    </row>
    <row r="8227" spans="1:4" x14ac:dyDescent="0.25">
      <c r="A8227" s="26" t="s">
        <v>84</v>
      </c>
      <c r="B8227" s="27" t="s">
        <v>85</v>
      </c>
      <c r="C8227" s="28">
        <v>51.706308169596689</v>
      </c>
      <c r="D8227" s="29">
        <f t="shared" si="128"/>
        <v>49567</v>
      </c>
    </row>
    <row r="8228" spans="1:4" x14ac:dyDescent="0.25">
      <c r="A8228" s="26" t="s">
        <v>91</v>
      </c>
      <c r="B8228" s="27" t="s">
        <v>85</v>
      </c>
      <c r="C8228" s="28">
        <v>131.61618089327902</v>
      </c>
      <c r="D8228" s="29">
        <f t="shared" si="128"/>
        <v>49568</v>
      </c>
    </row>
    <row r="8229" spans="1:4" x14ac:dyDescent="0.25">
      <c r="A8229" s="26" t="s">
        <v>87</v>
      </c>
      <c r="B8229" s="27" t="s">
        <v>88</v>
      </c>
      <c r="C8229" s="28">
        <v>52.949274594938046</v>
      </c>
      <c r="D8229" s="29">
        <f t="shared" si="128"/>
        <v>49569</v>
      </c>
    </row>
    <row r="8230" spans="1:4" x14ac:dyDescent="0.25">
      <c r="A8230" s="26" t="s">
        <v>87</v>
      </c>
      <c r="B8230" s="27" t="s">
        <v>88</v>
      </c>
      <c r="C8230" s="28">
        <v>52.949274594938046</v>
      </c>
      <c r="D8230" s="29">
        <f t="shared" si="128"/>
        <v>49570</v>
      </c>
    </row>
    <row r="8231" spans="1:4" x14ac:dyDescent="0.25">
      <c r="A8231" s="26" t="s">
        <v>87</v>
      </c>
      <c r="B8231" s="27" t="s">
        <v>88</v>
      </c>
      <c r="C8231" s="28">
        <v>31.769564756962826</v>
      </c>
      <c r="D8231" s="29">
        <f t="shared" si="128"/>
        <v>49571</v>
      </c>
    </row>
    <row r="8232" spans="1:4" x14ac:dyDescent="0.25">
      <c r="A8232" s="26" t="s">
        <v>84</v>
      </c>
      <c r="B8232" s="27" t="s">
        <v>85</v>
      </c>
      <c r="C8232" s="28">
        <v>84.719654959950716</v>
      </c>
      <c r="D8232" s="29">
        <f t="shared" si="128"/>
        <v>49572</v>
      </c>
    </row>
    <row r="8233" spans="1:4" x14ac:dyDescent="0.25">
      <c r="A8233" s="26" t="s">
        <v>87</v>
      </c>
      <c r="B8233" s="27" t="s">
        <v>88</v>
      </c>
      <c r="C8233" s="28">
        <v>42.359419675950441</v>
      </c>
      <c r="D8233" s="29">
        <f t="shared" si="128"/>
        <v>49573</v>
      </c>
    </row>
    <row r="8234" spans="1:4" x14ac:dyDescent="0.25">
      <c r="A8234" s="26" t="s">
        <v>87</v>
      </c>
      <c r="B8234" s="27" t="s">
        <v>88</v>
      </c>
      <c r="C8234" s="28">
        <v>52.949274594938046</v>
      </c>
      <c r="D8234" s="29">
        <f t="shared" si="128"/>
        <v>49574</v>
      </c>
    </row>
    <row r="8235" spans="1:4" x14ac:dyDescent="0.25">
      <c r="A8235" s="26" t="s">
        <v>87</v>
      </c>
      <c r="B8235" s="27" t="s">
        <v>85</v>
      </c>
      <c r="C8235" s="28">
        <v>52.949274594938046</v>
      </c>
      <c r="D8235" s="29">
        <f t="shared" si="128"/>
        <v>49575</v>
      </c>
    </row>
    <row r="8236" spans="1:4" x14ac:dyDescent="0.25">
      <c r="A8236" s="26" t="s">
        <v>87</v>
      </c>
      <c r="B8236" s="27" t="s">
        <v>85</v>
      </c>
      <c r="C8236" s="28">
        <v>58.244202054431852</v>
      </c>
      <c r="D8236" s="29">
        <f t="shared" si="128"/>
        <v>49576</v>
      </c>
    </row>
    <row r="8237" spans="1:4" x14ac:dyDescent="0.25">
      <c r="A8237" s="26" t="s">
        <v>87</v>
      </c>
      <c r="B8237" s="27" t="s">
        <v>85</v>
      </c>
      <c r="C8237" s="28">
        <v>63.539129513925651</v>
      </c>
      <c r="D8237" s="29">
        <f t="shared" si="128"/>
        <v>49577</v>
      </c>
    </row>
    <row r="8238" spans="1:4" x14ac:dyDescent="0.25">
      <c r="A8238" s="26" t="s">
        <v>87</v>
      </c>
      <c r="B8238" s="27" t="s">
        <v>85</v>
      </c>
      <c r="C8238" s="28">
        <v>42.359419675950441</v>
      </c>
      <c r="D8238" s="29">
        <f t="shared" si="128"/>
        <v>49578</v>
      </c>
    </row>
    <row r="8239" spans="1:4" x14ac:dyDescent="0.25">
      <c r="A8239" s="26" t="s">
        <v>87</v>
      </c>
      <c r="B8239" s="27" t="s">
        <v>88</v>
      </c>
      <c r="C8239" s="28">
        <v>52.949274594938046</v>
      </c>
      <c r="D8239" s="29">
        <f t="shared" si="128"/>
        <v>49579</v>
      </c>
    </row>
    <row r="8240" spans="1:4" x14ac:dyDescent="0.25">
      <c r="A8240" s="26" t="s">
        <v>84</v>
      </c>
      <c r="B8240" s="27" t="s">
        <v>85</v>
      </c>
      <c r="C8240" s="28">
        <v>258.49431230610134</v>
      </c>
      <c r="D8240" s="29">
        <f t="shared" si="128"/>
        <v>49580</v>
      </c>
    </row>
    <row r="8241" spans="1:4" x14ac:dyDescent="0.25">
      <c r="A8241" s="26" t="s">
        <v>84</v>
      </c>
      <c r="B8241" s="27" t="s">
        <v>92</v>
      </c>
      <c r="C8241" s="28">
        <v>20.556833219842485</v>
      </c>
      <c r="D8241" s="29">
        <f t="shared" si="128"/>
        <v>49581</v>
      </c>
    </row>
    <row r="8242" spans="1:4" x14ac:dyDescent="0.25">
      <c r="A8242" s="26" t="s">
        <v>84</v>
      </c>
      <c r="B8242" s="27" t="s">
        <v>85</v>
      </c>
      <c r="C8242" s="28">
        <v>12.848020762401553</v>
      </c>
      <c r="D8242" s="29">
        <f t="shared" si="128"/>
        <v>49582</v>
      </c>
    </row>
    <row r="8243" spans="1:4" x14ac:dyDescent="0.25">
      <c r="A8243" s="26" t="s">
        <v>86</v>
      </c>
      <c r="B8243" s="27" t="s">
        <v>88</v>
      </c>
      <c r="C8243" s="28">
        <v>44.091710758377424</v>
      </c>
      <c r="D8243" s="29">
        <f t="shared" si="128"/>
        <v>49583</v>
      </c>
    </row>
    <row r="8244" spans="1:4" x14ac:dyDescent="0.25">
      <c r="A8244" s="26" t="s">
        <v>91</v>
      </c>
      <c r="B8244" s="27" t="s">
        <v>85</v>
      </c>
      <c r="C8244" s="28">
        <v>400</v>
      </c>
      <c r="D8244" s="29">
        <f t="shared" si="128"/>
        <v>49584</v>
      </c>
    </row>
    <row r="8245" spans="1:4" x14ac:dyDescent="0.25">
      <c r="A8245" s="26" t="s">
        <v>87</v>
      </c>
      <c r="B8245" s="27" t="s">
        <v>88</v>
      </c>
      <c r="C8245" s="28">
        <v>105.89854918987609</v>
      </c>
      <c r="D8245" s="29">
        <f t="shared" si="128"/>
        <v>49585</v>
      </c>
    </row>
    <row r="8246" spans="1:4" x14ac:dyDescent="0.25">
      <c r="A8246" s="26" t="s">
        <v>87</v>
      </c>
      <c r="B8246" s="27" t="s">
        <v>88</v>
      </c>
      <c r="C8246" s="28">
        <v>211.79709837975219</v>
      </c>
      <c r="D8246" s="29">
        <f t="shared" si="128"/>
        <v>49586</v>
      </c>
    </row>
    <row r="8247" spans="1:4" x14ac:dyDescent="0.25">
      <c r="A8247" s="26" t="s">
        <v>87</v>
      </c>
      <c r="B8247" s="27" t="s">
        <v>92</v>
      </c>
      <c r="C8247" s="28">
        <v>90.013766811394689</v>
      </c>
      <c r="D8247" s="29">
        <f t="shared" si="128"/>
        <v>49587</v>
      </c>
    </row>
    <row r="8248" spans="1:4" x14ac:dyDescent="0.25">
      <c r="A8248" s="26" t="s">
        <v>87</v>
      </c>
      <c r="B8248" s="27" t="s">
        <v>92</v>
      </c>
      <c r="C8248" s="28">
        <v>349.46521232659114</v>
      </c>
      <c r="D8248" s="29">
        <f t="shared" si="128"/>
        <v>49588</v>
      </c>
    </row>
    <row r="8249" spans="1:4" x14ac:dyDescent="0.25">
      <c r="A8249" s="26" t="s">
        <v>87</v>
      </c>
      <c r="B8249" s="27" t="s">
        <v>90</v>
      </c>
      <c r="C8249" s="28">
        <v>105.89854918987609</v>
      </c>
      <c r="D8249" s="29">
        <f t="shared" si="128"/>
        <v>49589</v>
      </c>
    </row>
    <row r="8250" spans="1:4" x14ac:dyDescent="0.25">
      <c r="A8250" s="26" t="s">
        <v>84</v>
      </c>
      <c r="B8250" s="27" t="s">
        <v>85</v>
      </c>
      <c r="C8250" s="28">
        <v>184.45492271915512</v>
      </c>
      <c r="D8250" s="29">
        <f t="shared" si="128"/>
        <v>49590</v>
      </c>
    </row>
    <row r="8251" spans="1:4" x14ac:dyDescent="0.25">
      <c r="A8251" s="26" t="s">
        <v>84</v>
      </c>
      <c r="B8251" s="27" t="s">
        <v>92</v>
      </c>
      <c r="C8251" s="28">
        <v>128.48020762401552</v>
      </c>
      <c r="D8251" s="29">
        <f t="shared" si="128"/>
        <v>49591</v>
      </c>
    </row>
    <row r="8252" spans="1:4" x14ac:dyDescent="0.25">
      <c r="A8252" s="26" t="s">
        <v>91</v>
      </c>
      <c r="B8252" s="27" t="s">
        <v>85</v>
      </c>
      <c r="C8252" s="28">
        <v>200</v>
      </c>
      <c r="D8252" s="29">
        <f t="shared" si="128"/>
        <v>49592</v>
      </c>
    </row>
    <row r="8253" spans="1:4" x14ac:dyDescent="0.25">
      <c r="A8253" s="26" t="s">
        <v>87</v>
      </c>
      <c r="B8253" s="27" t="s">
        <v>92</v>
      </c>
      <c r="C8253" s="28">
        <v>211.79709837975219</v>
      </c>
      <c r="D8253" s="29">
        <f t="shared" si="128"/>
        <v>49593</v>
      </c>
    </row>
    <row r="8254" spans="1:4" x14ac:dyDescent="0.25">
      <c r="A8254" s="26" t="s">
        <v>86</v>
      </c>
      <c r="B8254" s="27" t="s">
        <v>92</v>
      </c>
      <c r="C8254" s="28">
        <v>158.84782378481412</v>
      </c>
      <c r="D8254" s="29">
        <f t="shared" si="128"/>
        <v>49594</v>
      </c>
    </row>
    <row r="8255" spans="1:4" x14ac:dyDescent="0.25">
      <c r="A8255" s="26" t="s">
        <v>91</v>
      </c>
      <c r="B8255" s="27" t="s">
        <v>92</v>
      </c>
      <c r="C8255" s="28">
        <v>230.32831656323827</v>
      </c>
      <c r="D8255" s="29">
        <f t="shared" si="128"/>
        <v>49595</v>
      </c>
    </row>
    <row r="8256" spans="1:4" x14ac:dyDescent="0.25">
      <c r="A8256" s="26" t="s">
        <v>84</v>
      </c>
      <c r="B8256" s="27" t="s">
        <v>92</v>
      </c>
      <c r="C8256" s="28">
        <v>25.696041524803107</v>
      </c>
      <c r="D8256" s="29">
        <f t="shared" si="128"/>
        <v>49596</v>
      </c>
    </row>
    <row r="8257" spans="1:4" x14ac:dyDescent="0.25">
      <c r="A8257" s="26" t="s">
        <v>91</v>
      </c>
      <c r="B8257" s="27" t="s">
        <v>85</v>
      </c>
      <c r="C8257" s="28">
        <v>22.75</v>
      </c>
      <c r="D8257" s="29">
        <f t="shared" si="128"/>
        <v>49597</v>
      </c>
    </row>
    <row r="8258" spans="1:4" x14ac:dyDescent="0.25">
      <c r="A8258" s="26" t="s">
        <v>86</v>
      </c>
      <c r="B8258" s="27" t="s">
        <v>85</v>
      </c>
      <c r="C8258" s="28">
        <v>477.91931216931215</v>
      </c>
      <c r="D8258" s="29">
        <f t="shared" si="128"/>
        <v>49598</v>
      </c>
    </row>
    <row r="8259" spans="1:4" x14ac:dyDescent="0.25">
      <c r="A8259" s="26" t="s">
        <v>91</v>
      </c>
      <c r="B8259" s="27" t="s">
        <v>88</v>
      </c>
      <c r="C8259" s="28">
        <v>100</v>
      </c>
      <c r="D8259" s="29">
        <f t="shared" si="128"/>
        <v>49599</v>
      </c>
    </row>
    <row r="8260" spans="1:4" x14ac:dyDescent="0.25">
      <c r="A8260" s="26" t="s">
        <v>87</v>
      </c>
      <c r="B8260" s="27" t="s">
        <v>90</v>
      </c>
      <c r="C8260" s="28">
        <v>52.949274594938046</v>
      </c>
      <c r="D8260" s="29">
        <f t="shared" ref="D8260:D8323" si="129">D8259+1</f>
        <v>49600</v>
      </c>
    </row>
    <row r="8261" spans="1:4" x14ac:dyDescent="0.25">
      <c r="A8261" s="26" t="s">
        <v>87</v>
      </c>
      <c r="B8261" s="27" t="s">
        <v>88</v>
      </c>
      <c r="C8261" s="28">
        <v>211.79709837975219</v>
      </c>
      <c r="D8261" s="29">
        <f t="shared" si="129"/>
        <v>49601</v>
      </c>
    </row>
    <row r="8262" spans="1:4" x14ac:dyDescent="0.25">
      <c r="A8262" s="26" t="s">
        <v>87</v>
      </c>
      <c r="B8262" s="27" t="s">
        <v>88</v>
      </c>
      <c r="C8262" s="28">
        <v>63.539129513925651</v>
      </c>
      <c r="D8262" s="29">
        <f t="shared" si="129"/>
        <v>49602</v>
      </c>
    </row>
    <row r="8263" spans="1:4" x14ac:dyDescent="0.25">
      <c r="A8263" s="26" t="s">
        <v>87</v>
      </c>
      <c r="B8263" s="27" t="s">
        <v>85</v>
      </c>
      <c r="C8263" s="28">
        <v>529.49274594938049</v>
      </c>
      <c r="D8263" s="29">
        <f t="shared" si="129"/>
        <v>49603</v>
      </c>
    </row>
    <row r="8264" spans="1:4" x14ac:dyDescent="0.25">
      <c r="A8264" s="26" t="s">
        <v>91</v>
      </c>
      <c r="B8264" s="27" t="s">
        <v>85</v>
      </c>
      <c r="C8264" s="28">
        <v>76</v>
      </c>
      <c r="D8264" s="29">
        <f t="shared" si="129"/>
        <v>49604</v>
      </c>
    </row>
    <row r="8265" spans="1:4" x14ac:dyDescent="0.25">
      <c r="A8265" s="26" t="s">
        <v>84</v>
      </c>
      <c r="B8265" s="27" t="s">
        <v>85</v>
      </c>
      <c r="C8265" s="28">
        <v>53.912507701786815</v>
      </c>
      <c r="D8265" s="29">
        <f t="shared" si="129"/>
        <v>49605</v>
      </c>
    </row>
    <row r="8266" spans="1:4" x14ac:dyDescent="0.25">
      <c r="A8266" s="26" t="s">
        <v>84</v>
      </c>
      <c r="B8266" s="27" t="s">
        <v>90</v>
      </c>
      <c r="C8266" s="28">
        <v>5</v>
      </c>
      <c r="D8266" s="29">
        <f t="shared" si="129"/>
        <v>49606</v>
      </c>
    </row>
    <row r="8267" spans="1:4" x14ac:dyDescent="0.25">
      <c r="A8267" s="26" t="s">
        <v>91</v>
      </c>
      <c r="B8267" s="27" t="s">
        <v>88</v>
      </c>
      <c r="C8267" s="28">
        <v>40.141763076421711</v>
      </c>
      <c r="D8267" s="29">
        <f t="shared" si="129"/>
        <v>49607</v>
      </c>
    </row>
    <row r="8268" spans="1:4" x14ac:dyDescent="0.25">
      <c r="A8268" s="26" t="s">
        <v>87</v>
      </c>
      <c r="B8268" s="27" t="s">
        <v>90</v>
      </c>
      <c r="C8268" s="28">
        <v>211.79709837975219</v>
      </c>
      <c r="D8268" s="29">
        <f t="shared" si="129"/>
        <v>49608</v>
      </c>
    </row>
    <row r="8269" spans="1:4" x14ac:dyDescent="0.25">
      <c r="A8269" s="26" t="s">
        <v>84</v>
      </c>
      <c r="B8269" s="27" t="s">
        <v>88</v>
      </c>
      <c r="C8269" s="28">
        <v>128.48020762401552</v>
      </c>
      <c r="D8269" s="29">
        <f t="shared" si="129"/>
        <v>49609</v>
      </c>
    </row>
    <row r="8270" spans="1:4" x14ac:dyDescent="0.25">
      <c r="A8270" s="26" t="s">
        <v>91</v>
      </c>
      <c r="B8270" s="27" t="s">
        <v>85</v>
      </c>
      <c r="C8270" s="28">
        <v>36.194449745651724</v>
      </c>
      <c r="D8270" s="29">
        <f t="shared" si="129"/>
        <v>49610</v>
      </c>
    </row>
    <row r="8271" spans="1:4" x14ac:dyDescent="0.25">
      <c r="A8271" s="26" t="s">
        <v>87</v>
      </c>
      <c r="B8271" s="27" t="s">
        <v>90</v>
      </c>
      <c r="C8271" s="28">
        <v>317.69564756962825</v>
      </c>
      <c r="D8271" s="29">
        <f t="shared" si="129"/>
        <v>49611</v>
      </c>
    </row>
    <row r="8272" spans="1:4" x14ac:dyDescent="0.25">
      <c r="A8272" s="26" t="s">
        <v>84</v>
      </c>
      <c r="B8272" s="27" t="s">
        <v>90</v>
      </c>
      <c r="C8272" s="28">
        <v>5</v>
      </c>
      <c r="D8272" s="29">
        <f t="shared" si="129"/>
        <v>49612</v>
      </c>
    </row>
    <row r="8273" spans="1:4" x14ac:dyDescent="0.25">
      <c r="A8273" s="26" t="s">
        <v>86</v>
      </c>
      <c r="B8273" s="27" t="s">
        <v>85</v>
      </c>
      <c r="C8273" s="28">
        <v>14.550264550264551</v>
      </c>
      <c r="D8273" s="29">
        <f t="shared" si="129"/>
        <v>49613</v>
      </c>
    </row>
    <row r="8274" spans="1:4" x14ac:dyDescent="0.25">
      <c r="A8274" s="26" t="s">
        <v>87</v>
      </c>
      <c r="B8274" s="27" t="s">
        <v>88</v>
      </c>
      <c r="C8274" s="28">
        <v>211.79709837975219</v>
      </c>
      <c r="D8274" s="29">
        <f t="shared" si="129"/>
        <v>49614</v>
      </c>
    </row>
    <row r="8275" spans="1:4" x14ac:dyDescent="0.25">
      <c r="A8275" s="26" t="s">
        <v>84</v>
      </c>
      <c r="B8275" s="27" t="s">
        <v>85</v>
      </c>
      <c r="C8275" s="28">
        <v>246.45717806531115</v>
      </c>
      <c r="D8275" s="29">
        <f t="shared" si="129"/>
        <v>49615</v>
      </c>
    </row>
    <row r="8276" spans="1:4" x14ac:dyDescent="0.25">
      <c r="A8276" s="26" t="s">
        <v>84</v>
      </c>
      <c r="B8276" s="27" t="s">
        <v>85</v>
      </c>
      <c r="C8276" s="28">
        <v>36.628748707342297</v>
      </c>
      <c r="D8276" s="29">
        <f t="shared" si="129"/>
        <v>49616</v>
      </c>
    </row>
    <row r="8277" spans="1:4" x14ac:dyDescent="0.25">
      <c r="A8277" s="26" t="s">
        <v>84</v>
      </c>
      <c r="B8277" s="27" t="s">
        <v>85</v>
      </c>
      <c r="C8277" s="28">
        <v>551.53395380903123</v>
      </c>
      <c r="D8277" s="29">
        <f t="shared" si="129"/>
        <v>49617</v>
      </c>
    </row>
    <row r="8278" spans="1:4" x14ac:dyDescent="0.25">
      <c r="A8278" s="26" t="s">
        <v>86</v>
      </c>
      <c r="B8278" s="27" t="s">
        <v>85</v>
      </c>
      <c r="C8278" s="28">
        <v>15.4320987654321</v>
      </c>
      <c r="D8278" s="29">
        <f t="shared" si="129"/>
        <v>49618</v>
      </c>
    </row>
    <row r="8279" spans="1:4" x14ac:dyDescent="0.25">
      <c r="A8279" s="26" t="s">
        <v>87</v>
      </c>
      <c r="B8279" s="27" t="s">
        <v>88</v>
      </c>
      <c r="C8279" s="28">
        <v>81.030710639332298</v>
      </c>
      <c r="D8279" s="29">
        <f t="shared" si="129"/>
        <v>49619</v>
      </c>
    </row>
    <row r="8280" spans="1:4" x14ac:dyDescent="0.25">
      <c r="A8280" s="26" t="s">
        <v>91</v>
      </c>
      <c r="B8280" s="27" t="s">
        <v>85</v>
      </c>
      <c r="C8280" s="28">
        <v>26.137852370865247</v>
      </c>
      <c r="D8280" s="29">
        <f t="shared" si="129"/>
        <v>49620</v>
      </c>
    </row>
    <row r="8281" spans="1:4" x14ac:dyDescent="0.25">
      <c r="A8281" s="26" t="s">
        <v>91</v>
      </c>
      <c r="B8281" s="27" t="s">
        <v>85</v>
      </c>
      <c r="C8281" s="28">
        <v>4.0352778230405741</v>
      </c>
      <c r="D8281" s="29">
        <f t="shared" si="129"/>
        <v>49621</v>
      </c>
    </row>
    <row r="8282" spans="1:4" x14ac:dyDescent="0.25">
      <c r="A8282" s="26" t="s">
        <v>84</v>
      </c>
      <c r="B8282" s="27" t="s">
        <v>85</v>
      </c>
      <c r="C8282" s="28">
        <v>12.848020762401553</v>
      </c>
      <c r="D8282" s="29">
        <f t="shared" si="129"/>
        <v>49622</v>
      </c>
    </row>
    <row r="8283" spans="1:4" x14ac:dyDescent="0.25">
      <c r="A8283" s="26" t="s">
        <v>91</v>
      </c>
      <c r="B8283" s="27" t="s">
        <v>90</v>
      </c>
      <c r="C8283" s="28">
        <v>164.52022611659876</v>
      </c>
      <c r="D8283" s="29">
        <f t="shared" si="129"/>
        <v>49623</v>
      </c>
    </row>
    <row r="8284" spans="1:4" x14ac:dyDescent="0.25">
      <c r="A8284" s="26" t="s">
        <v>91</v>
      </c>
      <c r="B8284" s="27" t="s">
        <v>88</v>
      </c>
      <c r="C8284" s="28">
        <v>75</v>
      </c>
      <c r="D8284" s="29">
        <f t="shared" si="129"/>
        <v>49624</v>
      </c>
    </row>
    <row r="8285" spans="1:4" x14ac:dyDescent="0.25">
      <c r="A8285" s="26" t="s">
        <v>87</v>
      </c>
      <c r="B8285" s="27" t="s">
        <v>88</v>
      </c>
      <c r="C8285" s="28">
        <v>211.79709837975219</v>
      </c>
      <c r="D8285" s="29">
        <f t="shared" si="129"/>
        <v>49625</v>
      </c>
    </row>
    <row r="8286" spans="1:4" x14ac:dyDescent="0.25">
      <c r="A8286" s="26" t="s">
        <v>84</v>
      </c>
      <c r="B8286" s="27" t="s">
        <v>92</v>
      </c>
      <c r="C8286" s="28">
        <v>64.24010381200776</v>
      </c>
      <c r="D8286" s="29">
        <f t="shared" si="129"/>
        <v>49626</v>
      </c>
    </row>
    <row r="8287" spans="1:4" x14ac:dyDescent="0.25">
      <c r="A8287" s="26" t="s">
        <v>91</v>
      </c>
      <c r="B8287" s="27" t="s">
        <v>88</v>
      </c>
      <c r="C8287" s="28">
        <v>100</v>
      </c>
      <c r="D8287" s="29">
        <f t="shared" si="129"/>
        <v>49627</v>
      </c>
    </row>
    <row r="8288" spans="1:4" x14ac:dyDescent="0.25">
      <c r="A8288" s="26" t="s">
        <v>91</v>
      </c>
      <c r="B8288" s="27" t="s">
        <v>90</v>
      </c>
      <c r="C8288" s="28">
        <v>100</v>
      </c>
      <c r="D8288" s="29">
        <f t="shared" si="129"/>
        <v>49628</v>
      </c>
    </row>
    <row r="8289" spans="1:4" x14ac:dyDescent="0.25">
      <c r="A8289" s="26" t="s">
        <v>91</v>
      </c>
      <c r="B8289" s="27" t="s">
        <v>90</v>
      </c>
      <c r="C8289" s="28">
        <v>70</v>
      </c>
      <c r="D8289" s="29">
        <f t="shared" si="129"/>
        <v>49629</v>
      </c>
    </row>
    <row r="8290" spans="1:4" x14ac:dyDescent="0.25">
      <c r="A8290" s="26" t="s">
        <v>91</v>
      </c>
      <c r="B8290" s="27" t="s">
        <v>85</v>
      </c>
      <c r="C8290" s="28">
        <v>40.950000000000003</v>
      </c>
      <c r="D8290" s="29">
        <f t="shared" si="129"/>
        <v>49630</v>
      </c>
    </row>
    <row r="8291" spans="1:4" x14ac:dyDescent="0.25">
      <c r="A8291" s="26" t="s">
        <v>91</v>
      </c>
      <c r="B8291" s="27" t="s">
        <v>85</v>
      </c>
      <c r="C8291" s="28">
        <v>1102.2927689594355</v>
      </c>
      <c r="D8291" s="29">
        <f t="shared" si="129"/>
        <v>49631</v>
      </c>
    </row>
    <row r="8292" spans="1:4" x14ac:dyDescent="0.25">
      <c r="A8292" s="26" t="s">
        <v>84</v>
      </c>
      <c r="B8292" s="27" t="s">
        <v>90</v>
      </c>
      <c r="C8292" s="28">
        <v>44.968072668405433</v>
      </c>
      <c r="D8292" s="29">
        <f t="shared" si="129"/>
        <v>49632</v>
      </c>
    </row>
    <row r="8293" spans="1:4" x14ac:dyDescent="0.25">
      <c r="A8293" s="26" t="s">
        <v>84</v>
      </c>
      <c r="B8293" s="27" t="s">
        <v>92</v>
      </c>
      <c r="C8293" s="28">
        <v>68.941744226128904</v>
      </c>
      <c r="D8293" s="29">
        <f t="shared" si="129"/>
        <v>49633</v>
      </c>
    </row>
    <row r="8294" spans="1:4" x14ac:dyDescent="0.25">
      <c r="A8294" s="26" t="s">
        <v>84</v>
      </c>
      <c r="B8294" s="27" t="s">
        <v>90</v>
      </c>
      <c r="C8294" s="28">
        <v>70.664114193208547</v>
      </c>
      <c r="D8294" s="29">
        <f t="shared" si="129"/>
        <v>49634</v>
      </c>
    </row>
    <row r="8295" spans="1:4" x14ac:dyDescent="0.25">
      <c r="A8295" s="26" t="s">
        <v>84</v>
      </c>
      <c r="B8295" s="27" t="s">
        <v>92</v>
      </c>
      <c r="C8295" s="28">
        <v>77.017868145409736</v>
      </c>
      <c r="D8295" s="29">
        <f t="shared" si="129"/>
        <v>49635</v>
      </c>
    </row>
    <row r="8296" spans="1:4" x14ac:dyDescent="0.25">
      <c r="A8296" s="26" t="s">
        <v>84</v>
      </c>
      <c r="B8296" s="27" t="s">
        <v>92</v>
      </c>
      <c r="C8296" s="28">
        <v>46.210720887245841</v>
      </c>
      <c r="D8296" s="29">
        <f t="shared" si="129"/>
        <v>49636</v>
      </c>
    </row>
    <row r="8297" spans="1:4" x14ac:dyDescent="0.25">
      <c r="A8297" s="26" t="s">
        <v>84</v>
      </c>
      <c r="B8297" s="27" t="s">
        <v>92</v>
      </c>
      <c r="C8297" s="28">
        <v>23.105360443622921</v>
      </c>
      <c r="D8297" s="29">
        <f t="shared" si="129"/>
        <v>49637</v>
      </c>
    </row>
    <row r="8298" spans="1:4" x14ac:dyDescent="0.25">
      <c r="A8298" s="26" t="s">
        <v>86</v>
      </c>
      <c r="B8298" s="27" t="s">
        <v>85</v>
      </c>
      <c r="C8298" s="28">
        <v>66.137566137566139</v>
      </c>
      <c r="D8298" s="29">
        <f t="shared" si="129"/>
        <v>49638</v>
      </c>
    </row>
    <row r="8299" spans="1:4" x14ac:dyDescent="0.25">
      <c r="A8299" s="26" t="s">
        <v>84</v>
      </c>
      <c r="B8299" s="27" t="s">
        <v>85</v>
      </c>
      <c r="C8299" s="28">
        <v>46.210720887245841</v>
      </c>
      <c r="D8299" s="29">
        <f t="shared" si="129"/>
        <v>49639</v>
      </c>
    </row>
    <row r="8300" spans="1:4" x14ac:dyDescent="0.25">
      <c r="A8300" s="26" t="s">
        <v>84</v>
      </c>
      <c r="B8300" s="27" t="s">
        <v>85</v>
      </c>
      <c r="C8300" s="28">
        <v>77.017868145409736</v>
      </c>
      <c r="D8300" s="29">
        <f t="shared" si="129"/>
        <v>49640</v>
      </c>
    </row>
    <row r="8301" spans="1:4" x14ac:dyDescent="0.25">
      <c r="A8301" s="26" t="s">
        <v>84</v>
      </c>
      <c r="B8301" s="27" t="s">
        <v>92</v>
      </c>
      <c r="C8301" s="28">
        <v>123.22858903265558</v>
      </c>
      <c r="D8301" s="29">
        <f t="shared" si="129"/>
        <v>49641</v>
      </c>
    </row>
    <row r="8302" spans="1:4" x14ac:dyDescent="0.25">
      <c r="A8302" s="26" t="s">
        <v>84</v>
      </c>
      <c r="B8302" s="27" t="s">
        <v>90</v>
      </c>
      <c r="C8302" s="28">
        <v>46.210720887245841</v>
      </c>
      <c r="D8302" s="29">
        <f t="shared" si="129"/>
        <v>49642</v>
      </c>
    </row>
    <row r="8303" spans="1:4" x14ac:dyDescent="0.25">
      <c r="A8303" s="26" t="s">
        <v>84</v>
      </c>
      <c r="B8303" s="27" t="s">
        <v>85</v>
      </c>
      <c r="C8303" s="28">
        <v>53.912507701786815</v>
      </c>
      <c r="D8303" s="29">
        <f t="shared" si="129"/>
        <v>49643</v>
      </c>
    </row>
    <row r="8304" spans="1:4" x14ac:dyDescent="0.25">
      <c r="A8304" s="26" t="s">
        <v>84</v>
      </c>
      <c r="B8304" s="27" t="s">
        <v>92</v>
      </c>
      <c r="C8304" s="28">
        <v>46.210720887245841</v>
      </c>
      <c r="D8304" s="29">
        <f t="shared" si="129"/>
        <v>49644</v>
      </c>
    </row>
    <row r="8305" spans="1:4" x14ac:dyDescent="0.25">
      <c r="A8305" s="26" t="s">
        <v>84</v>
      </c>
      <c r="B8305" s="27" t="s">
        <v>92</v>
      </c>
      <c r="C8305" s="28">
        <v>23.105360443622921</v>
      </c>
      <c r="D8305" s="29">
        <f t="shared" si="129"/>
        <v>49645</v>
      </c>
    </row>
    <row r="8306" spans="1:4" x14ac:dyDescent="0.25">
      <c r="A8306" s="26" t="s">
        <v>84</v>
      </c>
      <c r="B8306" s="27" t="s">
        <v>85</v>
      </c>
      <c r="C8306" s="28">
        <v>43.130006161429456</v>
      </c>
      <c r="D8306" s="29">
        <f t="shared" si="129"/>
        <v>49646</v>
      </c>
    </row>
    <row r="8307" spans="1:4" x14ac:dyDescent="0.25">
      <c r="A8307" s="26" t="s">
        <v>84</v>
      </c>
      <c r="B8307" s="27" t="s">
        <v>92</v>
      </c>
      <c r="C8307" s="28">
        <v>17.235436056532226</v>
      </c>
      <c r="D8307" s="29">
        <f t="shared" si="129"/>
        <v>49647</v>
      </c>
    </row>
    <row r="8308" spans="1:4" x14ac:dyDescent="0.25">
      <c r="A8308" s="26" t="s">
        <v>84</v>
      </c>
      <c r="B8308" s="27" t="s">
        <v>92</v>
      </c>
      <c r="C8308" s="28">
        <v>30.807147258163894</v>
      </c>
      <c r="D8308" s="29">
        <f t="shared" si="129"/>
        <v>49648</v>
      </c>
    </row>
    <row r="8309" spans="1:4" x14ac:dyDescent="0.25">
      <c r="A8309" s="26" t="s">
        <v>91</v>
      </c>
      <c r="B8309" s="27" t="s">
        <v>85</v>
      </c>
      <c r="C8309" s="28">
        <v>32.589212970506765</v>
      </c>
      <c r="D8309" s="29">
        <f t="shared" si="129"/>
        <v>49649</v>
      </c>
    </row>
    <row r="8310" spans="1:4" x14ac:dyDescent="0.25">
      <c r="A8310" s="26" t="s">
        <v>91</v>
      </c>
      <c r="B8310" s="27" t="s">
        <v>85</v>
      </c>
      <c r="C8310" s="28">
        <v>987.12135669959264</v>
      </c>
      <c r="D8310" s="29">
        <f t="shared" si="129"/>
        <v>49650</v>
      </c>
    </row>
    <row r="8311" spans="1:4" x14ac:dyDescent="0.25">
      <c r="A8311" s="26" t="s">
        <v>86</v>
      </c>
      <c r="B8311" s="27" t="s">
        <v>85</v>
      </c>
      <c r="C8311" s="28">
        <v>26.455026455026456</v>
      </c>
      <c r="D8311" s="29">
        <f t="shared" si="129"/>
        <v>49651</v>
      </c>
    </row>
    <row r="8312" spans="1:4" x14ac:dyDescent="0.25">
      <c r="A8312" s="26" t="s">
        <v>86</v>
      </c>
      <c r="B8312" s="27" t="s">
        <v>85</v>
      </c>
      <c r="C8312" s="28">
        <v>176.3668430335097</v>
      </c>
      <c r="D8312" s="29">
        <f t="shared" si="129"/>
        <v>49652</v>
      </c>
    </row>
    <row r="8313" spans="1:4" x14ac:dyDescent="0.25">
      <c r="A8313" s="26" t="s">
        <v>84</v>
      </c>
      <c r="B8313" s="27" t="s">
        <v>90</v>
      </c>
      <c r="C8313" s="28">
        <v>192.72031143602331</v>
      </c>
      <c r="D8313" s="29">
        <f t="shared" si="129"/>
        <v>49653</v>
      </c>
    </row>
    <row r="8314" spans="1:4" x14ac:dyDescent="0.25">
      <c r="A8314" s="26" t="s">
        <v>86</v>
      </c>
      <c r="B8314" s="27" t="s">
        <v>85</v>
      </c>
      <c r="C8314" s="28">
        <v>771.60493827160496</v>
      </c>
      <c r="D8314" s="29">
        <f t="shared" si="129"/>
        <v>49654</v>
      </c>
    </row>
    <row r="8315" spans="1:4" x14ac:dyDescent="0.25">
      <c r="A8315" s="26" t="s">
        <v>89</v>
      </c>
      <c r="B8315" s="27" t="s">
        <v>90</v>
      </c>
      <c r="C8315" s="28">
        <v>62</v>
      </c>
      <c r="D8315" s="29">
        <f t="shared" si="129"/>
        <v>49655</v>
      </c>
    </row>
    <row r="8316" spans="1:4" x14ac:dyDescent="0.25">
      <c r="A8316" s="26" t="s">
        <v>89</v>
      </c>
      <c r="B8316" s="27" t="s">
        <v>90</v>
      </c>
      <c r="C8316" s="28">
        <v>62</v>
      </c>
      <c r="D8316" s="29">
        <f t="shared" si="129"/>
        <v>49656</v>
      </c>
    </row>
    <row r="8317" spans="1:4" x14ac:dyDescent="0.25">
      <c r="A8317" s="26" t="s">
        <v>86</v>
      </c>
      <c r="B8317" s="27" t="s">
        <v>90</v>
      </c>
      <c r="C8317" s="28">
        <v>34</v>
      </c>
      <c r="D8317" s="29">
        <f t="shared" si="129"/>
        <v>49657</v>
      </c>
    </row>
    <row r="8318" spans="1:4" x14ac:dyDescent="0.25">
      <c r="A8318" s="26" t="s">
        <v>91</v>
      </c>
      <c r="B8318" s="27" t="s">
        <v>93</v>
      </c>
      <c r="C8318" s="28">
        <v>22.970551752653101</v>
      </c>
      <c r="D8318" s="29">
        <f t="shared" si="129"/>
        <v>49658</v>
      </c>
    </row>
    <row r="8319" spans="1:4" x14ac:dyDescent="0.25">
      <c r="A8319" s="26" t="s">
        <v>84</v>
      </c>
      <c r="B8319" s="27" t="s">
        <v>90</v>
      </c>
      <c r="C8319" s="28">
        <v>15.511892450879007</v>
      </c>
      <c r="D8319" s="29">
        <f t="shared" si="129"/>
        <v>49659</v>
      </c>
    </row>
    <row r="8320" spans="1:4" x14ac:dyDescent="0.25">
      <c r="A8320" s="26" t="s">
        <v>91</v>
      </c>
      <c r="B8320" s="27" t="s">
        <v>88</v>
      </c>
      <c r="C8320" s="28">
        <v>82.260113058299382</v>
      </c>
      <c r="D8320" s="29">
        <f t="shared" si="129"/>
        <v>49660</v>
      </c>
    </row>
    <row r="8321" spans="1:4" x14ac:dyDescent="0.25">
      <c r="A8321" s="26" t="s">
        <v>84</v>
      </c>
      <c r="B8321" s="27" t="s">
        <v>92</v>
      </c>
      <c r="C8321" s="28">
        <v>64.24010381200776</v>
      </c>
      <c r="D8321" s="29">
        <f t="shared" si="129"/>
        <v>49661</v>
      </c>
    </row>
    <row r="8322" spans="1:4" x14ac:dyDescent="0.25">
      <c r="A8322" s="26" t="s">
        <v>91</v>
      </c>
      <c r="B8322" s="27" t="s">
        <v>85</v>
      </c>
      <c r="C8322" s="28">
        <v>141.89278148932706</v>
      </c>
      <c r="D8322" s="29">
        <f t="shared" si="129"/>
        <v>49662</v>
      </c>
    </row>
    <row r="8323" spans="1:4" x14ac:dyDescent="0.25">
      <c r="A8323" s="26" t="s">
        <v>87</v>
      </c>
      <c r="B8323" s="27" t="s">
        <v>88</v>
      </c>
      <c r="C8323" s="28">
        <v>105.89854918987609</v>
      </c>
      <c r="D8323" s="29">
        <f t="shared" si="129"/>
        <v>49663</v>
      </c>
    </row>
    <row r="8324" spans="1:4" x14ac:dyDescent="0.25">
      <c r="A8324" s="26" t="s">
        <v>87</v>
      </c>
      <c r="B8324" s="27" t="s">
        <v>88</v>
      </c>
      <c r="C8324" s="28">
        <v>105.89854918987609</v>
      </c>
      <c r="D8324" s="29">
        <f t="shared" ref="D8324:D8387" si="130">D8323+1</f>
        <v>49664</v>
      </c>
    </row>
    <row r="8325" spans="1:4" x14ac:dyDescent="0.25">
      <c r="A8325" s="26" t="s">
        <v>87</v>
      </c>
      <c r="B8325" s="27" t="s">
        <v>88</v>
      </c>
      <c r="C8325" s="28">
        <v>264.74637297469025</v>
      </c>
      <c r="D8325" s="29">
        <f t="shared" si="130"/>
        <v>49665</v>
      </c>
    </row>
    <row r="8326" spans="1:4" x14ac:dyDescent="0.25">
      <c r="A8326" s="26" t="s">
        <v>91</v>
      </c>
      <c r="B8326" s="27" t="s">
        <v>88</v>
      </c>
      <c r="C8326" s="28">
        <v>200</v>
      </c>
      <c r="D8326" s="29">
        <f t="shared" si="130"/>
        <v>49666</v>
      </c>
    </row>
    <row r="8327" spans="1:4" x14ac:dyDescent="0.25">
      <c r="A8327" s="26" t="s">
        <v>91</v>
      </c>
      <c r="B8327" s="27" t="s">
        <v>92</v>
      </c>
      <c r="C8327" s="28">
        <v>120.3659123736158</v>
      </c>
      <c r="D8327" s="29">
        <f t="shared" si="130"/>
        <v>49667</v>
      </c>
    </row>
    <row r="8328" spans="1:4" x14ac:dyDescent="0.25">
      <c r="A8328" s="26" t="s">
        <v>87</v>
      </c>
      <c r="B8328" s="27" t="s">
        <v>88</v>
      </c>
      <c r="C8328" s="28">
        <v>158.84782378481412</v>
      </c>
      <c r="D8328" s="29">
        <f t="shared" si="130"/>
        <v>49668</v>
      </c>
    </row>
    <row r="8329" spans="1:4" x14ac:dyDescent="0.25">
      <c r="A8329" s="26" t="s">
        <v>84</v>
      </c>
      <c r="B8329" s="27" t="s">
        <v>90</v>
      </c>
      <c r="C8329" s="28">
        <v>60.385697583287296</v>
      </c>
      <c r="D8329" s="29">
        <f t="shared" si="130"/>
        <v>49669</v>
      </c>
    </row>
    <row r="8330" spans="1:4" x14ac:dyDescent="0.25">
      <c r="A8330" s="26" t="s">
        <v>86</v>
      </c>
      <c r="B8330" s="27" t="s">
        <v>85</v>
      </c>
      <c r="C8330" s="28">
        <v>195.868430335097</v>
      </c>
      <c r="D8330" s="29">
        <f t="shared" si="130"/>
        <v>49670</v>
      </c>
    </row>
    <row r="8331" spans="1:4" x14ac:dyDescent="0.25">
      <c r="A8331" s="26" t="s">
        <v>89</v>
      </c>
      <c r="B8331" s="27" t="s">
        <v>85</v>
      </c>
      <c r="C8331" s="28">
        <v>5.4951596801817068E-5</v>
      </c>
      <c r="D8331" s="29">
        <f t="shared" si="130"/>
        <v>49671</v>
      </c>
    </row>
    <row r="8332" spans="1:4" x14ac:dyDescent="0.25">
      <c r="A8332" s="26" t="s">
        <v>86</v>
      </c>
      <c r="B8332" s="27" t="s">
        <v>85</v>
      </c>
      <c r="C8332" s="28">
        <v>238.0952380952381</v>
      </c>
      <c r="D8332" s="29">
        <f t="shared" si="130"/>
        <v>49672</v>
      </c>
    </row>
    <row r="8333" spans="1:4" x14ac:dyDescent="0.25">
      <c r="A8333" s="26" t="s">
        <v>86</v>
      </c>
      <c r="B8333" s="27" t="s">
        <v>85</v>
      </c>
      <c r="C8333" s="28">
        <v>12.628417107583775</v>
      </c>
      <c r="D8333" s="29">
        <f t="shared" si="130"/>
        <v>49673</v>
      </c>
    </row>
    <row r="8334" spans="1:4" x14ac:dyDescent="0.25">
      <c r="A8334" s="26" t="s">
        <v>84</v>
      </c>
      <c r="B8334" s="27" t="s">
        <v>85</v>
      </c>
      <c r="C8334" s="28">
        <v>62.047569803516026</v>
      </c>
      <c r="D8334" s="29">
        <f t="shared" si="130"/>
        <v>49674</v>
      </c>
    </row>
    <row r="8335" spans="1:4" x14ac:dyDescent="0.25">
      <c r="A8335" s="26" t="s">
        <v>91</v>
      </c>
      <c r="B8335" s="27" t="s">
        <v>85</v>
      </c>
      <c r="C8335" s="28">
        <v>1.75</v>
      </c>
      <c r="D8335" s="29">
        <f t="shared" si="130"/>
        <v>49675</v>
      </c>
    </row>
    <row r="8336" spans="1:4" x14ac:dyDescent="0.25">
      <c r="A8336" s="26" t="s">
        <v>91</v>
      </c>
      <c r="B8336" s="27" t="s">
        <v>85</v>
      </c>
      <c r="C8336" s="28">
        <v>1.75</v>
      </c>
      <c r="D8336" s="29">
        <f t="shared" si="130"/>
        <v>49676</v>
      </c>
    </row>
    <row r="8337" spans="1:4" x14ac:dyDescent="0.25">
      <c r="A8337" s="26" t="s">
        <v>86</v>
      </c>
      <c r="B8337" s="27" t="s">
        <v>88</v>
      </c>
      <c r="C8337" s="28">
        <v>661.37566137566137</v>
      </c>
      <c r="D8337" s="29">
        <f t="shared" si="130"/>
        <v>49677</v>
      </c>
    </row>
    <row r="8338" spans="1:4" x14ac:dyDescent="0.25">
      <c r="A8338" s="26" t="s">
        <v>84</v>
      </c>
      <c r="B8338" s="27" t="s">
        <v>92</v>
      </c>
      <c r="C8338" s="28">
        <v>61.614294516327789</v>
      </c>
      <c r="D8338" s="29">
        <f t="shared" si="130"/>
        <v>49678</v>
      </c>
    </row>
    <row r="8339" spans="1:4" x14ac:dyDescent="0.25">
      <c r="A8339" s="26" t="s">
        <v>91</v>
      </c>
      <c r="B8339" s="27" t="s">
        <v>85</v>
      </c>
      <c r="C8339" s="28">
        <v>3.7850875178021779</v>
      </c>
      <c r="D8339" s="29">
        <f t="shared" si="130"/>
        <v>49679</v>
      </c>
    </row>
    <row r="8340" spans="1:4" x14ac:dyDescent="0.25">
      <c r="A8340" s="26" t="s">
        <v>91</v>
      </c>
      <c r="B8340" s="27" t="s">
        <v>85</v>
      </c>
      <c r="C8340" s="28">
        <v>150</v>
      </c>
      <c r="D8340" s="29">
        <f t="shared" si="130"/>
        <v>49680</v>
      </c>
    </row>
    <row r="8341" spans="1:4" x14ac:dyDescent="0.25">
      <c r="A8341" s="26" t="s">
        <v>91</v>
      </c>
      <c r="B8341" s="27" t="s">
        <v>85</v>
      </c>
      <c r="C8341" s="28">
        <v>70</v>
      </c>
      <c r="D8341" s="29">
        <f t="shared" si="130"/>
        <v>49681</v>
      </c>
    </row>
    <row r="8342" spans="1:4" x14ac:dyDescent="0.25">
      <c r="A8342" s="26" t="s">
        <v>91</v>
      </c>
      <c r="B8342" s="27" t="s">
        <v>90</v>
      </c>
      <c r="C8342" s="28">
        <v>150</v>
      </c>
      <c r="D8342" s="29">
        <f t="shared" si="130"/>
        <v>49682</v>
      </c>
    </row>
    <row r="8343" spans="1:4" x14ac:dyDescent="0.25">
      <c r="A8343" s="26" t="s">
        <v>91</v>
      </c>
      <c r="B8343" s="27" t="s">
        <v>90</v>
      </c>
      <c r="C8343" s="28">
        <v>150</v>
      </c>
      <c r="D8343" s="29">
        <f t="shared" si="130"/>
        <v>49683</v>
      </c>
    </row>
    <row r="8344" spans="1:4" x14ac:dyDescent="0.25">
      <c r="A8344" s="26" t="s">
        <v>91</v>
      </c>
      <c r="B8344" s="27" t="s">
        <v>85</v>
      </c>
      <c r="C8344" s="28">
        <v>150</v>
      </c>
      <c r="D8344" s="29">
        <f t="shared" si="130"/>
        <v>49684</v>
      </c>
    </row>
    <row r="8345" spans="1:4" x14ac:dyDescent="0.25">
      <c r="A8345" s="26" t="s">
        <v>91</v>
      </c>
      <c r="B8345" s="27" t="s">
        <v>92</v>
      </c>
      <c r="C8345" s="28">
        <v>40.121970791205264</v>
      </c>
      <c r="D8345" s="29">
        <f t="shared" si="130"/>
        <v>49685</v>
      </c>
    </row>
    <row r="8346" spans="1:4" x14ac:dyDescent="0.25">
      <c r="A8346" s="26" t="s">
        <v>84</v>
      </c>
      <c r="B8346" s="27" t="s">
        <v>85</v>
      </c>
      <c r="C8346" s="28">
        <v>11.326172703095088</v>
      </c>
      <c r="D8346" s="29">
        <f t="shared" si="130"/>
        <v>49686</v>
      </c>
    </row>
    <row r="8347" spans="1:4" x14ac:dyDescent="0.25">
      <c r="A8347" s="26" t="s">
        <v>86</v>
      </c>
      <c r="B8347" s="27" t="s">
        <v>85</v>
      </c>
      <c r="C8347" s="28">
        <v>88.183421516754848</v>
      </c>
      <c r="D8347" s="29">
        <f t="shared" si="130"/>
        <v>49687</v>
      </c>
    </row>
    <row r="8348" spans="1:4" x14ac:dyDescent="0.25">
      <c r="A8348" s="26" t="s">
        <v>87</v>
      </c>
      <c r="B8348" s="27" t="s">
        <v>85</v>
      </c>
      <c r="C8348" s="28">
        <v>42.359419675950441</v>
      </c>
      <c r="D8348" s="29">
        <f t="shared" si="130"/>
        <v>49688</v>
      </c>
    </row>
    <row r="8349" spans="1:4" x14ac:dyDescent="0.25">
      <c r="A8349" s="26" t="s">
        <v>86</v>
      </c>
      <c r="B8349" s="27" t="s">
        <v>88</v>
      </c>
      <c r="C8349" s="28">
        <v>44.091710758377424</v>
      </c>
      <c r="D8349" s="29">
        <f t="shared" si="130"/>
        <v>49689</v>
      </c>
    </row>
    <row r="8350" spans="1:4" x14ac:dyDescent="0.25">
      <c r="A8350" s="26" t="s">
        <v>91</v>
      </c>
      <c r="B8350" s="27" t="s">
        <v>92</v>
      </c>
      <c r="C8350" s="28">
        <v>120.3659123736158</v>
      </c>
      <c r="D8350" s="29">
        <f t="shared" si="130"/>
        <v>49690</v>
      </c>
    </row>
    <row r="8351" spans="1:4" x14ac:dyDescent="0.25">
      <c r="A8351" s="26" t="s">
        <v>91</v>
      </c>
      <c r="B8351" s="27" t="s">
        <v>92</v>
      </c>
      <c r="C8351" s="28">
        <v>64.195153265928425</v>
      </c>
      <c r="D8351" s="29">
        <f t="shared" si="130"/>
        <v>49691</v>
      </c>
    </row>
    <row r="8352" spans="1:4" x14ac:dyDescent="0.25">
      <c r="A8352" s="26" t="s">
        <v>91</v>
      </c>
      <c r="B8352" s="27" t="s">
        <v>92</v>
      </c>
      <c r="C8352" s="28">
        <v>12.036591237361579</v>
      </c>
      <c r="D8352" s="29">
        <f t="shared" si="130"/>
        <v>49692</v>
      </c>
    </row>
    <row r="8353" spans="1:4" x14ac:dyDescent="0.25">
      <c r="A8353" s="26" t="s">
        <v>84</v>
      </c>
      <c r="B8353" s="27" t="s">
        <v>92</v>
      </c>
      <c r="C8353" s="28">
        <v>254.15896487985214</v>
      </c>
      <c r="D8353" s="29">
        <f t="shared" si="130"/>
        <v>49693</v>
      </c>
    </row>
    <row r="8354" spans="1:4" x14ac:dyDescent="0.25">
      <c r="A8354" s="26" t="s">
        <v>84</v>
      </c>
      <c r="B8354" s="27" t="s">
        <v>88</v>
      </c>
      <c r="C8354" s="28">
        <v>77.088124574409321</v>
      </c>
      <c r="D8354" s="29">
        <f t="shared" si="130"/>
        <v>49694</v>
      </c>
    </row>
    <row r="8355" spans="1:4" x14ac:dyDescent="0.25">
      <c r="A8355" s="26" t="s">
        <v>84</v>
      </c>
      <c r="B8355" s="27" t="s">
        <v>85</v>
      </c>
      <c r="C8355" s="28">
        <v>215.65003080714726</v>
      </c>
      <c r="D8355" s="29">
        <f t="shared" si="130"/>
        <v>49695</v>
      </c>
    </row>
    <row r="8356" spans="1:4" x14ac:dyDescent="0.25">
      <c r="A8356" s="26" t="s">
        <v>84</v>
      </c>
      <c r="B8356" s="27" t="s">
        <v>90</v>
      </c>
      <c r="C8356" s="28">
        <v>12.322858903265558</v>
      </c>
      <c r="D8356" s="29">
        <f t="shared" si="130"/>
        <v>49696</v>
      </c>
    </row>
    <row r="8357" spans="1:4" x14ac:dyDescent="0.25">
      <c r="A8357" s="26" t="s">
        <v>84</v>
      </c>
      <c r="B8357" s="27" t="s">
        <v>85</v>
      </c>
      <c r="C8357" s="28">
        <v>15.403573629081947</v>
      </c>
      <c r="D8357" s="29">
        <f t="shared" si="130"/>
        <v>49697</v>
      </c>
    </row>
    <row r="8358" spans="1:4" x14ac:dyDescent="0.25">
      <c r="A8358" s="26" t="s">
        <v>91</v>
      </c>
      <c r="B8358" s="27" t="s">
        <v>90</v>
      </c>
      <c r="C8358" s="28">
        <v>200</v>
      </c>
      <c r="D8358" s="29">
        <f t="shared" si="130"/>
        <v>49698</v>
      </c>
    </row>
    <row r="8359" spans="1:4" x14ac:dyDescent="0.25">
      <c r="A8359" s="26" t="s">
        <v>91</v>
      </c>
      <c r="B8359" s="27" t="s">
        <v>85</v>
      </c>
      <c r="C8359" s="28">
        <v>175</v>
      </c>
      <c r="D8359" s="29">
        <f t="shared" si="130"/>
        <v>49699</v>
      </c>
    </row>
    <row r="8360" spans="1:4" x14ac:dyDescent="0.25">
      <c r="A8360" s="26" t="s">
        <v>84</v>
      </c>
      <c r="B8360" s="27" t="s">
        <v>90</v>
      </c>
      <c r="C8360" s="28">
        <v>20.682523267838675</v>
      </c>
      <c r="D8360" s="29">
        <f t="shared" si="130"/>
        <v>49700</v>
      </c>
    </row>
    <row r="8361" spans="1:4" x14ac:dyDescent="0.25">
      <c r="A8361" s="26" t="s">
        <v>86</v>
      </c>
      <c r="B8361" s="27" t="s">
        <v>85</v>
      </c>
      <c r="C8361" s="28">
        <v>661.37566137566137</v>
      </c>
      <c r="D8361" s="29">
        <f t="shared" si="130"/>
        <v>49701</v>
      </c>
    </row>
    <row r="8362" spans="1:4" x14ac:dyDescent="0.25">
      <c r="A8362" s="26" t="s">
        <v>87</v>
      </c>
      <c r="B8362" s="27" t="s">
        <v>88</v>
      </c>
      <c r="C8362" s="28">
        <v>211.79709837975219</v>
      </c>
      <c r="D8362" s="29">
        <f t="shared" si="130"/>
        <v>49702</v>
      </c>
    </row>
    <row r="8363" spans="1:4" x14ac:dyDescent="0.25">
      <c r="A8363" s="26" t="s">
        <v>84</v>
      </c>
      <c r="B8363" s="27" t="s">
        <v>92</v>
      </c>
      <c r="C8363" s="28">
        <v>15.511892450879007</v>
      </c>
      <c r="D8363" s="29">
        <f t="shared" si="130"/>
        <v>49703</v>
      </c>
    </row>
    <row r="8364" spans="1:4" x14ac:dyDescent="0.25">
      <c r="A8364" s="26" t="s">
        <v>91</v>
      </c>
      <c r="B8364" s="27" t="s">
        <v>85</v>
      </c>
      <c r="C8364" s="28">
        <v>21.284014991037971</v>
      </c>
      <c r="D8364" s="29">
        <f t="shared" si="130"/>
        <v>49704</v>
      </c>
    </row>
    <row r="8365" spans="1:4" x14ac:dyDescent="0.25">
      <c r="A8365" s="26" t="s">
        <v>91</v>
      </c>
      <c r="B8365" s="27" t="s">
        <v>92</v>
      </c>
      <c r="C8365" s="28">
        <v>16.294606485253382</v>
      </c>
      <c r="D8365" s="29">
        <f t="shared" si="130"/>
        <v>49705</v>
      </c>
    </row>
    <row r="8366" spans="1:4" x14ac:dyDescent="0.25">
      <c r="A8366" s="26" t="s">
        <v>86</v>
      </c>
      <c r="B8366" s="27" t="s">
        <v>90</v>
      </c>
      <c r="C8366" s="28">
        <v>61.728395061728399</v>
      </c>
      <c r="D8366" s="29">
        <f t="shared" si="130"/>
        <v>49706</v>
      </c>
    </row>
    <row r="8367" spans="1:4" x14ac:dyDescent="0.25">
      <c r="A8367" s="26" t="s">
        <v>91</v>
      </c>
      <c r="B8367" s="27" t="s">
        <v>90</v>
      </c>
      <c r="C8367" s="28">
        <v>224.86556949649668</v>
      </c>
      <c r="D8367" s="29">
        <f t="shared" si="130"/>
        <v>49707</v>
      </c>
    </row>
    <row r="8368" spans="1:4" x14ac:dyDescent="0.25">
      <c r="A8368" s="26" t="s">
        <v>84</v>
      </c>
      <c r="B8368" s="27" t="s">
        <v>90</v>
      </c>
      <c r="C8368" s="28">
        <v>50</v>
      </c>
      <c r="D8368" s="29">
        <f t="shared" si="130"/>
        <v>49708</v>
      </c>
    </row>
    <row r="8369" spans="1:4" x14ac:dyDescent="0.25">
      <c r="A8369" s="26" t="s">
        <v>86</v>
      </c>
      <c r="B8369" s="27" t="s">
        <v>88</v>
      </c>
      <c r="C8369" s="28">
        <v>9.9206349206349209</v>
      </c>
      <c r="D8369" s="29">
        <f t="shared" si="130"/>
        <v>49709</v>
      </c>
    </row>
    <row r="8370" spans="1:4" x14ac:dyDescent="0.25">
      <c r="A8370" s="26" t="s">
        <v>91</v>
      </c>
      <c r="B8370" s="27" t="s">
        <v>92</v>
      </c>
      <c r="C8370" s="28">
        <v>3.9484854267983707</v>
      </c>
      <c r="D8370" s="29">
        <f t="shared" si="130"/>
        <v>49710</v>
      </c>
    </row>
    <row r="8371" spans="1:4" x14ac:dyDescent="0.25">
      <c r="A8371" s="26" t="s">
        <v>91</v>
      </c>
      <c r="B8371" s="27" t="s">
        <v>85</v>
      </c>
      <c r="C8371" s="28">
        <v>48.883819455760147</v>
      </c>
      <c r="D8371" s="29">
        <f t="shared" si="130"/>
        <v>49711</v>
      </c>
    </row>
    <row r="8372" spans="1:4" x14ac:dyDescent="0.25">
      <c r="A8372" s="26" t="s">
        <v>91</v>
      </c>
      <c r="B8372" s="27" t="s">
        <v>92</v>
      </c>
      <c r="C8372" s="28">
        <v>98.712135669959252</v>
      </c>
      <c r="D8372" s="29">
        <f t="shared" si="130"/>
        <v>49712</v>
      </c>
    </row>
    <row r="8373" spans="1:4" x14ac:dyDescent="0.25">
      <c r="A8373" s="26" t="s">
        <v>86</v>
      </c>
      <c r="B8373" s="27" t="s">
        <v>88</v>
      </c>
      <c r="C8373" s="28">
        <v>55.114638447971785</v>
      </c>
      <c r="D8373" s="29">
        <f t="shared" si="130"/>
        <v>49713</v>
      </c>
    </row>
    <row r="8374" spans="1:4" x14ac:dyDescent="0.25">
      <c r="A8374" s="26" t="s">
        <v>84</v>
      </c>
      <c r="B8374" s="27" t="s">
        <v>85</v>
      </c>
      <c r="C8374" s="28">
        <v>616.14294516327789</v>
      </c>
      <c r="D8374" s="29">
        <f t="shared" si="130"/>
        <v>49714</v>
      </c>
    </row>
    <row r="8375" spans="1:4" x14ac:dyDescent="0.25">
      <c r="A8375" s="26" t="s">
        <v>84</v>
      </c>
      <c r="B8375" s="27" t="s">
        <v>88</v>
      </c>
      <c r="C8375" s="28">
        <v>30.807147258163894</v>
      </c>
      <c r="D8375" s="29">
        <f t="shared" si="130"/>
        <v>49715</v>
      </c>
    </row>
    <row r="8376" spans="1:4" x14ac:dyDescent="0.25">
      <c r="A8376" s="26" t="s">
        <v>91</v>
      </c>
      <c r="B8376" s="27" t="s">
        <v>92</v>
      </c>
      <c r="C8376" s="28">
        <v>150</v>
      </c>
      <c r="D8376" s="29">
        <f t="shared" si="130"/>
        <v>49716</v>
      </c>
    </row>
    <row r="8377" spans="1:4" x14ac:dyDescent="0.25">
      <c r="A8377" s="26" t="s">
        <v>84</v>
      </c>
      <c r="B8377" s="27" t="s">
        <v>85</v>
      </c>
      <c r="C8377" s="28">
        <v>1109.0573012939003</v>
      </c>
      <c r="D8377" s="29">
        <f t="shared" si="130"/>
        <v>49717</v>
      </c>
    </row>
    <row r="8378" spans="1:4" x14ac:dyDescent="0.25">
      <c r="A8378" s="26" t="s">
        <v>89</v>
      </c>
      <c r="B8378" s="27" t="s">
        <v>85</v>
      </c>
      <c r="C8378" s="28">
        <v>137.37899200454268</v>
      </c>
      <c r="D8378" s="29">
        <f t="shared" si="130"/>
        <v>49718</v>
      </c>
    </row>
    <row r="8379" spans="1:4" x14ac:dyDescent="0.25">
      <c r="A8379" s="26" t="s">
        <v>91</v>
      </c>
      <c r="B8379" s="27" t="s">
        <v>85</v>
      </c>
      <c r="C8379" s="28">
        <v>5.1735375590679489</v>
      </c>
      <c r="D8379" s="29">
        <f t="shared" si="130"/>
        <v>49719</v>
      </c>
    </row>
    <row r="8380" spans="1:4" x14ac:dyDescent="0.25">
      <c r="A8380" s="26" t="s">
        <v>91</v>
      </c>
      <c r="B8380" s="27" t="s">
        <v>85</v>
      </c>
      <c r="C8380" s="28">
        <v>0.18</v>
      </c>
      <c r="D8380" s="29">
        <f t="shared" si="130"/>
        <v>49720</v>
      </c>
    </row>
    <row r="8381" spans="1:4" x14ac:dyDescent="0.25">
      <c r="A8381" s="26" t="s">
        <v>91</v>
      </c>
      <c r="B8381" s="27" t="s">
        <v>92</v>
      </c>
      <c r="C8381" s="28">
        <v>33.262999999999998</v>
      </c>
      <c r="D8381" s="29">
        <f t="shared" si="130"/>
        <v>49721</v>
      </c>
    </row>
    <row r="8382" spans="1:4" x14ac:dyDescent="0.25">
      <c r="A8382" s="26" t="s">
        <v>91</v>
      </c>
      <c r="B8382" s="27" t="s">
        <v>92</v>
      </c>
      <c r="C8382" s="28">
        <v>95</v>
      </c>
      <c r="D8382" s="29">
        <f t="shared" si="130"/>
        <v>49722</v>
      </c>
    </row>
    <row r="8383" spans="1:4" x14ac:dyDescent="0.25">
      <c r="A8383" s="26" t="s">
        <v>91</v>
      </c>
      <c r="B8383" s="27" t="s">
        <v>92</v>
      </c>
      <c r="C8383" s="28">
        <v>27</v>
      </c>
      <c r="D8383" s="29">
        <f t="shared" si="130"/>
        <v>49723</v>
      </c>
    </row>
    <row r="8384" spans="1:4" x14ac:dyDescent="0.25">
      <c r="A8384" s="26" t="s">
        <v>84</v>
      </c>
      <c r="B8384" s="27" t="s">
        <v>85</v>
      </c>
      <c r="C8384" s="28">
        <v>308.07147258163894</v>
      </c>
      <c r="D8384" s="29">
        <f t="shared" si="130"/>
        <v>49724</v>
      </c>
    </row>
    <row r="8385" spans="1:4" x14ac:dyDescent="0.25">
      <c r="A8385" s="26" t="s">
        <v>84</v>
      </c>
      <c r="B8385" s="27" t="s">
        <v>88</v>
      </c>
      <c r="C8385" s="28">
        <v>462.10720887245844</v>
      </c>
      <c r="D8385" s="29">
        <f t="shared" si="130"/>
        <v>49725</v>
      </c>
    </row>
    <row r="8386" spans="1:4" x14ac:dyDescent="0.25">
      <c r="A8386" s="26" t="s">
        <v>86</v>
      </c>
      <c r="B8386" s="27" t="s">
        <v>88</v>
      </c>
      <c r="C8386" s="28">
        <v>26.455026455026456</v>
      </c>
      <c r="D8386" s="29">
        <f t="shared" si="130"/>
        <v>49726</v>
      </c>
    </row>
    <row r="8387" spans="1:4" x14ac:dyDescent="0.25">
      <c r="A8387" s="26" t="s">
        <v>91</v>
      </c>
      <c r="B8387" s="27" t="s">
        <v>85</v>
      </c>
      <c r="C8387" s="28">
        <v>200</v>
      </c>
      <c r="D8387" s="29">
        <f t="shared" si="130"/>
        <v>49727</v>
      </c>
    </row>
    <row r="8388" spans="1:4" x14ac:dyDescent="0.25">
      <c r="A8388" s="26" t="s">
        <v>91</v>
      </c>
      <c r="B8388" s="27" t="s">
        <v>88</v>
      </c>
      <c r="C8388" s="28">
        <v>300</v>
      </c>
      <c r="D8388" s="29">
        <f t="shared" ref="D8388:D8451" si="131">D8387+1</f>
        <v>49728</v>
      </c>
    </row>
    <row r="8389" spans="1:4" x14ac:dyDescent="0.25">
      <c r="A8389" s="26" t="s">
        <v>86</v>
      </c>
      <c r="B8389" s="27" t="s">
        <v>88</v>
      </c>
      <c r="C8389" s="28">
        <v>110.22927689594357</v>
      </c>
      <c r="D8389" s="29">
        <f t="shared" si="131"/>
        <v>49729</v>
      </c>
    </row>
    <row r="8390" spans="1:4" x14ac:dyDescent="0.25">
      <c r="A8390" s="26" t="s">
        <v>91</v>
      </c>
      <c r="B8390" s="27" t="s">
        <v>88</v>
      </c>
      <c r="C8390" s="28">
        <v>87.339090760958129</v>
      </c>
      <c r="D8390" s="29">
        <f t="shared" si="131"/>
        <v>49730</v>
      </c>
    </row>
    <row r="8391" spans="1:4" x14ac:dyDescent="0.25">
      <c r="A8391" s="26" t="s">
        <v>87</v>
      </c>
      <c r="B8391" s="27" t="s">
        <v>92</v>
      </c>
      <c r="C8391" s="28">
        <v>264.74637297469025</v>
      </c>
      <c r="D8391" s="29">
        <f t="shared" si="131"/>
        <v>49731</v>
      </c>
    </row>
    <row r="8392" spans="1:4" x14ac:dyDescent="0.25">
      <c r="A8392" s="26" t="s">
        <v>86</v>
      </c>
      <c r="B8392" s="27" t="s">
        <v>88</v>
      </c>
      <c r="C8392" s="28">
        <v>17.636684303350968</v>
      </c>
      <c r="D8392" s="29">
        <f t="shared" si="131"/>
        <v>49732</v>
      </c>
    </row>
    <row r="8393" spans="1:4" x14ac:dyDescent="0.25">
      <c r="A8393" s="26" t="s">
        <v>86</v>
      </c>
      <c r="B8393" s="27" t="s">
        <v>88</v>
      </c>
      <c r="C8393" s="28">
        <v>48.500881834215171</v>
      </c>
      <c r="D8393" s="29">
        <f t="shared" si="131"/>
        <v>49733</v>
      </c>
    </row>
    <row r="8394" spans="1:4" x14ac:dyDescent="0.25">
      <c r="A8394" s="26" t="s">
        <v>84</v>
      </c>
      <c r="B8394" s="27" t="s">
        <v>92</v>
      </c>
      <c r="C8394" s="28">
        <v>84.719654959950716</v>
      </c>
      <c r="D8394" s="29">
        <f t="shared" si="131"/>
        <v>49734</v>
      </c>
    </row>
    <row r="8395" spans="1:4" x14ac:dyDescent="0.25">
      <c r="A8395" s="26" t="s">
        <v>84</v>
      </c>
      <c r="B8395" s="27" t="s">
        <v>92</v>
      </c>
      <c r="C8395" s="28">
        <v>123.22858903265558</v>
      </c>
      <c r="D8395" s="29">
        <f t="shared" si="131"/>
        <v>49735</v>
      </c>
    </row>
    <row r="8396" spans="1:4" x14ac:dyDescent="0.25">
      <c r="A8396" s="26" t="s">
        <v>84</v>
      </c>
      <c r="B8396" s="27" t="s">
        <v>85</v>
      </c>
      <c r="C8396" s="28">
        <v>61.614294516327789</v>
      </c>
      <c r="D8396" s="29">
        <f t="shared" si="131"/>
        <v>49736</v>
      </c>
    </row>
    <row r="8397" spans="1:4" x14ac:dyDescent="0.25">
      <c r="A8397" s="26" t="s">
        <v>84</v>
      </c>
      <c r="B8397" s="27" t="s">
        <v>90</v>
      </c>
      <c r="C8397" s="28">
        <v>38.508934072704868</v>
      </c>
      <c r="D8397" s="29">
        <f t="shared" si="131"/>
        <v>49737</v>
      </c>
    </row>
    <row r="8398" spans="1:4" x14ac:dyDescent="0.25">
      <c r="A8398" s="26" t="s">
        <v>84</v>
      </c>
      <c r="B8398" s="27" t="s">
        <v>92</v>
      </c>
      <c r="C8398" s="28">
        <v>61.614294516327789</v>
      </c>
      <c r="D8398" s="29">
        <f t="shared" si="131"/>
        <v>49738</v>
      </c>
    </row>
    <row r="8399" spans="1:4" x14ac:dyDescent="0.25">
      <c r="A8399" s="26" t="s">
        <v>84</v>
      </c>
      <c r="B8399" s="27" t="s">
        <v>88</v>
      </c>
      <c r="C8399" s="28">
        <v>154.03573629081947</v>
      </c>
      <c r="D8399" s="29">
        <f t="shared" si="131"/>
        <v>49739</v>
      </c>
    </row>
    <row r="8400" spans="1:4" x14ac:dyDescent="0.25">
      <c r="A8400" s="26" t="s">
        <v>84</v>
      </c>
      <c r="B8400" s="27" t="s">
        <v>85</v>
      </c>
      <c r="C8400" s="28">
        <v>77.017868145409736</v>
      </c>
      <c r="D8400" s="29">
        <f t="shared" si="131"/>
        <v>49740</v>
      </c>
    </row>
    <row r="8401" spans="1:4" x14ac:dyDescent="0.25">
      <c r="A8401" s="26" t="s">
        <v>84</v>
      </c>
      <c r="B8401" s="27" t="s">
        <v>88</v>
      </c>
      <c r="C8401" s="28">
        <v>30.807147258163894</v>
      </c>
      <c r="D8401" s="29">
        <f t="shared" si="131"/>
        <v>49741</v>
      </c>
    </row>
    <row r="8402" spans="1:4" x14ac:dyDescent="0.25">
      <c r="A8402" s="26" t="s">
        <v>84</v>
      </c>
      <c r="B8402" s="27" t="s">
        <v>90</v>
      </c>
      <c r="C8402" s="28">
        <v>61.614294516327789</v>
      </c>
      <c r="D8402" s="29">
        <f t="shared" si="131"/>
        <v>49742</v>
      </c>
    </row>
    <row r="8403" spans="1:4" x14ac:dyDescent="0.25">
      <c r="A8403" s="26" t="s">
        <v>84</v>
      </c>
      <c r="B8403" s="27" t="s">
        <v>85</v>
      </c>
      <c r="C8403" s="28">
        <v>100.2145619467321</v>
      </c>
      <c r="D8403" s="29">
        <f t="shared" si="131"/>
        <v>49743</v>
      </c>
    </row>
    <row r="8404" spans="1:4" x14ac:dyDescent="0.25">
      <c r="A8404" s="26" t="s">
        <v>86</v>
      </c>
      <c r="B8404" s="27" t="s">
        <v>90</v>
      </c>
      <c r="C8404" s="28">
        <v>88.183421516754848</v>
      </c>
      <c r="D8404" s="29">
        <f t="shared" si="131"/>
        <v>49744</v>
      </c>
    </row>
    <row r="8405" spans="1:4" x14ac:dyDescent="0.25">
      <c r="A8405" s="26" t="s">
        <v>87</v>
      </c>
      <c r="B8405" s="27" t="s">
        <v>90</v>
      </c>
      <c r="C8405" s="28">
        <v>149.84644710367468</v>
      </c>
      <c r="D8405" s="29">
        <f t="shared" si="131"/>
        <v>49745</v>
      </c>
    </row>
    <row r="8406" spans="1:4" x14ac:dyDescent="0.25">
      <c r="A8406" s="26" t="s">
        <v>84</v>
      </c>
      <c r="B8406" s="27" t="s">
        <v>88</v>
      </c>
      <c r="C8406" s="28">
        <v>107.82501540357363</v>
      </c>
      <c r="D8406" s="29">
        <f t="shared" si="131"/>
        <v>49746</v>
      </c>
    </row>
    <row r="8407" spans="1:4" x14ac:dyDescent="0.25">
      <c r="A8407" s="26" t="s">
        <v>86</v>
      </c>
      <c r="B8407" s="27" t="s">
        <v>85</v>
      </c>
      <c r="C8407" s="28">
        <v>391.73686067019401</v>
      </c>
      <c r="D8407" s="29">
        <f t="shared" si="131"/>
        <v>49747</v>
      </c>
    </row>
    <row r="8408" spans="1:4" x14ac:dyDescent="0.25">
      <c r="A8408" s="26" t="s">
        <v>86</v>
      </c>
      <c r="B8408" s="27" t="s">
        <v>88</v>
      </c>
      <c r="C8408" s="28">
        <v>55.114638447971785</v>
      </c>
      <c r="D8408" s="29">
        <f t="shared" si="131"/>
        <v>49748</v>
      </c>
    </row>
    <row r="8409" spans="1:4" x14ac:dyDescent="0.25">
      <c r="A8409" s="26" t="s">
        <v>86</v>
      </c>
      <c r="B8409" s="27" t="s">
        <v>85</v>
      </c>
      <c r="C8409" s="28">
        <v>216.48624338624339</v>
      </c>
      <c r="D8409" s="29">
        <f t="shared" si="131"/>
        <v>49749</v>
      </c>
    </row>
    <row r="8410" spans="1:4" x14ac:dyDescent="0.25">
      <c r="A8410" s="26" t="s">
        <v>84</v>
      </c>
      <c r="B8410" s="27" t="s">
        <v>92</v>
      </c>
      <c r="C8410" s="28">
        <v>338.87861983980287</v>
      </c>
      <c r="D8410" s="29">
        <f t="shared" si="131"/>
        <v>49750</v>
      </c>
    </row>
    <row r="8411" spans="1:4" x14ac:dyDescent="0.25">
      <c r="A8411" s="26" t="s">
        <v>84</v>
      </c>
      <c r="B8411" s="27" t="s">
        <v>85</v>
      </c>
      <c r="C8411" s="28">
        <v>4.6210720887245836E-3</v>
      </c>
      <c r="D8411" s="29">
        <f t="shared" si="131"/>
        <v>49751</v>
      </c>
    </row>
    <row r="8412" spans="1:4" x14ac:dyDescent="0.25">
      <c r="A8412" s="26" t="s">
        <v>84</v>
      </c>
      <c r="B8412" s="27" t="s">
        <v>85</v>
      </c>
      <c r="C8412" s="28">
        <v>29.266789895255702</v>
      </c>
      <c r="D8412" s="29">
        <f t="shared" si="131"/>
        <v>49752</v>
      </c>
    </row>
    <row r="8413" spans="1:4" x14ac:dyDescent="0.25">
      <c r="A8413" s="26" t="s">
        <v>84</v>
      </c>
      <c r="B8413" s="27" t="s">
        <v>85</v>
      </c>
      <c r="C8413" s="28">
        <v>68.941744226128904</v>
      </c>
      <c r="D8413" s="29">
        <f t="shared" si="131"/>
        <v>49753</v>
      </c>
    </row>
    <row r="8414" spans="1:4" x14ac:dyDescent="0.25">
      <c r="A8414" s="26" t="s">
        <v>91</v>
      </c>
      <c r="B8414" s="27" t="s">
        <v>92</v>
      </c>
      <c r="C8414" s="28">
        <v>40</v>
      </c>
      <c r="D8414" s="29">
        <f t="shared" si="131"/>
        <v>49754</v>
      </c>
    </row>
    <row r="8415" spans="1:4" x14ac:dyDescent="0.25">
      <c r="A8415" s="26" t="s">
        <v>86</v>
      </c>
      <c r="B8415" s="27" t="s">
        <v>88</v>
      </c>
      <c r="C8415" s="28">
        <v>33.06878306878307</v>
      </c>
      <c r="D8415" s="29">
        <f t="shared" si="131"/>
        <v>49755</v>
      </c>
    </row>
    <row r="8416" spans="1:4" x14ac:dyDescent="0.25">
      <c r="A8416" s="26" t="s">
        <v>86</v>
      </c>
      <c r="B8416" s="27" t="s">
        <v>85</v>
      </c>
      <c r="C8416" s="28">
        <v>55.114638447971785</v>
      </c>
      <c r="D8416" s="29">
        <f t="shared" si="131"/>
        <v>49756</v>
      </c>
    </row>
    <row r="8417" spans="1:4" x14ac:dyDescent="0.25">
      <c r="A8417" s="26" t="s">
        <v>91</v>
      </c>
      <c r="B8417" s="27" t="s">
        <v>92</v>
      </c>
      <c r="C8417" s="28">
        <v>19.742427133991853</v>
      </c>
      <c r="D8417" s="29">
        <f t="shared" si="131"/>
        <v>49757</v>
      </c>
    </row>
    <row r="8418" spans="1:4" x14ac:dyDescent="0.25">
      <c r="A8418" s="26" t="s">
        <v>91</v>
      </c>
      <c r="B8418" s="27" t="s">
        <v>85</v>
      </c>
      <c r="C8418" s="28">
        <v>21</v>
      </c>
      <c r="D8418" s="29">
        <f t="shared" si="131"/>
        <v>49758</v>
      </c>
    </row>
    <row r="8419" spans="1:4" x14ac:dyDescent="0.25">
      <c r="A8419" s="26" t="s">
        <v>91</v>
      </c>
      <c r="B8419" s="27" t="s">
        <v>88</v>
      </c>
      <c r="C8419" s="28">
        <v>60</v>
      </c>
      <c r="D8419" s="29">
        <f t="shared" si="131"/>
        <v>49759</v>
      </c>
    </row>
    <row r="8420" spans="1:4" x14ac:dyDescent="0.25">
      <c r="A8420" s="26" t="s">
        <v>87</v>
      </c>
      <c r="B8420" s="27" t="s">
        <v>88</v>
      </c>
      <c r="C8420" s="28">
        <v>34.946521232659116</v>
      </c>
      <c r="D8420" s="29">
        <f t="shared" si="131"/>
        <v>49760</v>
      </c>
    </row>
    <row r="8421" spans="1:4" x14ac:dyDescent="0.25">
      <c r="A8421" s="26" t="s">
        <v>91</v>
      </c>
      <c r="B8421" s="27" t="s">
        <v>85</v>
      </c>
      <c r="C8421" s="28">
        <v>496.62538699690401</v>
      </c>
      <c r="D8421" s="29">
        <f t="shared" si="131"/>
        <v>49761</v>
      </c>
    </row>
    <row r="8422" spans="1:4" x14ac:dyDescent="0.25">
      <c r="A8422" s="26" t="s">
        <v>86</v>
      </c>
      <c r="B8422" s="27" t="s">
        <v>85</v>
      </c>
      <c r="C8422" s="28">
        <v>1128.747795414462</v>
      </c>
      <c r="D8422" s="29">
        <f t="shared" si="131"/>
        <v>49762</v>
      </c>
    </row>
    <row r="8423" spans="1:4" x14ac:dyDescent="0.25">
      <c r="A8423" s="26" t="s">
        <v>84</v>
      </c>
      <c r="B8423" s="27" t="s">
        <v>85</v>
      </c>
      <c r="C8423" s="28">
        <v>6.2936573595311955</v>
      </c>
      <c r="D8423" s="29">
        <f t="shared" si="131"/>
        <v>49763</v>
      </c>
    </row>
    <row r="8424" spans="1:4" x14ac:dyDescent="0.25">
      <c r="A8424" s="26" t="s">
        <v>84</v>
      </c>
      <c r="B8424" s="27" t="s">
        <v>85</v>
      </c>
      <c r="C8424" s="28">
        <v>123.22858903265558</v>
      </c>
      <c r="D8424" s="29">
        <f t="shared" si="131"/>
        <v>49764</v>
      </c>
    </row>
    <row r="8425" spans="1:4" x14ac:dyDescent="0.25">
      <c r="A8425" s="26" t="s">
        <v>86</v>
      </c>
      <c r="B8425" s="27" t="s">
        <v>85</v>
      </c>
      <c r="C8425" s="28">
        <v>66.137566137566139</v>
      </c>
      <c r="D8425" s="29">
        <f t="shared" si="131"/>
        <v>49765</v>
      </c>
    </row>
    <row r="8426" spans="1:4" x14ac:dyDescent="0.25">
      <c r="A8426" s="26" t="s">
        <v>84</v>
      </c>
      <c r="B8426" s="27" t="s">
        <v>88</v>
      </c>
      <c r="C8426" s="28">
        <v>123.22858903265558</v>
      </c>
      <c r="D8426" s="29">
        <f t="shared" si="131"/>
        <v>49766</v>
      </c>
    </row>
    <row r="8427" spans="1:4" x14ac:dyDescent="0.25">
      <c r="A8427" s="26" t="s">
        <v>91</v>
      </c>
      <c r="B8427" s="27" t="s">
        <v>85</v>
      </c>
      <c r="C8427" s="28">
        <v>30</v>
      </c>
      <c r="D8427" s="29">
        <f t="shared" si="131"/>
        <v>49767</v>
      </c>
    </row>
    <row r="8428" spans="1:4" x14ac:dyDescent="0.25">
      <c r="A8428" s="26" t="s">
        <v>91</v>
      </c>
      <c r="B8428" s="27" t="s">
        <v>85</v>
      </c>
      <c r="C8428" s="28">
        <v>50</v>
      </c>
      <c r="D8428" s="29">
        <f t="shared" si="131"/>
        <v>49768</v>
      </c>
    </row>
    <row r="8429" spans="1:4" x14ac:dyDescent="0.25">
      <c r="A8429" s="26" t="s">
        <v>91</v>
      </c>
      <c r="B8429" s="27" t="s">
        <v>92</v>
      </c>
      <c r="C8429" s="28">
        <v>102.78416609921243</v>
      </c>
      <c r="D8429" s="29">
        <f t="shared" si="131"/>
        <v>49769</v>
      </c>
    </row>
    <row r="8430" spans="1:4" x14ac:dyDescent="0.25">
      <c r="A8430" s="26" t="s">
        <v>89</v>
      </c>
      <c r="B8430" s="27" t="s">
        <v>90</v>
      </c>
      <c r="C8430" s="28">
        <v>6.2278476375392682</v>
      </c>
      <c r="D8430" s="29">
        <f t="shared" si="131"/>
        <v>49770</v>
      </c>
    </row>
    <row r="8431" spans="1:4" x14ac:dyDescent="0.25">
      <c r="A8431" s="26" t="s">
        <v>89</v>
      </c>
      <c r="B8431" s="27" t="s">
        <v>85</v>
      </c>
      <c r="C8431" s="28">
        <v>228.96498667423779</v>
      </c>
      <c r="D8431" s="29">
        <f t="shared" si="131"/>
        <v>49771</v>
      </c>
    </row>
    <row r="8432" spans="1:4" x14ac:dyDescent="0.25">
      <c r="A8432" s="26" t="s">
        <v>91</v>
      </c>
      <c r="B8432" s="27" t="s">
        <v>85</v>
      </c>
      <c r="C8432" s="28">
        <v>494</v>
      </c>
      <c r="D8432" s="29">
        <f t="shared" si="131"/>
        <v>49772</v>
      </c>
    </row>
    <row r="8433" spans="1:4" x14ac:dyDescent="0.25">
      <c r="A8433" s="26" t="s">
        <v>84</v>
      </c>
      <c r="B8433" s="27" t="s">
        <v>90</v>
      </c>
      <c r="C8433" s="28">
        <v>27.576697690451567</v>
      </c>
      <c r="D8433" s="29">
        <f t="shared" si="131"/>
        <v>49773</v>
      </c>
    </row>
    <row r="8434" spans="1:4" x14ac:dyDescent="0.25">
      <c r="A8434" s="26" t="s">
        <v>84</v>
      </c>
      <c r="B8434" s="27" t="s">
        <v>88</v>
      </c>
      <c r="C8434" s="28">
        <v>15.403573629081947</v>
      </c>
      <c r="D8434" s="29">
        <f t="shared" si="131"/>
        <v>49774</v>
      </c>
    </row>
    <row r="8435" spans="1:4" x14ac:dyDescent="0.25">
      <c r="A8435" s="26" t="s">
        <v>84</v>
      </c>
      <c r="B8435" s="27" t="s">
        <v>92</v>
      </c>
      <c r="C8435" s="28">
        <v>34.470872113064452</v>
      </c>
      <c r="D8435" s="29">
        <f t="shared" si="131"/>
        <v>49775</v>
      </c>
    </row>
    <row r="8436" spans="1:4" x14ac:dyDescent="0.25">
      <c r="A8436" s="26" t="s">
        <v>91</v>
      </c>
      <c r="B8436" s="27" t="s">
        <v>93</v>
      </c>
      <c r="C8436" s="28">
        <v>150</v>
      </c>
      <c r="D8436" s="29">
        <f t="shared" si="131"/>
        <v>49776</v>
      </c>
    </row>
    <row r="8437" spans="1:4" x14ac:dyDescent="0.25">
      <c r="A8437" s="26" t="s">
        <v>86</v>
      </c>
      <c r="B8437" s="27" t="s">
        <v>85</v>
      </c>
      <c r="C8437" s="28">
        <v>18.04052028218695</v>
      </c>
      <c r="D8437" s="29">
        <f t="shared" si="131"/>
        <v>49777</v>
      </c>
    </row>
    <row r="8438" spans="1:4" x14ac:dyDescent="0.25">
      <c r="A8438" s="26" t="s">
        <v>91</v>
      </c>
      <c r="B8438" s="27" t="s">
        <v>85</v>
      </c>
      <c r="C8438" s="28">
        <v>285</v>
      </c>
      <c r="D8438" s="29">
        <f t="shared" si="131"/>
        <v>49778</v>
      </c>
    </row>
    <row r="8439" spans="1:4" x14ac:dyDescent="0.25">
      <c r="A8439" s="26" t="s">
        <v>87</v>
      </c>
      <c r="B8439" s="27" t="s">
        <v>88</v>
      </c>
      <c r="C8439" s="28">
        <v>64.529280948850996</v>
      </c>
      <c r="D8439" s="29">
        <f t="shared" si="131"/>
        <v>49779</v>
      </c>
    </row>
    <row r="8440" spans="1:4" x14ac:dyDescent="0.25">
      <c r="A8440" s="26" t="s">
        <v>84</v>
      </c>
      <c r="B8440" s="27" t="s">
        <v>85</v>
      </c>
      <c r="C8440" s="28">
        <v>154.03573629081947</v>
      </c>
      <c r="D8440" s="29">
        <f t="shared" si="131"/>
        <v>49780</v>
      </c>
    </row>
    <row r="8441" spans="1:4" x14ac:dyDescent="0.25">
      <c r="A8441" s="26" t="s">
        <v>87</v>
      </c>
      <c r="B8441" s="27" t="s">
        <v>92</v>
      </c>
      <c r="C8441" s="28">
        <v>42.359419675950441</v>
      </c>
      <c r="D8441" s="29">
        <f t="shared" si="131"/>
        <v>49781</v>
      </c>
    </row>
    <row r="8442" spans="1:4" x14ac:dyDescent="0.25">
      <c r="A8442" s="26" t="s">
        <v>87</v>
      </c>
      <c r="B8442" s="27" t="s">
        <v>88</v>
      </c>
      <c r="C8442" s="28">
        <v>105.89854918987609</v>
      </c>
      <c r="D8442" s="29">
        <f t="shared" si="131"/>
        <v>49782</v>
      </c>
    </row>
    <row r="8443" spans="1:4" x14ac:dyDescent="0.25">
      <c r="A8443" s="26" t="s">
        <v>87</v>
      </c>
      <c r="B8443" s="27" t="s">
        <v>88</v>
      </c>
      <c r="C8443" s="28">
        <v>158.84782378481412</v>
      </c>
      <c r="D8443" s="29">
        <f t="shared" si="131"/>
        <v>49783</v>
      </c>
    </row>
    <row r="8444" spans="1:4" x14ac:dyDescent="0.25">
      <c r="A8444" s="26" t="s">
        <v>87</v>
      </c>
      <c r="B8444" s="27" t="s">
        <v>90</v>
      </c>
      <c r="C8444" s="28">
        <v>105.89854918987609</v>
      </c>
      <c r="D8444" s="29">
        <f t="shared" si="131"/>
        <v>49784</v>
      </c>
    </row>
    <row r="8445" spans="1:4" x14ac:dyDescent="0.25">
      <c r="A8445" s="26" t="s">
        <v>86</v>
      </c>
      <c r="B8445" s="27" t="s">
        <v>85</v>
      </c>
      <c r="C8445" s="28">
        <v>216.04938271604939</v>
      </c>
      <c r="D8445" s="29">
        <f t="shared" si="131"/>
        <v>49785</v>
      </c>
    </row>
    <row r="8446" spans="1:4" x14ac:dyDescent="0.25">
      <c r="A8446" s="26" t="s">
        <v>84</v>
      </c>
      <c r="B8446" s="27" t="s">
        <v>85</v>
      </c>
      <c r="C8446" s="28">
        <v>85.385000000000005</v>
      </c>
      <c r="D8446" s="29">
        <f t="shared" si="131"/>
        <v>49786</v>
      </c>
    </row>
    <row r="8447" spans="1:4" x14ac:dyDescent="0.25">
      <c r="A8447" s="26" t="s">
        <v>91</v>
      </c>
      <c r="B8447" s="27" t="s">
        <v>85</v>
      </c>
      <c r="C8447" s="28">
        <v>150</v>
      </c>
      <c r="D8447" s="29">
        <f t="shared" si="131"/>
        <v>49787</v>
      </c>
    </row>
    <row r="8448" spans="1:4" x14ac:dyDescent="0.25">
      <c r="A8448" s="26" t="s">
        <v>86</v>
      </c>
      <c r="B8448" s="27" t="s">
        <v>85</v>
      </c>
      <c r="C8448" s="28">
        <v>70.546737213403873</v>
      </c>
      <c r="D8448" s="29">
        <f t="shared" si="131"/>
        <v>49788</v>
      </c>
    </row>
    <row r="8449" spans="1:4" x14ac:dyDescent="0.25">
      <c r="A8449" s="26" t="s">
        <v>87</v>
      </c>
      <c r="B8449" s="27" t="s">
        <v>88</v>
      </c>
      <c r="C8449" s="28">
        <v>264.74637297469025</v>
      </c>
      <c r="D8449" s="29">
        <f t="shared" si="131"/>
        <v>49789</v>
      </c>
    </row>
    <row r="8450" spans="1:4" x14ac:dyDescent="0.25">
      <c r="A8450" s="26" t="s">
        <v>87</v>
      </c>
      <c r="B8450" s="27" t="s">
        <v>90</v>
      </c>
      <c r="C8450" s="28">
        <v>158.84782378481412</v>
      </c>
      <c r="D8450" s="29">
        <f t="shared" si="131"/>
        <v>49790</v>
      </c>
    </row>
    <row r="8451" spans="1:4" x14ac:dyDescent="0.25">
      <c r="A8451" s="26" t="s">
        <v>87</v>
      </c>
      <c r="B8451" s="27" t="s">
        <v>88</v>
      </c>
      <c r="C8451" s="28">
        <v>264.74637297469025</v>
      </c>
      <c r="D8451" s="29">
        <f t="shared" si="131"/>
        <v>49791</v>
      </c>
    </row>
    <row r="8452" spans="1:4" x14ac:dyDescent="0.25">
      <c r="A8452" s="26" t="s">
        <v>86</v>
      </c>
      <c r="B8452" s="27" t="s">
        <v>85</v>
      </c>
      <c r="C8452" s="28">
        <v>17.636684303350968</v>
      </c>
      <c r="D8452" s="29">
        <f t="shared" ref="D8452:D8515" si="132">D8451+1</f>
        <v>49792</v>
      </c>
    </row>
    <row r="8453" spans="1:4" x14ac:dyDescent="0.25">
      <c r="A8453" s="26" t="s">
        <v>84</v>
      </c>
      <c r="B8453" s="27" t="s">
        <v>92</v>
      </c>
      <c r="C8453" s="28">
        <v>46.210720887245841</v>
      </c>
      <c r="D8453" s="29">
        <f t="shared" si="132"/>
        <v>49793</v>
      </c>
    </row>
    <row r="8454" spans="1:4" x14ac:dyDescent="0.25">
      <c r="A8454" s="26" t="s">
        <v>91</v>
      </c>
      <c r="B8454" s="27" t="s">
        <v>90</v>
      </c>
      <c r="C8454" s="28">
        <v>30</v>
      </c>
      <c r="D8454" s="29">
        <f t="shared" si="132"/>
        <v>49794</v>
      </c>
    </row>
    <row r="8455" spans="1:4" x14ac:dyDescent="0.25">
      <c r="A8455" s="26" t="s">
        <v>84</v>
      </c>
      <c r="B8455" s="27" t="s">
        <v>85</v>
      </c>
      <c r="C8455" s="28">
        <v>77.017868145409736</v>
      </c>
      <c r="D8455" s="29">
        <f t="shared" si="132"/>
        <v>49795</v>
      </c>
    </row>
    <row r="8456" spans="1:4" x14ac:dyDescent="0.25">
      <c r="A8456" s="26" t="s">
        <v>84</v>
      </c>
      <c r="B8456" s="27" t="s">
        <v>90</v>
      </c>
      <c r="C8456" s="28">
        <v>77.017868145409736</v>
      </c>
      <c r="D8456" s="29">
        <f t="shared" si="132"/>
        <v>49796</v>
      </c>
    </row>
    <row r="8457" spans="1:4" x14ac:dyDescent="0.25">
      <c r="A8457" s="26" t="s">
        <v>84</v>
      </c>
      <c r="B8457" s="27" t="s">
        <v>85</v>
      </c>
      <c r="C8457" s="28">
        <v>77.017868145409736</v>
      </c>
      <c r="D8457" s="29">
        <f t="shared" si="132"/>
        <v>49797</v>
      </c>
    </row>
    <row r="8458" spans="1:4" x14ac:dyDescent="0.25">
      <c r="A8458" s="26" t="s">
        <v>84</v>
      </c>
      <c r="B8458" s="27" t="s">
        <v>85</v>
      </c>
      <c r="C8458" s="28">
        <v>46.210720887245841</v>
      </c>
      <c r="D8458" s="29">
        <f t="shared" si="132"/>
        <v>49798</v>
      </c>
    </row>
    <row r="8459" spans="1:4" x14ac:dyDescent="0.25">
      <c r="A8459" s="26" t="s">
        <v>84</v>
      </c>
      <c r="B8459" s="27" t="s">
        <v>85</v>
      </c>
      <c r="C8459" s="28">
        <v>184.84288354898337</v>
      </c>
      <c r="D8459" s="29">
        <f t="shared" si="132"/>
        <v>49799</v>
      </c>
    </row>
    <row r="8460" spans="1:4" x14ac:dyDescent="0.25">
      <c r="A8460" s="26" t="s">
        <v>84</v>
      </c>
      <c r="B8460" s="27" t="s">
        <v>85</v>
      </c>
      <c r="C8460" s="28">
        <v>92.421441774491683</v>
      </c>
      <c r="D8460" s="29">
        <f t="shared" si="132"/>
        <v>49800</v>
      </c>
    </row>
    <row r="8461" spans="1:4" x14ac:dyDescent="0.25">
      <c r="A8461" s="26" t="s">
        <v>86</v>
      </c>
      <c r="B8461" s="27" t="s">
        <v>88</v>
      </c>
      <c r="C8461" s="28">
        <v>77.160493827160494</v>
      </c>
      <c r="D8461" s="29">
        <f t="shared" si="132"/>
        <v>49801</v>
      </c>
    </row>
    <row r="8462" spans="1:4" x14ac:dyDescent="0.25">
      <c r="A8462" s="26" t="s">
        <v>84</v>
      </c>
      <c r="B8462" s="27" t="s">
        <v>90</v>
      </c>
      <c r="C8462" s="28">
        <v>138.63216266173754</v>
      </c>
      <c r="D8462" s="29">
        <f t="shared" si="132"/>
        <v>49802</v>
      </c>
    </row>
    <row r="8463" spans="1:4" x14ac:dyDescent="0.25">
      <c r="A8463" s="26" t="s">
        <v>87</v>
      </c>
      <c r="B8463" s="27" t="s">
        <v>92</v>
      </c>
      <c r="C8463" s="28">
        <v>1270.782590278513</v>
      </c>
      <c r="D8463" s="29">
        <f t="shared" si="132"/>
        <v>49803</v>
      </c>
    </row>
    <row r="8464" spans="1:4" x14ac:dyDescent="0.25">
      <c r="A8464" s="26" t="s">
        <v>91</v>
      </c>
      <c r="B8464" s="27" t="s">
        <v>85</v>
      </c>
      <c r="C8464" s="28">
        <v>205.47617953783251</v>
      </c>
      <c r="D8464" s="29">
        <f t="shared" si="132"/>
        <v>49804</v>
      </c>
    </row>
    <row r="8465" spans="1:4" x14ac:dyDescent="0.25">
      <c r="A8465" s="26" t="s">
        <v>84</v>
      </c>
      <c r="B8465" s="27" t="s">
        <v>92</v>
      </c>
      <c r="C8465" s="28">
        <v>77.017868145409736</v>
      </c>
      <c r="D8465" s="29">
        <f t="shared" si="132"/>
        <v>49805</v>
      </c>
    </row>
    <row r="8466" spans="1:4" x14ac:dyDescent="0.25">
      <c r="A8466" s="26" t="s">
        <v>84</v>
      </c>
      <c r="B8466" s="27" t="s">
        <v>92</v>
      </c>
      <c r="C8466" s="28">
        <v>504.46703635243381</v>
      </c>
      <c r="D8466" s="29">
        <f t="shared" si="132"/>
        <v>49806</v>
      </c>
    </row>
    <row r="8467" spans="1:4" x14ac:dyDescent="0.25">
      <c r="A8467" s="26" t="s">
        <v>87</v>
      </c>
      <c r="B8467" s="27" t="s">
        <v>88</v>
      </c>
      <c r="C8467" s="28">
        <v>529.49274594938049</v>
      </c>
      <c r="D8467" s="29">
        <f t="shared" si="132"/>
        <v>49807</v>
      </c>
    </row>
    <row r="8468" spans="1:4" x14ac:dyDescent="0.25">
      <c r="A8468" s="26" t="s">
        <v>91</v>
      </c>
      <c r="B8468" s="27" t="s">
        <v>92</v>
      </c>
      <c r="C8468" s="28">
        <v>34</v>
      </c>
      <c r="D8468" s="29">
        <f t="shared" si="132"/>
        <v>49808</v>
      </c>
    </row>
    <row r="8469" spans="1:4" x14ac:dyDescent="0.25">
      <c r="A8469" s="26" t="s">
        <v>84</v>
      </c>
      <c r="B8469" s="27" t="s">
        <v>85</v>
      </c>
      <c r="C8469" s="28">
        <v>413.65046535677351</v>
      </c>
      <c r="D8469" s="29">
        <f t="shared" si="132"/>
        <v>49809</v>
      </c>
    </row>
    <row r="8470" spans="1:4" x14ac:dyDescent="0.25">
      <c r="A8470" s="26" t="s">
        <v>86</v>
      </c>
      <c r="B8470" s="27" t="s">
        <v>85</v>
      </c>
      <c r="C8470" s="28">
        <v>66.137566137566139</v>
      </c>
      <c r="D8470" s="29">
        <f t="shared" si="132"/>
        <v>49810</v>
      </c>
    </row>
    <row r="8471" spans="1:4" x14ac:dyDescent="0.25">
      <c r="A8471" s="26" t="s">
        <v>86</v>
      </c>
      <c r="B8471" s="27" t="s">
        <v>85</v>
      </c>
      <c r="C8471" s="28">
        <v>110.22927689594357</v>
      </c>
      <c r="D8471" s="29">
        <f t="shared" si="132"/>
        <v>49811</v>
      </c>
    </row>
    <row r="8472" spans="1:4" x14ac:dyDescent="0.25">
      <c r="A8472" s="26" t="s">
        <v>87</v>
      </c>
      <c r="B8472" s="27" t="s">
        <v>90</v>
      </c>
      <c r="C8472" s="28">
        <v>737.54527162977865</v>
      </c>
      <c r="D8472" s="29">
        <f t="shared" si="132"/>
        <v>49812</v>
      </c>
    </row>
    <row r="8473" spans="1:4" x14ac:dyDescent="0.25">
      <c r="A8473" s="26" t="s">
        <v>87</v>
      </c>
      <c r="B8473" s="27" t="s">
        <v>92</v>
      </c>
      <c r="C8473" s="28">
        <v>48.618426383599385</v>
      </c>
      <c r="D8473" s="29">
        <f t="shared" si="132"/>
        <v>49813</v>
      </c>
    </row>
    <row r="8474" spans="1:4" x14ac:dyDescent="0.25">
      <c r="A8474" s="26" t="s">
        <v>87</v>
      </c>
      <c r="B8474" s="27" t="s">
        <v>88</v>
      </c>
      <c r="C8474" s="28">
        <v>93.190723287090961</v>
      </c>
      <c r="D8474" s="29">
        <f t="shared" si="132"/>
        <v>49814</v>
      </c>
    </row>
    <row r="8475" spans="1:4" x14ac:dyDescent="0.25">
      <c r="A8475" s="26" t="s">
        <v>87</v>
      </c>
      <c r="B8475" s="27" t="s">
        <v>92</v>
      </c>
      <c r="C8475" s="28">
        <v>158.84782378481412</v>
      </c>
      <c r="D8475" s="29">
        <f t="shared" si="132"/>
        <v>49815</v>
      </c>
    </row>
    <row r="8476" spans="1:4" x14ac:dyDescent="0.25">
      <c r="A8476" s="26" t="s">
        <v>91</v>
      </c>
      <c r="B8476" s="27" t="s">
        <v>88</v>
      </c>
      <c r="C8476" s="28">
        <v>150</v>
      </c>
      <c r="D8476" s="29">
        <f t="shared" si="132"/>
        <v>49816</v>
      </c>
    </row>
    <row r="8477" spans="1:4" x14ac:dyDescent="0.25">
      <c r="A8477" s="26" t="s">
        <v>84</v>
      </c>
      <c r="B8477" s="27" t="s">
        <v>92</v>
      </c>
      <c r="C8477" s="28">
        <v>28.743610597658655</v>
      </c>
      <c r="D8477" s="29">
        <f t="shared" si="132"/>
        <v>49817</v>
      </c>
    </row>
    <row r="8478" spans="1:4" x14ac:dyDescent="0.25">
      <c r="A8478" s="26" t="s">
        <v>84</v>
      </c>
      <c r="B8478" s="27" t="s">
        <v>92</v>
      </c>
      <c r="C8478" s="28">
        <v>141.71287738755393</v>
      </c>
      <c r="D8478" s="29">
        <f t="shared" si="132"/>
        <v>49818</v>
      </c>
    </row>
    <row r="8479" spans="1:4" x14ac:dyDescent="0.25">
      <c r="A8479" s="26" t="s">
        <v>84</v>
      </c>
      <c r="B8479" s="27" t="s">
        <v>92</v>
      </c>
      <c r="C8479" s="28">
        <v>141.71287738755393</v>
      </c>
      <c r="D8479" s="29">
        <f t="shared" si="132"/>
        <v>49819</v>
      </c>
    </row>
    <row r="8480" spans="1:4" x14ac:dyDescent="0.25">
      <c r="A8480" s="26" t="s">
        <v>84</v>
      </c>
      <c r="B8480" s="27" t="s">
        <v>92</v>
      </c>
      <c r="C8480" s="28">
        <v>38.508934072704868</v>
      </c>
      <c r="D8480" s="29">
        <f t="shared" si="132"/>
        <v>49820</v>
      </c>
    </row>
    <row r="8481" spans="1:4" x14ac:dyDescent="0.25">
      <c r="A8481" s="26" t="s">
        <v>84</v>
      </c>
      <c r="B8481" s="27" t="s">
        <v>92</v>
      </c>
      <c r="C8481" s="28">
        <v>130.93037584719656</v>
      </c>
      <c r="D8481" s="29">
        <f t="shared" si="132"/>
        <v>49821</v>
      </c>
    </row>
    <row r="8482" spans="1:4" x14ac:dyDescent="0.25">
      <c r="A8482" s="26" t="s">
        <v>84</v>
      </c>
      <c r="B8482" s="27" t="s">
        <v>85</v>
      </c>
      <c r="C8482" s="28">
        <v>27.726432532347506</v>
      </c>
      <c r="D8482" s="29">
        <f t="shared" si="132"/>
        <v>49822</v>
      </c>
    </row>
    <row r="8483" spans="1:4" x14ac:dyDescent="0.25">
      <c r="A8483" s="26" t="s">
        <v>89</v>
      </c>
      <c r="B8483" s="27" t="s">
        <v>85</v>
      </c>
      <c r="C8483" s="28">
        <v>228.96498667423779</v>
      </c>
      <c r="D8483" s="29">
        <f t="shared" si="132"/>
        <v>49823</v>
      </c>
    </row>
    <row r="8484" spans="1:4" x14ac:dyDescent="0.25">
      <c r="A8484" s="26" t="s">
        <v>89</v>
      </c>
      <c r="B8484" s="27" t="s">
        <v>85</v>
      </c>
      <c r="C8484" s="28">
        <v>274.75798400908536</v>
      </c>
      <c r="D8484" s="29">
        <f t="shared" si="132"/>
        <v>49824</v>
      </c>
    </row>
    <row r="8485" spans="1:4" x14ac:dyDescent="0.25">
      <c r="A8485" s="26" t="s">
        <v>89</v>
      </c>
      <c r="B8485" s="27" t="s">
        <v>85</v>
      </c>
      <c r="C8485" s="28">
        <v>91.585994669695125</v>
      </c>
      <c r="D8485" s="29">
        <f t="shared" si="132"/>
        <v>49825</v>
      </c>
    </row>
    <row r="8486" spans="1:4" x14ac:dyDescent="0.25">
      <c r="A8486" s="26" t="s">
        <v>84</v>
      </c>
      <c r="B8486" s="27" t="s">
        <v>85</v>
      </c>
      <c r="C8486" s="28">
        <v>46.210720887245841</v>
      </c>
      <c r="D8486" s="29">
        <f t="shared" si="132"/>
        <v>49826</v>
      </c>
    </row>
    <row r="8487" spans="1:4" x14ac:dyDescent="0.25">
      <c r="A8487" s="26" t="s">
        <v>84</v>
      </c>
      <c r="B8487" s="27" t="s">
        <v>85</v>
      </c>
      <c r="C8487" s="28">
        <v>462.10720887245844</v>
      </c>
      <c r="D8487" s="29">
        <f t="shared" si="132"/>
        <v>49827</v>
      </c>
    </row>
    <row r="8488" spans="1:4" x14ac:dyDescent="0.25">
      <c r="A8488" s="26" t="s">
        <v>84</v>
      </c>
      <c r="B8488" s="27" t="s">
        <v>92</v>
      </c>
      <c r="C8488" s="28">
        <v>138.63216266173754</v>
      </c>
      <c r="D8488" s="29">
        <f t="shared" si="132"/>
        <v>49828</v>
      </c>
    </row>
    <row r="8489" spans="1:4" x14ac:dyDescent="0.25">
      <c r="A8489" s="26" t="s">
        <v>84</v>
      </c>
      <c r="B8489" s="27" t="s">
        <v>92</v>
      </c>
      <c r="C8489" s="28">
        <v>154.03573629081947</v>
      </c>
      <c r="D8489" s="29">
        <f t="shared" si="132"/>
        <v>49829</v>
      </c>
    </row>
    <row r="8490" spans="1:4" x14ac:dyDescent="0.25">
      <c r="A8490" s="26" t="s">
        <v>84</v>
      </c>
      <c r="B8490" s="27" t="s">
        <v>92</v>
      </c>
      <c r="C8490" s="28">
        <v>77.017868145409736</v>
      </c>
      <c r="D8490" s="29">
        <f t="shared" si="132"/>
        <v>49830</v>
      </c>
    </row>
    <row r="8491" spans="1:4" x14ac:dyDescent="0.25">
      <c r="A8491" s="26" t="s">
        <v>84</v>
      </c>
      <c r="B8491" s="27" t="s">
        <v>92</v>
      </c>
      <c r="C8491" s="28">
        <v>123.22858903265558</v>
      </c>
      <c r="D8491" s="29">
        <f t="shared" si="132"/>
        <v>49831</v>
      </c>
    </row>
    <row r="8492" spans="1:4" x14ac:dyDescent="0.25">
      <c r="A8492" s="26" t="s">
        <v>84</v>
      </c>
      <c r="B8492" s="27" t="s">
        <v>92</v>
      </c>
      <c r="C8492" s="28">
        <v>61.614294516327789</v>
      </c>
      <c r="D8492" s="29">
        <f t="shared" si="132"/>
        <v>49832</v>
      </c>
    </row>
    <row r="8493" spans="1:4" x14ac:dyDescent="0.25">
      <c r="A8493" s="26" t="s">
        <v>86</v>
      </c>
      <c r="B8493" s="27" t="s">
        <v>88</v>
      </c>
      <c r="C8493" s="28">
        <v>44.091710758377424</v>
      </c>
      <c r="D8493" s="29">
        <f t="shared" si="132"/>
        <v>49833</v>
      </c>
    </row>
    <row r="8494" spans="1:4" x14ac:dyDescent="0.25">
      <c r="A8494" s="26" t="s">
        <v>84</v>
      </c>
      <c r="B8494" s="27" t="s">
        <v>85</v>
      </c>
      <c r="C8494" s="28">
        <v>155.11892450879009</v>
      </c>
      <c r="D8494" s="29">
        <f t="shared" si="132"/>
        <v>49834</v>
      </c>
    </row>
    <row r="8495" spans="1:4" x14ac:dyDescent="0.25">
      <c r="A8495" s="26" t="s">
        <v>87</v>
      </c>
      <c r="B8495" s="27" t="s">
        <v>90</v>
      </c>
      <c r="C8495" s="28">
        <v>105.89854918987609</v>
      </c>
      <c r="D8495" s="29">
        <f t="shared" si="132"/>
        <v>49835</v>
      </c>
    </row>
    <row r="8496" spans="1:4" x14ac:dyDescent="0.25">
      <c r="A8496" s="26" t="s">
        <v>87</v>
      </c>
      <c r="B8496" s="27" t="s">
        <v>92</v>
      </c>
      <c r="C8496" s="28">
        <v>169.43767870380177</v>
      </c>
      <c r="D8496" s="29">
        <f t="shared" si="132"/>
        <v>49836</v>
      </c>
    </row>
    <row r="8497" spans="1:4" x14ac:dyDescent="0.25">
      <c r="A8497" s="26" t="s">
        <v>87</v>
      </c>
      <c r="B8497" s="27" t="s">
        <v>92</v>
      </c>
      <c r="C8497" s="28">
        <v>84.718839351900883</v>
      </c>
      <c r="D8497" s="29">
        <f t="shared" si="132"/>
        <v>49837</v>
      </c>
    </row>
    <row r="8498" spans="1:4" x14ac:dyDescent="0.25">
      <c r="A8498" s="26" t="s">
        <v>87</v>
      </c>
      <c r="B8498" s="27" t="s">
        <v>92</v>
      </c>
      <c r="C8498" s="28">
        <v>26.474637297469023</v>
      </c>
      <c r="D8498" s="29">
        <f t="shared" si="132"/>
        <v>49838</v>
      </c>
    </row>
    <row r="8499" spans="1:4" x14ac:dyDescent="0.25">
      <c r="A8499" s="26" t="s">
        <v>84</v>
      </c>
      <c r="B8499" s="27" t="s">
        <v>88</v>
      </c>
      <c r="C8499" s="28">
        <v>216.19531561163004</v>
      </c>
      <c r="D8499" s="29">
        <f t="shared" si="132"/>
        <v>49839</v>
      </c>
    </row>
    <row r="8500" spans="1:4" x14ac:dyDescent="0.25">
      <c r="A8500" s="26" t="s">
        <v>84</v>
      </c>
      <c r="B8500" s="27" t="s">
        <v>92</v>
      </c>
      <c r="C8500" s="28">
        <v>92.421441774491683</v>
      </c>
      <c r="D8500" s="29">
        <f t="shared" si="132"/>
        <v>49840</v>
      </c>
    </row>
    <row r="8501" spans="1:4" x14ac:dyDescent="0.25">
      <c r="A8501" s="26" t="s">
        <v>84</v>
      </c>
      <c r="B8501" s="27" t="s">
        <v>92</v>
      </c>
      <c r="C8501" s="28">
        <v>123.22858903265558</v>
      </c>
      <c r="D8501" s="29">
        <f t="shared" si="132"/>
        <v>49841</v>
      </c>
    </row>
    <row r="8502" spans="1:4" x14ac:dyDescent="0.25">
      <c r="A8502" s="26" t="s">
        <v>84</v>
      </c>
      <c r="B8502" s="27" t="s">
        <v>92</v>
      </c>
      <c r="C8502" s="28">
        <v>154.03573629081947</v>
      </c>
      <c r="D8502" s="29">
        <f t="shared" si="132"/>
        <v>49842</v>
      </c>
    </row>
    <row r="8503" spans="1:4" x14ac:dyDescent="0.25">
      <c r="A8503" s="26" t="s">
        <v>84</v>
      </c>
      <c r="B8503" s="27" t="s">
        <v>92</v>
      </c>
      <c r="C8503" s="28">
        <v>77.017868145409736</v>
      </c>
      <c r="D8503" s="29">
        <f t="shared" si="132"/>
        <v>49843</v>
      </c>
    </row>
    <row r="8504" spans="1:4" x14ac:dyDescent="0.25">
      <c r="A8504" s="26" t="s">
        <v>84</v>
      </c>
      <c r="B8504" s="27" t="s">
        <v>92</v>
      </c>
      <c r="C8504" s="28">
        <v>77.017868145409736</v>
      </c>
      <c r="D8504" s="29">
        <f t="shared" si="132"/>
        <v>49844</v>
      </c>
    </row>
    <row r="8505" spans="1:4" x14ac:dyDescent="0.25">
      <c r="A8505" s="26" t="s">
        <v>84</v>
      </c>
      <c r="B8505" s="27" t="s">
        <v>92</v>
      </c>
      <c r="C8505" s="28">
        <v>60.0739371534196</v>
      </c>
      <c r="D8505" s="29">
        <f t="shared" si="132"/>
        <v>49845</v>
      </c>
    </row>
    <row r="8506" spans="1:4" x14ac:dyDescent="0.25">
      <c r="A8506" s="26" t="s">
        <v>84</v>
      </c>
      <c r="B8506" s="27" t="s">
        <v>88</v>
      </c>
      <c r="C8506" s="28">
        <v>462.10720887245844</v>
      </c>
      <c r="D8506" s="29">
        <f t="shared" si="132"/>
        <v>49846</v>
      </c>
    </row>
    <row r="8507" spans="1:4" x14ac:dyDescent="0.25">
      <c r="A8507" s="26" t="s">
        <v>84</v>
      </c>
      <c r="B8507" s="27" t="s">
        <v>88</v>
      </c>
      <c r="C8507" s="28">
        <v>60.998151571164513</v>
      </c>
      <c r="D8507" s="29">
        <f t="shared" si="132"/>
        <v>49847</v>
      </c>
    </row>
    <row r="8508" spans="1:4" x14ac:dyDescent="0.25">
      <c r="A8508" s="26" t="s">
        <v>89</v>
      </c>
      <c r="B8508" s="27" t="s">
        <v>88</v>
      </c>
      <c r="C8508" s="28">
        <v>500</v>
      </c>
      <c r="D8508" s="29">
        <f t="shared" si="132"/>
        <v>49848</v>
      </c>
    </row>
    <row r="8509" spans="1:4" x14ac:dyDescent="0.25">
      <c r="A8509" s="26" t="s">
        <v>84</v>
      </c>
      <c r="B8509" s="27" t="s">
        <v>85</v>
      </c>
      <c r="C8509" s="28">
        <v>61.614294516327789</v>
      </c>
      <c r="D8509" s="29">
        <f t="shared" si="132"/>
        <v>49849</v>
      </c>
    </row>
    <row r="8510" spans="1:4" x14ac:dyDescent="0.25">
      <c r="A8510" s="26" t="s">
        <v>84</v>
      </c>
      <c r="B8510" s="27" t="s">
        <v>85</v>
      </c>
      <c r="C8510" s="28">
        <v>770.17868145409739</v>
      </c>
      <c r="D8510" s="29">
        <f t="shared" si="132"/>
        <v>49850</v>
      </c>
    </row>
    <row r="8511" spans="1:4" x14ac:dyDescent="0.25">
      <c r="A8511" s="26" t="s">
        <v>87</v>
      </c>
      <c r="B8511" s="27" t="s">
        <v>88</v>
      </c>
      <c r="C8511" s="28">
        <v>95.308694270888495</v>
      </c>
      <c r="D8511" s="29">
        <f t="shared" si="132"/>
        <v>49851</v>
      </c>
    </row>
    <row r="8512" spans="1:4" x14ac:dyDescent="0.25">
      <c r="A8512" s="26" t="s">
        <v>87</v>
      </c>
      <c r="B8512" s="27" t="s">
        <v>88</v>
      </c>
      <c r="C8512" s="28">
        <v>149.31165943026579</v>
      </c>
      <c r="D8512" s="29">
        <f t="shared" si="132"/>
        <v>49852</v>
      </c>
    </row>
    <row r="8513" spans="1:4" x14ac:dyDescent="0.25">
      <c r="A8513" s="26" t="s">
        <v>87</v>
      </c>
      <c r="B8513" s="27" t="s">
        <v>85</v>
      </c>
      <c r="C8513" s="28">
        <v>52.949274594938046</v>
      </c>
      <c r="D8513" s="29">
        <f t="shared" si="132"/>
        <v>49853</v>
      </c>
    </row>
    <row r="8514" spans="1:4" x14ac:dyDescent="0.25">
      <c r="A8514" s="26" t="s">
        <v>87</v>
      </c>
      <c r="B8514" s="27" t="s">
        <v>85</v>
      </c>
      <c r="C8514" s="28">
        <v>15.884782378481413</v>
      </c>
      <c r="D8514" s="29">
        <f t="shared" si="132"/>
        <v>49854</v>
      </c>
    </row>
    <row r="8515" spans="1:4" x14ac:dyDescent="0.25">
      <c r="A8515" s="26" t="s">
        <v>84</v>
      </c>
      <c r="B8515" s="27" t="s">
        <v>85</v>
      </c>
      <c r="C8515" s="28">
        <v>231.05360443622922</v>
      </c>
      <c r="D8515" s="29">
        <f t="shared" si="132"/>
        <v>49855</v>
      </c>
    </row>
    <row r="8516" spans="1:4" x14ac:dyDescent="0.25">
      <c r="A8516" s="26" t="s">
        <v>86</v>
      </c>
      <c r="B8516" s="27" t="s">
        <v>85</v>
      </c>
      <c r="C8516" s="28">
        <v>88.183421516754848</v>
      </c>
      <c r="D8516" s="29">
        <f t="shared" ref="D8516:D8579" si="133">D8515+1</f>
        <v>49856</v>
      </c>
    </row>
    <row r="8517" spans="1:4" x14ac:dyDescent="0.25">
      <c r="A8517" s="26" t="s">
        <v>84</v>
      </c>
      <c r="B8517" s="27" t="s">
        <v>92</v>
      </c>
      <c r="C8517" s="28">
        <v>154.03573629081947</v>
      </c>
      <c r="D8517" s="29">
        <f t="shared" si="133"/>
        <v>49857</v>
      </c>
    </row>
    <row r="8518" spans="1:4" x14ac:dyDescent="0.25">
      <c r="A8518" s="26" t="s">
        <v>84</v>
      </c>
      <c r="B8518" s="27" t="s">
        <v>92</v>
      </c>
      <c r="C8518" s="28">
        <v>61.614294516327789</v>
      </c>
      <c r="D8518" s="29">
        <f t="shared" si="133"/>
        <v>49858</v>
      </c>
    </row>
    <row r="8519" spans="1:4" x14ac:dyDescent="0.25">
      <c r="A8519" s="26" t="s">
        <v>84</v>
      </c>
      <c r="B8519" s="27" t="s">
        <v>88</v>
      </c>
      <c r="C8519" s="28">
        <v>308.07147258163894</v>
      </c>
      <c r="D8519" s="29">
        <f t="shared" si="133"/>
        <v>49859</v>
      </c>
    </row>
    <row r="8520" spans="1:4" x14ac:dyDescent="0.25">
      <c r="A8520" s="26" t="s">
        <v>84</v>
      </c>
      <c r="B8520" s="27" t="s">
        <v>92</v>
      </c>
      <c r="C8520" s="28">
        <v>231.05360443622922</v>
      </c>
      <c r="D8520" s="29">
        <f t="shared" si="133"/>
        <v>49860</v>
      </c>
    </row>
    <row r="8521" spans="1:4" x14ac:dyDescent="0.25">
      <c r="A8521" s="26" t="s">
        <v>86</v>
      </c>
      <c r="B8521" s="27" t="s">
        <v>88</v>
      </c>
      <c r="C8521" s="28">
        <v>11.022927689594356</v>
      </c>
      <c r="D8521" s="29">
        <f t="shared" si="133"/>
        <v>49861</v>
      </c>
    </row>
    <row r="8522" spans="1:4" x14ac:dyDescent="0.25">
      <c r="A8522" s="26" t="s">
        <v>86</v>
      </c>
      <c r="B8522" s="27" t="s">
        <v>88</v>
      </c>
      <c r="C8522" s="28">
        <v>11.022927689594356</v>
      </c>
      <c r="D8522" s="29">
        <f t="shared" si="133"/>
        <v>49862</v>
      </c>
    </row>
    <row r="8523" spans="1:4" x14ac:dyDescent="0.25">
      <c r="A8523" s="26" t="s">
        <v>84</v>
      </c>
      <c r="B8523" s="27" t="s">
        <v>92</v>
      </c>
      <c r="C8523" s="28">
        <v>53.912507701786815</v>
      </c>
      <c r="D8523" s="29">
        <f t="shared" si="133"/>
        <v>49863</v>
      </c>
    </row>
    <row r="8524" spans="1:4" x14ac:dyDescent="0.25">
      <c r="A8524" s="26" t="s">
        <v>84</v>
      </c>
      <c r="B8524" s="27" t="s">
        <v>85</v>
      </c>
      <c r="C8524" s="28">
        <v>103.41261633919338</v>
      </c>
      <c r="D8524" s="29">
        <f t="shared" si="133"/>
        <v>49864</v>
      </c>
    </row>
    <row r="8525" spans="1:4" x14ac:dyDescent="0.25">
      <c r="A8525" s="26" t="s">
        <v>84</v>
      </c>
      <c r="B8525" s="27" t="s">
        <v>92</v>
      </c>
      <c r="C8525" s="28">
        <v>60.0739371534196</v>
      </c>
      <c r="D8525" s="29">
        <f t="shared" si="133"/>
        <v>49865</v>
      </c>
    </row>
    <row r="8526" spans="1:4" x14ac:dyDescent="0.25">
      <c r="A8526" s="26" t="s">
        <v>87</v>
      </c>
      <c r="B8526" s="27" t="s">
        <v>88</v>
      </c>
      <c r="C8526" s="28">
        <v>370.64492216456637</v>
      </c>
      <c r="D8526" s="29">
        <f t="shared" si="133"/>
        <v>49866</v>
      </c>
    </row>
    <row r="8527" spans="1:4" x14ac:dyDescent="0.25">
      <c r="A8527" s="26" t="s">
        <v>87</v>
      </c>
      <c r="B8527" s="27" t="s">
        <v>88</v>
      </c>
      <c r="C8527" s="28">
        <v>211.79709837975219</v>
      </c>
      <c r="D8527" s="29">
        <f t="shared" si="133"/>
        <v>49867</v>
      </c>
    </row>
    <row r="8528" spans="1:4" x14ac:dyDescent="0.25">
      <c r="A8528" s="26" t="s">
        <v>87</v>
      </c>
      <c r="B8528" s="27" t="s">
        <v>88</v>
      </c>
      <c r="C8528" s="28">
        <v>741.28984432913273</v>
      </c>
      <c r="D8528" s="29">
        <f t="shared" si="133"/>
        <v>49868</v>
      </c>
    </row>
    <row r="8529" spans="1:4" x14ac:dyDescent="0.25">
      <c r="A8529" s="26" t="s">
        <v>87</v>
      </c>
      <c r="B8529" s="27" t="s">
        <v>88</v>
      </c>
      <c r="C8529" s="28">
        <v>317.69564756962825</v>
      </c>
      <c r="D8529" s="29">
        <f t="shared" si="133"/>
        <v>49869</v>
      </c>
    </row>
    <row r="8530" spans="1:4" x14ac:dyDescent="0.25">
      <c r="A8530" s="26" t="s">
        <v>87</v>
      </c>
      <c r="B8530" s="27" t="s">
        <v>88</v>
      </c>
      <c r="C8530" s="28">
        <v>211.79709837975219</v>
      </c>
      <c r="D8530" s="29">
        <f t="shared" si="133"/>
        <v>49870</v>
      </c>
    </row>
    <row r="8531" spans="1:4" x14ac:dyDescent="0.25">
      <c r="A8531" s="26" t="s">
        <v>87</v>
      </c>
      <c r="B8531" s="27" t="s">
        <v>88</v>
      </c>
      <c r="C8531" s="28">
        <v>37.784602350947786</v>
      </c>
      <c r="D8531" s="29">
        <f t="shared" si="133"/>
        <v>49871</v>
      </c>
    </row>
    <row r="8532" spans="1:4" x14ac:dyDescent="0.25">
      <c r="A8532" s="26" t="s">
        <v>84</v>
      </c>
      <c r="B8532" s="27" t="s">
        <v>92</v>
      </c>
      <c r="C8532" s="28">
        <v>34.470872113064452</v>
      </c>
      <c r="D8532" s="29">
        <f t="shared" si="133"/>
        <v>49872</v>
      </c>
    </row>
    <row r="8533" spans="1:4" x14ac:dyDescent="0.25">
      <c r="A8533" s="26" t="s">
        <v>87</v>
      </c>
      <c r="B8533" s="27" t="s">
        <v>85</v>
      </c>
      <c r="C8533" s="28">
        <v>60.415122312824316</v>
      </c>
      <c r="D8533" s="29">
        <f t="shared" si="133"/>
        <v>49873</v>
      </c>
    </row>
    <row r="8534" spans="1:4" x14ac:dyDescent="0.25">
      <c r="A8534" s="26" t="s">
        <v>84</v>
      </c>
      <c r="B8534" s="27" t="s">
        <v>92</v>
      </c>
      <c r="C8534" s="28">
        <v>30.807147258163894</v>
      </c>
      <c r="D8534" s="29">
        <f t="shared" si="133"/>
        <v>49874</v>
      </c>
    </row>
    <row r="8535" spans="1:4" x14ac:dyDescent="0.25">
      <c r="A8535" s="26" t="s">
        <v>86</v>
      </c>
      <c r="B8535" s="27" t="s">
        <v>88</v>
      </c>
      <c r="C8535" s="28">
        <v>44.091710758377424</v>
      </c>
      <c r="D8535" s="29">
        <f t="shared" si="133"/>
        <v>49875</v>
      </c>
    </row>
    <row r="8536" spans="1:4" x14ac:dyDescent="0.25">
      <c r="A8536" s="26" t="s">
        <v>84</v>
      </c>
      <c r="B8536" s="27" t="s">
        <v>92</v>
      </c>
      <c r="C8536" s="28">
        <v>38.508934072704868</v>
      </c>
      <c r="D8536" s="29">
        <f t="shared" si="133"/>
        <v>49876</v>
      </c>
    </row>
    <row r="8537" spans="1:4" x14ac:dyDescent="0.25">
      <c r="A8537" s="26" t="s">
        <v>84</v>
      </c>
      <c r="B8537" s="27" t="s">
        <v>85</v>
      </c>
      <c r="C8537" s="28">
        <v>277.26432532347508</v>
      </c>
      <c r="D8537" s="29">
        <f t="shared" si="133"/>
        <v>49877</v>
      </c>
    </row>
    <row r="8538" spans="1:4" x14ac:dyDescent="0.25">
      <c r="A8538" s="26" t="s">
        <v>87</v>
      </c>
      <c r="B8538" s="27" t="s">
        <v>88</v>
      </c>
      <c r="C8538" s="28">
        <v>81.030710639332298</v>
      </c>
      <c r="D8538" s="29">
        <f t="shared" si="133"/>
        <v>49878</v>
      </c>
    </row>
    <row r="8539" spans="1:4" x14ac:dyDescent="0.25">
      <c r="A8539" s="26" t="s">
        <v>89</v>
      </c>
      <c r="B8539" s="27" t="s">
        <v>85</v>
      </c>
      <c r="C8539" s="28">
        <v>73.2687957357561</v>
      </c>
      <c r="D8539" s="29">
        <f t="shared" si="133"/>
        <v>49879</v>
      </c>
    </row>
    <row r="8540" spans="1:4" x14ac:dyDescent="0.25">
      <c r="A8540" s="26" t="s">
        <v>87</v>
      </c>
      <c r="B8540" s="27" t="s">
        <v>92</v>
      </c>
      <c r="C8540" s="28">
        <v>32.412284255732921</v>
      </c>
      <c r="D8540" s="29">
        <f t="shared" si="133"/>
        <v>49880</v>
      </c>
    </row>
    <row r="8541" spans="1:4" x14ac:dyDescent="0.25">
      <c r="A8541" s="26" t="s">
        <v>91</v>
      </c>
      <c r="B8541" s="27" t="s">
        <v>88</v>
      </c>
      <c r="C8541" s="28">
        <v>107.529</v>
      </c>
      <c r="D8541" s="29">
        <f t="shared" si="133"/>
        <v>49881</v>
      </c>
    </row>
    <row r="8542" spans="1:4" x14ac:dyDescent="0.25">
      <c r="A8542" s="26" t="s">
        <v>84</v>
      </c>
      <c r="B8542" s="27" t="s">
        <v>85</v>
      </c>
      <c r="C8542" s="28">
        <v>38.508934072704868</v>
      </c>
      <c r="D8542" s="29">
        <f t="shared" si="133"/>
        <v>49882</v>
      </c>
    </row>
    <row r="8543" spans="1:4" x14ac:dyDescent="0.25">
      <c r="A8543" s="26" t="s">
        <v>89</v>
      </c>
      <c r="B8543" s="27" t="s">
        <v>85</v>
      </c>
      <c r="C8543" s="28">
        <v>91.585994669695125</v>
      </c>
      <c r="D8543" s="29">
        <f t="shared" si="133"/>
        <v>49883</v>
      </c>
    </row>
    <row r="8544" spans="1:4" x14ac:dyDescent="0.25">
      <c r="A8544" s="26" t="s">
        <v>86</v>
      </c>
      <c r="B8544" s="27" t="s">
        <v>88</v>
      </c>
      <c r="C8544" s="28">
        <v>66.137566137566139</v>
      </c>
      <c r="D8544" s="29">
        <f t="shared" si="133"/>
        <v>49884</v>
      </c>
    </row>
    <row r="8545" spans="1:4" x14ac:dyDescent="0.25">
      <c r="A8545" s="26" t="s">
        <v>86</v>
      </c>
      <c r="B8545" s="27" t="s">
        <v>90</v>
      </c>
      <c r="C8545" s="28">
        <v>308.64197530864197</v>
      </c>
      <c r="D8545" s="29">
        <f t="shared" si="133"/>
        <v>49885</v>
      </c>
    </row>
    <row r="8546" spans="1:4" x14ac:dyDescent="0.25">
      <c r="A8546" s="26" t="s">
        <v>86</v>
      </c>
      <c r="B8546" s="27" t="s">
        <v>85</v>
      </c>
      <c r="C8546" s="28">
        <v>253.52733686067018</v>
      </c>
      <c r="D8546" s="29">
        <f t="shared" si="133"/>
        <v>49886</v>
      </c>
    </row>
    <row r="8547" spans="1:4" x14ac:dyDescent="0.25">
      <c r="A8547" s="26" t="s">
        <v>86</v>
      </c>
      <c r="B8547" s="27" t="s">
        <v>90</v>
      </c>
      <c r="C8547" s="28">
        <v>308.64197530864197</v>
      </c>
      <c r="D8547" s="29">
        <f t="shared" si="133"/>
        <v>49887</v>
      </c>
    </row>
    <row r="8548" spans="1:4" x14ac:dyDescent="0.25">
      <c r="A8548" s="26" t="s">
        <v>87</v>
      </c>
      <c r="B8548" s="27" t="s">
        <v>88</v>
      </c>
      <c r="C8548" s="28">
        <v>52.949274594938046</v>
      </c>
      <c r="D8548" s="29">
        <f t="shared" si="133"/>
        <v>49888</v>
      </c>
    </row>
    <row r="8549" spans="1:4" x14ac:dyDescent="0.25">
      <c r="A8549" s="26" t="s">
        <v>87</v>
      </c>
      <c r="B8549" s="27" t="s">
        <v>92</v>
      </c>
      <c r="C8549" s="28">
        <v>264.74637297469025</v>
      </c>
      <c r="D8549" s="29">
        <f t="shared" si="133"/>
        <v>49889</v>
      </c>
    </row>
    <row r="8550" spans="1:4" x14ac:dyDescent="0.25">
      <c r="A8550" s="26" t="s">
        <v>84</v>
      </c>
      <c r="B8550" s="27" t="s">
        <v>92</v>
      </c>
      <c r="C8550" s="28">
        <v>26.980843601043258</v>
      </c>
      <c r="D8550" s="29">
        <f t="shared" si="133"/>
        <v>49890</v>
      </c>
    </row>
    <row r="8551" spans="1:4" x14ac:dyDescent="0.25">
      <c r="A8551" s="26" t="s">
        <v>84</v>
      </c>
      <c r="B8551" s="27" t="s">
        <v>92</v>
      </c>
      <c r="C8551" s="28">
        <v>24.645717806531117</v>
      </c>
      <c r="D8551" s="29">
        <f t="shared" si="133"/>
        <v>49891</v>
      </c>
    </row>
    <row r="8552" spans="1:4" x14ac:dyDescent="0.25">
      <c r="A8552" s="26" t="s">
        <v>84</v>
      </c>
      <c r="B8552" s="27" t="s">
        <v>90</v>
      </c>
      <c r="C8552" s="28">
        <v>123.22858903265558</v>
      </c>
      <c r="D8552" s="29">
        <f t="shared" si="133"/>
        <v>49892</v>
      </c>
    </row>
    <row r="8553" spans="1:4" x14ac:dyDescent="0.25">
      <c r="A8553" s="26" t="s">
        <v>84</v>
      </c>
      <c r="B8553" s="27" t="s">
        <v>85</v>
      </c>
      <c r="C8553" s="28">
        <v>46.210720887245841</v>
      </c>
      <c r="D8553" s="29">
        <f t="shared" si="133"/>
        <v>49893</v>
      </c>
    </row>
    <row r="8554" spans="1:4" x14ac:dyDescent="0.25">
      <c r="A8554" s="26" t="s">
        <v>84</v>
      </c>
      <c r="B8554" s="27" t="s">
        <v>92</v>
      </c>
      <c r="C8554" s="28">
        <v>107.82501540357363</v>
      </c>
      <c r="D8554" s="29">
        <f t="shared" si="133"/>
        <v>49894</v>
      </c>
    </row>
    <row r="8555" spans="1:4" x14ac:dyDescent="0.25">
      <c r="A8555" s="26" t="s">
        <v>84</v>
      </c>
      <c r="B8555" s="27" t="s">
        <v>92</v>
      </c>
      <c r="C8555" s="28">
        <v>154.03573629081947</v>
      </c>
      <c r="D8555" s="29">
        <f t="shared" si="133"/>
        <v>49895</v>
      </c>
    </row>
    <row r="8556" spans="1:4" x14ac:dyDescent="0.25">
      <c r="A8556" s="26" t="s">
        <v>84</v>
      </c>
      <c r="B8556" s="27" t="s">
        <v>92</v>
      </c>
      <c r="C8556" s="28">
        <v>92.421441774491683</v>
      </c>
      <c r="D8556" s="29">
        <f t="shared" si="133"/>
        <v>49896</v>
      </c>
    </row>
    <row r="8557" spans="1:4" x14ac:dyDescent="0.25">
      <c r="A8557" s="26" t="s">
        <v>87</v>
      </c>
      <c r="B8557" s="27" t="s">
        <v>92</v>
      </c>
      <c r="C8557" s="28">
        <v>121.54606595899845</v>
      </c>
      <c r="D8557" s="29">
        <f t="shared" si="133"/>
        <v>49897</v>
      </c>
    </row>
    <row r="8558" spans="1:4" x14ac:dyDescent="0.25">
      <c r="A8558" s="26" t="s">
        <v>84</v>
      </c>
      <c r="B8558" s="27" t="s">
        <v>92</v>
      </c>
      <c r="C8558" s="28">
        <v>77.017868145409736</v>
      </c>
      <c r="D8558" s="29">
        <f t="shared" si="133"/>
        <v>49898</v>
      </c>
    </row>
    <row r="8559" spans="1:4" x14ac:dyDescent="0.25">
      <c r="A8559" s="26" t="s">
        <v>84</v>
      </c>
      <c r="B8559" s="27" t="s">
        <v>92</v>
      </c>
      <c r="C8559" s="28">
        <v>27.726432532347506</v>
      </c>
      <c r="D8559" s="29">
        <f t="shared" si="133"/>
        <v>49899</v>
      </c>
    </row>
    <row r="8560" spans="1:4" x14ac:dyDescent="0.25">
      <c r="A8560" s="26" t="s">
        <v>84</v>
      </c>
      <c r="B8560" s="27" t="s">
        <v>92</v>
      </c>
      <c r="C8560" s="28">
        <v>23.105360443622921</v>
      </c>
      <c r="D8560" s="29">
        <f t="shared" si="133"/>
        <v>49900</v>
      </c>
    </row>
    <row r="8561" spans="1:4" x14ac:dyDescent="0.25">
      <c r="A8561" s="26" t="s">
        <v>84</v>
      </c>
      <c r="B8561" s="27" t="s">
        <v>85</v>
      </c>
      <c r="C8561" s="28">
        <v>4.621072088724584</v>
      </c>
      <c r="D8561" s="29">
        <f t="shared" si="133"/>
        <v>49901</v>
      </c>
    </row>
    <row r="8562" spans="1:4" x14ac:dyDescent="0.25">
      <c r="A8562" s="26" t="s">
        <v>84</v>
      </c>
      <c r="B8562" s="27" t="s">
        <v>85</v>
      </c>
      <c r="C8562" s="28">
        <v>9.2421441774491679</v>
      </c>
      <c r="D8562" s="29">
        <f t="shared" si="133"/>
        <v>49902</v>
      </c>
    </row>
    <row r="8563" spans="1:4" x14ac:dyDescent="0.25">
      <c r="A8563" s="26" t="s">
        <v>84</v>
      </c>
      <c r="B8563" s="27" t="s">
        <v>92</v>
      </c>
      <c r="C8563" s="28">
        <v>64.695009242144181</v>
      </c>
      <c r="D8563" s="29">
        <f t="shared" si="133"/>
        <v>49903</v>
      </c>
    </row>
    <row r="8564" spans="1:4" x14ac:dyDescent="0.25">
      <c r="A8564" s="26" t="s">
        <v>91</v>
      </c>
      <c r="B8564" s="27" t="s">
        <v>88</v>
      </c>
      <c r="C8564" s="28">
        <v>16</v>
      </c>
      <c r="D8564" s="29">
        <f t="shared" si="133"/>
        <v>49904</v>
      </c>
    </row>
    <row r="8565" spans="1:4" x14ac:dyDescent="0.25">
      <c r="A8565" s="26" t="s">
        <v>84</v>
      </c>
      <c r="B8565" s="27" t="s">
        <v>85</v>
      </c>
      <c r="C8565" s="28">
        <v>7.9283005860048252</v>
      </c>
      <c r="D8565" s="29">
        <f t="shared" si="133"/>
        <v>49905</v>
      </c>
    </row>
    <row r="8566" spans="1:4" x14ac:dyDescent="0.25">
      <c r="A8566" s="26" t="s">
        <v>91</v>
      </c>
      <c r="B8566" s="27" t="s">
        <v>88</v>
      </c>
      <c r="C8566" s="28">
        <v>45.95</v>
      </c>
      <c r="D8566" s="29">
        <f t="shared" si="133"/>
        <v>49906</v>
      </c>
    </row>
    <row r="8567" spans="1:4" x14ac:dyDescent="0.25">
      <c r="A8567" s="26" t="s">
        <v>84</v>
      </c>
      <c r="B8567" s="27" t="s">
        <v>88</v>
      </c>
      <c r="C8567" s="28">
        <v>431.30006161429452</v>
      </c>
      <c r="D8567" s="29">
        <f t="shared" si="133"/>
        <v>49907</v>
      </c>
    </row>
    <row r="8568" spans="1:4" x14ac:dyDescent="0.25">
      <c r="A8568" s="26" t="s">
        <v>84</v>
      </c>
      <c r="B8568" s="27" t="s">
        <v>85</v>
      </c>
      <c r="C8568" s="28">
        <v>7.7017868145409736</v>
      </c>
      <c r="D8568" s="29">
        <f t="shared" si="133"/>
        <v>49908</v>
      </c>
    </row>
    <row r="8569" spans="1:4" x14ac:dyDescent="0.25">
      <c r="A8569" s="26" t="s">
        <v>91</v>
      </c>
      <c r="B8569" s="27" t="s">
        <v>92</v>
      </c>
      <c r="C8569" s="28">
        <v>40</v>
      </c>
      <c r="D8569" s="29">
        <f t="shared" si="133"/>
        <v>49909</v>
      </c>
    </row>
    <row r="8570" spans="1:4" x14ac:dyDescent="0.25">
      <c r="A8570" s="26" t="s">
        <v>89</v>
      </c>
      <c r="B8570" s="27" t="s">
        <v>85</v>
      </c>
      <c r="C8570" s="28">
        <v>59.530896535301828</v>
      </c>
      <c r="D8570" s="29">
        <f t="shared" si="133"/>
        <v>49910</v>
      </c>
    </row>
    <row r="8571" spans="1:4" x14ac:dyDescent="0.25">
      <c r="A8571" s="26" t="s">
        <v>91</v>
      </c>
      <c r="B8571" s="27" t="s">
        <v>93</v>
      </c>
      <c r="C8571" s="28">
        <v>45.95</v>
      </c>
      <c r="D8571" s="29">
        <f t="shared" si="133"/>
        <v>49911</v>
      </c>
    </row>
    <row r="8572" spans="1:4" x14ac:dyDescent="0.25">
      <c r="A8572" s="26" t="s">
        <v>84</v>
      </c>
      <c r="B8572" s="27" t="s">
        <v>92</v>
      </c>
      <c r="C8572" s="28">
        <v>107.82501540357363</v>
      </c>
      <c r="D8572" s="29">
        <f t="shared" si="133"/>
        <v>49912</v>
      </c>
    </row>
    <row r="8573" spans="1:4" x14ac:dyDescent="0.25">
      <c r="A8573" s="26" t="s">
        <v>84</v>
      </c>
      <c r="B8573" s="27" t="s">
        <v>88</v>
      </c>
      <c r="C8573" s="28">
        <v>64.24010381200776</v>
      </c>
      <c r="D8573" s="29">
        <f t="shared" si="133"/>
        <v>49913</v>
      </c>
    </row>
    <row r="8574" spans="1:4" x14ac:dyDescent="0.25">
      <c r="A8574" s="26" t="s">
        <v>87</v>
      </c>
      <c r="B8574" s="27" t="s">
        <v>92</v>
      </c>
      <c r="C8574" s="28">
        <v>39.182463200254155</v>
      </c>
      <c r="D8574" s="29">
        <f t="shared" si="133"/>
        <v>49914</v>
      </c>
    </row>
    <row r="8575" spans="1:4" x14ac:dyDescent="0.25">
      <c r="A8575" s="26" t="s">
        <v>87</v>
      </c>
      <c r="B8575" s="27" t="s">
        <v>88</v>
      </c>
      <c r="C8575" s="28">
        <v>40.515355319666149</v>
      </c>
      <c r="D8575" s="29">
        <f t="shared" si="133"/>
        <v>49915</v>
      </c>
    </row>
    <row r="8576" spans="1:4" x14ac:dyDescent="0.25">
      <c r="A8576" s="26" t="s">
        <v>87</v>
      </c>
      <c r="B8576" s="27" t="s">
        <v>92</v>
      </c>
      <c r="C8576" s="28">
        <v>24.309213191799692</v>
      </c>
      <c r="D8576" s="29">
        <f t="shared" si="133"/>
        <v>49916</v>
      </c>
    </row>
    <row r="8577" spans="1:4" x14ac:dyDescent="0.25">
      <c r="A8577" s="26" t="s">
        <v>86</v>
      </c>
      <c r="B8577" s="27" t="s">
        <v>85</v>
      </c>
      <c r="C8577" s="28">
        <v>70.546737213403873</v>
      </c>
      <c r="D8577" s="29">
        <f t="shared" si="133"/>
        <v>49917</v>
      </c>
    </row>
    <row r="8578" spans="1:4" x14ac:dyDescent="0.25">
      <c r="A8578" s="26" t="s">
        <v>91</v>
      </c>
      <c r="B8578" s="27" t="s">
        <v>85</v>
      </c>
      <c r="C8578" s="28">
        <v>123.5</v>
      </c>
      <c r="D8578" s="29">
        <f t="shared" si="133"/>
        <v>49918</v>
      </c>
    </row>
    <row r="8579" spans="1:4" x14ac:dyDescent="0.25">
      <c r="A8579" s="26" t="s">
        <v>91</v>
      </c>
      <c r="B8579" s="27" t="s">
        <v>92</v>
      </c>
      <c r="C8579" s="28">
        <v>26.323236178655804</v>
      </c>
      <c r="D8579" s="29">
        <f t="shared" si="133"/>
        <v>49919</v>
      </c>
    </row>
    <row r="8580" spans="1:4" x14ac:dyDescent="0.25">
      <c r="A8580" s="26" t="s">
        <v>84</v>
      </c>
      <c r="B8580" s="27" t="s">
        <v>92</v>
      </c>
      <c r="C8580" s="28">
        <v>25.696041524803107</v>
      </c>
      <c r="D8580" s="29">
        <f t="shared" ref="D8580:D8643" si="134">D8579+1</f>
        <v>49920</v>
      </c>
    </row>
    <row r="8581" spans="1:4" x14ac:dyDescent="0.25">
      <c r="A8581" s="26" t="s">
        <v>87</v>
      </c>
      <c r="B8581" s="27" t="s">
        <v>88</v>
      </c>
      <c r="C8581" s="28">
        <v>0.584559991528116</v>
      </c>
      <c r="D8581" s="29">
        <f t="shared" si="134"/>
        <v>49921</v>
      </c>
    </row>
    <row r="8582" spans="1:4" x14ac:dyDescent="0.25">
      <c r="A8582" s="26" t="s">
        <v>87</v>
      </c>
      <c r="B8582" s="27" t="s">
        <v>92</v>
      </c>
      <c r="C8582" s="28">
        <v>42.359419675950441</v>
      </c>
      <c r="D8582" s="29">
        <f t="shared" si="134"/>
        <v>49922</v>
      </c>
    </row>
    <row r="8583" spans="1:4" x14ac:dyDescent="0.25">
      <c r="A8583" s="26" t="s">
        <v>87</v>
      </c>
      <c r="B8583" s="27" t="s">
        <v>88</v>
      </c>
      <c r="C8583" s="28">
        <v>52.949274594938046</v>
      </c>
      <c r="D8583" s="29">
        <f t="shared" si="134"/>
        <v>49923</v>
      </c>
    </row>
    <row r="8584" spans="1:4" x14ac:dyDescent="0.25">
      <c r="A8584" s="26" t="s">
        <v>87</v>
      </c>
      <c r="B8584" s="27" t="s">
        <v>90</v>
      </c>
      <c r="C8584" s="28">
        <v>52.949274594938046</v>
      </c>
      <c r="D8584" s="29">
        <f t="shared" si="134"/>
        <v>49924</v>
      </c>
    </row>
    <row r="8585" spans="1:4" x14ac:dyDescent="0.25">
      <c r="A8585" s="26" t="s">
        <v>87</v>
      </c>
      <c r="B8585" s="27" t="s">
        <v>85</v>
      </c>
      <c r="C8585" s="28">
        <v>529.49274594938049</v>
      </c>
      <c r="D8585" s="29">
        <f t="shared" si="134"/>
        <v>49925</v>
      </c>
    </row>
    <row r="8586" spans="1:4" x14ac:dyDescent="0.25">
      <c r="A8586" s="26" t="s">
        <v>84</v>
      </c>
      <c r="B8586" s="27" t="s">
        <v>85</v>
      </c>
      <c r="C8586" s="28">
        <v>85.384600000000006</v>
      </c>
      <c r="D8586" s="29">
        <f t="shared" si="134"/>
        <v>49926</v>
      </c>
    </row>
    <row r="8587" spans="1:4" x14ac:dyDescent="0.25">
      <c r="A8587" s="26" t="s">
        <v>87</v>
      </c>
      <c r="B8587" s="27" t="s">
        <v>88</v>
      </c>
      <c r="C8587" s="28">
        <v>52.949274594938046</v>
      </c>
      <c r="D8587" s="29">
        <f t="shared" si="134"/>
        <v>49927</v>
      </c>
    </row>
    <row r="8588" spans="1:4" x14ac:dyDescent="0.25">
      <c r="A8588" s="26" t="s">
        <v>86</v>
      </c>
      <c r="B8588" s="27" t="s">
        <v>90</v>
      </c>
      <c r="C8588" s="28">
        <v>44.091710758377424</v>
      </c>
      <c r="D8588" s="29">
        <f t="shared" si="134"/>
        <v>49928</v>
      </c>
    </row>
    <row r="8589" spans="1:4" x14ac:dyDescent="0.25">
      <c r="A8589" s="26" t="s">
        <v>89</v>
      </c>
      <c r="B8589" s="27" t="s">
        <v>85</v>
      </c>
      <c r="C8589" s="28">
        <v>64.110196268786581</v>
      </c>
      <c r="D8589" s="29">
        <f t="shared" si="134"/>
        <v>49929</v>
      </c>
    </row>
    <row r="8590" spans="1:4" x14ac:dyDescent="0.25">
      <c r="A8590" s="26" t="s">
        <v>86</v>
      </c>
      <c r="B8590" s="27" t="s">
        <v>88</v>
      </c>
      <c r="C8590" s="28">
        <v>55.114638447971785</v>
      </c>
      <c r="D8590" s="29">
        <f t="shared" si="134"/>
        <v>49930</v>
      </c>
    </row>
    <row r="8591" spans="1:4" x14ac:dyDescent="0.25">
      <c r="A8591" s="26" t="s">
        <v>91</v>
      </c>
      <c r="B8591" s="27" t="s">
        <v>85</v>
      </c>
      <c r="C8591" s="28">
        <v>30</v>
      </c>
      <c r="D8591" s="29">
        <f t="shared" si="134"/>
        <v>49931</v>
      </c>
    </row>
    <row r="8592" spans="1:4" x14ac:dyDescent="0.25">
      <c r="A8592" s="26" t="s">
        <v>86</v>
      </c>
      <c r="B8592" s="27" t="s">
        <v>85</v>
      </c>
      <c r="C8592" s="28">
        <v>8</v>
      </c>
      <c r="D8592" s="29">
        <f t="shared" si="134"/>
        <v>49932</v>
      </c>
    </row>
    <row r="8593" spans="1:4" x14ac:dyDescent="0.25">
      <c r="A8593" s="26" t="s">
        <v>84</v>
      </c>
      <c r="B8593" s="27" t="s">
        <v>92</v>
      </c>
      <c r="C8593" s="28">
        <v>23.105360443622921</v>
      </c>
      <c r="D8593" s="29">
        <f t="shared" si="134"/>
        <v>49933</v>
      </c>
    </row>
    <row r="8594" spans="1:4" x14ac:dyDescent="0.25">
      <c r="A8594" s="26" t="s">
        <v>84</v>
      </c>
      <c r="B8594" s="27" t="s">
        <v>92</v>
      </c>
      <c r="C8594" s="28">
        <v>26.186075169439309</v>
      </c>
      <c r="D8594" s="29">
        <f t="shared" si="134"/>
        <v>49934</v>
      </c>
    </row>
    <row r="8595" spans="1:4" x14ac:dyDescent="0.25">
      <c r="A8595" s="26" t="s">
        <v>91</v>
      </c>
      <c r="B8595" s="27" t="s">
        <v>93</v>
      </c>
      <c r="C8595" s="28">
        <v>115.16415828161914</v>
      </c>
      <c r="D8595" s="29">
        <f t="shared" si="134"/>
        <v>49935</v>
      </c>
    </row>
    <row r="8596" spans="1:4" x14ac:dyDescent="0.25">
      <c r="A8596" s="26" t="s">
        <v>84</v>
      </c>
      <c r="B8596" s="27" t="s">
        <v>93</v>
      </c>
      <c r="C8596" s="28">
        <v>103.41261633919338</v>
      </c>
      <c r="D8596" s="29">
        <f t="shared" si="134"/>
        <v>49936</v>
      </c>
    </row>
    <row r="8597" spans="1:4" x14ac:dyDescent="0.25">
      <c r="A8597" s="26" t="s">
        <v>86</v>
      </c>
      <c r="B8597" s="27" t="s">
        <v>93</v>
      </c>
      <c r="C8597" s="28">
        <v>110.22927689594357</v>
      </c>
      <c r="D8597" s="29">
        <f t="shared" si="134"/>
        <v>49937</v>
      </c>
    </row>
    <row r="8598" spans="1:4" x14ac:dyDescent="0.25">
      <c r="A8598" s="26" t="s">
        <v>87</v>
      </c>
      <c r="B8598" s="27" t="s">
        <v>93</v>
      </c>
      <c r="C8598" s="28">
        <v>370.64492216456637</v>
      </c>
      <c r="D8598" s="29">
        <f t="shared" si="134"/>
        <v>49938</v>
      </c>
    </row>
    <row r="8599" spans="1:4" x14ac:dyDescent="0.25">
      <c r="A8599" s="26" t="s">
        <v>84</v>
      </c>
      <c r="B8599" s="27" t="s">
        <v>93</v>
      </c>
      <c r="C8599" s="28">
        <v>77.017868145409736</v>
      </c>
      <c r="D8599" s="29">
        <f t="shared" si="134"/>
        <v>49939</v>
      </c>
    </row>
    <row r="8600" spans="1:4" x14ac:dyDescent="0.25">
      <c r="A8600" s="26" t="s">
        <v>84</v>
      </c>
      <c r="B8600" s="27" t="s">
        <v>92</v>
      </c>
      <c r="C8600" s="28">
        <v>385.08934072704869</v>
      </c>
      <c r="D8600" s="29">
        <f t="shared" si="134"/>
        <v>49940</v>
      </c>
    </row>
    <row r="8601" spans="1:4" x14ac:dyDescent="0.25">
      <c r="A8601" s="26" t="s">
        <v>84</v>
      </c>
      <c r="B8601" s="27" t="s">
        <v>92</v>
      </c>
      <c r="C8601" s="28">
        <v>385.08934072704869</v>
      </c>
      <c r="D8601" s="29">
        <f t="shared" si="134"/>
        <v>49941</v>
      </c>
    </row>
    <row r="8602" spans="1:4" x14ac:dyDescent="0.25">
      <c r="A8602" s="26" t="s">
        <v>91</v>
      </c>
      <c r="B8602" s="27" t="s">
        <v>92</v>
      </c>
      <c r="C8602" s="28">
        <v>1203.6591237361581</v>
      </c>
      <c r="D8602" s="29">
        <f t="shared" si="134"/>
        <v>49942</v>
      </c>
    </row>
    <row r="8603" spans="1:4" x14ac:dyDescent="0.25">
      <c r="A8603" s="26" t="s">
        <v>84</v>
      </c>
      <c r="B8603" s="27" t="s">
        <v>92</v>
      </c>
      <c r="C8603" s="28">
        <v>385.08934072704869</v>
      </c>
      <c r="D8603" s="29">
        <f t="shared" si="134"/>
        <v>49943</v>
      </c>
    </row>
    <row r="8604" spans="1:4" x14ac:dyDescent="0.25">
      <c r="A8604" s="26" t="s">
        <v>84</v>
      </c>
      <c r="B8604" s="27" t="s">
        <v>92</v>
      </c>
      <c r="C8604" s="28">
        <v>385.08934072704869</v>
      </c>
      <c r="D8604" s="29">
        <f t="shared" si="134"/>
        <v>49944</v>
      </c>
    </row>
    <row r="8605" spans="1:4" x14ac:dyDescent="0.25">
      <c r="A8605" s="26" t="s">
        <v>84</v>
      </c>
      <c r="B8605" s="27" t="s">
        <v>92</v>
      </c>
      <c r="C8605" s="28">
        <v>64.24010381200776</v>
      </c>
      <c r="D8605" s="29">
        <f t="shared" si="134"/>
        <v>49945</v>
      </c>
    </row>
    <row r="8606" spans="1:4" x14ac:dyDescent="0.25">
      <c r="A8606" s="26" t="s">
        <v>87</v>
      </c>
      <c r="B8606" s="27" t="s">
        <v>92</v>
      </c>
      <c r="C8606" s="28">
        <v>635.3912951392565</v>
      </c>
      <c r="D8606" s="29">
        <f t="shared" si="134"/>
        <v>49946</v>
      </c>
    </row>
    <row r="8607" spans="1:4" x14ac:dyDescent="0.25">
      <c r="A8607" s="26" t="s">
        <v>91</v>
      </c>
      <c r="B8607" s="27" t="s">
        <v>92</v>
      </c>
      <c r="C8607" s="28">
        <v>1203.6591237361581</v>
      </c>
      <c r="D8607" s="29">
        <f t="shared" si="134"/>
        <v>49947</v>
      </c>
    </row>
    <row r="8608" spans="1:4" x14ac:dyDescent="0.25">
      <c r="A8608" s="26" t="s">
        <v>91</v>
      </c>
      <c r="B8608" s="27" t="s">
        <v>92</v>
      </c>
      <c r="C8608" s="28">
        <v>500</v>
      </c>
      <c r="D8608" s="29">
        <f t="shared" si="134"/>
        <v>49948</v>
      </c>
    </row>
    <row r="8609" spans="1:4" x14ac:dyDescent="0.25">
      <c r="A8609" s="26" t="s">
        <v>91</v>
      </c>
      <c r="B8609" s="27" t="s">
        <v>92</v>
      </c>
      <c r="C8609" s="28">
        <v>400</v>
      </c>
      <c r="D8609" s="29">
        <f t="shared" si="134"/>
        <v>49949</v>
      </c>
    </row>
    <row r="8610" spans="1:4" x14ac:dyDescent="0.25">
      <c r="A8610" s="26" t="s">
        <v>91</v>
      </c>
      <c r="B8610" s="27" t="s">
        <v>92</v>
      </c>
      <c r="C8610" s="28">
        <v>200</v>
      </c>
      <c r="D8610" s="29">
        <f t="shared" si="134"/>
        <v>49950</v>
      </c>
    </row>
    <row r="8611" spans="1:4" x14ac:dyDescent="0.25">
      <c r="A8611" s="26" t="s">
        <v>89</v>
      </c>
      <c r="B8611" s="27" t="s">
        <v>92</v>
      </c>
      <c r="C8611" s="28">
        <v>2106.4778774029878</v>
      </c>
      <c r="D8611" s="29">
        <f t="shared" si="134"/>
        <v>49951</v>
      </c>
    </row>
    <row r="8612" spans="1:4" x14ac:dyDescent="0.25">
      <c r="A8612" s="26" t="s">
        <v>89</v>
      </c>
      <c r="B8612" s="27" t="s">
        <v>92</v>
      </c>
      <c r="C8612" s="28">
        <v>549.51596801817072</v>
      </c>
      <c r="D8612" s="29">
        <f t="shared" si="134"/>
        <v>49952</v>
      </c>
    </row>
    <row r="8613" spans="1:4" x14ac:dyDescent="0.25">
      <c r="A8613" s="26" t="s">
        <v>89</v>
      </c>
      <c r="B8613" s="27" t="s">
        <v>92</v>
      </c>
      <c r="C8613" s="28">
        <v>366.3439786787805</v>
      </c>
      <c r="D8613" s="29">
        <f t="shared" si="134"/>
        <v>49953</v>
      </c>
    </row>
    <row r="8614" spans="1:4" x14ac:dyDescent="0.25">
      <c r="A8614" s="26" t="s">
        <v>89</v>
      </c>
      <c r="B8614" s="27" t="s">
        <v>92</v>
      </c>
      <c r="C8614" s="28">
        <v>531.19876908423169</v>
      </c>
      <c r="D8614" s="29">
        <f t="shared" si="134"/>
        <v>49954</v>
      </c>
    </row>
    <row r="8615" spans="1:4" x14ac:dyDescent="0.25">
      <c r="A8615" s="26" t="s">
        <v>89</v>
      </c>
      <c r="B8615" s="27" t="s">
        <v>92</v>
      </c>
      <c r="C8615" s="28">
        <v>366.3439786787805</v>
      </c>
      <c r="D8615" s="29">
        <f t="shared" si="134"/>
        <v>49955</v>
      </c>
    </row>
    <row r="8616" spans="1:4" x14ac:dyDescent="0.25">
      <c r="A8616" s="26" t="s">
        <v>91</v>
      </c>
      <c r="B8616" s="27" t="s">
        <v>92</v>
      </c>
      <c r="C8616" s="28">
        <v>233.13245999999998</v>
      </c>
      <c r="D8616" s="29">
        <f t="shared" si="134"/>
        <v>49956</v>
      </c>
    </row>
    <row r="8617" spans="1:4" x14ac:dyDescent="0.25">
      <c r="A8617" s="26" t="s">
        <v>86</v>
      </c>
      <c r="B8617" s="27" t="s">
        <v>92</v>
      </c>
      <c r="C8617" s="28">
        <v>330.68783068783068</v>
      </c>
      <c r="D8617" s="29">
        <f t="shared" si="134"/>
        <v>49957</v>
      </c>
    </row>
    <row r="8618" spans="1:4" x14ac:dyDescent="0.25">
      <c r="A8618" s="26" t="s">
        <v>91</v>
      </c>
      <c r="B8618" s="27" t="s">
        <v>92</v>
      </c>
      <c r="C8618" s="28">
        <v>600</v>
      </c>
      <c r="D8618" s="29">
        <f t="shared" si="134"/>
        <v>49958</v>
      </c>
    </row>
    <row r="8619" spans="1:4" x14ac:dyDescent="0.25">
      <c r="A8619" s="26" t="s">
        <v>91</v>
      </c>
      <c r="B8619" s="27" t="s">
        <v>92</v>
      </c>
      <c r="C8619" s="28">
        <v>600</v>
      </c>
      <c r="D8619" s="29">
        <f t="shared" si="134"/>
        <v>49959</v>
      </c>
    </row>
    <row r="8620" spans="1:4" x14ac:dyDescent="0.25">
      <c r="A8620" s="26" t="s">
        <v>86</v>
      </c>
      <c r="B8620" s="27" t="s">
        <v>92</v>
      </c>
      <c r="C8620" s="28">
        <v>330.68783068783068</v>
      </c>
      <c r="D8620" s="29">
        <f t="shared" si="134"/>
        <v>49960</v>
      </c>
    </row>
    <row r="8621" spans="1:4" x14ac:dyDescent="0.25">
      <c r="A8621" s="26" t="s">
        <v>91</v>
      </c>
      <c r="B8621" s="27" t="s">
        <v>92</v>
      </c>
      <c r="C8621" s="28">
        <v>658.08090446639505</v>
      </c>
      <c r="D8621" s="29">
        <f t="shared" si="134"/>
        <v>49961</v>
      </c>
    </row>
    <row r="8622" spans="1:4" x14ac:dyDescent="0.25">
      <c r="A8622" s="26" t="s">
        <v>89</v>
      </c>
      <c r="B8622" s="27" t="s">
        <v>92</v>
      </c>
      <c r="C8622" s="28">
        <v>549.51596801817072</v>
      </c>
      <c r="D8622" s="29">
        <f t="shared" si="134"/>
        <v>49962</v>
      </c>
    </row>
    <row r="8623" spans="1:4" x14ac:dyDescent="0.25">
      <c r="A8623" s="26" t="s">
        <v>84</v>
      </c>
      <c r="B8623" s="27" t="s">
        <v>92</v>
      </c>
      <c r="C8623" s="28">
        <v>29.266789895255702</v>
      </c>
      <c r="D8623" s="29">
        <f t="shared" si="134"/>
        <v>49963</v>
      </c>
    </row>
    <row r="8624" spans="1:4" x14ac:dyDescent="0.25">
      <c r="A8624" s="26" t="s">
        <v>87</v>
      </c>
      <c r="B8624" s="27" t="s">
        <v>92</v>
      </c>
      <c r="C8624" s="28">
        <v>15.884782378481413</v>
      </c>
      <c r="D8624" s="29">
        <f t="shared" si="134"/>
        <v>49964</v>
      </c>
    </row>
    <row r="8625" spans="1:4" x14ac:dyDescent="0.25">
      <c r="A8625" s="26" t="s">
        <v>86</v>
      </c>
      <c r="B8625" s="27" t="s">
        <v>92</v>
      </c>
      <c r="C8625" s="28">
        <v>17.636684303350968</v>
      </c>
      <c r="D8625" s="29">
        <f t="shared" si="134"/>
        <v>49965</v>
      </c>
    </row>
    <row r="8626" spans="1:4" x14ac:dyDescent="0.25">
      <c r="A8626" s="26" t="s">
        <v>86</v>
      </c>
      <c r="B8626" s="27" t="s">
        <v>92</v>
      </c>
      <c r="C8626" s="28">
        <v>5.0705467372134034</v>
      </c>
      <c r="D8626" s="29">
        <f t="shared" si="134"/>
        <v>49966</v>
      </c>
    </row>
    <row r="8627" spans="1:4" x14ac:dyDescent="0.25">
      <c r="A8627" s="26" t="s">
        <v>86</v>
      </c>
      <c r="B8627" s="27" t="s">
        <v>92</v>
      </c>
      <c r="C8627" s="28">
        <v>33.06878306878307</v>
      </c>
      <c r="D8627" s="29">
        <f t="shared" si="134"/>
        <v>49967</v>
      </c>
    </row>
    <row r="8628" spans="1:4" x14ac:dyDescent="0.25">
      <c r="A8628" s="26" t="s">
        <v>87</v>
      </c>
      <c r="B8628" s="27" t="s">
        <v>92</v>
      </c>
      <c r="C8628" s="28">
        <v>8.4718839351900872</v>
      </c>
      <c r="D8628" s="29">
        <f t="shared" si="134"/>
        <v>49968</v>
      </c>
    </row>
    <row r="8629" spans="1:4" x14ac:dyDescent="0.25">
      <c r="A8629" s="26" t="s">
        <v>87</v>
      </c>
      <c r="B8629" s="27" t="s">
        <v>92</v>
      </c>
      <c r="C8629" s="28">
        <v>7.9423911892407064</v>
      </c>
      <c r="D8629" s="29">
        <f t="shared" si="134"/>
        <v>49969</v>
      </c>
    </row>
    <row r="8630" spans="1:4" x14ac:dyDescent="0.25">
      <c r="A8630" s="26" t="s">
        <v>86</v>
      </c>
      <c r="B8630" s="27" t="s">
        <v>92</v>
      </c>
      <c r="C8630" s="28">
        <v>352.73368606701939</v>
      </c>
      <c r="D8630" s="29">
        <f t="shared" si="134"/>
        <v>49970</v>
      </c>
    </row>
    <row r="8631" spans="1:4" x14ac:dyDescent="0.25">
      <c r="A8631" s="26" t="s">
        <v>87</v>
      </c>
      <c r="B8631" s="27" t="s">
        <v>92</v>
      </c>
      <c r="C8631" s="28">
        <v>8.2600868368103342</v>
      </c>
      <c r="D8631" s="29">
        <f t="shared" si="134"/>
        <v>49971</v>
      </c>
    </row>
    <row r="8632" spans="1:4" x14ac:dyDescent="0.25">
      <c r="A8632" s="26" t="s">
        <v>86</v>
      </c>
      <c r="B8632" s="27" t="s">
        <v>92</v>
      </c>
      <c r="C8632" s="28">
        <v>22.045855379188712</v>
      </c>
      <c r="D8632" s="29">
        <f t="shared" si="134"/>
        <v>49972</v>
      </c>
    </row>
    <row r="8633" spans="1:4" x14ac:dyDescent="0.25">
      <c r="A8633" s="26" t="s">
        <v>91</v>
      </c>
      <c r="B8633" s="27" t="s">
        <v>92</v>
      </c>
      <c r="C8633" s="28">
        <v>750</v>
      </c>
      <c r="D8633" s="29">
        <f t="shared" si="134"/>
        <v>49973</v>
      </c>
    </row>
    <row r="8634" spans="1:4" x14ac:dyDescent="0.25">
      <c r="A8634" s="26" t="s">
        <v>87</v>
      </c>
      <c r="B8634" s="27" t="s">
        <v>92</v>
      </c>
      <c r="C8634" s="28">
        <v>8.1955204913692672</v>
      </c>
      <c r="D8634" s="29">
        <f t="shared" si="134"/>
        <v>49974</v>
      </c>
    </row>
    <row r="8635" spans="1:4" x14ac:dyDescent="0.25">
      <c r="A8635" s="26" t="s">
        <v>84</v>
      </c>
      <c r="B8635" s="27" t="s">
        <v>92</v>
      </c>
      <c r="C8635" s="28">
        <v>3.8544062287204657</v>
      </c>
      <c r="D8635" s="29">
        <f t="shared" si="134"/>
        <v>49975</v>
      </c>
    </row>
    <row r="8636" spans="1:4" x14ac:dyDescent="0.25">
      <c r="A8636" s="26" t="s">
        <v>91</v>
      </c>
      <c r="B8636" s="27" t="s">
        <v>92</v>
      </c>
      <c r="C8636" s="28">
        <v>14.5</v>
      </c>
      <c r="D8636" s="29">
        <f t="shared" si="134"/>
        <v>49976</v>
      </c>
    </row>
    <row r="8637" spans="1:4" x14ac:dyDescent="0.25">
      <c r="A8637" s="26" t="s">
        <v>87</v>
      </c>
      <c r="B8637" s="27" t="s">
        <v>92</v>
      </c>
      <c r="C8637" s="28">
        <v>105.89854918987609</v>
      </c>
      <c r="D8637" s="29">
        <f t="shared" si="134"/>
        <v>49977</v>
      </c>
    </row>
    <row r="8638" spans="1:4" x14ac:dyDescent="0.25">
      <c r="A8638" s="26" t="s">
        <v>84</v>
      </c>
      <c r="B8638" s="27" t="s">
        <v>92</v>
      </c>
      <c r="C8638" s="28">
        <v>61.614294516327789</v>
      </c>
      <c r="D8638" s="29">
        <f t="shared" si="134"/>
        <v>49978</v>
      </c>
    </row>
    <row r="8639" spans="1:4" x14ac:dyDescent="0.25">
      <c r="A8639" s="26" t="s">
        <v>84</v>
      </c>
      <c r="B8639" s="27" t="s">
        <v>92</v>
      </c>
      <c r="C8639" s="28">
        <v>61.614294516327789</v>
      </c>
      <c r="D8639" s="29">
        <f t="shared" si="134"/>
        <v>49979</v>
      </c>
    </row>
    <row r="8640" spans="1:4" x14ac:dyDescent="0.25">
      <c r="A8640" s="26" t="s">
        <v>84</v>
      </c>
      <c r="B8640" s="27" t="s">
        <v>92</v>
      </c>
      <c r="C8640" s="28">
        <v>23.105360443622921</v>
      </c>
      <c r="D8640" s="29">
        <f t="shared" si="134"/>
        <v>49980</v>
      </c>
    </row>
    <row r="8641" spans="1:4" x14ac:dyDescent="0.25">
      <c r="A8641" s="26" t="s">
        <v>84</v>
      </c>
      <c r="B8641" s="27" t="s">
        <v>92</v>
      </c>
      <c r="C8641" s="28">
        <v>1078.2501540357364</v>
      </c>
      <c r="D8641" s="29">
        <f t="shared" si="134"/>
        <v>49981</v>
      </c>
    </row>
    <row r="8642" spans="1:4" x14ac:dyDescent="0.25">
      <c r="A8642" s="26" t="s">
        <v>84</v>
      </c>
      <c r="B8642" s="27" t="s">
        <v>92</v>
      </c>
      <c r="C8642" s="28">
        <v>92.421441774491683</v>
      </c>
      <c r="D8642" s="29">
        <f t="shared" si="134"/>
        <v>49982</v>
      </c>
    </row>
    <row r="8643" spans="1:4" x14ac:dyDescent="0.25">
      <c r="A8643" s="26" t="s">
        <v>84</v>
      </c>
      <c r="B8643" s="27" t="s">
        <v>92</v>
      </c>
      <c r="C8643" s="28">
        <v>107.82501540357363</v>
      </c>
      <c r="D8643" s="29">
        <f t="shared" si="134"/>
        <v>49983</v>
      </c>
    </row>
    <row r="8644" spans="1:4" x14ac:dyDescent="0.25">
      <c r="A8644" s="26" t="s">
        <v>84</v>
      </c>
      <c r="B8644" s="27" t="s">
        <v>92</v>
      </c>
      <c r="C8644" s="28">
        <v>107.82501540357363</v>
      </c>
      <c r="D8644" s="29">
        <f t="shared" ref="D8644:D8707" si="135">D8643+1</f>
        <v>49984</v>
      </c>
    </row>
    <row r="8645" spans="1:4" x14ac:dyDescent="0.25">
      <c r="A8645" s="26" t="s">
        <v>91</v>
      </c>
      <c r="B8645" s="27" t="s">
        <v>92</v>
      </c>
      <c r="C8645" s="28">
        <v>115.16415828161914</v>
      </c>
      <c r="D8645" s="29">
        <f t="shared" si="135"/>
        <v>49985</v>
      </c>
    </row>
    <row r="8646" spans="1:4" x14ac:dyDescent="0.25">
      <c r="A8646" s="26" t="s">
        <v>84</v>
      </c>
      <c r="B8646" s="27" t="s">
        <v>92</v>
      </c>
      <c r="C8646" s="28">
        <v>77.017868145409736</v>
      </c>
      <c r="D8646" s="29">
        <f t="shared" si="135"/>
        <v>49986</v>
      </c>
    </row>
    <row r="8647" spans="1:4" x14ac:dyDescent="0.25">
      <c r="A8647" s="26" t="s">
        <v>84</v>
      </c>
      <c r="B8647" s="27" t="s">
        <v>92</v>
      </c>
      <c r="C8647" s="28">
        <v>24.645717806531117</v>
      </c>
      <c r="D8647" s="29">
        <f t="shared" si="135"/>
        <v>49987</v>
      </c>
    </row>
    <row r="8648" spans="1:4" x14ac:dyDescent="0.25">
      <c r="A8648" s="26" t="s">
        <v>87</v>
      </c>
      <c r="B8648" s="27" t="s">
        <v>92</v>
      </c>
      <c r="C8648" s="28">
        <v>21.179709837975221</v>
      </c>
      <c r="D8648" s="29">
        <f t="shared" si="135"/>
        <v>49988</v>
      </c>
    </row>
    <row r="8649" spans="1:4" x14ac:dyDescent="0.25">
      <c r="A8649" s="26" t="s">
        <v>86</v>
      </c>
      <c r="B8649" s="27" t="s">
        <v>92</v>
      </c>
      <c r="C8649" s="28">
        <v>39.682539682539684</v>
      </c>
      <c r="D8649" s="29">
        <f t="shared" si="135"/>
        <v>49989</v>
      </c>
    </row>
    <row r="8650" spans="1:4" x14ac:dyDescent="0.25">
      <c r="A8650" s="26" t="s">
        <v>84</v>
      </c>
      <c r="B8650" s="27" t="s">
        <v>92</v>
      </c>
      <c r="C8650" s="28">
        <v>77.017868145409736</v>
      </c>
      <c r="D8650" s="29">
        <f t="shared" si="135"/>
        <v>49990</v>
      </c>
    </row>
    <row r="8651" spans="1:4" x14ac:dyDescent="0.25">
      <c r="A8651" s="26" t="s">
        <v>89</v>
      </c>
      <c r="B8651" s="27" t="s">
        <v>92</v>
      </c>
      <c r="C8651" s="28">
        <v>64.110196268786581</v>
      </c>
      <c r="D8651" s="29">
        <f t="shared" si="135"/>
        <v>49991</v>
      </c>
    </row>
    <row r="8652" spans="1:4" x14ac:dyDescent="0.25">
      <c r="A8652" s="26" t="s">
        <v>87</v>
      </c>
      <c r="B8652" s="27" t="s">
        <v>92</v>
      </c>
      <c r="C8652" s="28">
        <v>21.179709837975221</v>
      </c>
      <c r="D8652" s="29">
        <f t="shared" si="135"/>
        <v>49992</v>
      </c>
    </row>
    <row r="8653" spans="1:4" x14ac:dyDescent="0.25">
      <c r="A8653" s="26" t="s">
        <v>91</v>
      </c>
      <c r="B8653" s="27" t="s">
        <v>92</v>
      </c>
      <c r="C8653" s="28">
        <v>65.178425941013529</v>
      </c>
      <c r="D8653" s="29">
        <f t="shared" si="135"/>
        <v>49993</v>
      </c>
    </row>
    <row r="8654" spans="1:4" x14ac:dyDescent="0.25">
      <c r="A8654" s="26" t="s">
        <v>91</v>
      </c>
      <c r="B8654" s="27" t="s">
        <v>92</v>
      </c>
      <c r="C8654" s="28">
        <v>293.30291673456088</v>
      </c>
      <c r="D8654" s="29">
        <f t="shared" si="135"/>
        <v>49994</v>
      </c>
    </row>
    <row r="8655" spans="1:4" x14ac:dyDescent="0.25">
      <c r="A8655" s="26" t="s">
        <v>84</v>
      </c>
      <c r="B8655" s="27" t="s">
        <v>92</v>
      </c>
      <c r="C8655" s="28">
        <v>30.807147258163894</v>
      </c>
      <c r="D8655" s="29">
        <f t="shared" si="135"/>
        <v>49995</v>
      </c>
    </row>
    <row r="8656" spans="1:4" x14ac:dyDescent="0.25">
      <c r="A8656" s="26" t="s">
        <v>84</v>
      </c>
      <c r="B8656" s="27" t="s">
        <v>92</v>
      </c>
      <c r="C8656" s="28">
        <v>23.105360443622921</v>
      </c>
      <c r="D8656" s="29">
        <f t="shared" si="135"/>
        <v>49996</v>
      </c>
    </row>
    <row r="8657" spans="1:4" x14ac:dyDescent="0.25">
      <c r="A8657" s="26" t="s">
        <v>84</v>
      </c>
      <c r="B8657" s="27" t="s">
        <v>92</v>
      </c>
      <c r="C8657" s="28">
        <v>30.807147258163894</v>
      </c>
      <c r="D8657" s="29">
        <f t="shared" si="135"/>
        <v>49997</v>
      </c>
    </row>
    <row r="8658" spans="1:4" x14ac:dyDescent="0.25">
      <c r="A8658" s="26" t="s">
        <v>87</v>
      </c>
      <c r="B8658" s="27" t="s">
        <v>92</v>
      </c>
      <c r="C8658" s="28">
        <v>20.257677659833075</v>
      </c>
      <c r="D8658" s="29">
        <f t="shared" si="135"/>
        <v>49998</v>
      </c>
    </row>
    <row r="8659" spans="1:4" x14ac:dyDescent="0.25">
      <c r="A8659" s="26" t="s">
        <v>84</v>
      </c>
      <c r="B8659" s="27" t="s">
        <v>92</v>
      </c>
      <c r="C8659" s="28">
        <v>70.664114193208547</v>
      </c>
      <c r="D8659" s="29">
        <f t="shared" si="135"/>
        <v>49999</v>
      </c>
    </row>
    <row r="8660" spans="1:4" x14ac:dyDescent="0.25">
      <c r="A8660" s="26" t="s">
        <v>84</v>
      </c>
      <c r="B8660" s="27" t="s">
        <v>92</v>
      </c>
      <c r="C8660" s="28">
        <v>30.807147258163894</v>
      </c>
      <c r="D8660" s="29">
        <f t="shared" si="135"/>
        <v>50000</v>
      </c>
    </row>
    <row r="8661" spans="1:4" x14ac:dyDescent="0.25">
      <c r="A8661" s="26" t="s">
        <v>89</v>
      </c>
      <c r="B8661" s="27" t="s">
        <v>92</v>
      </c>
      <c r="C8661" s="28">
        <v>18.317198933939025</v>
      </c>
      <c r="D8661" s="29">
        <f t="shared" si="135"/>
        <v>50001</v>
      </c>
    </row>
    <row r="8662" spans="1:4" x14ac:dyDescent="0.25">
      <c r="A8662" s="26" t="s">
        <v>87</v>
      </c>
      <c r="B8662" s="27" t="s">
        <v>92</v>
      </c>
      <c r="C8662" s="28">
        <v>283.60748723766307</v>
      </c>
      <c r="D8662" s="29">
        <f t="shared" si="135"/>
        <v>50002</v>
      </c>
    </row>
    <row r="8663" spans="1:4" x14ac:dyDescent="0.25">
      <c r="A8663" s="26" t="s">
        <v>91</v>
      </c>
      <c r="B8663" s="27" t="s">
        <v>92</v>
      </c>
      <c r="C8663" s="28">
        <v>419.94726000000003</v>
      </c>
      <c r="D8663" s="29">
        <f t="shared" si="135"/>
        <v>50003</v>
      </c>
    </row>
    <row r="8664" spans="1:4" x14ac:dyDescent="0.25">
      <c r="A8664" s="26" t="s">
        <v>89</v>
      </c>
      <c r="B8664" s="27" t="s">
        <v>92</v>
      </c>
      <c r="C8664" s="28">
        <v>183.17198933939025</v>
      </c>
      <c r="D8664" s="29">
        <f t="shared" si="135"/>
        <v>50004</v>
      </c>
    </row>
    <row r="8665" spans="1:4" x14ac:dyDescent="0.25">
      <c r="A8665" s="26" t="s">
        <v>84</v>
      </c>
      <c r="B8665" s="27" t="s">
        <v>92</v>
      </c>
      <c r="C8665" s="28">
        <v>77.017868145409736</v>
      </c>
      <c r="D8665" s="29">
        <f t="shared" si="135"/>
        <v>50005</v>
      </c>
    </row>
    <row r="8666" spans="1:4" x14ac:dyDescent="0.25">
      <c r="A8666" s="26" t="s">
        <v>91</v>
      </c>
      <c r="B8666" s="27" t="s">
        <v>92</v>
      </c>
      <c r="C8666" s="28">
        <v>16.294606485253382</v>
      </c>
      <c r="D8666" s="29">
        <f t="shared" si="135"/>
        <v>50006</v>
      </c>
    </row>
    <row r="8667" spans="1:4" x14ac:dyDescent="0.25">
      <c r="A8667" s="26" t="s">
        <v>84</v>
      </c>
      <c r="B8667" s="27" t="s">
        <v>92</v>
      </c>
      <c r="C8667" s="28">
        <v>123.22858903265558</v>
      </c>
      <c r="D8667" s="29">
        <f t="shared" si="135"/>
        <v>50007</v>
      </c>
    </row>
    <row r="8668" spans="1:4" x14ac:dyDescent="0.25">
      <c r="A8668" s="26" t="s">
        <v>87</v>
      </c>
      <c r="B8668" s="27" t="s">
        <v>92</v>
      </c>
      <c r="C8668" s="28">
        <v>105.89854918987609</v>
      </c>
      <c r="D8668" s="29">
        <f t="shared" si="135"/>
        <v>50008</v>
      </c>
    </row>
    <row r="8669" spans="1:4" x14ac:dyDescent="0.25">
      <c r="A8669" s="26" t="s">
        <v>91</v>
      </c>
      <c r="B8669" s="27" t="s">
        <v>92</v>
      </c>
      <c r="C8669" s="28">
        <v>152.46348900658001</v>
      </c>
      <c r="D8669" s="29">
        <f t="shared" si="135"/>
        <v>50009</v>
      </c>
    </row>
    <row r="8670" spans="1:4" x14ac:dyDescent="0.25">
      <c r="A8670" s="26" t="s">
        <v>91</v>
      </c>
      <c r="B8670" s="27" t="s">
        <v>92</v>
      </c>
      <c r="C8670" s="28">
        <v>215.25175167019717</v>
      </c>
      <c r="D8670" s="29">
        <f t="shared" si="135"/>
        <v>50010</v>
      </c>
    </row>
    <row r="8671" spans="1:4" x14ac:dyDescent="0.25">
      <c r="A8671" s="26" t="s">
        <v>89</v>
      </c>
      <c r="B8671" s="27" t="s">
        <v>92</v>
      </c>
      <c r="C8671" s="28">
        <v>45.792997334847563</v>
      </c>
      <c r="D8671" s="29">
        <f t="shared" si="135"/>
        <v>50011</v>
      </c>
    </row>
    <row r="8672" spans="1:4" x14ac:dyDescent="0.25">
      <c r="A8672" s="26" t="s">
        <v>84</v>
      </c>
      <c r="B8672" s="27" t="s">
        <v>92</v>
      </c>
      <c r="C8672" s="28">
        <v>10.782501540357364</v>
      </c>
      <c r="D8672" s="29">
        <f t="shared" si="135"/>
        <v>50012</v>
      </c>
    </row>
    <row r="8673" spans="1:4" x14ac:dyDescent="0.25">
      <c r="A8673" s="26" t="s">
        <v>91</v>
      </c>
      <c r="B8673" s="27" t="s">
        <v>92</v>
      </c>
      <c r="C8673" s="28">
        <v>26.323236178655804</v>
      </c>
      <c r="D8673" s="29">
        <f t="shared" si="135"/>
        <v>50013</v>
      </c>
    </row>
    <row r="8674" spans="1:4" x14ac:dyDescent="0.25">
      <c r="A8674" s="26" t="s">
        <v>91</v>
      </c>
      <c r="B8674" s="27" t="s">
        <v>92</v>
      </c>
      <c r="C8674" s="28">
        <v>13.161618089327902</v>
      </c>
      <c r="D8674" s="29">
        <f t="shared" si="135"/>
        <v>50014</v>
      </c>
    </row>
    <row r="8675" spans="1:4" x14ac:dyDescent="0.25">
      <c r="A8675" s="26" t="s">
        <v>91</v>
      </c>
      <c r="B8675" s="27" t="s">
        <v>92</v>
      </c>
      <c r="C8675" s="28">
        <v>56.170759107687374</v>
      </c>
      <c r="D8675" s="29">
        <f t="shared" si="135"/>
        <v>50015</v>
      </c>
    </row>
    <row r="8676" spans="1:4" x14ac:dyDescent="0.25">
      <c r="A8676" s="26" t="s">
        <v>84</v>
      </c>
      <c r="B8676" s="27" t="s">
        <v>92</v>
      </c>
      <c r="C8676" s="28">
        <v>40.357362908194702</v>
      </c>
      <c r="D8676" s="29">
        <f t="shared" si="135"/>
        <v>50016</v>
      </c>
    </row>
    <row r="8677" spans="1:4" x14ac:dyDescent="0.25">
      <c r="A8677" s="26" t="s">
        <v>86</v>
      </c>
      <c r="B8677" s="27" t="s">
        <v>92</v>
      </c>
      <c r="C8677" s="28">
        <v>17.416225749559082</v>
      </c>
      <c r="D8677" s="29">
        <f t="shared" si="135"/>
        <v>50017</v>
      </c>
    </row>
    <row r="8678" spans="1:4" x14ac:dyDescent="0.25">
      <c r="A8678" s="26" t="s">
        <v>89</v>
      </c>
      <c r="B8678" s="27" t="s">
        <v>92</v>
      </c>
      <c r="C8678" s="28">
        <v>27.475798400908538</v>
      </c>
      <c r="D8678" s="29">
        <f t="shared" si="135"/>
        <v>50018</v>
      </c>
    </row>
    <row r="8679" spans="1:4" x14ac:dyDescent="0.25">
      <c r="A8679" s="26" t="s">
        <v>84</v>
      </c>
      <c r="B8679" s="27" t="s">
        <v>92</v>
      </c>
      <c r="C8679" s="28">
        <v>19.27203114360233</v>
      </c>
      <c r="D8679" s="29">
        <f t="shared" si="135"/>
        <v>50019</v>
      </c>
    </row>
    <row r="8680" spans="1:4" x14ac:dyDescent="0.25">
      <c r="A8680" s="26" t="s">
        <v>84</v>
      </c>
      <c r="B8680" s="27" t="s">
        <v>92</v>
      </c>
      <c r="C8680" s="28">
        <v>92.421441774491683</v>
      </c>
      <c r="D8680" s="29">
        <f t="shared" si="135"/>
        <v>50020</v>
      </c>
    </row>
    <row r="8681" spans="1:4" x14ac:dyDescent="0.25">
      <c r="A8681" s="26" t="s">
        <v>84</v>
      </c>
      <c r="B8681" s="27" t="s">
        <v>92</v>
      </c>
      <c r="C8681" s="28">
        <v>69.316081330868769</v>
      </c>
      <c r="D8681" s="29">
        <f t="shared" si="135"/>
        <v>50021</v>
      </c>
    </row>
    <row r="8682" spans="1:4" x14ac:dyDescent="0.25">
      <c r="A8682" s="26" t="s">
        <v>91</v>
      </c>
      <c r="B8682" s="27" t="s">
        <v>92</v>
      </c>
      <c r="C8682" s="28">
        <v>40</v>
      </c>
      <c r="D8682" s="29">
        <f t="shared" si="135"/>
        <v>50022</v>
      </c>
    </row>
    <row r="8683" spans="1:4" x14ac:dyDescent="0.25">
      <c r="A8683" s="26" t="s">
        <v>84</v>
      </c>
      <c r="B8683" s="27" t="s">
        <v>92</v>
      </c>
      <c r="C8683" s="28">
        <v>107.82501540357363</v>
      </c>
      <c r="D8683" s="29">
        <f t="shared" si="135"/>
        <v>50023</v>
      </c>
    </row>
    <row r="8684" spans="1:4" x14ac:dyDescent="0.25">
      <c r="A8684" s="26" t="s">
        <v>89</v>
      </c>
      <c r="B8684" s="27" t="s">
        <v>92</v>
      </c>
      <c r="C8684" s="28">
        <v>85.174975042816456</v>
      </c>
      <c r="D8684" s="29">
        <f t="shared" si="135"/>
        <v>50024</v>
      </c>
    </row>
    <row r="8685" spans="1:4" x14ac:dyDescent="0.25">
      <c r="A8685" s="26" t="s">
        <v>89</v>
      </c>
      <c r="B8685" s="27" t="s">
        <v>92</v>
      </c>
      <c r="C8685" s="28">
        <v>91.585994669695125</v>
      </c>
      <c r="D8685" s="29">
        <f t="shared" si="135"/>
        <v>50025</v>
      </c>
    </row>
    <row r="8686" spans="1:4" x14ac:dyDescent="0.25">
      <c r="A8686" s="26" t="s">
        <v>84</v>
      </c>
      <c r="B8686" s="27" t="s">
        <v>92</v>
      </c>
      <c r="C8686" s="28">
        <v>95.556512019323435</v>
      </c>
      <c r="D8686" s="29">
        <f t="shared" si="135"/>
        <v>50026</v>
      </c>
    </row>
    <row r="8687" spans="1:4" x14ac:dyDescent="0.25">
      <c r="A8687" s="26" t="s">
        <v>84</v>
      </c>
      <c r="B8687" s="27" t="s">
        <v>92</v>
      </c>
      <c r="C8687" s="28">
        <v>2.3105360443622922E-2</v>
      </c>
      <c r="D8687" s="29">
        <f t="shared" si="135"/>
        <v>50027</v>
      </c>
    </row>
    <row r="8688" spans="1:4" x14ac:dyDescent="0.25">
      <c r="A8688" s="26" t="s">
        <v>91</v>
      </c>
      <c r="B8688" s="27" t="s">
        <v>92</v>
      </c>
      <c r="C8688" s="28">
        <v>49.356067834979626</v>
      </c>
      <c r="D8688" s="29">
        <f t="shared" si="135"/>
        <v>50028</v>
      </c>
    </row>
    <row r="8689" spans="1:4" x14ac:dyDescent="0.25">
      <c r="A8689" s="26" t="s">
        <v>91</v>
      </c>
      <c r="B8689" s="27" t="s">
        <v>92</v>
      </c>
      <c r="C8689" s="28">
        <v>146.65145836728044</v>
      </c>
      <c r="D8689" s="29">
        <f t="shared" si="135"/>
        <v>50029</v>
      </c>
    </row>
    <row r="8690" spans="1:4" x14ac:dyDescent="0.25">
      <c r="A8690" s="26" t="s">
        <v>91</v>
      </c>
      <c r="B8690" s="27" t="s">
        <v>92</v>
      </c>
      <c r="C8690" s="28">
        <v>60</v>
      </c>
      <c r="D8690" s="29">
        <f t="shared" si="135"/>
        <v>50030</v>
      </c>
    </row>
    <row r="8691" spans="1:4" x14ac:dyDescent="0.25">
      <c r="A8691" s="26" t="s">
        <v>84</v>
      </c>
      <c r="B8691" s="27" t="s">
        <v>92</v>
      </c>
      <c r="C8691" s="28">
        <v>261.86075169439312</v>
      </c>
      <c r="D8691" s="29">
        <f t="shared" si="135"/>
        <v>50031</v>
      </c>
    </row>
    <row r="8692" spans="1:4" x14ac:dyDescent="0.25">
      <c r="A8692" s="26" t="s">
        <v>84</v>
      </c>
      <c r="B8692" s="27" t="s">
        <v>92</v>
      </c>
      <c r="C8692" s="28">
        <v>69.316081330868769</v>
      </c>
      <c r="D8692" s="29">
        <f t="shared" si="135"/>
        <v>50032</v>
      </c>
    </row>
    <row r="8693" spans="1:4" x14ac:dyDescent="0.25">
      <c r="A8693" s="26" t="s">
        <v>84</v>
      </c>
      <c r="B8693" s="27" t="s">
        <v>92</v>
      </c>
      <c r="C8693" s="28">
        <v>23.105360443622921</v>
      </c>
      <c r="D8693" s="29">
        <f t="shared" si="135"/>
        <v>50033</v>
      </c>
    </row>
    <row r="8694" spans="1:4" x14ac:dyDescent="0.25">
      <c r="A8694" s="26" t="s">
        <v>91</v>
      </c>
      <c r="B8694" s="27" t="s">
        <v>92</v>
      </c>
      <c r="C8694" s="28">
        <v>14.443909484833895</v>
      </c>
      <c r="D8694" s="29">
        <f t="shared" si="135"/>
        <v>50034</v>
      </c>
    </row>
    <row r="8695" spans="1:4" x14ac:dyDescent="0.25">
      <c r="A8695" s="26" t="s">
        <v>84</v>
      </c>
      <c r="B8695" s="27" t="s">
        <v>92</v>
      </c>
      <c r="C8695" s="28">
        <v>38.508934072704868</v>
      </c>
      <c r="D8695" s="29">
        <f t="shared" si="135"/>
        <v>50035</v>
      </c>
    </row>
    <row r="8696" spans="1:4" x14ac:dyDescent="0.25">
      <c r="A8696" s="26" t="s">
        <v>87</v>
      </c>
      <c r="B8696" s="27" t="s">
        <v>92</v>
      </c>
      <c r="C8696" s="28">
        <v>127.9508630731759</v>
      </c>
      <c r="D8696" s="29">
        <f t="shared" si="135"/>
        <v>50036</v>
      </c>
    </row>
    <row r="8697" spans="1:4" x14ac:dyDescent="0.25">
      <c r="A8697" s="26" t="s">
        <v>87</v>
      </c>
      <c r="B8697" s="27" t="s">
        <v>92</v>
      </c>
      <c r="C8697" s="28">
        <v>118.05570263687387</v>
      </c>
      <c r="D8697" s="29">
        <f t="shared" si="135"/>
        <v>50037</v>
      </c>
    </row>
    <row r="8698" spans="1:4" x14ac:dyDescent="0.25">
      <c r="A8698" s="26" t="s">
        <v>87</v>
      </c>
      <c r="B8698" s="27" t="s">
        <v>92</v>
      </c>
      <c r="C8698" s="28">
        <v>317.69564756962825</v>
      </c>
      <c r="D8698" s="29">
        <f t="shared" si="135"/>
        <v>50038</v>
      </c>
    </row>
    <row r="8699" spans="1:4" x14ac:dyDescent="0.25">
      <c r="A8699" s="26" t="s">
        <v>91</v>
      </c>
      <c r="B8699" s="27" t="s">
        <v>92</v>
      </c>
      <c r="C8699" s="28">
        <v>12</v>
      </c>
      <c r="D8699" s="29">
        <f t="shared" si="135"/>
        <v>50039</v>
      </c>
    </row>
    <row r="8700" spans="1:4" x14ac:dyDescent="0.25">
      <c r="A8700" s="26" t="s">
        <v>91</v>
      </c>
      <c r="B8700" s="27" t="s">
        <v>92</v>
      </c>
      <c r="C8700" s="28">
        <v>12</v>
      </c>
      <c r="D8700" s="29">
        <f t="shared" si="135"/>
        <v>50040</v>
      </c>
    </row>
    <row r="8701" spans="1:4" x14ac:dyDescent="0.25">
      <c r="A8701" s="26" t="s">
        <v>84</v>
      </c>
      <c r="B8701" s="27" t="s">
        <v>92</v>
      </c>
      <c r="C8701" s="28">
        <v>46.210720887245841</v>
      </c>
      <c r="D8701" s="29">
        <f t="shared" si="135"/>
        <v>50041</v>
      </c>
    </row>
    <row r="8702" spans="1:4" x14ac:dyDescent="0.25">
      <c r="A8702" s="26" t="s">
        <v>87</v>
      </c>
      <c r="B8702" s="27" t="s">
        <v>92</v>
      </c>
      <c r="C8702" s="28">
        <v>211.79709837975219</v>
      </c>
      <c r="D8702" s="29">
        <f t="shared" si="135"/>
        <v>50042</v>
      </c>
    </row>
    <row r="8703" spans="1:4" x14ac:dyDescent="0.25">
      <c r="A8703" s="26" t="s">
        <v>89</v>
      </c>
      <c r="B8703" s="27" t="s">
        <v>92</v>
      </c>
      <c r="C8703" s="28">
        <v>18.317198933939025</v>
      </c>
      <c r="D8703" s="29">
        <f t="shared" si="135"/>
        <v>50043</v>
      </c>
    </row>
    <row r="8704" spans="1:4" x14ac:dyDescent="0.25">
      <c r="A8704" s="26" t="s">
        <v>84</v>
      </c>
      <c r="B8704" s="27" t="s">
        <v>92</v>
      </c>
      <c r="C8704" s="28">
        <v>16.943930991990143</v>
      </c>
      <c r="D8704" s="29">
        <f t="shared" si="135"/>
        <v>50044</v>
      </c>
    </row>
    <row r="8705" spans="1:4" x14ac:dyDescent="0.25">
      <c r="A8705" s="26" t="s">
        <v>89</v>
      </c>
      <c r="B8705" s="27" t="s">
        <v>92</v>
      </c>
      <c r="C8705" s="28">
        <v>22.896498667423781</v>
      </c>
      <c r="D8705" s="29">
        <f t="shared" si="135"/>
        <v>50045</v>
      </c>
    </row>
    <row r="8706" spans="1:4" x14ac:dyDescent="0.25">
      <c r="A8706" s="26" t="s">
        <v>87</v>
      </c>
      <c r="B8706" s="27" t="s">
        <v>92</v>
      </c>
      <c r="C8706" s="28">
        <v>10.58985491898761</v>
      </c>
      <c r="D8706" s="29">
        <f t="shared" si="135"/>
        <v>50046</v>
      </c>
    </row>
    <row r="8707" spans="1:4" x14ac:dyDescent="0.25">
      <c r="A8707" s="26" t="s">
        <v>87</v>
      </c>
      <c r="B8707" s="27" t="s">
        <v>92</v>
      </c>
      <c r="C8707" s="28">
        <v>127.0782590278513</v>
      </c>
      <c r="D8707" s="29">
        <f t="shared" si="135"/>
        <v>50047</v>
      </c>
    </row>
    <row r="8708" spans="1:4" x14ac:dyDescent="0.25">
      <c r="A8708" s="26" t="s">
        <v>91</v>
      </c>
      <c r="B8708" s="27" t="s">
        <v>92</v>
      </c>
      <c r="C8708" s="28">
        <v>24.073182474723158</v>
      </c>
      <c r="D8708" s="29">
        <f t="shared" ref="D8708:D8771" si="136">D8707+1</f>
        <v>50048</v>
      </c>
    </row>
    <row r="8709" spans="1:4" x14ac:dyDescent="0.25">
      <c r="A8709" s="26" t="s">
        <v>84</v>
      </c>
      <c r="B8709" s="27" t="s">
        <v>92</v>
      </c>
      <c r="C8709" s="28">
        <v>92.421441774491683</v>
      </c>
      <c r="D8709" s="29">
        <f t="shared" si="136"/>
        <v>50049</v>
      </c>
    </row>
    <row r="8710" spans="1:4" x14ac:dyDescent="0.25">
      <c r="A8710" s="26" t="s">
        <v>84</v>
      </c>
      <c r="B8710" s="27" t="s">
        <v>92</v>
      </c>
      <c r="C8710" s="28">
        <v>38.508934072704868</v>
      </c>
      <c r="D8710" s="29">
        <f t="shared" si="136"/>
        <v>50050</v>
      </c>
    </row>
    <row r="8711" spans="1:4" x14ac:dyDescent="0.25">
      <c r="A8711" s="26" t="s">
        <v>89</v>
      </c>
      <c r="B8711" s="27" t="s">
        <v>92</v>
      </c>
      <c r="C8711" s="28">
        <v>137.37899200454268</v>
      </c>
      <c r="D8711" s="29">
        <f t="shared" si="136"/>
        <v>50051</v>
      </c>
    </row>
    <row r="8712" spans="1:4" x14ac:dyDescent="0.25">
      <c r="A8712" s="26" t="s">
        <v>89</v>
      </c>
      <c r="B8712" s="27" t="s">
        <v>92</v>
      </c>
      <c r="C8712" s="28">
        <v>27.475798400908538</v>
      </c>
      <c r="D8712" s="29">
        <f t="shared" si="136"/>
        <v>50052</v>
      </c>
    </row>
    <row r="8713" spans="1:4" x14ac:dyDescent="0.25">
      <c r="A8713" s="26" t="s">
        <v>89</v>
      </c>
      <c r="B8713" s="27" t="s">
        <v>92</v>
      </c>
      <c r="C8713" s="28">
        <v>45.792997334847563</v>
      </c>
      <c r="D8713" s="29">
        <f t="shared" si="136"/>
        <v>50053</v>
      </c>
    </row>
    <row r="8714" spans="1:4" x14ac:dyDescent="0.25">
      <c r="A8714" s="26" t="s">
        <v>84</v>
      </c>
      <c r="B8714" s="27" t="s">
        <v>92</v>
      </c>
      <c r="C8714" s="28">
        <v>462.10720887245844</v>
      </c>
      <c r="D8714" s="29">
        <f t="shared" si="136"/>
        <v>50054</v>
      </c>
    </row>
    <row r="8715" spans="1:4" x14ac:dyDescent="0.25">
      <c r="A8715" s="26" t="s">
        <v>84</v>
      </c>
      <c r="B8715" s="27" t="s">
        <v>92</v>
      </c>
      <c r="C8715" s="28">
        <v>770.17868145409739</v>
      </c>
      <c r="D8715" s="29">
        <f t="shared" si="136"/>
        <v>50055</v>
      </c>
    </row>
    <row r="8716" spans="1:4" x14ac:dyDescent="0.25">
      <c r="A8716" s="26" t="s">
        <v>84</v>
      </c>
      <c r="B8716" s="27" t="s">
        <v>92</v>
      </c>
      <c r="C8716" s="28">
        <v>770.17868145409739</v>
      </c>
      <c r="D8716" s="29">
        <f t="shared" si="136"/>
        <v>50056</v>
      </c>
    </row>
    <row r="8717" spans="1:4" x14ac:dyDescent="0.25">
      <c r="A8717" s="26" t="s">
        <v>84</v>
      </c>
      <c r="B8717" s="27" t="s">
        <v>92</v>
      </c>
      <c r="C8717" s="28">
        <v>693.16081330868769</v>
      </c>
      <c r="D8717" s="29">
        <f t="shared" si="136"/>
        <v>50057</v>
      </c>
    </row>
    <row r="8718" spans="1:4" x14ac:dyDescent="0.25">
      <c r="A8718" s="26" t="s">
        <v>91</v>
      </c>
      <c r="B8718" s="27" t="s">
        <v>92</v>
      </c>
      <c r="C8718" s="28">
        <v>200</v>
      </c>
      <c r="D8718" s="29">
        <f t="shared" si="136"/>
        <v>50058</v>
      </c>
    </row>
    <row r="8719" spans="1:4" x14ac:dyDescent="0.25">
      <c r="A8719" s="26" t="s">
        <v>89</v>
      </c>
      <c r="B8719" s="27" t="s">
        <v>92</v>
      </c>
      <c r="C8719" s="28">
        <v>915.85994669695117</v>
      </c>
      <c r="D8719" s="29">
        <f t="shared" si="136"/>
        <v>50059</v>
      </c>
    </row>
    <row r="8720" spans="1:4" x14ac:dyDescent="0.25">
      <c r="A8720" s="26" t="s">
        <v>91</v>
      </c>
      <c r="B8720" s="27" t="s">
        <v>92</v>
      </c>
      <c r="C8720" s="28">
        <v>360</v>
      </c>
      <c r="D8720" s="29">
        <f t="shared" si="136"/>
        <v>50060</v>
      </c>
    </row>
    <row r="8721" spans="1:4" x14ac:dyDescent="0.25">
      <c r="A8721" s="26" t="s">
        <v>84</v>
      </c>
      <c r="B8721" s="27" t="s">
        <v>92</v>
      </c>
      <c r="C8721" s="28">
        <v>1771.4109673444241</v>
      </c>
      <c r="D8721" s="29">
        <f t="shared" si="136"/>
        <v>50061</v>
      </c>
    </row>
    <row r="8722" spans="1:4" x14ac:dyDescent="0.25">
      <c r="A8722" s="26" t="s">
        <v>84</v>
      </c>
      <c r="B8722" s="27" t="s">
        <v>92</v>
      </c>
      <c r="C8722" s="28">
        <v>1771.4109673444241</v>
      </c>
      <c r="D8722" s="29">
        <f t="shared" si="136"/>
        <v>50062</v>
      </c>
    </row>
    <row r="8723" spans="1:4" x14ac:dyDescent="0.25">
      <c r="A8723" s="26" t="s">
        <v>84</v>
      </c>
      <c r="B8723" s="27" t="s">
        <v>92</v>
      </c>
      <c r="C8723" s="28">
        <v>1771.4109673444241</v>
      </c>
      <c r="D8723" s="29">
        <f t="shared" si="136"/>
        <v>50063</v>
      </c>
    </row>
    <row r="8724" spans="1:4" x14ac:dyDescent="0.25">
      <c r="A8724" s="26" t="s">
        <v>84</v>
      </c>
      <c r="B8724" s="27" t="s">
        <v>92</v>
      </c>
      <c r="C8724" s="28">
        <v>38.508934072704868</v>
      </c>
      <c r="D8724" s="29">
        <f t="shared" si="136"/>
        <v>50064</v>
      </c>
    </row>
    <row r="8725" spans="1:4" x14ac:dyDescent="0.25">
      <c r="A8725" s="26" t="s">
        <v>84</v>
      </c>
      <c r="B8725" s="27" t="s">
        <v>92</v>
      </c>
      <c r="C8725" s="28">
        <v>38.508934072704868</v>
      </c>
      <c r="D8725" s="29">
        <f t="shared" si="136"/>
        <v>50065</v>
      </c>
    </row>
    <row r="8726" spans="1:4" x14ac:dyDescent="0.25">
      <c r="A8726" s="26" t="s">
        <v>84</v>
      </c>
      <c r="B8726" s="27" t="s">
        <v>92</v>
      </c>
      <c r="C8726" s="28">
        <v>77.017868145409736</v>
      </c>
      <c r="D8726" s="29">
        <f t="shared" si="136"/>
        <v>50066</v>
      </c>
    </row>
    <row r="8727" spans="1:4" x14ac:dyDescent="0.25">
      <c r="A8727" s="26" t="s">
        <v>84</v>
      </c>
      <c r="B8727" s="27" t="s">
        <v>92</v>
      </c>
      <c r="C8727" s="28">
        <v>15.403573629081947</v>
      </c>
      <c r="D8727" s="29">
        <f t="shared" si="136"/>
        <v>50067</v>
      </c>
    </row>
    <row r="8728" spans="1:4" x14ac:dyDescent="0.25">
      <c r="A8728" s="26" t="s">
        <v>89</v>
      </c>
      <c r="B8728" s="27" t="s">
        <v>92</v>
      </c>
      <c r="C8728" s="28">
        <v>274.75798400908536</v>
      </c>
      <c r="D8728" s="29">
        <f t="shared" si="136"/>
        <v>50068</v>
      </c>
    </row>
    <row r="8729" spans="1:4" x14ac:dyDescent="0.25">
      <c r="A8729" s="26" t="s">
        <v>84</v>
      </c>
      <c r="B8729" s="27" t="s">
        <v>92</v>
      </c>
      <c r="C8729" s="28">
        <v>38.54406228720466</v>
      </c>
      <c r="D8729" s="29">
        <f t="shared" si="136"/>
        <v>50069</v>
      </c>
    </row>
    <row r="8730" spans="1:4" x14ac:dyDescent="0.25">
      <c r="A8730" s="26" t="s">
        <v>84</v>
      </c>
      <c r="B8730" s="27" t="s">
        <v>92</v>
      </c>
      <c r="C8730" s="28">
        <v>14.132822838641708</v>
      </c>
      <c r="D8730" s="29">
        <f t="shared" si="136"/>
        <v>50070</v>
      </c>
    </row>
    <row r="8731" spans="1:4" x14ac:dyDescent="0.25">
      <c r="A8731" s="26" t="s">
        <v>84</v>
      </c>
      <c r="B8731" s="27" t="s">
        <v>92</v>
      </c>
      <c r="C8731" s="28">
        <v>38.508934072704868</v>
      </c>
      <c r="D8731" s="29">
        <f t="shared" si="136"/>
        <v>50071</v>
      </c>
    </row>
    <row r="8732" spans="1:4" x14ac:dyDescent="0.25">
      <c r="A8732" s="26" t="s">
        <v>84</v>
      </c>
      <c r="B8732" s="27" t="s">
        <v>92</v>
      </c>
      <c r="C8732" s="28">
        <v>25.696041524803107</v>
      </c>
      <c r="D8732" s="29">
        <f t="shared" si="136"/>
        <v>50072</v>
      </c>
    </row>
    <row r="8733" spans="1:4" x14ac:dyDescent="0.25">
      <c r="A8733" s="26" t="s">
        <v>87</v>
      </c>
      <c r="B8733" s="27" t="s">
        <v>92</v>
      </c>
      <c r="C8733" s="28">
        <v>95.308694270888495</v>
      </c>
      <c r="D8733" s="29">
        <f t="shared" si="136"/>
        <v>50073</v>
      </c>
    </row>
    <row r="8734" spans="1:4" x14ac:dyDescent="0.25">
      <c r="A8734" s="26" t="s">
        <v>84</v>
      </c>
      <c r="B8734" s="27" t="s">
        <v>92</v>
      </c>
      <c r="C8734" s="28">
        <v>12.848020762401553</v>
      </c>
      <c r="D8734" s="29">
        <f t="shared" si="136"/>
        <v>50074</v>
      </c>
    </row>
    <row r="8735" spans="1:4" x14ac:dyDescent="0.25">
      <c r="A8735" s="26" t="s">
        <v>87</v>
      </c>
      <c r="B8735" s="27" t="s">
        <v>92</v>
      </c>
      <c r="C8735" s="28">
        <v>317.69564756962825</v>
      </c>
      <c r="D8735" s="29">
        <f t="shared" si="136"/>
        <v>50075</v>
      </c>
    </row>
    <row r="8736" spans="1:4" x14ac:dyDescent="0.25">
      <c r="A8736" s="26" t="s">
        <v>87</v>
      </c>
      <c r="B8736" s="27" t="s">
        <v>92</v>
      </c>
      <c r="C8736" s="28">
        <v>102.54474213703273</v>
      </c>
      <c r="D8736" s="29">
        <f t="shared" si="136"/>
        <v>50076</v>
      </c>
    </row>
    <row r="8737" spans="1:4" x14ac:dyDescent="0.25">
      <c r="A8737" s="26" t="s">
        <v>89</v>
      </c>
      <c r="B8737" s="27" t="s">
        <v>92</v>
      </c>
      <c r="C8737" s="28">
        <v>13.737899200454269</v>
      </c>
      <c r="D8737" s="29">
        <f t="shared" si="136"/>
        <v>50077</v>
      </c>
    </row>
    <row r="8738" spans="1:4" x14ac:dyDescent="0.25">
      <c r="A8738" s="26" t="s">
        <v>91</v>
      </c>
      <c r="B8738" s="27" t="s">
        <v>92</v>
      </c>
      <c r="C8738" s="28">
        <v>13.035685188202706</v>
      </c>
      <c r="D8738" s="29">
        <f t="shared" si="136"/>
        <v>50078</v>
      </c>
    </row>
    <row r="8739" spans="1:4" x14ac:dyDescent="0.25">
      <c r="A8739" s="26" t="s">
        <v>89</v>
      </c>
      <c r="B8739" s="27" t="s">
        <v>92</v>
      </c>
      <c r="C8739" s="28">
        <v>18.317198933939025</v>
      </c>
      <c r="D8739" s="29">
        <f t="shared" si="136"/>
        <v>50079</v>
      </c>
    </row>
    <row r="8740" spans="1:4" x14ac:dyDescent="0.25">
      <c r="A8740" s="26" t="s">
        <v>84</v>
      </c>
      <c r="B8740" s="27" t="s">
        <v>92</v>
      </c>
      <c r="C8740" s="28">
        <v>23.105360443622921</v>
      </c>
      <c r="D8740" s="29">
        <f t="shared" si="136"/>
        <v>50080</v>
      </c>
    </row>
    <row r="8741" spans="1:4" x14ac:dyDescent="0.25">
      <c r="A8741" s="26" t="s">
        <v>89</v>
      </c>
      <c r="B8741" s="27" t="s">
        <v>92</v>
      </c>
      <c r="C8741" s="28">
        <v>82.427395202725606</v>
      </c>
      <c r="D8741" s="29">
        <f t="shared" si="136"/>
        <v>50081</v>
      </c>
    </row>
    <row r="8742" spans="1:4" x14ac:dyDescent="0.25">
      <c r="A8742" s="26" t="s">
        <v>89</v>
      </c>
      <c r="B8742" s="27" t="s">
        <v>92</v>
      </c>
      <c r="C8742" s="28">
        <v>27.475798400908538</v>
      </c>
      <c r="D8742" s="29">
        <f t="shared" si="136"/>
        <v>50082</v>
      </c>
    </row>
    <row r="8743" spans="1:4" x14ac:dyDescent="0.25">
      <c r="A8743" s="26" t="s">
        <v>84</v>
      </c>
      <c r="B8743" s="27" t="s">
        <v>92</v>
      </c>
      <c r="C8743" s="28">
        <v>77.017868145409736</v>
      </c>
      <c r="D8743" s="29">
        <f t="shared" si="136"/>
        <v>50083</v>
      </c>
    </row>
    <row r="8744" spans="1:4" x14ac:dyDescent="0.25">
      <c r="A8744" s="26" t="s">
        <v>84</v>
      </c>
      <c r="B8744" s="27" t="s">
        <v>92</v>
      </c>
      <c r="C8744" s="28">
        <v>123.22858903265558</v>
      </c>
      <c r="D8744" s="29">
        <f t="shared" si="136"/>
        <v>50084</v>
      </c>
    </row>
    <row r="8745" spans="1:4" x14ac:dyDescent="0.25">
      <c r="A8745" s="26" t="s">
        <v>87</v>
      </c>
      <c r="B8745" s="27" t="s">
        <v>92</v>
      </c>
      <c r="C8745" s="28">
        <v>51.890289103039287</v>
      </c>
      <c r="D8745" s="29">
        <f t="shared" si="136"/>
        <v>50085</v>
      </c>
    </row>
    <row r="8746" spans="1:4" x14ac:dyDescent="0.25">
      <c r="A8746" s="26" t="s">
        <v>84</v>
      </c>
      <c r="B8746" s="27" t="s">
        <v>92</v>
      </c>
      <c r="C8746" s="28">
        <v>53.912507701786815</v>
      </c>
      <c r="D8746" s="29">
        <f t="shared" si="136"/>
        <v>50086</v>
      </c>
    </row>
    <row r="8747" spans="1:4" x14ac:dyDescent="0.25">
      <c r="A8747" s="26" t="s">
        <v>84</v>
      </c>
      <c r="B8747" s="27" t="s">
        <v>92</v>
      </c>
      <c r="C8747" s="28">
        <v>27.726432532347506</v>
      </c>
      <c r="D8747" s="29">
        <f t="shared" si="136"/>
        <v>50087</v>
      </c>
    </row>
    <row r="8748" spans="1:4" x14ac:dyDescent="0.25">
      <c r="A8748" s="26" t="s">
        <v>91</v>
      </c>
      <c r="B8748" s="27" t="s">
        <v>92</v>
      </c>
      <c r="C8748" s="28">
        <v>80.243941582410528</v>
      </c>
      <c r="D8748" s="29">
        <f t="shared" si="136"/>
        <v>50088</v>
      </c>
    </row>
    <row r="8749" spans="1:4" x14ac:dyDescent="0.25">
      <c r="A8749" s="26" t="s">
        <v>84</v>
      </c>
      <c r="B8749" s="27" t="s">
        <v>92</v>
      </c>
      <c r="C8749" s="28">
        <v>30.807147258163894</v>
      </c>
      <c r="D8749" s="29">
        <f t="shared" si="136"/>
        <v>50089</v>
      </c>
    </row>
    <row r="8750" spans="1:4" x14ac:dyDescent="0.25">
      <c r="A8750" s="26" t="s">
        <v>84</v>
      </c>
      <c r="B8750" s="27" t="s">
        <v>92</v>
      </c>
      <c r="C8750" s="28">
        <v>92.421441774491683</v>
      </c>
      <c r="D8750" s="29">
        <f t="shared" si="136"/>
        <v>50090</v>
      </c>
    </row>
    <row r="8751" spans="1:4" x14ac:dyDescent="0.25">
      <c r="A8751" s="26" t="s">
        <v>84</v>
      </c>
      <c r="B8751" s="27" t="s">
        <v>92</v>
      </c>
      <c r="C8751" s="28">
        <v>154.03573629081947</v>
      </c>
      <c r="D8751" s="29">
        <f t="shared" si="136"/>
        <v>50091</v>
      </c>
    </row>
    <row r="8752" spans="1:4" x14ac:dyDescent="0.25">
      <c r="A8752" s="26" t="s">
        <v>84</v>
      </c>
      <c r="B8752" s="27" t="s">
        <v>92</v>
      </c>
      <c r="C8752" s="28">
        <v>92.421441774491683</v>
      </c>
      <c r="D8752" s="29">
        <f t="shared" si="136"/>
        <v>50092</v>
      </c>
    </row>
    <row r="8753" spans="1:4" x14ac:dyDescent="0.25">
      <c r="A8753" s="26" t="s">
        <v>84</v>
      </c>
      <c r="B8753" s="27" t="s">
        <v>92</v>
      </c>
      <c r="C8753" s="28">
        <v>68.941744226128904</v>
      </c>
      <c r="D8753" s="29">
        <f t="shared" si="136"/>
        <v>50093</v>
      </c>
    </row>
    <row r="8754" spans="1:4" x14ac:dyDescent="0.25">
      <c r="A8754" s="26" t="s">
        <v>87</v>
      </c>
      <c r="B8754" s="27" t="s">
        <v>92</v>
      </c>
      <c r="C8754" s="28">
        <v>105.89854918987609</v>
      </c>
      <c r="D8754" s="29">
        <f t="shared" si="136"/>
        <v>50094</v>
      </c>
    </row>
    <row r="8755" spans="1:4" x14ac:dyDescent="0.25">
      <c r="A8755" s="26" t="s">
        <v>89</v>
      </c>
      <c r="B8755" s="27" t="s">
        <v>92</v>
      </c>
      <c r="C8755" s="28">
        <v>54.951596801817075</v>
      </c>
      <c r="D8755" s="29">
        <f t="shared" si="136"/>
        <v>50095</v>
      </c>
    </row>
    <row r="8756" spans="1:4" x14ac:dyDescent="0.25">
      <c r="A8756" s="26" t="s">
        <v>91</v>
      </c>
      <c r="B8756" s="27" t="s">
        <v>92</v>
      </c>
      <c r="C8756" s="28">
        <v>96.292729898892631</v>
      </c>
      <c r="D8756" s="29">
        <f t="shared" si="136"/>
        <v>50096</v>
      </c>
    </row>
    <row r="8757" spans="1:4" x14ac:dyDescent="0.25">
      <c r="A8757" s="26" t="s">
        <v>87</v>
      </c>
      <c r="B8757" s="27" t="s">
        <v>92</v>
      </c>
      <c r="C8757" s="28">
        <v>52.669961915566006</v>
      </c>
      <c r="D8757" s="29">
        <f t="shared" si="136"/>
        <v>50097</v>
      </c>
    </row>
    <row r="8758" spans="1:4" x14ac:dyDescent="0.25">
      <c r="A8758" s="26" t="s">
        <v>89</v>
      </c>
      <c r="B8758" s="27" t="s">
        <v>92</v>
      </c>
      <c r="C8758" s="28">
        <v>85.174975042816456</v>
      </c>
      <c r="D8758" s="29">
        <f t="shared" si="136"/>
        <v>50098</v>
      </c>
    </row>
    <row r="8759" spans="1:4" x14ac:dyDescent="0.25">
      <c r="A8759" s="26" t="s">
        <v>87</v>
      </c>
      <c r="B8759" s="27" t="s">
        <v>92</v>
      </c>
      <c r="C8759" s="28">
        <v>190.61738854177699</v>
      </c>
      <c r="D8759" s="29">
        <f t="shared" si="136"/>
        <v>50099</v>
      </c>
    </row>
    <row r="8760" spans="1:4" x14ac:dyDescent="0.25">
      <c r="A8760" s="26" t="s">
        <v>84</v>
      </c>
      <c r="B8760" s="27" t="s">
        <v>92</v>
      </c>
      <c r="C8760" s="28">
        <v>184.84288354898337</v>
      </c>
      <c r="D8760" s="29">
        <f t="shared" si="136"/>
        <v>50100</v>
      </c>
    </row>
    <row r="8761" spans="1:4" x14ac:dyDescent="0.25">
      <c r="A8761" s="26" t="s">
        <v>87</v>
      </c>
      <c r="B8761" s="27" t="s">
        <v>92</v>
      </c>
      <c r="C8761" s="28">
        <v>105.89854918987609</v>
      </c>
      <c r="D8761" s="29">
        <f t="shared" si="136"/>
        <v>50101</v>
      </c>
    </row>
    <row r="8762" spans="1:4" x14ac:dyDescent="0.25">
      <c r="A8762" s="26" t="s">
        <v>84</v>
      </c>
      <c r="B8762" s="27" t="s">
        <v>92</v>
      </c>
      <c r="C8762" s="28">
        <v>46.210720887245841</v>
      </c>
      <c r="D8762" s="29">
        <f t="shared" si="136"/>
        <v>50102</v>
      </c>
    </row>
    <row r="8763" spans="1:4" x14ac:dyDescent="0.25">
      <c r="A8763" s="26" t="s">
        <v>87</v>
      </c>
      <c r="B8763" s="27" t="s">
        <v>92</v>
      </c>
      <c r="C8763" s="28">
        <v>21.179709837975221</v>
      </c>
      <c r="D8763" s="29">
        <f t="shared" si="136"/>
        <v>50103</v>
      </c>
    </row>
    <row r="8764" spans="1:4" x14ac:dyDescent="0.25">
      <c r="A8764" s="26" t="s">
        <v>84</v>
      </c>
      <c r="B8764" s="27" t="s">
        <v>92</v>
      </c>
      <c r="C8764" s="28">
        <v>61.614294516327789</v>
      </c>
      <c r="D8764" s="29">
        <f t="shared" si="136"/>
        <v>50104</v>
      </c>
    </row>
    <row r="8765" spans="1:4" x14ac:dyDescent="0.25">
      <c r="A8765" s="26" t="s">
        <v>89</v>
      </c>
      <c r="B8765" s="27" t="s">
        <v>92</v>
      </c>
      <c r="C8765" s="28">
        <v>82.427395202725606</v>
      </c>
      <c r="D8765" s="29">
        <f t="shared" si="136"/>
        <v>50105</v>
      </c>
    </row>
    <row r="8766" spans="1:4" x14ac:dyDescent="0.25">
      <c r="A8766" s="26" t="s">
        <v>84</v>
      </c>
      <c r="B8766" s="27" t="s">
        <v>92</v>
      </c>
      <c r="C8766" s="28">
        <v>53.912507701786815</v>
      </c>
      <c r="D8766" s="29">
        <f t="shared" si="136"/>
        <v>50106</v>
      </c>
    </row>
    <row r="8767" spans="1:4" x14ac:dyDescent="0.25">
      <c r="A8767" s="26" t="s">
        <v>89</v>
      </c>
      <c r="B8767" s="27" t="s">
        <v>92</v>
      </c>
      <c r="C8767" s="28">
        <v>45.792997334847563</v>
      </c>
      <c r="D8767" s="29">
        <f t="shared" si="136"/>
        <v>50107</v>
      </c>
    </row>
    <row r="8768" spans="1:4" x14ac:dyDescent="0.25">
      <c r="A8768" s="26" t="s">
        <v>84</v>
      </c>
      <c r="B8768" s="27" t="s">
        <v>92</v>
      </c>
      <c r="C8768" s="28">
        <v>51.706308169596689</v>
      </c>
      <c r="D8768" s="29">
        <f t="shared" si="136"/>
        <v>50108</v>
      </c>
    </row>
    <row r="8769" spans="1:4" x14ac:dyDescent="0.25">
      <c r="A8769" s="26" t="s">
        <v>84</v>
      </c>
      <c r="B8769" s="27" t="s">
        <v>92</v>
      </c>
      <c r="C8769" s="28">
        <v>34.470872113064452</v>
      </c>
      <c r="D8769" s="29">
        <f t="shared" si="136"/>
        <v>50109</v>
      </c>
    </row>
    <row r="8770" spans="1:4" x14ac:dyDescent="0.25">
      <c r="A8770" s="26" t="s">
        <v>84</v>
      </c>
      <c r="B8770" s="27" t="s">
        <v>92</v>
      </c>
      <c r="C8770" s="28">
        <v>41.58964879852126</v>
      </c>
      <c r="D8770" s="29">
        <f t="shared" si="136"/>
        <v>50110</v>
      </c>
    </row>
    <row r="8771" spans="1:4" x14ac:dyDescent="0.25">
      <c r="A8771" s="26" t="s">
        <v>89</v>
      </c>
      <c r="B8771" s="27" t="s">
        <v>92</v>
      </c>
      <c r="C8771" s="28">
        <v>36.63439786787805</v>
      </c>
      <c r="D8771" s="29">
        <f t="shared" si="136"/>
        <v>50111</v>
      </c>
    </row>
    <row r="8772" spans="1:4" x14ac:dyDescent="0.25">
      <c r="A8772" s="26" t="s">
        <v>87</v>
      </c>
      <c r="B8772" s="27" t="s">
        <v>92</v>
      </c>
      <c r="C8772" s="28">
        <v>254.15651805570261</v>
      </c>
      <c r="D8772" s="29">
        <f t="shared" ref="D8772:D8835" si="137">D8771+1</f>
        <v>50112</v>
      </c>
    </row>
    <row r="8773" spans="1:4" x14ac:dyDescent="0.25">
      <c r="A8773" s="26" t="s">
        <v>89</v>
      </c>
      <c r="B8773" s="27" t="s">
        <v>92</v>
      </c>
      <c r="C8773" s="28">
        <v>128.22039253757316</v>
      </c>
      <c r="D8773" s="29">
        <f t="shared" si="137"/>
        <v>50113</v>
      </c>
    </row>
    <row r="8774" spans="1:4" x14ac:dyDescent="0.25">
      <c r="A8774" s="26" t="s">
        <v>84</v>
      </c>
      <c r="B8774" s="27" t="s">
        <v>92</v>
      </c>
      <c r="C8774" s="28">
        <v>40.049291435613064</v>
      </c>
      <c r="D8774" s="29">
        <f t="shared" si="137"/>
        <v>50114</v>
      </c>
    </row>
    <row r="8775" spans="1:4" x14ac:dyDescent="0.25">
      <c r="A8775" s="26" t="s">
        <v>89</v>
      </c>
      <c r="B8775" s="27" t="s">
        <v>92</v>
      </c>
      <c r="C8775" s="28">
        <v>73.2687957357561</v>
      </c>
      <c r="D8775" s="29">
        <f t="shared" si="137"/>
        <v>50115</v>
      </c>
    </row>
    <row r="8776" spans="1:4" x14ac:dyDescent="0.25">
      <c r="A8776" s="26" t="s">
        <v>84</v>
      </c>
      <c r="B8776" s="27" t="s">
        <v>92</v>
      </c>
      <c r="C8776" s="28">
        <v>154.03573629081947</v>
      </c>
      <c r="D8776" s="29">
        <f t="shared" si="137"/>
        <v>50116</v>
      </c>
    </row>
    <row r="8777" spans="1:4" x14ac:dyDescent="0.25">
      <c r="A8777" s="26" t="s">
        <v>84</v>
      </c>
      <c r="B8777" s="27" t="s">
        <v>92</v>
      </c>
      <c r="C8777" s="28">
        <v>123.22858903265558</v>
      </c>
      <c r="D8777" s="29">
        <f t="shared" si="137"/>
        <v>50117</v>
      </c>
    </row>
    <row r="8778" spans="1:4" x14ac:dyDescent="0.25">
      <c r="A8778" s="26" t="s">
        <v>91</v>
      </c>
      <c r="B8778" s="27" t="s">
        <v>92</v>
      </c>
      <c r="C8778" s="28">
        <v>658.08090446639505</v>
      </c>
      <c r="D8778" s="29">
        <f t="shared" si="137"/>
        <v>50118</v>
      </c>
    </row>
    <row r="8779" spans="1:4" x14ac:dyDescent="0.25">
      <c r="A8779" s="26" t="s">
        <v>84</v>
      </c>
      <c r="B8779" s="27" t="s">
        <v>92</v>
      </c>
      <c r="C8779" s="28">
        <v>261.86075169439312</v>
      </c>
      <c r="D8779" s="29">
        <f t="shared" si="137"/>
        <v>50119</v>
      </c>
    </row>
    <row r="8780" spans="1:4" x14ac:dyDescent="0.25">
      <c r="A8780" s="26" t="s">
        <v>84</v>
      </c>
      <c r="B8780" s="27" t="s">
        <v>92</v>
      </c>
      <c r="C8780" s="28">
        <v>200.24645717806533</v>
      </c>
      <c r="D8780" s="29">
        <f t="shared" si="137"/>
        <v>50120</v>
      </c>
    </row>
    <row r="8781" spans="1:4" x14ac:dyDescent="0.25">
      <c r="A8781" s="26" t="s">
        <v>91</v>
      </c>
      <c r="B8781" s="27" t="s">
        <v>92</v>
      </c>
      <c r="C8781" s="28">
        <v>500</v>
      </c>
      <c r="D8781" s="29">
        <f t="shared" si="137"/>
        <v>50121</v>
      </c>
    </row>
    <row r="8782" spans="1:4" x14ac:dyDescent="0.25">
      <c r="A8782" s="26" t="s">
        <v>91</v>
      </c>
      <c r="B8782" s="27" t="s">
        <v>92</v>
      </c>
      <c r="C8782" s="28">
        <v>600</v>
      </c>
      <c r="D8782" s="29">
        <f t="shared" si="137"/>
        <v>50122</v>
      </c>
    </row>
    <row r="8783" spans="1:4" x14ac:dyDescent="0.25">
      <c r="A8783" s="26" t="s">
        <v>87</v>
      </c>
      <c r="B8783" s="27" t="s">
        <v>92</v>
      </c>
      <c r="C8783" s="28">
        <v>364.63819787699538</v>
      </c>
      <c r="D8783" s="29">
        <f t="shared" si="137"/>
        <v>50123</v>
      </c>
    </row>
    <row r="8784" spans="1:4" x14ac:dyDescent="0.25">
      <c r="A8784" s="26" t="s">
        <v>91</v>
      </c>
      <c r="B8784" s="27" t="s">
        <v>92</v>
      </c>
      <c r="C8784" s="28">
        <v>110</v>
      </c>
      <c r="D8784" s="29">
        <f t="shared" si="137"/>
        <v>50124</v>
      </c>
    </row>
    <row r="8785" spans="1:4" x14ac:dyDescent="0.25">
      <c r="A8785" s="26" t="s">
        <v>91</v>
      </c>
      <c r="B8785" s="27" t="s">
        <v>92</v>
      </c>
      <c r="C8785" s="28">
        <v>9.6292729898892634E-2</v>
      </c>
      <c r="D8785" s="29">
        <f t="shared" si="137"/>
        <v>50125</v>
      </c>
    </row>
    <row r="8786" spans="1:4" x14ac:dyDescent="0.25">
      <c r="A8786" s="26" t="s">
        <v>87</v>
      </c>
      <c r="B8786" s="27" t="s">
        <v>92</v>
      </c>
      <c r="C8786" s="28">
        <v>21.179709837975221</v>
      </c>
      <c r="D8786" s="29">
        <f t="shared" si="137"/>
        <v>50126</v>
      </c>
    </row>
    <row r="8787" spans="1:4" x14ac:dyDescent="0.25">
      <c r="A8787" s="26" t="s">
        <v>87</v>
      </c>
      <c r="B8787" s="27" t="s">
        <v>92</v>
      </c>
      <c r="C8787" s="28">
        <v>4.2359419675950436</v>
      </c>
      <c r="D8787" s="29">
        <f t="shared" si="137"/>
        <v>50127</v>
      </c>
    </row>
    <row r="8788" spans="1:4" x14ac:dyDescent="0.25">
      <c r="A8788" s="26" t="s">
        <v>84</v>
      </c>
      <c r="B8788" s="27" t="s">
        <v>92</v>
      </c>
      <c r="C8788" s="28">
        <v>277.26432532347508</v>
      </c>
      <c r="D8788" s="29">
        <f t="shared" si="137"/>
        <v>50128</v>
      </c>
    </row>
    <row r="8789" spans="1:4" x14ac:dyDescent="0.25">
      <c r="A8789" s="26" t="s">
        <v>91</v>
      </c>
      <c r="B8789" s="27" t="s">
        <v>92</v>
      </c>
      <c r="C8789" s="28">
        <v>401.21970791205263</v>
      </c>
      <c r="D8789" s="29">
        <f t="shared" si="137"/>
        <v>50129</v>
      </c>
    </row>
    <row r="8790" spans="1:4" x14ac:dyDescent="0.25">
      <c r="A8790" s="26" t="s">
        <v>84</v>
      </c>
      <c r="B8790" s="27" t="s">
        <v>92</v>
      </c>
      <c r="C8790" s="28">
        <v>77.017868145409736</v>
      </c>
      <c r="D8790" s="29">
        <f t="shared" si="137"/>
        <v>50130</v>
      </c>
    </row>
    <row r="8791" spans="1:4" x14ac:dyDescent="0.25">
      <c r="A8791" s="26" t="s">
        <v>89</v>
      </c>
      <c r="B8791" s="27" t="s">
        <v>92</v>
      </c>
      <c r="C8791" s="28">
        <v>274.75798400908536</v>
      </c>
      <c r="D8791" s="29">
        <f t="shared" si="137"/>
        <v>50131</v>
      </c>
    </row>
    <row r="8792" spans="1:4" x14ac:dyDescent="0.25">
      <c r="A8792" s="26" t="s">
        <v>89</v>
      </c>
      <c r="B8792" s="27" t="s">
        <v>92</v>
      </c>
      <c r="C8792" s="28">
        <v>274.75798400908536</v>
      </c>
      <c r="D8792" s="29">
        <f t="shared" si="137"/>
        <v>50132</v>
      </c>
    </row>
    <row r="8793" spans="1:4" x14ac:dyDescent="0.25">
      <c r="A8793" s="26" t="s">
        <v>87</v>
      </c>
      <c r="B8793" s="27" t="s">
        <v>92</v>
      </c>
      <c r="C8793" s="28">
        <v>169.43767870380177</v>
      </c>
      <c r="D8793" s="29">
        <f t="shared" si="137"/>
        <v>50133</v>
      </c>
    </row>
    <row r="8794" spans="1:4" x14ac:dyDescent="0.25">
      <c r="A8794" s="26" t="s">
        <v>84</v>
      </c>
      <c r="B8794" s="27" t="s">
        <v>92</v>
      </c>
      <c r="C8794" s="28">
        <v>46.210720887245841</v>
      </c>
      <c r="D8794" s="29">
        <f t="shared" si="137"/>
        <v>50134</v>
      </c>
    </row>
    <row r="8795" spans="1:4" x14ac:dyDescent="0.25">
      <c r="A8795" s="26" t="s">
        <v>89</v>
      </c>
      <c r="B8795" s="27" t="s">
        <v>92</v>
      </c>
      <c r="C8795" s="28">
        <v>91.585994669695125</v>
      </c>
      <c r="D8795" s="29">
        <f t="shared" si="137"/>
        <v>50135</v>
      </c>
    </row>
    <row r="8796" spans="1:4" x14ac:dyDescent="0.25">
      <c r="A8796" s="26" t="s">
        <v>91</v>
      </c>
      <c r="B8796" s="27" t="s">
        <v>92</v>
      </c>
      <c r="C8796" s="28">
        <v>240</v>
      </c>
      <c r="D8796" s="29">
        <f t="shared" si="137"/>
        <v>50136</v>
      </c>
    </row>
    <row r="8797" spans="1:4" x14ac:dyDescent="0.25">
      <c r="A8797" s="26" t="s">
        <v>87</v>
      </c>
      <c r="B8797" s="27" t="s">
        <v>92</v>
      </c>
      <c r="C8797" s="28">
        <v>158.84782378481412</v>
      </c>
      <c r="D8797" s="29">
        <f t="shared" si="137"/>
        <v>50137</v>
      </c>
    </row>
    <row r="8798" spans="1:4" x14ac:dyDescent="0.25">
      <c r="A8798" s="26" t="s">
        <v>91</v>
      </c>
      <c r="B8798" s="27" t="s">
        <v>92</v>
      </c>
      <c r="C8798" s="28">
        <v>40</v>
      </c>
      <c r="D8798" s="29">
        <f t="shared" si="137"/>
        <v>50138</v>
      </c>
    </row>
    <row r="8799" spans="1:4" x14ac:dyDescent="0.25">
      <c r="A8799" s="26" t="s">
        <v>91</v>
      </c>
      <c r="B8799" s="27" t="s">
        <v>92</v>
      </c>
      <c r="C8799" s="28">
        <v>80</v>
      </c>
      <c r="D8799" s="29">
        <f t="shared" si="137"/>
        <v>50139</v>
      </c>
    </row>
    <row r="8800" spans="1:4" x14ac:dyDescent="0.25">
      <c r="A8800" s="26" t="s">
        <v>91</v>
      </c>
      <c r="B8800" s="27" t="s">
        <v>92</v>
      </c>
      <c r="C8800" s="28">
        <v>120.3659123736158</v>
      </c>
      <c r="D8800" s="29">
        <f t="shared" si="137"/>
        <v>50140</v>
      </c>
    </row>
    <row r="8801" spans="1:4" x14ac:dyDescent="0.25">
      <c r="A8801" s="26" t="s">
        <v>87</v>
      </c>
      <c r="B8801" s="27" t="s">
        <v>92</v>
      </c>
      <c r="C8801" s="28">
        <v>667.16085989621945</v>
      </c>
      <c r="D8801" s="29">
        <f t="shared" si="137"/>
        <v>50141</v>
      </c>
    </row>
    <row r="8802" spans="1:4" x14ac:dyDescent="0.25">
      <c r="A8802" s="26" t="s">
        <v>84</v>
      </c>
      <c r="B8802" s="27" t="s">
        <v>92</v>
      </c>
      <c r="C8802" s="28">
        <v>308.07147258163894</v>
      </c>
      <c r="D8802" s="29">
        <f t="shared" si="137"/>
        <v>50142</v>
      </c>
    </row>
    <row r="8803" spans="1:4" x14ac:dyDescent="0.25">
      <c r="A8803" s="26" t="s">
        <v>84</v>
      </c>
      <c r="B8803" s="27" t="s">
        <v>92</v>
      </c>
      <c r="C8803" s="28">
        <v>123.22858903265558</v>
      </c>
      <c r="D8803" s="29">
        <f t="shared" si="137"/>
        <v>50143</v>
      </c>
    </row>
    <row r="8804" spans="1:4" x14ac:dyDescent="0.25">
      <c r="A8804" s="26" t="s">
        <v>91</v>
      </c>
      <c r="B8804" s="27" t="s">
        <v>92</v>
      </c>
      <c r="C8804" s="28">
        <v>60</v>
      </c>
      <c r="D8804" s="29">
        <f t="shared" si="137"/>
        <v>50144</v>
      </c>
    </row>
    <row r="8805" spans="1:4" x14ac:dyDescent="0.25">
      <c r="A8805" s="26" t="s">
        <v>84</v>
      </c>
      <c r="B8805" s="27" t="s">
        <v>92</v>
      </c>
      <c r="C8805" s="28">
        <v>69.316081330868769</v>
      </c>
      <c r="D8805" s="29">
        <f t="shared" si="137"/>
        <v>50145</v>
      </c>
    </row>
    <row r="8806" spans="1:4" x14ac:dyDescent="0.25">
      <c r="A8806" s="26" t="s">
        <v>87</v>
      </c>
      <c r="B8806" s="27" t="s">
        <v>92</v>
      </c>
      <c r="C8806" s="28">
        <v>476.54347135444243</v>
      </c>
      <c r="D8806" s="29">
        <f t="shared" si="137"/>
        <v>50146</v>
      </c>
    </row>
    <row r="8807" spans="1:4" x14ac:dyDescent="0.25">
      <c r="A8807" s="26" t="s">
        <v>91</v>
      </c>
      <c r="B8807" s="27" t="s">
        <v>92</v>
      </c>
      <c r="C8807" s="28">
        <v>40</v>
      </c>
      <c r="D8807" s="29">
        <f t="shared" si="137"/>
        <v>50147</v>
      </c>
    </row>
    <row r="8808" spans="1:4" x14ac:dyDescent="0.25">
      <c r="A8808" s="26" t="s">
        <v>89</v>
      </c>
      <c r="B8808" s="27" t="s">
        <v>92</v>
      </c>
      <c r="C8808" s="28">
        <v>63.001089873336575</v>
      </c>
      <c r="D8808" s="29">
        <f t="shared" si="137"/>
        <v>50148</v>
      </c>
    </row>
    <row r="8809" spans="1:4" x14ac:dyDescent="0.25">
      <c r="A8809" s="26" t="s">
        <v>84</v>
      </c>
      <c r="B8809" s="27" t="s">
        <v>92</v>
      </c>
      <c r="C8809" s="28">
        <v>123.22858903265558</v>
      </c>
      <c r="D8809" s="29">
        <f t="shared" si="137"/>
        <v>50149</v>
      </c>
    </row>
    <row r="8810" spans="1:4" x14ac:dyDescent="0.25">
      <c r="A8810" s="26" t="s">
        <v>84</v>
      </c>
      <c r="B8810" s="27" t="s">
        <v>92</v>
      </c>
      <c r="C8810" s="28">
        <v>123.22858903265558</v>
      </c>
      <c r="D8810" s="29">
        <f t="shared" si="137"/>
        <v>50150</v>
      </c>
    </row>
    <row r="8811" spans="1:4" x14ac:dyDescent="0.25">
      <c r="A8811" s="26" t="s">
        <v>87</v>
      </c>
      <c r="B8811" s="27" t="s">
        <v>92</v>
      </c>
      <c r="C8811" s="28">
        <v>127.0782590278513</v>
      </c>
      <c r="D8811" s="29">
        <f t="shared" si="137"/>
        <v>50151</v>
      </c>
    </row>
    <row r="8812" spans="1:4" x14ac:dyDescent="0.25">
      <c r="A8812" s="26" t="s">
        <v>87</v>
      </c>
      <c r="B8812" s="27" t="s">
        <v>92</v>
      </c>
      <c r="C8812" s="28">
        <v>476.54347135444243</v>
      </c>
      <c r="D8812" s="29">
        <f t="shared" si="137"/>
        <v>50152</v>
      </c>
    </row>
    <row r="8813" spans="1:4" x14ac:dyDescent="0.25">
      <c r="A8813" s="26" t="s">
        <v>84</v>
      </c>
      <c r="B8813" s="27" t="s">
        <v>92</v>
      </c>
      <c r="C8813" s="28">
        <v>123.22858903265558</v>
      </c>
      <c r="D8813" s="29">
        <f t="shared" si="137"/>
        <v>50153</v>
      </c>
    </row>
    <row r="8814" spans="1:4" x14ac:dyDescent="0.25">
      <c r="A8814" s="26" t="s">
        <v>89</v>
      </c>
      <c r="B8814" s="27" t="s">
        <v>92</v>
      </c>
      <c r="C8814" s="28">
        <v>91.585994669695125</v>
      </c>
      <c r="D8814" s="29">
        <f t="shared" si="137"/>
        <v>50154</v>
      </c>
    </row>
    <row r="8815" spans="1:4" x14ac:dyDescent="0.25">
      <c r="A8815" s="26" t="s">
        <v>87</v>
      </c>
      <c r="B8815" s="27" t="s">
        <v>92</v>
      </c>
      <c r="C8815" s="28">
        <v>370.64492216456637</v>
      </c>
      <c r="D8815" s="29">
        <f t="shared" si="137"/>
        <v>50155</v>
      </c>
    </row>
    <row r="8816" spans="1:4" x14ac:dyDescent="0.25">
      <c r="A8816" s="26" t="s">
        <v>91</v>
      </c>
      <c r="B8816" s="27" t="s">
        <v>92</v>
      </c>
      <c r="C8816" s="28">
        <v>500</v>
      </c>
      <c r="D8816" s="29">
        <f t="shared" si="137"/>
        <v>50156</v>
      </c>
    </row>
    <row r="8817" spans="1:4" x14ac:dyDescent="0.25">
      <c r="A8817" s="26" t="s">
        <v>91</v>
      </c>
      <c r="B8817" s="27" t="s">
        <v>92</v>
      </c>
      <c r="C8817" s="28">
        <v>16.452022611659878</v>
      </c>
      <c r="D8817" s="29">
        <f t="shared" si="137"/>
        <v>50157</v>
      </c>
    </row>
    <row r="8818" spans="1:4" x14ac:dyDescent="0.25">
      <c r="A8818" s="26" t="s">
        <v>91</v>
      </c>
      <c r="B8818" s="27" t="s">
        <v>92</v>
      </c>
      <c r="C8818" s="28">
        <v>98.712135669959252</v>
      </c>
      <c r="D8818" s="29">
        <f t="shared" si="137"/>
        <v>50158</v>
      </c>
    </row>
    <row r="8819" spans="1:4" x14ac:dyDescent="0.25">
      <c r="A8819" s="26" t="s">
        <v>91</v>
      </c>
      <c r="B8819" s="27" t="s">
        <v>92</v>
      </c>
      <c r="C8819" s="28">
        <v>65.808090446639511</v>
      </c>
      <c r="D8819" s="29">
        <f t="shared" si="137"/>
        <v>50159</v>
      </c>
    </row>
    <row r="8820" spans="1:4" x14ac:dyDescent="0.25">
      <c r="A8820" s="26" t="s">
        <v>86</v>
      </c>
      <c r="B8820" s="27" t="s">
        <v>92</v>
      </c>
      <c r="C8820" s="28">
        <v>110.22927689594357</v>
      </c>
      <c r="D8820" s="29">
        <f t="shared" si="137"/>
        <v>50160</v>
      </c>
    </row>
    <row r="8821" spans="1:4" x14ac:dyDescent="0.25">
      <c r="A8821" s="26" t="s">
        <v>87</v>
      </c>
      <c r="B8821" s="27" t="s">
        <v>92</v>
      </c>
      <c r="C8821" s="28">
        <v>74.128984432913256</v>
      </c>
      <c r="D8821" s="29">
        <f t="shared" si="137"/>
        <v>50161</v>
      </c>
    </row>
    <row r="8822" spans="1:4" x14ac:dyDescent="0.25">
      <c r="A8822" s="26" t="s">
        <v>91</v>
      </c>
      <c r="B8822" s="27" t="s">
        <v>92</v>
      </c>
      <c r="C8822" s="28">
        <v>23.724947042528925</v>
      </c>
      <c r="D8822" s="29">
        <f t="shared" si="137"/>
        <v>50162</v>
      </c>
    </row>
    <row r="8823" spans="1:4" x14ac:dyDescent="0.25">
      <c r="A8823" s="26" t="s">
        <v>91</v>
      </c>
      <c r="B8823" s="27" t="s">
        <v>92</v>
      </c>
      <c r="C8823" s="28">
        <v>16.452022611659878</v>
      </c>
      <c r="D8823" s="29">
        <f t="shared" si="137"/>
        <v>50163</v>
      </c>
    </row>
    <row r="8824" spans="1:4" x14ac:dyDescent="0.25">
      <c r="A8824" s="26" t="s">
        <v>91</v>
      </c>
      <c r="B8824" s="27" t="s">
        <v>92</v>
      </c>
      <c r="C8824" s="28">
        <v>118.45456280395112</v>
      </c>
      <c r="D8824" s="29">
        <f t="shared" si="137"/>
        <v>50164</v>
      </c>
    </row>
    <row r="8825" spans="1:4" x14ac:dyDescent="0.25">
      <c r="A8825" s="26" t="s">
        <v>89</v>
      </c>
      <c r="B8825" s="27" t="s">
        <v>92</v>
      </c>
      <c r="C8825" s="28">
        <v>13.737899200454269</v>
      </c>
      <c r="D8825" s="29">
        <f t="shared" si="137"/>
        <v>50165</v>
      </c>
    </row>
    <row r="8826" spans="1:4" x14ac:dyDescent="0.25">
      <c r="A8826" s="26" t="s">
        <v>87</v>
      </c>
      <c r="B8826" s="27" t="s">
        <v>92</v>
      </c>
      <c r="C8826" s="28">
        <v>84.718839351900883</v>
      </c>
      <c r="D8826" s="29">
        <f t="shared" si="137"/>
        <v>50166</v>
      </c>
    </row>
    <row r="8827" spans="1:4" x14ac:dyDescent="0.25">
      <c r="A8827" s="26" t="s">
        <v>91</v>
      </c>
      <c r="B8827" s="27" t="s">
        <v>92</v>
      </c>
      <c r="C8827" s="28">
        <v>18.906434057002969</v>
      </c>
      <c r="D8827" s="29">
        <f t="shared" si="137"/>
        <v>50167</v>
      </c>
    </row>
    <row r="8828" spans="1:4" x14ac:dyDescent="0.25">
      <c r="A8828" s="26" t="s">
        <v>87</v>
      </c>
      <c r="B8828" s="27" t="s">
        <v>92</v>
      </c>
      <c r="C8828" s="28">
        <v>40.515355319666149</v>
      </c>
      <c r="D8828" s="29">
        <f t="shared" si="137"/>
        <v>50168</v>
      </c>
    </row>
    <row r="8829" spans="1:4" x14ac:dyDescent="0.25">
      <c r="A8829" s="26" t="s">
        <v>91</v>
      </c>
      <c r="B8829" s="27" t="s">
        <v>92</v>
      </c>
      <c r="C8829" s="28">
        <v>12</v>
      </c>
      <c r="D8829" s="29">
        <f t="shared" si="137"/>
        <v>50169</v>
      </c>
    </row>
    <row r="8830" spans="1:4" x14ac:dyDescent="0.25">
      <c r="A8830" s="26" t="s">
        <v>89</v>
      </c>
      <c r="B8830" s="27" t="s">
        <v>92</v>
      </c>
      <c r="C8830" s="28">
        <v>27.475798400908538</v>
      </c>
      <c r="D8830" s="29">
        <f t="shared" si="137"/>
        <v>50170</v>
      </c>
    </row>
    <row r="8831" spans="1:4" x14ac:dyDescent="0.25">
      <c r="A8831" s="26" t="s">
        <v>91</v>
      </c>
      <c r="B8831" s="27" t="s">
        <v>92</v>
      </c>
      <c r="C8831" s="28">
        <v>12</v>
      </c>
      <c r="D8831" s="29">
        <f t="shared" si="137"/>
        <v>50171</v>
      </c>
    </row>
    <row r="8832" spans="1:4" x14ac:dyDescent="0.25">
      <c r="A8832" s="26" t="s">
        <v>87</v>
      </c>
      <c r="B8832" s="27" t="s">
        <v>92</v>
      </c>
      <c r="C8832" s="28">
        <v>105.89854918987609</v>
      </c>
      <c r="D8832" s="29">
        <f t="shared" si="137"/>
        <v>50172</v>
      </c>
    </row>
    <row r="8833" spans="1:4" x14ac:dyDescent="0.25">
      <c r="A8833" s="26" t="s">
        <v>87</v>
      </c>
      <c r="B8833" s="27" t="s">
        <v>92</v>
      </c>
      <c r="C8833" s="28">
        <v>10.58985491898761</v>
      </c>
      <c r="D8833" s="29">
        <f t="shared" si="137"/>
        <v>50173</v>
      </c>
    </row>
    <row r="8834" spans="1:4" x14ac:dyDescent="0.25">
      <c r="A8834" s="26" t="s">
        <v>91</v>
      </c>
      <c r="B8834" s="27" t="s">
        <v>92</v>
      </c>
      <c r="C8834" s="28">
        <v>12</v>
      </c>
      <c r="D8834" s="29">
        <f t="shared" si="137"/>
        <v>50174</v>
      </c>
    </row>
    <row r="8835" spans="1:4" x14ac:dyDescent="0.25">
      <c r="A8835" s="26" t="s">
        <v>87</v>
      </c>
      <c r="B8835" s="27" t="s">
        <v>92</v>
      </c>
      <c r="C8835" s="28">
        <v>21.179709837975221</v>
      </c>
      <c r="D8835" s="29">
        <f t="shared" si="137"/>
        <v>50175</v>
      </c>
    </row>
    <row r="8836" spans="1:4" x14ac:dyDescent="0.25">
      <c r="A8836" s="26" t="s">
        <v>87</v>
      </c>
      <c r="B8836" s="27" t="s">
        <v>92</v>
      </c>
      <c r="C8836" s="28">
        <v>8.1030710639332302</v>
      </c>
      <c r="D8836" s="29">
        <f t="shared" ref="D8836:D8899" si="138">D8835+1</f>
        <v>50176</v>
      </c>
    </row>
    <row r="8837" spans="1:4" x14ac:dyDescent="0.25">
      <c r="A8837" s="26" t="s">
        <v>84</v>
      </c>
      <c r="B8837" s="27" t="s">
        <v>92</v>
      </c>
      <c r="C8837" s="28">
        <v>12.322858903265558</v>
      </c>
      <c r="D8837" s="29">
        <f t="shared" si="138"/>
        <v>50177</v>
      </c>
    </row>
    <row r="8838" spans="1:4" x14ac:dyDescent="0.25">
      <c r="A8838" s="26" t="s">
        <v>89</v>
      </c>
      <c r="B8838" s="27" t="s">
        <v>92</v>
      </c>
      <c r="C8838" s="28">
        <v>18.317198933939025</v>
      </c>
      <c r="D8838" s="29">
        <f t="shared" si="138"/>
        <v>50178</v>
      </c>
    </row>
    <row r="8839" spans="1:4" x14ac:dyDescent="0.25">
      <c r="A8839" s="26" t="s">
        <v>89</v>
      </c>
      <c r="B8839" s="27" t="s">
        <v>92</v>
      </c>
      <c r="C8839" s="28">
        <v>7.3268795735756092</v>
      </c>
      <c r="D8839" s="29">
        <f t="shared" si="138"/>
        <v>50179</v>
      </c>
    </row>
    <row r="8840" spans="1:4" x14ac:dyDescent="0.25">
      <c r="A8840" s="26" t="s">
        <v>91</v>
      </c>
      <c r="B8840" s="27" t="s">
        <v>92</v>
      </c>
      <c r="C8840" s="28">
        <v>100</v>
      </c>
      <c r="D8840" s="29">
        <f t="shared" si="138"/>
        <v>50180</v>
      </c>
    </row>
    <row r="8841" spans="1:4" x14ac:dyDescent="0.25">
      <c r="A8841" s="26" t="s">
        <v>89</v>
      </c>
      <c r="B8841" s="27" t="s">
        <v>92</v>
      </c>
      <c r="C8841" s="28">
        <v>13.279969227105791</v>
      </c>
      <c r="D8841" s="29">
        <f t="shared" si="138"/>
        <v>50181</v>
      </c>
    </row>
    <row r="8842" spans="1:4" x14ac:dyDescent="0.25">
      <c r="A8842" s="26" t="s">
        <v>89</v>
      </c>
      <c r="B8842" s="27" t="s">
        <v>92</v>
      </c>
      <c r="C8842" s="28">
        <v>320.5509813439329</v>
      </c>
      <c r="D8842" s="29">
        <f t="shared" si="138"/>
        <v>50182</v>
      </c>
    </row>
    <row r="8843" spans="1:4" x14ac:dyDescent="0.25">
      <c r="A8843" s="26" t="s">
        <v>86</v>
      </c>
      <c r="B8843" s="27" t="s">
        <v>92</v>
      </c>
      <c r="C8843" s="28">
        <v>399.5590828924162</v>
      </c>
      <c r="D8843" s="29">
        <f t="shared" si="138"/>
        <v>50183</v>
      </c>
    </row>
    <row r="8844" spans="1:4" x14ac:dyDescent="0.25">
      <c r="A8844" s="26" t="s">
        <v>87</v>
      </c>
      <c r="B8844" s="27" t="s">
        <v>92</v>
      </c>
      <c r="C8844" s="28">
        <v>56.721497447532613</v>
      </c>
      <c r="D8844" s="29">
        <f t="shared" si="138"/>
        <v>50184</v>
      </c>
    </row>
    <row r="8845" spans="1:4" x14ac:dyDescent="0.25">
      <c r="A8845" s="26" t="s">
        <v>87</v>
      </c>
      <c r="B8845" s="27" t="s">
        <v>92</v>
      </c>
      <c r="C8845" s="28">
        <v>21.179709837975221</v>
      </c>
      <c r="D8845" s="29">
        <f t="shared" si="138"/>
        <v>50185</v>
      </c>
    </row>
    <row r="8846" spans="1:4" x14ac:dyDescent="0.25">
      <c r="A8846" s="26" t="s">
        <v>84</v>
      </c>
      <c r="B8846" s="27" t="s">
        <v>92</v>
      </c>
      <c r="C8846" s="28">
        <v>89.936145336810867</v>
      </c>
      <c r="D8846" s="29">
        <f t="shared" si="138"/>
        <v>50186</v>
      </c>
    </row>
    <row r="8847" spans="1:4" x14ac:dyDescent="0.25">
      <c r="A8847" s="26" t="s">
        <v>91</v>
      </c>
      <c r="B8847" s="27" t="s">
        <v>92</v>
      </c>
      <c r="C8847" s="28">
        <v>9.6292729898892624</v>
      </c>
      <c r="D8847" s="29">
        <f t="shared" si="138"/>
        <v>50187</v>
      </c>
    </row>
    <row r="8848" spans="1:4" x14ac:dyDescent="0.25">
      <c r="A8848" s="26" t="s">
        <v>89</v>
      </c>
      <c r="B8848" s="27" t="s">
        <v>92</v>
      </c>
      <c r="C8848" s="28">
        <v>91.585994669695125</v>
      </c>
      <c r="D8848" s="29">
        <f t="shared" si="138"/>
        <v>50188</v>
      </c>
    </row>
    <row r="8849" spans="1:4" x14ac:dyDescent="0.25">
      <c r="A8849" s="26" t="s">
        <v>91</v>
      </c>
      <c r="B8849" s="27" t="s">
        <v>92</v>
      </c>
      <c r="C8849" s="28">
        <v>2.63232361786558</v>
      </c>
      <c r="D8849" s="29">
        <f t="shared" si="138"/>
        <v>50189</v>
      </c>
    </row>
    <row r="8850" spans="1:4" x14ac:dyDescent="0.25">
      <c r="A8850" s="26" t="s">
        <v>84</v>
      </c>
      <c r="B8850" s="27" t="s">
        <v>92</v>
      </c>
      <c r="C8850" s="28">
        <v>15.384742975344651</v>
      </c>
      <c r="D8850" s="29">
        <f t="shared" si="138"/>
        <v>50190</v>
      </c>
    </row>
    <row r="8851" spans="1:4" x14ac:dyDescent="0.25">
      <c r="A8851" s="26" t="s">
        <v>84</v>
      </c>
      <c r="B8851" s="27" t="s">
        <v>92</v>
      </c>
      <c r="C8851" s="28">
        <v>15.403573629081947</v>
      </c>
      <c r="D8851" s="29">
        <f t="shared" si="138"/>
        <v>50191</v>
      </c>
    </row>
    <row r="8852" spans="1:4" x14ac:dyDescent="0.25">
      <c r="A8852" s="26" t="s">
        <v>84</v>
      </c>
      <c r="B8852" s="27" t="s">
        <v>92</v>
      </c>
      <c r="C8852" s="28">
        <v>7.7017868145409736</v>
      </c>
      <c r="D8852" s="29">
        <f t="shared" si="138"/>
        <v>50192</v>
      </c>
    </row>
    <row r="8853" spans="1:4" x14ac:dyDescent="0.25">
      <c r="A8853" s="26" t="s">
        <v>87</v>
      </c>
      <c r="B8853" s="27" t="s">
        <v>92</v>
      </c>
      <c r="C8853" s="28">
        <v>15.884782378481413</v>
      </c>
      <c r="D8853" s="29">
        <f t="shared" si="138"/>
        <v>50193</v>
      </c>
    </row>
    <row r="8854" spans="1:4" x14ac:dyDescent="0.25">
      <c r="A8854" s="26" t="s">
        <v>84</v>
      </c>
      <c r="B8854" s="27" t="s">
        <v>92</v>
      </c>
      <c r="C8854" s="28">
        <v>12.848020762401553</v>
      </c>
      <c r="D8854" s="29">
        <f t="shared" si="138"/>
        <v>50194</v>
      </c>
    </row>
    <row r="8855" spans="1:4" x14ac:dyDescent="0.25">
      <c r="A8855" s="26" t="s">
        <v>84</v>
      </c>
      <c r="B8855" s="27" t="s">
        <v>92</v>
      </c>
      <c r="C8855" s="28">
        <v>12.848020762401553</v>
      </c>
      <c r="D8855" s="29">
        <f t="shared" si="138"/>
        <v>50195</v>
      </c>
    </row>
    <row r="8856" spans="1:4" x14ac:dyDescent="0.25">
      <c r="A8856" s="26" t="s">
        <v>87</v>
      </c>
      <c r="B8856" s="27" t="s">
        <v>92</v>
      </c>
      <c r="C8856" s="28">
        <v>21.179709837975221</v>
      </c>
      <c r="D8856" s="29">
        <f t="shared" si="138"/>
        <v>50196</v>
      </c>
    </row>
    <row r="8857" spans="1:4" x14ac:dyDescent="0.25">
      <c r="A8857" s="26" t="s">
        <v>91</v>
      </c>
      <c r="B8857" s="27" t="s">
        <v>92</v>
      </c>
      <c r="C8857" s="28">
        <v>16.294606485253382</v>
      </c>
      <c r="D8857" s="29">
        <f t="shared" si="138"/>
        <v>50197</v>
      </c>
    </row>
    <row r="8858" spans="1:4" x14ac:dyDescent="0.25">
      <c r="A8858" s="26" t="s">
        <v>87</v>
      </c>
      <c r="B8858" s="27" t="s">
        <v>92</v>
      </c>
      <c r="C8858" s="28">
        <v>21.179709837975221</v>
      </c>
      <c r="D8858" s="29">
        <f t="shared" si="138"/>
        <v>50198</v>
      </c>
    </row>
    <row r="8859" spans="1:4" x14ac:dyDescent="0.25">
      <c r="A8859" s="26" t="s">
        <v>87</v>
      </c>
      <c r="B8859" s="27" t="s">
        <v>92</v>
      </c>
      <c r="C8859" s="28">
        <v>40.515355319666149</v>
      </c>
      <c r="D8859" s="29">
        <f t="shared" si="138"/>
        <v>50199</v>
      </c>
    </row>
    <row r="8860" spans="1:4" x14ac:dyDescent="0.25">
      <c r="A8860" s="26" t="s">
        <v>87</v>
      </c>
      <c r="B8860" s="27" t="s">
        <v>92</v>
      </c>
      <c r="C8860" s="28">
        <v>158.84782378481412</v>
      </c>
      <c r="D8860" s="29">
        <f t="shared" si="138"/>
        <v>50200</v>
      </c>
    </row>
    <row r="8861" spans="1:4" x14ac:dyDescent="0.25">
      <c r="A8861" s="26" t="s">
        <v>89</v>
      </c>
      <c r="B8861" s="27" t="s">
        <v>92</v>
      </c>
      <c r="C8861" s="28">
        <v>54.951596801817075</v>
      </c>
      <c r="D8861" s="29">
        <f t="shared" si="138"/>
        <v>50201</v>
      </c>
    </row>
    <row r="8862" spans="1:4" x14ac:dyDescent="0.25">
      <c r="A8862" s="26" t="s">
        <v>87</v>
      </c>
      <c r="B8862" s="27" t="s">
        <v>92</v>
      </c>
      <c r="C8862" s="28">
        <v>194.47370553439754</v>
      </c>
      <c r="D8862" s="29">
        <f t="shared" si="138"/>
        <v>50202</v>
      </c>
    </row>
    <row r="8863" spans="1:4" x14ac:dyDescent="0.25">
      <c r="A8863" s="26" t="s">
        <v>91</v>
      </c>
      <c r="B8863" s="27" t="s">
        <v>92</v>
      </c>
      <c r="C8863" s="28">
        <v>651.78425941013529</v>
      </c>
      <c r="D8863" s="29">
        <f t="shared" si="138"/>
        <v>50203</v>
      </c>
    </row>
    <row r="8864" spans="1:4" x14ac:dyDescent="0.25">
      <c r="A8864" s="26" t="s">
        <v>91</v>
      </c>
      <c r="B8864" s="27" t="s">
        <v>92</v>
      </c>
      <c r="C8864" s="28">
        <v>488.83819455760147</v>
      </c>
      <c r="D8864" s="29">
        <f t="shared" si="138"/>
        <v>50204</v>
      </c>
    </row>
    <row r="8865" spans="1:4" x14ac:dyDescent="0.25">
      <c r="A8865" s="26" t="s">
        <v>89</v>
      </c>
      <c r="B8865" s="27" t="s">
        <v>92</v>
      </c>
      <c r="C8865" s="28">
        <v>27.475798400908538</v>
      </c>
      <c r="D8865" s="29">
        <f t="shared" si="138"/>
        <v>50205</v>
      </c>
    </row>
    <row r="8866" spans="1:4" x14ac:dyDescent="0.25">
      <c r="A8866" s="26" t="s">
        <v>89</v>
      </c>
      <c r="B8866" s="27" t="s">
        <v>92</v>
      </c>
      <c r="C8866" s="28">
        <v>16.485479040545119</v>
      </c>
      <c r="D8866" s="29">
        <f t="shared" si="138"/>
        <v>50206</v>
      </c>
    </row>
    <row r="8867" spans="1:4" x14ac:dyDescent="0.25">
      <c r="A8867" s="26" t="s">
        <v>87</v>
      </c>
      <c r="B8867" s="27" t="s">
        <v>92</v>
      </c>
      <c r="C8867" s="28">
        <v>52.949274594938046</v>
      </c>
      <c r="D8867" s="29">
        <f t="shared" si="138"/>
        <v>50207</v>
      </c>
    </row>
    <row r="8868" spans="1:4" x14ac:dyDescent="0.25">
      <c r="A8868" s="26" t="s">
        <v>84</v>
      </c>
      <c r="B8868" s="27" t="s">
        <v>92</v>
      </c>
      <c r="C8868" s="28">
        <v>30.807147258163894</v>
      </c>
      <c r="D8868" s="29">
        <f t="shared" si="138"/>
        <v>50208</v>
      </c>
    </row>
    <row r="8869" spans="1:4" x14ac:dyDescent="0.25">
      <c r="A8869" s="26" t="s">
        <v>84</v>
      </c>
      <c r="B8869" s="27" t="s">
        <v>92</v>
      </c>
      <c r="C8869" s="28">
        <v>154.03573629081947</v>
      </c>
      <c r="D8869" s="29">
        <f t="shared" si="138"/>
        <v>50209</v>
      </c>
    </row>
    <row r="8870" spans="1:4" x14ac:dyDescent="0.25">
      <c r="A8870" s="26" t="s">
        <v>84</v>
      </c>
      <c r="B8870" s="27" t="s">
        <v>92</v>
      </c>
      <c r="C8870" s="28">
        <v>154.03573629081947</v>
      </c>
      <c r="D8870" s="29">
        <f t="shared" si="138"/>
        <v>50210</v>
      </c>
    </row>
    <row r="8871" spans="1:4" x14ac:dyDescent="0.25">
      <c r="A8871" s="26" t="s">
        <v>91</v>
      </c>
      <c r="B8871" s="27" t="s">
        <v>92</v>
      </c>
      <c r="C8871" s="28">
        <v>120.3659123736158</v>
      </c>
      <c r="D8871" s="29">
        <f t="shared" si="138"/>
        <v>50211</v>
      </c>
    </row>
    <row r="8872" spans="1:4" x14ac:dyDescent="0.25">
      <c r="A8872" s="26" t="s">
        <v>87</v>
      </c>
      <c r="B8872" s="27" t="s">
        <v>92</v>
      </c>
      <c r="C8872" s="28">
        <v>23.29768082177274</v>
      </c>
      <c r="D8872" s="29">
        <f t="shared" si="138"/>
        <v>50212</v>
      </c>
    </row>
    <row r="8873" spans="1:4" x14ac:dyDescent="0.25">
      <c r="A8873" s="26" t="s">
        <v>91</v>
      </c>
      <c r="B8873" s="27" t="s">
        <v>92</v>
      </c>
      <c r="C8873" s="28">
        <v>48.146364949446316</v>
      </c>
      <c r="D8873" s="29">
        <f t="shared" si="138"/>
        <v>50213</v>
      </c>
    </row>
    <row r="8874" spans="1:4" x14ac:dyDescent="0.25">
      <c r="A8874" s="26" t="s">
        <v>87</v>
      </c>
      <c r="B8874" s="27" t="s">
        <v>92</v>
      </c>
      <c r="C8874" s="28">
        <v>15.884782378481413</v>
      </c>
      <c r="D8874" s="29">
        <f t="shared" si="138"/>
        <v>50214</v>
      </c>
    </row>
    <row r="8875" spans="1:4" x14ac:dyDescent="0.25">
      <c r="A8875" s="26" t="s">
        <v>84</v>
      </c>
      <c r="B8875" s="27" t="s">
        <v>92</v>
      </c>
      <c r="C8875" s="28">
        <v>308.07147258163894</v>
      </c>
      <c r="D8875" s="29">
        <f t="shared" si="138"/>
        <v>50215</v>
      </c>
    </row>
    <row r="8876" spans="1:4" x14ac:dyDescent="0.25">
      <c r="A8876" s="26" t="s">
        <v>89</v>
      </c>
      <c r="B8876" s="27" t="s">
        <v>92</v>
      </c>
      <c r="C8876" s="28">
        <v>183.17198933939025</v>
      </c>
      <c r="D8876" s="29">
        <f t="shared" si="138"/>
        <v>50216</v>
      </c>
    </row>
    <row r="8877" spans="1:4" x14ac:dyDescent="0.25">
      <c r="A8877" s="26" t="s">
        <v>89</v>
      </c>
      <c r="B8877" s="27" t="s">
        <v>92</v>
      </c>
      <c r="C8877" s="28">
        <v>68.689496002271341</v>
      </c>
      <c r="D8877" s="29">
        <f t="shared" si="138"/>
        <v>50217</v>
      </c>
    </row>
    <row r="8878" spans="1:4" x14ac:dyDescent="0.25">
      <c r="A8878" s="26" t="s">
        <v>89</v>
      </c>
      <c r="B8878" s="27" t="s">
        <v>92</v>
      </c>
      <c r="C8878" s="28">
        <v>457.92997334847558</v>
      </c>
      <c r="D8878" s="29">
        <f t="shared" si="138"/>
        <v>50218</v>
      </c>
    </row>
    <row r="8879" spans="1:4" x14ac:dyDescent="0.25">
      <c r="A8879" s="26" t="s">
        <v>89</v>
      </c>
      <c r="B8879" s="27" t="s">
        <v>92</v>
      </c>
      <c r="C8879" s="28">
        <v>68.689496002271341</v>
      </c>
      <c r="D8879" s="29">
        <f t="shared" si="138"/>
        <v>50219</v>
      </c>
    </row>
    <row r="8880" spans="1:4" x14ac:dyDescent="0.25">
      <c r="A8880" s="26" t="s">
        <v>89</v>
      </c>
      <c r="B8880" s="27" t="s">
        <v>92</v>
      </c>
      <c r="C8880" s="28">
        <v>457.92997334847558</v>
      </c>
      <c r="D8880" s="29">
        <f t="shared" si="138"/>
        <v>50220</v>
      </c>
    </row>
    <row r="8881" spans="1:4" x14ac:dyDescent="0.25">
      <c r="A8881" s="26" t="s">
        <v>89</v>
      </c>
      <c r="B8881" s="27" t="s">
        <v>92</v>
      </c>
      <c r="C8881" s="28">
        <v>366.3439786787805</v>
      </c>
      <c r="D8881" s="29">
        <f t="shared" si="138"/>
        <v>50221</v>
      </c>
    </row>
    <row r="8882" spans="1:4" x14ac:dyDescent="0.25">
      <c r="A8882" s="26" t="s">
        <v>89</v>
      </c>
      <c r="B8882" s="27" t="s">
        <v>92</v>
      </c>
      <c r="C8882" s="28">
        <v>183.17198933939025</v>
      </c>
      <c r="D8882" s="29">
        <f t="shared" si="138"/>
        <v>50222</v>
      </c>
    </row>
    <row r="8883" spans="1:4" x14ac:dyDescent="0.25">
      <c r="A8883" s="26" t="s">
        <v>89</v>
      </c>
      <c r="B8883" s="27" t="s">
        <v>92</v>
      </c>
      <c r="C8883" s="28">
        <v>228.96498667423779</v>
      </c>
      <c r="D8883" s="29">
        <f t="shared" si="138"/>
        <v>50223</v>
      </c>
    </row>
    <row r="8884" spans="1:4" x14ac:dyDescent="0.25">
      <c r="A8884" s="26" t="s">
        <v>87</v>
      </c>
      <c r="B8884" s="27" t="s">
        <v>92</v>
      </c>
      <c r="C8884" s="28">
        <v>1058.985491898761</v>
      </c>
      <c r="D8884" s="29">
        <f t="shared" si="138"/>
        <v>50224</v>
      </c>
    </row>
    <row r="8885" spans="1:4" x14ac:dyDescent="0.25">
      <c r="A8885" s="26" t="s">
        <v>87</v>
      </c>
      <c r="B8885" s="27" t="s">
        <v>92</v>
      </c>
      <c r="C8885" s="28">
        <v>9.7236852767198769</v>
      </c>
      <c r="D8885" s="29">
        <f t="shared" si="138"/>
        <v>50225</v>
      </c>
    </row>
    <row r="8886" spans="1:4" x14ac:dyDescent="0.25">
      <c r="A8886" s="26" t="s">
        <v>89</v>
      </c>
      <c r="B8886" s="27" t="s">
        <v>92</v>
      </c>
      <c r="C8886" s="28">
        <v>11.906179307060365</v>
      </c>
      <c r="D8886" s="29">
        <f t="shared" si="138"/>
        <v>50226</v>
      </c>
    </row>
    <row r="8887" spans="1:4" x14ac:dyDescent="0.25">
      <c r="A8887" s="26" t="s">
        <v>89</v>
      </c>
      <c r="B8887" s="27" t="s">
        <v>92</v>
      </c>
      <c r="C8887" s="28">
        <v>27.475798400908538</v>
      </c>
      <c r="D8887" s="29">
        <f t="shared" si="138"/>
        <v>50227</v>
      </c>
    </row>
    <row r="8888" spans="1:4" x14ac:dyDescent="0.25">
      <c r="A8888" s="26" t="s">
        <v>89</v>
      </c>
      <c r="B8888" s="27" t="s">
        <v>92</v>
      </c>
      <c r="C8888" s="28">
        <v>73.2687957357561</v>
      </c>
      <c r="D8888" s="29">
        <f t="shared" si="138"/>
        <v>50228</v>
      </c>
    </row>
    <row r="8889" spans="1:4" x14ac:dyDescent="0.25">
      <c r="A8889" s="26" t="s">
        <v>84</v>
      </c>
      <c r="B8889" s="27" t="s">
        <v>92</v>
      </c>
      <c r="C8889" s="28">
        <v>23.105360443622921</v>
      </c>
      <c r="D8889" s="29">
        <f t="shared" si="138"/>
        <v>50229</v>
      </c>
    </row>
    <row r="8890" spans="1:4" x14ac:dyDescent="0.25">
      <c r="A8890" s="26" t="s">
        <v>89</v>
      </c>
      <c r="B8890" s="27" t="s">
        <v>92</v>
      </c>
      <c r="C8890" s="28">
        <v>45.792997334847563</v>
      </c>
      <c r="D8890" s="29">
        <f t="shared" si="138"/>
        <v>50230</v>
      </c>
    </row>
    <row r="8891" spans="1:4" x14ac:dyDescent="0.25">
      <c r="A8891" s="26" t="s">
        <v>84</v>
      </c>
      <c r="B8891" s="27" t="s">
        <v>92</v>
      </c>
      <c r="C8891" s="28">
        <v>77.017868145409736</v>
      </c>
      <c r="D8891" s="29">
        <f t="shared" si="138"/>
        <v>50231</v>
      </c>
    </row>
    <row r="8892" spans="1:4" x14ac:dyDescent="0.25">
      <c r="A8892" s="26" t="s">
        <v>84</v>
      </c>
      <c r="B8892" s="27" t="s">
        <v>92</v>
      </c>
      <c r="C8892" s="28">
        <v>117.06715958102281</v>
      </c>
      <c r="D8892" s="29">
        <f t="shared" si="138"/>
        <v>50232</v>
      </c>
    </row>
    <row r="8893" spans="1:4" x14ac:dyDescent="0.25">
      <c r="A8893" s="26" t="s">
        <v>91</v>
      </c>
      <c r="B8893" s="27" t="s">
        <v>92</v>
      </c>
      <c r="C8893" s="28">
        <v>200</v>
      </c>
      <c r="D8893" s="29">
        <f t="shared" si="138"/>
        <v>50233</v>
      </c>
    </row>
    <row r="8894" spans="1:4" x14ac:dyDescent="0.25">
      <c r="A8894" s="26" t="s">
        <v>84</v>
      </c>
      <c r="B8894" s="27" t="s">
        <v>92</v>
      </c>
      <c r="C8894" s="28">
        <v>3.2120051906003884</v>
      </c>
      <c r="D8894" s="29">
        <f t="shared" si="138"/>
        <v>50234</v>
      </c>
    </row>
    <row r="8895" spans="1:4" x14ac:dyDescent="0.25">
      <c r="A8895" s="26" t="s">
        <v>89</v>
      </c>
      <c r="B8895" s="27" t="s">
        <v>92</v>
      </c>
      <c r="C8895" s="28">
        <v>274.75798400908536</v>
      </c>
      <c r="D8895" s="29">
        <f t="shared" si="138"/>
        <v>50235</v>
      </c>
    </row>
    <row r="8896" spans="1:4" x14ac:dyDescent="0.25">
      <c r="A8896" s="26" t="s">
        <v>89</v>
      </c>
      <c r="B8896" s="27" t="s">
        <v>92</v>
      </c>
      <c r="C8896" s="28">
        <v>274.75798400908536</v>
      </c>
      <c r="D8896" s="29">
        <f t="shared" si="138"/>
        <v>50236</v>
      </c>
    </row>
    <row r="8897" spans="1:4" x14ac:dyDescent="0.25">
      <c r="A8897" s="26" t="s">
        <v>89</v>
      </c>
      <c r="B8897" s="27" t="s">
        <v>92</v>
      </c>
      <c r="C8897" s="28">
        <v>183.17198933939025</v>
      </c>
      <c r="D8897" s="29">
        <f t="shared" si="138"/>
        <v>50237</v>
      </c>
    </row>
    <row r="8898" spans="1:4" x14ac:dyDescent="0.25">
      <c r="A8898" s="26" t="s">
        <v>91</v>
      </c>
      <c r="B8898" s="27" t="s">
        <v>92</v>
      </c>
      <c r="C8898" s="28">
        <v>65.178425941013529</v>
      </c>
      <c r="D8898" s="29">
        <f t="shared" si="138"/>
        <v>50238</v>
      </c>
    </row>
    <row r="8899" spans="1:4" x14ac:dyDescent="0.25">
      <c r="A8899" s="26" t="s">
        <v>84</v>
      </c>
      <c r="B8899" s="27" t="s">
        <v>92</v>
      </c>
      <c r="C8899" s="28">
        <v>47.443006777572393</v>
      </c>
      <c r="D8899" s="29">
        <f t="shared" si="138"/>
        <v>50239</v>
      </c>
    </row>
    <row r="8900" spans="1:4" x14ac:dyDescent="0.25">
      <c r="A8900" s="26" t="s">
        <v>84</v>
      </c>
      <c r="B8900" s="27" t="s">
        <v>92</v>
      </c>
      <c r="C8900" s="28">
        <v>12.848020762401553</v>
      </c>
      <c r="D8900" s="29">
        <f t="shared" ref="D8900:D8963" si="139">D8899+1</f>
        <v>50240</v>
      </c>
    </row>
    <row r="8901" spans="1:4" x14ac:dyDescent="0.25">
      <c r="A8901" s="26" t="s">
        <v>89</v>
      </c>
      <c r="B8901" s="27" t="s">
        <v>92</v>
      </c>
      <c r="C8901" s="28">
        <v>54.951596801817075</v>
      </c>
      <c r="D8901" s="29">
        <f t="shared" si="139"/>
        <v>50241</v>
      </c>
    </row>
    <row r="8902" spans="1:4" x14ac:dyDescent="0.25">
      <c r="A8902" s="26" t="s">
        <v>89</v>
      </c>
      <c r="B8902" s="27" t="s">
        <v>92</v>
      </c>
      <c r="C8902" s="28">
        <v>109.90319360363415</v>
      </c>
      <c r="D8902" s="29">
        <f t="shared" si="139"/>
        <v>50242</v>
      </c>
    </row>
    <row r="8903" spans="1:4" x14ac:dyDescent="0.25">
      <c r="A8903" s="26" t="s">
        <v>87</v>
      </c>
      <c r="B8903" s="27" t="s">
        <v>92</v>
      </c>
      <c r="C8903" s="28">
        <v>21.179709837975221</v>
      </c>
      <c r="D8903" s="29">
        <f t="shared" si="139"/>
        <v>50243</v>
      </c>
    </row>
    <row r="8904" spans="1:4" x14ac:dyDescent="0.25">
      <c r="A8904" s="26" t="s">
        <v>84</v>
      </c>
      <c r="B8904" s="27" t="s">
        <v>92</v>
      </c>
      <c r="C8904" s="28">
        <v>6.4240103812007767</v>
      </c>
      <c r="D8904" s="29">
        <f t="shared" si="139"/>
        <v>50244</v>
      </c>
    </row>
    <row r="8905" spans="1:4" x14ac:dyDescent="0.25">
      <c r="A8905" s="26" t="s">
        <v>91</v>
      </c>
      <c r="B8905" s="27" t="s">
        <v>92</v>
      </c>
      <c r="C8905" s="28">
        <v>6.5808090446639511</v>
      </c>
      <c r="D8905" s="29">
        <f t="shared" si="139"/>
        <v>50245</v>
      </c>
    </row>
    <row r="8906" spans="1:4" x14ac:dyDescent="0.25">
      <c r="A8906" s="26" t="s">
        <v>89</v>
      </c>
      <c r="B8906" s="27" t="s">
        <v>92</v>
      </c>
      <c r="C8906" s="28">
        <v>12.822039253757318</v>
      </c>
      <c r="D8906" s="29">
        <f t="shared" si="139"/>
        <v>50246</v>
      </c>
    </row>
    <row r="8907" spans="1:4" x14ac:dyDescent="0.25">
      <c r="A8907" s="26" t="s">
        <v>91</v>
      </c>
      <c r="B8907" s="27" t="s">
        <v>88</v>
      </c>
      <c r="C8907" s="28">
        <v>100</v>
      </c>
      <c r="D8907" s="29">
        <f t="shared" si="139"/>
        <v>50247</v>
      </c>
    </row>
    <row r="8908" spans="1:4" x14ac:dyDescent="0.25">
      <c r="A8908" s="26" t="s">
        <v>84</v>
      </c>
      <c r="B8908" s="27" t="s">
        <v>88</v>
      </c>
      <c r="C8908" s="28">
        <v>770.17868145409739</v>
      </c>
      <c r="D8908" s="29">
        <f t="shared" si="139"/>
        <v>50248</v>
      </c>
    </row>
    <row r="8909" spans="1:4" x14ac:dyDescent="0.25">
      <c r="A8909" s="26" t="s">
        <v>84</v>
      </c>
      <c r="B8909" s="27" t="s">
        <v>88</v>
      </c>
      <c r="C8909" s="28">
        <v>231.05360443622922</v>
      </c>
      <c r="D8909" s="29">
        <f t="shared" si="139"/>
        <v>50249</v>
      </c>
    </row>
    <row r="8910" spans="1:4" x14ac:dyDescent="0.25">
      <c r="A8910" s="26" t="s">
        <v>86</v>
      </c>
      <c r="B8910" s="27" t="s">
        <v>88</v>
      </c>
      <c r="C8910" s="28">
        <v>66.137566137566139</v>
      </c>
      <c r="D8910" s="29">
        <f t="shared" si="139"/>
        <v>50250</v>
      </c>
    </row>
    <row r="8911" spans="1:4" x14ac:dyDescent="0.25">
      <c r="A8911" s="26" t="s">
        <v>87</v>
      </c>
      <c r="B8911" s="27" t="s">
        <v>88</v>
      </c>
      <c r="C8911" s="28">
        <v>529.49274594938049</v>
      </c>
      <c r="D8911" s="29">
        <f t="shared" si="139"/>
        <v>50251</v>
      </c>
    </row>
    <row r="8912" spans="1:4" x14ac:dyDescent="0.25">
      <c r="A8912" s="26" t="s">
        <v>87</v>
      </c>
      <c r="B8912" s="27" t="s">
        <v>88</v>
      </c>
      <c r="C8912" s="28">
        <v>211.79709837975219</v>
      </c>
      <c r="D8912" s="29">
        <f t="shared" si="139"/>
        <v>50252</v>
      </c>
    </row>
    <row r="8913" spans="1:4" x14ac:dyDescent="0.25">
      <c r="A8913" s="26" t="s">
        <v>86</v>
      </c>
      <c r="B8913" s="27" t="s">
        <v>88</v>
      </c>
      <c r="C8913" s="28">
        <v>11.022927689594356</v>
      </c>
      <c r="D8913" s="29">
        <f t="shared" si="139"/>
        <v>50253</v>
      </c>
    </row>
    <row r="8914" spans="1:4" x14ac:dyDescent="0.25">
      <c r="A8914" s="26" t="s">
        <v>86</v>
      </c>
      <c r="B8914" s="27" t="s">
        <v>88</v>
      </c>
      <c r="C8914" s="28">
        <v>33.06878306878307</v>
      </c>
      <c r="D8914" s="29">
        <f t="shared" si="139"/>
        <v>50254</v>
      </c>
    </row>
    <row r="8915" spans="1:4" x14ac:dyDescent="0.25">
      <c r="A8915" s="26" t="s">
        <v>86</v>
      </c>
      <c r="B8915" s="27" t="s">
        <v>88</v>
      </c>
      <c r="C8915" s="28">
        <v>11.022927689594356</v>
      </c>
      <c r="D8915" s="29">
        <f t="shared" si="139"/>
        <v>50255</v>
      </c>
    </row>
    <row r="8916" spans="1:4" x14ac:dyDescent="0.25">
      <c r="A8916" s="26" t="s">
        <v>86</v>
      </c>
      <c r="B8916" s="27" t="s">
        <v>88</v>
      </c>
      <c r="C8916" s="28">
        <v>11.022927689594356</v>
      </c>
      <c r="D8916" s="29">
        <f t="shared" si="139"/>
        <v>50256</v>
      </c>
    </row>
    <row r="8917" spans="1:4" x14ac:dyDescent="0.25">
      <c r="A8917" s="26" t="s">
        <v>86</v>
      </c>
      <c r="B8917" s="27" t="s">
        <v>88</v>
      </c>
      <c r="C8917" s="28">
        <v>11.022927689594356</v>
      </c>
      <c r="D8917" s="29">
        <f t="shared" si="139"/>
        <v>50257</v>
      </c>
    </row>
    <row r="8918" spans="1:4" x14ac:dyDescent="0.25">
      <c r="A8918" s="26" t="s">
        <v>86</v>
      </c>
      <c r="B8918" s="27" t="s">
        <v>88</v>
      </c>
      <c r="C8918" s="28">
        <v>11.022927689594356</v>
      </c>
      <c r="D8918" s="29">
        <f t="shared" si="139"/>
        <v>50258</v>
      </c>
    </row>
    <row r="8919" spans="1:4" x14ac:dyDescent="0.25">
      <c r="A8919" s="26" t="s">
        <v>86</v>
      </c>
      <c r="B8919" s="27" t="s">
        <v>88</v>
      </c>
      <c r="C8919" s="28">
        <v>11.022927689594356</v>
      </c>
      <c r="D8919" s="29">
        <f t="shared" si="139"/>
        <v>50259</v>
      </c>
    </row>
    <row r="8920" spans="1:4" x14ac:dyDescent="0.25">
      <c r="A8920" s="26" t="s">
        <v>86</v>
      </c>
      <c r="B8920" s="27" t="s">
        <v>88</v>
      </c>
      <c r="C8920" s="28">
        <v>11.022927689594356</v>
      </c>
      <c r="D8920" s="29">
        <f t="shared" si="139"/>
        <v>50260</v>
      </c>
    </row>
    <row r="8921" spans="1:4" x14ac:dyDescent="0.25">
      <c r="A8921" s="26" t="s">
        <v>86</v>
      </c>
      <c r="B8921" s="27" t="s">
        <v>88</v>
      </c>
      <c r="C8921" s="28">
        <v>11.022927689594356</v>
      </c>
      <c r="D8921" s="29">
        <f t="shared" si="139"/>
        <v>50261</v>
      </c>
    </row>
    <row r="8922" spans="1:4" x14ac:dyDescent="0.25">
      <c r="A8922" s="26" t="s">
        <v>86</v>
      </c>
      <c r="B8922" s="27" t="s">
        <v>88</v>
      </c>
      <c r="C8922" s="28">
        <v>11.022927689594356</v>
      </c>
      <c r="D8922" s="29">
        <f t="shared" si="139"/>
        <v>50262</v>
      </c>
    </row>
    <row r="8923" spans="1:4" x14ac:dyDescent="0.25">
      <c r="A8923" s="26" t="s">
        <v>86</v>
      </c>
      <c r="B8923" s="27" t="s">
        <v>88</v>
      </c>
      <c r="C8923" s="28">
        <v>11.022927689594356</v>
      </c>
      <c r="D8923" s="29">
        <f t="shared" si="139"/>
        <v>50263</v>
      </c>
    </row>
    <row r="8924" spans="1:4" x14ac:dyDescent="0.25">
      <c r="A8924" s="26" t="s">
        <v>86</v>
      </c>
      <c r="B8924" s="27" t="s">
        <v>88</v>
      </c>
      <c r="C8924" s="28">
        <v>55.114638447971785</v>
      </c>
      <c r="D8924" s="29">
        <f t="shared" si="139"/>
        <v>50264</v>
      </c>
    </row>
    <row r="8925" spans="1:4" x14ac:dyDescent="0.25">
      <c r="A8925" s="26" t="s">
        <v>86</v>
      </c>
      <c r="B8925" s="27" t="s">
        <v>88</v>
      </c>
      <c r="C8925" s="28">
        <v>11.022927689594356</v>
      </c>
      <c r="D8925" s="29">
        <f t="shared" si="139"/>
        <v>50265</v>
      </c>
    </row>
    <row r="8926" spans="1:4" x14ac:dyDescent="0.25">
      <c r="A8926" s="26" t="s">
        <v>86</v>
      </c>
      <c r="B8926" s="27" t="s">
        <v>88</v>
      </c>
      <c r="C8926" s="28">
        <v>11.022927689594356</v>
      </c>
      <c r="D8926" s="29">
        <f t="shared" si="139"/>
        <v>50266</v>
      </c>
    </row>
    <row r="8927" spans="1:4" x14ac:dyDescent="0.25">
      <c r="A8927" s="26" t="s">
        <v>86</v>
      </c>
      <c r="B8927" s="27" t="s">
        <v>88</v>
      </c>
      <c r="C8927" s="28">
        <v>11.022927689594356</v>
      </c>
      <c r="D8927" s="29">
        <f t="shared" si="139"/>
        <v>50267</v>
      </c>
    </row>
    <row r="8928" spans="1:4" x14ac:dyDescent="0.25">
      <c r="A8928" s="26" t="s">
        <v>84</v>
      </c>
      <c r="B8928" s="27" t="s">
        <v>88</v>
      </c>
      <c r="C8928" s="28">
        <v>77.017868145409736</v>
      </c>
      <c r="D8928" s="29">
        <f t="shared" si="139"/>
        <v>50268</v>
      </c>
    </row>
    <row r="8929" spans="1:4" x14ac:dyDescent="0.25">
      <c r="A8929" s="26" t="s">
        <v>87</v>
      </c>
      <c r="B8929" s="27" t="s">
        <v>88</v>
      </c>
      <c r="C8929" s="28">
        <v>52.949274594938046</v>
      </c>
      <c r="D8929" s="29">
        <f t="shared" si="139"/>
        <v>50269</v>
      </c>
    </row>
    <row r="8930" spans="1:4" x14ac:dyDescent="0.25">
      <c r="A8930" s="26" t="s">
        <v>86</v>
      </c>
      <c r="B8930" s="27" t="s">
        <v>88</v>
      </c>
      <c r="C8930" s="28">
        <v>110.22927689594357</v>
      </c>
      <c r="D8930" s="29">
        <f t="shared" si="139"/>
        <v>50270</v>
      </c>
    </row>
    <row r="8931" spans="1:4" x14ac:dyDescent="0.25">
      <c r="A8931" s="26" t="s">
        <v>86</v>
      </c>
      <c r="B8931" s="27" t="s">
        <v>88</v>
      </c>
      <c r="C8931" s="28">
        <v>44.091710758377424</v>
      </c>
      <c r="D8931" s="29">
        <f t="shared" si="139"/>
        <v>50271</v>
      </c>
    </row>
    <row r="8932" spans="1:4" x14ac:dyDescent="0.25">
      <c r="A8932" s="26" t="s">
        <v>87</v>
      </c>
      <c r="B8932" s="27" t="s">
        <v>88</v>
      </c>
      <c r="C8932" s="28">
        <v>405.15355319666151</v>
      </c>
      <c r="D8932" s="29">
        <f t="shared" si="139"/>
        <v>50272</v>
      </c>
    </row>
    <row r="8933" spans="1:4" x14ac:dyDescent="0.25">
      <c r="A8933" s="26" t="s">
        <v>86</v>
      </c>
      <c r="B8933" s="27" t="s">
        <v>88</v>
      </c>
      <c r="C8933" s="28">
        <v>22.045855379188712</v>
      </c>
      <c r="D8933" s="29">
        <f t="shared" si="139"/>
        <v>50273</v>
      </c>
    </row>
    <row r="8934" spans="1:4" x14ac:dyDescent="0.25">
      <c r="A8934" s="26" t="s">
        <v>87</v>
      </c>
      <c r="B8934" s="27" t="s">
        <v>88</v>
      </c>
      <c r="C8934" s="28">
        <v>52.949274594938046</v>
      </c>
      <c r="D8934" s="29">
        <f t="shared" si="139"/>
        <v>50274</v>
      </c>
    </row>
    <row r="8935" spans="1:4" x14ac:dyDescent="0.25">
      <c r="A8935" s="26" t="s">
        <v>87</v>
      </c>
      <c r="B8935" s="27" t="s">
        <v>88</v>
      </c>
      <c r="C8935" s="28">
        <v>211.79709837975219</v>
      </c>
      <c r="D8935" s="29">
        <f t="shared" si="139"/>
        <v>50275</v>
      </c>
    </row>
    <row r="8936" spans="1:4" x14ac:dyDescent="0.25">
      <c r="A8936" s="26" t="s">
        <v>86</v>
      </c>
      <c r="B8936" s="27" t="s">
        <v>88</v>
      </c>
      <c r="C8936" s="28">
        <v>110.22927689594357</v>
      </c>
      <c r="D8936" s="29">
        <f t="shared" si="139"/>
        <v>50276</v>
      </c>
    </row>
    <row r="8937" spans="1:4" x14ac:dyDescent="0.25">
      <c r="A8937" s="26" t="s">
        <v>87</v>
      </c>
      <c r="B8937" s="27" t="s">
        <v>88</v>
      </c>
      <c r="C8937" s="28">
        <v>1058.985491898761</v>
      </c>
      <c r="D8937" s="29">
        <f t="shared" si="139"/>
        <v>50277</v>
      </c>
    </row>
    <row r="8938" spans="1:4" x14ac:dyDescent="0.25">
      <c r="A8938" s="26" t="s">
        <v>86</v>
      </c>
      <c r="B8938" s="27" t="s">
        <v>88</v>
      </c>
      <c r="C8938" s="28">
        <v>110.22927689594357</v>
      </c>
      <c r="D8938" s="29">
        <f t="shared" si="139"/>
        <v>50278</v>
      </c>
    </row>
    <row r="8939" spans="1:4" x14ac:dyDescent="0.25">
      <c r="A8939" s="26" t="s">
        <v>84</v>
      </c>
      <c r="B8939" s="27" t="s">
        <v>88</v>
      </c>
      <c r="C8939" s="28">
        <v>385.08934072704869</v>
      </c>
      <c r="D8939" s="29">
        <f t="shared" si="139"/>
        <v>50279</v>
      </c>
    </row>
    <row r="8940" spans="1:4" x14ac:dyDescent="0.25">
      <c r="A8940" s="26" t="s">
        <v>86</v>
      </c>
      <c r="B8940" s="27" t="s">
        <v>88</v>
      </c>
      <c r="C8940" s="28">
        <v>33.06878306878307</v>
      </c>
      <c r="D8940" s="29">
        <f t="shared" si="139"/>
        <v>50280</v>
      </c>
    </row>
    <row r="8941" spans="1:4" x14ac:dyDescent="0.25">
      <c r="A8941" s="26" t="s">
        <v>91</v>
      </c>
      <c r="B8941" s="27" t="s">
        <v>88</v>
      </c>
      <c r="C8941" s="28">
        <v>100</v>
      </c>
      <c r="D8941" s="29">
        <f t="shared" si="139"/>
        <v>50281</v>
      </c>
    </row>
    <row r="8942" spans="1:4" x14ac:dyDescent="0.25">
      <c r="A8942" s="26" t="s">
        <v>91</v>
      </c>
      <c r="B8942" s="27" t="s">
        <v>88</v>
      </c>
      <c r="C8942" s="28">
        <v>100</v>
      </c>
      <c r="D8942" s="29">
        <f t="shared" si="139"/>
        <v>50282</v>
      </c>
    </row>
    <row r="8943" spans="1:4" x14ac:dyDescent="0.25">
      <c r="A8943" s="26" t="s">
        <v>86</v>
      </c>
      <c r="B8943" s="27" t="s">
        <v>88</v>
      </c>
      <c r="C8943" s="28">
        <v>55.114638447971785</v>
      </c>
      <c r="D8943" s="29">
        <f t="shared" si="139"/>
        <v>50283</v>
      </c>
    </row>
    <row r="8944" spans="1:4" x14ac:dyDescent="0.25">
      <c r="A8944" s="26" t="s">
        <v>86</v>
      </c>
      <c r="B8944" s="27" t="s">
        <v>88</v>
      </c>
      <c r="C8944" s="28">
        <v>55.114638447971785</v>
      </c>
      <c r="D8944" s="29">
        <f t="shared" si="139"/>
        <v>50284</v>
      </c>
    </row>
    <row r="8945" spans="1:4" x14ac:dyDescent="0.25">
      <c r="A8945" s="26" t="s">
        <v>86</v>
      </c>
      <c r="B8945" s="27" t="s">
        <v>88</v>
      </c>
      <c r="C8945" s="28">
        <v>55.114638447971785</v>
      </c>
      <c r="D8945" s="29">
        <f t="shared" si="139"/>
        <v>50285</v>
      </c>
    </row>
    <row r="8946" spans="1:4" x14ac:dyDescent="0.25">
      <c r="A8946" s="26" t="s">
        <v>86</v>
      </c>
      <c r="B8946" s="27" t="s">
        <v>88</v>
      </c>
      <c r="C8946" s="28">
        <v>55.114638447971785</v>
      </c>
      <c r="D8946" s="29">
        <f t="shared" si="139"/>
        <v>50286</v>
      </c>
    </row>
    <row r="8947" spans="1:4" x14ac:dyDescent="0.25">
      <c r="A8947" s="26" t="s">
        <v>86</v>
      </c>
      <c r="B8947" s="27" t="s">
        <v>88</v>
      </c>
      <c r="C8947" s="28">
        <v>55.114638447971785</v>
      </c>
      <c r="D8947" s="29">
        <f t="shared" si="139"/>
        <v>50287</v>
      </c>
    </row>
    <row r="8948" spans="1:4" x14ac:dyDescent="0.25">
      <c r="A8948" s="26" t="s">
        <v>86</v>
      </c>
      <c r="B8948" s="27" t="s">
        <v>88</v>
      </c>
      <c r="C8948" s="28">
        <v>55.114638447971785</v>
      </c>
      <c r="D8948" s="29">
        <f t="shared" si="139"/>
        <v>50288</v>
      </c>
    </row>
    <row r="8949" spans="1:4" x14ac:dyDescent="0.25">
      <c r="A8949" s="26" t="s">
        <v>86</v>
      </c>
      <c r="B8949" s="27" t="s">
        <v>88</v>
      </c>
      <c r="C8949" s="28">
        <v>110.22927689594357</v>
      </c>
      <c r="D8949" s="29">
        <f t="shared" si="139"/>
        <v>50289</v>
      </c>
    </row>
    <row r="8950" spans="1:4" x14ac:dyDescent="0.25">
      <c r="A8950" s="26" t="s">
        <v>86</v>
      </c>
      <c r="B8950" s="27" t="s">
        <v>88</v>
      </c>
      <c r="C8950" s="28">
        <v>55.114638447971785</v>
      </c>
      <c r="D8950" s="29">
        <f t="shared" si="139"/>
        <v>50290</v>
      </c>
    </row>
    <row r="8951" spans="1:4" x14ac:dyDescent="0.25">
      <c r="A8951" s="26" t="s">
        <v>86</v>
      </c>
      <c r="B8951" s="27" t="s">
        <v>88</v>
      </c>
      <c r="C8951" s="28">
        <v>40</v>
      </c>
      <c r="D8951" s="29">
        <f t="shared" si="139"/>
        <v>50291</v>
      </c>
    </row>
    <row r="8952" spans="1:4" x14ac:dyDescent="0.25">
      <c r="A8952" s="26" t="s">
        <v>86</v>
      </c>
      <c r="B8952" s="27" t="s">
        <v>88</v>
      </c>
      <c r="C8952" s="28">
        <v>100</v>
      </c>
      <c r="D8952" s="29">
        <f t="shared" si="139"/>
        <v>50292</v>
      </c>
    </row>
    <row r="8953" spans="1:4" x14ac:dyDescent="0.25">
      <c r="A8953" s="26" t="s">
        <v>86</v>
      </c>
      <c r="B8953" s="27" t="s">
        <v>88</v>
      </c>
      <c r="C8953" s="28">
        <v>110.22927689594357</v>
      </c>
      <c r="D8953" s="29">
        <f t="shared" si="139"/>
        <v>50293</v>
      </c>
    </row>
    <row r="8954" spans="1:4" x14ac:dyDescent="0.25">
      <c r="A8954" s="26" t="s">
        <v>86</v>
      </c>
      <c r="B8954" s="27" t="s">
        <v>88</v>
      </c>
      <c r="C8954" s="28">
        <v>110.22927689594357</v>
      </c>
      <c r="D8954" s="29">
        <f t="shared" si="139"/>
        <v>50294</v>
      </c>
    </row>
    <row r="8955" spans="1:4" x14ac:dyDescent="0.25">
      <c r="A8955" s="26" t="s">
        <v>86</v>
      </c>
      <c r="B8955" s="27" t="s">
        <v>88</v>
      </c>
      <c r="C8955" s="28">
        <v>110.22927689594357</v>
      </c>
      <c r="D8955" s="29">
        <f t="shared" si="139"/>
        <v>50295</v>
      </c>
    </row>
    <row r="8956" spans="1:4" x14ac:dyDescent="0.25">
      <c r="A8956" s="26" t="s">
        <v>86</v>
      </c>
      <c r="B8956" s="27" t="s">
        <v>88</v>
      </c>
      <c r="C8956" s="28">
        <v>55.114638447971785</v>
      </c>
      <c r="D8956" s="29">
        <f t="shared" si="139"/>
        <v>50296</v>
      </c>
    </row>
    <row r="8957" spans="1:4" x14ac:dyDescent="0.25">
      <c r="A8957" s="26" t="s">
        <v>86</v>
      </c>
      <c r="B8957" s="27" t="s">
        <v>88</v>
      </c>
      <c r="C8957" s="28">
        <v>66.137566137566139</v>
      </c>
      <c r="D8957" s="29">
        <f t="shared" si="139"/>
        <v>50297</v>
      </c>
    </row>
    <row r="8958" spans="1:4" x14ac:dyDescent="0.25">
      <c r="A8958" s="26" t="s">
        <v>86</v>
      </c>
      <c r="B8958" s="27" t="s">
        <v>88</v>
      </c>
      <c r="C8958" s="28">
        <v>55.114638447971785</v>
      </c>
      <c r="D8958" s="29">
        <f t="shared" si="139"/>
        <v>50298</v>
      </c>
    </row>
    <row r="8959" spans="1:4" x14ac:dyDescent="0.25">
      <c r="A8959" s="26" t="s">
        <v>86</v>
      </c>
      <c r="B8959" s="27" t="s">
        <v>88</v>
      </c>
      <c r="C8959" s="28">
        <v>55.114638447971785</v>
      </c>
      <c r="D8959" s="29">
        <f t="shared" si="139"/>
        <v>50299</v>
      </c>
    </row>
    <row r="8960" spans="1:4" x14ac:dyDescent="0.25">
      <c r="A8960" s="26" t="s">
        <v>86</v>
      </c>
      <c r="B8960" s="27" t="s">
        <v>88</v>
      </c>
      <c r="C8960" s="28">
        <v>66.137566137566139</v>
      </c>
      <c r="D8960" s="29">
        <f t="shared" si="139"/>
        <v>50300</v>
      </c>
    </row>
    <row r="8961" spans="1:4" x14ac:dyDescent="0.25">
      <c r="A8961" s="26" t="s">
        <v>86</v>
      </c>
      <c r="B8961" s="27" t="s">
        <v>88</v>
      </c>
      <c r="C8961" s="28">
        <v>110.22927689594357</v>
      </c>
      <c r="D8961" s="29">
        <f t="shared" si="139"/>
        <v>50301</v>
      </c>
    </row>
    <row r="8962" spans="1:4" x14ac:dyDescent="0.25">
      <c r="A8962" s="26" t="s">
        <v>86</v>
      </c>
      <c r="B8962" s="27" t="s">
        <v>88</v>
      </c>
      <c r="C8962" s="28">
        <v>55.114638447971785</v>
      </c>
      <c r="D8962" s="29">
        <f t="shared" si="139"/>
        <v>50302</v>
      </c>
    </row>
    <row r="8963" spans="1:4" x14ac:dyDescent="0.25">
      <c r="A8963" s="26" t="s">
        <v>86</v>
      </c>
      <c r="B8963" s="27" t="s">
        <v>88</v>
      </c>
      <c r="C8963" s="28">
        <v>66.137566137566139</v>
      </c>
      <c r="D8963" s="29">
        <f t="shared" si="139"/>
        <v>50303</v>
      </c>
    </row>
    <row r="8964" spans="1:4" x14ac:dyDescent="0.25">
      <c r="A8964" s="26" t="s">
        <v>86</v>
      </c>
      <c r="B8964" s="27" t="s">
        <v>88</v>
      </c>
      <c r="C8964" s="28">
        <v>55.114638447971785</v>
      </c>
      <c r="D8964" s="29">
        <f t="shared" ref="D8964:D9027" si="140">D8963+1</f>
        <v>50304</v>
      </c>
    </row>
    <row r="8965" spans="1:4" x14ac:dyDescent="0.25">
      <c r="A8965" s="26" t="s">
        <v>86</v>
      </c>
      <c r="B8965" s="27" t="s">
        <v>88</v>
      </c>
      <c r="C8965" s="28">
        <v>55.114638447971785</v>
      </c>
      <c r="D8965" s="29">
        <f t="shared" si="140"/>
        <v>50305</v>
      </c>
    </row>
    <row r="8966" spans="1:4" x14ac:dyDescent="0.25">
      <c r="A8966" s="26" t="s">
        <v>86</v>
      </c>
      <c r="B8966" s="27" t="s">
        <v>88</v>
      </c>
      <c r="C8966" s="28">
        <v>55.114638447971785</v>
      </c>
      <c r="D8966" s="29">
        <f t="shared" si="140"/>
        <v>50306</v>
      </c>
    </row>
    <row r="8967" spans="1:4" x14ac:dyDescent="0.25">
      <c r="A8967" s="26" t="s">
        <v>86</v>
      </c>
      <c r="B8967" s="27" t="s">
        <v>88</v>
      </c>
      <c r="C8967" s="28">
        <v>66.137566137566139</v>
      </c>
      <c r="D8967" s="29">
        <f t="shared" si="140"/>
        <v>50307</v>
      </c>
    </row>
    <row r="8968" spans="1:4" x14ac:dyDescent="0.25">
      <c r="A8968" s="26" t="s">
        <v>86</v>
      </c>
      <c r="B8968" s="27" t="s">
        <v>88</v>
      </c>
      <c r="C8968" s="28">
        <v>66.137566137566139</v>
      </c>
      <c r="D8968" s="29">
        <f t="shared" si="140"/>
        <v>50308</v>
      </c>
    </row>
    <row r="8969" spans="1:4" x14ac:dyDescent="0.25">
      <c r="A8969" s="26" t="s">
        <v>86</v>
      </c>
      <c r="B8969" s="27" t="s">
        <v>88</v>
      </c>
      <c r="C8969" s="28">
        <v>66.137566137566139</v>
      </c>
      <c r="D8969" s="29">
        <f t="shared" si="140"/>
        <v>50309</v>
      </c>
    </row>
    <row r="8970" spans="1:4" x14ac:dyDescent="0.25">
      <c r="A8970" s="26" t="s">
        <v>91</v>
      </c>
      <c r="B8970" s="27" t="s">
        <v>88</v>
      </c>
      <c r="C8970" s="28">
        <v>10</v>
      </c>
      <c r="D8970" s="29">
        <f t="shared" si="140"/>
        <v>50310</v>
      </c>
    </row>
    <row r="8971" spans="1:4" x14ac:dyDescent="0.25">
      <c r="A8971" s="26" t="s">
        <v>87</v>
      </c>
      <c r="B8971" s="27" t="s">
        <v>88</v>
      </c>
      <c r="C8971" s="28">
        <v>64.824568511465841</v>
      </c>
      <c r="D8971" s="29">
        <f t="shared" si="140"/>
        <v>50311</v>
      </c>
    </row>
    <row r="8972" spans="1:4" x14ac:dyDescent="0.25">
      <c r="A8972" s="26" t="s">
        <v>86</v>
      </c>
      <c r="B8972" s="27" t="s">
        <v>88</v>
      </c>
      <c r="C8972" s="28">
        <v>17.636684303350968</v>
      </c>
      <c r="D8972" s="29">
        <f t="shared" si="140"/>
        <v>50312</v>
      </c>
    </row>
    <row r="8973" spans="1:4" x14ac:dyDescent="0.25">
      <c r="A8973" s="26" t="s">
        <v>86</v>
      </c>
      <c r="B8973" s="27" t="s">
        <v>88</v>
      </c>
      <c r="C8973" s="28">
        <v>30</v>
      </c>
      <c r="D8973" s="29">
        <f t="shared" si="140"/>
        <v>50313</v>
      </c>
    </row>
    <row r="8974" spans="1:4" x14ac:dyDescent="0.25">
      <c r="A8974" s="26" t="s">
        <v>86</v>
      </c>
      <c r="B8974" s="27" t="s">
        <v>88</v>
      </c>
      <c r="C8974" s="28">
        <v>66.137566137566139</v>
      </c>
      <c r="D8974" s="29">
        <f t="shared" si="140"/>
        <v>50314</v>
      </c>
    </row>
    <row r="8975" spans="1:4" x14ac:dyDescent="0.25">
      <c r="A8975" s="26" t="s">
        <v>91</v>
      </c>
      <c r="B8975" s="27" t="s">
        <v>88</v>
      </c>
      <c r="C8975" s="28">
        <v>75</v>
      </c>
      <c r="D8975" s="29">
        <f t="shared" si="140"/>
        <v>50315</v>
      </c>
    </row>
    <row r="8976" spans="1:4" x14ac:dyDescent="0.25">
      <c r="A8976" s="26" t="s">
        <v>86</v>
      </c>
      <c r="B8976" s="27" t="s">
        <v>88</v>
      </c>
      <c r="C8976" s="28">
        <v>4.409171075837742</v>
      </c>
      <c r="D8976" s="29">
        <f t="shared" si="140"/>
        <v>50316</v>
      </c>
    </row>
    <row r="8977" spans="1:4" x14ac:dyDescent="0.25">
      <c r="A8977" s="26" t="s">
        <v>86</v>
      </c>
      <c r="B8977" s="27" t="s">
        <v>88</v>
      </c>
      <c r="C8977" s="28">
        <v>55.114638447971785</v>
      </c>
      <c r="D8977" s="29">
        <f t="shared" si="140"/>
        <v>50317</v>
      </c>
    </row>
    <row r="8978" spans="1:4" x14ac:dyDescent="0.25">
      <c r="A8978" s="26" t="s">
        <v>86</v>
      </c>
      <c r="B8978" s="27" t="s">
        <v>88</v>
      </c>
      <c r="C8978" s="28">
        <v>11.022927689594356</v>
      </c>
      <c r="D8978" s="29">
        <f t="shared" si="140"/>
        <v>50318</v>
      </c>
    </row>
    <row r="8979" spans="1:4" x14ac:dyDescent="0.25">
      <c r="A8979" s="26" t="s">
        <v>91</v>
      </c>
      <c r="B8979" s="27" t="s">
        <v>88</v>
      </c>
      <c r="C8979" s="28">
        <v>100</v>
      </c>
      <c r="D8979" s="29">
        <f t="shared" si="140"/>
        <v>50319</v>
      </c>
    </row>
    <row r="8980" spans="1:4" x14ac:dyDescent="0.25">
      <c r="A8980" s="26" t="s">
        <v>91</v>
      </c>
      <c r="B8980" s="27" t="s">
        <v>88</v>
      </c>
      <c r="C8980" s="28">
        <v>100</v>
      </c>
      <c r="D8980" s="29">
        <f t="shared" si="140"/>
        <v>50320</v>
      </c>
    </row>
    <row r="8981" spans="1:4" x14ac:dyDescent="0.25">
      <c r="A8981" s="26" t="s">
        <v>86</v>
      </c>
      <c r="B8981" s="27" t="s">
        <v>88</v>
      </c>
      <c r="C8981" s="28">
        <v>99.206349206349202</v>
      </c>
      <c r="D8981" s="29">
        <f t="shared" si="140"/>
        <v>50321</v>
      </c>
    </row>
    <row r="8982" spans="1:4" x14ac:dyDescent="0.25">
      <c r="A8982" s="26" t="s">
        <v>86</v>
      </c>
      <c r="B8982" s="27" t="s">
        <v>88</v>
      </c>
      <c r="C8982" s="28">
        <v>77.160493827160494</v>
      </c>
      <c r="D8982" s="29">
        <f t="shared" si="140"/>
        <v>50322</v>
      </c>
    </row>
    <row r="8983" spans="1:4" x14ac:dyDescent="0.25">
      <c r="A8983" s="26" t="s">
        <v>86</v>
      </c>
      <c r="B8983" s="27" t="s">
        <v>88</v>
      </c>
      <c r="C8983" s="28">
        <v>88.183421516754848</v>
      </c>
      <c r="D8983" s="29">
        <f t="shared" si="140"/>
        <v>50323</v>
      </c>
    </row>
    <row r="8984" spans="1:4" x14ac:dyDescent="0.25">
      <c r="A8984" s="26" t="s">
        <v>86</v>
      </c>
      <c r="B8984" s="27" t="s">
        <v>88</v>
      </c>
      <c r="C8984" s="28">
        <v>132.27513227513228</v>
      </c>
      <c r="D8984" s="29">
        <f t="shared" si="140"/>
        <v>50324</v>
      </c>
    </row>
    <row r="8985" spans="1:4" x14ac:dyDescent="0.25">
      <c r="A8985" s="26" t="s">
        <v>86</v>
      </c>
      <c r="B8985" s="27" t="s">
        <v>88</v>
      </c>
      <c r="C8985" s="28">
        <v>77.160493827160494</v>
      </c>
      <c r="D8985" s="29">
        <f t="shared" si="140"/>
        <v>50325</v>
      </c>
    </row>
    <row r="8986" spans="1:4" x14ac:dyDescent="0.25">
      <c r="A8986" s="26" t="s">
        <v>86</v>
      </c>
      <c r="B8986" s="27" t="s">
        <v>88</v>
      </c>
      <c r="C8986" s="28">
        <v>99.206349206349202</v>
      </c>
      <c r="D8986" s="29">
        <f t="shared" si="140"/>
        <v>50326</v>
      </c>
    </row>
    <row r="8987" spans="1:4" x14ac:dyDescent="0.25">
      <c r="A8987" s="26" t="s">
        <v>86</v>
      </c>
      <c r="B8987" s="27" t="s">
        <v>88</v>
      </c>
      <c r="C8987" s="28">
        <v>77.160493827160494</v>
      </c>
      <c r="D8987" s="29">
        <f t="shared" si="140"/>
        <v>50327</v>
      </c>
    </row>
    <row r="8988" spans="1:4" x14ac:dyDescent="0.25">
      <c r="A8988" s="26" t="s">
        <v>86</v>
      </c>
      <c r="B8988" s="27" t="s">
        <v>88</v>
      </c>
      <c r="C8988" s="28">
        <v>77.160493827160494</v>
      </c>
      <c r="D8988" s="29">
        <f t="shared" si="140"/>
        <v>50328</v>
      </c>
    </row>
    <row r="8989" spans="1:4" x14ac:dyDescent="0.25">
      <c r="A8989" s="26" t="s">
        <v>86</v>
      </c>
      <c r="B8989" s="27" t="s">
        <v>88</v>
      </c>
      <c r="C8989" s="28">
        <v>66.137566137566139</v>
      </c>
      <c r="D8989" s="29">
        <f t="shared" si="140"/>
        <v>50329</v>
      </c>
    </row>
    <row r="8990" spans="1:4" x14ac:dyDescent="0.25">
      <c r="A8990" s="26" t="s">
        <v>86</v>
      </c>
      <c r="B8990" s="27" t="s">
        <v>88</v>
      </c>
      <c r="C8990" s="28">
        <v>77.160493827160494</v>
      </c>
      <c r="D8990" s="29">
        <f t="shared" si="140"/>
        <v>50330</v>
      </c>
    </row>
    <row r="8991" spans="1:4" x14ac:dyDescent="0.25">
      <c r="A8991" s="26" t="s">
        <v>86</v>
      </c>
      <c r="B8991" s="27" t="s">
        <v>88</v>
      </c>
      <c r="C8991" s="28">
        <v>44.091710758377424</v>
      </c>
      <c r="D8991" s="29">
        <f t="shared" si="140"/>
        <v>50331</v>
      </c>
    </row>
    <row r="8992" spans="1:4" x14ac:dyDescent="0.25">
      <c r="A8992" s="26" t="s">
        <v>86</v>
      </c>
      <c r="B8992" s="27" t="s">
        <v>88</v>
      </c>
      <c r="C8992" s="28">
        <v>88.183421516754848</v>
      </c>
      <c r="D8992" s="29">
        <f t="shared" si="140"/>
        <v>50332</v>
      </c>
    </row>
    <row r="8993" spans="1:4" x14ac:dyDescent="0.25">
      <c r="A8993" s="26" t="s">
        <v>86</v>
      </c>
      <c r="B8993" s="27" t="s">
        <v>88</v>
      </c>
      <c r="C8993" s="28">
        <v>88.183421516754848</v>
      </c>
      <c r="D8993" s="29">
        <f t="shared" si="140"/>
        <v>50333</v>
      </c>
    </row>
    <row r="8994" spans="1:4" x14ac:dyDescent="0.25">
      <c r="A8994" s="26" t="s">
        <v>86</v>
      </c>
      <c r="B8994" s="27" t="s">
        <v>88</v>
      </c>
      <c r="C8994" s="28">
        <v>88.183421516754848</v>
      </c>
      <c r="D8994" s="29">
        <f t="shared" si="140"/>
        <v>50334</v>
      </c>
    </row>
    <row r="8995" spans="1:4" x14ac:dyDescent="0.25">
      <c r="A8995" s="26" t="s">
        <v>86</v>
      </c>
      <c r="B8995" s="27" t="s">
        <v>88</v>
      </c>
      <c r="C8995" s="28">
        <v>77.160493827160494</v>
      </c>
      <c r="D8995" s="29">
        <f t="shared" si="140"/>
        <v>50335</v>
      </c>
    </row>
    <row r="8996" spans="1:4" x14ac:dyDescent="0.25">
      <c r="A8996" s="26" t="s">
        <v>84</v>
      </c>
      <c r="B8996" s="27" t="s">
        <v>88</v>
      </c>
      <c r="C8996" s="28">
        <v>30.064368584019633</v>
      </c>
      <c r="D8996" s="29">
        <f t="shared" si="140"/>
        <v>50336</v>
      </c>
    </row>
    <row r="8997" spans="1:4" x14ac:dyDescent="0.25">
      <c r="A8997" s="26" t="s">
        <v>86</v>
      </c>
      <c r="B8997" s="27" t="s">
        <v>88</v>
      </c>
      <c r="C8997" s="28">
        <v>44.091710758377424</v>
      </c>
      <c r="D8997" s="29">
        <f t="shared" si="140"/>
        <v>50337</v>
      </c>
    </row>
    <row r="8998" spans="1:4" x14ac:dyDescent="0.25">
      <c r="A8998" s="26" t="s">
        <v>86</v>
      </c>
      <c r="B8998" s="27" t="s">
        <v>88</v>
      </c>
      <c r="C8998" s="28">
        <v>22.045855379188712</v>
      </c>
      <c r="D8998" s="29">
        <f t="shared" si="140"/>
        <v>50338</v>
      </c>
    </row>
    <row r="8999" spans="1:4" x14ac:dyDescent="0.25">
      <c r="A8999" s="26" t="s">
        <v>91</v>
      </c>
      <c r="B8999" s="27" t="s">
        <v>88</v>
      </c>
      <c r="C8999" s="28">
        <v>30.013345890568292</v>
      </c>
      <c r="D8999" s="29">
        <f t="shared" si="140"/>
        <v>50339</v>
      </c>
    </row>
    <row r="9000" spans="1:4" x14ac:dyDescent="0.25">
      <c r="A9000" s="26" t="s">
        <v>87</v>
      </c>
      <c r="B9000" s="27" t="s">
        <v>88</v>
      </c>
      <c r="C9000" s="28">
        <v>137.66811394683893</v>
      </c>
      <c r="D9000" s="29">
        <f t="shared" si="140"/>
        <v>50340</v>
      </c>
    </row>
    <row r="9001" spans="1:4" x14ac:dyDescent="0.25">
      <c r="A9001" s="26" t="s">
        <v>84</v>
      </c>
      <c r="B9001" s="27" t="s">
        <v>88</v>
      </c>
      <c r="C9001" s="28">
        <v>38.54406228720466</v>
      </c>
      <c r="D9001" s="29">
        <f t="shared" si="140"/>
        <v>50341</v>
      </c>
    </row>
    <row r="9002" spans="1:4" x14ac:dyDescent="0.25">
      <c r="A9002" s="26" t="s">
        <v>86</v>
      </c>
      <c r="B9002" s="27" t="s">
        <v>88</v>
      </c>
      <c r="C9002" s="28">
        <v>22.045855379188712</v>
      </c>
      <c r="D9002" s="29">
        <f t="shared" si="140"/>
        <v>50342</v>
      </c>
    </row>
    <row r="9003" spans="1:4" x14ac:dyDescent="0.25">
      <c r="A9003" s="26" t="s">
        <v>86</v>
      </c>
      <c r="B9003" s="27" t="s">
        <v>88</v>
      </c>
      <c r="C9003" s="28">
        <v>33.06878306878307</v>
      </c>
      <c r="D9003" s="29">
        <f t="shared" si="140"/>
        <v>50343</v>
      </c>
    </row>
    <row r="9004" spans="1:4" x14ac:dyDescent="0.25">
      <c r="A9004" s="26" t="s">
        <v>84</v>
      </c>
      <c r="B9004" s="27" t="s">
        <v>88</v>
      </c>
      <c r="C9004" s="28">
        <v>77.017868145409736</v>
      </c>
      <c r="D9004" s="29">
        <f t="shared" si="140"/>
        <v>50344</v>
      </c>
    </row>
    <row r="9005" spans="1:4" x14ac:dyDescent="0.25">
      <c r="A9005" s="26" t="s">
        <v>91</v>
      </c>
      <c r="B9005" s="27" t="s">
        <v>88</v>
      </c>
      <c r="C9005" s="28">
        <v>18.456106563954421</v>
      </c>
      <c r="D9005" s="29">
        <f t="shared" si="140"/>
        <v>50345</v>
      </c>
    </row>
    <row r="9006" spans="1:4" x14ac:dyDescent="0.25">
      <c r="A9006" s="26" t="s">
        <v>84</v>
      </c>
      <c r="B9006" s="27" t="s">
        <v>88</v>
      </c>
      <c r="C9006" s="28">
        <v>57.763401109057305</v>
      </c>
      <c r="D9006" s="29">
        <f t="shared" si="140"/>
        <v>50346</v>
      </c>
    </row>
    <row r="9007" spans="1:4" x14ac:dyDescent="0.25">
      <c r="A9007" s="26" t="s">
        <v>87</v>
      </c>
      <c r="B9007" s="27" t="s">
        <v>88</v>
      </c>
      <c r="C9007" s="28">
        <v>264.74637297469025</v>
      </c>
      <c r="D9007" s="29">
        <f t="shared" si="140"/>
        <v>50347</v>
      </c>
    </row>
    <row r="9008" spans="1:4" x14ac:dyDescent="0.25">
      <c r="A9008" s="26" t="s">
        <v>87</v>
      </c>
      <c r="B9008" s="27" t="s">
        <v>88</v>
      </c>
      <c r="C9008" s="28">
        <v>105.89854918987609</v>
      </c>
      <c r="D9008" s="29">
        <f t="shared" si="140"/>
        <v>50348</v>
      </c>
    </row>
    <row r="9009" spans="1:4" x14ac:dyDescent="0.25">
      <c r="A9009" s="26" t="s">
        <v>91</v>
      </c>
      <c r="B9009" s="27" t="s">
        <v>88</v>
      </c>
      <c r="C9009" s="28">
        <v>91.9</v>
      </c>
      <c r="D9009" s="29">
        <f t="shared" si="140"/>
        <v>50349</v>
      </c>
    </row>
    <row r="9010" spans="1:4" x14ac:dyDescent="0.25">
      <c r="A9010" s="26" t="s">
        <v>84</v>
      </c>
      <c r="B9010" s="27" t="s">
        <v>88</v>
      </c>
      <c r="C9010" s="28">
        <v>61.614294516327789</v>
      </c>
      <c r="D9010" s="29">
        <f t="shared" si="140"/>
        <v>50350</v>
      </c>
    </row>
    <row r="9011" spans="1:4" x14ac:dyDescent="0.25">
      <c r="A9011" s="26" t="s">
        <v>86</v>
      </c>
      <c r="B9011" s="27" t="s">
        <v>88</v>
      </c>
      <c r="C9011" s="28">
        <v>110.22927689594357</v>
      </c>
      <c r="D9011" s="29">
        <f t="shared" si="140"/>
        <v>50351</v>
      </c>
    </row>
    <row r="9012" spans="1:4" x14ac:dyDescent="0.25">
      <c r="A9012" s="26" t="s">
        <v>84</v>
      </c>
      <c r="B9012" s="27" t="s">
        <v>88</v>
      </c>
      <c r="C9012" s="28">
        <v>12.848020762401553</v>
      </c>
      <c r="D9012" s="29">
        <f t="shared" si="140"/>
        <v>50352</v>
      </c>
    </row>
    <row r="9013" spans="1:4" x14ac:dyDescent="0.25">
      <c r="A9013" s="26" t="s">
        <v>91</v>
      </c>
      <c r="B9013" s="27" t="s">
        <v>88</v>
      </c>
      <c r="C9013" s="28">
        <v>107.96159323746957</v>
      </c>
      <c r="D9013" s="29">
        <f t="shared" si="140"/>
        <v>50353</v>
      </c>
    </row>
    <row r="9014" spans="1:4" x14ac:dyDescent="0.25">
      <c r="A9014" s="26" t="s">
        <v>91</v>
      </c>
      <c r="B9014" s="27" t="s">
        <v>88</v>
      </c>
      <c r="C9014" s="28">
        <v>321.58772453714334</v>
      </c>
      <c r="D9014" s="29">
        <f t="shared" si="140"/>
        <v>50354</v>
      </c>
    </row>
    <row r="9015" spans="1:4" x14ac:dyDescent="0.25">
      <c r="A9015" s="26" t="s">
        <v>91</v>
      </c>
      <c r="B9015" s="27" t="s">
        <v>88</v>
      </c>
      <c r="C9015" s="28">
        <v>114.85275876326548</v>
      </c>
      <c r="D9015" s="29">
        <f t="shared" si="140"/>
        <v>50355</v>
      </c>
    </row>
    <row r="9016" spans="1:4" x14ac:dyDescent="0.25">
      <c r="A9016" s="26" t="s">
        <v>87</v>
      </c>
      <c r="B9016" s="27" t="s">
        <v>88</v>
      </c>
      <c r="C9016" s="28">
        <v>105.89854918987609</v>
      </c>
      <c r="D9016" s="29">
        <f t="shared" si="140"/>
        <v>50356</v>
      </c>
    </row>
    <row r="9017" spans="1:4" x14ac:dyDescent="0.25">
      <c r="A9017" s="26" t="s">
        <v>84</v>
      </c>
      <c r="B9017" s="27" t="s">
        <v>88</v>
      </c>
      <c r="C9017" s="28">
        <v>38.508934072704868</v>
      </c>
      <c r="D9017" s="29">
        <f t="shared" si="140"/>
        <v>50357</v>
      </c>
    </row>
    <row r="9018" spans="1:4" x14ac:dyDescent="0.25">
      <c r="A9018" s="26" t="s">
        <v>91</v>
      </c>
      <c r="B9018" s="27" t="s">
        <v>88</v>
      </c>
      <c r="C9018" s="28">
        <v>20</v>
      </c>
      <c r="D9018" s="29">
        <f t="shared" si="140"/>
        <v>50358</v>
      </c>
    </row>
    <row r="9019" spans="1:4" x14ac:dyDescent="0.25">
      <c r="A9019" s="26" t="s">
        <v>84</v>
      </c>
      <c r="B9019" s="27" t="s">
        <v>88</v>
      </c>
      <c r="C9019" s="28">
        <v>12.848020762401553</v>
      </c>
      <c r="D9019" s="29">
        <f t="shared" si="140"/>
        <v>50359</v>
      </c>
    </row>
    <row r="9020" spans="1:4" x14ac:dyDescent="0.25">
      <c r="A9020" s="26" t="s">
        <v>91</v>
      </c>
      <c r="B9020" s="27" t="s">
        <v>88</v>
      </c>
      <c r="C9020" s="28">
        <v>150</v>
      </c>
      <c r="D9020" s="29">
        <f t="shared" si="140"/>
        <v>50360</v>
      </c>
    </row>
    <row r="9021" spans="1:4" x14ac:dyDescent="0.25">
      <c r="A9021" s="26" t="s">
        <v>84</v>
      </c>
      <c r="B9021" s="27" t="s">
        <v>88</v>
      </c>
      <c r="C9021" s="28">
        <v>51.392083049606214</v>
      </c>
      <c r="D9021" s="29">
        <f t="shared" si="140"/>
        <v>50361</v>
      </c>
    </row>
    <row r="9022" spans="1:4" x14ac:dyDescent="0.25">
      <c r="A9022" s="26" t="s">
        <v>87</v>
      </c>
      <c r="B9022" s="27" t="s">
        <v>88</v>
      </c>
      <c r="C9022" s="28">
        <v>211.79709837975219</v>
      </c>
      <c r="D9022" s="29">
        <f t="shared" si="140"/>
        <v>50362</v>
      </c>
    </row>
    <row r="9023" spans="1:4" x14ac:dyDescent="0.25">
      <c r="A9023" s="26" t="s">
        <v>91</v>
      </c>
      <c r="B9023" s="27" t="s">
        <v>88</v>
      </c>
      <c r="C9023" s="28">
        <v>200</v>
      </c>
      <c r="D9023" s="29">
        <f t="shared" si="140"/>
        <v>50363</v>
      </c>
    </row>
    <row r="9024" spans="1:4" x14ac:dyDescent="0.25">
      <c r="A9024" s="26" t="s">
        <v>91</v>
      </c>
      <c r="B9024" s="27" t="s">
        <v>88</v>
      </c>
      <c r="C9024" s="28">
        <v>100</v>
      </c>
      <c r="D9024" s="29">
        <f t="shared" si="140"/>
        <v>50364</v>
      </c>
    </row>
    <row r="9025" spans="1:4" x14ac:dyDescent="0.25">
      <c r="A9025" s="26" t="s">
        <v>91</v>
      </c>
      <c r="B9025" s="27" t="s">
        <v>88</v>
      </c>
      <c r="C9025" s="28">
        <v>11</v>
      </c>
      <c r="D9025" s="29">
        <f t="shared" si="140"/>
        <v>50365</v>
      </c>
    </row>
    <row r="9026" spans="1:4" x14ac:dyDescent="0.25">
      <c r="A9026" s="26" t="s">
        <v>91</v>
      </c>
      <c r="B9026" s="27" t="s">
        <v>88</v>
      </c>
      <c r="C9026" s="28">
        <v>18.376441402122481</v>
      </c>
      <c r="D9026" s="29">
        <f t="shared" si="140"/>
        <v>50366</v>
      </c>
    </row>
    <row r="9027" spans="1:4" x14ac:dyDescent="0.25">
      <c r="A9027" s="26" t="s">
        <v>87</v>
      </c>
      <c r="B9027" s="27" t="s">
        <v>88</v>
      </c>
      <c r="C9027" s="28">
        <v>105.89854918987609</v>
      </c>
      <c r="D9027" s="29">
        <f t="shared" si="140"/>
        <v>50367</v>
      </c>
    </row>
    <row r="9028" spans="1:4" x14ac:dyDescent="0.25">
      <c r="A9028" s="26" t="s">
        <v>91</v>
      </c>
      <c r="B9028" s="27" t="s">
        <v>88</v>
      </c>
      <c r="C9028" s="28">
        <v>5.8660583346912167</v>
      </c>
      <c r="D9028" s="29">
        <f t="shared" ref="D9028:D9091" si="141">D9027+1</f>
        <v>50368</v>
      </c>
    </row>
    <row r="9029" spans="1:4" x14ac:dyDescent="0.25">
      <c r="A9029" s="26" t="s">
        <v>87</v>
      </c>
      <c r="B9029" s="27" t="s">
        <v>88</v>
      </c>
      <c r="C9029" s="28">
        <v>52.949274594938046</v>
      </c>
      <c r="D9029" s="29">
        <f t="shared" si="141"/>
        <v>50369</v>
      </c>
    </row>
    <row r="9030" spans="1:4" x14ac:dyDescent="0.25">
      <c r="A9030" s="26" t="s">
        <v>91</v>
      </c>
      <c r="B9030" s="27" t="s">
        <v>88</v>
      </c>
      <c r="C9030" s="28">
        <v>5.8660583346912167</v>
      </c>
      <c r="D9030" s="29">
        <f t="shared" si="141"/>
        <v>50370</v>
      </c>
    </row>
    <row r="9031" spans="1:4" x14ac:dyDescent="0.25">
      <c r="A9031" s="26" t="s">
        <v>86</v>
      </c>
      <c r="B9031" s="27" t="s">
        <v>88</v>
      </c>
      <c r="C9031" s="28">
        <v>44.091710758377424</v>
      </c>
      <c r="D9031" s="29">
        <f t="shared" si="141"/>
        <v>50371</v>
      </c>
    </row>
    <row r="9032" spans="1:4" x14ac:dyDescent="0.25">
      <c r="A9032" s="26" t="s">
        <v>87</v>
      </c>
      <c r="B9032" s="27" t="s">
        <v>88</v>
      </c>
      <c r="C9032" s="28">
        <v>121.54606595899845</v>
      </c>
      <c r="D9032" s="29">
        <f t="shared" si="141"/>
        <v>50372</v>
      </c>
    </row>
    <row r="9033" spans="1:4" x14ac:dyDescent="0.25">
      <c r="A9033" s="26" t="s">
        <v>87</v>
      </c>
      <c r="B9033" s="27" t="s">
        <v>88</v>
      </c>
      <c r="C9033" s="28">
        <v>20.257677659833075</v>
      </c>
      <c r="D9033" s="29">
        <f t="shared" si="141"/>
        <v>50373</v>
      </c>
    </row>
    <row r="9034" spans="1:4" x14ac:dyDescent="0.25">
      <c r="A9034" s="26" t="s">
        <v>87</v>
      </c>
      <c r="B9034" s="27" t="s">
        <v>88</v>
      </c>
      <c r="C9034" s="28">
        <v>162.0614212786646</v>
      </c>
      <c r="D9034" s="29">
        <f t="shared" si="141"/>
        <v>50374</v>
      </c>
    </row>
    <row r="9035" spans="1:4" x14ac:dyDescent="0.25">
      <c r="A9035" s="26" t="s">
        <v>91</v>
      </c>
      <c r="B9035" s="27" t="s">
        <v>88</v>
      </c>
      <c r="C9035" s="28">
        <v>65.178425941013529</v>
      </c>
      <c r="D9035" s="29">
        <f t="shared" si="141"/>
        <v>50375</v>
      </c>
    </row>
    <row r="9036" spans="1:4" x14ac:dyDescent="0.25">
      <c r="A9036" s="26" t="s">
        <v>84</v>
      </c>
      <c r="B9036" s="27" t="s">
        <v>88</v>
      </c>
      <c r="C9036" s="28">
        <v>154.03573629081947</v>
      </c>
      <c r="D9036" s="29">
        <f t="shared" si="141"/>
        <v>50376</v>
      </c>
    </row>
    <row r="9037" spans="1:4" x14ac:dyDescent="0.25">
      <c r="A9037" s="26" t="s">
        <v>86</v>
      </c>
      <c r="B9037" s="27" t="s">
        <v>88</v>
      </c>
      <c r="C9037" s="28">
        <v>77.160493827160494</v>
      </c>
      <c r="D9037" s="29">
        <f t="shared" si="141"/>
        <v>50377</v>
      </c>
    </row>
    <row r="9038" spans="1:4" x14ac:dyDescent="0.25">
      <c r="A9038" s="26" t="s">
        <v>87</v>
      </c>
      <c r="B9038" s="27" t="s">
        <v>88</v>
      </c>
      <c r="C9038" s="28">
        <v>121.54606595899845</v>
      </c>
      <c r="D9038" s="29">
        <f t="shared" si="141"/>
        <v>50378</v>
      </c>
    </row>
    <row r="9039" spans="1:4" x14ac:dyDescent="0.25">
      <c r="A9039" s="26" t="s">
        <v>87</v>
      </c>
      <c r="B9039" s="27" t="s">
        <v>88</v>
      </c>
      <c r="C9039" s="28">
        <v>121.54606595899845</v>
      </c>
      <c r="D9039" s="29">
        <f t="shared" si="141"/>
        <v>50379</v>
      </c>
    </row>
    <row r="9040" spans="1:4" x14ac:dyDescent="0.25">
      <c r="A9040" s="26" t="s">
        <v>86</v>
      </c>
      <c r="B9040" s="27" t="s">
        <v>88</v>
      </c>
      <c r="C9040" s="28">
        <v>275.57319223985888</v>
      </c>
      <c r="D9040" s="29">
        <f t="shared" si="141"/>
        <v>50380</v>
      </c>
    </row>
    <row r="9041" spans="1:4" x14ac:dyDescent="0.25">
      <c r="A9041" s="26" t="s">
        <v>91</v>
      </c>
      <c r="B9041" s="27" t="s">
        <v>88</v>
      </c>
      <c r="C9041" s="28">
        <v>5.8660583346912167</v>
      </c>
      <c r="D9041" s="29">
        <f t="shared" si="141"/>
        <v>50381</v>
      </c>
    </row>
    <row r="9042" spans="1:4" x14ac:dyDescent="0.25">
      <c r="A9042" s="26" t="s">
        <v>87</v>
      </c>
      <c r="B9042" s="27" t="s">
        <v>88</v>
      </c>
      <c r="C9042" s="28">
        <v>14.220889717202821</v>
      </c>
      <c r="D9042" s="29">
        <f t="shared" si="141"/>
        <v>50382</v>
      </c>
    </row>
    <row r="9043" spans="1:4" x14ac:dyDescent="0.25">
      <c r="A9043" s="26" t="s">
        <v>91</v>
      </c>
      <c r="B9043" s="27" t="s">
        <v>88</v>
      </c>
      <c r="C9043" s="28">
        <v>12</v>
      </c>
      <c r="D9043" s="29">
        <f t="shared" si="141"/>
        <v>50383</v>
      </c>
    </row>
    <row r="9044" spans="1:4" x14ac:dyDescent="0.25">
      <c r="A9044" s="26" t="s">
        <v>86</v>
      </c>
      <c r="B9044" s="27" t="s">
        <v>88</v>
      </c>
      <c r="C9044" s="28">
        <v>110.22927689594357</v>
      </c>
      <c r="D9044" s="29">
        <f t="shared" si="141"/>
        <v>50384</v>
      </c>
    </row>
    <row r="9045" spans="1:4" x14ac:dyDescent="0.25">
      <c r="A9045" s="26" t="s">
        <v>84</v>
      </c>
      <c r="B9045" s="27" t="s">
        <v>88</v>
      </c>
      <c r="C9045" s="28">
        <v>123.22858903265558</v>
      </c>
      <c r="D9045" s="29">
        <f t="shared" si="141"/>
        <v>50385</v>
      </c>
    </row>
    <row r="9046" spans="1:4" x14ac:dyDescent="0.25">
      <c r="A9046" s="26" t="s">
        <v>86</v>
      </c>
      <c r="B9046" s="27" t="s">
        <v>88</v>
      </c>
      <c r="C9046" s="28">
        <v>11.022927689594356</v>
      </c>
      <c r="D9046" s="29">
        <f t="shared" si="141"/>
        <v>50386</v>
      </c>
    </row>
    <row r="9047" spans="1:4" x14ac:dyDescent="0.25">
      <c r="A9047" s="26" t="s">
        <v>91</v>
      </c>
      <c r="B9047" s="27" t="s">
        <v>88</v>
      </c>
      <c r="C9047" s="28">
        <v>70</v>
      </c>
      <c r="D9047" s="29">
        <f t="shared" si="141"/>
        <v>50387</v>
      </c>
    </row>
    <row r="9048" spans="1:4" x14ac:dyDescent="0.25">
      <c r="A9048" s="26" t="s">
        <v>91</v>
      </c>
      <c r="B9048" s="27" t="s">
        <v>88</v>
      </c>
      <c r="C9048" s="28">
        <v>20</v>
      </c>
      <c r="D9048" s="29">
        <f t="shared" si="141"/>
        <v>50388</v>
      </c>
    </row>
    <row r="9049" spans="1:4" x14ac:dyDescent="0.25">
      <c r="A9049" s="26" t="s">
        <v>91</v>
      </c>
      <c r="B9049" s="27" t="s">
        <v>88</v>
      </c>
      <c r="C9049" s="28">
        <v>50</v>
      </c>
      <c r="D9049" s="29">
        <f t="shared" si="141"/>
        <v>50389</v>
      </c>
    </row>
    <row r="9050" spans="1:4" x14ac:dyDescent="0.25">
      <c r="A9050" s="26" t="s">
        <v>91</v>
      </c>
      <c r="B9050" s="27" t="s">
        <v>88</v>
      </c>
      <c r="C9050" s="28">
        <v>45.95</v>
      </c>
      <c r="D9050" s="29">
        <f t="shared" si="141"/>
        <v>50390</v>
      </c>
    </row>
    <row r="9051" spans="1:4" x14ac:dyDescent="0.25">
      <c r="A9051" s="26" t="s">
        <v>91</v>
      </c>
      <c r="B9051" s="27" t="s">
        <v>88</v>
      </c>
      <c r="C9051" s="28">
        <v>50</v>
      </c>
      <c r="D9051" s="29">
        <f t="shared" si="141"/>
        <v>50391</v>
      </c>
    </row>
    <row r="9052" spans="1:4" x14ac:dyDescent="0.25">
      <c r="A9052" s="26" t="s">
        <v>87</v>
      </c>
      <c r="B9052" s="27" t="s">
        <v>88</v>
      </c>
      <c r="C9052" s="28">
        <v>338.87535740760353</v>
      </c>
      <c r="D9052" s="29">
        <f t="shared" si="141"/>
        <v>50392</v>
      </c>
    </row>
    <row r="9053" spans="1:4" x14ac:dyDescent="0.25">
      <c r="A9053" s="26" t="s">
        <v>87</v>
      </c>
      <c r="B9053" s="27" t="s">
        <v>88</v>
      </c>
      <c r="C9053" s="28">
        <v>232.97680821772741</v>
      </c>
      <c r="D9053" s="29">
        <f t="shared" si="141"/>
        <v>50393</v>
      </c>
    </row>
    <row r="9054" spans="1:4" x14ac:dyDescent="0.25">
      <c r="A9054" s="26" t="s">
        <v>87</v>
      </c>
      <c r="B9054" s="27" t="s">
        <v>88</v>
      </c>
      <c r="C9054" s="28">
        <v>423.59419675950437</v>
      </c>
      <c r="D9054" s="29">
        <f t="shared" si="141"/>
        <v>50394</v>
      </c>
    </row>
    <row r="9055" spans="1:4" x14ac:dyDescent="0.25">
      <c r="A9055" s="26" t="s">
        <v>84</v>
      </c>
      <c r="B9055" s="27" t="s">
        <v>88</v>
      </c>
      <c r="C9055" s="28">
        <v>50.061614294516332</v>
      </c>
      <c r="D9055" s="29">
        <f t="shared" si="141"/>
        <v>50395</v>
      </c>
    </row>
    <row r="9056" spans="1:4" x14ac:dyDescent="0.25">
      <c r="A9056" s="26" t="s">
        <v>87</v>
      </c>
      <c r="B9056" s="27" t="s">
        <v>88</v>
      </c>
      <c r="C9056" s="28">
        <v>158.84782378481412</v>
      </c>
      <c r="D9056" s="29">
        <f t="shared" si="141"/>
        <v>50396</v>
      </c>
    </row>
    <row r="9057" spans="1:4" x14ac:dyDescent="0.25">
      <c r="A9057" s="26" t="s">
        <v>87</v>
      </c>
      <c r="B9057" s="27" t="s">
        <v>88</v>
      </c>
      <c r="C9057" s="28">
        <v>211.79709837975219</v>
      </c>
      <c r="D9057" s="29">
        <f t="shared" si="141"/>
        <v>50397</v>
      </c>
    </row>
    <row r="9058" spans="1:4" x14ac:dyDescent="0.25">
      <c r="A9058" s="26" t="s">
        <v>91</v>
      </c>
      <c r="B9058" s="27" t="s">
        <v>88</v>
      </c>
      <c r="C9058" s="28">
        <v>75</v>
      </c>
      <c r="D9058" s="29">
        <f t="shared" si="141"/>
        <v>50398</v>
      </c>
    </row>
    <row r="9059" spans="1:4" x14ac:dyDescent="0.25">
      <c r="A9059" s="26" t="s">
        <v>86</v>
      </c>
      <c r="B9059" s="27" t="s">
        <v>88</v>
      </c>
      <c r="C9059" s="28">
        <v>330.68783068783068</v>
      </c>
      <c r="D9059" s="29">
        <f t="shared" si="141"/>
        <v>50399</v>
      </c>
    </row>
    <row r="9060" spans="1:4" x14ac:dyDescent="0.25">
      <c r="A9060" s="26" t="s">
        <v>86</v>
      </c>
      <c r="B9060" s="27" t="s">
        <v>88</v>
      </c>
      <c r="C9060" s="28">
        <v>220.45855379188714</v>
      </c>
      <c r="D9060" s="29">
        <f t="shared" si="141"/>
        <v>50400</v>
      </c>
    </row>
    <row r="9061" spans="1:4" x14ac:dyDescent="0.25">
      <c r="A9061" s="26" t="s">
        <v>86</v>
      </c>
      <c r="B9061" s="27" t="s">
        <v>88</v>
      </c>
      <c r="C9061" s="28">
        <v>220.45855379188714</v>
      </c>
      <c r="D9061" s="29">
        <f t="shared" si="141"/>
        <v>50401</v>
      </c>
    </row>
    <row r="9062" spans="1:4" x14ac:dyDescent="0.25">
      <c r="A9062" s="26" t="s">
        <v>86</v>
      </c>
      <c r="B9062" s="27" t="s">
        <v>88</v>
      </c>
      <c r="C9062" s="28">
        <v>110.22927689594357</v>
      </c>
      <c r="D9062" s="29">
        <f t="shared" si="141"/>
        <v>50402</v>
      </c>
    </row>
    <row r="9063" spans="1:4" x14ac:dyDescent="0.25">
      <c r="A9063" s="26" t="s">
        <v>86</v>
      </c>
      <c r="B9063" s="27" t="s">
        <v>88</v>
      </c>
      <c r="C9063" s="28">
        <v>110.22927689594357</v>
      </c>
      <c r="D9063" s="29">
        <f t="shared" si="141"/>
        <v>50403</v>
      </c>
    </row>
    <row r="9064" spans="1:4" x14ac:dyDescent="0.25">
      <c r="A9064" s="26" t="s">
        <v>86</v>
      </c>
      <c r="B9064" s="27" t="s">
        <v>88</v>
      </c>
      <c r="C9064" s="28">
        <v>110.22927689594357</v>
      </c>
      <c r="D9064" s="29">
        <f t="shared" si="141"/>
        <v>50404</v>
      </c>
    </row>
    <row r="9065" spans="1:4" x14ac:dyDescent="0.25">
      <c r="A9065" s="26" t="s">
        <v>86</v>
      </c>
      <c r="B9065" s="27" t="s">
        <v>88</v>
      </c>
      <c r="C9065" s="28">
        <v>132.27513227513228</v>
      </c>
      <c r="D9065" s="29">
        <f t="shared" si="141"/>
        <v>50405</v>
      </c>
    </row>
    <row r="9066" spans="1:4" x14ac:dyDescent="0.25">
      <c r="A9066" s="26" t="s">
        <v>86</v>
      </c>
      <c r="B9066" s="27" t="s">
        <v>88</v>
      </c>
      <c r="C9066" s="28">
        <v>110.22927689594357</v>
      </c>
      <c r="D9066" s="29">
        <f t="shared" si="141"/>
        <v>50406</v>
      </c>
    </row>
    <row r="9067" spans="1:4" x14ac:dyDescent="0.25">
      <c r="A9067" s="26" t="s">
        <v>86</v>
      </c>
      <c r="B9067" s="27" t="s">
        <v>88</v>
      </c>
      <c r="C9067" s="28">
        <v>110.22927689594357</v>
      </c>
      <c r="D9067" s="29">
        <f t="shared" si="141"/>
        <v>50407</v>
      </c>
    </row>
    <row r="9068" spans="1:4" x14ac:dyDescent="0.25">
      <c r="A9068" s="26" t="s">
        <v>86</v>
      </c>
      <c r="B9068" s="27" t="s">
        <v>88</v>
      </c>
      <c r="C9068" s="28">
        <v>110.22927689594357</v>
      </c>
      <c r="D9068" s="29">
        <f t="shared" si="141"/>
        <v>50408</v>
      </c>
    </row>
    <row r="9069" spans="1:4" x14ac:dyDescent="0.25">
      <c r="A9069" s="26" t="s">
        <v>86</v>
      </c>
      <c r="B9069" s="27" t="s">
        <v>88</v>
      </c>
      <c r="C9069" s="28">
        <v>110.22927689594357</v>
      </c>
      <c r="D9069" s="29">
        <f t="shared" si="141"/>
        <v>50409</v>
      </c>
    </row>
    <row r="9070" spans="1:4" x14ac:dyDescent="0.25">
      <c r="A9070" s="26" t="s">
        <v>86</v>
      </c>
      <c r="B9070" s="27" t="s">
        <v>88</v>
      </c>
      <c r="C9070" s="28">
        <v>110.22927689594357</v>
      </c>
      <c r="D9070" s="29">
        <f t="shared" si="141"/>
        <v>50410</v>
      </c>
    </row>
    <row r="9071" spans="1:4" x14ac:dyDescent="0.25">
      <c r="A9071" s="26" t="s">
        <v>86</v>
      </c>
      <c r="B9071" s="27" t="s">
        <v>88</v>
      </c>
      <c r="C9071" s="28">
        <v>110.22927689594357</v>
      </c>
      <c r="D9071" s="29">
        <f t="shared" si="141"/>
        <v>50411</v>
      </c>
    </row>
    <row r="9072" spans="1:4" x14ac:dyDescent="0.25">
      <c r="A9072" s="26" t="s">
        <v>86</v>
      </c>
      <c r="B9072" s="27" t="s">
        <v>88</v>
      </c>
      <c r="C9072" s="28">
        <v>11.022927689594356</v>
      </c>
      <c r="D9072" s="29">
        <f t="shared" si="141"/>
        <v>50412</v>
      </c>
    </row>
    <row r="9073" spans="1:4" x14ac:dyDescent="0.25">
      <c r="A9073" s="26" t="s">
        <v>91</v>
      </c>
      <c r="B9073" s="27" t="s">
        <v>88</v>
      </c>
      <c r="C9073" s="28">
        <v>20.060985395602632</v>
      </c>
      <c r="D9073" s="29">
        <f t="shared" si="141"/>
        <v>50413</v>
      </c>
    </row>
    <row r="9074" spans="1:4" x14ac:dyDescent="0.25">
      <c r="A9074" s="26" t="s">
        <v>86</v>
      </c>
      <c r="B9074" s="27" t="s">
        <v>88</v>
      </c>
      <c r="C9074" s="28">
        <v>110.22927689594357</v>
      </c>
      <c r="D9074" s="29">
        <f t="shared" si="141"/>
        <v>50414</v>
      </c>
    </row>
    <row r="9075" spans="1:4" x14ac:dyDescent="0.25">
      <c r="A9075" s="26" t="s">
        <v>86</v>
      </c>
      <c r="B9075" s="27" t="s">
        <v>85</v>
      </c>
      <c r="C9075" s="28">
        <v>3.0864197530864197</v>
      </c>
      <c r="D9075" s="29">
        <f t="shared" si="141"/>
        <v>50415</v>
      </c>
    </row>
    <row r="9076" spans="1:4" x14ac:dyDescent="0.25">
      <c r="A9076" s="26" t="s">
        <v>86</v>
      </c>
      <c r="B9076" s="27" t="s">
        <v>85</v>
      </c>
      <c r="C9076" s="28">
        <v>13.227513227513228</v>
      </c>
      <c r="D9076" s="29">
        <f t="shared" si="141"/>
        <v>50416</v>
      </c>
    </row>
    <row r="9077" spans="1:4" x14ac:dyDescent="0.25">
      <c r="A9077" s="26" t="s">
        <v>86</v>
      </c>
      <c r="B9077" s="27" t="s">
        <v>85</v>
      </c>
      <c r="C9077" s="28">
        <v>13.227513227513228</v>
      </c>
      <c r="D9077" s="29">
        <f t="shared" si="141"/>
        <v>50417</v>
      </c>
    </row>
    <row r="9078" spans="1:4" x14ac:dyDescent="0.25">
      <c r="A9078" s="26" t="s">
        <v>84</v>
      </c>
      <c r="B9078" s="27" t="s">
        <v>85</v>
      </c>
      <c r="C9078" s="28">
        <v>19.27203114360233</v>
      </c>
      <c r="D9078" s="29">
        <f t="shared" si="141"/>
        <v>50418</v>
      </c>
    </row>
    <row r="9079" spans="1:4" x14ac:dyDescent="0.25">
      <c r="A9079" s="26" t="s">
        <v>86</v>
      </c>
      <c r="B9079" s="27" t="s">
        <v>85</v>
      </c>
      <c r="C9079" s="28">
        <v>44.091710758377424</v>
      </c>
      <c r="D9079" s="29">
        <f t="shared" si="141"/>
        <v>50419</v>
      </c>
    </row>
    <row r="9080" spans="1:4" x14ac:dyDescent="0.25">
      <c r="A9080" s="26" t="s">
        <v>91</v>
      </c>
      <c r="B9080" s="27" t="s">
        <v>85</v>
      </c>
      <c r="C9080" s="28">
        <v>80.243941582410528</v>
      </c>
      <c r="D9080" s="29">
        <f t="shared" si="141"/>
        <v>50420</v>
      </c>
    </row>
    <row r="9081" spans="1:4" x14ac:dyDescent="0.25">
      <c r="A9081" s="26" t="s">
        <v>91</v>
      </c>
      <c r="B9081" s="27" t="s">
        <v>85</v>
      </c>
      <c r="C9081" s="28">
        <v>100</v>
      </c>
      <c r="D9081" s="29">
        <f t="shared" si="141"/>
        <v>50421</v>
      </c>
    </row>
    <row r="9082" spans="1:4" x14ac:dyDescent="0.25">
      <c r="A9082" s="26" t="s">
        <v>84</v>
      </c>
      <c r="B9082" s="27" t="s">
        <v>85</v>
      </c>
      <c r="C9082" s="28">
        <v>55.153395380903135</v>
      </c>
      <c r="D9082" s="29">
        <f t="shared" si="141"/>
        <v>50422</v>
      </c>
    </row>
    <row r="9083" spans="1:4" x14ac:dyDescent="0.25">
      <c r="A9083" s="26" t="s">
        <v>91</v>
      </c>
      <c r="B9083" s="27" t="s">
        <v>85</v>
      </c>
      <c r="C9083" s="28">
        <v>150</v>
      </c>
      <c r="D9083" s="29">
        <f t="shared" si="141"/>
        <v>50423</v>
      </c>
    </row>
    <row r="9084" spans="1:4" x14ac:dyDescent="0.25">
      <c r="A9084" s="26" t="s">
        <v>86</v>
      </c>
      <c r="B9084" s="27" t="s">
        <v>85</v>
      </c>
      <c r="C9084" s="28">
        <v>440.91710758377428</v>
      </c>
      <c r="D9084" s="29">
        <f t="shared" si="141"/>
        <v>50424</v>
      </c>
    </row>
    <row r="9085" spans="1:4" x14ac:dyDescent="0.25">
      <c r="A9085" s="26" t="s">
        <v>86</v>
      </c>
      <c r="B9085" s="27" t="s">
        <v>85</v>
      </c>
      <c r="C9085" s="28">
        <v>88.183421516754848</v>
      </c>
      <c r="D9085" s="29">
        <f t="shared" si="141"/>
        <v>50425</v>
      </c>
    </row>
    <row r="9086" spans="1:4" x14ac:dyDescent="0.25">
      <c r="A9086" s="26" t="s">
        <v>86</v>
      </c>
      <c r="B9086" s="27" t="s">
        <v>85</v>
      </c>
      <c r="C9086" s="28">
        <v>11.022927689594356</v>
      </c>
      <c r="D9086" s="29">
        <f t="shared" si="141"/>
        <v>50426</v>
      </c>
    </row>
    <row r="9087" spans="1:4" x14ac:dyDescent="0.25">
      <c r="A9087" s="26" t="s">
        <v>86</v>
      </c>
      <c r="B9087" s="27" t="s">
        <v>85</v>
      </c>
      <c r="C9087" s="28">
        <v>176.3668430335097</v>
      </c>
      <c r="D9087" s="29">
        <f t="shared" si="141"/>
        <v>50427</v>
      </c>
    </row>
    <row r="9088" spans="1:4" x14ac:dyDescent="0.25">
      <c r="A9088" s="26" t="s">
        <v>86</v>
      </c>
      <c r="B9088" s="27" t="s">
        <v>85</v>
      </c>
      <c r="C9088" s="28">
        <v>154.32098765432099</v>
      </c>
      <c r="D9088" s="29">
        <f t="shared" si="141"/>
        <v>50428</v>
      </c>
    </row>
    <row r="9089" spans="1:4" x14ac:dyDescent="0.25">
      <c r="A9089" s="26" t="s">
        <v>86</v>
      </c>
      <c r="B9089" s="27" t="s">
        <v>85</v>
      </c>
      <c r="C9089" s="28">
        <v>264.55026455026456</v>
      </c>
      <c r="D9089" s="29">
        <f t="shared" si="141"/>
        <v>50429</v>
      </c>
    </row>
    <row r="9090" spans="1:4" x14ac:dyDescent="0.25">
      <c r="A9090" s="26" t="s">
        <v>86</v>
      </c>
      <c r="B9090" s="27" t="s">
        <v>85</v>
      </c>
      <c r="C9090" s="28">
        <v>18.959435626102291</v>
      </c>
      <c r="D9090" s="29">
        <f t="shared" si="141"/>
        <v>50430</v>
      </c>
    </row>
    <row r="9091" spans="1:4" x14ac:dyDescent="0.25">
      <c r="A9091" s="26" t="s">
        <v>86</v>
      </c>
      <c r="B9091" s="27" t="s">
        <v>85</v>
      </c>
      <c r="C9091" s="28">
        <v>0.44091710758377428</v>
      </c>
      <c r="D9091" s="29">
        <f t="shared" si="141"/>
        <v>50431</v>
      </c>
    </row>
    <row r="9092" spans="1:4" x14ac:dyDescent="0.25">
      <c r="A9092" s="26" t="s">
        <v>87</v>
      </c>
      <c r="B9092" s="27" t="s">
        <v>85</v>
      </c>
      <c r="C9092" s="28">
        <v>37.173162628636248</v>
      </c>
      <c r="D9092" s="29">
        <f t="shared" ref="D9092:D9155" si="142">D9091+1</f>
        <v>50432</v>
      </c>
    </row>
    <row r="9093" spans="1:4" x14ac:dyDescent="0.25">
      <c r="A9093" s="26" t="s">
        <v>84</v>
      </c>
      <c r="B9093" s="27" t="s">
        <v>85</v>
      </c>
      <c r="C9093" s="28">
        <v>96.935367114787994</v>
      </c>
      <c r="D9093" s="29">
        <f t="shared" si="142"/>
        <v>50433</v>
      </c>
    </row>
    <row r="9094" spans="1:4" x14ac:dyDescent="0.25">
      <c r="A9094" s="26" t="s">
        <v>84</v>
      </c>
      <c r="B9094" s="27" t="s">
        <v>85</v>
      </c>
      <c r="C9094" s="28">
        <v>185.45329196828681</v>
      </c>
      <c r="D9094" s="29">
        <f t="shared" si="142"/>
        <v>50434</v>
      </c>
    </row>
    <row r="9095" spans="1:4" x14ac:dyDescent="0.25">
      <c r="A9095" s="26" t="s">
        <v>84</v>
      </c>
      <c r="B9095" s="27" t="s">
        <v>85</v>
      </c>
      <c r="C9095" s="28">
        <v>92.037228541882101</v>
      </c>
      <c r="D9095" s="29">
        <f t="shared" si="142"/>
        <v>50435</v>
      </c>
    </row>
    <row r="9096" spans="1:4" x14ac:dyDescent="0.25">
      <c r="A9096" s="26" t="s">
        <v>84</v>
      </c>
      <c r="B9096" s="27" t="s">
        <v>85</v>
      </c>
      <c r="C9096" s="28">
        <v>354.28219346888477</v>
      </c>
      <c r="D9096" s="29">
        <f t="shared" si="142"/>
        <v>50436</v>
      </c>
    </row>
    <row r="9097" spans="1:4" x14ac:dyDescent="0.25">
      <c r="A9097" s="26" t="s">
        <v>91</v>
      </c>
      <c r="B9097" s="27" t="s">
        <v>85</v>
      </c>
      <c r="C9097" s="28">
        <v>460.65663312647655</v>
      </c>
      <c r="D9097" s="29">
        <f t="shared" si="142"/>
        <v>50437</v>
      </c>
    </row>
    <row r="9098" spans="1:4" x14ac:dyDescent="0.25">
      <c r="A9098" s="26" t="s">
        <v>87</v>
      </c>
      <c r="B9098" s="27" t="s">
        <v>85</v>
      </c>
      <c r="C9098" s="28">
        <v>296.51593773165303</v>
      </c>
      <c r="D9098" s="29">
        <f t="shared" si="142"/>
        <v>50438</v>
      </c>
    </row>
    <row r="9099" spans="1:4" x14ac:dyDescent="0.25">
      <c r="A9099" s="26" t="s">
        <v>87</v>
      </c>
      <c r="B9099" s="27" t="s">
        <v>85</v>
      </c>
      <c r="C9099" s="28">
        <v>211.79709837975219</v>
      </c>
      <c r="D9099" s="29">
        <f t="shared" si="142"/>
        <v>50439</v>
      </c>
    </row>
    <row r="9100" spans="1:4" x14ac:dyDescent="0.25">
      <c r="A9100" s="26" t="s">
        <v>84</v>
      </c>
      <c r="B9100" s="27" t="s">
        <v>85</v>
      </c>
      <c r="C9100" s="28">
        <v>77.017868145409736</v>
      </c>
      <c r="D9100" s="29">
        <f t="shared" si="142"/>
        <v>50440</v>
      </c>
    </row>
    <row r="9101" spans="1:4" x14ac:dyDescent="0.25">
      <c r="A9101" s="26" t="s">
        <v>91</v>
      </c>
      <c r="B9101" s="27" t="s">
        <v>85</v>
      </c>
      <c r="C9101" s="28">
        <v>250</v>
      </c>
      <c r="D9101" s="29">
        <f t="shared" si="142"/>
        <v>50441</v>
      </c>
    </row>
    <row r="9102" spans="1:4" x14ac:dyDescent="0.25">
      <c r="A9102" s="26" t="s">
        <v>84</v>
      </c>
      <c r="B9102" s="27" t="s">
        <v>85</v>
      </c>
      <c r="C9102" s="28">
        <v>68.941744226128904</v>
      </c>
      <c r="D9102" s="29">
        <f t="shared" si="142"/>
        <v>50442</v>
      </c>
    </row>
    <row r="9103" spans="1:4" x14ac:dyDescent="0.25">
      <c r="A9103" s="26" t="s">
        <v>91</v>
      </c>
      <c r="B9103" s="27" t="s">
        <v>85</v>
      </c>
      <c r="C9103" s="28">
        <v>70.946390744663532</v>
      </c>
      <c r="D9103" s="29">
        <f t="shared" si="142"/>
        <v>50443</v>
      </c>
    </row>
    <row r="9104" spans="1:4" x14ac:dyDescent="0.25">
      <c r="A9104" s="26" t="s">
        <v>91</v>
      </c>
      <c r="B9104" s="27" t="s">
        <v>85</v>
      </c>
      <c r="C9104" s="28">
        <v>13.035685188202706</v>
      </c>
      <c r="D9104" s="29">
        <f t="shared" si="142"/>
        <v>50444</v>
      </c>
    </row>
    <row r="9105" spans="1:4" x14ac:dyDescent="0.25">
      <c r="A9105" s="26" t="s">
        <v>84</v>
      </c>
      <c r="B9105" s="27" t="s">
        <v>85</v>
      </c>
      <c r="C9105" s="28">
        <v>35.301607287397374</v>
      </c>
      <c r="D9105" s="29">
        <f t="shared" si="142"/>
        <v>50445</v>
      </c>
    </row>
    <row r="9106" spans="1:4" x14ac:dyDescent="0.25">
      <c r="A9106" s="26" t="s">
        <v>87</v>
      </c>
      <c r="B9106" s="27" t="s">
        <v>85</v>
      </c>
      <c r="C9106" s="28">
        <v>81.030710639332298</v>
      </c>
      <c r="D9106" s="29">
        <f t="shared" si="142"/>
        <v>50446</v>
      </c>
    </row>
    <row r="9107" spans="1:4" x14ac:dyDescent="0.25">
      <c r="A9107" s="26" t="s">
        <v>86</v>
      </c>
      <c r="B9107" s="27" t="s">
        <v>85</v>
      </c>
      <c r="C9107" s="28">
        <v>71.649029982363317</v>
      </c>
      <c r="D9107" s="29">
        <f t="shared" si="142"/>
        <v>50447</v>
      </c>
    </row>
    <row r="9108" spans="1:4" x14ac:dyDescent="0.25">
      <c r="A9108" s="26" t="s">
        <v>87</v>
      </c>
      <c r="B9108" s="27" t="s">
        <v>85</v>
      </c>
      <c r="C9108" s="28">
        <v>68.579207519649955</v>
      </c>
      <c r="D9108" s="29">
        <f t="shared" si="142"/>
        <v>50448</v>
      </c>
    </row>
    <row r="9109" spans="1:4" x14ac:dyDescent="0.25">
      <c r="A9109" s="26" t="s">
        <v>91</v>
      </c>
      <c r="B9109" s="27" t="s">
        <v>85</v>
      </c>
      <c r="C9109" s="28">
        <v>162.94606485253382</v>
      </c>
      <c r="D9109" s="29">
        <f t="shared" si="142"/>
        <v>50449</v>
      </c>
    </row>
    <row r="9110" spans="1:4" x14ac:dyDescent="0.25">
      <c r="A9110" s="26" t="s">
        <v>84</v>
      </c>
      <c r="B9110" s="27" t="s">
        <v>85</v>
      </c>
      <c r="C9110" s="28">
        <v>92.421441774491683</v>
      </c>
      <c r="D9110" s="29">
        <f t="shared" si="142"/>
        <v>50450</v>
      </c>
    </row>
    <row r="9111" spans="1:4" x14ac:dyDescent="0.25">
      <c r="A9111" s="26" t="s">
        <v>86</v>
      </c>
      <c r="B9111" s="27" t="s">
        <v>85</v>
      </c>
      <c r="C9111" s="28">
        <v>66.137566137566139</v>
      </c>
      <c r="D9111" s="29">
        <f t="shared" si="142"/>
        <v>50451</v>
      </c>
    </row>
    <row r="9112" spans="1:4" x14ac:dyDescent="0.25">
      <c r="A9112" s="26" t="s">
        <v>84</v>
      </c>
      <c r="B9112" s="27" t="s">
        <v>85</v>
      </c>
      <c r="C9112" s="28">
        <v>23.105360443622921</v>
      </c>
      <c r="D9112" s="29">
        <f t="shared" si="142"/>
        <v>50452</v>
      </c>
    </row>
    <row r="9113" spans="1:4" x14ac:dyDescent="0.25">
      <c r="A9113" s="26" t="s">
        <v>84</v>
      </c>
      <c r="B9113" s="27" t="s">
        <v>85</v>
      </c>
      <c r="C9113" s="28">
        <v>308.07147258163894</v>
      </c>
      <c r="D9113" s="29">
        <f t="shared" si="142"/>
        <v>50453</v>
      </c>
    </row>
    <row r="9114" spans="1:4" x14ac:dyDescent="0.25">
      <c r="A9114" s="26" t="s">
        <v>91</v>
      </c>
      <c r="B9114" s="27" t="s">
        <v>85</v>
      </c>
      <c r="C9114" s="28">
        <v>40</v>
      </c>
      <c r="D9114" s="29">
        <f t="shared" si="142"/>
        <v>50454</v>
      </c>
    </row>
    <row r="9115" spans="1:4" x14ac:dyDescent="0.25">
      <c r="A9115" s="26" t="s">
        <v>86</v>
      </c>
      <c r="B9115" s="27" t="s">
        <v>85</v>
      </c>
      <c r="C9115" s="28">
        <v>771.60493827160496</v>
      </c>
      <c r="D9115" s="29">
        <f t="shared" si="142"/>
        <v>50455</v>
      </c>
    </row>
    <row r="9116" spans="1:4" x14ac:dyDescent="0.25">
      <c r="A9116" s="26" t="s">
        <v>86</v>
      </c>
      <c r="B9116" s="27" t="s">
        <v>85</v>
      </c>
      <c r="C9116" s="28">
        <v>30.8641975308642</v>
      </c>
      <c r="D9116" s="29">
        <f t="shared" si="142"/>
        <v>50456</v>
      </c>
    </row>
    <row r="9117" spans="1:4" x14ac:dyDescent="0.25">
      <c r="A9117" s="26" t="s">
        <v>91</v>
      </c>
      <c r="B9117" s="27" t="s">
        <v>85</v>
      </c>
      <c r="C9117" s="28">
        <v>76.403780348704586</v>
      </c>
      <c r="D9117" s="29">
        <f t="shared" si="142"/>
        <v>50457</v>
      </c>
    </row>
    <row r="9118" spans="1:4" x14ac:dyDescent="0.25">
      <c r="A9118" s="26" t="s">
        <v>89</v>
      </c>
      <c r="B9118" s="27" t="s">
        <v>85</v>
      </c>
      <c r="C9118" s="28">
        <v>91.585994669695125</v>
      </c>
      <c r="D9118" s="29">
        <f t="shared" si="142"/>
        <v>50458</v>
      </c>
    </row>
    <row r="9119" spans="1:4" x14ac:dyDescent="0.25">
      <c r="A9119" s="26" t="s">
        <v>89</v>
      </c>
      <c r="B9119" s="27" t="s">
        <v>85</v>
      </c>
      <c r="C9119" s="28">
        <v>91.585994669695125</v>
      </c>
      <c r="D9119" s="29">
        <f t="shared" si="142"/>
        <v>50459</v>
      </c>
    </row>
    <row r="9120" spans="1:4" x14ac:dyDescent="0.25">
      <c r="A9120" s="26" t="s">
        <v>89</v>
      </c>
      <c r="B9120" s="27" t="s">
        <v>85</v>
      </c>
      <c r="C9120" s="28">
        <v>91.585994669695125</v>
      </c>
      <c r="D9120" s="29">
        <f t="shared" si="142"/>
        <v>50460</v>
      </c>
    </row>
    <row r="9121" spans="1:4" x14ac:dyDescent="0.25">
      <c r="A9121" s="26" t="s">
        <v>84</v>
      </c>
      <c r="B9121" s="27" t="s">
        <v>85</v>
      </c>
      <c r="C9121" s="28">
        <v>103.41261633919338</v>
      </c>
      <c r="D9121" s="29">
        <f t="shared" si="142"/>
        <v>50461</v>
      </c>
    </row>
    <row r="9122" spans="1:4" x14ac:dyDescent="0.25">
      <c r="A9122" s="26" t="s">
        <v>86</v>
      </c>
      <c r="B9122" s="27" t="s">
        <v>85</v>
      </c>
      <c r="C9122" s="28">
        <v>391.73686067019401</v>
      </c>
      <c r="D9122" s="29">
        <f t="shared" si="142"/>
        <v>50462</v>
      </c>
    </row>
    <row r="9123" spans="1:4" x14ac:dyDescent="0.25">
      <c r="A9123" s="26" t="s">
        <v>84</v>
      </c>
      <c r="B9123" s="27" t="s">
        <v>85</v>
      </c>
      <c r="C9123" s="28">
        <v>72.396796056685147</v>
      </c>
      <c r="D9123" s="29">
        <f t="shared" si="142"/>
        <v>50463</v>
      </c>
    </row>
    <row r="9124" spans="1:4" x14ac:dyDescent="0.25">
      <c r="A9124" s="26" t="s">
        <v>84</v>
      </c>
      <c r="B9124" s="27" t="s">
        <v>85</v>
      </c>
      <c r="C9124" s="28">
        <v>35.428219346888483</v>
      </c>
      <c r="D9124" s="29">
        <f t="shared" si="142"/>
        <v>50464</v>
      </c>
    </row>
    <row r="9125" spans="1:4" x14ac:dyDescent="0.25">
      <c r="A9125" s="26" t="s">
        <v>91</v>
      </c>
      <c r="B9125" s="27" t="s">
        <v>85</v>
      </c>
      <c r="C9125" s="28">
        <v>150</v>
      </c>
      <c r="D9125" s="29">
        <f t="shared" si="142"/>
        <v>50465</v>
      </c>
    </row>
    <row r="9126" spans="1:4" x14ac:dyDescent="0.25">
      <c r="A9126" s="26" t="s">
        <v>87</v>
      </c>
      <c r="B9126" s="27" t="s">
        <v>85</v>
      </c>
      <c r="C9126" s="28">
        <v>40.515355319666149</v>
      </c>
      <c r="D9126" s="29">
        <f t="shared" si="142"/>
        <v>50466</v>
      </c>
    </row>
    <row r="9127" spans="1:4" x14ac:dyDescent="0.25">
      <c r="A9127" s="26" t="s">
        <v>89</v>
      </c>
      <c r="B9127" s="27" t="s">
        <v>85</v>
      </c>
      <c r="C9127" s="28">
        <v>366.3439786787805</v>
      </c>
      <c r="D9127" s="29">
        <f t="shared" si="142"/>
        <v>50467</v>
      </c>
    </row>
    <row r="9128" spans="1:4" x14ac:dyDescent="0.25">
      <c r="A9128" s="26" t="s">
        <v>84</v>
      </c>
      <c r="B9128" s="27" t="s">
        <v>85</v>
      </c>
      <c r="C9128" s="28">
        <v>3.1213752521424074</v>
      </c>
      <c r="D9128" s="29">
        <f t="shared" si="142"/>
        <v>50468</v>
      </c>
    </row>
    <row r="9129" spans="1:4" x14ac:dyDescent="0.25">
      <c r="A9129" s="26" t="s">
        <v>91</v>
      </c>
      <c r="B9129" s="27" t="s">
        <v>85</v>
      </c>
      <c r="C9129" s="28">
        <v>100</v>
      </c>
      <c r="D9129" s="29">
        <f t="shared" si="142"/>
        <v>50469</v>
      </c>
    </row>
    <row r="9130" spans="1:4" x14ac:dyDescent="0.25">
      <c r="A9130" s="26" t="s">
        <v>87</v>
      </c>
      <c r="B9130" s="27" t="s">
        <v>85</v>
      </c>
      <c r="C9130" s="28">
        <v>296.51593773165303</v>
      </c>
      <c r="D9130" s="29">
        <f t="shared" si="142"/>
        <v>50470</v>
      </c>
    </row>
    <row r="9131" spans="1:4" x14ac:dyDescent="0.25">
      <c r="A9131" s="26" t="s">
        <v>84</v>
      </c>
      <c r="B9131" s="27" t="s">
        <v>85</v>
      </c>
      <c r="C9131" s="28">
        <v>462.10720887245844</v>
      </c>
      <c r="D9131" s="29">
        <f t="shared" si="142"/>
        <v>50471</v>
      </c>
    </row>
    <row r="9132" spans="1:4" x14ac:dyDescent="0.25">
      <c r="A9132" s="26" t="s">
        <v>84</v>
      </c>
      <c r="B9132" s="27" t="s">
        <v>85</v>
      </c>
      <c r="C9132" s="28">
        <v>21.565003080714728</v>
      </c>
      <c r="D9132" s="29">
        <f t="shared" si="142"/>
        <v>50472</v>
      </c>
    </row>
    <row r="9133" spans="1:4" x14ac:dyDescent="0.25">
      <c r="A9133" s="26" t="s">
        <v>84</v>
      </c>
      <c r="B9133" s="27" t="s">
        <v>85</v>
      </c>
      <c r="C9133" s="28">
        <v>46.210720887245841</v>
      </c>
      <c r="D9133" s="29">
        <f t="shared" si="142"/>
        <v>50473</v>
      </c>
    </row>
    <row r="9134" spans="1:4" x14ac:dyDescent="0.25">
      <c r="A9134" s="26" t="s">
        <v>87</v>
      </c>
      <c r="B9134" s="27" t="s">
        <v>85</v>
      </c>
      <c r="C9134" s="28">
        <v>380</v>
      </c>
      <c r="D9134" s="29">
        <f t="shared" si="142"/>
        <v>50474</v>
      </c>
    </row>
    <row r="9135" spans="1:4" x14ac:dyDescent="0.25">
      <c r="A9135" s="26" t="s">
        <v>86</v>
      </c>
      <c r="B9135" s="27" t="s">
        <v>85</v>
      </c>
      <c r="C9135" s="28">
        <v>44.091710758377424</v>
      </c>
      <c r="D9135" s="29">
        <f t="shared" si="142"/>
        <v>50475</v>
      </c>
    </row>
    <row r="9136" spans="1:4" x14ac:dyDescent="0.25">
      <c r="A9136" s="26" t="s">
        <v>86</v>
      </c>
      <c r="B9136" s="27" t="s">
        <v>85</v>
      </c>
      <c r="C9136" s="28">
        <v>44.091710758377424</v>
      </c>
      <c r="D9136" s="29">
        <f t="shared" si="142"/>
        <v>50476</v>
      </c>
    </row>
    <row r="9137" spans="1:4" x14ac:dyDescent="0.25">
      <c r="A9137" s="26" t="s">
        <v>84</v>
      </c>
      <c r="B9137" s="27" t="s">
        <v>85</v>
      </c>
      <c r="C9137" s="28">
        <v>2310.5360443622922</v>
      </c>
      <c r="D9137" s="29">
        <f t="shared" si="142"/>
        <v>50477</v>
      </c>
    </row>
    <row r="9138" spans="1:4" x14ac:dyDescent="0.25">
      <c r="A9138" s="26" t="s">
        <v>89</v>
      </c>
      <c r="B9138" s="27" t="s">
        <v>85</v>
      </c>
      <c r="C9138" s="28">
        <v>73.2687957357561</v>
      </c>
      <c r="D9138" s="29">
        <f t="shared" si="142"/>
        <v>50478</v>
      </c>
    </row>
    <row r="9139" spans="1:4" x14ac:dyDescent="0.25">
      <c r="A9139" s="26" t="s">
        <v>91</v>
      </c>
      <c r="B9139" s="27" t="s">
        <v>85</v>
      </c>
      <c r="C9139" s="28">
        <v>205.47617953783251</v>
      </c>
      <c r="D9139" s="29">
        <f t="shared" si="142"/>
        <v>50479</v>
      </c>
    </row>
    <row r="9140" spans="1:4" x14ac:dyDescent="0.25">
      <c r="A9140" s="26" t="s">
        <v>86</v>
      </c>
      <c r="B9140" s="27" t="s">
        <v>85</v>
      </c>
      <c r="C9140" s="28">
        <v>440.91710758377428</v>
      </c>
      <c r="D9140" s="29">
        <f t="shared" si="142"/>
        <v>50480</v>
      </c>
    </row>
    <row r="9141" spans="1:4" x14ac:dyDescent="0.25">
      <c r="A9141" s="26" t="s">
        <v>84</v>
      </c>
      <c r="B9141" s="27" t="s">
        <v>85</v>
      </c>
      <c r="C9141" s="28">
        <v>34.470872113064452</v>
      </c>
      <c r="D9141" s="29">
        <f t="shared" si="142"/>
        <v>50481</v>
      </c>
    </row>
    <row r="9142" spans="1:4" x14ac:dyDescent="0.25">
      <c r="A9142" s="26" t="s">
        <v>84</v>
      </c>
      <c r="B9142" s="27" t="s">
        <v>85</v>
      </c>
      <c r="C9142" s="28">
        <v>184.84288354898337</v>
      </c>
      <c r="D9142" s="29">
        <f t="shared" si="142"/>
        <v>50482</v>
      </c>
    </row>
    <row r="9143" spans="1:4" x14ac:dyDescent="0.25">
      <c r="A9143" s="26" t="s">
        <v>86</v>
      </c>
      <c r="B9143" s="27" t="s">
        <v>85</v>
      </c>
      <c r="C9143" s="28">
        <v>220.45855379188714</v>
      </c>
      <c r="D9143" s="29">
        <f t="shared" si="142"/>
        <v>50483</v>
      </c>
    </row>
    <row r="9144" spans="1:4" x14ac:dyDescent="0.25">
      <c r="A9144" s="26" t="s">
        <v>84</v>
      </c>
      <c r="B9144" s="27" t="s">
        <v>85</v>
      </c>
      <c r="C9144" s="28">
        <v>170.63081695966906</v>
      </c>
      <c r="D9144" s="29">
        <f t="shared" si="142"/>
        <v>50484</v>
      </c>
    </row>
    <row r="9145" spans="1:4" x14ac:dyDescent="0.25">
      <c r="A9145" s="26" t="s">
        <v>84</v>
      </c>
      <c r="B9145" s="27" t="s">
        <v>85</v>
      </c>
      <c r="C9145" s="28">
        <v>77.017868145409736</v>
      </c>
      <c r="D9145" s="29">
        <f t="shared" si="142"/>
        <v>50485</v>
      </c>
    </row>
    <row r="9146" spans="1:4" x14ac:dyDescent="0.25">
      <c r="A9146" s="26" t="s">
        <v>84</v>
      </c>
      <c r="B9146" s="27" t="s">
        <v>85</v>
      </c>
      <c r="C9146" s="28">
        <v>924.21441774491689</v>
      </c>
      <c r="D9146" s="29">
        <f t="shared" si="142"/>
        <v>50486</v>
      </c>
    </row>
    <row r="9147" spans="1:4" x14ac:dyDescent="0.25">
      <c r="A9147" s="26" t="s">
        <v>84</v>
      </c>
      <c r="B9147" s="27" t="s">
        <v>85</v>
      </c>
      <c r="C9147" s="28">
        <v>65.494657014822465</v>
      </c>
      <c r="D9147" s="29">
        <f t="shared" si="142"/>
        <v>50487</v>
      </c>
    </row>
    <row r="9148" spans="1:4" x14ac:dyDescent="0.25">
      <c r="A9148" s="26" t="s">
        <v>84</v>
      </c>
      <c r="B9148" s="27" t="s">
        <v>85</v>
      </c>
      <c r="C9148" s="28">
        <v>77.017868145409736</v>
      </c>
      <c r="D9148" s="29">
        <f t="shared" si="142"/>
        <v>50488</v>
      </c>
    </row>
    <row r="9149" spans="1:4" x14ac:dyDescent="0.25">
      <c r="A9149" s="26" t="s">
        <v>86</v>
      </c>
      <c r="B9149" s="27" t="s">
        <v>85</v>
      </c>
      <c r="C9149" s="28">
        <v>396.82539682539681</v>
      </c>
      <c r="D9149" s="29">
        <f t="shared" si="142"/>
        <v>50489</v>
      </c>
    </row>
    <row r="9150" spans="1:4" x14ac:dyDescent="0.25">
      <c r="A9150" s="26" t="s">
        <v>89</v>
      </c>
      <c r="B9150" s="27" t="s">
        <v>85</v>
      </c>
      <c r="C9150" s="28">
        <v>36.63439786787805</v>
      </c>
      <c r="D9150" s="29">
        <f t="shared" si="142"/>
        <v>50490</v>
      </c>
    </row>
    <row r="9151" spans="1:4" x14ac:dyDescent="0.25">
      <c r="A9151" s="26" t="s">
        <v>86</v>
      </c>
      <c r="B9151" s="27" t="s">
        <v>85</v>
      </c>
      <c r="C9151" s="28">
        <v>391.73677248677251</v>
      </c>
      <c r="D9151" s="29">
        <f t="shared" si="142"/>
        <v>50491</v>
      </c>
    </row>
    <row r="9152" spans="1:4" x14ac:dyDescent="0.25">
      <c r="A9152" s="26" t="s">
        <v>84</v>
      </c>
      <c r="B9152" s="27" t="s">
        <v>85</v>
      </c>
      <c r="C9152" s="28">
        <v>23.105360443622921</v>
      </c>
      <c r="D9152" s="29">
        <f t="shared" si="142"/>
        <v>50492</v>
      </c>
    </row>
    <row r="9153" spans="1:4" x14ac:dyDescent="0.25">
      <c r="A9153" s="26" t="s">
        <v>84</v>
      </c>
      <c r="B9153" s="27" t="s">
        <v>85</v>
      </c>
      <c r="C9153" s="28">
        <v>107.82501540357363</v>
      </c>
      <c r="D9153" s="29">
        <f t="shared" si="142"/>
        <v>50493</v>
      </c>
    </row>
    <row r="9154" spans="1:4" x14ac:dyDescent="0.25">
      <c r="A9154" s="26" t="s">
        <v>84</v>
      </c>
      <c r="B9154" s="27" t="s">
        <v>85</v>
      </c>
      <c r="C9154" s="28">
        <v>83.512134955610094</v>
      </c>
      <c r="D9154" s="29">
        <f t="shared" si="142"/>
        <v>50494</v>
      </c>
    </row>
    <row r="9155" spans="1:4" x14ac:dyDescent="0.25">
      <c r="A9155" s="26" t="s">
        <v>84</v>
      </c>
      <c r="B9155" s="27" t="s">
        <v>85</v>
      </c>
      <c r="C9155" s="28">
        <v>51.706308169596689</v>
      </c>
      <c r="D9155" s="29">
        <f t="shared" si="142"/>
        <v>50495</v>
      </c>
    </row>
    <row r="9156" spans="1:4" x14ac:dyDescent="0.25">
      <c r="A9156" s="26" t="s">
        <v>91</v>
      </c>
      <c r="B9156" s="27" t="s">
        <v>85</v>
      </c>
      <c r="C9156" s="28">
        <v>98.712135669959252</v>
      </c>
      <c r="D9156" s="29">
        <f t="shared" ref="D9156:D9219" si="143">D9155+1</f>
        <v>50496</v>
      </c>
    </row>
    <row r="9157" spans="1:4" x14ac:dyDescent="0.25">
      <c r="A9157" s="26" t="s">
        <v>91</v>
      </c>
      <c r="B9157" s="27" t="s">
        <v>85</v>
      </c>
      <c r="C9157" s="28">
        <v>175</v>
      </c>
      <c r="D9157" s="29">
        <f t="shared" si="143"/>
        <v>50497</v>
      </c>
    </row>
    <row r="9158" spans="1:4" x14ac:dyDescent="0.25">
      <c r="A9158" s="26" t="s">
        <v>91</v>
      </c>
      <c r="B9158" s="27" t="s">
        <v>85</v>
      </c>
      <c r="C9158" s="28">
        <v>98.712135669959252</v>
      </c>
      <c r="D9158" s="29">
        <f t="shared" si="143"/>
        <v>50498</v>
      </c>
    </row>
    <row r="9159" spans="1:4" x14ac:dyDescent="0.25">
      <c r="A9159" s="26" t="s">
        <v>87</v>
      </c>
      <c r="B9159" s="27" t="s">
        <v>85</v>
      </c>
      <c r="C9159" s="28">
        <v>42.359419675950441</v>
      </c>
      <c r="D9159" s="29">
        <f t="shared" si="143"/>
        <v>50499</v>
      </c>
    </row>
    <row r="9160" spans="1:4" x14ac:dyDescent="0.25">
      <c r="A9160" s="26" t="s">
        <v>84</v>
      </c>
      <c r="B9160" s="27" t="s">
        <v>85</v>
      </c>
      <c r="C9160" s="28">
        <v>29.30024129610479</v>
      </c>
      <c r="D9160" s="29">
        <f t="shared" si="143"/>
        <v>50500</v>
      </c>
    </row>
    <row r="9161" spans="1:4" x14ac:dyDescent="0.25">
      <c r="A9161" s="26" t="s">
        <v>84</v>
      </c>
      <c r="B9161" s="27" t="s">
        <v>85</v>
      </c>
      <c r="C9161" s="28">
        <v>38.508934072704868</v>
      </c>
      <c r="D9161" s="29">
        <f t="shared" si="143"/>
        <v>50501</v>
      </c>
    </row>
    <row r="9162" spans="1:4" x14ac:dyDescent="0.25">
      <c r="A9162" s="26" t="s">
        <v>86</v>
      </c>
      <c r="B9162" s="27" t="s">
        <v>85</v>
      </c>
      <c r="C9162" s="28">
        <v>3086.4197530864199</v>
      </c>
      <c r="D9162" s="29">
        <f t="shared" si="143"/>
        <v>50502</v>
      </c>
    </row>
    <row r="9163" spans="1:4" x14ac:dyDescent="0.25">
      <c r="A9163" s="26" t="s">
        <v>87</v>
      </c>
      <c r="B9163" s="27" t="s">
        <v>85</v>
      </c>
      <c r="C9163" s="28">
        <v>158.84782378481412</v>
      </c>
      <c r="D9163" s="29">
        <f t="shared" si="143"/>
        <v>50503</v>
      </c>
    </row>
    <row r="9164" spans="1:4" x14ac:dyDescent="0.25">
      <c r="A9164" s="26" t="s">
        <v>91</v>
      </c>
      <c r="B9164" s="27" t="s">
        <v>85</v>
      </c>
      <c r="C9164" s="28">
        <v>152.79778393351802</v>
      </c>
      <c r="D9164" s="29">
        <f t="shared" si="143"/>
        <v>50504</v>
      </c>
    </row>
    <row r="9165" spans="1:4" x14ac:dyDescent="0.25">
      <c r="A9165" s="26" t="s">
        <v>84</v>
      </c>
      <c r="B9165" s="27" t="s">
        <v>85</v>
      </c>
      <c r="C9165" s="28">
        <v>61.614294516327789</v>
      </c>
      <c r="D9165" s="29">
        <f t="shared" si="143"/>
        <v>50505</v>
      </c>
    </row>
    <row r="9166" spans="1:4" x14ac:dyDescent="0.25">
      <c r="A9166" s="26" t="s">
        <v>86</v>
      </c>
      <c r="B9166" s="27" t="s">
        <v>85</v>
      </c>
      <c r="C9166" s="28">
        <v>66.137566137566139</v>
      </c>
      <c r="D9166" s="29">
        <f t="shared" si="143"/>
        <v>50506</v>
      </c>
    </row>
    <row r="9167" spans="1:4" x14ac:dyDescent="0.25">
      <c r="A9167" s="26" t="s">
        <v>84</v>
      </c>
      <c r="B9167" s="27" t="s">
        <v>85</v>
      </c>
      <c r="C9167" s="28">
        <v>92.421441774491683</v>
      </c>
      <c r="D9167" s="29">
        <f t="shared" si="143"/>
        <v>50507</v>
      </c>
    </row>
    <row r="9168" spans="1:4" x14ac:dyDescent="0.25">
      <c r="A9168" s="26" t="s">
        <v>84</v>
      </c>
      <c r="B9168" s="27" t="s">
        <v>85</v>
      </c>
      <c r="C9168" s="28">
        <v>46.210720887245841</v>
      </c>
      <c r="D9168" s="29">
        <f t="shared" si="143"/>
        <v>50508</v>
      </c>
    </row>
    <row r="9169" spans="1:4" x14ac:dyDescent="0.25">
      <c r="A9169" s="26" t="s">
        <v>84</v>
      </c>
      <c r="B9169" s="27" t="s">
        <v>85</v>
      </c>
      <c r="C9169" s="28">
        <v>172.35436056532231</v>
      </c>
      <c r="D9169" s="29">
        <f t="shared" si="143"/>
        <v>50509</v>
      </c>
    </row>
    <row r="9170" spans="1:4" x14ac:dyDescent="0.25">
      <c r="A9170" s="26" t="s">
        <v>84</v>
      </c>
      <c r="B9170" s="27" t="s">
        <v>85</v>
      </c>
      <c r="C9170" s="28">
        <v>77.017868145409736</v>
      </c>
      <c r="D9170" s="29">
        <f t="shared" si="143"/>
        <v>50510</v>
      </c>
    </row>
    <row r="9171" spans="1:4" x14ac:dyDescent="0.25">
      <c r="A9171" s="26" t="s">
        <v>84</v>
      </c>
      <c r="B9171" s="27" t="s">
        <v>85</v>
      </c>
      <c r="C9171" s="28">
        <v>137.88348845225781</v>
      </c>
      <c r="D9171" s="29">
        <f t="shared" si="143"/>
        <v>50511</v>
      </c>
    </row>
    <row r="9172" spans="1:4" x14ac:dyDescent="0.25">
      <c r="A9172" s="26" t="s">
        <v>84</v>
      </c>
      <c r="B9172" s="27" t="s">
        <v>85</v>
      </c>
      <c r="C9172" s="28">
        <v>137.88348845225781</v>
      </c>
      <c r="D9172" s="29">
        <f t="shared" si="143"/>
        <v>50512</v>
      </c>
    </row>
    <row r="9173" spans="1:4" x14ac:dyDescent="0.25">
      <c r="A9173" s="26" t="s">
        <v>86</v>
      </c>
      <c r="B9173" s="27" t="s">
        <v>85</v>
      </c>
      <c r="C9173" s="28">
        <v>55.114638447971785</v>
      </c>
      <c r="D9173" s="29">
        <f t="shared" si="143"/>
        <v>50513</v>
      </c>
    </row>
    <row r="9174" spans="1:4" x14ac:dyDescent="0.25">
      <c r="A9174" s="26" t="s">
        <v>91</v>
      </c>
      <c r="B9174" s="27" t="s">
        <v>85</v>
      </c>
      <c r="C9174" s="28">
        <v>185.25</v>
      </c>
      <c r="D9174" s="29">
        <f t="shared" si="143"/>
        <v>50514</v>
      </c>
    </row>
    <row r="9175" spans="1:4" x14ac:dyDescent="0.25">
      <c r="A9175" s="26" t="s">
        <v>89</v>
      </c>
      <c r="B9175" s="27" t="s">
        <v>85</v>
      </c>
      <c r="C9175" s="28">
        <v>91.585994669695125</v>
      </c>
      <c r="D9175" s="29">
        <f t="shared" si="143"/>
        <v>50515</v>
      </c>
    </row>
    <row r="9176" spans="1:4" x14ac:dyDescent="0.25">
      <c r="A9176" s="26" t="s">
        <v>84</v>
      </c>
      <c r="B9176" s="27" t="s">
        <v>85</v>
      </c>
      <c r="C9176" s="28">
        <v>38.508934072704868</v>
      </c>
      <c r="D9176" s="29">
        <f t="shared" si="143"/>
        <v>50516</v>
      </c>
    </row>
    <row r="9177" spans="1:4" x14ac:dyDescent="0.25">
      <c r="A9177" s="26" t="s">
        <v>91</v>
      </c>
      <c r="B9177" s="27" t="s">
        <v>85</v>
      </c>
      <c r="C9177" s="28">
        <v>123.5</v>
      </c>
      <c r="D9177" s="29">
        <f t="shared" si="143"/>
        <v>50517</v>
      </c>
    </row>
    <row r="9178" spans="1:4" x14ac:dyDescent="0.25">
      <c r="A9178" s="26" t="s">
        <v>91</v>
      </c>
      <c r="B9178" s="27" t="s">
        <v>85</v>
      </c>
      <c r="C9178" s="28">
        <v>61.75</v>
      </c>
      <c r="D9178" s="29">
        <f t="shared" si="143"/>
        <v>50518</v>
      </c>
    </row>
    <row r="9179" spans="1:4" x14ac:dyDescent="0.25">
      <c r="A9179" s="26" t="s">
        <v>91</v>
      </c>
      <c r="B9179" s="27" t="s">
        <v>85</v>
      </c>
      <c r="C9179" s="28">
        <v>61.75</v>
      </c>
      <c r="D9179" s="29">
        <f t="shared" si="143"/>
        <v>50519</v>
      </c>
    </row>
    <row r="9180" spans="1:4" x14ac:dyDescent="0.25">
      <c r="A9180" s="26" t="s">
        <v>91</v>
      </c>
      <c r="B9180" s="27" t="s">
        <v>85</v>
      </c>
      <c r="C9180" s="28">
        <v>30.875</v>
      </c>
      <c r="D9180" s="29">
        <f t="shared" si="143"/>
        <v>50520</v>
      </c>
    </row>
    <row r="9181" spans="1:4" x14ac:dyDescent="0.25">
      <c r="A9181" s="26" t="s">
        <v>91</v>
      </c>
      <c r="B9181" s="27" t="s">
        <v>85</v>
      </c>
      <c r="C9181" s="28">
        <v>98.712135669959252</v>
      </c>
      <c r="D9181" s="29">
        <f t="shared" si="143"/>
        <v>50521</v>
      </c>
    </row>
    <row r="9182" spans="1:4" x14ac:dyDescent="0.25">
      <c r="A9182" s="26" t="s">
        <v>84</v>
      </c>
      <c r="B9182" s="27" t="s">
        <v>85</v>
      </c>
      <c r="C9182" s="28">
        <v>77.017868145409736</v>
      </c>
      <c r="D9182" s="29">
        <f t="shared" si="143"/>
        <v>50522</v>
      </c>
    </row>
    <row r="9183" spans="1:4" x14ac:dyDescent="0.25">
      <c r="A9183" s="26" t="s">
        <v>84</v>
      </c>
      <c r="B9183" s="27" t="s">
        <v>85</v>
      </c>
      <c r="C9183" s="28">
        <v>30.807147258163894</v>
      </c>
      <c r="D9183" s="29">
        <f t="shared" si="143"/>
        <v>50523</v>
      </c>
    </row>
    <row r="9184" spans="1:4" x14ac:dyDescent="0.25">
      <c r="A9184" s="26" t="s">
        <v>91</v>
      </c>
      <c r="B9184" s="27" t="s">
        <v>85</v>
      </c>
      <c r="C9184" s="28">
        <v>100</v>
      </c>
      <c r="D9184" s="29">
        <f t="shared" si="143"/>
        <v>50524</v>
      </c>
    </row>
    <row r="9185" spans="1:4" x14ac:dyDescent="0.25">
      <c r="A9185" s="26" t="s">
        <v>84</v>
      </c>
      <c r="B9185" s="27" t="s">
        <v>85</v>
      </c>
      <c r="C9185" s="28">
        <v>38.508934072704868</v>
      </c>
      <c r="D9185" s="29">
        <f t="shared" si="143"/>
        <v>50525</v>
      </c>
    </row>
    <row r="9186" spans="1:4" x14ac:dyDescent="0.25">
      <c r="A9186" s="26" t="s">
        <v>84</v>
      </c>
      <c r="B9186" s="27" t="s">
        <v>85</v>
      </c>
      <c r="C9186" s="28">
        <v>38.54406228720466</v>
      </c>
      <c r="D9186" s="29">
        <f t="shared" si="143"/>
        <v>50526</v>
      </c>
    </row>
    <row r="9187" spans="1:4" x14ac:dyDescent="0.25">
      <c r="A9187" s="26" t="s">
        <v>86</v>
      </c>
      <c r="B9187" s="27" t="s">
        <v>85</v>
      </c>
      <c r="C9187" s="28">
        <v>99.206349206349202</v>
      </c>
      <c r="D9187" s="29">
        <f t="shared" si="143"/>
        <v>50527</v>
      </c>
    </row>
    <row r="9188" spans="1:4" x14ac:dyDescent="0.25">
      <c r="A9188" s="26" t="s">
        <v>86</v>
      </c>
      <c r="B9188" s="27" t="s">
        <v>85</v>
      </c>
      <c r="C9188" s="28">
        <v>19097.171957671959</v>
      </c>
      <c r="D9188" s="29">
        <f t="shared" si="143"/>
        <v>50528</v>
      </c>
    </row>
    <row r="9189" spans="1:4" x14ac:dyDescent="0.25">
      <c r="A9189" s="26" t="s">
        <v>86</v>
      </c>
      <c r="B9189" s="27" t="s">
        <v>85</v>
      </c>
      <c r="C9189" s="28">
        <v>220.45855379188714</v>
      </c>
      <c r="D9189" s="29">
        <f t="shared" si="143"/>
        <v>50529</v>
      </c>
    </row>
    <row r="9190" spans="1:4" x14ac:dyDescent="0.25">
      <c r="A9190" s="26" t="s">
        <v>86</v>
      </c>
      <c r="B9190" s="27" t="s">
        <v>85</v>
      </c>
      <c r="C9190" s="28">
        <v>55.114638447971785</v>
      </c>
      <c r="D9190" s="29">
        <f t="shared" si="143"/>
        <v>50530</v>
      </c>
    </row>
    <row r="9191" spans="1:4" x14ac:dyDescent="0.25">
      <c r="A9191" s="26" t="s">
        <v>86</v>
      </c>
      <c r="B9191" s="27" t="s">
        <v>85</v>
      </c>
      <c r="C9191" s="28">
        <v>110.22927689594357</v>
      </c>
      <c r="D9191" s="29">
        <f t="shared" si="143"/>
        <v>50531</v>
      </c>
    </row>
    <row r="9192" spans="1:4" x14ac:dyDescent="0.25">
      <c r="A9192" s="26" t="s">
        <v>84</v>
      </c>
      <c r="B9192" s="27" t="s">
        <v>85</v>
      </c>
      <c r="C9192" s="28">
        <v>30.807147258163894</v>
      </c>
      <c r="D9192" s="29">
        <f t="shared" si="143"/>
        <v>50532</v>
      </c>
    </row>
    <row r="9193" spans="1:4" x14ac:dyDescent="0.25">
      <c r="A9193" s="26" t="s">
        <v>86</v>
      </c>
      <c r="B9193" s="27" t="s">
        <v>85</v>
      </c>
      <c r="C9193" s="28">
        <v>93.694885361552039</v>
      </c>
      <c r="D9193" s="29">
        <f t="shared" si="143"/>
        <v>50533</v>
      </c>
    </row>
    <row r="9194" spans="1:4" x14ac:dyDescent="0.25">
      <c r="A9194" s="26" t="s">
        <v>87</v>
      </c>
      <c r="B9194" s="27" t="s">
        <v>85</v>
      </c>
      <c r="C9194" s="28">
        <v>158.84782378481412</v>
      </c>
      <c r="D9194" s="29">
        <f t="shared" si="143"/>
        <v>50534</v>
      </c>
    </row>
    <row r="9195" spans="1:4" x14ac:dyDescent="0.25">
      <c r="A9195" s="26" t="s">
        <v>87</v>
      </c>
      <c r="B9195" s="27" t="s">
        <v>85</v>
      </c>
      <c r="C9195" s="28">
        <v>158.84782378481412</v>
      </c>
      <c r="D9195" s="29">
        <f t="shared" si="143"/>
        <v>50535</v>
      </c>
    </row>
    <row r="9196" spans="1:4" x14ac:dyDescent="0.25">
      <c r="A9196" s="26" t="s">
        <v>87</v>
      </c>
      <c r="B9196" s="27" t="s">
        <v>85</v>
      </c>
      <c r="C9196" s="28">
        <v>63.539129513925651</v>
      </c>
      <c r="D9196" s="29">
        <f t="shared" si="143"/>
        <v>50536</v>
      </c>
    </row>
    <row r="9197" spans="1:4" x14ac:dyDescent="0.25">
      <c r="A9197" s="26" t="s">
        <v>87</v>
      </c>
      <c r="B9197" s="27" t="s">
        <v>85</v>
      </c>
      <c r="C9197" s="28">
        <v>317.69564756962825</v>
      </c>
      <c r="D9197" s="29">
        <f t="shared" si="143"/>
        <v>50537</v>
      </c>
    </row>
    <row r="9198" spans="1:4" x14ac:dyDescent="0.25">
      <c r="A9198" s="26" t="s">
        <v>84</v>
      </c>
      <c r="B9198" s="27" t="s">
        <v>85</v>
      </c>
      <c r="C9198" s="28">
        <v>103.41261633919338</v>
      </c>
      <c r="D9198" s="29">
        <f t="shared" si="143"/>
        <v>50538</v>
      </c>
    </row>
    <row r="9199" spans="1:4" x14ac:dyDescent="0.25">
      <c r="A9199" s="26" t="s">
        <v>89</v>
      </c>
      <c r="B9199" s="27" t="s">
        <v>85</v>
      </c>
      <c r="C9199" s="28">
        <v>137.37899200454268</v>
      </c>
      <c r="D9199" s="29">
        <f t="shared" si="143"/>
        <v>50539</v>
      </c>
    </row>
    <row r="9200" spans="1:4" x14ac:dyDescent="0.25">
      <c r="A9200" s="26" t="s">
        <v>86</v>
      </c>
      <c r="B9200" s="27" t="s">
        <v>85</v>
      </c>
      <c r="C9200" s="28">
        <v>661.37566137566137</v>
      </c>
      <c r="D9200" s="29">
        <f t="shared" si="143"/>
        <v>50540</v>
      </c>
    </row>
    <row r="9201" spans="1:4" x14ac:dyDescent="0.25">
      <c r="A9201" s="26" t="s">
        <v>87</v>
      </c>
      <c r="B9201" s="27" t="s">
        <v>85</v>
      </c>
      <c r="C9201" s="28">
        <v>31.769564756962826</v>
      </c>
      <c r="D9201" s="29">
        <f t="shared" si="143"/>
        <v>50541</v>
      </c>
    </row>
    <row r="9202" spans="1:4" x14ac:dyDescent="0.25">
      <c r="A9202" s="26" t="s">
        <v>84</v>
      </c>
      <c r="B9202" s="27" t="s">
        <v>85</v>
      </c>
      <c r="C9202" s="28">
        <v>77.017868145409736</v>
      </c>
      <c r="D9202" s="29">
        <f t="shared" si="143"/>
        <v>50542</v>
      </c>
    </row>
    <row r="9203" spans="1:4" x14ac:dyDescent="0.25">
      <c r="A9203" s="26" t="s">
        <v>84</v>
      </c>
      <c r="B9203" s="27" t="s">
        <v>85</v>
      </c>
      <c r="C9203" s="28">
        <v>77.017868145409736</v>
      </c>
      <c r="D9203" s="29">
        <f t="shared" si="143"/>
        <v>50543</v>
      </c>
    </row>
    <row r="9204" spans="1:4" x14ac:dyDescent="0.25">
      <c r="A9204" s="26" t="s">
        <v>84</v>
      </c>
      <c r="B9204" s="27" t="s">
        <v>85</v>
      </c>
      <c r="C9204" s="28">
        <v>12.848020762401553</v>
      </c>
      <c r="D9204" s="29">
        <f t="shared" si="143"/>
        <v>50544</v>
      </c>
    </row>
    <row r="9205" spans="1:4" x14ac:dyDescent="0.25">
      <c r="A9205" s="26" t="s">
        <v>86</v>
      </c>
      <c r="B9205" s="27" t="s">
        <v>85</v>
      </c>
      <c r="C9205" s="28">
        <v>440.91710758377428</v>
      </c>
      <c r="D9205" s="29">
        <f t="shared" si="143"/>
        <v>50545</v>
      </c>
    </row>
    <row r="9206" spans="1:4" x14ac:dyDescent="0.25">
      <c r="A9206" s="26" t="s">
        <v>86</v>
      </c>
      <c r="B9206" s="27" t="s">
        <v>85</v>
      </c>
      <c r="C9206" s="28">
        <v>99.206349206349202</v>
      </c>
      <c r="D9206" s="29">
        <f t="shared" si="143"/>
        <v>50546</v>
      </c>
    </row>
    <row r="9207" spans="1:4" x14ac:dyDescent="0.25">
      <c r="A9207" s="26" t="s">
        <v>86</v>
      </c>
      <c r="B9207" s="27" t="s">
        <v>85</v>
      </c>
      <c r="C9207" s="28">
        <v>60</v>
      </c>
      <c r="D9207" s="29">
        <f t="shared" si="143"/>
        <v>50547</v>
      </c>
    </row>
    <row r="9208" spans="1:4" x14ac:dyDescent="0.25">
      <c r="A9208" s="26" t="s">
        <v>87</v>
      </c>
      <c r="B9208" s="27" t="s">
        <v>85</v>
      </c>
      <c r="C9208" s="28">
        <v>158.84782378481412</v>
      </c>
      <c r="D9208" s="29">
        <f t="shared" si="143"/>
        <v>50548</v>
      </c>
    </row>
    <row r="9209" spans="1:4" x14ac:dyDescent="0.25">
      <c r="A9209" s="26" t="s">
        <v>91</v>
      </c>
      <c r="B9209" s="27" t="s">
        <v>85</v>
      </c>
      <c r="C9209" s="28">
        <v>200</v>
      </c>
      <c r="D9209" s="29">
        <f t="shared" si="143"/>
        <v>50549</v>
      </c>
    </row>
    <row r="9210" spans="1:4" x14ac:dyDescent="0.25">
      <c r="A9210" s="26" t="s">
        <v>86</v>
      </c>
      <c r="B9210" s="27" t="s">
        <v>85</v>
      </c>
      <c r="C9210" s="28">
        <v>220.45855379188714</v>
      </c>
      <c r="D9210" s="29">
        <f t="shared" si="143"/>
        <v>50550</v>
      </c>
    </row>
    <row r="9211" spans="1:4" x14ac:dyDescent="0.25">
      <c r="A9211" s="26" t="s">
        <v>86</v>
      </c>
      <c r="B9211" s="27" t="s">
        <v>85</v>
      </c>
      <c r="C9211" s="28">
        <v>110.22927689594357</v>
      </c>
      <c r="D9211" s="29">
        <f t="shared" si="143"/>
        <v>50551</v>
      </c>
    </row>
    <row r="9212" spans="1:4" x14ac:dyDescent="0.25">
      <c r="A9212" s="26" t="s">
        <v>86</v>
      </c>
      <c r="B9212" s="27" t="s">
        <v>85</v>
      </c>
      <c r="C9212" s="28">
        <v>110.22927689594357</v>
      </c>
      <c r="D9212" s="29">
        <f t="shared" si="143"/>
        <v>50552</v>
      </c>
    </row>
    <row r="9213" spans="1:4" x14ac:dyDescent="0.25">
      <c r="A9213" s="26" t="s">
        <v>91</v>
      </c>
      <c r="B9213" s="27" t="s">
        <v>85</v>
      </c>
      <c r="C9213" s="28">
        <v>109.14127423822715</v>
      </c>
      <c r="D9213" s="29">
        <f t="shared" si="143"/>
        <v>50553</v>
      </c>
    </row>
    <row r="9214" spans="1:4" x14ac:dyDescent="0.25">
      <c r="A9214" s="26" t="s">
        <v>84</v>
      </c>
      <c r="B9214" s="27" t="s">
        <v>85</v>
      </c>
      <c r="C9214" s="28">
        <v>30.807147258163894</v>
      </c>
      <c r="D9214" s="29">
        <f t="shared" si="143"/>
        <v>50554</v>
      </c>
    </row>
    <row r="9215" spans="1:4" x14ac:dyDescent="0.25">
      <c r="A9215" s="26" t="s">
        <v>84</v>
      </c>
      <c r="B9215" s="27" t="s">
        <v>85</v>
      </c>
      <c r="C9215" s="28">
        <v>5.3912507701786815E-3</v>
      </c>
      <c r="D9215" s="29">
        <f t="shared" si="143"/>
        <v>50555</v>
      </c>
    </row>
    <row r="9216" spans="1:4" x14ac:dyDescent="0.25">
      <c r="A9216" s="26" t="s">
        <v>84</v>
      </c>
      <c r="B9216" s="27" t="s">
        <v>85</v>
      </c>
      <c r="C9216" s="28">
        <v>46.210720887245841</v>
      </c>
      <c r="D9216" s="29">
        <f t="shared" si="143"/>
        <v>50556</v>
      </c>
    </row>
    <row r="9217" spans="1:4" x14ac:dyDescent="0.25">
      <c r="A9217" s="26" t="s">
        <v>86</v>
      </c>
      <c r="B9217" s="27" t="s">
        <v>85</v>
      </c>
      <c r="C9217" s="28">
        <v>1102.2927689594355</v>
      </c>
      <c r="D9217" s="29">
        <f t="shared" si="143"/>
        <v>50557</v>
      </c>
    </row>
    <row r="9218" spans="1:4" x14ac:dyDescent="0.25">
      <c r="A9218" s="26" t="s">
        <v>84</v>
      </c>
      <c r="B9218" s="27" t="s">
        <v>85</v>
      </c>
      <c r="C9218" s="28">
        <v>77.017868145409736</v>
      </c>
      <c r="D9218" s="29">
        <f t="shared" si="143"/>
        <v>50558</v>
      </c>
    </row>
    <row r="9219" spans="1:4" x14ac:dyDescent="0.25">
      <c r="A9219" s="26" t="s">
        <v>91</v>
      </c>
      <c r="B9219" s="27" t="s">
        <v>85</v>
      </c>
      <c r="C9219" s="28">
        <v>81.473032426266911</v>
      </c>
      <c r="D9219" s="29">
        <f t="shared" si="143"/>
        <v>50559</v>
      </c>
    </row>
    <row r="9220" spans="1:4" x14ac:dyDescent="0.25">
      <c r="A9220" s="26" t="s">
        <v>86</v>
      </c>
      <c r="B9220" s="27" t="s">
        <v>85</v>
      </c>
      <c r="C9220" s="28">
        <v>132.27513227513228</v>
      </c>
      <c r="D9220" s="29">
        <f t="shared" ref="D9220:D9283" si="144">D9219+1</f>
        <v>50560</v>
      </c>
    </row>
    <row r="9221" spans="1:4" x14ac:dyDescent="0.25">
      <c r="A9221" s="26" t="s">
        <v>86</v>
      </c>
      <c r="B9221" s="27" t="s">
        <v>85</v>
      </c>
      <c r="C9221" s="28">
        <v>22.045855379188712</v>
      </c>
      <c r="D9221" s="29">
        <f t="shared" si="144"/>
        <v>50561</v>
      </c>
    </row>
    <row r="9222" spans="1:4" x14ac:dyDescent="0.25">
      <c r="A9222" s="26" t="s">
        <v>86</v>
      </c>
      <c r="B9222" s="27" t="s">
        <v>85</v>
      </c>
      <c r="C9222" s="28">
        <v>1102.2927689594355</v>
      </c>
      <c r="D9222" s="29">
        <f t="shared" si="144"/>
        <v>50562</v>
      </c>
    </row>
    <row r="9223" spans="1:4" x14ac:dyDescent="0.25">
      <c r="A9223" s="26" t="s">
        <v>87</v>
      </c>
      <c r="B9223" s="27" t="s">
        <v>85</v>
      </c>
      <c r="C9223" s="28">
        <v>31.769564756962826</v>
      </c>
      <c r="D9223" s="29">
        <f t="shared" si="144"/>
        <v>50563</v>
      </c>
    </row>
    <row r="9224" spans="1:4" x14ac:dyDescent="0.25">
      <c r="A9224" s="26" t="s">
        <v>91</v>
      </c>
      <c r="B9224" s="27" t="s">
        <v>85</v>
      </c>
      <c r="C9224" s="28">
        <v>56.053446309271635</v>
      </c>
      <c r="D9224" s="29">
        <f t="shared" si="144"/>
        <v>50564</v>
      </c>
    </row>
    <row r="9225" spans="1:4" x14ac:dyDescent="0.25">
      <c r="A9225" s="26" t="s">
        <v>84</v>
      </c>
      <c r="B9225" s="27" t="s">
        <v>85</v>
      </c>
      <c r="C9225" s="28">
        <v>26.011588914727685</v>
      </c>
      <c r="D9225" s="29">
        <f t="shared" si="144"/>
        <v>50565</v>
      </c>
    </row>
    <row r="9226" spans="1:4" x14ac:dyDescent="0.25">
      <c r="A9226" s="26" t="s">
        <v>87</v>
      </c>
      <c r="B9226" s="27" t="s">
        <v>85</v>
      </c>
      <c r="C9226" s="28">
        <v>31.769564756962826</v>
      </c>
      <c r="D9226" s="29">
        <f t="shared" si="144"/>
        <v>50566</v>
      </c>
    </row>
    <row r="9227" spans="1:4" x14ac:dyDescent="0.25">
      <c r="A9227" s="26" t="s">
        <v>86</v>
      </c>
      <c r="B9227" s="27" t="s">
        <v>85</v>
      </c>
      <c r="C9227" s="28">
        <v>36.0810405643739</v>
      </c>
      <c r="D9227" s="29">
        <f t="shared" si="144"/>
        <v>50567</v>
      </c>
    </row>
    <row r="9228" spans="1:4" x14ac:dyDescent="0.25">
      <c r="A9228" s="26" t="s">
        <v>86</v>
      </c>
      <c r="B9228" s="27" t="s">
        <v>85</v>
      </c>
      <c r="C9228" s="28">
        <v>4.2107583774250443</v>
      </c>
      <c r="D9228" s="29">
        <f t="shared" si="144"/>
        <v>50568</v>
      </c>
    </row>
    <row r="9229" spans="1:4" x14ac:dyDescent="0.25">
      <c r="A9229" s="26" t="s">
        <v>86</v>
      </c>
      <c r="B9229" s="27" t="s">
        <v>85</v>
      </c>
      <c r="C9229" s="28">
        <v>40</v>
      </c>
      <c r="D9229" s="29">
        <f t="shared" si="144"/>
        <v>50569</v>
      </c>
    </row>
    <row r="9230" spans="1:4" x14ac:dyDescent="0.25">
      <c r="A9230" s="26" t="s">
        <v>91</v>
      </c>
      <c r="B9230" s="27" t="s">
        <v>85</v>
      </c>
      <c r="C9230" s="28">
        <v>1.407528108196187</v>
      </c>
      <c r="D9230" s="29">
        <f t="shared" si="144"/>
        <v>50570</v>
      </c>
    </row>
    <row r="9231" spans="1:4" x14ac:dyDescent="0.25">
      <c r="A9231" s="26" t="s">
        <v>86</v>
      </c>
      <c r="B9231" s="27" t="s">
        <v>85</v>
      </c>
      <c r="C9231" s="28">
        <v>15.296560846560848</v>
      </c>
      <c r="D9231" s="29">
        <f t="shared" si="144"/>
        <v>50571</v>
      </c>
    </row>
    <row r="9232" spans="1:4" x14ac:dyDescent="0.25">
      <c r="A9232" s="26" t="s">
        <v>86</v>
      </c>
      <c r="B9232" s="27" t="s">
        <v>85</v>
      </c>
      <c r="C9232" s="28">
        <v>23.770194003527337</v>
      </c>
      <c r="D9232" s="29">
        <f t="shared" si="144"/>
        <v>50572</v>
      </c>
    </row>
    <row r="9233" spans="1:4" x14ac:dyDescent="0.25">
      <c r="A9233" s="26" t="s">
        <v>86</v>
      </c>
      <c r="B9233" s="27" t="s">
        <v>85</v>
      </c>
      <c r="C9233" s="28">
        <v>88.183421516754848</v>
      </c>
      <c r="D9233" s="29">
        <f t="shared" si="144"/>
        <v>50573</v>
      </c>
    </row>
    <row r="9234" spans="1:4" x14ac:dyDescent="0.25">
      <c r="A9234" s="26" t="s">
        <v>91</v>
      </c>
      <c r="B9234" s="27" t="s">
        <v>85</v>
      </c>
      <c r="C9234" s="28">
        <v>5</v>
      </c>
      <c r="D9234" s="29">
        <f t="shared" si="144"/>
        <v>50574</v>
      </c>
    </row>
    <row r="9235" spans="1:4" x14ac:dyDescent="0.25">
      <c r="A9235" s="26" t="s">
        <v>84</v>
      </c>
      <c r="B9235" s="27" t="s">
        <v>85</v>
      </c>
      <c r="C9235" s="28">
        <v>15.403573629081947</v>
      </c>
      <c r="D9235" s="29">
        <f t="shared" si="144"/>
        <v>50575</v>
      </c>
    </row>
    <row r="9236" spans="1:4" x14ac:dyDescent="0.25">
      <c r="A9236" s="26" t="s">
        <v>91</v>
      </c>
      <c r="B9236" s="27" t="s">
        <v>85</v>
      </c>
      <c r="C9236" s="28">
        <v>75</v>
      </c>
      <c r="D9236" s="29">
        <f t="shared" si="144"/>
        <v>50576</v>
      </c>
    </row>
    <row r="9237" spans="1:4" x14ac:dyDescent="0.25">
      <c r="A9237" s="26" t="s">
        <v>86</v>
      </c>
      <c r="B9237" s="27" t="s">
        <v>85</v>
      </c>
      <c r="C9237" s="28">
        <v>20</v>
      </c>
      <c r="D9237" s="29">
        <f t="shared" si="144"/>
        <v>50577</v>
      </c>
    </row>
    <row r="9238" spans="1:4" x14ac:dyDescent="0.25">
      <c r="A9238" s="26" t="s">
        <v>86</v>
      </c>
      <c r="B9238" s="27" t="s">
        <v>85</v>
      </c>
      <c r="C9238" s="28">
        <v>18.04052028218695</v>
      </c>
      <c r="D9238" s="29">
        <f t="shared" si="144"/>
        <v>50578</v>
      </c>
    </row>
    <row r="9239" spans="1:4" x14ac:dyDescent="0.25">
      <c r="A9239" s="26" t="s">
        <v>86</v>
      </c>
      <c r="B9239" s="27" t="s">
        <v>85</v>
      </c>
      <c r="C9239" s="28">
        <v>33.06878306878307</v>
      </c>
      <c r="D9239" s="29">
        <f t="shared" si="144"/>
        <v>50579</v>
      </c>
    </row>
    <row r="9240" spans="1:4" x14ac:dyDescent="0.25">
      <c r="A9240" s="26" t="s">
        <v>84</v>
      </c>
      <c r="B9240" s="27" t="s">
        <v>85</v>
      </c>
      <c r="C9240" s="28">
        <v>11.326172703095088</v>
      </c>
      <c r="D9240" s="29">
        <f t="shared" si="144"/>
        <v>50580</v>
      </c>
    </row>
    <row r="9241" spans="1:4" x14ac:dyDescent="0.25">
      <c r="A9241" s="26" t="s">
        <v>84</v>
      </c>
      <c r="B9241" s="27" t="s">
        <v>85</v>
      </c>
      <c r="C9241" s="28">
        <v>31.023784901758013</v>
      </c>
      <c r="D9241" s="29">
        <f t="shared" si="144"/>
        <v>50581</v>
      </c>
    </row>
    <row r="9242" spans="1:4" x14ac:dyDescent="0.25">
      <c r="A9242" s="26" t="s">
        <v>91</v>
      </c>
      <c r="B9242" s="27" t="s">
        <v>85</v>
      </c>
      <c r="C9242" s="28">
        <v>30</v>
      </c>
      <c r="D9242" s="29">
        <f t="shared" si="144"/>
        <v>50582</v>
      </c>
    </row>
    <row r="9243" spans="1:4" x14ac:dyDescent="0.25">
      <c r="A9243" s="26" t="s">
        <v>86</v>
      </c>
      <c r="B9243" s="27" t="s">
        <v>85</v>
      </c>
      <c r="C9243" s="28">
        <v>35.273368606701936</v>
      </c>
      <c r="D9243" s="29">
        <f t="shared" si="144"/>
        <v>50583</v>
      </c>
    </row>
    <row r="9244" spans="1:4" x14ac:dyDescent="0.25">
      <c r="A9244" s="26" t="s">
        <v>84</v>
      </c>
      <c r="B9244" s="27" t="s">
        <v>85</v>
      </c>
      <c r="C9244" s="28">
        <v>17.537548340678121</v>
      </c>
      <c r="D9244" s="29">
        <f t="shared" si="144"/>
        <v>50584</v>
      </c>
    </row>
    <row r="9245" spans="1:4" x14ac:dyDescent="0.25">
      <c r="A9245" s="26" t="s">
        <v>84</v>
      </c>
      <c r="B9245" s="27" t="s">
        <v>85</v>
      </c>
      <c r="C9245" s="28">
        <v>36.194415718717686</v>
      </c>
      <c r="D9245" s="29">
        <f t="shared" si="144"/>
        <v>50585</v>
      </c>
    </row>
    <row r="9246" spans="1:4" x14ac:dyDescent="0.25">
      <c r="A9246" s="26" t="s">
        <v>84</v>
      </c>
      <c r="B9246" s="27" t="s">
        <v>85</v>
      </c>
      <c r="C9246" s="28">
        <v>51.706308169596689</v>
      </c>
      <c r="D9246" s="29">
        <f t="shared" si="144"/>
        <v>50586</v>
      </c>
    </row>
    <row r="9247" spans="1:4" x14ac:dyDescent="0.25">
      <c r="A9247" s="26" t="s">
        <v>84</v>
      </c>
      <c r="B9247" s="27" t="s">
        <v>85</v>
      </c>
      <c r="C9247" s="28">
        <v>48.431575318855558</v>
      </c>
      <c r="D9247" s="29">
        <f t="shared" si="144"/>
        <v>50587</v>
      </c>
    </row>
    <row r="9248" spans="1:4" x14ac:dyDescent="0.25">
      <c r="A9248" s="26" t="s">
        <v>84</v>
      </c>
      <c r="B9248" s="27" t="s">
        <v>85</v>
      </c>
      <c r="C9248" s="28">
        <v>30.807147258163894</v>
      </c>
      <c r="D9248" s="29">
        <f t="shared" si="144"/>
        <v>50588</v>
      </c>
    </row>
    <row r="9249" spans="1:4" x14ac:dyDescent="0.25">
      <c r="A9249" s="26" t="s">
        <v>84</v>
      </c>
      <c r="B9249" s="27" t="s">
        <v>85</v>
      </c>
      <c r="C9249" s="28">
        <v>92.421441774491683</v>
      </c>
      <c r="D9249" s="29">
        <f t="shared" si="144"/>
        <v>50589</v>
      </c>
    </row>
    <row r="9250" spans="1:4" x14ac:dyDescent="0.25">
      <c r="A9250" s="26" t="s">
        <v>84</v>
      </c>
      <c r="B9250" s="27" t="s">
        <v>85</v>
      </c>
      <c r="C9250" s="28">
        <v>24.129610479145121</v>
      </c>
      <c r="D9250" s="29">
        <f t="shared" si="144"/>
        <v>50590</v>
      </c>
    </row>
    <row r="9251" spans="1:4" x14ac:dyDescent="0.25">
      <c r="A9251" s="26" t="s">
        <v>91</v>
      </c>
      <c r="B9251" s="27" t="s">
        <v>85</v>
      </c>
      <c r="C9251" s="28">
        <v>45.5</v>
      </c>
      <c r="D9251" s="29">
        <f t="shared" si="144"/>
        <v>50591</v>
      </c>
    </row>
    <row r="9252" spans="1:4" x14ac:dyDescent="0.25">
      <c r="A9252" s="26" t="s">
        <v>91</v>
      </c>
      <c r="B9252" s="27" t="s">
        <v>85</v>
      </c>
      <c r="C9252" s="28">
        <v>32.904045223319756</v>
      </c>
      <c r="D9252" s="29">
        <f t="shared" si="144"/>
        <v>50592</v>
      </c>
    </row>
    <row r="9253" spans="1:4" x14ac:dyDescent="0.25">
      <c r="A9253" s="26" t="s">
        <v>86</v>
      </c>
      <c r="B9253" s="27" t="s">
        <v>85</v>
      </c>
      <c r="C9253" s="28">
        <v>108.24312169312169</v>
      </c>
      <c r="D9253" s="29">
        <f t="shared" si="144"/>
        <v>50593</v>
      </c>
    </row>
    <row r="9254" spans="1:4" x14ac:dyDescent="0.25">
      <c r="A9254" s="26" t="s">
        <v>86</v>
      </c>
      <c r="B9254" s="27" t="s">
        <v>85</v>
      </c>
      <c r="C9254" s="28">
        <v>66.137566137566139</v>
      </c>
      <c r="D9254" s="29">
        <f t="shared" si="144"/>
        <v>50594</v>
      </c>
    </row>
    <row r="9255" spans="1:4" x14ac:dyDescent="0.25">
      <c r="A9255" s="26" t="s">
        <v>86</v>
      </c>
      <c r="B9255" s="27" t="s">
        <v>85</v>
      </c>
      <c r="C9255" s="28">
        <v>39.682539682539684</v>
      </c>
      <c r="D9255" s="29">
        <f t="shared" si="144"/>
        <v>50595</v>
      </c>
    </row>
    <row r="9256" spans="1:4" x14ac:dyDescent="0.25">
      <c r="A9256" s="26" t="s">
        <v>87</v>
      </c>
      <c r="B9256" s="27" t="s">
        <v>85</v>
      </c>
      <c r="C9256" s="28">
        <v>84.718839351900883</v>
      </c>
      <c r="D9256" s="29">
        <f t="shared" si="144"/>
        <v>50596</v>
      </c>
    </row>
    <row r="9257" spans="1:4" x14ac:dyDescent="0.25">
      <c r="A9257" s="26" t="s">
        <v>91</v>
      </c>
      <c r="B9257" s="27" t="s">
        <v>85</v>
      </c>
      <c r="C9257" s="28">
        <v>45.5</v>
      </c>
      <c r="D9257" s="29">
        <f t="shared" si="144"/>
        <v>50597</v>
      </c>
    </row>
    <row r="9258" spans="1:4" x14ac:dyDescent="0.25">
      <c r="A9258" s="26" t="s">
        <v>91</v>
      </c>
      <c r="B9258" s="27" t="s">
        <v>85</v>
      </c>
      <c r="C9258" s="28">
        <v>18.376441402122481</v>
      </c>
      <c r="D9258" s="29">
        <f t="shared" si="144"/>
        <v>50598</v>
      </c>
    </row>
    <row r="9259" spans="1:4" x14ac:dyDescent="0.25">
      <c r="A9259" s="26" t="s">
        <v>86</v>
      </c>
      <c r="B9259" s="27" t="s">
        <v>85</v>
      </c>
      <c r="C9259" s="28">
        <v>5.0705467372134034</v>
      </c>
      <c r="D9259" s="29">
        <f t="shared" si="144"/>
        <v>50599</v>
      </c>
    </row>
    <row r="9260" spans="1:4" x14ac:dyDescent="0.25">
      <c r="A9260" s="26" t="s">
        <v>86</v>
      </c>
      <c r="B9260" s="27" t="s">
        <v>85</v>
      </c>
      <c r="C9260" s="28">
        <v>8.8183421516754841</v>
      </c>
      <c r="D9260" s="29">
        <f t="shared" si="144"/>
        <v>50600</v>
      </c>
    </row>
    <row r="9261" spans="1:4" x14ac:dyDescent="0.25">
      <c r="A9261" s="26" t="s">
        <v>87</v>
      </c>
      <c r="B9261" s="27" t="s">
        <v>85</v>
      </c>
      <c r="C9261" s="28">
        <v>21.179709837975221</v>
      </c>
      <c r="D9261" s="29">
        <f t="shared" si="144"/>
        <v>50601</v>
      </c>
    </row>
    <row r="9262" spans="1:4" x14ac:dyDescent="0.25">
      <c r="A9262" s="26" t="s">
        <v>84</v>
      </c>
      <c r="B9262" s="27" t="s">
        <v>85</v>
      </c>
      <c r="C9262" s="28">
        <v>12.75422268183385</v>
      </c>
      <c r="D9262" s="29">
        <f t="shared" si="144"/>
        <v>50602</v>
      </c>
    </row>
    <row r="9263" spans="1:4" x14ac:dyDescent="0.25">
      <c r="A9263" s="26" t="s">
        <v>86</v>
      </c>
      <c r="B9263" s="27" t="s">
        <v>85</v>
      </c>
      <c r="C9263" s="28">
        <v>5.0705467372134034</v>
      </c>
      <c r="D9263" s="29">
        <f t="shared" si="144"/>
        <v>50603</v>
      </c>
    </row>
    <row r="9264" spans="1:4" x14ac:dyDescent="0.25">
      <c r="A9264" s="26" t="s">
        <v>91</v>
      </c>
      <c r="B9264" s="27" t="s">
        <v>85</v>
      </c>
      <c r="C9264" s="28">
        <v>45.5</v>
      </c>
      <c r="D9264" s="29">
        <f t="shared" si="144"/>
        <v>50604</v>
      </c>
    </row>
    <row r="9265" spans="1:4" x14ac:dyDescent="0.25">
      <c r="A9265" s="26" t="s">
        <v>84</v>
      </c>
      <c r="B9265" s="27" t="s">
        <v>85</v>
      </c>
      <c r="C9265" s="28">
        <v>18.484288354898336</v>
      </c>
      <c r="D9265" s="29">
        <f t="shared" si="144"/>
        <v>50605</v>
      </c>
    </row>
    <row r="9266" spans="1:4" x14ac:dyDescent="0.25">
      <c r="A9266" s="26" t="s">
        <v>91</v>
      </c>
      <c r="B9266" s="27" t="s">
        <v>85</v>
      </c>
      <c r="C9266" s="28">
        <v>70</v>
      </c>
      <c r="D9266" s="29">
        <f t="shared" si="144"/>
        <v>50606</v>
      </c>
    </row>
    <row r="9267" spans="1:4" x14ac:dyDescent="0.25">
      <c r="A9267" s="26" t="s">
        <v>86</v>
      </c>
      <c r="B9267" s="27" t="s">
        <v>85</v>
      </c>
      <c r="C9267" s="28">
        <v>6.6137566137566139</v>
      </c>
      <c r="D9267" s="29">
        <f t="shared" si="144"/>
        <v>50607</v>
      </c>
    </row>
    <row r="9268" spans="1:4" x14ac:dyDescent="0.25">
      <c r="A9268" s="26" t="s">
        <v>86</v>
      </c>
      <c r="B9268" s="27" t="s">
        <v>85</v>
      </c>
      <c r="C9268" s="28">
        <v>18.04052028218695</v>
      </c>
      <c r="D9268" s="29">
        <f t="shared" si="144"/>
        <v>50608</v>
      </c>
    </row>
    <row r="9269" spans="1:4" x14ac:dyDescent="0.25">
      <c r="A9269" s="26" t="s">
        <v>86</v>
      </c>
      <c r="B9269" s="27" t="s">
        <v>85</v>
      </c>
      <c r="C9269" s="28">
        <v>108.24312169312169</v>
      </c>
      <c r="D9269" s="29">
        <f t="shared" si="144"/>
        <v>50609</v>
      </c>
    </row>
    <row r="9270" spans="1:4" x14ac:dyDescent="0.25">
      <c r="A9270" s="26" t="s">
        <v>86</v>
      </c>
      <c r="B9270" s="27" t="s">
        <v>85</v>
      </c>
      <c r="C9270" s="28">
        <v>44.091710758377424</v>
      </c>
      <c r="D9270" s="29">
        <f t="shared" si="144"/>
        <v>50610</v>
      </c>
    </row>
    <row r="9271" spans="1:4" x14ac:dyDescent="0.25">
      <c r="A9271" s="26" t="s">
        <v>86</v>
      </c>
      <c r="B9271" s="27" t="s">
        <v>85</v>
      </c>
      <c r="C9271" s="28">
        <v>1.8033509700176367</v>
      </c>
      <c r="D9271" s="29">
        <f t="shared" si="144"/>
        <v>50611</v>
      </c>
    </row>
    <row r="9272" spans="1:4" x14ac:dyDescent="0.25">
      <c r="A9272" s="26" t="s">
        <v>84</v>
      </c>
      <c r="B9272" s="27" t="s">
        <v>85</v>
      </c>
      <c r="C9272" s="28">
        <v>1.723543605653223</v>
      </c>
      <c r="D9272" s="29">
        <f t="shared" si="144"/>
        <v>50612</v>
      </c>
    </row>
    <row r="9273" spans="1:4" x14ac:dyDescent="0.25">
      <c r="A9273" s="26" t="s">
        <v>84</v>
      </c>
      <c r="B9273" s="27" t="s">
        <v>85</v>
      </c>
      <c r="C9273" s="28">
        <v>1.723543605653223</v>
      </c>
      <c r="D9273" s="29">
        <f t="shared" si="144"/>
        <v>50613</v>
      </c>
    </row>
    <row r="9274" spans="1:4" x14ac:dyDescent="0.25">
      <c r="A9274" s="26" t="s">
        <v>84</v>
      </c>
      <c r="B9274" s="27" t="s">
        <v>85</v>
      </c>
      <c r="C9274" s="28">
        <v>1.723543605653223</v>
      </c>
      <c r="D9274" s="29">
        <f t="shared" si="144"/>
        <v>50614</v>
      </c>
    </row>
    <row r="9275" spans="1:4" x14ac:dyDescent="0.25">
      <c r="A9275" s="26" t="s">
        <v>86</v>
      </c>
      <c r="B9275" s="27" t="s">
        <v>85</v>
      </c>
      <c r="C9275" s="28">
        <v>44.091710758377424</v>
      </c>
      <c r="D9275" s="29">
        <f t="shared" si="144"/>
        <v>50615</v>
      </c>
    </row>
    <row r="9276" spans="1:4" x14ac:dyDescent="0.25">
      <c r="A9276" s="26" t="s">
        <v>86</v>
      </c>
      <c r="B9276" s="27" t="s">
        <v>85</v>
      </c>
      <c r="C9276" s="28">
        <v>11.022927689594356</v>
      </c>
      <c r="D9276" s="29">
        <f t="shared" si="144"/>
        <v>50616</v>
      </c>
    </row>
    <row r="9277" spans="1:4" x14ac:dyDescent="0.25">
      <c r="A9277" s="26" t="s">
        <v>86</v>
      </c>
      <c r="B9277" s="27" t="s">
        <v>85</v>
      </c>
      <c r="C9277" s="28">
        <v>2.8659611992945329</v>
      </c>
      <c r="D9277" s="29">
        <f t="shared" si="144"/>
        <v>50617</v>
      </c>
    </row>
    <row r="9278" spans="1:4" x14ac:dyDescent="0.25">
      <c r="A9278" s="26" t="s">
        <v>86</v>
      </c>
      <c r="B9278" s="27" t="s">
        <v>85</v>
      </c>
      <c r="C9278" s="28">
        <v>10.582010582010582</v>
      </c>
      <c r="D9278" s="29">
        <f t="shared" si="144"/>
        <v>50618</v>
      </c>
    </row>
    <row r="9279" spans="1:4" x14ac:dyDescent="0.25">
      <c r="A9279" s="26" t="s">
        <v>86</v>
      </c>
      <c r="B9279" s="27" t="s">
        <v>85</v>
      </c>
      <c r="C9279" s="28">
        <v>0.77160493827160492</v>
      </c>
      <c r="D9279" s="29">
        <f t="shared" si="144"/>
        <v>50619</v>
      </c>
    </row>
    <row r="9280" spans="1:4" x14ac:dyDescent="0.25">
      <c r="A9280" s="26" t="s">
        <v>86</v>
      </c>
      <c r="B9280" s="27" t="s">
        <v>85</v>
      </c>
      <c r="C9280" s="28">
        <v>0.63932980599647271</v>
      </c>
      <c r="D9280" s="29">
        <f t="shared" si="144"/>
        <v>50620</v>
      </c>
    </row>
    <row r="9281" spans="1:4" x14ac:dyDescent="0.25">
      <c r="A9281" s="26" t="s">
        <v>86</v>
      </c>
      <c r="B9281" s="27" t="s">
        <v>85</v>
      </c>
      <c r="C9281" s="28">
        <v>5.9791446208112875</v>
      </c>
      <c r="D9281" s="29">
        <f t="shared" si="144"/>
        <v>50621</v>
      </c>
    </row>
    <row r="9282" spans="1:4" x14ac:dyDescent="0.25">
      <c r="A9282" s="26" t="s">
        <v>91</v>
      </c>
      <c r="B9282" s="27" t="s">
        <v>85</v>
      </c>
      <c r="C9282" s="28">
        <v>5.85</v>
      </c>
      <c r="D9282" s="29">
        <f t="shared" si="144"/>
        <v>50622</v>
      </c>
    </row>
    <row r="9283" spans="1:4" x14ac:dyDescent="0.25">
      <c r="A9283" s="26" t="s">
        <v>86</v>
      </c>
      <c r="B9283" s="27" t="s">
        <v>85</v>
      </c>
      <c r="C9283" s="28">
        <v>5.979122574955908</v>
      </c>
      <c r="D9283" s="29">
        <f t="shared" si="144"/>
        <v>50623</v>
      </c>
    </row>
    <row r="9284" spans="1:4" x14ac:dyDescent="0.25">
      <c r="A9284" s="26" t="s">
        <v>84</v>
      </c>
      <c r="B9284" s="27" t="s">
        <v>85</v>
      </c>
      <c r="C9284" s="28">
        <v>5.8600482592209584</v>
      </c>
      <c r="D9284" s="29">
        <f t="shared" ref="D9284:D9347" si="145">D9283+1</f>
        <v>50624</v>
      </c>
    </row>
    <row r="9285" spans="1:4" x14ac:dyDescent="0.25">
      <c r="A9285" s="26" t="s">
        <v>84</v>
      </c>
      <c r="B9285" s="27" t="s">
        <v>85</v>
      </c>
      <c r="C9285" s="28">
        <v>6.4460530851430544</v>
      </c>
      <c r="D9285" s="29">
        <f t="shared" si="145"/>
        <v>50625</v>
      </c>
    </row>
    <row r="9286" spans="1:4" x14ac:dyDescent="0.25">
      <c r="A9286" s="26" t="s">
        <v>86</v>
      </c>
      <c r="B9286" s="27" t="s">
        <v>85</v>
      </c>
      <c r="C9286" s="28">
        <v>83.707716049382711</v>
      </c>
      <c r="D9286" s="29">
        <f t="shared" si="145"/>
        <v>50626</v>
      </c>
    </row>
    <row r="9287" spans="1:4" x14ac:dyDescent="0.25">
      <c r="A9287" s="26" t="s">
        <v>84</v>
      </c>
      <c r="B9287" s="27" t="s">
        <v>85</v>
      </c>
      <c r="C9287" s="28">
        <v>1.6184074457083764</v>
      </c>
      <c r="D9287" s="29">
        <f t="shared" si="145"/>
        <v>50627</v>
      </c>
    </row>
    <row r="9288" spans="1:4" x14ac:dyDescent="0.25">
      <c r="A9288" s="26" t="s">
        <v>91</v>
      </c>
      <c r="B9288" s="27" t="s">
        <v>85</v>
      </c>
      <c r="C9288" s="28">
        <v>1955.3527782304059</v>
      </c>
      <c r="D9288" s="29">
        <f t="shared" si="145"/>
        <v>50628</v>
      </c>
    </row>
    <row r="9289" spans="1:4" x14ac:dyDescent="0.25">
      <c r="A9289" s="26" t="s">
        <v>86</v>
      </c>
      <c r="B9289" s="27" t="s">
        <v>85</v>
      </c>
      <c r="C9289" s="28">
        <v>171.95767195767195</v>
      </c>
      <c r="D9289" s="29">
        <f t="shared" si="145"/>
        <v>50629</v>
      </c>
    </row>
    <row r="9290" spans="1:4" x14ac:dyDescent="0.25">
      <c r="A9290" s="26" t="s">
        <v>86</v>
      </c>
      <c r="B9290" s="27" t="s">
        <v>85</v>
      </c>
      <c r="C9290" s="28">
        <v>132.27513227513228</v>
      </c>
      <c r="D9290" s="29">
        <f t="shared" si="145"/>
        <v>50630</v>
      </c>
    </row>
    <row r="9291" spans="1:4" x14ac:dyDescent="0.25">
      <c r="A9291" s="26" t="s">
        <v>84</v>
      </c>
      <c r="B9291" s="27" t="s">
        <v>85</v>
      </c>
      <c r="C9291" s="28">
        <v>34.470872113064452</v>
      </c>
      <c r="D9291" s="29">
        <f t="shared" si="145"/>
        <v>50631</v>
      </c>
    </row>
    <row r="9292" spans="1:4" x14ac:dyDescent="0.25">
      <c r="A9292" s="26" t="s">
        <v>84</v>
      </c>
      <c r="B9292" s="27" t="s">
        <v>85</v>
      </c>
      <c r="C9292" s="28">
        <v>77.017868145409736</v>
      </c>
      <c r="D9292" s="29">
        <f t="shared" si="145"/>
        <v>50632</v>
      </c>
    </row>
    <row r="9293" spans="1:4" x14ac:dyDescent="0.25">
      <c r="A9293" s="26" t="s">
        <v>84</v>
      </c>
      <c r="B9293" s="27" t="s">
        <v>85</v>
      </c>
      <c r="C9293" s="28">
        <v>61.614294516327789</v>
      </c>
      <c r="D9293" s="29">
        <f t="shared" si="145"/>
        <v>50633</v>
      </c>
    </row>
    <row r="9294" spans="1:4" x14ac:dyDescent="0.25">
      <c r="A9294" s="26" t="s">
        <v>91</v>
      </c>
      <c r="B9294" s="27" t="s">
        <v>85</v>
      </c>
      <c r="C9294" s="28">
        <v>1.0336748288693896</v>
      </c>
      <c r="D9294" s="29">
        <f t="shared" si="145"/>
        <v>50634</v>
      </c>
    </row>
    <row r="9295" spans="1:4" x14ac:dyDescent="0.25">
      <c r="A9295" s="26" t="s">
        <v>91</v>
      </c>
      <c r="B9295" s="27" t="s">
        <v>85</v>
      </c>
      <c r="C9295" s="28">
        <v>500</v>
      </c>
      <c r="D9295" s="29">
        <f t="shared" si="145"/>
        <v>50635</v>
      </c>
    </row>
    <row r="9296" spans="1:4" x14ac:dyDescent="0.25">
      <c r="A9296" s="26" t="s">
        <v>91</v>
      </c>
      <c r="B9296" s="27" t="s">
        <v>85</v>
      </c>
      <c r="C9296" s="28">
        <v>500</v>
      </c>
      <c r="D9296" s="29">
        <f t="shared" si="145"/>
        <v>50636</v>
      </c>
    </row>
    <row r="9297" spans="1:4" x14ac:dyDescent="0.25">
      <c r="A9297" s="26" t="s">
        <v>91</v>
      </c>
      <c r="B9297" s="27" t="s">
        <v>85</v>
      </c>
      <c r="C9297" s="28">
        <v>300</v>
      </c>
      <c r="D9297" s="29">
        <f t="shared" si="145"/>
        <v>50637</v>
      </c>
    </row>
    <row r="9298" spans="1:4" x14ac:dyDescent="0.25">
      <c r="A9298" s="26" t="s">
        <v>91</v>
      </c>
      <c r="B9298" s="27" t="s">
        <v>85</v>
      </c>
      <c r="C9298" s="28">
        <v>300</v>
      </c>
      <c r="D9298" s="29">
        <f t="shared" si="145"/>
        <v>50638</v>
      </c>
    </row>
    <row r="9299" spans="1:4" x14ac:dyDescent="0.25">
      <c r="A9299" s="26" t="s">
        <v>91</v>
      </c>
      <c r="B9299" s="27" t="s">
        <v>85</v>
      </c>
      <c r="C9299" s="28">
        <v>1056.6453806220425</v>
      </c>
      <c r="D9299" s="29">
        <f t="shared" si="145"/>
        <v>50639</v>
      </c>
    </row>
    <row r="9300" spans="1:4" x14ac:dyDescent="0.25">
      <c r="A9300" s="26" t="s">
        <v>84</v>
      </c>
      <c r="B9300" s="27" t="s">
        <v>85</v>
      </c>
      <c r="C9300" s="28">
        <v>241.29610479145123</v>
      </c>
      <c r="D9300" s="29">
        <f t="shared" si="145"/>
        <v>50640</v>
      </c>
    </row>
    <row r="9301" spans="1:4" x14ac:dyDescent="0.25">
      <c r="A9301" s="26" t="s">
        <v>84</v>
      </c>
      <c r="B9301" s="27" t="s">
        <v>85</v>
      </c>
      <c r="C9301" s="28">
        <v>138.63216266173754</v>
      </c>
      <c r="D9301" s="29">
        <f t="shared" si="145"/>
        <v>50641</v>
      </c>
    </row>
    <row r="9302" spans="1:4" x14ac:dyDescent="0.25">
      <c r="A9302" s="26" t="s">
        <v>86</v>
      </c>
      <c r="B9302" s="27" t="s">
        <v>85</v>
      </c>
      <c r="C9302" s="28">
        <v>144.3241622574956</v>
      </c>
      <c r="D9302" s="29">
        <f t="shared" si="145"/>
        <v>50642</v>
      </c>
    </row>
    <row r="9303" spans="1:4" x14ac:dyDescent="0.25">
      <c r="A9303" s="26" t="s">
        <v>86</v>
      </c>
      <c r="B9303" s="27" t="s">
        <v>85</v>
      </c>
      <c r="C9303" s="28">
        <v>22.045855379188712</v>
      </c>
      <c r="D9303" s="29">
        <f t="shared" si="145"/>
        <v>50643</v>
      </c>
    </row>
    <row r="9304" spans="1:4" x14ac:dyDescent="0.25">
      <c r="A9304" s="26" t="s">
        <v>87</v>
      </c>
      <c r="B9304" s="27" t="s">
        <v>85</v>
      </c>
      <c r="C9304" s="28">
        <v>84.718839351900883</v>
      </c>
      <c r="D9304" s="29">
        <f t="shared" si="145"/>
        <v>50644</v>
      </c>
    </row>
    <row r="9305" spans="1:4" x14ac:dyDescent="0.25">
      <c r="A9305" s="26" t="s">
        <v>84</v>
      </c>
      <c r="B9305" s="27" t="s">
        <v>85</v>
      </c>
      <c r="C9305" s="28">
        <v>27.604229568434985</v>
      </c>
      <c r="D9305" s="29">
        <f t="shared" si="145"/>
        <v>50645</v>
      </c>
    </row>
    <row r="9306" spans="1:4" x14ac:dyDescent="0.25">
      <c r="A9306" s="26" t="s">
        <v>84</v>
      </c>
      <c r="B9306" s="27" t="s">
        <v>85</v>
      </c>
      <c r="C9306" s="28">
        <v>15.403573629081947</v>
      </c>
      <c r="D9306" s="29">
        <f t="shared" si="145"/>
        <v>50646</v>
      </c>
    </row>
    <row r="9307" spans="1:4" x14ac:dyDescent="0.25">
      <c r="A9307" s="26" t="s">
        <v>86</v>
      </c>
      <c r="B9307" s="27" t="s">
        <v>85</v>
      </c>
      <c r="C9307" s="28">
        <v>44.091710758377424</v>
      </c>
      <c r="D9307" s="29">
        <f t="shared" si="145"/>
        <v>50647</v>
      </c>
    </row>
    <row r="9308" spans="1:4" x14ac:dyDescent="0.25">
      <c r="A9308" s="26" t="s">
        <v>84</v>
      </c>
      <c r="B9308" s="27" t="s">
        <v>85</v>
      </c>
      <c r="C9308" s="28">
        <v>25.696041524803107</v>
      </c>
      <c r="D9308" s="29">
        <f t="shared" si="145"/>
        <v>50648</v>
      </c>
    </row>
    <row r="9309" spans="1:4" x14ac:dyDescent="0.25">
      <c r="A9309" s="26" t="s">
        <v>84</v>
      </c>
      <c r="B9309" s="27" t="s">
        <v>85</v>
      </c>
      <c r="C9309" s="28">
        <v>46.210720887245841</v>
      </c>
      <c r="D9309" s="29">
        <f t="shared" si="145"/>
        <v>50649</v>
      </c>
    </row>
    <row r="9310" spans="1:4" x14ac:dyDescent="0.25">
      <c r="A9310" s="26" t="s">
        <v>84</v>
      </c>
      <c r="B9310" s="27" t="s">
        <v>85</v>
      </c>
      <c r="C9310" s="28">
        <v>16.06002595300194</v>
      </c>
      <c r="D9310" s="29">
        <f t="shared" si="145"/>
        <v>50650</v>
      </c>
    </row>
    <row r="9311" spans="1:4" x14ac:dyDescent="0.25">
      <c r="A9311" s="26" t="s">
        <v>86</v>
      </c>
      <c r="B9311" s="27" t="s">
        <v>85</v>
      </c>
      <c r="C9311" s="28">
        <v>11.022927689594356</v>
      </c>
      <c r="D9311" s="29">
        <f t="shared" si="145"/>
        <v>50651</v>
      </c>
    </row>
    <row r="9312" spans="1:4" x14ac:dyDescent="0.25">
      <c r="A9312" s="26" t="s">
        <v>86</v>
      </c>
      <c r="B9312" s="27" t="s">
        <v>85</v>
      </c>
      <c r="C9312" s="28">
        <v>70.546737213403873</v>
      </c>
      <c r="D9312" s="29">
        <f t="shared" si="145"/>
        <v>50652</v>
      </c>
    </row>
    <row r="9313" spans="1:4" x14ac:dyDescent="0.25">
      <c r="A9313" s="26" t="s">
        <v>84</v>
      </c>
      <c r="B9313" s="27" t="s">
        <v>85</v>
      </c>
      <c r="C9313" s="28">
        <v>77.017868145409736</v>
      </c>
      <c r="D9313" s="29">
        <f t="shared" si="145"/>
        <v>50653</v>
      </c>
    </row>
    <row r="9314" spans="1:4" x14ac:dyDescent="0.25">
      <c r="A9314" s="26" t="s">
        <v>84</v>
      </c>
      <c r="B9314" s="27" t="s">
        <v>85</v>
      </c>
      <c r="C9314" s="28">
        <v>10.782501540357364</v>
      </c>
      <c r="D9314" s="29">
        <f t="shared" si="145"/>
        <v>50654</v>
      </c>
    </row>
    <row r="9315" spans="1:4" x14ac:dyDescent="0.25">
      <c r="A9315" s="26" t="s">
        <v>87</v>
      </c>
      <c r="B9315" s="27" t="s">
        <v>85</v>
      </c>
      <c r="C9315" s="28">
        <v>42.359419675950441</v>
      </c>
      <c r="D9315" s="29">
        <f t="shared" si="145"/>
        <v>50655</v>
      </c>
    </row>
    <row r="9316" spans="1:4" x14ac:dyDescent="0.25">
      <c r="A9316" s="26" t="s">
        <v>84</v>
      </c>
      <c r="B9316" s="27" t="s">
        <v>85</v>
      </c>
      <c r="C9316" s="28">
        <v>19.697391851785234</v>
      </c>
      <c r="D9316" s="29">
        <f t="shared" si="145"/>
        <v>50656</v>
      </c>
    </row>
    <row r="9317" spans="1:4" x14ac:dyDescent="0.25">
      <c r="A9317" s="26" t="s">
        <v>87</v>
      </c>
      <c r="B9317" s="27" t="s">
        <v>85</v>
      </c>
      <c r="C9317" s="28">
        <v>116.4884041088637</v>
      </c>
      <c r="D9317" s="29">
        <f t="shared" si="145"/>
        <v>50657</v>
      </c>
    </row>
    <row r="9318" spans="1:4" x14ac:dyDescent="0.25">
      <c r="A9318" s="26" t="s">
        <v>86</v>
      </c>
      <c r="B9318" s="27" t="s">
        <v>85</v>
      </c>
      <c r="C9318" s="28">
        <v>110.22927689594357</v>
      </c>
      <c r="D9318" s="29">
        <f t="shared" si="145"/>
        <v>50658</v>
      </c>
    </row>
    <row r="9319" spans="1:4" x14ac:dyDescent="0.25">
      <c r="A9319" s="26" t="s">
        <v>91</v>
      </c>
      <c r="B9319" s="27" t="s">
        <v>85</v>
      </c>
      <c r="C9319" s="28">
        <v>100</v>
      </c>
      <c r="D9319" s="29">
        <f t="shared" si="145"/>
        <v>50659</v>
      </c>
    </row>
    <row r="9320" spans="1:4" x14ac:dyDescent="0.25">
      <c r="A9320" s="26" t="s">
        <v>91</v>
      </c>
      <c r="B9320" s="27" t="s">
        <v>85</v>
      </c>
      <c r="C9320" s="28">
        <v>100</v>
      </c>
      <c r="D9320" s="29">
        <f t="shared" si="145"/>
        <v>50660</v>
      </c>
    </row>
    <row r="9321" spans="1:4" x14ac:dyDescent="0.25">
      <c r="A9321" s="26" t="s">
        <v>84</v>
      </c>
      <c r="B9321" s="27" t="s">
        <v>85</v>
      </c>
      <c r="C9321" s="28">
        <v>3.8508934072704868</v>
      </c>
      <c r="D9321" s="29">
        <f t="shared" si="145"/>
        <v>50661</v>
      </c>
    </row>
    <row r="9322" spans="1:4" x14ac:dyDescent="0.25">
      <c r="A9322" s="26" t="s">
        <v>84</v>
      </c>
      <c r="B9322" s="27" t="s">
        <v>85</v>
      </c>
      <c r="C9322" s="28">
        <v>7.7017868145409736</v>
      </c>
      <c r="D9322" s="29">
        <f t="shared" si="145"/>
        <v>50662</v>
      </c>
    </row>
    <row r="9323" spans="1:4" x14ac:dyDescent="0.25">
      <c r="A9323" s="26" t="s">
        <v>84</v>
      </c>
      <c r="B9323" s="27" t="s">
        <v>85</v>
      </c>
      <c r="C9323" s="28">
        <v>3.0807147258163896</v>
      </c>
      <c r="D9323" s="29">
        <f t="shared" si="145"/>
        <v>50663</v>
      </c>
    </row>
    <row r="9324" spans="1:4" x14ac:dyDescent="0.25">
      <c r="A9324" s="26" t="s">
        <v>84</v>
      </c>
      <c r="B9324" s="27" t="s">
        <v>85</v>
      </c>
      <c r="C9324" s="28">
        <v>3.0807147258163896</v>
      </c>
      <c r="D9324" s="29">
        <f t="shared" si="145"/>
        <v>50664</v>
      </c>
    </row>
    <row r="9325" spans="1:4" x14ac:dyDescent="0.25">
      <c r="A9325" s="26" t="s">
        <v>89</v>
      </c>
      <c r="B9325" s="27" t="s">
        <v>85</v>
      </c>
      <c r="C9325" s="28">
        <v>2381.2358614120731</v>
      </c>
      <c r="D9325" s="29">
        <f t="shared" si="145"/>
        <v>50665</v>
      </c>
    </row>
    <row r="9326" spans="1:4" x14ac:dyDescent="0.25">
      <c r="A9326" s="26" t="s">
        <v>91</v>
      </c>
      <c r="B9326" s="27" t="s">
        <v>85</v>
      </c>
      <c r="C9326" s="28">
        <v>977.67638911520294</v>
      </c>
      <c r="D9326" s="29">
        <f t="shared" si="145"/>
        <v>50666</v>
      </c>
    </row>
    <row r="9327" spans="1:4" x14ac:dyDescent="0.25">
      <c r="A9327" s="26" t="s">
        <v>91</v>
      </c>
      <c r="B9327" s="27" t="s">
        <v>85</v>
      </c>
      <c r="C9327" s="28">
        <v>977.67638911520294</v>
      </c>
      <c r="D9327" s="29">
        <f t="shared" si="145"/>
        <v>50667</v>
      </c>
    </row>
    <row r="9328" spans="1:4" x14ac:dyDescent="0.25">
      <c r="A9328" s="26" t="s">
        <v>91</v>
      </c>
      <c r="B9328" s="27" t="s">
        <v>85</v>
      </c>
      <c r="C9328" s="28">
        <v>977.67638911520294</v>
      </c>
      <c r="D9328" s="29">
        <f t="shared" si="145"/>
        <v>50668</v>
      </c>
    </row>
    <row r="9329" spans="1:4" x14ac:dyDescent="0.25">
      <c r="A9329" s="26" t="s">
        <v>91</v>
      </c>
      <c r="B9329" s="27" t="s">
        <v>85</v>
      </c>
      <c r="C9329" s="28">
        <v>977.67638911520294</v>
      </c>
      <c r="D9329" s="29">
        <f t="shared" si="145"/>
        <v>50669</v>
      </c>
    </row>
    <row r="9330" spans="1:4" x14ac:dyDescent="0.25">
      <c r="A9330" s="26" t="s">
        <v>91</v>
      </c>
      <c r="B9330" s="27" t="s">
        <v>85</v>
      </c>
      <c r="C9330" s="28">
        <v>586.60583346912176</v>
      </c>
      <c r="D9330" s="29">
        <f t="shared" si="145"/>
        <v>50670</v>
      </c>
    </row>
    <row r="9331" spans="1:4" x14ac:dyDescent="0.25">
      <c r="A9331" s="26" t="s">
        <v>91</v>
      </c>
      <c r="B9331" s="27" t="s">
        <v>85</v>
      </c>
      <c r="C9331" s="28">
        <v>977.67638911520294</v>
      </c>
      <c r="D9331" s="29">
        <f t="shared" si="145"/>
        <v>50671</v>
      </c>
    </row>
    <row r="9332" spans="1:4" x14ac:dyDescent="0.25">
      <c r="A9332" s="26" t="s">
        <v>91</v>
      </c>
      <c r="B9332" s="27" t="s">
        <v>85</v>
      </c>
      <c r="C9332" s="28">
        <v>586.60583346912176</v>
      </c>
      <c r="D9332" s="29">
        <f t="shared" si="145"/>
        <v>50672</v>
      </c>
    </row>
    <row r="9333" spans="1:4" x14ac:dyDescent="0.25">
      <c r="A9333" s="26" t="s">
        <v>84</v>
      </c>
      <c r="B9333" s="27" t="s">
        <v>85</v>
      </c>
      <c r="C9333" s="28">
        <v>831.79297597042523</v>
      </c>
      <c r="D9333" s="29">
        <f t="shared" si="145"/>
        <v>50673</v>
      </c>
    </row>
    <row r="9334" spans="1:4" x14ac:dyDescent="0.25">
      <c r="A9334" s="26" t="s">
        <v>91</v>
      </c>
      <c r="B9334" s="27" t="s">
        <v>85</v>
      </c>
      <c r="C9334" s="28">
        <v>658.08090446639505</v>
      </c>
      <c r="D9334" s="29">
        <f t="shared" si="145"/>
        <v>50674</v>
      </c>
    </row>
    <row r="9335" spans="1:4" x14ac:dyDescent="0.25">
      <c r="A9335" s="26" t="s">
        <v>86</v>
      </c>
      <c r="B9335" s="27" t="s">
        <v>85</v>
      </c>
      <c r="C9335" s="28">
        <v>661.37566137566137</v>
      </c>
      <c r="D9335" s="29">
        <f t="shared" si="145"/>
        <v>50675</v>
      </c>
    </row>
    <row r="9336" spans="1:4" x14ac:dyDescent="0.25">
      <c r="A9336" s="26" t="s">
        <v>87</v>
      </c>
      <c r="B9336" s="27" t="s">
        <v>90</v>
      </c>
      <c r="C9336" s="28">
        <v>21.179709837975221</v>
      </c>
      <c r="D9336" s="29">
        <f t="shared" si="145"/>
        <v>50676</v>
      </c>
    </row>
    <row r="9337" spans="1:4" x14ac:dyDescent="0.25">
      <c r="A9337" s="26" t="s">
        <v>87</v>
      </c>
      <c r="B9337" s="27" t="s">
        <v>90</v>
      </c>
      <c r="C9337" s="28">
        <v>31.769564756962826</v>
      </c>
      <c r="D9337" s="29">
        <f t="shared" si="145"/>
        <v>50677</v>
      </c>
    </row>
    <row r="9338" spans="1:4" x14ac:dyDescent="0.25">
      <c r="A9338" s="26" t="s">
        <v>86</v>
      </c>
      <c r="B9338" s="27" t="s">
        <v>90</v>
      </c>
      <c r="C9338" s="28">
        <v>110.22927689594357</v>
      </c>
      <c r="D9338" s="29">
        <f t="shared" si="145"/>
        <v>50678</v>
      </c>
    </row>
    <row r="9339" spans="1:4" x14ac:dyDescent="0.25">
      <c r="A9339" s="26" t="s">
        <v>84</v>
      </c>
      <c r="B9339" s="27" t="s">
        <v>90</v>
      </c>
      <c r="C9339" s="28">
        <v>107.82501540357363</v>
      </c>
      <c r="D9339" s="29">
        <f t="shared" si="145"/>
        <v>50679</v>
      </c>
    </row>
    <row r="9340" spans="1:4" x14ac:dyDescent="0.25">
      <c r="A9340" s="26" t="s">
        <v>89</v>
      </c>
      <c r="B9340" s="27" t="s">
        <v>90</v>
      </c>
      <c r="C9340" s="28">
        <v>18.317198933939025</v>
      </c>
      <c r="D9340" s="29">
        <f t="shared" si="145"/>
        <v>50680</v>
      </c>
    </row>
    <row r="9341" spans="1:4" x14ac:dyDescent="0.25">
      <c r="A9341" s="26" t="s">
        <v>86</v>
      </c>
      <c r="B9341" s="27" t="s">
        <v>90</v>
      </c>
      <c r="C9341" s="28">
        <v>47.420767195767198</v>
      </c>
      <c r="D9341" s="29">
        <f t="shared" si="145"/>
        <v>50681</v>
      </c>
    </row>
    <row r="9342" spans="1:4" x14ac:dyDescent="0.25">
      <c r="A9342" s="26" t="s">
        <v>87</v>
      </c>
      <c r="B9342" s="27" t="s">
        <v>90</v>
      </c>
      <c r="C9342" s="28">
        <v>105.89854918987609</v>
      </c>
      <c r="D9342" s="29">
        <f t="shared" si="145"/>
        <v>50682</v>
      </c>
    </row>
    <row r="9343" spans="1:4" x14ac:dyDescent="0.25">
      <c r="A9343" s="26" t="s">
        <v>86</v>
      </c>
      <c r="B9343" s="27" t="s">
        <v>90</v>
      </c>
      <c r="C9343" s="28">
        <v>22.045855379188712</v>
      </c>
      <c r="D9343" s="29">
        <f t="shared" si="145"/>
        <v>50683</v>
      </c>
    </row>
    <row r="9344" spans="1:4" x14ac:dyDescent="0.25">
      <c r="A9344" s="26" t="s">
        <v>87</v>
      </c>
      <c r="B9344" s="27" t="s">
        <v>90</v>
      </c>
      <c r="C9344" s="28">
        <v>211.79709837975219</v>
      </c>
      <c r="D9344" s="29">
        <f t="shared" si="145"/>
        <v>50684</v>
      </c>
    </row>
    <row r="9345" spans="1:4" x14ac:dyDescent="0.25">
      <c r="A9345" s="26" t="s">
        <v>89</v>
      </c>
      <c r="B9345" s="27" t="s">
        <v>90</v>
      </c>
      <c r="C9345" s="28">
        <v>18.317198933939025</v>
      </c>
      <c r="D9345" s="29">
        <f t="shared" si="145"/>
        <v>50685</v>
      </c>
    </row>
    <row r="9346" spans="1:4" x14ac:dyDescent="0.25">
      <c r="A9346" s="26" t="s">
        <v>89</v>
      </c>
      <c r="B9346" s="27" t="s">
        <v>90</v>
      </c>
      <c r="C9346" s="28">
        <v>18.317198933939025</v>
      </c>
      <c r="D9346" s="29">
        <f t="shared" si="145"/>
        <v>50686</v>
      </c>
    </row>
    <row r="9347" spans="1:4" x14ac:dyDescent="0.25">
      <c r="A9347" s="26" t="s">
        <v>89</v>
      </c>
      <c r="B9347" s="27" t="s">
        <v>90</v>
      </c>
      <c r="C9347" s="28">
        <v>24.72821856081768</v>
      </c>
      <c r="D9347" s="29">
        <f t="shared" si="145"/>
        <v>50687</v>
      </c>
    </row>
    <row r="9348" spans="1:4" x14ac:dyDescent="0.25">
      <c r="A9348" s="26" t="s">
        <v>84</v>
      </c>
      <c r="B9348" s="27" t="s">
        <v>90</v>
      </c>
      <c r="C9348" s="28">
        <v>34.470872113064452</v>
      </c>
      <c r="D9348" s="29">
        <f t="shared" ref="D9348:D9411" si="146">D9347+1</f>
        <v>50688</v>
      </c>
    </row>
    <row r="9349" spans="1:4" x14ac:dyDescent="0.25">
      <c r="A9349" s="26" t="s">
        <v>84</v>
      </c>
      <c r="B9349" s="27" t="s">
        <v>90</v>
      </c>
      <c r="C9349" s="28">
        <v>54.664473937789886</v>
      </c>
      <c r="D9349" s="29">
        <f t="shared" si="146"/>
        <v>50689</v>
      </c>
    </row>
    <row r="9350" spans="1:4" x14ac:dyDescent="0.25">
      <c r="A9350" s="26" t="s">
        <v>89</v>
      </c>
      <c r="B9350" s="27" t="s">
        <v>90</v>
      </c>
      <c r="C9350" s="28">
        <v>45.792997334847563</v>
      </c>
      <c r="D9350" s="29">
        <f t="shared" si="146"/>
        <v>50690</v>
      </c>
    </row>
    <row r="9351" spans="1:4" x14ac:dyDescent="0.25">
      <c r="A9351" s="26" t="s">
        <v>86</v>
      </c>
      <c r="B9351" s="27" t="s">
        <v>90</v>
      </c>
      <c r="C9351" s="28">
        <v>55.114638447971785</v>
      </c>
      <c r="D9351" s="29">
        <f t="shared" si="146"/>
        <v>50691</v>
      </c>
    </row>
    <row r="9352" spans="1:4" x14ac:dyDescent="0.25">
      <c r="A9352" s="26" t="s">
        <v>89</v>
      </c>
      <c r="B9352" s="27" t="s">
        <v>90</v>
      </c>
      <c r="C9352" s="28">
        <v>91.585994669695125</v>
      </c>
      <c r="D9352" s="29">
        <f t="shared" si="146"/>
        <v>50692</v>
      </c>
    </row>
    <row r="9353" spans="1:4" x14ac:dyDescent="0.25">
      <c r="A9353" s="26" t="s">
        <v>84</v>
      </c>
      <c r="B9353" s="27" t="s">
        <v>90</v>
      </c>
      <c r="C9353" s="28">
        <v>80.171649557385678</v>
      </c>
      <c r="D9353" s="29">
        <f t="shared" si="146"/>
        <v>50693</v>
      </c>
    </row>
    <row r="9354" spans="1:4" x14ac:dyDescent="0.25">
      <c r="A9354" s="26" t="s">
        <v>84</v>
      </c>
      <c r="B9354" s="27" t="s">
        <v>90</v>
      </c>
      <c r="C9354" s="28">
        <v>231.05360443622922</v>
      </c>
      <c r="D9354" s="29">
        <f t="shared" si="146"/>
        <v>50694</v>
      </c>
    </row>
    <row r="9355" spans="1:4" x14ac:dyDescent="0.25">
      <c r="A9355" s="26" t="s">
        <v>84</v>
      </c>
      <c r="B9355" s="27" t="s">
        <v>90</v>
      </c>
      <c r="C9355" s="28">
        <v>123.22858903265558</v>
      </c>
      <c r="D9355" s="29">
        <f t="shared" si="146"/>
        <v>50695</v>
      </c>
    </row>
    <row r="9356" spans="1:4" x14ac:dyDescent="0.25">
      <c r="A9356" s="26" t="s">
        <v>89</v>
      </c>
      <c r="B9356" s="27" t="s">
        <v>90</v>
      </c>
      <c r="C9356" s="28">
        <v>12.822039253757318</v>
      </c>
      <c r="D9356" s="29">
        <f t="shared" si="146"/>
        <v>50696</v>
      </c>
    </row>
    <row r="9357" spans="1:4" x14ac:dyDescent="0.25">
      <c r="A9357" s="26" t="s">
        <v>89</v>
      </c>
      <c r="B9357" s="27" t="s">
        <v>90</v>
      </c>
      <c r="C9357" s="28">
        <v>10.990319360363413</v>
      </c>
      <c r="D9357" s="29">
        <f t="shared" si="146"/>
        <v>50697</v>
      </c>
    </row>
    <row r="9358" spans="1:4" x14ac:dyDescent="0.25">
      <c r="A9358" s="26" t="s">
        <v>89</v>
      </c>
      <c r="B9358" s="27" t="s">
        <v>90</v>
      </c>
      <c r="C9358" s="28">
        <v>5.4951596801817066</v>
      </c>
      <c r="D9358" s="29">
        <f t="shared" si="146"/>
        <v>50698</v>
      </c>
    </row>
    <row r="9359" spans="1:4" x14ac:dyDescent="0.25">
      <c r="A9359" s="26" t="s">
        <v>89</v>
      </c>
      <c r="B9359" s="27" t="s">
        <v>90</v>
      </c>
      <c r="C9359" s="28">
        <v>24.72821856081768</v>
      </c>
      <c r="D9359" s="29">
        <f t="shared" si="146"/>
        <v>50699</v>
      </c>
    </row>
    <row r="9360" spans="1:4" x14ac:dyDescent="0.25">
      <c r="A9360" s="26" t="s">
        <v>84</v>
      </c>
      <c r="B9360" s="27" t="s">
        <v>90</v>
      </c>
      <c r="C9360" s="28">
        <v>46.210720887245841</v>
      </c>
      <c r="D9360" s="29">
        <f t="shared" si="146"/>
        <v>50700</v>
      </c>
    </row>
    <row r="9361" spans="1:4" x14ac:dyDescent="0.25">
      <c r="A9361" s="26" t="s">
        <v>87</v>
      </c>
      <c r="B9361" s="27" t="s">
        <v>88</v>
      </c>
      <c r="C9361" s="28">
        <v>81.030710639332298</v>
      </c>
      <c r="D9361" s="29">
        <f t="shared" si="146"/>
        <v>50701</v>
      </c>
    </row>
    <row r="9362" spans="1:4" x14ac:dyDescent="0.25">
      <c r="A9362" s="26" t="s">
        <v>91</v>
      </c>
      <c r="B9362" s="27" t="s">
        <v>88</v>
      </c>
      <c r="C9362" s="28">
        <v>401.21970791205263</v>
      </c>
      <c r="D9362" s="29">
        <f t="shared" si="146"/>
        <v>50702</v>
      </c>
    </row>
    <row r="9363" spans="1:4" x14ac:dyDescent="0.25">
      <c r="A9363" s="26" t="s">
        <v>84</v>
      </c>
      <c r="B9363" s="27" t="s">
        <v>88</v>
      </c>
      <c r="C9363" s="28">
        <v>53.912507701786815</v>
      </c>
      <c r="D9363" s="29">
        <f t="shared" si="146"/>
        <v>50703</v>
      </c>
    </row>
    <row r="9364" spans="1:4" x14ac:dyDescent="0.25">
      <c r="A9364" s="26" t="s">
        <v>87</v>
      </c>
      <c r="B9364" s="27" t="s">
        <v>88</v>
      </c>
      <c r="C9364" s="28">
        <v>52.949274594938046</v>
      </c>
      <c r="D9364" s="29">
        <f t="shared" si="146"/>
        <v>50704</v>
      </c>
    </row>
    <row r="9365" spans="1:4" x14ac:dyDescent="0.25">
      <c r="A9365" s="26" t="s">
        <v>91</v>
      </c>
      <c r="B9365" s="27" t="s">
        <v>88</v>
      </c>
      <c r="C9365" s="28">
        <v>65.808090446639511</v>
      </c>
      <c r="D9365" s="29">
        <f t="shared" si="146"/>
        <v>50705</v>
      </c>
    </row>
    <row r="9366" spans="1:4" x14ac:dyDescent="0.25">
      <c r="A9366" s="26" t="s">
        <v>84</v>
      </c>
      <c r="B9366" s="27" t="s">
        <v>88</v>
      </c>
      <c r="C9366" s="28">
        <v>28.343674594967251</v>
      </c>
      <c r="D9366" s="29">
        <f t="shared" si="146"/>
        <v>50706</v>
      </c>
    </row>
    <row r="9367" spans="1:4" x14ac:dyDescent="0.25">
      <c r="A9367" s="26" t="s">
        <v>84</v>
      </c>
      <c r="B9367" s="27" t="s">
        <v>88</v>
      </c>
      <c r="C9367" s="28">
        <v>30.807147258163894</v>
      </c>
      <c r="D9367" s="29">
        <f t="shared" si="146"/>
        <v>50707</v>
      </c>
    </row>
    <row r="9368" spans="1:4" x14ac:dyDescent="0.25">
      <c r="A9368" s="26" t="s">
        <v>91</v>
      </c>
      <c r="B9368" s="27" t="s">
        <v>88</v>
      </c>
      <c r="C9368" s="28">
        <v>44.091710758377424</v>
      </c>
      <c r="D9368" s="29">
        <f t="shared" si="146"/>
        <v>50708</v>
      </c>
    </row>
    <row r="9369" spans="1:4" x14ac:dyDescent="0.25">
      <c r="A9369" s="26" t="s">
        <v>84</v>
      </c>
      <c r="B9369" s="27" t="s">
        <v>88</v>
      </c>
      <c r="C9369" s="28">
        <v>12.848020762401553</v>
      </c>
      <c r="D9369" s="29">
        <f t="shared" si="146"/>
        <v>50709</v>
      </c>
    </row>
    <row r="9370" spans="1:4" x14ac:dyDescent="0.25">
      <c r="A9370" s="26" t="s">
        <v>87</v>
      </c>
      <c r="B9370" s="27" t="s">
        <v>88</v>
      </c>
      <c r="C9370" s="28">
        <v>40.515355319666149</v>
      </c>
      <c r="D9370" s="29">
        <f t="shared" si="146"/>
        <v>50710</v>
      </c>
    </row>
    <row r="9371" spans="1:4" x14ac:dyDescent="0.25">
      <c r="A9371" s="26" t="s">
        <v>91</v>
      </c>
      <c r="B9371" s="27" t="s">
        <v>88</v>
      </c>
      <c r="C9371" s="28">
        <v>200</v>
      </c>
      <c r="D9371" s="29">
        <f t="shared" si="146"/>
        <v>50711</v>
      </c>
    </row>
    <row r="9372" spans="1:4" x14ac:dyDescent="0.25">
      <c r="A9372" s="26" t="s">
        <v>91</v>
      </c>
      <c r="B9372" s="27" t="s">
        <v>88</v>
      </c>
      <c r="C9372" s="28">
        <v>150</v>
      </c>
      <c r="D9372" s="29">
        <f t="shared" si="146"/>
        <v>50712</v>
      </c>
    </row>
    <row r="9373" spans="1:4" x14ac:dyDescent="0.25">
      <c r="A9373" s="26" t="s">
        <v>87</v>
      </c>
      <c r="B9373" s="27" t="s">
        <v>88</v>
      </c>
      <c r="C9373" s="28">
        <v>52.949274594938046</v>
      </c>
      <c r="D9373" s="29">
        <f t="shared" si="146"/>
        <v>50713</v>
      </c>
    </row>
    <row r="9374" spans="1:4" x14ac:dyDescent="0.25">
      <c r="A9374" s="26" t="s">
        <v>84</v>
      </c>
      <c r="B9374" s="27" t="s">
        <v>88</v>
      </c>
      <c r="C9374" s="28">
        <v>77.017868145409736</v>
      </c>
      <c r="D9374" s="29">
        <f t="shared" si="146"/>
        <v>50714</v>
      </c>
    </row>
    <row r="9375" spans="1:4" x14ac:dyDescent="0.25">
      <c r="A9375" s="26" t="s">
        <v>84</v>
      </c>
      <c r="B9375" s="27" t="s">
        <v>88</v>
      </c>
      <c r="C9375" s="28">
        <v>46.210720887245841</v>
      </c>
      <c r="D9375" s="29">
        <f t="shared" si="146"/>
        <v>50715</v>
      </c>
    </row>
    <row r="9376" spans="1:4" x14ac:dyDescent="0.25">
      <c r="A9376" s="26" t="s">
        <v>87</v>
      </c>
      <c r="B9376" s="27" t="s">
        <v>88</v>
      </c>
      <c r="C9376" s="28">
        <v>105.89854918987609</v>
      </c>
      <c r="D9376" s="29">
        <f t="shared" si="146"/>
        <v>50716</v>
      </c>
    </row>
    <row r="9377" spans="1:4" x14ac:dyDescent="0.25">
      <c r="A9377" s="26" t="s">
        <v>87</v>
      </c>
      <c r="B9377" s="27" t="s">
        <v>88</v>
      </c>
      <c r="C9377" s="28">
        <v>243.09213191799691</v>
      </c>
      <c r="D9377" s="29">
        <f t="shared" si="146"/>
        <v>50717</v>
      </c>
    </row>
    <row r="9378" spans="1:4" x14ac:dyDescent="0.25">
      <c r="A9378" s="26" t="s">
        <v>86</v>
      </c>
      <c r="B9378" s="27" t="s">
        <v>88</v>
      </c>
      <c r="C9378" s="28">
        <v>51.544312169312171</v>
      </c>
      <c r="D9378" s="29">
        <f t="shared" si="146"/>
        <v>50718</v>
      </c>
    </row>
    <row r="9379" spans="1:4" x14ac:dyDescent="0.25">
      <c r="A9379" s="26" t="s">
        <v>84</v>
      </c>
      <c r="B9379" s="27" t="s">
        <v>88</v>
      </c>
      <c r="C9379" s="28">
        <v>100.12322858903266</v>
      </c>
      <c r="D9379" s="29">
        <f t="shared" si="146"/>
        <v>50719</v>
      </c>
    </row>
    <row r="9380" spans="1:4" x14ac:dyDescent="0.25">
      <c r="A9380" s="26" t="s">
        <v>87</v>
      </c>
      <c r="B9380" s="27" t="s">
        <v>88</v>
      </c>
      <c r="C9380" s="28">
        <v>52.949274594938046</v>
      </c>
      <c r="D9380" s="29">
        <f t="shared" si="146"/>
        <v>50720</v>
      </c>
    </row>
    <row r="9381" spans="1:4" x14ac:dyDescent="0.25">
      <c r="A9381" s="26" t="s">
        <v>86</v>
      </c>
      <c r="B9381" s="27" t="s">
        <v>90</v>
      </c>
      <c r="C9381" s="28">
        <v>44.091710758377424</v>
      </c>
      <c r="D9381" s="29">
        <f t="shared" si="146"/>
        <v>50721</v>
      </c>
    </row>
    <row r="9382" spans="1:4" x14ac:dyDescent="0.25">
      <c r="A9382" s="26" t="s">
        <v>86</v>
      </c>
      <c r="B9382" s="27" t="s">
        <v>90</v>
      </c>
      <c r="C9382" s="28">
        <v>176.3668430335097</v>
      </c>
      <c r="D9382" s="29">
        <f t="shared" si="146"/>
        <v>50722</v>
      </c>
    </row>
    <row r="9383" spans="1:4" x14ac:dyDescent="0.25">
      <c r="A9383" s="26" t="s">
        <v>91</v>
      </c>
      <c r="B9383" s="27" t="s">
        <v>90</v>
      </c>
      <c r="C9383" s="28">
        <v>115.16415828161914</v>
      </c>
      <c r="D9383" s="29">
        <f t="shared" si="146"/>
        <v>50723</v>
      </c>
    </row>
    <row r="9384" spans="1:4" x14ac:dyDescent="0.25">
      <c r="A9384" s="26" t="s">
        <v>91</v>
      </c>
      <c r="B9384" s="27" t="s">
        <v>90</v>
      </c>
      <c r="C9384" s="28">
        <v>658.08090446639505</v>
      </c>
      <c r="D9384" s="29">
        <f t="shared" si="146"/>
        <v>50724</v>
      </c>
    </row>
    <row r="9385" spans="1:4" x14ac:dyDescent="0.25">
      <c r="A9385" s="26" t="s">
        <v>91</v>
      </c>
      <c r="B9385" s="27" t="s">
        <v>90</v>
      </c>
      <c r="C9385" s="28">
        <v>30</v>
      </c>
      <c r="D9385" s="29">
        <f t="shared" si="146"/>
        <v>50725</v>
      </c>
    </row>
    <row r="9386" spans="1:4" x14ac:dyDescent="0.25">
      <c r="A9386" s="26" t="s">
        <v>89</v>
      </c>
      <c r="B9386" s="27" t="s">
        <v>90</v>
      </c>
      <c r="C9386" s="28">
        <v>183.17198933939025</v>
      </c>
      <c r="D9386" s="29">
        <f t="shared" si="146"/>
        <v>50726</v>
      </c>
    </row>
    <row r="9387" spans="1:4" x14ac:dyDescent="0.25">
      <c r="A9387" s="26" t="s">
        <v>89</v>
      </c>
      <c r="B9387" s="27" t="s">
        <v>90</v>
      </c>
      <c r="C9387" s="28">
        <v>457.92997334847558</v>
      </c>
      <c r="D9387" s="29">
        <f t="shared" si="146"/>
        <v>50727</v>
      </c>
    </row>
    <row r="9388" spans="1:4" x14ac:dyDescent="0.25">
      <c r="A9388" s="26" t="s">
        <v>89</v>
      </c>
      <c r="B9388" s="27" t="s">
        <v>90</v>
      </c>
      <c r="C9388" s="28">
        <v>384.66117761271948</v>
      </c>
      <c r="D9388" s="29">
        <f t="shared" si="146"/>
        <v>50728</v>
      </c>
    </row>
    <row r="9389" spans="1:4" x14ac:dyDescent="0.25">
      <c r="A9389" s="26" t="s">
        <v>89</v>
      </c>
      <c r="B9389" s="27" t="s">
        <v>90</v>
      </c>
      <c r="C9389" s="28">
        <v>457.92997334847558</v>
      </c>
      <c r="D9389" s="29">
        <f t="shared" si="146"/>
        <v>50729</v>
      </c>
    </row>
    <row r="9390" spans="1:4" x14ac:dyDescent="0.25">
      <c r="A9390" s="26" t="s">
        <v>89</v>
      </c>
      <c r="B9390" s="27" t="s">
        <v>90</v>
      </c>
      <c r="C9390" s="28">
        <v>457.92997334847558</v>
      </c>
      <c r="D9390" s="29">
        <f t="shared" si="146"/>
        <v>50730</v>
      </c>
    </row>
    <row r="9391" spans="1:4" x14ac:dyDescent="0.25">
      <c r="A9391" s="26" t="s">
        <v>89</v>
      </c>
      <c r="B9391" s="27" t="s">
        <v>90</v>
      </c>
      <c r="C9391" s="28">
        <v>457.92997334847558</v>
      </c>
      <c r="D9391" s="29">
        <f t="shared" si="146"/>
        <v>50731</v>
      </c>
    </row>
    <row r="9392" spans="1:4" x14ac:dyDescent="0.25">
      <c r="A9392" s="26" t="s">
        <v>89</v>
      </c>
      <c r="B9392" s="27" t="s">
        <v>90</v>
      </c>
      <c r="C9392" s="28">
        <v>457.92997334847558</v>
      </c>
      <c r="D9392" s="29">
        <f t="shared" si="146"/>
        <v>50732</v>
      </c>
    </row>
    <row r="9393" spans="1:4" x14ac:dyDescent="0.25">
      <c r="A9393" s="26" t="s">
        <v>89</v>
      </c>
      <c r="B9393" s="27" t="s">
        <v>90</v>
      </c>
      <c r="C9393" s="28">
        <v>457.92997334847558</v>
      </c>
      <c r="D9393" s="29">
        <f t="shared" si="146"/>
        <v>50733</v>
      </c>
    </row>
    <row r="9394" spans="1:4" x14ac:dyDescent="0.25">
      <c r="A9394" s="26" t="s">
        <v>86</v>
      </c>
      <c r="B9394" s="27" t="s">
        <v>90</v>
      </c>
      <c r="C9394" s="28">
        <v>22.045855379188712</v>
      </c>
      <c r="D9394" s="29">
        <f t="shared" si="146"/>
        <v>50734</v>
      </c>
    </row>
    <row r="9395" spans="1:4" x14ac:dyDescent="0.25">
      <c r="A9395" s="26" t="s">
        <v>86</v>
      </c>
      <c r="B9395" s="27" t="s">
        <v>90</v>
      </c>
      <c r="C9395" s="28">
        <v>23.699294532627867</v>
      </c>
      <c r="D9395" s="29">
        <f t="shared" si="146"/>
        <v>50735</v>
      </c>
    </row>
    <row r="9396" spans="1:4" x14ac:dyDescent="0.25">
      <c r="A9396" s="26" t="s">
        <v>89</v>
      </c>
      <c r="B9396" s="27" t="s">
        <v>90</v>
      </c>
      <c r="C9396" s="28">
        <v>32.05509813439329</v>
      </c>
      <c r="D9396" s="29">
        <f t="shared" si="146"/>
        <v>50736</v>
      </c>
    </row>
    <row r="9397" spans="1:4" x14ac:dyDescent="0.25">
      <c r="A9397" s="26" t="s">
        <v>89</v>
      </c>
      <c r="B9397" s="27" t="s">
        <v>90</v>
      </c>
      <c r="C9397" s="28">
        <v>91.585994669695125</v>
      </c>
      <c r="D9397" s="29">
        <f t="shared" si="146"/>
        <v>50737</v>
      </c>
    </row>
    <row r="9398" spans="1:4" x14ac:dyDescent="0.25">
      <c r="A9398" s="26" t="s">
        <v>87</v>
      </c>
      <c r="B9398" s="27" t="s">
        <v>90</v>
      </c>
      <c r="C9398" s="28">
        <v>158.84782378481412</v>
      </c>
      <c r="D9398" s="29">
        <f t="shared" si="146"/>
        <v>50738</v>
      </c>
    </row>
    <row r="9399" spans="1:4" x14ac:dyDescent="0.25">
      <c r="A9399" s="26" t="s">
        <v>89</v>
      </c>
      <c r="B9399" s="27" t="s">
        <v>90</v>
      </c>
      <c r="C9399" s="28">
        <v>45.792997334847563</v>
      </c>
      <c r="D9399" s="29">
        <f t="shared" si="146"/>
        <v>50739</v>
      </c>
    </row>
    <row r="9400" spans="1:4" x14ac:dyDescent="0.25">
      <c r="A9400" s="26" t="s">
        <v>89</v>
      </c>
      <c r="B9400" s="27" t="s">
        <v>90</v>
      </c>
      <c r="C9400" s="28">
        <v>73.2687957357561</v>
      </c>
      <c r="D9400" s="29">
        <f t="shared" si="146"/>
        <v>50740</v>
      </c>
    </row>
    <row r="9401" spans="1:4" x14ac:dyDescent="0.25">
      <c r="A9401" s="26" t="s">
        <v>84</v>
      </c>
      <c r="B9401" s="27" t="s">
        <v>90</v>
      </c>
      <c r="C9401" s="28">
        <v>6.4240103812007767</v>
      </c>
      <c r="D9401" s="29">
        <f t="shared" si="146"/>
        <v>50741</v>
      </c>
    </row>
    <row r="9402" spans="1:4" x14ac:dyDescent="0.25">
      <c r="A9402" s="26" t="s">
        <v>84</v>
      </c>
      <c r="B9402" s="27" t="s">
        <v>90</v>
      </c>
      <c r="C9402" s="28">
        <v>12.322858903265558</v>
      </c>
      <c r="D9402" s="29">
        <f t="shared" si="146"/>
        <v>50742</v>
      </c>
    </row>
    <row r="9403" spans="1:4" x14ac:dyDescent="0.25">
      <c r="A9403" s="26" t="s">
        <v>86</v>
      </c>
      <c r="B9403" s="27" t="s">
        <v>90</v>
      </c>
      <c r="C9403" s="28">
        <v>77.160493827160494</v>
      </c>
      <c r="D9403" s="29">
        <f t="shared" si="146"/>
        <v>50743</v>
      </c>
    </row>
    <row r="9404" spans="1:4" x14ac:dyDescent="0.25">
      <c r="A9404" s="26" t="s">
        <v>91</v>
      </c>
      <c r="B9404" s="27" t="s">
        <v>90</v>
      </c>
      <c r="C9404" s="28">
        <v>100</v>
      </c>
      <c r="D9404" s="29">
        <f t="shared" si="146"/>
        <v>50744</v>
      </c>
    </row>
    <row r="9405" spans="1:4" x14ac:dyDescent="0.25">
      <c r="A9405" s="26" t="s">
        <v>87</v>
      </c>
      <c r="B9405" s="27" t="s">
        <v>90</v>
      </c>
      <c r="C9405" s="28">
        <v>52.949274594938046</v>
      </c>
      <c r="D9405" s="29">
        <f t="shared" si="146"/>
        <v>50745</v>
      </c>
    </row>
    <row r="9406" spans="1:4" x14ac:dyDescent="0.25">
      <c r="A9406" s="26" t="s">
        <v>87</v>
      </c>
      <c r="B9406" s="27" t="s">
        <v>90</v>
      </c>
      <c r="C9406" s="28">
        <v>32.412284255732921</v>
      </c>
      <c r="D9406" s="29">
        <f t="shared" si="146"/>
        <v>50746</v>
      </c>
    </row>
    <row r="9407" spans="1:4" x14ac:dyDescent="0.25">
      <c r="A9407" s="26" t="s">
        <v>87</v>
      </c>
      <c r="B9407" s="27" t="s">
        <v>90</v>
      </c>
      <c r="C9407" s="28">
        <v>211.79709837975219</v>
      </c>
      <c r="D9407" s="29">
        <f t="shared" si="146"/>
        <v>50747</v>
      </c>
    </row>
    <row r="9408" spans="1:4" x14ac:dyDescent="0.25">
      <c r="A9408" s="26" t="s">
        <v>91</v>
      </c>
      <c r="B9408" s="27" t="s">
        <v>90</v>
      </c>
      <c r="C9408" s="28">
        <v>3.2904045223319758E-2</v>
      </c>
      <c r="D9408" s="29">
        <f t="shared" si="146"/>
        <v>50748</v>
      </c>
    </row>
    <row r="9409" spans="1:4" x14ac:dyDescent="0.25">
      <c r="A9409" s="26" t="s">
        <v>91</v>
      </c>
      <c r="B9409" s="27" t="s">
        <v>90</v>
      </c>
      <c r="C9409" s="28">
        <v>69.289520834290443</v>
      </c>
      <c r="D9409" s="29">
        <f t="shared" si="146"/>
        <v>50749</v>
      </c>
    </row>
    <row r="9410" spans="1:4" x14ac:dyDescent="0.25">
      <c r="A9410" s="26" t="s">
        <v>91</v>
      </c>
      <c r="B9410" s="27" t="s">
        <v>90</v>
      </c>
      <c r="C9410" s="28">
        <v>200</v>
      </c>
      <c r="D9410" s="29">
        <f t="shared" si="146"/>
        <v>50750</v>
      </c>
    </row>
    <row r="9411" spans="1:4" x14ac:dyDescent="0.25">
      <c r="A9411" s="26" t="s">
        <v>84</v>
      </c>
      <c r="B9411" s="27" t="s">
        <v>90</v>
      </c>
      <c r="C9411" s="28">
        <v>6.4240103812007767</v>
      </c>
      <c r="D9411" s="29">
        <f t="shared" si="146"/>
        <v>50751</v>
      </c>
    </row>
    <row r="9412" spans="1:4" x14ac:dyDescent="0.25">
      <c r="A9412" s="26" t="s">
        <v>84</v>
      </c>
      <c r="B9412" s="27" t="s">
        <v>90</v>
      </c>
      <c r="C9412" s="28">
        <v>86.177180282661155</v>
      </c>
      <c r="D9412" s="29">
        <f t="shared" ref="D9412:D9428" si="147">D9411+1</f>
        <v>50752</v>
      </c>
    </row>
    <row r="9413" spans="1:4" x14ac:dyDescent="0.25">
      <c r="A9413" s="26" t="s">
        <v>84</v>
      </c>
      <c r="B9413" s="27" t="s">
        <v>90</v>
      </c>
      <c r="C9413" s="28">
        <v>77.017868145409736</v>
      </c>
      <c r="D9413" s="29">
        <f t="shared" si="147"/>
        <v>50753</v>
      </c>
    </row>
    <row r="9414" spans="1:4" x14ac:dyDescent="0.25">
      <c r="A9414" s="26" t="s">
        <v>87</v>
      </c>
      <c r="B9414" s="27" t="s">
        <v>90</v>
      </c>
      <c r="C9414" s="28">
        <v>52.949274594938046</v>
      </c>
      <c r="D9414" s="29">
        <f t="shared" si="147"/>
        <v>50754</v>
      </c>
    </row>
    <row r="9415" spans="1:4" x14ac:dyDescent="0.25">
      <c r="A9415" s="26" t="s">
        <v>87</v>
      </c>
      <c r="B9415" s="27" t="s">
        <v>90</v>
      </c>
      <c r="C9415" s="28">
        <v>79.423911892407062</v>
      </c>
      <c r="D9415" s="29">
        <f t="shared" si="147"/>
        <v>50755</v>
      </c>
    </row>
    <row r="9416" spans="1:4" x14ac:dyDescent="0.25">
      <c r="A9416" s="26" t="s">
        <v>87</v>
      </c>
      <c r="B9416" s="27" t="s">
        <v>90</v>
      </c>
      <c r="C9416" s="28">
        <v>317.69564756962825</v>
      </c>
      <c r="D9416" s="29">
        <f t="shared" si="147"/>
        <v>50756</v>
      </c>
    </row>
    <row r="9417" spans="1:4" x14ac:dyDescent="0.25">
      <c r="A9417" s="26" t="s">
        <v>91</v>
      </c>
      <c r="B9417" s="27" t="s">
        <v>90</v>
      </c>
      <c r="C9417" s="28">
        <v>50</v>
      </c>
      <c r="D9417" s="29">
        <f t="shared" si="147"/>
        <v>50757</v>
      </c>
    </row>
    <row r="9418" spans="1:4" x14ac:dyDescent="0.25">
      <c r="A9418" s="26" t="s">
        <v>91</v>
      </c>
      <c r="B9418" s="27" t="s">
        <v>90</v>
      </c>
      <c r="C9418" s="28">
        <v>40</v>
      </c>
      <c r="D9418" s="29">
        <f t="shared" si="147"/>
        <v>50758</v>
      </c>
    </row>
    <row r="9419" spans="1:4" x14ac:dyDescent="0.25">
      <c r="A9419" s="26" t="s">
        <v>86</v>
      </c>
      <c r="B9419" s="27" t="s">
        <v>90</v>
      </c>
      <c r="C9419" s="28">
        <v>2.4250440917107583</v>
      </c>
      <c r="D9419" s="29">
        <f t="shared" si="147"/>
        <v>50759</v>
      </c>
    </row>
    <row r="9420" spans="1:4" x14ac:dyDescent="0.25">
      <c r="A9420" s="26" t="s">
        <v>87</v>
      </c>
      <c r="B9420" s="27" t="s">
        <v>88</v>
      </c>
      <c r="C9420" s="28">
        <v>37.064492216456628</v>
      </c>
      <c r="D9420" s="29">
        <f t="shared" si="147"/>
        <v>50760</v>
      </c>
    </row>
    <row r="9421" spans="1:4" x14ac:dyDescent="0.25">
      <c r="A9421" s="26" t="s">
        <v>86</v>
      </c>
      <c r="B9421" s="27" t="s">
        <v>88</v>
      </c>
      <c r="C9421" s="28">
        <v>79.365079365079367</v>
      </c>
      <c r="D9421" s="29">
        <f t="shared" si="147"/>
        <v>50761</v>
      </c>
    </row>
    <row r="9422" spans="1:4" x14ac:dyDescent="0.25">
      <c r="A9422" s="26" t="s">
        <v>91</v>
      </c>
      <c r="B9422" s="27" t="s">
        <v>88</v>
      </c>
      <c r="C9422" s="28">
        <v>95.329802599903701</v>
      </c>
      <c r="D9422" s="29">
        <f t="shared" si="147"/>
        <v>50762</v>
      </c>
    </row>
    <row r="9423" spans="1:4" x14ac:dyDescent="0.25">
      <c r="A9423" s="26" t="s">
        <v>87</v>
      </c>
      <c r="B9423" s="27" t="s">
        <v>88</v>
      </c>
      <c r="C9423" s="28">
        <v>20.257677659833075</v>
      </c>
      <c r="D9423" s="29">
        <f t="shared" si="147"/>
        <v>50763</v>
      </c>
    </row>
    <row r="9424" spans="1:4" x14ac:dyDescent="0.25">
      <c r="A9424" s="26" t="s">
        <v>91</v>
      </c>
      <c r="B9424" s="27" t="s">
        <v>88</v>
      </c>
      <c r="C9424" s="28">
        <v>43.331728454501686</v>
      </c>
      <c r="D9424" s="29">
        <f t="shared" si="147"/>
        <v>50764</v>
      </c>
    </row>
    <row r="9425" spans="1:4" x14ac:dyDescent="0.25">
      <c r="A9425" s="26" t="s">
        <v>91</v>
      </c>
      <c r="B9425" s="27" t="s">
        <v>88</v>
      </c>
      <c r="C9425" s="28">
        <v>158.88300433317283</v>
      </c>
      <c r="D9425" s="29">
        <f t="shared" si="147"/>
        <v>50765</v>
      </c>
    </row>
    <row r="9426" spans="1:4" x14ac:dyDescent="0.25">
      <c r="A9426" s="26" t="s">
        <v>91</v>
      </c>
      <c r="B9426" s="27" t="s">
        <v>88</v>
      </c>
      <c r="C9426" s="28">
        <v>57.426379381632742</v>
      </c>
      <c r="D9426" s="29">
        <f t="shared" si="147"/>
        <v>50766</v>
      </c>
    </row>
    <row r="9427" spans="1:4" x14ac:dyDescent="0.25">
      <c r="A9427" s="26" t="s">
        <v>91</v>
      </c>
      <c r="B9427" s="27" t="s">
        <v>88</v>
      </c>
      <c r="C9427" s="28">
        <v>50</v>
      </c>
      <c r="D9427" s="29">
        <f t="shared" si="147"/>
        <v>50767</v>
      </c>
    </row>
    <row r="9428" spans="1:4" x14ac:dyDescent="0.25">
      <c r="A9428" s="26" t="s">
        <v>86</v>
      </c>
      <c r="B9428" s="27" t="s">
        <v>93</v>
      </c>
      <c r="C9428" s="28">
        <v>4.409171075837742</v>
      </c>
      <c r="D9428" s="29">
        <f t="shared" si="147"/>
        <v>50768</v>
      </c>
    </row>
  </sheetData>
  <pageMargins left="0.7" right="0.7" top="0.75" bottom="0.75" header="0.3" footer="0.3"/>
  <pageSetup orientation="portrait" r:id="rId2"/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T10"/>
  <sheetViews>
    <sheetView workbookViewId="0">
      <selection activeCell="G17" sqref="G17"/>
    </sheetView>
  </sheetViews>
  <sheetFormatPr defaultRowHeight="15" x14ac:dyDescent="0.25"/>
  <cols>
    <col min="14" max="14" width="13.140625" customWidth="1"/>
    <col min="15" max="15" width="13.85546875" customWidth="1"/>
    <col min="16" max="17" width="8.5703125" customWidth="1"/>
    <col min="18" max="18" width="8.42578125" customWidth="1"/>
    <col min="19" max="19" width="12.7109375" customWidth="1"/>
    <col min="20" max="20" width="12.140625" customWidth="1"/>
    <col min="21" max="21" width="8.5703125" customWidth="1"/>
    <col min="22" max="22" width="8.42578125" customWidth="1"/>
    <col min="23" max="23" width="13.85546875" customWidth="1"/>
    <col min="24" max="25" width="8.5703125" customWidth="1"/>
    <col min="26" max="26" width="8.42578125" customWidth="1"/>
    <col min="27" max="27" width="13.85546875" bestFit="1" customWidth="1"/>
    <col min="28" max="29" width="8.5703125" customWidth="1"/>
    <col min="30" max="30" width="8.42578125" customWidth="1"/>
    <col min="31" max="31" width="13.85546875" customWidth="1"/>
    <col min="32" max="33" width="8.5703125" customWidth="1"/>
    <col min="34" max="34" width="8.42578125" customWidth="1"/>
    <col min="35" max="35" width="13.85546875" customWidth="1"/>
    <col min="36" max="37" width="8.5703125" customWidth="1"/>
    <col min="38" max="38" width="8.42578125" customWidth="1"/>
    <col min="39" max="39" width="13.85546875" bestFit="1" customWidth="1"/>
    <col min="40" max="41" width="8.5703125" customWidth="1"/>
    <col min="42" max="42" width="8.42578125" customWidth="1"/>
    <col min="43" max="43" width="18.85546875" bestFit="1" customWidth="1"/>
    <col min="44" max="45" width="13.5703125" bestFit="1" customWidth="1"/>
    <col min="46" max="46" width="13.42578125" bestFit="1" customWidth="1"/>
  </cols>
  <sheetData>
    <row r="1" spans="1:20" x14ac:dyDescent="0.25">
      <c r="A1" t="s">
        <v>103</v>
      </c>
      <c r="B1" t="s">
        <v>104</v>
      </c>
      <c r="C1" t="s">
        <v>105</v>
      </c>
      <c r="D1" t="s">
        <v>106</v>
      </c>
      <c r="E1" t="s">
        <v>107</v>
      </c>
      <c r="F1" t="s">
        <v>108</v>
      </c>
    </row>
    <row r="2" spans="1:20" x14ac:dyDescent="0.25">
      <c r="A2" t="s">
        <v>109</v>
      </c>
      <c r="B2" s="33">
        <v>14</v>
      </c>
      <c r="C2" s="33">
        <v>25</v>
      </c>
      <c r="D2" s="33">
        <v>50</v>
      </c>
      <c r="E2" s="33">
        <v>31</v>
      </c>
      <c r="F2" s="33">
        <v>34.033333333333339</v>
      </c>
      <c r="G2" s="33" t="str">
        <f>TEXT(F2/24,"hh:mm:ss")</f>
        <v>10:02:00</v>
      </c>
    </row>
    <row r="3" spans="1:20" x14ac:dyDescent="0.25">
      <c r="A3" t="s">
        <v>110</v>
      </c>
      <c r="B3" s="33">
        <v>28</v>
      </c>
      <c r="C3" s="33">
        <v>33</v>
      </c>
      <c r="D3" s="33">
        <v>21</v>
      </c>
      <c r="E3" s="33">
        <v>20</v>
      </c>
      <c r="F3" s="33">
        <v>34.25</v>
      </c>
      <c r="G3" s="33" t="str">
        <f t="shared" ref="G3:G9" si="0">TEXT(F3/24,"hh:mm:ss")</f>
        <v>10:15:00</v>
      </c>
    </row>
    <row r="4" spans="1:20" x14ac:dyDescent="0.25">
      <c r="A4" t="s">
        <v>79</v>
      </c>
      <c r="B4" s="33">
        <v>49</v>
      </c>
      <c r="C4" s="33">
        <v>34</v>
      </c>
      <c r="D4" s="33">
        <v>12</v>
      </c>
      <c r="E4" s="33">
        <v>48</v>
      </c>
      <c r="F4" s="33">
        <v>48.433333333333337</v>
      </c>
      <c r="G4" s="33" t="str">
        <f t="shared" si="0"/>
        <v>00:26:00</v>
      </c>
      <c r="O4" s="18" t="s">
        <v>9</v>
      </c>
    </row>
    <row r="5" spans="1:20" x14ac:dyDescent="0.25">
      <c r="A5" t="s">
        <v>111</v>
      </c>
      <c r="B5" s="33">
        <v>12</v>
      </c>
      <c r="C5" s="33">
        <v>45</v>
      </c>
      <c r="D5" s="33">
        <v>21</v>
      </c>
      <c r="E5" s="33">
        <v>35</v>
      </c>
      <c r="F5" s="33">
        <v>33.25</v>
      </c>
      <c r="G5" s="33" t="str">
        <f t="shared" si="0"/>
        <v>09:15:00</v>
      </c>
      <c r="N5" s="18" t="s">
        <v>62</v>
      </c>
      <c r="O5" t="s">
        <v>112</v>
      </c>
      <c r="P5" t="s">
        <v>113</v>
      </c>
      <c r="Q5" t="s">
        <v>114</v>
      </c>
      <c r="R5" t="s">
        <v>115</v>
      </c>
      <c r="S5" t="s">
        <v>116</v>
      </c>
      <c r="T5" t="s">
        <v>117</v>
      </c>
    </row>
    <row r="6" spans="1:20" x14ac:dyDescent="0.25">
      <c r="A6" t="s">
        <v>109</v>
      </c>
      <c r="B6" s="33">
        <v>14</v>
      </c>
      <c r="C6" s="33">
        <v>20</v>
      </c>
      <c r="D6" s="33">
        <v>13</v>
      </c>
      <c r="E6" s="33">
        <v>20</v>
      </c>
      <c r="F6" s="33">
        <v>20.916666666666668</v>
      </c>
      <c r="G6" s="33" t="str">
        <f t="shared" si="0"/>
        <v>20:55:00</v>
      </c>
      <c r="N6" s="19" t="s">
        <v>79</v>
      </c>
      <c r="O6" s="20">
        <v>74</v>
      </c>
      <c r="P6" s="20">
        <v>74</v>
      </c>
      <c r="Q6" s="20">
        <v>44</v>
      </c>
      <c r="R6" s="20">
        <v>70</v>
      </c>
      <c r="S6" s="20">
        <v>86.666666666666671</v>
      </c>
      <c r="T6" s="34">
        <v>86.666666666666671</v>
      </c>
    </row>
    <row r="7" spans="1:20" x14ac:dyDescent="0.25">
      <c r="A7" t="s">
        <v>110</v>
      </c>
      <c r="B7" s="33">
        <v>23</v>
      </c>
      <c r="C7" s="33">
        <v>33</v>
      </c>
      <c r="D7" s="33">
        <v>25</v>
      </c>
      <c r="E7" s="33">
        <v>36</v>
      </c>
      <c r="F7" s="33">
        <v>35.950000000000003</v>
      </c>
      <c r="G7" s="33" t="str">
        <f t="shared" si="0"/>
        <v>11:57:00</v>
      </c>
      <c r="N7" s="19" t="s">
        <v>109</v>
      </c>
      <c r="O7" s="20">
        <v>28</v>
      </c>
      <c r="P7" s="20">
        <v>45</v>
      </c>
      <c r="Q7" s="20">
        <v>63</v>
      </c>
      <c r="R7" s="20">
        <v>51</v>
      </c>
      <c r="S7" s="20">
        <v>54.95</v>
      </c>
      <c r="T7" s="34">
        <v>54.95</v>
      </c>
    </row>
    <row r="8" spans="1:20" x14ac:dyDescent="0.25">
      <c r="A8" t="s">
        <v>79</v>
      </c>
      <c r="B8" s="33">
        <v>25</v>
      </c>
      <c r="C8" s="33">
        <v>40</v>
      </c>
      <c r="D8" s="33">
        <v>32</v>
      </c>
      <c r="E8" s="33">
        <v>22</v>
      </c>
      <c r="F8" s="33">
        <v>38.233333333333334</v>
      </c>
      <c r="G8" s="33" t="str">
        <f t="shared" si="0"/>
        <v>14:14:00</v>
      </c>
      <c r="N8" s="19" t="s">
        <v>111</v>
      </c>
      <c r="O8" s="20">
        <v>30</v>
      </c>
      <c r="P8" s="20">
        <v>86</v>
      </c>
      <c r="Q8" s="20">
        <v>61</v>
      </c>
      <c r="R8" s="20">
        <v>80</v>
      </c>
      <c r="S8" s="20">
        <v>74.916666666666657</v>
      </c>
      <c r="T8" s="34">
        <v>74.916666666666657</v>
      </c>
    </row>
    <row r="9" spans="1:20" x14ac:dyDescent="0.25">
      <c r="A9" t="s">
        <v>111</v>
      </c>
      <c r="B9" s="33">
        <v>18</v>
      </c>
      <c r="C9" s="33">
        <v>41</v>
      </c>
      <c r="D9" s="33">
        <v>40</v>
      </c>
      <c r="E9" s="33">
        <v>45</v>
      </c>
      <c r="F9" s="33">
        <v>41.666666666666664</v>
      </c>
      <c r="G9" s="33" t="str">
        <f t="shared" si="0"/>
        <v>17:40:00</v>
      </c>
      <c r="N9" s="19" t="s">
        <v>110</v>
      </c>
      <c r="O9" s="20">
        <v>51</v>
      </c>
      <c r="P9" s="20">
        <v>66</v>
      </c>
      <c r="Q9" s="20">
        <v>46</v>
      </c>
      <c r="R9" s="20">
        <v>56</v>
      </c>
      <c r="S9" s="20">
        <v>70.2</v>
      </c>
      <c r="T9" s="34">
        <v>70.2</v>
      </c>
    </row>
    <row r="10" spans="1:20" x14ac:dyDescent="0.25">
      <c r="N10" s="19" t="s">
        <v>63</v>
      </c>
      <c r="O10" s="20">
        <v>183</v>
      </c>
      <c r="P10" s="20">
        <v>271</v>
      </c>
      <c r="Q10" s="20">
        <v>214</v>
      </c>
      <c r="R10" s="20">
        <v>257</v>
      </c>
      <c r="S10" s="20">
        <v>286.73333333333335</v>
      </c>
      <c r="T10" s="34">
        <v>286.73333333333335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M9428"/>
  <sheetViews>
    <sheetView workbookViewId="0">
      <selection activeCell="L6" sqref="L6"/>
    </sheetView>
  </sheetViews>
  <sheetFormatPr defaultRowHeight="15" x14ac:dyDescent="0.25"/>
  <cols>
    <col min="4" max="4" width="10.85546875" bestFit="1" customWidth="1"/>
    <col min="11" max="11" width="13.140625" customWidth="1"/>
    <col min="12" max="12" width="18.7109375" customWidth="1"/>
    <col min="13" max="13" width="21.140625" bestFit="1" customWidth="1"/>
    <col min="14" max="19" width="10" bestFit="1" customWidth="1"/>
    <col min="20" max="20" width="8.5703125" customWidth="1"/>
    <col min="21" max="26" width="10.28515625" bestFit="1" customWidth="1"/>
    <col min="27" max="31" width="9.42578125" bestFit="1" customWidth="1"/>
    <col min="32" max="36" width="8.85546875" customWidth="1"/>
    <col min="37" max="38" width="9.85546875" bestFit="1" customWidth="1"/>
    <col min="39" max="39" width="8.7109375" customWidth="1"/>
    <col min="40" max="43" width="9.7109375" bestFit="1" customWidth="1"/>
    <col min="44" max="47" width="9.42578125" bestFit="1" customWidth="1"/>
    <col min="48" max="53" width="10" bestFit="1" customWidth="1"/>
    <col min="54" max="60" width="9.7109375" bestFit="1" customWidth="1"/>
    <col min="61" max="67" width="8.28515625" customWidth="1"/>
    <col min="68" max="81" width="9.28515625" bestFit="1" customWidth="1"/>
    <col min="82" max="83" width="9.7109375" bestFit="1" customWidth="1"/>
    <col min="84" max="91" width="10" bestFit="1" customWidth="1"/>
    <col min="92" max="92" width="8.5703125" customWidth="1"/>
    <col min="93" max="95" width="9.5703125" bestFit="1" customWidth="1"/>
    <col min="96" max="96" width="9.28515625" bestFit="1" customWidth="1"/>
    <col min="97" max="102" width="10.28515625" bestFit="1" customWidth="1"/>
    <col min="103" max="103" width="8.42578125" customWidth="1"/>
    <col min="104" max="109" width="9.42578125" bestFit="1" customWidth="1"/>
    <col min="110" max="110" width="7.85546875" customWidth="1"/>
    <col min="111" max="119" width="8.85546875" customWidth="1"/>
    <col min="120" max="124" width="9.85546875" bestFit="1" customWidth="1"/>
    <col min="125" max="125" width="8.7109375" customWidth="1"/>
    <col min="126" max="127" width="9.7109375" bestFit="1" customWidth="1"/>
    <col min="128" max="129" width="8.42578125" customWidth="1"/>
    <col min="130" max="133" width="9.42578125" bestFit="1" customWidth="1"/>
    <col min="134" max="137" width="9" customWidth="1"/>
    <col min="138" max="138" width="10" bestFit="1" customWidth="1"/>
    <col min="139" max="146" width="8.7109375" customWidth="1"/>
    <col min="147" max="155" width="9.7109375" bestFit="1" customWidth="1"/>
    <col min="156" max="158" width="9.28515625" bestFit="1" customWidth="1"/>
    <col min="159" max="159" width="8.7109375" customWidth="1"/>
    <col min="160" max="167" width="9.7109375" bestFit="1" customWidth="1"/>
    <col min="168" max="168" width="9" customWidth="1"/>
    <col min="169" max="172" width="10" bestFit="1" customWidth="1"/>
    <col min="173" max="179" width="8.5703125" customWidth="1"/>
    <col min="180" max="188" width="9.5703125" bestFit="1" customWidth="1"/>
    <col min="189" max="193" width="9.28515625" bestFit="1" customWidth="1"/>
    <col min="194" max="198" width="10.28515625" bestFit="1" customWidth="1"/>
    <col min="199" max="202" width="8.42578125" customWidth="1"/>
    <col min="203" max="215" width="9.42578125" bestFit="1" customWidth="1"/>
    <col min="216" max="217" width="7.85546875" customWidth="1"/>
    <col min="218" max="223" width="8.85546875" customWidth="1"/>
    <col min="224" max="234" width="9.85546875" bestFit="1" customWidth="1"/>
    <col min="235" max="237" width="8.7109375" customWidth="1"/>
    <col min="238" max="249" width="9.7109375" bestFit="1" customWidth="1"/>
    <col min="250" max="250" width="8.42578125" customWidth="1"/>
    <col min="251" max="260" width="9.42578125" bestFit="1" customWidth="1"/>
    <col min="261" max="266" width="9" customWidth="1"/>
    <col min="267" max="275" width="10" bestFit="1" customWidth="1"/>
    <col min="276" max="279" width="8.7109375" customWidth="1"/>
    <col min="280" max="290" width="9.7109375" bestFit="1" customWidth="1"/>
    <col min="291" max="297" width="8.28515625" customWidth="1"/>
    <col min="298" max="302" width="9.28515625" bestFit="1" customWidth="1"/>
    <col min="303" max="308" width="8.7109375" customWidth="1"/>
    <col min="309" max="314" width="9.7109375" bestFit="1" customWidth="1"/>
    <col min="315" max="315" width="9" customWidth="1"/>
    <col min="316" max="328" width="10" bestFit="1" customWidth="1"/>
    <col min="329" max="332" width="8.5703125" customWidth="1"/>
    <col min="333" max="339" width="9.5703125" bestFit="1" customWidth="1"/>
    <col min="340" max="347" width="9.28515625" bestFit="1" customWidth="1"/>
    <col min="348" max="361" width="10.28515625" bestFit="1" customWidth="1"/>
    <col min="362" max="362" width="8.42578125" customWidth="1"/>
    <col min="363" max="369" width="9.42578125" bestFit="1" customWidth="1"/>
    <col min="370" max="374" width="7.85546875" customWidth="1"/>
    <col min="375" max="399" width="8.85546875" customWidth="1"/>
    <col min="400" max="406" width="9.85546875" bestFit="1" customWidth="1"/>
    <col min="407" max="408" width="8.7109375" customWidth="1"/>
    <col min="409" max="409" width="9.7109375" bestFit="1" customWidth="1"/>
    <col min="410" max="410" width="9.42578125" bestFit="1" customWidth="1"/>
    <col min="411" max="411" width="10" bestFit="1" customWidth="1"/>
    <col min="412" max="420" width="8.7109375" customWidth="1"/>
    <col min="421" max="427" width="9.7109375" bestFit="1" customWidth="1"/>
    <col min="428" max="428" width="8.28515625" customWidth="1"/>
    <col min="429" max="431" width="9.28515625" bestFit="1" customWidth="1"/>
    <col min="432" max="435" width="8.7109375" customWidth="1"/>
    <col min="436" max="438" width="9.7109375" bestFit="1" customWidth="1"/>
    <col min="439" max="441" width="9" customWidth="1"/>
    <col min="442" max="451" width="10" bestFit="1" customWidth="1"/>
    <col min="452" max="455" width="8.5703125" customWidth="1"/>
    <col min="456" max="462" width="9.5703125" bestFit="1" customWidth="1"/>
    <col min="463" max="466" width="9.28515625" bestFit="1" customWidth="1"/>
    <col min="467" max="476" width="10.28515625" bestFit="1" customWidth="1"/>
    <col min="477" max="482" width="8.42578125" customWidth="1"/>
    <col min="483" max="493" width="9.42578125" bestFit="1" customWidth="1"/>
    <col min="494" max="499" width="7.85546875" customWidth="1"/>
    <col min="500" max="511" width="8.85546875" customWidth="1"/>
    <col min="512" max="522" width="9.85546875" bestFit="1" customWidth="1"/>
    <col min="523" max="527" width="8.7109375" customWidth="1"/>
    <col min="528" max="531" width="9.7109375" bestFit="1" customWidth="1"/>
    <col min="532" max="540" width="9.42578125" bestFit="1" customWidth="1"/>
    <col min="541" max="548" width="9" customWidth="1"/>
    <col min="549" max="561" width="10" bestFit="1" customWidth="1"/>
    <col min="562" max="568" width="8.7109375" customWidth="1"/>
    <col min="569" max="576" width="9.7109375" bestFit="1" customWidth="1"/>
    <col min="577" max="584" width="9.28515625" bestFit="1" customWidth="1"/>
    <col min="585" max="585" width="8.7109375" customWidth="1"/>
    <col min="586" max="591" width="9.7109375" bestFit="1" customWidth="1"/>
    <col min="592" max="597" width="9" customWidth="1"/>
    <col min="598" max="604" width="10" bestFit="1" customWidth="1"/>
    <col min="605" max="606" width="8.5703125" customWidth="1"/>
    <col min="607" max="611" width="9.5703125" bestFit="1" customWidth="1"/>
    <col min="612" max="618" width="9.28515625" bestFit="1" customWidth="1"/>
    <col min="619" max="624" width="10.28515625" bestFit="1" customWidth="1"/>
    <col min="625" max="628" width="8.42578125" customWidth="1"/>
    <col min="629" max="635" width="9.42578125" bestFit="1" customWidth="1"/>
    <col min="636" max="639" width="7.85546875" customWidth="1"/>
    <col min="640" max="658" width="8.85546875" customWidth="1"/>
    <col min="659" max="678" width="9.85546875" bestFit="1" customWidth="1"/>
    <col min="679" max="684" width="8.7109375" customWidth="1"/>
    <col min="685" max="700" width="9.7109375" bestFit="1" customWidth="1"/>
    <col min="701" max="709" width="8.42578125" customWidth="1"/>
    <col min="710" max="726" width="9.42578125" bestFit="1" customWidth="1"/>
    <col min="727" max="734" width="9" customWidth="1"/>
    <col min="735" max="746" width="10" bestFit="1" customWidth="1"/>
    <col min="747" max="749" width="8.7109375" customWidth="1"/>
    <col min="750" max="765" width="9.7109375" bestFit="1" customWidth="1"/>
    <col min="766" max="767" width="8.28515625" customWidth="1"/>
    <col min="768" max="768" width="9.28515625" bestFit="1" customWidth="1"/>
    <col min="769" max="769" width="8.7109375" customWidth="1"/>
    <col min="770" max="787" width="9.7109375" bestFit="1" customWidth="1"/>
    <col min="788" max="796" width="9" customWidth="1"/>
    <col min="797" max="818" width="10" bestFit="1" customWidth="1"/>
    <col min="819" max="826" width="8.5703125" customWidth="1"/>
    <col min="827" max="833" width="9.5703125" bestFit="1" customWidth="1"/>
    <col min="834" max="839" width="9.28515625" bestFit="1" customWidth="1"/>
    <col min="840" max="855" width="10.28515625" bestFit="1" customWidth="1"/>
    <col min="856" max="858" width="9.42578125" bestFit="1" customWidth="1"/>
    <col min="859" max="872" width="8.85546875" customWidth="1"/>
    <col min="873" max="875" width="9.85546875" bestFit="1" customWidth="1"/>
    <col min="876" max="879" width="8.7109375" customWidth="1"/>
    <col min="880" max="888" width="9.7109375" bestFit="1" customWidth="1"/>
    <col min="889" max="893" width="9.42578125" bestFit="1" customWidth="1"/>
    <col min="894" max="899" width="10" bestFit="1" customWidth="1"/>
    <col min="900" max="902" width="8.7109375" customWidth="1"/>
    <col min="903" max="905" width="9.7109375" bestFit="1" customWidth="1"/>
    <col min="906" max="913" width="9.28515625" bestFit="1" customWidth="1"/>
    <col min="914" max="917" width="8.7109375" customWidth="1"/>
    <col min="918" max="925" width="9.7109375" bestFit="1" customWidth="1"/>
    <col min="926" max="932" width="10" bestFit="1" customWidth="1"/>
    <col min="933" max="934" width="8.5703125" customWidth="1"/>
    <col min="935" max="939" width="9.5703125" bestFit="1" customWidth="1"/>
    <col min="940" max="942" width="9.28515625" bestFit="1" customWidth="1"/>
    <col min="943" max="945" width="10.28515625" bestFit="1" customWidth="1"/>
    <col min="946" max="949" width="8.42578125" customWidth="1"/>
    <col min="950" max="956" width="9.42578125" bestFit="1" customWidth="1"/>
    <col min="957" max="962" width="7.85546875" customWidth="1"/>
    <col min="963" max="976" width="8.85546875" customWidth="1"/>
    <col min="977" max="986" width="9.85546875" bestFit="1" customWidth="1"/>
    <col min="987" max="988" width="8.7109375" customWidth="1"/>
    <col min="989" max="998" width="9.7109375" bestFit="1" customWidth="1"/>
    <col min="999" max="1000" width="8.42578125" customWidth="1"/>
    <col min="1001" max="1007" width="9.42578125" bestFit="1" customWidth="1"/>
    <col min="1008" max="1008" width="9" customWidth="1"/>
    <col min="1009" max="1018" width="10" bestFit="1" customWidth="1"/>
    <col min="1019" max="1019" width="8.7109375" customWidth="1"/>
    <col min="1020" max="1029" width="9.7109375" bestFit="1" customWidth="1"/>
    <col min="1030" max="1035" width="8.28515625" customWidth="1"/>
    <col min="1036" max="1045" width="9.28515625" bestFit="1" customWidth="1"/>
    <col min="1046" max="1047" width="8.7109375" customWidth="1"/>
    <col min="1048" max="1054" width="9.7109375" bestFit="1" customWidth="1"/>
    <col min="1055" max="1058" width="9" customWidth="1"/>
    <col min="1059" max="1067" width="10" bestFit="1" customWidth="1"/>
    <col min="1068" max="1070" width="8.5703125" customWidth="1"/>
    <col min="1071" max="1081" width="9.5703125" bestFit="1" customWidth="1"/>
    <col min="1082" max="1088" width="9.28515625" bestFit="1" customWidth="1"/>
    <col min="1089" max="1103" width="10.28515625" bestFit="1" customWidth="1"/>
    <col min="1104" max="1105" width="8.42578125" customWidth="1"/>
    <col min="1106" max="1109" width="9.42578125" bestFit="1" customWidth="1"/>
    <col min="1110" max="1115" width="7.85546875" customWidth="1"/>
    <col min="1116" max="1118" width="8.85546875" customWidth="1"/>
    <col min="1119" max="1130" width="9.85546875" bestFit="1" customWidth="1"/>
    <col min="1131" max="1136" width="8.7109375" customWidth="1"/>
    <col min="1137" max="1138" width="9.7109375" bestFit="1" customWidth="1"/>
    <col min="1139" max="1143" width="8.42578125" customWidth="1"/>
    <col min="1144" max="1147" width="9.42578125" bestFit="1" customWidth="1"/>
    <col min="1148" max="1150" width="9" customWidth="1"/>
    <col min="1151" max="1153" width="10" bestFit="1" customWidth="1"/>
    <col min="1154" max="1158" width="8.7109375" customWidth="1"/>
    <col min="1159" max="1166" width="9.7109375" bestFit="1" customWidth="1"/>
    <col min="1167" max="1171" width="8.28515625" customWidth="1"/>
    <col min="1172" max="1178" width="9.28515625" bestFit="1" customWidth="1"/>
    <col min="1179" max="1182" width="8.7109375" customWidth="1"/>
    <col min="1183" max="1194" width="9.7109375" bestFit="1" customWidth="1"/>
    <col min="1195" max="1201" width="9" customWidth="1"/>
    <col min="1202" max="1216" width="10" bestFit="1" customWidth="1"/>
    <col min="1217" max="1220" width="8.5703125" customWidth="1"/>
    <col min="1221" max="1228" width="9.5703125" bestFit="1" customWidth="1"/>
    <col min="1229" max="1234" width="10.28515625" bestFit="1" customWidth="1"/>
    <col min="1235" max="1235" width="8.42578125" customWidth="1"/>
    <col min="1236" max="1243" width="9.42578125" bestFit="1" customWidth="1"/>
    <col min="1244" max="1248" width="7.85546875" customWidth="1"/>
    <col min="1249" max="1263" width="8.85546875" customWidth="1"/>
    <col min="1264" max="1274" width="9.85546875" bestFit="1" customWidth="1"/>
    <col min="1275" max="1278" width="8.7109375" customWidth="1"/>
    <col min="1279" max="1283" width="9.7109375" bestFit="1" customWidth="1"/>
    <col min="1284" max="1287" width="8.42578125" customWidth="1"/>
    <col min="1288" max="1297" width="9.42578125" bestFit="1" customWidth="1"/>
    <col min="1298" max="1298" width="9" customWidth="1"/>
    <col min="1299" max="1306" width="10" bestFit="1" customWidth="1"/>
    <col min="1307" max="1309" width="8.7109375" customWidth="1"/>
    <col min="1310" max="1317" width="9.7109375" bestFit="1" customWidth="1"/>
    <col min="1318" max="1320" width="8.28515625" customWidth="1"/>
    <col min="1321" max="1328" width="9.28515625" bestFit="1" customWidth="1"/>
    <col min="1329" max="1332" width="8.7109375" customWidth="1"/>
    <col min="1333" max="1344" width="9.7109375" bestFit="1" customWidth="1"/>
    <col min="1345" max="1352" width="9" customWidth="1"/>
    <col min="1353" max="1367" width="10" bestFit="1" customWidth="1"/>
    <col min="1368" max="1370" width="8.5703125" customWidth="1"/>
    <col min="1371" max="1381" width="9.5703125" bestFit="1" customWidth="1"/>
    <col min="1382" max="1388" width="9.28515625" bestFit="1" customWidth="1"/>
    <col min="1389" max="1407" width="10.28515625" bestFit="1" customWidth="1"/>
    <col min="1408" max="1416" width="8.42578125" customWidth="1"/>
    <col min="1417" max="1423" width="9.42578125" bestFit="1" customWidth="1"/>
    <col min="1424" max="1426" width="7.85546875" customWidth="1"/>
    <col min="1427" max="1434" width="8.85546875" customWidth="1"/>
    <col min="1435" max="1439" width="9.85546875" bestFit="1" customWidth="1"/>
    <col min="1440" max="1442" width="8.7109375" customWidth="1"/>
    <col min="1443" max="1446" width="9.7109375" bestFit="1" customWidth="1"/>
    <col min="1447" max="1453" width="8.42578125" customWidth="1"/>
    <col min="1454" max="1465" width="9.42578125" bestFit="1" customWidth="1"/>
    <col min="1466" max="1468" width="9" customWidth="1"/>
    <col min="1469" max="1483" width="10" bestFit="1" customWidth="1"/>
    <col min="1484" max="1484" width="8.7109375" customWidth="1"/>
    <col min="1485" max="1493" width="9.7109375" bestFit="1" customWidth="1"/>
    <col min="1494" max="1496" width="8.28515625" customWidth="1"/>
    <col min="1497" max="1503" width="9.28515625" bestFit="1" customWidth="1"/>
    <col min="1504" max="1504" width="8.7109375" customWidth="1"/>
    <col min="1505" max="1511" width="9.7109375" bestFit="1" customWidth="1"/>
    <col min="1512" max="1518" width="10" bestFit="1" customWidth="1"/>
    <col min="1519" max="1521" width="8.5703125" customWidth="1"/>
    <col min="1522" max="1531" width="9.5703125" bestFit="1" customWidth="1"/>
    <col min="1532" max="1532" width="9.28515625" bestFit="1" customWidth="1"/>
    <col min="1533" max="1533" width="10.28515625" bestFit="1" customWidth="1"/>
    <col min="1534" max="1535" width="8.42578125" customWidth="1"/>
    <col min="1536" max="1545" width="9.42578125" bestFit="1" customWidth="1"/>
    <col min="1546" max="1549" width="7.85546875" customWidth="1"/>
    <col min="1550" max="1558" width="8.85546875" customWidth="1"/>
    <col min="1559" max="1562" width="9.85546875" bestFit="1" customWidth="1"/>
    <col min="1563" max="1568" width="8.7109375" customWidth="1"/>
    <col min="1569" max="1571" width="9.7109375" bestFit="1" customWidth="1"/>
    <col min="1572" max="1576" width="8.42578125" customWidth="1"/>
    <col min="1577" max="1588" width="9.42578125" bestFit="1" customWidth="1"/>
    <col min="1589" max="1592" width="9" customWidth="1"/>
    <col min="1593" max="1599" width="10" bestFit="1" customWidth="1"/>
    <col min="1600" max="1601" width="8.7109375" customWidth="1"/>
    <col min="1602" max="1606" width="9.7109375" bestFit="1" customWidth="1"/>
    <col min="1607" max="1608" width="8.28515625" customWidth="1"/>
    <col min="1609" max="1611" width="9.28515625" bestFit="1" customWidth="1"/>
    <col min="1612" max="1614" width="8.7109375" customWidth="1"/>
    <col min="1615" max="1618" width="9.7109375" bestFit="1" customWidth="1"/>
    <col min="1619" max="1619" width="9" customWidth="1"/>
    <col min="1620" max="1624" width="10" bestFit="1" customWidth="1"/>
    <col min="1625" max="1627" width="8.5703125" customWidth="1"/>
    <col min="1628" max="1632" width="9.5703125" bestFit="1" customWidth="1"/>
    <col min="1633" max="1633" width="9.28515625" bestFit="1" customWidth="1"/>
    <col min="1634" max="1643" width="10.28515625" bestFit="1" customWidth="1"/>
    <col min="1644" max="1650" width="8.42578125" customWidth="1"/>
    <col min="1651" max="1652" width="9.42578125" bestFit="1" customWidth="1"/>
    <col min="1653" max="1656" width="7.85546875" customWidth="1"/>
    <col min="1657" max="1666" width="8.85546875" customWidth="1"/>
    <col min="1667" max="1683" width="9.85546875" bestFit="1" customWidth="1"/>
    <col min="1684" max="1685" width="8.7109375" customWidth="1"/>
    <col min="1686" max="1693" width="9.7109375" bestFit="1" customWidth="1"/>
    <col min="1694" max="1697" width="9.42578125" bestFit="1" customWidth="1"/>
    <col min="1698" max="1699" width="9" customWidth="1"/>
    <col min="1700" max="1704" width="10" bestFit="1" customWidth="1"/>
    <col min="1705" max="1707" width="8.7109375" customWidth="1"/>
    <col min="1708" max="1714" width="9.7109375" bestFit="1" customWidth="1"/>
    <col min="1715" max="1717" width="8.28515625" customWidth="1"/>
    <col min="1718" max="1730" width="9.28515625" bestFit="1" customWidth="1"/>
    <col min="1731" max="1732" width="8.7109375" customWidth="1"/>
    <col min="1733" max="1741" width="9.7109375" bestFit="1" customWidth="1"/>
    <col min="1742" max="1748" width="9" customWidth="1"/>
    <col min="1749" max="1766" width="10" bestFit="1" customWidth="1"/>
    <col min="1767" max="1771" width="8.5703125" customWidth="1"/>
    <col min="1772" max="1780" width="9.5703125" bestFit="1" customWidth="1"/>
    <col min="1781" max="1789" width="10.28515625" bestFit="1" customWidth="1"/>
    <col min="1790" max="1798" width="8.42578125" customWidth="1"/>
    <col min="1799" max="1819" width="9.42578125" bestFit="1" customWidth="1"/>
    <col min="1820" max="1825" width="7.85546875" customWidth="1"/>
    <col min="1826" max="1840" width="8.85546875" customWidth="1"/>
    <col min="1841" max="1849" width="9.85546875" bestFit="1" customWidth="1"/>
    <col min="1850" max="1854" width="8.7109375" customWidth="1"/>
    <col min="1855" max="1874" width="9.7109375" bestFit="1" customWidth="1"/>
    <col min="1875" max="1883" width="8.42578125" customWidth="1"/>
    <col min="1884" max="1895" width="9.42578125" bestFit="1" customWidth="1"/>
    <col min="1896" max="1898" width="9" customWidth="1"/>
    <col min="1899" max="1904" width="10" bestFit="1" customWidth="1"/>
    <col min="1905" max="1910" width="8.7109375" customWidth="1"/>
    <col min="1911" max="1916" width="9.7109375" bestFit="1" customWidth="1"/>
    <col min="1917" max="1918" width="8.28515625" customWidth="1"/>
    <col min="1919" max="1920" width="9.28515625" bestFit="1" customWidth="1"/>
    <col min="1921" max="1921" width="9.7109375" bestFit="1" customWidth="1"/>
    <col min="1922" max="1922" width="9" customWidth="1"/>
    <col min="1923" max="1927" width="10" bestFit="1" customWidth="1"/>
    <col min="1928" max="1932" width="9.5703125" bestFit="1" customWidth="1"/>
    <col min="1933" max="1935" width="9.28515625" bestFit="1" customWidth="1"/>
    <col min="1936" max="1943" width="10.28515625" bestFit="1" customWidth="1"/>
    <col min="1944" max="1948" width="8.42578125" customWidth="1"/>
    <col min="1949" max="1958" width="9.42578125" bestFit="1" customWidth="1"/>
    <col min="1959" max="1965" width="7.85546875" customWidth="1"/>
    <col min="1966" max="1979" width="8.85546875" customWidth="1"/>
    <col min="1980" max="1985" width="9.85546875" bestFit="1" customWidth="1"/>
    <col min="1986" max="1989" width="8.7109375" customWidth="1"/>
    <col min="1990" max="1995" width="9.7109375" bestFit="1" customWidth="1"/>
    <col min="1996" max="2001" width="8.42578125" customWidth="1"/>
    <col min="2002" max="2016" width="9.42578125" bestFit="1" customWidth="1"/>
    <col min="2017" max="2017" width="9" customWidth="1"/>
    <col min="2018" max="2027" width="10" bestFit="1" customWidth="1"/>
    <col min="2028" max="2030" width="8.7109375" customWidth="1"/>
    <col min="2031" max="2033" width="9.7109375" bestFit="1" customWidth="1"/>
    <col min="2034" max="2037" width="8.28515625" customWidth="1"/>
    <col min="2038" max="2046" width="9.28515625" bestFit="1" customWidth="1"/>
    <col min="2047" max="2049" width="8.7109375" customWidth="1"/>
    <col min="2050" max="2052" width="9.7109375" bestFit="1" customWidth="1"/>
    <col min="2053" max="2053" width="9" customWidth="1"/>
    <col min="2054" max="2058" width="10" bestFit="1" customWidth="1"/>
    <col min="2059" max="2062" width="8.5703125" customWidth="1"/>
    <col min="2063" max="2072" width="9.5703125" bestFit="1" customWidth="1"/>
    <col min="2073" max="2074" width="9.28515625" bestFit="1" customWidth="1"/>
    <col min="2075" max="2083" width="10.28515625" bestFit="1" customWidth="1"/>
    <col min="2084" max="2085" width="8.42578125" customWidth="1"/>
    <col min="2086" max="2096" width="9.42578125" bestFit="1" customWidth="1"/>
    <col min="2097" max="2101" width="7.85546875" customWidth="1"/>
    <col min="2102" max="2120" width="8.85546875" customWidth="1"/>
    <col min="2121" max="2121" width="9.85546875" bestFit="1" customWidth="1"/>
    <col min="2122" max="2126" width="9.7109375" bestFit="1" customWidth="1"/>
    <col min="2127" max="2130" width="8.42578125" customWidth="1"/>
    <col min="2131" max="2140" width="9.42578125" bestFit="1" customWidth="1"/>
    <col min="2141" max="2145" width="9" customWidth="1"/>
    <col min="2146" max="2160" width="10" bestFit="1" customWidth="1"/>
    <col min="2161" max="2161" width="8.7109375" customWidth="1"/>
    <col min="2162" max="2167" width="9.7109375" bestFit="1" customWidth="1"/>
    <col min="2168" max="2168" width="8.28515625" customWidth="1"/>
    <col min="2169" max="2180" width="9.28515625" bestFit="1" customWidth="1"/>
    <col min="2181" max="2187" width="8.7109375" customWidth="1"/>
    <col min="2188" max="2197" width="9.7109375" bestFit="1" customWidth="1"/>
    <col min="2198" max="2204" width="9" customWidth="1"/>
    <col min="2205" max="2216" width="10" bestFit="1" customWidth="1"/>
    <col min="2217" max="2217" width="8.5703125" customWidth="1"/>
    <col min="2218" max="2226" width="9.5703125" bestFit="1" customWidth="1"/>
    <col min="2227" max="2230" width="9.28515625" bestFit="1" customWidth="1"/>
    <col min="2231" max="2237" width="10.28515625" bestFit="1" customWidth="1"/>
    <col min="2238" max="2245" width="8.42578125" customWidth="1"/>
    <col min="2246" max="2257" width="9.42578125" bestFit="1" customWidth="1"/>
    <col min="2258" max="2263" width="7.85546875" customWidth="1"/>
    <col min="2264" max="2279" width="8.85546875" customWidth="1"/>
    <col min="2280" max="2282" width="9.85546875" bestFit="1" customWidth="1"/>
    <col min="2283" max="2284" width="8.7109375" customWidth="1"/>
    <col min="2285" max="2287" width="9.7109375" bestFit="1" customWidth="1"/>
    <col min="2288" max="2293" width="8.42578125" customWidth="1"/>
    <col min="2294" max="2299" width="9.42578125" bestFit="1" customWidth="1"/>
    <col min="2300" max="2305" width="9" customWidth="1"/>
    <col min="2306" max="2322" width="10" bestFit="1" customWidth="1"/>
    <col min="2323" max="2326" width="8.7109375" customWidth="1"/>
    <col min="2327" max="2332" width="9.7109375" bestFit="1" customWidth="1"/>
    <col min="2333" max="2338" width="9.28515625" bestFit="1" customWidth="1"/>
    <col min="2339" max="2341" width="8.7109375" customWidth="1"/>
    <col min="2342" max="2346" width="9.7109375" bestFit="1" customWidth="1"/>
    <col min="2347" max="2347" width="9" customWidth="1"/>
    <col min="2348" max="2360" width="10" bestFit="1" customWidth="1"/>
    <col min="2361" max="2365" width="8.5703125" customWidth="1"/>
    <col min="2366" max="2368" width="9.5703125" bestFit="1" customWidth="1"/>
    <col min="2369" max="2373" width="9.28515625" bestFit="1" customWidth="1"/>
    <col min="2374" max="2385" width="10.28515625" bestFit="1" customWidth="1"/>
    <col min="2386" max="2393" width="8.42578125" customWidth="1"/>
    <col min="2394" max="2401" width="9.42578125" bestFit="1" customWidth="1"/>
    <col min="2402" max="2408" width="7.85546875" customWidth="1"/>
    <col min="2409" max="2418" width="8.85546875" customWidth="1"/>
    <col min="2419" max="2437" width="9.85546875" bestFit="1" customWidth="1"/>
    <col min="2438" max="2446" width="8.7109375" customWidth="1"/>
    <col min="2447" max="2461" width="9.7109375" bestFit="1" customWidth="1"/>
    <col min="2462" max="2470" width="8.42578125" customWidth="1"/>
    <col min="2471" max="2486" width="9.42578125" bestFit="1" customWidth="1"/>
    <col min="2487" max="2495" width="9" customWidth="1"/>
    <col min="2496" max="2515" width="10" bestFit="1" customWidth="1"/>
    <col min="2516" max="2524" width="8.7109375" customWidth="1"/>
    <col min="2525" max="2532" width="9.7109375" bestFit="1" customWidth="1"/>
    <col min="2533" max="2539" width="8.28515625" customWidth="1"/>
    <col min="2540" max="2543" width="9.28515625" bestFit="1" customWidth="1"/>
    <col min="2544" max="2553" width="9.7109375" bestFit="1" customWidth="1"/>
    <col min="2554" max="2557" width="9" customWidth="1"/>
    <col min="2558" max="2564" width="10" bestFit="1" customWidth="1"/>
    <col min="2565" max="2570" width="8.5703125" customWidth="1"/>
    <col min="2571" max="2581" width="9.5703125" bestFit="1" customWidth="1"/>
    <col min="2582" max="2586" width="9.28515625" bestFit="1" customWidth="1"/>
    <col min="2587" max="2600" width="10.28515625" bestFit="1" customWidth="1"/>
    <col min="2601" max="2605" width="8.42578125" customWidth="1"/>
    <col min="2606" max="2614" width="9.42578125" bestFit="1" customWidth="1"/>
    <col min="2615" max="2617" width="7.85546875" customWidth="1"/>
    <col min="2618" max="2628" width="8.85546875" customWidth="1"/>
    <col min="2629" max="2637" width="9.85546875" bestFit="1" customWidth="1"/>
    <col min="2638" max="2644" width="8.7109375" customWidth="1"/>
    <col min="2645" max="2653" width="9.7109375" bestFit="1" customWidth="1"/>
    <col min="2654" max="2658" width="8.42578125" customWidth="1"/>
    <col min="2659" max="2673" width="9.42578125" bestFit="1" customWidth="1"/>
    <col min="2674" max="2681" width="9" customWidth="1"/>
    <col min="2682" max="2687" width="10" bestFit="1" customWidth="1"/>
    <col min="2688" max="2696" width="8.7109375" customWidth="1"/>
    <col min="2697" max="2710" width="9.7109375" bestFit="1" customWidth="1"/>
    <col min="2711" max="2713" width="8.28515625" customWidth="1"/>
    <col min="2714" max="2729" width="9.28515625" bestFit="1" customWidth="1"/>
    <col min="2730" max="2732" width="8.7109375" customWidth="1"/>
    <col min="2733" max="2739" width="9.7109375" bestFit="1" customWidth="1"/>
    <col min="2740" max="2742" width="9" customWidth="1"/>
    <col min="2743" max="2748" width="10" bestFit="1" customWidth="1"/>
    <col min="2749" max="2754" width="8.5703125" customWidth="1"/>
    <col min="2755" max="2769" width="9.5703125" bestFit="1" customWidth="1"/>
    <col min="2770" max="2774" width="9.28515625" bestFit="1" customWidth="1"/>
    <col min="2775" max="2787" width="10.28515625" bestFit="1" customWidth="1"/>
    <col min="2788" max="2789" width="8.42578125" customWidth="1"/>
    <col min="2790" max="2797" width="9.42578125" bestFit="1" customWidth="1"/>
    <col min="2798" max="2801" width="7.85546875" customWidth="1"/>
    <col min="2802" max="2823" width="8.85546875" customWidth="1"/>
    <col min="2824" max="2830" width="9.85546875" bestFit="1" customWidth="1"/>
    <col min="2831" max="2835" width="8.7109375" customWidth="1"/>
    <col min="2836" max="2849" width="9.7109375" bestFit="1" customWidth="1"/>
    <col min="2850" max="2858" width="8.42578125" customWidth="1"/>
    <col min="2859" max="2869" width="9.42578125" bestFit="1" customWidth="1"/>
    <col min="2870" max="2877" width="9" customWidth="1"/>
    <col min="2878" max="2894" width="10" bestFit="1" customWidth="1"/>
    <col min="2895" max="2903" width="8.7109375" customWidth="1"/>
    <col min="2904" max="2917" width="9.7109375" bestFit="1" customWidth="1"/>
    <col min="2918" max="2923" width="8.28515625" customWidth="1"/>
    <col min="2924" max="2939" width="9.28515625" bestFit="1" customWidth="1"/>
    <col min="2940" max="2947" width="8.7109375" customWidth="1"/>
    <col min="2948" max="2951" width="9.7109375" bestFit="1" customWidth="1"/>
    <col min="2952" max="2959" width="9" customWidth="1"/>
    <col min="2960" max="2968" width="10" bestFit="1" customWidth="1"/>
    <col min="2969" max="2972" width="8.5703125" customWidth="1"/>
    <col min="2973" max="2984" width="9.5703125" bestFit="1" customWidth="1"/>
    <col min="2985" max="2991" width="9.28515625" bestFit="1" customWidth="1"/>
    <col min="2992" max="3006" width="10.28515625" bestFit="1" customWidth="1"/>
    <col min="3007" max="3011" width="8.42578125" customWidth="1"/>
    <col min="3012" max="3021" width="9.42578125" bestFit="1" customWidth="1"/>
    <col min="3022" max="3024" width="7.85546875" customWidth="1"/>
    <col min="3025" max="3039" width="8.85546875" customWidth="1"/>
    <col min="3040" max="3045" width="9.85546875" bestFit="1" customWidth="1"/>
    <col min="3046" max="3048" width="8.7109375" customWidth="1"/>
    <col min="3049" max="3055" width="9.7109375" bestFit="1" customWidth="1"/>
    <col min="3056" max="3057" width="8.42578125" customWidth="1"/>
    <col min="3058" max="3068" width="9.42578125" bestFit="1" customWidth="1"/>
    <col min="3069" max="3075" width="9" customWidth="1"/>
    <col min="3076" max="3092" width="10" bestFit="1" customWidth="1"/>
    <col min="3093" max="3098" width="8.7109375" customWidth="1"/>
    <col min="3099" max="3111" width="9.7109375" bestFit="1" customWidth="1"/>
    <col min="3112" max="3114" width="8.28515625" customWidth="1"/>
    <col min="3115" max="3121" width="9.28515625" bestFit="1" customWidth="1"/>
    <col min="3122" max="3123" width="8.7109375" customWidth="1"/>
    <col min="3124" max="3130" width="9.7109375" bestFit="1" customWidth="1"/>
    <col min="3131" max="3135" width="9" customWidth="1"/>
    <col min="3136" max="3150" width="10" bestFit="1" customWidth="1"/>
    <col min="3151" max="3157" width="8.5703125" customWidth="1"/>
    <col min="3158" max="3167" width="9.5703125" bestFit="1" customWidth="1"/>
    <col min="3168" max="3173" width="9.28515625" bestFit="1" customWidth="1"/>
    <col min="3174" max="3186" width="10.28515625" bestFit="1" customWidth="1"/>
    <col min="3187" max="3192" width="8.42578125" customWidth="1"/>
    <col min="3193" max="3202" width="9.42578125" bestFit="1" customWidth="1"/>
    <col min="3203" max="3208" width="7.85546875" customWidth="1"/>
    <col min="3209" max="3230" width="8.85546875" customWidth="1"/>
    <col min="3231" max="3238" width="9.85546875" bestFit="1" customWidth="1"/>
    <col min="3239" max="3245" width="8.7109375" customWidth="1"/>
    <col min="3246" max="3254" width="9.7109375" bestFit="1" customWidth="1"/>
    <col min="3255" max="3258" width="8.42578125" customWidth="1"/>
    <col min="3259" max="3270" width="9.42578125" bestFit="1" customWidth="1"/>
    <col min="3271" max="3273" width="9" customWidth="1"/>
    <col min="3274" max="3282" width="10" bestFit="1" customWidth="1"/>
    <col min="3283" max="3286" width="8.7109375" customWidth="1"/>
    <col min="3287" max="3289" width="9.7109375" bestFit="1" customWidth="1"/>
    <col min="3290" max="3292" width="8.28515625" customWidth="1"/>
    <col min="3293" max="3302" width="9.28515625" bestFit="1" customWidth="1"/>
    <col min="3303" max="3309" width="8.7109375" customWidth="1"/>
    <col min="3310" max="3314" width="9.7109375" bestFit="1" customWidth="1"/>
    <col min="3315" max="3328" width="10" bestFit="1" customWidth="1"/>
    <col min="3329" max="3333" width="8.5703125" customWidth="1"/>
    <col min="3334" max="3335" width="9.5703125" bestFit="1" customWidth="1"/>
    <col min="3336" max="3338" width="9.28515625" bestFit="1" customWidth="1"/>
    <col min="3339" max="3344" width="10.28515625" bestFit="1" customWidth="1"/>
    <col min="3345" max="3347" width="8.42578125" customWidth="1"/>
    <col min="3348" max="3359" width="9.42578125" bestFit="1" customWidth="1"/>
    <col min="3360" max="3360" width="7.85546875" customWidth="1"/>
    <col min="3361" max="3371" width="8.85546875" customWidth="1"/>
    <col min="3372" max="3389" width="9.85546875" bestFit="1" customWidth="1"/>
    <col min="3390" max="3396" width="9.7109375" bestFit="1" customWidth="1"/>
    <col min="3397" max="3398" width="8.42578125" customWidth="1"/>
    <col min="3399" max="3403" width="9.42578125" bestFit="1" customWidth="1"/>
    <col min="3404" max="3407" width="9" customWidth="1"/>
    <col min="3408" max="3419" width="10" bestFit="1" customWidth="1"/>
    <col min="3420" max="3424" width="8.7109375" customWidth="1"/>
    <col min="3425" max="3429" width="9.7109375" bestFit="1" customWidth="1"/>
    <col min="3430" max="3430" width="8.28515625" customWidth="1"/>
    <col min="3431" max="3438" width="9.28515625" bestFit="1" customWidth="1"/>
    <col min="3439" max="3440" width="8.7109375" customWidth="1"/>
    <col min="3441" max="3445" width="9.7109375" bestFit="1" customWidth="1"/>
    <col min="3446" max="3454" width="9" customWidth="1"/>
    <col min="3455" max="3461" width="10" bestFit="1" customWidth="1"/>
    <col min="3462" max="3464" width="8.5703125" customWidth="1"/>
    <col min="3465" max="3469" width="9.5703125" bestFit="1" customWidth="1"/>
    <col min="3470" max="3475" width="9.28515625" bestFit="1" customWidth="1"/>
    <col min="3476" max="3485" width="10.28515625" bestFit="1" customWidth="1"/>
    <col min="3486" max="3492" width="8.42578125" customWidth="1"/>
    <col min="3493" max="3504" width="9.42578125" bestFit="1" customWidth="1"/>
    <col min="3505" max="3511" width="7.85546875" customWidth="1"/>
    <col min="3512" max="3523" width="8.85546875" customWidth="1"/>
    <col min="3524" max="3534" width="9.85546875" bestFit="1" customWidth="1"/>
    <col min="3535" max="3536" width="8.7109375" customWidth="1"/>
    <col min="3537" max="3545" width="9.7109375" bestFit="1" customWidth="1"/>
    <col min="3546" max="3549" width="9.42578125" bestFit="1" customWidth="1"/>
    <col min="3550" max="3556" width="9" customWidth="1"/>
    <col min="3557" max="3564" width="10" bestFit="1" customWidth="1"/>
    <col min="3565" max="3566" width="8.7109375" customWidth="1"/>
    <col min="3567" max="3576" width="9.7109375" bestFit="1" customWidth="1"/>
    <col min="3577" max="3579" width="8.28515625" customWidth="1"/>
    <col min="3580" max="3594" width="9.28515625" bestFit="1" customWidth="1"/>
    <col min="3595" max="3597" width="8.7109375" customWidth="1"/>
    <col min="3598" max="3606" width="9.7109375" bestFit="1" customWidth="1"/>
    <col min="3607" max="3611" width="9" customWidth="1"/>
    <col min="3612" max="3620" width="10" bestFit="1" customWidth="1"/>
    <col min="3621" max="3621" width="8.5703125" customWidth="1"/>
    <col min="3622" max="3627" width="9.5703125" bestFit="1" customWidth="1"/>
    <col min="3628" max="3631" width="10.28515625" bestFit="1" customWidth="1"/>
    <col min="3632" max="3634" width="8.42578125" customWidth="1"/>
    <col min="3635" max="3638" width="9.42578125" bestFit="1" customWidth="1"/>
    <col min="3639" max="3639" width="7.85546875" customWidth="1"/>
    <col min="3640" max="3647" width="8.85546875" customWidth="1"/>
    <col min="3648" max="3649" width="9.85546875" bestFit="1" customWidth="1"/>
    <col min="3650" max="3652" width="9.42578125" bestFit="1" customWidth="1"/>
    <col min="3653" max="3655" width="9" customWidth="1"/>
    <col min="3656" max="3658" width="10" bestFit="1" customWidth="1"/>
    <col min="3659" max="3659" width="8.7109375" customWidth="1"/>
    <col min="3660" max="3661" width="9.7109375" bestFit="1" customWidth="1"/>
    <col min="3662" max="3667" width="9.28515625" bestFit="1" customWidth="1"/>
    <col min="3668" max="3670" width="8.7109375" customWidth="1"/>
    <col min="3671" max="3676" width="9.7109375" bestFit="1" customWidth="1"/>
    <col min="3677" max="3680" width="9" customWidth="1"/>
    <col min="3681" max="3692" width="10" bestFit="1" customWidth="1"/>
    <col min="3693" max="3694" width="8.5703125" customWidth="1"/>
    <col min="3695" max="3705" width="9.5703125" bestFit="1" customWidth="1"/>
    <col min="3706" max="3707" width="9.28515625" bestFit="1" customWidth="1"/>
    <col min="3708" max="3714" width="10.28515625" bestFit="1" customWidth="1"/>
    <col min="3715" max="3716" width="8.42578125" customWidth="1"/>
    <col min="3717" max="3722" width="9.42578125" bestFit="1" customWidth="1"/>
    <col min="3723" max="3726" width="7.85546875" customWidth="1"/>
    <col min="3727" max="3733" width="8.85546875" customWidth="1"/>
    <col min="3734" max="3742" width="9.85546875" bestFit="1" customWidth="1"/>
    <col min="3743" max="3747" width="8.7109375" customWidth="1"/>
    <col min="3748" max="3752" width="9.7109375" bestFit="1" customWidth="1"/>
    <col min="3753" max="3753" width="8.42578125" customWidth="1"/>
    <col min="3754" max="3763" width="9.42578125" bestFit="1" customWidth="1"/>
    <col min="3764" max="3765" width="9" customWidth="1"/>
    <col min="3766" max="3766" width="10" bestFit="1" customWidth="1"/>
    <col min="3767" max="3768" width="8.7109375" customWidth="1"/>
    <col min="3769" max="3771" width="9.7109375" bestFit="1" customWidth="1"/>
    <col min="3772" max="3772" width="11.28515625" bestFit="1" customWidth="1"/>
  </cols>
  <sheetData>
    <row r="1" spans="1:13" ht="28.5" x14ac:dyDescent="0.25">
      <c r="A1" s="23" t="s">
        <v>81</v>
      </c>
      <c r="B1" s="24" t="s">
        <v>82</v>
      </c>
      <c r="C1" s="25" t="s">
        <v>83</v>
      </c>
      <c r="D1" t="s">
        <v>34</v>
      </c>
    </row>
    <row r="2" spans="1:13" x14ac:dyDescent="0.25">
      <c r="A2" s="26" t="s">
        <v>84</v>
      </c>
      <c r="B2" s="27" t="s">
        <v>85</v>
      </c>
      <c r="C2" s="28">
        <v>24.49645717806531</v>
      </c>
      <c r="D2" s="29">
        <v>41342</v>
      </c>
    </row>
    <row r="3" spans="1:13" x14ac:dyDescent="0.25">
      <c r="A3" s="26" t="s">
        <v>86</v>
      </c>
      <c r="B3" s="27" t="s">
        <v>85</v>
      </c>
      <c r="C3" s="28">
        <v>551.14638447971777</v>
      </c>
      <c r="D3" s="29">
        <f>D2+1</f>
        <v>41343</v>
      </c>
      <c r="L3" s="18" t="s">
        <v>9</v>
      </c>
    </row>
    <row r="4" spans="1:13" x14ac:dyDescent="0.25">
      <c r="A4" s="26" t="s">
        <v>87</v>
      </c>
      <c r="B4" s="27" t="s">
        <v>85</v>
      </c>
      <c r="C4" s="28">
        <v>158.84782378481412</v>
      </c>
      <c r="D4" s="29">
        <f t="shared" ref="D4:D67" si="0">D3+1</f>
        <v>41344</v>
      </c>
      <c r="K4" s="18" t="s">
        <v>62</v>
      </c>
      <c r="L4" t="s">
        <v>94</v>
      </c>
      <c r="M4" t="s">
        <v>118</v>
      </c>
    </row>
    <row r="5" spans="1:13" x14ac:dyDescent="0.25">
      <c r="A5" s="26" t="s">
        <v>84</v>
      </c>
      <c r="B5" s="27" t="s">
        <v>85</v>
      </c>
      <c r="C5" s="28">
        <v>9.0264941466420208</v>
      </c>
      <c r="D5" s="29">
        <f t="shared" si="0"/>
        <v>41345</v>
      </c>
      <c r="K5" s="19" t="s">
        <v>86</v>
      </c>
      <c r="L5" s="20">
        <v>389921.48567922466</v>
      </c>
      <c r="M5" s="20">
        <v>2351</v>
      </c>
    </row>
    <row r="6" spans="1:13" x14ac:dyDescent="0.25">
      <c r="A6" s="26" t="s">
        <v>86</v>
      </c>
      <c r="B6" s="27" t="s">
        <v>85</v>
      </c>
      <c r="C6" s="28">
        <v>832.4406415343916</v>
      </c>
      <c r="D6" s="29">
        <f t="shared" si="0"/>
        <v>41346</v>
      </c>
      <c r="K6" s="19" t="s">
        <v>91</v>
      </c>
      <c r="L6" s="20">
        <v>228952.18350079036</v>
      </c>
      <c r="M6" s="20">
        <v>1415</v>
      </c>
    </row>
    <row r="7" spans="1:13" x14ac:dyDescent="0.25">
      <c r="A7" s="26" t="s">
        <v>84</v>
      </c>
      <c r="B7" s="27" t="s">
        <v>85</v>
      </c>
      <c r="C7" s="28">
        <v>35</v>
      </c>
      <c r="D7" s="29">
        <f t="shared" si="0"/>
        <v>41347</v>
      </c>
      <c r="K7" s="19" t="s">
        <v>87</v>
      </c>
      <c r="L7" s="20">
        <v>239936.27851448592</v>
      </c>
      <c r="M7" s="20">
        <v>1240</v>
      </c>
    </row>
    <row r="8" spans="1:13" x14ac:dyDescent="0.25">
      <c r="A8" s="26" t="s">
        <v>86</v>
      </c>
      <c r="B8" s="27" t="s">
        <v>85</v>
      </c>
      <c r="C8" s="28">
        <v>66.137566137566139</v>
      </c>
      <c r="D8" s="29">
        <f t="shared" si="0"/>
        <v>41348</v>
      </c>
      <c r="K8" s="19" t="s">
        <v>84</v>
      </c>
      <c r="L8" s="20">
        <v>442177.55202522711</v>
      </c>
      <c r="M8" s="20">
        <v>3760</v>
      </c>
    </row>
    <row r="9" spans="1:13" x14ac:dyDescent="0.25">
      <c r="A9" s="26" t="s">
        <v>86</v>
      </c>
      <c r="B9" s="27" t="s">
        <v>85</v>
      </c>
      <c r="C9" s="28">
        <v>19.841269841269842</v>
      </c>
      <c r="D9" s="29">
        <f t="shared" si="0"/>
        <v>41349</v>
      </c>
      <c r="K9" s="19" t="s">
        <v>89</v>
      </c>
      <c r="L9" s="20">
        <v>88715.125873043798</v>
      </c>
      <c r="M9" s="20">
        <v>661</v>
      </c>
    </row>
    <row r="10" spans="1:13" x14ac:dyDescent="0.25">
      <c r="A10" s="26" t="s">
        <v>86</v>
      </c>
      <c r="B10" s="27" t="s">
        <v>88</v>
      </c>
      <c r="C10" s="28">
        <v>44.091710758377424</v>
      </c>
      <c r="D10" s="29">
        <f t="shared" si="0"/>
        <v>41350</v>
      </c>
      <c r="K10" s="19" t="s">
        <v>63</v>
      </c>
      <c r="L10" s="20">
        <v>1389702.6255927398</v>
      </c>
      <c r="M10" s="20">
        <v>9427</v>
      </c>
    </row>
    <row r="11" spans="1:13" x14ac:dyDescent="0.25">
      <c r="A11" s="26" t="s">
        <v>84</v>
      </c>
      <c r="B11" s="27" t="s">
        <v>85</v>
      </c>
      <c r="C11" s="28">
        <v>20.682523267838675</v>
      </c>
      <c r="D11" s="29">
        <f t="shared" si="0"/>
        <v>41351</v>
      </c>
    </row>
    <row r="12" spans="1:13" x14ac:dyDescent="0.25">
      <c r="A12" s="26" t="s">
        <v>89</v>
      </c>
      <c r="B12" s="27" t="s">
        <v>90</v>
      </c>
      <c r="C12" s="28">
        <v>137.37899200454268</v>
      </c>
      <c r="D12" s="29">
        <f t="shared" si="0"/>
        <v>41352</v>
      </c>
    </row>
    <row r="13" spans="1:13" x14ac:dyDescent="0.25">
      <c r="A13" s="26" t="s">
        <v>89</v>
      </c>
      <c r="B13" s="27" t="s">
        <v>90</v>
      </c>
      <c r="C13" s="28">
        <v>91.585994669695125</v>
      </c>
      <c r="D13" s="29">
        <f t="shared" si="0"/>
        <v>41353</v>
      </c>
    </row>
    <row r="14" spans="1:13" x14ac:dyDescent="0.25">
      <c r="A14" s="26" t="s">
        <v>84</v>
      </c>
      <c r="B14" s="27" t="s">
        <v>88</v>
      </c>
      <c r="C14" s="28">
        <v>7.7017868145409736</v>
      </c>
      <c r="D14" s="29">
        <f t="shared" si="0"/>
        <v>41354</v>
      </c>
      <c r="K14" s="18" t="s">
        <v>81</v>
      </c>
      <c r="L14" t="s">
        <v>260</v>
      </c>
    </row>
    <row r="15" spans="1:13" x14ac:dyDescent="0.25">
      <c r="A15" s="26" t="s">
        <v>89</v>
      </c>
      <c r="B15" s="27" t="s">
        <v>90</v>
      </c>
      <c r="C15" s="28">
        <v>91.585994669695125</v>
      </c>
      <c r="D15" s="29">
        <f t="shared" si="0"/>
        <v>41355</v>
      </c>
    </row>
    <row r="16" spans="1:13" x14ac:dyDescent="0.25">
      <c r="A16" s="26" t="s">
        <v>89</v>
      </c>
      <c r="B16" s="27" t="s">
        <v>90</v>
      </c>
      <c r="C16" s="28">
        <v>73.2687957357561</v>
      </c>
      <c r="D16" s="29">
        <f t="shared" si="0"/>
        <v>41356</v>
      </c>
      <c r="K16" s="18" t="s">
        <v>62</v>
      </c>
      <c r="L16" t="s">
        <v>94</v>
      </c>
    </row>
    <row r="17" spans="1:12" x14ac:dyDescent="0.25">
      <c r="A17" s="26" t="s">
        <v>84</v>
      </c>
      <c r="B17" s="27" t="s">
        <v>90</v>
      </c>
      <c r="C17" s="28">
        <v>34.470872113064452</v>
      </c>
      <c r="D17" s="29">
        <f t="shared" si="0"/>
        <v>41357</v>
      </c>
      <c r="K17" s="19" t="s">
        <v>88</v>
      </c>
      <c r="L17" s="69">
        <v>427811.58178411343</v>
      </c>
    </row>
    <row r="18" spans="1:12" x14ac:dyDescent="0.25">
      <c r="A18" s="26" t="s">
        <v>89</v>
      </c>
      <c r="B18" s="27" t="s">
        <v>85</v>
      </c>
      <c r="C18" s="28">
        <v>24.72821856081768</v>
      </c>
      <c r="D18" s="29">
        <f t="shared" si="0"/>
        <v>41358</v>
      </c>
      <c r="K18" s="19" t="s">
        <v>90</v>
      </c>
      <c r="L18" s="69">
        <v>137833.7764395714</v>
      </c>
    </row>
    <row r="19" spans="1:12" x14ac:dyDescent="0.25">
      <c r="A19" s="26" t="s">
        <v>89</v>
      </c>
      <c r="B19" s="27" t="s">
        <v>85</v>
      </c>
      <c r="C19" s="28">
        <v>20.148918827332928</v>
      </c>
      <c r="D19" s="29">
        <f t="shared" si="0"/>
        <v>41359</v>
      </c>
      <c r="K19" s="19" t="s">
        <v>93</v>
      </c>
      <c r="L19" s="69">
        <v>42247.259206591014</v>
      </c>
    </row>
    <row r="20" spans="1:12" x14ac:dyDescent="0.25">
      <c r="A20" s="26" t="s">
        <v>89</v>
      </c>
      <c r="B20" s="27" t="s">
        <v>85</v>
      </c>
      <c r="C20" s="28">
        <v>357.05596820134269</v>
      </c>
      <c r="D20" s="29">
        <f t="shared" si="0"/>
        <v>41360</v>
      </c>
      <c r="K20" s="19" t="s">
        <v>92</v>
      </c>
      <c r="L20" s="69">
        <v>154613.84981204011</v>
      </c>
    </row>
    <row r="21" spans="1:12" x14ac:dyDescent="0.25">
      <c r="A21" s="26" t="s">
        <v>89</v>
      </c>
      <c r="B21" s="27" t="s">
        <v>85</v>
      </c>
      <c r="C21" s="28">
        <v>256.44078507514632</v>
      </c>
      <c r="D21" s="29">
        <f t="shared" si="0"/>
        <v>41361</v>
      </c>
      <c r="K21" s="19" t="s">
        <v>85</v>
      </c>
      <c r="L21" s="69">
        <v>627196.15835045266</v>
      </c>
    </row>
    <row r="22" spans="1:12" x14ac:dyDescent="0.25">
      <c r="A22" s="26" t="s">
        <v>84</v>
      </c>
      <c r="B22" s="27" t="s">
        <v>88</v>
      </c>
      <c r="C22" s="28">
        <v>154.03573629081947</v>
      </c>
      <c r="D22" s="29">
        <f t="shared" si="0"/>
        <v>41362</v>
      </c>
      <c r="K22" s="19" t="s">
        <v>63</v>
      </c>
      <c r="L22" s="69">
        <v>1389702.6255927687</v>
      </c>
    </row>
    <row r="23" spans="1:12" x14ac:dyDescent="0.25">
      <c r="A23" s="26" t="s">
        <v>84</v>
      </c>
      <c r="B23" s="27" t="s">
        <v>88</v>
      </c>
      <c r="C23" s="28">
        <v>92.421441774491683</v>
      </c>
      <c r="D23" s="29">
        <f t="shared" si="0"/>
        <v>41363</v>
      </c>
    </row>
    <row r="24" spans="1:12" x14ac:dyDescent="0.25">
      <c r="A24" s="26" t="s">
        <v>91</v>
      </c>
      <c r="B24" s="27" t="s">
        <v>88</v>
      </c>
      <c r="C24" s="28">
        <v>29.330291673456088</v>
      </c>
      <c r="D24" s="29">
        <f t="shared" si="0"/>
        <v>41364</v>
      </c>
    </row>
    <row r="25" spans="1:12" x14ac:dyDescent="0.25">
      <c r="A25" s="26" t="s">
        <v>86</v>
      </c>
      <c r="B25" s="27" t="s">
        <v>90</v>
      </c>
      <c r="C25" s="28">
        <v>110.22927689594357</v>
      </c>
      <c r="D25" s="29">
        <f t="shared" si="0"/>
        <v>41365</v>
      </c>
    </row>
    <row r="26" spans="1:12" x14ac:dyDescent="0.25">
      <c r="A26" s="26" t="s">
        <v>86</v>
      </c>
      <c r="B26" s="27" t="s">
        <v>85</v>
      </c>
      <c r="C26" s="28">
        <v>97.001763668430343</v>
      </c>
      <c r="D26" s="29">
        <f t="shared" si="0"/>
        <v>41366</v>
      </c>
    </row>
    <row r="27" spans="1:12" x14ac:dyDescent="0.25">
      <c r="A27" s="26" t="s">
        <v>86</v>
      </c>
      <c r="B27" s="27" t="s">
        <v>85</v>
      </c>
      <c r="C27" s="28">
        <v>330.68783068783068</v>
      </c>
      <c r="D27" s="29">
        <f t="shared" si="0"/>
        <v>41367</v>
      </c>
    </row>
    <row r="28" spans="1:12" x14ac:dyDescent="0.25">
      <c r="A28" s="26" t="s">
        <v>87</v>
      </c>
      <c r="B28" s="27" t="s">
        <v>90</v>
      </c>
      <c r="C28" s="28">
        <v>69.893042465318231</v>
      </c>
      <c r="D28" s="29">
        <f t="shared" si="0"/>
        <v>41368</v>
      </c>
    </row>
    <row r="29" spans="1:12" x14ac:dyDescent="0.25">
      <c r="A29" s="26" t="s">
        <v>87</v>
      </c>
      <c r="B29" s="27" t="s">
        <v>90</v>
      </c>
      <c r="C29" s="28">
        <v>69.893042465318231</v>
      </c>
      <c r="D29" s="29">
        <f t="shared" si="0"/>
        <v>41369</v>
      </c>
    </row>
    <row r="30" spans="1:12" x14ac:dyDescent="0.25">
      <c r="A30" s="26" t="s">
        <v>87</v>
      </c>
      <c r="B30" s="27" t="s">
        <v>90</v>
      </c>
      <c r="C30" s="28">
        <v>69.893042465318231</v>
      </c>
      <c r="D30" s="29">
        <f t="shared" si="0"/>
        <v>41370</v>
      </c>
    </row>
    <row r="31" spans="1:12" x14ac:dyDescent="0.25">
      <c r="A31" s="26" t="s">
        <v>86</v>
      </c>
      <c r="B31" s="27" t="s">
        <v>90</v>
      </c>
      <c r="C31" s="28">
        <v>110.22927689594357</v>
      </c>
      <c r="D31" s="29">
        <f t="shared" si="0"/>
        <v>41371</v>
      </c>
    </row>
    <row r="32" spans="1:12" x14ac:dyDescent="0.25">
      <c r="A32" s="26" t="s">
        <v>87</v>
      </c>
      <c r="B32" s="27" t="s">
        <v>85</v>
      </c>
      <c r="C32" s="28">
        <v>105.89854918987609</v>
      </c>
      <c r="D32" s="29">
        <f t="shared" si="0"/>
        <v>41372</v>
      </c>
    </row>
    <row r="33" spans="1:4" x14ac:dyDescent="0.25">
      <c r="A33" s="26" t="s">
        <v>84</v>
      </c>
      <c r="B33" s="27" t="s">
        <v>85</v>
      </c>
      <c r="C33" s="28">
        <v>12.848020762401553</v>
      </c>
      <c r="D33" s="29">
        <f t="shared" si="0"/>
        <v>41373</v>
      </c>
    </row>
    <row r="34" spans="1:4" x14ac:dyDescent="0.25">
      <c r="A34" s="26" t="s">
        <v>86</v>
      </c>
      <c r="B34" s="27" t="s">
        <v>90</v>
      </c>
      <c r="C34" s="28">
        <v>55.114638447971785</v>
      </c>
      <c r="D34" s="29">
        <f t="shared" si="0"/>
        <v>41374</v>
      </c>
    </row>
    <row r="35" spans="1:4" x14ac:dyDescent="0.25">
      <c r="A35" s="26" t="s">
        <v>86</v>
      </c>
      <c r="B35" s="27" t="s">
        <v>85</v>
      </c>
      <c r="C35" s="28">
        <v>237.5</v>
      </c>
      <c r="D35" s="29">
        <f t="shared" si="0"/>
        <v>41375</v>
      </c>
    </row>
    <row r="36" spans="1:4" x14ac:dyDescent="0.25">
      <c r="A36" s="26" t="s">
        <v>86</v>
      </c>
      <c r="B36" s="27" t="s">
        <v>90</v>
      </c>
      <c r="C36" s="28">
        <v>251.53730158730158</v>
      </c>
      <c r="D36" s="29">
        <f t="shared" si="0"/>
        <v>41376</v>
      </c>
    </row>
    <row r="37" spans="1:4" x14ac:dyDescent="0.25">
      <c r="A37" s="26" t="s">
        <v>86</v>
      </c>
      <c r="B37" s="27" t="s">
        <v>90</v>
      </c>
      <c r="C37" s="28">
        <v>35.273368606701936</v>
      </c>
      <c r="D37" s="29">
        <f t="shared" si="0"/>
        <v>41377</v>
      </c>
    </row>
    <row r="38" spans="1:4" x14ac:dyDescent="0.25">
      <c r="A38" s="26" t="s">
        <v>91</v>
      </c>
      <c r="B38" s="27" t="s">
        <v>88</v>
      </c>
      <c r="C38" s="28">
        <v>100</v>
      </c>
      <c r="D38" s="29">
        <f t="shared" si="0"/>
        <v>41378</v>
      </c>
    </row>
    <row r="39" spans="1:4" x14ac:dyDescent="0.25">
      <c r="A39" s="26" t="s">
        <v>86</v>
      </c>
      <c r="B39" s="27" t="s">
        <v>90</v>
      </c>
      <c r="C39" s="28">
        <v>96.5</v>
      </c>
      <c r="D39" s="29">
        <f t="shared" si="0"/>
        <v>41379</v>
      </c>
    </row>
    <row r="40" spans="1:4" x14ac:dyDescent="0.25">
      <c r="A40" s="26" t="s">
        <v>87</v>
      </c>
      <c r="B40" s="27" t="s">
        <v>85</v>
      </c>
      <c r="C40" s="28">
        <v>211.79709837975219</v>
      </c>
      <c r="D40" s="29">
        <f t="shared" si="0"/>
        <v>41380</v>
      </c>
    </row>
    <row r="41" spans="1:4" x14ac:dyDescent="0.25">
      <c r="A41" s="26" t="s">
        <v>86</v>
      </c>
      <c r="B41" s="27" t="s">
        <v>85</v>
      </c>
      <c r="C41" s="28">
        <v>2.8880070546737215</v>
      </c>
      <c r="D41" s="29">
        <f t="shared" si="0"/>
        <v>41381</v>
      </c>
    </row>
    <row r="42" spans="1:4" x14ac:dyDescent="0.25">
      <c r="A42" s="26" t="s">
        <v>86</v>
      </c>
      <c r="B42" s="27" t="s">
        <v>85</v>
      </c>
      <c r="C42" s="28">
        <v>110.22927689594357</v>
      </c>
      <c r="D42" s="29">
        <f t="shared" si="0"/>
        <v>41382</v>
      </c>
    </row>
    <row r="43" spans="1:4" x14ac:dyDescent="0.25">
      <c r="A43" s="26" t="s">
        <v>86</v>
      </c>
      <c r="B43" s="27" t="s">
        <v>90</v>
      </c>
      <c r="C43" s="28">
        <v>11.958289241622575</v>
      </c>
      <c r="D43" s="29">
        <f t="shared" si="0"/>
        <v>41383</v>
      </c>
    </row>
    <row r="44" spans="1:4" x14ac:dyDescent="0.25">
      <c r="A44" s="26" t="s">
        <v>86</v>
      </c>
      <c r="B44" s="27" t="s">
        <v>85</v>
      </c>
      <c r="C44" s="28">
        <v>396.82539682539681</v>
      </c>
      <c r="D44" s="29">
        <f t="shared" si="0"/>
        <v>41384</v>
      </c>
    </row>
    <row r="45" spans="1:4" x14ac:dyDescent="0.25">
      <c r="A45" s="26" t="s">
        <v>91</v>
      </c>
      <c r="B45" s="27" t="s">
        <v>88</v>
      </c>
      <c r="C45" s="28">
        <v>19.084243115528761</v>
      </c>
      <c r="D45" s="29">
        <f t="shared" si="0"/>
        <v>41385</v>
      </c>
    </row>
    <row r="46" spans="1:4" x14ac:dyDescent="0.25">
      <c r="A46" s="26" t="s">
        <v>86</v>
      </c>
      <c r="B46" s="27" t="s">
        <v>85</v>
      </c>
      <c r="C46" s="28">
        <v>36.067019400352734</v>
      </c>
      <c r="D46" s="29">
        <f t="shared" si="0"/>
        <v>41386</v>
      </c>
    </row>
    <row r="47" spans="1:4" x14ac:dyDescent="0.25">
      <c r="A47" s="26" t="s">
        <v>91</v>
      </c>
      <c r="B47" s="27" t="s">
        <v>85</v>
      </c>
      <c r="C47" s="28">
        <v>114</v>
      </c>
      <c r="D47" s="29">
        <f t="shared" si="0"/>
        <v>41387</v>
      </c>
    </row>
    <row r="48" spans="1:4" x14ac:dyDescent="0.25">
      <c r="A48" s="26" t="s">
        <v>86</v>
      </c>
      <c r="B48" s="27" t="s">
        <v>85</v>
      </c>
      <c r="C48" s="28">
        <v>19.841269841269842</v>
      </c>
      <c r="D48" s="29">
        <f t="shared" si="0"/>
        <v>41388</v>
      </c>
    </row>
    <row r="49" spans="1:4" x14ac:dyDescent="0.25">
      <c r="A49" s="26" t="s">
        <v>86</v>
      </c>
      <c r="B49" s="27" t="s">
        <v>92</v>
      </c>
      <c r="C49" s="28">
        <v>551.14638447971777</v>
      </c>
      <c r="D49" s="29">
        <f t="shared" si="0"/>
        <v>41389</v>
      </c>
    </row>
    <row r="50" spans="1:4" x14ac:dyDescent="0.25">
      <c r="A50" s="26" t="s">
        <v>87</v>
      </c>
      <c r="B50" s="27" t="s">
        <v>85</v>
      </c>
      <c r="C50" s="28">
        <v>211.79709837975219</v>
      </c>
      <c r="D50" s="29">
        <f t="shared" si="0"/>
        <v>41390</v>
      </c>
    </row>
    <row r="51" spans="1:4" x14ac:dyDescent="0.25">
      <c r="A51" s="26" t="s">
        <v>87</v>
      </c>
      <c r="B51" s="27" t="s">
        <v>88</v>
      </c>
      <c r="C51" s="28">
        <v>52.949274594938046</v>
      </c>
      <c r="D51" s="29">
        <f t="shared" si="0"/>
        <v>41391</v>
      </c>
    </row>
    <row r="52" spans="1:4" x14ac:dyDescent="0.25">
      <c r="A52" s="26" t="s">
        <v>89</v>
      </c>
      <c r="B52" s="27" t="s">
        <v>85</v>
      </c>
      <c r="C52" s="28">
        <v>57.864031432313382</v>
      </c>
      <c r="D52" s="29">
        <f t="shared" si="0"/>
        <v>41392</v>
      </c>
    </row>
    <row r="53" spans="1:4" x14ac:dyDescent="0.25">
      <c r="A53" s="26" t="s">
        <v>89</v>
      </c>
      <c r="B53" s="27" t="s">
        <v>85</v>
      </c>
      <c r="C53" s="28">
        <v>59.530896535301828</v>
      </c>
      <c r="D53" s="29">
        <f t="shared" si="0"/>
        <v>41393</v>
      </c>
    </row>
    <row r="54" spans="1:4" x14ac:dyDescent="0.25">
      <c r="A54" s="26" t="s">
        <v>89</v>
      </c>
      <c r="B54" s="27" t="s">
        <v>85</v>
      </c>
      <c r="C54" s="28">
        <v>45.792997334847563</v>
      </c>
      <c r="D54" s="29">
        <f t="shared" si="0"/>
        <v>41394</v>
      </c>
    </row>
    <row r="55" spans="1:4" x14ac:dyDescent="0.25">
      <c r="A55" s="26" t="s">
        <v>89</v>
      </c>
      <c r="B55" s="27" t="s">
        <v>85</v>
      </c>
      <c r="C55" s="28">
        <v>64.110196268786581</v>
      </c>
      <c r="D55" s="29">
        <f t="shared" si="0"/>
        <v>41395</v>
      </c>
    </row>
    <row r="56" spans="1:4" x14ac:dyDescent="0.25">
      <c r="A56" s="26" t="s">
        <v>89</v>
      </c>
      <c r="B56" s="27" t="s">
        <v>85</v>
      </c>
      <c r="C56" s="28">
        <v>91.585994669695125</v>
      </c>
      <c r="D56" s="29">
        <f t="shared" si="0"/>
        <v>41396</v>
      </c>
    </row>
    <row r="57" spans="1:4" x14ac:dyDescent="0.25">
      <c r="A57" s="26" t="s">
        <v>86</v>
      </c>
      <c r="B57" s="27" t="s">
        <v>90</v>
      </c>
      <c r="C57" s="28">
        <v>88.183421516754848</v>
      </c>
      <c r="D57" s="29">
        <f t="shared" si="0"/>
        <v>41397</v>
      </c>
    </row>
    <row r="58" spans="1:4" x14ac:dyDescent="0.25">
      <c r="A58" s="26" t="s">
        <v>86</v>
      </c>
      <c r="B58" s="27" t="s">
        <v>90</v>
      </c>
      <c r="C58" s="28">
        <v>158.73015873015873</v>
      </c>
      <c r="D58" s="29">
        <f t="shared" si="0"/>
        <v>41398</v>
      </c>
    </row>
    <row r="59" spans="1:4" x14ac:dyDescent="0.25">
      <c r="A59" s="26" t="s">
        <v>91</v>
      </c>
      <c r="B59" s="27" t="s">
        <v>88</v>
      </c>
      <c r="C59" s="28">
        <v>6.2115817521936876</v>
      </c>
      <c r="D59" s="29">
        <f t="shared" si="0"/>
        <v>41399</v>
      </c>
    </row>
    <row r="60" spans="1:4" x14ac:dyDescent="0.25">
      <c r="A60" s="26" t="s">
        <v>86</v>
      </c>
      <c r="B60" s="27" t="s">
        <v>85</v>
      </c>
      <c r="C60" s="28">
        <v>19.841269841269842</v>
      </c>
      <c r="D60" s="29">
        <f t="shared" si="0"/>
        <v>41400</v>
      </c>
    </row>
    <row r="61" spans="1:4" x14ac:dyDescent="0.25">
      <c r="A61" s="26" t="s">
        <v>86</v>
      </c>
      <c r="B61" s="27" t="s">
        <v>85</v>
      </c>
      <c r="C61" s="28">
        <v>50</v>
      </c>
      <c r="D61" s="29">
        <f t="shared" si="0"/>
        <v>41401</v>
      </c>
    </row>
    <row r="62" spans="1:4" x14ac:dyDescent="0.25">
      <c r="A62" s="26" t="s">
        <v>86</v>
      </c>
      <c r="B62" s="27" t="s">
        <v>88</v>
      </c>
      <c r="C62" s="28">
        <v>50</v>
      </c>
      <c r="D62" s="29">
        <f t="shared" si="0"/>
        <v>41402</v>
      </c>
    </row>
    <row r="63" spans="1:4" x14ac:dyDescent="0.25">
      <c r="A63" s="26" t="s">
        <v>86</v>
      </c>
      <c r="B63" s="27" t="s">
        <v>85</v>
      </c>
      <c r="C63" s="28">
        <v>66.137566137566139</v>
      </c>
      <c r="D63" s="29">
        <f t="shared" si="0"/>
        <v>41403</v>
      </c>
    </row>
    <row r="64" spans="1:4" x14ac:dyDescent="0.25">
      <c r="A64" s="26" t="s">
        <v>84</v>
      </c>
      <c r="B64" s="27" t="s">
        <v>88</v>
      </c>
      <c r="C64" s="28">
        <v>12.322858903265558</v>
      </c>
      <c r="D64" s="29">
        <f t="shared" si="0"/>
        <v>41404</v>
      </c>
    </row>
    <row r="65" spans="1:4" x14ac:dyDescent="0.25">
      <c r="A65" s="26" t="s">
        <v>91</v>
      </c>
      <c r="B65" s="27" t="s">
        <v>85</v>
      </c>
      <c r="C65" s="28">
        <v>19</v>
      </c>
      <c r="D65" s="29">
        <f t="shared" si="0"/>
        <v>41405</v>
      </c>
    </row>
    <row r="66" spans="1:4" x14ac:dyDescent="0.25">
      <c r="A66" s="26" t="s">
        <v>86</v>
      </c>
      <c r="B66" s="27" t="s">
        <v>85</v>
      </c>
      <c r="C66" s="28">
        <v>661.37566137566137</v>
      </c>
      <c r="D66" s="29">
        <f t="shared" si="0"/>
        <v>41406</v>
      </c>
    </row>
    <row r="67" spans="1:4" x14ac:dyDescent="0.25">
      <c r="A67" s="26" t="s">
        <v>86</v>
      </c>
      <c r="B67" s="27" t="s">
        <v>90</v>
      </c>
      <c r="C67" s="28">
        <v>196.95011904761904</v>
      </c>
      <c r="D67" s="29">
        <f t="shared" si="0"/>
        <v>41407</v>
      </c>
    </row>
    <row r="68" spans="1:4" x14ac:dyDescent="0.25">
      <c r="A68" s="26" t="s">
        <v>86</v>
      </c>
      <c r="B68" s="27" t="s">
        <v>85</v>
      </c>
      <c r="C68" s="28">
        <v>617.28395061728395</v>
      </c>
      <c r="D68" s="29">
        <f t="shared" ref="D68:D131" si="1">D67+1</f>
        <v>41408</v>
      </c>
    </row>
    <row r="69" spans="1:4" x14ac:dyDescent="0.25">
      <c r="A69" s="26" t="s">
        <v>86</v>
      </c>
      <c r="B69" s="27" t="s">
        <v>85</v>
      </c>
      <c r="C69" s="28">
        <v>200.0570987654321</v>
      </c>
      <c r="D69" s="29">
        <f t="shared" si="1"/>
        <v>41409</v>
      </c>
    </row>
    <row r="70" spans="1:4" x14ac:dyDescent="0.25">
      <c r="A70" s="26" t="s">
        <v>86</v>
      </c>
      <c r="B70" s="27" t="s">
        <v>85</v>
      </c>
      <c r="C70" s="28">
        <v>165.34391534391534</v>
      </c>
      <c r="D70" s="29">
        <f t="shared" si="1"/>
        <v>41410</v>
      </c>
    </row>
    <row r="71" spans="1:4" x14ac:dyDescent="0.25">
      <c r="A71" s="26" t="s">
        <v>86</v>
      </c>
      <c r="B71" s="27" t="s">
        <v>88</v>
      </c>
      <c r="C71" s="28">
        <v>165.34391534391534</v>
      </c>
      <c r="D71" s="29">
        <f t="shared" si="1"/>
        <v>41411</v>
      </c>
    </row>
    <row r="72" spans="1:4" x14ac:dyDescent="0.25">
      <c r="A72" s="26" t="s">
        <v>86</v>
      </c>
      <c r="B72" s="27" t="s">
        <v>85</v>
      </c>
      <c r="C72" s="28">
        <v>10.822310405643739</v>
      </c>
      <c r="D72" s="29">
        <f t="shared" si="1"/>
        <v>41412</v>
      </c>
    </row>
    <row r="73" spans="1:4" x14ac:dyDescent="0.25">
      <c r="A73" s="26" t="s">
        <v>86</v>
      </c>
      <c r="B73" s="27" t="s">
        <v>90</v>
      </c>
      <c r="C73" s="28">
        <v>70.546737213403873</v>
      </c>
      <c r="D73" s="29">
        <f t="shared" si="1"/>
        <v>41413</v>
      </c>
    </row>
    <row r="74" spans="1:4" x14ac:dyDescent="0.25">
      <c r="A74" s="26" t="s">
        <v>86</v>
      </c>
      <c r="B74" s="27" t="s">
        <v>90</v>
      </c>
      <c r="C74" s="28">
        <v>66.137566137566139</v>
      </c>
      <c r="D74" s="29">
        <f t="shared" si="1"/>
        <v>41414</v>
      </c>
    </row>
    <row r="75" spans="1:4" x14ac:dyDescent="0.25">
      <c r="A75" s="26" t="s">
        <v>86</v>
      </c>
      <c r="B75" s="27" t="s">
        <v>85</v>
      </c>
      <c r="C75" s="28">
        <v>72.162257495590836</v>
      </c>
      <c r="D75" s="29">
        <f t="shared" si="1"/>
        <v>41415</v>
      </c>
    </row>
    <row r="76" spans="1:4" x14ac:dyDescent="0.25">
      <c r="A76" s="26" t="s">
        <v>84</v>
      </c>
      <c r="B76" s="27" t="s">
        <v>85</v>
      </c>
      <c r="C76" s="28">
        <v>275.76697690451562</v>
      </c>
      <c r="D76" s="29">
        <f t="shared" si="1"/>
        <v>41416</v>
      </c>
    </row>
    <row r="77" spans="1:4" x14ac:dyDescent="0.25">
      <c r="A77" s="26" t="s">
        <v>84</v>
      </c>
      <c r="B77" s="27" t="s">
        <v>92</v>
      </c>
      <c r="C77" s="28">
        <v>172.35436056532231</v>
      </c>
      <c r="D77" s="29">
        <f t="shared" si="1"/>
        <v>41417</v>
      </c>
    </row>
    <row r="78" spans="1:4" x14ac:dyDescent="0.25">
      <c r="A78" s="26" t="s">
        <v>84</v>
      </c>
      <c r="B78" s="27" t="s">
        <v>90</v>
      </c>
      <c r="C78" s="28">
        <v>41.365046535677351</v>
      </c>
      <c r="D78" s="29">
        <f t="shared" si="1"/>
        <v>41418</v>
      </c>
    </row>
    <row r="79" spans="1:4" x14ac:dyDescent="0.25">
      <c r="A79" s="26" t="s">
        <v>89</v>
      </c>
      <c r="B79" s="27" t="s">
        <v>85</v>
      </c>
      <c r="C79" s="28">
        <v>91.585994669695125</v>
      </c>
      <c r="D79" s="29">
        <f t="shared" si="1"/>
        <v>41419</v>
      </c>
    </row>
    <row r="80" spans="1:4" x14ac:dyDescent="0.25">
      <c r="A80" s="26" t="s">
        <v>89</v>
      </c>
      <c r="B80" s="27" t="s">
        <v>85</v>
      </c>
      <c r="C80" s="28">
        <v>31.139238187696343</v>
      </c>
      <c r="D80" s="29">
        <f t="shared" si="1"/>
        <v>41420</v>
      </c>
    </row>
    <row r="81" spans="1:4" x14ac:dyDescent="0.25">
      <c r="A81" s="26" t="s">
        <v>89</v>
      </c>
      <c r="B81" s="27" t="s">
        <v>85</v>
      </c>
      <c r="C81" s="28">
        <v>36.63439786787805</v>
      </c>
      <c r="D81" s="29">
        <f t="shared" si="1"/>
        <v>41421</v>
      </c>
    </row>
    <row r="82" spans="1:4" x14ac:dyDescent="0.25">
      <c r="A82" s="26" t="s">
        <v>89</v>
      </c>
      <c r="B82" s="27" t="s">
        <v>90</v>
      </c>
      <c r="C82" s="28">
        <v>13.737899200454269</v>
      </c>
      <c r="D82" s="29">
        <f t="shared" si="1"/>
        <v>41422</v>
      </c>
    </row>
    <row r="83" spans="1:4" x14ac:dyDescent="0.25">
      <c r="A83" s="26" t="s">
        <v>89</v>
      </c>
      <c r="B83" s="27" t="s">
        <v>85</v>
      </c>
      <c r="C83" s="28">
        <v>64.110196268786581</v>
      </c>
      <c r="D83" s="29">
        <f t="shared" si="1"/>
        <v>41423</v>
      </c>
    </row>
    <row r="84" spans="1:4" x14ac:dyDescent="0.25">
      <c r="A84" s="26" t="s">
        <v>84</v>
      </c>
      <c r="B84" s="27" t="s">
        <v>85</v>
      </c>
      <c r="C84" s="28">
        <v>3.8508934072704868</v>
      </c>
      <c r="D84" s="29">
        <f t="shared" si="1"/>
        <v>41424</v>
      </c>
    </row>
    <row r="85" spans="1:4" x14ac:dyDescent="0.25">
      <c r="A85" s="26" t="s">
        <v>84</v>
      </c>
      <c r="B85" s="27" t="s">
        <v>85</v>
      </c>
      <c r="C85" s="28">
        <v>123.22858903265558</v>
      </c>
      <c r="D85" s="29">
        <f t="shared" si="1"/>
        <v>41425</v>
      </c>
    </row>
    <row r="86" spans="1:4" x14ac:dyDescent="0.25">
      <c r="A86" s="26" t="s">
        <v>89</v>
      </c>
      <c r="B86" s="27" t="s">
        <v>85</v>
      </c>
      <c r="C86" s="28">
        <v>33.886818027787193</v>
      </c>
      <c r="D86" s="29">
        <f t="shared" si="1"/>
        <v>41426</v>
      </c>
    </row>
    <row r="87" spans="1:4" x14ac:dyDescent="0.25">
      <c r="A87" s="26" t="s">
        <v>89</v>
      </c>
      <c r="B87" s="27" t="s">
        <v>85</v>
      </c>
      <c r="C87" s="28">
        <v>32.05509813439329</v>
      </c>
      <c r="D87" s="29">
        <f t="shared" si="1"/>
        <v>41427</v>
      </c>
    </row>
    <row r="88" spans="1:4" x14ac:dyDescent="0.25">
      <c r="A88" s="26" t="s">
        <v>89</v>
      </c>
      <c r="B88" s="27" t="s">
        <v>85</v>
      </c>
      <c r="C88" s="28">
        <v>11.906179307060365</v>
      </c>
      <c r="D88" s="29">
        <f t="shared" si="1"/>
        <v>41428</v>
      </c>
    </row>
    <row r="89" spans="1:4" x14ac:dyDescent="0.25">
      <c r="A89" s="26" t="s">
        <v>89</v>
      </c>
      <c r="B89" s="27" t="s">
        <v>85</v>
      </c>
      <c r="C89" s="28">
        <v>30.223378240999391</v>
      </c>
      <c r="D89" s="29">
        <f t="shared" si="1"/>
        <v>41429</v>
      </c>
    </row>
    <row r="90" spans="1:4" x14ac:dyDescent="0.25">
      <c r="A90" s="26" t="s">
        <v>89</v>
      </c>
      <c r="B90" s="27" t="s">
        <v>90</v>
      </c>
      <c r="C90" s="28">
        <v>183.17198933939025</v>
      </c>
      <c r="D90" s="29">
        <f t="shared" si="1"/>
        <v>41430</v>
      </c>
    </row>
    <row r="91" spans="1:4" x14ac:dyDescent="0.25">
      <c r="A91" s="26" t="s">
        <v>89</v>
      </c>
      <c r="B91" s="27" t="s">
        <v>85</v>
      </c>
      <c r="C91" s="28">
        <v>21.940340883072164</v>
      </c>
      <c r="D91" s="29">
        <f t="shared" si="1"/>
        <v>41431</v>
      </c>
    </row>
    <row r="92" spans="1:4" x14ac:dyDescent="0.25">
      <c r="A92" s="26" t="s">
        <v>89</v>
      </c>
      <c r="B92" s="27" t="s">
        <v>85</v>
      </c>
      <c r="C92" s="28">
        <v>76.822332328940263</v>
      </c>
      <c r="D92" s="29">
        <f t="shared" si="1"/>
        <v>41432</v>
      </c>
    </row>
    <row r="93" spans="1:4" x14ac:dyDescent="0.25">
      <c r="A93" s="26" t="s">
        <v>89</v>
      </c>
      <c r="B93" s="27" t="s">
        <v>85</v>
      </c>
      <c r="C93" s="28">
        <v>73.2687957357561</v>
      </c>
      <c r="D93" s="29">
        <f t="shared" si="1"/>
        <v>41433</v>
      </c>
    </row>
    <row r="94" spans="1:4" x14ac:dyDescent="0.25">
      <c r="A94" s="26" t="s">
        <v>89</v>
      </c>
      <c r="B94" s="27" t="s">
        <v>85</v>
      </c>
      <c r="C94" s="28">
        <v>12.682324818888697</v>
      </c>
      <c r="D94" s="29">
        <f t="shared" si="1"/>
        <v>41434</v>
      </c>
    </row>
    <row r="95" spans="1:4" x14ac:dyDescent="0.25">
      <c r="A95" s="26" t="s">
        <v>84</v>
      </c>
      <c r="B95" s="27" t="s">
        <v>88</v>
      </c>
      <c r="C95" s="28">
        <v>123.22858903265558</v>
      </c>
      <c r="D95" s="29">
        <f t="shared" si="1"/>
        <v>41435</v>
      </c>
    </row>
    <row r="96" spans="1:4" x14ac:dyDescent="0.25">
      <c r="A96" s="26" t="s">
        <v>84</v>
      </c>
      <c r="B96" s="27" t="s">
        <v>85</v>
      </c>
      <c r="C96" s="28">
        <v>1.9077325939617993</v>
      </c>
      <c r="D96" s="29">
        <f t="shared" si="1"/>
        <v>41436</v>
      </c>
    </row>
    <row r="97" spans="1:4" x14ac:dyDescent="0.25">
      <c r="A97" s="26" t="s">
        <v>84</v>
      </c>
      <c r="B97" s="27" t="s">
        <v>85</v>
      </c>
      <c r="C97" s="28">
        <v>24.598890942698706</v>
      </c>
      <c r="D97" s="29">
        <f t="shared" si="1"/>
        <v>41437</v>
      </c>
    </row>
    <row r="98" spans="1:4" x14ac:dyDescent="0.25">
      <c r="A98" s="26" t="s">
        <v>84</v>
      </c>
      <c r="B98" s="27" t="s">
        <v>85</v>
      </c>
      <c r="C98" s="28">
        <v>1.8052988293284042</v>
      </c>
      <c r="D98" s="29">
        <f t="shared" si="1"/>
        <v>41438</v>
      </c>
    </row>
    <row r="99" spans="1:4" x14ac:dyDescent="0.25">
      <c r="A99" s="26" t="s">
        <v>91</v>
      </c>
      <c r="B99" s="27" t="s">
        <v>88</v>
      </c>
      <c r="C99" s="28">
        <v>4.2</v>
      </c>
      <c r="D99" s="29">
        <f t="shared" si="1"/>
        <v>41439</v>
      </c>
    </row>
    <row r="100" spans="1:4" x14ac:dyDescent="0.25">
      <c r="A100" s="26" t="s">
        <v>86</v>
      </c>
      <c r="B100" s="27" t="s">
        <v>85</v>
      </c>
      <c r="C100" s="28">
        <v>30</v>
      </c>
      <c r="D100" s="29">
        <f t="shared" si="1"/>
        <v>41440</v>
      </c>
    </row>
    <row r="101" spans="1:4" x14ac:dyDescent="0.25">
      <c r="A101" s="26" t="s">
        <v>91</v>
      </c>
      <c r="B101" s="27" t="s">
        <v>92</v>
      </c>
      <c r="C101" s="28">
        <v>350</v>
      </c>
      <c r="D101" s="29">
        <f t="shared" si="1"/>
        <v>41441</v>
      </c>
    </row>
    <row r="102" spans="1:4" x14ac:dyDescent="0.25">
      <c r="A102" s="26" t="s">
        <v>87</v>
      </c>
      <c r="B102" s="27" t="s">
        <v>90</v>
      </c>
      <c r="C102" s="28">
        <v>264.74637297469025</v>
      </c>
      <c r="D102" s="29">
        <f t="shared" si="1"/>
        <v>41442</v>
      </c>
    </row>
    <row r="103" spans="1:4" x14ac:dyDescent="0.25">
      <c r="A103" s="26" t="s">
        <v>91</v>
      </c>
      <c r="B103" s="27" t="s">
        <v>85</v>
      </c>
      <c r="C103" s="28">
        <v>65.178425941013529</v>
      </c>
      <c r="D103" s="29">
        <f t="shared" si="1"/>
        <v>41443</v>
      </c>
    </row>
    <row r="104" spans="1:4" x14ac:dyDescent="0.25">
      <c r="A104" s="26" t="s">
        <v>86</v>
      </c>
      <c r="B104" s="27" t="s">
        <v>85</v>
      </c>
      <c r="C104" s="28">
        <v>39.682539682539684</v>
      </c>
      <c r="D104" s="29">
        <f t="shared" si="1"/>
        <v>41444</v>
      </c>
    </row>
    <row r="105" spans="1:4" x14ac:dyDescent="0.25">
      <c r="A105" s="26" t="s">
        <v>86</v>
      </c>
      <c r="B105" s="27" t="s">
        <v>85</v>
      </c>
      <c r="C105" s="28">
        <v>55.114638447971785</v>
      </c>
      <c r="D105" s="29">
        <f t="shared" si="1"/>
        <v>41445</v>
      </c>
    </row>
    <row r="106" spans="1:4" x14ac:dyDescent="0.25">
      <c r="A106" s="26" t="s">
        <v>86</v>
      </c>
      <c r="B106" s="27" t="s">
        <v>85</v>
      </c>
      <c r="C106" s="28">
        <v>66.137566137566139</v>
      </c>
      <c r="D106" s="29">
        <f t="shared" si="1"/>
        <v>41446</v>
      </c>
    </row>
    <row r="107" spans="1:4" x14ac:dyDescent="0.25">
      <c r="A107" s="26" t="s">
        <v>87</v>
      </c>
      <c r="B107" s="27" t="s">
        <v>85</v>
      </c>
      <c r="C107" s="28">
        <v>81.030710639332298</v>
      </c>
      <c r="D107" s="29">
        <f t="shared" si="1"/>
        <v>41447</v>
      </c>
    </row>
    <row r="108" spans="1:4" x14ac:dyDescent="0.25">
      <c r="A108" s="26" t="s">
        <v>84</v>
      </c>
      <c r="B108" s="27" t="s">
        <v>85</v>
      </c>
      <c r="C108" s="28">
        <v>277.26432532347508</v>
      </c>
      <c r="D108" s="29">
        <f t="shared" si="1"/>
        <v>41448</v>
      </c>
    </row>
    <row r="109" spans="1:4" x14ac:dyDescent="0.25">
      <c r="A109" s="26" t="s">
        <v>87</v>
      </c>
      <c r="B109" s="27" t="s">
        <v>88</v>
      </c>
      <c r="C109" s="28">
        <v>32.412284255732921</v>
      </c>
      <c r="D109" s="29">
        <f t="shared" si="1"/>
        <v>41449</v>
      </c>
    </row>
    <row r="110" spans="1:4" x14ac:dyDescent="0.25">
      <c r="A110" s="26" t="s">
        <v>86</v>
      </c>
      <c r="B110" s="27" t="s">
        <v>85</v>
      </c>
      <c r="C110" s="28">
        <v>33.06878306878307</v>
      </c>
      <c r="D110" s="29">
        <f t="shared" si="1"/>
        <v>41450</v>
      </c>
    </row>
    <row r="111" spans="1:4" x14ac:dyDescent="0.25">
      <c r="A111" s="26" t="s">
        <v>86</v>
      </c>
      <c r="B111" s="27" t="s">
        <v>88</v>
      </c>
      <c r="C111" s="28">
        <v>110.22927689594357</v>
      </c>
      <c r="D111" s="29">
        <f t="shared" si="1"/>
        <v>41451</v>
      </c>
    </row>
    <row r="112" spans="1:4" x14ac:dyDescent="0.25">
      <c r="A112" s="26" t="s">
        <v>86</v>
      </c>
      <c r="B112" s="27" t="s">
        <v>90</v>
      </c>
      <c r="C112" s="28">
        <v>220.45855379188714</v>
      </c>
      <c r="D112" s="29">
        <f t="shared" si="1"/>
        <v>41452</v>
      </c>
    </row>
    <row r="113" spans="1:4" x14ac:dyDescent="0.25">
      <c r="A113" s="26" t="s">
        <v>86</v>
      </c>
      <c r="B113" s="27" t="s">
        <v>88</v>
      </c>
      <c r="C113" s="28">
        <v>11.022927689594356</v>
      </c>
      <c r="D113" s="29">
        <f t="shared" si="1"/>
        <v>41453</v>
      </c>
    </row>
    <row r="114" spans="1:4" x14ac:dyDescent="0.25">
      <c r="A114" s="26" t="s">
        <v>86</v>
      </c>
      <c r="B114" s="27" t="s">
        <v>85</v>
      </c>
      <c r="C114" s="28">
        <v>24.250440917107586</v>
      </c>
      <c r="D114" s="29">
        <f t="shared" si="1"/>
        <v>41454</v>
      </c>
    </row>
    <row r="115" spans="1:4" x14ac:dyDescent="0.25">
      <c r="A115" s="26" t="s">
        <v>86</v>
      </c>
      <c r="B115" s="27" t="s">
        <v>85</v>
      </c>
      <c r="C115" s="28">
        <v>440.91710758377428</v>
      </c>
      <c r="D115" s="29">
        <f t="shared" si="1"/>
        <v>41455</v>
      </c>
    </row>
    <row r="116" spans="1:4" x14ac:dyDescent="0.25">
      <c r="A116" s="26" t="s">
        <v>86</v>
      </c>
      <c r="B116" s="27" t="s">
        <v>85</v>
      </c>
      <c r="C116" s="28">
        <v>308.64197530864197</v>
      </c>
      <c r="D116" s="29">
        <f t="shared" si="1"/>
        <v>41456</v>
      </c>
    </row>
    <row r="117" spans="1:4" x14ac:dyDescent="0.25">
      <c r="A117" s="26" t="s">
        <v>86</v>
      </c>
      <c r="B117" s="27" t="s">
        <v>85</v>
      </c>
      <c r="C117" s="28">
        <v>116.84303350970018</v>
      </c>
      <c r="D117" s="29">
        <f t="shared" si="1"/>
        <v>41457</v>
      </c>
    </row>
    <row r="118" spans="1:4" x14ac:dyDescent="0.25">
      <c r="A118" s="26" t="s">
        <v>91</v>
      </c>
      <c r="B118" s="27" t="s">
        <v>88</v>
      </c>
      <c r="C118" s="28">
        <v>160.48788316482106</v>
      </c>
      <c r="D118" s="29">
        <f t="shared" si="1"/>
        <v>41458</v>
      </c>
    </row>
    <row r="119" spans="1:4" x14ac:dyDescent="0.25">
      <c r="A119" s="26" t="s">
        <v>87</v>
      </c>
      <c r="B119" s="27" t="s">
        <v>85</v>
      </c>
      <c r="C119" s="28">
        <v>95.308694270888495</v>
      </c>
      <c r="D119" s="29">
        <f t="shared" si="1"/>
        <v>41459</v>
      </c>
    </row>
    <row r="120" spans="1:4" x14ac:dyDescent="0.25">
      <c r="A120" s="26" t="s">
        <v>87</v>
      </c>
      <c r="B120" s="27" t="s">
        <v>85</v>
      </c>
      <c r="C120" s="28">
        <v>105.89854918987609</v>
      </c>
      <c r="D120" s="29">
        <f t="shared" si="1"/>
        <v>41460</v>
      </c>
    </row>
    <row r="121" spans="1:4" x14ac:dyDescent="0.25">
      <c r="A121" s="26" t="s">
        <v>87</v>
      </c>
      <c r="B121" s="27" t="s">
        <v>88</v>
      </c>
      <c r="C121" s="28">
        <v>22.23869532987398</v>
      </c>
      <c r="D121" s="29">
        <f t="shared" si="1"/>
        <v>41461</v>
      </c>
    </row>
    <row r="122" spans="1:4" x14ac:dyDescent="0.25">
      <c r="A122" s="26" t="s">
        <v>91</v>
      </c>
      <c r="B122" s="27" t="s">
        <v>88</v>
      </c>
      <c r="C122" s="28">
        <v>80.243941582410528</v>
      </c>
      <c r="D122" s="29">
        <f t="shared" si="1"/>
        <v>41462</v>
      </c>
    </row>
    <row r="123" spans="1:4" x14ac:dyDescent="0.25">
      <c r="A123" s="26" t="s">
        <v>91</v>
      </c>
      <c r="B123" s="27" t="s">
        <v>88</v>
      </c>
      <c r="C123" s="28">
        <v>586.60583346912176</v>
      </c>
      <c r="D123" s="29">
        <f t="shared" si="1"/>
        <v>41463</v>
      </c>
    </row>
    <row r="124" spans="1:4" x14ac:dyDescent="0.25">
      <c r="A124" s="26" t="s">
        <v>86</v>
      </c>
      <c r="B124" s="27" t="s">
        <v>85</v>
      </c>
      <c r="C124" s="28">
        <v>27</v>
      </c>
      <c r="D124" s="29">
        <f t="shared" si="1"/>
        <v>41464</v>
      </c>
    </row>
    <row r="125" spans="1:4" x14ac:dyDescent="0.25">
      <c r="A125" s="26" t="s">
        <v>86</v>
      </c>
      <c r="B125" s="27" t="s">
        <v>85</v>
      </c>
      <c r="C125" s="28">
        <v>27</v>
      </c>
      <c r="D125" s="29">
        <f t="shared" si="1"/>
        <v>41465</v>
      </c>
    </row>
    <row r="126" spans="1:4" x14ac:dyDescent="0.25">
      <c r="A126" s="26" t="s">
        <v>86</v>
      </c>
      <c r="B126" s="27" t="s">
        <v>85</v>
      </c>
      <c r="C126" s="28">
        <v>27</v>
      </c>
      <c r="D126" s="29">
        <f t="shared" si="1"/>
        <v>41466</v>
      </c>
    </row>
    <row r="127" spans="1:4" x14ac:dyDescent="0.25">
      <c r="A127" s="26" t="s">
        <v>86</v>
      </c>
      <c r="B127" s="27" t="s">
        <v>88</v>
      </c>
      <c r="C127" s="28">
        <v>44.091710758377424</v>
      </c>
      <c r="D127" s="29">
        <f t="shared" si="1"/>
        <v>41467</v>
      </c>
    </row>
    <row r="128" spans="1:4" x14ac:dyDescent="0.25">
      <c r="A128" s="26" t="s">
        <v>86</v>
      </c>
      <c r="B128" s="27" t="s">
        <v>85</v>
      </c>
      <c r="C128" s="28">
        <v>3.7477954144620811</v>
      </c>
      <c r="D128" s="29">
        <f t="shared" si="1"/>
        <v>41468</v>
      </c>
    </row>
    <row r="129" spans="1:4" x14ac:dyDescent="0.25">
      <c r="A129" s="26" t="s">
        <v>86</v>
      </c>
      <c r="B129" s="27" t="s">
        <v>85</v>
      </c>
      <c r="C129" s="28">
        <v>88.183421516754848</v>
      </c>
      <c r="D129" s="29">
        <f t="shared" si="1"/>
        <v>41469</v>
      </c>
    </row>
    <row r="130" spans="1:4" x14ac:dyDescent="0.25">
      <c r="A130" s="26" t="s">
        <v>86</v>
      </c>
      <c r="B130" s="27" t="s">
        <v>85</v>
      </c>
      <c r="C130" s="28">
        <v>88.183421516754848</v>
      </c>
      <c r="D130" s="29">
        <f t="shared" si="1"/>
        <v>41470</v>
      </c>
    </row>
    <row r="131" spans="1:4" x14ac:dyDescent="0.25">
      <c r="A131" s="26" t="s">
        <v>86</v>
      </c>
      <c r="B131" s="27" t="s">
        <v>85</v>
      </c>
      <c r="C131" s="28">
        <v>88.183421516754848</v>
      </c>
      <c r="D131" s="29">
        <f t="shared" si="1"/>
        <v>41471</v>
      </c>
    </row>
    <row r="132" spans="1:4" x14ac:dyDescent="0.25">
      <c r="A132" s="26" t="s">
        <v>84</v>
      </c>
      <c r="B132" s="27" t="s">
        <v>85</v>
      </c>
      <c r="C132" s="28">
        <v>77.017868145409736</v>
      </c>
      <c r="D132" s="29">
        <f t="shared" ref="D132:D195" si="2">D131+1</f>
        <v>41472</v>
      </c>
    </row>
    <row r="133" spans="1:4" x14ac:dyDescent="0.25">
      <c r="A133" s="26" t="s">
        <v>86</v>
      </c>
      <c r="B133" s="27" t="s">
        <v>88</v>
      </c>
      <c r="C133" s="28">
        <v>44.091710758377424</v>
      </c>
      <c r="D133" s="29">
        <f t="shared" si="2"/>
        <v>41473</v>
      </c>
    </row>
    <row r="134" spans="1:4" x14ac:dyDescent="0.25">
      <c r="A134" s="26" t="s">
        <v>91</v>
      </c>
      <c r="B134" s="27" t="s">
        <v>92</v>
      </c>
      <c r="C134" s="28">
        <v>350</v>
      </c>
      <c r="D134" s="29">
        <f t="shared" si="2"/>
        <v>41474</v>
      </c>
    </row>
    <row r="135" spans="1:4" x14ac:dyDescent="0.25">
      <c r="A135" s="26" t="s">
        <v>86</v>
      </c>
      <c r="B135" s="27" t="s">
        <v>88</v>
      </c>
      <c r="C135" s="28">
        <v>154.32098765432099</v>
      </c>
      <c r="D135" s="29">
        <f t="shared" si="2"/>
        <v>41475</v>
      </c>
    </row>
    <row r="136" spans="1:4" x14ac:dyDescent="0.25">
      <c r="A136" s="26" t="s">
        <v>89</v>
      </c>
      <c r="B136" s="27" t="s">
        <v>85</v>
      </c>
      <c r="C136" s="28">
        <v>91.585994669695125</v>
      </c>
      <c r="D136" s="29">
        <f t="shared" si="2"/>
        <v>41476</v>
      </c>
    </row>
    <row r="137" spans="1:4" x14ac:dyDescent="0.25">
      <c r="A137" s="26" t="s">
        <v>86</v>
      </c>
      <c r="B137" s="27" t="s">
        <v>85</v>
      </c>
      <c r="C137" s="28">
        <v>40</v>
      </c>
      <c r="D137" s="29">
        <f t="shared" si="2"/>
        <v>41477</v>
      </c>
    </row>
    <row r="138" spans="1:4" x14ac:dyDescent="0.25">
      <c r="A138" s="26" t="s">
        <v>86</v>
      </c>
      <c r="B138" s="27" t="s">
        <v>85</v>
      </c>
      <c r="C138" s="28">
        <v>110.22927689594357</v>
      </c>
      <c r="D138" s="29">
        <f t="shared" si="2"/>
        <v>41478</v>
      </c>
    </row>
    <row r="139" spans="1:4" x14ac:dyDescent="0.25">
      <c r="A139" s="26" t="s">
        <v>86</v>
      </c>
      <c r="B139" s="27" t="s">
        <v>85</v>
      </c>
      <c r="C139" s="28">
        <v>33.06878306878307</v>
      </c>
      <c r="D139" s="29">
        <f t="shared" si="2"/>
        <v>41479</v>
      </c>
    </row>
    <row r="140" spans="1:4" x14ac:dyDescent="0.25">
      <c r="A140" s="26" t="s">
        <v>86</v>
      </c>
      <c r="B140" s="27" t="s">
        <v>85</v>
      </c>
      <c r="C140" s="28">
        <v>391.73677248677251</v>
      </c>
      <c r="D140" s="29">
        <f t="shared" si="2"/>
        <v>41480</v>
      </c>
    </row>
    <row r="141" spans="1:4" x14ac:dyDescent="0.25">
      <c r="A141" s="26" t="s">
        <v>86</v>
      </c>
      <c r="B141" s="27" t="s">
        <v>85</v>
      </c>
      <c r="C141" s="28">
        <v>330.68783068783068</v>
      </c>
      <c r="D141" s="29">
        <f t="shared" si="2"/>
        <v>41481</v>
      </c>
    </row>
    <row r="142" spans="1:4" x14ac:dyDescent="0.25">
      <c r="A142" s="26" t="s">
        <v>84</v>
      </c>
      <c r="B142" s="27" t="s">
        <v>85</v>
      </c>
      <c r="C142" s="28">
        <v>55.153395380903135</v>
      </c>
      <c r="D142" s="29">
        <f t="shared" si="2"/>
        <v>41482</v>
      </c>
    </row>
    <row r="143" spans="1:4" x14ac:dyDescent="0.25">
      <c r="A143" s="26" t="s">
        <v>84</v>
      </c>
      <c r="B143" s="27" t="s">
        <v>85</v>
      </c>
      <c r="C143" s="28">
        <v>59.871776752791234</v>
      </c>
      <c r="D143" s="29">
        <f t="shared" si="2"/>
        <v>41483</v>
      </c>
    </row>
    <row r="144" spans="1:4" x14ac:dyDescent="0.25">
      <c r="A144" s="26" t="s">
        <v>84</v>
      </c>
      <c r="B144" s="27" t="s">
        <v>88</v>
      </c>
      <c r="C144" s="28">
        <v>68.941744226128904</v>
      </c>
      <c r="D144" s="29">
        <f t="shared" si="2"/>
        <v>41484</v>
      </c>
    </row>
    <row r="145" spans="1:4" x14ac:dyDescent="0.25">
      <c r="A145" s="26" t="s">
        <v>86</v>
      </c>
      <c r="B145" s="27" t="s">
        <v>88</v>
      </c>
      <c r="C145" s="28">
        <v>165.34391534391534</v>
      </c>
      <c r="D145" s="29">
        <f t="shared" si="2"/>
        <v>41485</v>
      </c>
    </row>
    <row r="146" spans="1:4" x14ac:dyDescent="0.25">
      <c r="A146" s="26" t="s">
        <v>86</v>
      </c>
      <c r="B146" s="27" t="s">
        <v>88</v>
      </c>
      <c r="C146" s="28">
        <v>22.045855379188712</v>
      </c>
      <c r="D146" s="29">
        <f t="shared" si="2"/>
        <v>41486</v>
      </c>
    </row>
    <row r="147" spans="1:4" x14ac:dyDescent="0.25">
      <c r="A147" s="26" t="s">
        <v>86</v>
      </c>
      <c r="B147" s="27" t="s">
        <v>85</v>
      </c>
      <c r="C147" s="28">
        <v>132.27513227513228</v>
      </c>
      <c r="D147" s="29">
        <f t="shared" si="2"/>
        <v>41487</v>
      </c>
    </row>
    <row r="148" spans="1:4" x14ac:dyDescent="0.25">
      <c r="A148" s="26" t="s">
        <v>86</v>
      </c>
      <c r="B148" s="27" t="s">
        <v>90</v>
      </c>
      <c r="C148" s="28">
        <v>220.45855379188714</v>
      </c>
      <c r="D148" s="29">
        <f t="shared" si="2"/>
        <v>41488</v>
      </c>
    </row>
    <row r="149" spans="1:4" x14ac:dyDescent="0.25">
      <c r="A149" s="26" t="s">
        <v>91</v>
      </c>
      <c r="B149" s="27" t="s">
        <v>88</v>
      </c>
      <c r="C149" s="28">
        <v>34.463000000000001</v>
      </c>
      <c r="D149" s="29">
        <f t="shared" si="2"/>
        <v>41489</v>
      </c>
    </row>
    <row r="150" spans="1:4" x14ac:dyDescent="0.25">
      <c r="A150" s="26" t="s">
        <v>86</v>
      </c>
      <c r="B150" s="27" t="s">
        <v>85</v>
      </c>
      <c r="C150" s="28">
        <v>5.511463844797178</v>
      </c>
      <c r="D150" s="29">
        <f t="shared" si="2"/>
        <v>41490</v>
      </c>
    </row>
    <row r="151" spans="1:4" x14ac:dyDescent="0.25">
      <c r="A151" s="26" t="s">
        <v>91</v>
      </c>
      <c r="B151" s="27" t="s">
        <v>90</v>
      </c>
      <c r="C151" s="28">
        <v>1400</v>
      </c>
      <c r="D151" s="29">
        <f t="shared" si="2"/>
        <v>41491</v>
      </c>
    </row>
    <row r="152" spans="1:4" x14ac:dyDescent="0.25">
      <c r="A152" s="26" t="s">
        <v>86</v>
      </c>
      <c r="B152" s="27" t="s">
        <v>90</v>
      </c>
      <c r="C152" s="28">
        <v>72.001763668430328</v>
      </c>
      <c r="D152" s="29">
        <f t="shared" si="2"/>
        <v>41492</v>
      </c>
    </row>
    <row r="153" spans="1:4" x14ac:dyDescent="0.25">
      <c r="A153" s="26" t="s">
        <v>84</v>
      </c>
      <c r="B153" s="27" t="s">
        <v>85</v>
      </c>
      <c r="C153" s="28">
        <v>68.545902649414671</v>
      </c>
      <c r="D153" s="29">
        <f t="shared" si="2"/>
        <v>41493</v>
      </c>
    </row>
    <row r="154" spans="1:4" x14ac:dyDescent="0.25">
      <c r="A154" s="26" t="s">
        <v>89</v>
      </c>
      <c r="B154" s="27" t="s">
        <v>85</v>
      </c>
      <c r="C154" s="28">
        <v>61.864507679485655</v>
      </c>
      <c r="D154" s="29">
        <f t="shared" si="2"/>
        <v>41494</v>
      </c>
    </row>
    <row r="155" spans="1:4" x14ac:dyDescent="0.25">
      <c r="A155" s="26" t="s">
        <v>89</v>
      </c>
      <c r="B155" s="27" t="s">
        <v>90</v>
      </c>
      <c r="C155" s="28">
        <v>45.792997334847563</v>
      </c>
      <c r="D155" s="29">
        <f t="shared" si="2"/>
        <v>41495</v>
      </c>
    </row>
    <row r="156" spans="1:4" x14ac:dyDescent="0.25">
      <c r="A156" s="26" t="s">
        <v>89</v>
      </c>
      <c r="B156" s="27" t="s">
        <v>90</v>
      </c>
      <c r="C156" s="28">
        <v>27.475798400908538</v>
      </c>
      <c r="D156" s="29">
        <f t="shared" si="2"/>
        <v>41496</v>
      </c>
    </row>
    <row r="157" spans="1:4" x14ac:dyDescent="0.25">
      <c r="A157" s="26" t="s">
        <v>84</v>
      </c>
      <c r="B157" s="27" t="s">
        <v>88</v>
      </c>
      <c r="C157" s="28">
        <v>68.941744226128904</v>
      </c>
      <c r="D157" s="29">
        <f t="shared" si="2"/>
        <v>41497</v>
      </c>
    </row>
    <row r="158" spans="1:4" x14ac:dyDescent="0.25">
      <c r="A158" s="26" t="s">
        <v>84</v>
      </c>
      <c r="B158" s="27" t="s">
        <v>88</v>
      </c>
      <c r="C158" s="28">
        <v>51.706308169596689</v>
      </c>
      <c r="D158" s="29">
        <f t="shared" si="2"/>
        <v>41498</v>
      </c>
    </row>
    <row r="159" spans="1:4" x14ac:dyDescent="0.25">
      <c r="A159" s="26" t="s">
        <v>86</v>
      </c>
      <c r="B159" s="27" t="s">
        <v>85</v>
      </c>
      <c r="C159" s="28">
        <v>587.60515873015868</v>
      </c>
      <c r="D159" s="29">
        <f t="shared" si="2"/>
        <v>41499</v>
      </c>
    </row>
    <row r="160" spans="1:4" x14ac:dyDescent="0.25">
      <c r="A160" s="26" t="s">
        <v>91</v>
      </c>
      <c r="B160" s="27" t="s">
        <v>85</v>
      </c>
      <c r="C160" s="28">
        <v>486.78</v>
      </c>
      <c r="D160" s="29">
        <f t="shared" si="2"/>
        <v>41500</v>
      </c>
    </row>
    <row r="161" spans="1:4" x14ac:dyDescent="0.25">
      <c r="A161" s="26" t="s">
        <v>91</v>
      </c>
      <c r="B161" s="27" t="s">
        <v>88</v>
      </c>
      <c r="C161" s="28">
        <v>91.882207010612404</v>
      </c>
      <c r="D161" s="29">
        <f t="shared" si="2"/>
        <v>41501</v>
      </c>
    </row>
    <row r="162" spans="1:4" x14ac:dyDescent="0.25">
      <c r="A162" s="26" t="s">
        <v>91</v>
      </c>
      <c r="B162" s="27" t="s">
        <v>88</v>
      </c>
      <c r="C162" s="28">
        <v>52.832269031102129</v>
      </c>
      <c r="D162" s="29">
        <f t="shared" si="2"/>
        <v>41502</v>
      </c>
    </row>
    <row r="163" spans="1:4" x14ac:dyDescent="0.25">
      <c r="A163" s="26" t="s">
        <v>91</v>
      </c>
      <c r="B163" s="27" t="s">
        <v>88</v>
      </c>
      <c r="C163" s="28">
        <v>91.882207010612404</v>
      </c>
      <c r="D163" s="29">
        <f t="shared" si="2"/>
        <v>41503</v>
      </c>
    </row>
    <row r="164" spans="1:4" x14ac:dyDescent="0.25">
      <c r="A164" s="26" t="s">
        <v>87</v>
      </c>
      <c r="B164" s="27" t="s">
        <v>88</v>
      </c>
      <c r="C164" s="28">
        <v>52.949274594938046</v>
      </c>
      <c r="D164" s="29">
        <f t="shared" si="2"/>
        <v>41504</v>
      </c>
    </row>
    <row r="165" spans="1:4" x14ac:dyDescent="0.25">
      <c r="A165" s="26" t="s">
        <v>91</v>
      </c>
      <c r="B165" s="27" t="s">
        <v>85</v>
      </c>
      <c r="C165" s="28">
        <v>1.8</v>
      </c>
      <c r="D165" s="29">
        <f t="shared" si="2"/>
        <v>41505</v>
      </c>
    </row>
    <row r="166" spans="1:4" x14ac:dyDescent="0.25">
      <c r="A166" s="26" t="s">
        <v>86</v>
      </c>
      <c r="B166" s="27" t="s">
        <v>85</v>
      </c>
      <c r="C166" s="28">
        <v>391.73677248677251</v>
      </c>
      <c r="D166" s="29">
        <f t="shared" si="2"/>
        <v>41506</v>
      </c>
    </row>
    <row r="167" spans="1:4" x14ac:dyDescent="0.25">
      <c r="A167" s="26" t="s">
        <v>86</v>
      </c>
      <c r="B167" s="27" t="s">
        <v>85</v>
      </c>
      <c r="C167" s="28">
        <v>391.73721340388005</v>
      </c>
      <c r="D167" s="29">
        <f t="shared" si="2"/>
        <v>41507</v>
      </c>
    </row>
    <row r="168" spans="1:4" x14ac:dyDescent="0.25">
      <c r="A168" s="26" t="s">
        <v>86</v>
      </c>
      <c r="B168" s="27" t="s">
        <v>85</v>
      </c>
      <c r="C168" s="28">
        <v>60</v>
      </c>
      <c r="D168" s="29">
        <f t="shared" si="2"/>
        <v>41508</v>
      </c>
    </row>
    <row r="169" spans="1:4" x14ac:dyDescent="0.25">
      <c r="A169" s="26" t="s">
        <v>87</v>
      </c>
      <c r="B169" s="27" t="s">
        <v>85</v>
      </c>
      <c r="C169" s="28">
        <v>52.949274594938046</v>
      </c>
      <c r="D169" s="29">
        <f t="shared" si="2"/>
        <v>41509</v>
      </c>
    </row>
    <row r="170" spans="1:4" x14ac:dyDescent="0.25">
      <c r="A170" s="26" t="s">
        <v>91</v>
      </c>
      <c r="B170" s="27" t="s">
        <v>90</v>
      </c>
      <c r="C170" s="28">
        <v>68.911655257959296</v>
      </c>
      <c r="D170" s="29">
        <f t="shared" si="2"/>
        <v>41510</v>
      </c>
    </row>
    <row r="171" spans="1:4" x14ac:dyDescent="0.25">
      <c r="A171" s="26" t="s">
        <v>91</v>
      </c>
      <c r="B171" s="27" t="s">
        <v>90</v>
      </c>
      <c r="C171" s="28">
        <v>68.911655257959296</v>
      </c>
      <c r="D171" s="29">
        <f t="shared" si="2"/>
        <v>41511</v>
      </c>
    </row>
    <row r="172" spans="1:4" x14ac:dyDescent="0.25">
      <c r="A172" s="26" t="s">
        <v>86</v>
      </c>
      <c r="B172" s="27" t="s">
        <v>90</v>
      </c>
      <c r="C172" s="28">
        <v>66.137566137566139</v>
      </c>
      <c r="D172" s="29">
        <f t="shared" si="2"/>
        <v>41512</v>
      </c>
    </row>
    <row r="173" spans="1:4" x14ac:dyDescent="0.25">
      <c r="A173" s="26" t="s">
        <v>91</v>
      </c>
      <c r="B173" s="27" t="s">
        <v>85</v>
      </c>
      <c r="C173" s="28">
        <v>200</v>
      </c>
      <c r="D173" s="29">
        <f t="shared" si="2"/>
        <v>41513</v>
      </c>
    </row>
    <row r="174" spans="1:4" x14ac:dyDescent="0.25">
      <c r="A174" s="26" t="s">
        <v>91</v>
      </c>
      <c r="B174" s="27" t="s">
        <v>90</v>
      </c>
      <c r="C174" s="28">
        <v>50</v>
      </c>
      <c r="D174" s="29">
        <f t="shared" si="2"/>
        <v>41514</v>
      </c>
    </row>
    <row r="175" spans="1:4" x14ac:dyDescent="0.25">
      <c r="A175" s="26" t="s">
        <v>86</v>
      </c>
      <c r="B175" s="27" t="s">
        <v>88</v>
      </c>
      <c r="C175" s="28">
        <v>6.6137566137566139</v>
      </c>
      <c r="D175" s="29">
        <f t="shared" si="2"/>
        <v>41515</v>
      </c>
    </row>
    <row r="176" spans="1:4" x14ac:dyDescent="0.25">
      <c r="A176" s="26" t="s">
        <v>86</v>
      </c>
      <c r="B176" s="27" t="s">
        <v>88</v>
      </c>
      <c r="C176" s="28">
        <v>165.34391534391534</v>
      </c>
      <c r="D176" s="29">
        <f t="shared" si="2"/>
        <v>41516</v>
      </c>
    </row>
    <row r="177" spans="1:4" x14ac:dyDescent="0.25">
      <c r="A177" s="26" t="s">
        <v>91</v>
      </c>
      <c r="B177" s="27" t="s">
        <v>88</v>
      </c>
      <c r="C177" s="28">
        <v>7.6649828906631914</v>
      </c>
      <c r="D177" s="29">
        <f t="shared" si="2"/>
        <v>41517</v>
      </c>
    </row>
    <row r="178" spans="1:4" x14ac:dyDescent="0.25">
      <c r="A178" s="26" t="s">
        <v>86</v>
      </c>
      <c r="B178" s="27" t="s">
        <v>88</v>
      </c>
      <c r="C178" s="28">
        <v>132.27513227513228</v>
      </c>
      <c r="D178" s="29">
        <f t="shared" si="2"/>
        <v>41518</v>
      </c>
    </row>
    <row r="179" spans="1:4" x14ac:dyDescent="0.25">
      <c r="A179" s="26" t="s">
        <v>86</v>
      </c>
      <c r="B179" s="27" t="s">
        <v>85</v>
      </c>
      <c r="C179" s="28">
        <v>110.22927689594357</v>
      </c>
      <c r="D179" s="29">
        <f t="shared" si="2"/>
        <v>41519</v>
      </c>
    </row>
    <row r="180" spans="1:4" x14ac:dyDescent="0.25">
      <c r="A180" s="26" t="s">
        <v>86</v>
      </c>
      <c r="B180" s="27" t="s">
        <v>90</v>
      </c>
      <c r="C180" s="28">
        <v>132.27513227513228</v>
      </c>
      <c r="D180" s="29">
        <f t="shared" si="2"/>
        <v>41520</v>
      </c>
    </row>
    <row r="181" spans="1:4" x14ac:dyDescent="0.25">
      <c r="A181" s="26" t="s">
        <v>86</v>
      </c>
      <c r="B181" s="27" t="s">
        <v>88</v>
      </c>
      <c r="C181" s="28">
        <v>44.091710758377424</v>
      </c>
      <c r="D181" s="29">
        <f t="shared" si="2"/>
        <v>41521</v>
      </c>
    </row>
    <row r="182" spans="1:4" x14ac:dyDescent="0.25">
      <c r="A182" s="26" t="s">
        <v>87</v>
      </c>
      <c r="B182" s="27" t="s">
        <v>88</v>
      </c>
      <c r="C182" s="28">
        <v>105.89854918987609</v>
      </c>
      <c r="D182" s="29">
        <f t="shared" si="2"/>
        <v>41522</v>
      </c>
    </row>
    <row r="183" spans="1:4" x14ac:dyDescent="0.25">
      <c r="A183" s="26" t="s">
        <v>91</v>
      </c>
      <c r="B183" s="27" t="s">
        <v>90</v>
      </c>
      <c r="C183" s="28">
        <v>50</v>
      </c>
      <c r="D183" s="29">
        <f t="shared" si="2"/>
        <v>41523</v>
      </c>
    </row>
    <row r="184" spans="1:4" x14ac:dyDescent="0.25">
      <c r="A184" s="26" t="s">
        <v>86</v>
      </c>
      <c r="B184" s="27" t="s">
        <v>88</v>
      </c>
      <c r="C184" s="28">
        <v>66.137566137566139</v>
      </c>
      <c r="D184" s="29">
        <f t="shared" si="2"/>
        <v>41524</v>
      </c>
    </row>
    <row r="185" spans="1:4" x14ac:dyDescent="0.25">
      <c r="A185" s="26" t="s">
        <v>84</v>
      </c>
      <c r="B185" s="27" t="s">
        <v>85</v>
      </c>
      <c r="C185" s="28">
        <v>108.41089279558773</v>
      </c>
      <c r="D185" s="29">
        <f t="shared" si="2"/>
        <v>41525</v>
      </c>
    </row>
    <row r="186" spans="1:4" x14ac:dyDescent="0.25">
      <c r="A186" s="26" t="s">
        <v>86</v>
      </c>
      <c r="B186" s="27" t="s">
        <v>85</v>
      </c>
      <c r="C186" s="28">
        <v>158.73015873015873</v>
      </c>
      <c r="D186" s="29">
        <f t="shared" si="2"/>
        <v>41526</v>
      </c>
    </row>
    <row r="187" spans="1:4" x14ac:dyDescent="0.25">
      <c r="A187" s="26" t="s">
        <v>86</v>
      </c>
      <c r="B187" s="27" t="s">
        <v>85</v>
      </c>
      <c r="C187" s="28">
        <v>44.091710758377424</v>
      </c>
      <c r="D187" s="29">
        <f t="shared" si="2"/>
        <v>41527</v>
      </c>
    </row>
    <row r="188" spans="1:4" x14ac:dyDescent="0.25">
      <c r="A188" s="26" t="s">
        <v>86</v>
      </c>
      <c r="B188" s="27" t="s">
        <v>88</v>
      </c>
      <c r="C188" s="28">
        <v>132.27513227513228</v>
      </c>
      <c r="D188" s="29">
        <f t="shared" si="2"/>
        <v>41528</v>
      </c>
    </row>
    <row r="189" spans="1:4" x14ac:dyDescent="0.25">
      <c r="A189" s="26" t="s">
        <v>84</v>
      </c>
      <c r="B189" s="27" t="s">
        <v>85</v>
      </c>
      <c r="C189" s="28">
        <v>104.06896817545258</v>
      </c>
      <c r="D189" s="29">
        <f t="shared" si="2"/>
        <v>41529</v>
      </c>
    </row>
    <row r="190" spans="1:4" x14ac:dyDescent="0.25">
      <c r="A190" s="26" t="s">
        <v>86</v>
      </c>
      <c r="B190" s="27" t="s">
        <v>85</v>
      </c>
      <c r="C190" s="28">
        <v>60</v>
      </c>
      <c r="D190" s="29">
        <f t="shared" si="2"/>
        <v>41530</v>
      </c>
    </row>
    <row r="191" spans="1:4" x14ac:dyDescent="0.25">
      <c r="A191" s="26" t="s">
        <v>86</v>
      </c>
      <c r="B191" s="27" t="s">
        <v>85</v>
      </c>
      <c r="C191" s="28">
        <v>70</v>
      </c>
      <c r="D191" s="29">
        <f t="shared" si="2"/>
        <v>41531</v>
      </c>
    </row>
    <row r="192" spans="1:4" x14ac:dyDescent="0.25">
      <c r="A192" s="26" t="s">
        <v>86</v>
      </c>
      <c r="B192" s="27" t="s">
        <v>85</v>
      </c>
      <c r="C192" s="28">
        <v>14.589109347442681</v>
      </c>
      <c r="D192" s="29">
        <f t="shared" si="2"/>
        <v>41532</v>
      </c>
    </row>
    <row r="193" spans="1:4" x14ac:dyDescent="0.25">
      <c r="A193" s="26" t="s">
        <v>91</v>
      </c>
      <c r="B193" s="27" t="s">
        <v>88</v>
      </c>
      <c r="C193" s="28">
        <v>130</v>
      </c>
      <c r="D193" s="29">
        <f t="shared" si="2"/>
        <v>41533</v>
      </c>
    </row>
    <row r="194" spans="1:4" x14ac:dyDescent="0.25">
      <c r="A194" s="26" t="s">
        <v>86</v>
      </c>
      <c r="B194" s="27" t="s">
        <v>85</v>
      </c>
      <c r="C194" s="28">
        <v>110.22927689594357</v>
      </c>
      <c r="D194" s="29">
        <f t="shared" si="2"/>
        <v>41534</v>
      </c>
    </row>
    <row r="195" spans="1:4" x14ac:dyDescent="0.25">
      <c r="A195" s="26" t="s">
        <v>86</v>
      </c>
      <c r="B195" s="27" t="s">
        <v>88</v>
      </c>
      <c r="C195" s="28">
        <v>17.636684303350968</v>
      </c>
      <c r="D195" s="29">
        <f t="shared" si="2"/>
        <v>41535</v>
      </c>
    </row>
    <row r="196" spans="1:4" x14ac:dyDescent="0.25">
      <c r="A196" s="26" t="s">
        <v>84</v>
      </c>
      <c r="B196" s="27" t="s">
        <v>85</v>
      </c>
      <c r="C196" s="28">
        <v>27.726432532347506</v>
      </c>
      <c r="D196" s="29">
        <f t="shared" ref="D196:D259" si="3">D195+1</f>
        <v>41536</v>
      </c>
    </row>
    <row r="197" spans="1:4" x14ac:dyDescent="0.25">
      <c r="A197" s="26" t="s">
        <v>86</v>
      </c>
      <c r="B197" s="27" t="s">
        <v>85</v>
      </c>
      <c r="C197" s="28">
        <v>55.114638447971785</v>
      </c>
      <c r="D197" s="29">
        <f t="shared" si="3"/>
        <v>41537</v>
      </c>
    </row>
    <row r="198" spans="1:4" x14ac:dyDescent="0.25">
      <c r="A198" s="26" t="s">
        <v>86</v>
      </c>
      <c r="B198" s="27" t="s">
        <v>85</v>
      </c>
      <c r="C198" s="28">
        <v>11.022927689594356</v>
      </c>
      <c r="D198" s="29">
        <f t="shared" si="3"/>
        <v>41538</v>
      </c>
    </row>
    <row r="199" spans="1:4" x14ac:dyDescent="0.25">
      <c r="A199" s="26" t="s">
        <v>91</v>
      </c>
      <c r="B199" s="27" t="s">
        <v>85</v>
      </c>
      <c r="C199" s="28">
        <v>47.5</v>
      </c>
      <c r="D199" s="29">
        <f t="shared" si="3"/>
        <v>41539</v>
      </c>
    </row>
    <row r="200" spans="1:4" x14ac:dyDescent="0.25">
      <c r="A200" s="26" t="s">
        <v>87</v>
      </c>
      <c r="B200" s="27" t="s">
        <v>90</v>
      </c>
      <c r="C200" s="28">
        <v>105.89854918987609</v>
      </c>
      <c r="D200" s="29">
        <f t="shared" si="3"/>
        <v>41540</v>
      </c>
    </row>
    <row r="201" spans="1:4" x14ac:dyDescent="0.25">
      <c r="A201" s="26" t="s">
        <v>91</v>
      </c>
      <c r="B201" s="27" t="s">
        <v>88</v>
      </c>
      <c r="C201" s="28">
        <v>15</v>
      </c>
      <c r="D201" s="29">
        <f t="shared" si="3"/>
        <v>41541</v>
      </c>
    </row>
    <row r="202" spans="1:4" x14ac:dyDescent="0.25">
      <c r="A202" s="26" t="s">
        <v>86</v>
      </c>
      <c r="B202" s="27" t="s">
        <v>85</v>
      </c>
      <c r="C202" s="28">
        <v>110.22927689594357</v>
      </c>
      <c r="D202" s="29">
        <f t="shared" si="3"/>
        <v>41542</v>
      </c>
    </row>
    <row r="203" spans="1:4" x14ac:dyDescent="0.25">
      <c r="A203" s="26" t="s">
        <v>86</v>
      </c>
      <c r="B203" s="27" t="s">
        <v>85</v>
      </c>
      <c r="C203" s="28">
        <v>27.557319223985893</v>
      </c>
      <c r="D203" s="29">
        <f t="shared" si="3"/>
        <v>41543</v>
      </c>
    </row>
    <row r="204" spans="1:4" x14ac:dyDescent="0.25">
      <c r="A204" s="26" t="s">
        <v>84</v>
      </c>
      <c r="B204" s="27" t="s">
        <v>88</v>
      </c>
      <c r="C204" s="28">
        <v>138.63216266173754</v>
      </c>
      <c r="D204" s="29">
        <f t="shared" si="3"/>
        <v>41544</v>
      </c>
    </row>
    <row r="205" spans="1:4" x14ac:dyDescent="0.25">
      <c r="A205" s="26" t="s">
        <v>84</v>
      </c>
      <c r="B205" s="27" t="s">
        <v>90</v>
      </c>
      <c r="C205" s="28">
        <v>15.403573629081947</v>
      </c>
      <c r="D205" s="29">
        <f t="shared" si="3"/>
        <v>41545</v>
      </c>
    </row>
    <row r="206" spans="1:4" x14ac:dyDescent="0.25">
      <c r="A206" s="26" t="s">
        <v>89</v>
      </c>
      <c r="B206" s="27" t="s">
        <v>85</v>
      </c>
      <c r="C206" s="28">
        <v>64.110196268786581</v>
      </c>
      <c r="D206" s="29">
        <f t="shared" si="3"/>
        <v>41546</v>
      </c>
    </row>
    <row r="207" spans="1:4" x14ac:dyDescent="0.25">
      <c r="A207" s="26" t="s">
        <v>89</v>
      </c>
      <c r="B207" s="27" t="s">
        <v>85</v>
      </c>
      <c r="C207" s="28">
        <v>36.63439786787805</v>
      </c>
      <c r="D207" s="29">
        <f t="shared" si="3"/>
        <v>41547</v>
      </c>
    </row>
    <row r="208" spans="1:4" x14ac:dyDescent="0.25">
      <c r="A208" s="26" t="s">
        <v>89</v>
      </c>
      <c r="B208" s="27" t="s">
        <v>85</v>
      </c>
      <c r="C208" s="28">
        <v>123.64109280408842</v>
      </c>
      <c r="D208" s="29">
        <f t="shared" si="3"/>
        <v>41548</v>
      </c>
    </row>
    <row r="209" spans="1:4" x14ac:dyDescent="0.25">
      <c r="A209" s="26" t="s">
        <v>89</v>
      </c>
      <c r="B209" s="27" t="s">
        <v>85</v>
      </c>
      <c r="C209" s="28">
        <v>195.07816864645059</v>
      </c>
      <c r="D209" s="29">
        <f t="shared" si="3"/>
        <v>41549</v>
      </c>
    </row>
    <row r="210" spans="1:4" x14ac:dyDescent="0.25">
      <c r="A210" s="26" t="s">
        <v>87</v>
      </c>
      <c r="B210" s="27" t="s">
        <v>88</v>
      </c>
      <c r="C210" s="28">
        <v>6.3539129513925658</v>
      </c>
      <c r="D210" s="29">
        <f t="shared" si="3"/>
        <v>41550</v>
      </c>
    </row>
    <row r="211" spans="1:4" x14ac:dyDescent="0.25">
      <c r="A211" s="26" t="s">
        <v>87</v>
      </c>
      <c r="B211" s="27" t="s">
        <v>85</v>
      </c>
      <c r="C211" s="28">
        <v>79.423911892407062</v>
      </c>
      <c r="D211" s="29">
        <f t="shared" si="3"/>
        <v>41551</v>
      </c>
    </row>
    <row r="212" spans="1:4" x14ac:dyDescent="0.25">
      <c r="A212" s="26" t="s">
        <v>89</v>
      </c>
      <c r="B212" s="27" t="s">
        <v>85</v>
      </c>
      <c r="C212" s="28">
        <v>54.951596801817075</v>
      </c>
      <c r="D212" s="29">
        <f t="shared" si="3"/>
        <v>41552</v>
      </c>
    </row>
    <row r="213" spans="1:4" x14ac:dyDescent="0.25">
      <c r="A213" s="26" t="s">
        <v>89</v>
      </c>
      <c r="B213" s="27" t="s">
        <v>85</v>
      </c>
      <c r="C213" s="28">
        <v>73.2687957357561</v>
      </c>
      <c r="D213" s="29">
        <f t="shared" si="3"/>
        <v>41553</v>
      </c>
    </row>
    <row r="214" spans="1:4" x14ac:dyDescent="0.25">
      <c r="A214" s="26" t="s">
        <v>89</v>
      </c>
      <c r="B214" s="27" t="s">
        <v>85</v>
      </c>
      <c r="C214" s="28">
        <v>109.90319360363415</v>
      </c>
      <c r="D214" s="29">
        <f t="shared" si="3"/>
        <v>41554</v>
      </c>
    </row>
    <row r="215" spans="1:4" x14ac:dyDescent="0.25">
      <c r="A215" s="26" t="s">
        <v>89</v>
      </c>
      <c r="B215" s="27" t="s">
        <v>85</v>
      </c>
      <c r="C215" s="28">
        <v>457.92997334847558</v>
      </c>
      <c r="D215" s="29">
        <f t="shared" si="3"/>
        <v>41555</v>
      </c>
    </row>
    <row r="216" spans="1:4" x14ac:dyDescent="0.25">
      <c r="A216" s="26" t="s">
        <v>89</v>
      </c>
      <c r="B216" s="27" t="s">
        <v>85</v>
      </c>
      <c r="C216" s="28">
        <v>54.951596801817075</v>
      </c>
      <c r="D216" s="29">
        <f t="shared" si="3"/>
        <v>41556</v>
      </c>
    </row>
    <row r="217" spans="1:4" x14ac:dyDescent="0.25">
      <c r="A217" s="26" t="s">
        <v>89</v>
      </c>
      <c r="B217" s="27" t="s">
        <v>85</v>
      </c>
      <c r="C217" s="28">
        <v>54.951596801817075</v>
      </c>
      <c r="D217" s="29">
        <f t="shared" si="3"/>
        <v>41557</v>
      </c>
    </row>
    <row r="218" spans="1:4" x14ac:dyDescent="0.25">
      <c r="A218" s="26" t="s">
        <v>89</v>
      </c>
      <c r="B218" s="27" t="s">
        <v>85</v>
      </c>
      <c r="C218" s="28">
        <v>54.951596801817075</v>
      </c>
      <c r="D218" s="29">
        <f t="shared" si="3"/>
        <v>41558</v>
      </c>
    </row>
    <row r="219" spans="1:4" x14ac:dyDescent="0.25">
      <c r="A219" s="26" t="s">
        <v>91</v>
      </c>
      <c r="B219" s="27" t="s">
        <v>85</v>
      </c>
      <c r="C219" s="28">
        <v>30.875</v>
      </c>
      <c r="D219" s="29">
        <f t="shared" si="3"/>
        <v>41559</v>
      </c>
    </row>
    <row r="220" spans="1:4" x14ac:dyDescent="0.25">
      <c r="A220" s="26" t="s">
        <v>84</v>
      </c>
      <c r="B220" s="27" t="s">
        <v>88</v>
      </c>
      <c r="C220" s="28">
        <v>154.03573629081947</v>
      </c>
      <c r="D220" s="29">
        <f t="shared" si="3"/>
        <v>41560</v>
      </c>
    </row>
    <row r="221" spans="1:4" x14ac:dyDescent="0.25">
      <c r="A221" s="26" t="s">
        <v>84</v>
      </c>
      <c r="B221" s="27" t="s">
        <v>85</v>
      </c>
      <c r="C221" s="28">
        <v>63.154651879235985</v>
      </c>
      <c r="D221" s="29">
        <f t="shared" si="3"/>
        <v>41561</v>
      </c>
    </row>
    <row r="222" spans="1:4" x14ac:dyDescent="0.25">
      <c r="A222" s="26" t="s">
        <v>84</v>
      </c>
      <c r="B222" s="27" t="s">
        <v>85</v>
      </c>
      <c r="C222" s="28">
        <v>34.470872113064452</v>
      </c>
      <c r="D222" s="29">
        <f t="shared" si="3"/>
        <v>41562</v>
      </c>
    </row>
    <row r="223" spans="1:4" x14ac:dyDescent="0.25">
      <c r="A223" s="26" t="s">
        <v>91</v>
      </c>
      <c r="B223" s="27" t="s">
        <v>85</v>
      </c>
      <c r="C223" s="28">
        <v>4.8146364949446312</v>
      </c>
      <c r="D223" s="29">
        <f t="shared" si="3"/>
        <v>41563</v>
      </c>
    </row>
    <row r="224" spans="1:4" x14ac:dyDescent="0.25">
      <c r="A224" s="26" t="s">
        <v>91</v>
      </c>
      <c r="B224" s="27" t="s">
        <v>88</v>
      </c>
      <c r="C224" s="28">
        <v>51.688000000000002</v>
      </c>
      <c r="D224" s="29">
        <f t="shared" si="3"/>
        <v>41564</v>
      </c>
    </row>
    <row r="225" spans="1:4" x14ac:dyDescent="0.25">
      <c r="A225" s="26" t="s">
        <v>86</v>
      </c>
      <c r="B225" s="27" t="s">
        <v>85</v>
      </c>
      <c r="C225" s="28">
        <v>22.045855379188712</v>
      </c>
      <c r="D225" s="29">
        <f t="shared" si="3"/>
        <v>41565</v>
      </c>
    </row>
    <row r="226" spans="1:4" x14ac:dyDescent="0.25">
      <c r="A226" s="26" t="s">
        <v>86</v>
      </c>
      <c r="B226" s="27" t="s">
        <v>85</v>
      </c>
      <c r="C226" s="28">
        <v>360.271164021164</v>
      </c>
      <c r="D226" s="29">
        <f t="shared" si="3"/>
        <v>41566</v>
      </c>
    </row>
    <row r="227" spans="1:4" x14ac:dyDescent="0.25">
      <c r="A227" s="26" t="s">
        <v>86</v>
      </c>
      <c r="B227" s="27" t="s">
        <v>85</v>
      </c>
      <c r="C227" s="28">
        <v>40</v>
      </c>
      <c r="D227" s="29">
        <f t="shared" si="3"/>
        <v>41567</v>
      </c>
    </row>
    <row r="228" spans="1:4" x14ac:dyDescent="0.25">
      <c r="A228" s="26" t="s">
        <v>86</v>
      </c>
      <c r="B228" s="27" t="s">
        <v>85</v>
      </c>
      <c r="C228" s="28">
        <v>22.045855379188712</v>
      </c>
      <c r="D228" s="29">
        <f t="shared" si="3"/>
        <v>41568</v>
      </c>
    </row>
    <row r="229" spans="1:4" x14ac:dyDescent="0.25">
      <c r="A229" s="26" t="s">
        <v>86</v>
      </c>
      <c r="B229" s="27" t="s">
        <v>88</v>
      </c>
      <c r="C229" s="28">
        <v>165.34391534391534</v>
      </c>
      <c r="D229" s="29">
        <f t="shared" si="3"/>
        <v>41569</v>
      </c>
    </row>
    <row r="230" spans="1:4" x14ac:dyDescent="0.25">
      <c r="A230" s="26" t="s">
        <v>86</v>
      </c>
      <c r="B230" s="27" t="s">
        <v>88</v>
      </c>
      <c r="C230" s="28">
        <v>110.22927689594357</v>
      </c>
      <c r="D230" s="29">
        <f t="shared" si="3"/>
        <v>41570</v>
      </c>
    </row>
    <row r="231" spans="1:4" x14ac:dyDescent="0.25">
      <c r="A231" s="26" t="s">
        <v>87</v>
      </c>
      <c r="B231" s="27" t="s">
        <v>85</v>
      </c>
      <c r="C231" s="28">
        <v>105.89854918987609</v>
      </c>
      <c r="D231" s="29">
        <f t="shared" si="3"/>
        <v>41571</v>
      </c>
    </row>
    <row r="232" spans="1:4" x14ac:dyDescent="0.25">
      <c r="A232" s="26" t="s">
        <v>87</v>
      </c>
      <c r="B232" s="27" t="s">
        <v>88</v>
      </c>
      <c r="C232" s="28">
        <v>211.79709837975219</v>
      </c>
      <c r="D232" s="29">
        <f t="shared" si="3"/>
        <v>41572</v>
      </c>
    </row>
    <row r="233" spans="1:4" x14ac:dyDescent="0.25">
      <c r="A233" s="26" t="s">
        <v>87</v>
      </c>
      <c r="B233" s="27" t="s">
        <v>88</v>
      </c>
      <c r="C233" s="28">
        <v>105.89854918987609</v>
      </c>
      <c r="D233" s="29">
        <f t="shared" si="3"/>
        <v>41573</v>
      </c>
    </row>
    <row r="234" spans="1:4" x14ac:dyDescent="0.25">
      <c r="A234" s="26" t="s">
        <v>86</v>
      </c>
      <c r="B234" s="27" t="s">
        <v>85</v>
      </c>
      <c r="C234" s="28">
        <v>293.80257936507934</v>
      </c>
      <c r="D234" s="29">
        <f t="shared" si="3"/>
        <v>41574</v>
      </c>
    </row>
    <row r="235" spans="1:4" x14ac:dyDescent="0.25">
      <c r="A235" s="26" t="s">
        <v>91</v>
      </c>
      <c r="B235" s="27" t="s">
        <v>88</v>
      </c>
      <c r="C235" s="28">
        <v>68.911655257959296</v>
      </c>
      <c r="D235" s="29">
        <f t="shared" si="3"/>
        <v>41575</v>
      </c>
    </row>
    <row r="236" spans="1:4" x14ac:dyDescent="0.25">
      <c r="A236" s="26" t="s">
        <v>86</v>
      </c>
      <c r="B236" s="27" t="s">
        <v>85</v>
      </c>
      <c r="C236" s="28">
        <v>1410.9347442680776</v>
      </c>
      <c r="D236" s="29">
        <f t="shared" si="3"/>
        <v>41576</v>
      </c>
    </row>
    <row r="237" spans="1:4" x14ac:dyDescent="0.25">
      <c r="A237" s="26" t="s">
        <v>86</v>
      </c>
      <c r="B237" s="27" t="s">
        <v>88</v>
      </c>
      <c r="C237" s="28">
        <v>77.160493827160494</v>
      </c>
      <c r="D237" s="29">
        <f t="shared" si="3"/>
        <v>41577</v>
      </c>
    </row>
    <row r="238" spans="1:4" x14ac:dyDescent="0.25">
      <c r="A238" s="26" t="s">
        <v>84</v>
      </c>
      <c r="B238" s="27" t="s">
        <v>88</v>
      </c>
      <c r="C238" s="28">
        <v>308.07147258163894</v>
      </c>
      <c r="D238" s="29">
        <f t="shared" si="3"/>
        <v>41578</v>
      </c>
    </row>
    <row r="239" spans="1:4" x14ac:dyDescent="0.25">
      <c r="A239" s="26" t="s">
        <v>86</v>
      </c>
      <c r="B239" s="27" t="s">
        <v>85</v>
      </c>
      <c r="C239" s="28">
        <v>110.22927689594357</v>
      </c>
      <c r="D239" s="29">
        <f t="shared" si="3"/>
        <v>41579</v>
      </c>
    </row>
    <row r="240" spans="1:4" x14ac:dyDescent="0.25">
      <c r="A240" s="26" t="s">
        <v>86</v>
      </c>
      <c r="B240" s="27" t="s">
        <v>85</v>
      </c>
      <c r="C240" s="28">
        <v>77.160493827160494</v>
      </c>
      <c r="D240" s="29">
        <f t="shared" si="3"/>
        <v>41580</v>
      </c>
    </row>
    <row r="241" spans="1:4" x14ac:dyDescent="0.25">
      <c r="A241" s="26" t="s">
        <v>86</v>
      </c>
      <c r="B241" s="27" t="s">
        <v>88</v>
      </c>
      <c r="C241" s="28">
        <v>77.160493827160494</v>
      </c>
      <c r="D241" s="29">
        <f t="shared" si="3"/>
        <v>41581</v>
      </c>
    </row>
    <row r="242" spans="1:4" x14ac:dyDescent="0.25">
      <c r="A242" s="26" t="s">
        <v>86</v>
      </c>
      <c r="B242" s="27" t="s">
        <v>85</v>
      </c>
      <c r="C242" s="28">
        <v>195.86838624338625</v>
      </c>
      <c r="D242" s="29">
        <f t="shared" si="3"/>
        <v>41582</v>
      </c>
    </row>
    <row r="243" spans="1:4" x14ac:dyDescent="0.25">
      <c r="A243" s="26" t="s">
        <v>86</v>
      </c>
      <c r="B243" s="27" t="s">
        <v>85</v>
      </c>
      <c r="C243" s="28">
        <v>6.6137566137566139</v>
      </c>
      <c r="D243" s="29">
        <f t="shared" si="3"/>
        <v>41583</v>
      </c>
    </row>
    <row r="244" spans="1:4" x14ac:dyDescent="0.25">
      <c r="A244" s="26" t="s">
        <v>87</v>
      </c>
      <c r="B244" s="27" t="s">
        <v>85</v>
      </c>
      <c r="C244" s="28">
        <v>127.0782590278513</v>
      </c>
      <c r="D244" s="29">
        <f t="shared" si="3"/>
        <v>41584</v>
      </c>
    </row>
    <row r="245" spans="1:4" x14ac:dyDescent="0.25">
      <c r="A245" s="26" t="s">
        <v>86</v>
      </c>
      <c r="B245" s="27" t="s">
        <v>85</v>
      </c>
      <c r="C245" s="28">
        <v>30</v>
      </c>
      <c r="D245" s="29">
        <f t="shared" si="3"/>
        <v>41585</v>
      </c>
    </row>
    <row r="246" spans="1:4" x14ac:dyDescent="0.25">
      <c r="A246" s="26" t="s">
        <v>86</v>
      </c>
      <c r="B246" s="27" t="s">
        <v>85</v>
      </c>
      <c r="C246" s="28">
        <v>220.45855379188714</v>
      </c>
      <c r="D246" s="29">
        <f t="shared" si="3"/>
        <v>41586</v>
      </c>
    </row>
    <row r="247" spans="1:4" x14ac:dyDescent="0.25">
      <c r="A247" s="26" t="s">
        <v>86</v>
      </c>
      <c r="B247" s="27" t="s">
        <v>85</v>
      </c>
      <c r="C247" s="28">
        <v>330.68783068783068</v>
      </c>
      <c r="D247" s="29">
        <f t="shared" si="3"/>
        <v>41587</v>
      </c>
    </row>
    <row r="248" spans="1:4" x14ac:dyDescent="0.25">
      <c r="A248" s="26" t="s">
        <v>86</v>
      </c>
      <c r="B248" s="27" t="s">
        <v>85</v>
      </c>
      <c r="C248" s="28">
        <v>220.45855379188714</v>
      </c>
      <c r="D248" s="29">
        <f t="shared" si="3"/>
        <v>41588</v>
      </c>
    </row>
    <row r="249" spans="1:4" x14ac:dyDescent="0.25">
      <c r="A249" s="26" t="s">
        <v>86</v>
      </c>
      <c r="B249" s="27" t="s">
        <v>85</v>
      </c>
      <c r="C249" s="28">
        <v>11.022927689594356</v>
      </c>
      <c r="D249" s="29">
        <f t="shared" si="3"/>
        <v>41589</v>
      </c>
    </row>
    <row r="250" spans="1:4" x14ac:dyDescent="0.25">
      <c r="A250" s="26" t="s">
        <v>91</v>
      </c>
      <c r="B250" s="27" t="s">
        <v>88</v>
      </c>
      <c r="C250" s="28">
        <v>26.071370376405412</v>
      </c>
      <c r="D250" s="29">
        <f t="shared" si="3"/>
        <v>41590</v>
      </c>
    </row>
    <row r="251" spans="1:4" x14ac:dyDescent="0.25">
      <c r="A251" s="26" t="s">
        <v>86</v>
      </c>
      <c r="B251" s="27" t="s">
        <v>85</v>
      </c>
      <c r="C251" s="28">
        <v>195.86838624338625</v>
      </c>
      <c r="D251" s="29">
        <f t="shared" si="3"/>
        <v>41591</v>
      </c>
    </row>
    <row r="252" spans="1:4" x14ac:dyDescent="0.25">
      <c r="A252" s="26" t="s">
        <v>86</v>
      </c>
      <c r="B252" s="27" t="s">
        <v>85</v>
      </c>
      <c r="C252" s="28">
        <v>92.592592592592595</v>
      </c>
      <c r="D252" s="29">
        <f t="shared" si="3"/>
        <v>41592</v>
      </c>
    </row>
    <row r="253" spans="1:4" x14ac:dyDescent="0.25">
      <c r="A253" s="26" t="s">
        <v>86</v>
      </c>
      <c r="B253" s="27" t="s">
        <v>85</v>
      </c>
      <c r="C253" s="28">
        <v>22.045855379188712</v>
      </c>
      <c r="D253" s="29">
        <f t="shared" si="3"/>
        <v>41593</v>
      </c>
    </row>
    <row r="254" spans="1:4" x14ac:dyDescent="0.25">
      <c r="A254" s="26" t="s">
        <v>84</v>
      </c>
      <c r="B254" s="27" t="s">
        <v>92</v>
      </c>
      <c r="C254" s="28">
        <v>192.72031143602331</v>
      </c>
      <c r="D254" s="29">
        <f t="shared" si="3"/>
        <v>41594</v>
      </c>
    </row>
    <row r="255" spans="1:4" x14ac:dyDescent="0.25">
      <c r="A255" s="26" t="s">
        <v>84</v>
      </c>
      <c r="B255" s="27" t="s">
        <v>88</v>
      </c>
      <c r="C255" s="28">
        <v>64.24010381200776</v>
      </c>
      <c r="D255" s="29">
        <f t="shared" si="3"/>
        <v>41595</v>
      </c>
    </row>
    <row r="256" spans="1:4" x14ac:dyDescent="0.25">
      <c r="A256" s="26" t="s">
        <v>84</v>
      </c>
      <c r="B256" s="27" t="s">
        <v>88</v>
      </c>
      <c r="C256" s="28">
        <v>3.8544062287204657</v>
      </c>
      <c r="D256" s="29">
        <f t="shared" si="3"/>
        <v>41596</v>
      </c>
    </row>
    <row r="257" spans="1:4" x14ac:dyDescent="0.25">
      <c r="A257" s="26" t="s">
        <v>86</v>
      </c>
      <c r="B257" s="27" t="s">
        <v>90</v>
      </c>
      <c r="C257" s="28">
        <v>176.3668430335097</v>
      </c>
      <c r="D257" s="29">
        <f t="shared" si="3"/>
        <v>41597</v>
      </c>
    </row>
    <row r="258" spans="1:4" x14ac:dyDescent="0.25">
      <c r="A258" s="26" t="s">
        <v>86</v>
      </c>
      <c r="B258" s="27" t="s">
        <v>88</v>
      </c>
      <c r="C258" s="28">
        <v>66.137566137566139</v>
      </c>
      <c r="D258" s="29">
        <f t="shared" si="3"/>
        <v>41598</v>
      </c>
    </row>
    <row r="259" spans="1:4" x14ac:dyDescent="0.25">
      <c r="A259" s="26" t="s">
        <v>86</v>
      </c>
      <c r="B259" s="27" t="s">
        <v>88</v>
      </c>
      <c r="C259" s="28">
        <v>66.137566137566139</v>
      </c>
      <c r="D259" s="29">
        <f t="shared" si="3"/>
        <v>41599</v>
      </c>
    </row>
    <row r="260" spans="1:4" x14ac:dyDescent="0.25">
      <c r="A260" s="26" t="s">
        <v>91</v>
      </c>
      <c r="B260" s="27" t="s">
        <v>85</v>
      </c>
      <c r="C260" s="28">
        <v>308.21426930674875</v>
      </c>
      <c r="D260" s="29">
        <f t="shared" ref="D260:D323" si="4">D259+1</f>
        <v>41600</v>
      </c>
    </row>
    <row r="261" spans="1:4" x14ac:dyDescent="0.25">
      <c r="A261" s="26" t="s">
        <v>84</v>
      </c>
      <c r="B261" s="27" t="s">
        <v>85</v>
      </c>
      <c r="C261" s="28">
        <v>23.105360443622921</v>
      </c>
      <c r="D261" s="29">
        <f t="shared" si="4"/>
        <v>41601</v>
      </c>
    </row>
    <row r="262" spans="1:4" x14ac:dyDescent="0.25">
      <c r="A262" s="26" t="s">
        <v>86</v>
      </c>
      <c r="B262" s="27" t="s">
        <v>88</v>
      </c>
      <c r="C262" s="28">
        <v>110.22927689594357</v>
      </c>
      <c r="D262" s="29">
        <f t="shared" si="4"/>
        <v>41602</v>
      </c>
    </row>
    <row r="263" spans="1:4" x14ac:dyDescent="0.25">
      <c r="A263" s="26" t="s">
        <v>86</v>
      </c>
      <c r="B263" s="27" t="s">
        <v>85</v>
      </c>
      <c r="C263" s="28">
        <v>61.57</v>
      </c>
      <c r="D263" s="29">
        <f t="shared" si="4"/>
        <v>41603</v>
      </c>
    </row>
    <row r="264" spans="1:4" x14ac:dyDescent="0.25">
      <c r="A264" s="26" t="s">
        <v>84</v>
      </c>
      <c r="B264" s="27" t="s">
        <v>92</v>
      </c>
      <c r="C264" s="28">
        <v>192.72031143602331</v>
      </c>
      <c r="D264" s="29">
        <f t="shared" si="4"/>
        <v>41604</v>
      </c>
    </row>
    <row r="265" spans="1:4" x14ac:dyDescent="0.25">
      <c r="A265" s="26" t="s">
        <v>84</v>
      </c>
      <c r="B265" s="27" t="s">
        <v>90</v>
      </c>
      <c r="C265" s="28">
        <v>462.10720887245844</v>
      </c>
      <c r="D265" s="29">
        <f t="shared" si="4"/>
        <v>41605</v>
      </c>
    </row>
    <row r="266" spans="1:4" x14ac:dyDescent="0.25">
      <c r="A266" s="26" t="s">
        <v>91</v>
      </c>
      <c r="B266" s="27" t="s">
        <v>85</v>
      </c>
      <c r="C266" s="28">
        <v>65.808090446639511</v>
      </c>
      <c r="D266" s="29">
        <f t="shared" si="4"/>
        <v>41606</v>
      </c>
    </row>
    <row r="267" spans="1:4" x14ac:dyDescent="0.25">
      <c r="A267" s="26" t="s">
        <v>86</v>
      </c>
      <c r="B267" s="27" t="s">
        <v>85</v>
      </c>
      <c r="C267" s="28">
        <v>154.32098765432099</v>
      </c>
      <c r="D267" s="29">
        <f t="shared" si="4"/>
        <v>41607</v>
      </c>
    </row>
    <row r="268" spans="1:4" x14ac:dyDescent="0.25">
      <c r="A268" s="26" t="s">
        <v>91</v>
      </c>
      <c r="B268" s="27" t="s">
        <v>85</v>
      </c>
      <c r="C268" s="28">
        <v>70</v>
      </c>
      <c r="D268" s="29">
        <f t="shared" si="4"/>
        <v>41608</v>
      </c>
    </row>
    <row r="269" spans="1:4" x14ac:dyDescent="0.25">
      <c r="A269" s="26" t="s">
        <v>86</v>
      </c>
      <c r="B269" s="27" t="s">
        <v>88</v>
      </c>
      <c r="C269" s="28">
        <v>50</v>
      </c>
      <c r="D269" s="29">
        <f t="shared" si="4"/>
        <v>41609</v>
      </c>
    </row>
    <row r="270" spans="1:4" x14ac:dyDescent="0.25">
      <c r="A270" s="26" t="s">
        <v>86</v>
      </c>
      <c r="B270" s="27" t="s">
        <v>85</v>
      </c>
      <c r="C270" s="28">
        <v>61.75</v>
      </c>
      <c r="D270" s="29">
        <f t="shared" si="4"/>
        <v>41610</v>
      </c>
    </row>
    <row r="271" spans="1:4" x14ac:dyDescent="0.25">
      <c r="A271" s="26" t="s">
        <v>86</v>
      </c>
      <c r="B271" s="27" t="s">
        <v>90</v>
      </c>
      <c r="C271" s="28">
        <v>88.183421516754848</v>
      </c>
      <c r="D271" s="29">
        <f t="shared" si="4"/>
        <v>41611</v>
      </c>
    </row>
    <row r="272" spans="1:4" x14ac:dyDescent="0.25">
      <c r="A272" s="26" t="s">
        <v>86</v>
      </c>
      <c r="B272" s="27" t="s">
        <v>88</v>
      </c>
      <c r="C272" s="28">
        <v>88.183421516754848</v>
      </c>
      <c r="D272" s="29">
        <f t="shared" si="4"/>
        <v>41612</v>
      </c>
    </row>
    <row r="273" spans="1:4" x14ac:dyDescent="0.25">
      <c r="A273" s="26" t="s">
        <v>86</v>
      </c>
      <c r="B273" s="27" t="s">
        <v>85</v>
      </c>
      <c r="C273" s="28">
        <v>27.557319223985893</v>
      </c>
      <c r="D273" s="29">
        <f t="shared" si="4"/>
        <v>41613</v>
      </c>
    </row>
    <row r="274" spans="1:4" x14ac:dyDescent="0.25">
      <c r="A274" s="26" t="s">
        <v>86</v>
      </c>
      <c r="B274" s="27" t="s">
        <v>88</v>
      </c>
      <c r="C274" s="28">
        <v>33.06878306878307</v>
      </c>
      <c r="D274" s="29">
        <f t="shared" si="4"/>
        <v>41614</v>
      </c>
    </row>
    <row r="275" spans="1:4" x14ac:dyDescent="0.25">
      <c r="A275" s="26" t="s">
        <v>87</v>
      </c>
      <c r="B275" s="27" t="s">
        <v>88</v>
      </c>
      <c r="C275" s="28">
        <v>52.949274594938046</v>
      </c>
      <c r="D275" s="29">
        <f t="shared" si="4"/>
        <v>41615</v>
      </c>
    </row>
    <row r="276" spans="1:4" x14ac:dyDescent="0.25">
      <c r="A276" s="26" t="s">
        <v>87</v>
      </c>
      <c r="B276" s="27" t="s">
        <v>88</v>
      </c>
      <c r="C276" s="28">
        <v>52.949274594938046</v>
      </c>
      <c r="D276" s="29">
        <f t="shared" si="4"/>
        <v>41616</v>
      </c>
    </row>
    <row r="277" spans="1:4" x14ac:dyDescent="0.25">
      <c r="A277" s="26" t="s">
        <v>87</v>
      </c>
      <c r="B277" s="27" t="s">
        <v>85</v>
      </c>
      <c r="C277" s="28">
        <v>105.89854918987609</v>
      </c>
      <c r="D277" s="29">
        <f t="shared" si="4"/>
        <v>41617</v>
      </c>
    </row>
    <row r="278" spans="1:4" x14ac:dyDescent="0.25">
      <c r="A278" s="26" t="s">
        <v>87</v>
      </c>
      <c r="B278" s="27" t="s">
        <v>92</v>
      </c>
      <c r="C278" s="28">
        <v>3706.4492216456633</v>
      </c>
      <c r="D278" s="29">
        <f t="shared" si="4"/>
        <v>41618</v>
      </c>
    </row>
    <row r="279" spans="1:4" x14ac:dyDescent="0.25">
      <c r="A279" s="26" t="s">
        <v>86</v>
      </c>
      <c r="B279" s="27" t="s">
        <v>88</v>
      </c>
      <c r="C279" s="28">
        <v>59.523809523809526</v>
      </c>
      <c r="D279" s="29">
        <f t="shared" si="4"/>
        <v>41619</v>
      </c>
    </row>
    <row r="280" spans="1:4" x14ac:dyDescent="0.25">
      <c r="A280" s="26" t="s">
        <v>86</v>
      </c>
      <c r="B280" s="27" t="s">
        <v>88</v>
      </c>
      <c r="C280" s="28">
        <v>99.206349206349202</v>
      </c>
      <c r="D280" s="29">
        <f t="shared" si="4"/>
        <v>41620</v>
      </c>
    </row>
    <row r="281" spans="1:4" x14ac:dyDescent="0.25">
      <c r="A281" s="26" t="s">
        <v>86</v>
      </c>
      <c r="B281" s="27" t="s">
        <v>88</v>
      </c>
      <c r="C281" s="28">
        <v>49.603174603174601</v>
      </c>
      <c r="D281" s="29">
        <f t="shared" si="4"/>
        <v>41621</v>
      </c>
    </row>
    <row r="282" spans="1:4" x14ac:dyDescent="0.25">
      <c r="A282" s="26" t="s">
        <v>86</v>
      </c>
      <c r="B282" s="27" t="s">
        <v>88</v>
      </c>
      <c r="C282" s="28">
        <v>11.022927689594356</v>
      </c>
      <c r="D282" s="29">
        <f t="shared" si="4"/>
        <v>41622</v>
      </c>
    </row>
    <row r="283" spans="1:4" x14ac:dyDescent="0.25">
      <c r="A283" s="26" t="s">
        <v>84</v>
      </c>
      <c r="B283" s="27" t="s">
        <v>88</v>
      </c>
      <c r="C283" s="28">
        <v>77.017868145409736</v>
      </c>
      <c r="D283" s="29">
        <f t="shared" si="4"/>
        <v>41623</v>
      </c>
    </row>
    <row r="284" spans="1:4" x14ac:dyDescent="0.25">
      <c r="A284" s="26" t="s">
        <v>89</v>
      </c>
      <c r="B284" s="27" t="s">
        <v>85</v>
      </c>
      <c r="C284" s="28">
        <v>24.389069211536174</v>
      </c>
      <c r="D284" s="29">
        <f t="shared" si="4"/>
        <v>41624</v>
      </c>
    </row>
    <row r="285" spans="1:4" x14ac:dyDescent="0.25">
      <c r="A285" s="26" t="s">
        <v>87</v>
      </c>
      <c r="B285" s="27" t="s">
        <v>85</v>
      </c>
      <c r="C285" s="28">
        <v>21.179709837975221</v>
      </c>
      <c r="D285" s="29">
        <f t="shared" si="4"/>
        <v>41625</v>
      </c>
    </row>
    <row r="286" spans="1:4" x14ac:dyDescent="0.25">
      <c r="A286" s="26" t="s">
        <v>84</v>
      </c>
      <c r="B286" s="27" t="s">
        <v>88</v>
      </c>
      <c r="C286" s="28">
        <v>3.0807147258163893E-2</v>
      </c>
      <c r="D286" s="29">
        <f t="shared" si="4"/>
        <v>41626</v>
      </c>
    </row>
    <row r="287" spans="1:4" x14ac:dyDescent="0.25">
      <c r="A287" s="26" t="s">
        <v>86</v>
      </c>
      <c r="B287" s="27" t="s">
        <v>85</v>
      </c>
      <c r="C287" s="28">
        <v>440.91710758377428</v>
      </c>
      <c r="D287" s="29">
        <f t="shared" si="4"/>
        <v>41627</v>
      </c>
    </row>
    <row r="288" spans="1:4" x14ac:dyDescent="0.25">
      <c r="A288" s="26" t="s">
        <v>86</v>
      </c>
      <c r="B288" s="27" t="s">
        <v>90</v>
      </c>
      <c r="C288" s="28">
        <v>33.06878306878307</v>
      </c>
      <c r="D288" s="29">
        <f t="shared" si="4"/>
        <v>41628</v>
      </c>
    </row>
    <row r="289" spans="1:4" x14ac:dyDescent="0.25">
      <c r="A289" s="26" t="s">
        <v>84</v>
      </c>
      <c r="B289" s="27" t="s">
        <v>85</v>
      </c>
      <c r="C289" s="28">
        <v>182.68052988293283</v>
      </c>
      <c r="D289" s="29">
        <f t="shared" si="4"/>
        <v>41629</v>
      </c>
    </row>
    <row r="290" spans="1:4" x14ac:dyDescent="0.25">
      <c r="A290" s="26" t="s">
        <v>91</v>
      </c>
      <c r="B290" s="27" t="s">
        <v>85</v>
      </c>
      <c r="C290" s="28">
        <v>70</v>
      </c>
      <c r="D290" s="29">
        <f t="shared" si="4"/>
        <v>41630</v>
      </c>
    </row>
    <row r="291" spans="1:4" x14ac:dyDescent="0.25">
      <c r="A291" s="26" t="s">
        <v>84</v>
      </c>
      <c r="B291" s="27" t="s">
        <v>92</v>
      </c>
      <c r="C291" s="28">
        <v>256.96041524803104</v>
      </c>
      <c r="D291" s="29">
        <f t="shared" si="4"/>
        <v>41631</v>
      </c>
    </row>
    <row r="292" spans="1:4" x14ac:dyDescent="0.25">
      <c r="A292" s="26" t="s">
        <v>91</v>
      </c>
      <c r="B292" s="27" t="s">
        <v>85</v>
      </c>
      <c r="C292" s="28">
        <v>70</v>
      </c>
      <c r="D292" s="29">
        <f t="shared" si="4"/>
        <v>41632</v>
      </c>
    </row>
    <row r="293" spans="1:4" x14ac:dyDescent="0.25">
      <c r="A293" s="26" t="s">
        <v>84</v>
      </c>
      <c r="B293" s="27" t="s">
        <v>85</v>
      </c>
      <c r="C293" s="28">
        <v>21.841635296082639</v>
      </c>
      <c r="D293" s="29">
        <f t="shared" si="4"/>
        <v>41633</v>
      </c>
    </row>
    <row r="294" spans="1:4" x14ac:dyDescent="0.25">
      <c r="A294" s="26" t="s">
        <v>86</v>
      </c>
      <c r="B294" s="27" t="s">
        <v>90</v>
      </c>
      <c r="C294" s="28">
        <v>132.27513227513228</v>
      </c>
      <c r="D294" s="29">
        <f t="shared" si="4"/>
        <v>41634</v>
      </c>
    </row>
    <row r="295" spans="1:4" x14ac:dyDescent="0.25">
      <c r="A295" s="26" t="s">
        <v>87</v>
      </c>
      <c r="B295" s="27" t="s">
        <v>85</v>
      </c>
      <c r="C295" s="28">
        <v>158.84782378481412</v>
      </c>
      <c r="D295" s="29">
        <f t="shared" si="4"/>
        <v>41635</v>
      </c>
    </row>
    <row r="296" spans="1:4" x14ac:dyDescent="0.25">
      <c r="A296" s="26" t="s">
        <v>87</v>
      </c>
      <c r="B296" s="27" t="s">
        <v>92</v>
      </c>
      <c r="C296" s="28">
        <v>3706.4492216456633</v>
      </c>
      <c r="D296" s="29">
        <f t="shared" si="4"/>
        <v>41636</v>
      </c>
    </row>
    <row r="297" spans="1:4" x14ac:dyDescent="0.25">
      <c r="A297" s="26" t="s">
        <v>91</v>
      </c>
      <c r="B297" s="27" t="s">
        <v>88</v>
      </c>
      <c r="C297" s="28">
        <v>191.30913768548723</v>
      </c>
      <c r="D297" s="29">
        <f t="shared" si="4"/>
        <v>41637</v>
      </c>
    </row>
    <row r="298" spans="1:4" x14ac:dyDescent="0.25">
      <c r="A298" s="26" t="s">
        <v>84</v>
      </c>
      <c r="B298" s="27" t="s">
        <v>88</v>
      </c>
      <c r="C298" s="28">
        <v>256.96041524803104</v>
      </c>
      <c r="D298" s="29">
        <f t="shared" si="4"/>
        <v>41638</v>
      </c>
    </row>
    <row r="299" spans="1:4" x14ac:dyDescent="0.25">
      <c r="A299" s="26" t="s">
        <v>84</v>
      </c>
      <c r="B299" s="27" t="s">
        <v>88</v>
      </c>
      <c r="C299" s="28">
        <v>256.96041524803104</v>
      </c>
      <c r="D299" s="29">
        <f t="shared" si="4"/>
        <v>41639</v>
      </c>
    </row>
    <row r="300" spans="1:4" x14ac:dyDescent="0.25">
      <c r="A300" s="26" t="s">
        <v>87</v>
      </c>
      <c r="B300" s="27" t="s">
        <v>85</v>
      </c>
      <c r="C300" s="28">
        <v>529.49274594938049</v>
      </c>
      <c r="D300" s="29">
        <f t="shared" si="4"/>
        <v>41640</v>
      </c>
    </row>
    <row r="301" spans="1:4" x14ac:dyDescent="0.25">
      <c r="A301" s="26" t="s">
        <v>84</v>
      </c>
      <c r="B301" s="27" t="s">
        <v>88</v>
      </c>
      <c r="C301" s="28">
        <v>256.96041524803104</v>
      </c>
      <c r="D301" s="29">
        <f t="shared" si="4"/>
        <v>41641</v>
      </c>
    </row>
    <row r="302" spans="1:4" x14ac:dyDescent="0.25">
      <c r="A302" s="26" t="s">
        <v>84</v>
      </c>
      <c r="B302" s="27" t="s">
        <v>88</v>
      </c>
      <c r="C302" s="28">
        <v>256.96041524803104</v>
      </c>
      <c r="D302" s="29">
        <f t="shared" si="4"/>
        <v>41642</v>
      </c>
    </row>
    <row r="303" spans="1:4" x14ac:dyDescent="0.25">
      <c r="A303" s="26" t="s">
        <v>84</v>
      </c>
      <c r="B303" s="27" t="s">
        <v>88</v>
      </c>
      <c r="C303" s="28">
        <v>256.96041524803104</v>
      </c>
      <c r="D303" s="29">
        <f t="shared" si="4"/>
        <v>41643</v>
      </c>
    </row>
    <row r="304" spans="1:4" x14ac:dyDescent="0.25">
      <c r="A304" s="26" t="s">
        <v>84</v>
      </c>
      <c r="B304" s="27" t="s">
        <v>88</v>
      </c>
      <c r="C304" s="28">
        <v>256.96041524803104</v>
      </c>
      <c r="D304" s="29">
        <f t="shared" si="4"/>
        <v>41644</v>
      </c>
    </row>
    <row r="305" spans="1:4" x14ac:dyDescent="0.25">
      <c r="A305" s="26" t="s">
        <v>84</v>
      </c>
      <c r="B305" s="27" t="s">
        <v>88</v>
      </c>
      <c r="C305" s="28">
        <v>256.96041524803104</v>
      </c>
      <c r="D305" s="29">
        <f t="shared" si="4"/>
        <v>41645</v>
      </c>
    </row>
    <row r="306" spans="1:4" x14ac:dyDescent="0.25">
      <c r="A306" s="26" t="s">
        <v>84</v>
      </c>
      <c r="B306" s="27" t="s">
        <v>85</v>
      </c>
      <c r="C306" s="28">
        <v>61.614294516327789</v>
      </c>
      <c r="D306" s="29">
        <f t="shared" si="4"/>
        <v>41646</v>
      </c>
    </row>
    <row r="307" spans="1:4" x14ac:dyDescent="0.25">
      <c r="A307" s="26" t="s">
        <v>84</v>
      </c>
      <c r="B307" s="27" t="s">
        <v>85</v>
      </c>
      <c r="C307" s="28">
        <v>26.186075169439309</v>
      </c>
      <c r="D307" s="29">
        <f t="shared" si="4"/>
        <v>41647</v>
      </c>
    </row>
    <row r="308" spans="1:4" x14ac:dyDescent="0.25">
      <c r="A308" s="26" t="s">
        <v>91</v>
      </c>
      <c r="B308" s="27" t="s">
        <v>90</v>
      </c>
      <c r="C308" s="28">
        <v>57.182999999999993</v>
      </c>
      <c r="D308" s="29">
        <f t="shared" si="4"/>
        <v>41648</v>
      </c>
    </row>
    <row r="309" spans="1:4" x14ac:dyDescent="0.25">
      <c r="A309" s="26" t="s">
        <v>87</v>
      </c>
      <c r="B309" s="27" t="s">
        <v>90</v>
      </c>
      <c r="C309" s="28">
        <v>222.9164460446892</v>
      </c>
      <c r="D309" s="29">
        <f t="shared" si="4"/>
        <v>41649</v>
      </c>
    </row>
    <row r="310" spans="1:4" x14ac:dyDescent="0.25">
      <c r="A310" s="26" t="s">
        <v>84</v>
      </c>
      <c r="B310" s="27" t="s">
        <v>85</v>
      </c>
      <c r="C310" s="28">
        <v>3.7776284039986208</v>
      </c>
      <c r="D310" s="29">
        <f t="shared" si="4"/>
        <v>41650</v>
      </c>
    </row>
    <row r="311" spans="1:4" x14ac:dyDescent="0.25">
      <c r="A311" s="26" t="s">
        <v>84</v>
      </c>
      <c r="B311" s="27" t="s">
        <v>85</v>
      </c>
      <c r="C311" s="28">
        <v>24.129610479145121</v>
      </c>
      <c r="D311" s="29">
        <f t="shared" si="4"/>
        <v>41651</v>
      </c>
    </row>
    <row r="312" spans="1:4" x14ac:dyDescent="0.25">
      <c r="A312" s="26" t="s">
        <v>89</v>
      </c>
      <c r="B312" s="27" t="s">
        <v>85</v>
      </c>
      <c r="C312" s="28">
        <v>183.17198933939025</v>
      </c>
      <c r="D312" s="29">
        <f t="shared" si="4"/>
        <v>41652</v>
      </c>
    </row>
    <row r="313" spans="1:4" x14ac:dyDescent="0.25">
      <c r="A313" s="26" t="s">
        <v>89</v>
      </c>
      <c r="B313" s="27" t="s">
        <v>85</v>
      </c>
      <c r="C313" s="28">
        <v>183.17198933939025</v>
      </c>
      <c r="D313" s="29">
        <f t="shared" si="4"/>
        <v>41653</v>
      </c>
    </row>
    <row r="314" spans="1:4" x14ac:dyDescent="0.25">
      <c r="A314" s="26" t="s">
        <v>84</v>
      </c>
      <c r="B314" s="27" t="s">
        <v>85</v>
      </c>
      <c r="C314" s="28">
        <v>107.82501540357363</v>
      </c>
      <c r="D314" s="29">
        <f t="shared" si="4"/>
        <v>41654</v>
      </c>
    </row>
    <row r="315" spans="1:4" x14ac:dyDescent="0.25">
      <c r="A315" s="26" t="s">
        <v>84</v>
      </c>
      <c r="B315" s="27" t="s">
        <v>90</v>
      </c>
      <c r="C315" s="28">
        <v>154.03573629081947</v>
      </c>
      <c r="D315" s="29">
        <f t="shared" si="4"/>
        <v>41655</v>
      </c>
    </row>
    <row r="316" spans="1:4" x14ac:dyDescent="0.25">
      <c r="A316" s="26" t="s">
        <v>84</v>
      </c>
      <c r="B316" s="27" t="s">
        <v>88</v>
      </c>
      <c r="C316" s="28">
        <v>12.322858903265558</v>
      </c>
      <c r="D316" s="29">
        <f t="shared" si="4"/>
        <v>41656</v>
      </c>
    </row>
    <row r="317" spans="1:4" x14ac:dyDescent="0.25">
      <c r="A317" s="26" t="s">
        <v>84</v>
      </c>
      <c r="B317" s="27" t="s">
        <v>90</v>
      </c>
      <c r="C317" s="28">
        <v>55.47412199630314</v>
      </c>
      <c r="D317" s="29">
        <f t="shared" si="4"/>
        <v>41657</v>
      </c>
    </row>
    <row r="318" spans="1:4" x14ac:dyDescent="0.25">
      <c r="A318" s="26" t="s">
        <v>84</v>
      </c>
      <c r="B318" s="27" t="s">
        <v>88</v>
      </c>
      <c r="C318" s="28">
        <v>163.12199630314234</v>
      </c>
      <c r="D318" s="29">
        <f t="shared" si="4"/>
        <v>41658</v>
      </c>
    </row>
    <row r="319" spans="1:4" x14ac:dyDescent="0.25">
      <c r="A319" s="26" t="s">
        <v>87</v>
      </c>
      <c r="B319" s="27" t="s">
        <v>90</v>
      </c>
      <c r="C319" s="28">
        <v>95.838187016837864</v>
      </c>
      <c r="D319" s="29">
        <f t="shared" si="4"/>
        <v>41659</v>
      </c>
    </row>
    <row r="320" spans="1:4" x14ac:dyDescent="0.25">
      <c r="A320" s="26" t="s">
        <v>84</v>
      </c>
      <c r="B320" s="27" t="s">
        <v>88</v>
      </c>
      <c r="C320" s="28">
        <v>256.96041524803104</v>
      </c>
      <c r="D320" s="29">
        <f t="shared" si="4"/>
        <v>41660</v>
      </c>
    </row>
    <row r="321" spans="1:4" x14ac:dyDescent="0.25">
      <c r="A321" s="26" t="s">
        <v>84</v>
      </c>
      <c r="B321" s="27" t="s">
        <v>88</v>
      </c>
      <c r="C321" s="28">
        <v>256.96041524803104</v>
      </c>
      <c r="D321" s="29">
        <f t="shared" si="4"/>
        <v>41661</v>
      </c>
    </row>
    <row r="322" spans="1:4" x14ac:dyDescent="0.25">
      <c r="A322" s="26" t="s">
        <v>84</v>
      </c>
      <c r="B322" s="27" t="s">
        <v>88</v>
      </c>
      <c r="C322" s="28">
        <v>256.96041524803104</v>
      </c>
      <c r="D322" s="29">
        <f t="shared" si="4"/>
        <v>41662</v>
      </c>
    </row>
    <row r="323" spans="1:4" x14ac:dyDescent="0.25">
      <c r="A323" s="26" t="s">
        <v>84</v>
      </c>
      <c r="B323" s="27" t="s">
        <v>88</v>
      </c>
      <c r="C323" s="28">
        <v>256.96041524803104</v>
      </c>
      <c r="D323" s="29">
        <f t="shared" si="4"/>
        <v>41663</v>
      </c>
    </row>
    <row r="324" spans="1:4" x14ac:dyDescent="0.25">
      <c r="A324" s="26" t="s">
        <v>86</v>
      </c>
      <c r="B324" s="27" t="s">
        <v>88</v>
      </c>
      <c r="C324" s="28">
        <v>44.091710758377424</v>
      </c>
      <c r="D324" s="29">
        <f t="shared" ref="D324:D387" si="5">D323+1</f>
        <v>41664</v>
      </c>
    </row>
    <row r="325" spans="1:4" x14ac:dyDescent="0.25">
      <c r="A325" s="26" t="s">
        <v>86</v>
      </c>
      <c r="B325" s="27" t="s">
        <v>88</v>
      </c>
      <c r="C325" s="28">
        <v>44.091710758377424</v>
      </c>
      <c r="D325" s="29">
        <f t="shared" si="5"/>
        <v>41665</v>
      </c>
    </row>
    <row r="326" spans="1:4" x14ac:dyDescent="0.25">
      <c r="A326" s="26" t="s">
        <v>89</v>
      </c>
      <c r="B326" s="27" t="s">
        <v>85</v>
      </c>
      <c r="C326" s="28">
        <v>91.585994669695125</v>
      </c>
      <c r="D326" s="29">
        <f t="shared" si="5"/>
        <v>41666</v>
      </c>
    </row>
    <row r="327" spans="1:4" x14ac:dyDescent="0.25">
      <c r="A327" s="26" t="s">
        <v>89</v>
      </c>
      <c r="B327" s="27" t="s">
        <v>90</v>
      </c>
      <c r="C327" s="28">
        <v>18.317198933939025</v>
      </c>
      <c r="D327" s="29">
        <f t="shared" si="5"/>
        <v>41667</v>
      </c>
    </row>
    <row r="328" spans="1:4" x14ac:dyDescent="0.25">
      <c r="A328" s="26" t="s">
        <v>84</v>
      </c>
      <c r="B328" s="27" t="s">
        <v>88</v>
      </c>
      <c r="C328" s="28">
        <v>256.96041524803104</v>
      </c>
      <c r="D328" s="29">
        <f t="shared" si="5"/>
        <v>41668</v>
      </c>
    </row>
    <row r="329" spans="1:4" x14ac:dyDescent="0.25">
      <c r="A329" s="26" t="s">
        <v>84</v>
      </c>
      <c r="B329" s="27" t="s">
        <v>88</v>
      </c>
      <c r="C329" s="28">
        <v>256.96041524803104</v>
      </c>
      <c r="D329" s="29">
        <f t="shared" si="5"/>
        <v>41669</v>
      </c>
    </row>
    <row r="330" spans="1:4" x14ac:dyDescent="0.25">
      <c r="A330" s="26" t="s">
        <v>84</v>
      </c>
      <c r="B330" s="27" t="s">
        <v>90</v>
      </c>
      <c r="C330" s="28">
        <v>154.03573629081947</v>
      </c>
      <c r="D330" s="29">
        <f t="shared" si="5"/>
        <v>41670</v>
      </c>
    </row>
    <row r="331" spans="1:4" x14ac:dyDescent="0.25">
      <c r="A331" s="26" t="s">
        <v>86</v>
      </c>
      <c r="B331" s="27" t="s">
        <v>85</v>
      </c>
      <c r="C331" s="28">
        <v>119.48853615520282</v>
      </c>
      <c r="D331" s="29">
        <f t="shared" si="5"/>
        <v>41671</v>
      </c>
    </row>
    <row r="332" spans="1:4" x14ac:dyDescent="0.25">
      <c r="A332" s="26" t="s">
        <v>86</v>
      </c>
      <c r="B332" s="27" t="s">
        <v>85</v>
      </c>
      <c r="C332" s="28">
        <v>48.963844797178126</v>
      </c>
      <c r="D332" s="29">
        <f t="shared" si="5"/>
        <v>41672</v>
      </c>
    </row>
    <row r="333" spans="1:4" x14ac:dyDescent="0.25">
      <c r="A333" s="26" t="s">
        <v>86</v>
      </c>
      <c r="B333" s="27" t="s">
        <v>88</v>
      </c>
      <c r="C333" s="28">
        <v>176.3668430335097</v>
      </c>
      <c r="D333" s="29">
        <f t="shared" si="5"/>
        <v>41673</v>
      </c>
    </row>
    <row r="334" spans="1:4" x14ac:dyDescent="0.25">
      <c r="A334" s="26" t="s">
        <v>91</v>
      </c>
      <c r="B334" s="27" t="s">
        <v>88</v>
      </c>
      <c r="C334" s="28">
        <v>80.243941582410528</v>
      </c>
      <c r="D334" s="29">
        <f t="shared" si="5"/>
        <v>41674</v>
      </c>
    </row>
    <row r="335" spans="1:4" x14ac:dyDescent="0.25">
      <c r="A335" s="26" t="s">
        <v>87</v>
      </c>
      <c r="B335" s="27" t="s">
        <v>85</v>
      </c>
      <c r="C335" s="28">
        <v>42.359419675950441</v>
      </c>
      <c r="D335" s="29">
        <f t="shared" si="5"/>
        <v>41675</v>
      </c>
    </row>
    <row r="336" spans="1:4" x14ac:dyDescent="0.25">
      <c r="A336" s="26" t="s">
        <v>87</v>
      </c>
      <c r="B336" s="27" t="s">
        <v>90</v>
      </c>
      <c r="C336" s="28">
        <v>31.769564756962826</v>
      </c>
      <c r="D336" s="29">
        <f t="shared" si="5"/>
        <v>41676</v>
      </c>
    </row>
    <row r="337" spans="1:4" x14ac:dyDescent="0.25">
      <c r="A337" s="26" t="s">
        <v>87</v>
      </c>
      <c r="B337" s="27" t="s">
        <v>88</v>
      </c>
      <c r="C337" s="28">
        <v>52.949274594938046</v>
      </c>
      <c r="D337" s="29">
        <f t="shared" si="5"/>
        <v>41677</v>
      </c>
    </row>
    <row r="338" spans="1:4" x14ac:dyDescent="0.25">
      <c r="A338" s="26" t="s">
        <v>86</v>
      </c>
      <c r="B338" s="27" t="s">
        <v>90</v>
      </c>
      <c r="C338" s="28">
        <v>79.365079365079367</v>
      </c>
      <c r="D338" s="29">
        <f t="shared" si="5"/>
        <v>41678</v>
      </c>
    </row>
    <row r="339" spans="1:4" x14ac:dyDescent="0.25">
      <c r="A339" s="26" t="s">
        <v>87</v>
      </c>
      <c r="B339" s="27" t="s">
        <v>90</v>
      </c>
      <c r="C339" s="28">
        <v>127.0782590278513</v>
      </c>
      <c r="D339" s="29">
        <f t="shared" si="5"/>
        <v>41679</v>
      </c>
    </row>
    <row r="340" spans="1:4" x14ac:dyDescent="0.25">
      <c r="A340" s="26" t="s">
        <v>89</v>
      </c>
      <c r="B340" s="27" t="s">
        <v>90</v>
      </c>
      <c r="C340" s="28">
        <v>27.475798400908538</v>
      </c>
      <c r="D340" s="29">
        <f t="shared" si="5"/>
        <v>41680</v>
      </c>
    </row>
    <row r="341" spans="1:4" x14ac:dyDescent="0.25">
      <c r="A341" s="26" t="s">
        <v>89</v>
      </c>
      <c r="B341" s="27" t="s">
        <v>90</v>
      </c>
      <c r="C341" s="28">
        <v>9.1585994669695125</v>
      </c>
      <c r="D341" s="29">
        <f t="shared" si="5"/>
        <v>41681</v>
      </c>
    </row>
    <row r="342" spans="1:4" x14ac:dyDescent="0.25">
      <c r="A342" s="26" t="s">
        <v>87</v>
      </c>
      <c r="B342" s="27" t="s">
        <v>88</v>
      </c>
      <c r="C342" s="28">
        <v>158.84782378481412</v>
      </c>
      <c r="D342" s="29">
        <f t="shared" si="5"/>
        <v>41682</v>
      </c>
    </row>
    <row r="343" spans="1:4" x14ac:dyDescent="0.25">
      <c r="A343" s="26" t="s">
        <v>87</v>
      </c>
      <c r="B343" s="27" t="s">
        <v>88</v>
      </c>
      <c r="C343" s="28">
        <v>158.84782378481412</v>
      </c>
      <c r="D343" s="29">
        <f t="shared" si="5"/>
        <v>41683</v>
      </c>
    </row>
    <row r="344" spans="1:4" x14ac:dyDescent="0.25">
      <c r="A344" s="26" t="s">
        <v>84</v>
      </c>
      <c r="B344" s="27" t="s">
        <v>85</v>
      </c>
      <c r="C344" s="28">
        <v>16.890727335401586</v>
      </c>
      <c r="D344" s="29">
        <f t="shared" si="5"/>
        <v>41684</v>
      </c>
    </row>
    <row r="345" spans="1:4" x14ac:dyDescent="0.25">
      <c r="A345" s="26" t="s">
        <v>91</v>
      </c>
      <c r="B345" s="27" t="s">
        <v>90</v>
      </c>
      <c r="C345" s="28">
        <v>16.337999999999997</v>
      </c>
      <c r="D345" s="29">
        <f t="shared" si="5"/>
        <v>41685</v>
      </c>
    </row>
    <row r="346" spans="1:4" x14ac:dyDescent="0.25">
      <c r="A346" s="26" t="s">
        <v>87</v>
      </c>
      <c r="B346" s="27" t="s">
        <v>90</v>
      </c>
      <c r="C346" s="28">
        <v>52.949274594938046</v>
      </c>
      <c r="D346" s="29">
        <f t="shared" si="5"/>
        <v>41686</v>
      </c>
    </row>
    <row r="347" spans="1:4" x14ac:dyDescent="0.25">
      <c r="A347" s="26" t="s">
        <v>87</v>
      </c>
      <c r="B347" s="27" t="s">
        <v>85</v>
      </c>
      <c r="C347" s="28">
        <v>52.949274594938046</v>
      </c>
      <c r="D347" s="29">
        <f t="shared" si="5"/>
        <v>41687</v>
      </c>
    </row>
    <row r="348" spans="1:4" x14ac:dyDescent="0.25">
      <c r="A348" s="26" t="s">
        <v>86</v>
      </c>
      <c r="B348" s="27" t="s">
        <v>85</v>
      </c>
      <c r="C348" s="28">
        <v>88.183421516754848</v>
      </c>
      <c r="D348" s="29">
        <f t="shared" si="5"/>
        <v>41688</v>
      </c>
    </row>
    <row r="349" spans="1:4" x14ac:dyDescent="0.25">
      <c r="A349" s="26" t="s">
        <v>86</v>
      </c>
      <c r="B349" s="27" t="s">
        <v>90</v>
      </c>
      <c r="C349" s="28">
        <v>123.4567901234568</v>
      </c>
      <c r="D349" s="29">
        <f t="shared" si="5"/>
        <v>41689</v>
      </c>
    </row>
    <row r="350" spans="1:4" x14ac:dyDescent="0.25">
      <c r="A350" s="26" t="s">
        <v>86</v>
      </c>
      <c r="B350" s="27" t="s">
        <v>85</v>
      </c>
      <c r="C350" s="28">
        <v>132.27513227513228</v>
      </c>
      <c r="D350" s="29">
        <f t="shared" si="5"/>
        <v>41690</v>
      </c>
    </row>
    <row r="351" spans="1:4" x14ac:dyDescent="0.25">
      <c r="A351" s="26" t="s">
        <v>86</v>
      </c>
      <c r="B351" s="27" t="s">
        <v>88</v>
      </c>
      <c r="C351" s="28">
        <v>66.137566137566139</v>
      </c>
      <c r="D351" s="29">
        <f t="shared" si="5"/>
        <v>41691</v>
      </c>
    </row>
    <row r="352" spans="1:4" x14ac:dyDescent="0.25">
      <c r="A352" s="26" t="s">
        <v>84</v>
      </c>
      <c r="B352" s="27" t="s">
        <v>85</v>
      </c>
      <c r="C352" s="28">
        <v>37.430683918669132</v>
      </c>
      <c r="D352" s="29">
        <f t="shared" si="5"/>
        <v>41692</v>
      </c>
    </row>
    <row r="353" spans="1:4" x14ac:dyDescent="0.25">
      <c r="A353" s="26" t="s">
        <v>91</v>
      </c>
      <c r="B353" s="27" t="s">
        <v>85</v>
      </c>
      <c r="C353" s="28">
        <v>3.2097576632964211</v>
      </c>
      <c r="D353" s="29">
        <f t="shared" si="5"/>
        <v>41693</v>
      </c>
    </row>
    <row r="354" spans="1:4" x14ac:dyDescent="0.25">
      <c r="A354" s="26" t="s">
        <v>91</v>
      </c>
      <c r="B354" s="27" t="s">
        <v>88</v>
      </c>
      <c r="C354" s="28">
        <v>3.4906114588348585</v>
      </c>
      <c r="D354" s="29">
        <f t="shared" si="5"/>
        <v>41694</v>
      </c>
    </row>
    <row r="355" spans="1:4" x14ac:dyDescent="0.25">
      <c r="A355" s="26" t="s">
        <v>89</v>
      </c>
      <c r="B355" s="27" t="s">
        <v>90</v>
      </c>
      <c r="C355" s="28">
        <v>18.317198933939025</v>
      </c>
      <c r="D355" s="29">
        <f t="shared" si="5"/>
        <v>41695</v>
      </c>
    </row>
    <row r="356" spans="1:4" x14ac:dyDescent="0.25">
      <c r="A356" s="26" t="s">
        <v>86</v>
      </c>
      <c r="B356" s="27" t="s">
        <v>88</v>
      </c>
      <c r="C356" s="28">
        <v>44.091710758377424</v>
      </c>
      <c r="D356" s="29">
        <f t="shared" si="5"/>
        <v>41696</v>
      </c>
    </row>
    <row r="357" spans="1:4" x14ac:dyDescent="0.25">
      <c r="A357" s="26" t="s">
        <v>87</v>
      </c>
      <c r="B357" s="27" t="s">
        <v>85</v>
      </c>
      <c r="C357" s="28">
        <v>40.515355319666149</v>
      </c>
      <c r="D357" s="29">
        <f t="shared" si="5"/>
        <v>41697</v>
      </c>
    </row>
    <row r="358" spans="1:4" x14ac:dyDescent="0.25">
      <c r="A358" s="26" t="s">
        <v>87</v>
      </c>
      <c r="B358" s="27" t="s">
        <v>92</v>
      </c>
      <c r="C358" s="28">
        <v>810.30710639332301</v>
      </c>
      <c r="D358" s="29">
        <f t="shared" si="5"/>
        <v>41698</v>
      </c>
    </row>
    <row r="359" spans="1:4" x14ac:dyDescent="0.25">
      <c r="A359" s="26" t="s">
        <v>86</v>
      </c>
      <c r="B359" s="27" t="s">
        <v>85</v>
      </c>
      <c r="C359" s="28">
        <v>110.22927689594357</v>
      </c>
      <c r="D359" s="29">
        <f t="shared" si="5"/>
        <v>41699</v>
      </c>
    </row>
    <row r="360" spans="1:4" x14ac:dyDescent="0.25">
      <c r="A360" s="26" t="s">
        <v>91</v>
      </c>
      <c r="B360" s="27" t="s">
        <v>85</v>
      </c>
      <c r="C360" s="28">
        <v>0.65</v>
      </c>
      <c r="D360" s="29">
        <f t="shared" si="5"/>
        <v>41700</v>
      </c>
    </row>
    <row r="361" spans="1:4" x14ac:dyDescent="0.25">
      <c r="A361" s="26" t="s">
        <v>87</v>
      </c>
      <c r="B361" s="27" t="s">
        <v>88</v>
      </c>
      <c r="C361" s="28">
        <v>16.20614212786646</v>
      </c>
      <c r="D361" s="29">
        <f t="shared" si="5"/>
        <v>41701</v>
      </c>
    </row>
    <row r="362" spans="1:4" x14ac:dyDescent="0.25">
      <c r="A362" s="26" t="s">
        <v>87</v>
      </c>
      <c r="B362" s="27" t="s">
        <v>88</v>
      </c>
      <c r="C362" s="28">
        <v>105.89854918987609</v>
      </c>
      <c r="D362" s="29">
        <f t="shared" si="5"/>
        <v>41702</v>
      </c>
    </row>
    <row r="363" spans="1:4" x14ac:dyDescent="0.25">
      <c r="A363" s="26" t="s">
        <v>86</v>
      </c>
      <c r="B363" s="27" t="s">
        <v>85</v>
      </c>
      <c r="C363" s="28">
        <v>0.05</v>
      </c>
      <c r="D363" s="29">
        <f t="shared" si="5"/>
        <v>41703</v>
      </c>
    </row>
    <row r="364" spans="1:4" x14ac:dyDescent="0.25">
      <c r="A364" s="26" t="s">
        <v>91</v>
      </c>
      <c r="B364" s="27" t="s">
        <v>85</v>
      </c>
      <c r="C364" s="28">
        <v>65.178425941013529</v>
      </c>
      <c r="D364" s="29">
        <f t="shared" si="5"/>
        <v>41704</v>
      </c>
    </row>
    <row r="365" spans="1:4" x14ac:dyDescent="0.25">
      <c r="A365" s="26" t="s">
        <v>87</v>
      </c>
      <c r="B365" s="27" t="s">
        <v>88</v>
      </c>
      <c r="C365" s="28">
        <v>52.949274594938046</v>
      </c>
      <c r="D365" s="29">
        <f t="shared" si="5"/>
        <v>41705</v>
      </c>
    </row>
    <row r="366" spans="1:4" x14ac:dyDescent="0.25">
      <c r="A366" s="26" t="s">
        <v>87</v>
      </c>
      <c r="B366" s="27" t="s">
        <v>85</v>
      </c>
      <c r="C366" s="28">
        <v>74.294141479620762</v>
      </c>
      <c r="D366" s="29">
        <f t="shared" si="5"/>
        <v>41706</v>
      </c>
    </row>
    <row r="367" spans="1:4" x14ac:dyDescent="0.25">
      <c r="A367" s="26" t="s">
        <v>86</v>
      </c>
      <c r="B367" s="27" t="s">
        <v>85</v>
      </c>
      <c r="C367" s="28">
        <v>370.5</v>
      </c>
      <c r="D367" s="29">
        <f t="shared" si="5"/>
        <v>41707</v>
      </c>
    </row>
    <row r="368" spans="1:4" x14ac:dyDescent="0.25">
      <c r="A368" s="26" t="s">
        <v>84</v>
      </c>
      <c r="B368" s="27" t="s">
        <v>85</v>
      </c>
      <c r="C368" s="28">
        <v>17.235436056532226</v>
      </c>
      <c r="D368" s="29">
        <f t="shared" si="5"/>
        <v>41708</v>
      </c>
    </row>
    <row r="369" spans="1:4" x14ac:dyDescent="0.25">
      <c r="A369" s="26" t="s">
        <v>84</v>
      </c>
      <c r="B369" s="27" t="s">
        <v>85</v>
      </c>
      <c r="C369" s="28">
        <v>26.859301324630941</v>
      </c>
      <c r="D369" s="29">
        <f t="shared" si="5"/>
        <v>41709</v>
      </c>
    </row>
    <row r="370" spans="1:4" x14ac:dyDescent="0.25">
      <c r="A370" s="26" t="s">
        <v>84</v>
      </c>
      <c r="B370" s="27" t="s">
        <v>85</v>
      </c>
      <c r="C370" s="28">
        <v>6.1481633754320146</v>
      </c>
      <c r="D370" s="29">
        <f t="shared" si="5"/>
        <v>41710</v>
      </c>
    </row>
    <row r="371" spans="1:4" x14ac:dyDescent="0.25">
      <c r="A371" s="26" t="s">
        <v>84</v>
      </c>
      <c r="B371" s="27" t="s">
        <v>85</v>
      </c>
      <c r="C371" s="28">
        <v>26.859301324630941</v>
      </c>
      <c r="D371" s="29">
        <f t="shared" si="5"/>
        <v>41711</v>
      </c>
    </row>
    <row r="372" spans="1:4" x14ac:dyDescent="0.25">
      <c r="A372" s="26" t="s">
        <v>84</v>
      </c>
      <c r="B372" s="27" t="s">
        <v>85</v>
      </c>
      <c r="C372" s="28">
        <v>17.235436056532226</v>
      </c>
      <c r="D372" s="29">
        <f t="shared" si="5"/>
        <v>41712</v>
      </c>
    </row>
    <row r="373" spans="1:4" x14ac:dyDescent="0.25">
      <c r="A373" s="26" t="s">
        <v>91</v>
      </c>
      <c r="B373" s="27" t="s">
        <v>88</v>
      </c>
      <c r="C373" s="28">
        <v>82.372809413189259</v>
      </c>
      <c r="D373" s="29">
        <f t="shared" si="5"/>
        <v>41713</v>
      </c>
    </row>
    <row r="374" spans="1:4" x14ac:dyDescent="0.25">
      <c r="A374" s="26" t="s">
        <v>86</v>
      </c>
      <c r="B374" s="27" t="s">
        <v>88</v>
      </c>
      <c r="C374" s="28">
        <v>88.183421516754848</v>
      </c>
      <c r="D374" s="29">
        <f t="shared" si="5"/>
        <v>41714</v>
      </c>
    </row>
    <row r="375" spans="1:4" x14ac:dyDescent="0.25">
      <c r="A375" s="26" t="s">
        <v>84</v>
      </c>
      <c r="B375" s="27" t="s">
        <v>88</v>
      </c>
      <c r="C375" s="28">
        <v>1232.2858903265558</v>
      </c>
      <c r="D375" s="29">
        <f t="shared" si="5"/>
        <v>41715</v>
      </c>
    </row>
    <row r="376" spans="1:4" x14ac:dyDescent="0.25">
      <c r="A376" s="26" t="s">
        <v>86</v>
      </c>
      <c r="B376" s="27" t="s">
        <v>90</v>
      </c>
      <c r="C376" s="28">
        <v>6.6137566137566139</v>
      </c>
      <c r="D376" s="29">
        <f t="shared" si="5"/>
        <v>41716</v>
      </c>
    </row>
    <row r="377" spans="1:4" x14ac:dyDescent="0.25">
      <c r="A377" s="26" t="s">
        <v>87</v>
      </c>
      <c r="B377" s="27" t="s">
        <v>85</v>
      </c>
      <c r="C377" s="28">
        <v>317.69564756962825</v>
      </c>
      <c r="D377" s="29">
        <f t="shared" si="5"/>
        <v>41717</v>
      </c>
    </row>
    <row r="378" spans="1:4" x14ac:dyDescent="0.25">
      <c r="A378" s="26" t="s">
        <v>87</v>
      </c>
      <c r="B378" s="27" t="s">
        <v>85</v>
      </c>
      <c r="C378" s="28">
        <v>529.49274594938049</v>
      </c>
      <c r="D378" s="29">
        <f t="shared" si="5"/>
        <v>41718</v>
      </c>
    </row>
    <row r="379" spans="1:4" x14ac:dyDescent="0.25">
      <c r="A379" s="26" t="s">
        <v>91</v>
      </c>
      <c r="B379" s="27" t="s">
        <v>85</v>
      </c>
      <c r="C379" s="28">
        <v>12</v>
      </c>
      <c r="D379" s="29">
        <f t="shared" si="5"/>
        <v>41719</v>
      </c>
    </row>
    <row r="380" spans="1:4" x14ac:dyDescent="0.25">
      <c r="A380" s="26" t="s">
        <v>86</v>
      </c>
      <c r="B380" s="27" t="s">
        <v>93</v>
      </c>
      <c r="C380" s="28">
        <v>110.22927689594357</v>
      </c>
      <c r="D380" s="29">
        <f t="shared" si="5"/>
        <v>41720</v>
      </c>
    </row>
    <row r="381" spans="1:4" x14ac:dyDescent="0.25">
      <c r="A381" s="26" t="s">
        <v>86</v>
      </c>
      <c r="B381" s="27" t="s">
        <v>85</v>
      </c>
      <c r="C381" s="28">
        <v>154.32098765432099</v>
      </c>
      <c r="D381" s="29">
        <f t="shared" si="5"/>
        <v>41721</v>
      </c>
    </row>
    <row r="382" spans="1:4" x14ac:dyDescent="0.25">
      <c r="A382" s="26" t="s">
        <v>91</v>
      </c>
      <c r="B382" s="27" t="s">
        <v>88</v>
      </c>
      <c r="C382" s="28">
        <v>197.4242713399185</v>
      </c>
      <c r="D382" s="29">
        <f t="shared" si="5"/>
        <v>41722</v>
      </c>
    </row>
    <row r="383" spans="1:4" x14ac:dyDescent="0.25">
      <c r="A383" s="26" t="s">
        <v>89</v>
      </c>
      <c r="B383" s="27" t="s">
        <v>85</v>
      </c>
      <c r="C383" s="28">
        <v>87.739382893567921</v>
      </c>
      <c r="D383" s="29">
        <f t="shared" si="5"/>
        <v>41723</v>
      </c>
    </row>
    <row r="384" spans="1:4" x14ac:dyDescent="0.25">
      <c r="A384" s="26" t="s">
        <v>89</v>
      </c>
      <c r="B384" s="27" t="s">
        <v>85</v>
      </c>
      <c r="C384" s="28">
        <v>73.2687957357561</v>
      </c>
      <c r="D384" s="29">
        <f t="shared" si="5"/>
        <v>41724</v>
      </c>
    </row>
    <row r="385" spans="1:4" x14ac:dyDescent="0.25">
      <c r="A385" s="26" t="s">
        <v>89</v>
      </c>
      <c r="B385" s="27" t="s">
        <v>85</v>
      </c>
      <c r="C385" s="28">
        <v>9.1585994669695116E-7</v>
      </c>
      <c r="D385" s="29">
        <f t="shared" si="5"/>
        <v>41725</v>
      </c>
    </row>
    <row r="386" spans="1:4" x14ac:dyDescent="0.25">
      <c r="A386" s="26" t="s">
        <v>89</v>
      </c>
      <c r="B386" s="27" t="s">
        <v>85</v>
      </c>
      <c r="C386" s="28">
        <v>9.1585994669695116E-7</v>
      </c>
      <c r="D386" s="29">
        <f t="shared" si="5"/>
        <v>41726</v>
      </c>
    </row>
    <row r="387" spans="1:4" x14ac:dyDescent="0.25">
      <c r="A387" s="26" t="s">
        <v>84</v>
      </c>
      <c r="B387" s="27" t="s">
        <v>85</v>
      </c>
      <c r="C387" s="28">
        <v>137.88348845225781</v>
      </c>
      <c r="D387" s="29">
        <f t="shared" si="5"/>
        <v>41727</v>
      </c>
    </row>
    <row r="388" spans="1:4" x14ac:dyDescent="0.25">
      <c r="A388" s="26" t="s">
        <v>89</v>
      </c>
      <c r="B388" s="27" t="s">
        <v>85</v>
      </c>
      <c r="C388" s="28">
        <v>183.17198933939025</v>
      </c>
      <c r="D388" s="29">
        <f t="shared" ref="D388:D451" si="6">D387+1</f>
        <v>41728</v>
      </c>
    </row>
    <row r="389" spans="1:4" x14ac:dyDescent="0.25">
      <c r="A389" s="26" t="s">
        <v>84</v>
      </c>
      <c r="B389" s="27" t="s">
        <v>90</v>
      </c>
      <c r="C389" s="28">
        <v>9.2421441774491679</v>
      </c>
      <c r="D389" s="29">
        <f t="shared" si="6"/>
        <v>41729</v>
      </c>
    </row>
    <row r="390" spans="1:4" x14ac:dyDescent="0.25">
      <c r="A390" s="26" t="s">
        <v>86</v>
      </c>
      <c r="B390" s="27" t="s">
        <v>85</v>
      </c>
      <c r="C390" s="28">
        <v>10.45494841519664</v>
      </c>
      <c r="D390" s="29">
        <f t="shared" si="6"/>
        <v>41730</v>
      </c>
    </row>
    <row r="391" spans="1:4" x14ac:dyDescent="0.25">
      <c r="A391" s="26" t="s">
        <v>84</v>
      </c>
      <c r="B391" s="27" t="s">
        <v>85</v>
      </c>
      <c r="C391" s="28">
        <v>4.529698199992291</v>
      </c>
      <c r="D391" s="29">
        <f t="shared" si="6"/>
        <v>41731</v>
      </c>
    </row>
    <row r="392" spans="1:4" x14ac:dyDescent="0.25">
      <c r="A392" s="26" t="s">
        <v>91</v>
      </c>
      <c r="B392" s="27" t="s">
        <v>88</v>
      </c>
      <c r="C392" s="28">
        <v>329.04045223319753</v>
      </c>
      <c r="D392" s="29">
        <f t="shared" si="6"/>
        <v>41732</v>
      </c>
    </row>
    <row r="393" spans="1:4" x14ac:dyDescent="0.25">
      <c r="A393" s="26" t="s">
        <v>91</v>
      </c>
      <c r="B393" s="27" t="s">
        <v>88</v>
      </c>
      <c r="C393" s="28">
        <v>39.049937979510275</v>
      </c>
      <c r="D393" s="29">
        <f t="shared" si="6"/>
        <v>41733</v>
      </c>
    </row>
    <row r="394" spans="1:4" x14ac:dyDescent="0.25">
      <c r="A394" s="26" t="s">
        <v>91</v>
      </c>
      <c r="B394" s="27" t="s">
        <v>88</v>
      </c>
      <c r="C394" s="28">
        <v>91.882207010612404</v>
      </c>
      <c r="D394" s="29">
        <f t="shared" si="6"/>
        <v>41734</v>
      </c>
    </row>
    <row r="395" spans="1:4" x14ac:dyDescent="0.25">
      <c r="A395" s="26" t="s">
        <v>86</v>
      </c>
      <c r="B395" s="27" t="s">
        <v>88</v>
      </c>
      <c r="C395" s="28">
        <v>132.27513227513228</v>
      </c>
      <c r="D395" s="29">
        <f t="shared" si="6"/>
        <v>41735</v>
      </c>
    </row>
    <row r="396" spans="1:4" x14ac:dyDescent="0.25">
      <c r="A396" s="26" t="s">
        <v>86</v>
      </c>
      <c r="B396" s="27" t="s">
        <v>85</v>
      </c>
      <c r="C396" s="28">
        <v>70.546737213403873</v>
      </c>
      <c r="D396" s="29">
        <f t="shared" si="6"/>
        <v>41736</v>
      </c>
    </row>
    <row r="397" spans="1:4" x14ac:dyDescent="0.25">
      <c r="A397" s="26" t="s">
        <v>86</v>
      </c>
      <c r="B397" s="27" t="s">
        <v>88</v>
      </c>
      <c r="C397" s="28">
        <v>132.27513227513228</v>
      </c>
      <c r="D397" s="29">
        <f t="shared" si="6"/>
        <v>41737</v>
      </c>
    </row>
    <row r="398" spans="1:4" x14ac:dyDescent="0.25">
      <c r="A398" s="26" t="s">
        <v>91</v>
      </c>
      <c r="B398" s="27" t="s">
        <v>88</v>
      </c>
      <c r="C398" s="28">
        <v>263.23236178655804</v>
      </c>
      <c r="D398" s="29">
        <f t="shared" si="6"/>
        <v>41738</v>
      </c>
    </row>
    <row r="399" spans="1:4" x14ac:dyDescent="0.25">
      <c r="A399" s="26" t="s">
        <v>84</v>
      </c>
      <c r="B399" s="27" t="s">
        <v>92</v>
      </c>
      <c r="C399" s="28">
        <v>19.27203114360233</v>
      </c>
      <c r="D399" s="29">
        <f t="shared" si="6"/>
        <v>41739</v>
      </c>
    </row>
    <row r="400" spans="1:4" x14ac:dyDescent="0.25">
      <c r="A400" s="26" t="s">
        <v>91</v>
      </c>
      <c r="B400" s="27" t="s">
        <v>88</v>
      </c>
      <c r="C400" s="28">
        <v>329.04045223319753</v>
      </c>
      <c r="D400" s="29">
        <f t="shared" si="6"/>
        <v>41740</v>
      </c>
    </row>
    <row r="401" spans="1:4" x14ac:dyDescent="0.25">
      <c r="A401" s="26" t="s">
        <v>91</v>
      </c>
      <c r="B401" s="27" t="s">
        <v>88</v>
      </c>
      <c r="C401" s="28">
        <v>131.61618089327902</v>
      </c>
      <c r="D401" s="29">
        <f t="shared" si="6"/>
        <v>41741</v>
      </c>
    </row>
    <row r="402" spans="1:4" x14ac:dyDescent="0.25">
      <c r="A402" s="26" t="s">
        <v>86</v>
      </c>
      <c r="B402" s="27" t="s">
        <v>88</v>
      </c>
      <c r="C402" s="28">
        <v>132.27513227513228</v>
      </c>
      <c r="D402" s="29">
        <f t="shared" si="6"/>
        <v>41742</v>
      </c>
    </row>
    <row r="403" spans="1:4" x14ac:dyDescent="0.25">
      <c r="A403" s="26" t="s">
        <v>91</v>
      </c>
      <c r="B403" s="27" t="s">
        <v>88</v>
      </c>
      <c r="C403" s="28">
        <v>658.08090446639505</v>
      </c>
      <c r="D403" s="29">
        <f t="shared" si="6"/>
        <v>41743</v>
      </c>
    </row>
    <row r="404" spans="1:4" x14ac:dyDescent="0.25">
      <c r="A404" s="26" t="s">
        <v>91</v>
      </c>
      <c r="B404" s="27" t="s">
        <v>88</v>
      </c>
      <c r="C404" s="28">
        <v>329.04045223319753</v>
      </c>
      <c r="D404" s="29">
        <f t="shared" si="6"/>
        <v>41744</v>
      </c>
    </row>
    <row r="405" spans="1:4" x14ac:dyDescent="0.25">
      <c r="A405" s="26" t="s">
        <v>86</v>
      </c>
      <c r="B405" s="27" t="s">
        <v>85</v>
      </c>
      <c r="C405" s="28">
        <v>220.45855379188714</v>
      </c>
      <c r="D405" s="29">
        <f t="shared" si="6"/>
        <v>41745</v>
      </c>
    </row>
    <row r="406" spans="1:4" x14ac:dyDescent="0.25">
      <c r="A406" s="26" t="s">
        <v>91</v>
      </c>
      <c r="B406" s="27" t="s">
        <v>85</v>
      </c>
      <c r="C406" s="28">
        <v>97.767638911520294</v>
      </c>
      <c r="D406" s="29">
        <f t="shared" si="6"/>
        <v>41746</v>
      </c>
    </row>
    <row r="407" spans="1:4" x14ac:dyDescent="0.25">
      <c r="A407" s="26" t="s">
        <v>87</v>
      </c>
      <c r="B407" s="27" t="s">
        <v>90</v>
      </c>
      <c r="C407" s="28">
        <v>52.949274594938046</v>
      </c>
      <c r="D407" s="29">
        <f t="shared" si="6"/>
        <v>41747</v>
      </c>
    </row>
    <row r="408" spans="1:4" x14ac:dyDescent="0.25">
      <c r="A408" s="26" t="s">
        <v>87</v>
      </c>
      <c r="B408" s="27" t="s">
        <v>90</v>
      </c>
      <c r="C408" s="28">
        <v>52.949274594938046</v>
      </c>
      <c r="D408" s="29">
        <f t="shared" si="6"/>
        <v>41748</v>
      </c>
    </row>
    <row r="409" spans="1:4" x14ac:dyDescent="0.25">
      <c r="A409" s="26" t="s">
        <v>86</v>
      </c>
      <c r="B409" s="27" t="s">
        <v>85</v>
      </c>
      <c r="C409" s="28">
        <v>33.06878306878307</v>
      </c>
      <c r="D409" s="29">
        <f t="shared" si="6"/>
        <v>41749</v>
      </c>
    </row>
    <row r="410" spans="1:4" x14ac:dyDescent="0.25">
      <c r="A410" s="26" t="s">
        <v>86</v>
      </c>
      <c r="B410" s="27" t="s">
        <v>85</v>
      </c>
      <c r="C410" s="28">
        <v>136.68430335097003</v>
      </c>
      <c r="D410" s="29">
        <f t="shared" si="6"/>
        <v>41750</v>
      </c>
    </row>
    <row r="411" spans="1:4" x14ac:dyDescent="0.25">
      <c r="A411" s="26" t="s">
        <v>84</v>
      </c>
      <c r="B411" s="27" t="s">
        <v>85</v>
      </c>
      <c r="C411" s="28">
        <v>10.341261633919338</v>
      </c>
      <c r="D411" s="29">
        <f t="shared" si="6"/>
        <v>41751</v>
      </c>
    </row>
    <row r="412" spans="1:4" x14ac:dyDescent="0.25">
      <c r="A412" s="26" t="s">
        <v>91</v>
      </c>
      <c r="B412" s="27" t="s">
        <v>85</v>
      </c>
      <c r="C412" s="28">
        <v>260.71370376405412</v>
      </c>
      <c r="D412" s="29">
        <f t="shared" si="6"/>
        <v>41752</v>
      </c>
    </row>
    <row r="413" spans="1:4" x14ac:dyDescent="0.25">
      <c r="A413" s="26" t="s">
        <v>86</v>
      </c>
      <c r="B413" s="27" t="s">
        <v>85</v>
      </c>
      <c r="C413" s="28">
        <v>39.682539682539684</v>
      </c>
      <c r="D413" s="29">
        <f t="shared" si="6"/>
        <v>41753</v>
      </c>
    </row>
    <row r="414" spans="1:4" x14ac:dyDescent="0.25">
      <c r="A414" s="26" t="s">
        <v>86</v>
      </c>
      <c r="B414" s="27" t="s">
        <v>85</v>
      </c>
      <c r="C414" s="28">
        <v>14.690123456790122</v>
      </c>
      <c r="D414" s="29">
        <f t="shared" si="6"/>
        <v>41754</v>
      </c>
    </row>
    <row r="415" spans="1:4" x14ac:dyDescent="0.25">
      <c r="A415" s="26" t="s">
        <v>86</v>
      </c>
      <c r="B415" s="27" t="s">
        <v>85</v>
      </c>
      <c r="C415" s="28">
        <v>734.5064594356262</v>
      </c>
      <c r="D415" s="29">
        <f t="shared" si="6"/>
        <v>41755</v>
      </c>
    </row>
    <row r="416" spans="1:4" x14ac:dyDescent="0.25">
      <c r="A416" s="26" t="s">
        <v>87</v>
      </c>
      <c r="B416" s="27" t="s">
        <v>88</v>
      </c>
      <c r="C416" s="28">
        <v>105.89854918987609</v>
      </c>
      <c r="D416" s="29">
        <f t="shared" si="6"/>
        <v>41756</v>
      </c>
    </row>
    <row r="417" spans="1:4" x14ac:dyDescent="0.25">
      <c r="A417" s="26" t="s">
        <v>86</v>
      </c>
      <c r="B417" s="27" t="s">
        <v>88</v>
      </c>
      <c r="C417" s="28">
        <v>28.659611992945326</v>
      </c>
      <c r="D417" s="29">
        <f t="shared" si="6"/>
        <v>41757</v>
      </c>
    </row>
    <row r="418" spans="1:4" x14ac:dyDescent="0.25">
      <c r="A418" s="26" t="s">
        <v>84</v>
      </c>
      <c r="B418" s="27" t="s">
        <v>85</v>
      </c>
      <c r="C418" s="28">
        <v>25.696041524803107</v>
      </c>
      <c r="D418" s="29">
        <f t="shared" si="6"/>
        <v>41758</v>
      </c>
    </row>
    <row r="419" spans="1:4" x14ac:dyDescent="0.25">
      <c r="A419" s="26" t="s">
        <v>86</v>
      </c>
      <c r="B419" s="27" t="s">
        <v>85</v>
      </c>
      <c r="C419" s="28">
        <v>10.45494841519664</v>
      </c>
      <c r="D419" s="29">
        <f t="shared" si="6"/>
        <v>41759</v>
      </c>
    </row>
    <row r="420" spans="1:4" x14ac:dyDescent="0.25">
      <c r="A420" s="26" t="s">
        <v>86</v>
      </c>
      <c r="B420" s="27" t="s">
        <v>85</v>
      </c>
      <c r="C420" s="28">
        <v>132.27513227513228</v>
      </c>
      <c r="D420" s="29">
        <f t="shared" si="6"/>
        <v>41760</v>
      </c>
    </row>
    <row r="421" spans="1:4" x14ac:dyDescent="0.25">
      <c r="A421" s="26" t="s">
        <v>84</v>
      </c>
      <c r="B421" s="27" t="s">
        <v>85</v>
      </c>
      <c r="C421" s="28">
        <v>583.30014261303052</v>
      </c>
      <c r="D421" s="29">
        <f t="shared" si="6"/>
        <v>41761</v>
      </c>
    </row>
    <row r="422" spans="1:4" x14ac:dyDescent="0.25">
      <c r="A422" s="26" t="s">
        <v>91</v>
      </c>
      <c r="B422" s="27" t="s">
        <v>88</v>
      </c>
      <c r="C422" s="28">
        <v>100</v>
      </c>
      <c r="D422" s="29">
        <f t="shared" si="6"/>
        <v>41762</v>
      </c>
    </row>
    <row r="423" spans="1:4" x14ac:dyDescent="0.25">
      <c r="A423" s="26" t="s">
        <v>86</v>
      </c>
      <c r="B423" s="27" t="s">
        <v>85</v>
      </c>
      <c r="C423" s="28">
        <v>11.022927689594356</v>
      </c>
      <c r="D423" s="29">
        <f t="shared" si="6"/>
        <v>41763</v>
      </c>
    </row>
    <row r="424" spans="1:4" x14ac:dyDescent="0.25">
      <c r="A424" s="26" t="s">
        <v>86</v>
      </c>
      <c r="B424" s="27" t="s">
        <v>85</v>
      </c>
      <c r="C424" s="28">
        <v>66.137566137566139</v>
      </c>
      <c r="D424" s="29">
        <f t="shared" si="6"/>
        <v>41764</v>
      </c>
    </row>
    <row r="425" spans="1:4" x14ac:dyDescent="0.25">
      <c r="A425" s="26" t="s">
        <v>91</v>
      </c>
      <c r="B425" s="27" t="s">
        <v>85</v>
      </c>
      <c r="C425" s="28">
        <v>17.5</v>
      </c>
      <c r="D425" s="29">
        <f t="shared" si="6"/>
        <v>41765</v>
      </c>
    </row>
    <row r="426" spans="1:4" x14ac:dyDescent="0.25">
      <c r="A426" s="26" t="s">
        <v>91</v>
      </c>
      <c r="B426" s="27" t="s">
        <v>85</v>
      </c>
      <c r="C426" s="28">
        <v>0.35</v>
      </c>
      <c r="D426" s="29">
        <f t="shared" si="6"/>
        <v>41766</v>
      </c>
    </row>
    <row r="427" spans="1:4" x14ac:dyDescent="0.25">
      <c r="A427" s="26" t="s">
        <v>91</v>
      </c>
      <c r="B427" s="27" t="s">
        <v>88</v>
      </c>
      <c r="C427" s="28">
        <v>47.5</v>
      </c>
      <c r="D427" s="29">
        <f t="shared" si="6"/>
        <v>41767</v>
      </c>
    </row>
    <row r="428" spans="1:4" x14ac:dyDescent="0.25">
      <c r="A428" s="26" t="s">
        <v>91</v>
      </c>
      <c r="B428" s="27" t="s">
        <v>85</v>
      </c>
      <c r="C428" s="28">
        <v>39.107055564608117</v>
      </c>
      <c r="D428" s="29">
        <f t="shared" si="6"/>
        <v>41768</v>
      </c>
    </row>
    <row r="429" spans="1:4" x14ac:dyDescent="0.25">
      <c r="A429" s="26" t="s">
        <v>86</v>
      </c>
      <c r="B429" s="27" t="s">
        <v>85</v>
      </c>
      <c r="C429" s="28">
        <v>132.27513227513228</v>
      </c>
      <c r="D429" s="29">
        <f t="shared" si="6"/>
        <v>41769</v>
      </c>
    </row>
    <row r="430" spans="1:4" x14ac:dyDescent="0.25">
      <c r="A430" s="26" t="s">
        <v>91</v>
      </c>
      <c r="B430" s="27" t="s">
        <v>85</v>
      </c>
      <c r="C430" s="28">
        <v>102.73808976891625</v>
      </c>
      <c r="D430" s="29">
        <f t="shared" si="6"/>
        <v>41770</v>
      </c>
    </row>
    <row r="431" spans="1:4" x14ac:dyDescent="0.25">
      <c r="A431" s="26" t="s">
        <v>87</v>
      </c>
      <c r="B431" s="27" t="s">
        <v>88</v>
      </c>
      <c r="C431" s="28">
        <v>79.423911892407062</v>
      </c>
      <c r="D431" s="29">
        <f t="shared" si="6"/>
        <v>41771</v>
      </c>
    </row>
    <row r="432" spans="1:4" x14ac:dyDescent="0.25">
      <c r="A432" s="26" t="s">
        <v>86</v>
      </c>
      <c r="B432" s="27" t="s">
        <v>85</v>
      </c>
      <c r="C432" s="28">
        <v>195.868430335097</v>
      </c>
      <c r="D432" s="29">
        <f t="shared" si="6"/>
        <v>41772</v>
      </c>
    </row>
    <row r="433" spans="1:4" x14ac:dyDescent="0.25">
      <c r="A433" s="26" t="s">
        <v>91</v>
      </c>
      <c r="B433" s="27" t="s">
        <v>85</v>
      </c>
      <c r="C433" s="28">
        <v>81.473032426266911</v>
      </c>
      <c r="D433" s="29">
        <f t="shared" si="6"/>
        <v>41773</v>
      </c>
    </row>
    <row r="434" spans="1:4" x14ac:dyDescent="0.25">
      <c r="A434" s="26" t="s">
        <v>91</v>
      </c>
      <c r="B434" s="27" t="s">
        <v>85</v>
      </c>
      <c r="C434" s="28">
        <v>125.34046951807782</v>
      </c>
      <c r="D434" s="29">
        <f t="shared" si="6"/>
        <v>41774</v>
      </c>
    </row>
    <row r="435" spans="1:4" x14ac:dyDescent="0.25">
      <c r="A435" s="26" t="s">
        <v>91</v>
      </c>
      <c r="B435" s="27" t="s">
        <v>85</v>
      </c>
      <c r="C435" s="28">
        <v>80</v>
      </c>
      <c r="D435" s="29">
        <f t="shared" si="6"/>
        <v>41775</v>
      </c>
    </row>
    <row r="436" spans="1:4" x14ac:dyDescent="0.25">
      <c r="A436" s="26" t="s">
        <v>89</v>
      </c>
      <c r="B436" s="27" t="s">
        <v>90</v>
      </c>
      <c r="C436" s="28">
        <v>54.951596801817075</v>
      </c>
      <c r="D436" s="29">
        <f t="shared" si="6"/>
        <v>41776</v>
      </c>
    </row>
    <row r="437" spans="1:4" x14ac:dyDescent="0.25">
      <c r="A437" s="26" t="s">
        <v>89</v>
      </c>
      <c r="B437" s="27" t="s">
        <v>90</v>
      </c>
      <c r="C437" s="28">
        <v>183.17198933939025</v>
      </c>
      <c r="D437" s="29">
        <f t="shared" si="6"/>
        <v>41777</v>
      </c>
    </row>
    <row r="438" spans="1:4" x14ac:dyDescent="0.25">
      <c r="A438" s="26" t="s">
        <v>84</v>
      </c>
      <c r="B438" s="27" t="s">
        <v>85</v>
      </c>
      <c r="C438" s="28">
        <v>46.210720887245841</v>
      </c>
      <c r="D438" s="29">
        <f t="shared" si="6"/>
        <v>41778</v>
      </c>
    </row>
    <row r="439" spans="1:4" x14ac:dyDescent="0.25">
      <c r="A439" s="26" t="s">
        <v>84</v>
      </c>
      <c r="B439" s="27" t="s">
        <v>85</v>
      </c>
      <c r="C439" s="28">
        <v>462.10720887245844</v>
      </c>
      <c r="D439" s="29">
        <f t="shared" si="6"/>
        <v>41779</v>
      </c>
    </row>
    <row r="440" spans="1:4" x14ac:dyDescent="0.25">
      <c r="A440" s="26" t="s">
        <v>86</v>
      </c>
      <c r="B440" s="27" t="s">
        <v>85</v>
      </c>
      <c r="C440" s="28">
        <v>176.3668430335097</v>
      </c>
      <c r="D440" s="29">
        <f t="shared" si="6"/>
        <v>41780</v>
      </c>
    </row>
    <row r="441" spans="1:4" x14ac:dyDescent="0.25">
      <c r="A441" s="26" t="s">
        <v>84</v>
      </c>
      <c r="B441" s="27" t="s">
        <v>88</v>
      </c>
      <c r="C441" s="28">
        <v>154.03573629081947</v>
      </c>
      <c r="D441" s="29">
        <f t="shared" si="6"/>
        <v>41781</v>
      </c>
    </row>
    <row r="442" spans="1:4" x14ac:dyDescent="0.25">
      <c r="A442" s="26" t="s">
        <v>84</v>
      </c>
      <c r="B442" s="27" t="s">
        <v>85</v>
      </c>
      <c r="C442" s="28">
        <v>61.614294516327789</v>
      </c>
      <c r="D442" s="29">
        <f t="shared" si="6"/>
        <v>41782</v>
      </c>
    </row>
    <row r="443" spans="1:4" x14ac:dyDescent="0.25">
      <c r="A443" s="26" t="s">
        <v>84</v>
      </c>
      <c r="B443" s="27" t="s">
        <v>90</v>
      </c>
      <c r="C443" s="28">
        <v>77.017868145409736</v>
      </c>
      <c r="D443" s="29">
        <f t="shared" si="6"/>
        <v>41783</v>
      </c>
    </row>
    <row r="444" spans="1:4" x14ac:dyDescent="0.25">
      <c r="A444" s="26" t="s">
        <v>84</v>
      </c>
      <c r="B444" s="27" t="s">
        <v>88</v>
      </c>
      <c r="C444" s="28">
        <v>231.05360443622922</v>
      </c>
      <c r="D444" s="29">
        <f t="shared" si="6"/>
        <v>41784</v>
      </c>
    </row>
    <row r="445" spans="1:4" x14ac:dyDescent="0.25">
      <c r="A445" s="26" t="s">
        <v>89</v>
      </c>
      <c r="B445" s="27" t="s">
        <v>90</v>
      </c>
      <c r="C445" s="28">
        <v>28.849588320953963</v>
      </c>
      <c r="D445" s="29">
        <f t="shared" si="6"/>
        <v>41785</v>
      </c>
    </row>
    <row r="446" spans="1:4" x14ac:dyDescent="0.25">
      <c r="A446" s="26" t="s">
        <v>89</v>
      </c>
      <c r="B446" s="27" t="s">
        <v>90</v>
      </c>
      <c r="C446" s="28">
        <v>107.15561376354329</v>
      </c>
      <c r="D446" s="29">
        <f t="shared" si="6"/>
        <v>41786</v>
      </c>
    </row>
    <row r="447" spans="1:4" x14ac:dyDescent="0.25">
      <c r="A447" s="26" t="s">
        <v>89</v>
      </c>
      <c r="B447" s="27" t="s">
        <v>90</v>
      </c>
      <c r="C447" s="28">
        <v>54.951596801817075</v>
      </c>
      <c r="D447" s="29">
        <f t="shared" si="6"/>
        <v>41787</v>
      </c>
    </row>
    <row r="448" spans="1:4" x14ac:dyDescent="0.25">
      <c r="A448" s="26" t="s">
        <v>89</v>
      </c>
      <c r="B448" s="27" t="s">
        <v>85</v>
      </c>
      <c r="C448" s="28">
        <v>36.63439786787805</v>
      </c>
      <c r="D448" s="29">
        <f t="shared" si="6"/>
        <v>41788</v>
      </c>
    </row>
    <row r="449" spans="1:4" x14ac:dyDescent="0.25">
      <c r="A449" s="26" t="s">
        <v>89</v>
      </c>
      <c r="B449" s="27" t="s">
        <v>85</v>
      </c>
      <c r="C449" s="28">
        <v>64.110196268786581</v>
      </c>
      <c r="D449" s="29">
        <f t="shared" si="6"/>
        <v>41789</v>
      </c>
    </row>
    <row r="450" spans="1:4" x14ac:dyDescent="0.25">
      <c r="A450" s="26" t="s">
        <v>89</v>
      </c>
      <c r="B450" s="27" t="s">
        <v>85</v>
      </c>
      <c r="C450" s="28">
        <v>45.792997334847563</v>
      </c>
      <c r="D450" s="29">
        <f t="shared" si="6"/>
        <v>41790</v>
      </c>
    </row>
    <row r="451" spans="1:4" x14ac:dyDescent="0.25">
      <c r="A451" s="26" t="s">
        <v>89</v>
      </c>
      <c r="B451" s="27" t="s">
        <v>85</v>
      </c>
      <c r="C451" s="28">
        <v>119.06179307060366</v>
      </c>
      <c r="D451" s="29">
        <f t="shared" si="6"/>
        <v>41791</v>
      </c>
    </row>
    <row r="452" spans="1:4" x14ac:dyDescent="0.25">
      <c r="A452" s="26" t="s">
        <v>89</v>
      </c>
      <c r="B452" s="27" t="s">
        <v>85</v>
      </c>
      <c r="C452" s="28">
        <v>59.530896535301828</v>
      </c>
      <c r="D452" s="29">
        <f t="shared" ref="D452:D515" si="7">D451+1</f>
        <v>41792</v>
      </c>
    </row>
    <row r="453" spans="1:4" x14ac:dyDescent="0.25">
      <c r="A453" s="26" t="s">
        <v>89</v>
      </c>
      <c r="B453" s="27" t="s">
        <v>85</v>
      </c>
      <c r="C453" s="28">
        <v>412.13697601362799</v>
      </c>
      <c r="D453" s="29">
        <f t="shared" si="7"/>
        <v>41793</v>
      </c>
    </row>
    <row r="454" spans="1:4" x14ac:dyDescent="0.25">
      <c r="A454" s="26" t="s">
        <v>89</v>
      </c>
      <c r="B454" s="27" t="s">
        <v>85</v>
      </c>
      <c r="C454" s="28">
        <v>178.52766354969</v>
      </c>
      <c r="D454" s="29">
        <f t="shared" si="7"/>
        <v>41794</v>
      </c>
    </row>
    <row r="455" spans="1:4" x14ac:dyDescent="0.25">
      <c r="A455" s="26" t="s">
        <v>89</v>
      </c>
      <c r="B455" s="27" t="s">
        <v>85</v>
      </c>
      <c r="C455" s="28">
        <v>45.792997334847563</v>
      </c>
      <c r="D455" s="29">
        <f t="shared" si="7"/>
        <v>41795</v>
      </c>
    </row>
    <row r="456" spans="1:4" x14ac:dyDescent="0.25">
      <c r="A456" s="26" t="s">
        <v>89</v>
      </c>
      <c r="B456" s="27" t="s">
        <v>90</v>
      </c>
      <c r="C456" s="28">
        <v>27.475798400908538</v>
      </c>
      <c r="D456" s="29">
        <f t="shared" si="7"/>
        <v>41796</v>
      </c>
    </row>
    <row r="457" spans="1:4" x14ac:dyDescent="0.25">
      <c r="A457" s="26" t="s">
        <v>84</v>
      </c>
      <c r="B457" s="27" t="s">
        <v>90</v>
      </c>
      <c r="C457" s="28">
        <v>34.470872113064452</v>
      </c>
      <c r="D457" s="29">
        <f t="shared" si="7"/>
        <v>41797</v>
      </c>
    </row>
    <row r="458" spans="1:4" x14ac:dyDescent="0.25">
      <c r="A458" s="26" t="s">
        <v>86</v>
      </c>
      <c r="B458" s="27" t="s">
        <v>88</v>
      </c>
      <c r="C458" s="28">
        <v>44.091710758377424</v>
      </c>
      <c r="D458" s="29">
        <f t="shared" si="7"/>
        <v>41798</v>
      </c>
    </row>
    <row r="459" spans="1:4" x14ac:dyDescent="0.25">
      <c r="A459" s="26" t="s">
        <v>86</v>
      </c>
      <c r="B459" s="27" t="s">
        <v>85</v>
      </c>
      <c r="C459" s="28">
        <v>238.95061728395061</v>
      </c>
      <c r="D459" s="29">
        <f t="shared" si="7"/>
        <v>41799</v>
      </c>
    </row>
    <row r="460" spans="1:4" x14ac:dyDescent="0.25">
      <c r="A460" s="26" t="s">
        <v>86</v>
      </c>
      <c r="B460" s="27" t="s">
        <v>88</v>
      </c>
      <c r="C460" s="28">
        <v>61.85295414462081</v>
      </c>
      <c r="D460" s="29">
        <f t="shared" si="7"/>
        <v>41800</v>
      </c>
    </row>
    <row r="461" spans="1:4" x14ac:dyDescent="0.25">
      <c r="A461" s="26" t="s">
        <v>86</v>
      </c>
      <c r="B461" s="27" t="s">
        <v>85</v>
      </c>
      <c r="C461" s="28">
        <v>18.04052028218695</v>
      </c>
      <c r="D461" s="29">
        <f t="shared" si="7"/>
        <v>41801</v>
      </c>
    </row>
    <row r="462" spans="1:4" x14ac:dyDescent="0.25">
      <c r="A462" s="26" t="s">
        <v>87</v>
      </c>
      <c r="B462" s="27" t="s">
        <v>88</v>
      </c>
      <c r="C462" s="28">
        <v>16.20614212786646</v>
      </c>
      <c r="D462" s="29">
        <f t="shared" si="7"/>
        <v>41802</v>
      </c>
    </row>
    <row r="463" spans="1:4" x14ac:dyDescent="0.25">
      <c r="A463" s="26" t="s">
        <v>91</v>
      </c>
      <c r="B463" s="27" t="s">
        <v>85</v>
      </c>
      <c r="C463" s="28">
        <v>35</v>
      </c>
      <c r="D463" s="29">
        <f t="shared" si="7"/>
        <v>41803</v>
      </c>
    </row>
    <row r="464" spans="1:4" x14ac:dyDescent="0.25">
      <c r="A464" s="26" t="s">
        <v>86</v>
      </c>
      <c r="B464" s="27" t="s">
        <v>88</v>
      </c>
      <c r="C464" s="28">
        <v>44.091710758377424</v>
      </c>
      <c r="D464" s="29">
        <f t="shared" si="7"/>
        <v>41804</v>
      </c>
    </row>
    <row r="465" spans="1:4" x14ac:dyDescent="0.25">
      <c r="A465" s="26" t="s">
        <v>86</v>
      </c>
      <c r="B465" s="27" t="s">
        <v>88</v>
      </c>
      <c r="C465" s="28">
        <v>351.24338624338623</v>
      </c>
      <c r="D465" s="29">
        <f t="shared" si="7"/>
        <v>41805</v>
      </c>
    </row>
    <row r="466" spans="1:4" x14ac:dyDescent="0.25">
      <c r="A466" s="26" t="s">
        <v>91</v>
      </c>
      <c r="B466" s="27" t="s">
        <v>88</v>
      </c>
      <c r="C466" s="28">
        <v>98.118950627342358</v>
      </c>
      <c r="D466" s="29">
        <f t="shared" si="7"/>
        <v>41806</v>
      </c>
    </row>
    <row r="467" spans="1:4" x14ac:dyDescent="0.25">
      <c r="A467" s="26" t="s">
        <v>91</v>
      </c>
      <c r="B467" s="27" t="s">
        <v>90</v>
      </c>
      <c r="C467" s="28">
        <v>35</v>
      </c>
      <c r="D467" s="29">
        <f t="shared" si="7"/>
        <v>41807</v>
      </c>
    </row>
    <row r="468" spans="1:4" x14ac:dyDescent="0.25">
      <c r="A468" s="26" t="s">
        <v>84</v>
      </c>
      <c r="B468" s="27" t="s">
        <v>85</v>
      </c>
      <c r="C468" s="28">
        <v>103.41261633919338</v>
      </c>
      <c r="D468" s="29">
        <f t="shared" si="7"/>
        <v>41808</v>
      </c>
    </row>
    <row r="469" spans="1:4" x14ac:dyDescent="0.25">
      <c r="A469" s="26" t="s">
        <v>86</v>
      </c>
      <c r="B469" s="27" t="s">
        <v>85</v>
      </c>
      <c r="C469" s="28">
        <v>220.45855379188714</v>
      </c>
      <c r="D469" s="29">
        <f t="shared" si="7"/>
        <v>41809</v>
      </c>
    </row>
    <row r="470" spans="1:4" x14ac:dyDescent="0.25">
      <c r="A470" s="26" t="s">
        <v>84</v>
      </c>
      <c r="B470" s="27" t="s">
        <v>92</v>
      </c>
      <c r="C470" s="28">
        <v>160.6002595300194</v>
      </c>
      <c r="D470" s="29">
        <f t="shared" si="7"/>
        <v>41810</v>
      </c>
    </row>
    <row r="471" spans="1:4" x14ac:dyDescent="0.25">
      <c r="A471" s="26" t="s">
        <v>91</v>
      </c>
      <c r="B471" s="27" t="s">
        <v>88</v>
      </c>
      <c r="C471" s="28">
        <v>200</v>
      </c>
      <c r="D471" s="29">
        <f t="shared" si="7"/>
        <v>41811</v>
      </c>
    </row>
    <row r="472" spans="1:4" x14ac:dyDescent="0.25">
      <c r="A472" s="26" t="s">
        <v>86</v>
      </c>
      <c r="B472" s="27" t="s">
        <v>85</v>
      </c>
      <c r="C472" s="28">
        <v>24.483553791887125</v>
      </c>
      <c r="D472" s="29">
        <f t="shared" si="7"/>
        <v>41812</v>
      </c>
    </row>
    <row r="473" spans="1:4" x14ac:dyDescent="0.25">
      <c r="A473" s="26" t="s">
        <v>91</v>
      </c>
      <c r="B473" s="27" t="s">
        <v>85</v>
      </c>
      <c r="C473" s="28">
        <v>65.178425941013529</v>
      </c>
      <c r="D473" s="29">
        <f t="shared" si="7"/>
        <v>41813</v>
      </c>
    </row>
    <row r="474" spans="1:4" x14ac:dyDescent="0.25">
      <c r="A474" s="26" t="s">
        <v>84</v>
      </c>
      <c r="B474" s="27" t="s">
        <v>85</v>
      </c>
      <c r="C474" s="28">
        <v>1.1650585227345727</v>
      </c>
      <c r="D474" s="29">
        <f t="shared" si="7"/>
        <v>41814</v>
      </c>
    </row>
    <row r="475" spans="1:4" x14ac:dyDescent="0.25">
      <c r="A475" s="26" t="s">
        <v>91</v>
      </c>
      <c r="B475" s="27" t="s">
        <v>88</v>
      </c>
      <c r="C475" s="28">
        <v>80.243941582410528</v>
      </c>
      <c r="D475" s="29">
        <f t="shared" si="7"/>
        <v>41815</v>
      </c>
    </row>
    <row r="476" spans="1:4" x14ac:dyDescent="0.25">
      <c r="A476" s="26" t="s">
        <v>84</v>
      </c>
      <c r="B476" s="27" t="s">
        <v>85</v>
      </c>
      <c r="C476" s="28">
        <v>17.580144777662873</v>
      </c>
      <c r="D476" s="29">
        <f t="shared" si="7"/>
        <v>41816</v>
      </c>
    </row>
    <row r="477" spans="1:4" x14ac:dyDescent="0.25">
      <c r="A477" s="26" t="s">
        <v>84</v>
      </c>
      <c r="B477" s="27" t="s">
        <v>85</v>
      </c>
      <c r="C477" s="28">
        <v>9.6518441916580482</v>
      </c>
      <c r="D477" s="29">
        <f t="shared" si="7"/>
        <v>41817</v>
      </c>
    </row>
    <row r="478" spans="1:4" x14ac:dyDescent="0.25">
      <c r="A478" s="26" t="s">
        <v>84</v>
      </c>
      <c r="B478" s="27" t="s">
        <v>85</v>
      </c>
      <c r="C478" s="28">
        <v>2.8266115132712857</v>
      </c>
      <c r="D478" s="29">
        <f t="shared" si="7"/>
        <v>41818</v>
      </c>
    </row>
    <row r="479" spans="1:4" x14ac:dyDescent="0.25">
      <c r="A479" s="26" t="s">
        <v>86</v>
      </c>
      <c r="B479" s="27" t="s">
        <v>88</v>
      </c>
      <c r="C479" s="28">
        <v>205.57760141093476</v>
      </c>
      <c r="D479" s="29">
        <f t="shared" si="7"/>
        <v>41819</v>
      </c>
    </row>
    <row r="480" spans="1:4" x14ac:dyDescent="0.25">
      <c r="A480" s="26" t="s">
        <v>86</v>
      </c>
      <c r="B480" s="27" t="s">
        <v>85</v>
      </c>
      <c r="C480" s="28">
        <v>92.592592592592595</v>
      </c>
      <c r="D480" s="29">
        <f t="shared" si="7"/>
        <v>41820</v>
      </c>
    </row>
    <row r="481" spans="1:4" x14ac:dyDescent="0.25">
      <c r="A481" s="26" t="s">
        <v>84</v>
      </c>
      <c r="B481" s="27" t="s">
        <v>85</v>
      </c>
      <c r="C481" s="28">
        <v>9.5139607032057896</v>
      </c>
      <c r="D481" s="29">
        <f t="shared" si="7"/>
        <v>41821</v>
      </c>
    </row>
    <row r="482" spans="1:4" x14ac:dyDescent="0.25">
      <c r="A482" s="26" t="s">
        <v>91</v>
      </c>
      <c r="B482" s="27" t="s">
        <v>85</v>
      </c>
      <c r="C482" s="28">
        <v>10</v>
      </c>
      <c r="D482" s="29">
        <f t="shared" si="7"/>
        <v>41822</v>
      </c>
    </row>
    <row r="483" spans="1:4" x14ac:dyDescent="0.25">
      <c r="A483" s="26" t="s">
        <v>86</v>
      </c>
      <c r="B483" s="27" t="s">
        <v>90</v>
      </c>
      <c r="C483" s="28">
        <v>126.41093474426808</v>
      </c>
      <c r="D483" s="29">
        <f t="shared" si="7"/>
        <v>41823</v>
      </c>
    </row>
    <row r="484" spans="1:4" x14ac:dyDescent="0.25">
      <c r="A484" s="26" t="s">
        <v>86</v>
      </c>
      <c r="B484" s="27" t="s">
        <v>85</v>
      </c>
      <c r="C484" s="28">
        <v>44.091710758377424</v>
      </c>
      <c r="D484" s="29">
        <f t="shared" si="7"/>
        <v>41824</v>
      </c>
    </row>
    <row r="485" spans="1:4" x14ac:dyDescent="0.25">
      <c r="A485" s="26" t="s">
        <v>91</v>
      </c>
      <c r="B485" s="27" t="s">
        <v>85</v>
      </c>
      <c r="C485" s="28">
        <v>166.25</v>
      </c>
      <c r="D485" s="29">
        <f t="shared" si="7"/>
        <v>41825</v>
      </c>
    </row>
    <row r="486" spans="1:4" x14ac:dyDescent="0.25">
      <c r="A486" s="26" t="s">
        <v>91</v>
      </c>
      <c r="B486" s="27" t="s">
        <v>85</v>
      </c>
      <c r="C486" s="28">
        <v>166.25</v>
      </c>
      <c r="D486" s="29">
        <f t="shared" si="7"/>
        <v>41826</v>
      </c>
    </row>
    <row r="487" spans="1:4" x14ac:dyDescent="0.25">
      <c r="A487" s="26" t="s">
        <v>86</v>
      </c>
      <c r="B487" s="27" t="s">
        <v>85</v>
      </c>
      <c r="C487" s="28">
        <v>10.45494841519664</v>
      </c>
      <c r="D487" s="29">
        <f t="shared" si="7"/>
        <v>41827</v>
      </c>
    </row>
    <row r="488" spans="1:4" x14ac:dyDescent="0.25">
      <c r="A488" s="26" t="s">
        <v>86</v>
      </c>
      <c r="B488" s="27" t="s">
        <v>85</v>
      </c>
      <c r="C488" s="28">
        <v>25.352733686067019</v>
      </c>
      <c r="D488" s="29">
        <f t="shared" si="7"/>
        <v>41828</v>
      </c>
    </row>
    <row r="489" spans="1:4" x14ac:dyDescent="0.25">
      <c r="A489" s="26" t="s">
        <v>91</v>
      </c>
      <c r="B489" s="27" t="s">
        <v>85</v>
      </c>
      <c r="C489" s="28">
        <v>20</v>
      </c>
      <c r="D489" s="29">
        <f t="shared" si="7"/>
        <v>41829</v>
      </c>
    </row>
    <row r="490" spans="1:4" x14ac:dyDescent="0.25">
      <c r="A490" s="26" t="s">
        <v>84</v>
      </c>
      <c r="B490" s="27" t="s">
        <v>85</v>
      </c>
      <c r="C490" s="28">
        <v>46.210720887245841</v>
      </c>
      <c r="D490" s="29">
        <f t="shared" si="7"/>
        <v>41830</v>
      </c>
    </row>
    <row r="491" spans="1:4" x14ac:dyDescent="0.25">
      <c r="A491" s="26" t="s">
        <v>91</v>
      </c>
      <c r="B491" s="27" t="s">
        <v>88</v>
      </c>
      <c r="C491" s="28">
        <v>22.975000000000001</v>
      </c>
      <c r="D491" s="29">
        <f t="shared" si="7"/>
        <v>41831</v>
      </c>
    </row>
    <row r="492" spans="1:4" x14ac:dyDescent="0.25">
      <c r="A492" s="26" t="s">
        <v>86</v>
      </c>
      <c r="B492" s="27" t="s">
        <v>85</v>
      </c>
      <c r="C492" s="28">
        <v>167.54850088183423</v>
      </c>
      <c r="D492" s="29">
        <f t="shared" si="7"/>
        <v>41832</v>
      </c>
    </row>
    <row r="493" spans="1:4" x14ac:dyDescent="0.25">
      <c r="A493" s="26" t="s">
        <v>91</v>
      </c>
      <c r="B493" s="27" t="s">
        <v>85</v>
      </c>
      <c r="C493" s="28">
        <v>53.968392374158483</v>
      </c>
      <c r="D493" s="29">
        <f t="shared" si="7"/>
        <v>41833</v>
      </c>
    </row>
    <row r="494" spans="1:4" x14ac:dyDescent="0.25">
      <c r="A494" s="26" t="s">
        <v>86</v>
      </c>
      <c r="B494" s="27" t="s">
        <v>85</v>
      </c>
      <c r="C494" s="28">
        <v>587.60515873015868</v>
      </c>
      <c r="D494" s="29">
        <f t="shared" si="7"/>
        <v>41834</v>
      </c>
    </row>
    <row r="495" spans="1:4" x14ac:dyDescent="0.25">
      <c r="A495" s="26" t="s">
        <v>91</v>
      </c>
      <c r="B495" s="27" t="s">
        <v>85</v>
      </c>
      <c r="C495" s="28">
        <v>372.8518820270491</v>
      </c>
      <c r="D495" s="29">
        <f t="shared" si="7"/>
        <v>41835</v>
      </c>
    </row>
    <row r="496" spans="1:4" x14ac:dyDescent="0.25">
      <c r="A496" s="26" t="s">
        <v>87</v>
      </c>
      <c r="B496" s="27" t="s">
        <v>85</v>
      </c>
      <c r="C496" s="28">
        <v>465.95361643545482</v>
      </c>
      <c r="D496" s="29">
        <f t="shared" si="7"/>
        <v>41836</v>
      </c>
    </row>
    <row r="497" spans="1:4" x14ac:dyDescent="0.25">
      <c r="A497" s="26" t="s">
        <v>84</v>
      </c>
      <c r="B497" s="27" t="s">
        <v>85</v>
      </c>
      <c r="C497" s="28">
        <v>43.082385384350225</v>
      </c>
      <c r="D497" s="29">
        <f t="shared" si="7"/>
        <v>41837</v>
      </c>
    </row>
    <row r="498" spans="1:4" x14ac:dyDescent="0.25">
      <c r="A498" s="26" t="s">
        <v>84</v>
      </c>
      <c r="B498" s="27" t="s">
        <v>90</v>
      </c>
      <c r="C498" s="28">
        <v>9.2421441774491679</v>
      </c>
      <c r="D498" s="29">
        <f t="shared" si="7"/>
        <v>41838</v>
      </c>
    </row>
    <row r="499" spans="1:4" x14ac:dyDescent="0.25">
      <c r="A499" s="26" t="s">
        <v>89</v>
      </c>
      <c r="B499" s="27" t="s">
        <v>85</v>
      </c>
      <c r="C499" s="28">
        <v>100.74459413666463</v>
      </c>
      <c r="D499" s="29">
        <f t="shared" si="7"/>
        <v>41839</v>
      </c>
    </row>
    <row r="500" spans="1:4" x14ac:dyDescent="0.25">
      <c r="A500" s="26" t="s">
        <v>89</v>
      </c>
      <c r="B500" s="27" t="s">
        <v>90</v>
      </c>
      <c r="C500" s="28">
        <v>50.828665500471672</v>
      </c>
      <c r="D500" s="29">
        <f t="shared" si="7"/>
        <v>41840</v>
      </c>
    </row>
    <row r="501" spans="1:4" x14ac:dyDescent="0.25">
      <c r="A501" s="26" t="s">
        <v>87</v>
      </c>
      <c r="B501" s="27" t="s">
        <v>90</v>
      </c>
      <c r="C501" s="28">
        <v>105.89854918987609</v>
      </c>
      <c r="D501" s="29">
        <f t="shared" si="7"/>
        <v>41841</v>
      </c>
    </row>
    <row r="502" spans="1:4" x14ac:dyDescent="0.25">
      <c r="A502" s="26" t="s">
        <v>89</v>
      </c>
      <c r="B502" s="27" t="s">
        <v>90</v>
      </c>
      <c r="C502" s="28">
        <v>91.585994669695125</v>
      </c>
      <c r="D502" s="29">
        <f t="shared" si="7"/>
        <v>41842</v>
      </c>
    </row>
    <row r="503" spans="1:4" x14ac:dyDescent="0.25">
      <c r="A503" s="26" t="s">
        <v>84</v>
      </c>
      <c r="B503" s="27" t="s">
        <v>85</v>
      </c>
      <c r="C503" s="28">
        <v>77.017868145409736</v>
      </c>
      <c r="D503" s="29">
        <f t="shared" si="7"/>
        <v>41843</v>
      </c>
    </row>
    <row r="504" spans="1:4" x14ac:dyDescent="0.25">
      <c r="A504" s="26" t="s">
        <v>84</v>
      </c>
      <c r="B504" s="27" t="s">
        <v>85</v>
      </c>
      <c r="C504" s="28">
        <v>206.40788662969811</v>
      </c>
      <c r="D504" s="29">
        <f t="shared" si="7"/>
        <v>41844</v>
      </c>
    </row>
    <row r="505" spans="1:4" x14ac:dyDescent="0.25">
      <c r="A505" s="26" t="s">
        <v>86</v>
      </c>
      <c r="B505" s="27" t="s">
        <v>85</v>
      </c>
      <c r="C505" s="28">
        <v>220.45855379188714</v>
      </c>
      <c r="D505" s="29">
        <f t="shared" si="7"/>
        <v>41845</v>
      </c>
    </row>
    <row r="506" spans="1:4" x14ac:dyDescent="0.25">
      <c r="A506" s="26" t="s">
        <v>91</v>
      </c>
      <c r="B506" s="27" t="s">
        <v>85</v>
      </c>
      <c r="C506" s="28">
        <v>22</v>
      </c>
      <c r="D506" s="29">
        <f t="shared" si="7"/>
        <v>41846</v>
      </c>
    </row>
    <row r="507" spans="1:4" x14ac:dyDescent="0.25">
      <c r="A507" s="26" t="s">
        <v>84</v>
      </c>
      <c r="B507" s="27" t="s">
        <v>85</v>
      </c>
      <c r="C507" s="28">
        <v>202.99872804594455</v>
      </c>
      <c r="D507" s="29">
        <f t="shared" si="7"/>
        <v>41847</v>
      </c>
    </row>
    <row r="508" spans="1:4" x14ac:dyDescent="0.25">
      <c r="A508" s="26" t="s">
        <v>86</v>
      </c>
      <c r="B508" s="27" t="s">
        <v>85</v>
      </c>
      <c r="C508" s="28">
        <v>220.45855379188714</v>
      </c>
      <c r="D508" s="29">
        <f t="shared" si="7"/>
        <v>41848</v>
      </c>
    </row>
    <row r="509" spans="1:4" x14ac:dyDescent="0.25">
      <c r="A509" s="26" t="s">
        <v>86</v>
      </c>
      <c r="B509" s="27" t="s">
        <v>88</v>
      </c>
      <c r="C509" s="28">
        <v>33.06878306878307</v>
      </c>
      <c r="D509" s="29">
        <f t="shared" si="7"/>
        <v>41849</v>
      </c>
    </row>
    <row r="510" spans="1:4" x14ac:dyDescent="0.25">
      <c r="A510" s="26" t="s">
        <v>84</v>
      </c>
      <c r="B510" s="27" t="s">
        <v>85</v>
      </c>
      <c r="C510" s="28">
        <v>20.042912389346419</v>
      </c>
      <c r="D510" s="29">
        <f t="shared" si="7"/>
        <v>41850</v>
      </c>
    </row>
    <row r="511" spans="1:4" x14ac:dyDescent="0.25">
      <c r="A511" s="26" t="s">
        <v>86</v>
      </c>
      <c r="B511" s="27" t="s">
        <v>85</v>
      </c>
      <c r="C511" s="28">
        <v>661.37566137566137</v>
      </c>
      <c r="D511" s="29">
        <f t="shared" si="7"/>
        <v>41851</v>
      </c>
    </row>
    <row r="512" spans="1:4" x14ac:dyDescent="0.25">
      <c r="A512" s="26" t="s">
        <v>86</v>
      </c>
      <c r="B512" s="27" t="s">
        <v>88</v>
      </c>
      <c r="C512" s="28">
        <v>88.183421516754848</v>
      </c>
      <c r="D512" s="29">
        <f t="shared" si="7"/>
        <v>41852</v>
      </c>
    </row>
    <row r="513" spans="1:4" x14ac:dyDescent="0.25">
      <c r="A513" s="26" t="s">
        <v>87</v>
      </c>
      <c r="B513" s="27" t="s">
        <v>88</v>
      </c>
      <c r="C513" s="28">
        <v>129.64913702293168</v>
      </c>
      <c r="D513" s="29">
        <f t="shared" si="7"/>
        <v>41853</v>
      </c>
    </row>
    <row r="514" spans="1:4" x14ac:dyDescent="0.25">
      <c r="A514" s="26" t="s">
        <v>91</v>
      </c>
      <c r="B514" s="27" t="s">
        <v>90</v>
      </c>
      <c r="C514" s="28">
        <v>579.76927683489407</v>
      </c>
      <c r="D514" s="29">
        <f t="shared" si="7"/>
        <v>41854</v>
      </c>
    </row>
    <row r="515" spans="1:4" x14ac:dyDescent="0.25">
      <c r="A515" s="26" t="s">
        <v>86</v>
      </c>
      <c r="B515" s="27" t="s">
        <v>85</v>
      </c>
      <c r="C515" s="28">
        <v>18.04052028218695</v>
      </c>
      <c r="D515" s="29">
        <f t="shared" si="7"/>
        <v>41855</v>
      </c>
    </row>
    <row r="516" spans="1:4" x14ac:dyDescent="0.25">
      <c r="A516" s="26" t="s">
        <v>84</v>
      </c>
      <c r="B516" s="27" t="s">
        <v>85</v>
      </c>
      <c r="C516" s="28">
        <v>107.82501540357363</v>
      </c>
      <c r="D516" s="29">
        <f t="shared" ref="D516:D579" si="8">D515+1</f>
        <v>41856</v>
      </c>
    </row>
    <row r="517" spans="1:4" x14ac:dyDescent="0.25">
      <c r="A517" s="26" t="s">
        <v>84</v>
      </c>
      <c r="B517" s="27" t="s">
        <v>85</v>
      </c>
      <c r="C517" s="28">
        <v>1.747459303894235</v>
      </c>
      <c r="D517" s="29">
        <f t="shared" si="8"/>
        <v>41857</v>
      </c>
    </row>
    <row r="518" spans="1:4" x14ac:dyDescent="0.25">
      <c r="A518" s="26" t="s">
        <v>89</v>
      </c>
      <c r="B518" s="27" t="s">
        <v>85</v>
      </c>
      <c r="C518" s="28">
        <v>64.110196268786581</v>
      </c>
      <c r="D518" s="29">
        <f t="shared" si="8"/>
        <v>41858</v>
      </c>
    </row>
    <row r="519" spans="1:4" x14ac:dyDescent="0.25">
      <c r="A519" s="26" t="s">
        <v>86</v>
      </c>
      <c r="B519" s="27" t="s">
        <v>85</v>
      </c>
      <c r="C519" s="28">
        <v>5.9791446208112875</v>
      </c>
      <c r="D519" s="29">
        <f t="shared" si="8"/>
        <v>41859</v>
      </c>
    </row>
    <row r="520" spans="1:4" x14ac:dyDescent="0.25">
      <c r="A520" s="26" t="s">
        <v>91</v>
      </c>
      <c r="B520" s="27" t="s">
        <v>85</v>
      </c>
      <c r="C520" s="28">
        <v>23</v>
      </c>
      <c r="D520" s="29">
        <f t="shared" si="8"/>
        <v>41860</v>
      </c>
    </row>
    <row r="521" spans="1:4" x14ac:dyDescent="0.25">
      <c r="A521" s="26" t="s">
        <v>91</v>
      </c>
      <c r="B521" s="27" t="s">
        <v>88</v>
      </c>
      <c r="C521" s="28">
        <v>0</v>
      </c>
      <c r="D521" s="29">
        <f t="shared" si="8"/>
        <v>41861</v>
      </c>
    </row>
    <row r="522" spans="1:4" x14ac:dyDescent="0.25">
      <c r="A522" s="26" t="s">
        <v>84</v>
      </c>
      <c r="B522" s="27" t="s">
        <v>88</v>
      </c>
      <c r="C522" s="28">
        <v>385.08934072704869</v>
      </c>
      <c r="D522" s="29">
        <f t="shared" si="8"/>
        <v>41862</v>
      </c>
    </row>
    <row r="523" spans="1:4" x14ac:dyDescent="0.25">
      <c r="A523" s="26" t="s">
        <v>86</v>
      </c>
      <c r="B523" s="27" t="s">
        <v>85</v>
      </c>
      <c r="C523" s="28">
        <v>22.045855379188712</v>
      </c>
      <c r="D523" s="29">
        <f t="shared" si="8"/>
        <v>41863</v>
      </c>
    </row>
    <row r="524" spans="1:4" x14ac:dyDescent="0.25">
      <c r="A524" s="26" t="s">
        <v>86</v>
      </c>
      <c r="B524" s="27" t="s">
        <v>85</v>
      </c>
      <c r="C524" s="28">
        <v>22.045855379188712</v>
      </c>
      <c r="D524" s="29">
        <f t="shared" si="8"/>
        <v>41864</v>
      </c>
    </row>
    <row r="525" spans="1:4" x14ac:dyDescent="0.25">
      <c r="A525" s="26" t="s">
        <v>91</v>
      </c>
      <c r="B525" s="27" t="s">
        <v>88</v>
      </c>
      <c r="C525" s="28">
        <v>50</v>
      </c>
      <c r="D525" s="29">
        <f t="shared" si="8"/>
        <v>41865</v>
      </c>
    </row>
    <row r="526" spans="1:4" x14ac:dyDescent="0.25">
      <c r="A526" s="26" t="s">
        <v>86</v>
      </c>
      <c r="B526" s="27" t="s">
        <v>85</v>
      </c>
      <c r="C526" s="28">
        <v>66.137566137566139</v>
      </c>
      <c r="D526" s="29">
        <f t="shared" si="8"/>
        <v>41866</v>
      </c>
    </row>
    <row r="527" spans="1:4" x14ac:dyDescent="0.25">
      <c r="A527" s="26" t="s">
        <v>91</v>
      </c>
      <c r="B527" s="27" t="s">
        <v>88</v>
      </c>
      <c r="C527" s="28">
        <v>220</v>
      </c>
      <c r="D527" s="29">
        <f t="shared" si="8"/>
        <v>41867</v>
      </c>
    </row>
    <row r="528" spans="1:4" x14ac:dyDescent="0.25">
      <c r="A528" s="26" t="s">
        <v>91</v>
      </c>
      <c r="B528" s="27" t="s">
        <v>93</v>
      </c>
      <c r="C528" s="28">
        <v>0.5</v>
      </c>
      <c r="D528" s="29">
        <f t="shared" si="8"/>
        <v>41868</v>
      </c>
    </row>
    <row r="529" spans="1:4" x14ac:dyDescent="0.25">
      <c r="A529" s="26" t="s">
        <v>84</v>
      </c>
      <c r="B529" s="27" t="s">
        <v>88</v>
      </c>
      <c r="C529" s="28">
        <v>6.8941744226128918</v>
      </c>
      <c r="D529" s="29">
        <f t="shared" si="8"/>
        <v>41869</v>
      </c>
    </row>
    <row r="530" spans="1:4" x14ac:dyDescent="0.25">
      <c r="A530" s="26" t="s">
        <v>84</v>
      </c>
      <c r="B530" s="27" t="s">
        <v>92</v>
      </c>
      <c r="C530" s="28">
        <v>154.17624914881864</v>
      </c>
      <c r="D530" s="29">
        <f t="shared" si="8"/>
        <v>41870</v>
      </c>
    </row>
    <row r="531" spans="1:4" x14ac:dyDescent="0.25">
      <c r="A531" s="26" t="s">
        <v>89</v>
      </c>
      <c r="B531" s="27" t="s">
        <v>90</v>
      </c>
      <c r="C531" s="28">
        <v>457.92997334847558</v>
      </c>
      <c r="D531" s="29">
        <f t="shared" si="8"/>
        <v>41871</v>
      </c>
    </row>
    <row r="532" spans="1:4" x14ac:dyDescent="0.25">
      <c r="A532" s="26" t="s">
        <v>89</v>
      </c>
      <c r="B532" s="27" t="s">
        <v>85</v>
      </c>
      <c r="C532" s="28">
        <v>32.05509813439329</v>
      </c>
      <c r="D532" s="29">
        <f t="shared" si="8"/>
        <v>41872</v>
      </c>
    </row>
    <row r="533" spans="1:4" x14ac:dyDescent="0.25">
      <c r="A533" s="26" t="s">
        <v>89</v>
      </c>
      <c r="B533" s="27" t="s">
        <v>90</v>
      </c>
      <c r="C533" s="28">
        <v>27.475798400908538</v>
      </c>
      <c r="D533" s="29">
        <f t="shared" si="8"/>
        <v>41873</v>
      </c>
    </row>
    <row r="534" spans="1:4" x14ac:dyDescent="0.25">
      <c r="A534" s="26" t="s">
        <v>84</v>
      </c>
      <c r="B534" s="27" t="s">
        <v>85</v>
      </c>
      <c r="C534" s="28">
        <v>1.2322858903265557</v>
      </c>
      <c r="D534" s="29">
        <f t="shared" si="8"/>
        <v>41874</v>
      </c>
    </row>
    <row r="535" spans="1:4" x14ac:dyDescent="0.25">
      <c r="A535" s="26" t="s">
        <v>84</v>
      </c>
      <c r="B535" s="27" t="s">
        <v>85</v>
      </c>
      <c r="C535" s="28">
        <v>230.75045289273189</v>
      </c>
      <c r="D535" s="29">
        <f t="shared" si="8"/>
        <v>41875</v>
      </c>
    </row>
    <row r="536" spans="1:4" x14ac:dyDescent="0.25">
      <c r="A536" s="26" t="s">
        <v>91</v>
      </c>
      <c r="B536" s="27" t="s">
        <v>88</v>
      </c>
      <c r="C536" s="28">
        <v>21.615289199246568</v>
      </c>
      <c r="D536" s="29">
        <f t="shared" si="8"/>
        <v>41876</v>
      </c>
    </row>
    <row r="537" spans="1:4" x14ac:dyDescent="0.25">
      <c r="A537" s="26" t="s">
        <v>91</v>
      </c>
      <c r="B537" s="27" t="s">
        <v>88</v>
      </c>
      <c r="C537" s="28">
        <v>12.423197960215004</v>
      </c>
      <c r="D537" s="29">
        <f t="shared" si="8"/>
        <v>41877</v>
      </c>
    </row>
    <row r="538" spans="1:4" x14ac:dyDescent="0.25">
      <c r="A538" s="26" t="s">
        <v>86</v>
      </c>
      <c r="B538" s="27" t="s">
        <v>85</v>
      </c>
      <c r="C538" s="28">
        <v>1911.6761904761906</v>
      </c>
      <c r="D538" s="29">
        <f t="shared" si="8"/>
        <v>41878</v>
      </c>
    </row>
    <row r="539" spans="1:4" x14ac:dyDescent="0.25">
      <c r="A539" s="26" t="s">
        <v>86</v>
      </c>
      <c r="B539" s="27" t="s">
        <v>90</v>
      </c>
      <c r="C539" s="28">
        <v>503.06172839506172</v>
      </c>
      <c r="D539" s="29">
        <f t="shared" si="8"/>
        <v>41879</v>
      </c>
    </row>
    <row r="540" spans="1:4" x14ac:dyDescent="0.25">
      <c r="A540" s="26" t="s">
        <v>91</v>
      </c>
      <c r="B540" s="27" t="s">
        <v>85</v>
      </c>
      <c r="C540" s="28">
        <v>36.584889146271642</v>
      </c>
      <c r="D540" s="29">
        <f t="shared" si="8"/>
        <v>41880</v>
      </c>
    </row>
    <row r="541" spans="1:4" x14ac:dyDescent="0.25">
      <c r="A541" s="26" t="s">
        <v>86</v>
      </c>
      <c r="B541" s="27" t="s">
        <v>88</v>
      </c>
      <c r="C541" s="28">
        <v>50</v>
      </c>
      <c r="D541" s="29">
        <f t="shared" si="8"/>
        <v>41881</v>
      </c>
    </row>
    <row r="542" spans="1:4" x14ac:dyDescent="0.25">
      <c r="A542" s="26" t="s">
        <v>87</v>
      </c>
      <c r="B542" s="27" t="s">
        <v>90</v>
      </c>
      <c r="C542" s="28">
        <v>370.64492216456637</v>
      </c>
      <c r="D542" s="29">
        <f t="shared" si="8"/>
        <v>41882</v>
      </c>
    </row>
    <row r="543" spans="1:4" x14ac:dyDescent="0.25">
      <c r="A543" s="26" t="s">
        <v>89</v>
      </c>
      <c r="B543" s="27" t="s">
        <v>85</v>
      </c>
      <c r="C543" s="28">
        <v>155.45092364475624</v>
      </c>
      <c r="D543" s="29">
        <f t="shared" si="8"/>
        <v>41883</v>
      </c>
    </row>
    <row r="544" spans="1:4" x14ac:dyDescent="0.25">
      <c r="A544" s="26" t="s">
        <v>86</v>
      </c>
      <c r="B544" s="27" t="s">
        <v>85</v>
      </c>
      <c r="C544" s="28">
        <v>11.855158730158729</v>
      </c>
      <c r="D544" s="29">
        <f t="shared" si="8"/>
        <v>41884</v>
      </c>
    </row>
    <row r="545" spans="1:4" x14ac:dyDescent="0.25">
      <c r="A545" s="26" t="s">
        <v>91</v>
      </c>
      <c r="B545" s="27" t="s">
        <v>90</v>
      </c>
      <c r="C545" s="28">
        <v>27.268240357469544</v>
      </c>
      <c r="D545" s="29">
        <f t="shared" si="8"/>
        <v>41885</v>
      </c>
    </row>
    <row r="546" spans="1:4" x14ac:dyDescent="0.25">
      <c r="A546" s="26" t="s">
        <v>86</v>
      </c>
      <c r="B546" s="27" t="s">
        <v>88</v>
      </c>
      <c r="C546" s="28">
        <v>55.114638447971785</v>
      </c>
      <c r="D546" s="29">
        <f t="shared" si="8"/>
        <v>41886</v>
      </c>
    </row>
    <row r="547" spans="1:4" x14ac:dyDescent="0.25">
      <c r="A547" s="26" t="s">
        <v>86</v>
      </c>
      <c r="B547" s="27" t="s">
        <v>90</v>
      </c>
      <c r="C547" s="28">
        <v>291.78225308641976</v>
      </c>
      <c r="D547" s="29">
        <f t="shared" si="8"/>
        <v>41887</v>
      </c>
    </row>
    <row r="548" spans="1:4" x14ac:dyDescent="0.25">
      <c r="A548" s="26" t="s">
        <v>86</v>
      </c>
      <c r="B548" s="27" t="s">
        <v>85</v>
      </c>
      <c r="C548" s="28">
        <v>186.28747795414461</v>
      </c>
      <c r="D548" s="29">
        <f t="shared" si="8"/>
        <v>41888</v>
      </c>
    </row>
    <row r="549" spans="1:4" x14ac:dyDescent="0.25">
      <c r="A549" s="26" t="s">
        <v>84</v>
      </c>
      <c r="B549" s="27" t="s">
        <v>85</v>
      </c>
      <c r="C549" s="28">
        <v>57.816093430806987</v>
      </c>
      <c r="D549" s="29">
        <f t="shared" si="8"/>
        <v>41889</v>
      </c>
    </row>
    <row r="550" spans="1:4" x14ac:dyDescent="0.25">
      <c r="A550" s="26" t="s">
        <v>87</v>
      </c>
      <c r="B550" s="27" t="s">
        <v>88</v>
      </c>
      <c r="C550" s="28">
        <v>52.949274594938046</v>
      </c>
      <c r="D550" s="29">
        <f t="shared" si="8"/>
        <v>41890</v>
      </c>
    </row>
    <row r="551" spans="1:4" x14ac:dyDescent="0.25">
      <c r="A551" s="26" t="s">
        <v>89</v>
      </c>
      <c r="B551" s="27" t="s">
        <v>90</v>
      </c>
      <c r="C551" s="28">
        <v>366.3439786787805</v>
      </c>
      <c r="D551" s="29">
        <f t="shared" si="8"/>
        <v>41891</v>
      </c>
    </row>
    <row r="552" spans="1:4" x14ac:dyDescent="0.25">
      <c r="A552" s="26" t="s">
        <v>91</v>
      </c>
      <c r="B552" s="27" t="s">
        <v>93</v>
      </c>
      <c r="C552" s="28">
        <v>2.2970551752653098E-2</v>
      </c>
      <c r="D552" s="29">
        <f t="shared" si="8"/>
        <v>41892</v>
      </c>
    </row>
    <row r="553" spans="1:4" x14ac:dyDescent="0.25">
      <c r="A553" s="26" t="s">
        <v>87</v>
      </c>
      <c r="B553" s="27" t="s">
        <v>90</v>
      </c>
      <c r="C553" s="28">
        <v>180.02753362278938</v>
      </c>
      <c r="D553" s="29">
        <f t="shared" si="8"/>
        <v>41893</v>
      </c>
    </row>
    <row r="554" spans="1:4" x14ac:dyDescent="0.25">
      <c r="A554" s="26" t="s">
        <v>87</v>
      </c>
      <c r="B554" s="27" t="s">
        <v>88</v>
      </c>
      <c r="C554" s="28">
        <v>52.949274594938046</v>
      </c>
      <c r="D554" s="29">
        <f t="shared" si="8"/>
        <v>41894</v>
      </c>
    </row>
    <row r="555" spans="1:4" x14ac:dyDescent="0.25">
      <c r="A555" s="26" t="s">
        <v>87</v>
      </c>
      <c r="B555" s="27" t="s">
        <v>88</v>
      </c>
      <c r="C555" s="28">
        <v>52.949274594938046</v>
      </c>
      <c r="D555" s="29">
        <f t="shared" si="8"/>
        <v>41895</v>
      </c>
    </row>
    <row r="556" spans="1:4" x14ac:dyDescent="0.25">
      <c r="A556" s="26" t="s">
        <v>87</v>
      </c>
      <c r="B556" s="27" t="s">
        <v>88</v>
      </c>
      <c r="C556" s="28">
        <v>52.949274594938046</v>
      </c>
      <c r="D556" s="29">
        <f t="shared" si="8"/>
        <v>41896</v>
      </c>
    </row>
    <row r="557" spans="1:4" x14ac:dyDescent="0.25">
      <c r="A557" s="26" t="s">
        <v>86</v>
      </c>
      <c r="B557" s="27" t="s">
        <v>85</v>
      </c>
      <c r="C557" s="28">
        <v>551.14638447971777</v>
      </c>
      <c r="D557" s="29">
        <f t="shared" si="8"/>
        <v>41897</v>
      </c>
    </row>
    <row r="558" spans="1:4" x14ac:dyDescent="0.25">
      <c r="A558" s="26" t="s">
        <v>87</v>
      </c>
      <c r="B558" s="27" t="s">
        <v>88</v>
      </c>
      <c r="C558" s="28">
        <v>52.949274594938046</v>
      </c>
      <c r="D558" s="29">
        <f t="shared" si="8"/>
        <v>41898</v>
      </c>
    </row>
    <row r="559" spans="1:4" x14ac:dyDescent="0.25">
      <c r="A559" s="26" t="s">
        <v>87</v>
      </c>
      <c r="B559" s="27" t="s">
        <v>88</v>
      </c>
      <c r="C559" s="28">
        <v>52.949274594938046</v>
      </c>
      <c r="D559" s="29">
        <f t="shared" si="8"/>
        <v>41899</v>
      </c>
    </row>
    <row r="560" spans="1:4" x14ac:dyDescent="0.25">
      <c r="A560" s="26" t="s">
        <v>91</v>
      </c>
      <c r="B560" s="27" t="s">
        <v>90</v>
      </c>
      <c r="C560" s="28">
        <v>0.58499999999999996</v>
      </c>
      <c r="D560" s="29">
        <f t="shared" si="8"/>
        <v>41900</v>
      </c>
    </row>
    <row r="561" spans="1:4" x14ac:dyDescent="0.25">
      <c r="A561" s="26" t="s">
        <v>87</v>
      </c>
      <c r="B561" s="27" t="s">
        <v>88</v>
      </c>
      <c r="C561" s="28">
        <v>52.949274594938046</v>
      </c>
      <c r="D561" s="29">
        <f t="shared" si="8"/>
        <v>41901</v>
      </c>
    </row>
    <row r="562" spans="1:4" x14ac:dyDescent="0.25">
      <c r="A562" s="26" t="s">
        <v>87</v>
      </c>
      <c r="B562" s="27" t="s">
        <v>88</v>
      </c>
      <c r="C562" s="28">
        <v>52.949274594938046</v>
      </c>
      <c r="D562" s="29">
        <f t="shared" si="8"/>
        <v>41902</v>
      </c>
    </row>
    <row r="563" spans="1:4" x14ac:dyDescent="0.25">
      <c r="A563" s="26" t="s">
        <v>87</v>
      </c>
      <c r="B563" s="27" t="s">
        <v>88</v>
      </c>
      <c r="C563" s="28">
        <v>52.949274594938046</v>
      </c>
      <c r="D563" s="29">
        <f t="shared" si="8"/>
        <v>41903</v>
      </c>
    </row>
    <row r="564" spans="1:4" x14ac:dyDescent="0.25">
      <c r="A564" s="26" t="s">
        <v>87</v>
      </c>
      <c r="B564" s="27" t="s">
        <v>88</v>
      </c>
      <c r="C564" s="28">
        <v>52.949274594938046</v>
      </c>
      <c r="D564" s="29">
        <f t="shared" si="8"/>
        <v>41904</v>
      </c>
    </row>
    <row r="565" spans="1:4" x14ac:dyDescent="0.25">
      <c r="A565" s="26" t="s">
        <v>87</v>
      </c>
      <c r="B565" s="27" t="s">
        <v>88</v>
      </c>
      <c r="C565" s="28">
        <v>52.949274594938046</v>
      </c>
      <c r="D565" s="29">
        <f t="shared" si="8"/>
        <v>41905</v>
      </c>
    </row>
    <row r="566" spans="1:4" x14ac:dyDescent="0.25">
      <c r="A566" s="26" t="s">
        <v>87</v>
      </c>
      <c r="B566" s="27" t="s">
        <v>88</v>
      </c>
      <c r="C566" s="28">
        <v>52.949274594938046</v>
      </c>
      <c r="D566" s="29">
        <f t="shared" si="8"/>
        <v>41906</v>
      </c>
    </row>
    <row r="567" spans="1:4" x14ac:dyDescent="0.25">
      <c r="A567" s="26" t="s">
        <v>87</v>
      </c>
      <c r="B567" s="27" t="s">
        <v>88</v>
      </c>
      <c r="C567" s="28">
        <v>52.949274594938046</v>
      </c>
      <c r="D567" s="29">
        <f t="shared" si="8"/>
        <v>41907</v>
      </c>
    </row>
    <row r="568" spans="1:4" x14ac:dyDescent="0.25">
      <c r="A568" s="26" t="s">
        <v>91</v>
      </c>
      <c r="B568" s="27" t="s">
        <v>85</v>
      </c>
      <c r="C568" s="28">
        <v>1.1375</v>
      </c>
      <c r="D568" s="29">
        <f t="shared" si="8"/>
        <v>41908</v>
      </c>
    </row>
    <row r="569" spans="1:4" x14ac:dyDescent="0.25">
      <c r="A569" s="26" t="s">
        <v>91</v>
      </c>
      <c r="B569" s="27" t="s">
        <v>85</v>
      </c>
      <c r="C569" s="28">
        <v>5.2</v>
      </c>
      <c r="D569" s="29">
        <f t="shared" si="8"/>
        <v>41909</v>
      </c>
    </row>
    <row r="570" spans="1:4" x14ac:dyDescent="0.25">
      <c r="A570" s="26" t="s">
        <v>91</v>
      </c>
      <c r="B570" s="27" t="s">
        <v>85</v>
      </c>
      <c r="C570" s="28">
        <v>5.2</v>
      </c>
      <c r="D570" s="29">
        <f t="shared" si="8"/>
        <v>41910</v>
      </c>
    </row>
    <row r="571" spans="1:4" x14ac:dyDescent="0.25">
      <c r="A571" s="26" t="s">
        <v>84</v>
      </c>
      <c r="B571" s="27" t="s">
        <v>88</v>
      </c>
      <c r="C571" s="28">
        <v>154.03573629081947</v>
      </c>
      <c r="D571" s="29">
        <f t="shared" si="8"/>
        <v>41911</v>
      </c>
    </row>
    <row r="572" spans="1:4" x14ac:dyDescent="0.25">
      <c r="A572" s="26" t="s">
        <v>84</v>
      </c>
      <c r="B572" s="27" t="s">
        <v>88</v>
      </c>
      <c r="C572" s="28">
        <v>154.03573629081947</v>
      </c>
      <c r="D572" s="29">
        <f t="shared" si="8"/>
        <v>41912</v>
      </c>
    </row>
    <row r="573" spans="1:4" x14ac:dyDescent="0.25">
      <c r="A573" s="26" t="s">
        <v>84</v>
      </c>
      <c r="B573" s="27" t="s">
        <v>85</v>
      </c>
      <c r="C573" s="28">
        <v>411.13666439684971</v>
      </c>
      <c r="D573" s="29">
        <f t="shared" si="8"/>
        <v>41913</v>
      </c>
    </row>
    <row r="574" spans="1:4" x14ac:dyDescent="0.25">
      <c r="A574" s="26" t="s">
        <v>86</v>
      </c>
      <c r="B574" s="27" t="s">
        <v>88</v>
      </c>
      <c r="C574" s="28">
        <v>6.6137566137566139</v>
      </c>
      <c r="D574" s="29">
        <f t="shared" si="8"/>
        <v>41914</v>
      </c>
    </row>
    <row r="575" spans="1:4" x14ac:dyDescent="0.25">
      <c r="A575" s="26" t="s">
        <v>86</v>
      </c>
      <c r="B575" s="27" t="s">
        <v>88</v>
      </c>
      <c r="C575" s="28">
        <v>55.114638447971785</v>
      </c>
      <c r="D575" s="29">
        <f t="shared" si="8"/>
        <v>41915</v>
      </c>
    </row>
    <row r="576" spans="1:4" x14ac:dyDescent="0.25">
      <c r="A576" s="26" t="s">
        <v>84</v>
      </c>
      <c r="B576" s="27" t="s">
        <v>90</v>
      </c>
      <c r="C576" s="28">
        <v>20.682523267838675</v>
      </c>
      <c r="D576" s="29">
        <f t="shared" si="8"/>
        <v>41916</v>
      </c>
    </row>
    <row r="577" spans="1:4" x14ac:dyDescent="0.25">
      <c r="A577" s="26" t="s">
        <v>91</v>
      </c>
      <c r="B577" s="27" t="s">
        <v>88</v>
      </c>
      <c r="C577" s="28">
        <v>151.19999999999999</v>
      </c>
      <c r="D577" s="29">
        <f t="shared" si="8"/>
        <v>41917</v>
      </c>
    </row>
    <row r="578" spans="1:4" x14ac:dyDescent="0.25">
      <c r="A578" s="26" t="s">
        <v>91</v>
      </c>
      <c r="B578" s="27" t="s">
        <v>88</v>
      </c>
      <c r="C578" s="28">
        <v>30</v>
      </c>
      <c r="D578" s="29">
        <f t="shared" si="8"/>
        <v>41918</v>
      </c>
    </row>
    <row r="579" spans="1:4" x14ac:dyDescent="0.25">
      <c r="A579" s="26" t="s">
        <v>91</v>
      </c>
      <c r="B579" s="27" t="s">
        <v>85</v>
      </c>
      <c r="C579" s="28">
        <v>500</v>
      </c>
      <c r="D579" s="29">
        <f t="shared" si="8"/>
        <v>41919</v>
      </c>
    </row>
    <row r="580" spans="1:4" x14ac:dyDescent="0.25">
      <c r="A580" s="26" t="s">
        <v>91</v>
      </c>
      <c r="B580" s="27" t="s">
        <v>85</v>
      </c>
      <c r="C580" s="28">
        <v>5.6875</v>
      </c>
      <c r="D580" s="29">
        <f t="shared" ref="D580:D643" si="9">D579+1</f>
        <v>41920</v>
      </c>
    </row>
    <row r="581" spans="1:4" x14ac:dyDescent="0.25">
      <c r="A581" s="26" t="s">
        <v>91</v>
      </c>
      <c r="B581" s="27" t="s">
        <v>85</v>
      </c>
      <c r="C581" s="28">
        <v>325.89212970506765</v>
      </c>
      <c r="D581" s="29">
        <f t="shared" si="9"/>
        <v>41921</v>
      </c>
    </row>
    <row r="582" spans="1:4" x14ac:dyDescent="0.25">
      <c r="A582" s="26" t="s">
        <v>84</v>
      </c>
      <c r="B582" s="27" t="s">
        <v>85</v>
      </c>
      <c r="C582" s="28">
        <v>3.7538062261508616</v>
      </c>
      <c r="D582" s="29">
        <f t="shared" si="9"/>
        <v>41922</v>
      </c>
    </row>
    <row r="583" spans="1:4" x14ac:dyDescent="0.25">
      <c r="A583" s="26" t="s">
        <v>86</v>
      </c>
      <c r="B583" s="27" t="s">
        <v>88</v>
      </c>
      <c r="C583" s="28">
        <v>66.137566137566139</v>
      </c>
      <c r="D583" s="29">
        <f t="shared" si="9"/>
        <v>41923</v>
      </c>
    </row>
    <row r="584" spans="1:4" x14ac:dyDescent="0.25">
      <c r="A584" s="26" t="s">
        <v>86</v>
      </c>
      <c r="B584" s="27" t="s">
        <v>85</v>
      </c>
      <c r="C584" s="28">
        <v>44.091710758377424</v>
      </c>
      <c r="D584" s="29">
        <f t="shared" si="9"/>
        <v>41924</v>
      </c>
    </row>
    <row r="585" spans="1:4" x14ac:dyDescent="0.25">
      <c r="A585" s="26" t="s">
        <v>91</v>
      </c>
      <c r="B585" s="27" t="s">
        <v>85</v>
      </c>
      <c r="C585" s="28">
        <v>33.960297979033548</v>
      </c>
      <c r="D585" s="29">
        <f t="shared" si="9"/>
        <v>41925</v>
      </c>
    </row>
    <row r="586" spans="1:4" x14ac:dyDescent="0.25">
      <c r="A586" s="26" t="s">
        <v>91</v>
      </c>
      <c r="B586" s="27" t="s">
        <v>85</v>
      </c>
      <c r="C586" s="28">
        <v>2.2749999999999999</v>
      </c>
      <c r="D586" s="29">
        <f t="shared" si="9"/>
        <v>41926</v>
      </c>
    </row>
    <row r="587" spans="1:4" x14ac:dyDescent="0.25">
      <c r="A587" s="26" t="s">
        <v>87</v>
      </c>
      <c r="B587" s="27" t="s">
        <v>90</v>
      </c>
      <c r="C587" s="28">
        <v>52.949274594938046</v>
      </c>
      <c r="D587" s="29">
        <f t="shared" si="9"/>
        <v>41927</v>
      </c>
    </row>
    <row r="588" spans="1:4" x14ac:dyDescent="0.25">
      <c r="A588" s="26" t="s">
        <v>91</v>
      </c>
      <c r="B588" s="27" t="s">
        <v>85</v>
      </c>
      <c r="C588" s="28">
        <v>360.93721036336979</v>
      </c>
      <c r="D588" s="29">
        <f t="shared" si="9"/>
        <v>41928</v>
      </c>
    </row>
    <row r="589" spans="1:4" x14ac:dyDescent="0.25">
      <c r="A589" s="26" t="s">
        <v>84</v>
      </c>
      <c r="B589" s="27" t="s">
        <v>85</v>
      </c>
      <c r="C589" s="28">
        <v>10.341261633919338</v>
      </c>
      <c r="D589" s="29">
        <f t="shared" si="9"/>
        <v>41929</v>
      </c>
    </row>
    <row r="590" spans="1:4" x14ac:dyDescent="0.25">
      <c r="A590" s="26" t="s">
        <v>86</v>
      </c>
      <c r="B590" s="27" t="s">
        <v>88</v>
      </c>
      <c r="C590" s="28">
        <v>66.137566137566139</v>
      </c>
      <c r="D590" s="29">
        <f t="shared" si="9"/>
        <v>41930</v>
      </c>
    </row>
    <row r="591" spans="1:4" x14ac:dyDescent="0.25">
      <c r="A591" s="26" t="s">
        <v>86</v>
      </c>
      <c r="B591" s="27" t="s">
        <v>85</v>
      </c>
      <c r="C591" s="28">
        <v>264.55026455026456</v>
      </c>
      <c r="D591" s="29">
        <f t="shared" si="9"/>
        <v>41931</v>
      </c>
    </row>
    <row r="592" spans="1:4" x14ac:dyDescent="0.25">
      <c r="A592" s="26" t="s">
        <v>86</v>
      </c>
      <c r="B592" s="27" t="s">
        <v>90</v>
      </c>
      <c r="C592" s="28">
        <v>110.22927689594357</v>
      </c>
      <c r="D592" s="29">
        <f t="shared" si="9"/>
        <v>41932</v>
      </c>
    </row>
    <row r="593" spans="1:4" x14ac:dyDescent="0.25">
      <c r="A593" s="26" t="s">
        <v>84</v>
      </c>
      <c r="B593" s="27" t="s">
        <v>90</v>
      </c>
      <c r="C593" s="28">
        <v>6.4721904590597825</v>
      </c>
      <c r="D593" s="29">
        <f t="shared" si="9"/>
        <v>41933</v>
      </c>
    </row>
    <row r="594" spans="1:4" x14ac:dyDescent="0.25">
      <c r="A594" s="26" t="s">
        <v>86</v>
      </c>
      <c r="B594" s="27" t="s">
        <v>88</v>
      </c>
      <c r="C594" s="28">
        <v>66.137566137566139</v>
      </c>
      <c r="D594" s="29">
        <f t="shared" si="9"/>
        <v>41934</v>
      </c>
    </row>
    <row r="595" spans="1:4" x14ac:dyDescent="0.25">
      <c r="A595" s="26" t="s">
        <v>86</v>
      </c>
      <c r="B595" s="27" t="s">
        <v>85</v>
      </c>
      <c r="C595" s="28">
        <v>22.045855379188712</v>
      </c>
      <c r="D595" s="29">
        <f t="shared" si="9"/>
        <v>41935</v>
      </c>
    </row>
    <row r="596" spans="1:4" x14ac:dyDescent="0.25">
      <c r="A596" s="26" t="s">
        <v>86</v>
      </c>
      <c r="B596" s="27" t="s">
        <v>85</v>
      </c>
      <c r="C596" s="28">
        <v>110.22927689594357</v>
      </c>
      <c r="D596" s="29">
        <f t="shared" si="9"/>
        <v>41936</v>
      </c>
    </row>
    <row r="597" spans="1:4" x14ac:dyDescent="0.25">
      <c r="A597" s="26" t="s">
        <v>86</v>
      </c>
      <c r="B597" s="27" t="s">
        <v>88</v>
      </c>
      <c r="C597" s="28">
        <v>66.137566137566139</v>
      </c>
      <c r="D597" s="29">
        <f t="shared" si="9"/>
        <v>41937</v>
      </c>
    </row>
    <row r="598" spans="1:4" x14ac:dyDescent="0.25">
      <c r="A598" s="26" t="s">
        <v>86</v>
      </c>
      <c r="B598" s="27" t="s">
        <v>88</v>
      </c>
      <c r="C598" s="28">
        <v>66.137566137566139</v>
      </c>
      <c r="D598" s="29">
        <f t="shared" si="9"/>
        <v>41938</v>
      </c>
    </row>
    <row r="599" spans="1:4" x14ac:dyDescent="0.25">
      <c r="A599" s="26" t="s">
        <v>86</v>
      </c>
      <c r="B599" s="27" t="s">
        <v>88</v>
      </c>
      <c r="C599" s="28">
        <v>264.55026455026456</v>
      </c>
      <c r="D599" s="29">
        <f t="shared" si="9"/>
        <v>41939</v>
      </c>
    </row>
    <row r="600" spans="1:4" x14ac:dyDescent="0.25">
      <c r="A600" s="26" t="s">
        <v>89</v>
      </c>
      <c r="B600" s="27" t="s">
        <v>90</v>
      </c>
      <c r="C600" s="28">
        <v>91.585994669695125</v>
      </c>
      <c r="D600" s="29">
        <f t="shared" si="9"/>
        <v>41940</v>
      </c>
    </row>
    <row r="601" spans="1:4" x14ac:dyDescent="0.25">
      <c r="A601" s="26" t="s">
        <v>89</v>
      </c>
      <c r="B601" s="27" t="s">
        <v>90</v>
      </c>
      <c r="C601" s="28">
        <v>18.317198933939025</v>
      </c>
      <c r="D601" s="29">
        <f t="shared" si="9"/>
        <v>41941</v>
      </c>
    </row>
    <row r="602" spans="1:4" x14ac:dyDescent="0.25">
      <c r="A602" s="26" t="s">
        <v>89</v>
      </c>
      <c r="B602" s="27" t="s">
        <v>85</v>
      </c>
      <c r="C602" s="28">
        <v>137.37899200454268</v>
      </c>
      <c r="D602" s="29">
        <f t="shared" si="9"/>
        <v>41942</v>
      </c>
    </row>
    <row r="603" spans="1:4" x14ac:dyDescent="0.25">
      <c r="A603" s="26" t="s">
        <v>84</v>
      </c>
      <c r="B603" s="27" t="s">
        <v>85</v>
      </c>
      <c r="C603" s="28">
        <v>46.210720887245841</v>
      </c>
      <c r="D603" s="29">
        <f t="shared" si="9"/>
        <v>41943</v>
      </c>
    </row>
    <row r="604" spans="1:4" x14ac:dyDescent="0.25">
      <c r="A604" s="26" t="s">
        <v>84</v>
      </c>
      <c r="B604" s="27" t="s">
        <v>85</v>
      </c>
      <c r="C604" s="28">
        <v>385.08934072704869</v>
      </c>
      <c r="D604" s="29">
        <f t="shared" si="9"/>
        <v>41944</v>
      </c>
    </row>
    <row r="605" spans="1:4" x14ac:dyDescent="0.25">
      <c r="A605" s="26" t="s">
        <v>87</v>
      </c>
      <c r="B605" s="27" t="s">
        <v>88</v>
      </c>
      <c r="C605" s="28">
        <v>81.030710639332298</v>
      </c>
      <c r="D605" s="29">
        <f t="shared" si="9"/>
        <v>41945</v>
      </c>
    </row>
    <row r="606" spans="1:4" x14ac:dyDescent="0.25">
      <c r="A606" s="26" t="s">
        <v>86</v>
      </c>
      <c r="B606" s="27" t="s">
        <v>88</v>
      </c>
      <c r="C606" s="28">
        <v>19.841269841269842</v>
      </c>
      <c r="D606" s="29">
        <f t="shared" si="9"/>
        <v>41946</v>
      </c>
    </row>
    <row r="607" spans="1:4" x14ac:dyDescent="0.25">
      <c r="A607" s="26" t="s">
        <v>89</v>
      </c>
      <c r="B607" s="27" t="s">
        <v>90</v>
      </c>
      <c r="C607" s="28">
        <v>32.05509813439329</v>
      </c>
      <c r="D607" s="29">
        <f t="shared" si="9"/>
        <v>41947</v>
      </c>
    </row>
    <row r="608" spans="1:4" x14ac:dyDescent="0.25">
      <c r="A608" s="26" t="s">
        <v>89</v>
      </c>
      <c r="B608" s="27" t="s">
        <v>85</v>
      </c>
      <c r="C608" s="28">
        <v>732.687957357561</v>
      </c>
      <c r="D608" s="29">
        <f t="shared" si="9"/>
        <v>41948</v>
      </c>
    </row>
    <row r="609" spans="1:4" x14ac:dyDescent="0.25">
      <c r="A609" s="26" t="s">
        <v>84</v>
      </c>
      <c r="B609" s="27" t="s">
        <v>88</v>
      </c>
      <c r="C609" s="28">
        <v>344.70872113064462</v>
      </c>
      <c r="D609" s="29">
        <f t="shared" si="9"/>
        <v>41949</v>
      </c>
    </row>
    <row r="610" spans="1:4" x14ac:dyDescent="0.25">
      <c r="A610" s="26" t="s">
        <v>84</v>
      </c>
      <c r="B610" s="27" t="s">
        <v>88</v>
      </c>
      <c r="C610" s="28">
        <v>517.06308169596684</v>
      </c>
      <c r="D610" s="29">
        <f t="shared" si="9"/>
        <v>41950</v>
      </c>
    </row>
    <row r="611" spans="1:4" x14ac:dyDescent="0.25">
      <c r="A611" s="26" t="s">
        <v>86</v>
      </c>
      <c r="B611" s="27" t="s">
        <v>85</v>
      </c>
      <c r="C611" s="28">
        <v>60</v>
      </c>
      <c r="D611" s="29">
        <f t="shared" si="9"/>
        <v>41951</v>
      </c>
    </row>
    <row r="612" spans="1:4" x14ac:dyDescent="0.25">
      <c r="A612" s="26" t="s">
        <v>84</v>
      </c>
      <c r="B612" s="27" t="s">
        <v>85</v>
      </c>
      <c r="C612" s="28">
        <v>32.850293002412961</v>
      </c>
      <c r="D612" s="29">
        <f t="shared" si="9"/>
        <v>41952</v>
      </c>
    </row>
    <row r="613" spans="1:4" x14ac:dyDescent="0.25">
      <c r="A613" s="26" t="s">
        <v>86</v>
      </c>
      <c r="B613" s="27" t="s">
        <v>85</v>
      </c>
      <c r="C613" s="28">
        <v>661.37566137566137</v>
      </c>
      <c r="D613" s="29">
        <f t="shared" si="9"/>
        <v>41953</v>
      </c>
    </row>
    <row r="614" spans="1:4" x14ac:dyDescent="0.25">
      <c r="A614" s="26" t="s">
        <v>86</v>
      </c>
      <c r="B614" s="27" t="s">
        <v>88</v>
      </c>
      <c r="C614" s="28">
        <v>44.091710758377424</v>
      </c>
      <c r="D614" s="29">
        <f t="shared" si="9"/>
        <v>41954</v>
      </c>
    </row>
    <row r="615" spans="1:4" x14ac:dyDescent="0.25">
      <c r="A615" s="26" t="s">
        <v>86</v>
      </c>
      <c r="B615" s="27" t="s">
        <v>90</v>
      </c>
      <c r="C615" s="28">
        <v>6.6137566137566139</v>
      </c>
      <c r="D615" s="29">
        <f t="shared" si="9"/>
        <v>41955</v>
      </c>
    </row>
    <row r="616" spans="1:4" x14ac:dyDescent="0.25">
      <c r="A616" s="26" t="s">
        <v>91</v>
      </c>
      <c r="B616" s="27" t="s">
        <v>85</v>
      </c>
      <c r="C616" s="28">
        <v>98.118455271305194</v>
      </c>
      <c r="D616" s="29">
        <f t="shared" si="9"/>
        <v>41956</v>
      </c>
    </row>
    <row r="617" spans="1:4" x14ac:dyDescent="0.25">
      <c r="A617" s="26" t="s">
        <v>86</v>
      </c>
      <c r="B617" s="27" t="s">
        <v>85</v>
      </c>
      <c r="C617" s="28">
        <v>90</v>
      </c>
      <c r="D617" s="29">
        <f t="shared" si="9"/>
        <v>41957</v>
      </c>
    </row>
    <row r="618" spans="1:4" x14ac:dyDescent="0.25">
      <c r="A618" s="26" t="s">
        <v>91</v>
      </c>
      <c r="B618" s="27" t="s">
        <v>88</v>
      </c>
      <c r="C618" s="28">
        <v>300</v>
      </c>
      <c r="D618" s="29">
        <f t="shared" si="9"/>
        <v>41958</v>
      </c>
    </row>
    <row r="619" spans="1:4" x14ac:dyDescent="0.25">
      <c r="A619" s="26" t="s">
        <v>87</v>
      </c>
      <c r="B619" s="27" t="s">
        <v>90</v>
      </c>
      <c r="C619" s="28">
        <v>607.73032979499237</v>
      </c>
      <c r="D619" s="29">
        <f t="shared" si="9"/>
        <v>41959</v>
      </c>
    </row>
    <row r="620" spans="1:4" x14ac:dyDescent="0.25">
      <c r="A620" s="26" t="s">
        <v>86</v>
      </c>
      <c r="B620" s="27" t="s">
        <v>85</v>
      </c>
      <c r="C620" s="28">
        <v>587.60515873015868</v>
      </c>
      <c r="D620" s="29">
        <f t="shared" si="9"/>
        <v>41960</v>
      </c>
    </row>
    <row r="621" spans="1:4" x14ac:dyDescent="0.25">
      <c r="A621" s="26" t="s">
        <v>91</v>
      </c>
      <c r="B621" s="27" t="s">
        <v>85</v>
      </c>
      <c r="C621" s="28">
        <v>102.73808976891625</v>
      </c>
      <c r="D621" s="29">
        <f t="shared" si="9"/>
        <v>41961</v>
      </c>
    </row>
    <row r="622" spans="1:4" x14ac:dyDescent="0.25">
      <c r="A622" s="26" t="s">
        <v>86</v>
      </c>
      <c r="B622" s="27" t="s">
        <v>88</v>
      </c>
      <c r="C622" s="28">
        <v>44.091710758377424</v>
      </c>
      <c r="D622" s="29">
        <f t="shared" si="9"/>
        <v>41962</v>
      </c>
    </row>
    <row r="623" spans="1:4" x14ac:dyDescent="0.25">
      <c r="A623" s="26" t="s">
        <v>87</v>
      </c>
      <c r="B623" s="27" t="s">
        <v>88</v>
      </c>
      <c r="C623" s="28">
        <v>21.179709837975221</v>
      </c>
      <c r="D623" s="29">
        <f t="shared" si="9"/>
        <v>41963</v>
      </c>
    </row>
    <row r="624" spans="1:4" x14ac:dyDescent="0.25">
      <c r="A624" s="26" t="s">
        <v>87</v>
      </c>
      <c r="B624" s="27" t="s">
        <v>88</v>
      </c>
      <c r="C624" s="28">
        <v>31.769564756962826</v>
      </c>
      <c r="D624" s="29">
        <f t="shared" si="9"/>
        <v>41964</v>
      </c>
    </row>
    <row r="625" spans="1:4" x14ac:dyDescent="0.25">
      <c r="A625" s="26" t="s">
        <v>86</v>
      </c>
      <c r="B625" s="27" t="s">
        <v>85</v>
      </c>
      <c r="C625" s="28">
        <v>44.091710758377424</v>
      </c>
      <c r="D625" s="29">
        <f t="shared" si="9"/>
        <v>41965</v>
      </c>
    </row>
    <row r="626" spans="1:4" x14ac:dyDescent="0.25">
      <c r="A626" s="26" t="s">
        <v>91</v>
      </c>
      <c r="B626" s="27" t="s">
        <v>88</v>
      </c>
      <c r="C626" s="28">
        <v>48.883819455760147</v>
      </c>
      <c r="D626" s="29">
        <f t="shared" si="9"/>
        <v>41966</v>
      </c>
    </row>
    <row r="627" spans="1:4" x14ac:dyDescent="0.25">
      <c r="A627" s="26" t="s">
        <v>87</v>
      </c>
      <c r="B627" s="27" t="s">
        <v>90</v>
      </c>
      <c r="C627" s="28">
        <v>105.89854918987609</v>
      </c>
      <c r="D627" s="29">
        <f t="shared" si="9"/>
        <v>41967</v>
      </c>
    </row>
    <row r="628" spans="1:4" x14ac:dyDescent="0.25">
      <c r="A628" s="26" t="s">
        <v>86</v>
      </c>
      <c r="B628" s="27" t="s">
        <v>85</v>
      </c>
      <c r="C628" s="28">
        <v>391.73686067019401</v>
      </c>
      <c r="D628" s="29">
        <f t="shared" si="9"/>
        <v>41968</v>
      </c>
    </row>
    <row r="629" spans="1:4" x14ac:dyDescent="0.25">
      <c r="A629" s="26" t="s">
        <v>91</v>
      </c>
      <c r="B629" s="27" t="s">
        <v>88</v>
      </c>
      <c r="C629" s="28">
        <v>11.485275876326551</v>
      </c>
      <c r="D629" s="29">
        <f t="shared" si="9"/>
        <v>41969</v>
      </c>
    </row>
    <row r="630" spans="1:4" x14ac:dyDescent="0.25">
      <c r="A630" s="26" t="s">
        <v>84</v>
      </c>
      <c r="B630" s="27" t="s">
        <v>85</v>
      </c>
      <c r="C630" s="28">
        <v>12.848020762401553</v>
      </c>
      <c r="D630" s="29">
        <f t="shared" si="9"/>
        <v>41970</v>
      </c>
    </row>
    <row r="631" spans="1:4" x14ac:dyDescent="0.25">
      <c r="A631" s="26" t="s">
        <v>86</v>
      </c>
      <c r="B631" s="27" t="s">
        <v>88</v>
      </c>
      <c r="C631" s="28">
        <v>66.137566137566139</v>
      </c>
      <c r="D631" s="29">
        <f t="shared" si="9"/>
        <v>41971</v>
      </c>
    </row>
    <row r="632" spans="1:4" x14ac:dyDescent="0.25">
      <c r="A632" s="26" t="s">
        <v>86</v>
      </c>
      <c r="B632" s="27" t="s">
        <v>85</v>
      </c>
      <c r="C632" s="28">
        <v>462.96296296296299</v>
      </c>
      <c r="D632" s="29">
        <f t="shared" si="9"/>
        <v>41972</v>
      </c>
    </row>
    <row r="633" spans="1:4" x14ac:dyDescent="0.25">
      <c r="A633" s="26" t="s">
        <v>86</v>
      </c>
      <c r="B633" s="27" t="s">
        <v>85</v>
      </c>
      <c r="C633" s="28">
        <v>18.738977072310405</v>
      </c>
      <c r="D633" s="29">
        <f t="shared" si="9"/>
        <v>41973</v>
      </c>
    </row>
    <row r="634" spans="1:4" x14ac:dyDescent="0.25">
      <c r="A634" s="26" t="s">
        <v>84</v>
      </c>
      <c r="B634" s="27" t="s">
        <v>90</v>
      </c>
      <c r="C634" s="28">
        <v>89.340727048675291</v>
      </c>
      <c r="D634" s="29">
        <f t="shared" si="9"/>
        <v>41974</v>
      </c>
    </row>
    <row r="635" spans="1:4" x14ac:dyDescent="0.25">
      <c r="A635" s="26" t="s">
        <v>84</v>
      </c>
      <c r="B635" s="27" t="s">
        <v>88</v>
      </c>
      <c r="C635" s="28">
        <v>34.470872113064452</v>
      </c>
      <c r="D635" s="29">
        <f t="shared" si="9"/>
        <v>41975</v>
      </c>
    </row>
    <row r="636" spans="1:4" x14ac:dyDescent="0.25">
      <c r="A636" s="26" t="s">
        <v>84</v>
      </c>
      <c r="B636" s="27" t="s">
        <v>85</v>
      </c>
      <c r="C636" s="28">
        <v>18.958979662185452</v>
      </c>
      <c r="D636" s="29">
        <f t="shared" si="9"/>
        <v>41976</v>
      </c>
    </row>
    <row r="637" spans="1:4" x14ac:dyDescent="0.25">
      <c r="A637" s="26" t="s">
        <v>84</v>
      </c>
      <c r="B637" s="27" t="s">
        <v>85</v>
      </c>
      <c r="C637" s="28">
        <v>3.4470872113064459</v>
      </c>
      <c r="D637" s="29">
        <f t="shared" si="9"/>
        <v>41977</v>
      </c>
    </row>
    <row r="638" spans="1:4" x14ac:dyDescent="0.25">
      <c r="A638" s="26" t="s">
        <v>84</v>
      </c>
      <c r="B638" s="27" t="s">
        <v>85</v>
      </c>
      <c r="C638" s="28">
        <v>9.6518441916580482</v>
      </c>
      <c r="D638" s="29">
        <f t="shared" si="9"/>
        <v>41978</v>
      </c>
    </row>
    <row r="639" spans="1:4" x14ac:dyDescent="0.25">
      <c r="A639" s="26" t="s">
        <v>91</v>
      </c>
      <c r="B639" s="27" t="s">
        <v>85</v>
      </c>
      <c r="C639" s="28">
        <v>329.04045223319753</v>
      </c>
      <c r="D639" s="29">
        <f t="shared" si="9"/>
        <v>41979</v>
      </c>
    </row>
    <row r="640" spans="1:4" x14ac:dyDescent="0.25">
      <c r="A640" s="26" t="s">
        <v>84</v>
      </c>
      <c r="B640" s="27" t="s">
        <v>85</v>
      </c>
      <c r="C640" s="28">
        <v>34.470872113064452</v>
      </c>
      <c r="D640" s="29">
        <f t="shared" si="9"/>
        <v>41980</v>
      </c>
    </row>
    <row r="641" spans="1:4" x14ac:dyDescent="0.25">
      <c r="A641" s="26" t="s">
        <v>84</v>
      </c>
      <c r="B641" s="27" t="s">
        <v>85</v>
      </c>
      <c r="C641" s="28">
        <v>34.470872113064452</v>
      </c>
      <c r="D641" s="29">
        <f t="shared" si="9"/>
        <v>41981</v>
      </c>
    </row>
    <row r="642" spans="1:4" x14ac:dyDescent="0.25">
      <c r="A642" s="26" t="s">
        <v>84</v>
      </c>
      <c r="B642" s="27" t="s">
        <v>85</v>
      </c>
      <c r="C642" s="28">
        <v>20.682523267838675</v>
      </c>
      <c r="D642" s="29">
        <f t="shared" si="9"/>
        <v>41982</v>
      </c>
    </row>
    <row r="643" spans="1:4" x14ac:dyDescent="0.25">
      <c r="A643" s="26" t="s">
        <v>84</v>
      </c>
      <c r="B643" s="27" t="s">
        <v>90</v>
      </c>
      <c r="C643" s="28">
        <v>20.682523267838675</v>
      </c>
      <c r="D643" s="29">
        <f t="shared" si="9"/>
        <v>41983</v>
      </c>
    </row>
    <row r="644" spans="1:4" x14ac:dyDescent="0.25">
      <c r="A644" s="26" t="s">
        <v>84</v>
      </c>
      <c r="B644" s="27" t="s">
        <v>90</v>
      </c>
      <c r="C644" s="28">
        <v>3.4470872113064459</v>
      </c>
      <c r="D644" s="29">
        <f t="shared" ref="D644:D707" si="10">D643+1</f>
        <v>41984</v>
      </c>
    </row>
    <row r="645" spans="1:4" x14ac:dyDescent="0.25">
      <c r="A645" s="26" t="s">
        <v>84</v>
      </c>
      <c r="B645" s="27" t="s">
        <v>85</v>
      </c>
      <c r="C645" s="28">
        <v>9.5139607032057896</v>
      </c>
      <c r="D645" s="29">
        <f t="shared" si="10"/>
        <v>41985</v>
      </c>
    </row>
    <row r="646" spans="1:4" x14ac:dyDescent="0.25">
      <c r="A646" s="26" t="s">
        <v>84</v>
      </c>
      <c r="B646" s="27" t="s">
        <v>85</v>
      </c>
      <c r="C646" s="28">
        <v>15.167183729748361</v>
      </c>
      <c r="D646" s="29">
        <f t="shared" si="10"/>
        <v>41986</v>
      </c>
    </row>
    <row r="647" spans="1:4" x14ac:dyDescent="0.25">
      <c r="A647" s="26" t="s">
        <v>84</v>
      </c>
      <c r="B647" s="27" t="s">
        <v>85</v>
      </c>
      <c r="C647" s="28">
        <v>24.129610479145121</v>
      </c>
      <c r="D647" s="29">
        <f t="shared" si="10"/>
        <v>41987</v>
      </c>
    </row>
    <row r="648" spans="1:4" x14ac:dyDescent="0.25">
      <c r="A648" s="26" t="s">
        <v>84</v>
      </c>
      <c r="B648" s="27" t="s">
        <v>85</v>
      </c>
      <c r="C648" s="28">
        <v>17.235436056532226</v>
      </c>
      <c r="D648" s="29">
        <f t="shared" si="10"/>
        <v>41988</v>
      </c>
    </row>
    <row r="649" spans="1:4" x14ac:dyDescent="0.25">
      <c r="A649" s="26" t="s">
        <v>89</v>
      </c>
      <c r="B649" s="27" t="s">
        <v>90</v>
      </c>
      <c r="C649" s="28">
        <v>59.530896535301828</v>
      </c>
      <c r="D649" s="29">
        <f t="shared" si="10"/>
        <v>41989</v>
      </c>
    </row>
    <row r="650" spans="1:4" x14ac:dyDescent="0.25">
      <c r="A650" s="26" t="s">
        <v>84</v>
      </c>
      <c r="B650" s="27" t="s">
        <v>85</v>
      </c>
      <c r="C650" s="28">
        <v>9.2421441774491679</v>
      </c>
      <c r="D650" s="29">
        <f t="shared" si="10"/>
        <v>41990</v>
      </c>
    </row>
    <row r="651" spans="1:4" x14ac:dyDescent="0.25">
      <c r="A651" s="26" t="s">
        <v>84</v>
      </c>
      <c r="B651" s="27" t="s">
        <v>90</v>
      </c>
      <c r="C651" s="28">
        <v>34.470872113064452</v>
      </c>
      <c r="D651" s="29">
        <f t="shared" si="10"/>
        <v>41991</v>
      </c>
    </row>
    <row r="652" spans="1:4" x14ac:dyDescent="0.25">
      <c r="A652" s="26" t="s">
        <v>87</v>
      </c>
      <c r="B652" s="27" t="s">
        <v>85</v>
      </c>
      <c r="C652" s="28">
        <v>2117.970983797522</v>
      </c>
      <c r="D652" s="29">
        <f t="shared" si="10"/>
        <v>41992</v>
      </c>
    </row>
    <row r="653" spans="1:4" x14ac:dyDescent="0.25">
      <c r="A653" s="26" t="s">
        <v>91</v>
      </c>
      <c r="B653" s="27" t="s">
        <v>85</v>
      </c>
      <c r="C653" s="28">
        <v>5.6870000000000003</v>
      </c>
      <c r="D653" s="29">
        <f t="shared" si="10"/>
        <v>41993</v>
      </c>
    </row>
    <row r="654" spans="1:4" x14ac:dyDescent="0.25">
      <c r="A654" s="26" t="s">
        <v>86</v>
      </c>
      <c r="B654" s="27" t="s">
        <v>85</v>
      </c>
      <c r="C654" s="28">
        <v>97.934215167548501</v>
      </c>
      <c r="D654" s="29">
        <f t="shared" si="10"/>
        <v>41994</v>
      </c>
    </row>
    <row r="655" spans="1:4" x14ac:dyDescent="0.25">
      <c r="A655" s="26" t="s">
        <v>86</v>
      </c>
      <c r="B655" s="27" t="s">
        <v>85</v>
      </c>
      <c r="C655" s="28">
        <v>296.37985008818345</v>
      </c>
      <c r="D655" s="29">
        <f t="shared" si="10"/>
        <v>41995</v>
      </c>
    </row>
    <row r="656" spans="1:4" x14ac:dyDescent="0.25">
      <c r="A656" s="26" t="s">
        <v>86</v>
      </c>
      <c r="B656" s="27" t="s">
        <v>85</v>
      </c>
      <c r="C656" s="28">
        <v>36.0810405643739</v>
      </c>
      <c r="D656" s="29">
        <f t="shared" si="10"/>
        <v>41996</v>
      </c>
    </row>
    <row r="657" spans="1:4" x14ac:dyDescent="0.25">
      <c r="A657" s="26" t="s">
        <v>89</v>
      </c>
      <c r="B657" s="27" t="s">
        <v>90</v>
      </c>
      <c r="C657" s="28">
        <v>13.737899200454269</v>
      </c>
      <c r="D657" s="29">
        <f t="shared" si="10"/>
        <v>41997</v>
      </c>
    </row>
    <row r="658" spans="1:4" x14ac:dyDescent="0.25">
      <c r="A658" s="26" t="s">
        <v>89</v>
      </c>
      <c r="B658" s="27" t="s">
        <v>85</v>
      </c>
      <c r="C658" s="28">
        <v>109.90319360363415</v>
      </c>
      <c r="D658" s="29">
        <f t="shared" si="10"/>
        <v>41998</v>
      </c>
    </row>
    <row r="659" spans="1:4" x14ac:dyDescent="0.25">
      <c r="A659" s="26" t="s">
        <v>89</v>
      </c>
      <c r="B659" s="27" t="s">
        <v>85</v>
      </c>
      <c r="C659" s="28">
        <v>457.92997334847558</v>
      </c>
      <c r="D659" s="29">
        <f t="shared" si="10"/>
        <v>41999</v>
      </c>
    </row>
    <row r="660" spans="1:4" x14ac:dyDescent="0.25">
      <c r="A660" s="26" t="s">
        <v>87</v>
      </c>
      <c r="B660" s="27" t="s">
        <v>88</v>
      </c>
      <c r="C660" s="28">
        <v>211.79709837975219</v>
      </c>
      <c r="D660" s="29">
        <f t="shared" si="10"/>
        <v>42000</v>
      </c>
    </row>
    <row r="661" spans="1:4" x14ac:dyDescent="0.25">
      <c r="A661" s="26" t="s">
        <v>89</v>
      </c>
      <c r="B661" s="27" t="s">
        <v>85</v>
      </c>
      <c r="C661" s="28">
        <v>274.75798400908536</v>
      </c>
      <c r="D661" s="29">
        <f t="shared" si="10"/>
        <v>42001</v>
      </c>
    </row>
    <row r="662" spans="1:4" x14ac:dyDescent="0.25">
      <c r="A662" s="26" t="s">
        <v>84</v>
      </c>
      <c r="B662" s="27" t="s">
        <v>85</v>
      </c>
      <c r="C662" s="28">
        <v>7.5835918648741805</v>
      </c>
      <c r="D662" s="29">
        <f t="shared" si="10"/>
        <v>42002</v>
      </c>
    </row>
    <row r="663" spans="1:4" x14ac:dyDescent="0.25">
      <c r="A663" s="26" t="s">
        <v>86</v>
      </c>
      <c r="B663" s="27" t="s">
        <v>85</v>
      </c>
      <c r="C663" s="28">
        <v>121.25220458553792</v>
      </c>
      <c r="D663" s="29">
        <f t="shared" si="10"/>
        <v>42003</v>
      </c>
    </row>
    <row r="664" spans="1:4" x14ac:dyDescent="0.25">
      <c r="A664" s="26" t="s">
        <v>91</v>
      </c>
      <c r="B664" s="27" t="s">
        <v>88</v>
      </c>
      <c r="C664" s="28">
        <v>0</v>
      </c>
      <c r="D664" s="29">
        <f t="shared" si="10"/>
        <v>42004</v>
      </c>
    </row>
    <row r="665" spans="1:4" x14ac:dyDescent="0.25">
      <c r="A665" s="26" t="s">
        <v>86</v>
      </c>
      <c r="B665" s="27" t="s">
        <v>88</v>
      </c>
      <c r="C665" s="28">
        <v>55.114638447971785</v>
      </c>
      <c r="D665" s="29">
        <f t="shared" si="10"/>
        <v>42005</v>
      </c>
    </row>
    <row r="666" spans="1:4" x14ac:dyDescent="0.25">
      <c r="A666" s="26" t="s">
        <v>86</v>
      </c>
      <c r="B666" s="27" t="s">
        <v>88</v>
      </c>
      <c r="C666" s="28">
        <v>28.659611992945326</v>
      </c>
      <c r="D666" s="29">
        <f t="shared" si="10"/>
        <v>42006</v>
      </c>
    </row>
    <row r="667" spans="1:4" x14ac:dyDescent="0.25">
      <c r="A667" s="26" t="s">
        <v>86</v>
      </c>
      <c r="B667" s="27" t="s">
        <v>88</v>
      </c>
      <c r="C667" s="28">
        <v>44.091710758377424</v>
      </c>
      <c r="D667" s="29">
        <f t="shared" si="10"/>
        <v>42007</v>
      </c>
    </row>
    <row r="668" spans="1:4" x14ac:dyDescent="0.25">
      <c r="A668" s="26" t="s">
        <v>86</v>
      </c>
      <c r="B668" s="27" t="s">
        <v>85</v>
      </c>
      <c r="C668" s="28">
        <v>400.1141975308642</v>
      </c>
      <c r="D668" s="29">
        <f t="shared" si="10"/>
        <v>42008</v>
      </c>
    </row>
    <row r="669" spans="1:4" x14ac:dyDescent="0.25">
      <c r="A669" s="26" t="s">
        <v>86</v>
      </c>
      <c r="B669" s="27" t="s">
        <v>88</v>
      </c>
      <c r="C669" s="28">
        <v>44.091710758377424</v>
      </c>
      <c r="D669" s="29">
        <f t="shared" si="10"/>
        <v>42009</v>
      </c>
    </row>
    <row r="670" spans="1:4" x14ac:dyDescent="0.25">
      <c r="A670" s="26" t="s">
        <v>86</v>
      </c>
      <c r="B670" s="27" t="s">
        <v>85</v>
      </c>
      <c r="C670" s="28">
        <v>661.37566137566137</v>
      </c>
      <c r="D670" s="29">
        <f t="shared" si="10"/>
        <v>42010</v>
      </c>
    </row>
    <row r="671" spans="1:4" x14ac:dyDescent="0.25">
      <c r="A671" s="26" t="s">
        <v>91</v>
      </c>
      <c r="B671" s="27" t="s">
        <v>85</v>
      </c>
      <c r="C671" s="28">
        <v>372.8518820270491</v>
      </c>
      <c r="D671" s="29">
        <f t="shared" si="10"/>
        <v>42011</v>
      </c>
    </row>
    <row r="672" spans="1:4" x14ac:dyDescent="0.25">
      <c r="A672" s="26" t="s">
        <v>86</v>
      </c>
      <c r="B672" s="27" t="s">
        <v>85</v>
      </c>
      <c r="C672" s="28">
        <v>36.0810405643739</v>
      </c>
      <c r="D672" s="29">
        <f t="shared" si="10"/>
        <v>42012</v>
      </c>
    </row>
    <row r="673" spans="1:4" x14ac:dyDescent="0.25">
      <c r="A673" s="26" t="s">
        <v>86</v>
      </c>
      <c r="B673" s="27" t="s">
        <v>88</v>
      </c>
      <c r="C673" s="28">
        <v>304.11144179894183</v>
      </c>
      <c r="D673" s="29">
        <f t="shared" si="10"/>
        <v>42013</v>
      </c>
    </row>
    <row r="674" spans="1:4" x14ac:dyDescent="0.25">
      <c r="A674" s="26" t="s">
        <v>86</v>
      </c>
      <c r="B674" s="27" t="s">
        <v>85</v>
      </c>
      <c r="C674" s="28">
        <v>158.73015873015873</v>
      </c>
      <c r="D674" s="29">
        <f t="shared" si="10"/>
        <v>42014</v>
      </c>
    </row>
    <row r="675" spans="1:4" x14ac:dyDescent="0.25">
      <c r="A675" s="26" t="s">
        <v>86</v>
      </c>
      <c r="B675" s="27" t="s">
        <v>88</v>
      </c>
      <c r="C675" s="28">
        <v>110.22927689594357</v>
      </c>
      <c r="D675" s="29">
        <f t="shared" si="10"/>
        <v>42015</v>
      </c>
    </row>
    <row r="676" spans="1:4" x14ac:dyDescent="0.25">
      <c r="A676" s="26" t="s">
        <v>86</v>
      </c>
      <c r="B676" s="27" t="s">
        <v>90</v>
      </c>
      <c r="C676" s="28">
        <v>55.114638447971785</v>
      </c>
      <c r="D676" s="29">
        <f t="shared" si="10"/>
        <v>42016</v>
      </c>
    </row>
    <row r="677" spans="1:4" x14ac:dyDescent="0.25">
      <c r="A677" s="26" t="s">
        <v>86</v>
      </c>
      <c r="B677" s="27" t="s">
        <v>85</v>
      </c>
      <c r="C677" s="28">
        <v>2546.2918871252205</v>
      </c>
      <c r="D677" s="29">
        <f t="shared" si="10"/>
        <v>42017</v>
      </c>
    </row>
    <row r="678" spans="1:4" x14ac:dyDescent="0.25">
      <c r="A678" s="26" t="s">
        <v>84</v>
      </c>
      <c r="B678" s="27" t="s">
        <v>88</v>
      </c>
      <c r="C678" s="28">
        <v>38.508934072704868</v>
      </c>
      <c r="D678" s="29">
        <f t="shared" si="10"/>
        <v>42018</v>
      </c>
    </row>
    <row r="679" spans="1:4" x14ac:dyDescent="0.25">
      <c r="A679" s="26" t="s">
        <v>91</v>
      </c>
      <c r="B679" s="27" t="s">
        <v>88</v>
      </c>
      <c r="C679" s="28">
        <v>0</v>
      </c>
      <c r="D679" s="29">
        <f t="shared" si="10"/>
        <v>42019</v>
      </c>
    </row>
    <row r="680" spans="1:4" x14ac:dyDescent="0.25">
      <c r="A680" s="26" t="s">
        <v>86</v>
      </c>
      <c r="B680" s="27" t="s">
        <v>88</v>
      </c>
      <c r="C680" s="28">
        <v>36.265432098765437</v>
      </c>
      <c r="D680" s="29">
        <f t="shared" si="10"/>
        <v>42020</v>
      </c>
    </row>
    <row r="681" spans="1:4" x14ac:dyDescent="0.25">
      <c r="A681" s="26" t="s">
        <v>87</v>
      </c>
      <c r="B681" s="27" t="s">
        <v>88</v>
      </c>
      <c r="C681" s="28">
        <v>40.515355319666149</v>
      </c>
      <c r="D681" s="29">
        <f t="shared" si="10"/>
        <v>42021</v>
      </c>
    </row>
    <row r="682" spans="1:4" x14ac:dyDescent="0.25">
      <c r="A682" s="26" t="s">
        <v>84</v>
      </c>
      <c r="B682" s="27" t="s">
        <v>85</v>
      </c>
      <c r="C682" s="28">
        <v>86.177180282661155</v>
      </c>
      <c r="D682" s="29">
        <f t="shared" si="10"/>
        <v>42022</v>
      </c>
    </row>
    <row r="683" spans="1:4" x14ac:dyDescent="0.25">
      <c r="A683" s="26" t="s">
        <v>91</v>
      </c>
      <c r="B683" s="27" t="s">
        <v>85</v>
      </c>
      <c r="C683" s="28">
        <v>28.975000000000001</v>
      </c>
      <c r="D683" s="29">
        <f t="shared" si="10"/>
        <v>42023</v>
      </c>
    </row>
    <row r="684" spans="1:4" x14ac:dyDescent="0.25">
      <c r="A684" s="26" t="s">
        <v>87</v>
      </c>
      <c r="B684" s="27" t="s">
        <v>88</v>
      </c>
      <c r="C684" s="28">
        <v>4.4477390659747957</v>
      </c>
      <c r="D684" s="29">
        <f t="shared" si="10"/>
        <v>42024</v>
      </c>
    </row>
    <row r="685" spans="1:4" x14ac:dyDescent="0.25">
      <c r="A685" s="26" t="s">
        <v>86</v>
      </c>
      <c r="B685" s="27" t="s">
        <v>88</v>
      </c>
      <c r="C685" s="28">
        <v>33.06878306878307</v>
      </c>
      <c r="D685" s="29">
        <f t="shared" si="10"/>
        <v>42025</v>
      </c>
    </row>
    <row r="686" spans="1:4" x14ac:dyDescent="0.25">
      <c r="A686" s="26" t="s">
        <v>86</v>
      </c>
      <c r="B686" s="27" t="s">
        <v>90</v>
      </c>
      <c r="C686" s="28">
        <v>110.22927689594357</v>
      </c>
      <c r="D686" s="29">
        <f t="shared" si="10"/>
        <v>42026</v>
      </c>
    </row>
    <row r="687" spans="1:4" x14ac:dyDescent="0.25">
      <c r="A687" s="26" t="s">
        <v>86</v>
      </c>
      <c r="B687" s="27" t="s">
        <v>85</v>
      </c>
      <c r="C687" s="28">
        <v>26.455026455026456</v>
      </c>
      <c r="D687" s="29">
        <f t="shared" si="10"/>
        <v>42027</v>
      </c>
    </row>
    <row r="688" spans="1:4" x14ac:dyDescent="0.25">
      <c r="A688" s="26" t="s">
        <v>91</v>
      </c>
      <c r="B688" s="27" t="s">
        <v>85</v>
      </c>
      <c r="C688" s="28">
        <v>11.52</v>
      </c>
      <c r="D688" s="29">
        <f t="shared" si="10"/>
        <v>42028</v>
      </c>
    </row>
    <row r="689" spans="1:4" x14ac:dyDescent="0.25">
      <c r="A689" s="26" t="s">
        <v>86</v>
      </c>
      <c r="B689" s="27" t="s">
        <v>85</v>
      </c>
      <c r="C689" s="28">
        <v>661.37566137566137</v>
      </c>
      <c r="D689" s="29">
        <f t="shared" si="10"/>
        <v>42029</v>
      </c>
    </row>
    <row r="690" spans="1:4" x14ac:dyDescent="0.25">
      <c r="A690" s="26" t="s">
        <v>86</v>
      </c>
      <c r="B690" s="27" t="s">
        <v>88</v>
      </c>
      <c r="C690" s="28">
        <v>81.569664902998241</v>
      </c>
      <c r="D690" s="29">
        <f t="shared" si="10"/>
        <v>42030</v>
      </c>
    </row>
    <row r="691" spans="1:4" x14ac:dyDescent="0.25">
      <c r="A691" s="26" t="s">
        <v>84</v>
      </c>
      <c r="B691" s="27" t="s">
        <v>85</v>
      </c>
      <c r="C691" s="28">
        <v>192.54467036352435</v>
      </c>
      <c r="D691" s="29">
        <f t="shared" si="10"/>
        <v>42031</v>
      </c>
    </row>
    <row r="692" spans="1:4" x14ac:dyDescent="0.25">
      <c r="A692" s="26" t="s">
        <v>86</v>
      </c>
      <c r="B692" s="27" t="s">
        <v>85</v>
      </c>
      <c r="C692" s="28">
        <v>105.33979276895944</v>
      </c>
      <c r="D692" s="29">
        <f t="shared" si="10"/>
        <v>42032</v>
      </c>
    </row>
    <row r="693" spans="1:4" x14ac:dyDescent="0.25">
      <c r="A693" s="26" t="s">
        <v>86</v>
      </c>
      <c r="B693" s="27" t="s">
        <v>88</v>
      </c>
      <c r="C693" s="28">
        <v>44.091710758377424</v>
      </c>
      <c r="D693" s="29">
        <f t="shared" si="10"/>
        <v>42033</v>
      </c>
    </row>
    <row r="694" spans="1:4" x14ac:dyDescent="0.25">
      <c r="A694" s="26" t="s">
        <v>91</v>
      </c>
      <c r="B694" s="27" t="s">
        <v>85</v>
      </c>
      <c r="C694" s="28">
        <v>195.53527782304059</v>
      </c>
      <c r="D694" s="29">
        <f t="shared" si="10"/>
        <v>42034</v>
      </c>
    </row>
    <row r="695" spans="1:4" x14ac:dyDescent="0.25">
      <c r="A695" s="26" t="s">
        <v>86</v>
      </c>
      <c r="B695" s="27" t="s">
        <v>85</v>
      </c>
      <c r="C695" s="28">
        <v>35.56547619047619</v>
      </c>
      <c r="D695" s="29">
        <f t="shared" si="10"/>
        <v>42035</v>
      </c>
    </row>
    <row r="696" spans="1:4" x14ac:dyDescent="0.25">
      <c r="A696" s="26" t="s">
        <v>86</v>
      </c>
      <c r="B696" s="27" t="s">
        <v>88</v>
      </c>
      <c r="C696" s="28">
        <v>132.27513227513228</v>
      </c>
      <c r="D696" s="29">
        <f t="shared" si="10"/>
        <v>42036</v>
      </c>
    </row>
    <row r="697" spans="1:4" x14ac:dyDescent="0.25">
      <c r="A697" s="26" t="s">
        <v>86</v>
      </c>
      <c r="B697" s="27" t="s">
        <v>88</v>
      </c>
      <c r="C697" s="28">
        <v>88.183421516754848</v>
      </c>
      <c r="D697" s="29">
        <f t="shared" si="10"/>
        <v>42037</v>
      </c>
    </row>
    <row r="698" spans="1:4" x14ac:dyDescent="0.25">
      <c r="A698" s="26" t="s">
        <v>86</v>
      </c>
      <c r="B698" s="27" t="s">
        <v>85</v>
      </c>
      <c r="C698" s="28">
        <v>66.137566137566139</v>
      </c>
      <c r="D698" s="29">
        <f t="shared" si="10"/>
        <v>42038</v>
      </c>
    </row>
    <row r="699" spans="1:4" x14ac:dyDescent="0.25">
      <c r="A699" s="26" t="s">
        <v>86</v>
      </c>
      <c r="B699" s="27" t="s">
        <v>90</v>
      </c>
      <c r="C699" s="28">
        <v>352.73368606701939</v>
      </c>
      <c r="D699" s="29">
        <f t="shared" si="10"/>
        <v>42039</v>
      </c>
    </row>
    <row r="700" spans="1:4" x14ac:dyDescent="0.25">
      <c r="A700" s="26" t="s">
        <v>86</v>
      </c>
      <c r="B700" s="27" t="s">
        <v>90</v>
      </c>
      <c r="C700" s="28">
        <v>66.137566137566139</v>
      </c>
      <c r="D700" s="29">
        <f t="shared" si="10"/>
        <v>42040</v>
      </c>
    </row>
    <row r="701" spans="1:4" x14ac:dyDescent="0.25">
      <c r="A701" s="26" t="s">
        <v>84</v>
      </c>
      <c r="B701" s="27" t="s">
        <v>85</v>
      </c>
      <c r="C701" s="28">
        <v>202.99872804594455</v>
      </c>
      <c r="D701" s="29">
        <f t="shared" si="10"/>
        <v>42041</v>
      </c>
    </row>
    <row r="702" spans="1:4" x14ac:dyDescent="0.25">
      <c r="A702" s="26" t="s">
        <v>91</v>
      </c>
      <c r="B702" s="27" t="s">
        <v>85</v>
      </c>
      <c r="C702" s="28">
        <v>231.8</v>
      </c>
      <c r="D702" s="29">
        <f t="shared" si="10"/>
        <v>42042</v>
      </c>
    </row>
    <row r="703" spans="1:4" x14ac:dyDescent="0.25">
      <c r="A703" s="26" t="s">
        <v>91</v>
      </c>
      <c r="B703" s="27" t="s">
        <v>85</v>
      </c>
      <c r="C703" s="28">
        <v>231.8</v>
      </c>
      <c r="D703" s="29">
        <f t="shared" si="10"/>
        <v>42043</v>
      </c>
    </row>
    <row r="704" spans="1:4" x14ac:dyDescent="0.25">
      <c r="A704" s="26" t="s">
        <v>91</v>
      </c>
      <c r="B704" s="27" t="s">
        <v>85</v>
      </c>
      <c r="C704" s="28">
        <v>115.9</v>
      </c>
      <c r="D704" s="29">
        <f t="shared" si="10"/>
        <v>42044</v>
      </c>
    </row>
    <row r="705" spans="1:4" x14ac:dyDescent="0.25">
      <c r="A705" s="26" t="s">
        <v>91</v>
      </c>
      <c r="B705" s="27" t="s">
        <v>85</v>
      </c>
      <c r="C705" s="28">
        <v>231.8</v>
      </c>
      <c r="D705" s="29">
        <f t="shared" si="10"/>
        <v>42045</v>
      </c>
    </row>
    <row r="706" spans="1:4" x14ac:dyDescent="0.25">
      <c r="A706" s="26" t="s">
        <v>91</v>
      </c>
      <c r="B706" s="27" t="s">
        <v>85</v>
      </c>
      <c r="C706" s="28">
        <v>231.8</v>
      </c>
      <c r="D706" s="29">
        <f t="shared" si="10"/>
        <v>42046</v>
      </c>
    </row>
    <row r="707" spans="1:4" x14ac:dyDescent="0.25">
      <c r="A707" s="26" t="s">
        <v>91</v>
      </c>
      <c r="B707" s="27" t="s">
        <v>85</v>
      </c>
      <c r="C707" s="28">
        <v>231.8</v>
      </c>
      <c r="D707" s="29">
        <f t="shared" si="10"/>
        <v>42047</v>
      </c>
    </row>
    <row r="708" spans="1:4" x14ac:dyDescent="0.25">
      <c r="A708" s="26" t="s">
        <v>84</v>
      </c>
      <c r="B708" s="27" t="s">
        <v>85</v>
      </c>
      <c r="C708" s="28">
        <v>49.291435613062234</v>
      </c>
      <c r="D708" s="29">
        <f t="shared" ref="D708:D771" si="11">D707+1</f>
        <v>42048</v>
      </c>
    </row>
    <row r="709" spans="1:4" x14ac:dyDescent="0.25">
      <c r="A709" s="26" t="s">
        <v>84</v>
      </c>
      <c r="B709" s="27" t="s">
        <v>85</v>
      </c>
      <c r="C709" s="28">
        <v>61.614294516327789</v>
      </c>
      <c r="D709" s="29">
        <f t="shared" si="11"/>
        <v>42049</v>
      </c>
    </row>
    <row r="710" spans="1:4" x14ac:dyDescent="0.25">
      <c r="A710" s="26" t="s">
        <v>84</v>
      </c>
      <c r="B710" s="27" t="s">
        <v>88</v>
      </c>
      <c r="C710" s="28">
        <v>3.5428219346888473E-2</v>
      </c>
      <c r="D710" s="29">
        <f t="shared" si="11"/>
        <v>42050</v>
      </c>
    </row>
    <row r="711" spans="1:4" x14ac:dyDescent="0.25">
      <c r="A711" s="26" t="s">
        <v>84</v>
      </c>
      <c r="B711" s="27" t="s">
        <v>88</v>
      </c>
      <c r="C711" s="28">
        <v>12.322858903265558</v>
      </c>
      <c r="D711" s="29">
        <f t="shared" si="11"/>
        <v>42051</v>
      </c>
    </row>
    <row r="712" spans="1:4" x14ac:dyDescent="0.25">
      <c r="A712" s="26" t="s">
        <v>84</v>
      </c>
      <c r="B712" s="27" t="s">
        <v>85</v>
      </c>
      <c r="C712" s="28">
        <v>46.210720887245841</v>
      </c>
      <c r="D712" s="29">
        <f t="shared" si="11"/>
        <v>42052</v>
      </c>
    </row>
    <row r="713" spans="1:4" x14ac:dyDescent="0.25">
      <c r="A713" s="26" t="s">
        <v>84</v>
      </c>
      <c r="B713" s="27" t="s">
        <v>88</v>
      </c>
      <c r="C713" s="28">
        <v>184</v>
      </c>
      <c r="D713" s="29">
        <f t="shared" si="11"/>
        <v>42053</v>
      </c>
    </row>
    <row r="714" spans="1:4" x14ac:dyDescent="0.25">
      <c r="A714" s="26" t="s">
        <v>89</v>
      </c>
      <c r="B714" s="27" t="s">
        <v>85</v>
      </c>
      <c r="C714" s="28">
        <v>64.110196268786581</v>
      </c>
      <c r="D714" s="29">
        <f t="shared" si="11"/>
        <v>42054</v>
      </c>
    </row>
    <row r="715" spans="1:4" x14ac:dyDescent="0.25">
      <c r="A715" s="26" t="s">
        <v>84</v>
      </c>
      <c r="B715" s="27" t="s">
        <v>85</v>
      </c>
      <c r="C715" s="28">
        <v>25.853154084798344</v>
      </c>
      <c r="D715" s="29">
        <f t="shared" si="11"/>
        <v>42055</v>
      </c>
    </row>
    <row r="716" spans="1:4" x14ac:dyDescent="0.25">
      <c r="A716" s="26" t="s">
        <v>87</v>
      </c>
      <c r="B716" s="27" t="s">
        <v>90</v>
      </c>
      <c r="C716" s="28">
        <v>128.13724451975008</v>
      </c>
      <c r="D716" s="29">
        <f t="shared" si="11"/>
        <v>42056</v>
      </c>
    </row>
    <row r="717" spans="1:4" x14ac:dyDescent="0.25">
      <c r="A717" s="26" t="s">
        <v>86</v>
      </c>
      <c r="B717" s="27" t="s">
        <v>85</v>
      </c>
      <c r="C717" s="28">
        <v>195.86838624338625</v>
      </c>
      <c r="D717" s="29">
        <f t="shared" si="11"/>
        <v>42057</v>
      </c>
    </row>
    <row r="718" spans="1:4" x14ac:dyDescent="0.25">
      <c r="A718" s="26" t="s">
        <v>86</v>
      </c>
      <c r="B718" s="27" t="s">
        <v>90</v>
      </c>
      <c r="C718" s="28">
        <v>88.183421516754848</v>
      </c>
      <c r="D718" s="29">
        <f t="shared" si="11"/>
        <v>42058</v>
      </c>
    </row>
    <row r="719" spans="1:4" x14ac:dyDescent="0.25">
      <c r="A719" s="26" t="s">
        <v>91</v>
      </c>
      <c r="B719" s="27" t="s">
        <v>90</v>
      </c>
      <c r="C719" s="28">
        <v>1.6048788316482105</v>
      </c>
      <c r="D719" s="29">
        <f t="shared" si="11"/>
        <v>42059</v>
      </c>
    </row>
    <row r="720" spans="1:4" x14ac:dyDescent="0.25">
      <c r="A720" s="26" t="s">
        <v>86</v>
      </c>
      <c r="B720" s="27" t="s">
        <v>88</v>
      </c>
      <c r="C720" s="28">
        <v>55.114638447971785</v>
      </c>
      <c r="D720" s="29">
        <f t="shared" si="11"/>
        <v>42060</v>
      </c>
    </row>
    <row r="721" spans="1:4" x14ac:dyDescent="0.25">
      <c r="A721" s="26" t="s">
        <v>86</v>
      </c>
      <c r="B721" s="27" t="s">
        <v>85</v>
      </c>
      <c r="C721" s="28">
        <v>77.160493827160494</v>
      </c>
      <c r="D721" s="29">
        <f t="shared" si="11"/>
        <v>42061</v>
      </c>
    </row>
    <row r="722" spans="1:4" x14ac:dyDescent="0.25">
      <c r="A722" s="26" t="s">
        <v>86</v>
      </c>
      <c r="B722" s="27" t="s">
        <v>85</v>
      </c>
      <c r="C722" s="28">
        <v>13.227513227513228</v>
      </c>
      <c r="D722" s="29">
        <f t="shared" si="11"/>
        <v>42062</v>
      </c>
    </row>
    <row r="723" spans="1:4" x14ac:dyDescent="0.25">
      <c r="A723" s="26" t="s">
        <v>84</v>
      </c>
      <c r="B723" s="27" t="s">
        <v>85</v>
      </c>
      <c r="C723" s="28">
        <v>92.421441774491683</v>
      </c>
      <c r="D723" s="29">
        <f t="shared" si="11"/>
        <v>42063</v>
      </c>
    </row>
    <row r="724" spans="1:4" x14ac:dyDescent="0.25">
      <c r="A724" s="26" t="s">
        <v>87</v>
      </c>
      <c r="B724" s="27" t="s">
        <v>90</v>
      </c>
      <c r="C724" s="28">
        <v>64.824568511465841</v>
      </c>
      <c r="D724" s="29">
        <f t="shared" si="11"/>
        <v>42064</v>
      </c>
    </row>
    <row r="725" spans="1:4" x14ac:dyDescent="0.25">
      <c r="A725" s="26" t="s">
        <v>87</v>
      </c>
      <c r="B725" s="27" t="s">
        <v>90</v>
      </c>
      <c r="C725" s="28">
        <v>52.949274594938046</v>
      </c>
      <c r="D725" s="29">
        <f t="shared" si="11"/>
        <v>42065</v>
      </c>
    </row>
    <row r="726" spans="1:4" x14ac:dyDescent="0.25">
      <c r="A726" s="26" t="s">
        <v>86</v>
      </c>
      <c r="B726" s="27" t="s">
        <v>88</v>
      </c>
      <c r="C726" s="28">
        <v>44.091710758377424</v>
      </c>
      <c r="D726" s="29">
        <f t="shared" si="11"/>
        <v>42066</v>
      </c>
    </row>
    <row r="727" spans="1:4" x14ac:dyDescent="0.25">
      <c r="A727" s="26" t="s">
        <v>86</v>
      </c>
      <c r="B727" s="27" t="s">
        <v>85</v>
      </c>
      <c r="C727" s="28">
        <v>356.12522045855383</v>
      </c>
      <c r="D727" s="29">
        <f t="shared" si="11"/>
        <v>42067</v>
      </c>
    </row>
    <row r="728" spans="1:4" x14ac:dyDescent="0.25">
      <c r="A728" s="26" t="s">
        <v>84</v>
      </c>
      <c r="B728" s="27" t="s">
        <v>85</v>
      </c>
      <c r="C728" s="28">
        <v>12.75422268183385</v>
      </c>
      <c r="D728" s="29">
        <f t="shared" si="11"/>
        <v>42068</v>
      </c>
    </row>
    <row r="729" spans="1:4" x14ac:dyDescent="0.25">
      <c r="A729" s="26" t="s">
        <v>87</v>
      </c>
      <c r="B729" s="27" t="s">
        <v>85</v>
      </c>
      <c r="C729" s="28">
        <v>25.415651805570263</v>
      </c>
      <c r="D729" s="29">
        <f t="shared" si="11"/>
        <v>42069</v>
      </c>
    </row>
    <row r="730" spans="1:4" x14ac:dyDescent="0.25">
      <c r="A730" s="26" t="s">
        <v>86</v>
      </c>
      <c r="B730" s="27" t="s">
        <v>88</v>
      </c>
      <c r="C730" s="28">
        <v>66.137566137566139</v>
      </c>
      <c r="D730" s="29">
        <f t="shared" si="11"/>
        <v>42070</v>
      </c>
    </row>
    <row r="731" spans="1:4" x14ac:dyDescent="0.25">
      <c r="A731" s="26" t="s">
        <v>87</v>
      </c>
      <c r="B731" s="27" t="s">
        <v>90</v>
      </c>
      <c r="C731" s="28">
        <v>191.14688128772633</v>
      </c>
      <c r="D731" s="29">
        <f t="shared" si="11"/>
        <v>42071</v>
      </c>
    </row>
    <row r="732" spans="1:4" x14ac:dyDescent="0.25">
      <c r="A732" s="26" t="s">
        <v>87</v>
      </c>
      <c r="B732" s="27" t="s">
        <v>85</v>
      </c>
      <c r="C732" s="28">
        <v>52.949274594938046</v>
      </c>
      <c r="D732" s="29">
        <f t="shared" si="11"/>
        <v>42072</v>
      </c>
    </row>
    <row r="733" spans="1:4" x14ac:dyDescent="0.25">
      <c r="A733" s="26" t="s">
        <v>87</v>
      </c>
      <c r="B733" s="27" t="s">
        <v>85</v>
      </c>
      <c r="C733" s="28">
        <v>52.949274594938046</v>
      </c>
      <c r="D733" s="29">
        <f t="shared" si="11"/>
        <v>42073</v>
      </c>
    </row>
    <row r="734" spans="1:4" x14ac:dyDescent="0.25">
      <c r="A734" s="26" t="s">
        <v>87</v>
      </c>
      <c r="B734" s="27" t="s">
        <v>90</v>
      </c>
      <c r="C734" s="28">
        <v>52.949274594938046</v>
      </c>
      <c r="D734" s="29">
        <f t="shared" si="11"/>
        <v>42074</v>
      </c>
    </row>
    <row r="735" spans="1:4" x14ac:dyDescent="0.25">
      <c r="A735" s="26" t="s">
        <v>87</v>
      </c>
      <c r="B735" s="27" t="s">
        <v>90</v>
      </c>
      <c r="C735" s="28">
        <v>191.14688128772633</v>
      </c>
      <c r="D735" s="29">
        <f t="shared" si="11"/>
        <v>42075</v>
      </c>
    </row>
    <row r="736" spans="1:4" x14ac:dyDescent="0.25">
      <c r="A736" s="26" t="s">
        <v>87</v>
      </c>
      <c r="B736" s="27" t="s">
        <v>90</v>
      </c>
      <c r="C736" s="28">
        <v>148.25796886582651</v>
      </c>
      <c r="D736" s="29">
        <f t="shared" si="11"/>
        <v>42076</v>
      </c>
    </row>
    <row r="737" spans="1:4" x14ac:dyDescent="0.25">
      <c r="A737" s="26" t="s">
        <v>86</v>
      </c>
      <c r="B737" s="27" t="s">
        <v>88</v>
      </c>
      <c r="C737" s="28">
        <v>132.27513227513228</v>
      </c>
      <c r="D737" s="29">
        <f t="shared" si="11"/>
        <v>42077</v>
      </c>
    </row>
    <row r="738" spans="1:4" x14ac:dyDescent="0.25">
      <c r="A738" s="26" t="s">
        <v>86</v>
      </c>
      <c r="B738" s="27" t="s">
        <v>88</v>
      </c>
      <c r="C738" s="28">
        <v>154.32098765432099</v>
      </c>
      <c r="D738" s="29">
        <f t="shared" si="11"/>
        <v>42078</v>
      </c>
    </row>
    <row r="739" spans="1:4" x14ac:dyDescent="0.25">
      <c r="A739" s="26" t="s">
        <v>86</v>
      </c>
      <c r="B739" s="27" t="s">
        <v>85</v>
      </c>
      <c r="C739" s="28">
        <v>125.66137566137566</v>
      </c>
      <c r="D739" s="29">
        <f t="shared" si="11"/>
        <v>42079</v>
      </c>
    </row>
    <row r="740" spans="1:4" x14ac:dyDescent="0.25">
      <c r="A740" s="26" t="s">
        <v>87</v>
      </c>
      <c r="B740" s="27" t="s">
        <v>90</v>
      </c>
      <c r="C740" s="28">
        <v>63.539129513925651</v>
      </c>
      <c r="D740" s="29">
        <f t="shared" si="11"/>
        <v>42080</v>
      </c>
    </row>
    <row r="741" spans="1:4" x14ac:dyDescent="0.25">
      <c r="A741" s="26" t="s">
        <v>86</v>
      </c>
      <c r="B741" s="27" t="s">
        <v>85</v>
      </c>
      <c r="C741" s="28">
        <v>97.934303350970012</v>
      </c>
      <c r="D741" s="29">
        <f t="shared" si="11"/>
        <v>42081</v>
      </c>
    </row>
    <row r="742" spans="1:4" x14ac:dyDescent="0.25">
      <c r="A742" s="26" t="s">
        <v>91</v>
      </c>
      <c r="B742" s="27" t="s">
        <v>85</v>
      </c>
      <c r="C742" s="28">
        <v>49.21917384523254</v>
      </c>
      <c r="D742" s="29">
        <f t="shared" si="11"/>
        <v>42082</v>
      </c>
    </row>
    <row r="743" spans="1:4" x14ac:dyDescent="0.25">
      <c r="A743" s="26" t="s">
        <v>91</v>
      </c>
      <c r="B743" s="27" t="s">
        <v>85</v>
      </c>
      <c r="C743" s="28">
        <v>65.808090446639511</v>
      </c>
      <c r="D743" s="29">
        <f t="shared" si="11"/>
        <v>42083</v>
      </c>
    </row>
    <row r="744" spans="1:4" x14ac:dyDescent="0.25">
      <c r="A744" s="26" t="s">
        <v>91</v>
      </c>
      <c r="B744" s="27" t="s">
        <v>88</v>
      </c>
      <c r="C744" s="28">
        <v>0</v>
      </c>
      <c r="D744" s="29">
        <f t="shared" si="11"/>
        <v>42084</v>
      </c>
    </row>
    <row r="745" spans="1:4" x14ac:dyDescent="0.25">
      <c r="A745" s="26" t="s">
        <v>91</v>
      </c>
      <c r="B745" s="27" t="s">
        <v>85</v>
      </c>
      <c r="C745" s="28">
        <v>1106.2998084984567</v>
      </c>
      <c r="D745" s="29">
        <f t="shared" si="11"/>
        <v>42085</v>
      </c>
    </row>
    <row r="746" spans="1:4" x14ac:dyDescent="0.25">
      <c r="A746" s="26" t="s">
        <v>86</v>
      </c>
      <c r="B746" s="27" t="s">
        <v>85</v>
      </c>
      <c r="C746" s="28">
        <v>110.22927689594357</v>
      </c>
      <c r="D746" s="29">
        <f t="shared" si="11"/>
        <v>42086</v>
      </c>
    </row>
    <row r="747" spans="1:4" x14ac:dyDescent="0.25">
      <c r="A747" s="26" t="s">
        <v>86</v>
      </c>
      <c r="B747" s="27" t="s">
        <v>85</v>
      </c>
      <c r="C747" s="28">
        <v>1984.1269841269841</v>
      </c>
      <c r="D747" s="29">
        <f t="shared" si="11"/>
        <v>42087</v>
      </c>
    </row>
    <row r="748" spans="1:4" x14ac:dyDescent="0.25">
      <c r="A748" s="26" t="s">
        <v>91</v>
      </c>
      <c r="B748" s="27" t="s">
        <v>85</v>
      </c>
      <c r="C748" s="28">
        <v>197.4242713399185</v>
      </c>
      <c r="D748" s="29">
        <f t="shared" si="11"/>
        <v>42088</v>
      </c>
    </row>
    <row r="749" spans="1:4" x14ac:dyDescent="0.25">
      <c r="A749" s="26" t="s">
        <v>91</v>
      </c>
      <c r="B749" s="27" t="s">
        <v>85</v>
      </c>
      <c r="C749" s="28">
        <v>658.08090446639505</v>
      </c>
      <c r="D749" s="29">
        <f t="shared" si="11"/>
        <v>42089</v>
      </c>
    </row>
    <row r="750" spans="1:4" x14ac:dyDescent="0.25">
      <c r="A750" s="26" t="s">
        <v>84</v>
      </c>
      <c r="B750" s="27" t="s">
        <v>85</v>
      </c>
      <c r="C750" s="28">
        <v>13.098931402964494</v>
      </c>
      <c r="D750" s="29">
        <f t="shared" si="11"/>
        <v>42090</v>
      </c>
    </row>
    <row r="751" spans="1:4" x14ac:dyDescent="0.25">
      <c r="A751" s="26" t="s">
        <v>89</v>
      </c>
      <c r="B751" s="27" t="s">
        <v>85</v>
      </c>
      <c r="C751" s="28">
        <v>137.37899200454268</v>
      </c>
      <c r="D751" s="29">
        <f t="shared" si="11"/>
        <v>42091</v>
      </c>
    </row>
    <row r="752" spans="1:4" x14ac:dyDescent="0.25">
      <c r="A752" s="26" t="s">
        <v>84</v>
      </c>
      <c r="B752" s="27" t="s">
        <v>90</v>
      </c>
      <c r="C752" s="28">
        <v>55.153395380903135</v>
      </c>
      <c r="D752" s="29">
        <f t="shared" si="11"/>
        <v>42092</v>
      </c>
    </row>
    <row r="753" spans="1:4" x14ac:dyDescent="0.25">
      <c r="A753" s="26" t="s">
        <v>84</v>
      </c>
      <c r="B753" s="27" t="s">
        <v>85</v>
      </c>
      <c r="C753" s="28">
        <v>7.5835918648741805</v>
      </c>
      <c r="D753" s="29">
        <f t="shared" si="11"/>
        <v>42093</v>
      </c>
    </row>
    <row r="754" spans="1:4" x14ac:dyDescent="0.25">
      <c r="A754" s="26" t="s">
        <v>84</v>
      </c>
      <c r="B754" s="27" t="s">
        <v>90</v>
      </c>
      <c r="C754" s="28">
        <v>10.341261633919338</v>
      </c>
      <c r="D754" s="29">
        <f t="shared" si="11"/>
        <v>42094</v>
      </c>
    </row>
    <row r="755" spans="1:4" x14ac:dyDescent="0.25">
      <c r="A755" s="26" t="s">
        <v>84</v>
      </c>
      <c r="B755" s="27" t="s">
        <v>85</v>
      </c>
      <c r="C755" s="28">
        <v>77.017868145409736</v>
      </c>
      <c r="D755" s="29">
        <f t="shared" si="11"/>
        <v>42095</v>
      </c>
    </row>
    <row r="756" spans="1:4" x14ac:dyDescent="0.25">
      <c r="A756" s="26" t="s">
        <v>84</v>
      </c>
      <c r="B756" s="27" t="s">
        <v>85</v>
      </c>
      <c r="C756" s="28">
        <v>22.406066873491898</v>
      </c>
      <c r="D756" s="29">
        <f t="shared" si="11"/>
        <v>42096</v>
      </c>
    </row>
    <row r="757" spans="1:4" x14ac:dyDescent="0.25">
      <c r="A757" s="26" t="s">
        <v>84</v>
      </c>
      <c r="B757" s="27" t="s">
        <v>85</v>
      </c>
      <c r="C757" s="28">
        <v>77.017868145409736</v>
      </c>
      <c r="D757" s="29">
        <f t="shared" si="11"/>
        <v>42097</v>
      </c>
    </row>
    <row r="758" spans="1:4" x14ac:dyDescent="0.25">
      <c r="A758" s="26" t="s">
        <v>84</v>
      </c>
      <c r="B758" s="27" t="s">
        <v>85</v>
      </c>
      <c r="C758" s="28">
        <v>77.017868145409736</v>
      </c>
      <c r="D758" s="29">
        <f t="shared" si="11"/>
        <v>42098</v>
      </c>
    </row>
    <row r="759" spans="1:4" x14ac:dyDescent="0.25">
      <c r="A759" s="26" t="s">
        <v>84</v>
      </c>
      <c r="B759" s="27" t="s">
        <v>85</v>
      </c>
      <c r="C759" s="28">
        <v>21.371940710099963</v>
      </c>
      <c r="D759" s="29">
        <f t="shared" si="11"/>
        <v>42099</v>
      </c>
    </row>
    <row r="760" spans="1:4" x14ac:dyDescent="0.25">
      <c r="A760" s="26" t="s">
        <v>84</v>
      </c>
      <c r="B760" s="27" t="s">
        <v>85</v>
      </c>
      <c r="C760" s="28">
        <v>103.41261633919338</v>
      </c>
      <c r="D760" s="29">
        <f t="shared" si="11"/>
        <v>42100</v>
      </c>
    </row>
    <row r="761" spans="1:4" x14ac:dyDescent="0.25">
      <c r="A761" s="26" t="s">
        <v>84</v>
      </c>
      <c r="B761" s="27" t="s">
        <v>85</v>
      </c>
      <c r="C761" s="28">
        <v>149.41466420209488</v>
      </c>
      <c r="D761" s="29">
        <f t="shared" si="11"/>
        <v>42101</v>
      </c>
    </row>
    <row r="762" spans="1:4" x14ac:dyDescent="0.25">
      <c r="A762" s="26" t="s">
        <v>89</v>
      </c>
      <c r="B762" s="27" t="s">
        <v>85</v>
      </c>
      <c r="C762" s="28">
        <v>91.585994669695125</v>
      </c>
      <c r="D762" s="29">
        <f t="shared" si="11"/>
        <v>42102</v>
      </c>
    </row>
    <row r="763" spans="1:4" x14ac:dyDescent="0.25">
      <c r="A763" s="26" t="s">
        <v>89</v>
      </c>
      <c r="B763" s="27" t="s">
        <v>85</v>
      </c>
      <c r="C763" s="28">
        <v>164.85479040545121</v>
      </c>
      <c r="D763" s="29">
        <f t="shared" si="11"/>
        <v>42103</v>
      </c>
    </row>
    <row r="764" spans="1:4" x14ac:dyDescent="0.25">
      <c r="A764" s="26" t="s">
        <v>89</v>
      </c>
      <c r="B764" s="27" t="s">
        <v>85</v>
      </c>
      <c r="C764" s="28">
        <v>274.75798400908536</v>
      </c>
      <c r="D764" s="29">
        <f t="shared" si="11"/>
        <v>42104</v>
      </c>
    </row>
    <row r="765" spans="1:4" x14ac:dyDescent="0.25">
      <c r="A765" s="26" t="s">
        <v>84</v>
      </c>
      <c r="B765" s="27" t="s">
        <v>90</v>
      </c>
      <c r="C765" s="28">
        <v>6.8941744226128918</v>
      </c>
      <c r="D765" s="29">
        <f t="shared" si="11"/>
        <v>42105</v>
      </c>
    </row>
    <row r="766" spans="1:4" x14ac:dyDescent="0.25">
      <c r="A766" s="26" t="s">
        <v>84</v>
      </c>
      <c r="B766" s="27" t="s">
        <v>85</v>
      </c>
      <c r="C766" s="28">
        <v>20.682523267838675</v>
      </c>
      <c r="D766" s="29">
        <f t="shared" si="11"/>
        <v>42106</v>
      </c>
    </row>
    <row r="767" spans="1:4" x14ac:dyDescent="0.25">
      <c r="A767" s="26" t="s">
        <v>87</v>
      </c>
      <c r="B767" s="27" t="s">
        <v>88</v>
      </c>
      <c r="C767" s="28">
        <v>162.0614212786646</v>
      </c>
      <c r="D767" s="29">
        <f t="shared" si="11"/>
        <v>42107</v>
      </c>
    </row>
    <row r="768" spans="1:4" x14ac:dyDescent="0.25">
      <c r="A768" s="26" t="s">
        <v>86</v>
      </c>
      <c r="B768" s="27" t="s">
        <v>85</v>
      </c>
      <c r="C768" s="28">
        <v>36.081018518518519</v>
      </c>
      <c r="D768" s="29">
        <f t="shared" si="11"/>
        <v>42108</v>
      </c>
    </row>
    <row r="769" spans="1:4" x14ac:dyDescent="0.25">
      <c r="A769" s="26" t="s">
        <v>86</v>
      </c>
      <c r="B769" s="27" t="s">
        <v>85</v>
      </c>
      <c r="C769" s="28">
        <v>3.6081128747795415</v>
      </c>
      <c r="D769" s="29">
        <f t="shared" si="11"/>
        <v>42109</v>
      </c>
    </row>
    <row r="770" spans="1:4" x14ac:dyDescent="0.25">
      <c r="A770" s="26" t="s">
        <v>91</v>
      </c>
      <c r="B770" s="27" t="s">
        <v>88</v>
      </c>
      <c r="C770" s="28">
        <v>12.423197960215004</v>
      </c>
      <c r="D770" s="29">
        <f t="shared" si="11"/>
        <v>42110</v>
      </c>
    </row>
    <row r="771" spans="1:4" x14ac:dyDescent="0.25">
      <c r="A771" s="26" t="s">
        <v>91</v>
      </c>
      <c r="B771" s="27" t="s">
        <v>88</v>
      </c>
      <c r="C771" s="28">
        <v>53.120417141926026</v>
      </c>
      <c r="D771" s="29">
        <f t="shared" si="11"/>
        <v>42111</v>
      </c>
    </row>
    <row r="772" spans="1:4" x14ac:dyDescent="0.25">
      <c r="A772" s="26" t="s">
        <v>84</v>
      </c>
      <c r="B772" s="27" t="s">
        <v>85</v>
      </c>
      <c r="C772" s="28">
        <v>5.6621227499903641</v>
      </c>
      <c r="D772" s="29">
        <f t="shared" ref="D772:D835" si="12">D771+1</f>
        <v>42112</v>
      </c>
    </row>
    <row r="773" spans="1:4" x14ac:dyDescent="0.25">
      <c r="A773" s="26" t="s">
        <v>84</v>
      </c>
      <c r="B773" s="27" t="s">
        <v>85</v>
      </c>
      <c r="C773" s="28">
        <v>1.1324245499980727</v>
      </c>
      <c r="D773" s="29">
        <f t="shared" si="12"/>
        <v>42113</v>
      </c>
    </row>
    <row r="774" spans="1:4" x14ac:dyDescent="0.25">
      <c r="A774" s="26" t="s">
        <v>86</v>
      </c>
      <c r="B774" s="27" t="s">
        <v>85</v>
      </c>
      <c r="C774" s="28">
        <v>220.45855379188714</v>
      </c>
      <c r="D774" s="29">
        <f t="shared" si="12"/>
        <v>42114</v>
      </c>
    </row>
    <row r="775" spans="1:4" x14ac:dyDescent="0.25">
      <c r="A775" s="26" t="s">
        <v>91</v>
      </c>
      <c r="B775" s="27" t="s">
        <v>88</v>
      </c>
      <c r="C775" s="28">
        <v>81.473032426266911</v>
      </c>
      <c r="D775" s="29">
        <f t="shared" si="12"/>
        <v>42115</v>
      </c>
    </row>
    <row r="776" spans="1:4" x14ac:dyDescent="0.25">
      <c r="A776" s="26" t="s">
        <v>91</v>
      </c>
      <c r="B776" s="27" t="s">
        <v>88</v>
      </c>
      <c r="C776" s="28">
        <v>28.5</v>
      </c>
      <c r="D776" s="29">
        <f t="shared" si="12"/>
        <v>42116</v>
      </c>
    </row>
    <row r="777" spans="1:4" x14ac:dyDescent="0.25">
      <c r="A777" s="26" t="s">
        <v>86</v>
      </c>
      <c r="B777" s="27" t="s">
        <v>85</v>
      </c>
      <c r="C777" s="28">
        <v>18.04052028218695</v>
      </c>
      <c r="D777" s="29">
        <f t="shared" si="12"/>
        <v>42117</v>
      </c>
    </row>
    <row r="778" spans="1:4" x14ac:dyDescent="0.25">
      <c r="A778" s="26" t="s">
        <v>84</v>
      </c>
      <c r="B778" s="27" t="s">
        <v>90</v>
      </c>
      <c r="C778" s="28">
        <v>46.210720887245841</v>
      </c>
      <c r="D778" s="29">
        <f t="shared" si="12"/>
        <v>42118</v>
      </c>
    </row>
    <row r="779" spans="1:4" x14ac:dyDescent="0.25">
      <c r="A779" s="26" t="s">
        <v>87</v>
      </c>
      <c r="B779" s="27" t="s">
        <v>90</v>
      </c>
      <c r="C779" s="28">
        <v>405.15355319666151</v>
      </c>
      <c r="D779" s="29">
        <f t="shared" si="12"/>
        <v>42119</v>
      </c>
    </row>
    <row r="780" spans="1:4" x14ac:dyDescent="0.25">
      <c r="A780" s="26" t="s">
        <v>86</v>
      </c>
      <c r="B780" s="27" t="s">
        <v>85</v>
      </c>
      <c r="C780" s="28">
        <v>485.0088183421517</v>
      </c>
      <c r="D780" s="29">
        <f t="shared" si="12"/>
        <v>42120</v>
      </c>
    </row>
    <row r="781" spans="1:4" x14ac:dyDescent="0.25">
      <c r="A781" s="26" t="s">
        <v>84</v>
      </c>
      <c r="B781" s="27" t="s">
        <v>88</v>
      </c>
      <c r="C781" s="28">
        <v>58.533579790511403</v>
      </c>
      <c r="D781" s="29">
        <f t="shared" si="12"/>
        <v>42121</v>
      </c>
    </row>
    <row r="782" spans="1:4" x14ac:dyDescent="0.25">
      <c r="A782" s="26" t="s">
        <v>84</v>
      </c>
      <c r="B782" s="27" t="s">
        <v>85</v>
      </c>
      <c r="C782" s="28">
        <v>100.12322858903266</v>
      </c>
      <c r="D782" s="29">
        <f t="shared" si="12"/>
        <v>42122</v>
      </c>
    </row>
    <row r="783" spans="1:4" x14ac:dyDescent="0.25">
      <c r="A783" s="26" t="s">
        <v>84</v>
      </c>
      <c r="B783" s="27" t="s">
        <v>85</v>
      </c>
      <c r="C783" s="28">
        <v>38.123647018269565</v>
      </c>
      <c r="D783" s="29">
        <f t="shared" si="12"/>
        <v>42123</v>
      </c>
    </row>
    <row r="784" spans="1:4" x14ac:dyDescent="0.25">
      <c r="A784" s="26" t="s">
        <v>84</v>
      </c>
      <c r="B784" s="27" t="s">
        <v>90</v>
      </c>
      <c r="C784" s="28">
        <v>51.706308169596689</v>
      </c>
      <c r="D784" s="29">
        <f t="shared" si="12"/>
        <v>42124</v>
      </c>
    </row>
    <row r="785" spans="1:4" x14ac:dyDescent="0.25">
      <c r="A785" s="26" t="s">
        <v>84</v>
      </c>
      <c r="B785" s="27" t="s">
        <v>90</v>
      </c>
      <c r="C785" s="28">
        <v>30.807147258163894</v>
      </c>
      <c r="D785" s="29">
        <f t="shared" si="12"/>
        <v>42125</v>
      </c>
    </row>
    <row r="786" spans="1:4" x14ac:dyDescent="0.25">
      <c r="A786" s="26" t="s">
        <v>86</v>
      </c>
      <c r="B786" s="27" t="s">
        <v>85</v>
      </c>
      <c r="C786" s="28">
        <v>293.80264550264553</v>
      </c>
      <c r="D786" s="29">
        <f t="shared" si="12"/>
        <v>42126</v>
      </c>
    </row>
    <row r="787" spans="1:4" x14ac:dyDescent="0.25">
      <c r="A787" s="26" t="s">
        <v>84</v>
      </c>
      <c r="B787" s="27" t="s">
        <v>85</v>
      </c>
      <c r="C787" s="28">
        <v>365.36105976586566</v>
      </c>
      <c r="D787" s="29">
        <f t="shared" si="12"/>
        <v>42127</v>
      </c>
    </row>
    <row r="788" spans="1:4" x14ac:dyDescent="0.25">
      <c r="A788" s="26" t="s">
        <v>84</v>
      </c>
      <c r="B788" s="27" t="s">
        <v>85</v>
      </c>
      <c r="C788" s="28">
        <v>79.283005860048263</v>
      </c>
      <c r="D788" s="29">
        <f t="shared" si="12"/>
        <v>42128</v>
      </c>
    </row>
    <row r="789" spans="1:4" x14ac:dyDescent="0.25">
      <c r="A789" s="26" t="s">
        <v>87</v>
      </c>
      <c r="B789" s="27" t="s">
        <v>90</v>
      </c>
      <c r="C789" s="28">
        <v>264.74637297469025</v>
      </c>
      <c r="D789" s="29">
        <f t="shared" si="12"/>
        <v>42129</v>
      </c>
    </row>
    <row r="790" spans="1:4" x14ac:dyDescent="0.25">
      <c r="A790" s="26" t="s">
        <v>86</v>
      </c>
      <c r="B790" s="27" t="s">
        <v>85</v>
      </c>
      <c r="C790" s="28">
        <v>110.22927689594357</v>
      </c>
      <c r="D790" s="29">
        <f t="shared" si="12"/>
        <v>42130</v>
      </c>
    </row>
    <row r="791" spans="1:4" x14ac:dyDescent="0.25">
      <c r="A791" s="26" t="s">
        <v>86</v>
      </c>
      <c r="B791" s="27" t="s">
        <v>85</v>
      </c>
      <c r="C791" s="28">
        <v>240.18077601410934</v>
      </c>
      <c r="D791" s="29">
        <f t="shared" si="12"/>
        <v>42131</v>
      </c>
    </row>
    <row r="792" spans="1:4" x14ac:dyDescent="0.25">
      <c r="A792" s="26" t="s">
        <v>84</v>
      </c>
      <c r="B792" s="27" t="s">
        <v>90</v>
      </c>
      <c r="C792" s="28">
        <v>7.7017868145409736</v>
      </c>
      <c r="D792" s="29">
        <f t="shared" si="12"/>
        <v>42132</v>
      </c>
    </row>
    <row r="793" spans="1:4" x14ac:dyDescent="0.25">
      <c r="A793" s="26" t="s">
        <v>84</v>
      </c>
      <c r="B793" s="27" t="s">
        <v>85</v>
      </c>
      <c r="C793" s="28">
        <v>46.210720887245841</v>
      </c>
      <c r="D793" s="29">
        <f t="shared" si="12"/>
        <v>42133</v>
      </c>
    </row>
    <row r="794" spans="1:4" x14ac:dyDescent="0.25">
      <c r="A794" s="26" t="s">
        <v>86</v>
      </c>
      <c r="B794" s="27" t="s">
        <v>85</v>
      </c>
      <c r="C794" s="28">
        <v>62.60030864197531</v>
      </c>
      <c r="D794" s="29">
        <f t="shared" si="12"/>
        <v>42134</v>
      </c>
    </row>
    <row r="795" spans="1:4" x14ac:dyDescent="0.25">
      <c r="A795" s="26" t="s">
        <v>86</v>
      </c>
      <c r="B795" s="27" t="s">
        <v>90</v>
      </c>
      <c r="C795" s="28">
        <v>161.37566137566139</v>
      </c>
      <c r="D795" s="29">
        <f t="shared" si="12"/>
        <v>42135</v>
      </c>
    </row>
    <row r="796" spans="1:4" x14ac:dyDescent="0.25">
      <c r="A796" s="26" t="s">
        <v>91</v>
      </c>
      <c r="B796" s="27" t="s">
        <v>85</v>
      </c>
      <c r="C796" s="28">
        <v>150</v>
      </c>
      <c r="D796" s="29">
        <f t="shared" si="12"/>
        <v>42136</v>
      </c>
    </row>
    <row r="797" spans="1:4" x14ac:dyDescent="0.25">
      <c r="A797" s="26" t="s">
        <v>91</v>
      </c>
      <c r="B797" s="27" t="s">
        <v>85</v>
      </c>
      <c r="C797" s="28">
        <v>50</v>
      </c>
      <c r="D797" s="29">
        <f t="shared" si="12"/>
        <v>42137</v>
      </c>
    </row>
    <row r="798" spans="1:4" x14ac:dyDescent="0.25">
      <c r="A798" s="26" t="s">
        <v>86</v>
      </c>
      <c r="B798" s="27" t="s">
        <v>85</v>
      </c>
      <c r="C798" s="28">
        <v>88.183421516754848</v>
      </c>
      <c r="D798" s="29">
        <f t="shared" si="12"/>
        <v>42138</v>
      </c>
    </row>
    <row r="799" spans="1:4" x14ac:dyDescent="0.25">
      <c r="A799" s="26" t="s">
        <v>86</v>
      </c>
      <c r="B799" s="27" t="s">
        <v>85</v>
      </c>
      <c r="C799" s="28">
        <v>220.45855379188714</v>
      </c>
      <c r="D799" s="29">
        <f t="shared" si="12"/>
        <v>42139</v>
      </c>
    </row>
    <row r="800" spans="1:4" x14ac:dyDescent="0.25">
      <c r="A800" s="26" t="s">
        <v>84</v>
      </c>
      <c r="B800" s="27" t="s">
        <v>90</v>
      </c>
      <c r="C800" s="28">
        <v>20.682523267838675</v>
      </c>
      <c r="D800" s="29">
        <f t="shared" si="12"/>
        <v>42140</v>
      </c>
    </row>
    <row r="801" spans="1:4" x14ac:dyDescent="0.25">
      <c r="A801" s="26" t="s">
        <v>86</v>
      </c>
      <c r="B801" s="27" t="s">
        <v>85</v>
      </c>
      <c r="C801" s="28">
        <v>22</v>
      </c>
      <c r="D801" s="29">
        <f t="shared" si="12"/>
        <v>42141</v>
      </c>
    </row>
    <row r="802" spans="1:4" x14ac:dyDescent="0.25">
      <c r="A802" s="26" t="s">
        <v>84</v>
      </c>
      <c r="B802" s="27" t="s">
        <v>85</v>
      </c>
      <c r="C802" s="28">
        <v>3.7538062261508616</v>
      </c>
      <c r="D802" s="29">
        <f t="shared" si="12"/>
        <v>42142</v>
      </c>
    </row>
    <row r="803" spans="1:4" x14ac:dyDescent="0.25">
      <c r="A803" s="26" t="s">
        <v>84</v>
      </c>
      <c r="B803" s="27" t="s">
        <v>85</v>
      </c>
      <c r="C803" s="28">
        <v>115.40272121079748</v>
      </c>
      <c r="D803" s="29">
        <f t="shared" si="12"/>
        <v>42143</v>
      </c>
    </row>
    <row r="804" spans="1:4" x14ac:dyDescent="0.25">
      <c r="A804" s="26" t="s">
        <v>84</v>
      </c>
      <c r="B804" s="27" t="s">
        <v>90</v>
      </c>
      <c r="C804" s="28">
        <v>68.941744226128904</v>
      </c>
      <c r="D804" s="29">
        <f t="shared" si="12"/>
        <v>42144</v>
      </c>
    </row>
    <row r="805" spans="1:4" x14ac:dyDescent="0.25">
      <c r="A805" s="26" t="s">
        <v>86</v>
      </c>
      <c r="B805" s="27" t="s">
        <v>90</v>
      </c>
      <c r="C805" s="28">
        <v>97.001763668430343</v>
      </c>
      <c r="D805" s="29">
        <f t="shared" si="12"/>
        <v>42145</v>
      </c>
    </row>
    <row r="806" spans="1:4" x14ac:dyDescent="0.25">
      <c r="A806" s="26" t="s">
        <v>86</v>
      </c>
      <c r="B806" s="27" t="s">
        <v>88</v>
      </c>
      <c r="C806" s="28">
        <v>132.27513227513228</v>
      </c>
      <c r="D806" s="29">
        <f t="shared" si="12"/>
        <v>42146</v>
      </c>
    </row>
    <row r="807" spans="1:4" x14ac:dyDescent="0.25">
      <c r="A807" s="26" t="s">
        <v>86</v>
      </c>
      <c r="B807" s="27" t="s">
        <v>88</v>
      </c>
      <c r="C807" s="28">
        <v>1824.6686507936508</v>
      </c>
      <c r="D807" s="29">
        <f t="shared" si="12"/>
        <v>42147</v>
      </c>
    </row>
    <row r="808" spans="1:4" x14ac:dyDescent="0.25">
      <c r="A808" s="26" t="s">
        <v>86</v>
      </c>
      <c r="B808" s="27" t="s">
        <v>85</v>
      </c>
      <c r="C808" s="28">
        <v>195.86860670194002</v>
      </c>
      <c r="D808" s="29">
        <f t="shared" si="12"/>
        <v>42148</v>
      </c>
    </row>
    <row r="809" spans="1:4" x14ac:dyDescent="0.25">
      <c r="A809" s="26" t="s">
        <v>87</v>
      </c>
      <c r="B809" s="27" t="s">
        <v>85</v>
      </c>
      <c r="C809" s="28">
        <v>232.97680821772741</v>
      </c>
      <c r="D809" s="29">
        <f t="shared" si="12"/>
        <v>42149</v>
      </c>
    </row>
    <row r="810" spans="1:4" x14ac:dyDescent="0.25">
      <c r="A810" s="26" t="s">
        <v>91</v>
      </c>
      <c r="B810" s="27" t="s">
        <v>90</v>
      </c>
      <c r="C810" s="28">
        <v>50</v>
      </c>
      <c r="D810" s="29">
        <f t="shared" si="12"/>
        <v>42150</v>
      </c>
    </row>
    <row r="811" spans="1:4" x14ac:dyDescent="0.25">
      <c r="A811" s="26" t="s">
        <v>91</v>
      </c>
      <c r="B811" s="27" t="s">
        <v>90</v>
      </c>
      <c r="C811" s="28">
        <v>50</v>
      </c>
      <c r="D811" s="29">
        <f t="shared" si="12"/>
        <v>42151</v>
      </c>
    </row>
    <row r="812" spans="1:4" x14ac:dyDescent="0.25">
      <c r="A812" s="26" t="s">
        <v>84</v>
      </c>
      <c r="B812" s="27" t="s">
        <v>90</v>
      </c>
      <c r="C812" s="28">
        <v>31.023784901758013</v>
      </c>
      <c r="D812" s="29">
        <f t="shared" si="12"/>
        <v>42152</v>
      </c>
    </row>
    <row r="813" spans="1:4" x14ac:dyDescent="0.25">
      <c r="A813" s="26" t="s">
        <v>91</v>
      </c>
      <c r="B813" s="27" t="s">
        <v>88</v>
      </c>
      <c r="C813" s="28">
        <v>29.330291673456088</v>
      </c>
      <c r="D813" s="29">
        <f t="shared" si="12"/>
        <v>42153</v>
      </c>
    </row>
    <row r="814" spans="1:4" x14ac:dyDescent="0.25">
      <c r="A814" s="26" t="s">
        <v>86</v>
      </c>
      <c r="B814" s="27" t="s">
        <v>85</v>
      </c>
      <c r="C814" s="28">
        <v>220.45855379188714</v>
      </c>
      <c r="D814" s="29">
        <f t="shared" si="12"/>
        <v>42154</v>
      </c>
    </row>
    <row r="815" spans="1:4" x14ac:dyDescent="0.25">
      <c r="A815" s="26" t="s">
        <v>86</v>
      </c>
      <c r="B815" s="27" t="s">
        <v>88</v>
      </c>
      <c r="C815" s="28">
        <v>110.22927689594357</v>
      </c>
      <c r="D815" s="29">
        <f t="shared" si="12"/>
        <v>42155</v>
      </c>
    </row>
    <row r="816" spans="1:4" x14ac:dyDescent="0.25">
      <c r="A816" s="26" t="s">
        <v>86</v>
      </c>
      <c r="B816" s="27" t="s">
        <v>90</v>
      </c>
      <c r="C816" s="28">
        <v>440.91710758377428</v>
      </c>
      <c r="D816" s="29">
        <f t="shared" si="12"/>
        <v>42156</v>
      </c>
    </row>
    <row r="817" spans="1:4" x14ac:dyDescent="0.25">
      <c r="A817" s="26" t="s">
        <v>89</v>
      </c>
      <c r="B817" s="27" t="s">
        <v>85</v>
      </c>
      <c r="C817" s="28">
        <v>73.168051141619429</v>
      </c>
      <c r="D817" s="29">
        <f t="shared" si="12"/>
        <v>42157</v>
      </c>
    </row>
    <row r="818" spans="1:4" x14ac:dyDescent="0.25">
      <c r="A818" s="26" t="s">
        <v>84</v>
      </c>
      <c r="B818" s="27" t="s">
        <v>85</v>
      </c>
      <c r="C818" s="28">
        <v>15.617373319544985</v>
      </c>
      <c r="D818" s="29">
        <f t="shared" si="12"/>
        <v>42158</v>
      </c>
    </row>
    <row r="819" spans="1:4" x14ac:dyDescent="0.25">
      <c r="A819" s="26" t="s">
        <v>84</v>
      </c>
      <c r="B819" s="27" t="s">
        <v>85</v>
      </c>
      <c r="C819" s="28">
        <v>2.5792830058600478</v>
      </c>
      <c r="D819" s="29">
        <f t="shared" si="12"/>
        <v>42159</v>
      </c>
    </row>
    <row r="820" spans="1:4" x14ac:dyDescent="0.25">
      <c r="A820" s="26" t="s">
        <v>87</v>
      </c>
      <c r="B820" s="27" t="s">
        <v>90</v>
      </c>
      <c r="C820" s="28">
        <v>52.949274594938046</v>
      </c>
      <c r="D820" s="29">
        <f t="shared" si="12"/>
        <v>42160</v>
      </c>
    </row>
    <row r="821" spans="1:4" x14ac:dyDescent="0.25">
      <c r="A821" s="26" t="s">
        <v>87</v>
      </c>
      <c r="B821" s="27" t="s">
        <v>88</v>
      </c>
      <c r="C821" s="28">
        <v>21.179709837975221</v>
      </c>
      <c r="D821" s="29">
        <f t="shared" si="12"/>
        <v>42161</v>
      </c>
    </row>
    <row r="822" spans="1:4" x14ac:dyDescent="0.25">
      <c r="A822" s="26" t="s">
        <v>84</v>
      </c>
      <c r="B822" s="27" t="s">
        <v>85</v>
      </c>
      <c r="C822" s="28">
        <v>20.682523267838675</v>
      </c>
      <c r="D822" s="29">
        <f t="shared" si="12"/>
        <v>42162</v>
      </c>
    </row>
    <row r="823" spans="1:4" x14ac:dyDescent="0.25">
      <c r="A823" s="26" t="s">
        <v>84</v>
      </c>
      <c r="B823" s="27" t="s">
        <v>85</v>
      </c>
      <c r="C823" s="28">
        <v>20.682523267838675</v>
      </c>
      <c r="D823" s="29">
        <f t="shared" si="12"/>
        <v>42163</v>
      </c>
    </row>
    <row r="824" spans="1:4" x14ac:dyDescent="0.25">
      <c r="A824" s="26" t="s">
        <v>89</v>
      </c>
      <c r="B824" s="27" t="s">
        <v>90</v>
      </c>
      <c r="C824" s="28">
        <v>31.322410177035731</v>
      </c>
      <c r="D824" s="29">
        <f t="shared" si="12"/>
        <v>42164</v>
      </c>
    </row>
    <row r="825" spans="1:4" x14ac:dyDescent="0.25">
      <c r="A825" s="26" t="s">
        <v>89</v>
      </c>
      <c r="B825" s="27" t="s">
        <v>88</v>
      </c>
      <c r="C825" s="28">
        <v>91.585994669695125</v>
      </c>
      <c r="D825" s="29">
        <f t="shared" si="12"/>
        <v>42165</v>
      </c>
    </row>
    <row r="826" spans="1:4" x14ac:dyDescent="0.25">
      <c r="A826" s="26" t="s">
        <v>89</v>
      </c>
      <c r="B826" s="27" t="s">
        <v>85</v>
      </c>
      <c r="C826" s="28">
        <v>59.530896535301828</v>
      </c>
      <c r="D826" s="29">
        <f t="shared" si="12"/>
        <v>42166</v>
      </c>
    </row>
    <row r="827" spans="1:4" x14ac:dyDescent="0.25">
      <c r="A827" s="26" t="s">
        <v>84</v>
      </c>
      <c r="B827" s="27" t="s">
        <v>85</v>
      </c>
      <c r="C827" s="28">
        <v>3.9844881075491205</v>
      </c>
      <c r="D827" s="29">
        <f t="shared" si="12"/>
        <v>42167</v>
      </c>
    </row>
    <row r="828" spans="1:4" x14ac:dyDescent="0.25">
      <c r="A828" s="26" t="s">
        <v>84</v>
      </c>
      <c r="B828" s="27" t="s">
        <v>85</v>
      </c>
      <c r="C828" s="28">
        <v>26.926490865218888</v>
      </c>
      <c r="D828" s="29">
        <f t="shared" si="12"/>
        <v>42168</v>
      </c>
    </row>
    <row r="829" spans="1:4" x14ac:dyDescent="0.25">
      <c r="A829" s="26" t="s">
        <v>84</v>
      </c>
      <c r="B829" s="27" t="s">
        <v>85</v>
      </c>
      <c r="C829" s="28">
        <v>34.470872113064452</v>
      </c>
      <c r="D829" s="29">
        <f t="shared" si="12"/>
        <v>42169</v>
      </c>
    </row>
    <row r="830" spans="1:4" x14ac:dyDescent="0.25">
      <c r="A830" s="26" t="s">
        <v>84</v>
      </c>
      <c r="B830" s="27" t="s">
        <v>85</v>
      </c>
      <c r="C830" s="28">
        <v>17.235436056532226</v>
      </c>
      <c r="D830" s="29">
        <f t="shared" si="12"/>
        <v>42170</v>
      </c>
    </row>
    <row r="831" spans="1:4" x14ac:dyDescent="0.25">
      <c r="A831" s="26" t="s">
        <v>84</v>
      </c>
      <c r="B831" s="27" t="s">
        <v>85</v>
      </c>
      <c r="C831" s="28">
        <v>2.7576697690451564</v>
      </c>
      <c r="D831" s="29">
        <f t="shared" si="12"/>
        <v>42171</v>
      </c>
    </row>
    <row r="832" spans="1:4" x14ac:dyDescent="0.25">
      <c r="A832" s="26" t="s">
        <v>84</v>
      </c>
      <c r="B832" s="27" t="s">
        <v>90</v>
      </c>
      <c r="C832" s="28">
        <v>3.4470872113064459</v>
      </c>
      <c r="D832" s="29">
        <f t="shared" si="12"/>
        <v>42172</v>
      </c>
    </row>
    <row r="833" spans="1:4" x14ac:dyDescent="0.25">
      <c r="A833" s="26" t="s">
        <v>84</v>
      </c>
      <c r="B833" s="27" t="s">
        <v>85</v>
      </c>
      <c r="C833" s="28">
        <v>28.955532574974146</v>
      </c>
      <c r="D833" s="29">
        <f t="shared" si="12"/>
        <v>42173</v>
      </c>
    </row>
    <row r="834" spans="1:4" x14ac:dyDescent="0.25">
      <c r="A834" s="26" t="s">
        <v>84</v>
      </c>
      <c r="B834" s="27" t="s">
        <v>88</v>
      </c>
      <c r="C834" s="28">
        <v>7.7017868145409736</v>
      </c>
      <c r="D834" s="29">
        <f t="shared" si="12"/>
        <v>42174</v>
      </c>
    </row>
    <row r="835" spans="1:4" x14ac:dyDescent="0.25">
      <c r="A835" s="26" t="s">
        <v>84</v>
      </c>
      <c r="B835" s="27" t="s">
        <v>85</v>
      </c>
      <c r="C835" s="28">
        <v>103.41261633919338</v>
      </c>
      <c r="D835" s="29">
        <f t="shared" si="12"/>
        <v>42175</v>
      </c>
    </row>
    <row r="836" spans="1:4" x14ac:dyDescent="0.25">
      <c r="A836" s="26" t="s">
        <v>84</v>
      </c>
      <c r="B836" s="27" t="s">
        <v>85</v>
      </c>
      <c r="C836" s="28">
        <v>20.682523267838675</v>
      </c>
      <c r="D836" s="29">
        <f t="shared" ref="D836:D899" si="13">D835+1</f>
        <v>42176</v>
      </c>
    </row>
    <row r="837" spans="1:4" x14ac:dyDescent="0.25">
      <c r="A837" s="26" t="s">
        <v>84</v>
      </c>
      <c r="B837" s="27" t="s">
        <v>85</v>
      </c>
      <c r="C837" s="28">
        <v>28.955532574974146</v>
      </c>
      <c r="D837" s="29">
        <f t="shared" si="13"/>
        <v>42177</v>
      </c>
    </row>
    <row r="838" spans="1:4" x14ac:dyDescent="0.25">
      <c r="A838" s="26" t="s">
        <v>84</v>
      </c>
      <c r="B838" s="27" t="s">
        <v>85</v>
      </c>
      <c r="C838" s="28">
        <v>34.470872113064452</v>
      </c>
      <c r="D838" s="29">
        <f t="shared" si="13"/>
        <v>42178</v>
      </c>
    </row>
    <row r="839" spans="1:4" x14ac:dyDescent="0.25">
      <c r="A839" s="26" t="s">
        <v>84</v>
      </c>
      <c r="B839" s="27" t="s">
        <v>85</v>
      </c>
      <c r="C839" s="28">
        <v>34.470872113064452</v>
      </c>
      <c r="D839" s="29">
        <f t="shared" si="13"/>
        <v>42179</v>
      </c>
    </row>
    <row r="840" spans="1:4" x14ac:dyDescent="0.25">
      <c r="A840" s="26" t="s">
        <v>87</v>
      </c>
      <c r="B840" s="27" t="s">
        <v>90</v>
      </c>
      <c r="C840" s="28">
        <v>52.949274594938046</v>
      </c>
      <c r="D840" s="29">
        <f t="shared" si="13"/>
        <v>42180</v>
      </c>
    </row>
    <row r="841" spans="1:4" x14ac:dyDescent="0.25">
      <c r="A841" s="26" t="s">
        <v>87</v>
      </c>
      <c r="B841" s="27" t="s">
        <v>88</v>
      </c>
      <c r="C841" s="28">
        <v>52.949274594938046</v>
      </c>
      <c r="D841" s="29">
        <f t="shared" si="13"/>
        <v>42181</v>
      </c>
    </row>
    <row r="842" spans="1:4" x14ac:dyDescent="0.25">
      <c r="A842" s="26" t="s">
        <v>87</v>
      </c>
      <c r="B842" s="27" t="s">
        <v>85</v>
      </c>
      <c r="C842" s="28">
        <v>52.949274594938046</v>
      </c>
      <c r="D842" s="29">
        <f t="shared" si="13"/>
        <v>42182</v>
      </c>
    </row>
    <row r="843" spans="1:4" x14ac:dyDescent="0.25">
      <c r="A843" s="26" t="s">
        <v>87</v>
      </c>
      <c r="B843" s="27" t="s">
        <v>90</v>
      </c>
      <c r="C843" s="28">
        <v>52.949274594938046</v>
      </c>
      <c r="D843" s="29">
        <f t="shared" si="13"/>
        <v>42183</v>
      </c>
    </row>
    <row r="844" spans="1:4" x14ac:dyDescent="0.25">
      <c r="A844" s="26" t="s">
        <v>87</v>
      </c>
      <c r="B844" s="27" t="s">
        <v>88</v>
      </c>
      <c r="C844" s="28">
        <v>52.949274594938046</v>
      </c>
      <c r="D844" s="29">
        <f t="shared" si="13"/>
        <v>42184</v>
      </c>
    </row>
    <row r="845" spans="1:4" x14ac:dyDescent="0.25">
      <c r="A845" s="26" t="s">
        <v>87</v>
      </c>
      <c r="B845" s="27" t="s">
        <v>85</v>
      </c>
      <c r="C845" s="28">
        <v>52.949274594938046</v>
      </c>
      <c r="D845" s="29">
        <f t="shared" si="13"/>
        <v>42185</v>
      </c>
    </row>
    <row r="846" spans="1:4" x14ac:dyDescent="0.25">
      <c r="A846" s="26" t="s">
        <v>87</v>
      </c>
      <c r="B846" s="27" t="s">
        <v>90</v>
      </c>
      <c r="C846" s="28">
        <v>52.949274594938046</v>
      </c>
      <c r="D846" s="29">
        <f t="shared" si="13"/>
        <v>42186</v>
      </c>
    </row>
    <row r="847" spans="1:4" x14ac:dyDescent="0.25">
      <c r="A847" s="26" t="s">
        <v>87</v>
      </c>
      <c r="B847" s="27" t="s">
        <v>85</v>
      </c>
      <c r="C847" s="28">
        <v>52.949274594938046</v>
      </c>
      <c r="D847" s="29">
        <f t="shared" si="13"/>
        <v>42187</v>
      </c>
    </row>
    <row r="848" spans="1:4" x14ac:dyDescent="0.25">
      <c r="A848" s="26" t="s">
        <v>87</v>
      </c>
      <c r="B848" s="27" t="s">
        <v>88</v>
      </c>
      <c r="C848" s="28">
        <v>52.949274594938046</v>
      </c>
      <c r="D848" s="29">
        <f t="shared" si="13"/>
        <v>42188</v>
      </c>
    </row>
    <row r="849" spans="1:4" x14ac:dyDescent="0.25">
      <c r="A849" s="26" t="s">
        <v>87</v>
      </c>
      <c r="B849" s="27" t="s">
        <v>88</v>
      </c>
      <c r="C849" s="28">
        <v>52.949274594938046</v>
      </c>
      <c r="D849" s="29">
        <f t="shared" si="13"/>
        <v>42189</v>
      </c>
    </row>
    <row r="850" spans="1:4" x14ac:dyDescent="0.25">
      <c r="A850" s="26" t="s">
        <v>91</v>
      </c>
      <c r="B850" s="27" t="s">
        <v>85</v>
      </c>
      <c r="C850" s="28">
        <v>1.5</v>
      </c>
      <c r="D850" s="29">
        <f t="shared" si="13"/>
        <v>42190</v>
      </c>
    </row>
    <row r="851" spans="1:4" x14ac:dyDescent="0.25">
      <c r="A851" s="26" t="s">
        <v>91</v>
      </c>
      <c r="B851" s="27" t="s">
        <v>90</v>
      </c>
      <c r="C851" s="28">
        <v>8.5</v>
      </c>
      <c r="D851" s="29">
        <f t="shared" si="13"/>
        <v>42191</v>
      </c>
    </row>
    <row r="852" spans="1:4" x14ac:dyDescent="0.25">
      <c r="A852" s="26" t="s">
        <v>91</v>
      </c>
      <c r="B852" s="27" t="s">
        <v>85</v>
      </c>
      <c r="C852" s="28">
        <v>2</v>
      </c>
      <c r="D852" s="29">
        <f t="shared" si="13"/>
        <v>42192</v>
      </c>
    </row>
    <row r="853" spans="1:4" x14ac:dyDescent="0.25">
      <c r="A853" s="26" t="s">
        <v>84</v>
      </c>
      <c r="B853" s="27" t="s">
        <v>85</v>
      </c>
      <c r="C853" s="28">
        <v>4.3433298862461216</v>
      </c>
      <c r="D853" s="29">
        <f t="shared" si="13"/>
        <v>42193</v>
      </c>
    </row>
    <row r="854" spans="1:4" x14ac:dyDescent="0.25">
      <c r="A854" s="26" t="s">
        <v>84</v>
      </c>
      <c r="B854" s="27" t="s">
        <v>88</v>
      </c>
      <c r="C854" s="28">
        <v>18.484288354898336</v>
      </c>
      <c r="D854" s="29">
        <f t="shared" si="13"/>
        <v>42194</v>
      </c>
    </row>
    <row r="855" spans="1:4" x14ac:dyDescent="0.25">
      <c r="A855" s="26" t="s">
        <v>84</v>
      </c>
      <c r="B855" s="27" t="s">
        <v>88</v>
      </c>
      <c r="C855" s="28">
        <v>18.484288354898336</v>
      </c>
      <c r="D855" s="29">
        <f t="shared" si="13"/>
        <v>42195</v>
      </c>
    </row>
    <row r="856" spans="1:4" x14ac:dyDescent="0.25">
      <c r="A856" s="26" t="s">
        <v>84</v>
      </c>
      <c r="B856" s="27" t="s">
        <v>88</v>
      </c>
      <c r="C856" s="28">
        <v>18.484288354898336</v>
      </c>
      <c r="D856" s="29">
        <f t="shared" si="13"/>
        <v>42196</v>
      </c>
    </row>
    <row r="857" spans="1:4" x14ac:dyDescent="0.25">
      <c r="A857" s="26" t="s">
        <v>86</v>
      </c>
      <c r="B857" s="27" t="s">
        <v>90</v>
      </c>
      <c r="C857" s="28">
        <v>46.684472663139339</v>
      </c>
      <c r="D857" s="29">
        <f t="shared" si="13"/>
        <v>42197</v>
      </c>
    </row>
    <row r="858" spans="1:4" x14ac:dyDescent="0.25">
      <c r="A858" s="26" t="s">
        <v>86</v>
      </c>
      <c r="B858" s="27" t="s">
        <v>88</v>
      </c>
      <c r="C858" s="28">
        <v>66.137566137566139</v>
      </c>
      <c r="D858" s="29">
        <f t="shared" si="13"/>
        <v>42198</v>
      </c>
    </row>
    <row r="859" spans="1:4" x14ac:dyDescent="0.25">
      <c r="A859" s="26" t="s">
        <v>91</v>
      </c>
      <c r="B859" s="27" t="s">
        <v>88</v>
      </c>
      <c r="C859" s="28">
        <v>40.121970791205264</v>
      </c>
      <c r="D859" s="29">
        <f t="shared" si="13"/>
        <v>42199</v>
      </c>
    </row>
    <row r="860" spans="1:4" x14ac:dyDescent="0.25">
      <c r="A860" s="26" t="s">
        <v>87</v>
      </c>
      <c r="B860" s="27" t="s">
        <v>85</v>
      </c>
      <c r="C860" s="28">
        <v>81.030710639332298</v>
      </c>
      <c r="D860" s="29">
        <f t="shared" si="13"/>
        <v>42200</v>
      </c>
    </row>
    <row r="861" spans="1:4" x14ac:dyDescent="0.25">
      <c r="A861" s="26" t="s">
        <v>84</v>
      </c>
      <c r="B861" s="27" t="s">
        <v>85</v>
      </c>
      <c r="C861" s="28">
        <v>8.617718028266113</v>
      </c>
      <c r="D861" s="29">
        <f t="shared" si="13"/>
        <v>42201</v>
      </c>
    </row>
    <row r="862" spans="1:4" x14ac:dyDescent="0.25">
      <c r="A862" s="26" t="s">
        <v>87</v>
      </c>
      <c r="B862" s="27" t="s">
        <v>85</v>
      </c>
      <c r="C862" s="28">
        <v>264.74637297469025</v>
      </c>
      <c r="D862" s="29">
        <f t="shared" si="13"/>
        <v>42202</v>
      </c>
    </row>
    <row r="863" spans="1:4" x14ac:dyDescent="0.25">
      <c r="A863" s="26" t="s">
        <v>84</v>
      </c>
      <c r="B863" s="27" t="s">
        <v>85</v>
      </c>
      <c r="C863" s="28">
        <v>51.706308169596689</v>
      </c>
      <c r="D863" s="29">
        <f t="shared" si="13"/>
        <v>42203</v>
      </c>
    </row>
    <row r="864" spans="1:4" x14ac:dyDescent="0.25">
      <c r="A864" s="26" t="s">
        <v>87</v>
      </c>
      <c r="B864" s="27" t="s">
        <v>88</v>
      </c>
      <c r="C864" s="28">
        <v>1215.4606595899847</v>
      </c>
      <c r="D864" s="29">
        <f t="shared" si="13"/>
        <v>42204</v>
      </c>
    </row>
    <row r="865" spans="1:4" x14ac:dyDescent="0.25">
      <c r="A865" s="26" t="s">
        <v>84</v>
      </c>
      <c r="B865" s="27" t="s">
        <v>85</v>
      </c>
      <c r="C865" s="28">
        <v>21.199234257962562</v>
      </c>
      <c r="D865" s="29">
        <f t="shared" si="13"/>
        <v>42205</v>
      </c>
    </row>
    <row r="866" spans="1:4" x14ac:dyDescent="0.25">
      <c r="A866" s="26" t="s">
        <v>87</v>
      </c>
      <c r="B866" s="27" t="s">
        <v>90</v>
      </c>
      <c r="C866" s="28">
        <v>52.949274594938046</v>
      </c>
      <c r="D866" s="29">
        <f t="shared" si="13"/>
        <v>42206</v>
      </c>
    </row>
    <row r="867" spans="1:4" x14ac:dyDescent="0.25">
      <c r="A867" s="26" t="s">
        <v>87</v>
      </c>
      <c r="B867" s="27" t="s">
        <v>88</v>
      </c>
      <c r="C867" s="28">
        <v>52.949274594938046</v>
      </c>
      <c r="D867" s="29">
        <f t="shared" si="13"/>
        <v>42207</v>
      </c>
    </row>
    <row r="868" spans="1:4" x14ac:dyDescent="0.25">
      <c r="A868" s="26" t="s">
        <v>87</v>
      </c>
      <c r="B868" s="27" t="s">
        <v>85</v>
      </c>
      <c r="C868" s="28">
        <v>81.030710639332298</v>
      </c>
      <c r="D868" s="29">
        <f t="shared" si="13"/>
        <v>42208</v>
      </c>
    </row>
    <row r="869" spans="1:4" x14ac:dyDescent="0.25">
      <c r="A869" s="26" t="s">
        <v>89</v>
      </c>
      <c r="B869" s="27" t="s">
        <v>88</v>
      </c>
      <c r="C869" s="28">
        <v>137.37899200454268</v>
      </c>
      <c r="D869" s="29">
        <f t="shared" si="13"/>
        <v>42209</v>
      </c>
    </row>
    <row r="870" spans="1:4" x14ac:dyDescent="0.25">
      <c r="A870" s="26" t="s">
        <v>86</v>
      </c>
      <c r="B870" s="27" t="s">
        <v>85</v>
      </c>
      <c r="C870" s="28">
        <v>4.55</v>
      </c>
      <c r="D870" s="29">
        <f t="shared" si="13"/>
        <v>42210</v>
      </c>
    </row>
    <row r="871" spans="1:4" x14ac:dyDescent="0.25">
      <c r="A871" s="26" t="s">
        <v>84</v>
      </c>
      <c r="B871" s="27" t="s">
        <v>85</v>
      </c>
      <c r="C871" s="28">
        <v>14.880834607428726</v>
      </c>
      <c r="D871" s="29">
        <f t="shared" si="13"/>
        <v>42211</v>
      </c>
    </row>
    <row r="872" spans="1:4" x14ac:dyDescent="0.25">
      <c r="A872" s="26" t="s">
        <v>91</v>
      </c>
      <c r="B872" s="27" t="s">
        <v>90</v>
      </c>
      <c r="C872" s="28">
        <v>65.808090446639511</v>
      </c>
      <c r="D872" s="29">
        <f t="shared" si="13"/>
        <v>42212</v>
      </c>
    </row>
    <row r="873" spans="1:4" x14ac:dyDescent="0.25">
      <c r="A873" s="26" t="s">
        <v>86</v>
      </c>
      <c r="B873" s="27" t="s">
        <v>90</v>
      </c>
      <c r="C873" s="28">
        <v>132.27513227513228</v>
      </c>
      <c r="D873" s="29">
        <f t="shared" si="13"/>
        <v>42213</v>
      </c>
    </row>
    <row r="874" spans="1:4" x14ac:dyDescent="0.25">
      <c r="A874" s="26" t="s">
        <v>87</v>
      </c>
      <c r="B874" s="27" t="s">
        <v>88</v>
      </c>
      <c r="C874" s="28">
        <v>52.949274594938046</v>
      </c>
      <c r="D874" s="29">
        <f t="shared" si="13"/>
        <v>42214</v>
      </c>
    </row>
    <row r="875" spans="1:4" x14ac:dyDescent="0.25">
      <c r="A875" s="26" t="s">
        <v>87</v>
      </c>
      <c r="B875" s="27" t="s">
        <v>90</v>
      </c>
      <c r="C875" s="28">
        <v>52.949274594938046</v>
      </c>
      <c r="D875" s="29">
        <f t="shared" si="13"/>
        <v>42215</v>
      </c>
    </row>
    <row r="876" spans="1:4" x14ac:dyDescent="0.25">
      <c r="A876" s="26" t="s">
        <v>87</v>
      </c>
      <c r="B876" s="27" t="s">
        <v>88</v>
      </c>
      <c r="C876" s="28">
        <v>52.949274594938046</v>
      </c>
      <c r="D876" s="29">
        <f t="shared" si="13"/>
        <v>42216</v>
      </c>
    </row>
    <row r="877" spans="1:4" x14ac:dyDescent="0.25">
      <c r="A877" s="26" t="s">
        <v>87</v>
      </c>
      <c r="B877" s="27" t="s">
        <v>85</v>
      </c>
      <c r="C877" s="28">
        <v>52.949274594938046</v>
      </c>
      <c r="D877" s="29">
        <f t="shared" si="13"/>
        <v>42217</v>
      </c>
    </row>
    <row r="878" spans="1:4" x14ac:dyDescent="0.25">
      <c r="A878" s="26" t="s">
        <v>87</v>
      </c>
      <c r="B878" s="27" t="s">
        <v>88</v>
      </c>
      <c r="C878" s="28">
        <v>52.949274594938046</v>
      </c>
      <c r="D878" s="29">
        <f t="shared" si="13"/>
        <v>42218</v>
      </c>
    </row>
    <row r="879" spans="1:4" x14ac:dyDescent="0.25">
      <c r="A879" s="26" t="s">
        <v>87</v>
      </c>
      <c r="B879" s="27" t="s">
        <v>90</v>
      </c>
      <c r="C879" s="28">
        <v>52.949274594938046</v>
      </c>
      <c r="D879" s="29">
        <f t="shared" si="13"/>
        <v>42219</v>
      </c>
    </row>
    <row r="880" spans="1:4" x14ac:dyDescent="0.25">
      <c r="A880" s="26" t="s">
        <v>87</v>
      </c>
      <c r="B880" s="27" t="s">
        <v>88</v>
      </c>
      <c r="C880" s="28">
        <v>52.949274594938046</v>
      </c>
      <c r="D880" s="29">
        <f t="shared" si="13"/>
        <v>42220</v>
      </c>
    </row>
    <row r="881" spans="1:4" x14ac:dyDescent="0.25">
      <c r="A881" s="26" t="s">
        <v>87</v>
      </c>
      <c r="B881" s="27" t="s">
        <v>85</v>
      </c>
      <c r="C881" s="28">
        <v>52.949274594938046</v>
      </c>
      <c r="D881" s="29">
        <f t="shared" si="13"/>
        <v>42221</v>
      </c>
    </row>
    <row r="882" spans="1:4" x14ac:dyDescent="0.25">
      <c r="A882" s="26" t="s">
        <v>87</v>
      </c>
      <c r="B882" s="27" t="s">
        <v>88</v>
      </c>
      <c r="C882" s="28">
        <v>52.949274594938046</v>
      </c>
      <c r="D882" s="29">
        <f t="shared" si="13"/>
        <v>42222</v>
      </c>
    </row>
    <row r="883" spans="1:4" x14ac:dyDescent="0.25">
      <c r="A883" s="26" t="s">
        <v>87</v>
      </c>
      <c r="B883" s="27" t="s">
        <v>90</v>
      </c>
      <c r="C883" s="28">
        <v>52.949274594938046</v>
      </c>
      <c r="D883" s="29">
        <f t="shared" si="13"/>
        <v>42223</v>
      </c>
    </row>
    <row r="884" spans="1:4" x14ac:dyDescent="0.25">
      <c r="A884" s="26" t="s">
        <v>87</v>
      </c>
      <c r="B884" s="27" t="s">
        <v>88</v>
      </c>
      <c r="C884" s="28">
        <v>52.949274594938046</v>
      </c>
      <c r="D884" s="29">
        <f t="shared" si="13"/>
        <v>42224</v>
      </c>
    </row>
    <row r="885" spans="1:4" x14ac:dyDescent="0.25">
      <c r="A885" s="26" t="s">
        <v>87</v>
      </c>
      <c r="B885" s="27" t="s">
        <v>85</v>
      </c>
      <c r="C885" s="28">
        <v>52.949274594938046</v>
      </c>
      <c r="D885" s="29">
        <f t="shared" si="13"/>
        <v>42225</v>
      </c>
    </row>
    <row r="886" spans="1:4" x14ac:dyDescent="0.25">
      <c r="A886" s="26" t="s">
        <v>87</v>
      </c>
      <c r="B886" s="27" t="s">
        <v>88</v>
      </c>
      <c r="C886" s="28">
        <v>52.949274594938046</v>
      </c>
      <c r="D886" s="29">
        <f t="shared" si="13"/>
        <v>42226</v>
      </c>
    </row>
    <row r="887" spans="1:4" x14ac:dyDescent="0.25">
      <c r="A887" s="26" t="s">
        <v>87</v>
      </c>
      <c r="B887" s="27" t="s">
        <v>90</v>
      </c>
      <c r="C887" s="28">
        <v>52.949274594938046</v>
      </c>
      <c r="D887" s="29">
        <f t="shared" si="13"/>
        <v>42227</v>
      </c>
    </row>
    <row r="888" spans="1:4" x14ac:dyDescent="0.25">
      <c r="A888" s="26" t="s">
        <v>87</v>
      </c>
      <c r="B888" s="27" t="s">
        <v>88</v>
      </c>
      <c r="C888" s="28">
        <v>52.949274594938046</v>
      </c>
      <c r="D888" s="29">
        <f t="shared" si="13"/>
        <v>42228</v>
      </c>
    </row>
    <row r="889" spans="1:4" x14ac:dyDescent="0.25">
      <c r="A889" s="26" t="s">
        <v>87</v>
      </c>
      <c r="B889" s="27" t="s">
        <v>85</v>
      </c>
      <c r="C889" s="28">
        <v>52.949274594938046</v>
      </c>
      <c r="D889" s="29">
        <f t="shared" si="13"/>
        <v>42229</v>
      </c>
    </row>
    <row r="890" spans="1:4" x14ac:dyDescent="0.25">
      <c r="A890" s="26" t="s">
        <v>87</v>
      </c>
      <c r="B890" s="27" t="s">
        <v>88</v>
      </c>
      <c r="C890" s="28">
        <v>52.949274594938046</v>
      </c>
      <c r="D890" s="29">
        <f t="shared" si="13"/>
        <v>42230</v>
      </c>
    </row>
    <row r="891" spans="1:4" x14ac:dyDescent="0.25">
      <c r="A891" s="26" t="s">
        <v>86</v>
      </c>
      <c r="B891" s="27" t="s">
        <v>85</v>
      </c>
      <c r="C891" s="28">
        <v>36.0810405643739</v>
      </c>
      <c r="D891" s="29">
        <f t="shared" si="13"/>
        <v>42231</v>
      </c>
    </row>
    <row r="892" spans="1:4" x14ac:dyDescent="0.25">
      <c r="A892" s="26" t="s">
        <v>84</v>
      </c>
      <c r="B892" s="27" t="s">
        <v>85</v>
      </c>
      <c r="C892" s="28">
        <v>103.41261633919338</v>
      </c>
      <c r="D892" s="29">
        <f t="shared" si="13"/>
        <v>42232</v>
      </c>
    </row>
    <row r="893" spans="1:4" x14ac:dyDescent="0.25">
      <c r="A893" s="26" t="s">
        <v>84</v>
      </c>
      <c r="B893" s="27" t="s">
        <v>85</v>
      </c>
      <c r="C893" s="28">
        <v>103.41261633919338</v>
      </c>
      <c r="D893" s="29">
        <f t="shared" si="13"/>
        <v>42233</v>
      </c>
    </row>
    <row r="894" spans="1:4" x14ac:dyDescent="0.25">
      <c r="A894" s="26" t="s">
        <v>84</v>
      </c>
      <c r="B894" s="27" t="s">
        <v>85</v>
      </c>
      <c r="C894" s="28">
        <v>2.0682523267838673</v>
      </c>
      <c r="D894" s="29">
        <f t="shared" si="13"/>
        <v>42234</v>
      </c>
    </row>
    <row r="895" spans="1:4" x14ac:dyDescent="0.25">
      <c r="A895" s="26" t="s">
        <v>84</v>
      </c>
      <c r="B895" s="27" t="s">
        <v>85</v>
      </c>
      <c r="C895" s="28">
        <v>33.781454670803171</v>
      </c>
      <c r="D895" s="29">
        <f t="shared" si="13"/>
        <v>42235</v>
      </c>
    </row>
    <row r="896" spans="1:4" x14ac:dyDescent="0.25">
      <c r="A896" s="26" t="s">
        <v>86</v>
      </c>
      <c r="B896" s="27" t="s">
        <v>90</v>
      </c>
      <c r="C896" s="28">
        <v>44.091710758377424</v>
      </c>
      <c r="D896" s="29">
        <f t="shared" si="13"/>
        <v>42236</v>
      </c>
    </row>
    <row r="897" spans="1:4" x14ac:dyDescent="0.25">
      <c r="A897" s="26" t="s">
        <v>86</v>
      </c>
      <c r="B897" s="27" t="s">
        <v>85</v>
      </c>
      <c r="C897" s="28">
        <v>220.45855379188714</v>
      </c>
      <c r="D897" s="29">
        <f t="shared" si="13"/>
        <v>42237</v>
      </c>
    </row>
    <row r="898" spans="1:4" x14ac:dyDescent="0.25">
      <c r="A898" s="26" t="s">
        <v>84</v>
      </c>
      <c r="B898" s="27" t="s">
        <v>85</v>
      </c>
      <c r="C898" s="28">
        <v>138.63216266173754</v>
      </c>
      <c r="D898" s="29">
        <f t="shared" si="13"/>
        <v>42238</v>
      </c>
    </row>
    <row r="899" spans="1:4" x14ac:dyDescent="0.25">
      <c r="A899" s="26" t="s">
        <v>87</v>
      </c>
      <c r="B899" s="27" t="s">
        <v>85</v>
      </c>
      <c r="C899" s="28">
        <v>211.79709837975219</v>
      </c>
      <c r="D899" s="29">
        <f t="shared" si="13"/>
        <v>42239</v>
      </c>
    </row>
    <row r="900" spans="1:4" x14ac:dyDescent="0.25">
      <c r="A900" s="26" t="s">
        <v>84</v>
      </c>
      <c r="B900" s="27" t="s">
        <v>85</v>
      </c>
      <c r="C900" s="28">
        <v>27.726432532347506</v>
      </c>
      <c r="D900" s="29">
        <f t="shared" ref="D900:D963" si="14">D899+1</f>
        <v>42240</v>
      </c>
    </row>
    <row r="901" spans="1:4" x14ac:dyDescent="0.25">
      <c r="A901" s="26" t="s">
        <v>84</v>
      </c>
      <c r="B901" s="27" t="s">
        <v>85</v>
      </c>
      <c r="C901" s="28">
        <v>20.024645717806532</v>
      </c>
      <c r="D901" s="29">
        <f t="shared" si="14"/>
        <v>42241</v>
      </c>
    </row>
    <row r="902" spans="1:4" x14ac:dyDescent="0.25">
      <c r="A902" s="26" t="s">
        <v>84</v>
      </c>
      <c r="B902" s="27" t="s">
        <v>85</v>
      </c>
      <c r="C902" s="28">
        <v>24.645717806531117</v>
      </c>
      <c r="D902" s="29">
        <f t="shared" si="14"/>
        <v>42242</v>
      </c>
    </row>
    <row r="903" spans="1:4" x14ac:dyDescent="0.25">
      <c r="A903" s="26" t="s">
        <v>84</v>
      </c>
      <c r="B903" s="27" t="s">
        <v>85</v>
      </c>
      <c r="C903" s="28">
        <v>21.010474430067774</v>
      </c>
      <c r="D903" s="29">
        <f t="shared" si="14"/>
        <v>42243</v>
      </c>
    </row>
    <row r="904" spans="1:4" x14ac:dyDescent="0.25">
      <c r="A904" s="26" t="s">
        <v>84</v>
      </c>
      <c r="B904" s="27" t="s">
        <v>90</v>
      </c>
      <c r="C904" s="28">
        <v>61.614294516327789</v>
      </c>
      <c r="D904" s="29">
        <f t="shared" si="14"/>
        <v>42244</v>
      </c>
    </row>
    <row r="905" spans="1:4" x14ac:dyDescent="0.25">
      <c r="A905" s="26" t="s">
        <v>86</v>
      </c>
      <c r="B905" s="27" t="s">
        <v>88</v>
      </c>
      <c r="C905" s="28">
        <v>22.045855379188712</v>
      </c>
      <c r="D905" s="29">
        <f t="shared" si="14"/>
        <v>42245</v>
      </c>
    </row>
    <row r="906" spans="1:4" x14ac:dyDescent="0.25">
      <c r="A906" s="26" t="s">
        <v>84</v>
      </c>
      <c r="B906" s="27" t="s">
        <v>88</v>
      </c>
      <c r="C906" s="28">
        <v>77.017868145409736</v>
      </c>
      <c r="D906" s="29">
        <f t="shared" si="14"/>
        <v>42246</v>
      </c>
    </row>
    <row r="907" spans="1:4" x14ac:dyDescent="0.25">
      <c r="A907" s="26" t="s">
        <v>89</v>
      </c>
      <c r="B907" s="27" t="s">
        <v>85</v>
      </c>
      <c r="C907" s="28">
        <v>238.0356635863244</v>
      </c>
      <c r="D907" s="29">
        <f t="shared" si="14"/>
        <v>42247</v>
      </c>
    </row>
    <row r="908" spans="1:4" x14ac:dyDescent="0.25">
      <c r="A908" s="26" t="s">
        <v>89</v>
      </c>
      <c r="B908" s="27" t="s">
        <v>85</v>
      </c>
      <c r="C908" s="28">
        <v>412.13697601362799</v>
      </c>
      <c r="D908" s="29">
        <f t="shared" si="14"/>
        <v>42248</v>
      </c>
    </row>
    <row r="909" spans="1:4" x14ac:dyDescent="0.25">
      <c r="A909" s="26" t="s">
        <v>89</v>
      </c>
      <c r="B909" s="27" t="s">
        <v>85</v>
      </c>
      <c r="C909" s="28">
        <v>73.2687957357561</v>
      </c>
      <c r="D909" s="29">
        <f t="shared" si="14"/>
        <v>42249</v>
      </c>
    </row>
    <row r="910" spans="1:4" x14ac:dyDescent="0.25">
      <c r="A910" s="26" t="s">
        <v>84</v>
      </c>
      <c r="B910" s="27" t="s">
        <v>85</v>
      </c>
      <c r="C910" s="28">
        <v>6.549465701482247</v>
      </c>
      <c r="D910" s="29">
        <f t="shared" si="14"/>
        <v>42250</v>
      </c>
    </row>
    <row r="911" spans="1:4" x14ac:dyDescent="0.25">
      <c r="A911" s="26" t="s">
        <v>84</v>
      </c>
      <c r="B911" s="27" t="s">
        <v>85</v>
      </c>
      <c r="C911" s="28">
        <v>32.747328507411233</v>
      </c>
      <c r="D911" s="29">
        <f t="shared" si="14"/>
        <v>42251</v>
      </c>
    </row>
    <row r="912" spans="1:4" x14ac:dyDescent="0.25">
      <c r="A912" s="26" t="s">
        <v>91</v>
      </c>
      <c r="B912" s="27" t="s">
        <v>88</v>
      </c>
      <c r="C912" s="28">
        <v>10</v>
      </c>
      <c r="D912" s="29">
        <f t="shared" si="14"/>
        <v>42252</v>
      </c>
    </row>
    <row r="913" spans="1:4" x14ac:dyDescent="0.25">
      <c r="A913" s="26" t="s">
        <v>86</v>
      </c>
      <c r="B913" s="27" t="s">
        <v>85</v>
      </c>
      <c r="C913" s="28">
        <v>110.22927689594357</v>
      </c>
      <c r="D913" s="29">
        <f t="shared" si="14"/>
        <v>42253</v>
      </c>
    </row>
    <row r="914" spans="1:4" x14ac:dyDescent="0.25">
      <c r="A914" s="26" t="s">
        <v>86</v>
      </c>
      <c r="B914" s="27" t="s">
        <v>88</v>
      </c>
      <c r="C914" s="28">
        <v>55.114638447971785</v>
      </c>
      <c r="D914" s="29">
        <f t="shared" si="14"/>
        <v>42254</v>
      </c>
    </row>
    <row r="915" spans="1:4" x14ac:dyDescent="0.25">
      <c r="A915" s="26" t="s">
        <v>84</v>
      </c>
      <c r="B915" s="27" t="s">
        <v>90</v>
      </c>
      <c r="C915" s="28">
        <v>154.03573629081947</v>
      </c>
      <c r="D915" s="29">
        <f t="shared" si="14"/>
        <v>42255</v>
      </c>
    </row>
    <row r="916" spans="1:4" x14ac:dyDescent="0.25">
      <c r="A916" s="26" t="s">
        <v>86</v>
      </c>
      <c r="B916" s="27" t="s">
        <v>90</v>
      </c>
      <c r="C916" s="28">
        <v>22.045855379188712</v>
      </c>
      <c r="D916" s="29">
        <f t="shared" si="14"/>
        <v>42256</v>
      </c>
    </row>
    <row r="917" spans="1:4" x14ac:dyDescent="0.25">
      <c r="A917" s="26" t="s">
        <v>84</v>
      </c>
      <c r="B917" s="27" t="s">
        <v>85</v>
      </c>
      <c r="C917" s="28">
        <v>154.03573629081947</v>
      </c>
      <c r="D917" s="29">
        <f t="shared" si="14"/>
        <v>42257</v>
      </c>
    </row>
    <row r="918" spans="1:4" x14ac:dyDescent="0.25">
      <c r="A918" s="26" t="s">
        <v>84</v>
      </c>
      <c r="B918" s="27" t="s">
        <v>88</v>
      </c>
      <c r="C918" s="28">
        <v>154.03573629081947</v>
      </c>
      <c r="D918" s="29">
        <f t="shared" si="14"/>
        <v>42258</v>
      </c>
    </row>
    <row r="919" spans="1:4" x14ac:dyDescent="0.25">
      <c r="A919" s="26" t="s">
        <v>86</v>
      </c>
      <c r="B919" s="27" t="s">
        <v>90</v>
      </c>
      <c r="C919" s="28">
        <v>154.32098765432099</v>
      </c>
      <c r="D919" s="29">
        <f t="shared" si="14"/>
        <v>42259</v>
      </c>
    </row>
    <row r="920" spans="1:4" x14ac:dyDescent="0.25">
      <c r="A920" s="26" t="s">
        <v>84</v>
      </c>
      <c r="B920" s="27" t="s">
        <v>90</v>
      </c>
      <c r="C920" s="28">
        <v>17.235436056532226</v>
      </c>
      <c r="D920" s="29">
        <f t="shared" si="14"/>
        <v>42260</v>
      </c>
    </row>
    <row r="921" spans="1:4" x14ac:dyDescent="0.25">
      <c r="A921" s="26" t="s">
        <v>86</v>
      </c>
      <c r="B921" s="27" t="s">
        <v>88</v>
      </c>
      <c r="C921" s="28">
        <v>44.091710758377424</v>
      </c>
      <c r="D921" s="29">
        <f t="shared" si="14"/>
        <v>42261</v>
      </c>
    </row>
    <row r="922" spans="1:4" x14ac:dyDescent="0.25">
      <c r="A922" s="26" t="s">
        <v>86</v>
      </c>
      <c r="B922" s="27" t="s">
        <v>85</v>
      </c>
      <c r="C922" s="28">
        <v>22.045855379188712</v>
      </c>
      <c r="D922" s="29">
        <f t="shared" si="14"/>
        <v>42262</v>
      </c>
    </row>
    <row r="923" spans="1:4" x14ac:dyDescent="0.25">
      <c r="A923" s="26" t="s">
        <v>84</v>
      </c>
      <c r="B923" s="27" t="s">
        <v>85</v>
      </c>
      <c r="C923" s="28">
        <v>7.9269718499865105</v>
      </c>
      <c r="D923" s="29">
        <f t="shared" si="14"/>
        <v>42263</v>
      </c>
    </row>
    <row r="924" spans="1:4" x14ac:dyDescent="0.25">
      <c r="A924" s="26" t="s">
        <v>86</v>
      </c>
      <c r="B924" s="27" t="s">
        <v>85</v>
      </c>
      <c r="C924" s="28">
        <v>4.409171075837742</v>
      </c>
      <c r="D924" s="29">
        <f t="shared" si="14"/>
        <v>42264</v>
      </c>
    </row>
    <row r="925" spans="1:4" x14ac:dyDescent="0.25">
      <c r="A925" s="26" t="s">
        <v>86</v>
      </c>
      <c r="B925" s="27" t="s">
        <v>85</v>
      </c>
      <c r="C925" s="28">
        <v>30.8641975308642</v>
      </c>
      <c r="D925" s="29">
        <f t="shared" si="14"/>
        <v>42265</v>
      </c>
    </row>
    <row r="926" spans="1:4" x14ac:dyDescent="0.25">
      <c r="A926" s="26" t="s">
        <v>91</v>
      </c>
      <c r="B926" s="27" t="s">
        <v>92</v>
      </c>
      <c r="C926" s="28">
        <v>32.904045223319756</v>
      </c>
      <c r="D926" s="29">
        <f t="shared" si="14"/>
        <v>42266</v>
      </c>
    </row>
    <row r="927" spans="1:4" x14ac:dyDescent="0.25">
      <c r="A927" s="26" t="s">
        <v>84</v>
      </c>
      <c r="B927" s="27" t="s">
        <v>85</v>
      </c>
      <c r="C927" s="28">
        <v>10.341261633919338</v>
      </c>
      <c r="D927" s="29">
        <f t="shared" si="14"/>
        <v>42267</v>
      </c>
    </row>
    <row r="928" spans="1:4" x14ac:dyDescent="0.25">
      <c r="A928" s="26" t="s">
        <v>86</v>
      </c>
      <c r="B928" s="27" t="s">
        <v>85</v>
      </c>
      <c r="C928" s="28">
        <v>178.57142857142858</v>
      </c>
      <c r="D928" s="29">
        <f t="shared" si="14"/>
        <v>42268</v>
      </c>
    </row>
    <row r="929" spans="1:4" x14ac:dyDescent="0.25">
      <c r="A929" s="26" t="s">
        <v>84</v>
      </c>
      <c r="B929" s="27" t="s">
        <v>85</v>
      </c>
      <c r="C929" s="28">
        <v>3.8779731127197516</v>
      </c>
      <c r="D929" s="29">
        <f t="shared" si="14"/>
        <v>42269</v>
      </c>
    </row>
    <row r="930" spans="1:4" x14ac:dyDescent="0.25">
      <c r="A930" s="26" t="s">
        <v>84</v>
      </c>
      <c r="B930" s="27" t="s">
        <v>85</v>
      </c>
      <c r="C930" s="28">
        <v>13.555049982764563</v>
      </c>
      <c r="D930" s="29">
        <f t="shared" si="14"/>
        <v>42270</v>
      </c>
    </row>
    <row r="931" spans="1:4" x14ac:dyDescent="0.25">
      <c r="A931" s="26" t="s">
        <v>84</v>
      </c>
      <c r="B931" s="27" t="s">
        <v>85</v>
      </c>
      <c r="C931" s="28">
        <v>29.046570148224749</v>
      </c>
      <c r="D931" s="29">
        <f t="shared" si="14"/>
        <v>42271</v>
      </c>
    </row>
    <row r="932" spans="1:4" x14ac:dyDescent="0.25">
      <c r="A932" s="26" t="s">
        <v>89</v>
      </c>
      <c r="B932" s="27" t="s">
        <v>90</v>
      </c>
      <c r="C932" s="28">
        <v>73.2687957357561</v>
      </c>
      <c r="D932" s="29">
        <f t="shared" si="14"/>
        <v>42272</v>
      </c>
    </row>
    <row r="933" spans="1:4" x14ac:dyDescent="0.25">
      <c r="A933" s="26" t="s">
        <v>84</v>
      </c>
      <c r="B933" s="27" t="s">
        <v>85</v>
      </c>
      <c r="C933" s="28">
        <v>20.682523267838675</v>
      </c>
      <c r="D933" s="29">
        <f t="shared" si="14"/>
        <v>42273</v>
      </c>
    </row>
    <row r="934" spans="1:4" x14ac:dyDescent="0.25">
      <c r="A934" s="26" t="s">
        <v>84</v>
      </c>
      <c r="B934" s="27" t="s">
        <v>85</v>
      </c>
      <c r="C934" s="28">
        <v>154.03573629081947</v>
      </c>
      <c r="D934" s="29">
        <f t="shared" si="14"/>
        <v>42274</v>
      </c>
    </row>
    <row r="935" spans="1:4" x14ac:dyDescent="0.25">
      <c r="A935" s="26" t="s">
        <v>84</v>
      </c>
      <c r="B935" s="27" t="s">
        <v>90</v>
      </c>
      <c r="C935" s="28">
        <v>6.1614294516327792</v>
      </c>
      <c r="D935" s="29">
        <f t="shared" si="14"/>
        <v>42275</v>
      </c>
    </row>
    <row r="936" spans="1:4" x14ac:dyDescent="0.25">
      <c r="A936" s="26" t="s">
        <v>89</v>
      </c>
      <c r="B936" s="27" t="s">
        <v>85</v>
      </c>
      <c r="C936" s="28">
        <v>64.110196268786581</v>
      </c>
      <c r="D936" s="29">
        <f t="shared" si="14"/>
        <v>42276</v>
      </c>
    </row>
    <row r="937" spans="1:4" x14ac:dyDescent="0.25">
      <c r="A937" s="26" t="s">
        <v>84</v>
      </c>
      <c r="B937" s="27" t="s">
        <v>90</v>
      </c>
      <c r="C937" s="28">
        <v>21.565003080714728</v>
      </c>
      <c r="D937" s="29">
        <f t="shared" si="14"/>
        <v>42277</v>
      </c>
    </row>
    <row r="938" spans="1:4" x14ac:dyDescent="0.25">
      <c r="A938" s="26" t="s">
        <v>84</v>
      </c>
      <c r="B938" s="27" t="s">
        <v>85</v>
      </c>
      <c r="C938" s="28">
        <v>15.403573629081947</v>
      </c>
      <c r="D938" s="29">
        <f t="shared" si="14"/>
        <v>42278</v>
      </c>
    </row>
    <row r="939" spans="1:4" x14ac:dyDescent="0.25">
      <c r="A939" s="26" t="s">
        <v>87</v>
      </c>
      <c r="B939" s="27" t="s">
        <v>88</v>
      </c>
      <c r="C939" s="28">
        <v>52.949274594938046</v>
      </c>
      <c r="D939" s="29">
        <f t="shared" si="14"/>
        <v>42279</v>
      </c>
    </row>
    <row r="940" spans="1:4" x14ac:dyDescent="0.25">
      <c r="A940" s="26" t="s">
        <v>87</v>
      </c>
      <c r="B940" s="27" t="s">
        <v>85</v>
      </c>
      <c r="C940" s="28">
        <v>52.949274594938046</v>
      </c>
      <c r="D940" s="29">
        <f t="shared" si="14"/>
        <v>42280</v>
      </c>
    </row>
    <row r="941" spans="1:4" x14ac:dyDescent="0.25">
      <c r="A941" s="26" t="s">
        <v>87</v>
      </c>
      <c r="B941" s="27" t="s">
        <v>88</v>
      </c>
      <c r="C941" s="28">
        <v>52.949274594938046</v>
      </c>
      <c r="D941" s="29">
        <f t="shared" si="14"/>
        <v>42281</v>
      </c>
    </row>
    <row r="942" spans="1:4" x14ac:dyDescent="0.25">
      <c r="A942" s="26" t="s">
        <v>86</v>
      </c>
      <c r="B942" s="27" t="s">
        <v>88</v>
      </c>
      <c r="C942" s="28">
        <v>110.22927689594357</v>
      </c>
      <c r="D942" s="29">
        <f t="shared" si="14"/>
        <v>42282</v>
      </c>
    </row>
    <row r="943" spans="1:4" x14ac:dyDescent="0.25">
      <c r="A943" s="26" t="s">
        <v>86</v>
      </c>
      <c r="B943" s="27" t="s">
        <v>88</v>
      </c>
      <c r="C943" s="28">
        <v>110.22927689594357</v>
      </c>
      <c r="D943" s="29">
        <f t="shared" si="14"/>
        <v>42283</v>
      </c>
    </row>
    <row r="944" spans="1:4" x14ac:dyDescent="0.25">
      <c r="A944" s="26" t="s">
        <v>87</v>
      </c>
      <c r="B944" s="27" t="s">
        <v>90</v>
      </c>
      <c r="C944" s="28">
        <v>52.949274594938046</v>
      </c>
      <c r="D944" s="29">
        <f t="shared" si="14"/>
        <v>42284</v>
      </c>
    </row>
    <row r="945" spans="1:4" x14ac:dyDescent="0.25">
      <c r="A945" s="26" t="s">
        <v>87</v>
      </c>
      <c r="B945" s="27" t="s">
        <v>85</v>
      </c>
      <c r="C945" s="28">
        <v>529.49274594938049</v>
      </c>
      <c r="D945" s="29">
        <f t="shared" si="14"/>
        <v>42285</v>
      </c>
    </row>
    <row r="946" spans="1:4" x14ac:dyDescent="0.25">
      <c r="A946" s="26" t="s">
        <v>87</v>
      </c>
      <c r="B946" s="27" t="s">
        <v>85</v>
      </c>
      <c r="C946" s="28">
        <v>148.25796886582651</v>
      </c>
      <c r="D946" s="29">
        <f t="shared" si="14"/>
        <v>42286</v>
      </c>
    </row>
    <row r="947" spans="1:4" x14ac:dyDescent="0.25">
      <c r="A947" s="26" t="s">
        <v>84</v>
      </c>
      <c r="B947" s="27" t="s">
        <v>85</v>
      </c>
      <c r="C947" s="28">
        <v>34.470872113064452</v>
      </c>
      <c r="D947" s="29">
        <f t="shared" si="14"/>
        <v>42287</v>
      </c>
    </row>
    <row r="948" spans="1:4" x14ac:dyDescent="0.25">
      <c r="A948" s="26" t="s">
        <v>87</v>
      </c>
      <c r="B948" s="27" t="s">
        <v>90</v>
      </c>
      <c r="C948" s="28">
        <v>52.949274594938046</v>
      </c>
      <c r="D948" s="29">
        <f t="shared" si="14"/>
        <v>42288</v>
      </c>
    </row>
    <row r="949" spans="1:4" x14ac:dyDescent="0.25">
      <c r="A949" s="26" t="s">
        <v>87</v>
      </c>
      <c r="B949" s="27" t="s">
        <v>88</v>
      </c>
      <c r="C949" s="28">
        <v>52.949274594938046</v>
      </c>
      <c r="D949" s="29">
        <f t="shared" si="14"/>
        <v>42289</v>
      </c>
    </row>
    <row r="950" spans="1:4" x14ac:dyDescent="0.25">
      <c r="A950" s="26" t="s">
        <v>87</v>
      </c>
      <c r="B950" s="27" t="s">
        <v>85</v>
      </c>
      <c r="C950" s="28">
        <v>52.949274594938046</v>
      </c>
      <c r="D950" s="29">
        <f t="shared" si="14"/>
        <v>42290</v>
      </c>
    </row>
    <row r="951" spans="1:4" x14ac:dyDescent="0.25">
      <c r="A951" s="26" t="s">
        <v>87</v>
      </c>
      <c r="B951" s="27" t="s">
        <v>88</v>
      </c>
      <c r="C951" s="28">
        <v>52.949274594938046</v>
      </c>
      <c r="D951" s="29">
        <f t="shared" si="14"/>
        <v>42291</v>
      </c>
    </row>
    <row r="952" spans="1:4" x14ac:dyDescent="0.25">
      <c r="A952" s="26" t="s">
        <v>84</v>
      </c>
      <c r="B952" s="27" t="s">
        <v>85</v>
      </c>
      <c r="C952" s="28">
        <v>115.37522644636594</v>
      </c>
      <c r="D952" s="29">
        <f t="shared" si="14"/>
        <v>42292</v>
      </c>
    </row>
    <row r="953" spans="1:4" x14ac:dyDescent="0.25">
      <c r="A953" s="26" t="s">
        <v>87</v>
      </c>
      <c r="B953" s="27" t="s">
        <v>90</v>
      </c>
      <c r="C953" s="28">
        <v>52.949274594938046</v>
      </c>
      <c r="D953" s="29">
        <f t="shared" si="14"/>
        <v>42293</v>
      </c>
    </row>
    <row r="954" spans="1:4" x14ac:dyDescent="0.25">
      <c r="A954" s="26" t="s">
        <v>87</v>
      </c>
      <c r="B954" s="27" t="s">
        <v>88</v>
      </c>
      <c r="C954" s="28">
        <v>52.949274594938046</v>
      </c>
      <c r="D954" s="29">
        <f t="shared" si="14"/>
        <v>42294</v>
      </c>
    </row>
    <row r="955" spans="1:4" x14ac:dyDescent="0.25">
      <c r="A955" s="26" t="s">
        <v>87</v>
      </c>
      <c r="B955" s="27" t="s">
        <v>85</v>
      </c>
      <c r="C955" s="28">
        <v>52.949274594938046</v>
      </c>
      <c r="D955" s="29">
        <f t="shared" si="14"/>
        <v>42295</v>
      </c>
    </row>
    <row r="956" spans="1:4" x14ac:dyDescent="0.25">
      <c r="A956" s="26" t="s">
        <v>87</v>
      </c>
      <c r="B956" s="27" t="s">
        <v>88</v>
      </c>
      <c r="C956" s="28">
        <v>52.949274594938046</v>
      </c>
      <c r="D956" s="29">
        <f t="shared" si="14"/>
        <v>42296</v>
      </c>
    </row>
    <row r="957" spans="1:4" x14ac:dyDescent="0.25">
      <c r="A957" s="26" t="s">
        <v>84</v>
      </c>
      <c r="B957" s="27" t="s">
        <v>85</v>
      </c>
      <c r="C957" s="28">
        <v>154.03573629081947</v>
      </c>
      <c r="D957" s="29">
        <f t="shared" si="14"/>
        <v>42297</v>
      </c>
    </row>
    <row r="958" spans="1:4" x14ac:dyDescent="0.25">
      <c r="A958" s="26" t="s">
        <v>84</v>
      </c>
      <c r="B958" s="27" t="s">
        <v>88</v>
      </c>
      <c r="C958" s="28">
        <v>92.421441774491683</v>
      </c>
      <c r="D958" s="29">
        <f t="shared" si="14"/>
        <v>42298</v>
      </c>
    </row>
    <row r="959" spans="1:4" x14ac:dyDescent="0.25">
      <c r="A959" s="26" t="s">
        <v>84</v>
      </c>
      <c r="B959" s="27" t="s">
        <v>85</v>
      </c>
      <c r="C959" s="28">
        <v>26.186075169439309</v>
      </c>
      <c r="D959" s="29">
        <f t="shared" si="14"/>
        <v>42299</v>
      </c>
    </row>
    <row r="960" spans="1:4" x14ac:dyDescent="0.25">
      <c r="A960" s="26" t="s">
        <v>84</v>
      </c>
      <c r="B960" s="27" t="s">
        <v>85</v>
      </c>
      <c r="C960" s="28">
        <v>103.41261633919338</v>
      </c>
      <c r="D960" s="29">
        <f t="shared" si="14"/>
        <v>42300</v>
      </c>
    </row>
    <row r="961" spans="1:4" x14ac:dyDescent="0.25">
      <c r="A961" s="26" t="s">
        <v>86</v>
      </c>
      <c r="B961" s="27" t="s">
        <v>88</v>
      </c>
      <c r="C961" s="28">
        <v>132.27513227513228</v>
      </c>
      <c r="D961" s="29">
        <f t="shared" si="14"/>
        <v>42301</v>
      </c>
    </row>
    <row r="962" spans="1:4" x14ac:dyDescent="0.25">
      <c r="A962" s="26" t="s">
        <v>86</v>
      </c>
      <c r="B962" s="27" t="s">
        <v>88</v>
      </c>
      <c r="C962" s="28">
        <v>110.22927689594357</v>
      </c>
      <c r="D962" s="29">
        <f t="shared" si="14"/>
        <v>42302</v>
      </c>
    </row>
    <row r="963" spans="1:4" x14ac:dyDescent="0.25">
      <c r="A963" s="26" t="s">
        <v>91</v>
      </c>
      <c r="B963" s="27" t="s">
        <v>88</v>
      </c>
      <c r="C963" s="28">
        <v>1148.527587632655</v>
      </c>
      <c r="D963" s="29">
        <f t="shared" si="14"/>
        <v>42303</v>
      </c>
    </row>
    <row r="964" spans="1:4" x14ac:dyDescent="0.25">
      <c r="A964" s="26" t="s">
        <v>84</v>
      </c>
      <c r="B964" s="27" t="s">
        <v>85</v>
      </c>
      <c r="C964" s="28">
        <v>38.54406228720466</v>
      </c>
      <c r="D964" s="29">
        <f t="shared" ref="D964:D1027" si="15">D963+1</f>
        <v>42304</v>
      </c>
    </row>
    <row r="965" spans="1:4" x14ac:dyDescent="0.25">
      <c r="A965" s="26" t="s">
        <v>86</v>
      </c>
      <c r="B965" s="27" t="s">
        <v>85</v>
      </c>
      <c r="C965" s="28">
        <v>330.68783068783068</v>
      </c>
      <c r="D965" s="29">
        <f t="shared" si="15"/>
        <v>42305</v>
      </c>
    </row>
    <row r="966" spans="1:4" x14ac:dyDescent="0.25">
      <c r="A966" s="26" t="s">
        <v>84</v>
      </c>
      <c r="B966" s="27" t="s">
        <v>85</v>
      </c>
      <c r="C966" s="28">
        <v>10.166287487073424</v>
      </c>
      <c r="D966" s="29">
        <f t="shared" si="15"/>
        <v>42306</v>
      </c>
    </row>
    <row r="967" spans="1:4" x14ac:dyDescent="0.25">
      <c r="A967" s="26" t="s">
        <v>84</v>
      </c>
      <c r="B967" s="27" t="s">
        <v>85</v>
      </c>
      <c r="C967" s="28">
        <v>14.523267838676318</v>
      </c>
      <c r="D967" s="29">
        <f t="shared" si="15"/>
        <v>42307</v>
      </c>
    </row>
    <row r="968" spans="1:4" x14ac:dyDescent="0.25">
      <c r="A968" s="26" t="s">
        <v>84</v>
      </c>
      <c r="B968" s="27" t="s">
        <v>85</v>
      </c>
      <c r="C968" s="28">
        <v>23.853843502240604</v>
      </c>
      <c r="D968" s="29">
        <f t="shared" si="15"/>
        <v>42308</v>
      </c>
    </row>
    <row r="969" spans="1:4" x14ac:dyDescent="0.25">
      <c r="A969" s="26" t="s">
        <v>84</v>
      </c>
      <c r="B969" s="27" t="s">
        <v>85</v>
      </c>
      <c r="C969" s="28">
        <v>10.181523612547396</v>
      </c>
      <c r="D969" s="29">
        <f t="shared" si="15"/>
        <v>42309</v>
      </c>
    </row>
    <row r="970" spans="1:4" x14ac:dyDescent="0.25">
      <c r="A970" s="26" t="s">
        <v>84</v>
      </c>
      <c r="B970" s="27" t="s">
        <v>85</v>
      </c>
      <c r="C970" s="28">
        <v>7.5520854877628398</v>
      </c>
      <c r="D970" s="29">
        <f t="shared" si="15"/>
        <v>42310</v>
      </c>
    </row>
    <row r="971" spans="1:4" x14ac:dyDescent="0.25">
      <c r="A971" s="26" t="s">
        <v>84</v>
      </c>
      <c r="B971" s="27" t="s">
        <v>90</v>
      </c>
      <c r="C971" s="28">
        <v>27.576697690451567</v>
      </c>
      <c r="D971" s="29">
        <f t="shared" si="15"/>
        <v>42311</v>
      </c>
    </row>
    <row r="972" spans="1:4" x14ac:dyDescent="0.25">
      <c r="A972" s="26" t="s">
        <v>86</v>
      </c>
      <c r="B972" s="27" t="s">
        <v>85</v>
      </c>
      <c r="C972" s="28">
        <v>35.273368606701936</v>
      </c>
      <c r="D972" s="29">
        <f t="shared" si="15"/>
        <v>42312</v>
      </c>
    </row>
    <row r="973" spans="1:4" x14ac:dyDescent="0.25">
      <c r="A973" s="26" t="s">
        <v>84</v>
      </c>
      <c r="B973" s="27" t="s">
        <v>85</v>
      </c>
      <c r="C973" s="28">
        <v>138.48329114899852</v>
      </c>
      <c r="D973" s="29">
        <f t="shared" si="15"/>
        <v>42313</v>
      </c>
    </row>
    <row r="974" spans="1:4" x14ac:dyDescent="0.25">
      <c r="A974" s="26" t="s">
        <v>86</v>
      </c>
      <c r="B974" s="27" t="s">
        <v>85</v>
      </c>
      <c r="C974" s="28">
        <v>66.137566137566139</v>
      </c>
      <c r="D974" s="29">
        <f t="shared" si="15"/>
        <v>42314</v>
      </c>
    </row>
    <row r="975" spans="1:4" x14ac:dyDescent="0.25">
      <c r="A975" s="26" t="s">
        <v>84</v>
      </c>
      <c r="B975" s="27" t="s">
        <v>85</v>
      </c>
      <c r="C975" s="28">
        <v>12.064805239572561</v>
      </c>
      <c r="D975" s="29">
        <f t="shared" si="15"/>
        <v>42315</v>
      </c>
    </row>
    <row r="976" spans="1:4" x14ac:dyDescent="0.25">
      <c r="A976" s="26" t="s">
        <v>86</v>
      </c>
      <c r="B976" s="27" t="s">
        <v>92</v>
      </c>
      <c r="C976" s="28">
        <v>6613.7566137566137</v>
      </c>
      <c r="D976" s="29">
        <f t="shared" si="15"/>
        <v>42316</v>
      </c>
    </row>
    <row r="977" spans="1:4" x14ac:dyDescent="0.25">
      <c r="A977" s="26" t="s">
        <v>84</v>
      </c>
      <c r="B977" s="27" t="s">
        <v>85</v>
      </c>
      <c r="C977" s="28">
        <v>92.421441774491683</v>
      </c>
      <c r="D977" s="29">
        <f t="shared" si="15"/>
        <v>42317</v>
      </c>
    </row>
    <row r="978" spans="1:4" x14ac:dyDescent="0.25">
      <c r="A978" s="26" t="s">
        <v>91</v>
      </c>
      <c r="B978" s="27" t="s">
        <v>90</v>
      </c>
      <c r="C978" s="28">
        <v>9</v>
      </c>
      <c r="D978" s="29">
        <f t="shared" si="15"/>
        <v>42318</v>
      </c>
    </row>
    <row r="979" spans="1:4" x14ac:dyDescent="0.25">
      <c r="A979" s="26" t="s">
        <v>91</v>
      </c>
      <c r="B979" s="27" t="s">
        <v>85</v>
      </c>
      <c r="C979" s="28">
        <v>40</v>
      </c>
      <c r="D979" s="29">
        <f t="shared" si="15"/>
        <v>42319</v>
      </c>
    </row>
    <row r="980" spans="1:4" x14ac:dyDescent="0.25">
      <c r="A980" s="26" t="s">
        <v>91</v>
      </c>
      <c r="B980" s="27" t="s">
        <v>85</v>
      </c>
      <c r="C980" s="28">
        <v>55</v>
      </c>
      <c r="D980" s="29">
        <f t="shared" si="15"/>
        <v>42320</v>
      </c>
    </row>
    <row r="981" spans="1:4" x14ac:dyDescent="0.25">
      <c r="A981" s="26" t="s">
        <v>84</v>
      </c>
      <c r="B981" s="27" t="s">
        <v>90</v>
      </c>
      <c r="C981" s="28">
        <v>172.35436056532231</v>
      </c>
      <c r="D981" s="29">
        <f t="shared" si="15"/>
        <v>42321</v>
      </c>
    </row>
    <row r="982" spans="1:4" x14ac:dyDescent="0.25">
      <c r="A982" s="26" t="s">
        <v>84</v>
      </c>
      <c r="B982" s="27" t="s">
        <v>90</v>
      </c>
      <c r="C982" s="28">
        <v>172.35436056532231</v>
      </c>
      <c r="D982" s="29">
        <f t="shared" si="15"/>
        <v>42322</v>
      </c>
    </row>
    <row r="983" spans="1:4" x14ac:dyDescent="0.25">
      <c r="A983" s="26" t="s">
        <v>87</v>
      </c>
      <c r="B983" s="27" t="s">
        <v>90</v>
      </c>
      <c r="C983" s="28">
        <v>95.308694270888495</v>
      </c>
      <c r="D983" s="29">
        <f t="shared" si="15"/>
        <v>42323</v>
      </c>
    </row>
    <row r="984" spans="1:4" x14ac:dyDescent="0.25">
      <c r="A984" s="26" t="s">
        <v>87</v>
      </c>
      <c r="B984" s="27" t="s">
        <v>85</v>
      </c>
      <c r="C984" s="28">
        <v>105.89854918987609</v>
      </c>
      <c r="D984" s="29">
        <f t="shared" si="15"/>
        <v>42324</v>
      </c>
    </row>
    <row r="985" spans="1:4" x14ac:dyDescent="0.25">
      <c r="A985" s="26" t="s">
        <v>87</v>
      </c>
      <c r="B985" s="27" t="s">
        <v>90</v>
      </c>
      <c r="C985" s="28">
        <v>52.949274594938046</v>
      </c>
      <c r="D985" s="29">
        <f t="shared" si="15"/>
        <v>42325</v>
      </c>
    </row>
    <row r="986" spans="1:4" x14ac:dyDescent="0.25">
      <c r="A986" s="26" t="s">
        <v>87</v>
      </c>
      <c r="B986" s="27" t="s">
        <v>88</v>
      </c>
      <c r="C986" s="28">
        <v>52.949274594938046</v>
      </c>
      <c r="D986" s="29">
        <f t="shared" si="15"/>
        <v>42326</v>
      </c>
    </row>
    <row r="987" spans="1:4" x14ac:dyDescent="0.25">
      <c r="A987" s="26" t="s">
        <v>87</v>
      </c>
      <c r="B987" s="27" t="s">
        <v>85</v>
      </c>
      <c r="C987" s="28">
        <v>52.949274594938046</v>
      </c>
      <c r="D987" s="29">
        <f t="shared" si="15"/>
        <v>42327</v>
      </c>
    </row>
    <row r="988" spans="1:4" x14ac:dyDescent="0.25">
      <c r="A988" s="26" t="s">
        <v>87</v>
      </c>
      <c r="B988" s="27" t="s">
        <v>88</v>
      </c>
      <c r="C988" s="28">
        <v>52.949274594938046</v>
      </c>
      <c r="D988" s="29">
        <f t="shared" si="15"/>
        <v>42328</v>
      </c>
    </row>
    <row r="989" spans="1:4" x14ac:dyDescent="0.25">
      <c r="A989" s="26" t="s">
        <v>86</v>
      </c>
      <c r="B989" s="27" t="s">
        <v>90</v>
      </c>
      <c r="C989" s="28">
        <v>6.6137566137566139</v>
      </c>
      <c r="D989" s="29">
        <f t="shared" si="15"/>
        <v>42329</v>
      </c>
    </row>
    <row r="990" spans="1:4" x14ac:dyDescent="0.25">
      <c r="A990" s="26" t="s">
        <v>84</v>
      </c>
      <c r="B990" s="27" t="s">
        <v>88</v>
      </c>
      <c r="C990" s="28">
        <v>2.5853154084798344</v>
      </c>
      <c r="D990" s="29">
        <f t="shared" si="15"/>
        <v>42330</v>
      </c>
    </row>
    <row r="991" spans="1:4" x14ac:dyDescent="0.25">
      <c r="A991" s="26" t="s">
        <v>86</v>
      </c>
      <c r="B991" s="27" t="s">
        <v>90</v>
      </c>
      <c r="C991" s="28">
        <v>6.6137566137566139</v>
      </c>
      <c r="D991" s="29">
        <f t="shared" si="15"/>
        <v>42331</v>
      </c>
    </row>
    <row r="992" spans="1:4" x14ac:dyDescent="0.25">
      <c r="A992" s="26" t="s">
        <v>86</v>
      </c>
      <c r="B992" s="27" t="s">
        <v>85</v>
      </c>
      <c r="C992" s="28">
        <v>132.27513227513228</v>
      </c>
      <c r="D992" s="29">
        <f t="shared" si="15"/>
        <v>42332</v>
      </c>
    </row>
    <row r="993" spans="1:4" x14ac:dyDescent="0.25">
      <c r="A993" s="26" t="s">
        <v>84</v>
      </c>
      <c r="B993" s="27" t="s">
        <v>85</v>
      </c>
      <c r="C993" s="28">
        <v>255.08445363667701</v>
      </c>
      <c r="D993" s="29">
        <f t="shared" si="15"/>
        <v>42333</v>
      </c>
    </row>
    <row r="994" spans="1:4" x14ac:dyDescent="0.25">
      <c r="A994" s="26" t="s">
        <v>84</v>
      </c>
      <c r="B994" s="27" t="s">
        <v>90</v>
      </c>
      <c r="C994" s="28">
        <v>34.470872113064452</v>
      </c>
      <c r="D994" s="29">
        <f t="shared" si="15"/>
        <v>42334</v>
      </c>
    </row>
    <row r="995" spans="1:4" x14ac:dyDescent="0.25">
      <c r="A995" s="26" t="s">
        <v>84</v>
      </c>
      <c r="B995" s="27" t="s">
        <v>85</v>
      </c>
      <c r="C995" s="28">
        <v>231.05360443622922</v>
      </c>
      <c r="D995" s="29">
        <f t="shared" si="15"/>
        <v>42335</v>
      </c>
    </row>
    <row r="996" spans="1:4" x14ac:dyDescent="0.25">
      <c r="A996" s="26" t="s">
        <v>84</v>
      </c>
      <c r="B996" s="27" t="s">
        <v>85</v>
      </c>
      <c r="C996" s="28">
        <v>277.26432532347508</v>
      </c>
      <c r="D996" s="29">
        <f t="shared" si="15"/>
        <v>42336</v>
      </c>
    </row>
    <row r="997" spans="1:4" x14ac:dyDescent="0.25">
      <c r="A997" s="26" t="s">
        <v>84</v>
      </c>
      <c r="B997" s="27" t="s">
        <v>85</v>
      </c>
      <c r="C997" s="28">
        <v>68.941744226128904</v>
      </c>
      <c r="D997" s="29">
        <f t="shared" si="15"/>
        <v>42337</v>
      </c>
    </row>
    <row r="998" spans="1:4" x14ac:dyDescent="0.25">
      <c r="A998" s="26" t="s">
        <v>84</v>
      </c>
      <c r="B998" s="27" t="s">
        <v>90</v>
      </c>
      <c r="C998" s="28">
        <v>172.35436056532231</v>
      </c>
      <c r="D998" s="29">
        <f t="shared" si="15"/>
        <v>42338</v>
      </c>
    </row>
    <row r="999" spans="1:4" x14ac:dyDescent="0.25">
      <c r="A999" s="26" t="s">
        <v>84</v>
      </c>
      <c r="B999" s="27" t="s">
        <v>85</v>
      </c>
      <c r="C999" s="28">
        <v>27.576697690451567</v>
      </c>
      <c r="D999" s="29">
        <f t="shared" si="15"/>
        <v>42339</v>
      </c>
    </row>
    <row r="1000" spans="1:4" x14ac:dyDescent="0.25">
      <c r="A1000" s="26" t="s">
        <v>84</v>
      </c>
      <c r="B1000" s="27" t="s">
        <v>85</v>
      </c>
      <c r="C1000" s="28">
        <v>29.046570148224749</v>
      </c>
      <c r="D1000" s="29">
        <f t="shared" si="15"/>
        <v>42340</v>
      </c>
    </row>
    <row r="1001" spans="1:4" x14ac:dyDescent="0.25">
      <c r="A1001" s="26" t="s">
        <v>84</v>
      </c>
      <c r="B1001" s="27" t="s">
        <v>85</v>
      </c>
      <c r="C1001" s="28">
        <v>12.586832126852808</v>
      </c>
      <c r="D1001" s="29">
        <f t="shared" si="15"/>
        <v>42341</v>
      </c>
    </row>
    <row r="1002" spans="1:4" x14ac:dyDescent="0.25">
      <c r="A1002" s="26" t="s">
        <v>84</v>
      </c>
      <c r="B1002" s="27" t="s">
        <v>85</v>
      </c>
      <c r="C1002" s="28">
        <v>12.586832126852808</v>
      </c>
      <c r="D1002" s="29">
        <f t="shared" si="15"/>
        <v>42342</v>
      </c>
    </row>
    <row r="1003" spans="1:4" x14ac:dyDescent="0.25">
      <c r="A1003" s="26" t="s">
        <v>86</v>
      </c>
      <c r="B1003" s="27" t="s">
        <v>88</v>
      </c>
      <c r="C1003" s="28">
        <v>99.206349206349202</v>
      </c>
      <c r="D1003" s="29">
        <f t="shared" si="15"/>
        <v>42343</v>
      </c>
    </row>
    <row r="1004" spans="1:4" x14ac:dyDescent="0.25">
      <c r="A1004" s="26" t="s">
        <v>86</v>
      </c>
      <c r="B1004" s="27" t="s">
        <v>88</v>
      </c>
      <c r="C1004" s="28">
        <v>66.137566137566139</v>
      </c>
      <c r="D1004" s="29">
        <f t="shared" si="15"/>
        <v>42344</v>
      </c>
    </row>
    <row r="1005" spans="1:4" x14ac:dyDescent="0.25">
      <c r="A1005" s="26" t="s">
        <v>86</v>
      </c>
      <c r="B1005" s="27" t="s">
        <v>85</v>
      </c>
      <c r="C1005" s="28">
        <v>97.934303350970012</v>
      </c>
      <c r="D1005" s="29">
        <f t="shared" si="15"/>
        <v>42345</v>
      </c>
    </row>
    <row r="1006" spans="1:4" x14ac:dyDescent="0.25">
      <c r="A1006" s="26" t="s">
        <v>87</v>
      </c>
      <c r="B1006" s="27" t="s">
        <v>85</v>
      </c>
      <c r="C1006" s="28">
        <v>52.949274594938046</v>
      </c>
      <c r="D1006" s="29">
        <f t="shared" si="15"/>
        <v>42346</v>
      </c>
    </row>
    <row r="1007" spans="1:4" x14ac:dyDescent="0.25">
      <c r="A1007" s="26" t="s">
        <v>87</v>
      </c>
      <c r="B1007" s="27" t="s">
        <v>85</v>
      </c>
      <c r="C1007" s="28">
        <v>105.89854918987609</v>
      </c>
      <c r="D1007" s="29">
        <f t="shared" si="15"/>
        <v>42347</v>
      </c>
    </row>
    <row r="1008" spans="1:4" x14ac:dyDescent="0.25">
      <c r="A1008" s="26" t="s">
        <v>87</v>
      </c>
      <c r="B1008" s="27" t="s">
        <v>90</v>
      </c>
      <c r="C1008" s="28">
        <v>16.943767870380174</v>
      </c>
      <c r="D1008" s="29">
        <f t="shared" si="15"/>
        <v>42348</v>
      </c>
    </row>
    <row r="1009" spans="1:4" x14ac:dyDescent="0.25">
      <c r="A1009" s="26" t="s">
        <v>84</v>
      </c>
      <c r="B1009" s="27" t="s">
        <v>85</v>
      </c>
      <c r="C1009" s="28">
        <v>38.54406228720466</v>
      </c>
      <c r="D1009" s="29">
        <f t="shared" si="15"/>
        <v>42349</v>
      </c>
    </row>
    <row r="1010" spans="1:4" x14ac:dyDescent="0.25">
      <c r="A1010" s="26" t="s">
        <v>84</v>
      </c>
      <c r="B1010" s="27" t="s">
        <v>85</v>
      </c>
      <c r="C1010" s="28">
        <v>46.111289555843925</v>
      </c>
      <c r="D1010" s="29">
        <f t="shared" si="15"/>
        <v>42350</v>
      </c>
    </row>
    <row r="1011" spans="1:4" x14ac:dyDescent="0.25">
      <c r="A1011" s="26" t="s">
        <v>87</v>
      </c>
      <c r="B1011" s="27" t="s">
        <v>90</v>
      </c>
      <c r="C1011" s="28">
        <v>317.69564756962825</v>
      </c>
      <c r="D1011" s="29">
        <f t="shared" si="15"/>
        <v>42351</v>
      </c>
    </row>
    <row r="1012" spans="1:4" x14ac:dyDescent="0.25">
      <c r="A1012" s="26" t="s">
        <v>84</v>
      </c>
      <c r="B1012" s="27" t="s">
        <v>85</v>
      </c>
      <c r="C1012" s="28">
        <v>61.614294516327789</v>
      </c>
      <c r="D1012" s="29">
        <f t="shared" si="15"/>
        <v>42352</v>
      </c>
    </row>
    <row r="1013" spans="1:4" x14ac:dyDescent="0.25">
      <c r="A1013" s="26" t="s">
        <v>84</v>
      </c>
      <c r="B1013" s="27" t="s">
        <v>85</v>
      </c>
      <c r="C1013" s="28">
        <v>27.576697690451567</v>
      </c>
      <c r="D1013" s="29">
        <f t="shared" si="15"/>
        <v>42353</v>
      </c>
    </row>
    <row r="1014" spans="1:4" x14ac:dyDescent="0.25">
      <c r="A1014" s="26" t="s">
        <v>91</v>
      </c>
      <c r="B1014" s="27" t="s">
        <v>85</v>
      </c>
      <c r="C1014" s="28">
        <v>987.12135669959264</v>
      </c>
      <c r="D1014" s="29">
        <f t="shared" si="15"/>
        <v>42354</v>
      </c>
    </row>
    <row r="1015" spans="1:4" x14ac:dyDescent="0.25">
      <c r="A1015" s="26" t="s">
        <v>86</v>
      </c>
      <c r="B1015" s="27" t="s">
        <v>88</v>
      </c>
      <c r="C1015" s="28">
        <v>132.27513227513228</v>
      </c>
      <c r="D1015" s="29">
        <f t="shared" si="15"/>
        <v>42355</v>
      </c>
    </row>
    <row r="1016" spans="1:4" x14ac:dyDescent="0.25">
      <c r="A1016" s="26" t="s">
        <v>86</v>
      </c>
      <c r="B1016" s="27" t="s">
        <v>88</v>
      </c>
      <c r="C1016" s="28">
        <v>66.137566137566139</v>
      </c>
      <c r="D1016" s="29">
        <f t="shared" si="15"/>
        <v>42356</v>
      </c>
    </row>
    <row r="1017" spans="1:4" x14ac:dyDescent="0.25">
      <c r="A1017" s="26" t="s">
        <v>86</v>
      </c>
      <c r="B1017" s="27" t="s">
        <v>85</v>
      </c>
      <c r="C1017" s="28">
        <v>23.886155202821868</v>
      </c>
      <c r="D1017" s="29">
        <f t="shared" si="15"/>
        <v>42357</v>
      </c>
    </row>
    <row r="1018" spans="1:4" x14ac:dyDescent="0.25">
      <c r="A1018" s="26" t="s">
        <v>84</v>
      </c>
      <c r="B1018" s="27" t="s">
        <v>85</v>
      </c>
      <c r="C1018" s="28">
        <v>73.777960505184183</v>
      </c>
      <c r="D1018" s="29">
        <f t="shared" si="15"/>
        <v>42358</v>
      </c>
    </row>
    <row r="1019" spans="1:4" x14ac:dyDescent="0.25">
      <c r="A1019" s="26" t="s">
        <v>91</v>
      </c>
      <c r="B1019" s="27" t="s">
        <v>85</v>
      </c>
      <c r="C1019" s="28">
        <v>308.17292231359397</v>
      </c>
      <c r="D1019" s="29">
        <f t="shared" si="15"/>
        <v>42359</v>
      </c>
    </row>
    <row r="1020" spans="1:4" x14ac:dyDescent="0.25">
      <c r="A1020" s="26" t="s">
        <v>84</v>
      </c>
      <c r="B1020" s="27" t="s">
        <v>88</v>
      </c>
      <c r="C1020" s="28">
        <v>103.41261633919338</v>
      </c>
      <c r="D1020" s="29">
        <f t="shared" si="15"/>
        <v>42360</v>
      </c>
    </row>
    <row r="1021" spans="1:4" x14ac:dyDescent="0.25">
      <c r="A1021" s="26" t="s">
        <v>87</v>
      </c>
      <c r="B1021" s="27" t="s">
        <v>85</v>
      </c>
      <c r="C1021" s="28">
        <v>52.949274594938046</v>
      </c>
      <c r="D1021" s="29">
        <f t="shared" si="15"/>
        <v>42361</v>
      </c>
    </row>
    <row r="1022" spans="1:4" x14ac:dyDescent="0.25">
      <c r="A1022" s="26" t="s">
        <v>84</v>
      </c>
      <c r="B1022" s="27" t="s">
        <v>85</v>
      </c>
      <c r="C1022" s="28">
        <v>261.86075169439312</v>
      </c>
      <c r="D1022" s="29">
        <f t="shared" si="15"/>
        <v>42362</v>
      </c>
    </row>
    <row r="1023" spans="1:4" x14ac:dyDescent="0.25">
      <c r="A1023" s="26" t="s">
        <v>84</v>
      </c>
      <c r="B1023" s="27" t="s">
        <v>88</v>
      </c>
      <c r="C1023" s="28">
        <v>77.017868145409736</v>
      </c>
      <c r="D1023" s="29">
        <f t="shared" si="15"/>
        <v>42363</v>
      </c>
    </row>
    <row r="1024" spans="1:4" x14ac:dyDescent="0.25">
      <c r="A1024" s="26" t="s">
        <v>84</v>
      </c>
      <c r="B1024" s="27" t="s">
        <v>85</v>
      </c>
      <c r="C1024" s="28">
        <v>15.403573629081947</v>
      </c>
      <c r="D1024" s="29">
        <f t="shared" si="15"/>
        <v>42364</v>
      </c>
    </row>
    <row r="1025" spans="1:4" x14ac:dyDescent="0.25">
      <c r="A1025" s="26" t="s">
        <v>89</v>
      </c>
      <c r="B1025" s="27" t="s">
        <v>85</v>
      </c>
      <c r="C1025" s="28">
        <v>45.792997334847563</v>
      </c>
      <c r="D1025" s="29">
        <f t="shared" si="15"/>
        <v>42365</v>
      </c>
    </row>
    <row r="1026" spans="1:4" x14ac:dyDescent="0.25">
      <c r="A1026" s="26" t="s">
        <v>89</v>
      </c>
      <c r="B1026" s="27" t="s">
        <v>85</v>
      </c>
      <c r="C1026" s="28">
        <v>91.585994669695125</v>
      </c>
      <c r="D1026" s="29">
        <f t="shared" si="15"/>
        <v>42366</v>
      </c>
    </row>
    <row r="1027" spans="1:4" x14ac:dyDescent="0.25">
      <c r="A1027" s="26" t="s">
        <v>89</v>
      </c>
      <c r="B1027" s="27" t="s">
        <v>85</v>
      </c>
      <c r="C1027" s="28">
        <v>36.63439786787805</v>
      </c>
      <c r="D1027" s="29">
        <f t="shared" si="15"/>
        <v>42367</v>
      </c>
    </row>
    <row r="1028" spans="1:4" x14ac:dyDescent="0.25">
      <c r="A1028" s="26" t="s">
        <v>84</v>
      </c>
      <c r="B1028" s="27" t="s">
        <v>85</v>
      </c>
      <c r="C1028" s="28">
        <v>3.0807147258163896</v>
      </c>
      <c r="D1028" s="29">
        <f t="shared" ref="D1028:D1091" si="16">D1027+1</f>
        <v>42368</v>
      </c>
    </row>
    <row r="1029" spans="1:4" x14ac:dyDescent="0.25">
      <c r="A1029" s="26" t="s">
        <v>84</v>
      </c>
      <c r="B1029" s="27" t="s">
        <v>85</v>
      </c>
      <c r="C1029" s="28">
        <v>77.017868145409736</v>
      </c>
      <c r="D1029" s="29">
        <f t="shared" si="16"/>
        <v>42369</v>
      </c>
    </row>
    <row r="1030" spans="1:4" x14ac:dyDescent="0.25">
      <c r="A1030" s="26" t="s">
        <v>84</v>
      </c>
      <c r="B1030" s="27" t="s">
        <v>85</v>
      </c>
      <c r="C1030" s="28">
        <v>77.017868145409736</v>
      </c>
      <c r="D1030" s="29">
        <f t="shared" si="16"/>
        <v>42370</v>
      </c>
    </row>
    <row r="1031" spans="1:4" x14ac:dyDescent="0.25">
      <c r="A1031" s="26" t="s">
        <v>84</v>
      </c>
      <c r="B1031" s="27" t="s">
        <v>90</v>
      </c>
      <c r="C1031" s="28">
        <v>77.017868145409736</v>
      </c>
      <c r="D1031" s="29">
        <f t="shared" si="16"/>
        <v>42371</v>
      </c>
    </row>
    <row r="1032" spans="1:4" x14ac:dyDescent="0.25">
      <c r="A1032" s="26" t="s">
        <v>84</v>
      </c>
      <c r="B1032" s="27" t="s">
        <v>88</v>
      </c>
      <c r="C1032" s="28">
        <v>154.03573629081947</v>
      </c>
      <c r="D1032" s="29">
        <f t="shared" si="16"/>
        <v>42372</v>
      </c>
    </row>
    <row r="1033" spans="1:4" x14ac:dyDescent="0.25">
      <c r="A1033" s="26" t="s">
        <v>84</v>
      </c>
      <c r="B1033" s="27" t="s">
        <v>88</v>
      </c>
      <c r="C1033" s="28">
        <v>3.0807147258163896</v>
      </c>
      <c r="D1033" s="29">
        <f t="shared" si="16"/>
        <v>42373</v>
      </c>
    </row>
    <row r="1034" spans="1:4" x14ac:dyDescent="0.25">
      <c r="A1034" s="26" t="s">
        <v>84</v>
      </c>
      <c r="B1034" s="27" t="s">
        <v>88</v>
      </c>
      <c r="C1034" s="28">
        <v>462.10720887245844</v>
      </c>
      <c r="D1034" s="29">
        <f t="shared" si="16"/>
        <v>42374</v>
      </c>
    </row>
    <row r="1035" spans="1:4" x14ac:dyDescent="0.25">
      <c r="A1035" s="26" t="s">
        <v>84</v>
      </c>
      <c r="B1035" s="27" t="s">
        <v>85</v>
      </c>
      <c r="C1035" s="28">
        <v>15.403573629081947</v>
      </c>
      <c r="D1035" s="29">
        <f t="shared" si="16"/>
        <v>42375</v>
      </c>
    </row>
    <row r="1036" spans="1:4" x14ac:dyDescent="0.25">
      <c r="A1036" s="26" t="s">
        <v>89</v>
      </c>
      <c r="B1036" s="27" t="s">
        <v>90</v>
      </c>
      <c r="C1036" s="28">
        <v>10.074459413666464</v>
      </c>
      <c r="D1036" s="29">
        <f t="shared" si="16"/>
        <v>42376</v>
      </c>
    </row>
    <row r="1037" spans="1:4" x14ac:dyDescent="0.25">
      <c r="A1037" s="26" t="s">
        <v>89</v>
      </c>
      <c r="B1037" s="27" t="s">
        <v>85</v>
      </c>
      <c r="C1037" s="28">
        <v>59.485103537966978</v>
      </c>
      <c r="D1037" s="29">
        <f t="shared" si="16"/>
        <v>42377</v>
      </c>
    </row>
    <row r="1038" spans="1:4" x14ac:dyDescent="0.25">
      <c r="A1038" s="26" t="s">
        <v>84</v>
      </c>
      <c r="B1038" s="27" t="s">
        <v>85</v>
      </c>
      <c r="C1038" s="28">
        <v>3.4470872113064459</v>
      </c>
      <c r="D1038" s="29">
        <f t="shared" si="16"/>
        <v>42378</v>
      </c>
    </row>
    <row r="1039" spans="1:4" x14ac:dyDescent="0.25">
      <c r="A1039" s="26" t="s">
        <v>84</v>
      </c>
      <c r="B1039" s="27" t="s">
        <v>85</v>
      </c>
      <c r="C1039" s="28">
        <v>34.470872113064452</v>
      </c>
      <c r="D1039" s="29">
        <f t="shared" si="16"/>
        <v>42379</v>
      </c>
    </row>
    <row r="1040" spans="1:4" x14ac:dyDescent="0.25">
      <c r="A1040" s="26" t="s">
        <v>89</v>
      </c>
      <c r="B1040" s="27" t="s">
        <v>85</v>
      </c>
      <c r="C1040" s="28">
        <v>91.585994669695125</v>
      </c>
      <c r="D1040" s="29">
        <f t="shared" si="16"/>
        <v>42380</v>
      </c>
    </row>
    <row r="1041" spans="1:4" x14ac:dyDescent="0.25">
      <c r="A1041" s="26" t="s">
        <v>84</v>
      </c>
      <c r="B1041" s="27" t="s">
        <v>85</v>
      </c>
      <c r="C1041" s="28">
        <v>41.365046535677351</v>
      </c>
      <c r="D1041" s="29">
        <f t="shared" si="16"/>
        <v>42381</v>
      </c>
    </row>
    <row r="1042" spans="1:4" x14ac:dyDescent="0.25">
      <c r="A1042" s="26" t="s">
        <v>84</v>
      </c>
      <c r="B1042" s="27" t="s">
        <v>85</v>
      </c>
      <c r="C1042" s="28">
        <v>126.47373319544984</v>
      </c>
      <c r="D1042" s="29">
        <f t="shared" si="16"/>
        <v>42382</v>
      </c>
    </row>
    <row r="1043" spans="1:4" x14ac:dyDescent="0.25">
      <c r="A1043" s="26" t="s">
        <v>84</v>
      </c>
      <c r="B1043" s="27" t="s">
        <v>85</v>
      </c>
      <c r="C1043" s="28">
        <v>79.283005860048263</v>
      </c>
      <c r="D1043" s="29">
        <f t="shared" si="16"/>
        <v>42383</v>
      </c>
    </row>
    <row r="1044" spans="1:4" x14ac:dyDescent="0.25">
      <c r="A1044" s="26" t="s">
        <v>86</v>
      </c>
      <c r="B1044" s="27" t="s">
        <v>88</v>
      </c>
      <c r="C1044" s="28">
        <v>55.114638447971785</v>
      </c>
      <c r="D1044" s="29">
        <f t="shared" si="16"/>
        <v>42384</v>
      </c>
    </row>
    <row r="1045" spans="1:4" x14ac:dyDescent="0.25">
      <c r="A1045" s="26" t="s">
        <v>86</v>
      </c>
      <c r="B1045" s="27" t="s">
        <v>85</v>
      </c>
      <c r="C1045" s="28">
        <v>110.22927689594357</v>
      </c>
      <c r="D1045" s="29">
        <f t="shared" si="16"/>
        <v>42385</v>
      </c>
    </row>
    <row r="1046" spans="1:4" x14ac:dyDescent="0.25">
      <c r="A1046" s="26" t="s">
        <v>86</v>
      </c>
      <c r="B1046" s="27" t="s">
        <v>88</v>
      </c>
      <c r="C1046" s="28">
        <v>132.27513227513228</v>
      </c>
      <c r="D1046" s="29">
        <f t="shared" si="16"/>
        <v>42386</v>
      </c>
    </row>
    <row r="1047" spans="1:4" x14ac:dyDescent="0.25">
      <c r="A1047" s="26" t="s">
        <v>86</v>
      </c>
      <c r="B1047" s="27" t="s">
        <v>85</v>
      </c>
      <c r="C1047" s="28">
        <v>22.045855379188712</v>
      </c>
      <c r="D1047" s="29">
        <f t="shared" si="16"/>
        <v>42387</v>
      </c>
    </row>
    <row r="1048" spans="1:4" x14ac:dyDescent="0.25">
      <c r="A1048" s="26" t="s">
        <v>86</v>
      </c>
      <c r="B1048" s="27" t="s">
        <v>85</v>
      </c>
      <c r="C1048" s="28">
        <v>154.32098765432099</v>
      </c>
      <c r="D1048" s="29">
        <f t="shared" si="16"/>
        <v>42388</v>
      </c>
    </row>
    <row r="1049" spans="1:4" x14ac:dyDescent="0.25">
      <c r="A1049" s="26" t="s">
        <v>91</v>
      </c>
      <c r="B1049" s="27" t="s">
        <v>85</v>
      </c>
      <c r="C1049" s="28">
        <v>61.56</v>
      </c>
      <c r="D1049" s="29">
        <f t="shared" si="16"/>
        <v>42389</v>
      </c>
    </row>
    <row r="1050" spans="1:4" x14ac:dyDescent="0.25">
      <c r="A1050" s="26" t="s">
        <v>87</v>
      </c>
      <c r="B1050" s="27" t="s">
        <v>90</v>
      </c>
      <c r="C1050" s="28">
        <v>105.89854918987609</v>
      </c>
      <c r="D1050" s="29">
        <f t="shared" si="16"/>
        <v>42390</v>
      </c>
    </row>
    <row r="1051" spans="1:4" x14ac:dyDescent="0.25">
      <c r="A1051" s="26" t="s">
        <v>91</v>
      </c>
      <c r="B1051" s="27" t="s">
        <v>85</v>
      </c>
      <c r="C1051" s="28">
        <v>61.56</v>
      </c>
      <c r="D1051" s="29">
        <f t="shared" si="16"/>
        <v>42391</v>
      </c>
    </row>
    <row r="1052" spans="1:4" x14ac:dyDescent="0.25">
      <c r="A1052" s="26" t="s">
        <v>86</v>
      </c>
      <c r="B1052" s="27" t="s">
        <v>90</v>
      </c>
      <c r="C1052" s="28">
        <v>22.045855379188712</v>
      </c>
      <c r="D1052" s="29">
        <f t="shared" si="16"/>
        <v>42392</v>
      </c>
    </row>
    <row r="1053" spans="1:4" x14ac:dyDescent="0.25">
      <c r="A1053" s="26" t="s">
        <v>91</v>
      </c>
      <c r="B1053" s="27" t="s">
        <v>85</v>
      </c>
      <c r="C1053" s="28">
        <v>60</v>
      </c>
      <c r="D1053" s="29">
        <f t="shared" si="16"/>
        <v>42393</v>
      </c>
    </row>
    <row r="1054" spans="1:4" x14ac:dyDescent="0.25">
      <c r="A1054" s="26" t="s">
        <v>87</v>
      </c>
      <c r="B1054" s="27" t="s">
        <v>85</v>
      </c>
      <c r="C1054" s="28">
        <v>370.64492216456637</v>
      </c>
      <c r="D1054" s="29">
        <f t="shared" si="16"/>
        <v>42394</v>
      </c>
    </row>
    <row r="1055" spans="1:4" x14ac:dyDescent="0.25">
      <c r="A1055" s="26" t="s">
        <v>91</v>
      </c>
      <c r="B1055" s="27" t="s">
        <v>85</v>
      </c>
      <c r="C1055" s="28">
        <v>61.56</v>
      </c>
      <c r="D1055" s="29">
        <f t="shared" si="16"/>
        <v>42395</v>
      </c>
    </row>
    <row r="1056" spans="1:4" x14ac:dyDescent="0.25">
      <c r="A1056" s="26" t="s">
        <v>84</v>
      </c>
      <c r="B1056" s="27" t="s">
        <v>85</v>
      </c>
      <c r="C1056" s="28">
        <v>34.470872113064452</v>
      </c>
      <c r="D1056" s="29">
        <f t="shared" si="16"/>
        <v>42396</v>
      </c>
    </row>
    <row r="1057" spans="1:4" x14ac:dyDescent="0.25">
      <c r="A1057" s="26" t="s">
        <v>86</v>
      </c>
      <c r="B1057" s="27" t="s">
        <v>88</v>
      </c>
      <c r="C1057" s="28">
        <v>34.722222222222229</v>
      </c>
      <c r="D1057" s="29">
        <f t="shared" si="16"/>
        <v>42397</v>
      </c>
    </row>
    <row r="1058" spans="1:4" x14ac:dyDescent="0.25">
      <c r="A1058" s="26" t="s">
        <v>91</v>
      </c>
      <c r="B1058" s="27" t="s">
        <v>85</v>
      </c>
      <c r="C1058" s="28">
        <v>987.12135669959264</v>
      </c>
      <c r="D1058" s="29">
        <f t="shared" si="16"/>
        <v>42398</v>
      </c>
    </row>
    <row r="1059" spans="1:4" x14ac:dyDescent="0.25">
      <c r="A1059" s="26" t="s">
        <v>86</v>
      </c>
      <c r="B1059" s="27" t="s">
        <v>88</v>
      </c>
      <c r="C1059" s="28">
        <v>132.27513227513228</v>
      </c>
      <c r="D1059" s="29">
        <f t="shared" si="16"/>
        <v>42399</v>
      </c>
    </row>
    <row r="1060" spans="1:4" x14ac:dyDescent="0.25">
      <c r="A1060" s="26" t="s">
        <v>86</v>
      </c>
      <c r="B1060" s="27" t="s">
        <v>88</v>
      </c>
      <c r="C1060" s="28">
        <v>88.183421516754848</v>
      </c>
      <c r="D1060" s="29">
        <f t="shared" si="16"/>
        <v>42400</v>
      </c>
    </row>
    <row r="1061" spans="1:4" x14ac:dyDescent="0.25">
      <c r="A1061" s="26" t="s">
        <v>86</v>
      </c>
      <c r="B1061" s="27" t="s">
        <v>85</v>
      </c>
      <c r="C1061" s="28">
        <v>110.22927689594357</v>
      </c>
      <c r="D1061" s="29">
        <f t="shared" si="16"/>
        <v>42401</v>
      </c>
    </row>
    <row r="1062" spans="1:4" x14ac:dyDescent="0.25">
      <c r="A1062" s="26" t="s">
        <v>84</v>
      </c>
      <c r="B1062" s="27" t="s">
        <v>85</v>
      </c>
      <c r="C1062" s="28">
        <v>11.030679076180625</v>
      </c>
      <c r="D1062" s="29">
        <f t="shared" si="16"/>
        <v>42402</v>
      </c>
    </row>
    <row r="1063" spans="1:4" x14ac:dyDescent="0.25">
      <c r="A1063" s="26" t="s">
        <v>84</v>
      </c>
      <c r="B1063" s="27" t="s">
        <v>85</v>
      </c>
      <c r="C1063" s="28">
        <v>38.54406228720466</v>
      </c>
      <c r="D1063" s="29">
        <f t="shared" si="16"/>
        <v>42403</v>
      </c>
    </row>
    <row r="1064" spans="1:4" x14ac:dyDescent="0.25">
      <c r="A1064" s="26" t="s">
        <v>84</v>
      </c>
      <c r="B1064" s="27" t="s">
        <v>88</v>
      </c>
      <c r="C1064" s="28">
        <v>308.07147258163894</v>
      </c>
      <c r="D1064" s="29">
        <f t="shared" si="16"/>
        <v>42404</v>
      </c>
    </row>
    <row r="1065" spans="1:4" x14ac:dyDescent="0.25">
      <c r="A1065" s="26" t="s">
        <v>84</v>
      </c>
      <c r="B1065" s="27" t="s">
        <v>90</v>
      </c>
      <c r="C1065" s="28">
        <v>308.07147258163894</v>
      </c>
      <c r="D1065" s="29">
        <f t="shared" si="16"/>
        <v>42405</v>
      </c>
    </row>
    <row r="1066" spans="1:4" x14ac:dyDescent="0.25">
      <c r="A1066" s="26" t="s">
        <v>84</v>
      </c>
      <c r="B1066" s="27" t="s">
        <v>85</v>
      </c>
      <c r="C1066" s="28">
        <v>46.210720887245841</v>
      </c>
      <c r="D1066" s="29">
        <f t="shared" si="16"/>
        <v>42406</v>
      </c>
    </row>
    <row r="1067" spans="1:4" x14ac:dyDescent="0.25">
      <c r="A1067" s="26" t="s">
        <v>86</v>
      </c>
      <c r="B1067" s="27" t="s">
        <v>88</v>
      </c>
      <c r="C1067" s="28">
        <v>66.137566137566139</v>
      </c>
      <c r="D1067" s="29">
        <f t="shared" si="16"/>
        <v>42407</v>
      </c>
    </row>
    <row r="1068" spans="1:4" x14ac:dyDescent="0.25">
      <c r="A1068" s="26" t="s">
        <v>84</v>
      </c>
      <c r="B1068" s="27" t="s">
        <v>85</v>
      </c>
      <c r="C1068" s="28">
        <v>61.614294516327789</v>
      </c>
      <c r="D1068" s="29">
        <f t="shared" si="16"/>
        <v>42408</v>
      </c>
    </row>
    <row r="1069" spans="1:4" x14ac:dyDescent="0.25">
      <c r="A1069" s="26" t="s">
        <v>87</v>
      </c>
      <c r="B1069" s="27" t="s">
        <v>85</v>
      </c>
      <c r="C1069" s="28">
        <v>529.49274594938049</v>
      </c>
      <c r="D1069" s="29">
        <f t="shared" si="16"/>
        <v>42409</v>
      </c>
    </row>
    <row r="1070" spans="1:4" x14ac:dyDescent="0.25">
      <c r="A1070" s="26" t="s">
        <v>87</v>
      </c>
      <c r="B1070" s="27" t="s">
        <v>85</v>
      </c>
      <c r="C1070" s="28">
        <v>158.84782378481412</v>
      </c>
      <c r="D1070" s="29">
        <f t="shared" si="16"/>
        <v>42410</v>
      </c>
    </row>
    <row r="1071" spans="1:4" x14ac:dyDescent="0.25">
      <c r="A1071" s="26" t="s">
        <v>86</v>
      </c>
      <c r="B1071" s="27" t="s">
        <v>93</v>
      </c>
      <c r="C1071" s="28">
        <v>132.27513227513228</v>
      </c>
      <c r="D1071" s="29">
        <f t="shared" si="16"/>
        <v>42411</v>
      </c>
    </row>
    <row r="1072" spans="1:4" x14ac:dyDescent="0.25">
      <c r="A1072" s="26" t="s">
        <v>87</v>
      </c>
      <c r="B1072" s="27" t="s">
        <v>93</v>
      </c>
      <c r="C1072" s="28">
        <v>52.949274594938046</v>
      </c>
      <c r="D1072" s="29">
        <f t="shared" si="16"/>
        <v>42412</v>
      </c>
    </row>
    <row r="1073" spans="1:4" x14ac:dyDescent="0.25">
      <c r="A1073" s="26" t="s">
        <v>87</v>
      </c>
      <c r="B1073" s="27" t="s">
        <v>85</v>
      </c>
      <c r="C1073" s="28">
        <v>79.423911892407062</v>
      </c>
      <c r="D1073" s="29">
        <f t="shared" si="16"/>
        <v>42413</v>
      </c>
    </row>
    <row r="1074" spans="1:4" x14ac:dyDescent="0.25">
      <c r="A1074" s="26" t="s">
        <v>84</v>
      </c>
      <c r="B1074" s="27" t="s">
        <v>85</v>
      </c>
      <c r="C1074" s="28">
        <v>62.047569803516026</v>
      </c>
      <c r="D1074" s="29">
        <f t="shared" si="16"/>
        <v>42414</v>
      </c>
    </row>
    <row r="1075" spans="1:4" x14ac:dyDescent="0.25">
      <c r="A1075" s="26" t="s">
        <v>84</v>
      </c>
      <c r="B1075" s="27" t="s">
        <v>85</v>
      </c>
      <c r="C1075" s="28">
        <v>25.696041524803107</v>
      </c>
      <c r="D1075" s="29">
        <f t="shared" si="16"/>
        <v>42415</v>
      </c>
    </row>
    <row r="1076" spans="1:4" x14ac:dyDescent="0.25">
      <c r="A1076" s="26" t="s">
        <v>84</v>
      </c>
      <c r="B1076" s="27" t="s">
        <v>85</v>
      </c>
      <c r="C1076" s="28">
        <v>25.696041524803107</v>
      </c>
      <c r="D1076" s="29">
        <f t="shared" si="16"/>
        <v>42416</v>
      </c>
    </row>
    <row r="1077" spans="1:4" x14ac:dyDescent="0.25">
      <c r="A1077" s="26" t="s">
        <v>84</v>
      </c>
      <c r="B1077" s="27" t="s">
        <v>85</v>
      </c>
      <c r="C1077" s="28">
        <v>30.807147258163894</v>
      </c>
      <c r="D1077" s="29">
        <f t="shared" si="16"/>
        <v>42417</v>
      </c>
    </row>
    <row r="1078" spans="1:4" x14ac:dyDescent="0.25">
      <c r="A1078" s="26" t="s">
        <v>86</v>
      </c>
      <c r="B1078" s="27" t="s">
        <v>88</v>
      </c>
      <c r="C1078" s="28">
        <v>66.137566137566139</v>
      </c>
      <c r="D1078" s="29">
        <f t="shared" si="16"/>
        <v>42418</v>
      </c>
    </row>
    <row r="1079" spans="1:4" x14ac:dyDescent="0.25">
      <c r="A1079" s="26" t="s">
        <v>86</v>
      </c>
      <c r="B1079" s="27" t="s">
        <v>88</v>
      </c>
      <c r="C1079" s="28">
        <v>66.137566137566139</v>
      </c>
      <c r="D1079" s="29">
        <f t="shared" si="16"/>
        <v>42419</v>
      </c>
    </row>
    <row r="1080" spans="1:4" x14ac:dyDescent="0.25">
      <c r="A1080" s="26" t="s">
        <v>86</v>
      </c>
      <c r="B1080" s="27" t="s">
        <v>85</v>
      </c>
      <c r="C1080" s="28">
        <v>146.90132275132277</v>
      </c>
      <c r="D1080" s="29">
        <f t="shared" si="16"/>
        <v>42420</v>
      </c>
    </row>
    <row r="1081" spans="1:4" x14ac:dyDescent="0.25">
      <c r="A1081" s="26" t="s">
        <v>86</v>
      </c>
      <c r="B1081" s="27" t="s">
        <v>88</v>
      </c>
      <c r="C1081" s="28">
        <v>44.091710758377424</v>
      </c>
      <c r="D1081" s="29">
        <f t="shared" si="16"/>
        <v>42421</v>
      </c>
    </row>
    <row r="1082" spans="1:4" x14ac:dyDescent="0.25">
      <c r="A1082" s="26" t="s">
        <v>86</v>
      </c>
      <c r="B1082" s="27" t="s">
        <v>90</v>
      </c>
      <c r="C1082" s="28">
        <v>55.114638447971785</v>
      </c>
      <c r="D1082" s="29">
        <f t="shared" si="16"/>
        <v>42422</v>
      </c>
    </row>
    <row r="1083" spans="1:4" x14ac:dyDescent="0.25">
      <c r="A1083" s="26" t="s">
        <v>86</v>
      </c>
      <c r="B1083" s="27" t="s">
        <v>88</v>
      </c>
      <c r="C1083" s="28">
        <v>132.27513227513228</v>
      </c>
      <c r="D1083" s="29">
        <f t="shared" si="16"/>
        <v>42423</v>
      </c>
    </row>
    <row r="1084" spans="1:4" x14ac:dyDescent="0.25">
      <c r="A1084" s="26" t="s">
        <v>87</v>
      </c>
      <c r="B1084" s="27" t="s">
        <v>90</v>
      </c>
      <c r="C1084" s="28">
        <v>158.84782378481412</v>
      </c>
      <c r="D1084" s="29">
        <f t="shared" si="16"/>
        <v>42424</v>
      </c>
    </row>
    <row r="1085" spans="1:4" x14ac:dyDescent="0.25">
      <c r="A1085" s="26" t="s">
        <v>87</v>
      </c>
      <c r="B1085" s="27" t="s">
        <v>88</v>
      </c>
      <c r="C1085" s="28">
        <v>105.89854918987609</v>
      </c>
      <c r="D1085" s="29">
        <f t="shared" si="16"/>
        <v>42425</v>
      </c>
    </row>
    <row r="1086" spans="1:4" x14ac:dyDescent="0.25">
      <c r="A1086" s="26" t="s">
        <v>87</v>
      </c>
      <c r="B1086" s="27" t="s">
        <v>88</v>
      </c>
      <c r="C1086" s="28">
        <v>264.74637297469025</v>
      </c>
      <c r="D1086" s="29">
        <f t="shared" si="16"/>
        <v>42426</v>
      </c>
    </row>
    <row r="1087" spans="1:4" x14ac:dyDescent="0.25">
      <c r="A1087" s="26" t="s">
        <v>87</v>
      </c>
      <c r="B1087" s="27" t="s">
        <v>88</v>
      </c>
      <c r="C1087" s="28">
        <v>211.79709837975219</v>
      </c>
      <c r="D1087" s="29">
        <f t="shared" si="16"/>
        <v>42427</v>
      </c>
    </row>
    <row r="1088" spans="1:4" x14ac:dyDescent="0.25">
      <c r="A1088" s="26" t="s">
        <v>84</v>
      </c>
      <c r="B1088" s="27" t="s">
        <v>88</v>
      </c>
      <c r="C1088" s="28">
        <v>689.41744226128924</v>
      </c>
      <c r="D1088" s="29">
        <f t="shared" si="16"/>
        <v>42428</v>
      </c>
    </row>
    <row r="1089" spans="1:4" x14ac:dyDescent="0.25">
      <c r="A1089" s="26" t="s">
        <v>84</v>
      </c>
      <c r="B1089" s="27" t="s">
        <v>85</v>
      </c>
      <c r="C1089" s="28">
        <v>34.470872113064452</v>
      </c>
      <c r="D1089" s="29">
        <f t="shared" si="16"/>
        <v>42429</v>
      </c>
    </row>
    <row r="1090" spans="1:4" x14ac:dyDescent="0.25">
      <c r="A1090" s="26" t="s">
        <v>84</v>
      </c>
      <c r="B1090" s="27" t="s">
        <v>88</v>
      </c>
      <c r="C1090" s="28">
        <v>25.696041524803107</v>
      </c>
      <c r="D1090" s="29">
        <f t="shared" si="16"/>
        <v>42430</v>
      </c>
    </row>
    <row r="1091" spans="1:4" x14ac:dyDescent="0.25">
      <c r="A1091" s="26" t="s">
        <v>87</v>
      </c>
      <c r="B1091" s="27" t="s">
        <v>88</v>
      </c>
      <c r="C1091" s="28">
        <v>105.89854918987609</v>
      </c>
      <c r="D1091" s="29">
        <f t="shared" si="16"/>
        <v>42431</v>
      </c>
    </row>
    <row r="1092" spans="1:4" x14ac:dyDescent="0.25">
      <c r="A1092" s="26" t="s">
        <v>86</v>
      </c>
      <c r="B1092" s="27" t="s">
        <v>85</v>
      </c>
      <c r="C1092" s="28">
        <v>26.455026455026456</v>
      </c>
      <c r="D1092" s="29">
        <f t="shared" ref="D1092:D1155" si="17">D1091+1</f>
        <v>42432</v>
      </c>
    </row>
    <row r="1093" spans="1:4" x14ac:dyDescent="0.25">
      <c r="A1093" s="26" t="s">
        <v>86</v>
      </c>
      <c r="B1093" s="27" t="s">
        <v>88</v>
      </c>
      <c r="C1093" s="28">
        <v>132.27513227513228</v>
      </c>
      <c r="D1093" s="29">
        <f t="shared" si="17"/>
        <v>42433</v>
      </c>
    </row>
    <row r="1094" spans="1:4" x14ac:dyDescent="0.25">
      <c r="A1094" s="26" t="s">
        <v>86</v>
      </c>
      <c r="B1094" s="27" t="s">
        <v>90</v>
      </c>
      <c r="C1094" s="28">
        <v>132.27513227513228</v>
      </c>
      <c r="D1094" s="29">
        <f t="shared" si="17"/>
        <v>42434</v>
      </c>
    </row>
    <row r="1095" spans="1:4" x14ac:dyDescent="0.25">
      <c r="A1095" s="26" t="s">
        <v>86</v>
      </c>
      <c r="B1095" s="27" t="s">
        <v>90</v>
      </c>
      <c r="C1095" s="28">
        <v>132.27513227513228</v>
      </c>
      <c r="D1095" s="29">
        <f t="shared" si="17"/>
        <v>42435</v>
      </c>
    </row>
    <row r="1096" spans="1:4" x14ac:dyDescent="0.25">
      <c r="A1096" s="26" t="s">
        <v>87</v>
      </c>
      <c r="B1096" s="27" t="s">
        <v>88</v>
      </c>
      <c r="C1096" s="28">
        <v>582.44202054431844</v>
      </c>
      <c r="D1096" s="29">
        <f t="shared" si="17"/>
        <v>42436</v>
      </c>
    </row>
    <row r="1097" spans="1:4" x14ac:dyDescent="0.25">
      <c r="A1097" s="26" t="s">
        <v>87</v>
      </c>
      <c r="B1097" s="27" t="s">
        <v>88</v>
      </c>
      <c r="C1097" s="28">
        <v>264.74637297469025</v>
      </c>
      <c r="D1097" s="29">
        <f t="shared" si="17"/>
        <v>42437</v>
      </c>
    </row>
    <row r="1098" spans="1:4" x14ac:dyDescent="0.25">
      <c r="A1098" s="26" t="s">
        <v>87</v>
      </c>
      <c r="B1098" s="27" t="s">
        <v>88</v>
      </c>
      <c r="C1098" s="28">
        <v>529.49274594938049</v>
      </c>
      <c r="D1098" s="29">
        <f t="shared" si="17"/>
        <v>42438</v>
      </c>
    </row>
    <row r="1099" spans="1:4" x14ac:dyDescent="0.25">
      <c r="A1099" s="26" t="s">
        <v>87</v>
      </c>
      <c r="B1099" s="27" t="s">
        <v>90</v>
      </c>
      <c r="C1099" s="28">
        <v>158.84782378481412</v>
      </c>
      <c r="D1099" s="29">
        <f t="shared" si="17"/>
        <v>42439</v>
      </c>
    </row>
    <row r="1100" spans="1:4" x14ac:dyDescent="0.25">
      <c r="A1100" s="26" t="s">
        <v>87</v>
      </c>
      <c r="B1100" s="27" t="s">
        <v>88</v>
      </c>
      <c r="C1100" s="28">
        <v>211.79709837975219</v>
      </c>
      <c r="D1100" s="29">
        <f t="shared" si="17"/>
        <v>42440</v>
      </c>
    </row>
    <row r="1101" spans="1:4" x14ac:dyDescent="0.25">
      <c r="A1101" s="26" t="s">
        <v>87</v>
      </c>
      <c r="B1101" s="27" t="s">
        <v>88</v>
      </c>
      <c r="C1101" s="28">
        <v>105.89854918987609</v>
      </c>
      <c r="D1101" s="29">
        <f t="shared" si="17"/>
        <v>42441</v>
      </c>
    </row>
    <row r="1102" spans="1:4" x14ac:dyDescent="0.25">
      <c r="A1102" s="26" t="s">
        <v>87</v>
      </c>
      <c r="B1102" s="27" t="s">
        <v>90</v>
      </c>
      <c r="C1102" s="28">
        <v>158.84782378481412</v>
      </c>
      <c r="D1102" s="29">
        <f t="shared" si="17"/>
        <v>42442</v>
      </c>
    </row>
    <row r="1103" spans="1:4" x14ac:dyDescent="0.25">
      <c r="A1103" s="26" t="s">
        <v>87</v>
      </c>
      <c r="B1103" s="27" t="s">
        <v>88</v>
      </c>
      <c r="C1103" s="28">
        <v>317.69564756962825</v>
      </c>
      <c r="D1103" s="29">
        <f t="shared" si="17"/>
        <v>42443</v>
      </c>
    </row>
    <row r="1104" spans="1:4" x14ac:dyDescent="0.25">
      <c r="A1104" s="26" t="s">
        <v>86</v>
      </c>
      <c r="B1104" s="27" t="s">
        <v>85</v>
      </c>
      <c r="C1104" s="28">
        <v>74.95590828924162</v>
      </c>
      <c r="D1104" s="29">
        <f t="shared" si="17"/>
        <v>42444</v>
      </c>
    </row>
    <row r="1105" spans="1:4" x14ac:dyDescent="0.25">
      <c r="A1105" s="26" t="s">
        <v>84</v>
      </c>
      <c r="B1105" s="27" t="s">
        <v>85</v>
      </c>
      <c r="C1105" s="28">
        <v>185.01149897858235</v>
      </c>
      <c r="D1105" s="29">
        <f t="shared" si="17"/>
        <v>42445</v>
      </c>
    </row>
    <row r="1106" spans="1:4" x14ac:dyDescent="0.25">
      <c r="A1106" s="26" t="s">
        <v>91</v>
      </c>
      <c r="B1106" s="27" t="s">
        <v>85</v>
      </c>
      <c r="C1106" s="28">
        <v>123.5</v>
      </c>
      <c r="D1106" s="29">
        <f t="shared" si="17"/>
        <v>42446</v>
      </c>
    </row>
    <row r="1107" spans="1:4" x14ac:dyDescent="0.25">
      <c r="A1107" s="26" t="s">
        <v>84</v>
      </c>
      <c r="B1107" s="27" t="s">
        <v>88</v>
      </c>
      <c r="C1107" s="28">
        <v>275.76697690451562</v>
      </c>
      <c r="D1107" s="29">
        <f t="shared" si="17"/>
        <v>42447</v>
      </c>
    </row>
    <row r="1108" spans="1:4" x14ac:dyDescent="0.25">
      <c r="A1108" s="26" t="s">
        <v>87</v>
      </c>
      <c r="B1108" s="27" t="s">
        <v>90</v>
      </c>
      <c r="C1108" s="28">
        <v>264.74637297469025</v>
      </c>
      <c r="D1108" s="29">
        <f t="shared" si="17"/>
        <v>42448</v>
      </c>
    </row>
    <row r="1109" spans="1:4" x14ac:dyDescent="0.25">
      <c r="A1109" s="26" t="s">
        <v>84</v>
      </c>
      <c r="B1109" s="27" t="s">
        <v>88</v>
      </c>
      <c r="C1109" s="28">
        <v>128.48020762401552</v>
      </c>
      <c r="D1109" s="29">
        <f t="shared" si="17"/>
        <v>42449</v>
      </c>
    </row>
    <row r="1110" spans="1:4" x14ac:dyDescent="0.25">
      <c r="A1110" s="26" t="s">
        <v>84</v>
      </c>
      <c r="B1110" s="27" t="s">
        <v>88</v>
      </c>
      <c r="C1110" s="28">
        <v>38.54406228720466</v>
      </c>
      <c r="D1110" s="29">
        <f t="shared" si="17"/>
        <v>42450</v>
      </c>
    </row>
    <row r="1111" spans="1:4" x14ac:dyDescent="0.25">
      <c r="A1111" s="26" t="s">
        <v>84</v>
      </c>
      <c r="B1111" s="27" t="s">
        <v>88</v>
      </c>
      <c r="C1111" s="28">
        <v>12.848020762401553</v>
      </c>
      <c r="D1111" s="29">
        <f t="shared" si="17"/>
        <v>42451</v>
      </c>
    </row>
    <row r="1112" spans="1:4" x14ac:dyDescent="0.25">
      <c r="A1112" s="26" t="s">
        <v>84</v>
      </c>
      <c r="B1112" s="27" t="s">
        <v>85</v>
      </c>
      <c r="C1112" s="28">
        <v>30.807147258163894</v>
      </c>
      <c r="D1112" s="29">
        <f t="shared" si="17"/>
        <v>42452</v>
      </c>
    </row>
    <row r="1113" spans="1:4" x14ac:dyDescent="0.25">
      <c r="A1113" s="26" t="s">
        <v>91</v>
      </c>
      <c r="B1113" s="27" t="s">
        <v>85</v>
      </c>
      <c r="C1113" s="28">
        <v>34</v>
      </c>
      <c r="D1113" s="29">
        <f t="shared" si="17"/>
        <v>42453</v>
      </c>
    </row>
    <row r="1114" spans="1:4" x14ac:dyDescent="0.25">
      <c r="A1114" s="26" t="s">
        <v>84</v>
      </c>
      <c r="B1114" s="27" t="s">
        <v>85</v>
      </c>
      <c r="C1114" s="28">
        <v>123.22858903265558</v>
      </c>
      <c r="D1114" s="29">
        <f t="shared" si="17"/>
        <v>42454</v>
      </c>
    </row>
    <row r="1115" spans="1:4" x14ac:dyDescent="0.25">
      <c r="A1115" s="26" t="s">
        <v>84</v>
      </c>
      <c r="B1115" s="27" t="s">
        <v>85</v>
      </c>
      <c r="C1115" s="28">
        <v>38.508934072704868</v>
      </c>
      <c r="D1115" s="29">
        <f t="shared" si="17"/>
        <v>42455</v>
      </c>
    </row>
    <row r="1116" spans="1:4" x14ac:dyDescent="0.25">
      <c r="A1116" s="26" t="s">
        <v>84</v>
      </c>
      <c r="B1116" s="27" t="s">
        <v>90</v>
      </c>
      <c r="C1116" s="28">
        <v>10.341261633919338</v>
      </c>
      <c r="D1116" s="29">
        <f t="shared" si="17"/>
        <v>42456</v>
      </c>
    </row>
    <row r="1117" spans="1:4" x14ac:dyDescent="0.25">
      <c r="A1117" s="26" t="s">
        <v>84</v>
      </c>
      <c r="B1117" s="27" t="s">
        <v>85</v>
      </c>
      <c r="C1117" s="28">
        <v>22.652345406190175</v>
      </c>
      <c r="D1117" s="29">
        <f t="shared" si="17"/>
        <v>42457</v>
      </c>
    </row>
    <row r="1118" spans="1:4" x14ac:dyDescent="0.25">
      <c r="A1118" s="26" t="s">
        <v>84</v>
      </c>
      <c r="B1118" s="27" t="s">
        <v>85</v>
      </c>
      <c r="C1118" s="28">
        <v>73.777960505184183</v>
      </c>
      <c r="D1118" s="29">
        <f t="shared" si="17"/>
        <v>42458</v>
      </c>
    </row>
    <row r="1119" spans="1:4" x14ac:dyDescent="0.25">
      <c r="A1119" s="26" t="s">
        <v>84</v>
      </c>
      <c r="B1119" s="27" t="s">
        <v>88</v>
      </c>
      <c r="C1119" s="28">
        <v>82.563154651879231</v>
      </c>
      <c r="D1119" s="29">
        <f t="shared" si="17"/>
        <v>42459</v>
      </c>
    </row>
    <row r="1120" spans="1:4" x14ac:dyDescent="0.25">
      <c r="A1120" s="26" t="s">
        <v>84</v>
      </c>
      <c r="B1120" s="27" t="s">
        <v>88</v>
      </c>
      <c r="C1120" s="28">
        <v>82.563154651879231</v>
      </c>
      <c r="D1120" s="29">
        <f t="shared" si="17"/>
        <v>42460</v>
      </c>
    </row>
    <row r="1121" spans="1:4" x14ac:dyDescent="0.25">
      <c r="A1121" s="26" t="s">
        <v>87</v>
      </c>
      <c r="B1121" s="27" t="s">
        <v>85</v>
      </c>
      <c r="C1121" s="28">
        <v>40.515355319666149</v>
      </c>
      <c r="D1121" s="29">
        <f t="shared" si="17"/>
        <v>42461</v>
      </c>
    </row>
    <row r="1122" spans="1:4" x14ac:dyDescent="0.25">
      <c r="A1122" s="26" t="s">
        <v>87</v>
      </c>
      <c r="B1122" s="27" t="s">
        <v>90</v>
      </c>
      <c r="C1122" s="28">
        <v>52.949274594938046</v>
      </c>
      <c r="D1122" s="29">
        <f t="shared" si="17"/>
        <v>42462</v>
      </c>
    </row>
    <row r="1123" spans="1:4" x14ac:dyDescent="0.25">
      <c r="A1123" s="26" t="s">
        <v>86</v>
      </c>
      <c r="B1123" s="27" t="s">
        <v>85</v>
      </c>
      <c r="C1123" s="28">
        <v>391.73686067019401</v>
      </c>
      <c r="D1123" s="29">
        <f t="shared" si="17"/>
        <v>42463</v>
      </c>
    </row>
    <row r="1124" spans="1:4" x14ac:dyDescent="0.25">
      <c r="A1124" s="26" t="s">
        <v>86</v>
      </c>
      <c r="B1124" s="27" t="s">
        <v>88</v>
      </c>
      <c r="C1124" s="28">
        <v>132.27513227513228</v>
      </c>
      <c r="D1124" s="29">
        <f t="shared" si="17"/>
        <v>42464</v>
      </c>
    </row>
    <row r="1125" spans="1:4" x14ac:dyDescent="0.25">
      <c r="A1125" s="26" t="s">
        <v>87</v>
      </c>
      <c r="B1125" s="27" t="s">
        <v>88</v>
      </c>
      <c r="C1125" s="28">
        <v>52.949274594938046</v>
      </c>
      <c r="D1125" s="29">
        <f t="shared" si="17"/>
        <v>42465</v>
      </c>
    </row>
    <row r="1126" spans="1:4" x14ac:dyDescent="0.25">
      <c r="A1126" s="26" t="s">
        <v>84</v>
      </c>
      <c r="B1126" s="27" t="s">
        <v>88</v>
      </c>
      <c r="C1126" s="28">
        <v>25.696041524803107</v>
      </c>
      <c r="D1126" s="29">
        <f t="shared" si="17"/>
        <v>42466</v>
      </c>
    </row>
    <row r="1127" spans="1:4" x14ac:dyDescent="0.25">
      <c r="A1127" s="26" t="s">
        <v>84</v>
      </c>
      <c r="B1127" s="27" t="s">
        <v>85</v>
      </c>
      <c r="C1127" s="28">
        <v>462.10720887245844</v>
      </c>
      <c r="D1127" s="29">
        <f t="shared" si="17"/>
        <v>42467</v>
      </c>
    </row>
    <row r="1128" spans="1:4" x14ac:dyDescent="0.25">
      <c r="A1128" s="26" t="s">
        <v>84</v>
      </c>
      <c r="B1128" s="27" t="s">
        <v>85</v>
      </c>
      <c r="C1128" s="28">
        <v>26.197862805928988</v>
      </c>
      <c r="D1128" s="29">
        <f t="shared" si="17"/>
        <v>42468</v>
      </c>
    </row>
    <row r="1129" spans="1:4" x14ac:dyDescent="0.25">
      <c r="A1129" s="26" t="s">
        <v>84</v>
      </c>
      <c r="B1129" s="27" t="s">
        <v>85</v>
      </c>
      <c r="C1129" s="28">
        <v>15.403573629081947</v>
      </c>
      <c r="D1129" s="29">
        <f t="shared" si="17"/>
        <v>42469</v>
      </c>
    </row>
    <row r="1130" spans="1:4" x14ac:dyDescent="0.25">
      <c r="A1130" s="26" t="s">
        <v>87</v>
      </c>
      <c r="B1130" s="27" t="s">
        <v>85</v>
      </c>
      <c r="C1130" s="28">
        <v>20.257677659833075</v>
      </c>
      <c r="D1130" s="29">
        <f t="shared" si="17"/>
        <v>42470</v>
      </c>
    </row>
    <row r="1131" spans="1:4" x14ac:dyDescent="0.25">
      <c r="A1131" s="26" t="s">
        <v>89</v>
      </c>
      <c r="B1131" s="27" t="s">
        <v>85</v>
      </c>
      <c r="C1131" s="28">
        <v>228.96498667423779</v>
      </c>
      <c r="D1131" s="29">
        <f t="shared" si="17"/>
        <v>42471</v>
      </c>
    </row>
    <row r="1132" spans="1:4" x14ac:dyDescent="0.25">
      <c r="A1132" s="26" t="s">
        <v>89</v>
      </c>
      <c r="B1132" s="27" t="s">
        <v>85</v>
      </c>
      <c r="C1132" s="28">
        <v>30.223378240999391</v>
      </c>
      <c r="D1132" s="29">
        <f t="shared" si="17"/>
        <v>42472</v>
      </c>
    </row>
    <row r="1133" spans="1:4" x14ac:dyDescent="0.25">
      <c r="A1133" s="26" t="s">
        <v>89</v>
      </c>
      <c r="B1133" s="27" t="s">
        <v>85</v>
      </c>
      <c r="C1133" s="28">
        <v>320.5509813439329</v>
      </c>
      <c r="D1133" s="29">
        <f t="shared" si="17"/>
        <v>42473</v>
      </c>
    </row>
    <row r="1134" spans="1:4" x14ac:dyDescent="0.25">
      <c r="A1134" s="26" t="s">
        <v>89</v>
      </c>
      <c r="B1134" s="27" t="s">
        <v>85</v>
      </c>
      <c r="C1134" s="28">
        <v>18.317198933939025</v>
      </c>
      <c r="D1134" s="29">
        <f t="shared" si="17"/>
        <v>42474</v>
      </c>
    </row>
    <row r="1135" spans="1:4" x14ac:dyDescent="0.25">
      <c r="A1135" s="26" t="s">
        <v>89</v>
      </c>
      <c r="B1135" s="27" t="s">
        <v>85</v>
      </c>
      <c r="C1135" s="28">
        <v>274.75798400908536</v>
      </c>
      <c r="D1135" s="29">
        <f t="shared" si="17"/>
        <v>42475</v>
      </c>
    </row>
    <row r="1136" spans="1:4" x14ac:dyDescent="0.25">
      <c r="A1136" s="26" t="s">
        <v>89</v>
      </c>
      <c r="B1136" s="27" t="s">
        <v>85</v>
      </c>
      <c r="C1136" s="28">
        <v>27.475798400908538</v>
      </c>
      <c r="D1136" s="29">
        <f t="shared" si="17"/>
        <v>42476</v>
      </c>
    </row>
    <row r="1137" spans="1:4" x14ac:dyDescent="0.25">
      <c r="A1137" s="26" t="s">
        <v>89</v>
      </c>
      <c r="B1137" s="27" t="s">
        <v>85</v>
      </c>
      <c r="C1137" s="28">
        <v>36.63439786787805</v>
      </c>
      <c r="D1137" s="29">
        <f t="shared" si="17"/>
        <v>42477</v>
      </c>
    </row>
    <row r="1138" spans="1:4" x14ac:dyDescent="0.25">
      <c r="A1138" s="26" t="s">
        <v>89</v>
      </c>
      <c r="B1138" s="27" t="s">
        <v>85</v>
      </c>
      <c r="C1138" s="28">
        <v>128.22039253757316</v>
      </c>
      <c r="D1138" s="29">
        <f t="shared" si="17"/>
        <v>42478</v>
      </c>
    </row>
    <row r="1139" spans="1:4" x14ac:dyDescent="0.25">
      <c r="A1139" s="26" t="s">
        <v>84</v>
      </c>
      <c r="B1139" s="27" t="s">
        <v>93</v>
      </c>
      <c r="C1139" s="28">
        <v>144.77766287487074</v>
      </c>
      <c r="D1139" s="29">
        <f t="shared" si="17"/>
        <v>42479</v>
      </c>
    </row>
    <row r="1140" spans="1:4" x14ac:dyDescent="0.25">
      <c r="A1140" s="26" t="s">
        <v>84</v>
      </c>
      <c r="B1140" s="27" t="s">
        <v>85</v>
      </c>
      <c r="C1140" s="28">
        <v>137.88348845225781</v>
      </c>
      <c r="D1140" s="29">
        <f t="shared" si="17"/>
        <v>42480</v>
      </c>
    </row>
    <row r="1141" spans="1:4" x14ac:dyDescent="0.25">
      <c r="A1141" s="26" t="s">
        <v>84</v>
      </c>
      <c r="B1141" s="27" t="s">
        <v>85</v>
      </c>
      <c r="C1141" s="28">
        <v>1.723543605653223</v>
      </c>
      <c r="D1141" s="29">
        <f t="shared" si="17"/>
        <v>42481</v>
      </c>
    </row>
    <row r="1142" spans="1:4" x14ac:dyDescent="0.25">
      <c r="A1142" s="26" t="s">
        <v>84</v>
      </c>
      <c r="B1142" s="27" t="s">
        <v>85</v>
      </c>
      <c r="C1142" s="28">
        <v>7.5835918648741805</v>
      </c>
      <c r="D1142" s="29">
        <f t="shared" si="17"/>
        <v>42482</v>
      </c>
    </row>
    <row r="1143" spans="1:4" x14ac:dyDescent="0.25">
      <c r="A1143" s="26" t="s">
        <v>89</v>
      </c>
      <c r="B1143" s="27" t="s">
        <v>90</v>
      </c>
      <c r="C1143" s="28">
        <v>109.90319360363415</v>
      </c>
      <c r="D1143" s="29">
        <f t="shared" si="17"/>
        <v>42483</v>
      </c>
    </row>
    <row r="1144" spans="1:4" x14ac:dyDescent="0.25">
      <c r="A1144" s="26" t="s">
        <v>89</v>
      </c>
      <c r="B1144" s="27" t="s">
        <v>85</v>
      </c>
      <c r="C1144" s="28">
        <v>119.06179307060366</v>
      </c>
      <c r="D1144" s="29">
        <f t="shared" si="17"/>
        <v>42484</v>
      </c>
    </row>
    <row r="1145" spans="1:4" x14ac:dyDescent="0.25">
      <c r="A1145" s="26" t="s">
        <v>89</v>
      </c>
      <c r="B1145" s="27" t="s">
        <v>85</v>
      </c>
      <c r="C1145" s="28">
        <v>21.797466731387438</v>
      </c>
      <c r="D1145" s="29">
        <f t="shared" si="17"/>
        <v>42485</v>
      </c>
    </row>
    <row r="1146" spans="1:4" x14ac:dyDescent="0.25">
      <c r="A1146" s="26" t="s">
        <v>89</v>
      </c>
      <c r="B1146" s="27" t="s">
        <v>90</v>
      </c>
      <c r="C1146" s="28">
        <v>549.51596801817072</v>
      </c>
      <c r="D1146" s="29">
        <f t="shared" si="17"/>
        <v>42486</v>
      </c>
    </row>
    <row r="1147" spans="1:4" x14ac:dyDescent="0.25">
      <c r="A1147" s="26" t="s">
        <v>89</v>
      </c>
      <c r="B1147" s="27" t="s">
        <v>85</v>
      </c>
      <c r="C1147" s="28">
        <v>59.875259875259879</v>
      </c>
      <c r="D1147" s="29">
        <f t="shared" si="17"/>
        <v>42487</v>
      </c>
    </row>
    <row r="1148" spans="1:4" x14ac:dyDescent="0.25">
      <c r="A1148" s="26" t="s">
        <v>84</v>
      </c>
      <c r="B1148" s="27" t="s">
        <v>85</v>
      </c>
      <c r="C1148" s="28">
        <v>13.788348845225784</v>
      </c>
      <c r="D1148" s="29">
        <f t="shared" si="17"/>
        <v>42488</v>
      </c>
    </row>
    <row r="1149" spans="1:4" x14ac:dyDescent="0.25">
      <c r="A1149" s="26" t="s">
        <v>84</v>
      </c>
      <c r="B1149" s="27" t="s">
        <v>93</v>
      </c>
      <c r="C1149" s="28">
        <v>103.41261633919338</v>
      </c>
      <c r="D1149" s="29">
        <f t="shared" si="17"/>
        <v>42489</v>
      </c>
    </row>
    <row r="1150" spans="1:4" x14ac:dyDescent="0.25">
      <c r="A1150" s="26" t="s">
        <v>84</v>
      </c>
      <c r="B1150" s="27" t="s">
        <v>93</v>
      </c>
      <c r="C1150" s="28">
        <v>103.41261633919338</v>
      </c>
      <c r="D1150" s="29">
        <f t="shared" si="17"/>
        <v>42490</v>
      </c>
    </row>
    <row r="1151" spans="1:4" x14ac:dyDescent="0.25">
      <c r="A1151" s="26" t="s">
        <v>84</v>
      </c>
      <c r="B1151" s="27" t="s">
        <v>93</v>
      </c>
      <c r="C1151" s="28">
        <v>68.941744226128904</v>
      </c>
      <c r="D1151" s="29">
        <f t="shared" si="17"/>
        <v>42491</v>
      </c>
    </row>
    <row r="1152" spans="1:4" x14ac:dyDescent="0.25">
      <c r="A1152" s="26" t="s">
        <v>84</v>
      </c>
      <c r="B1152" s="27" t="s">
        <v>85</v>
      </c>
      <c r="C1152" s="28">
        <v>24.129610479145121</v>
      </c>
      <c r="D1152" s="29">
        <f t="shared" si="17"/>
        <v>42492</v>
      </c>
    </row>
    <row r="1153" spans="1:4" x14ac:dyDescent="0.25">
      <c r="A1153" s="26" t="s">
        <v>84</v>
      </c>
      <c r="B1153" s="27" t="s">
        <v>90</v>
      </c>
      <c r="C1153" s="28">
        <v>120.64805239572561</v>
      </c>
      <c r="D1153" s="29">
        <f t="shared" si="17"/>
        <v>42493</v>
      </c>
    </row>
    <row r="1154" spans="1:4" x14ac:dyDescent="0.25">
      <c r="A1154" s="26" t="s">
        <v>84</v>
      </c>
      <c r="B1154" s="27" t="s">
        <v>85</v>
      </c>
      <c r="C1154" s="28">
        <v>15.403573629081947</v>
      </c>
      <c r="D1154" s="29">
        <f t="shared" si="17"/>
        <v>42494</v>
      </c>
    </row>
    <row r="1155" spans="1:4" x14ac:dyDescent="0.25">
      <c r="A1155" s="26" t="s">
        <v>84</v>
      </c>
      <c r="B1155" s="27" t="s">
        <v>88</v>
      </c>
      <c r="C1155" s="28">
        <v>105.08317929759704</v>
      </c>
      <c r="D1155" s="29">
        <f t="shared" si="17"/>
        <v>42495</v>
      </c>
    </row>
    <row r="1156" spans="1:4" x14ac:dyDescent="0.25">
      <c r="A1156" s="26" t="s">
        <v>84</v>
      </c>
      <c r="B1156" s="27" t="s">
        <v>88</v>
      </c>
      <c r="C1156" s="28">
        <v>154.03573629081947</v>
      </c>
      <c r="D1156" s="29">
        <f t="shared" ref="D1156:D1219" si="18">D1155+1</f>
        <v>42496</v>
      </c>
    </row>
    <row r="1157" spans="1:4" x14ac:dyDescent="0.25">
      <c r="A1157" s="26" t="s">
        <v>84</v>
      </c>
      <c r="B1157" s="27" t="s">
        <v>88</v>
      </c>
      <c r="C1157" s="28">
        <v>105.08317929759704</v>
      </c>
      <c r="D1157" s="29">
        <f t="shared" si="18"/>
        <v>42497</v>
      </c>
    </row>
    <row r="1158" spans="1:4" x14ac:dyDescent="0.25">
      <c r="A1158" s="26" t="s">
        <v>87</v>
      </c>
      <c r="B1158" s="27" t="s">
        <v>88</v>
      </c>
      <c r="C1158" s="28">
        <v>21.179709837975221</v>
      </c>
      <c r="D1158" s="29">
        <f t="shared" si="18"/>
        <v>42498</v>
      </c>
    </row>
    <row r="1159" spans="1:4" x14ac:dyDescent="0.25">
      <c r="A1159" s="26" t="s">
        <v>84</v>
      </c>
      <c r="B1159" s="27" t="s">
        <v>88</v>
      </c>
      <c r="C1159" s="28">
        <v>12.848020762401553</v>
      </c>
      <c r="D1159" s="29">
        <f t="shared" si="18"/>
        <v>42499</v>
      </c>
    </row>
    <row r="1160" spans="1:4" x14ac:dyDescent="0.25">
      <c r="A1160" s="26" t="s">
        <v>91</v>
      </c>
      <c r="B1160" s="27" t="s">
        <v>88</v>
      </c>
      <c r="C1160" s="28">
        <v>423.65976861658794</v>
      </c>
      <c r="D1160" s="29">
        <f t="shared" si="18"/>
        <v>42500</v>
      </c>
    </row>
    <row r="1161" spans="1:4" x14ac:dyDescent="0.25">
      <c r="A1161" s="26" t="s">
        <v>87</v>
      </c>
      <c r="B1161" s="27" t="s">
        <v>90</v>
      </c>
      <c r="C1161" s="28">
        <v>158.84782378481412</v>
      </c>
      <c r="D1161" s="29">
        <f t="shared" si="18"/>
        <v>42501</v>
      </c>
    </row>
    <row r="1162" spans="1:4" x14ac:dyDescent="0.25">
      <c r="A1162" s="26" t="s">
        <v>91</v>
      </c>
      <c r="B1162" s="27" t="s">
        <v>88</v>
      </c>
      <c r="C1162" s="28">
        <v>114.06224539677368</v>
      </c>
      <c r="D1162" s="29">
        <f t="shared" si="18"/>
        <v>42502</v>
      </c>
    </row>
    <row r="1163" spans="1:4" x14ac:dyDescent="0.25">
      <c r="A1163" s="26" t="s">
        <v>84</v>
      </c>
      <c r="B1163" s="27" t="s">
        <v>85</v>
      </c>
      <c r="C1163" s="28">
        <v>30.807147258163894</v>
      </c>
      <c r="D1163" s="29">
        <f t="shared" si="18"/>
        <v>42503</v>
      </c>
    </row>
    <row r="1164" spans="1:4" x14ac:dyDescent="0.25">
      <c r="A1164" s="26" t="s">
        <v>84</v>
      </c>
      <c r="B1164" s="27" t="s">
        <v>85</v>
      </c>
      <c r="C1164" s="28">
        <v>30.807147258163894</v>
      </c>
      <c r="D1164" s="29">
        <f t="shared" si="18"/>
        <v>42504</v>
      </c>
    </row>
    <row r="1165" spans="1:4" x14ac:dyDescent="0.25">
      <c r="A1165" s="26" t="s">
        <v>84</v>
      </c>
      <c r="B1165" s="27" t="s">
        <v>88</v>
      </c>
      <c r="C1165" s="28">
        <v>30.807147258163894</v>
      </c>
      <c r="D1165" s="29">
        <f t="shared" si="18"/>
        <v>42505</v>
      </c>
    </row>
    <row r="1166" spans="1:4" x14ac:dyDescent="0.25">
      <c r="A1166" s="26" t="s">
        <v>84</v>
      </c>
      <c r="B1166" s="27" t="s">
        <v>88</v>
      </c>
      <c r="C1166" s="28">
        <v>13.038354898336415</v>
      </c>
      <c r="D1166" s="29">
        <f t="shared" si="18"/>
        <v>42506</v>
      </c>
    </row>
    <row r="1167" spans="1:4" x14ac:dyDescent="0.25">
      <c r="A1167" s="26" t="s">
        <v>84</v>
      </c>
      <c r="B1167" s="27" t="s">
        <v>85</v>
      </c>
      <c r="C1167" s="28">
        <v>92.421441774491683</v>
      </c>
      <c r="D1167" s="29">
        <f t="shared" si="18"/>
        <v>42507</v>
      </c>
    </row>
    <row r="1168" spans="1:4" x14ac:dyDescent="0.25">
      <c r="A1168" s="26" t="s">
        <v>84</v>
      </c>
      <c r="B1168" s="27" t="s">
        <v>88</v>
      </c>
      <c r="C1168" s="28">
        <v>63.049907578558226</v>
      </c>
      <c r="D1168" s="29">
        <f t="shared" si="18"/>
        <v>42508</v>
      </c>
    </row>
    <row r="1169" spans="1:4" x14ac:dyDescent="0.25">
      <c r="A1169" s="26" t="s">
        <v>84</v>
      </c>
      <c r="B1169" s="27" t="s">
        <v>88</v>
      </c>
      <c r="C1169" s="28">
        <v>840.66543438077633</v>
      </c>
      <c r="D1169" s="29">
        <f t="shared" si="18"/>
        <v>42509</v>
      </c>
    </row>
    <row r="1170" spans="1:4" x14ac:dyDescent="0.25">
      <c r="A1170" s="26" t="s">
        <v>84</v>
      </c>
      <c r="B1170" s="27" t="s">
        <v>88</v>
      </c>
      <c r="C1170" s="28">
        <v>525.41589648798515</v>
      </c>
      <c r="D1170" s="29">
        <f t="shared" si="18"/>
        <v>42510</v>
      </c>
    </row>
    <row r="1171" spans="1:4" x14ac:dyDescent="0.25">
      <c r="A1171" s="26" t="s">
        <v>84</v>
      </c>
      <c r="B1171" s="27" t="s">
        <v>88</v>
      </c>
      <c r="C1171" s="28">
        <v>105.08317929759704</v>
      </c>
      <c r="D1171" s="29">
        <f t="shared" si="18"/>
        <v>42511</v>
      </c>
    </row>
    <row r="1172" spans="1:4" x14ac:dyDescent="0.25">
      <c r="A1172" s="26" t="s">
        <v>84</v>
      </c>
      <c r="B1172" s="27" t="s">
        <v>88</v>
      </c>
      <c r="C1172" s="28">
        <v>104.74430067775724</v>
      </c>
      <c r="D1172" s="29">
        <f t="shared" si="18"/>
        <v>42512</v>
      </c>
    </row>
    <row r="1173" spans="1:4" x14ac:dyDescent="0.25">
      <c r="A1173" s="26" t="s">
        <v>84</v>
      </c>
      <c r="B1173" s="27" t="s">
        <v>88</v>
      </c>
      <c r="C1173" s="28">
        <v>770.17868145409739</v>
      </c>
      <c r="D1173" s="29">
        <f t="shared" si="18"/>
        <v>42513</v>
      </c>
    </row>
    <row r="1174" spans="1:4" x14ac:dyDescent="0.25">
      <c r="A1174" s="26" t="s">
        <v>84</v>
      </c>
      <c r="B1174" s="27" t="s">
        <v>88</v>
      </c>
      <c r="C1174" s="28">
        <v>46.210720887245841</v>
      </c>
      <c r="D1174" s="29">
        <f t="shared" si="18"/>
        <v>42514</v>
      </c>
    </row>
    <row r="1175" spans="1:4" x14ac:dyDescent="0.25">
      <c r="A1175" s="26" t="s">
        <v>86</v>
      </c>
      <c r="B1175" s="27" t="s">
        <v>85</v>
      </c>
      <c r="C1175" s="28">
        <v>97.934215167548501</v>
      </c>
      <c r="D1175" s="29">
        <f t="shared" si="18"/>
        <v>42515</v>
      </c>
    </row>
    <row r="1176" spans="1:4" x14ac:dyDescent="0.25">
      <c r="A1176" s="26" t="s">
        <v>84</v>
      </c>
      <c r="B1176" s="27" t="s">
        <v>90</v>
      </c>
      <c r="C1176" s="28">
        <v>462.10720887245844</v>
      </c>
      <c r="D1176" s="29">
        <f t="shared" si="18"/>
        <v>42516</v>
      </c>
    </row>
    <row r="1177" spans="1:4" x14ac:dyDescent="0.25">
      <c r="A1177" s="26" t="s">
        <v>91</v>
      </c>
      <c r="B1177" s="27" t="s">
        <v>88</v>
      </c>
      <c r="C1177" s="28">
        <v>80</v>
      </c>
      <c r="D1177" s="29">
        <f t="shared" si="18"/>
        <v>42517</v>
      </c>
    </row>
    <row r="1178" spans="1:4" x14ac:dyDescent="0.25">
      <c r="A1178" s="26" t="s">
        <v>84</v>
      </c>
      <c r="B1178" s="27" t="s">
        <v>90</v>
      </c>
      <c r="C1178" s="28">
        <v>34.012409513960705</v>
      </c>
      <c r="D1178" s="29">
        <f t="shared" si="18"/>
        <v>42518</v>
      </c>
    </row>
    <row r="1179" spans="1:4" x14ac:dyDescent="0.25">
      <c r="A1179" s="26" t="s">
        <v>87</v>
      </c>
      <c r="B1179" s="27" t="s">
        <v>88</v>
      </c>
      <c r="C1179" s="28">
        <v>4.529616724738676</v>
      </c>
      <c r="D1179" s="29">
        <f t="shared" si="18"/>
        <v>42519</v>
      </c>
    </row>
    <row r="1180" spans="1:4" x14ac:dyDescent="0.25">
      <c r="A1180" s="26" t="s">
        <v>91</v>
      </c>
      <c r="B1180" s="27" t="s">
        <v>85</v>
      </c>
      <c r="C1180" s="28">
        <v>1.5</v>
      </c>
      <c r="D1180" s="29">
        <f t="shared" si="18"/>
        <v>42520</v>
      </c>
    </row>
    <row r="1181" spans="1:4" x14ac:dyDescent="0.25">
      <c r="A1181" s="26" t="s">
        <v>87</v>
      </c>
      <c r="B1181" s="27" t="s">
        <v>88</v>
      </c>
      <c r="C1181" s="28">
        <v>405.15355319666151</v>
      </c>
      <c r="D1181" s="29">
        <f t="shared" si="18"/>
        <v>42521</v>
      </c>
    </row>
    <row r="1182" spans="1:4" x14ac:dyDescent="0.25">
      <c r="A1182" s="26" t="s">
        <v>87</v>
      </c>
      <c r="B1182" s="27" t="s">
        <v>85</v>
      </c>
      <c r="C1182" s="28">
        <v>105.89854918987609</v>
      </c>
      <c r="D1182" s="29">
        <f t="shared" si="18"/>
        <v>42522</v>
      </c>
    </row>
    <row r="1183" spans="1:4" x14ac:dyDescent="0.25">
      <c r="A1183" s="26" t="s">
        <v>91</v>
      </c>
      <c r="B1183" s="27" t="s">
        <v>90</v>
      </c>
      <c r="C1183" s="28">
        <v>8.0243941582410532</v>
      </c>
      <c r="D1183" s="29">
        <f t="shared" si="18"/>
        <v>42523</v>
      </c>
    </row>
    <row r="1184" spans="1:4" x14ac:dyDescent="0.25">
      <c r="A1184" s="26" t="s">
        <v>91</v>
      </c>
      <c r="B1184" s="27" t="s">
        <v>85</v>
      </c>
      <c r="C1184" s="28">
        <v>8.0243941582410532</v>
      </c>
      <c r="D1184" s="29">
        <f t="shared" si="18"/>
        <v>42524</v>
      </c>
    </row>
    <row r="1185" spans="1:4" x14ac:dyDescent="0.25">
      <c r="A1185" s="26" t="s">
        <v>87</v>
      </c>
      <c r="B1185" s="27" t="s">
        <v>85</v>
      </c>
      <c r="C1185" s="28">
        <v>42.359419675950441</v>
      </c>
      <c r="D1185" s="29">
        <f t="shared" si="18"/>
        <v>42525</v>
      </c>
    </row>
    <row r="1186" spans="1:4" x14ac:dyDescent="0.25">
      <c r="A1186" s="26" t="s">
        <v>84</v>
      </c>
      <c r="B1186" s="27" t="s">
        <v>88</v>
      </c>
      <c r="C1186" s="28">
        <v>128.48020762401552</v>
      </c>
      <c r="D1186" s="29">
        <f t="shared" si="18"/>
        <v>42526</v>
      </c>
    </row>
    <row r="1187" spans="1:4" x14ac:dyDescent="0.25">
      <c r="A1187" s="26" t="s">
        <v>86</v>
      </c>
      <c r="B1187" s="27" t="s">
        <v>85</v>
      </c>
      <c r="C1187" s="28">
        <v>900.67791005291008</v>
      </c>
      <c r="D1187" s="29">
        <f t="shared" si="18"/>
        <v>42527</v>
      </c>
    </row>
    <row r="1188" spans="1:4" x14ac:dyDescent="0.25">
      <c r="A1188" s="26" t="s">
        <v>86</v>
      </c>
      <c r="B1188" s="27" t="s">
        <v>90</v>
      </c>
      <c r="C1188" s="28">
        <v>44.091710758377424</v>
      </c>
      <c r="D1188" s="29">
        <f t="shared" si="18"/>
        <v>42528</v>
      </c>
    </row>
    <row r="1189" spans="1:4" x14ac:dyDescent="0.25">
      <c r="A1189" s="26" t="s">
        <v>86</v>
      </c>
      <c r="B1189" s="27" t="s">
        <v>85</v>
      </c>
      <c r="C1189" s="28">
        <v>293.80257936507934</v>
      </c>
      <c r="D1189" s="29">
        <f t="shared" si="18"/>
        <v>42529</v>
      </c>
    </row>
    <row r="1190" spans="1:4" x14ac:dyDescent="0.25">
      <c r="A1190" s="26" t="s">
        <v>86</v>
      </c>
      <c r="B1190" s="27" t="s">
        <v>85</v>
      </c>
      <c r="C1190" s="28">
        <v>97.934193121693127</v>
      </c>
      <c r="D1190" s="29">
        <f t="shared" si="18"/>
        <v>42530</v>
      </c>
    </row>
    <row r="1191" spans="1:4" x14ac:dyDescent="0.25">
      <c r="A1191" s="26" t="s">
        <v>87</v>
      </c>
      <c r="B1191" s="27" t="s">
        <v>85</v>
      </c>
      <c r="C1191" s="28">
        <v>5.2949274594938052</v>
      </c>
      <c r="D1191" s="29">
        <f t="shared" si="18"/>
        <v>42531</v>
      </c>
    </row>
    <row r="1192" spans="1:4" x14ac:dyDescent="0.25">
      <c r="A1192" s="26" t="s">
        <v>87</v>
      </c>
      <c r="B1192" s="27" t="s">
        <v>90</v>
      </c>
      <c r="C1192" s="28">
        <v>211.79709837975219</v>
      </c>
      <c r="D1192" s="29">
        <f t="shared" si="18"/>
        <v>42532</v>
      </c>
    </row>
    <row r="1193" spans="1:4" x14ac:dyDescent="0.25">
      <c r="A1193" s="26" t="s">
        <v>86</v>
      </c>
      <c r="B1193" s="27" t="s">
        <v>85</v>
      </c>
      <c r="C1193" s="28">
        <v>44.091710758377424</v>
      </c>
      <c r="D1193" s="29">
        <f t="shared" si="18"/>
        <v>42533</v>
      </c>
    </row>
    <row r="1194" spans="1:4" x14ac:dyDescent="0.25">
      <c r="A1194" s="26" t="s">
        <v>84</v>
      </c>
      <c r="B1194" s="27" t="s">
        <v>88</v>
      </c>
      <c r="C1194" s="28">
        <v>92.421441774491683</v>
      </c>
      <c r="D1194" s="29">
        <f t="shared" si="18"/>
        <v>42534</v>
      </c>
    </row>
    <row r="1195" spans="1:4" x14ac:dyDescent="0.25">
      <c r="A1195" s="26" t="s">
        <v>86</v>
      </c>
      <c r="B1195" s="27" t="s">
        <v>88</v>
      </c>
      <c r="C1195" s="28">
        <v>48.500881834215171</v>
      </c>
      <c r="D1195" s="29">
        <f t="shared" si="18"/>
        <v>42535</v>
      </c>
    </row>
    <row r="1196" spans="1:4" x14ac:dyDescent="0.25">
      <c r="A1196" s="26" t="s">
        <v>91</v>
      </c>
      <c r="B1196" s="27" t="s">
        <v>85</v>
      </c>
      <c r="C1196" s="28">
        <v>987.12135669959264</v>
      </c>
      <c r="D1196" s="29">
        <f t="shared" si="18"/>
        <v>42536</v>
      </c>
    </row>
    <row r="1197" spans="1:4" x14ac:dyDescent="0.25">
      <c r="A1197" s="26" t="s">
        <v>86</v>
      </c>
      <c r="B1197" s="27" t="s">
        <v>85</v>
      </c>
      <c r="C1197" s="28">
        <v>238.0952380952381</v>
      </c>
      <c r="D1197" s="29">
        <f t="shared" si="18"/>
        <v>42537</v>
      </c>
    </row>
    <row r="1198" spans="1:4" x14ac:dyDescent="0.25">
      <c r="A1198" s="26" t="s">
        <v>86</v>
      </c>
      <c r="B1198" s="27" t="s">
        <v>88</v>
      </c>
      <c r="C1198" s="28">
        <v>55.114638447971785</v>
      </c>
      <c r="D1198" s="29">
        <f t="shared" si="18"/>
        <v>42538</v>
      </c>
    </row>
    <row r="1199" spans="1:4" x14ac:dyDescent="0.25">
      <c r="A1199" s="26" t="s">
        <v>87</v>
      </c>
      <c r="B1199" s="27" t="s">
        <v>88</v>
      </c>
      <c r="C1199" s="28">
        <v>48.618426383599385</v>
      </c>
      <c r="D1199" s="29">
        <f t="shared" si="18"/>
        <v>42539</v>
      </c>
    </row>
    <row r="1200" spans="1:4" x14ac:dyDescent="0.25">
      <c r="A1200" s="26" t="s">
        <v>86</v>
      </c>
      <c r="B1200" s="27" t="s">
        <v>85</v>
      </c>
      <c r="C1200" s="28">
        <v>36.081128747795418</v>
      </c>
      <c r="D1200" s="29">
        <f t="shared" si="18"/>
        <v>42540</v>
      </c>
    </row>
    <row r="1201" spans="1:4" x14ac:dyDescent="0.25">
      <c r="A1201" s="26" t="s">
        <v>86</v>
      </c>
      <c r="B1201" s="27" t="s">
        <v>88</v>
      </c>
      <c r="C1201" s="28">
        <v>317.46031746031747</v>
      </c>
      <c r="D1201" s="29">
        <f t="shared" si="18"/>
        <v>42541</v>
      </c>
    </row>
    <row r="1202" spans="1:4" x14ac:dyDescent="0.25">
      <c r="A1202" s="26" t="s">
        <v>86</v>
      </c>
      <c r="B1202" s="27" t="s">
        <v>85</v>
      </c>
      <c r="C1202" s="28">
        <v>16.534391534391535</v>
      </c>
      <c r="D1202" s="29">
        <f t="shared" si="18"/>
        <v>42542</v>
      </c>
    </row>
    <row r="1203" spans="1:4" x14ac:dyDescent="0.25">
      <c r="A1203" s="26" t="s">
        <v>84</v>
      </c>
      <c r="B1203" s="27" t="s">
        <v>88</v>
      </c>
      <c r="C1203" s="28">
        <v>642.4010381200776</v>
      </c>
      <c r="D1203" s="29">
        <f t="shared" si="18"/>
        <v>42543</v>
      </c>
    </row>
    <row r="1204" spans="1:4" x14ac:dyDescent="0.25">
      <c r="A1204" s="26" t="s">
        <v>84</v>
      </c>
      <c r="B1204" s="27" t="s">
        <v>90</v>
      </c>
      <c r="C1204" s="28">
        <v>12.848020762401553</v>
      </c>
      <c r="D1204" s="29">
        <f t="shared" si="18"/>
        <v>42544</v>
      </c>
    </row>
    <row r="1205" spans="1:4" x14ac:dyDescent="0.25">
      <c r="A1205" s="26" t="s">
        <v>84</v>
      </c>
      <c r="B1205" s="27" t="s">
        <v>90</v>
      </c>
      <c r="C1205" s="28">
        <v>12.848020762401553</v>
      </c>
      <c r="D1205" s="29">
        <f t="shared" si="18"/>
        <v>42545</v>
      </c>
    </row>
    <row r="1206" spans="1:4" x14ac:dyDescent="0.25">
      <c r="A1206" s="26" t="s">
        <v>91</v>
      </c>
      <c r="B1206" s="27" t="s">
        <v>88</v>
      </c>
      <c r="C1206" s="28">
        <v>24.873432259842879</v>
      </c>
      <c r="D1206" s="29">
        <f t="shared" si="18"/>
        <v>42546</v>
      </c>
    </row>
    <row r="1207" spans="1:4" x14ac:dyDescent="0.25">
      <c r="A1207" s="26" t="s">
        <v>91</v>
      </c>
      <c r="B1207" s="27" t="s">
        <v>85</v>
      </c>
      <c r="C1207" s="28">
        <v>98.712135669959252</v>
      </c>
      <c r="D1207" s="29">
        <f t="shared" si="18"/>
        <v>42547</v>
      </c>
    </row>
    <row r="1208" spans="1:4" x14ac:dyDescent="0.25">
      <c r="A1208" s="26" t="s">
        <v>86</v>
      </c>
      <c r="B1208" s="27" t="s">
        <v>88</v>
      </c>
      <c r="C1208" s="28">
        <v>110.22927689594357</v>
      </c>
      <c r="D1208" s="29">
        <f t="shared" si="18"/>
        <v>42548</v>
      </c>
    </row>
    <row r="1209" spans="1:4" x14ac:dyDescent="0.25">
      <c r="A1209" s="26" t="s">
        <v>84</v>
      </c>
      <c r="B1209" s="27" t="s">
        <v>90</v>
      </c>
      <c r="C1209" s="28">
        <v>123.22858903265558</v>
      </c>
      <c r="D1209" s="29">
        <f t="shared" si="18"/>
        <v>42549</v>
      </c>
    </row>
    <row r="1210" spans="1:4" x14ac:dyDescent="0.25">
      <c r="A1210" s="26" t="s">
        <v>84</v>
      </c>
      <c r="B1210" s="27" t="s">
        <v>88</v>
      </c>
      <c r="C1210" s="28">
        <v>77.017868145409736</v>
      </c>
      <c r="D1210" s="29">
        <f t="shared" si="18"/>
        <v>42550</v>
      </c>
    </row>
    <row r="1211" spans="1:4" x14ac:dyDescent="0.25">
      <c r="A1211" s="26" t="s">
        <v>84</v>
      </c>
      <c r="B1211" s="27" t="s">
        <v>88</v>
      </c>
      <c r="C1211" s="28">
        <v>138.63216266173754</v>
      </c>
      <c r="D1211" s="29">
        <f t="shared" si="18"/>
        <v>42551</v>
      </c>
    </row>
    <row r="1212" spans="1:4" x14ac:dyDescent="0.25">
      <c r="A1212" s="26" t="s">
        <v>84</v>
      </c>
      <c r="B1212" s="27" t="s">
        <v>88</v>
      </c>
      <c r="C1212" s="28">
        <v>154.03573629081947</v>
      </c>
      <c r="D1212" s="29">
        <f t="shared" si="18"/>
        <v>42552</v>
      </c>
    </row>
    <row r="1213" spans="1:4" x14ac:dyDescent="0.25">
      <c r="A1213" s="26" t="s">
        <v>84</v>
      </c>
      <c r="B1213" s="27" t="s">
        <v>88</v>
      </c>
      <c r="C1213" s="28">
        <v>123.22858903265558</v>
      </c>
      <c r="D1213" s="29">
        <f t="shared" si="18"/>
        <v>42553</v>
      </c>
    </row>
    <row r="1214" spans="1:4" x14ac:dyDescent="0.25">
      <c r="A1214" s="26" t="s">
        <v>89</v>
      </c>
      <c r="B1214" s="27" t="s">
        <v>85</v>
      </c>
      <c r="C1214" s="28">
        <v>18.317198933939025</v>
      </c>
      <c r="D1214" s="29">
        <f t="shared" si="18"/>
        <v>42554</v>
      </c>
    </row>
    <row r="1215" spans="1:4" x14ac:dyDescent="0.25">
      <c r="A1215" s="26" t="s">
        <v>89</v>
      </c>
      <c r="B1215" s="27" t="s">
        <v>85</v>
      </c>
      <c r="C1215" s="28">
        <v>18.317198933939025</v>
      </c>
      <c r="D1215" s="29">
        <f t="shared" si="18"/>
        <v>42555</v>
      </c>
    </row>
    <row r="1216" spans="1:4" x14ac:dyDescent="0.25">
      <c r="A1216" s="26" t="s">
        <v>84</v>
      </c>
      <c r="B1216" s="27" t="s">
        <v>88</v>
      </c>
      <c r="C1216" s="28">
        <v>77.017868145409736</v>
      </c>
      <c r="D1216" s="29">
        <f t="shared" si="18"/>
        <v>42556</v>
      </c>
    </row>
    <row r="1217" spans="1:4" x14ac:dyDescent="0.25">
      <c r="A1217" s="26" t="s">
        <v>84</v>
      </c>
      <c r="B1217" s="27" t="s">
        <v>88</v>
      </c>
      <c r="C1217" s="28">
        <v>77.017868145409736</v>
      </c>
      <c r="D1217" s="29">
        <f t="shared" si="18"/>
        <v>42557</v>
      </c>
    </row>
    <row r="1218" spans="1:4" x14ac:dyDescent="0.25">
      <c r="A1218" s="26" t="s">
        <v>87</v>
      </c>
      <c r="B1218" s="27" t="s">
        <v>90</v>
      </c>
      <c r="C1218" s="28">
        <v>52.949274594938046</v>
      </c>
      <c r="D1218" s="29">
        <f t="shared" si="18"/>
        <v>42558</v>
      </c>
    </row>
    <row r="1219" spans="1:4" x14ac:dyDescent="0.25">
      <c r="A1219" s="26" t="s">
        <v>91</v>
      </c>
      <c r="B1219" s="27" t="s">
        <v>85</v>
      </c>
      <c r="C1219" s="28">
        <v>30</v>
      </c>
      <c r="D1219" s="29">
        <f t="shared" si="18"/>
        <v>42559</v>
      </c>
    </row>
    <row r="1220" spans="1:4" x14ac:dyDescent="0.25">
      <c r="A1220" s="26" t="s">
        <v>84</v>
      </c>
      <c r="B1220" s="27" t="s">
        <v>88</v>
      </c>
      <c r="C1220" s="28">
        <v>17.235436056532226</v>
      </c>
      <c r="D1220" s="29">
        <f t="shared" ref="D1220:D1283" si="19">D1219+1</f>
        <v>42560</v>
      </c>
    </row>
    <row r="1221" spans="1:4" x14ac:dyDescent="0.25">
      <c r="A1221" s="26" t="s">
        <v>86</v>
      </c>
      <c r="B1221" s="27" t="s">
        <v>88</v>
      </c>
      <c r="C1221" s="28">
        <v>110.22927689594357</v>
      </c>
      <c r="D1221" s="29">
        <f t="shared" si="19"/>
        <v>42561</v>
      </c>
    </row>
    <row r="1222" spans="1:4" x14ac:dyDescent="0.25">
      <c r="A1222" s="26" t="s">
        <v>86</v>
      </c>
      <c r="B1222" s="27" t="s">
        <v>88</v>
      </c>
      <c r="C1222" s="28">
        <v>110.22927689594357</v>
      </c>
      <c r="D1222" s="29">
        <f t="shared" si="19"/>
        <v>42562</v>
      </c>
    </row>
    <row r="1223" spans="1:4" x14ac:dyDescent="0.25">
      <c r="A1223" s="26" t="s">
        <v>86</v>
      </c>
      <c r="B1223" s="27" t="s">
        <v>85</v>
      </c>
      <c r="C1223" s="28">
        <v>36.0810405643739</v>
      </c>
      <c r="D1223" s="29">
        <f t="shared" si="19"/>
        <v>42563</v>
      </c>
    </row>
    <row r="1224" spans="1:4" x14ac:dyDescent="0.25">
      <c r="A1224" s="26" t="s">
        <v>84</v>
      </c>
      <c r="B1224" s="27" t="s">
        <v>85</v>
      </c>
      <c r="C1224" s="28">
        <v>77.017868145409736</v>
      </c>
      <c r="D1224" s="29">
        <f t="shared" si="19"/>
        <v>42564</v>
      </c>
    </row>
    <row r="1225" spans="1:4" x14ac:dyDescent="0.25">
      <c r="A1225" s="26" t="s">
        <v>87</v>
      </c>
      <c r="B1225" s="27" t="s">
        <v>93</v>
      </c>
      <c r="C1225" s="28">
        <v>1058.985491898761</v>
      </c>
      <c r="D1225" s="29">
        <f t="shared" si="19"/>
        <v>42565</v>
      </c>
    </row>
    <row r="1226" spans="1:4" x14ac:dyDescent="0.25">
      <c r="A1226" s="26" t="s">
        <v>84</v>
      </c>
      <c r="B1226" s="27" t="s">
        <v>88</v>
      </c>
      <c r="C1226" s="28">
        <v>103.41261633919338</v>
      </c>
      <c r="D1226" s="29">
        <f t="shared" si="19"/>
        <v>42566</v>
      </c>
    </row>
    <row r="1227" spans="1:4" x14ac:dyDescent="0.25">
      <c r="A1227" s="26" t="s">
        <v>84</v>
      </c>
      <c r="B1227" s="27" t="s">
        <v>88</v>
      </c>
      <c r="C1227" s="28">
        <v>68.941744226128904</v>
      </c>
      <c r="D1227" s="29">
        <f t="shared" si="19"/>
        <v>42567</v>
      </c>
    </row>
    <row r="1228" spans="1:4" x14ac:dyDescent="0.25">
      <c r="A1228" s="26" t="s">
        <v>84</v>
      </c>
      <c r="B1228" s="27" t="s">
        <v>88</v>
      </c>
      <c r="C1228" s="28">
        <v>68.941744226128904</v>
      </c>
      <c r="D1228" s="29">
        <f t="shared" si="19"/>
        <v>42568</v>
      </c>
    </row>
    <row r="1229" spans="1:4" x14ac:dyDescent="0.25">
      <c r="A1229" s="26" t="s">
        <v>84</v>
      </c>
      <c r="B1229" s="27" t="s">
        <v>90</v>
      </c>
      <c r="C1229" s="28">
        <v>34.470872113064452</v>
      </c>
      <c r="D1229" s="29">
        <f t="shared" si="19"/>
        <v>42569</v>
      </c>
    </row>
    <row r="1230" spans="1:4" x14ac:dyDescent="0.25">
      <c r="A1230" s="26" t="s">
        <v>84</v>
      </c>
      <c r="B1230" s="27" t="s">
        <v>85</v>
      </c>
      <c r="C1230" s="28">
        <v>98.088262476894641</v>
      </c>
      <c r="D1230" s="29">
        <f t="shared" si="19"/>
        <v>42570</v>
      </c>
    </row>
    <row r="1231" spans="1:4" x14ac:dyDescent="0.25">
      <c r="A1231" s="26" t="s">
        <v>84</v>
      </c>
      <c r="B1231" s="27" t="s">
        <v>90</v>
      </c>
      <c r="C1231" s="28">
        <v>123.22858903265558</v>
      </c>
      <c r="D1231" s="29">
        <f t="shared" si="19"/>
        <v>42571</v>
      </c>
    </row>
    <row r="1232" spans="1:4" x14ac:dyDescent="0.25">
      <c r="A1232" s="26" t="s">
        <v>84</v>
      </c>
      <c r="B1232" s="27" t="s">
        <v>90</v>
      </c>
      <c r="C1232" s="28">
        <v>23.105360443622921</v>
      </c>
      <c r="D1232" s="29">
        <f t="shared" si="19"/>
        <v>42572</v>
      </c>
    </row>
    <row r="1233" spans="1:4" x14ac:dyDescent="0.25">
      <c r="A1233" s="26" t="s">
        <v>84</v>
      </c>
      <c r="B1233" s="27" t="s">
        <v>85</v>
      </c>
      <c r="C1233" s="28">
        <v>27.726432532347506</v>
      </c>
      <c r="D1233" s="29">
        <f t="shared" si="19"/>
        <v>42573</v>
      </c>
    </row>
    <row r="1234" spans="1:4" x14ac:dyDescent="0.25">
      <c r="A1234" s="26" t="s">
        <v>84</v>
      </c>
      <c r="B1234" s="27" t="s">
        <v>90</v>
      </c>
      <c r="C1234" s="28">
        <v>15.403573629081947</v>
      </c>
      <c r="D1234" s="29">
        <f t="shared" si="19"/>
        <v>42574</v>
      </c>
    </row>
    <row r="1235" spans="1:4" x14ac:dyDescent="0.25">
      <c r="A1235" s="26" t="s">
        <v>84</v>
      </c>
      <c r="B1235" s="27" t="s">
        <v>88</v>
      </c>
      <c r="C1235" s="28">
        <v>770.17868145409739</v>
      </c>
      <c r="D1235" s="29">
        <f t="shared" si="19"/>
        <v>42575</v>
      </c>
    </row>
    <row r="1236" spans="1:4" x14ac:dyDescent="0.25">
      <c r="A1236" s="26" t="s">
        <v>84</v>
      </c>
      <c r="B1236" s="27" t="s">
        <v>88</v>
      </c>
      <c r="C1236" s="28">
        <v>123.22858903265558</v>
      </c>
      <c r="D1236" s="29">
        <f t="shared" si="19"/>
        <v>42576</v>
      </c>
    </row>
    <row r="1237" spans="1:4" x14ac:dyDescent="0.25">
      <c r="A1237" s="26" t="s">
        <v>84</v>
      </c>
      <c r="B1237" s="27" t="s">
        <v>88</v>
      </c>
      <c r="C1237" s="28">
        <v>123.22858903265558</v>
      </c>
      <c r="D1237" s="29">
        <f t="shared" si="19"/>
        <v>42577</v>
      </c>
    </row>
    <row r="1238" spans="1:4" x14ac:dyDescent="0.25">
      <c r="A1238" s="26" t="s">
        <v>84</v>
      </c>
      <c r="B1238" s="27" t="s">
        <v>90</v>
      </c>
      <c r="C1238" s="28">
        <v>23.105360443622921</v>
      </c>
      <c r="D1238" s="29">
        <f t="shared" si="19"/>
        <v>42578</v>
      </c>
    </row>
    <row r="1239" spans="1:4" x14ac:dyDescent="0.25">
      <c r="A1239" s="26" t="s">
        <v>84</v>
      </c>
      <c r="B1239" s="27" t="s">
        <v>85</v>
      </c>
      <c r="C1239" s="28">
        <v>46.210720887245841</v>
      </c>
      <c r="D1239" s="29">
        <f t="shared" si="19"/>
        <v>42579</v>
      </c>
    </row>
    <row r="1240" spans="1:4" x14ac:dyDescent="0.25">
      <c r="A1240" s="26" t="s">
        <v>84</v>
      </c>
      <c r="B1240" s="27" t="s">
        <v>88</v>
      </c>
      <c r="C1240" s="28">
        <v>107.82501540357363</v>
      </c>
      <c r="D1240" s="29">
        <f t="shared" si="19"/>
        <v>42580</v>
      </c>
    </row>
    <row r="1241" spans="1:4" x14ac:dyDescent="0.25">
      <c r="A1241" s="26" t="s">
        <v>84</v>
      </c>
      <c r="B1241" s="27" t="s">
        <v>88</v>
      </c>
      <c r="C1241" s="28">
        <v>38.508934072704868</v>
      </c>
      <c r="D1241" s="29">
        <f t="shared" si="19"/>
        <v>42581</v>
      </c>
    </row>
    <row r="1242" spans="1:4" x14ac:dyDescent="0.25">
      <c r="A1242" s="26" t="s">
        <v>89</v>
      </c>
      <c r="B1242" s="27" t="s">
        <v>85</v>
      </c>
      <c r="C1242" s="28">
        <v>274.75798400908536</v>
      </c>
      <c r="D1242" s="29">
        <f t="shared" si="19"/>
        <v>42582</v>
      </c>
    </row>
    <row r="1243" spans="1:4" x14ac:dyDescent="0.25">
      <c r="A1243" s="26" t="s">
        <v>89</v>
      </c>
      <c r="B1243" s="27" t="s">
        <v>85</v>
      </c>
      <c r="C1243" s="28">
        <v>26.823248188886957</v>
      </c>
      <c r="D1243" s="29">
        <f t="shared" si="19"/>
        <v>42583</v>
      </c>
    </row>
    <row r="1244" spans="1:4" x14ac:dyDescent="0.25">
      <c r="A1244" s="26" t="s">
        <v>84</v>
      </c>
      <c r="B1244" s="27" t="s">
        <v>88</v>
      </c>
      <c r="C1244" s="28">
        <v>308.07147258163894</v>
      </c>
      <c r="D1244" s="29">
        <f t="shared" si="19"/>
        <v>42584</v>
      </c>
    </row>
    <row r="1245" spans="1:4" x14ac:dyDescent="0.25">
      <c r="A1245" s="26" t="s">
        <v>84</v>
      </c>
      <c r="B1245" s="27" t="s">
        <v>88</v>
      </c>
      <c r="C1245" s="28">
        <v>1232.2858903265558</v>
      </c>
      <c r="D1245" s="29">
        <f t="shared" si="19"/>
        <v>42585</v>
      </c>
    </row>
    <row r="1246" spans="1:4" x14ac:dyDescent="0.25">
      <c r="A1246" s="26" t="s">
        <v>84</v>
      </c>
      <c r="B1246" s="27" t="s">
        <v>85</v>
      </c>
      <c r="C1246" s="28">
        <v>27.726432532347506</v>
      </c>
      <c r="D1246" s="29">
        <f t="shared" si="19"/>
        <v>42586</v>
      </c>
    </row>
    <row r="1247" spans="1:4" x14ac:dyDescent="0.25">
      <c r="A1247" s="26" t="s">
        <v>84</v>
      </c>
      <c r="B1247" s="27" t="s">
        <v>90</v>
      </c>
      <c r="C1247" s="28">
        <v>38.508934072704868</v>
      </c>
      <c r="D1247" s="29">
        <f t="shared" si="19"/>
        <v>42587</v>
      </c>
    </row>
    <row r="1248" spans="1:4" x14ac:dyDescent="0.25">
      <c r="A1248" s="26" t="s">
        <v>84</v>
      </c>
      <c r="B1248" s="27" t="s">
        <v>85</v>
      </c>
      <c r="C1248" s="28">
        <v>231.05360443622922</v>
      </c>
      <c r="D1248" s="29">
        <f t="shared" si="19"/>
        <v>42588</v>
      </c>
    </row>
    <row r="1249" spans="1:4" x14ac:dyDescent="0.25">
      <c r="A1249" s="26" t="s">
        <v>84</v>
      </c>
      <c r="B1249" s="27" t="s">
        <v>85</v>
      </c>
      <c r="C1249" s="28">
        <v>115.52680221811461</v>
      </c>
      <c r="D1249" s="29">
        <f t="shared" si="19"/>
        <v>42589</v>
      </c>
    </row>
    <row r="1250" spans="1:4" x14ac:dyDescent="0.25">
      <c r="A1250" s="26" t="s">
        <v>84</v>
      </c>
      <c r="B1250" s="27" t="s">
        <v>85</v>
      </c>
      <c r="C1250" s="28">
        <v>61.614294516327789</v>
      </c>
      <c r="D1250" s="29">
        <f t="shared" si="19"/>
        <v>42590</v>
      </c>
    </row>
    <row r="1251" spans="1:4" x14ac:dyDescent="0.25">
      <c r="A1251" s="26" t="s">
        <v>84</v>
      </c>
      <c r="B1251" s="27" t="s">
        <v>85</v>
      </c>
      <c r="C1251" s="28">
        <v>46.210720887245841</v>
      </c>
      <c r="D1251" s="29">
        <f t="shared" si="19"/>
        <v>42591</v>
      </c>
    </row>
    <row r="1252" spans="1:4" x14ac:dyDescent="0.25">
      <c r="A1252" s="26" t="s">
        <v>86</v>
      </c>
      <c r="B1252" s="27" t="s">
        <v>88</v>
      </c>
      <c r="C1252" s="28">
        <v>44.091710758377424</v>
      </c>
      <c r="D1252" s="29">
        <f t="shared" si="19"/>
        <v>42592</v>
      </c>
    </row>
    <row r="1253" spans="1:4" x14ac:dyDescent="0.25">
      <c r="A1253" s="26" t="s">
        <v>86</v>
      </c>
      <c r="B1253" s="27" t="s">
        <v>88</v>
      </c>
      <c r="C1253" s="28">
        <v>22.045855379188712</v>
      </c>
      <c r="D1253" s="29">
        <f t="shared" si="19"/>
        <v>42593</v>
      </c>
    </row>
    <row r="1254" spans="1:4" x14ac:dyDescent="0.25">
      <c r="A1254" s="26" t="s">
        <v>84</v>
      </c>
      <c r="B1254" s="27" t="s">
        <v>90</v>
      </c>
      <c r="C1254" s="28">
        <v>123.22858903265558</v>
      </c>
      <c r="D1254" s="29">
        <f t="shared" si="19"/>
        <v>42594</v>
      </c>
    </row>
    <row r="1255" spans="1:4" x14ac:dyDescent="0.25">
      <c r="A1255" s="26" t="s">
        <v>84</v>
      </c>
      <c r="B1255" s="27" t="s">
        <v>88</v>
      </c>
      <c r="C1255" s="28">
        <v>128.48020762401552</v>
      </c>
      <c r="D1255" s="29">
        <f t="shared" si="19"/>
        <v>42595</v>
      </c>
    </row>
    <row r="1256" spans="1:4" x14ac:dyDescent="0.25">
      <c r="A1256" s="26" t="s">
        <v>84</v>
      </c>
      <c r="B1256" s="27" t="s">
        <v>85</v>
      </c>
      <c r="C1256" s="28">
        <v>30.742487119859188</v>
      </c>
      <c r="D1256" s="29">
        <f t="shared" si="19"/>
        <v>42596</v>
      </c>
    </row>
    <row r="1257" spans="1:4" x14ac:dyDescent="0.25">
      <c r="A1257" s="26" t="s">
        <v>87</v>
      </c>
      <c r="B1257" s="27" t="s">
        <v>88</v>
      </c>
      <c r="C1257" s="28">
        <v>42.359419675950441</v>
      </c>
      <c r="D1257" s="29">
        <f t="shared" si="19"/>
        <v>42597</v>
      </c>
    </row>
    <row r="1258" spans="1:4" x14ac:dyDescent="0.25">
      <c r="A1258" s="26" t="s">
        <v>84</v>
      </c>
      <c r="B1258" s="27" t="s">
        <v>88</v>
      </c>
      <c r="C1258" s="28">
        <v>0</v>
      </c>
      <c r="D1258" s="29">
        <f t="shared" si="19"/>
        <v>42598</v>
      </c>
    </row>
    <row r="1259" spans="1:4" x14ac:dyDescent="0.25">
      <c r="A1259" s="26" t="s">
        <v>86</v>
      </c>
      <c r="B1259" s="27" t="s">
        <v>85</v>
      </c>
      <c r="C1259" s="28">
        <v>48.967151675485006</v>
      </c>
      <c r="D1259" s="29">
        <f t="shared" si="19"/>
        <v>42599</v>
      </c>
    </row>
    <row r="1260" spans="1:4" x14ac:dyDescent="0.25">
      <c r="A1260" s="26" t="s">
        <v>86</v>
      </c>
      <c r="B1260" s="27" t="s">
        <v>85</v>
      </c>
      <c r="C1260" s="28">
        <v>225.37940917107585</v>
      </c>
      <c r="D1260" s="29">
        <f t="shared" si="19"/>
        <v>42600</v>
      </c>
    </row>
    <row r="1261" spans="1:4" x14ac:dyDescent="0.25">
      <c r="A1261" s="26" t="s">
        <v>86</v>
      </c>
      <c r="B1261" s="27" t="s">
        <v>85</v>
      </c>
      <c r="C1261" s="28">
        <v>764.6701940035274</v>
      </c>
      <c r="D1261" s="29">
        <f t="shared" si="19"/>
        <v>42601</v>
      </c>
    </row>
    <row r="1262" spans="1:4" x14ac:dyDescent="0.25">
      <c r="A1262" s="26" t="s">
        <v>86</v>
      </c>
      <c r="B1262" s="27" t="s">
        <v>85</v>
      </c>
      <c r="C1262" s="28">
        <v>247.85961199294533</v>
      </c>
      <c r="D1262" s="29">
        <f t="shared" si="19"/>
        <v>42602</v>
      </c>
    </row>
    <row r="1263" spans="1:4" x14ac:dyDescent="0.25">
      <c r="A1263" s="26" t="s">
        <v>86</v>
      </c>
      <c r="B1263" s="27" t="s">
        <v>90</v>
      </c>
      <c r="C1263" s="28">
        <v>22.045855379188712</v>
      </c>
      <c r="D1263" s="29">
        <f t="shared" si="19"/>
        <v>42603</v>
      </c>
    </row>
    <row r="1264" spans="1:4" x14ac:dyDescent="0.25">
      <c r="A1264" s="26" t="s">
        <v>84</v>
      </c>
      <c r="B1264" s="27" t="s">
        <v>85</v>
      </c>
      <c r="C1264" s="28">
        <v>69.316081330868769</v>
      </c>
      <c r="D1264" s="29">
        <f t="shared" si="19"/>
        <v>42604</v>
      </c>
    </row>
    <row r="1265" spans="1:4" x14ac:dyDescent="0.25">
      <c r="A1265" s="26" t="s">
        <v>84</v>
      </c>
      <c r="B1265" s="27" t="s">
        <v>85</v>
      </c>
      <c r="C1265" s="28">
        <v>107.82501540357363</v>
      </c>
      <c r="D1265" s="29">
        <f t="shared" si="19"/>
        <v>42605</v>
      </c>
    </row>
    <row r="1266" spans="1:4" x14ac:dyDescent="0.25">
      <c r="A1266" s="26" t="s">
        <v>86</v>
      </c>
      <c r="B1266" s="27" t="s">
        <v>85</v>
      </c>
      <c r="C1266" s="28">
        <v>35.273368606701936</v>
      </c>
      <c r="D1266" s="29">
        <f t="shared" si="19"/>
        <v>42606</v>
      </c>
    </row>
    <row r="1267" spans="1:4" x14ac:dyDescent="0.25">
      <c r="A1267" s="26" t="s">
        <v>86</v>
      </c>
      <c r="B1267" s="27" t="s">
        <v>85</v>
      </c>
      <c r="C1267" s="28">
        <v>48.967096560846564</v>
      </c>
      <c r="D1267" s="29">
        <f t="shared" si="19"/>
        <v>42607</v>
      </c>
    </row>
    <row r="1268" spans="1:4" x14ac:dyDescent="0.25">
      <c r="A1268" s="26" t="s">
        <v>86</v>
      </c>
      <c r="B1268" s="27" t="s">
        <v>88</v>
      </c>
      <c r="C1268" s="28">
        <v>50</v>
      </c>
      <c r="D1268" s="29">
        <f t="shared" si="19"/>
        <v>42608</v>
      </c>
    </row>
    <row r="1269" spans="1:4" x14ac:dyDescent="0.25">
      <c r="A1269" s="26" t="s">
        <v>87</v>
      </c>
      <c r="B1269" s="27" t="s">
        <v>90</v>
      </c>
      <c r="C1269" s="28">
        <v>529.49274594938049</v>
      </c>
      <c r="D1269" s="29">
        <f t="shared" si="19"/>
        <v>42609</v>
      </c>
    </row>
    <row r="1270" spans="1:4" x14ac:dyDescent="0.25">
      <c r="A1270" s="26" t="s">
        <v>84</v>
      </c>
      <c r="B1270" s="27" t="s">
        <v>93</v>
      </c>
      <c r="C1270" s="28">
        <v>123.22858903265558</v>
      </c>
      <c r="D1270" s="29">
        <f t="shared" si="19"/>
        <v>42610</v>
      </c>
    </row>
    <row r="1271" spans="1:4" x14ac:dyDescent="0.25">
      <c r="A1271" s="26" t="s">
        <v>91</v>
      </c>
      <c r="B1271" s="27" t="s">
        <v>92</v>
      </c>
      <c r="C1271" s="28">
        <v>32.904045223319756</v>
      </c>
      <c r="D1271" s="29">
        <f t="shared" si="19"/>
        <v>42611</v>
      </c>
    </row>
    <row r="1272" spans="1:4" x14ac:dyDescent="0.25">
      <c r="A1272" s="26" t="s">
        <v>87</v>
      </c>
      <c r="B1272" s="27" t="s">
        <v>92</v>
      </c>
      <c r="C1272" s="28">
        <v>185.32246108228318</v>
      </c>
      <c r="D1272" s="29">
        <f t="shared" si="19"/>
        <v>42612</v>
      </c>
    </row>
    <row r="1273" spans="1:4" x14ac:dyDescent="0.25">
      <c r="A1273" s="26" t="s">
        <v>87</v>
      </c>
      <c r="B1273" s="27" t="s">
        <v>92</v>
      </c>
      <c r="C1273" s="28">
        <v>476.54347135444243</v>
      </c>
      <c r="D1273" s="29">
        <f t="shared" si="19"/>
        <v>42613</v>
      </c>
    </row>
    <row r="1274" spans="1:4" x14ac:dyDescent="0.25">
      <c r="A1274" s="26" t="s">
        <v>89</v>
      </c>
      <c r="B1274" s="27" t="s">
        <v>85</v>
      </c>
      <c r="C1274" s="28">
        <v>91.585994669695125</v>
      </c>
      <c r="D1274" s="29">
        <f t="shared" si="19"/>
        <v>42614</v>
      </c>
    </row>
    <row r="1275" spans="1:4" x14ac:dyDescent="0.25">
      <c r="A1275" s="26" t="s">
        <v>84</v>
      </c>
      <c r="B1275" s="27" t="s">
        <v>85</v>
      </c>
      <c r="C1275" s="28">
        <v>77.017868145409736</v>
      </c>
      <c r="D1275" s="29">
        <f t="shared" si="19"/>
        <v>42615</v>
      </c>
    </row>
    <row r="1276" spans="1:4" x14ac:dyDescent="0.25">
      <c r="A1276" s="26" t="s">
        <v>89</v>
      </c>
      <c r="B1276" s="27" t="s">
        <v>90</v>
      </c>
      <c r="C1276" s="28">
        <v>288.15042083764553</v>
      </c>
      <c r="D1276" s="29">
        <f t="shared" si="19"/>
        <v>42616</v>
      </c>
    </row>
    <row r="1277" spans="1:4" x14ac:dyDescent="0.25">
      <c r="A1277" s="26" t="s">
        <v>89</v>
      </c>
      <c r="B1277" s="27" t="s">
        <v>88</v>
      </c>
      <c r="C1277" s="28">
        <v>64.110196268786581</v>
      </c>
      <c r="D1277" s="29">
        <f t="shared" si="19"/>
        <v>42617</v>
      </c>
    </row>
    <row r="1278" spans="1:4" x14ac:dyDescent="0.25">
      <c r="A1278" s="26" t="s">
        <v>86</v>
      </c>
      <c r="B1278" s="27" t="s">
        <v>88</v>
      </c>
      <c r="C1278" s="28">
        <v>110.22927689594357</v>
      </c>
      <c r="D1278" s="29">
        <f t="shared" si="19"/>
        <v>42618</v>
      </c>
    </row>
    <row r="1279" spans="1:4" x14ac:dyDescent="0.25">
      <c r="A1279" s="26" t="s">
        <v>86</v>
      </c>
      <c r="B1279" s="27" t="s">
        <v>88</v>
      </c>
      <c r="C1279" s="28">
        <v>110.22927689594357</v>
      </c>
      <c r="D1279" s="29">
        <f t="shared" si="19"/>
        <v>42619</v>
      </c>
    </row>
    <row r="1280" spans="1:4" x14ac:dyDescent="0.25">
      <c r="A1280" s="26" t="s">
        <v>86</v>
      </c>
      <c r="B1280" s="27" t="s">
        <v>88</v>
      </c>
      <c r="C1280" s="28">
        <v>110.22927689594357</v>
      </c>
      <c r="D1280" s="29">
        <f t="shared" si="19"/>
        <v>42620</v>
      </c>
    </row>
    <row r="1281" spans="1:4" x14ac:dyDescent="0.25">
      <c r="A1281" s="26" t="s">
        <v>86</v>
      </c>
      <c r="B1281" s="27" t="s">
        <v>85</v>
      </c>
      <c r="C1281" s="28">
        <v>108.24305555555556</v>
      </c>
      <c r="D1281" s="29">
        <f t="shared" si="19"/>
        <v>42621</v>
      </c>
    </row>
    <row r="1282" spans="1:4" x14ac:dyDescent="0.25">
      <c r="A1282" s="26" t="s">
        <v>84</v>
      </c>
      <c r="B1282" s="27" t="s">
        <v>85</v>
      </c>
      <c r="C1282" s="28">
        <v>9.0264941466420208</v>
      </c>
      <c r="D1282" s="29">
        <f t="shared" si="19"/>
        <v>42622</v>
      </c>
    </row>
    <row r="1283" spans="1:4" x14ac:dyDescent="0.25">
      <c r="A1283" s="26" t="s">
        <v>91</v>
      </c>
      <c r="B1283" s="27" t="s">
        <v>88</v>
      </c>
      <c r="C1283" s="28">
        <v>29.330291673456088</v>
      </c>
      <c r="D1283" s="29">
        <f t="shared" si="19"/>
        <v>42623</v>
      </c>
    </row>
    <row r="1284" spans="1:4" x14ac:dyDescent="0.25">
      <c r="A1284" s="26" t="s">
        <v>89</v>
      </c>
      <c r="B1284" s="27" t="s">
        <v>90</v>
      </c>
      <c r="C1284" s="28">
        <v>137.37899200454268</v>
      </c>
      <c r="D1284" s="29">
        <f t="shared" ref="D1284:D1347" si="20">D1283+1</f>
        <v>42624</v>
      </c>
    </row>
    <row r="1285" spans="1:4" x14ac:dyDescent="0.25">
      <c r="A1285" s="26" t="s">
        <v>86</v>
      </c>
      <c r="B1285" s="27" t="s">
        <v>88</v>
      </c>
      <c r="C1285" s="28">
        <v>33.06878306878307</v>
      </c>
      <c r="D1285" s="29">
        <f t="shared" si="20"/>
        <v>42625</v>
      </c>
    </row>
    <row r="1286" spans="1:4" x14ac:dyDescent="0.25">
      <c r="A1286" s="26" t="s">
        <v>89</v>
      </c>
      <c r="B1286" s="27" t="s">
        <v>90</v>
      </c>
      <c r="C1286" s="28">
        <v>128.22039253757316</v>
      </c>
      <c r="D1286" s="29">
        <f t="shared" si="20"/>
        <v>42626</v>
      </c>
    </row>
    <row r="1287" spans="1:4" x14ac:dyDescent="0.25">
      <c r="A1287" s="26" t="s">
        <v>86</v>
      </c>
      <c r="B1287" s="27" t="s">
        <v>90</v>
      </c>
      <c r="C1287" s="28">
        <v>30.8641975308642</v>
      </c>
      <c r="D1287" s="29">
        <f t="shared" si="20"/>
        <v>42627</v>
      </c>
    </row>
    <row r="1288" spans="1:4" x14ac:dyDescent="0.25">
      <c r="A1288" s="26" t="s">
        <v>87</v>
      </c>
      <c r="B1288" s="27" t="s">
        <v>85</v>
      </c>
      <c r="C1288" s="28">
        <v>29.651593773165306</v>
      </c>
      <c r="D1288" s="29">
        <f t="shared" si="20"/>
        <v>42628</v>
      </c>
    </row>
    <row r="1289" spans="1:4" x14ac:dyDescent="0.25">
      <c r="A1289" s="26" t="s">
        <v>86</v>
      </c>
      <c r="B1289" s="27" t="s">
        <v>85</v>
      </c>
      <c r="C1289" s="28">
        <v>66.137566137566139</v>
      </c>
      <c r="D1289" s="29">
        <f t="shared" si="20"/>
        <v>42629</v>
      </c>
    </row>
    <row r="1290" spans="1:4" x14ac:dyDescent="0.25">
      <c r="A1290" s="26" t="s">
        <v>86</v>
      </c>
      <c r="B1290" s="27" t="s">
        <v>90</v>
      </c>
      <c r="C1290" s="28">
        <v>35.273368606701936</v>
      </c>
      <c r="D1290" s="29">
        <f t="shared" si="20"/>
        <v>42630</v>
      </c>
    </row>
    <row r="1291" spans="1:4" x14ac:dyDescent="0.25">
      <c r="A1291" s="26" t="s">
        <v>86</v>
      </c>
      <c r="B1291" s="27" t="s">
        <v>90</v>
      </c>
      <c r="C1291" s="28">
        <v>661.37566137566137</v>
      </c>
      <c r="D1291" s="29">
        <f t="shared" si="20"/>
        <v>42631</v>
      </c>
    </row>
    <row r="1292" spans="1:4" x14ac:dyDescent="0.25">
      <c r="A1292" s="26" t="s">
        <v>86</v>
      </c>
      <c r="B1292" s="27" t="s">
        <v>85</v>
      </c>
      <c r="C1292" s="28">
        <v>385.80246913580248</v>
      </c>
      <c r="D1292" s="29">
        <f t="shared" si="20"/>
        <v>42632</v>
      </c>
    </row>
    <row r="1293" spans="1:4" x14ac:dyDescent="0.25">
      <c r="A1293" s="26" t="s">
        <v>84</v>
      </c>
      <c r="B1293" s="27" t="s">
        <v>85</v>
      </c>
      <c r="C1293" s="28">
        <v>77.017868145409736</v>
      </c>
      <c r="D1293" s="29">
        <f t="shared" si="20"/>
        <v>42633</v>
      </c>
    </row>
    <row r="1294" spans="1:4" x14ac:dyDescent="0.25">
      <c r="A1294" s="26" t="s">
        <v>86</v>
      </c>
      <c r="B1294" s="27" t="s">
        <v>90</v>
      </c>
      <c r="C1294" s="28">
        <v>881.83421516754856</v>
      </c>
      <c r="D1294" s="29">
        <f t="shared" si="20"/>
        <v>42634</v>
      </c>
    </row>
    <row r="1295" spans="1:4" x14ac:dyDescent="0.25">
      <c r="A1295" s="26" t="s">
        <v>86</v>
      </c>
      <c r="B1295" s="27" t="s">
        <v>88</v>
      </c>
      <c r="C1295" s="28">
        <v>44.091710758377424</v>
      </c>
      <c r="D1295" s="29">
        <f t="shared" si="20"/>
        <v>42635</v>
      </c>
    </row>
    <row r="1296" spans="1:4" x14ac:dyDescent="0.25">
      <c r="A1296" s="26" t="s">
        <v>87</v>
      </c>
      <c r="B1296" s="27" t="s">
        <v>85</v>
      </c>
      <c r="C1296" s="28">
        <v>635.3912951392565</v>
      </c>
      <c r="D1296" s="29">
        <f t="shared" si="20"/>
        <v>42636</v>
      </c>
    </row>
    <row r="1297" spans="1:4" x14ac:dyDescent="0.25">
      <c r="A1297" s="26" t="s">
        <v>87</v>
      </c>
      <c r="B1297" s="27" t="s">
        <v>85</v>
      </c>
      <c r="C1297" s="28">
        <v>423.59419675950437</v>
      </c>
      <c r="D1297" s="29">
        <f t="shared" si="20"/>
        <v>42637</v>
      </c>
    </row>
    <row r="1298" spans="1:4" x14ac:dyDescent="0.25">
      <c r="A1298" s="26" t="s">
        <v>87</v>
      </c>
      <c r="B1298" s="27" t="s">
        <v>85</v>
      </c>
      <c r="C1298" s="28">
        <v>423.59419675950437</v>
      </c>
      <c r="D1298" s="29">
        <f t="shared" si="20"/>
        <v>42638</v>
      </c>
    </row>
    <row r="1299" spans="1:4" x14ac:dyDescent="0.25">
      <c r="A1299" s="26" t="s">
        <v>91</v>
      </c>
      <c r="B1299" s="27" t="s">
        <v>88</v>
      </c>
      <c r="C1299" s="28">
        <v>62.82985674792662</v>
      </c>
      <c r="D1299" s="29">
        <f t="shared" si="20"/>
        <v>42639</v>
      </c>
    </row>
    <row r="1300" spans="1:4" x14ac:dyDescent="0.25">
      <c r="A1300" s="26" t="s">
        <v>89</v>
      </c>
      <c r="B1300" s="27" t="s">
        <v>90</v>
      </c>
      <c r="C1300" s="28">
        <v>288.15042083764553</v>
      </c>
      <c r="D1300" s="29">
        <f t="shared" si="20"/>
        <v>42640</v>
      </c>
    </row>
    <row r="1301" spans="1:4" x14ac:dyDescent="0.25">
      <c r="A1301" s="26" t="s">
        <v>86</v>
      </c>
      <c r="B1301" s="27" t="s">
        <v>85</v>
      </c>
      <c r="C1301" s="28">
        <v>27</v>
      </c>
      <c r="D1301" s="29">
        <f t="shared" si="20"/>
        <v>42641</v>
      </c>
    </row>
    <row r="1302" spans="1:4" x14ac:dyDescent="0.25">
      <c r="A1302" s="26" t="s">
        <v>86</v>
      </c>
      <c r="B1302" s="27" t="s">
        <v>85</v>
      </c>
      <c r="C1302" s="28">
        <v>881.40773809523807</v>
      </c>
      <c r="D1302" s="29">
        <f t="shared" si="20"/>
        <v>42642</v>
      </c>
    </row>
    <row r="1303" spans="1:4" x14ac:dyDescent="0.25">
      <c r="A1303" s="26" t="s">
        <v>86</v>
      </c>
      <c r="B1303" s="27" t="s">
        <v>85</v>
      </c>
      <c r="C1303" s="28">
        <v>116.33132716049383</v>
      </c>
      <c r="D1303" s="29">
        <f t="shared" si="20"/>
        <v>42643</v>
      </c>
    </row>
    <row r="1304" spans="1:4" x14ac:dyDescent="0.25">
      <c r="A1304" s="26" t="s">
        <v>89</v>
      </c>
      <c r="B1304" s="27" t="s">
        <v>85</v>
      </c>
      <c r="C1304" s="28">
        <v>77.84809546924086</v>
      </c>
      <c r="D1304" s="29">
        <f t="shared" si="20"/>
        <v>42644</v>
      </c>
    </row>
    <row r="1305" spans="1:4" x14ac:dyDescent="0.25">
      <c r="A1305" s="26" t="s">
        <v>86</v>
      </c>
      <c r="B1305" s="27" t="s">
        <v>88</v>
      </c>
      <c r="C1305" s="28">
        <v>33.06878306878307</v>
      </c>
      <c r="D1305" s="29">
        <f t="shared" si="20"/>
        <v>42645</v>
      </c>
    </row>
    <row r="1306" spans="1:4" x14ac:dyDescent="0.25">
      <c r="A1306" s="26" t="s">
        <v>86</v>
      </c>
      <c r="B1306" s="27" t="s">
        <v>85</v>
      </c>
      <c r="C1306" s="28">
        <v>44.888668430335102</v>
      </c>
      <c r="D1306" s="29">
        <f t="shared" si="20"/>
        <v>42646</v>
      </c>
    </row>
    <row r="1307" spans="1:4" x14ac:dyDescent="0.25">
      <c r="A1307" s="26" t="s">
        <v>86</v>
      </c>
      <c r="B1307" s="27" t="s">
        <v>85</v>
      </c>
      <c r="C1307" s="28">
        <v>551.14638447971777</v>
      </c>
      <c r="D1307" s="29">
        <f t="shared" si="20"/>
        <v>42647</v>
      </c>
    </row>
    <row r="1308" spans="1:4" x14ac:dyDescent="0.25">
      <c r="A1308" s="26" t="s">
        <v>89</v>
      </c>
      <c r="B1308" s="27" t="s">
        <v>85</v>
      </c>
      <c r="C1308" s="28">
        <v>50.729299275554787</v>
      </c>
      <c r="D1308" s="29">
        <f t="shared" si="20"/>
        <v>42648</v>
      </c>
    </row>
    <row r="1309" spans="1:4" x14ac:dyDescent="0.25">
      <c r="A1309" s="26" t="s">
        <v>87</v>
      </c>
      <c r="B1309" s="27" t="s">
        <v>88</v>
      </c>
      <c r="C1309" s="28">
        <v>2117.970983797522</v>
      </c>
      <c r="D1309" s="29">
        <f t="shared" si="20"/>
        <v>42649</v>
      </c>
    </row>
    <row r="1310" spans="1:4" x14ac:dyDescent="0.25">
      <c r="A1310" s="26" t="s">
        <v>86</v>
      </c>
      <c r="B1310" s="27" t="s">
        <v>90</v>
      </c>
      <c r="C1310" s="28">
        <v>88.183421516754848</v>
      </c>
      <c r="D1310" s="29">
        <f t="shared" si="20"/>
        <v>42650</v>
      </c>
    </row>
    <row r="1311" spans="1:4" x14ac:dyDescent="0.25">
      <c r="A1311" s="26" t="s">
        <v>86</v>
      </c>
      <c r="B1311" s="27" t="s">
        <v>85</v>
      </c>
      <c r="C1311" s="28">
        <v>40</v>
      </c>
      <c r="D1311" s="29">
        <f t="shared" si="20"/>
        <v>42651</v>
      </c>
    </row>
    <row r="1312" spans="1:4" x14ac:dyDescent="0.25">
      <c r="A1312" s="26" t="s">
        <v>86</v>
      </c>
      <c r="B1312" s="27" t="s">
        <v>85</v>
      </c>
      <c r="C1312" s="28">
        <v>30</v>
      </c>
      <c r="D1312" s="29">
        <f t="shared" si="20"/>
        <v>42652</v>
      </c>
    </row>
    <row r="1313" spans="1:4" x14ac:dyDescent="0.25">
      <c r="A1313" s="26" t="s">
        <v>86</v>
      </c>
      <c r="B1313" s="27" t="s">
        <v>85</v>
      </c>
      <c r="C1313" s="28">
        <v>3.5273368606701943</v>
      </c>
      <c r="D1313" s="29">
        <f t="shared" si="20"/>
        <v>42653</v>
      </c>
    </row>
    <row r="1314" spans="1:4" x14ac:dyDescent="0.25">
      <c r="A1314" s="26" t="s">
        <v>86</v>
      </c>
      <c r="B1314" s="27" t="s">
        <v>88</v>
      </c>
      <c r="C1314" s="28">
        <v>55.114638447971785</v>
      </c>
      <c r="D1314" s="29">
        <f t="shared" si="20"/>
        <v>42654</v>
      </c>
    </row>
    <row r="1315" spans="1:4" x14ac:dyDescent="0.25">
      <c r="A1315" s="26" t="s">
        <v>91</v>
      </c>
      <c r="B1315" s="27" t="s">
        <v>88</v>
      </c>
      <c r="C1315" s="28">
        <v>68.911655257959296</v>
      </c>
      <c r="D1315" s="29">
        <f t="shared" si="20"/>
        <v>42655</v>
      </c>
    </row>
    <row r="1316" spans="1:4" x14ac:dyDescent="0.25">
      <c r="A1316" s="26" t="s">
        <v>86</v>
      </c>
      <c r="B1316" s="27" t="s">
        <v>85</v>
      </c>
      <c r="C1316" s="28">
        <v>66.137566137566139</v>
      </c>
      <c r="D1316" s="29">
        <f t="shared" si="20"/>
        <v>42656</v>
      </c>
    </row>
    <row r="1317" spans="1:4" x14ac:dyDescent="0.25">
      <c r="A1317" s="26" t="s">
        <v>86</v>
      </c>
      <c r="B1317" s="27" t="s">
        <v>88</v>
      </c>
      <c r="C1317" s="28">
        <v>198.4126984126984</v>
      </c>
      <c r="D1317" s="29">
        <f t="shared" si="20"/>
        <v>42657</v>
      </c>
    </row>
    <row r="1318" spans="1:4" x14ac:dyDescent="0.25">
      <c r="A1318" s="26" t="s">
        <v>86</v>
      </c>
      <c r="B1318" s="27" t="s">
        <v>90</v>
      </c>
      <c r="C1318" s="28">
        <v>110.22927689594357</v>
      </c>
      <c r="D1318" s="29">
        <f t="shared" si="20"/>
        <v>42658</v>
      </c>
    </row>
    <row r="1319" spans="1:4" x14ac:dyDescent="0.25">
      <c r="A1319" s="26" t="s">
        <v>86</v>
      </c>
      <c r="B1319" s="27" t="s">
        <v>88</v>
      </c>
      <c r="C1319" s="28">
        <v>148.80952380952382</v>
      </c>
      <c r="D1319" s="29">
        <f t="shared" si="20"/>
        <v>42659</v>
      </c>
    </row>
    <row r="1320" spans="1:4" x14ac:dyDescent="0.25">
      <c r="A1320" s="26" t="s">
        <v>86</v>
      </c>
      <c r="B1320" s="27" t="s">
        <v>88</v>
      </c>
      <c r="C1320" s="28">
        <v>39.682539682539684</v>
      </c>
      <c r="D1320" s="29">
        <f t="shared" si="20"/>
        <v>42660</v>
      </c>
    </row>
    <row r="1321" spans="1:4" x14ac:dyDescent="0.25">
      <c r="A1321" s="26" t="s">
        <v>86</v>
      </c>
      <c r="B1321" s="27" t="s">
        <v>88</v>
      </c>
      <c r="C1321" s="28">
        <v>220.45855379188714</v>
      </c>
      <c r="D1321" s="29">
        <f t="shared" si="20"/>
        <v>42661</v>
      </c>
    </row>
    <row r="1322" spans="1:4" x14ac:dyDescent="0.25">
      <c r="A1322" s="26" t="s">
        <v>91</v>
      </c>
      <c r="B1322" s="27" t="s">
        <v>85</v>
      </c>
      <c r="C1322" s="28">
        <v>11.6</v>
      </c>
      <c r="D1322" s="29">
        <f t="shared" si="20"/>
        <v>42662</v>
      </c>
    </row>
    <row r="1323" spans="1:4" x14ac:dyDescent="0.25">
      <c r="A1323" s="26" t="s">
        <v>91</v>
      </c>
      <c r="B1323" s="27" t="s">
        <v>85</v>
      </c>
      <c r="C1323" s="28">
        <v>114</v>
      </c>
      <c r="D1323" s="29">
        <f t="shared" si="20"/>
        <v>42663</v>
      </c>
    </row>
    <row r="1324" spans="1:4" x14ac:dyDescent="0.25">
      <c r="A1324" s="26" t="s">
        <v>89</v>
      </c>
      <c r="B1324" s="27" t="s">
        <v>85</v>
      </c>
      <c r="C1324" s="28">
        <v>29.307518294302437</v>
      </c>
      <c r="D1324" s="29">
        <f t="shared" si="20"/>
        <v>42664</v>
      </c>
    </row>
    <row r="1325" spans="1:4" x14ac:dyDescent="0.25">
      <c r="A1325" s="26" t="s">
        <v>91</v>
      </c>
      <c r="B1325" s="27" t="s">
        <v>88</v>
      </c>
      <c r="C1325" s="28">
        <v>22.975000000000001</v>
      </c>
      <c r="D1325" s="29">
        <f t="shared" si="20"/>
        <v>42665</v>
      </c>
    </row>
    <row r="1326" spans="1:4" x14ac:dyDescent="0.25">
      <c r="A1326" s="26" t="s">
        <v>87</v>
      </c>
      <c r="B1326" s="27" t="s">
        <v>88</v>
      </c>
      <c r="C1326" s="28">
        <v>5.2949274594938052</v>
      </c>
      <c r="D1326" s="29">
        <f t="shared" si="20"/>
        <v>42666</v>
      </c>
    </row>
    <row r="1327" spans="1:4" x14ac:dyDescent="0.25">
      <c r="A1327" s="26" t="s">
        <v>86</v>
      </c>
      <c r="B1327" s="27" t="s">
        <v>88</v>
      </c>
      <c r="C1327" s="28">
        <v>110.22927689594357</v>
      </c>
      <c r="D1327" s="29">
        <f t="shared" si="20"/>
        <v>42667</v>
      </c>
    </row>
    <row r="1328" spans="1:4" x14ac:dyDescent="0.25">
      <c r="A1328" s="26" t="s">
        <v>91</v>
      </c>
      <c r="B1328" s="27" t="s">
        <v>90</v>
      </c>
      <c r="C1328" s="28">
        <v>68.911655257959296</v>
      </c>
      <c r="D1328" s="29">
        <f t="shared" si="20"/>
        <v>42668</v>
      </c>
    </row>
    <row r="1329" spans="1:4" x14ac:dyDescent="0.25">
      <c r="A1329" s="26" t="s">
        <v>86</v>
      </c>
      <c r="B1329" s="27" t="s">
        <v>90</v>
      </c>
      <c r="C1329" s="28">
        <v>440.91710758377428</v>
      </c>
      <c r="D1329" s="29">
        <f t="shared" si="20"/>
        <v>42669</v>
      </c>
    </row>
    <row r="1330" spans="1:4" x14ac:dyDescent="0.25">
      <c r="A1330" s="26" t="s">
        <v>86</v>
      </c>
      <c r="B1330" s="27" t="s">
        <v>85</v>
      </c>
      <c r="C1330" s="28">
        <v>352.73368606701939</v>
      </c>
      <c r="D1330" s="29">
        <f t="shared" si="20"/>
        <v>42670</v>
      </c>
    </row>
    <row r="1331" spans="1:4" x14ac:dyDescent="0.25">
      <c r="A1331" s="26" t="s">
        <v>84</v>
      </c>
      <c r="B1331" s="27" t="s">
        <v>85</v>
      </c>
      <c r="C1331" s="28">
        <v>18.155422057917438</v>
      </c>
      <c r="D1331" s="29">
        <f t="shared" si="20"/>
        <v>42671</v>
      </c>
    </row>
    <row r="1332" spans="1:4" x14ac:dyDescent="0.25">
      <c r="A1332" s="26" t="s">
        <v>91</v>
      </c>
      <c r="B1332" s="27" t="s">
        <v>88</v>
      </c>
      <c r="C1332" s="28">
        <v>44.091710758377424</v>
      </c>
      <c r="D1332" s="29">
        <f t="shared" si="20"/>
        <v>42672</v>
      </c>
    </row>
    <row r="1333" spans="1:4" x14ac:dyDescent="0.25">
      <c r="A1333" s="26" t="s">
        <v>86</v>
      </c>
      <c r="B1333" s="27" t="s">
        <v>85</v>
      </c>
      <c r="C1333" s="28">
        <v>142.19576719576719</v>
      </c>
      <c r="D1333" s="29">
        <f t="shared" si="20"/>
        <v>42673</v>
      </c>
    </row>
    <row r="1334" spans="1:4" x14ac:dyDescent="0.25">
      <c r="A1334" s="26" t="s">
        <v>86</v>
      </c>
      <c r="B1334" s="27" t="s">
        <v>85</v>
      </c>
      <c r="C1334" s="28">
        <v>1653.4391534391534</v>
      </c>
      <c r="D1334" s="29">
        <f t="shared" si="20"/>
        <v>42674</v>
      </c>
    </row>
    <row r="1335" spans="1:4" x14ac:dyDescent="0.25">
      <c r="A1335" s="26" t="s">
        <v>91</v>
      </c>
      <c r="B1335" s="27" t="s">
        <v>85</v>
      </c>
      <c r="C1335" s="28">
        <v>6.5466072495061338</v>
      </c>
      <c r="D1335" s="29">
        <f t="shared" si="20"/>
        <v>42675</v>
      </c>
    </row>
    <row r="1336" spans="1:4" x14ac:dyDescent="0.25">
      <c r="A1336" s="26" t="s">
        <v>87</v>
      </c>
      <c r="B1336" s="27" t="s">
        <v>88</v>
      </c>
      <c r="C1336" s="28">
        <v>127.0782590278513</v>
      </c>
      <c r="D1336" s="29">
        <f t="shared" si="20"/>
        <v>42676</v>
      </c>
    </row>
    <row r="1337" spans="1:4" x14ac:dyDescent="0.25">
      <c r="A1337" s="26" t="s">
        <v>87</v>
      </c>
      <c r="B1337" s="27" t="s">
        <v>88</v>
      </c>
      <c r="C1337" s="28">
        <v>127.0782590278513</v>
      </c>
      <c r="D1337" s="29">
        <f t="shared" si="20"/>
        <v>42677</v>
      </c>
    </row>
    <row r="1338" spans="1:4" x14ac:dyDescent="0.25">
      <c r="A1338" s="26" t="s">
        <v>87</v>
      </c>
      <c r="B1338" s="27" t="s">
        <v>88</v>
      </c>
      <c r="C1338" s="28">
        <v>158.84782378481412</v>
      </c>
      <c r="D1338" s="29">
        <f t="shared" si="20"/>
        <v>42678</v>
      </c>
    </row>
    <row r="1339" spans="1:4" x14ac:dyDescent="0.25">
      <c r="A1339" s="26" t="s">
        <v>86</v>
      </c>
      <c r="B1339" s="27" t="s">
        <v>85</v>
      </c>
      <c r="C1339" s="28">
        <v>30</v>
      </c>
      <c r="D1339" s="29">
        <f t="shared" si="20"/>
        <v>42679</v>
      </c>
    </row>
    <row r="1340" spans="1:4" x14ac:dyDescent="0.25">
      <c r="A1340" s="26" t="s">
        <v>87</v>
      </c>
      <c r="B1340" s="27" t="s">
        <v>90</v>
      </c>
      <c r="C1340" s="28">
        <v>264.74637297469025</v>
      </c>
      <c r="D1340" s="29">
        <f t="shared" si="20"/>
        <v>42680</v>
      </c>
    </row>
    <row r="1341" spans="1:4" x14ac:dyDescent="0.25">
      <c r="A1341" s="26" t="s">
        <v>87</v>
      </c>
      <c r="B1341" s="27" t="s">
        <v>85</v>
      </c>
      <c r="C1341" s="28">
        <v>10.58985491898761</v>
      </c>
      <c r="D1341" s="29">
        <f t="shared" si="20"/>
        <v>42681</v>
      </c>
    </row>
    <row r="1342" spans="1:4" x14ac:dyDescent="0.25">
      <c r="A1342" s="26" t="s">
        <v>87</v>
      </c>
      <c r="B1342" s="27" t="s">
        <v>85</v>
      </c>
      <c r="C1342" s="28">
        <v>26.474637297469023</v>
      </c>
      <c r="D1342" s="29">
        <f t="shared" si="20"/>
        <v>42682</v>
      </c>
    </row>
    <row r="1343" spans="1:4" x14ac:dyDescent="0.25">
      <c r="A1343" s="26" t="s">
        <v>87</v>
      </c>
      <c r="B1343" s="27" t="s">
        <v>85</v>
      </c>
      <c r="C1343" s="28">
        <v>21.179709837975221</v>
      </c>
      <c r="D1343" s="29">
        <f t="shared" si="20"/>
        <v>42683</v>
      </c>
    </row>
    <row r="1344" spans="1:4" x14ac:dyDescent="0.25">
      <c r="A1344" s="26" t="s">
        <v>87</v>
      </c>
      <c r="B1344" s="27" t="s">
        <v>85</v>
      </c>
      <c r="C1344" s="28">
        <v>14.825796886582653</v>
      </c>
      <c r="D1344" s="29">
        <f t="shared" si="20"/>
        <v>42684</v>
      </c>
    </row>
    <row r="1345" spans="1:4" x14ac:dyDescent="0.25">
      <c r="A1345" s="26" t="s">
        <v>87</v>
      </c>
      <c r="B1345" s="27" t="s">
        <v>85</v>
      </c>
      <c r="C1345" s="28">
        <v>14.825796886582653</v>
      </c>
      <c r="D1345" s="29">
        <f t="shared" si="20"/>
        <v>42685</v>
      </c>
    </row>
    <row r="1346" spans="1:4" x14ac:dyDescent="0.25">
      <c r="A1346" s="26" t="s">
        <v>86</v>
      </c>
      <c r="B1346" s="27" t="s">
        <v>85</v>
      </c>
      <c r="C1346" s="28">
        <v>27.557319223985893</v>
      </c>
      <c r="D1346" s="29">
        <f t="shared" si="20"/>
        <v>42686</v>
      </c>
    </row>
    <row r="1347" spans="1:4" x14ac:dyDescent="0.25">
      <c r="A1347" s="26" t="s">
        <v>86</v>
      </c>
      <c r="B1347" s="27" t="s">
        <v>88</v>
      </c>
      <c r="C1347" s="28">
        <v>380.29100529100532</v>
      </c>
      <c r="D1347" s="29">
        <f t="shared" si="20"/>
        <v>42687</v>
      </c>
    </row>
    <row r="1348" spans="1:4" x14ac:dyDescent="0.25">
      <c r="A1348" s="26" t="s">
        <v>86</v>
      </c>
      <c r="B1348" s="27" t="s">
        <v>90</v>
      </c>
      <c r="C1348" s="28">
        <v>35.273368606701936</v>
      </c>
      <c r="D1348" s="29">
        <f t="shared" ref="D1348:D1411" si="21">D1347+1</f>
        <v>42688</v>
      </c>
    </row>
    <row r="1349" spans="1:4" x14ac:dyDescent="0.25">
      <c r="A1349" s="26" t="s">
        <v>86</v>
      </c>
      <c r="B1349" s="27" t="s">
        <v>85</v>
      </c>
      <c r="C1349" s="28">
        <v>318.70617283950617</v>
      </c>
      <c r="D1349" s="29">
        <f t="shared" si="21"/>
        <v>42689</v>
      </c>
    </row>
    <row r="1350" spans="1:4" x14ac:dyDescent="0.25">
      <c r="A1350" s="26" t="s">
        <v>91</v>
      </c>
      <c r="B1350" s="27" t="s">
        <v>88</v>
      </c>
      <c r="C1350" s="28">
        <v>11.485275876326551</v>
      </c>
      <c r="D1350" s="29">
        <f t="shared" si="21"/>
        <v>42690</v>
      </c>
    </row>
    <row r="1351" spans="1:4" x14ac:dyDescent="0.25">
      <c r="A1351" s="26" t="s">
        <v>87</v>
      </c>
      <c r="B1351" s="27" t="s">
        <v>90</v>
      </c>
      <c r="C1351" s="28">
        <v>105.89854918987609</v>
      </c>
      <c r="D1351" s="29">
        <f t="shared" si="21"/>
        <v>42691</v>
      </c>
    </row>
    <row r="1352" spans="1:4" x14ac:dyDescent="0.25">
      <c r="A1352" s="26" t="s">
        <v>87</v>
      </c>
      <c r="B1352" s="27" t="s">
        <v>90</v>
      </c>
      <c r="C1352" s="28">
        <v>105.89854918987609</v>
      </c>
      <c r="D1352" s="29">
        <f t="shared" si="21"/>
        <v>42692</v>
      </c>
    </row>
    <row r="1353" spans="1:4" x14ac:dyDescent="0.25">
      <c r="A1353" s="26" t="s">
        <v>87</v>
      </c>
      <c r="B1353" s="27" t="s">
        <v>88</v>
      </c>
      <c r="C1353" s="28">
        <v>105.89854918987609</v>
      </c>
      <c r="D1353" s="29">
        <f t="shared" si="21"/>
        <v>42693</v>
      </c>
    </row>
    <row r="1354" spans="1:4" x14ac:dyDescent="0.25">
      <c r="A1354" s="26" t="s">
        <v>87</v>
      </c>
      <c r="B1354" s="27" t="s">
        <v>88</v>
      </c>
      <c r="C1354" s="28">
        <v>52.949274594938046</v>
      </c>
      <c r="D1354" s="29">
        <f t="shared" si="21"/>
        <v>42694</v>
      </c>
    </row>
    <row r="1355" spans="1:4" x14ac:dyDescent="0.25">
      <c r="A1355" s="26" t="s">
        <v>86</v>
      </c>
      <c r="B1355" s="27" t="s">
        <v>88</v>
      </c>
      <c r="C1355" s="28">
        <v>99.206349206349202</v>
      </c>
      <c r="D1355" s="29">
        <f t="shared" si="21"/>
        <v>42695</v>
      </c>
    </row>
    <row r="1356" spans="1:4" x14ac:dyDescent="0.25">
      <c r="A1356" s="26" t="s">
        <v>86</v>
      </c>
      <c r="B1356" s="27" t="s">
        <v>88</v>
      </c>
      <c r="C1356" s="28">
        <v>22.045855379188712</v>
      </c>
      <c r="D1356" s="29">
        <f t="shared" si="21"/>
        <v>42696</v>
      </c>
    </row>
    <row r="1357" spans="1:4" x14ac:dyDescent="0.25">
      <c r="A1357" s="26" t="s">
        <v>84</v>
      </c>
      <c r="B1357" s="27" t="s">
        <v>88</v>
      </c>
      <c r="C1357" s="28">
        <v>64.24010381200776</v>
      </c>
      <c r="D1357" s="29">
        <f t="shared" si="21"/>
        <v>42697</v>
      </c>
    </row>
    <row r="1358" spans="1:4" x14ac:dyDescent="0.25">
      <c r="A1358" s="26" t="s">
        <v>86</v>
      </c>
      <c r="B1358" s="27" t="s">
        <v>88</v>
      </c>
      <c r="C1358" s="28">
        <v>11.022927689594356</v>
      </c>
      <c r="D1358" s="29">
        <f t="shared" si="21"/>
        <v>42698</v>
      </c>
    </row>
    <row r="1359" spans="1:4" x14ac:dyDescent="0.25">
      <c r="A1359" s="26" t="s">
        <v>86</v>
      </c>
      <c r="B1359" s="27" t="s">
        <v>90</v>
      </c>
      <c r="C1359" s="28">
        <v>55.114638447971785</v>
      </c>
      <c r="D1359" s="29">
        <f t="shared" si="21"/>
        <v>42699</v>
      </c>
    </row>
    <row r="1360" spans="1:4" x14ac:dyDescent="0.25">
      <c r="A1360" s="26" t="s">
        <v>89</v>
      </c>
      <c r="B1360" s="27" t="s">
        <v>90</v>
      </c>
      <c r="C1360" s="28">
        <v>36.63439786787805</v>
      </c>
      <c r="D1360" s="29">
        <f t="shared" si="21"/>
        <v>42700</v>
      </c>
    </row>
    <row r="1361" spans="1:4" x14ac:dyDescent="0.25">
      <c r="A1361" s="26" t="s">
        <v>87</v>
      </c>
      <c r="B1361" s="27" t="s">
        <v>90</v>
      </c>
      <c r="C1361" s="28">
        <v>40.515355319666149</v>
      </c>
      <c r="D1361" s="29">
        <f t="shared" si="21"/>
        <v>42701</v>
      </c>
    </row>
    <row r="1362" spans="1:4" x14ac:dyDescent="0.25">
      <c r="A1362" s="26" t="s">
        <v>91</v>
      </c>
      <c r="B1362" s="27" t="s">
        <v>85</v>
      </c>
      <c r="C1362" s="28">
        <v>70</v>
      </c>
      <c r="D1362" s="29">
        <f t="shared" si="21"/>
        <v>42702</v>
      </c>
    </row>
    <row r="1363" spans="1:4" x14ac:dyDescent="0.25">
      <c r="A1363" s="26" t="s">
        <v>91</v>
      </c>
      <c r="B1363" s="27" t="s">
        <v>85</v>
      </c>
      <c r="C1363" s="28">
        <v>70</v>
      </c>
      <c r="D1363" s="29">
        <f t="shared" si="21"/>
        <v>42703</v>
      </c>
    </row>
    <row r="1364" spans="1:4" x14ac:dyDescent="0.25">
      <c r="A1364" s="26" t="s">
        <v>91</v>
      </c>
      <c r="B1364" s="27" t="s">
        <v>88</v>
      </c>
      <c r="C1364" s="28">
        <v>131.93733633481878</v>
      </c>
      <c r="D1364" s="29">
        <f t="shared" si="21"/>
        <v>42704</v>
      </c>
    </row>
    <row r="1365" spans="1:4" x14ac:dyDescent="0.25">
      <c r="A1365" s="26" t="s">
        <v>84</v>
      </c>
      <c r="B1365" s="27" t="s">
        <v>88</v>
      </c>
      <c r="C1365" s="28">
        <v>256.96041524803104</v>
      </c>
      <c r="D1365" s="29">
        <f t="shared" si="21"/>
        <v>42705</v>
      </c>
    </row>
    <row r="1366" spans="1:4" x14ac:dyDescent="0.25">
      <c r="A1366" s="26" t="s">
        <v>84</v>
      </c>
      <c r="B1366" s="27" t="s">
        <v>88</v>
      </c>
      <c r="C1366" s="28">
        <v>256.96041524803104</v>
      </c>
      <c r="D1366" s="29">
        <f t="shared" si="21"/>
        <v>42706</v>
      </c>
    </row>
    <row r="1367" spans="1:4" x14ac:dyDescent="0.25">
      <c r="A1367" s="26" t="s">
        <v>84</v>
      </c>
      <c r="B1367" s="27" t="s">
        <v>88</v>
      </c>
      <c r="C1367" s="28">
        <v>256.96041524803104</v>
      </c>
      <c r="D1367" s="29">
        <f t="shared" si="21"/>
        <v>42707</v>
      </c>
    </row>
    <row r="1368" spans="1:4" x14ac:dyDescent="0.25">
      <c r="A1368" s="26" t="s">
        <v>84</v>
      </c>
      <c r="B1368" s="27" t="s">
        <v>88</v>
      </c>
      <c r="C1368" s="28">
        <v>256.96041524803104</v>
      </c>
      <c r="D1368" s="29">
        <f t="shared" si="21"/>
        <v>42708</v>
      </c>
    </row>
    <row r="1369" spans="1:4" x14ac:dyDescent="0.25">
      <c r="A1369" s="26" t="s">
        <v>84</v>
      </c>
      <c r="B1369" s="27" t="s">
        <v>88</v>
      </c>
      <c r="C1369" s="28">
        <v>256.96041524803104</v>
      </c>
      <c r="D1369" s="29">
        <f t="shared" si="21"/>
        <v>42709</v>
      </c>
    </row>
    <row r="1370" spans="1:4" x14ac:dyDescent="0.25">
      <c r="A1370" s="26" t="s">
        <v>84</v>
      </c>
      <c r="B1370" s="27" t="s">
        <v>88</v>
      </c>
      <c r="C1370" s="28">
        <v>256.96041524803104</v>
      </c>
      <c r="D1370" s="29">
        <f t="shared" si="21"/>
        <v>42710</v>
      </c>
    </row>
    <row r="1371" spans="1:4" x14ac:dyDescent="0.25">
      <c r="A1371" s="26" t="s">
        <v>84</v>
      </c>
      <c r="B1371" s="27" t="s">
        <v>88</v>
      </c>
      <c r="C1371" s="28">
        <v>256.96041524803104</v>
      </c>
      <c r="D1371" s="29">
        <f t="shared" si="21"/>
        <v>42711</v>
      </c>
    </row>
    <row r="1372" spans="1:4" x14ac:dyDescent="0.25">
      <c r="A1372" s="26" t="s">
        <v>84</v>
      </c>
      <c r="B1372" s="27" t="s">
        <v>88</v>
      </c>
      <c r="C1372" s="28">
        <v>256.96041524803104</v>
      </c>
      <c r="D1372" s="29">
        <f t="shared" si="21"/>
        <v>42712</v>
      </c>
    </row>
    <row r="1373" spans="1:4" x14ac:dyDescent="0.25">
      <c r="A1373" s="26" t="s">
        <v>84</v>
      </c>
      <c r="B1373" s="27" t="s">
        <v>92</v>
      </c>
      <c r="C1373" s="28">
        <v>19.27203114360233</v>
      </c>
      <c r="D1373" s="29">
        <f t="shared" si="21"/>
        <v>42713</v>
      </c>
    </row>
    <row r="1374" spans="1:4" x14ac:dyDescent="0.25">
      <c r="A1374" s="26" t="s">
        <v>84</v>
      </c>
      <c r="B1374" s="27" t="s">
        <v>85</v>
      </c>
      <c r="C1374" s="28">
        <v>84.719654959950716</v>
      </c>
      <c r="D1374" s="29">
        <f t="shared" si="21"/>
        <v>42714</v>
      </c>
    </row>
    <row r="1375" spans="1:4" x14ac:dyDescent="0.25">
      <c r="A1375" s="26" t="s">
        <v>86</v>
      </c>
      <c r="B1375" s="27" t="s">
        <v>85</v>
      </c>
      <c r="C1375" s="28">
        <v>55.114638447971785</v>
      </c>
      <c r="D1375" s="29">
        <f t="shared" si="21"/>
        <v>42715</v>
      </c>
    </row>
    <row r="1376" spans="1:4" x14ac:dyDescent="0.25">
      <c r="A1376" s="26" t="s">
        <v>86</v>
      </c>
      <c r="B1376" s="27" t="s">
        <v>85</v>
      </c>
      <c r="C1376" s="28">
        <v>2.204585537918871</v>
      </c>
      <c r="D1376" s="29">
        <f t="shared" si="21"/>
        <v>42716</v>
      </c>
    </row>
    <row r="1377" spans="1:4" x14ac:dyDescent="0.25">
      <c r="A1377" s="26" t="s">
        <v>87</v>
      </c>
      <c r="B1377" s="27" t="s">
        <v>85</v>
      </c>
      <c r="C1377" s="28">
        <v>12.154606595899846</v>
      </c>
      <c r="D1377" s="29">
        <f t="shared" si="21"/>
        <v>42717</v>
      </c>
    </row>
    <row r="1378" spans="1:4" x14ac:dyDescent="0.25">
      <c r="A1378" s="26" t="s">
        <v>84</v>
      </c>
      <c r="B1378" s="27" t="s">
        <v>90</v>
      </c>
      <c r="C1378" s="28">
        <v>308.07147258163894</v>
      </c>
      <c r="D1378" s="29">
        <f t="shared" si="21"/>
        <v>42718</v>
      </c>
    </row>
    <row r="1379" spans="1:4" x14ac:dyDescent="0.25">
      <c r="A1379" s="26" t="s">
        <v>84</v>
      </c>
      <c r="B1379" s="27" t="s">
        <v>90</v>
      </c>
      <c r="C1379" s="28">
        <v>154.03573629081947</v>
      </c>
      <c r="D1379" s="29">
        <f t="shared" si="21"/>
        <v>42719</v>
      </c>
    </row>
    <row r="1380" spans="1:4" x14ac:dyDescent="0.25">
      <c r="A1380" s="26" t="s">
        <v>84</v>
      </c>
      <c r="B1380" s="27" t="s">
        <v>85</v>
      </c>
      <c r="C1380" s="28">
        <v>30.807147258163894</v>
      </c>
      <c r="D1380" s="29">
        <f t="shared" si="21"/>
        <v>42720</v>
      </c>
    </row>
    <row r="1381" spans="1:4" x14ac:dyDescent="0.25">
      <c r="A1381" s="26" t="s">
        <v>84</v>
      </c>
      <c r="B1381" s="27" t="s">
        <v>90</v>
      </c>
      <c r="C1381" s="28">
        <v>33.887861983980287</v>
      </c>
      <c r="D1381" s="29">
        <f t="shared" si="21"/>
        <v>42721</v>
      </c>
    </row>
    <row r="1382" spans="1:4" x14ac:dyDescent="0.25">
      <c r="A1382" s="26" t="s">
        <v>86</v>
      </c>
      <c r="B1382" s="27" t="s">
        <v>85</v>
      </c>
      <c r="C1382" s="28">
        <v>24.250440917107586</v>
      </c>
      <c r="D1382" s="29">
        <f t="shared" si="21"/>
        <v>42722</v>
      </c>
    </row>
    <row r="1383" spans="1:4" x14ac:dyDescent="0.25">
      <c r="A1383" s="26" t="s">
        <v>89</v>
      </c>
      <c r="B1383" s="27" t="s">
        <v>85</v>
      </c>
      <c r="C1383" s="28">
        <v>3.0910007601637561</v>
      </c>
      <c r="D1383" s="29">
        <f t="shared" si="21"/>
        <v>42723</v>
      </c>
    </row>
    <row r="1384" spans="1:4" x14ac:dyDescent="0.25">
      <c r="A1384" s="26" t="s">
        <v>91</v>
      </c>
      <c r="B1384" s="27" t="s">
        <v>85</v>
      </c>
      <c r="C1384" s="28">
        <v>70</v>
      </c>
      <c r="D1384" s="29">
        <f t="shared" si="21"/>
        <v>42724</v>
      </c>
    </row>
    <row r="1385" spans="1:4" x14ac:dyDescent="0.25">
      <c r="A1385" s="26" t="s">
        <v>84</v>
      </c>
      <c r="B1385" s="27" t="s">
        <v>85</v>
      </c>
      <c r="C1385" s="28">
        <v>17.235436056532226</v>
      </c>
      <c r="D1385" s="29">
        <f t="shared" si="21"/>
        <v>42725</v>
      </c>
    </row>
    <row r="1386" spans="1:4" x14ac:dyDescent="0.25">
      <c r="A1386" s="26" t="s">
        <v>91</v>
      </c>
      <c r="B1386" s="27" t="s">
        <v>85</v>
      </c>
      <c r="C1386" s="28">
        <v>259.04828339596071</v>
      </c>
      <c r="D1386" s="29">
        <f t="shared" si="21"/>
        <v>42726</v>
      </c>
    </row>
    <row r="1387" spans="1:4" x14ac:dyDescent="0.25">
      <c r="A1387" s="26" t="s">
        <v>91</v>
      </c>
      <c r="B1387" s="27" t="s">
        <v>88</v>
      </c>
      <c r="C1387" s="28">
        <v>68.911655257959296</v>
      </c>
      <c r="D1387" s="29">
        <f t="shared" si="21"/>
        <v>42727</v>
      </c>
    </row>
    <row r="1388" spans="1:4" x14ac:dyDescent="0.25">
      <c r="A1388" s="26" t="s">
        <v>86</v>
      </c>
      <c r="B1388" s="27" t="s">
        <v>85</v>
      </c>
      <c r="C1388" s="28">
        <v>992.06349206349205</v>
      </c>
      <c r="D1388" s="29">
        <f t="shared" si="21"/>
        <v>42728</v>
      </c>
    </row>
    <row r="1389" spans="1:4" x14ac:dyDescent="0.25">
      <c r="A1389" s="26" t="s">
        <v>84</v>
      </c>
      <c r="B1389" s="27" t="s">
        <v>88</v>
      </c>
      <c r="C1389" s="28">
        <v>123.22858903265558</v>
      </c>
      <c r="D1389" s="29">
        <f t="shared" si="21"/>
        <v>42729</v>
      </c>
    </row>
    <row r="1390" spans="1:4" x14ac:dyDescent="0.25">
      <c r="A1390" s="26" t="s">
        <v>86</v>
      </c>
      <c r="B1390" s="27" t="s">
        <v>88</v>
      </c>
      <c r="C1390" s="28">
        <v>132.27513227513228</v>
      </c>
      <c r="D1390" s="29">
        <f t="shared" si="21"/>
        <v>42730</v>
      </c>
    </row>
    <row r="1391" spans="1:4" x14ac:dyDescent="0.25">
      <c r="A1391" s="26" t="s">
        <v>86</v>
      </c>
      <c r="B1391" s="27" t="s">
        <v>88</v>
      </c>
      <c r="C1391" s="28">
        <v>132.27513227513228</v>
      </c>
      <c r="D1391" s="29">
        <f t="shared" si="21"/>
        <v>42731</v>
      </c>
    </row>
    <row r="1392" spans="1:4" x14ac:dyDescent="0.25">
      <c r="A1392" s="26" t="s">
        <v>91</v>
      </c>
      <c r="B1392" s="27" t="s">
        <v>88</v>
      </c>
      <c r="C1392" s="28">
        <v>329.04045223319753</v>
      </c>
      <c r="D1392" s="29">
        <f t="shared" si="21"/>
        <v>42732</v>
      </c>
    </row>
    <row r="1393" spans="1:4" x14ac:dyDescent="0.25">
      <c r="A1393" s="26" t="s">
        <v>91</v>
      </c>
      <c r="B1393" s="27" t="s">
        <v>88</v>
      </c>
      <c r="C1393" s="28">
        <v>164.52022611659876</v>
      </c>
      <c r="D1393" s="29">
        <f t="shared" si="21"/>
        <v>42733</v>
      </c>
    </row>
    <row r="1394" spans="1:4" x14ac:dyDescent="0.25">
      <c r="A1394" s="26" t="s">
        <v>91</v>
      </c>
      <c r="B1394" s="27" t="s">
        <v>88</v>
      </c>
      <c r="C1394" s="28">
        <v>20</v>
      </c>
      <c r="D1394" s="29">
        <f t="shared" si="21"/>
        <v>42734</v>
      </c>
    </row>
    <row r="1395" spans="1:4" x14ac:dyDescent="0.25">
      <c r="A1395" s="26" t="s">
        <v>91</v>
      </c>
      <c r="B1395" s="27" t="s">
        <v>88</v>
      </c>
      <c r="C1395" s="28">
        <v>20</v>
      </c>
      <c r="D1395" s="29">
        <f t="shared" si="21"/>
        <v>42735</v>
      </c>
    </row>
    <row r="1396" spans="1:4" x14ac:dyDescent="0.25">
      <c r="A1396" s="26" t="s">
        <v>87</v>
      </c>
      <c r="B1396" s="27" t="s">
        <v>88</v>
      </c>
      <c r="C1396" s="28">
        <v>211.79709837975219</v>
      </c>
      <c r="D1396" s="29">
        <f t="shared" si="21"/>
        <v>42736</v>
      </c>
    </row>
    <row r="1397" spans="1:4" x14ac:dyDescent="0.25">
      <c r="A1397" s="26" t="s">
        <v>84</v>
      </c>
      <c r="B1397" s="27" t="s">
        <v>85</v>
      </c>
      <c r="C1397" s="28">
        <v>172.35436056532231</v>
      </c>
      <c r="D1397" s="29">
        <f t="shared" si="21"/>
        <v>42737</v>
      </c>
    </row>
    <row r="1398" spans="1:4" x14ac:dyDescent="0.25">
      <c r="A1398" s="26" t="s">
        <v>86</v>
      </c>
      <c r="B1398" s="27" t="s">
        <v>85</v>
      </c>
      <c r="C1398" s="28">
        <v>88.183421516754848</v>
      </c>
      <c r="D1398" s="29">
        <f t="shared" si="21"/>
        <v>42738</v>
      </c>
    </row>
    <row r="1399" spans="1:4" x14ac:dyDescent="0.25">
      <c r="A1399" s="26" t="s">
        <v>87</v>
      </c>
      <c r="B1399" s="27" t="s">
        <v>88</v>
      </c>
      <c r="C1399" s="28">
        <v>158.84782378481412</v>
      </c>
      <c r="D1399" s="29">
        <f t="shared" si="21"/>
        <v>42739</v>
      </c>
    </row>
    <row r="1400" spans="1:4" x14ac:dyDescent="0.25">
      <c r="A1400" s="26" t="s">
        <v>86</v>
      </c>
      <c r="B1400" s="27" t="s">
        <v>85</v>
      </c>
      <c r="C1400" s="28">
        <v>293.80257936507934</v>
      </c>
      <c r="D1400" s="29">
        <f t="shared" si="21"/>
        <v>42740</v>
      </c>
    </row>
    <row r="1401" spans="1:4" x14ac:dyDescent="0.25">
      <c r="A1401" s="26" t="s">
        <v>87</v>
      </c>
      <c r="B1401" s="27" t="s">
        <v>88</v>
      </c>
      <c r="C1401" s="28">
        <v>158.84782378481412</v>
      </c>
      <c r="D1401" s="29">
        <f t="shared" si="21"/>
        <v>42741</v>
      </c>
    </row>
    <row r="1402" spans="1:4" x14ac:dyDescent="0.25">
      <c r="A1402" s="26" t="s">
        <v>87</v>
      </c>
      <c r="B1402" s="27" t="s">
        <v>88</v>
      </c>
      <c r="C1402" s="28">
        <v>105.89854918987609</v>
      </c>
      <c r="D1402" s="29">
        <f t="shared" si="21"/>
        <v>42742</v>
      </c>
    </row>
    <row r="1403" spans="1:4" x14ac:dyDescent="0.25">
      <c r="A1403" s="26" t="s">
        <v>86</v>
      </c>
      <c r="B1403" s="27" t="s">
        <v>85</v>
      </c>
      <c r="C1403" s="28">
        <v>176.3668430335097</v>
      </c>
      <c r="D1403" s="29">
        <f t="shared" si="21"/>
        <v>42743</v>
      </c>
    </row>
    <row r="1404" spans="1:4" x14ac:dyDescent="0.25">
      <c r="A1404" s="26" t="s">
        <v>86</v>
      </c>
      <c r="B1404" s="27" t="s">
        <v>85</v>
      </c>
      <c r="C1404" s="28">
        <v>6.6137566137566139</v>
      </c>
      <c r="D1404" s="29">
        <f t="shared" si="21"/>
        <v>42744</v>
      </c>
    </row>
    <row r="1405" spans="1:4" x14ac:dyDescent="0.25">
      <c r="A1405" s="26" t="s">
        <v>86</v>
      </c>
      <c r="B1405" s="27" t="s">
        <v>85</v>
      </c>
      <c r="C1405" s="28">
        <v>110.22927689594357</v>
      </c>
      <c r="D1405" s="29">
        <f t="shared" si="21"/>
        <v>42745</v>
      </c>
    </row>
    <row r="1406" spans="1:4" x14ac:dyDescent="0.25">
      <c r="A1406" s="26" t="s">
        <v>91</v>
      </c>
      <c r="B1406" s="27" t="s">
        <v>85</v>
      </c>
      <c r="C1406" s="28">
        <v>107.93678474831697</v>
      </c>
      <c r="D1406" s="29">
        <f t="shared" si="21"/>
        <v>42746</v>
      </c>
    </row>
    <row r="1407" spans="1:4" x14ac:dyDescent="0.25">
      <c r="A1407" s="26" t="s">
        <v>87</v>
      </c>
      <c r="B1407" s="27" t="s">
        <v>85</v>
      </c>
      <c r="C1407" s="28">
        <v>486.18426383599382</v>
      </c>
      <c r="D1407" s="29">
        <f t="shared" si="21"/>
        <v>42747</v>
      </c>
    </row>
    <row r="1408" spans="1:4" x14ac:dyDescent="0.25">
      <c r="A1408" s="26" t="s">
        <v>89</v>
      </c>
      <c r="B1408" s="27" t="s">
        <v>85</v>
      </c>
      <c r="C1408" s="28">
        <v>137.37899200454268</v>
      </c>
      <c r="D1408" s="29">
        <f t="shared" si="21"/>
        <v>42748</v>
      </c>
    </row>
    <row r="1409" spans="1:4" x14ac:dyDescent="0.25">
      <c r="A1409" s="26" t="s">
        <v>87</v>
      </c>
      <c r="B1409" s="27" t="s">
        <v>88</v>
      </c>
      <c r="C1409" s="28">
        <v>32.412284255732921</v>
      </c>
      <c r="D1409" s="29">
        <f t="shared" si="21"/>
        <v>42749</v>
      </c>
    </row>
    <row r="1410" spans="1:4" x14ac:dyDescent="0.25">
      <c r="A1410" s="26" t="s">
        <v>89</v>
      </c>
      <c r="B1410" s="27" t="s">
        <v>85</v>
      </c>
      <c r="C1410" s="28">
        <v>91.585994669695125</v>
      </c>
      <c r="D1410" s="29">
        <f t="shared" si="21"/>
        <v>42750</v>
      </c>
    </row>
    <row r="1411" spans="1:4" x14ac:dyDescent="0.25">
      <c r="A1411" s="26" t="s">
        <v>84</v>
      </c>
      <c r="B1411" s="27" t="s">
        <v>85</v>
      </c>
      <c r="C1411" s="28">
        <v>64.24010381200776</v>
      </c>
      <c r="D1411" s="29">
        <f t="shared" si="21"/>
        <v>42751</v>
      </c>
    </row>
    <row r="1412" spans="1:4" x14ac:dyDescent="0.25">
      <c r="A1412" s="26" t="s">
        <v>84</v>
      </c>
      <c r="B1412" s="27" t="s">
        <v>88</v>
      </c>
      <c r="C1412" s="28">
        <v>20</v>
      </c>
      <c r="D1412" s="29">
        <f t="shared" ref="D1412:D1475" si="22">D1411+1</f>
        <v>42752</v>
      </c>
    </row>
    <row r="1413" spans="1:4" x14ac:dyDescent="0.25">
      <c r="A1413" s="26" t="s">
        <v>91</v>
      </c>
      <c r="B1413" s="27" t="s">
        <v>88</v>
      </c>
      <c r="C1413" s="28">
        <v>50</v>
      </c>
      <c r="D1413" s="29">
        <f t="shared" si="22"/>
        <v>42753</v>
      </c>
    </row>
    <row r="1414" spans="1:4" x14ac:dyDescent="0.25">
      <c r="A1414" s="26" t="s">
        <v>91</v>
      </c>
      <c r="B1414" s="27" t="s">
        <v>88</v>
      </c>
      <c r="C1414" s="28">
        <v>50</v>
      </c>
      <c r="D1414" s="29">
        <f t="shared" si="22"/>
        <v>42754</v>
      </c>
    </row>
    <row r="1415" spans="1:4" x14ac:dyDescent="0.25">
      <c r="A1415" s="26" t="s">
        <v>89</v>
      </c>
      <c r="B1415" s="27" t="s">
        <v>85</v>
      </c>
      <c r="C1415" s="28">
        <v>64.110196268786581</v>
      </c>
      <c r="D1415" s="29">
        <f t="shared" si="22"/>
        <v>42755</v>
      </c>
    </row>
    <row r="1416" spans="1:4" x14ac:dyDescent="0.25">
      <c r="A1416" s="26" t="s">
        <v>89</v>
      </c>
      <c r="B1416" s="27" t="s">
        <v>85</v>
      </c>
      <c r="C1416" s="28">
        <v>183.17198933939025</v>
      </c>
      <c r="D1416" s="29">
        <f t="shared" si="22"/>
        <v>42756</v>
      </c>
    </row>
    <row r="1417" spans="1:4" x14ac:dyDescent="0.25">
      <c r="A1417" s="26" t="s">
        <v>91</v>
      </c>
      <c r="B1417" s="27" t="s">
        <v>85</v>
      </c>
      <c r="C1417" s="28">
        <v>10</v>
      </c>
      <c r="D1417" s="29">
        <f t="shared" si="22"/>
        <v>42757</v>
      </c>
    </row>
    <row r="1418" spans="1:4" x14ac:dyDescent="0.25">
      <c r="A1418" s="26" t="s">
        <v>86</v>
      </c>
      <c r="B1418" s="27" t="s">
        <v>90</v>
      </c>
      <c r="C1418" s="28">
        <v>26.455026455026456</v>
      </c>
      <c r="D1418" s="29">
        <f t="shared" si="22"/>
        <v>42758</v>
      </c>
    </row>
    <row r="1419" spans="1:4" x14ac:dyDescent="0.25">
      <c r="A1419" s="26" t="s">
        <v>91</v>
      </c>
      <c r="B1419" s="27" t="s">
        <v>85</v>
      </c>
      <c r="C1419" s="28">
        <v>47.5</v>
      </c>
      <c r="D1419" s="29">
        <f t="shared" si="22"/>
        <v>42759</v>
      </c>
    </row>
    <row r="1420" spans="1:4" x14ac:dyDescent="0.25">
      <c r="A1420" s="26" t="s">
        <v>91</v>
      </c>
      <c r="B1420" s="27" t="s">
        <v>85</v>
      </c>
      <c r="C1420" s="28">
        <v>47.5</v>
      </c>
      <c r="D1420" s="29">
        <f t="shared" si="22"/>
        <v>42760</v>
      </c>
    </row>
    <row r="1421" spans="1:4" x14ac:dyDescent="0.25">
      <c r="A1421" s="26" t="s">
        <v>87</v>
      </c>
      <c r="B1421" s="27" t="s">
        <v>88</v>
      </c>
      <c r="C1421" s="28">
        <v>50</v>
      </c>
      <c r="D1421" s="29">
        <f t="shared" si="22"/>
        <v>42761</v>
      </c>
    </row>
    <row r="1422" spans="1:4" x14ac:dyDescent="0.25">
      <c r="A1422" s="26" t="s">
        <v>89</v>
      </c>
      <c r="B1422" s="27" t="s">
        <v>85</v>
      </c>
      <c r="C1422" s="28">
        <v>27.475798400908538</v>
      </c>
      <c r="D1422" s="29">
        <f t="shared" si="22"/>
        <v>42762</v>
      </c>
    </row>
    <row r="1423" spans="1:4" x14ac:dyDescent="0.25">
      <c r="A1423" s="26" t="s">
        <v>86</v>
      </c>
      <c r="B1423" s="27" t="s">
        <v>85</v>
      </c>
      <c r="C1423" s="28">
        <v>22.045855379188712</v>
      </c>
      <c r="D1423" s="29">
        <f t="shared" si="22"/>
        <v>42763</v>
      </c>
    </row>
    <row r="1424" spans="1:4" x14ac:dyDescent="0.25">
      <c r="A1424" s="26" t="s">
        <v>84</v>
      </c>
      <c r="B1424" s="27" t="s">
        <v>85</v>
      </c>
      <c r="C1424" s="28">
        <v>1.1324245499980727</v>
      </c>
      <c r="D1424" s="29">
        <f t="shared" si="22"/>
        <v>42764</v>
      </c>
    </row>
    <row r="1425" spans="1:4" x14ac:dyDescent="0.25">
      <c r="A1425" s="26" t="s">
        <v>91</v>
      </c>
      <c r="B1425" s="27" t="s">
        <v>88</v>
      </c>
      <c r="C1425" s="28">
        <v>29.330291673456088</v>
      </c>
      <c r="D1425" s="29">
        <f t="shared" si="22"/>
        <v>42765</v>
      </c>
    </row>
    <row r="1426" spans="1:4" x14ac:dyDescent="0.25">
      <c r="A1426" s="26" t="s">
        <v>91</v>
      </c>
      <c r="B1426" s="27" t="s">
        <v>88</v>
      </c>
      <c r="C1426" s="28">
        <v>66.964285714285708</v>
      </c>
      <c r="D1426" s="29">
        <f t="shared" si="22"/>
        <v>42766</v>
      </c>
    </row>
    <row r="1427" spans="1:4" x14ac:dyDescent="0.25">
      <c r="A1427" s="26" t="s">
        <v>86</v>
      </c>
      <c r="B1427" s="27" t="s">
        <v>85</v>
      </c>
      <c r="C1427" s="28">
        <v>240.18077601410934</v>
      </c>
      <c r="D1427" s="29">
        <f t="shared" si="22"/>
        <v>42767</v>
      </c>
    </row>
    <row r="1428" spans="1:4" x14ac:dyDescent="0.25">
      <c r="A1428" s="26" t="s">
        <v>86</v>
      </c>
      <c r="B1428" s="27" t="s">
        <v>90</v>
      </c>
      <c r="C1428" s="28">
        <v>52.910052910052912</v>
      </c>
      <c r="D1428" s="29">
        <f t="shared" si="22"/>
        <v>42768</v>
      </c>
    </row>
    <row r="1429" spans="1:4" x14ac:dyDescent="0.25">
      <c r="A1429" s="26" t="s">
        <v>91</v>
      </c>
      <c r="B1429" s="27" t="s">
        <v>85</v>
      </c>
      <c r="C1429" s="28">
        <v>50</v>
      </c>
      <c r="D1429" s="29">
        <f t="shared" si="22"/>
        <v>42769</v>
      </c>
    </row>
    <row r="1430" spans="1:4" x14ac:dyDescent="0.25">
      <c r="A1430" s="26" t="s">
        <v>84</v>
      </c>
      <c r="B1430" s="27" t="s">
        <v>85</v>
      </c>
      <c r="C1430" s="28">
        <v>770.17868145409739</v>
      </c>
      <c r="D1430" s="29">
        <f t="shared" si="22"/>
        <v>42770</v>
      </c>
    </row>
    <row r="1431" spans="1:4" x14ac:dyDescent="0.25">
      <c r="A1431" s="26" t="s">
        <v>84</v>
      </c>
      <c r="B1431" s="27" t="s">
        <v>85</v>
      </c>
      <c r="C1431" s="28">
        <v>61.614294516327789</v>
      </c>
      <c r="D1431" s="29">
        <f t="shared" si="22"/>
        <v>42771</v>
      </c>
    </row>
    <row r="1432" spans="1:4" x14ac:dyDescent="0.25">
      <c r="A1432" s="26" t="s">
        <v>84</v>
      </c>
      <c r="B1432" s="27" t="s">
        <v>88</v>
      </c>
      <c r="C1432" s="28">
        <v>123.22858903265558</v>
      </c>
      <c r="D1432" s="29">
        <f t="shared" si="22"/>
        <v>42772</v>
      </c>
    </row>
    <row r="1433" spans="1:4" x14ac:dyDescent="0.25">
      <c r="A1433" s="26" t="s">
        <v>86</v>
      </c>
      <c r="B1433" s="27" t="s">
        <v>85</v>
      </c>
      <c r="C1433" s="28">
        <v>195.868430335097</v>
      </c>
      <c r="D1433" s="29">
        <f t="shared" si="22"/>
        <v>42773</v>
      </c>
    </row>
    <row r="1434" spans="1:4" x14ac:dyDescent="0.25">
      <c r="A1434" s="26" t="s">
        <v>84</v>
      </c>
      <c r="B1434" s="27" t="s">
        <v>85</v>
      </c>
      <c r="C1434" s="28">
        <v>30.742487119859188</v>
      </c>
      <c r="D1434" s="29">
        <f t="shared" si="22"/>
        <v>42774</v>
      </c>
    </row>
    <row r="1435" spans="1:4" x14ac:dyDescent="0.25">
      <c r="A1435" s="26" t="s">
        <v>89</v>
      </c>
      <c r="B1435" s="27" t="s">
        <v>85</v>
      </c>
      <c r="C1435" s="28">
        <v>183.17198933939025</v>
      </c>
      <c r="D1435" s="29">
        <f t="shared" si="22"/>
        <v>42775</v>
      </c>
    </row>
    <row r="1436" spans="1:4" x14ac:dyDescent="0.25">
      <c r="A1436" s="26" t="s">
        <v>91</v>
      </c>
      <c r="B1436" s="27" t="s">
        <v>88</v>
      </c>
      <c r="C1436" s="28">
        <v>0</v>
      </c>
      <c r="D1436" s="29">
        <f t="shared" si="22"/>
        <v>42776</v>
      </c>
    </row>
    <row r="1437" spans="1:4" x14ac:dyDescent="0.25">
      <c r="A1437" s="26" t="s">
        <v>84</v>
      </c>
      <c r="B1437" s="27" t="s">
        <v>85</v>
      </c>
      <c r="C1437" s="28">
        <v>21.565003080714728</v>
      </c>
      <c r="D1437" s="29">
        <f t="shared" si="22"/>
        <v>42777</v>
      </c>
    </row>
    <row r="1438" spans="1:4" x14ac:dyDescent="0.25">
      <c r="A1438" s="26" t="s">
        <v>91</v>
      </c>
      <c r="B1438" s="27" t="s">
        <v>85</v>
      </c>
      <c r="C1438" s="28">
        <v>39.766183854643089</v>
      </c>
      <c r="D1438" s="29">
        <f t="shared" si="22"/>
        <v>42778</v>
      </c>
    </row>
    <row r="1439" spans="1:4" x14ac:dyDescent="0.25">
      <c r="A1439" s="26" t="s">
        <v>86</v>
      </c>
      <c r="B1439" s="27" t="s">
        <v>85</v>
      </c>
      <c r="C1439" s="28">
        <v>330.68783068783068</v>
      </c>
      <c r="D1439" s="29">
        <f t="shared" si="22"/>
        <v>42779</v>
      </c>
    </row>
    <row r="1440" spans="1:4" x14ac:dyDescent="0.25">
      <c r="A1440" s="26" t="s">
        <v>91</v>
      </c>
      <c r="B1440" s="27" t="s">
        <v>88</v>
      </c>
      <c r="C1440" s="28">
        <v>30.195</v>
      </c>
      <c r="D1440" s="29">
        <f t="shared" si="22"/>
        <v>42780</v>
      </c>
    </row>
    <row r="1441" spans="1:4" x14ac:dyDescent="0.25">
      <c r="A1441" s="26" t="s">
        <v>87</v>
      </c>
      <c r="B1441" s="27" t="s">
        <v>88</v>
      </c>
      <c r="C1441" s="28">
        <v>148.25796886582651</v>
      </c>
      <c r="D1441" s="29">
        <f t="shared" si="22"/>
        <v>42781</v>
      </c>
    </row>
    <row r="1442" spans="1:4" x14ac:dyDescent="0.25">
      <c r="A1442" s="26" t="s">
        <v>87</v>
      </c>
      <c r="B1442" s="27" t="s">
        <v>90</v>
      </c>
      <c r="C1442" s="28">
        <v>195.91231600127077</v>
      </c>
      <c r="D1442" s="29">
        <f t="shared" si="22"/>
        <v>42782</v>
      </c>
    </row>
    <row r="1443" spans="1:4" x14ac:dyDescent="0.25">
      <c r="A1443" s="26" t="s">
        <v>91</v>
      </c>
      <c r="B1443" s="27" t="s">
        <v>88</v>
      </c>
      <c r="C1443" s="28">
        <v>4.2</v>
      </c>
      <c r="D1443" s="29">
        <f t="shared" si="22"/>
        <v>42783</v>
      </c>
    </row>
    <row r="1444" spans="1:4" x14ac:dyDescent="0.25">
      <c r="A1444" s="26" t="s">
        <v>87</v>
      </c>
      <c r="B1444" s="27" t="s">
        <v>90</v>
      </c>
      <c r="C1444" s="28">
        <v>445.83289208937839</v>
      </c>
      <c r="D1444" s="29">
        <f t="shared" si="22"/>
        <v>42784</v>
      </c>
    </row>
    <row r="1445" spans="1:4" x14ac:dyDescent="0.25">
      <c r="A1445" s="26" t="s">
        <v>87</v>
      </c>
      <c r="B1445" s="27" t="s">
        <v>88</v>
      </c>
      <c r="C1445" s="28">
        <v>52.949274594938046</v>
      </c>
      <c r="D1445" s="29">
        <f t="shared" si="22"/>
        <v>42785</v>
      </c>
    </row>
    <row r="1446" spans="1:4" x14ac:dyDescent="0.25">
      <c r="A1446" s="26" t="s">
        <v>91</v>
      </c>
      <c r="B1446" s="27" t="s">
        <v>85</v>
      </c>
      <c r="C1446" s="28">
        <v>4</v>
      </c>
      <c r="D1446" s="29">
        <f t="shared" si="22"/>
        <v>42786</v>
      </c>
    </row>
    <row r="1447" spans="1:4" x14ac:dyDescent="0.25">
      <c r="A1447" s="26" t="s">
        <v>84</v>
      </c>
      <c r="B1447" s="27" t="s">
        <v>90</v>
      </c>
      <c r="C1447" s="28">
        <v>154.03573629081947</v>
      </c>
      <c r="D1447" s="29">
        <f t="shared" si="22"/>
        <v>42787</v>
      </c>
    </row>
    <row r="1448" spans="1:4" x14ac:dyDescent="0.25">
      <c r="A1448" s="26" t="s">
        <v>91</v>
      </c>
      <c r="B1448" s="27" t="s">
        <v>88</v>
      </c>
      <c r="C1448" s="28">
        <v>20</v>
      </c>
      <c r="D1448" s="29">
        <f t="shared" si="22"/>
        <v>42788</v>
      </c>
    </row>
    <row r="1449" spans="1:4" x14ac:dyDescent="0.25">
      <c r="A1449" s="26" t="s">
        <v>84</v>
      </c>
      <c r="B1449" s="27" t="s">
        <v>88</v>
      </c>
      <c r="C1449" s="28">
        <v>154.03573629081947</v>
      </c>
      <c r="D1449" s="29">
        <f t="shared" si="22"/>
        <v>42789</v>
      </c>
    </row>
    <row r="1450" spans="1:4" x14ac:dyDescent="0.25">
      <c r="A1450" s="26" t="s">
        <v>86</v>
      </c>
      <c r="B1450" s="27" t="s">
        <v>88</v>
      </c>
      <c r="C1450" s="28">
        <v>110.22927689594357</v>
      </c>
      <c r="D1450" s="29">
        <f t="shared" si="22"/>
        <v>42790</v>
      </c>
    </row>
    <row r="1451" spans="1:4" x14ac:dyDescent="0.25">
      <c r="A1451" s="26" t="s">
        <v>86</v>
      </c>
      <c r="B1451" s="27" t="s">
        <v>90</v>
      </c>
      <c r="C1451" s="28">
        <v>66.137566137566139</v>
      </c>
      <c r="D1451" s="29">
        <f t="shared" si="22"/>
        <v>42791</v>
      </c>
    </row>
    <row r="1452" spans="1:4" x14ac:dyDescent="0.25">
      <c r="A1452" s="26" t="s">
        <v>87</v>
      </c>
      <c r="B1452" s="27" t="s">
        <v>88</v>
      </c>
      <c r="C1452" s="28">
        <v>3.6690705777489669</v>
      </c>
      <c r="D1452" s="29">
        <f t="shared" si="22"/>
        <v>42792</v>
      </c>
    </row>
    <row r="1453" spans="1:4" x14ac:dyDescent="0.25">
      <c r="A1453" s="26" t="s">
        <v>87</v>
      </c>
      <c r="B1453" s="27" t="s">
        <v>90</v>
      </c>
      <c r="C1453" s="28">
        <v>105.89854918987609</v>
      </c>
      <c r="D1453" s="29">
        <f t="shared" si="22"/>
        <v>42793</v>
      </c>
    </row>
    <row r="1454" spans="1:4" x14ac:dyDescent="0.25">
      <c r="A1454" s="26" t="s">
        <v>87</v>
      </c>
      <c r="B1454" s="27" t="s">
        <v>90</v>
      </c>
      <c r="C1454" s="28">
        <v>52.949274594938046</v>
      </c>
      <c r="D1454" s="29">
        <f t="shared" si="22"/>
        <v>42794</v>
      </c>
    </row>
    <row r="1455" spans="1:4" x14ac:dyDescent="0.25">
      <c r="A1455" s="26" t="s">
        <v>84</v>
      </c>
      <c r="B1455" s="27" t="s">
        <v>85</v>
      </c>
      <c r="C1455" s="28">
        <v>7.5076124523017231</v>
      </c>
      <c r="D1455" s="29">
        <f t="shared" si="22"/>
        <v>42795</v>
      </c>
    </row>
    <row r="1456" spans="1:4" x14ac:dyDescent="0.25">
      <c r="A1456" s="26" t="s">
        <v>84</v>
      </c>
      <c r="B1456" s="27" t="s">
        <v>85</v>
      </c>
      <c r="C1456" s="28">
        <v>1540.3573629081948</v>
      </c>
      <c r="D1456" s="29">
        <f t="shared" si="22"/>
        <v>42796</v>
      </c>
    </row>
    <row r="1457" spans="1:4" x14ac:dyDescent="0.25">
      <c r="A1457" s="26" t="s">
        <v>86</v>
      </c>
      <c r="B1457" s="27" t="s">
        <v>90</v>
      </c>
      <c r="C1457" s="28">
        <v>79.365079365079367</v>
      </c>
      <c r="D1457" s="29">
        <f t="shared" si="22"/>
        <v>42797</v>
      </c>
    </row>
    <row r="1458" spans="1:4" x14ac:dyDescent="0.25">
      <c r="A1458" s="26" t="s">
        <v>87</v>
      </c>
      <c r="B1458" s="27" t="s">
        <v>90</v>
      </c>
      <c r="C1458" s="28">
        <v>356.87811076988243</v>
      </c>
      <c r="D1458" s="29">
        <f t="shared" si="22"/>
        <v>42798</v>
      </c>
    </row>
    <row r="1459" spans="1:4" x14ac:dyDescent="0.25">
      <c r="A1459" s="26" t="s">
        <v>86</v>
      </c>
      <c r="B1459" s="27" t="s">
        <v>85</v>
      </c>
      <c r="C1459" s="28">
        <v>12.786596119929454</v>
      </c>
      <c r="D1459" s="29">
        <f t="shared" si="22"/>
        <v>42799</v>
      </c>
    </row>
    <row r="1460" spans="1:4" x14ac:dyDescent="0.25">
      <c r="A1460" s="26" t="s">
        <v>91</v>
      </c>
      <c r="B1460" s="27" t="s">
        <v>88</v>
      </c>
      <c r="C1460" s="28">
        <v>100</v>
      </c>
      <c r="D1460" s="29">
        <f t="shared" si="22"/>
        <v>42800</v>
      </c>
    </row>
    <row r="1461" spans="1:4" x14ac:dyDescent="0.25">
      <c r="A1461" s="26" t="s">
        <v>84</v>
      </c>
      <c r="B1461" s="27" t="s">
        <v>88</v>
      </c>
      <c r="C1461" s="28">
        <v>154.03573629081947</v>
      </c>
      <c r="D1461" s="29">
        <f t="shared" si="22"/>
        <v>42801</v>
      </c>
    </row>
    <row r="1462" spans="1:4" x14ac:dyDescent="0.25">
      <c r="A1462" s="26" t="s">
        <v>86</v>
      </c>
      <c r="B1462" s="27" t="s">
        <v>85</v>
      </c>
      <c r="C1462" s="28">
        <v>97.927689594356252</v>
      </c>
      <c r="D1462" s="29">
        <f t="shared" si="22"/>
        <v>42802</v>
      </c>
    </row>
    <row r="1463" spans="1:4" x14ac:dyDescent="0.25">
      <c r="A1463" s="26" t="s">
        <v>89</v>
      </c>
      <c r="B1463" s="27" t="s">
        <v>85</v>
      </c>
      <c r="C1463" s="28">
        <v>136.81573813732405</v>
      </c>
      <c r="D1463" s="29">
        <f t="shared" si="22"/>
        <v>42803</v>
      </c>
    </row>
    <row r="1464" spans="1:4" x14ac:dyDescent="0.25">
      <c r="A1464" s="26" t="s">
        <v>91</v>
      </c>
      <c r="B1464" s="27" t="s">
        <v>85</v>
      </c>
      <c r="C1464" s="28">
        <v>100</v>
      </c>
      <c r="D1464" s="29">
        <f t="shared" si="22"/>
        <v>42804</v>
      </c>
    </row>
    <row r="1465" spans="1:4" x14ac:dyDescent="0.25">
      <c r="A1465" s="26" t="s">
        <v>87</v>
      </c>
      <c r="B1465" s="27" t="s">
        <v>90</v>
      </c>
      <c r="C1465" s="28">
        <v>293.33898125595681</v>
      </c>
      <c r="D1465" s="29">
        <f t="shared" si="22"/>
        <v>42805</v>
      </c>
    </row>
    <row r="1466" spans="1:4" x14ac:dyDescent="0.25">
      <c r="A1466" s="26" t="s">
        <v>84</v>
      </c>
      <c r="B1466" s="27" t="s">
        <v>88</v>
      </c>
      <c r="C1466" s="28">
        <v>107.82501540357363</v>
      </c>
      <c r="D1466" s="29">
        <f t="shared" si="22"/>
        <v>42806</v>
      </c>
    </row>
    <row r="1467" spans="1:4" x14ac:dyDescent="0.25">
      <c r="A1467" s="26" t="s">
        <v>91</v>
      </c>
      <c r="B1467" s="27" t="s">
        <v>85</v>
      </c>
      <c r="C1467" s="28">
        <v>650</v>
      </c>
      <c r="D1467" s="29">
        <f t="shared" si="22"/>
        <v>42807</v>
      </c>
    </row>
    <row r="1468" spans="1:4" x14ac:dyDescent="0.25">
      <c r="A1468" s="26" t="s">
        <v>86</v>
      </c>
      <c r="B1468" s="27" t="s">
        <v>88</v>
      </c>
      <c r="C1468" s="28">
        <v>44.091710758377424</v>
      </c>
      <c r="D1468" s="29">
        <f t="shared" si="22"/>
        <v>42808</v>
      </c>
    </row>
    <row r="1469" spans="1:4" x14ac:dyDescent="0.25">
      <c r="A1469" s="26" t="s">
        <v>89</v>
      </c>
      <c r="B1469" s="27" t="s">
        <v>85</v>
      </c>
      <c r="C1469" s="28">
        <v>82.427395202725606</v>
      </c>
      <c r="D1469" s="29">
        <f t="shared" si="22"/>
        <v>42809</v>
      </c>
    </row>
    <row r="1470" spans="1:4" x14ac:dyDescent="0.25">
      <c r="A1470" s="26" t="s">
        <v>84</v>
      </c>
      <c r="B1470" s="27" t="s">
        <v>90</v>
      </c>
      <c r="C1470" s="28">
        <v>20.682523267838675</v>
      </c>
      <c r="D1470" s="29">
        <f t="shared" si="22"/>
        <v>42810</v>
      </c>
    </row>
    <row r="1471" spans="1:4" x14ac:dyDescent="0.25">
      <c r="A1471" s="26" t="s">
        <v>84</v>
      </c>
      <c r="B1471" s="27" t="s">
        <v>85</v>
      </c>
      <c r="C1471" s="28">
        <v>86.177180282661155</v>
      </c>
      <c r="D1471" s="29">
        <f t="shared" si="22"/>
        <v>42811</v>
      </c>
    </row>
    <row r="1472" spans="1:4" x14ac:dyDescent="0.25">
      <c r="A1472" s="26" t="s">
        <v>84</v>
      </c>
      <c r="B1472" s="27" t="s">
        <v>85</v>
      </c>
      <c r="C1472" s="28">
        <v>68.941744226128904</v>
      </c>
      <c r="D1472" s="29">
        <f t="shared" si="22"/>
        <v>42812</v>
      </c>
    </row>
    <row r="1473" spans="1:4" x14ac:dyDescent="0.25">
      <c r="A1473" s="26" t="s">
        <v>84</v>
      </c>
      <c r="B1473" s="27" t="s">
        <v>85</v>
      </c>
      <c r="C1473" s="28">
        <v>31.023784901758013</v>
      </c>
      <c r="D1473" s="29">
        <f t="shared" si="22"/>
        <v>42813</v>
      </c>
    </row>
    <row r="1474" spans="1:4" x14ac:dyDescent="0.25">
      <c r="A1474" s="26" t="s">
        <v>84</v>
      </c>
      <c r="B1474" s="27" t="s">
        <v>85</v>
      </c>
      <c r="C1474" s="28">
        <v>41.365046535677351</v>
      </c>
      <c r="D1474" s="29">
        <f t="shared" si="22"/>
        <v>42814</v>
      </c>
    </row>
    <row r="1475" spans="1:4" x14ac:dyDescent="0.25">
      <c r="A1475" s="26" t="s">
        <v>91</v>
      </c>
      <c r="B1475" s="27" t="s">
        <v>90</v>
      </c>
      <c r="C1475" s="28">
        <v>340.85300446836936</v>
      </c>
      <c r="D1475" s="29">
        <f t="shared" si="22"/>
        <v>42815</v>
      </c>
    </row>
    <row r="1476" spans="1:4" x14ac:dyDescent="0.25">
      <c r="A1476" s="26" t="s">
        <v>87</v>
      </c>
      <c r="B1476" s="27" t="s">
        <v>85</v>
      </c>
      <c r="C1476" s="28">
        <v>211.79709837975219</v>
      </c>
      <c r="D1476" s="29">
        <f t="shared" ref="D1476:D1539" si="23">D1475+1</f>
        <v>42816</v>
      </c>
    </row>
    <row r="1477" spans="1:4" x14ac:dyDescent="0.25">
      <c r="A1477" s="26" t="s">
        <v>84</v>
      </c>
      <c r="B1477" s="27" t="s">
        <v>85</v>
      </c>
      <c r="C1477" s="28">
        <v>3.8779731127197516</v>
      </c>
      <c r="D1477" s="29">
        <f t="shared" si="23"/>
        <v>42817</v>
      </c>
    </row>
    <row r="1478" spans="1:4" x14ac:dyDescent="0.25">
      <c r="A1478" s="26" t="s">
        <v>91</v>
      </c>
      <c r="B1478" s="27" t="s">
        <v>90</v>
      </c>
      <c r="C1478" s="28">
        <v>4.5</v>
      </c>
      <c r="D1478" s="29">
        <f t="shared" si="23"/>
        <v>42818</v>
      </c>
    </row>
    <row r="1479" spans="1:4" x14ac:dyDescent="0.25">
      <c r="A1479" s="26" t="s">
        <v>91</v>
      </c>
      <c r="B1479" s="27" t="s">
        <v>85</v>
      </c>
      <c r="C1479" s="28">
        <v>200</v>
      </c>
      <c r="D1479" s="29">
        <f t="shared" si="23"/>
        <v>42819</v>
      </c>
    </row>
    <row r="1480" spans="1:4" x14ac:dyDescent="0.25">
      <c r="A1480" s="26" t="s">
        <v>84</v>
      </c>
      <c r="B1480" s="27" t="s">
        <v>85</v>
      </c>
      <c r="C1480" s="28">
        <v>49.095348120764015</v>
      </c>
      <c r="D1480" s="29">
        <f t="shared" si="23"/>
        <v>42820</v>
      </c>
    </row>
    <row r="1481" spans="1:4" x14ac:dyDescent="0.25">
      <c r="A1481" s="26" t="s">
        <v>91</v>
      </c>
      <c r="B1481" s="27" t="s">
        <v>85</v>
      </c>
      <c r="C1481" s="28">
        <v>57</v>
      </c>
      <c r="D1481" s="29">
        <f t="shared" si="23"/>
        <v>42821</v>
      </c>
    </row>
    <row r="1482" spans="1:4" x14ac:dyDescent="0.25">
      <c r="A1482" s="26" t="s">
        <v>84</v>
      </c>
      <c r="B1482" s="27" t="s">
        <v>88</v>
      </c>
      <c r="C1482" s="28">
        <v>10.782501540357364</v>
      </c>
      <c r="D1482" s="29">
        <f t="shared" si="23"/>
        <v>42822</v>
      </c>
    </row>
    <row r="1483" spans="1:4" x14ac:dyDescent="0.25">
      <c r="A1483" s="26" t="s">
        <v>87</v>
      </c>
      <c r="B1483" s="27" t="s">
        <v>85</v>
      </c>
      <c r="C1483" s="28">
        <v>59.303187546330612</v>
      </c>
      <c r="D1483" s="29">
        <f t="shared" si="23"/>
        <v>42823</v>
      </c>
    </row>
    <row r="1484" spans="1:4" x14ac:dyDescent="0.25">
      <c r="A1484" s="26" t="s">
        <v>91</v>
      </c>
      <c r="B1484" s="27" t="s">
        <v>88</v>
      </c>
      <c r="C1484" s="28">
        <v>67</v>
      </c>
      <c r="D1484" s="29">
        <f t="shared" si="23"/>
        <v>42824</v>
      </c>
    </row>
    <row r="1485" spans="1:4" x14ac:dyDescent="0.25">
      <c r="A1485" s="26" t="s">
        <v>84</v>
      </c>
      <c r="B1485" s="27" t="s">
        <v>85</v>
      </c>
      <c r="C1485" s="28">
        <v>29.30024129610479</v>
      </c>
      <c r="D1485" s="29">
        <f t="shared" si="23"/>
        <v>42825</v>
      </c>
    </row>
    <row r="1486" spans="1:4" x14ac:dyDescent="0.25">
      <c r="A1486" s="26" t="s">
        <v>84</v>
      </c>
      <c r="B1486" s="27" t="s">
        <v>85</v>
      </c>
      <c r="C1486" s="28">
        <v>78.593588417786961</v>
      </c>
      <c r="D1486" s="29">
        <f t="shared" si="23"/>
        <v>42826</v>
      </c>
    </row>
    <row r="1487" spans="1:4" x14ac:dyDescent="0.25">
      <c r="A1487" s="26" t="s">
        <v>86</v>
      </c>
      <c r="B1487" s="27" t="s">
        <v>88</v>
      </c>
      <c r="C1487" s="28">
        <v>44.091710758377424</v>
      </c>
      <c r="D1487" s="29">
        <f t="shared" si="23"/>
        <v>42827</v>
      </c>
    </row>
    <row r="1488" spans="1:4" x14ac:dyDescent="0.25">
      <c r="A1488" s="26" t="s">
        <v>86</v>
      </c>
      <c r="B1488" s="27" t="s">
        <v>90</v>
      </c>
      <c r="C1488" s="28">
        <v>22.045855379188712</v>
      </c>
      <c r="D1488" s="29">
        <f t="shared" si="23"/>
        <v>42828</v>
      </c>
    </row>
    <row r="1489" spans="1:4" x14ac:dyDescent="0.25">
      <c r="A1489" s="26" t="s">
        <v>91</v>
      </c>
      <c r="B1489" s="27" t="s">
        <v>85</v>
      </c>
      <c r="C1489" s="28">
        <v>900</v>
      </c>
      <c r="D1489" s="29">
        <f t="shared" si="23"/>
        <v>42829</v>
      </c>
    </row>
    <row r="1490" spans="1:4" x14ac:dyDescent="0.25">
      <c r="A1490" s="26" t="s">
        <v>84</v>
      </c>
      <c r="B1490" s="27" t="s">
        <v>90</v>
      </c>
      <c r="C1490" s="28">
        <v>17.235436056532226</v>
      </c>
      <c r="D1490" s="29">
        <f t="shared" si="23"/>
        <v>42830</v>
      </c>
    </row>
    <row r="1491" spans="1:4" x14ac:dyDescent="0.25">
      <c r="A1491" s="26" t="s">
        <v>84</v>
      </c>
      <c r="B1491" s="27" t="s">
        <v>85</v>
      </c>
      <c r="C1491" s="28">
        <v>17.235436056532226</v>
      </c>
      <c r="D1491" s="29">
        <f t="shared" si="23"/>
        <v>42831</v>
      </c>
    </row>
    <row r="1492" spans="1:4" x14ac:dyDescent="0.25">
      <c r="A1492" s="26" t="s">
        <v>86</v>
      </c>
      <c r="B1492" s="27" t="s">
        <v>85</v>
      </c>
      <c r="C1492" s="28">
        <v>97.934215167548501</v>
      </c>
      <c r="D1492" s="29">
        <f t="shared" si="23"/>
        <v>42832</v>
      </c>
    </row>
    <row r="1493" spans="1:4" x14ac:dyDescent="0.25">
      <c r="A1493" s="26" t="s">
        <v>87</v>
      </c>
      <c r="B1493" s="27" t="s">
        <v>88</v>
      </c>
      <c r="C1493" s="28">
        <v>16.20614212786646</v>
      </c>
      <c r="D1493" s="29">
        <f t="shared" si="23"/>
        <v>42833</v>
      </c>
    </row>
    <row r="1494" spans="1:4" x14ac:dyDescent="0.25">
      <c r="A1494" s="26" t="s">
        <v>84</v>
      </c>
      <c r="B1494" s="27" t="s">
        <v>88</v>
      </c>
      <c r="C1494" s="28">
        <v>77.017868145409736</v>
      </c>
      <c r="D1494" s="29">
        <f t="shared" si="23"/>
        <v>42834</v>
      </c>
    </row>
    <row r="1495" spans="1:4" x14ac:dyDescent="0.25">
      <c r="A1495" s="26" t="s">
        <v>91</v>
      </c>
      <c r="B1495" s="27" t="s">
        <v>88</v>
      </c>
      <c r="C1495" s="28">
        <v>4.125</v>
      </c>
      <c r="D1495" s="29">
        <f t="shared" si="23"/>
        <v>42835</v>
      </c>
    </row>
    <row r="1496" spans="1:4" x14ac:dyDescent="0.25">
      <c r="A1496" s="26" t="s">
        <v>86</v>
      </c>
      <c r="B1496" s="27" t="s">
        <v>88</v>
      </c>
      <c r="C1496" s="28">
        <v>65.035273368606695</v>
      </c>
      <c r="D1496" s="29">
        <f t="shared" si="23"/>
        <v>42836</v>
      </c>
    </row>
    <row r="1497" spans="1:4" x14ac:dyDescent="0.25">
      <c r="A1497" s="26" t="s">
        <v>86</v>
      </c>
      <c r="B1497" s="27" t="s">
        <v>85</v>
      </c>
      <c r="C1497" s="28">
        <v>36.081128747795418</v>
      </c>
      <c r="D1497" s="29">
        <f t="shared" si="23"/>
        <v>42837</v>
      </c>
    </row>
    <row r="1498" spans="1:4" x14ac:dyDescent="0.25">
      <c r="A1498" s="26" t="s">
        <v>86</v>
      </c>
      <c r="B1498" s="27" t="s">
        <v>85</v>
      </c>
      <c r="C1498" s="28">
        <v>22.045855379188712</v>
      </c>
      <c r="D1498" s="29">
        <f t="shared" si="23"/>
        <v>42838</v>
      </c>
    </row>
    <row r="1499" spans="1:4" x14ac:dyDescent="0.25">
      <c r="A1499" s="26" t="s">
        <v>86</v>
      </c>
      <c r="B1499" s="27" t="s">
        <v>90</v>
      </c>
      <c r="C1499" s="28">
        <v>66.137566137566139</v>
      </c>
      <c r="D1499" s="29">
        <f t="shared" si="23"/>
        <v>42839</v>
      </c>
    </row>
    <row r="1500" spans="1:4" x14ac:dyDescent="0.25">
      <c r="A1500" s="26" t="s">
        <v>84</v>
      </c>
      <c r="B1500" s="27" t="s">
        <v>85</v>
      </c>
      <c r="C1500" s="28">
        <v>26.956253850893408</v>
      </c>
      <c r="D1500" s="29">
        <f t="shared" si="23"/>
        <v>42840</v>
      </c>
    </row>
    <row r="1501" spans="1:4" x14ac:dyDescent="0.25">
      <c r="A1501" s="26" t="s">
        <v>84</v>
      </c>
      <c r="B1501" s="27" t="s">
        <v>90</v>
      </c>
      <c r="C1501" s="28">
        <v>46.210720887245841</v>
      </c>
      <c r="D1501" s="29">
        <f t="shared" si="23"/>
        <v>42841</v>
      </c>
    </row>
    <row r="1502" spans="1:4" x14ac:dyDescent="0.25">
      <c r="A1502" s="26" t="s">
        <v>86</v>
      </c>
      <c r="B1502" s="27" t="s">
        <v>85</v>
      </c>
      <c r="C1502" s="28">
        <v>5.511463844797178</v>
      </c>
      <c r="D1502" s="29">
        <f t="shared" si="23"/>
        <v>42842</v>
      </c>
    </row>
    <row r="1503" spans="1:4" x14ac:dyDescent="0.25">
      <c r="A1503" s="26" t="s">
        <v>86</v>
      </c>
      <c r="B1503" s="27" t="s">
        <v>90</v>
      </c>
      <c r="C1503" s="28">
        <v>237.103835978836</v>
      </c>
      <c r="D1503" s="29">
        <f t="shared" si="23"/>
        <v>42843</v>
      </c>
    </row>
    <row r="1504" spans="1:4" x14ac:dyDescent="0.25">
      <c r="A1504" s="26" t="s">
        <v>86</v>
      </c>
      <c r="B1504" s="27" t="s">
        <v>85</v>
      </c>
      <c r="C1504" s="28">
        <v>41.235449735449734</v>
      </c>
      <c r="D1504" s="29">
        <f t="shared" si="23"/>
        <v>42844</v>
      </c>
    </row>
    <row r="1505" spans="1:4" x14ac:dyDescent="0.25">
      <c r="A1505" s="26" t="s">
        <v>84</v>
      </c>
      <c r="B1505" s="27" t="s">
        <v>85</v>
      </c>
      <c r="C1505" s="28">
        <v>265.49368453481208</v>
      </c>
      <c r="D1505" s="29">
        <f t="shared" si="23"/>
        <v>42845</v>
      </c>
    </row>
    <row r="1506" spans="1:4" x14ac:dyDescent="0.25">
      <c r="A1506" s="26" t="s">
        <v>84</v>
      </c>
      <c r="B1506" s="27" t="s">
        <v>85</v>
      </c>
      <c r="C1506" s="28">
        <v>61.614294516327789</v>
      </c>
      <c r="D1506" s="29">
        <f t="shared" si="23"/>
        <v>42846</v>
      </c>
    </row>
    <row r="1507" spans="1:4" x14ac:dyDescent="0.25">
      <c r="A1507" s="26" t="s">
        <v>84</v>
      </c>
      <c r="B1507" s="27" t="s">
        <v>85</v>
      </c>
      <c r="C1507" s="28">
        <v>25.853154084798344</v>
      </c>
      <c r="D1507" s="29">
        <f t="shared" si="23"/>
        <v>42847</v>
      </c>
    </row>
    <row r="1508" spans="1:4" x14ac:dyDescent="0.25">
      <c r="A1508" s="26" t="s">
        <v>91</v>
      </c>
      <c r="B1508" s="27" t="s">
        <v>85</v>
      </c>
      <c r="C1508" s="28">
        <v>15</v>
      </c>
      <c r="D1508" s="29">
        <f t="shared" si="23"/>
        <v>42848</v>
      </c>
    </row>
    <row r="1509" spans="1:4" x14ac:dyDescent="0.25">
      <c r="A1509" s="26" t="s">
        <v>84</v>
      </c>
      <c r="B1509" s="27" t="s">
        <v>85</v>
      </c>
      <c r="C1509" s="28">
        <v>1.9303688383316095</v>
      </c>
      <c r="D1509" s="29">
        <f t="shared" si="23"/>
        <v>42849</v>
      </c>
    </row>
    <row r="1510" spans="1:4" x14ac:dyDescent="0.25">
      <c r="A1510" s="26" t="s">
        <v>86</v>
      </c>
      <c r="B1510" s="27" t="s">
        <v>90</v>
      </c>
      <c r="C1510" s="28">
        <v>771.60493827160496</v>
      </c>
      <c r="D1510" s="29">
        <f t="shared" si="23"/>
        <v>42850</v>
      </c>
    </row>
    <row r="1511" spans="1:4" x14ac:dyDescent="0.25">
      <c r="A1511" s="26" t="s">
        <v>84</v>
      </c>
      <c r="B1511" s="27" t="s">
        <v>90</v>
      </c>
      <c r="C1511" s="28">
        <v>188.4039986211651</v>
      </c>
      <c r="D1511" s="29">
        <f t="shared" si="23"/>
        <v>42851</v>
      </c>
    </row>
    <row r="1512" spans="1:4" x14ac:dyDescent="0.25">
      <c r="A1512" s="26" t="s">
        <v>91</v>
      </c>
      <c r="B1512" s="27" t="s">
        <v>90</v>
      </c>
      <c r="C1512" s="28">
        <v>579.76927683489407</v>
      </c>
      <c r="D1512" s="29">
        <f t="shared" si="23"/>
        <v>42852</v>
      </c>
    </row>
    <row r="1513" spans="1:4" x14ac:dyDescent="0.25">
      <c r="A1513" s="26" t="s">
        <v>91</v>
      </c>
      <c r="B1513" s="27" t="s">
        <v>85</v>
      </c>
      <c r="C1513" s="28">
        <v>1.1000000000000001</v>
      </c>
      <c r="D1513" s="29">
        <f t="shared" si="23"/>
        <v>42853</v>
      </c>
    </row>
    <row r="1514" spans="1:4" x14ac:dyDescent="0.25">
      <c r="A1514" s="26" t="s">
        <v>87</v>
      </c>
      <c r="B1514" s="27" t="s">
        <v>88</v>
      </c>
      <c r="C1514" s="28">
        <v>21.179709837975221</v>
      </c>
      <c r="D1514" s="29">
        <f t="shared" si="23"/>
        <v>42854</v>
      </c>
    </row>
    <row r="1515" spans="1:4" x14ac:dyDescent="0.25">
      <c r="A1515" s="26" t="s">
        <v>91</v>
      </c>
      <c r="B1515" s="27" t="s">
        <v>85</v>
      </c>
      <c r="C1515" s="28">
        <v>20</v>
      </c>
      <c r="D1515" s="29">
        <f t="shared" si="23"/>
        <v>42855</v>
      </c>
    </row>
    <row r="1516" spans="1:4" x14ac:dyDescent="0.25">
      <c r="A1516" s="26" t="s">
        <v>87</v>
      </c>
      <c r="B1516" s="27" t="s">
        <v>88</v>
      </c>
      <c r="C1516" s="28">
        <v>52.949274594938046</v>
      </c>
      <c r="D1516" s="29">
        <f t="shared" si="23"/>
        <v>42856</v>
      </c>
    </row>
    <row r="1517" spans="1:4" x14ac:dyDescent="0.25">
      <c r="A1517" s="26" t="s">
        <v>87</v>
      </c>
      <c r="B1517" s="27" t="s">
        <v>88</v>
      </c>
      <c r="C1517" s="28">
        <v>52.949274594938046</v>
      </c>
      <c r="D1517" s="29">
        <f t="shared" si="23"/>
        <v>42857</v>
      </c>
    </row>
    <row r="1518" spans="1:4" x14ac:dyDescent="0.25">
      <c r="A1518" s="26" t="s">
        <v>86</v>
      </c>
      <c r="B1518" s="27" t="s">
        <v>88</v>
      </c>
      <c r="C1518" s="28">
        <v>132.27513227513228</v>
      </c>
      <c r="D1518" s="29">
        <f t="shared" si="23"/>
        <v>42858</v>
      </c>
    </row>
    <row r="1519" spans="1:4" x14ac:dyDescent="0.25">
      <c r="A1519" s="26" t="s">
        <v>87</v>
      </c>
      <c r="B1519" s="27" t="s">
        <v>85</v>
      </c>
      <c r="C1519" s="28">
        <v>52.949274594938046</v>
      </c>
      <c r="D1519" s="29">
        <f t="shared" si="23"/>
        <v>42859</v>
      </c>
    </row>
    <row r="1520" spans="1:4" x14ac:dyDescent="0.25">
      <c r="A1520" s="26" t="s">
        <v>84</v>
      </c>
      <c r="B1520" s="27" t="s">
        <v>88</v>
      </c>
      <c r="C1520" s="28">
        <v>137.88348845225781</v>
      </c>
      <c r="D1520" s="29">
        <f t="shared" si="23"/>
        <v>42860</v>
      </c>
    </row>
    <row r="1521" spans="1:4" x14ac:dyDescent="0.25">
      <c r="A1521" s="26" t="s">
        <v>87</v>
      </c>
      <c r="B1521" s="27" t="s">
        <v>90</v>
      </c>
      <c r="C1521" s="28">
        <v>52.949274594938046</v>
      </c>
      <c r="D1521" s="29">
        <f t="shared" si="23"/>
        <v>42861</v>
      </c>
    </row>
    <row r="1522" spans="1:4" x14ac:dyDescent="0.25">
      <c r="A1522" s="26" t="s">
        <v>84</v>
      </c>
      <c r="B1522" s="27" t="s">
        <v>85</v>
      </c>
      <c r="C1522" s="28">
        <v>34.470872113064452</v>
      </c>
      <c r="D1522" s="29">
        <f t="shared" si="23"/>
        <v>42862</v>
      </c>
    </row>
    <row r="1523" spans="1:4" x14ac:dyDescent="0.25">
      <c r="A1523" s="26" t="s">
        <v>84</v>
      </c>
      <c r="B1523" s="27" t="s">
        <v>85</v>
      </c>
      <c r="C1523" s="28">
        <v>34.470872113064452</v>
      </c>
      <c r="D1523" s="29">
        <f t="shared" si="23"/>
        <v>42863</v>
      </c>
    </row>
    <row r="1524" spans="1:4" x14ac:dyDescent="0.25">
      <c r="A1524" s="26" t="s">
        <v>84</v>
      </c>
      <c r="B1524" s="27" t="s">
        <v>85</v>
      </c>
      <c r="C1524" s="28">
        <v>20.682523267838675</v>
      </c>
      <c r="D1524" s="29">
        <f t="shared" si="23"/>
        <v>42864</v>
      </c>
    </row>
    <row r="1525" spans="1:4" x14ac:dyDescent="0.25">
      <c r="A1525" s="26" t="s">
        <v>86</v>
      </c>
      <c r="B1525" s="27" t="s">
        <v>85</v>
      </c>
      <c r="C1525" s="28">
        <v>80.821516754850094</v>
      </c>
      <c r="D1525" s="29">
        <f t="shared" si="23"/>
        <v>42865</v>
      </c>
    </row>
    <row r="1526" spans="1:4" x14ac:dyDescent="0.25">
      <c r="A1526" s="26" t="s">
        <v>84</v>
      </c>
      <c r="B1526" s="27" t="s">
        <v>85</v>
      </c>
      <c r="C1526" s="28">
        <v>4.8822478897125903</v>
      </c>
      <c r="D1526" s="29">
        <f t="shared" si="23"/>
        <v>42866</v>
      </c>
    </row>
    <row r="1527" spans="1:4" x14ac:dyDescent="0.25">
      <c r="A1527" s="26" t="s">
        <v>87</v>
      </c>
      <c r="B1527" s="27" t="s">
        <v>85</v>
      </c>
      <c r="C1527" s="28">
        <v>52.949274594938046</v>
      </c>
      <c r="D1527" s="29">
        <f t="shared" si="23"/>
        <v>42867</v>
      </c>
    </row>
    <row r="1528" spans="1:4" x14ac:dyDescent="0.25">
      <c r="A1528" s="26" t="s">
        <v>84</v>
      </c>
      <c r="B1528" s="27" t="s">
        <v>88</v>
      </c>
      <c r="C1528" s="28">
        <v>23.105360443622921</v>
      </c>
      <c r="D1528" s="29">
        <f t="shared" si="23"/>
        <v>42868</v>
      </c>
    </row>
    <row r="1529" spans="1:4" x14ac:dyDescent="0.25">
      <c r="A1529" s="26" t="s">
        <v>91</v>
      </c>
      <c r="B1529" s="27" t="s">
        <v>85</v>
      </c>
      <c r="C1529" s="28">
        <v>2</v>
      </c>
      <c r="D1529" s="29">
        <f t="shared" si="23"/>
        <v>42869</v>
      </c>
    </row>
    <row r="1530" spans="1:4" x14ac:dyDescent="0.25">
      <c r="A1530" s="26" t="s">
        <v>84</v>
      </c>
      <c r="B1530" s="27" t="s">
        <v>85</v>
      </c>
      <c r="C1530" s="28">
        <v>3.8544062287204657</v>
      </c>
      <c r="D1530" s="29">
        <f t="shared" si="23"/>
        <v>42870</v>
      </c>
    </row>
    <row r="1531" spans="1:4" x14ac:dyDescent="0.25">
      <c r="A1531" s="26" t="s">
        <v>86</v>
      </c>
      <c r="B1531" s="27" t="s">
        <v>88</v>
      </c>
      <c r="C1531" s="28">
        <v>2.2045855379188714E-4</v>
      </c>
      <c r="D1531" s="29">
        <f t="shared" si="23"/>
        <v>42871</v>
      </c>
    </row>
    <row r="1532" spans="1:4" x14ac:dyDescent="0.25">
      <c r="A1532" s="26" t="s">
        <v>84</v>
      </c>
      <c r="B1532" s="27" t="s">
        <v>85</v>
      </c>
      <c r="C1532" s="28">
        <v>17.235436056532226</v>
      </c>
      <c r="D1532" s="29">
        <f t="shared" si="23"/>
        <v>42872</v>
      </c>
    </row>
    <row r="1533" spans="1:4" x14ac:dyDescent="0.25">
      <c r="A1533" s="26" t="s">
        <v>84</v>
      </c>
      <c r="B1533" s="27" t="s">
        <v>85</v>
      </c>
      <c r="C1533" s="28">
        <v>82.730093071354702</v>
      </c>
      <c r="D1533" s="29">
        <f t="shared" si="23"/>
        <v>42873</v>
      </c>
    </row>
    <row r="1534" spans="1:4" x14ac:dyDescent="0.25">
      <c r="A1534" s="26" t="s">
        <v>84</v>
      </c>
      <c r="B1534" s="27" t="s">
        <v>85</v>
      </c>
      <c r="C1534" s="28">
        <v>44.812133746983797</v>
      </c>
      <c r="D1534" s="29">
        <f t="shared" si="23"/>
        <v>42874</v>
      </c>
    </row>
    <row r="1535" spans="1:4" x14ac:dyDescent="0.25">
      <c r="A1535" s="26" t="s">
        <v>84</v>
      </c>
      <c r="B1535" s="27" t="s">
        <v>85</v>
      </c>
      <c r="C1535" s="28">
        <v>120.64805239572561</v>
      </c>
      <c r="D1535" s="29">
        <f t="shared" si="23"/>
        <v>42875</v>
      </c>
    </row>
    <row r="1536" spans="1:4" x14ac:dyDescent="0.25">
      <c r="A1536" s="26" t="s">
        <v>91</v>
      </c>
      <c r="B1536" s="27" t="s">
        <v>85</v>
      </c>
      <c r="C1536" s="28">
        <v>1.5</v>
      </c>
      <c r="D1536" s="29">
        <f t="shared" si="23"/>
        <v>42876</v>
      </c>
    </row>
    <row r="1537" spans="1:4" x14ac:dyDescent="0.25">
      <c r="A1537" s="26" t="s">
        <v>84</v>
      </c>
      <c r="B1537" s="27" t="s">
        <v>85</v>
      </c>
      <c r="C1537" s="28">
        <v>77.017868145409736</v>
      </c>
      <c r="D1537" s="29">
        <f t="shared" si="23"/>
        <v>42877</v>
      </c>
    </row>
    <row r="1538" spans="1:4" x14ac:dyDescent="0.25">
      <c r="A1538" s="26" t="s">
        <v>86</v>
      </c>
      <c r="B1538" s="27" t="s">
        <v>85</v>
      </c>
      <c r="C1538" s="28">
        <v>30.8641975308642</v>
      </c>
      <c r="D1538" s="29">
        <f t="shared" si="23"/>
        <v>42878</v>
      </c>
    </row>
    <row r="1539" spans="1:4" x14ac:dyDescent="0.25">
      <c r="A1539" s="26" t="s">
        <v>84</v>
      </c>
      <c r="B1539" s="27" t="s">
        <v>85</v>
      </c>
      <c r="C1539" s="28">
        <v>68.941744226128904</v>
      </c>
      <c r="D1539" s="29">
        <f t="shared" si="23"/>
        <v>42879</v>
      </c>
    </row>
    <row r="1540" spans="1:4" x14ac:dyDescent="0.25">
      <c r="A1540" s="26" t="s">
        <v>86</v>
      </c>
      <c r="B1540" s="27" t="s">
        <v>88</v>
      </c>
      <c r="C1540" s="28">
        <v>132.27513227513228</v>
      </c>
      <c r="D1540" s="29">
        <f t="shared" ref="D1540:D1603" si="24">D1539+1</f>
        <v>42880</v>
      </c>
    </row>
    <row r="1541" spans="1:4" x14ac:dyDescent="0.25">
      <c r="A1541" s="26" t="s">
        <v>84</v>
      </c>
      <c r="B1541" s="27" t="s">
        <v>85</v>
      </c>
      <c r="C1541" s="28">
        <v>3.8607376766632191</v>
      </c>
      <c r="D1541" s="29">
        <f t="shared" si="24"/>
        <v>42881</v>
      </c>
    </row>
    <row r="1542" spans="1:4" x14ac:dyDescent="0.25">
      <c r="A1542" s="26" t="s">
        <v>86</v>
      </c>
      <c r="B1542" s="27" t="s">
        <v>88</v>
      </c>
      <c r="C1542" s="28">
        <v>110.22927689594357</v>
      </c>
      <c r="D1542" s="29">
        <f t="shared" si="24"/>
        <v>42882</v>
      </c>
    </row>
    <row r="1543" spans="1:4" x14ac:dyDescent="0.25">
      <c r="A1543" s="26" t="s">
        <v>86</v>
      </c>
      <c r="B1543" s="27" t="s">
        <v>88</v>
      </c>
      <c r="C1543" s="28">
        <v>132.27513227513228</v>
      </c>
      <c r="D1543" s="29">
        <f t="shared" si="24"/>
        <v>42883</v>
      </c>
    </row>
    <row r="1544" spans="1:4" x14ac:dyDescent="0.25">
      <c r="A1544" s="26" t="s">
        <v>91</v>
      </c>
      <c r="B1544" s="27" t="s">
        <v>85</v>
      </c>
      <c r="C1544" s="28">
        <v>2</v>
      </c>
      <c r="D1544" s="29">
        <f t="shared" si="24"/>
        <v>42884</v>
      </c>
    </row>
    <row r="1545" spans="1:4" x14ac:dyDescent="0.25">
      <c r="A1545" s="26" t="s">
        <v>87</v>
      </c>
      <c r="B1545" s="27" t="s">
        <v>90</v>
      </c>
      <c r="C1545" s="28">
        <v>317.69564756962825</v>
      </c>
      <c r="D1545" s="29">
        <f t="shared" si="24"/>
        <v>42885</v>
      </c>
    </row>
    <row r="1546" spans="1:4" x14ac:dyDescent="0.25">
      <c r="A1546" s="26" t="s">
        <v>86</v>
      </c>
      <c r="B1546" s="27" t="s">
        <v>90</v>
      </c>
      <c r="C1546" s="28">
        <v>28.659611992945326</v>
      </c>
      <c r="D1546" s="29">
        <f t="shared" si="24"/>
        <v>42886</v>
      </c>
    </row>
    <row r="1547" spans="1:4" x14ac:dyDescent="0.25">
      <c r="A1547" s="26" t="s">
        <v>87</v>
      </c>
      <c r="B1547" s="27" t="s">
        <v>88</v>
      </c>
      <c r="C1547" s="28">
        <v>52.949274594938046</v>
      </c>
      <c r="D1547" s="29">
        <f t="shared" si="24"/>
        <v>42887</v>
      </c>
    </row>
    <row r="1548" spans="1:4" x14ac:dyDescent="0.25">
      <c r="A1548" s="26" t="s">
        <v>91</v>
      </c>
      <c r="B1548" s="27" t="s">
        <v>85</v>
      </c>
      <c r="C1548" s="28">
        <v>11.732116669382433</v>
      </c>
      <c r="D1548" s="29">
        <f t="shared" si="24"/>
        <v>42888</v>
      </c>
    </row>
    <row r="1549" spans="1:4" x14ac:dyDescent="0.25">
      <c r="A1549" s="26" t="s">
        <v>91</v>
      </c>
      <c r="B1549" s="27" t="s">
        <v>85</v>
      </c>
      <c r="C1549" s="28">
        <v>689.11655257959308</v>
      </c>
      <c r="D1549" s="29">
        <f t="shared" si="24"/>
        <v>42889</v>
      </c>
    </row>
    <row r="1550" spans="1:4" x14ac:dyDescent="0.25">
      <c r="A1550" s="26" t="s">
        <v>84</v>
      </c>
      <c r="B1550" s="27" t="s">
        <v>85</v>
      </c>
      <c r="C1550" s="28">
        <v>46.210720887245841</v>
      </c>
      <c r="D1550" s="29">
        <f t="shared" si="24"/>
        <v>42890</v>
      </c>
    </row>
    <row r="1551" spans="1:4" x14ac:dyDescent="0.25">
      <c r="A1551" s="26" t="s">
        <v>84</v>
      </c>
      <c r="B1551" s="27" t="s">
        <v>85</v>
      </c>
      <c r="C1551" s="28">
        <v>28.679765598069629</v>
      </c>
      <c r="D1551" s="29">
        <f t="shared" si="24"/>
        <v>42891</v>
      </c>
    </row>
    <row r="1552" spans="1:4" x14ac:dyDescent="0.25">
      <c r="A1552" s="26" t="s">
        <v>84</v>
      </c>
      <c r="B1552" s="27" t="s">
        <v>85</v>
      </c>
      <c r="C1552" s="28">
        <v>9.4401240951396073</v>
      </c>
      <c r="D1552" s="29">
        <f t="shared" si="24"/>
        <v>42892</v>
      </c>
    </row>
    <row r="1553" spans="1:4" x14ac:dyDescent="0.25">
      <c r="A1553" s="26" t="s">
        <v>84</v>
      </c>
      <c r="B1553" s="27" t="s">
        <v>85</v>
      </c>
      <c r="C1553" s="28">
        <v>29.046570148224749</v>
      </c>
      <c r="D1553" s="29">
        <f t="shared" si="24"/>
        <v>42893</v>
      </c>
    </row>
    <row r="1554" spans="1:4" x14ac:dyDescent="0.25">
      <c r="A1554" s="26" t="s">
        <v>84</v>
      </c>
      <c r="B1554" s="27" t="s">
        <v>85</v>
      </c>
      <c r="C1554" s="28">
        <v>14.523267838676318</v>
      </c>
      <c r="D1554" s="29">
        <f t="shared" si="24"/>
        <v>42894</v>
      </c>
    </row>
    <row r="1555" spans="1:4" x14ac:dyDescent="0.25">
      <c r="A1555" s="26" t="s">
        <v>84</v>
      </c>
      <c r="B1555" s="27" t="s">
        <v>85</v>
      </c>
      <c r="C1555" s="28">
        <v>14.523267838676318</v>
      </c>
      <c r="D1555" s="29">
        <f t="shared" si="24"/>
        <v>42895</v>
      </c>
    </row>
    <row r="1556" spans="1:4" x14ac:dyDescent="0.25">
      <c r="A1556" s="26" t="s">
        <v>84</v>
      </c>
      <c r="B1556" s="27" t="s">
        <v>85</v>
      </c>
      <c r="C1556" s="28">
        <v>31.713202344019301</v>
      </c>
      <c r="D1556" s="29">
        <f t="shared" si="24"/>
        <v>42896</v>
      </c>
    </row>
    <row r="1557" spans="1:4" x14ac:dyDescent="0.25">
      <c r="A1557" s="26" t="s">
        <v>84</v>
      </c>
      <c r="B1557" s="27" t="s">
        <v>85</v>
      </c>
      <c r="C1557" s="28">
        <v>33.887693898655634</v>
      </c>
      <c r="D1557" s="29">
        <f t="shared" si="24"/>
        <v>42897</v>
      </c>
    </row>
    <row r="1558" spans="1:4" x14ac:dyDescent="0.25">
      <c r="A1558" s="26" t="s">
        <v>84</v>
      </c>
      <c r="B1558" s="27" t="s">
        <v>85</v>
      </c>
      <c r="C1558" s="28">
        <v>14.523267838676318</v>
      </c>
      <c r="D1558" s="29">
        <f t="shared" si="24"/>
        <v>42898</v>
      </c>
    </row>
    <row r="1559" spans="1:4" x14ac:dyDescent="0.25">
      <c r="A1559" s="26" t="s">
        <v>89</v>
      </c>
      <c r="B1559" s="27" t="s">
        <v>85</v>
      </c>
      <c r="C1559" s="28">
        <v>59.530896535301828</v>
      </c>
      <c r="D1559" s="29">
        <f t="shared" si="24"/>
        <v>42899</v>
      </c>
    </row>
    <row r="1560" spans="1:4" x14ac:dyDescent="0.25">
      <c r="A1560" s="26" t="s">
        <v>86</v>
      </c>
      <c r="B1560" s="27" t="s">
        <v>85</v>
      </c>
      <c r="C1560" s="28">
        <v>293.80291005291002</v>
      </c>
      <c r="D1560" s="29">
        <f t="shared" si="24"/>
        <v>42900</v>
      </c>
    </row>
    <row r="1561" spans="1:4" x14ac:dyDescent="0.25">
      <c r="A1561" s="26" t="s">
        <v>84</v>
      </c>
      <c r="B1561" s="27" t="s">
        <v>85</v>
      </c>
      <c r="C1561" s="28">
        <v>10.341261633919338</v>
      </c>
      <c r="D1561" s="29">
        <f t="shared" si="24"/>
        <v>42901</v>
      </c>
    </row>
    <row r="1562" spans="1:4" x14ac:dyDescent="0.25">
      <c r="A1562" s="26" t="s">
        <v>87</v>
      </c>
      <c r="B1562" s="27" t="s">
        <v>85</v>
      </c>
      <c r="C1562" s="28">
        <v>105.89854918987609</v>
      </c>
      <c r="D1562" s="29">
        <f t="shared" si="24"/>
        <v>42902</v>
      </c>
    </row>
    <row r="1563" spans="1:4" x14ac:dyDescent="0.25">
      <c r="A1563" s="26" t="s">
        <v>86</v>
      </c>
      <c r="B1563" s="27" t="s">
        <v>85</v>
      </c>
      <c r="C1563" s="28">
        <v>391.73721340388005</v>
      </c>
      <c r="D1563" s="29">
        <f t="shared" si="24"/>
        <v>42903</v>
      </c>
    </row>
    <row r="1564" spans="1:4" x14ac:dyDescent="0.25">
      <c r="A1564" s="26" t="s">
        <v>86</v>
      </c>
      <c r="B1564" s="27" t="s">
        <v>85</v>
      </c>
      <c r="C1564" s="28">
        <v>66.137566137566139</v>
      </c>
      <c r="D1564" s="29">
        <f t="shared" si="24"/>
        <v>42904</v>
      </c>
    </row>
    <row r="1565" spans="1:4" x14ac:dyDescent="0.25">
      <c r="A1565" s="26" t="s">
        <v>86</v>
      </c>
      <c r="B1565" s="27" t="s">
        <v>85</v>
      </c>
      <c r="C1565" s="28">
        <v>195.86860670194002</v>
      </c>
      <c r="D1565" s="29">
        <f t="shared" si="24"/>
        <v>42905</v>
      </c>
    </row>
    <row r="1566" spans="1:4" x14ac:dyDescent="0.25">
      <c r="A1566" s="26" t="s">
        <v>86</v>
      </c>
      <c r="B1566" s="27" t="s">
        <v>88</v>
      </c>
      <c r="C1566" s="28">
        <v>30</v>
      </c>
      <c r="D1566" s="29">
        <f t="shared" si="24"/>
        <v>42906</v>
      </c>
    </row>
    <row r="1567" spans="1:4" x14ac:dyDescent="0.25">
      <c r="A1567" s="26" t="s">
        <v>84</v>
      </c>
      <c r="B1567" s="27" t="s">
        <v>88</v>
      </c>
      <c r="C1567" s="28">
        <v>61.614294516327789</v>
      </c>
      <c r="D1567" s="29">
        <f t="shared" si="24"/>
        <v>42907</v>
      </c>
    </row>
    <row r="1568" spans="1:4" x14ac:dyDescent="0.25">
      <c r="A1568" s="26" t="s">
        <v>84</v>
      </c>
      <c r="B1568" s="27" t="s">
        <v>85</v>
      </c>
      <c r="C1568" s="28">
        <v>21.010474430067774</v>
      </c>
      <c r="D1568" s="29">
        <f t="shared" si="24"/>
        <v>42908</v>
      </c>
    </row>
    <row r="1569" spans="1:4" x14ac:dyDescent="0.25">
      <c r="A1569" s="26" t="s">
        <v>84</v>
      </c>
      <c r="B1569" s="27" t="s">
        <v>88</v>
      </c>
      <c r="C1569" s="28">
        <v>68.941744226128904</v>
      </c>
      <c r="D1569" s="29">
        <f t="shared" si="24"/>
        <v>42909</v>
      </c>
    </row>
    <row r="1570" spans="1:4" x14ac:dyDescent="0.25">
      <c r="A1570" s="26" t="s">
        <v>86</v>
      </c>
      <c r="B1570" s="27" t="s">
        <v>85</v>
      </c>
      <c r="C1570" s="28">
        <v>72.156084656084658</v>
      </c>
      <c r="D1570" s="29">
        <f t="shared" si="24"/>
        <v>42910</v>
      </c>
    </row>
    <row r="1571" spans="1:4" x14ac:dyDescent="0.25">
      <c r="A1571" s="26" t="s">
        <v>84</v>
      </c>
      <c r="B1571" s="27" t="s">
        <v>88</v>
      </c>
      <c r="C1571" s="28">
        <v>154.03573629081947</v>
      </c>
      <c r="D1571" s="29">
        <f t="shared" si="24"/>
        <v>42911</v>
      </c>
    </row>
    <row r="1572" spans="1:4" x14ac:dyDescent="0.25">
      <c r="A1572" s="26" t="s">
        <v>84</v>
      </c>
      <c r="B1572" s="27" t="s">
        <v>85</v>
      </c>
      <c r="C1572" s="28">
        <v>11.563218686161397</v>
      </c>
      <c r="D1572" s="29">
        <f t="shared" si="24"/>
        <v>42912</v>
      </c>
    </row>
    <row r="1573" spans="1:4" x14ac:dyDescent="0.25">
      <c r="A1573" s="26" t="s">
        <v>84</v>
      </c>
      <c r="B1573" s="27" t="s">
        <v>85</v>
      </c>
      <c r="C1573" s="28">
        <v>39.681144432954149</v>
      </c>
      <c r="D1573" s="29">
        <f t="shared" si="24"/>
        <v>42913</v>
      </c>
    </row>
    <row r="1574" spans="1:4" x14ac:dyDescent="0.25">
      <c r="A1574" s="26" t="s">
        <v>84</v>
      </c>
      <c r="B1574" s="27" t="s">
        <v>85</v>
      </c>
      <c r="C1574" s="28">
        <v>9.9207169941399513</v>
      </c>
      <c r="D1574" s="29">
        <f t="shared" si="24"/>
        <v>42914</v>
      </c>
    </row>
    <row r="1575" spans="1:4" x14ac:dyDescent="0.25">
      <c r="A1575" s="26" t="s">
        <v>86</v>
      </c>
      <c r="B1575" s="27" t="s">
        <v>85</v>
      </c>
      <c r="C1575" s="28">
        <v>99.206349206349202</v>
      </c>
      <c r="D1575" s="29">
        <f t="shared" si="24"/>
        <v>42915</v>
      </c>
    </row>
    <row r="1576" spans="1:4" x14ac:dyDescent="0.25">
      <c r="A1576" s="26" t="s">
        <v>86</v>
      </c>
      <c r="B1576" s="27" t="s">
        <v>85</v>
      </c>
      <c r="C1576" s="28">
        <v>88.183421516754848</v>
      </c>
      <c r="D1576" s="29">
        <f t="shared" si="24"/>
        <v>42916</v>
      </c>
    </row>
    <row r="1577" spans="1:4" x14ac:dyDescent="0.25">
      <c r="A1577" s="26" t="s">
        <v>84</v>
      </c>
      <c r="B1577" s="27" t="s">
        <v>85</v>
      </c>
      <c r="C1577" s="28">
        <v>107.82501540357363</v>
      </c>
      <c r="D1577" s="29">
        <f t="shared" si="24"/>
        <v>42917</v>
      </c>
    </row>
    <row r="1578" spans="1:4" x14ac:dyDescent="0.25">
      <c r="A1578" s="26" t="s">
        <v>91</v>
      </c>
      <c r="B1578" s="27" t="s">
        <v>88</v>
      </c>
      <c r="C1578" s="28">
        <v>100</v>
      </c>
      <c r="D1578" s="29">
        <f t="shared" si="24"/>
        <v>42918</v>
      </c>
    </row>
    <row r="1579" spans="1:4" x14ac:dyDescent="0.25">
      <c r="A1579" s="26" t="s">
        <v>84</v>
      </c>
      <c r="B1579" s="27" t="s">
        <v>85</v>
      </c>
      <c r="C1579" s="28">
        <v>24.645717806531117</v>
      </c>
      <c r="D1579" s="29">
        <f t="shared" si="24"/>
        <v>42919</v>
      </c>
    </row>
    <row r="1580" spans="1:4" x14ac:dyDescent="0.25">
      <c r="A1580" s="26" t="s">
        <v>86</v>
      </c>
      <c r="B1580" s="27" t="s">
        <v>85</v>
      </c>
      <c r="C1580" s="28">
        <v>391.73677248677251</v>
      </c>
      <c r="D1580" s="29">
        <f t="shared" si="24"/>
        <v>42920</v>
      </c>
    </row>
    <row r="1581" spans="1:4" x14ac:dyDescent="0.25">
      <c r="A1581" s="26" t="s">
        <v>84</v>
      </c>
      <c r="B1581" s="27" t="s">
        <v>88</v>
      </c>
      <c r="C1581" s="28">
        <v>25.696041524803107</v>
      </c>
      <c r="D1581" s="29">
        <f t="shared" si="24"/>
        <v>42921</v>
      </c>
    </row>
    <row r="1582" spans="1:4" x14ac:dyDescent="0.25">
      <c r="A1582" s="26" t="s">
        <v>91</v>
      </c>
      <c r="B1582" s="27" t="s">
        <v>90</v>
      </c>
      <c r="C1582" s="28">
        <v>26</v>
      </c>
      <c r="D1582" s="29">
        <f t="shared" si="24"/>
        <v>42922</v>
      </c>
    </row>
    <row r="1583" spans="1:4" x14ac:dyDescent="0.25">
      <c r="A1583" s="26" t="s">
        <v>84</v>
      </c>
      <c r="B1583" s="27" t="s">
        <v>90</v>
      </c>
      <c r="C1583" s="28">
        <v>144.77766287487074</v>
      </c>
      <c r="D1583" s="29">
        <f t="shared" si="24"/>
        <v>42923</v>
      </c>
    </row>
    <row r="1584" spans="1:4" x14ac:dyDescent="0.25">
      <c r="A1584" s="26" t="s">
        <v>84</v>
      </c>
      <c r="B1584" s="27" t="s">
        <v>85</v>
      </c>
      <c r="C1584" s="28">
        <v>18.916925198207515</v>
      </c>
      <c r="D1584" s="29">
        <f t="shared" si="24"/>
        <v>42924</v>
      </c>
    </row>
    <row r="1585" spans="1:4" x14ac:dyDescent="0.25">
      <c r="A1585" s="26" t="s">
        <v>84</v>
      </c>
      <c r="B1585" s="27" t="s">
        <v>90</v>
      </c>
      <c r="C1585" s="28">
        <v>27.576697690451567</v>
      </c>
      <c r="D1585" s="29">
        <f t="shared" si="24"/>
        <v>42925</v>
      </c>
    </row>
    <row r="1586" spans="1:4" x14ac:dyDescent="0.25">
      <c r="A1586" s="26" t="s">
        <v>89</v>
      </c>
      <c r="B1586" s="27" t="s">
        <v>90</v>
      </c>
      <c r="C1586" s="28">
        <v>12.528964070814293</v>
      </c>
      <c r="D1586" s="29">
        <f t="shared" si="24"/>
        <v>42926</v>
      </c>
    </row>
    <row r="1587" spans="1:4" x14ac:dyDescent="0.25">
      <c r="A1587" s="26" t="s">
        <v>86</v>
      </c>
      <c r="B1587" s="27" t="s">
        <v>90</v>
      </c>
      <c r="C1587" s="28">
        <v>33.06878306878307</v>
      </c>
      <c r="D1587" s="29">
        <f t="shared" si="24"/>
        <v>42927</v>
      </c>
    </row>
    <row r="1588" spans="1:4" x14ac:dyDescent="0.25">
      <c r="A1588" s="26" t="s">
        <v>87</v>
      </c>
      <c r="B1588" s="27" t="s">
        <v>85</v>
      </c>
      <c r="C1588" s="28">
        <v>211.79709837975219</v>
      </c>
      <c r="D1588" s="29">
        <f t="shared" si="24"/>
        <v>42928</v>
      </c>
    </row>
    <row r="1589" spans="1:4" x14ac:dyDescent="0.25">
      <c r="A1589" s="26" t="s">
        <v>84</v>
      </c>
      <c r="B1589" s="27" t="s">
        <v>85</v>
      </c>
      <c r="C1589" s="28">
        <v>68.941744226128904</v>
      </c>
      <c r="D1589" s="29">
        <f t="shared" si="24"/>
        <v>42929</v>
      </c>
    </row>
    <row r="1590" spans="1:4" x14ac:dyDescent="0.25">
      <c r="A1590" s="26" t="s">
        <v>91</v>
      </c>
      <c r="B1590" s="27" t="s">
        <v>85</v>
      </c>
      <c r="C1590" s="28">
        <v>1.7924067133778718</v>
      </c>
      <c r="D1590" s="29">
        <f t="shared" si="24"/>
        <v>42930</v>
      </c>
    </row>
    <row r="1591" spans="1:4" x14ac:dyDescent="0.25">
      <c r="A1591" s="26" t="s">
        <v>84</v>
      </c>
      <c r="B1591" s="27" t="s">
        <v>85</v>
      </c>
      <c r="C1591" s="28">
        <v>3.0807147258163896</v>
      </c>
      <c r="D1591" s="29">
        <f t="shared" si="24"/>
        <v>42931</v>
      </c>
    </row>
    <row r="1592" spans="1:4" x14ac:dyDescent="0.25">
      <c r="A1592" s="26" t="s">
        <v>86</v>
      </c>
      <c r="B1592" s="27" t="s">
        <v>88</v>
      </c>
      <c r="C1592" s="28">
        <v>44.091710758377424</v>
      </c>
      <c r="D1592" s="29">
        <f t="shared" si="24"/>
        <v>42932</v>
      </c>
    </row>
    <row r="1593" spans="1:4" x14ac:dyDescent="0.25">
      <c r="A1593" s="26" t="s">
        <v>87</v>
      </c>
      <c r="B1593" s="27" t="s">
        <v>85</v>
      </c>
      <c r="C1593" s="28">
        <v>105.89854918987609</v>
      </c>
      <c r="D1593" s="29">
        <f t="shared" si="24"/>
        <v>42933</v>
      </c>
    </row>
    <row r="1594" spans="1:4" x14ac:dyDescent="0.25">
      <c r="A1594" s="26" t="s">
        <v>87</v>
      </c>
      <c r="B1594" s="27" t="s">
        <v>88</v>
      </c>
      <c r="C1594" s="28">
        <v>370.64492216456637</v>
      </c>
      <c r="D1594" s="29">
        <f t="shared" si="24"/>
        <v>42934</v>
      </c>
    </row>
    <row r="1595" spans="1:4" x14ac:dyDescent="0.25">
      <c r="A1595" s="26" t="s">
        <v>87</v>
      </c>
      <c r="B1595" s="27" t="s">
        <v>90</v>
      </c>
      <c r="C1595" s="28">
        <v>158.84782378481412</v>
      </c>
      <c r="D1595" s="29">
        <f t="shared" si="24"/>
        <v>42935</v>
      </c>
    </row>
    <row r="1596" spans="1:4" x14ac:dyDescent="0.25">
      <c r="A1596" s="26" t="s">
        <v>87</v>
      </c>
      <c r="B1596" s="27" t="s">
        <v>88</v>
      </c>
      <c r="C1596" s="28">
        <v>105.89854918987609</v>
      </c>
      <c r="D1596" s="29">
        <f t="shared" si="24"/>
        <v>42936</v>
      </c>
    </row>
    <row r="1597" spans="1:4" x14ac:dyDescent="0.25">
      <c r="A1597" s="26" t="s">
        <v>84</v>
      </c>
      <c r="B1597" s="27" t="s">
        <v>85</v>
      </c>
      <c r="C1597" s="28">
        <v>27.576697690451567</v>
      </c>
      <c r="D1597" s="29">
        <f t="shared" si="24"/>
        <v>42937</v>
      </c>
    </row>
    <row r="1598" spans="1:4" x14ac:dyDescent="0.25">
      <c r="A1598" s="26" t="s">
        <v>87</v>
      </c>
      <c r="B1598" s="27" t="s">
        <v>88</v>
      </c>
      <c r="C1598" s="28">
        <v>529.49274594938049</v>
      </c>
      <c r="D1598" s="29">
        <f t="shared" si="24"/>
        <v>42938</v>
      </c>
    </row>
    <row r="1599" spans="1:4" x14ac:dyDescent="0.25">
      <c r="A1599" s="26" t="s">
        <v>91</v>
      </c>
      <c r="B1599" s="27" t="s">
        <v>85</v>
      </c>
      <c r="C1599" s="28">
        <v>50</v>
      </c>
      <c r="D1599" s="29">
        <f t="shared" si="24"/>
        <v>42939</v>
      </c>
    </row>
    <row r="1600" spans="1:4" x14ac:dyDescent="0.25">
      <c r="A1600" s="26" t="s">
        <v>89</v>
      </c>
      <c r="B1600" s="27" t="s">
        <v>85</v>
      </c>
      <c r="C1600" s="28">
        <v>48.778137507212399</v>
      </c>
      <c r="D1600" s="29">
        <f t="shared" si="24"/>
        <v>42940</v>
      </c>
    </row>
    <row r="1601" spans="1:4" x14ac:dyDescent="0.25">
      <c r="A1601" s="26" t="s">
        <v>86</v>
      </c>
      <c r="B1601" s="27" t="s">
        <v>85</v>
      </c>
      <c r="C1601" s="28">
        <v>195.8553791887125</v>
      </c>
      <c r="D1601" s="29">
        <f t="shared" si="24"/>
        <v>42941</v>
      </c>
    </row>
    <row r="1602" spans="1:4" x14ac:dyDescent="0.25">
      <c r="A1602" s="26" t="s">
        <v>84</v>
      </c>
      <c r="B1602" s="27" t="s">
        <v>85</v>
      </c>
      <c r="C1602" s="28">
        <v>30.807147258163894</v>
      </c>
      <c r="D1602" s="29">
        <f t="shared" si="24"/>
        <v>42942</v>
      </c>
    </row>
    <row r="1603" spans="1:4" x14ac:dyDescent="0.25">
      <c r="A1603" s="26" t="s">
        <v>84</v>
      </c>
      <c r="B1603" s="27" t="s">
        <v>85</v>
      </c>
      <c r="C1603" s="28">
        <v>25.696041524803107</v>
      </c>
      <c r="D1603" s="29">
        <f t="shared" si="24"/>
        <v>42943</v>
      </c>
    </row>
    <row r="1604" spans="1:4" x14ac:dyDescent="0.25">
      <c r="A1604" s="26" t="s">
        <v>84</v>
      </c>
      <c r="B1604" s="27" t="s">
        <v>85</v>
      </c>
      <c r="C1604" s="28">
        <v>30.807147258163894</v>
      </c>
      <c r="D1604" s="29">
        <f t="shared" ref="D1604:D1667" si="25">D1603+1</f>
        <v>42944</v>
      </c>
    </row>
    <row r="1605" spans="1:4" x14ac:dyDescent="0.25">
      <c r="A1605" s="26" t="s">
        <v>84</v>
      </c>
      <c r="B1605" s="27" t="s">
        <v>90</v>
      </c>
      <c r="C1605" s="28">
        <v>68.941744226128904</v>
      </c>
      <c r="D1605" s="29">
        <f t="shared" si="25"/>
        <v>42945</v>
      </c>
    </row>
    <row r="1606" spans="1:4" x14ac:dyDescent="0.25">
      <c r="A1606" s="26" t="s">
        <v>84</v>
      </c>
      <c r="B1606" s="27" t="s">
        <v>85</v>
      </c>
      <c r="C1606" s="28">
        <v>53.912507701786815</v>
      </c>
      <c r="D1606" s="29">
        <f t="shared" si="25"/>
        <v>42946</v>
      </c>
    </row>
    <row r="1607" spans="1:4" x14ac:dyDescent="0.25">
      <c r="A1607" s="26" t="s">
        <v>84</v>
      </c>
      <c r="B1607" s="27" t="s">
        <v>93</v>
      </c>
      <c r="C1607" s="28">
        <v>130.98931402964493</v>
      </c>
      <c r="D1607" s="29">
        <f t="shared" si="25"/>
        <v>42947</v>
      </c>
    </row>
    <row r="1608" spans="1:4" x14ac:dyDescent="0.25">
      <c r="A1608" s="26" t="s">
        <v>89</v>
      </c>
      <c r="B1608" s="27" t="s">
        <v>85</v>
      </c>
      <c r="C1608" s="28">
        <v>45.792997334847563</v>
      </c>
      <c r="D1608" s="29">
        <f t="shared" si="25"/>
        <v>42948</v>
      </c>
    </row>
    <row r="1609" spans="1:4" x14ac:dyDescent="0.25">
      <c r="A1609" s="26" t="s">
        <v>91</v>
      </c>
      <c r="B1609" s="27" t="s">
        <v>88</v>
      </c>
      <c r="C1609" s="28">
        <v>1792.4067133778719</v>
      </c>
      <c r="D1609" s="29">
        <f t="shared" si="25"/>
        <v>42949</v>
      </c>
    </row>
    <row r="1610" spans="1:4" x14ac:dyDescent="0.25">
      <c r="A1610" s="26" t="s">
        <v>84</v>
      </c>
      <c r="B1610" s="27" t="s">
        <v>85</v>
      </c>
      <c r="C1610" s="28">
        <v>15.403573629081947</v>
      </c>
      <c r="D1610" s="29">
        <f t="shared" si="25"/>
        <v>42950</v>
      </c>
    </row>
    <row r="1611" spans="1:4" x14ac:dyDescent="0.25">
      <c r="A1611" s="26" t="s">
        <v>89</v>
      </c>
      <c r="B1611" s="27" t="s">
        <v>85</v>
      </c>
      <c r="C1611" s="28">
        <v>183.17198933939025</v>
      </c>
      <c r="D1611" s="29">
        <f t="shared" si="25"/>
        <v>42951</v>
      </c>
    </row>
    <row r="1612" spans="1:4" x14ac:dyDescent="0.25">
      <c r="A1612" s="26" t="s">
        <v>84</v>
      </c>
      <c r="B1612" s="27" t="s">
        <v>88</v>
      </c>
      <c r="C1612" s="28">
        <v>27.726432532347506</v>
      </c>
      <c r="D1612" s="29">
        <f t="shared" si="25"/>
        <v>42952</v>
      </c>
    </row>
    <row r="1613" spans="1:4" x14ac:dyDescent="0.25">
      <c r="A1613" s="26" t="s">
        <v>86</v>
      </c>
      <c r="B1613" s="27" t="s">
        <v>85</v>
      </c>
      <c r="C1613" s="28">
        <v>15</v>
      </c>
      <c r="D1613" s="29">
        <f t="shared" si="25"/>
        <v>42953</v>
      </c>
    </row>
    <row r="1614" spans="1:4" x14ac:dyDescent="0.25">
      <c r="A1614" s="26" t="s">
        <v>91</v>
      </c>
      <c r="B1614" s="27" t="s">
        <v>85</v>
      </c>
      <c r="C1614" s="28">
        <v>51.369044884458127</v>
      </c>
      <c r="D1614" s="29">
        <f t="shared" si="25"/>
        <v>42954</v>
      </c>
    </row>
    <row r="1615" spans="1:4" x14ac:dyDescent="0.25">
      <c r="A1615" s="26" t="s">
        <v>91</v>
      </c>
      <c r="B1615" s="27" t="s">
        <v>85</v>
      </c>
      <c r="C1615" s="28">
        <v>756.79304013635442</v>
      </c>
      <c r="D1615" s="29">
        <f t="shared" si="25"/>
        <v>42955</v>
      </c>
    </row>
    <row r="1616" spans="1:4" x14ac:dyDescent="0.25">
      <c r="A1616" s="26" t="s">
        <v>84</v>
      </c>
      <c r="B1616" s="27" t="s">
        <v>85</v>
      </c>
      <c r="C1616" s="28">
        <v>77.017868145409736</v>
      </c>
      <c r="D1616" s="29">
        <f t="shared" si="25"/>
        <v>42956</v>
      </c>
    </row>
    <row r="1617" spans="1:4" x14ac:dyDescent="0.25">
      <c r="A1617" s="26" t="s">
        <v>91</v>
      </c>
      <c r="B1617" s="27" t="s">
        <v>85</v>
      </c>
      <c r="C1617" s="28">
        <v>756.79304013635442</v>
      </c>
      <c r="D1617" s="29">
        <f t="shared" si="25"/>
        <v>42957</v>
      </c>
    </row>
    <row r="1618" spans="1:4" x14ac:dyDescent="0.25">
      <c r="A1618" s="26" t="s">
        <v>91</v>
      </c>
      <c r="B1618" s="27" t="s">
        <v>85</v>
      </c>
      <c r="C1618" s="28">
        <v>987.12135669959264</v>
      </c>
      <c r="D1618" s="29">
        <f t="shared" si="25"/>
        <v>42958</v>
      </c>
    </row>
    <row r="1619" spans="1:4" x14ac:dyDescent="0.25">
      <c r="A1619" s="26" t="s">
        <v>84</v>
      </c>
      <c r="B1619" s="27" t="s">
        <v>85</v>
      </c>
      <c r="C1619" s="28">
        <v>27.726432532347506</v>
      </c>
      <c r="D1619" s="29">
        <f t="shared" si="25"/>
        <v>42959</v>
      </c>
    </row>
    <row r="1620" spans="1:4" x14ac:dyDescent="0.25">
      <c r="A1620" s="26" t="s">
        <v>84</v>
      </c>
      <c r="B1620" s="27" t="s">
        <v>88</v>
      </c>
      <c r="C1620" s="28">
        <v>77.017868145409736</v>
      </c>
      <c r="D1620" s="29">
        <f t="shared" si="25"/>
        <v>42960</v>
      </c>
    </row>
    <row r="1621" spans="1:4" x14ac:dyDescent="0.25">
      <c r="A1621" s="26" t="s">
        <v>84</v>
      </c>
      <c r="B1621" s="27" t="s">
        <v>88</v>
      </c>
      <c r="C1621" s="28">
        <v>315.24953789279112</v>
      </c>
      <c r="D1621" s="29">
        <f t="shared" si="25"/>
        <v>42961</v>
      </c>
    </row>
    <row r="1622" spans="1:4" x14ac:dyDescent="0.25">
      <c r="A1622" s="26" t="s">
        <v>91</v>
      </c>
      <c r="B1622" s="27" t="s">
        <v>85</v>
      </c>
      <c r="C1622" s="28">
        <v>37.850875178021781</v>
      </c>
      <c r="D1622" s="29">
        <f t="shared" si="25"/>
        <v>42962</v>
      </c>
    </row>
    <row r="1623" spans="1:4" x14ac:dyDescent="0.25">
      <c r="A1623" s="26" t="s">
        <v>86</v>
      </c>
      <c r="B1623" s="27" t="s">
        <v>88</v>
      </c>
      <c r="C1623" s="28">
        <v>66.137566137566139</v>
      </c>
      <c r="D1623" s="29">
        <f t="shared" si="25"/>
        <v>42963</v>
      </c>
    </row>
    <row r="1624" spans="1:4" x14ac:dyDescent="0.25">
      <c r="A1624" s="26" t="s">
        <v>89</v>
      </c>
      <c r="B1624" s="27" t="s">
        <v>85</v>
      </c>
      <c r="C1624" s="28">
        <v>18.317198933939025</v>
      </c>
      <c r="D1624" s="29">
        <f t="shared" si="25"/>
        <v>42964</v>
      </c>
    </row>
    <row r="1625" spans="1:4" x14ac:dyDescent="0.25">
      <c r="A1625" s="26" t="s">
        <v>84</v>
      </c>
      <c r="B1625" s="27" t="s">
        <v>88</v>
      </c>
      <c r="C1625" s="28">
        <v>25.696041524803107</v>
      </c>
      <c r="D1625" s="29">
        <f t="shared" si="25"/>
        <v>42965</v>
      </c>
    </row>
    <row r="1626" spans="1:4" x14ac:dyDescent="0.25">
      <c r="A1626" s="26" t="s">
        <v>84</v>
      </c>
      <c r="B1626" s="27" t="s">
        <v>90</v>
      </c>
      <c r="C1626" s="28">
        <v>51.706308169596689</v>
      </c>
      <c r="D1626" s="29">
        <f t="shared" si="25"/>
        <v>42966</v>
      </c>
    </row>
    <row r="1627" spans="1:4" x14ac:dyDescent="0.25">
      <c r="A1627" s="26" t="s">
        <v>86</v>
      </c>
      <c r="B1627" s="27" t="s">
        <v>85</v>
      </c>
      <c r="C1627" s="28">
        <v>4.8500881834215166</v>
      </c>
      <c r="D1627" s="29">
        <f t="shared" si="25"/>
        <v>42967</v>
      </c>
    </row>
    <row r="1628" spans="1:4" x14ac:dyDescent="0.25">
      <c r="A1628" s="26" t="s">
        <v>84</v>
      </c>
      <c r="B1628" s="27" t="s">
        <v>85</v>
      </c>
      <c r="C1628" s="28">
        <v>68.941744226128904</v>
      </c>
      <c r="D1628" s="29">
        <f t="shared" si="25"/>
        <v>42968</v>
      </c>
    </row>
    <row r="1629" spans="1:4" x14ac:dyDescent="0.25">
      <c r="A1629" s="26" t="s">
        <v>84</v>
      </c>
      <c r="B1629" s="27" t="s">
        <v>88</v>
      </c>
      <c r="C1629" s="28">
        <v>34.470872113064452</v>
      </c>
      <c r="D1629" s="29">
        <f t="shared" si="25"/>
        <v>42969</v>
      </c>
    </row>
    <row r="1630" spans="1:4" x14ac:dyDescent="0.25">
      <c r="A1630" s="26" t="s">
        <v>84</v>
      </c>
      <c r="B1630" s="27" t="s">
        <v>88</v>
      </c>
      <c r="C1630" s="28">
        <v>61.614294516327789</v>
      </c>
      <c r="D1630" s="29">
        <f t="shared" si="25"/>
        <v>42970</v>
      </c>
    </row>
    <row r="1631" spans="1:4" x14ac:dyDescent="0.25">
      <c r="A1631" s="26" t="s">
        <v>84</v>
      </c>
      <c r="B1631" s="27" t="s">
        <v>88</v>
      </c>
      <c r="C1631" s="28">
        <v>46.210720887245841</v>
      </c>
      <c r="D1631" s="29">
        <f t="shared" si="25"/>
        <v>42971</v>
      </c>
    </row>
    <row r="1632" spans="1:4" x14ac:dyDescent="0.25">
      <c r="A1632" s="26" t="s">
        <v>87</v>
      </c>
      <c r="B1632" s="27" t="s">
        <v>88</v>
      </c>
      <c r="C1632" s="28">
        <v>423.59419675950437</v>
      </c>
      <c r="D1632" s="29">
        <f t="shared" si="25"/>
        <v>42972</v>
      </c>
    </row>
    <row r="1633" spans="1:4" x14ac:dyDescent="0.25">
      <c r="A1633" s="26" t="s">
        <v>84</v>
      </c>
      <c r="B1633" s="27" t="s">
        <v>85</v>
      </c>
      <c r="C1633" s="28">
        <v>38.508934072704868</v>
      </c>
      <c r="D1633" s="29">
        <f t="shared" si="25"/>
        <v>42973</v>
      </c>
    </row>
    <row r="1634" spans="1:4" x14ac:dyDescent="0.25">
      <c r="A1634" s="26" t="s">
        <v>91</v>
      </c>
      <c r="B1634" s="27" t="s">
        <v>85</v>
      </c>
      <c r="C1634" s="28">
        <v>2.2749999999999999</v>
      </c>
      <c r="D1634" s="29">
        <f t="shared" si="25"/>
        <v>42974</v>
      </c>
    </row>
    <row r="1635" spans="1:4" x14ac:dyDescent="0.25">
      <c r="A1635" s="26" t="s">
        <v>89</v>
      </c>
      <c r="B1635" s="27" t="s">
        <v>85</v>
      </c>
      <c r="C1635" s="28">
        <v>178.52766354969</v>
      </c>
      <c r="D1635" s="29">
        <f t="shared" si="25"/>
        <v>42975</v>
      </c>
    </row>
    <row r="1636" spans="1:4" x14ac:dyDescent="0.25">
      <c r="A1636" s="26" t="s">
        <v>91</v>
      </c>
      <c r="B1636" s="27" t="s">
        <v>85</v>
      </c>
      <c r="C1636" s="28">
        <v>1.5</v>
      </c>
      <c r="D1636" s="29">
        <f t="shared" si="25"/>
        <v>42976</v>
      </c>
    </row>
    <row r="1637" spans="1:4" x14ac:dyDescent="0.25">
      <c r="A1637" s="26" t="s">
        <v>86</v>
      </c>
      <c r="B1637" s="27" t="s">
        <v>85</v>
      </c>
      <c r="C1637" s="28">
        <v>110.22927689594357</v>
      </c>
      <c r="D1637" s="29">
        <f t="shared" si="25"/>
        <v>42977</v>
      </c>
    </row>
    <row r="1638" spans="1:4" x14ac:dyDescent="0.25">
      <c r="A1638" s="26" t="s">
        <v>84</v>
      </c>
      <c r="B1638" s="27" t="s">
        <v>85</v>
      </c>
      <c r="C1638" s="28">
        <v>6.8941744226128918</v>
      </c>
      <c r="D1638" s="29">
        <f t="shared" si="25"/>
        <v>42978</v>
      </c>
    </row>
    <row r="1639" spans="1:4" x14ac:dyDescent="0.25">
      <c r="A1639" s="26" t="s">
        <v>84</v>
      </c>
      <c r="B1639" s="27" t="s">
        <v>88</v>
      </c>
      <c r="C1639" s="28">
        <v>308.07147258163894</v>
      </c>
      <c r="D1639" s="29">
        <f t="shared" si="25"/>
        <v>42979</v>
      </c>
    </row>
    <row r="1640" spans="1:4" x14ac:dyDescent="0.25">
      <c r="A1640" s="26" t="s">
        <v>84</v>
      </c>
      <c r="B1640" s="27" t="s">
        <v>88</v>
      </c>
      <c r="C1640" s="28">
        <v>138.63216266173754</v>
      </c>
      <c r="D1640" s="29">
        <f t="shared" si="25"/>
        <v>42980</v>
      </c>
    </row>
    <row r="1641" spans="1:4" x14ac:dyDescent="0.25">
      <c r="A1641" s="26" t="s">
        <v>84</v>
      </c>
      <c r="B1641" s="27" t="s">
        <v>88</v>
      </c>
      <c r="C1641" s="28">
        <v>200</v>
      </c>
      <c r="D1641" s="29">
        <f t="shared" si="25"/>
        <v>42981</v>
      </c>
    </row>
    <row r="1642" spans="1:4" x14ac:dyDescent="0.25">
      <c r="A1642" s="26" t="s">
        <v>84</v>
      </c>
      <c r="B1642" s="27" t="s">
        <v>88</v>
      </c>
      <c r="C1642" s="28">
        <v>55</v>
      </c>
      <c r="D1642" s="29">
        <f t="shared" si="25"/>
        <v>42982</v>
      </c>
    </row>
    <row r="1643" spans="1:4" x14ac:dyDescent="0.25">
      <c r="A1643" s="26" t="s">
        <v>84</v>
      </c>
      <c r="B1643" s="27" t="s">
        <v>88</v>
      </c>
      <c r="C1643" s="28">
        <v>123.22858903265558</v>
      </c>
      <c r="D1643" s="29">
        <f t="shared" si="25"/>
        <v>42983</v>
      </c>
    </row>
    <row r="1644" spans="1:4" x14ac:dyDescent="0.25">
      <c r="A1644" s="26" t="s">
        <v>91</v>
      </c>
      <c r="B1644" s="27" t="s">
        <v>85</v>
      </c>
      <c r="C1644" s="28">
        <v>410.95235907566502</v>
      </c>
      <c r="D1644" s="29">
        <f t="shared" si="25"/>
        <v>42984</v>
      </c>
    </row>
    <row r="1645" spans="1:4" x14ac:dyDescent="0.25">
      <c r="A1645" s="26" t="s">
        <v>86</v>
      </c>
      <c r="B1645" s="27" t="s">
        <v>85</v>
      </c>
      <c r="C1645" s="28">
        <v>382.3350970017637</v>
      </c>
      <c r="D1645" s="29">
        <f t="shared" si="25"/>
        <v>42985</v>
      </c>
    </row>
    <row r="1646" spans="1:4" x14ac:dyDescent="0.25">
      <c r="A1646" s="26" t="s">
        <v>89</v>
      </c>
      <c r="B1646" s="27" t="s">
        <v>90</v>
      </c>
      <c r="C1646" s="28">
        <v>18.317198933939025</v>
      </c>
      <c r="D1646" s="29">
        <f t="shared" si="25"/>
        <v>42986</v>
      </c>
    </row>
    <row r="1647" spans="1:4" x14ac:dyDescent="0.25">
      <c r="A1647" s="26" t="s">
        <v>87</v>
      </c>
      <c r="B1647" s="27" t="s">
        <v>88</v>
      </c>
      <c r="C1647" s="28">
        <v>105.89854918987609</v>
      </c>
      <c r="D1647" s="29">
        <f t="shared" si="25"/>
        <v>42987</v>
      </c>
    </row>
    <row r="1648" spans="1:4" x14ac:dyDescent="0.25">
      <c r="A1648" s="26" t="s">
        <v>91</v>
      </c>
      <c r="B1648" s="27" t="s">
        <v>85</v>
      </c>
      <c r="C1648" s="28">
        <v>16.294606485253382</v>
      </c>
      <c r="D1648" s="29">
        <f t="shared" si="25"/>
        <v>42988</v>
      </c>
    </row>
    <row r="1649" spans="1:4" x14ac:dyDescent="0.25">
      <c r="A1649" s="26" t="s">
        <v>87</v>
      </c>
      <c r="B1649" s="27" t="s">
        <v>90</v>
      </c>
      <c r="C1649" s="28">
        <v>211.79709837975219</v>
      </c>
      <c r="D1649" s="29">
        <f t="shared" si="25"/>
        <v>42989</v>
      </c>
    </row>
    <row r="1650" spans="1:4" x14ac:dyDescent="0.25">
      <c r="A1650" s="26" t="s">
        <v>87</v>
      </c>
      <c r="B1650" s="27" t="s">
        <v>85</v>
      </c>
      <c r="C1650" s="28">
        <v>211.79709837975219</v>
      </c>
      <c r="D1650" s="29">
        <f t="shared" si="25"/>
        <v>42990</v>
      </c>
    </row>
    <row r="1651" spans="1:4" x14ac:dyDescent="0.25">
      <c r="A1651" s="26" t="s">
        <v>87</v>
      </c>
      <c r="B1651" s="27" t="s">
        <v>85</v>
      </c>
      <c r="C1651" s="28">
        <v>211.79709837975219</v>
      </c>
      <c r="D1651" s="29">
        <f t="shared" si="25"/>
        <v>42991</v>
      </c>
    </row>
    <row r="1652" spans="1:4" x14ac:dyDescent="0.25">
      <c r="A1652" s="26" t="s">
        <v>89</v>
      </c>
      <c r="B1652" s="27" t="s">
        <v>85</v>
      </c>
      <c r="C1652" s="28">
        <v>146.5375914715122</v>
      </c>
      <c r="D1652" s="29">
        <f t="shared" si="25"/>
        <v>42992</v>
      </c>
    </row>
    <row r="1653" spans="1:4" x14ac:dyDescent="0.25">
      <c r="A1653" s="26" t="s">
        <v>84</v>
      </c>
      <c r="B1653" s="27" t="s">
        <v>88</v>
      </c>
      <c r="C1653" s="28">
        <v>256.96041524803104</v>
      </c>
      <c r="D1653" s="29">
        <f t="shared" si="25"/>
        <v>42993</v>
      </c>
    </row>
    <row r="1654" spans="1:4" x14ac:dyDescent="0.25">
      <c r="A1654" s="26" t="s">
        <v>86</v>
      </c>
      <c r="B1654" s="27" t="s">
        <v>88</v>
      </c>
      <c r="C1654" s="28">
        <v>66.137566137566139</v>
      </c>
      <c r="D1654" s="29">
        <f t="shared" si="25"/>
        <v>42994</v>
      </c>
    </row>
    <row r="1655" spans="1:4" x14ac:dyDescent="0.25">
      <c r="A1655" s="26" t="s">
        <v>84</v>
      </c>
      <c r="B1655" s="27" t="s">
        <v>88</v>
      </c>
      <c r="C1655" s="28">
        <v>103.41261633919338</v>
      </c>
      <c r="D1655" s="29">
        <f t="shared" si="25"/>
        <v>42995</v>
      </c>
    </row>
    <row r="1656" spans="1:4" x14ac:dyDescent="0.25">
      <c r="A1656" s="26" t="s">
        <v>87</v>
      </c>
      <c r="B1656" s="27" t="s">
        <v>90</v>
      </c>
      <c r="C1656" s="28">
        <v>211.79709837975219</v>
      </c>
      <c r="D1656" s="29">
        <f t="shared" si="25"/>
        <v>42996</v>
      </c>
    </row>
    <row r="1657" spans="1:4" x14ac:dyDescent="0.25">
      <c r="A1657" s="26" t="s">
        <v>84</v>
      </c>
      <c r="B1657" s="27" t="s">
        <v>88</v>
      </c>
      <c r="C1657" s="28">
        <v>128.48020762401552</v>
      </c>
      <c r="D1657" s="29">
        <f t="shared" si="25"/>
        <v>42997</v>
      </c>
    </row>
    <row r="1658" spans="1:4" x14ac:dyDescent="0.25">
      <c r="A1658" s="26" t="s">
        <v>84</v>
      </c>
      <c r="B1658" s="27" t="s">
        <v>85</v>
      </c>
      <c r="C1658" s="28">
        <v>103.41261633919338</v>
      </c>
      <c r="D1658" s="29">
        <f t="shared" si="25"/>
        <v>42998</v>
      </c>
    </row>
    <row r="1659" spans="1:4" x14ac:dyDescent="0.25">
      <c r="A1659" s="26" t="s">
        <v>86</v>
      </c>
      <c r="B1659" s="27" t="s">
        <v>90</v>
      </c>
      <c r="C1659" s="28">
        <v>154.65167548500884</v>
      </c>
      <c r="D1659" s="29">
        <f t="shared" si="25"/>
        <v>42999</v>
      </c>
    </row>
    <row r="1660" spans="1:4" x14ac:dyDescent="0.25">
      <c r="A1660" s="26" t="s">
        <v>91</v>
      </c>
      <c r="B1660" s="27" t="s">
        <v>88</v>
      </c>
      <c r="C1660" s="28">
        <v>120</v>
      </c>
      <c r="D1660" s="29">
        <f t="shared" si="25"/>
        <v>43000</v>
      </c>
    </row>
    <row r="1661" spans="1:4" x14ac:dyDescent="0.25">
      <c r="A1661" s="26" t="s">
        <v>87</v>
      </c>
      <c r="B1661" s="27" t="s">
        <v>88</v>
      </c>
      <c r="C1661" s="28">
        <v>26.474637297469023</v>
      </c>
      <c r="D1661" s="29">
        <f t="shared" si="25"/>
        <v>43001</v>
      </c>
    </row>
    <row r="1662" spans="1:4" x14ac:dyDescent="0.25">
      <c r="A1662" s="26" t="s">
        <v>86</v>
      </c>
      <c r="B1662" s="27" t="s">
        <v>85</v>
      </c>
      <c r="C1662" s="28">
        <v>960.72310405643736</v>
      </c>
      <c r="D1662" s="29">
        <f t="shared" si="25"/>
        <v>43002</v>
      </c>
    </row>
    <row r="1663" spans="1:4" x14ac:dyDescent="0.25">
      <c r="A1663" s="26" t="s">
        <v>86</v>
      </c>
      <c r="B1663" s="27" t="s">
        <v>88</v>
      </c>
      <c r="C1663" s="28">
        <v>55.114638447971785</v>
      </c>
      <c r="D1663" s="29">
        <f t="shared" si="25"/>
        <v>43003</v>
      </c>
    </row>
    <row r="1664" spans="1:4" x14ac:dyDescent="0.25">
      <c r="A1664" s="26" t="s">
        <v>86</v>
      </c>
      <c r="B1664" s="27" t="s">
        <v>88</v>
      </c>
      <c r="C1664" s="28">
        <v>55.114638447971785</v>
      </c>
      <c r="D1664" s="29">
        <f t="shared" si="25"/>
        <v>43004</v>
      </c>
    </row>
    <row r="1665" spans="1:4" x14ac:dyDescent="0.25">
      <c r="A1665" s="26" t="s">
        <v>86</v>
      </c>
      <c r="B1665" s="27" t="s">
        <v>88</v>
      </c>
      <c r="C1665" s="28">
        <v>55.114638447971785</v>
      </c>
      <c r="D1665" s="29">
        <f t="shared" si="25"/>
        <v>43005</v>
      </c>
    </row>
    <row r="1666" spans="1:4" x14ac:dyDescent="0.25">
      <c r="A1666" s="26" t="s">
        <v>86</v>
      </c>
      <c r="B1666" s="27" t="s">
        <v>88</v>
      </c>
      <c r="C1666" s="28">
        <v>44.091710758377424</v>
      </c>
      <c r="D1666" s="29">
        <f t="shared" si="25"/>
        <v>43006</v>
      </c>
    </row>
    <row r="1667" spans="1:4" x14ac:dyDescent="0.25">
      <c r="A1667" s="26" t="s">
        <v>86</v>
      </c>
      <c r="B1667" s="27" t="s">
        <v>88</v>
      </c>
      <c r="C1667" s="28">
        <v>44.091710758377424</v>
      </c>
      <c r="D1667" s="29">
        <f t="shared" si="25"/>
        <v>43007</v>
      </c>
    </row>
    <row r="1668" spans="1:4" x14ac:dyDescent="0.25">
      <c r="A1668" s="26" t="s">
        <v>86</v>
      </c>
      <c r="B1668" s="27" t="s">
        <v>88</v>
      </c>
      <c r="C1668" s="28">
        <v>44.091710758377424</v>
      </c>
      <c r="D1668" s="29">
        <f t="shared" ref="D1668:D1731" si="26">D1667+1</f>
        <v>43008</v>
      </c>
    </row>
    <row r="1669" spans="1:4" x14ac:dyDescent="0.25">
      <c r="A1669" s="26" t="s">
        <v>86</v>
      </c>
      <c r="B1669" s="27" t="s">
        <v>88</v>
      </c>
      <c r="C1669" s="28">
        <v>44.091710758377424</v>
      </c>
      <c r="D1669" s="29">
        <f t="shared" si="26"/>
        <v>43009</v>
      </c>
    </row>
    <row r="1670" spans="1:4" x14ac:dyDescent="0.25">
      <c r="A1670" s="26" t="s">
        <v>86</v>
      </c>
      <c r="B1670" s="27" t="s">
        <v>88</v>
      </c>
      <c r="C1670" s="28">
        <v>55.114638447971785</v>
      </c>
      <c r="D1670" s="29">
        <f t="shared" si="26"/>
        <v>43010</v>
      </c>
    </row>
    <row r="1671" spans="1:4" x14ac:dyDescent="0.25">
      <c r="A1671" s="26" t="s">
        <v>86</v>
      </c>
      <c r="B1671" s="27" t="s">
        <v>88</v>
      </c>
      <c r="C1671" s="28">
        <v>44.091710758377424</v>
      </c>
      <c r="D1671" s="29">
        <f t="shared" si="26"/>
        <v>43011</v>
      </c>
    </row>
    <row r="1672" spans="1:4" x14ac:dyDescent="0.25">
      <c r="A1672" s="26" t="s">
        <v>86</v>
      </c>
      <c r="B1672" s="27" t="s">
        <v>88</v>
      </c>
      <c r="C1672" s="28">
        <v>55.114638447971785</v>
      </c>
      <c r="D1672" s="29">
        <f t="shared" si="26"/>
        <v>43012</v>
      </c>
    </row>
    <row r="1673" spans="1:4" x14ac:dyDescent="0.25">
      <c r="A1673" s="26" t="s">
        <v>86</v>
      </c>
      <c r="B1673" s="27" t="s">
        <v>88</v>
      </c>
      <c r="C1673" s="28">
        <v>44.091710758377424</v>
      </c>
      <c r="D1673" s="29">
        <f t="shared" si="26"/>
        <v>43013</v>
      </c>
    </row>
    <row r="1674" spans="1:4" x14ac:dyDescent="0.25">
      <c r="A1674" s="26" t="s">
        <v>86</v>
      </c>
      <c r="B1674" s="27" t="s">
        <v>88</v>
      </c>
      <c r="C1674" s="28">
        <v>44.091710758377424</v>
      </c>
      <c r="D1674" s="29">
        <f t="shared" si="26"/>
        <v>43014</v>
      </c>
    </row>
    <row r="1675" spans="1:4" x14ac:dyDescent="0.25">
      <c r="A1675" s="26" t="s">
        <v>86</v>
      </c>
      <c r="B1675" s="27" t="s">
        <v>88</v>
      </c>
      <c r="C1675" s="28">
        <v>44.091710758377424</v>
      </c>
      <c r="D1675" s="29">
        <f t="shared" si="26"/>
        <v>43015</v>
      </c>
    </row>
    <row r="1676" spans="1:4" x14ac:dyDescent="0.25">
      <c r="A1676" s="26" t="s">
        <v>86</v>
      </c>
      <c r="B1676" s="27" t="s">
        <v>88</v>
      </c>
      <c r="C1676" s="28">
        <v>44.091710758377424</v>
      </c>
      <c r="D1676" s="29">
        <f t="shared" si="26"/>
        <v>43016</v>
      </c>
    </row>
    <row r="1677" spans="1:4" x14ac:dyDescent="0.25">
      <c r="A1677" s="26" t="s">
        <v>86</v>
      </c>
      <c r="B1677" s="27" t="s">
        <v>88</v>
      </c>
      <c r="C1677" s="28">
        <v>44.091710758377424</v>
      </c>
      <c r="D1677" s="29">
        <f t="shared" si="26"/>
        <v>43017</v>
      </c>
    </row>
    <row r="1678" spans="1:4" x14ac:dyDescent="0.25">
      <c r="A1678" s="26" t="s">
        <v>86</v>
      </c>
      <c r="B1678" s="27" t="s">
        <v>88</v>
      </c>
      <c r="C1678" s="28">
        <v>44.091710758377424</v>
      </c>
      <c r="D1678" s="29">
        <f t="shared" si="26"/>
        <v>43018</v>
      </c>
    </row>
    <row r="1679" spans="1:4" x14ac:dyDescent="0.25">
      <c r="A1679" s="26" t="s">
        <v>86</v>
      </c>
      <c r="B1679" s="27" t="s">
        <v>88</v>
      </c>
      <c r="C1679" s="28">
        <v>44.091710758377424</v>
      </c>
      <c r="D1679" s="29">
        <f t="shared" si="26"/>
        <v>43019</v>
      </c>
    </row>
    <row r="1680" spans="1:4" x14ac:dyDescent="0.25">
      <c r="A1680" s="26" t="s">
        <v>86</v>
      </c>
      <c r="B1680" s="27" t="s">
        <v>88</v>
      </c>
      <c r="C1680" s="28">
        <v>55.114638447971785</v>
      </c>
      <c r="D1680" s="29">
        <f t="shared" si="26"/>
        <v>43020</v>
      </c>
    </row>
    <row r="1681" spans="1:4" x14ac:dyDescent="0.25">
      <c r="A1681" s="26" t="s">
        <v>86</v>
      </c>
      <c r="B1681" s="27" t="s">
        <v>85</v>
      </c>
      <c r="C1681" s="28">
        <v>220.45855379188714</v>
      </c>
      <c r="D1681" s="29">
        <f t="shared" si="26"/>
        <v>43021</v>
      </c>
    </row>
    <row r="1682" spans="1:4" x14ac:dyDescent="0.25">
      <c r="A1682" s="26" t="s">
        <v>91</v>
      </c>
      <c r="B1682" s="27" t="s">
        <v>85</v>
      </c>
      <c r="C1682" s="28">
        <v>256.84522442229064</v>
      </c>
      <c r="D1682" s="29">
        <f t="shared" si="26"/>
        <v>43022</v>
      </c>
    </row>
    <row r="1683" spans="1:4" x14ac:dyDescent="0.25">
      <c r="A1683" s="26" t="s">
        <v>87</v>
      </c>
      <c r="B1683" s="27" t="s">
        <v>85</v>
      </c>
      <c r="C1683" s="28">
        <v>1058.985491898761</v>
      </c>
      <c r="D1683" s="29">
        <f t="shared" si="26"/>
        <v>43023</v>
      </c>
    </row>
    <row r="1684" spans="1:4" x14ac:dyDescent="0.25">
      <c r="A1684" s="26" t="s">
        <v>87</v>
      </c>
      <c r="B1684" s="27" t="s">
        <v>88</v>
      </c>
      <c r="C1684" s="28">
        <v>529.49274594938049</v>
      </c>
      <c r="D1684" s="29">
        <f t="shared" si="26"/>
        <v>43024</v>
      </c>
    </row>
    <row r="1685" spans="1:4" x14ac:dyDescent="0.25">
      <c r="A1685" s="26" t="s">
        <v>87</v>
      </c>
      <c r="B1685" s="27" t="s">
        <v>88</v>
      </c>
      <c r="C1685" s="28">
        <v>529.49274594938049</v>
      </c>
      <c r="D1685" s="29">
        <f t="shared" si="26"/>
        <v>43025</v>
      </c>
    </row>
    <row r="1686" spans="1:4" x14ac:dyDescent="0.25">
      <c r="A1686" s="26" t="s">
        <v>87</v>
      </c>
      <c r="B1686" s="27" t="s">
        <v>88</v>
      </c>
      <c r="C1686" s="28">
        <v>423.59419675950437</v>
      </c>
      <c r="D1686" s="29">
        <f t="shared" si="26"/>
        <v>43026</v>
      </c>
    </row>
    <row r="1687" spans="1:4" x14ac:dyDescent="0.25">
      <c r="A1687" s="26" t="s">
        <v>84</v>
      </c>
      <c r="B1687" s="27" t="s">
        <v>85</v>
      </c>
      <c r="C1687" s="28">
        <v>154.03573629081947</v>
      </c>
      <c r="D1687" s="29">
        <f t="shared" si="26"/>
        <v>43027</v>
      </c>
    </row>
    <row r="1688" spans="1:4" x14ac:dyDescent="0.25">
      <c r="A1688" s="26" t="s">
        <v>84</v>
      </c>
      <c r="B1688" s="27" t="s">
        <v>90</v>
      </c>
      <c r="C1688" s="28">
        <v>462.10720887245844</v>
      </c>
      <c r="D1688" s="29">
        <f t="shared" si="26"/>
        <v>43028</v>
      </c>
    </row>
    <row r="1689" spans="1:4" x14ac:dyDescent="0.25">
      <c r="A1689" s="26" t="s">
        <v>87</v>
      </c>
      <c r="B1689" s="27" t="s">
        <v>90</v>
      </c>
      <c r="C1689" s="28">
        <v>39.182463200254155</v>
      </c>
      <c r="D1689" s="29">
        <f t="shared" si="26"/>
        <v>43029</v>
      </c>
    </row>
    <row r="1690" spans="1:4" x14ac:dyDescent="0.25">
      <c r="A1690" s="26" t="s">
        <v>87</v>
      </c>
      <c r="B1690" s="27" t="s">
        <v>85</v>
      </c>
      <c r="C1690" s="28">
        <v>150</v>
      </c>
      <c r="D1690" s="29">
        <f t="shared" si="26"/>
        <v>43030</v>
      </c>
    </row>
    <row r="1691" spans="1:4" x14ac:dyDescent="0.25">
      <c r="A1691" s="26" t="s">
        <v>84</v>
      </c>
      <c r="B1691" s="27" t="s">
        <v>85</v>
      </c>
      <c r="C1691" s="28">
        <v>231.05360443622922</v>
      </c>
      <c r="D1691" s="29">
        <f t="shared" si="26"/>
        <v>43031</v>
      </c>
    </row>
    <row r="1692" spans="1:4" x14ac:dyDescent="0.25">
      <c r="A1692" s="26" t="s">
        <v>84</v>
      </c>
      <c r="B1692" s="27" t="s">
        <v>90</v>
      </c>
      <c r="C1692" s="28">
        <v>6.8941744226128918</v>
      </c>
      <c r="D1692" s="29">
        <f t="shared" si="26"/>
        <v>43032</v>
      </c>
    </row>
    <row r="1693" spans="1:4" x14ac:dyDescent="0.25">
      <c r="A1693" s="26" t="s">
        <v>84</v>
      </c>
      <c r="B1693" s="27" t="s">
        <v>90</v>
      </c>
      <c r="C1693" s="28">
        <v>6.8941744226128918</v>
      </c>
      <c r="D1693" s="29">
        <f t="shared" si="26"/>
        <v>43033</v>
      </c>
    </row>
    <row r="1694" spans="1:4" x14ac:dyDescent="0.25">
      <c r="A1694" s="26" t="s">
        <v>84</v>
      </c>
      <c r="B1694" s="27" t="s">
        <v>85</v>
      </c>
      <c r="C1694" s="28">
        <v>61.614294516327789</v>
      </c>
      <c r="D1694" s="29">
        <f t="shared" si="26"/>
        <v>43034</v>
      </c>
    </row>
    <row r="1695" spans="1:4" x14ac:dyDescent="0.25">
      <c r="A1695" s="26" t="s">
        <v>84</v>
      </c>
      <c r="B1695" s="27" t="s">
        <v>85</v>
      </c>
      <c r="C1695" s="28">
        <v>77.017868145409736</v>
      </c>
      <c r="D1695" s="29">
        <f t="shared" si="26"/>
        <v>43035</v>
      </c>
    </row>
    <row r="1696" spans="1:4" x14ac:dyDescent="0.25">
      <c r="A1696" s="26" t="s">
        <v>84</v>
      </c>
      <c r="B1696" s="27" t="s">
        <v>85</v>
      </c>
      <c r="C1696" s="28">
        <v>123.22858903265558</v>
      </c>
      <c r="D1696" s="29">
        <f t="shared" si="26"/>
        <v>43036</v>
      </c>
    </row>
    <row r="1697" spans="1:4" x14ac:dyDescent="0.25">
      <c r="A1697" s="26" t="s">
        <v>84</v>
      </c>
      <c r="B1697" s="27" t="s">
        <v>88</v>
      </c>
      <c r="C1697" s="28">
        <v>134.01109057301295</v>
      </c>
      <c r="D1697" s="29">
        <f t="shared" si="26"/>
        <v>43037</v>
      </c>
    </row>
    <row r="1698" spans="1:4" x14ac:dyDescent="0.25">
      <c r="A1698" s="26" t="s">
        <v>89</v>
      </c>
      <c r="B1698" s="27" t="s">
        <v>90</v>
      </c>
      <c r="C1698" s="28">
        <v>5.4951596801817066</v>
      </c>
      <c r="D1698" s="29">
        <f t="shared" si="26"/>
        <v>43038</v>
      </c>
    </row>
    <row r="1699" spans="1:4" x14ac:dyDescent="0.25">
      <c r="A1699" s="26" t="s">
        <v>89</v>
      </c>
      <c r="B1699" s="27" t="s">
        <v>90</v>
      </c>
      <c r="C1699" s="28">
        <v>10.990319360363413</v>
      </c>
      <c r="D1699" s="29">
        <f t="shared" si="26"/>
        <v>43039</v>
      </c>
    </row>
    <row r="1700" spans="1:4" x14ac:dyDescent="0.25">
      <c r="A1700" s="26" t="s">
        <v>84</v>
      </c>
      <c r="B1700" s="27" t="s">
        <v>88</v>
      </c>
      <c r="C1700" s="28">
        <v>924.21441774491689</v>
      </c>
      <c r="D1700" s="29">
        <f t="shared" si="26"/>
        <v>43040</v>
      </c>
    </row>
    <row r="1701" spans="1:4" x14ac:dyDescent="0.25">
      <c r="A1701" s="26" t="s">
        <v>84</v>
      </c>
      <c r="B1701" s="27" t="s">
        <v>85</v>
      </c>
      <c r="C1701" s="28">
        <v>2.4091189155884165</v>
      </c>
      <c r="D1701" s="29">
        <f t="shared" si="26"/>
        <v>43041</v>
      </c>
    </row>
    <row r="1702" spans="1:4" x14ac:dyDescent="0.25">
      <c r="A1702" s="26" t="s">
        <v>84</v>
      </c>
      <c r="B1702" s="27" t="s">
        <v>85</v>
      </c>
      <c r="C1702" s="28">
        <v>23.105360443622921</v>
      </c>
      <c r="D1702" s="29">
        <f t="shared" si="26"/>
        <v>43042</v>
      </c>
    </row>
    <row r="1703" spans="1:4" x14ac:dyDescent="0.25">
      <c r="A1703" s="26" t="s">
        <v>86</v>
      </c>
      <c r="B1703" s="27" t="s">
        <v>88</v>
      </c>
      <c r="C1703" s="28">
        <v>4.9603174603174605</v>
      </c>
      <c r="D1703" s="29">
        <f t="shared" si="26"/>
        <v>43043</v>
      </c>
    </row>
    <row r="1704" spans="1:4" x14ac:dyDescent="0.25">
      <c r="A1704" s="26" t="s">
        <v>84</v>
      </c>
      <c r="B1704" s="27" t="s">
        <v>90</v>
      </c>
      <c r="C1704" s="28">
        <v>6.8941744226128918</v>
      </c>
      <c r="D1704" s="29">
        <f t="shared" si="26"/>
        <v>43044</v>
      </c>
    </row>
    <row r="1705" spans="1:4" x14ac:dyDescent="0.25">
      <c r="A1705" s="26" t="s">
        <v>84</v>
      </c>
      <c r="B1705" s="27" t="s">
        <v>90</v>
      </c>
      <c r="C1705" s="28">
        <v>6.8941744226128918</v>
      </c>
      <c r="D1705" s="29">
        <f t="shared" si="26"/>
        <v>43045</v>
      </c>
    </row>
    <row r="1706" spans="1:4" x14ac:dyDescent="0.25">
      <c r="A1706" s="26" t="s">
        <v>84</v>
      </c>
      <c r="B1706" s="27" t="s">
        <v>90</v>
      </c>
      <c r="C1706" s="28">
        <v>6.8941744226128918</v>
      </c>
      <c r="D1706" s="29">
        <f t="shared" si="26"/>
        <v>43046</v>
      </c>
    </row>
    <row r="1707" spans="1:4" x14ac:dyDescent="0.25">
      <c r="A1707" s="26" t="s">
        <v>84</v>
      </c>
      <c r="B1707" s="27" t="s">
        <v>90</v>
      </c>
      <c r="C1707" s="28">
        <v>6.8941744226128918</v>
      </c>
      <c r="D1707" s="29">
        <f t="shared" si="26"/>
        <v>43047</v>
      </c>
    </row>
    <row r="1708" spans="1:4" x14ac:dyDescent="0.25">
      <c r="A1708" s="26" t="s">
        <v>84</v>
      </c>
      <c r="B1708" s="27" t="s">
        <v>90</v>
      </c>
      <c r="C1708" s="28">
        <v>6.8941744226128918</v>
      </c>
      <c r="D1708" s="29">
        <f t="shared" si="26"/>
        <v>43048</v>
      </c>
    </row>
    <row r="1709" spans="1:4" x14ac:dyDescent="0.25">
      <c r="A1709" s="26" t="s">
        <v>84</v>
      </c>
      <c r="B1709" s="27" t="s">
        <v>90</v>
      </c>
      <c r="C1709" s="28">
        <v>6.8941744226128918</v>
      </c>
      <c r="D1709" s="29">
        <f t="shared" si="26"/>
        <v>43049</v>
      </c>
    </row>
    <row r="1710" spans="1:4" x14ac:dyDescent="0.25">
      <c r="A1710" s="26" t="s">
        <v>84</v>
      </c>
      <c r="B1710" s="27" t="s">
        <v>88</v>
      </c>
      <c r="C1710" s="28">
        <v>137.88348845225781</v>
      </c>
      <c r="D1710" s="29">
        <f t="shared" si="26"/>
        <v>43050</v>
      </c>
    </row>
    <row r="1711" spans="1:4" x14ac:dyDescent="0.25">
      <c r="A1711" s="26" t="s">
        <v>84</v>
      </c>
      <c r="B1711" s="27" t="s">
        <v>85</v>
      </c>
      <c r="C1711" s="28">
        <v>65.494657014822465</v>
      </c>
      <c r="D1711" s="29">
        <f t="shared" si="26"/>
        <v>43051</v>
      </c>
    </row>
    <row r="1712" spans="1:4" x14ac:dyDescent="0.25">
      <c r="A1712" s="26" t="s">
        <v>84</v>
      </c>
      <c r="B1712" s="27" t="s">
        <v>85</v>
      </c>
      <c r="C1712" s="28">
        <v>10.341261633919338</v>
      </c>
      <c r="D1712" s="29">
        <f t="shared" si="26"/>
        <v>43052</v>
      </c>
    </row>
    <row r="1713" spans="1:4" x14ac:dyDescent="0.25">
      <c r="A1713" s="26" t="s">
        <v>89</v>
      </c>
      <c r="B1713" s="27" t="s">
        <v>85</v>
      </c>
      <c r="C1713" s="28">
        <v>68.689496002271341</v>
      </c>
      <c r="D1713" s="29">
        <f t="shared" si="26"/>
        <v>43053</v>
      </c>
    </row>
    <row r="1714" spans="1:4" x14ac:dyDescent="0.25">
      <c r="A1714" s="26" t="s">
        <v>84</v>
      </c>
      <c r="B1714" s="27" t="s">
        <v>92</v>
      </c>
      <c r="C1714" s="28">
        <v>462.10720887245844</v>
      </c>
      <c r="D1714" s="29">
        <f t="shared" si="26"/>
        <v>43054</v>
      </c>
    </row>
    <row r="1715" spans="1:4" x14ac:dyDescent="0.25">
      <c r="A1715" s="26" t="s">
        <v>91</v>
      </c>
      <c r="B1715" s="27" t="s">
        <v>88</v>
      </c>
      <c r="C1715" s="28">
        <v>42.365976861658794</v>
      </c>
      <c r="D1715" s="29">
        <f t="shared" si="26"/>
        <v>43055</v>
      </c>
    </row>
    <row r="1716" spans="1:4" x14ac:dyDescent="0.25">
      <c r="A1716" s="26" t="s">
        <v>91</v>
      </c>
      <c r="B1716" s="27" t="s">
        <v>90</v>
      </c>
      <c r="C1716" s="28">
        <v>16.294606485253382</v>
      </c>
      <c r="D1716" s="29">
        <f t="shared" si="26"/>
        <v>43056</v>
      </c>
    </row>
    <row r="1717" spans="1:4" x14ac:dyDescent="0.25">
      <c r="A1717" s="26" t="s">
        <v>86</v>
      </c>
      <c r="B1717" s="27" t="s">
        <v>85</v>
      </c>
      <c r="C1717" s="28">
        <v>15.4320987654321</v>
      </c>
      <c r="D1717" s="29">
        <f t="shared" si="26"/>
        <v>43057</v>
      </c>
    </row>
    <row r="1718" spans="1:4" x14ac:dyDescent="0.25">
      <c r="A1718" s="26" t="s">
        <v>91</v>
      </c>
      <c r="B1718" s="27" t="s">
        <v>85</v>
      </c>
      <c r="C1718" s="28">
        <v>16.294606485253382</v>
      </c>
      <c r="D1718" s="29">
        <f t="shared" si="26"/>
        <v>43058</v>
      </c>
    </row>
    <row r="1719" spans="1:4" x14ac:dyDescent="0.25">
      <c r="A1719" s="26" t="s">
        <v>91</v>
      </c>
      <c r="B1719" s="27" t="s">
        <v>85</v>
      </c>
      <c r="C1719" s="28">
        <v>4.0215088805605346</v>
      </c>
      <c r="D1719" s="29">
        <f t="shared" si="26"/>
        <v>43059</v>
      </c>
    </row>
    <row r="1720" spans="1:4" x14ac:dyDescent="0.25">
      <c r="A1720" s="26" t="s">
        <v>91</v>
      </c>
      <c r="B1720" s="27" t="s">
        <v>85</v>
      </c>
      <c r="C1720" s="28">
        <v>1.7</v>
      </c>
      <c r="D1720" s="29">
        <f t="shared" si="26"/>
        <v>43060</v>
      </c>
    </row>
    <row r="1721" spans="1:4" x14ac:dyDescent="0.25">
      <c r="A1721" s="26" t="s">
        <v>86</v>
      </c>
      <c r="B1721" s="27" t="s">
        <v>90</v>
      </c>
      <c r="C1721" s="28">
        <v>68.25</v>
      </c>
      <c r="D1721" s="29">
        <f t="shared" si="26"/>
        <v>43061</v>
      </c>
    </row>
    <row r="1722" spans="1:4" x14ac:dyDescent="0.25">
      <c r="A1722" s="26" t="s">
        <v>84</v>
      </c>
      <c r="B1722" s="27" t="s">
        <v>88</v>
      </c>
      <c r="C1722" s="28">
        <v>15.403573629081947</v>
      </c>
      <c r="D1722" s="29">
        <f t="shared" si="26"/>
        <v>43062</v>
      </c>
    </row>
    <row r="1723" spans="1:4" x14ac:dyDescent="0.25">
      <c r="A1723" s="26" t="s">
        <v>84</v>
      </c>
      <c r="B1723" s="27" t="s">
        <v>85</v>
      </c>
      <c r="C1723" s="28">
        <v>30.807147258163894</v>
      </c>
      <c r="D1723" s="29">
        <f t="shared" si="26"/>
        <v>43063</v>
      </c>
    </row>
    <row r="1724" spans="1:4" x14ac:dyDescent="0.25">
      <c r="A1724" s="26" t="s">
        <v>84</v>
      </c>
      <c r="B1724" s="27" t="s">
        <v>88</v>
      </c>
      <c r="C1724" s="28">
        <v>15.403573629081947</v>
      </c>
      <c r="D1724" s="29">
        <f t="shared" si="26"/>
        <v>43064</v>
      </c>
    </row>
    <row r="1725" spans="1:4" x14ac:dyDescent="0.25">
      <c r="A1725" s="26" t="s">
        <v>84</v>
      </c>
      <c r="B1725" s="27" t="s">
        <v>88</v>
      </c>
      <c r="C1725" s="28">
        <v>12.322858903265558</v>
      </c>
      <c r="D1725" s="29">
        <f t="shared" si="26"/>
        <v>43065</v>
      </c>
    </row>
    <row r="1726" spans="1:4" x14ac:dyDescent="0.25">
      <c r="A1726" s="26" t="s">
        <v>84</v>
      </c>
      <c r="B1726" s="27" t="s">
        <v>88</v>
      </c>
      <c r="C1726" s="28">
        <v>7.7017868145409736</v>
      </c>
      <c r="D1726" s="29">
        <f t="shared" si="26"/>
        <v>43066</v>
      </c>
    </row>
    <row r="1727" spans="1:4" x14ac:dyDescent="0.25">
      <c r="A1727" s="26" t="s">
        <v>84</v>
      </c>
      <c r="B1727" s="27" t="s">
        <v>90</v>
      </c>
      <c r="C1727" s="28">
        <v>10.012322858903266</v>
      </c>
      <c r="D1727" s="29">
        <f t="shared" si="26"/>
        <v>43067</v>
      </c>
    </row>
    <row r="1728" spans="1:4" x14ac:dyDescent="0.25">
      <c r="A1728" s="26" t="s">
        <v>84</v>
      </c>
      <c r="B1728" s="27" t="s">
        <v>88</v>
      </c>
      <c r="C1728" s="28">
        <v>154.03573629081947</v>
      </c>
      <c r="D1728" s="29">
        <f t="shared" si="26"/>
        <v>43068</v>
      </c>
    </row>
    <row r="1729" spans="1:4" x14ac:dyDescent="0.25">
      <c r="A1729" s="26" t="s">
        <v>84</v>
      </c>
      <c r="B1729" s="27" t="s">
        <v>90</v>
      </c>
      <c r="C1729" s="28">
        <v>53.912507701786815</v>
      </c>
      <c r="D1729" s="29">
        <f t="shared" si="26"/>
        <v>43069</v>
      </c>
    </row>
    <row r="1730" spans="1:4" x14ac:dyDescent="0.25">
      <c r="A1730" s="26" t="s">
        <v>84</v>
      </c>
      <c r="B1730" s="27" t="s">
        <v>85</v>
      </c>
      <c r="C1730" s="28">
        <v>154.03573629081947</v>
      </c>
      <c r="D1730" s="29">
        <f t="shared" si="26"/>
        <v>43070</v>
      </c>
    </row>
    <row r="1731" spans="1:4" x14ac:dyDescent="0.25">
      <c r="A1731" s="26" t="s">
        <v>84</v>
      </c>
      <c r="B1731" s="27" t="s">
        <v>85</v>
      </c>
      <c r="C1731" s="28">
        <v>130.93037584719656</v>
      </c>
      <c r="D1731" s="29">
        <f t="shared" si="26"/>
        <v>43071</v>
      </c>
    </row>
    <row r="1732" spans="1:4" x14ac:dyDescent="0.25">
      <c r="A1732" s="26" t="s">
        <v>84</v>
      </c>
      <c r="B1732" s="27" t="s">
        <v>88</v>
      </c>
      <c r="C1732" s="28">
        <v>30.807147258163894</v>
      </c>
      <c r="D1732" s="29">
        <f t="shared" ref="D1732:D1795" si="27">D1731+1</f>
        <v>43072</v>
      </c>
    </row>
    <row r="1733" spans="1:4" x14ac:dyDescent="0.25">
      <c r="A1733" s="26" t="s">
        <v>84</v>
      </c>
      <c r="B1733" s="27" t="s">
        <v>90</v>
      </c>
      <c r="C1733" s="28">
        <v>200</v>
      </c>
      <c r="D1733" s="29">
        <f t="shared" si="27"/>
        <v>43073</v>
      </c>
    </row>
    <row r="1734" spans="1:4" x14ac:dyDescent="0.25">
      <c r="A1734" s="26" t="s">
        <v>84</v>
      </c>
      <c r="B1734" s="27" t="s">
        <v>88</v>
      </c>
      <c r="C1734" s="28">
        <v>385.08934072704869</v>
      </c>
      <c r="D1734" s="29">
        <f t="shared" si="27"/>
        <v>43074</v>
      </c>
    </row>
    <row r="1735" spans="1:4" x14ac:dyDescent="0.25">
      <c r="A1735" s="26" t="s">
        <v>84</v>
      </c>
      <c r="B1735" s="27" t="s">
        <v>85</v>
      </c>
      <c r="C1735" s="28">
        <v>269.5625385089341</v>
      </c>
      <c r="D1735" s="29">
        <f t="shared" si="27"/>
        <v>43075</v>
      </c>
    </row>
    <row r="1736" spans="1:4" x14ac:dyDescent="0.25">
      <c r="A1736" s="26" t="s">
        <v>87</v>
      </c>
      <c r="B1736" s="27" t="s">
        <v>88</v>
      </c>
      <c r="C1736" s="28">
        <v>5.0017227913814493</v>
      </c>
      <c r="D1736" s="29">
        <f t="shared" si="27"/>
        <v>43076</v>
      </c>
    </row>
    <row r="1737" spans="1:4" x14ac:dyDescent="0.25">
      <c r="A1737" s="26" t="s">
        <v>86</v>
      </c>
      <c r="B1737" s="27" t="s">
        <v>88</v>
      </c>
      <c r="C1737" s="28">
        <v>33.06878306878307</v>
      </c>
      <c r="D1737" s="29">
        <f t="shared" si="27"/>
        <v>43077</v>
      </c>
    </row>
    <row r="1738" spans="1:4" x14ac:dyDescent="0.25">
      <c r="A1738" s="26" t="s">
        <v>84</v>
      </c>
      <c r="B1738" s="27" t="s">
        <v>90</v>
      </c>
      <c r="C1738" s="28">
        <v>9.5553257497414688</v>
      </c>
      <c r="D1738" s="29">
        <f t="shared" si="27"/>
        <v>43078</v>
      </c>
    </row>
    <row r="1739" spans="1:4" x14ac:dyDescent="0.25">
      <c r="A1739" s="26" t="s">
        <v>86</v>
      </c>
      <c r="B1739" s="27" t="s">
        <v>85</v>
      </c>
      <c r="C1739" s="28">
        <v>144.3241622574956</v>
      </c>
      <c r="D1739" s="29">
        <f t="shared" si="27"/>
        <v>43079</v>
      </c>
    </row>
    <row r="1740" spans="1:4" x14ac:dyDescent="0.25">
      <c r="A1740" s="26" t="s">
        <v>87</v>
      </c>
      <c r="B1740" s="27" t="s">
        <v>90</v>
      </c>
      <c r="C1740" s="28">
        <v>105.89854918987609</v>
      </c>
      <c r="D1740" s="29">
        <f t="shared" si="27"/>
        <v>43080</v>
      </c>
    </row>
    <row r="1741" spans="1:4" x14ac:dyDescent="0.25">
      <c r="A1741" s="26" t="s">
        <v>84</v>
      </c>
      <c r="B1741" s="27" t="s">
        <v>88</v>
      </c>
      <c r="C1741" s="28">
        <v>64.24010381200776</v>
      </c>
      <c r="D1741" s="29">
        <f t="shared" si="27"/>
        <v>43081</v>
      </c>
    </row>
    <row r="1742" spans="1:4" x14ac:dyDescent="0.25">
      <c r="A1742" s="26" t="s">
        <v>84</v>
      </c>
      <c r="B1742" s="27" t="s">
        <v>85</v>
      </c>
      <c r="C1742" s="28">
        <v>154.17624914881864</v>
      </c>
      <c r="D1742" s="29">
        <f t="shared" si="27"/>
        <v>43082</v>
      </c>
    </row>
    <row r="1743" spans="1:4" x14ac:dyDescent="0.25">
      <c r="A1743" s="26" t="s">
        <v>87</v>
      </c>
      <c r="B1743" s="27" t="s">
        <v>88</v>
      </c>
      <c r="C1743" s="28">
        <v>211.79709837975219</v>
      </c>
      <c r="D1743" s="29">
        <f t="shared" si="27"/>
        <v>43083</v>
      </c>
    </row>
    <row r="1744" spans="1:4" x14ac:dyDescent="0.25">
      <c r="A1744" s="26" t="s">
        <v>87</v>
      </c>
      <c r="B1744" s="27" t="s">
        <v>90</v>
      </c>
      <c r="C1744" s="28">
        <v>211.79709837975219</v>
      </c>
      <c r="D1744" s="29">
        <f t="shared" si="27"/>
        <v>43084</v>
      </c>
    </row>
    <row r="1745" spans="1:4" x14ac:dyDescent="0.25">
      <c r="A1745" s="26" t="s">
        <v>87</v>
      </c>
      <c r="B1745" s="27" t="s">
        <v>85</v>
      </c>
      <c r="C1745" s="28">
        <v>84.718839351900883</v>
      </c>
      <c r="D1745" s="29">
        <f t="shared" si="27"/>
        <v>43085</v>
      </c>
    </row>
    <row r="1746" spans="1:4" x14ac:dyDescent="0.25">
      <c r="A1746" s="26" t="s">
        <v>86</v>
      </c>
      <c r="B1746" s="27" t="s">
        <v>85</v>
      </c>
      <c r="C1746" s="28">
        <v>97.934193121693127</v>
      </c>
      <c r="D1746" s="29">
        <f t="shared" si="27"/>
        <v>43086</v>
      </c>
    </row>
    <row r="1747" spans="1:4" x14ac:dyDescent="0.25">
      <c r="A1747" s="26" t="s">
        <v>91</v>
      </c>
      <c r="B1747" s="27" t="s">
        <v>88</v>
      </c>
      <c r="C1747" s="28">
        <v>43.258143060596318</v>
      </c>
      <c r="D1747" s="29">
        <f t="shared" si="27"/>
        <v>43087</v>
      </c>
    </row>
    <row r="1748" spans="1:4" x14ac:dyDescent="0.25">
      <c r="A1748" s="26" t="s">
        <v>86</v>
      </c>
      <c r="B1748" s="27" t="s">
        <v>88</v>
      </c>
      <c r="C1748" s="28">
        <v>110.22927689594357</v>
      </c>
      <c r="D1748" s="29">
        <f t="shared" si="27"/>
        <v>43088</v>
      </c>
    </row>
    <row r="1749" spans="1:4" x14ac:dyDescent="0.25">
      <c r="A1749" s="26" t="s">
        <v>91</v>
      </c>
      <c r="B1749" s="27" t="s">
        <v>85</v>
      </c>
      <c r="C1749" s="28">
        <v>30</v>
      </c>
      <c r="D1749" s="29">
        <f t="shared" si="27"/>
        <v>43089</v>
      </c>
    </row>
    <row r="1750" spans="1:4" x14ac:dyDescent="0.25">
      <c r="A1750" s="26" t="s">
        <v>91</v>
      </c>
      <c r="B1750" s="27" t="s">
        <v>85</v>
      </c>
      <c r="C1750" s="28">
        <v>30</v>
      </c>
      <c r="D1750" s="29">
        <f t="shared" si="27"/>
        <v>43090</v>
      </c>
    </row>
    <row r="1751" spans="1:4" x14ac:dyDescent="0.25">
      <c r="A1751" s="26" t="s">
        <v>91</v>
      </c>
      <c r="B1751" s="27" t="s">
        <v>85</v>
      </c>
      <c r="C1751" s="28">
        <v>46</v>
      </c>
      <c r="D1751" s="29">
        <f t="shared" si="27"/>
        <v>43091</v>
      </c>
    </row>
    <row r="1752" spans="1:4" x14ac:dyDescent="0.25">
      <c r="A1752" s="26" t="s">
        <v>84</v>
      </c>
      <c r="B1752" s="27" t="s">
        <v>85</v>
      </c>
      <c r="C1752" s="28">
        <v>5.5153395380903127</v>
      </c>
      <c r="D1752" s="29">
        <f t="shared" si="27"/>
        <v>43092</v>
      </c>
    </row>
    <row r="1753" spans="1:4" x14ac:dyDescent="0.25">
      <c r="A1753" s="26" t="s">
        <v>84</v>
      </c>
      <c r="B1753" s="27" t="s">
        <v>85</v>
      </c>
      <c r="C1753" s="28">
        <v>15.403573629081947</v>
      </c>
      <c r="D1753" s="29">
        <f t="shared" si="27"/>
        <v>43093</v>
      </c>
    </row>
    <row r="1754" spans="1:4" x14ac:dyDescent="0.25">
      <c r="A1754" s="26" t="s">
        <v>84</v>
      </c>
      <c r="B1754" s="27" t="s">
        <v>85</v>
      </c>
      <c r="C1754" s="28">
        <v>61.614294516327789</v>
      </c>
      <c r="D1754" s="29">
        <f t="shared" si="27"/>
        <v>43094</v>
      </c>
    </row>
    <row r="1755" spans="1:4" x14ac:dyDescent="0.25">
      <c r="A1755" s="26" t="s">
        <v>84</v>
      </c>
      <c r="B1755" s="27" t="s">
        <v>90</v>
      </c>
      <c r="C1755" s="28">
        <v>9.2421441774491679</v>
      </c>
      <c r="D1755" s="29">
        <f t="shared" si="27"/>
        <v>43095</v>
      </c>
    </row>
    <row r="1756" spans="1:4" x14ac:dyDescent="0.25">
      <c r="A1756" s="26" t="s">
        <v>84</v>
      </c>
      <c r="B1756" s="27" t="s">
        <v>90</v>
      </c>
      <c r="C1756" s="28">
        <v>77.017868145409736</v>
      </c>
      <c r="D1756" s="29">
        <f t="shared" si="27"/>
        <v>43096</v>
      </c>
    </row>
    <row r="1757" spans="1:4" x14ac:dyDescent="0.25">
      <c r="A1757" s="26" t="s">
        <v>91</v>
      </c>
      <c r="B1757" s="27" t="s">
        <v>85</v>
      </c>
      <c r="C1757" s="28">
        <v>329.04045223319753</v>
      </c>
      <c r="D1757" s="29">
        <f t="shared" si="27"/>
        <v>43097</v>
      </c>
    </row>
    <row r="1758" spans="1:4" x14ac:dyDescent="0.25">
      <c r="A1758" s="26" t="s">
        <v>86</v>
      </c>
      <c r="B1758" s="27" t="s">
        <v>85</v>
      </c>
      <c r="C1758" s="28">
        <v>154.32098765432099</v>
      </c>
      <c r="D1758" s="29">
        <f t="shared" si="27"/>
        <v>43098</v>
      </c>
    </row>
    <row r="1759" spans="1:4" x14ac:dyDescent="0.25">
      <c r="A1759" s="26" t="s">
        <v>86</v>
      </c>
      <c r="B1759" s="27" t="s">
        <v>85</v>
      </c>
      <c r="C1759" s="28">
        <v>77.160493827160494</v>
      </c>
      <c r="D1759" s="29">
        <f t="shared" si="27"/>
        <v>43099</v>
      </c>
    </row>
    <row r="1760" spans="1:4" x14ac:dyDescent="0.25">
      <c r="A1760" s="26" t="s">
        <v>84</v>
      </c>
      <c r="B1760" s="27" t="s">
        <v>88</v>
      </c>
      <c r="C1760" s="28">
        <v>77.088124574409321</v>
      </c>
      <c r="D1760" s="29">
        <f t="shared" si="27"/>
        <v>43100</v>
      </c>
    </row>
    <row r="1761" spans="1:4" x14ac:dyDescent="0.25">
      <c r="A1761" s="26" t="s">
        <v>87</v>
      </c>
      <c r="B1761" s="27" t="s">
        <v>90</v>
      </c>
      <c r="C1761" s="28">
        <v>105.89854918987609</v>
      </c>
      <c r="D1761" s="29">
        <f t="shared" si="27"/>
        <v>43101</v>
      </c>
    </row>
    <row r="1762" spans="1:4" x14ac:dyDescent="0.25">
      <c r="A1762" s="26" t="s">
        <v>86</v>
      </c>
      <c r="B1762" s="27" t="s">
        <v>85</v>
      </c>
      <c r="C1762" s="28">
        <v>293.80257936507934</v>
      </c>
      <c r="D1762" s="29">
        <f t="shared" si="27"/>
        <v>43102</v>
      </c>
    </row>
    <row r="1763" spans="1:4" x14ac:dyDescent="0.25">
      <c r="A1763" s="26" t="s">
        <v>87</v>
      </c>
      <c r="B1763" s="27" t="s">
        <v>85</v>
      </c>
      <c r="C1763" s="28">
        <v>81.030710639332298</v>
      </c>
      <c r="D1763" s="29">
        <f t="shared" si="27"/>
        <v>43103</v>
      </c>
    </row>
    <row r="1764" spans="1:4" x14ac:dyDescent="0.25">
      <c r="A1764" s="26" t="s">
        <v>91</v>
      </c>
      <c r="B1764" s="27" t="s">
        <v>85</v>
      </c>
      <c r="C1764" s="28">
        <v>344.88056053446309</v>
      </c>
      <c r="D1764" s="29">
        <f t="shared" si="27"/>
        <v>43104</v>
      </c>
    </row>
    <row r="1765" spans="1:4" x14ac:dyDescent="0.25">
      <c r="A1765" s="26" t="s">
        <v>91</v>
      </c>
      <c r="B1765" s="27" t="s">
        <v>85</v>
      </c>
      <c r="C1765" s="28">
        <v>39.743418936922865</v>
      </c>
      <c r="D1765" s="29">
        <f t="shared" si="27"/>
        <v>43105</v>
      </c>
    </row>
    <row r="1766" spans="1:4" x14ac:dyDescent="0.25">
      <c r="A1766" s="26" t="s">
        <v>86</v>
      </c>
      <c r="B1766" s="27" t="s">
        <v>90</v>
      </c>
      <c r="C1766" s="28">
        <v>66.137566137566139</v>
      </c>
      <c r="D1766" s="29">
        <f t="shared" si="27"/>
        <v>43106</v>
      </c>
    </row>
    <row r="1767" spans="1:4" x14ac:dyDescent="0.25">
      <c r="A1767" s="26" t="s">
        <v>86</v>
      </c>
      <c r="B1767" s="27" t="s">
        <v>90</v>
      </c>
      <c r="C1767" s="28">
        <v>66.137566137566139</v>
      </c>
      <c r="D1767" s="29">
        <f t="shared" si="27"/>
        <v>43107</v>
      </c>
    </row>
    <row r="1768" spans="1:4" x14ac:dyDescent="0.25">
      <c r="A1768" s="26" t="s">
        <v>86</v>
      </c>
      <c r="B1768" s="27" t="s">
        <v>88</v>
      </c>
      <c r="C1768" s="28">
        <v>44.091710758377424</v>
      </c>
      <c r="D1768" s="29">
        <f t="shared" si="27"/>
        <v>43108</v>
      </c>
    </row>
    <row r="1769" spans="1:4" x14ac:dyDescent="0.25">
      <c r="A1769" s="26" t="s">
        <v>86</v>
      </c>
      <c r="B1769" s="27" t="s">
        <v>90</v>
      </c>
      <c r="C1769" s="28">
        <v>66.137566137566139</v>
      </c>
      <c r="D1769" s="29">
        <f t="shared" si="27"/>
        <v>43109</v>
      </c>
    </row>
    <row r="1770" spans="1:4" x14ac:dyDescent="0.25">
      <c r="A1770" s="26" t="s">
        <v>86</v>
      </c>
      <c r="B1770" s="27" t="s">
        <v>88</v>
      </c>
      <c r="C1770" s="28">
        <v>66.137566137566139</v>
      </c>
      <c r="D1770" s="29">
        <f t="shared" si="27"/>
        <v>43110</v>
      </c>
    </row>
    <row r="1771" spans="1:4" x14ac:dyDescent="0.25">
      <c r="A1771" s="26" t="s">
        <v>86</v>
      </c>
      <c r="B1771" s="27" t="s">
        <v>85</v>
      </c>
      <c r="C1771" s="28">
        <v>110.22927689594357</v>
      </c>
      <c r="D1771" s="29">
        <f t="shared" si="27"/>
        <v>43111</v>
      </c>
    </row>
    <row r="1772" spans="1:4" x14ac:dyDescent="0.25">
      <c r="A1772" s="26" t="s">
        <v>86</v>
      </c>
      <c r="B1772" s="27" t="s">
        <v>88</v>
      </c>
      <c r="C1772" s="28">
        <v>110.22927689594357</v>
      </c>
      <c r="D1772" s="29">
        <f t="shared" si="27"/>
        <v>43112</v>
      </c>
    </row>
    <row r="1773" spans="1:4" x14ac:dyDescent="0.25">
      <c r="A1773" s="26" t="s">
        <v>86</v>
      </c>
      <c r="B1773" s="27" t="s">
        <v>85</v>
      </c>
      <c r="C1773" s="28">
        <v>130</v>
      </c>
      <c r="D1773" s="29">
        <f t="shared" si="27"/>
        <v>43113</v>
      </c>
    </row>
    <row r="1774" spans="1:4" x14ac:dyDescent="0.25">
      <c r="A1774" s="26" t="s">
        <v>84</v>
      </c>
      <c r="B1774" s="27" t="s">
        <v>88</v>
      </c>
      <c r="C1774" s="28">
        <v>77.017868145409736</v>
      </c>
      <c r="D1774" s="29">
        <f t="shared" si="27"/>
        <v>43114</v>
      </c>
    </row>
    <row r="1775" spans="1:4" x14ac:dyDescent="0.25">
      <c r="A1775" s="26" t="s">
        <v>84</v>
      </c>
      <c r="B1775" s="27" t="s">
        <v>85</v>
      </c>
      <c r="C1775" s="28">
        <v>10.782501540357364</v>
      </c>
      <c r="D1775" s="29">
        <f t="shared" si="27"/>
        <v>43115</v>
      </c>
    </row>
    <row r="1776" spans="1:4" x14ac:dyDescent="0.25">
      <c r="A1776" s="26" t="s">
        <v>84</v>
      </c>
      <c r="B1776" s="27" t="s">
        <v>85</v>
      </c>
      <c r="C1776" s="28">
        <v>106.87199630314232</v>
      </c>
      <c r="D1776" s="29">
        <f t="shared" si="27"/>
        <v>43116</v>
      </c>
    </row>
    <row r="1777" spans="1:4" x14ac:dyDescent="0.25">
      <c r="A1777" s="26" t="s">
        <v>84</v>
      </c>
      <c r="B1777" s="27" t="s">
        <v>85</v>
      </c>
      <c r="C1777" s="28">
        <v>29.765643869377694</v>
      </c>
      <c r="D1777" s="29">
        <f t="shared" si="27"/>
        <v>43117</v>
      </c>
    </row>
    <row r="1778" spans="1:4" x14ac:dyDescent="0.25">
      <c r="A1778" s="26" t="s">
        <v>84</v>
      </c>
      <c r="B1778" s="27" t="s">
        <v>85</v>
      </c>
      <c r="C1778" s="28">
        <v>140.17252002464573</v>
      </c>
      <c r="D1778" s="29">
        <f t="shared" si="27"/>
        <v>43118</v>
      </c>
    </row>
    <row r="1779" spans="1:4" x14ac:dyDescent="0.25">
      <c r="A1779" s="26" t="s">
        <v>84</v>
      </c>
      <c r="B1779" s="27" t="s">
        <v>85</v>
      </c>
      <c r="C1779" s="28">
        <v>4.621072088724584</v>
      </c>
      <c r="D1779" s="29">
        <f t="shared" si="27"/>
        <v>43119</v>
      </c>
    </row>
    <row r="1780" spans="1:4" x14ac:dyDescent="0.25">
      <c r="A1780" s="26" t="s">
        <v>91</v>
      </c>
      <c r="B1780" s="27" t="s">
        <v>85</v>
      </c>
      <c r="C1780" s="28">
        <v>329.04045223319753</v>
      </c>
      <c r="D1780" s="29">
        <f t="shared" si="27"/>
        <v>43120</v>
      </c>
    </row>
    <row r="1781" spans="1:4" x14ac:dyDescent="0.25">
      <c r="A1781" s="26" t="s">
        <v>86</v>
      </c>
      <c r="B1781" s="27" t="s">
        <v>85</v>
      </c>
      <c r="C1781" s="28">
        <v>45</v>
      </c>
      <c r="D1781" s="29">
        <f t="shared" si="27"/>
        <v>43121</v>
      </c>
    </row>
    <row r="1782" spans="1:4" x14ac:dyDescent="0.25">
      <c r="A1782" s="26" t="s">
        <v>86</v>
      </c>
      <c r="B1782" s="27" t="s">
        <v>85</v>
      </c>
      <c r="C1782" s="28">
        <v>70</v>
      </c>
      <c r="D1782" s="29">
        <f t="shared" si="27"/>
        <v>43122</v>
      </c>
    </row>
    <row r="1783" spans="1:4" x14ac:dyDescent="0.25">
      <c r="A1783" s="26" t="s">
        <v>86</v>
      </c>
      <c r="B1783" s="27" t="s">
        <v>85</v>
      </c>
      <c r="C1783" s="28">
        <v>220.45855379188714</v>
      </c>
      <c r="D1783" s="29">
        <f t="shared" si="27"/>
        <v>43123</v>
      </c>
    </row>
    <row r="1784" spans="1:4" x14ac:dyDescent="0.25">
      <c r="A1784" s="26" t="s">
        <v>91</v>
      </c>
      <c r="B1784" s="27" t="s">
        <v>85</v>
      </c>
      <c r="C1784" s="28">
        <v>97.767638911520294</v>
      </c>
      <c r="D1784" s="29">
        <f t="shared" si="27"/>
        <v>43124</v>
      </c>
    </row>
    <row r="1785" spans="1:4" x14ac:dyDescent="0.25">
      <c r="A1785" s="26" t="s">
        <v>84</v>
      </c>
      <c r="B1785" s="27" t="s">
        <v>90</v>
      </c>
      <c r="C1785" s="28">
        <v>50</v>
      </c>
      <c r="D1785" s="29">
        <f t="shared" si="27"/>
        <v>43125</v>
      </c>
    </row>
    <row r="1786" spans="1:4" x14ac:dyDescent="0.25">
      <c r="A1786" s="26" t="s">
        <v>86</v>
      </c>
      <c r="B1786" s="27" t="s">
        <v>85</v>
      </c>
      <c r="C1786" s="28">
        <v>220.45855379188714</v>
      </c>
      <c r="D1786" s="29">
        <f t="shared" si="27"/>
        <v>43126</v>
      </c>
    </row>
    <row r="1787" spans="1:4" x14ac:dyDescent="0.25">
      <c r="A1787" s="26" t="s">
        <v>84</v>
      </c>
      <c r="B1787" s="27" t="s">
        <v>85</v>
      </c>
      <c r="C1787" s="28">
        <v>43.130006161429456</v>
      </c>
      <c r="D1787" s="29">
        <f t="shared" si="27"/>
        <v>43127</v>
      </c>
    </row>
    <row r="1788" spans="1:4" x14ac:dyDescent="0.25">
      <c r="A1788" s="26" t="s">
        <v>86</v>
      </c>
      <c r="B1788" s="27" t="s">
        <v>88</v>
      </c>
      <c r="C1788" s="28">
        <v>44.091710758377424</v>
      </c>
      <c r="D1788" s="29">
        <f t="shared" si="27"/>
        <v>43128</v>
      </c>
    </row>
    <row r="1789" spans="1:4" x14ac:dyDescent="0.25">
      <c r="A1789" s="26" t="s">
        <v>86</v>
      </c>
      <c r="B1789" s="27" t="s">
        <v>88</v>
      </c>
      <c r="C1789" s="28">
        <v>44.091710758377424</v>
      </c>
      <c r="D1789" s="29">
        <f t="shared" si="27"/>
        <v>43129</v>
      </c>
    </row>
    <row r="1790" spans="1:4" x14ac:dyDescent="0.25">
      <c r="A1790" s="26" t="s">
        <v>86</v>
      </c>
      <c r="B1790" s="27" t="s">
        <v>88</v>
      </c>
      <c r="C1790" s="28">
        <v>44.091710758377424</v>
      </c>
      <c r="D1790" s="29">
        <f t="shared" si="27"/>
        <v>43130</v>
      </c>
    </row>
    <row r="1791" spans="1:4" x14ac:dyDescent="0.25">
      <c r="A1791" s="26" t="s">
        <v>86</v>
      </c>
      <c r="B1791" s="27" t="s">
        <v>88</v>
      </c>
      <c r="C1791" s="28">
        <v>44.091710758377424</v>
      </c>
      <c r="D1791" s="29">
        <f t="shared" si="27"/>
        <v>43131</v>
      </c>
    </row>
    <row r="1792" spans="1:4" x14ac:dyDescent="0.25">
      <c r="A1792" s="26" t="s">
        <v>87</v>
      </c>
      <c r="B1792" s="27" t="s">
        <v>85</v>
      </c>
      <c r="C1792" s="28">
        <v>32.412284255732921</v>
      </c>
      <c r="D1792" s="29">
        <f t="shared" si="27"/>
        <v>43132</v>
      </c>
    </row>
    <row r="1793" spans="1:4" x14ac:dyDescent="0.25">
      <c r="A1793" s="26" t="s">
        <v>87</v>
      </c>
      <c r="B1793" s="27" t="s">
        <v>85</v>
      </c>
      <c r="C1793" s="28">
        <v>4.0515355319666151</v>
      </c>
      <c r="D1793" s="29">
        <f t="shared" si="27"/>
        <v>43133</v>
      </c>
    </row>
    <row r="1794" spans="1:4" x14ac:dyDescent="0.25">
      <c r="A1794" s="26" t="s">
        <v>87</v>
      </c>
      <c r="B1794" s="27" t="s">
        <v>85</v>
      </c>
      <c r="C1794" s="28">
        <v>16.20614212786646</v>
      </c>
      <c r="D1794" s="29">
        <f t="shared" si="27"/>
        <v>43134</v>
      </c>
    </row>
    <row r="1795" spans="1:4" x14ac:dyDescent="0.25">
      <c r="A1795" s="26" t="s">
        <v>87</v>
      </c>
      <c r="B1795" s="27" t="s">
        <v>85</v>
      </c>
      <c r="C1795" s="28">
        <v>529.49274594938049</v>
      </c>
      <c r="D1795" s="29">
        <f t="shared" si="27"/>
        <v>43135</v>
      </c>
    </row>
    <row r="1796" spans="1:4" x14ac:dyDescent="0.25">
      <c r="A1796" s="26" t="s">
        <v>87</v>
      </c>
      <c r="B1796" s="27" t="s">
        <v>85</v>
      </c>
      <c r="C1796" s="28">
        <v>243.09213191799691</v>
      </c>
      <c r="D1796" s="29">
        <f t="shared" ref="D1796:D1859" si="28">D1795+1</f>
        <v>43136</v>
      </c>
    </row>
    <row r="1797" spans="1:4" x14ac:dyDescent="0.25">
      <c r="A1797" s="26" t="s">
        <v>86</v>
      </c>
      <c r="B1797" s="27" t="s">
        <v>88</v>
      </c>
      <c r="C1797" s="28">
        <v>132.27513227513228</v>
      </c>
      <c r="D1797" s="29">
        <f t="shared" si="28"/>
        <v>43137</v>
      </c>
    </row>
    <row r="1798" spans="1:4" x14ac:dyDescent="0.25">
      <c r="A1798" s="26" t="s">
        <v>86</v>
      </c>
      <c r="B1798" s="27" t="s">
        <v>88</v>
      </c>
      <c r="C1798" s="28">
        <v>132.27513227513228</v>
      </c>
      <c r="D1798" s="29">
        <f t="shared" si="28"/>
        <v>43138</v>
      </c>
    </row>
    <row r="1799" spans="1:4" x14ac:dyDescent="0.25">
      <c r="A1799" s="26" t="s">
        <v>86</v>
      </c>
      <c r="B1799" s="27" t="s">
        <v>88</v>
      </c>
      <c r="C1799" s="28">
        <v>132.27513227513228</v>
      </c>
      <c r="D1799" s="29">
        <f t="shared" si="28"/>
        <v>43139</v>
      </c>
    </row>
    <row r="1800" spans="1:4" x14ac:dyDescent="0.25">
      <c r="A1800" s="26" t="s">
        <v>84</v>
      </c>
      <c r="B1800" s="27" t="s">
        <v>85</v>
      </c>
      <c r="C1800" s="28">
        <v>34.470872113064452</v>
      </c>
      <c r="D1800" s="29">
        <f t="shared" si="28"/>
        <v>43140</v>
      </c>
    </row>
    <row r="1801" spans="1:4" x14ac:dyDescent="0.25">
      <c r="A1801" s="26" t="s">
        <v>86</v>
      </c>
      <c r="B1801" s="27" t="s">
        <v>85</v>
      </c>
      <c r="C1801" s="28">
        <v>5511.4638447971784</v>
      </c>
      <c r="D1801" s="29">
        <f t="shared" si="28"/>
        <v>43141</v>
      </c>
    </row>
    <row r="1802" spans="1:4" x14ac:dyDescent="0.25">
      <c r="A1802" s="26" t="s">
        <v>87</v>
      </c>
      <c r="B1802" s="27" t="s">
        <v>85</v>
      </c>
      <c r="C1802" s="28">
        <v>529.49274594938049</v>
      </c>
      <c r="D1802" s="29">
        <f t="shared" si="28"/>
        <v>43142</v>
      </c>
    </row>
    <row r="1803" spans="1:4" x14ac:dyDescent="0.25">
      <c r="A1803" s="26" t="s">
        <v>86</v>
      </c>
      <c r="B1803" s="27" t="s">
        <v>85</v>
      </c>
      <c r="C1803" s="28">
        <v>440.91710758377428</v>
      </c>
      <c r="D1803" s="29">
        <f t="shared" si="28"/>
        <v>43143</v>
      </c>
    </row>
    <row r="1804" spans="1:4" x14ac:dyDescent="0.25">
      <c r="A1804" s="26" t="s">
        <v>91</v>
      </c>
      <c r="B1804" s="27" t="s">
        <v>88</v>
      </c>
      <c r="C1804" s="28">
        <v>100</v>
      </c>
      <c r="D1804" s="29">
        <f t="shared" si="28"/>
        <v>43144</v>
      </c>
    </row>
    <row r="1805" spans="1:4" x14ac:dyDescent="0.25">
      <c r="A1805" s="26" t="s">
        <v>84</v>
      </c>
      <c r="B1805" s="27" t="s">
        <v>85</v>
      </c>
      <c r="C1805" s="28">
        <v>45.846259910375728</v>
      </c>
      <c r="D1805" s="29">
        <f t="shared" si="28"/>
        <v>43145</v>
      </c>
    </row>
    <row r="1806" spans="1:4" x14ac:dyDescent="0.25">
      <c r="A1806" s="26" t="s">
        <v>84</v>
      </c>
      <c r="B1806" s="27" t="s">
        <v>85</v>
      </c>
      <c r="C1806" s="28">
        <v>8.617718028266113</v>
      </c>
      <c r="D1806" s="29">
        <f t="shared" si="28"/>
        <v>43146</v>
      </c>
    </row>
    <row r="1807" spans="1:4" x14ac:dyDescent="0.25">
      <c r="A1807" s="26" t="s">
        <v>86</v>
      </c>
      <c r="B1807" s="27" t="s">
        <v>90</v>
      </c>
      <c r="C1807" s="28">
        <v>22.045855379188712</v>
      </c>
      <c r="D1807" s="29">
        <f t="shared" si="28"/>
        <v>43147</v>
      </c>
    </row>
    <row r="1808" spans="1:4" x14ac:dyDescent="0.25">
      <c r="A1808" s="26" t="s">
        <v>84</v>
      </c>
      <c r="B1808" s="27" t="s">
        <v>85</v>
      </c>
      <c r="C1808" s="28">
        <v>6.8941744226128918</v>
      </c>
      <c r="D1808" s="29">
        <f t="shared" si="28"/>
        <v>43148</v>
      </c>
    </row>
    <row r="1809" spans="1:4" x14ac:dyDescent="0.25">
      <c r="A1809" s="26" t="s">
        <v>86</v>
      </c>
      <c r="B1809" s="27" t="s">
        <v>88</v>
      </c>
      <c r="C1809" s="28">
        <v>44.091710758377424</v>
      </c>
      <c r="D1809" s="29">
        <f t="shared" si="28"/>
        <v>43149</v>
      </c>
    </row>
    <row r="1810" spans="1:4" x14ac:dyDescent="0.25">
      <c r="A1810" s="26" t="s">
        <v>86</v>
      </c>
      <c r="B1810" s="27" t="s">
        <v>88</v>
      </c>
      <c r="C1810" s="28">
        <v>44.091710758377424</v>
      </c>
      <c r="D1810" s="29">
        <f t="shared" si="28"/>
        <v>43150</v>
      </c>
    </row>
    <row r="1811" spans="1:4" x14ac:dyDescent="0.25">
      <c r="A1811" s="26" t="s">
        <v>86</v>
      </c>
      <c r="B1811" s="27" t="s">
        <v>88</v>
      </c>
      <c r="C1811" s="28">
        <v>44.091710758377424</v>
      </c>
      <c r="D1811" s="29">
        <f t="shared" si="28"/>
        <v>43151</v>
      </c>
    </row>
    <row r="1812" spans="1:4" x14ac:dyDescent="0.25">
      <c r="A1812" s="26" t="s">
        <v>86</v>
      </c>
      <c r="B1812" s="27" t="s">
        <v>88</v>
      </c>
      <c r="C1812" s="28">
        <v>44.091710758377424</v>
      </c>
      <c r="D1812" s="29">
        <f t="shared" si="28"/>
        <v>43152</v>
      </c>
    </row>
    <row r="1813" spans="1:4" x14ac:dyDescent="0.25">
      <c r="A1813" s="26" t="s">
        <v>86</v>
      </c>
      <c r="B1813" s="27" t="s">
        <v>88</v>
      </c>
      <c r="C1813" s="28">
        <v>55.114638447971785</v>
      </c>
      <c r="D1813" s="29">
        <f t="shared" si="28"/>
        <v>43153</v>
      </c>
    </row>
    <row r="1814" spans="1:4" x14ac:dyDescent="0.25">
      <c r="A1814" s="26" t="s">
        <v>86</v>
      </c>
      <c r="B1814" s="27" t="s">
        <v>88</v>
      </c>
      <c r="C1814" s="28">
        <v>44.091710758377424</v>
      </c>
      <c r="D1814" s="29">
        <f t="shared" si="28"/>
        <v>43154</v>
      </c>
    </row>
    <row r="1815" spans="1:4" x14ac:dyDescent="0.25">
      <c r="A1815" s="26" t="s">
        <v>89</v>
      </c>
      <c r="B1815" s="27" t="s">
        <v>90</v>
      </c>
      <c r="C1815" s="28">
        <v>27.475798400908538</v>
      </c>
      <c r="D1815" s="29">
        <f t="shared" si="28"/>
        <v>43155</v>
      </c>
    </row>
    <row r="1816" spans="1:4" x14ac:dyDescent="0.25">
      <c r="A1816" s="26" t="s">
        <v>86</v>
      </c>
      <c r="B1816" s="27" t="s">
        <v>90</v>
      </c>
      <c r="C1816" s="28">
        <v>44.091710758377424</v>
      </c>
      <c r="D1816" s="29">
        <f t="shared" si="28"/>
        <v>43156</v>
      </c>
    </row>
    <row r="1817" spans="1:4" x14ac:dyDescent="0.25">
      <c r="A1817" s="26" t="s">
        <v>84</v>
      </c>
      <c r="B1817" s="27" t="s">
        <v>85</v>
      </c>
      <c r="C1817" s="28">
        <v>4.1365046535677346</v>
      </c>
      <c r="D1817" s="29">
        <f t="shared" si="28"/>
        <v>43157</v>
      </c>
    </row>
    <row r="1818" spans="1:4" x14ac:dyDescent="0.25">
      <c r="A1818" s="26" t="s">
        <v>84</v>
      </c>
      <c r="B1818" s="27" t="s">
        <v>90</v>
      </c>
      <c r="C1818" s="28">
        <v>17.999537892791125</v>
      </c>
      <c r="D1818" s="29">
        <f t="shared" si="28"/>
        <v>43158</v>
      </c>
    </row>
    <row r="1819" spans="1:4" x14ac:dyDescent="0.25">
      <c r="A1819" s="26" t="s">
        <v>84</v>
      </c>
      <c r="B1819" s="27" t="s">
        <v>88</v>
      </c>
      <c r="C1819" s="28">
        <v>385.08934072704869</v>
      </c>
      <c r="D1819" s="29">
        <f t="shared" si="28"/>
        <v>43159</v>
      </c>
    </row>
    <row r="1820" spans="1:4" x14ac:dyDescent="0.25">
      <c r="A1820" s="26" t="s">
        <v>84</v>
      </c>
      <c r="B1820" s="27" t="s">
        <v>85</v>
      </c>
      <c r="C1820" s="28">
        <v>46.210720887245841</v>
      </c>
      <c r="D1820" s="29">
        <f t="shared" si="28"/>
        <v>43160</v>
      </c>
    </row>
    <row r="1821" spans="1:4" x14ac:dyDescent="0.25">
      <c r="A1821" s="26" t="s">
        <v>84</v>
      </c>
      <c r="B1821" s="27" t="s">
        <v>85</v>
      </c>
      <c r="C1821" s="28">
        <v>51.706308169596689</v>
      </c>
      <c r="D1821" s="29">
        <f t="shared" si="28"/>
        <v>43161</v>
      </c>
    </row>
    <row r="1822" spans="1:4" x14ac:dyDescent="0.25">
      <c r="A1822" s="26" t="s">
        <v>84</v>
      </c>
      <c r="B1822" s="27" t="s">
        <v>90</v>
      </c>
      <c r="C1822" s="28">
        <v>56.67011375387797</v>
      </c>
      <c r="D1822" s="29">
        <f t="shared" si="28"/>
        <v>43162</v>
      </c>
    </row>
    <row r="1823" spans="1:4" x14ac:dyDescent="0.25">
      <c r="A1823" s="26" t="s">
        <v>86</v>
      </c>
      <c r="B1823" s="27" t="s">
        <v>85</v>
      </c>
      <c r="C1823" s="28">
        <v>391.73686067019401</v>
      </c>
      <c r="D1823" s="29">
        <f t="shared" si="28"/>
        <v>43163</v>
      </c>
    </row>
    <row r="1824" spans="1:4" x14ac:dyDescent="0.25">
      <c r="A1824" s="26" t="s">
        <v>86</v>
      </c>
      <c r="B1824" s="27" t="s">
        <v>85</v>
      </c>
      <c r="C1824" s="28">
        <v>661.37566137566137</v>
      </c>
      <c r="D1824" s="29">
        <f t="shared" si="28"/>
        <v>43164</v>
      </c>
    </row>
    <row r="1825" spans="1:4" x14ac:dyDescent="0.25">
      <c r="A1825" s="26" t="s">
        <v>84</v>
      </c>
      <c r="B1825" s="27" t="s">
        <v>85</v>
      </c>
      <c r="C1825" s="28">
        <v>25.696041524803107</v>
      </c>
      <c r="D1825" s="29">
        <f t="shared" si="28"/>
        <v>43165</v>
      </c>
    </row>
    <row r="1826" spans="1:4" x14ac:dyDescent="0.25">
      <c r="A1826" s="26" t="s">
        <v>84</v>
      </c>
      <c r="B1826" s="27" t="s">
        <v>85</v>
      </c>
      <c r="C1826" s="28">
        <v>34.470872113064452</v>
      </c>
      <c r="D1826" s="29">
        <f t="shared" si="28"/>
        <v>43166</v>
      </c>
    </row>
    <row r="1827" spans="1:4" x14ac:dyDescent="0.25">
      <c r="A1827" s="26" t="s">
        <v>84</v>
      </c>
      <c r="B1827" s="27" t="s">
        <v>85</v>
      </c>
      <c r="C1827" s="28">
        <v>206.82523267838675</v>
      </c>
      <c r="D1827" s="29">
        <f t="shared" si="28"/>
        <v>43167</v>
      </c>
    </row>
    <row r="1828" spans="1:4" x14ac:dyDescent="0.25">
      <c r="A1828" s="26" t="s">
        <v>87</v>
      </c>
      <c r="B1828" s="27" t="s">
        <v>88</v>
      </c>
      <c r="C1828" s="28">
        <v>121.54606595899845</v>
      </c>
      <c r="D1828" s="29">
        <f t="shared" si="28"/>
        <v>43168</v>
      </c>
    </row>
    <row r="1829" spans="1:4" x14ac:dyDescent="0.25">
      <c r="A1829" s="26" t="s">
        <v>84</v>
      </c>
      <c r="B1829" s="27" t="s">
        <v>88</v>
      </c>
      <c r="C1829" s="28">
        <v>154.03573629081947</v>
      </c>
      <c r="D1829" s="29">
        <f t="shared" si="28"/>
        <v>43169</v>
      </c>
    </row>
    <row r="1830" spans="1:4" x14ac:dyDescent="0.25">
      <c r="A1830" s="26" t="s">
        <v>86</v>
      </c>
      <c r="B1830" s="27" t="s">
        <v>85</v>
      </c>
      <c r="C1830" s="28">
        <v>66.137566137566139</v>
      </c>
      <c r="D1830" s="29">
        <f t="shared" si="28"/>
        <v>43170</v>
      </c>
    </row>
    <row r="1831" spans="1:4" x14ac:dyDescent="0.25">
      <c r="A1831" s="26" t="s">
        <v>84</v>
      </c>
      <c r="B1831" s="27" t="s">
        <v>88</v>
      </c>
      <c r="C1831" s="28">
        <v>308.07147258163894</v>
      </c>
      <c r="D1831" s="29">
        <f t="shared" si="28"/>
        <v>43171</v>
      </c>
    </row>
    <row r="1832" spans="1:4" x14ac:dyDescent="0.25">
      <c r="A1832" s="26" t="s">
        <v>84</v>
      </c>
      <c r="B1832" s="27" t="s">
        <v>88</v>
      </c>
      <c r="C1832" s="28">
        <v>107.82501540357363</v>
      </c>
      <c r="D1832" s="29">
        <f t="shared" si="28"/>
        <v>43172</v>
      </c>
    </row>
    <row r="1833" spans="1:4" x14ac:dyDescent="0.25">
      <c r="A1833" s="26" t="s">
        <v>87</v>
      </c>
      <c r="B1833" s="27" t="s">
        <v>85</v>
      </c>
      <c r="C1833" s="28">
        <v>52.949274594938046</v>
      </c>
      <c r="D1833" s="29">
        <f t="shared" si="28"/>
        <v>43173</v>
      </c>
    </row>
    <row r="1834" spans="1:4" x14ac:dyDescent="0.25">
      <c r="A1834" s="26" t="s">
        <v>87</v>
      </c>
      <c r="B1834" s="27" t="s">
        <v>88</v>
      </c>
      <c r="C1834" s="28">
        <v>52.949274594938046</v>
      </c>
      <c r="D1834" s="29">
        <f t="shared" si="28"/>
        <v>43174</v>
      </c>
    </row>
    <row r="1835" spans="1:4" x14ac:dyDescent="0.25">
      <c r="A1835" s="26" t="s">
        <v>87</v>
      </c>
      <c r="B1835" s="27" t="s">
        <v>88</v>
      </c>
      <c r="C1835" s="28">
        <v>52.949274594938046</v>
      </c>
      <c r="D1835" s="29">
        <f t="shared" si="28"/>
        <v>43175</v>
      </c>
    </row>
    <row r="1836" spans="1:4" x14ac:dyDescent="0.25">
      <c r="A1836" s="26" t="s">
        <v>84</v>
      </c>
      <c r="B1836" s="27" t="s">
        <v>90</v>
      </c>
      <c r="C1836" s="28">
        <v>26.186075169439309</v>
      </c>
      <c r="D1836" s="29">
        <f t="shared" si="28"/>
        <v>43176</v>
      </c>
    </row>
    <row r="1837" spans="1:4" x14ac:dyDescent="0.25">
      <c r="A1837" s="26" t="s">
        <v>87</v>
      </c>
      <c r="B1837" s="27" t="s">
        <v>90</v>
      </c>
      <c r="C1837" s="28">
        <v>26.474637297469023</v>
      </c>
      <c r="D1837" s="29">
        <f t="shared" si="28"/>
        <v>43177</v>
      </c>
    </row>
    <row r="1838" spans="1:4" x14ac:dyDescent="0.25">
      <c r="A1838" s="26" t="s">
        <v>84</v>
      </c>
      <c r="B1838" s="27" t="s">
        <v>85</v>
      </c>
      <c r="C1838" s="28">
        <v>10.341261633919338</v>
      </c>
      <c r="D1838" s="29">
        <f t="shared" si="28"/>
        <v>43178</v>
      </c>
    </row>
    <row r="1839" spans="1:4" x14ac:dyDescent="0.25">
      <c r="A1839" s="26" t="s">
        <v>86</v>
      </c>
      <c r="B1839" s="27" t="s">
        <v>85</v>
      </c>
      <c r="C1839" s="28">
        <v>66.137566137566139</v>
      </c>
      <c r="D1839" s="29">
        <f t="shared" si="28"/>
        <v>43179</v>
      </c>
    </row>
    <row r="1840" spans="1:4" x14ac:dyDescent="0.25">
      <c r="A1840" s="26" t="s">
        <v>86</v>
      </c>
      <c r="B1840" s="27" t="s">
        <v>85</v>
      </c>
      <c r="C1840" s="28">
        <v>220.45855379188714</v>
      </c>
      <c r="D1840" s="29">
        <f t="shared" si="28"/>
        <v>43180</v>
      </c>
    </row>
    <row r="1841" spans="1:4" x14ac:dyDescent="0.25">
      <c r="A1841" s="26" t="s">
        <v>86</v>
      </c>
      <c r="B1841" s="27" t="s">
        <v>85</v>
      </c>
      <c r="C1841" s="28">
        <v>114.6384479717813</v>
      </c>
      <c r="D1841" s="29">
        <f t="shared" si="28"/>
        <v>43181</v>
      </c>
    </row>
    <row r="1842" spans="1:4" x14ac:dyDescent="0.25">
      <c r="A1842" s="26" t="s">
        <v>87</v>
      </c>
      <c r="B1842" s="27" t="s">
        <v>88</v>
      </c>
      <c r="C1842" s="28">
        <v>48.618426383599385</v>
      </c>
      <c r="D1842" s="29">
        <f t="shared" si="28"/>
        <v>43182</v>
      </c>
    </row>
    <row r="1843" spans="1:4" x14ac:dyDescent="0.25">
      <c r="A1843" s="26" t="s">
        <v>87</v>
      </c>
      <c r="B1843" s="27" t="s">
        <v>88</v>
      </c>
      <c r="C1843" s="28">
        <v>202.57677659833075</v>
      </c>
      <c r="D1843" s="29">
        <f t="shared" si="28"/>
        <v>43183</v>
      </c>
    </row>
    <row r="1844" spans="1:4" x14ac:dyDescent="0.25">
      <c r="A1844" s="26" t="s">
        <v>87</v>
      </c>
      <c r="B1844" s="27" t="s">
        <v>88</v>
      </c>
      <c r="C1844" s="28">
        <v>81.030710639332298</v>
      </c>
      <c r="D1844" s="29">
        <f t="shared" si="28"/>
        <v>43184</v>
      </c>
    </row>
    <row r="1845" spans="1:4" x14ac:dyDescent="0.25">
      <c r="A1845" s="26" t="s">
        <v>87</v>
      </c>
      <c r="B1845" s="27" t="s">
        <v>85</v>
      </c>
      <c r="C1845" s="28">
        <v>529.49274594938049</v>
      </c>
      <c r="D1845" s="29">
        <f t="shared" si="28"/>
        <v>43185</v>
      </c>
    </row>
    <row r="1846" spans="1:4" x14ac:dyDescent="0.25">
      <c r="A1846" s="26" t="s">
        <v>84</v>
      </c>
      <c r="B1846" s="27" t="s">
        <v>85</v>
      </c>
      <c r="C1846" s="28">
        <v>53.912507701786815</v>
      </c>
      <c r="D1846" s="29">
        <f t="shared" si="28"/>
        <v>43186</v>
      </c>
    </row>
    <row r="1847" spans="1:4" x14ac:dyDescent="0.25">
      <c r="A1847" s="26" t="s">
        <v>86</v>
      </c>
      <c r="B1847" s="27" t="s">
        <v>85</v>
      </c>
      <c r="C1847" s="28">
        <v>30.8641975308642</v>
      </c>
      <c r="D1847" s="29">
        <f t="shared" si="28"/>
        <v>43187</v>
      </c>
    </row>
    <row r="1848" spans="1:4" x14ac:dyDescent="0.25">
      <c r="A1848" s="26" t="s">
        <v>86</v>
      </c>
      <c r="B1848" s="27" t="s">
        <v>85</v>
      </c>
      <c r="C1848" s="28">
        <v>110.22927689594357</v>
      </c>
      <c r="D1848" s="29">
        <f t="shared" si="28"/>
        <v>43188</v>
      </c>
    </row>
    <row r="1849" spans="1:4" x14ac:dyDescent="0.25">
      <c r="A1849" s="26" t="s">
        <v>87</v>
      </c>
      <c r="B1849" s="27" t="s">
        <v>85</v>
      </c>
      <c r="C1849" s="28">
        <v>52.949274594938046</v>
      </c>
      <c r="D1849" s="29">
        <f t="shared" si="28"/>
        <v>43189</v>
      </c>
    </row>
    <row r="1850" spans="1:4" x14ac:dyDescent="0.25">
      <c r="A1850" s="26" t="s">
        <v>84</v>
      </c>
      <c r="B1850" s="27" t="s">
        <v>88</v>
      </c>
      <c r="C1850" s="28">
        <v>107.82501540357363</v>
      </c>
      <c r="D1850" s="29">
        <f t="shared" si="28"/>
        <v>43190</v>
      </c>
    </row>
    <row r="1851" spans="1:4" x14ac:dyDescent="0.25">
      <c r="A1851" s="26" t="s">
        <v>87</v>
      </c>
      <c r="B1851" s="27" t="s">
        <v>88</v>
      </c>
      <c r="C1851" s="28">
        <v>81.030710639332298</v>
      </c>
      <c r="D1851" s="29">
        <f t="shared" si="28"/>
        <v>43191</v>
      </c>
    </row>
    <row r="1852" spans="1:4" x14ac:dyDescent="0.25">
      <c r="A1852" s="26" t="s">
        <v>86</v>
      </c>
      <c r="B1852" s="27" t="s">
        <v>85</v>
      </c>
      <c r="C1852" s="28">
        <v>60</v>
      </c>
      <c r="D1852" s="29">
        <f t="shared" si="28"/>
        <v>43192</v>
      </c>
    </row>
    <row r="1853" spans="1:4" x14ac:dyDescent="0.25">
      <c r="A1853" s="26" t="s">
        <v>86</v>
      </c>
      <c r="B1853" s="27" t="s">
        <v>88</v>
      </c>
      <c r="C1853" s="28">
        <v>440.91710758377428</v>
      </c>
      <c r="D1853" s="29">
        <f t="shared" si="28"/>
        <v>43193</v>
      </c>
    </row>
    <row r="1854" spans="1:4" x14ac:dyDescent="0.25">
      <c r="A1854" s="26" t="s">
        <v>86</v>
      </c>
      <c r="B1854" s="27" t="s">
        <v>85</v>
      </c>
      <c r="C1854" s="28">
        <v>13.227513227513228</v>
      </c>
      <c r="D1854" s="29">
        <f t="shared" si="28"/>
        <v>43194</v>
      </c>
    </row>
    <row r="1855" spans="1:4" x14ac:dyDescent="0.25">
      <c r="A1855" s="26" t="s">
        <v>84</v>
      </c>
      <c r="B1855" s="27" t="s">
        <v>88</v>
      </c>
      <c r="C1855" s="28">
        <v>308.07147258163894</v>
      </c>
      <c r="D1855" s="29">
        <f t="shared" si="28"/>
        <v>43195</v>
      </c>
    </row>
    <row r="1856" spans="1:4" x14ac:dyDescent="0.25">
      <c r="A1856" s="26" t="s">
        <v>84</v>
      </c>
      <c r="B1856" s="27" t="s">
        <v>88</v>
      </c>
      <c r="C1856" s="28">
        <v>123.22858903265558</v>
      </c>
      <c r="D1856" s="29">
        <f t="shared" si="28"/>
        <v>43196</v>
      </c>
    </row>
    <row r="1857" spans="1:4" x14ac:dyDescent="0.25">
      <c r="A1857" s="26" t="s">
        <v>91</v>
      </c>
      <c r="B1857" s="27" t="s">
        <v>85</v>
      </c>
      <c r="C1857" s="28">
        <v>50</v>
      </c>
      <c r="D1857" s="29">
        <f t="shared" si="28"/>
        <v>43197</v>
      </c>
    </row>
    <row r="1858" spans="1:4" x14ac:dyDescent="0.25">
      <c r="A1858" s="26" t="s">
        <v>86</v>
      </c>
      <c r="B1858" s="27" t="s">
        <v>88</v>
      </c>
      <c r="C1858" s="28">
        <v>44.091710758377424</v>
      </c>
      <c r="D1858" s="29">
        <f t="shared" si="28"/>
        <v>43198</v>
      </c>
    </row>
    <row r="1859" spans="1:4" x14ac:dyDescent="0.25">
      <c r="A1859" s="26" t="s">
        <v>86</v>
      </c>
      <c r="B1859" s="27" t="s">
        <v>88</v>
      </c>
      <c r="C1859" s="28">
        <v>44.091710758377424</v>
      </c>
      <c r="D1859" s="29">
        <f t="shared" si="28"/>
        <v>43199</v>
      </c>
    </row>
    <row r="1860" spans="1:4" x14ac:dyDescent="0.25">
      <c r="A1860" s="26" t="s">
        <v>86</v>
      </c>
      <c r="B1860" s="27" t="s">
        <v>88</v>
      </c>
      <c r="C1860" s="28">
        <v>132.27513227513228</v>
      </c>
      <c r="D1860" s="29">
        <f t="shared" ref="D1860:D1923" si="29">D1859+1</f>
        <v>43200</v>
      </c>
    </row>
    <row r="1861" spans="1:4" x14ac:dyDescent="0.25">
      <c r="A1861" s="26" t="s">
        <v>91</v>
      </c>
      <c r="B1861" s="27" t="s">
        <v>85</v>
      </c>
      <c r="C1861" s="28">
        <v>11.375</v>
      </c>
      <c r="D1861" s="29">
        <f t="shared" si="29"/>
        <v>43201</v>
      </c>
    </row>
    <row r="1862" spans="1:4" x14ac:dyDescent="0.25">
      <c r="A1862" s="26" t="s">
        <v>84</v>
      </c>
      <c r="B1862" s="27" t="s">
        <v>90</v>
      </c>
      <c r="C1862" s="28">
        <v>26.186075169439309</v>
      </c>
      <c r="D1862" s="29">
        <f t="shared" si="29"/>
        <v>43202</v>
      </c>
    </row>
    <row r="1863" spans="1:4" x14ac:dyDescent="0.25">
      <c r="A1863" s="26" t="s">
        <v>86</v>
      </c>
      <c r="B1863" s="27" t="s">
        <v>88</v>
      </c>
      <c r="C1863" s="28">
        <v>50</v>
      </c>
      <c r="D1863" s="29">
        <f t="shared" si="29"/>
        <v>43203</v>
      </c>
    </row>
    <row r="1864" spans="1:4" x14ac:dyDescent="0.25">
      <c r="A1864" s="26" t="s">
        <v>91</v>
      </c>
      <c r="B1864" s="27" t="s">
        <v>88</v>
      </c>
      <c r="C1864" s="28">
        <v>400</v>
      </c>
      <c r="D1864" s="29">
        <f t="shared" si="29"/>
        <v>43204</v>
      </c>
    </row>
    <row r="1865" spans="1:4" x14ac:dyDescent="0.25">
      <c r="A1865" s="26" t="s">
        <v>91</v>
      </c>
      <c r="B1865" s="27" t="s">
        <v>85</v>
      </c>
      <c r="C1865" s="28">
        <v>32.589212970506765</v>
      </c>
      <c r="D1865" s="29">
        <f t="shared" si="29"/>
        <v>43205</v>
      </c>
    </row>
    <row r="1866" spans="1:4" x14ac:dyDescent="0.25">
      <c r="A1866" s="26" t="s">
        <v>84</v>
      </c>
      <c r="B1866" s="27" t="s">
        <v>88</v>
      </c>
      <c r="C1866" s="28">
        <v>80</v>
      </c>
      <c r="D1866" s="29">
        <f t="shared" si="29"/>
        <v>43206</v>
      </c>
    </row>
    <row r="1867" spans="1:4" x14ac:dyDescent="0.25">
      <c r="A1867" s="26" t="s">
        <v>86</v>
      </c>
      <c r="B1867" s="27" t="s">
        <v>88</v>
      </c>
      <c r="C1867" s="28">
        <v>44.091710758377424</v>
      </c>
      <c r="D1867" s="29">
        <f t="shared" si="29"/>
        <v>43207</v>
      </c>
    </row>
    <row r="1868" spans="1:4" x14ac:dyDescent="0.25">
      <c r="A1868" s="26" t="s">
        <v>89</v>
      </c>
      <c r="B1868" s="27" t="s">
        <v>85</v>
      </c>
      <c r="C1868" s="28">
        <v>73.2687957357561</v>
      </c>
      <c r="D1868" s="29">
        <f t="shared" si="29"/>
        <v>43208</v>
      </c>
    </row>
    <row r="1869" spans="1:4" x14ac:dyDescent="0.25">
      <c r="A1869" s="26" t="s">
        <v>89</v>
      </c>
      <c r="B1869" s="27" t="s">
        <v>85</v>
      </c>
      <c r="C1869" s="28">
        <v>27.475798400908538</v>
      </c>
      <c r="D1869" s="29">
        <f t="shared" si="29"/>
        <v>43209</v>
      </c>
    </row>
    <row r="1870" spans="1:4" x14ac:dyDescent="0.25">
      <c r="A1870" s="26" t="s">
        <v>84</v>
      </c>
      <c r="B1870" s="27" t="s">
        <v>85</v>
      </c>
      <c r="C1870" s="28">
        <v>34.492830058600482</v>
      </c>
      <c r="D1870" s="29">
        <f t="shared" si="29"/>
        <v>43210</v>
      </c>
    </row>
    <row r="1871" spans="1:4" x14ac:dyDescent="0.25">
      <c r="A1871" s="26" t="s">
        <v>84</v>
      </c>
      <c r="B1871" s="27" t="s">
        <v>85</v>
      </c>
      <c r="C1871" s="28">
        <v>137.88348845225781</v>
      </c>
      <c r="D1871" s="29">
        <f t="shared" si="29"/>
        <v>43211</v>
      </c>
    </row>
    <row r="1872" spans="1:4" x14ac:dyDescent="0.25">
      <c r="A1872" s="26" t="s">
        <v>84</v>
      </c>
      <c r="B1872" s="27" t="s">
        <v>85</v>
      </c>
      <c r="C1872" s="28">
        <v>2.5853154084798344</v>
      </c>
      <c r="D1872" s="29">
        <f t="shared" si="29"/>
        <v>43212</v>
      </c>
    </row>
    <row r="1873" spans="1:4" x14ac:dyDescent="0.25">
      <c r="A1873" s="26" t="s">
        <v>89</v>
      </c>
      <c r="B1873" s="27" t="s">
        <v>90</v>
      </c>
      <c r="C1873" s="28">
        <v>109.90319360363415</v>
      </c>
      <c r="D1873" s="29">
        <f t="shared" si="29"/>
        <v>43213</v>
      </c>
    </row>
    <row r="1874" spans="1:4" x14ac:dyDescent="0.25">
      <c r="A1874" s="26" t="s">
        <v>89</v>
      </c>
      <c r="B1874" s="27" t="s">
        <v>90</v>
      </c>
      <c r="C1874" s="28">
        <v>137.37899200454268</v>
      </c>
      <c r="D1874" s="29">
        <f t="shared" si="29"/>
        <v>43214</v>
      </c>
    </row>
    <row r="1875" spans="1:4" x14ac:dyDescent="0.25">
      <c r="A1875" s="26" t="s">
        <v>89</v>
      </c>
      <c r="B1875" s="27" t="s">
        <v>90</v>
      </c>
      <c r="C1875" s="28">
        <v>41.213697601362803</v>
      </c>
      <c r="D1875" s="29">
        <f t="shared" si="29"/>
        <v>43215</v>
      </c>
    </row>
    <row r="1876" spans="1:4" x14ac:dyDescent="0.25">
      <c r="A1876" s="26" t="s">
        <v>89</v>
      </c>
      <c r="B1876" s="27" t="s">
        <v>90</v>
      </c>
      <c r="C1876" s="28">
        <v>27.475798400908538</v>
      </c>
      <c r="D1876" s="29">
        <f t="shared" si="29"/>
        <v>43216</v>
      </c>
    </row>
    <row r="1877" spans="1:4" x14ac:dyDescent="0.25">
      <c r="A1877" s="26" t="s">
        <v>86</v>
      </c>
      <c r="B1877" s="27" t="s">
        <v>88</v>
      </c>
      <c r="C1877" s="28">
        <v>44.091710758377424</v>
      </c>
      <c r="D1877" s="29">
        <f t="shared" si="29"/>
        <v>43217</v>
      </c>
    </row>
    <row r="1878" spans="1:4" x14ac:dyDescent="0.25">
      <c r="A1878" s="26" t="s">
        <v>89</v>
      </c>
      <c r="B1878" s="27" t="s">
        <v>85</v>
      </c>
      <c r="C1878" s="28">
        <v>274.75798400908536</v>
      </c>
      <c r="D1878" s="29">
        <f t="shared" si="29"/>
        <v>43218</v>
      </c>
    </row>
    <row r="1879" spans="1:4" x14ac:dyDescent="0.25">
      <c r="A1879" s="26" t="s">
        <v>89</v>
      </c>
      <c r="B1879" s="27" t="s">
        <v>85</v>
      </c>
      <c r="C1879" s="28">
        <v>164.85479040545121</v>
      </c>
      <c r="D1879" s="29">
        <f t="shared" si="29"/>
        <v>43219</v>
      </c>
    </row>
    <row r="1880" spans="1:4" x14ac:dyDescent="0.25">
      <c r="A1880" s="26" t="s">
        <v>89</v>
      </c>
      <c r="B1880" s="27" t="s">
        <v>85</v>
      </c>
      <c r="C1880" s="28">
        <v>457.92997334847558</v>
      </c>
      <c r="D1880" s="29">
        <f t="shared" si="29"/>
        <v>43220</v>
      </c>
    </row>
    <row r="1881" spans="1:4" x14ac:dyDescent="0.25">
      <c r="A1881" s="26" t="s">
        <v>89</v>
      </c>
      <c r="B1881" s="27" t="s">
        <v>90</v>
      </c>
      <c r="C1881" s="28">
        <v>45.792997334847563</v>
      </c>
      <c r="D1881" s="29">
        <f t="shared" si="29"/>
        <v>43221</v>
      </c>
    </row>
    <row r="1882" spans="1:4" x14ac:dyDescent="0.25">
      <c r="A1882" s="26" t="s">
        <v>84</v>
      </c>
      <c r="B1882" s="27" t="s">
        <v>88</v>
      </c>
      <c r="C1882" s="28">
        <v>30.807147258163894</v>
      </c>
      <c r="D1882" s="29">
        <f t="shared" si="29"/>
        <v>43222</v>
      </c>
    </row>
    <row r="1883" spans="1:4" x14ac:dyDescent="0.25">
      <c r="A1883" s="26" t="s">
        <v>84</v>
      </c>
      <c r="B1883" s="27" t="s">
        <v>88</v>
      </c>
      <c r="C1883" s="28">
        <v>77.017868145409736</v>
      </c>
      <c r="D1883" s="29">
        <f t="shared" si="29"/>
        <v>43223</v>
      </c>
    </row>
    <row r="1884" spans="1:4" x14ac:dyDescent="0.25">
      <c r="A1884" s="26" t="s">
        <v>84</v>
      </c>
      <c r="B1884" s="27" t="s">
        <v>88</v>
      </c>
      <c r="C1884" s="28">
        <v>46.210720887245841</v>
      </c>
      <c r="D1884" s="29">
        <f t="shared" si="29"/>
        <v>43224</v>
      </c>
    </row>
    <row r="1885" spans="1:4" x14ac:dyDescent="0.25">
      <c r="A1885" s="26" t="s">
        <v>84</v>
      </c>
      <c r="B1885" s="27" t="s">
        <v>88</v>
      </c>
      <c r="C1885" s="28">
        <v>61.614294516327789</v>
      </c>
      <c r="D1885" s="29">
        <f t="shared" si="29"/>
        <v>43225</v>
      </c>
    </row>
    <row r="1886" spans="1:4" x14ac:dyDescent="0.25">
      <c r="A1886" s="26" t="s">
        <v>84</v>
      </c>
      <c r="B1886" s="27" t="s">
        <v>90</v>
      </c>
      <c r="C1886" s="28">
        <v>132.31669747381392</v>
      </c>
      <c r="D1886" s="29">
        <f t="shared" si="29"/>
        <v>43226</v>
      </c>
    </row>
    <row r="1887" spans="1:4" x14ac:dyDescent="0.25">
      <c r="A1887" s="26" t="s">
        <v>84</v>
      </c>
      <c r="B1887" s="27" t="s">
        <v>85</v>
      </c>
      <c r="C1887" s="28">
        <v>61.614294516327789</v>
      </c>
      <c r="D1887" s="29">
        <f t="shared" si="29"/>
        <v>43227</v>
      </c>
    </row>
    <row r="1888" spans="1:4" x14ac:dyDescent="0.25">
      <c r="A1888" s="26" t="s">
        <v>91</v>
      </c>
      <c r="B1888" s="27" t="s">
        <v>85</v>
      </c>
      <c r="C1888" s="28">
        <v>33.436745949672527</v>
      </c>
      <c r="D1888" s="29">
        <f t="shared" si="29"/>
        <v>43228</v>
      </c>
    </row>
    <row r="1889" spans="1:4" x14ac:dyDescent="0.25">
      <c r="A1889" s="26" t="s">
        <v>84</v>
      </c>
      <c r="B1889" s="27" t="s">
        <v>85</v>
      </c>
      <c r="C1889" s="28">
        <v>95.194085027726445</v>
      </c>
      <c r="D1889" s="29">
        <f t="shared" si="29"/>
        <v>43229</v>
      </c>
    </row>
    <row r="1890" spans="1:4" x14ac:dyDescent="0.25">
      <c r="A1890" s="26" t="s">
        <v>86</v>
      </c>
      <c r="B1890" s="27" t="s">
        <v>88</v>
      </c>
      <c r="C1890" s="28">
        <v>44.091710758377424</v>
      </c>
      <c r="D1890" s="29">
        <f t="shared" si="29"/>
        <v>43230</v>
      </c>
    </row>
    <row r="1891" spans="1:4" x14ac:dyDescent="0.25">
      <c r="A1891" s="26" t="s">
        <v>86</v>
      </c>
      <c r="B1891" s="27" t="s">
        <v>88</v>
      </c>
      <c r="C1891" s="28">
        <v>44.091710758377424</v>
      </c>
      <c r="D1891" s="29">
        <f t="shared" si="29"/>
        <v>43231</v>
      </c>
    </row>
    <row r="1892" spans="1:4" x14ac:dyDescent="0.25">
      <c r="A1892" s="26" t="s">
        <v>86</v>
      </c>
      <c r="B1892" s="27" t="s">
        <v>88</v>
      </c>
      <c r="C1892" s="28">
        <v>44.091710758377424</v>
      </c>
      <c r="D1892" s="29">
        <f t="shared" si="29"/>
        <v>43232</v>
      </c>
    </row>
    <row r="1893" spans="1:4" x14ac:dyDescent="0.25">
      <c r="A1893" s="26" t="s">
        <v>86</v>
      </c>
      <c r="B1893" s="27" t="s">
        <v>88</v>
      </c>
      <c r="C1893" s="28">
        <v>44.091710758377424</v>
      </c>
      <c r="D1893" s="29">
        <f t="shared" si="29"/>
        <v>43233</v>
      </c>
    </row>
    <row r="1894" spans="1:4" x14ac:dyDescent="0.25">
      <c r="A1894" s="26" t="s">
        <v>86</v>
      </c>
      <c r="B1894" s="27" t="s">
        <v>88</v>
      </c>
      <c r="C1894" s="28">
        <v>44.091710758377424</v>
      </c>
      <c r="D1894" s="29">
        <f t="shared" si="29"/>
        <v>43234</v>
      </c>
    </row>
    <row r="1895" spans="1:4" x14ac:dyDescent="0.25">
      <c r="A1895" s="26" t="s">
        <v>86</v>
      </c>
      <c r="B1895" s="27" t="s">
        <v>88</v>
      </c>
      <c r="C1895" s="28">
        <v>44.091710758377424</v>
      </c>
      <c r="D1895" s="29">
        <f t="shared" si="29"/>
        <v>43235</v>
      </c>
    </row>
    <row r="1896" spans="1:4" x14ac:dyDescent="0.25">
      <c r="A1896" s="26" t="s">
        <v>86</v>
      </c>
      <c r="B1896" s="27" t="s">
        <v>88</v>
      </c>
      <c r="C1896" s="28">
        <v>44.091710758377424</v>
      </c>
      <c r="D1896" s="29">
        <f t="shared" si="29"/>
        <v>43236</v>
      </c>
    </row>
    <row r="1897" spans="1:4" x14ac:dyDescent="0.25">
      <c r="A1897" s="26" t="s">
        <v>86</v>
      </c>
      <c r="B1897" s="27" t="s">
        <v>88</v>
      </c>
      <c r="C1897" s="28">
        <v>55.114638447971785</v>
      </c>
      <c r="D1897" s="29">
        <f t="shared" si="29"/>
        <v>43237</v>
      </c>
    </row>
    <row r="1898" spans="1:4" x14ac:dyDescent="0.25">
      <c r="A1898" s="26" t="s">
        <v>86</v>
      </c>
      <c r="B1898" s="27" t="s">
        <v>88</v>
      </c>
      <c r="C1898" s="28">
        <v>132.27513227513228</v>
      </c>
      <c r="D1898" s="29">
        <f t="shared" si="29"/>
        <v>43238</v>
      </c>
    </row>
    <row r="1899" spans="1:4" x14ac:dyDescent="0.25">
      <c r="A1899" s="26" t="s">
        <v>86</v>
      </c>
      <c r="B1899" s="27" t="s">
        <v>85</v>
      </c>
      <c r="C1899" s="28">
        <v>108.24305555555556</v>
      </c>
      <c r="D1899" s="29">
        <f t="shared" si="29"/>
        <v>43239</v>
      </c>
    </row>
    <row r="1900" spans="1:4" x14ac:dyDescent="0.25">
      <c r="A1900" s="26" t="s">
        <v>91</v>
      </c>
      <c r="B1900" s="27" t="s">
        <v>85</v>
      </c>
      <c r="C1900" s="28">
        <v>102.60583346912173</v>
      </c>
      <c r="D1900" s="29">
        <f t="shared" si="29"/>
        <v>43240</v>
      </c>
    </row>
    <row r="1901" spans="1:4" x14ac:dyDescent="0.25">
      <c r="A1901" s="26" t="s">
        <v>86</v>
      </c>
      <c r="B1901" s="27" t="s">
        <v>85</v>
      </c>
      <c r="C1901" s="28">
        <v>15</v>
      </c>
      <c r="D1901" s="29">
        <f t="shared" si="29"/>
        <v>43241</v>
      </c>
    </row>
    <row r="1902" spans="1:4" x14ac:dyDescent="0.25">
      <c r="A1902" s="26" t="s">
        <v>84</v>
      </c>
      <c r="B1902" s="27" t="s">
        <v>85</v>
      </c>
      <c r="C1902" s="28">
        <v>11.175850860174991</v>
      </c>
      <c r="D1902" s="29">
        <f t="shared" si="29"/>
        <v>43242</v>
      </c>
    </row>
    <row r="1903" spans="1:4" x14ac:dyDescent="0.25">
      <c r="A1903" s="26" t="s">
        <v>86</v>
      </c>
      <c r="B1903" s="27" t="s">
        <v>88</v>
      </c>
      <c r="C1903" s="28">
        <v>66.137566137566139</v>
      </c>
      <c r="D1903" s="29">
        <f t="shared" si="29"/>
        <v>43243</v>
      </c>
    </row>
    <row r="1904" spans="1:4" x14ac:dyDescent="0.25">
      <c r="A1904" s="26" t="s">
        <v>84</v>
      </c>
      <c r="B1904" s="27" t="s">
        <v>85</v>
      </c>
      <c r="C1904" s="28">
        <v>12.848020762401553</v>
      </c>
      <c r="D1904" s="29">
        <f t="shared" si="29"/>
        <v>43244</v>
      </c>
    </row>
    <row r="1905" spans="1:4" x14ac:dyDescent="0.25">
      <c r="A1905" s="26" t="s">
        <v>84</v>
      </c>
      <c r="B1905" s="27" t="s">
        <v>85</v>
      </c>
      <c r="C1905" s="28">
        <v>92.421441774491683</v>
      </c>
      <c r="D1905" s="29">
        <f t="shared" si="29"/>
        <v>43245</v>
      </c>
    </row>
    <row r="1906" spans="1:4" x14ac:dyDescent="0.25">
      <c r="A1906" s="26" t="s">
        <v>86</v>
      </c>
      <c r="B1906" s="27" t="s">
        <v>85</v>
      </c>
      <c r="C1906" s="28">
        <v>5.2910052910052912</v>
      </c>
      <c r="D1906" s="29">
        <f t="shared" si="29"/>
        <v>43246</v>
      </c>
    </row>
    <row r="1907" spans="1:4" x14ac:dyDescent="0.25">
      <c r="A1907" s="26" t="s">
        <v>86</v>
      </c>
      <c r="B1907" s="27" t="s">
        <v>85</v>
      </c>
      <c r="C1907" s="28">
        <v>110.22927689594357</v>
      </c>
      <c r="D1907" s="29">
        <f t="shared" si="29"/>
        <v>43247</v>
      </c>
    </row>
    <row r="1908" spans="1:4" x14ac:dyDescent="0.25">
      <c r="A1908" s="26" t="s">
        <v>91</v>
      </c>
      <c r="B1908" s="27" t="s">
        <v>85</v>
      </c>
      <c r="C1908" s="28">
        <v>11.3</v>
      </c>
      <c r="D1908" s="29">
        <f t="shared" si="29"/>
        <v>43248</v>
      </c>
    </row>
    <row r="1909" spans="1:4" x14ac:dyDescent="0.25">
      <c r="A1909" s="26" t="s">
        <v>84</v>
      </c>
      <c r="B1909" s="27" t="s">
        <v>88</v>
      </c>
      <c r="C1909" s="28">
        <v>231.05360443622922</v>
      </c>
      <c r="D1909" s="29">
        <f t="shared" si="29"/>
        <v>43249</v>
      </c>
    </row>
    <row r="1910" spans="1:4" x14ac:dyDescent="0.25">
      <c r="A1910" s="26" t="s">
        <v>84</v>
      </c>
      <c r="B1910" s="27" t="s">
        <v>88</v>
      </c>
      <c r="C1910" s="28">
        <v>15.403573629081947</v>
      </c>
      <c r="D1910" s="29">
        <f t="shared" si="29"/>
        <v>43250</v>
      </c>
    </row>
    <row r="1911" spans="1:4" x14ac:dyDescent="0.25">
      <c r="A1911" s="26" t="s">
        <v>84</v>
      </c>
      <c r="B1911" s="27" t="s">
        <v>88</v>
      </c>
      <c r="C1911" s="28">
        <v>15.403573629081947</v>
      </c>
      <c r="D1911" s="29">
        <f t="shared" si="29"/>
        <v>43251</v>
      </c>
    </row>
    <row r="1912" spans="1:4" x14ac:dyDescent="0.25">
      <c r="A1912" s="26" t="s">
        <v>84</v>
      </c>
      <c r="B1912" s="27" t="s">
        <v>85</v>
      </c>
      <c r="C1912" s="28">
        <v>61.614294516327789</v>
      </c>
      <c r="D1912" s="29">
        <f t="shared" si="29"/>
        <v>43252</v>
      </c>
    </row>
    <row r="1913" spans="1:4" x14ac:dyDescent="0.25">
      <c r="A1913" s="26" t="s">
        <v>84</v>
      </c>
      <c r="B1913" s="27" t="s">
        <v>85</v>
      </c>
      <c r="C1913" s="28">
        <v>9.2421441774491679</v>
      </c>
      <c r="D1913" s="29">
        <f t="shared" si="29"/>
        <v>43253</v>
      </c>
    </row>
    <row r="1914" spans="1:4" x14ac:dyDescent="0.25">
      <c r="A1914" s="26" t="s">
        <v>84</v>
      </c>
      <c r="B1914" s="27" t="s">
        <v>88</v>
      </c>
      <c r="C1914" s="28">
        <v>77.017868145409736</v>
      </c>
      <c r="D1914" s="29">
        <f t="shared" si="29"/>
        <v>43254</v>
      </c>
    </row>
    <row r="1915" spans="1:4" x14ac:dyDescent="0.25">
      <c r="A1915" s="26" t="s">
        <v>89</v>
      </c>
      <c r="B1915" s="27" t="s">
        <v>85</v>
      </c>
      <c r="C1915" s="28">
        <v>73.2687957357561</v>
      </c>
      <c r="D1915" s="29">
        <f t="shared" si="29"/>
        <v>43255</v>
      </c>
    </row>
    <row r="1916" spans="1:4" x14ac:dyDescent="0.25">
      <c r="A1916" s="26" t="s">
        <v>89</v>
      </c>
      <c r="B1916" s="27" t="s">
        <v>85</v>
      </c>
      <c r="C1916" s="28">
        <v>45.792997334847563</v>
      </c>
      <c r="D1916" s="29">
        <f t="shared" si="29"/>
        <v>43256</v>
      </c>
    </row>
    <row r="1917" spans="1:4" x14ac:dyDescent="0.25">
      <c r="A1917" s="26" t="s">
        <v>89</v>
      </c>
      <c r="B1917" s="27" t="s">
        <v>85</v>
      </c>
      <c r="C1917" s="28">
        <v>54.951596801817075</v>
      </c>
      <c r="D1917" s="29">
        <f t="shared" si="29"/>
        <v>43257</v>
      </c>
    </row>
    <row r="1918" spans="1:4" x14ac:dyDescent="0.25">
      <c r="A1918" s="26" t="s">
        <v>89</v>
      </c>
      <c r="B1918" s="27" t="s">
        <v>85</v>
      </c>
      <c r="C1918" s="28">
        <v>274.75798400908536</v>
      </c>
      <c r="D1918" s="29">
        <f t="shared" si="29"/>
        <v>43258</v>
      </c>
    </row>
    <row r="1919" spans="1:4" x14ac:dyDescent="0.25">
      <c r="A1919" s="26" t="s">
        <v>89</v>
      </c>
      <c r="B1919" s="27" t="s">
        <v>85</v>
      </c>
      <c r="C1919" s="28">
        <v>91.585994669695125</v>
      </c>
      <c r="D1919" s="29">
        <f t="shared" si="29"/>
        <v>43259</v>
      </c>
    </row>
    <row r="1920" spans="1:4" x14ac:dyDescent="0.25">
      <c r="A1920" s="26" t="s">
        <v>84</v>
      </c>
      <c r="B1920" s="27" t="s">
        <v>85</v>
      </c>
      <c r="C1920" s="28">
        <v>6.4240103812007767</v>
      </c>
      <c r="D1920" s="29">
        <f t="shared" si="29"/>
        <v>43260</v>
      </c>
    </row>
    <row r="1921" spans="1:4" x14ac:dyDescent="0.25">
      <c r="A1921" s="26" t="s">
        <v>86</v>
      </c>
      <c r="B1921" s="27" t="s">
        <v>85</v>
      </c>
      <c r="C1921" s="28">
        <v>72.162081128747801</v>
      </c>
      <c r="D1921" s="29">
        <f t="shared" si="29"/>
        <v>43261</v>
      </c>
    </row>
    <row r="1922" spans="1:4" x14ac:dyDescent="0.25">
      <c r="A1922" s="26" t="s">
        <v>86</v>
      </c>
      <c r="B1922" s="27" t="s">
        <v>88</v>
      </c>
      <c r="C1922" s="28">
        <v>19.841269841269842</v>
      </c>
      <c r="D1922" s="29">
        <f t="shared" si="29"/>
        <v>43262</v>
      </c>
    </row>
    <row r="1923" spans="1:4" x14ac:dyDescent="0.25">
      <c r="A1923" s="26" t="s">
        <v>86</v>
      </c>
      <c r="B1923" s="27" t="s">
        <v>88</v>
      </c>
      <c r="C1923" s="28">
        <v>33.06878306878307</v>
      </c>
      <c r="D1923" s="29">
        <f t="shared" si="29"/>
        <v>43263</v>
      </c>
    </row>
    <row r="1924" spans="1:4" x14ac:dyDescent="0.25">
      <c r="A1924" s="26" t="s">
        <v>84</v>
      </c>
      <c r="B1924" s="27" t="s">
        <v>90</v>
      </c>
      <c r="C1924" s="28">
        <v>48.259220958290243</v>
      </c>
      <c r="D1924" s="29">
        <f t="shared" ref="D1924:D1987" si="30">D1923+1</f>
        <v>43264</v>
      </c>
    </row>
    <row r="1925" spans="1:4" x14ac:dyDescent="0.25">
      <c r="A1925" s="26" t="s">
        <v>86</v>
      </c>
      <c r="B1925" s="27" t="s">
        <v>88</v>
      </c>
      <c r="C1925" s="28">
        <v>414.18741181657845</v>
      </c>
      <c r="D1925" s="29">
        <f t="shared" si="30"/>
        <v>43265</v>
      </c>
    </row>
    <row r="1926" spans="1:4" x14ac:dyDescent="0.25">
      <c r="A1926" s="26" t="s">
        <v>84</v>
      </c>
      <c r="B1926" s="27" t="s">
        <v>85</v>
      </c>
      <c r="C1926" s="28">
        <v>2.2648490999961455</v>
      </c>
      <c r="D1926" s="29">
        <f t="shared" si="30"/>
        <v>43266</v>
      </c>
    </row>
    <row r="1927" spans="1:4" x14ac:dyDescent="0.25">
      <c r="A1927" s="26" t="s">
        <v>86</v>
      </c>
      <c r="B1927" s="27" t="s">
        <v>85</v>
      </c>
      <c r="C1927" s="28">
        <v>440.91710758377428</v>
      </c>
      <c r="D1927" s="29">
        <f t="shared" si="30"/>
        <v>43267</v>
      </c>
    </row>
    <row r="1928" spans="1:4" x14ac:dyDescent="0.25">
      <c r="A1928" s="26" t="s">
        <v>86</v>
      </c>
      <c r="B1928" s="27" t="s">
        <v>85</v>
      </c>
      <c r="C1928" s="28">
        <v>110.22927689594357</v>
      </c>
      <c r="D1928" s="29">
        <f t="shared" si="30"/>
        <v>43268</v>
      </c>
    </row>
    <row r="1929" spans="1:4" x14ac:dyDescent="0.25">
      <c r="A1929" s="26" t="s">
        <v>86</v>
      </c>
      <c r="B1929" s="27" t="s">
        <v>88</v>
      </c>
      <c r="C1929" s="28">
        <v>132.27513227513228</v>
      </c>
      <c r="D1929" s="29">
        <f t="shared" si="30"/>
        <v>43269</v>
      </c>
    </row>
    <row r="1930" spans="1:4" x14ac:dyDescent="0.25">
      <c r="A1930" s="26" t="s">
        <v>86</v>
      </c>
      <c r="B1930" s="27" t="s">
        <v>90</v>
      </c>
      <c r="C1930" s="28">
        <v>132.27513227513228</v>
      </c>
      <c r="D1930" s="29">
        <f t="shared" si="30"/>
        <v>43270</v>
      </c>
    </row>
    <row r="1931" spans="1:4" x14ac:dyDescent="0.25">
      <c r="A1931" s="26" t="s">
        <v>91</v>
      </c>
      <c r="B1931" s="27" t="s">
        <v>90</v>
      </c>
      <c r="C1931" s="28">
        <v>16.452022611659878</v>
      </c>
      <c r="D1931" s="29">
        <f t="shared" si="30"/>
        <v>43271</v>
      </c>
    </row>
    <row r="1932" spans="1:4" x14ac:dyDescent="0.25">
      <c r="A1932" s="26" t="s">
        <v>86</v>
      </c>
      <c r="B1932" s="27" t="s">
        <v>90</v>
      </c>
      <c r="C1932" s="28">
        <v>5.6698633156966487</v>
      </c>
      <c r="D1932" s="29">
        <f t="shared" si="30"/>
        <v>43272</v>
      </c>
    </row>
    <row r="1933" spans="1:4" x14ac:dyDescent="0.25">
      <c r="A1933" s="26" t="s">
        <v>87</v>
      </c>
      <c r="B1933" s="27" t="s">
        <v>88</v>
      </c>
      <c r="C1933" s="28">
        <v>243.09213191799691</v>
      </c>
      <c r="D1933" s="29">
        <f t="shared" si="30"/>
        <v>43273</v>
      </c>
    </row>
    <row r="1934" spans="1:4" x14ac:dyDescent="0.25">
      <c r="A1934" s="26" t="s">
        <v>84</v>
      </c>
      <c r="B1934" s="27" t="s">
        <v>85</v>
      </c>
      <c r="C1934" s="28">
        <v>508.31792975970427</v>
      </c>
      <c r="D1934" s="29">
        <f t="shared" si="30"/>
        <v>43274</v>
      </c>
    </row>
    <row r="1935" spans="1:4" x14ac:dyDescent="0.25">
      <c r="A1935" s="26" t="s">
        <v>84</v>
      </c>
      <c r="B1935" s="27" t="s">
        <v>90</v>
      </c>
      <c r="C1935" s="28">
        <v>154.03573629081947</v>
      </c>
      <c r="D1935" s="29">
        <f t="shared" si="30"/>
        <v>43275</v>
      </c>
    </row>
    <row r="1936" spans="1:4" x14ac:dyDescent="0.25">
      <c r="A1936" s="26" t="s">
        <v>84</v>
      </c>
      <c r="B1936" s="27" t="s">
        <v>85</v>
      </c>
      <c r="C1936" s="28">
        <v>53.912507701786815</v>
      </c>
      <c r="D1936" s="29">
        <f t="shared" si="30"/>
        <v>43276</v>
      </c>
    </row>
    <row r="1937" spans="1:4" x14ac:dyDescent="0.25">
      <c r="A1937" s="26" t="s">
        <v>86</v>
      </c>
      <c r="B1937" s="27" t="s">
        <v>85</v>
      </c>
      <c r="C1937" s="28">
        <v>110.22927689594357</v>
      </c>
      <c r="D1937" s="29">
        <f t="shared" si="30"/>
        <v>43277</v>
      </c>
    </row>
    <row r="1938" spans="1:4" x14ac:dyDescent="0.25">
      <c r="A1938" s="26" t="s">
        <v>86</v>
      </c>
      <c r="B1938" s="27" t="s">
        <v>85</v>
      </c>
      <c r="C1938" s="28">
        <v>110.22927689594357</v>
      </c>
      <c r="D1938" s="29">
        <f t="shared" si="30"/>
        <v>43278</v>
      </c>
    </row>
    <row r="1939" spans="1:4" x14ac:dyDescent="0.25">
      <c r="A1939" s="26" t="s">
        <v>86</v>
      </c>
      <c r="B1939" s="27" t="s">
        <v>85</v>
      </c>
      <c r="C1939" s="28">
        <v>661.37566137566137</v>
      </c>
      <c r="D1939" s="29">
        <f t="shared" si="30"/>
        <v>43279</v>
      </c>
    </row>
    <row r="1940" spans="1:4" x14ac:dyDescent="0.25">
      <c r="A1940" s="26" t="s">
        <v>84</v>
      </c>
      <c r="B1940" s="27" t="s">
        <v>88</v>
      </c>
      <c r="C1940" s="28">
        <v>770.17868145409739</v>
      </c>
      <c r="D1940" s="29">
        <f t="shared" si="30"/>
        <v>43280</v>
      </c>
    </row>
    <row r="1941" spans="1:4" x14ac:dyDescent="0.25">
      <c r="A1941" s="26" t="s">
        <v>84</v>
      </c>
      <c r="B1941" s="27" t="s">
        <v>85</v>
      </c>
      <c r="C1941" s="28">
        <v>58.60048259220958</v>
      </c>
      <c r="D1941" s="29">
        <f t="shared" si="30"/>
        <v>43281</v>
      </c>
    </row>
    <row r="1942" spans="1:4" x14ac:dyDescent="0.25">
      <c r="A1942" s="26" t="s">
        <v>91</v>
      </c>
      <c r="B1942" s="27" t="s">
        <v>85</v>
      </c>
      <c r="C1942" s="28">
        <v>97.767638911520294</v>
      </c>
      <c r="D1942" s="29">
        <f t="shared" si="30"/>
        <v>43282</v>
      </c>
    </row>
    <row r="1943" spans="1:4" x14ac:dyDescent="0.25">
      <c r="A1943" s="26" t="s">
        <v>86</v>
      </c>
      <c r="B1943" s="27" t="s">
        <v>90</v>
      </c>
      <c r="C1943" s="28">
        <v>176.3668430335097</v>
      </c>
      <c r="D1943" s="29">
        <f t="shared" si="30"/>
        <v>43283</v>
      </c>
    </row>
    <row r="1944" spans="1:4" x14ac:dyDescent="0.25">
      <c r="A1944" s="26" t="s">
        <v>86</v>
      </c>
      <c r="B1944" s="27" t="s">
        <v>85</v>
      </c>
      <c r="C1944" s="28">
        <v>94.841534391534395</v>
      </c>
      <c r="D1944" s="29">
        <f t="shared" si="30"/>
        <v>43284</v>
      </c>
    </row>
    <row r="1945" spans="1:4" x14ac:dyDescent="0.25">
      <c r="A1945" s="26" t="s">
        <v>91</v>
      </c>
      <c r="B1945" s="27" t="s">
        <v>93</v>
      </c>
      <c r="C1945" s="28">
        <v>20</v>
      </c>
      <c r="D1945" s="29">
        <f t="shared" si="30"/>
        <v>43285</v>
      </c>
    </row>
    <row r="1946" spans="1:4" x14ac:dyDescent="0.25">
      <c r="A1946" s="26" t="s">
        <v>84</v>
      </c>
      <c r="B1946" s="27" t="s">
        <v>88</v>
      </c>
      <c r="C1946" s="28">
        <v>68.941744226128904</v>
      </c>
      <c r="D1946" s="29">
        <f t="shared" si="30"/>
        <v>43286</v>
      </c>
    </row>
    <row r="1947" spans="1:4" x14ac:dyDescent="0.25">
      <c r="A1947" s="26" t="s">
        <v>84</v>
      </c>
      <c r="B1947" s="27" t="s">
        <v>85</v>
      </c>
      <c r="C1947" s="28">
        <v>154.03573629081947</v>
      </c>
      <c r="D1947" s="29">
        <f t="shared" si="30"/>
        <v>43287</v>
      </c>
    </row>
    <row r="1948" spans="1:4" x14ac:dyDescent="0.25">
      <c r="A1948" s="26" t="s">
        <v>87</v>
      </c>
      <c r="B1948" s="27" t="s">
        <v>88</v>
      </c>
      <c r="C1948" s="28">
        <v>105.89854918987609</v>
      </c>
      <c r="D1948" s="29">
        <f t="shared" si="30"/>
        <v>43288</v>
      </c>
    </row>
    <row r="1949" spans="1:4" x14ac:dyDescent="0.25">
      <c r="A1949" s="26" t="s">
        <v>84</v>
      </c>
      <c r="B1949" s="27" t="s">
        <v>88</v>
      </c>
      <c r="C1949" s="28">
        <v>46.210720887245841</v>
      </c>
      <c r="D1949" s="29">
        <f t="shared" si="30"/>
        <v>43289</v>
      </c>
    </row>
    <row r="1950" spans="1:4" x14ac:dyDescent="0.25">
      <c r="A1950" s="26" t="s">
        <v>84</v>
      </c>
      <c r="B1950" s="27" t="s">
        <v>88</v>
      </c>
      <c r="C1950" s="28">
        <v>46.210720887245841</v>
      </c>
      <c r="D1950" s="29">
        <f t="shared" si="30"/>
        <v>43290</v>
      </c>
    </row>
    <row r="1951" spans="1:4" x14ac:dyDescent="0.25">
      <c r="A1951" s="26" t="s">
        <v>84</v>
      </c>
      <c r="B1951" s="27" t="s">
        <v>88</v>
      </c>
      <c r="C1951" s="28">
        <v>46.210720887245841</v>
      </c>
      <c r="D1951" s="29">
        <f t="shared" si="30"/>
        <v>43291</v>
      </c>
    </row>
    <row r="1952" spans="1:4" x14ac:dyDescent="0.25">
      <c r="A1952" s="26" t="s">
        <v>86</v>
      </c>
      <c r="B1952" s="27" t="s">
        <v>88</v>
      </c>
      <c r="C1952" s="28">
        <v>66.137566137566139</v>
      </c>
      <c r="D1952" s="29">
        <f t="shared" si="30"/>
        <v>43292</v>
      </c>
    </row>
    <row r="1953" spans="1:4" x14ac:dyDescent="0.25">
      <c r="A1953" s="26" t="s">
        <v>84</v>
      </c>
      <c r="B1953" s="27" t="s">
        <v>88</v>
      </c>
      <c r="C1953" s="28">
        <v>128.48020762401552</v>
      </c>
      <c r="D1953" s="29">
        <f t="shared" si="30"/>
        <v>43293</v>
      </c>
    </row>
    <row r="1954" spans="1:4" x14ac:dyDescent="0.25">
      <c r="A1954" s="26" t="s">
        <v>84</v>
      </c>
      <c r="B1954" s="27" t="s">
        <v>85</v>
      </c>
      <c r="C1954" s="28">
        <v>25.696041524803107</v>
      </c>
      <c r="D1954" s="29">
        <f t="shared" si="30"/>
        <v>43294</v>
      </c>
    </row>
    <row r="1955" spans="1:4" x14ac:dyDescent="0.25">
      <c r="A1955" s="26" t="s">
        <v>89</v>
      </c>
      <c r="B1955" s="27" t="s">
        <v>85</v>
      </c>
      <c r="C1955" s="28">
        <v>146.5375914715122</v>
      </c>
      <c r="D1955" s="29">
        <f t="shared" si="30"/>
        <v>43295</v>
      </c>
    </row>
    <row r="1956" spans="1:4" x14ac:dyDescent="0.25">
      <c r="A1956" s="26" t="s">
        <v>84</v>
      </c>
      <c r="B1956" s="27" t="s">
        <v>90</v>
      </c>
      <c r="C1956" s="28">
        <v>38.54406228720466</v>
      </c>
      <c r="D1956" s="29">
        <f t="shared" si="30"/>
        <v>43296</v>
      </c>
    </row>
    <row r="1957" spans="1:4" x14ac:dyDescent="0.25">
      <c r="A1957" s="26" t="s">
        <v>84</v>
      </c>
      <c r="B1957" s="27" t="s">
        <v>88</v>
      </c>
      <c r="C1957" s="28">
        <v>154.03573629081947</v>
      </c>
      <c r="D1957" s="29">
        <f t="shared" si="30"/>
        <v>43297</v>
      </c>
    </row>
    <row r="1958" spans="1:4" x14ac:dyDescent="0.25">
      <c r="A1958" s="26" t="s">
        <v>84</v>
      </c>
      <c r="B1958" s="27" t="s">
        <v>85</v>
      </c>
      <c r="C1958" s="28">
        <v>77.017868145409736</v>
      </c>
      <c r="D1958" s="29">
        <f t="shared" si="30"/>
        <v>43298</v>
      </c>
    </row>
    <row r="1959" spans="1:4" x14ac:dyDescent="0.25">
      <c r="A1959" s="26" t="s">
        <v>84</v>
      </c>
      <c r="B1959" s="27" t="s">
        <v>85</v>
      </c>
      <c r="C1959" s="28">
        <v>420.48407445708375</v>
      </c>
      <c r="D1959" s="29">
        <f t="shared" si="30"/>
        <v>43299</v>
      </c>
    </row>
    <row r="1960" spans="1:4" x14ac:dyDescent="0.25">
      <c r="A1960" s="26" t="s">
        <v>87</v>
      </c>
      <c r="B1960" s="27" t="s">
        <v>85</v>
      </c>
      <c r="C1960" s="28">
        <v>63.539129513925651</v>
      </c>
      <c r="D1960" s="29">
        <f t="shared" si="30"/>
        <v>43300</v>
      </c>
    </row>
    <row r="1961" spans="1:4" x14ac:dyDescent="0.25">
      <c r="A1961" s="26" t="s">
        <v>84</v>
      </c>
      <c r="B1961" s="27" t="s">
        <v>85</v>
      </c>
      <c r="C1961" s="28">
        <v>46.210720887245841</v>
      </c>
      <c r="D1961" s="29">
        <f t="shared" si="30"/>
        <v>43301</v>
      </c>
    </row>
    <row r="1962" spans="1:4" x14ac:dyDescent="0.25">
      <c r="A1962" s="26" t="s">
        <v>84</v>
      </c>
      <c r="B1962" s="27" t="s">
        <v>90</v>
      </c>
      <c r="C1962" s="28">
        <v>55.452865064695011</v>
      </c>
      <c r="D1962" s="29">
        <f t="shared" si="30"/>
        <v>43302</v>
      </c>
    </row>
    <row r="1963" spans="1:4" x14ac:dyDescent="0.25">
      <c r="A1963" s="26" t="s">
        <v>84</v>
      </c>
      <c r="B1963" s="27" t="s">
        <v>85</v>
      </c>
      <c r="C1963" s="28">
        <v>107.82501540357363</v>
      </c>
      <c r="D1963" s="29">
        <f t="shared" si="30"/>
        <v>43303</v>
      </c>
    </row>
    <row r="1964" spans="1:4" x14ac:dyDescent="0.25">
      <c r="A1964" s="26" t="s">
        <v>86</v>
      </c>
      <c r="B1964" s="27" t="s">
        <v>88</v>
      </c>
      <c r="C1964" s="28">
        <v>88.183421516754848</v>
      </c>
      <c r="D1964" s="29">
        <f t="shared" si="30"/>
        <v>43304</v>
      </c>
    </row>
    <row r="1965" spans="1:4" x14ac:dyDescent="0.25">
      <c r="A1965" s="26" t="s">
        <v>86</v>
      </c>
      <c r="B1965" s="27" t="s">
        <v>85</v>
      </c>
      <c r="C1965" s="28">
        <v>55.114638447971785</v>
      </c>
      <c r="D1965" s="29">
        <f t="shared" si="30"/>
        <v>43305</v>
      </c>
    </row>
    <row r="1966" spans="1:4" x14ac:dyDescent="0.25">
      <c r="A1966" s="26" t="s">
        <v>91</v>
      </c>
      <c r="B1966" s="27" t="s">
        <v>85</v>
      </c>
      <c r="C1966" s="28">
        <v>4.123893272438913</v>
      </c>
      <c r="D1966" s="29">
        <f t="shared" si="30"/>
        <v>43306</v>
      </c>
    </row>
    <row r="1967" spans="1:4" x14ac:dyDescent="0.25">
      <c r="A1967" s="26" t="s">
        <v>86</v>
      </c>
      <c r="B1967" s="27" t="s">
        <v>85</v>
      </c>
      <c r="C1967" s="28">
        <v>97.934215167548501</v>
      </c>
      <c r="D1967" s="29">
        <f t="shared" si="30"/>
        <v>43307</v>
      </c>
    </row>
    <row r="1968" spans="1:4" x14ac:dyDescent="0.25">
      <c r="A1968" s="26" t="s">
        <v>86</v>
      </c>
      <c r="B1968" s="27" t="s">
        <v>90</v>
      </c>
      <c r="C1968" s="28">
        <v>3.607804232804233</v>
      </c>
      <c r="D1968" s="29">
        <f t="shared" si="30"/>
        <v>43308</v>
      </c>
    </row>
    <row r="1969" spans="1:4" x14ac:dyDescent="0.25">
      <c r="A1969" s="26" t="s">
        <v>84</v>
      </c>
      <c r="B1969" s="27" t="s">
        <v>88</v>
      </c>
      <c r="C1969" s="28">
        <v>46.210720887245841</v>
      </c>
      <c r="D1969" s="29">
        <f t="shared" si="30"/>
        <v>43309</v>
      </c>
    </row>
    <row r="1970" spans="1:4" x14ac:dyDescent="0.25">
      <c r="A1970" s="26" t="s">
        <v>84</v>
      </c>
      <c r="B1970" s="27" t="s">
        <v>85</v>
      </c>
      <c r="C1970" s="28">
        <v>154.03573629081947</v>
      </c>
      <c r="D1970" s="29">
        <f t="shared" si="30"/>
        <v>43310</v>
      </c>
    </row>
    <row r="1971" spans="1:4" x14ac:dyDescent="0.25">
      <c r="A1971" s="26" t="s">
        <v>91</v>
      </c>
      <c r="B1971" s="27" t="s">
        <v>85</v>
      </c>
      <c r="C1971" s="28">
        <v>65.178425941013529</v>
      </c>
      <c r="D1971" s="29">
        <f t="shared" si="30"/>
        <v>43311</v>
      </c>
    </row>
    <row r="1972" spans="1:4" x14ac:dyDescent="0.25">
      <c r="A1972" s="26" t="s">
        <v>84</v>
      </c>
      <c r="B1972" s="27" t="s">
        <v>88</v>
      </c>
      <c r="C1972" s="28">
        <v>308.07147258163894</v>
      </c>
      <c r="D1972" s="29">
        <f t="shared" si="30"/>
        <v>43312</v>
      </c>
    </row>
    <row r="1973" spans="1:4" x14ac:dyDescent="0.25">
      <c r="A1973" s="26" t="s">
        <v>84</v>
      </c>
      <c r="B1973" s="27" t="s">
        <v>88</v>
      </c>
      <c r="C1973" s="28">
        <v>308.07147258163894</v>
      </c>
      <c r="D1973" s="29">
        <f t="shared" si="30"/>
        <v>43313</v>
      </c>
    </row>
    <row r="1974" spans="1:4" x14ac:dyDescent="0.25">
      <c r="A1974" s="26" t="s">
        <v>84</v>
      </c>
      <c r="B1974" s="27" t="s">
        <v>88</v>
      </c>
      <c r="C1974" s="28">
        <v>46.210720887245841</v>
      </c>
      <c r="D1974" s="29">
        <f t="shared" si="30"/>
        <v>43314</v>
      </c>
    </row>
    <row r="1975" spans="1:4" x14ac:dyDescent="0.25">
      <c r="A1975" s="26" t="s">
        <v>87</v>
      </c>
      <c r="B1975" s="27" t="s">
        <v>85</v>
      </c>
      <c r="C1975" s="28">
        <v>211.79709837975219</v>
      </c>
      <c r="D1975" s="29">
        <f t="shared" si="30"/>
        <v>43315</v>
      </c>
    </row>
    <row r="1976" spans="1:4" x14ac:dyDescent="0.25">
      <c r="A1976" s="26" t="s">
        <v>84</v>
      </c>
      <c r="B1976" s="27" t="s">
        <v>88</v>
      </c>
      <c r="C1976" s="28">
        <v>46.210720887245841</v>
      </c>
      <c r="D1976" s="29">
        <f t="shared" si="30"/>
        <v>43316</v>
      </c>
    </row>
    <row r="1977" spans="1:4" x14ac:dyDescent="0.25">
      <c r="A1977" s="26" t="s">
        <v>84</v>
      </c>
      <c r="B1977" s="27" t="s">
        <v>88</v>
      </c>
      <c r="C1977" s="28">
        <v>46.210720887245841</v>
      </c>
      <c r="D1977" s="29">
        <f t="shared" si="30"/>
        <v>43317</v>
      </c>
    </row>
    <row r="1978" spans="1:4" x14ac:dyDescent="0.25">
      <c r="A1978" s="26" t="s">
        <v>91</v>
      </c>
      <c r="B1978" s="27" t="s">
        <v>85</v>
      </c>
      <c r="C1978" s="28">
        <v>0.58660583346912176</v>
      </c>
      <c r="D1978" s="29">
        <f t="shared" si="30"/>
        <v>43318</v>
      </c>
    </row>
    <row r="1979" spans="1:4" x14ac:dyDescent="0.25">
      <c r="A1979" s="26" t="s">
        <v>91</v>
      </c>
      <c r="B1979" s="27" t="s">
        <v>85</v>
      </c>
      <c r="C1979" s="28">
        <v>0.55800000000000005</v>
      </c>
      <c r="D1979" s="29">
        <f t="shared" si="30"/>
        <v>43319</v>
      </c>
    </row>
    <row r="1980" spans="1:4" x14ac:dyDescent="0.25">
      <c r="A1980" s="26" t="s">
        <v>84</v>
      </c>
      <c r="B1980" s="27" t="s">
        <v>90</v>
      </c>
      <c r="C1980" s="28">
        <v>46.210720887245841</v>
      </c>
      <c r="D1980" s="29">
        <f t="shared" si="30"/>
        <v>43320</v>
      </c>
    </row>
    <row r="1981" spans="1:4" x14ac:dyDescent="0.25">
      <c r="A1981" s="26" t="s">
        <v>84</v>
      </c>
      <c r="B1981" s="27" t="s">
        <v>85</v>
      </c>
      <c r="C1981" s="28">
        <v>30.807147258163894</v>
      </c>
      <c r="D1981" s="29">
        <f t="shared" si="30"/>
        <v>43321</v>
      </c>
    </row>
    <row r="1982" spans="1:4" x14ac:dyDescent="0.25">
      <c r="A1982" s="26" t="s">
        <v>84</v>
      </c>
      <c r="B1982" s="27" t="s">
        <v>85</v>
      </c>
      <c r="C1982" s="28">
        <v>30.807147258163894</v>
      </c>
      <c r="D1982" s="29">
        <f t="shared" si="30"/>
        <v>43322</v>
      </c>
    </row>
    <row r="1983" spans="1:4" x14ac:dyDescent="0.25">
      <c r="A1983" s="26" t="s">
        <v>91</v>
      </c>
      <c r="B1983" s="27" t="s">
        <v>85</v>
      </c>
      <c r="C1983" s="28">
        <v>0.55800000000000005</v>
      </c>
      <c r="D1983" s="29">
        <f t="shared" si="30"/>
        <v>43323</v>
      </c>
    </row>
    <row r="1984" spans="1:4" x14ac:dyDescent="0.25">
      <c r="A1984" s="26" t="s">
        <v>84</v>
      </c>
      <c r="B1984" s="27" t="s">
        <v>88</v>
      </c>
      <c r="C1984" s="28">
        <v>80</v>
      </c>
      <c r="D1984" s="29">
        <f t="shared" si="30"/>
        <v>43324</v>
      </c>
    </row>
    <row r="1985" spans="1:4" x14ac:dyDescent="0.25">
      <c r="A1985" s="26" t="s">
        <v>84</v>
      </c>
      <c r="B1985" s="27" t="s">
        <v>88</v>
      </c>
      <c r="C1985" s="28">
        <v>100.2145619467321</v>
      </c>
      <c r="D1985" s="29">
        <f t="shared" si="30"/>
        <v>43325</v>
      </c>
    </row>
    <row r="1986" spans="1:4" x14ac:dyDescent="0.25">
      <c r="A1986" s="26" t="s">
        <v>84</v>
      </c>
      <c r="B1986" s="27" t="s">
        <v>85</v>
      </c>
      <c r="C1986" s="28">
        <v>15.403573629081947</v>
      </c>
      <c r="D1986" s="29">
        <f t="shared" si="30"/>
        <v>43326</v>
      </c>
    </row>
    <row r="1987" spans="1:4" x14ac:dyDescent="0.25">
      <c r="A1987" s="26" t="s">
        <v>84</v>
      </c>
      <c r="B1987" s="27" t="s">
        <v>85</v>
      </c>
      <c r="C1987" s="28">
        <v>15.403573629081947</v>
      </c>
      <c r="D1987" s="29">
        <f t="shared" si="30"/>
        <v>43327</v>
      </c>
    </row>
    <row r="1988" spans="1:4" x14ac:dyDescent="0.25">
      <c r="A1988" s="26" t="s">
        <v>84</v>
      </c>
      <c r="B1988" s="27" t="s">
        <v>85</v>
      </c>
      <c r="C1988" s="28">
        <v>15.403573629081947</v>
      </c>
      <c r="D1988" s="29">
        <f t="shared" ref="D1988:D2051" si="31">D1987+1</f>
        <v>43328</v>
      </c>
    </row>
    <row r="1989" spans="1:4" x14ac:dyDescent="0.25">
      <c r="A1989" s="26" t="s">
        <v>84</v>
      </c>
      <c r="B1989" s="27" t="s">
        <v>85</v>
      </c>
      <c r="C1989" s="28">
        <v>15.403573629081947</v>
      </c>
      <c r="D1989" s="29">
        <f t="shared" si="31"/>
        <v>43329</v>
      </c>
    </row>
    <row r="1990" spans="1:4" x14ac:dyDescent="0.25">
      <c r="A1990" s="26" t="s">
        <v>84</v>
      </c>
      <c r="B1990" s="27" t="s">
        <v>85</v>
      </c>
      <c r="C1990" s="28">
        <v>15.403573629081947</v>
      </c>
      <c r="D1990" s="29">
        <f t="shared" si="31"/>
        <v>43330</v>
      </c>
    </row>
    <row r="1991" spans="1:4" x14ac:dyDescent="0.25">
      <c r="A1991" s="26" t="s">
        <v>84</v>
      </c>
      <c r="B1991" s="27" t="s">
        <v>85</v>
      </c>
      <c r="C1991" s="28">
        <v>15.403573629081947</v>
      </c>
      <c r="D1991" s="29">
        <f t="shared" si="31"/>
        <v>43331</v>
      </c>
    </row>
    <row r="1992" spans="1:4" x14ac:dyDescent="0.25">
      <c r="A1992" s="26" t="s">
        <v>84</v>
      </c>
      <c r="B1992" s="27" t="s">
        <v>85</v>
      </c>
      <c r="C1992" s="28">
        <v>15.403573629081947</v>
      </c>
      <c r="D1992" s="29">
        <f t="shared" si="31"/>
        <v>43332</v>
      </c>
    </row>
    <row r="1993" spans="1:4" x14ac:dyDescent="0.25">
      <c r="A1993" s="26" t="s">
        <v>84</v>
      </c>
      <c r="B1993" s="27" t="s">
        <v>85</v>
      </c>
      <c r="C1993" s="28">
        <v>30.807147258163894</v>
      </c>
      <c r="D1993" s="29">
        <f t="shared" si="31"/>
        <v>43333</v>
      </c>
    </row>
    <row r="1994" spans="1:4" x14ac:dyDescent="0.25">
      <c r="A1994" s="26" t="s">
        <v>84</v>
      </c>
      <c r="B1994" s="27" t="s">
        <v>85</v>
      </c>
      <c r="C1994" s="28">
        <v>30.807147258163894</v>
      </c>
      <c r="D1994" s="29">
        <f t="shared" si="31"/>
        <v>43334</v>
      </c>
    </row>
    <row r="1995" spans="1:4" x14ac:dyDescent="0.25">
      <c r="A1995" s="26" t="s">
        <v>84</v>
      </c>
      <c r="B1995" s="27" t="s">
        <v>85</v>
      </c>
      <c r="C1995" s="28">
        <v>58.533579790511403</v>
      </c>
      <c r="D1995" s="29">
        <f t="shared" si="31"/>
        <v>43335</v>
      </c>
    </row>
    <row r="1996" spans="1:4" x14ac:dyDescent="0.25">
      <c r="A1996" s="26" t="s">
        <v>84</v>
      </c>
      <c r="B1996" s="27" t="s">
        <v>85</v>
      </c>
      <c r="C1996" s="28">
        <v>30.807147258163894</v>
      </c>
      <c r="D1996" s="29">
        <f t="shared" si="31"/>
        <v>43336</v>
      </c>
    </row>
    <row r="1997" spans="1:4" x14ac:dyDescent="0.25">
      <c r="A1997" s="26" t="s">
        <v>84</v>
      </c>
      <c r="B1997" s="27" t="s">
        <v>85</v>
      </c>
      <c r="C1997" s="28">
        <v>30.807147258163894</v>
      </c>
      <c r="D1997" s="29">
        <f t="shared" si="31"/>
        <v>43337</v>
      </c>
    </row>
    <row r="1998" spans="1:4" x14ac:dyDescent="0.25">
      <c r="A1998" s="26" t="s">
        <v>84</v>
      </c>
      <c r="B1998" s="27" t="s">
        <v>85</v>
      </c>
      <c r="C1998" s="28">
        <v>30.807147258163894</v>
      </c>
      <c r="D1998" s="29">
        <f t="shared" si="31"/>
        <v>43338</v>
      </c>
    </row>
    <row r="1999" spans="1:4" x14ac:dyDescent="0.25">
      <c r="A1999" s="26" t="s">
        <v>84</v>
      </c>
      <c r="B1999" s="27" t="s">
        <v>85</v>
      </c>
      <c r="C1999" s="28">
        <v>30.807147258163894</v>
      </c>
      <c r="D1999" s="29">
        <f t="shared" si="31"/>
        <v>43339</v>
      </c>
    </row>
    <row r="2000" spans="1:4" x14ac:dyDescent="0.25">
      <c r="A2000" s="26" t="s">
        <v>84</v>
      </c>
      <c r="B2000" s="27" t="s">
        <v>85</v>
      </c>
      <c r="C2000" s="28">
        <v>30.807147258163894</v>
      </c>
      <c r="D2000" s="29">
        <f t="shared" si="31"/>
        <v>43340</v>
      </c>
    </row>
    <row r="2001" spans="1:4" x14ac:dyDescent="0.25">
      <c r="A2001" s="26" t="s">
        <v>84</v>
      </c>
      <c r="B2001" s="27" t="s">
        <v>85</v>
      </c>
      <c r="C2001" s="28">
        <v>30.807147258163894</v>
      </c>
      <c r="D2001" s="29">
        <f t="shared" si="31"/>
        <v>43341</v>
      </c>
    </row>
    <row r="2002" spans="1:4" x14ac:dyDescent="0.25">
      <c r="A2002" s="26" t="s">
        <v>84</v>
      </c>
      <c r="B2002" s="27" t="s">
        <v>85</v>
      </c>
      <c r="C2002" s="28">
        <v>246.60597658656809</v>
      </c>
      <c r="D2002" s="29">
        <f t="shared" si="31"/>
        <v>43342</v>
      </c>
    </row>
    <row r="2003" spans="1:4" x14ac:dyDescent="0.25">
      <c r="A2003" s="26" t="s">
        <v>86</v>
      </c>
      <c r="B2003" s="27" t="s">
        <v>88</v>
      </c>
      <c r="C2003" s="28">
        <v>132.27513227513228</v>
      </c>
      <c r="D2003" s="29">
        <f t="shared" si="31"/>
        <v>43343</v>
      </c>
    </row>
    <row r="2004" spans="1:4" x14ac:dyDescent="0.25">
      <c r="A2004" s="26" t="s">
        <v>86</v>
      </c>
      <c r="B2004" s="27" t="s">
        <v>88</v>
      </c>
      <c r="C2004" s="28">
        <v>132.27513227513228</v>
      </c>
      <c r="D2004" s="29">
        <f t="shared" si="31"/>
        <v>43344</v>
      </c>
    </row>
    <row r="2005" spans="1:4" x14ac:dyDescent="0.25">
      <c r="A2005" s="26" t="s">
        <v>84</v>
      </c>
      <c r="B2005" s="27" t="s">
        <v>90</v>
      </c>
      <c r="C2005" s="28">
        <v>23.105360443622921</v>
      </c>
      <c r="D2005" s="29">
        <f t="shared" si="31"/>
        <v>43345</v>
      </c>
    </row>
    <row r="2006" spans="1:4" x14ac:dyDescent="0.25">
      <c r="A2006" s="26" t="s">
        <v>84</v>
      </c>
      <c r="B2006" s="27" t="s">
        <v>88</v>
      </c>
      <c r="C2006" s="28">
        <v>123.22858903265558</v>
      </c>
      <c r="D2006" s="29">
        <f t="shared" si="31"/>
        <v>43346</v>
      </c>
    </row>
    <row r="2007" spans="1:4" x14ac:dyDescent="0.25">
      <c r="A2007" s="26" t="s">
        <v>84</v>
      </c>
      <c r="B2007" s="27" t="s">
        <v>88</v>
      </c>
      <c r="C2007" s="28">
        <v>154.03573629081947</v>
      </c>
      <c r="D2007" s="29">
        <f t="shared" si="31"/>
        <v>43347</v>
      </c>
    </row>
    <row r="2008" spans="1:4" x14ac:dyDescent="0.25">
      <c r="A2008" s="26" t="s">
        <v>84</v>
      </c>
      <c r="B2008" s="27" t="s">
        <v>88</v>
      </c>
      <c r="C2008" s="28">
        <v>154.03573629081947</v>
      </c>
      <c r="D2008" s="29">
        <f t="shared" si="31"/>
        <v>43348</v>
      </c>
    </row>
    <row r="2009" spans="1:4" x14ac:dyDescent="0.25">
      <c r="A2009" s="26" t="s">
        <v>84</v>
      </c>
      <c r="B2009" s="27" t="s">
        <v>88</v>
      </c>
      <c r="C2009" s="28">
        <v>184.84288354898337</v>
      </c>
      <c r="D2009" s="29">
        <f t="shared" si="31"/>
        <v>43349</v>
      </c>
    </row>
    <row r="2010" spans="1:4" x14ac:dyDescent="0.25">
      <c r="A2010" s="26" t="s">
        <v>84</v>
      </c>
      <c r="B2010" s="27" t="s">
        <v>88</v>
      </c>
      <c r="C2010" s="28">
        <v>154.03573629081947</v>
      </c>
      <c r="D2010" s="29">
        <f t="shared" si="31"/>
        <v>43350</v>
      </c>
    </row>
    <row r="2011" spans="1:4" x14ac:dyDescent="0.25">
      <c r="A2011" s="26" t="s">
        <v>91</v>
      </c>
      <c r="B2011" s="27" t="s">
        <v>85</v>
      </c>
      <c r="C2011" s="28">
        <v>123.5</v>
      </c>
      <c r="D2011" s="29">
        <f t="shared" si="31"/>
        <v>43351</v>
      </c>
    </row>
    <row r="2012" spans="1:4" x14ac:dyDescent="0.25">
      <c r="A2012" s="26" t="s">
        <v>87</v>
      </c>
      <c r="B2012" s="27" t="s">
        <v>88</v>
      </c>
      <c r="C2012" s="28">
        <v>158.84782378481412</v>
      </c>
      <c r="D2012" s="29">
        <f t="shared" si="31"/>
        <v>43352</v>
      </c>
    </row>
    <row r="2013" spans="1:4" x14ac:dyDescent="0.25">
      <c r="A2013" s="26" t="s">
        <v>84</v>
      </c>
      <c r="B2013" s="27" t="s">
        <v>85</v>
      </c>
      <c r="C2013" s="28">
        <v>72.388831437435371</v>
      </c>
      <c r="D2013" s="29">
        <f t="shared" si="31"/>
        <v>43353</v>
      </c>
    </row>
    <row r="2014" spans="1:4" x14ac:dyDescent="0.25">
      <c r="A2014" s="26" t="s">
        <v>84</v>
      </c>
      <c r="B2014" s="27" t="s">
        <v>85</v>
      </c>
      <c r="C2014" s="28">
        <v>15.403573629081947</v>
      </c>
      <c r="D2014" s="29">
        <f t="shared" si="31"/>
        <v>43354</v>
      </c>
    </row>
    <row r="2015" spans="1:4" x14ac:dyDescent="0.25">
      <c r="A2015" s="26" t="s">
        <v>84</v>
      </c>
      <c r="B2015" s="27" t="s">
        <v>85</v>
      </c>
      <c r="C2015" s="28">
        <v>15.403573629081947</v>
      </c>
      <c r="D2015" s="29">
        <f t="shared" si="31"/>
        <v>43355</v>
      </c>
    </row>
    <row r="2016" spans="1:4" x14ac:dyDescent="0.25">
      <c r="A2016" s="26" t="s">
        <v>84</v>
      </c>
      <c r="B2016" s="27" t="s">
        <v>85</v>
      </c>
      <c r="C2016" s="28">
        <v>15.403573629081947</v>
      </c>
      <c r="D2016" s="29">
        <f t="shared" si="31"/>
        <v>43356</v>
      </c>
    </row>
    <row r="2017" spans="1:4" x14ac:dyDescent="0.25">
      <c r="A2017" s="26" t="s">
        <v>84</v>
      </c>
      <c r="B2017" s="27" t="s">
        <v>85</v>
      </c>
      <c r="C2017" s="28">
        <v>15.403573629081947</v>
      </c>
      <c r="D2017" s="29">
        <f t="shared" si="31"/>
        <v>43357</v>
      </c>
    </row>
    <row r="2018" spans="1:4" x14ac:dyDescent="0.25">
      <c r="A2018" s="26" t="s">
        <v>84</v>
      </c>
      <c r="B2018" s="27" t="s">
        <v>85</v>
      </c>
      <c r="C2018" s="28">
        <v>15.403573629081947</v>
      </c>
      <c r="D2018" s="29">
        <f t="shared" si="31"/>
        <v>43358</v>
      </c>
    </row>
    <row r="2019" spans="1:4" x14ac:dyDescent="0.25">
      <c r="A2019" s="26" t="s">
        <v>84</v>
      </c>
      <c r="B2019" s="27" t="s">
        <v>85</v>
      </c>
      <c r="C2019" s="28">
        <v>15.403573629081947</v>
      </c>
      <c r="D2019" s="29">
        <f t="shared" si="31"/>
        <v>43359</v>
      </c>
    </row>
    <row r="2020" spans="1:4" x14ac:dyDescent="0.25">
      <c r="A2020" s="26" t="s">
        <v>84</v>
      </c>
      <c r="B2020" s="27" t="s">
        <v>85</v>
      </c>
      <c r="C2020" s="28">
        <v>15.403573629081947</v>
      </c>
      <c r="D2020" s="29">
        <f t="shared" si="31"/>
        <v>43360</v>
      </c>
    </row>
    <row r="2021" spans="1:4" x14ac:dyDescent="0.25">
      <c r="A2021" s="26" t="s">
        <v>84</v>
      </c>
      <c r="B2021" s="27" t="s">
        <v>85</v>
      </c>
      <c r="C2021" s="28">
        <v>15.403573629081947</v>
      </c>
      <c r="D2021" s="29">
        <f t="shared" si="31"/>
        <v>43361</v>
      </c>
    </row>
    <row r="2022" spans="1:4" x14ac:dyDescent="0.25">
      <c r="A2022" s="26" t="s">
        <v>84</v>
      </c>
      <c r="B2022" s="27" t="s">
        <v>85</v>
      </c>
      <c r="C2022" s="28">
        <v>15.403573629081947</v>
      </c>
      <c r="D2022" s="29">
        <f t="shared" si="31"/>
        <v>43362</v>
      </c>
    </row>
    <row r="2023" spans="1:4" x14ac:dyDescent="0.25">
      <c r="A2023" s="26" t="s">
        <v>84</v>
      </c>
      <c r="B2023" s="27" t="s">
        <v>85</v>
      </c>
      <c r="C2023" s="28">
        <v>15.403573629081947</v>
      </c>
      <c r="D2023" s="29">
        <f t="shared" si="31"/>
        <v>43363</v>
      </c>
    </row>
    <row r="2024" spans="1:4" x14ac:dyDescent="0.25">
      <c r="A2024" s="26" t="s">
        <v>84</v>
      </c>
      <c r="B2024" s="27" t="s">
        <v>85</v>
      </c>
      <c r="C2024" s="28">
        <v>15.403573629081947</v>
      </c>
      <c r="D2024" s="29">
        <f t="shared" si="31"/>
        <v>43364</v>
      </c>
    </row>
    <row r="2025" spans="1:4" x14ac:dyDescent="0.25">
      <c r="A2025" s="26" t="s">
        <v>84</v>
      </c>
      <c r="B2025" s="27" t="s">
        <v>85</v>
      </c>
      <c r="C2025" s="28">
        <v>15.403573629081947</v>
      </c>
      <c r="D2025" s="29">
        <f t="shared" si="31"/>
        <v>43365</v>
      </c>
    </row>
    <row r="2026" spans="1:4" x14ac:dyDescent="0.25">
      <c r="A2026" s="26" t="s">
        <v>87</v>
      </c>
      <c r="B2026" s="27" t="s">
        <v>88</v>
      </c>
      <c r="C2026" s="28">
        <v>128.60108016520175</v>
      </c>
      <c r="D2026" s="29">
        <f t="shared" si="31"/>
        <v>43366</v>
      </c>
    </row>
    <row r="2027" spans="1:4" x14ac:dyDescent="0.25">
      <c r="A2027" s="26" t="s">
        <v>91</v>
      </c>
      <c r="B2027" s="27" t="s">
        <v>88</v>
      </c>
      <c r="C2027" s="28">
        <v>400</v>
      </c>
      <c r="D2027" s="29">
        <f t="shared" si="31"/>
        <v>43367</v>
      </c>
    </row>
    <row r="2028" spans="1:4" x14ac:dyDescent="0.25">
      <c r="A2028" s="26" t="s">
        <v>87</v>
      </c>
      <c r="B2028" s="27" t="s">
        <v>88</v>
      </c>
      <c r="C2028" s="28">
        <v>211.79709837975219</v>
      </c>
      <c r="D2028" s="29">
        <f t="shared" si="31"/>
        <v>43368</v>
      </c>
    </row>
    <row r="2029" spans="1:4" x14ac:dyDescent="0.25">
      <c r="A2029" s="26" t="s">
        <v>87</v>
      </c>
      <c r="B2029" s="27" t="s">
        <v>90</v>
      </c>
      <c r="C2029" s="28">
        <v>211.79709837975219</v>
      </c>
      <c r="D2029" s="29">
        <f t="shared" si="31"/>
        <v>43369</v>
      </c>
    </row>
    <row r="2030" spans="1:4" x14ac:dyDescent="0.25">
      <c r="A2030" s="26" t="s">
        <v>91</v>
      </c>
      <c r="B2030" s="27" t="s">
        <v>88</v>
      </c>
      <c r="C2030" s="28">
        <v>50</v>
      </c>
      <c r="D2030" s="29">
        <f t="shared" si="31"/>
        <v>43370</v>
      </c>
    </row>
    <row r="2031" spans="1:4" x14ac:dyDescent="0.25">
      <c r="A2031" s="26" t="s">
        <v>84</v>
      </c>
      <c r="B2031" s="27" t="s">
        <v>85</v>
      </c>
      <c r="C2031" s="28">
        <v>15.403573629081947</v>
      </c>
      <c r="D2031" s="29">
        <f t="shared" si="31"/>
        <v>43371</v>
      </c>
    </row>
    <row r="2032" spans="1:4" x14ac:dyDescent="0.25">
      <c r="A2032" s="26" t="s">
        <v>84</v>
      </c>
      <c r="B2032" s="27" t="s">
        <v>85</v>
      </c>
      <c r="C2032" s="28">
        <v>15.403573629081947</v>
      </c>
      <c r="D2032" s="29">
        <f t="shared" si="31"/>
        <v>43372</v>
      </c>
    </row>
    <row r="2033" spans="1:4" x14ac:dyDescent="0.25">
      <c r="A2033" s="26" t="s">
        <v>84</v>
      </c>
      <c r="B2033" s="27" t="s">
        <v>85</v>
      </c>
      <c r="C2033" s="28">
        <v>15.403573629081947</v>
      </c>
      <c r="D2033" s="29">
        <f t="shared" si="31"/>
        <v>43373</v>
      </c>
    </row>
    <row r="2034" spans="1:4" x14ac:dyDescent="0.25">
      <c r="A2034" s="26" t="s">
        <v>84</v>
      </c>
      <c r="B2034" s="27" t="s">
        <v>85</v>
      </c>
      <c r="C2034" s="28">
        <v>15.403573629081947</v>
      </c>
      <c r="D2034" s="29">
        <f t="shared" si="31"/>
        <v>43374</v>
      </c>
    </row>
    <row r="2035" spans="1:4" x14ac:dyDescent="0.25">
      <c r="A2035" s="26" t="s">
        <v>84</v>
      </c>
      <c r="B2035" s="27" t="s">
        <v>85</v>
      </c>
      <c r="C2035" s="28">
        <v>15.403573629081947</v>
      </c>
      <c r="D2035" s="29">
        <f t="shared" si="31"/>
        <v>43375</v>
      </c>
    </row>
    <row r="2036" spans="1:4" x14ac:dyDescent="0.25">
      <c r="A2036" s="26" t="s">
        <v>84</v>
      </c>
      <c r="B2036" s="27" t="s">
        <v>85</v>
      </c>
      <c r="C2036" s="28">
        <v>15.403573629081947</v>
      </c>
      <c r="D2036" s="29">
        <f t="shared" si="31"/>
        <v>43376</v>
      </c>
    </row>
    <row r="2037" spans="1:4" x14ac:dyDescent="0.25">
      <c r="A2037" s="26" t="s">
        <v>84</v>
      </c>
      <c r="B2037" s="27" t="s">
        <v>85</v>
      </c>
      <c r="C2037" s="28">
        <v>15.403573629081947</v>
      </c>
      <c r="D2037" s="29">
        <f t="shared" si="31"/>
        <v>43377</v>
      </c>
    </row>
    <row r="2038" spans="1:4" x14ac:dyDescent="0.25">
      <c r="A2038" s="26" t="s">
        <v>84</v>
      </c>
      <c r="B2038" s="27" t="s">
        <v>85</v>
      </c>
      <c r="C2038" s="28">
        <v>15.403573629081947</v>
      </c>
      <c r="D2038" s="29">
        <f t="shared" si="31"/>
        <v>43378</v>
      </c>
    </row>
    <row r="2039" spans="1:4" x14ac:dyDescent="0.25">
      <c r="A2039" s="26" t="s">
        <v>84</v>
      </c>
      <c r="B2039" s="27" t="s">
        <v>85</v>
      </c>
      <c r="C2039" s="28">
        <v>15.403573629081947</v>
      </c>
      <c r="D2039" s="29">
        <f t="shared" si="31"/>
        <v>43379</v>
      </c>
    </row>
    <row r="2040" spans="1:4" x14ac:dyDescent="0.25">
      <c r="A2040" s="26" t="s">
        <v>84</v>
      </c>
      <c r="B2040" s="27" t="s">
        <v>85</v>
      </c>
      <c r="C2040" s="28">
        <v>15.403573629081947</v>
      </c>
      <c r="D2040" s="29">
        <f t="shared" si="31"/>
        <v>43380</v>
      </c>
    </row>
    <row r="2041" spans="1:4" x14ac:dyDescent="0.25">
      <c r="A2041" s="26" t="s">
        <v>84</v>
      </c>
      <c r="B2041" s="27" t="s">
        <v>85</v>
      </c>
      <c r="C2041" s="28">
        <v>15.403573629081947</v>
      </c>
      <c r="D2041" s="29">
        <f t="shared" si="31"/>
        <v>43381</v>
      </c>
    </row>
    <row r="2042" spans="1:4" x14ac:dyDescent="0.25">
      <c r="A2042" s="26" t="s">
        <v>84</v>
      </c>
      <c r="B2042" s="27" t="s">
        <v>85</v>
      </c>
      <c r="C2042" s="28">
        <v>15.403573629081947</v>
      </c>
      <c r="D2042" s="29">
        <f t="shared" si="31"/>
        <v>43382</v>
      </c>
    </row>
    <row r="2043" spans="1:4" x14ac:dyDescent="0.25">
      <c r="A2043" s="26" t="s">
        <v>87</v>
      </c>
      <c r="B2043" s="27" t="s">
        <v>88</v>
      </c>
      <c r="C2043" s="28">
        <v>105.89854918987609</v>
      </c>
      <c r="D2043" s="29">
        <f t="shared" si="31"/>
        <v>43383</v>
      </c>
    </row>
    <row r="2044" spans="1:4" x14ac:dyDescent="0.25">
      <c r="A2044" s="26" t="s">
        <v>84</v>
      </c>
      <c r="B2044" s="27" t="s">
        <v>85</v>
      </c>
      <c r="C2044" s="28">
        <v>15.403573629081947</v>
      </c>
      <c r="D2044" s="29">
        <f t="shared" si="31"/>
        <v>43384</v>
      </c>
    </row>
    <row r="2045" spans="1:4" x14ac:dyDescent="0.25">
      <c r="A2045" s="26" t="s">
        <v>84</v>
      </c>
      <c r="B2045" s="27" t="s">
        <v>85</v>
      </c>
      <c r="C2045" s="28">
        <v>15.403573629081947</v>
      </c>
      <c r="D2045" s="29">
        <f t="shared" si="31"/>
        <v>43385</v>
      </c>
    </row>
    <row r="2046" spans="1:4" x14ac:dyDescent="0.25">
      <c r="A2046" s="26" t="s">
        <v>84</v>
      </c>
      <c r="B2046" s="27" t="s">
        <v>85</v>
      </c>
      <c r="C2046" s="28">
        <v>15.403573629081947</v>
      </c>
      <c r="D2046" s="29">
        <f t="shared" si="31"/>
        <v>43386</v>
      </c>
    </row>
    <row r="2047" spans="1:4" x14ac:dyDescent="0.25">
      <c r="A2047" s="26" t="s">
        <v>84</v>
      </c>
      <c r="B2047" s="27" t="s">
        <v>85</v>
      </c>
      <c r="C2047" s="28">
        <v>15.403573629081947</v>
      </c>
      <c r="D2047" s="29">
        <f t="shared" si="31"/>
        <v>43387</v>
      </c>
    </row>
    <row r="2048" spans="1:4" x14ac:dyDescent="0.25">
      <c r="A2048" s="26" t="s">
        <v>84</v>
      </c>
      <c r="B2048" s="27" t="s">
        <v>85</v>
      </c>
      <c r="C2048" s="28">
        <v>15.403573629081947</v>
      </c>
      <c r="D2048" s="29">
        <f t="shared" si="31"/>
        <v>43388</v>
      </c>
    </row>
    <row r="2049" spans="1:4" x14ac:dyDescent="0.25">
      <c r="A2049" s="26" t="s">
        <v>84</v>
      </c>
      <c r="B2049" s="27" t="s">
        <v>85</v>
      </c>
      <c r="C2049" s="28">
        <v>15.403573629081947</v>
      </c>
      <c r="D2049" s="29">
        <f t="shared" si="31"/>
        <v>43389</v>
      </c>
    </row>
    <row r="2050" spans="1:4" x14ac:dyDescent="0.25">
      <c r="A2050" s="26" t="s">
        <v>84</v>
      </c>
      <c r="B2050" s="27" t="s">
        <v>85</v>
      </c>
      <c r="C2050" s="28">
        <v>15.403573629081947</v>
      </c>
      <c r="D2050" s="29">
        <f t="shared" si="31"/>
        <v>43390</v>
      </c>
    </row>
    <row r="2051" spans="1:4" x14ac:dyDescent="0.25">
      <c r="A2051" s="26" t="s">
        <v>84</v>
      </c>
      <c r="B2051" s="27" t="s">
        <v>85</v>
      </c>
      <c r="C2051" s="28">
        <v>15.403573629081947</v>
      </c>
      <c r="D2051" s="29">
        <f t="shared" si="31"/>
        <v>43391</v>
      </c>
    </row>
    <row r="2052" spans="1:4" x14ac:dyDescent="0.25">
      <c r="A2052" s="26" t="s">
        <v>84</v>
      </c>
      <c r="B2052" s="27" t="s">
        <v>85</v>
      </c>
      <c r="C2052" s="28">
        <v>15.403573629081947</v>
      </c>
      <c r="D2052" s="29">
        <f t="shared" ref="D2052:D2115" si="32">D2051+1</f>
        <v>43392</v>
      </c>
    </row>
    <row r="2053" spans="1:4" x14ac:dyDescent="0.25">
      <c r="A2053" s="26" t="s">
        <v>84</v>
      </c>
      <c r="B2053" s="27" t="s">
        <v>85</v>
      </c>
      <c r="C2053" s="28">
        <v>15.403573629081947</v>
      </c>
      <c r="D2053" s="29">
        <f t="shared" si="32"/>
        <v>43393</v>
      </c>
    </row>
    <row r="2054" spans="1:4" x14ac:dyDescent="0.25">
      <c r="A2054" s="26" t="s">
        <v>84</v>
      </c>
      <c r="B2054" s="27" t="s">
        <v>85</v>
      </c>
      <c r="C2054" s="28">
        <v>15.403573629081947</v>
      </c>
      <c r="D2054" s="29">
        <f t="shared" si="32"/>
        <v>43394</v>
      </c>
    </row>
    <row r="2055" spans="1:4" x14ac:dyDescent="0.25">
      <c r="A2055" s="26" t="s">
        <v>86</v>
      </c>
      <c r="B2055" s="27" t="s">
        <v>85</v>
      </c>
      <c r="C2055" s="28">
        <v>19.841269841269842</v>
      </c>
      <c r="D2055" s="29">
        <f t="shared" si="32"/>
        <v>43395</v>
      </c>
    </row>
    <row r="2056" spans="1:4" x14ac:dyDescent="0.25">
      <c r="A2056" s="26" t="s">
        <v>86</v>
      </c>
      <c r="B2056" s="27" t="s">
        <v>85</v>
      </c>
      <c r="C2056" s="28">
        <v>2.7834215167548502</v>
      </c>
      <c r="D2056" s="29">
        <f t="shared" si="32"/>
        <v>43396</v>
      </c>
    </row>
    <row r="2057" spans="1:4" x14ac:dyDescent="0.25">
      <c r="A2057" s="26" t="s">
        <v>84</v>
      </c>
      <c r="B2057" s="27" t="s">
        <v>85</v>
      </c>
      <c r="C2057" s="28">
        <v>15.403573629081947</v>
      </c>
      <c r="D2057" s="29">
        <f t="shared" si="32"/>
        <v>43397</v>
      </c>
    </row>
    <row r="2058" spans="1:4" x14ac:dyDescent="0.25">
      <c r="A2058" s="26" t="s">
        <v>84</v>
      </c>
      <c r="B2058" s="27" t="s">
        <v>85</v>
      </c>
      <c r="C2058" s="28">
        <v>15.403573629081947</v>
      </c>
      <c r="D2058" s="29">
        <f t="shared" si="32"/>
        <v>43398</v>
      </c>
    </row>
    <row r="2059" spans="1:4" x14ac:dyDescent="0.25">
      <c r="A2059" s="26" t="s">
        <v>84</v>
      </c>
      <c r="B2059" s="27" t="s">
        <v>85</v>
      </c>
      <c r="C2059" s="28">
        <v>15.403573629081947</v>
      </c>
      <c r="D2059" s="29">
        <f t="shared" si="32"/>
        <v>43399</v>
      </c>
    </row>
    <row r="2060" spans="1:4" x14ac:dyDescent="0.25">
      <c r="A2060" s="26" t="s">
        <v>84</v>
      </c>
      <c r="B2060" s="27" t="s">
        <v>85</v>
      </c>
      <c r="C2060" s="28">
        <v>15.403573629081947</v>
      </c>
      <c r="D2060" s="29">
        <f t="shared" si="32"/>
        <v>43400</v>
      </c>
    </row>
    <row r="2061" spans="1:4" x14ac:dyDescent="0.25">
      <c r="A2061" s="26" t="s">
        <v>84</v>
      </c>
      <c r="B2061" s="27" t="s">
        <v>85</v>
      </c>
      <c r="C2061" s="28">
        <v>15.403573629081947</v>
      </c>
      <c r="D2061" s="29">
        <f t="shared" si="32"/>
        <v>43401</v>
      </c>
    </row>
    <row r="2062" spans="1:4" x14ac:dyDescent="0.25">
      <c r="A2062" s="26" t="s">
        <v>84</v>
      </c>
      <c r="B2062" s="27" t="s">
        <v>85</v>
      </c>
      <c r="C2062" s="28">
        <v>15.403573629081947</v>
      </c>
      <c r="D2062" s="29">
        <f t="shared" si="32"/>
        <v>43402</v>
      </c>
    </row>
    <row r="2063" spans="1:4" x14ac:dyDescent="0.25">
      <c r="A2063" s="26" t="s">
        <v>86</v>
      </c>
      <c r="B2063" s="27" t="s">
        <v>85</v>
      </c>
      <c r="C2063" s="28">
        <v>661.37566137566137</v>
      </c>
      <c r="D2063" s="29">
        <f t="shared" si="32"/>
        <v>43403</v>
      </c>
    </row>
    <row r="2064" spans="1:4" x14ac:dyDescent="0.25">
      <c r="A2064" s="26" t="s">
        <v>86</v>
      </c>
      <c r="B2064" s="27" t="s">
        <v>85</v>
      </c>
      <c r="C2064" s="28">
        <v>39.682539682539684</v>
      </c>
      <c r="D2064" s="29">
        <f t="shared" si="32"/>
        <v>43404</v>
      </c>
    </row>
    <row r="2065" spans="1:4" x14ac:dyDescent="0.25">
      <c r="A2065" s="26" t="s">
        <v>84</v>
      </c>
      <c r="B2065" s="27" t="s">
        <v>88</v>
      </c>
      <c r="C2065" s="28">
        <v>1.5403573629081948</v>
      </c>
      <c r="D2065" s="29">
        <f t="shared" si="32"/>
        <v>43405</v>
      </c>
    </row>
    <row r="2066" spans="1:4" x14ac:dyDescent="0.25">
      <c r="A2066" s="26" t="s">
        <v>84</v>
      </c>
      <c r="B2066" s="27" t="s">
        <v>85</v>
      </c>
      <c r="C2066" s="28">
        <v>15.403573629081947</v>
      </c>
      <c r="D2066" s="29">
        <f t="shared" si="32"/>
        <v>43406</v>
      </c>
    </row>
    <row r="2067" spans="1:4" x14ac:dyDescent="0.25">
      <c r="A2067" s="26" t="s">
        <v>84</v>
      </c>
      <c r="B2067" s="27" t="s">
        <v>85</v>
      </c>
      <c r="C2067" s="28">
        <v>15.403573629081947</v>
      </c>
      <c r="D2067" s="29">
        <f t="shared" si="32"/>
        <v>43407</v>
      </c>
    </row>
    <row r="2068" spans="1:4" x14ac:dyDescent="0.25">
      <c r="A2068" s="26" t="s">
        <v>84</v>
      </c>
      <c r="B2068" s="27" t="s">
        <v>85</v>
      </c>
      <c r="C2068" s="28">
        <v>15.403573629081947</v>
      </c>
      <c r="D2068" s="29">
        <f t="shared" si="32"/>
        <v>43408</v>
      </c>
    </row>
    <row r="2069" spans="1:4" x14ac:dyDescent="0.25">
      <c r="A2069" s="26" t="s">
        <v>84</v>
      </c>
      <c r="B2069" s="27" t="s">
        <v>85</v>
      </c>
      <c r="C2069" s="28">
        <v>15.403573629081947</v>
      </c>
      <c r="D2069" s="29">
        <f t="shared" si="32"/>
        <v>43409</v>
      </c>
    </row>
    <row r="2070" spans="1:4" x14ac:dyDescent="0.25">
      <c r="A2070" s="26" t="s">
        <v>84</v>
      </c>
      <c r="B2070" s="27" t="s">
        <v>85</v>
      </c>
      <c r="C2070" s="28">
        <v>15.403573629081947</v>
      </c>
      <c r="D2070" s="29">
        <f t="shared" si="32"/>
        <v>43410</v>
      </c>
    </row>
    <row r="2071" spans="1:4" x14ac:dyDescent="0.25">
      <c r="A2071" s="26" t="s">
        <v>84</v>
      </c>
      <c r="B2071" s="27" t="s">
        <v>85</v>
      </c>
      <c r="C2071" s="28">
        <v>15.403573629081947</v>
      </c>
      <c r="D2071" s="29">
        <f t="shared" si="32"/>
        <v>43411</v>
      </c>
    </row>
    <row r="2072" spans="1:4" x14ac:dyDescent="0.25">
      <c r="A2072" s="26" t="s">
        <v>84</v>
      </c>
      <c r="B2072" s="27" t="s">
        <v>85</v>
      </c>
      <c r="C2072" s="28">
        <v>15.403573629081947</v>
      </c>
      <c r="D2072" s="29">
        <f t="shared" si="32"/>
        <v>43412</v>
      </c>
    </row>
    <row r="2073" spans="1:4" x14ac:dyDescent="0.25">
      <c r="A2073" s="26" t="s">
        <v>87</v>
      </c>
      <c r="B2073" s="27" t="s">
        <v>85</v>
      </c>
      <c r="C2073" s="28">
        <v>105.89854918987609</v>
      </c>
      <c r="D2073" s="29">
        <f t="shared" si="32"/>
        <v>43413</v>
      </c>
    </row>
    <row r="2074" spans="1:4" x14ac:dyDescent="0.25">
      <c r="A2074" s="26" t="s">
        <v>91</v>
      </c>
      <c r="B2074" s="27" t="s">
        <v>85</v>
      </c>
      <c r="C2074" s="28">
        <v>1947.7306409049929</v>
      </c>
      <c r="D2074" s="29">
        <f t="shared" si="32"/>
        <v>43414</v>
      </c>
    </row>
    <row r="2075" spans="1:4" x14ac:dyDescent="0.25">
      <c r="A2075" s="26" t="s">
        <v>86</v>
      </c>
      <c r="B2075" s="27" t="s">
        <v>85</v>
      </c>
      <c r="C2075" s="28">
        <v>661.37566137566137</v>
      </c>
      <c r="D2075" s="29">
        <f t="shared" si="32"/>
        <v>43415</v>
      </c>
    </row>
    <row r="2076" spans="1:4" x14ac:dyDescent="0.25">
      <c r="A2076" s="26" t="s">
        <v>84</v>
      </c>
      <c r="B2076" s="27" t="s">
        <v>88</v>
      </c>
      <c r="C2076" s="28">
        <v>77.088124574409321</v>
      </c>
      <c r="D2076" s="29">
        <f t="shared" si="32"/>
        <v>43416</v>
      </c>
    </row>
    <row r="2077" spans="1:4" x14ac:dyDescent="0.25">
      <c r="A2077" s="26" t="s">
        <v>84</v>
      </c>
      <c r="B2077" s="27" t="s">
        <v>88</v>
      </c>
      <c r="C2077" s="28">
        <v>128.48020762401552</v>
      </c>
      <c r="D2077" s="29">
        <f t="shared" si="32"/>
        <v>43417</v>
      </c>
    </row>
    <row r="2078" spans="1:4" x14ac:dyDescent="0.25">
      <c r="A2078" s="26" t="s">
        <v>84</v>
      </c>
      <c r="B2078" s="27" t="s">
        <v>85</v>
      </c>
      <c r="C2078" s="28">
        <v>15.403573629081947</v>
      </c>
      <c r="D2078" s="29">
        <f t="shared" si="32"/>
        <v>43418</v>
      </c>
    </row>
    <row r="2079" spans="1:4" x14ac:dyDescent="0.25">
      <c r="A2079" s="26" t="s">
        <v>84</v>
      </c>
      <c r="B2079" s="27" t="s">
        <v>85</v>
      </c>
      <c r="C2079" s="28">
        <v>15.403573629081947</v>
      </c>
      <c r="D2079" s="29">
        <f t="shared" si="32"/>
        <v>43419</v>
      </c>
    </row>
    <row r="2080" spans="1:4" x14ac:dyDescent="0.25">
      <c r="A2080" s="26" t="s">
        <v>84</v>
      </c>
      <c r="B2080" s="27" t="s">
        <v>85</v>
      </c>
      <c r="C2080" s="28">
        <v>30.807147258163894</v>
      </c>
      <c r="D2080" s="29">
        <f t="shared" si="32"/>
        <v>43420</v>
      </c>
    </row>
    <row r="2081" spans="1:4" x14ac:dyDescent="0.25">
      <c r="A2081" s="26" t="s">
        <v>91</v>
      </c>
      <c r="B2081" s="27" t="s">
        <v>85</v>
      </c>
      <c r="C2081" s="28">
        <v>123.5</v>
      </c>
      <c r="D2081" s="29">
        <f t="shared" si="32"/>
        <v>43421</v>
      </c>
    </row>
    <row r="2082" spans="1:4" x14ac:dyDescent="0.25">
      <c r="A2082" s="26" t="s">
        <v>91</v>
      </c>
      <c r="B2082" s="27" t="s">
        <v>85</v>
      </c>
      <c r="C2082" s="28">
        <v>131.68287739294669</v>
      </c>
      <c r="D2082" s="29">
        <f t="shared" si="32"/>
        <v>43422</v>
      </c>
    </row>
    <row r="2083" spans="1:4" x14ac:dyDescent="0.25">
      <c r="A2083" s="26" t="s">
        <v>84</v>
      </c>
      <c r="B2083" s="27" t="s">
        <v>85</v>
      </c>
      <c r="C2083" s="28">
        <v>34.470872113064452</v>
      </c>
      <c r="D2083" s="29">
        <f t="shared" si="32"/>
        <v>43423</v>
      </c>
    </row>
    <row r="2084" spans="1:4" x14ac:dyDescent="0.25">
      <c r="A2084" s="26" t="s">
        <v>87</v>
      </c>
      <c r="B2084" s="27" t="s">
        <v>88</v>
      </c>
      <c r="C2084" s="28">
        <v>105.89854918987609</v>
      </c>
      <c r="D2084" s="29">
        <f t="shared" si="32"/>
        <v>43424</v>
      </c>
    </row>
    <row r="2085" spans="1:4" x14ac:dyDescent="0.25">
      <c r="A2085" s="26" t="s">
        <v>87</v>
      </c>
      <c r="B2085" s="27" t="s">
        <v>88</v>
      </c>
      <c r="C2085" s="28">
        <v>5294.9274594938051</v>
      </c>
      <c r="D2085" s="29">
        <f t="shared" si="32"/>
        <v>43425</v>
      </c>
    </row>
    <row r="2086" spans="1:4" x14ac:dyDescent="0.25">
      <c r="A2086" s="26" t="s">
        <v>87</v>
      </c>
      <c r="B2086" s="27" t="s">
        <v>88</v>
      </c>
      <c r="C2086" s="28">
        <v>1588.4782378481414</v>
      </c>
      <c r="D2086" s="29">
        <f t="shared" si="32"/>
        <v>43426</v>
      </c>
    </row>
    <row r="2087" spans="1:4" x14ac:dyDescent="0.25">
      <c r="A2087" s="26" t="s">
        <v>87</v>
      </c>
      <c r="B2087" s="27" t="s">
        <v>88</v>
      </c>
      <c r="C2087" s="28">
        <v>317.69564756962825</v>
      </c>
      <c r="D2087" s="29">
        <f t="shared" si="32"/>
        <v>43427</v>
      </c>
    </row>
    <row r="2088" spans="1:4" x14ac:dyDescent="0.25">
      <c r="A2088" s="26" t="s">
        <v>87</v>
      </c>
      <c r="B2088" s="27" t="s">
        <v>88</v>
      </c>
      <c r="C2088" s="28">
        <v>370.64492216456637</v>
      </c>
      <c r="D2088" s="29">
        <f t="shared" si="32"/>
        <v>43428</v>
      </c>
    </row>
    <row r="2089" spans="1:4" x14ac:dyDescent="0.25">
      <c r="A2089" s="26" t="s">
        <v>84</v>
      </c>
      <c r="B2089" s="27" t="s">
        <v>90</v>
      </c>
      <c r="C2089" s="28">
        <v>231.05360443622922</v>
      </c>
      <c r="D2089" s="29">
        <f t="shared" si="32"/>
        <v>43429</v>
      </c>
    </row>
    <row r="2090" spans="1:4" x14ac:dyDescent="0.25">
      <c r="A2090" s="26" t="s">
        <v>84</v>
      </c>
      <c r="B2090" s="27" t="s">
        <v>85</v>
      </c>
      <c r="C2090" s="28">
        <v>38.54406228720466</v>
      </c>
      <c r="D2090" s="29">
        <f t="shared" si="32"/>
        <v>43430</v>
      </c>
    </row>
    <row r="2091" spans="1:4" x14ac:dyDescent="0.25">
      <c r="A2091" s="26" t="s">
        <v>84</v>
      </c>
      <c r="B2091" s="27" t="s">
        <v>85</v>
      </c>
      <c r="C2091" s="28">
        <v>22.406066873491898</v>
      </c>
      <c r="D2091" s="29">
        <f t="shared" si="32"/>
        <v>43431</v>
      </c>
    </row>
    <row r="2092" spans="1:4" x14ac:dyDescent="0.25">
      <c r="A2092" s="26" t="s">
        <v>84</v>
      </c>
      <c r="B2092" s="27" t="s">
        <v>88</v>
      </c>
      <c r="C2092" s="28">
        <v>61.614294516327789</v>
      </c>
      <c r="D2092" s="29">
        <f t="shared" si="32"/>
        <v>43432</v>
      </c>
    </row>
    <row r="2093" spans="1:4" x14ac:dyDescent="0.25">
      <c r="A2093" s="26" t="s">
        <v>84</v>
      </c>
      <c r="B2093" s="27" t="s">
        <v>88</v>
      </c>
      <c r="C2093" s="28">
        <v>46.210720887245841</v>
      </c>
      <c r="D2093" s="29">
        <f t="shared" si="32"/>
        <v>43433</v>
      </c>
    </row>
    <row r="2094" spans="1:4" x14ac:dyDescent="0.25">
      <c r="A2094" s="26" t="s">
        <v>84</v>
      </c>
      <c r="B2094" s="27" t="s">
        <v>85</v>
      </c>
      <c r="C2094" s="28">
        <v>77.017868145409736</v>
      </c>
      <c r="D2094" s="29">
        <f t="shared" si="32"/>
        <v>43434</v>
      </c>
    </row>
    <row r="2095" spans="1:4" x14ac:dyDescent="0.25">
      <c r="A2095" s="26" t="s">
        <v>84</v>
      </c>
      <c r="B2095" s="27" t="s">
        <v>85</v>
      </c>
      <c r="C2095" s="28">
        <v>46.210720887245841</v>
      </c>
      <c r="D2095" s="29">
        <f t="shared" si="32"/>
        <v>43435</v>
      </c>
    </row>
    <row r="2096" spans="1:4" x14ac:dyDescent="0.25">
      <c r="A2096" s="26" t="s">
        <v>84</v>
      </c>
      <c r="B2096" s="27" t="s">
        <v>85</v>
      </c>
      <c r="C2096" s="28">
        <v>37.917959324370905</v>
      </c>
      <c r="D2096" s="29">
        <f t="shared" si="32"/>
        <v>43436</v>
      </c>
    </row>
    <row r="2097" spans="1:4" x14ac:dyDescent="0.25">
      <c r="A2097" s="26" t="s">
        <v>86</v>
      </c>
      <c r="B2097" s="27" t="s">
        <v>85</v>
      </c>
      <c r="C2097" s="28">
        <v>65</v>
      </c>
      <c r="D2097" s="29">
        <f t="shared" si="32"/>
        <v>43437</v>
      </c>
    </row>
    <row r="2098" spans="1:4" x14ac:dyDescent="0.25">
      <c r="A2098" s="26" t="s">
        <v>87</v>
      </c>
      <c r="B2098" s="27" t="s">
        <v>85</v>
      </c>
      <c r="C2098" s="28">
        <v>52.949274594938046</v>
      </c>
      <c r="D2098" s="29">
        <f t="shared" si="32"/>
        <v>43438</v>
      </c>
    </row>
    <row r="2099" spans="1:4" x14ac:dyDescent="0.25">
      <c r="A2099" s="26" t="s">
        <v>86</v>
      </c>
      <c r="B2099" s="27" t="s">
        <v>85</v>
      </c>
      <c r="C2099" s="28">
        <v>3.6080246913580249</v>
      </c>
      <c r="D2099" s="29">
        <f t="shared" si="32"/>
        <v>43439</v>
      </c>
    </row>
    <row r="2100" spans="1:4" x14ac:dyDescent="0.25">
      <c r="A2100" s="26" t="s">
        <v>84</v>
      </c>
      <c r="B2100" s="27" t="s">
        <v>85</v>
      </c>
      <c r="C2100" s="28">
        <v>12.848020762401553</v>
      </c>
      <c r="D2100" s="29">
        <f t="shared" si="32"/>
        <v>43440</v>
      </c>
    </row>
    <row r="2101" spans="1:4" x14ac:dyDescent="0.25">
      <c r="A2101" s="26" t="s">
        <v>86</v>
      </c>
      <c r="B2101" s="27" t="s">
        <v>85</v>
      </c>
      <c r="C2101" s="28">
        <v>22.045855379188712</v>
      </c>
      <c r="D2101" s="29">
        <f t="shared" si="32"/>
        <v>43441</v>
      </c>
    </row>
    <row r="2102" spans="1:4" x14ac:dyDescent="0.25">
      <c r="A2102" s="26" t="s">
        <v>89</v>
      </c>
      <c r="B2102" s="27" t="s">
        <v>85</v>
      </c>
      <c r="C2102" s="28">
        <v>91.585994669695125</v>
      </c>
      <c r="D2102" s="29">
        <f t="shared" si="32"/>
        <v>43442</v>
      </c>
    </row>
    <row r="2103" spans="1:4" x14ac:dyDescent="0.25">
      <c r="A2103" s="26" t="s">
        <v>89</v>
      </c>
      <c r="B2103" s="27" t="s">
        <v>90</v>
      </c>
      <c r="C2103" s="28">
        <v>27.475798400908538</v>
      </c>
      <c r="D2103" s="29">
        <f t="shared" si="32"/>
        <v>43443</v>
      </c>
    </row>
    <row r="2104" spans="1:4" x14ac:dyDescent="0.25">
      <c r="A2104" s="26" t="s">
        <v>86</v>
      </c>
      <c r="B2104" s="27" t="s">
        <v>88</v>
      </c>
      <c r="C2104" s="28">
        <v>44.091710758377424</v>
      </c>
      <c r="D2104" s="29">
        <f t="shared" si="32"/>
        <v>43444</v>
      </c>
    </row>
    <row r="2105" spans="1:4" x14ac:dyDescent="0.25">
      <c r="A2105" s="26" t="s">
        <v>86</v>
      </c>
      <c r="B2105" s="27" t="s">
        <v>88</v>
      </c>
      <c r="C2105" s="28">
        <v>44.091710758377424</v>
      </c>
      <c r="D2105" s="29">
        <f t="shared" si="32"/>
        <v>43445</v>
      </c>
    </row>
    <row r="2106" spans="1:4" x14ac:dyDescent="0.25">
      <c r="A2106" s="26" t="s">
        <v>86</v>
      </c>
      <c r="B2106" s="27" t="s">
        <v>88</v>
      </c>
      <c r="C2106" s="28">
        <v>44.091710758377424</v>
      </c>
      <c r="D2106" s="29">
        <f t="shared" si="32"/>
        <v>43446</v>
      </c>
    </row>
    <row r="2107" spans="1:4" x14ac:dyDescent="0.25">
      <c r="A2107" s="26" t="s">
        <v>87</v>
      </c>
      <c r="B2107" s="27" t="s">
        <v>88</v>
      </c>
      <c r="C2107" s="28">
        <v>370.64492216456637</v>
      </c>
      <c r="D2107" s="29">
        <f t="shared" si="32"/>
        <v>43447</v>
      </c>
    </row>
    <row r="2108" spans="1:4" x14ac:dyDescent="0.25">
      <c r="A2108" s="26" t="s">
        <v>84</v>
      </c>
      <c r="B2108" s="27" t="s">
        <v>88</v>
      </c>
      <c r="C2108" s="28">
        <v>64.24010381200776</v>
      </c>
      <c r="D2108" s="29">
        <f t="shared" si="32"/>
        <v>43448</v>
      </c>
    </row>
    <row r="2109" spans="1:4" x14ac:dyDescent="0.25">
      <c r="A2109" s="26" t="s">
        <v>84</v>
      </c>
      <c r="B2109" s="27" t="s">
        <v>92</v>
      </c>
      <c r="C2109" s="28">
        <v>344.70872113064462</v>
      </c>
      <c r="D2109" s="29">
        <f t="shared" si="32"/>
        <v>43449</v>
      </c>
    </row>
    <row r="2110" spans="1:4" x14ac:dyDescent="0.25">
      <c r="A2110" s="26" t="s">
        <v>86</v>
      </c>
      <c r="B2110" s="27" t="s">
        <v>85</v>
      </c>
      <c r="C2110" s="28">
        <v>132.27513227513228</v>
      </c>
      <c r="D2110" s="29">
        <f t="shared" si="32"/>
        <v>43450</v>
      </c>
    </row>
    <row r="2111" spans="1:4" x14ac:dyDescent="0.25">
      <c r="A2111" s="26" t="s">
        <v>84</v>
      </c>
      <c r="B2111" s="27" t="s">
        <v>88</v>
      </c>
      <c r="C2111" s="28">
        <v>69.316081330868769</v>
      </c>
      <c r="D2111" s="29">
        <f t="shared" si="32"/>
        <v>43451</v>
      </c>
    </row>
    <row r="2112" spans="1:4" x14ac:dyDescent="0.25">
      <c r="A2112" s="26" t="s">
        <v>84</v>
      </c>
      <c r="B2112" s="27" t="s">
        <v>85</v>
      </c>
      <c r="C2112" s="28">
        <v>15.403573629081947</v>
      </c>
      <c r="D2112" s="29">
        <f t="shared" si="32"/>
        <v>43452</v>
      </c>
    </row>
    <row r="2113" spans="1:4" x14ac:dyDescent="0.25">
      <c r="A2113" s="26" t="s">
        <v>84</v>
      </c>
      <c r="B2113" s="27" t="s">
        <v>85</v>
      </c>
      <c r="C2113" s="28">
        <v>15.403573629081947</v>
      </c>
      <c r="D2113" s="29">
        <f t="shared" si="32"/>
        <v>43453</v>
      </c>
    </row>
    <row r="2114" spans="1:4" x14ac:dyDescent="0.25">
      <c r="A2114" s="26" t="s">
        <v>84</v>
      </c>
      <c r="B2114" s="27" t="s">
        <v>85</v>
      </c>
      <c r="C2114" s="28">
        <v>15.403573629081947</v>
      </c>
      <c r="D2114" s="29">
        <f t="shared" si="32"/>
        <v>43454</v>
      </c>
    </row>
    <row r="2115" spans="1:4" x14ac:dyDescent="0.25">
      <c r="A2115" s="26" t="s">
        <v>84</v>
      </c>
      <c r="B2115" s="27" t="s">
        <v>85</v>
      </c>
      <c r="C2115" s="28">
        <v>15.403573629081947</v>
      </c>
      <c r="D2115" s="29">
        <f t="shared" si="32"/>
        <v>43455</v>
      </c>
    </row>
    <row r="2116" spans="1:4" x14ac:dyDescent="0.25">
      <c r="A2116" s="26" t="s">
        <v>84</v>
      </c>
      <c r="B2116" s="27" t="s">
        <v>85</v>
      </c>
      <c r="C2116" s="28">
        <v>15.403573629081947</v>
      </c>
      <c r="D2116" s="29">
        <f t="shared" ref="D2116:D2179" si="33">D2115+1</f>
        <v>43456</v>
      </c>
    </row>
    <row r="2117" spans="1:4" x14ac:dyDescent="0.25">
      <c r="A2117" s="26" t="s">
        <v>84</v>
      </c>
      <c r="B2117" s="27" t="s">
        <v>85</v>
      </c>
      <c r="C2117" s="28">
        <v>15.403573629081947</v>
      </c>
      <c r="D2117" s="29">
        <f t="shared" si="33"/>
        <v>43457</v>
      </c>
    </row>
    <row r="2118" spans="1:4" x14ac:dyDescent="0.25">
      <c r="A2118" s="26" t="s">
        <v>84</v>
      </c>
      <c r="B2118" s="27" t="s">
        <v>85</v>
      </c>
      <c r="C2118" s="28">
        <v>107.82501540357363</v>
      </c>
      <c r="D2118" s="29">
        <f t="shared" si="33"/>
        <v>43458</v>
      </c>
    </row>
    <row r="2119" spans="1:4" x14ac:dyDescent="0.25">
      <c r="A2119" s="26" t="s">
        <v>84</v>
      </c>
      <c r="B2119" s="27" t="s">
        <v>85</v>
      </c>
      <c r="C2119" s="28">
        <v>162.89279112754159</v>
      </c>
      <c r="D2119" s="29">
        <f t="shared" si="33"/>
        <v>43459</v>
      </c>
    </row>
    <row r="2120" spans="1:4" x14ac:dyDescent="0.25">
      <c r="A2120" s="26" t="s">
        <v>84</v>
      </c>
      <c r="B2120" s="27" t="s">
        <v>85</v>
      </c>
      <c r="C2120" s="28">
        <v>81.440234134319169</v>
      </c>
      <c r="D2120" s="29">
        <f t="shared" si="33"/>
        <v>43460</v>
      </c>
    </row>
    <row r="2121" spans="1:4" x14ac:dyDescent="0.25">
      <c r="A2121" s="26" t="s">
        <v>84</v>
      </c>
      <c r="B2121" s="27" t="s">
        <v>85</v>
      </c>
      <c r="C2121" s="28">
        <v>308.07147258163894</v>
      </c>
      <c r="D2121" s="29">
        <f t="shared" si="33"/>
        <v>43461</v>
      </c>
    </row>
    <row r="2122" spans="1:4" x14ac:dyDescent="0.25">
      <c r="A2122" s="26" t="s">
        <v>84</v>
      </c>
      <c r="B2122" s="27" t="s">
        <v>85</v>
      </c>
      <c r="C2122" s="28">
        <v>15.403573629081947</v>
      </c>
      <c r="D2122" s="29">
        <f t="shared" si="33"/>
        <v>43462</v>
      </c>
    </row>
    <row r="2123" spans="1:4" x14ac:dyDescent="0.25">
      <c r="A2123" s="26" t="s">
        <v>84</v>
      </c>
      <c r="B2123" s="27" t="s">
        <v>85</v>
      </c>
      <c r="C2123" s="28">
        <v>15.403573629081947</v>
      </c>
      <c r="D2123" s="29">
        <f t="shared" si="33"/>
        <v>43463</v>
      </c>
    </row>
    <row r="2124" spans="1:4" x14ac:dyDescent="0.25">
      <c r="A2124" s="26" t="s">
        <v>84</v>
      </c>
      <c r="B2124" s="27" t="s">
        <v>88</v>
      </c>
      <c r="C2124" s="28">
        <v>43.130006161429456</v>
      </c>
      <c r="D2124" s="29">
        <f t="shared" si="33"/>
        <v>43464</v>
      </c>
    </row>
    <row r="2125" spans="1:4" x14ac:dyDescent="0.25">
      <c r="A2125" s="26" t="s">
        <v>86</v>
      </c>
      <c r="B2125" s="27" t="s">
        <v>85</v>
      </c>
      <c r="C2125" s="28">
        <v>30.8641975308642</v>
      </c>
      <c r="D2125" s="29">
        <f t="shared" si="33"/>
        <v>43465</v>
      </c>
    </row>
    <row r="2126" spans="1:4" x14ac:dyDescent="0.25">
      <c r="A2126" s="26" t="s">
        <v>91</v>
      </c>
      <c r="B2126" s="27" t="s">
        <v>85</v>
      </c>
      <c r="C2126" s="28">
        <v>256.84522442229064</v>
      </c>
      <c r="D2126" s="29">
        <f t="shared" si="33"/>
        <v>43466</v>
      </c>
    </row>
    <row r="2127" spans="1:4" x14ac:dyDescent="0.25">
      <c r="A2127" s="26" t="s">
        <v>86</v>
      </c>
      <c r="B2127" s="27" t="s">
        <v>85</v>
      </c>
      <c r="C2127" s="28">
        <v>35.273368606701936</v>
      </c>
      <c r="D2127" s="29">
        <f t="shared" si="33"/>
        <v>43467</v>
      </c>
    </row>
    <row r="2128" spans="1:4" x14ac:dyDescent="0.25">
      <c r="A2128" s="26" t="s">
        <v>84</v>
      </c>
      <c r="B2128" s="27" t="s">
        <v>88</v>
      </c>
      <c r="C2128" s="28">
        <v>102.78416609921243</v>
      </c>
      <c r="D2128" s="29">
        <f t="shared" si="33"/>
        <v>43468</v>
      </c>
    </row>
    <row r="2129" spans="1:4" x14ac:dyDescent="0.25">
      <c r="A2129" s="26" t="s">
        <v>86</v>
      </c>
      <c r="B2129" s="27" t="s">
        <v>85</v>
      </c>
      <c r="C2129" s="28">
        <v>146.90132275132277</v>
      </c>
      <c r="D2129" s="29">
        <f t="shared" si="33"/>
        <v>43469</v>
      </c>
    </row>
    <row r="2130" spans="1:4" x14ac:dyDescent="0.25">
      <c r="A2130" s="26" t="s">
        <v>86</v>
      </c>
      <c r="B2130" s="27" t="s">
        <v>85</v>
      </c>
      <c r="C2130" s="28">
        <v>88.183421516754848</v>
      </c>
      <c r="D2130" s="29">
        <f t="shared" si="33"/>
        <v>43470</v>
      </c>
    </row>
    <row r="2131" spans="1:4" x14ac:dyDescent="0.25">
      <c r="A2131" s="26" t="s">
        <v>84</v>
      </c>
      <c r="B2131" s="27" t="s">
        <v>85</v>
      </c>
      <c r="C2131" s="28">
        <v>64.460530851430534</v>
      </c>
      <c r="D2131" s="29">
        <f t="shared" si="33"/>
        <v>43471</v>
      </c>
    </row>
    <row r="2132" spans="1:4" x14ac:dyDescent="0.25">
      <c r="A2132" s="26" t="s">
        <v>86</v>
      </c>
      <c r="B2132" s="27" t="s">
        <v>88</v>
      </c>
      <c r="C2132" s="28">
        <v>66.137566137566139</v>
      </c>
      <c r="D2132" s="29">
        <f t="shared" si="33"/>
        <v>43472</v>
      </c>
    </row>
    <row r="2133" spans="1:4" x14ac:dyDescent="0.25">
      <c r="A2133" s="26" t="s">
        <v>87</v>
      </c>
      <c r="B2133" s="27" t="s">
        <v>88</v>
      </c>
      <c r="C2133" s="28">
        <v>2.4309213191799692</v>
      </c>
      <c r="D2133" s="29">
        <f t="shared" si="33"/>
        <v>43473</v>
      </c>
    </row>
    <row r="2134" spans="1:4" x14ac:dyDescent="0.25">
      <c r="A2134" s="26" t="s">
        <v>87</v>
      </c>
      <c r="B2134" s="27" t="s">
        <v>88</v>
      </c>
      <c r="C2134" s="28">
        <v>81.030710639332298</v>
      </c>
      <c r="D2134" s="29">
        <f t="shared" si="33"/>
        <v>43474</v>
      </c>
    </row>
    <row r="2135" spans="1:4" x14ac:dyDescent="0.25">
      <c r="A2135" s="26" t="s">
        <v>91</v>
      </c>
      <c r="B2135" s="27" t="s">
        <v>88</v>
      </c>
      <c r="C2135" s="28">
        <v>18.634796940322506</v>
      </c>
      <c r="D2135" s="29">
        <f t="shared" si="33"/>
        <v>43475</v>
      </c>
    </row>
    <row r="2136" spans="1:4" x14ac:dyDescent="0.25">
      <c r="A2136" s="26" t="s">
        <v>91</v>
      </c>
      <c r="B2136" s="27" t="s">
        <v>88</v>
      </c>
      <c r="C2136" s="28">
        <v>24.846395920430009</v>
      </c>
      <c r="D2136" s="29">
        <f t="shared" si="33"/>
        <v>43476</v>
      </c>
    </row>
    <row r="2137" spans="1:4" x14ac:dyDescent="0.25">
      <c r="A2137" s="26" t="s">
        <v>91</v>
      </c>
      <c r="B2137" s="27" t="s">
        <v>88</v>
      </c>
      <c r="C2137" s="28">
        <v>24.846395920430009</v>
      </c>
      <c r="D2137" s="29">
        <f t="shared" si="33"/>
        <v>43477</v>
      </c>
    </row>
    <row r="2138" spans="1:4" x14ac:dyDescent="0.25">
      <c r="A2138" s="26" t="s">
        <v>86</v>
      </c>
      <c r="B2138" s="27" t="s">
        <v>88</v>
      </c>
      <c r="C2138" s="28">
        <v>132.27513227513228</v>
      </c>
      <c r="D2138" s="29">
        <f t="shared" si="33"/>
        <v>43478</v>
      </c>
    </row>
    <row r="2139" spans="1:4" x14ac:dyDescent="0.25">
      <c r="A2139" s="26" t="s">
        <v>86</v>
      </c>
      <c r="B2139" s="27" t="s">
        <v>88</v>
      </c>
      <c r="C2139" s="28">
        <v>70.546737213403873</v>
      </c>
      <c r="D2139" s="29">
        <f t="shared" si="33"/>
        <v>43479</v>
      </c>
    </row>
    <row r="2140" spans="1:4" x14ac:dyDescent="0.25">
      <c r="A2140" s="26" t="s">
        <v>91</v>
      </c>
      <c r="B2140" s="27" t="s">
        <v>88</v>
      </c>
      <c r="C2140" s="28">
        <v>24.846395920430009</v>
      </c>
      <c r="D2140" s="29">
        <f t="shared" si="33"/>
        <v>43480</v>
      </c>
    </row>
    <row r="2141" spans="1:4" x14ac:dyDescent="0.25">
      <c r="A2141" s="26" t="s">
        <v>87</v>
      </c>
      <c r="B2141" s="27" t="s">
        <v>85</v>
      </c>
      <c r="C2141" s="28">
        <v>52.949274594938046</v>
      </c>
      <c r="D2141" s="29">
        <f t="shared" si="33"/>
        <v>43481</v>
      </c>
    </row>
    <row r="2142" spans="1:4" x14ac:dyDescent="0.25">
      <c r="A2142" s="26" t="s">
        <v>87</v>
      </c>
      <c r="B2142" s="27" t="s">
        <v>85</v>
      </c>
      <c r="C2142" s="28">
        <v>529.49274594938049</v>
      </c>
      <c r="D2142" s="29">
        <f t="shared" si="33"/>
        <v>43482</v>
      </c>
    </row>
    <row r="2143" spans="1:4" x14ac:dyDescent="0.25">
      <c r="A2143" s="26" t="s">
        <v>87</v>
      </c>
      <c r="B2143" s="27" t="s">
        <v>90</v>
      </c>
      <c r="C2143" s="28">
        <v>317.69564756962825</v>
      </c>
      <c r="D2143" s="29">
        <f t="shared" si="33"/>
        <v>43483</v>
      </c>
    </row>
    <row r="2144" spans="1:4" x14ac:dyDescent="0.25">
      <c r="A2144" s="26" t="s">
        <v>86</v>
      </c>
      <c r="B2144" s="27" t="s">
        <v>85</v>
      </c>
      <c r="C2144" s="28">
        <v>7.8347442680776016</v>
      </c>
      <c r="D2144" s="29">
        <f t="shared" si="33"/>
        <v>43484</v>
      </c>
    </row>
    <row r="2145" spans="1:4" x14ac:dyDescent="0.25">
      <c r="A2145" s="26" t="s">
        <v>86</v>
      </c>
      <c r="B2145" s="27" t="s">
        <v>88</v>
      </c>
      <c r="C2145" s="28">
        <v>22.045855379188712</v>
      </c>
      <c r="D2145" s="29">
        <f t="shared" si="33"/>
        <v>43485</v>
      </c>
    </row>
    <row r="2146" spans="1:4" x14ac:dyDescent="0.25">
      <c r="A2146" s="26" t="s">
        <v>86</v>
      </c>
      <c r="B2146" s="27" t="s">
        <v>85</v>
      </c>
      <c r="C2146" s="28">
        <v>66.137566137566139</v>
      </c>
      <c r="D2146" s="29">
        <f t="shared" si="33"/>
        <v>43486</v>
      </c>
    </row>
    <row r="2147" spans="1:4" x14ac:dyDescent="0.25">
      <c r="A2147" s="26" t="s">
        <v>86</v>
      </c>
      <c r="B2147" s="27" t="s">
        <v>85</v>
      </c>
      <c r="C2147" s="28">
        <v>66.137566137566139</v>
      </c>
      <c r="D2147" s="29">
        <f t="shared" si="33"/>
        <v>43487</v>
      </c>
    </row>
    <row r="2148" spans="1:4" x14ac:dyDescent="0.25">
      <c r="A2148" s="26" t="s">
        <v>87</v>
      </c>
      <c r="B2148" s="27" t="s">
        <v>85</v>
      </c>
      <c r="C2148" s="28">
        <v>52.949274594938046</v>
      </c>
      <c r="D2148" s="29">
        <f t="shared" si="33"/>
        <v>43488</v>
      </c>
    </row>
    <row r="2149" spans="1:4" x14ac:dyDescent="0.25">
      <c r="A2149" s="26" t="s">
        <v>87</v>
      </c>
      <c r="B2149" s="27" t="s">
        <v>85</v>
      </c>
      <c r="C2149" s="28">
        <v>52.949274594938046</v>
      </c>
      <c r="D2149" s="29">
        <f t="shared" si="33"/>
        <v>43489</v>
      </c>
    </row>
    <row r="2150" spans="1:4" x14ac:dyDescent="0.25">
      <c r="A2150" s="26" t="s">
        <v>91</v>
      </c>
      <c r="B2150" s="27" t="s">
        <v>88</v>
      </c>
      <c r="C2150" s="28">
        <v>24.846395920430009</v>
      </c>
      <c r="D2150" s="29">
        <f t="shared" si="33"/>
        <v>43490</v>
      </c>
    </row>
    <row r="2151" spans="1:4" x14ac:dyDescent="0.25">
      <c r="A2151" s="26" t="s">
        <v>91</v>
      </c>
      <c r="B2151" s="27" t="s">
        <v>88</v>
      </c>
      <c r="C2151" s="28">
        <v>100</v>
      </c>
      <c r="D2151" s="29">
        <f t="shared" si="33"/>
        <v>43491</v>
      </c>
    </row>
    <row r="2152" spans="1:4" x14ac:dyDescent="0.25">
      <c r="A2152" s="26" t="s">
        <v>84</v>
      </c>
      <c r="B2152" s="27" t="s">
        <v>85</v>
      </c>
      <c r="C2152" s="28">
        <v>308.07147258163894</v>
      </c>
      <c r="D2152" s="29">
        <f t="shared" si="33"/>
        <v>43492</v>
      </c>
    </row>
    <row r="2153" spans="1:4" x14ac:dyDescent="0.25">
      <c r="A2153" s="26" t="s">
        <v>86</v>
      </c>
      <c r="B2153" s="27" t="s">
        <v>85</v>
      </c>
      <c r="C2153" s="28">
        <v>110.22927689594357</v>
      </c>
      <c r="D2153" s="29">
        <f t="shared" si="33"/>
        <v>43493</v>
      </c>
    </row>
    <row r="2154" spans="1:4" x14ac:dyDescent="0.25">
      <c r="A2154" s="26" t="s">
        <v>86</v>
      </c>
      <c r="B2154" s="27" t="s">
        <v>85</v>
      </c>
      <c r="C2154" s="28">
        <v>480.36155202821868</v>
      </c>
      <c r="D2154" s="29">
        <f t="shared" si="33"/>
        <v>43494</v>
      </c>
    </row>
    <row r="2155" spans="1:4" x14ac:dyDescent="0.25">
      <c r="A2155" s="26" t="s">
        <v>86</v>
      </c>
      <c r="B2155" s="27" t="s">
        <v>90</v>
      </c>
      <c r="C2155" s="28">
        <v>66.137566137566139</v>
      </c>
      <c r="D2155" s="29">
        <f t="shared" si="33"/>
        <v>43495</v>
      </c>
    </row>
    <row r="2156" spans="1:4" x14ac:dyDescent="0.25">
      <c r="A2156" s="26" t="s">
        <v>86</v>
      </c>
      <c r="B2156" s="27" t="s">
        <v>85</v>
      </c>
      <c r="C2156" s="28">
        <v>37.47795414462081</v>
      </c>
      <c r="D2156" s="29">
        <f t="shared" si="33"/>
        <v>43496</v>
      </c>
    </row>
    <row r="2157" spans="1:4" x14ac:dyDescent="0.25">
      <c r="A2157" s="26" t="s">
        <v>86</v>
      </c>
      <c r="B2157" s="27" t="s">
        <v>88</v>
      </c>
      <c r="C2157" s="28">
        <v>176.3668430335097</v>
      </c>
      <c r="D2157" s="29">
        <f t="shared" si="33"/>
        <v>43497</v>
      </c>
    </row>
    <row r="2158" spans="1:4" x14ac:dyDescent="0.25">
      <c r="A2158" s="26" t="s">
        <v>91</v>
      </c>
      <c r="B2158" s="27" t="s">
        <v>85</v>
      </c>
      <c r="C2158" s="28">
        <v>10.5</v>
      </c>
      <c r="D2158" s="29">
        <f t="shared" si="33"/>
        <v>43498</v>
      </c>
    </row>
    <row r="2159" spans="1:4" x14ac:dyDescent="0.25">
      <c r="A2159" s="26" t="s">
        <v>86</v>
      </c>
      <c r="B2159" s="27" t="s">
        <v>85</v>
      </c>
      <c r="C2159" s="28">
        <v>6.6137566137566139</v>
      </c>
      <c r="D2159" s="29">
        <f t="shared" si="33"/>
        <v>43499</v>
      </c>
    </row>
    <row r="2160" spans="1:4" x14ac:dyDescent="0.25">
      <c r="A2160" s="26" t="s">
        <v>91</v>
      </c>
      <c r="B2160" s="27" t="s">
        <v>85</v>
      </c>
      <c r="C2160" s="28">
        <v>100</v>
      </c>
      <c r="D2160" s="29">
        <f t="shared" si="33"/>
        <v>43500</v>
      </c>
    </row>
    <row r="2161" spans="1:4" x14ac:dyDescent="0.25">
      <c r="A2161" s="26" t="s">
        <v>86</v>
      </c>
      <c r="B2161" s="27" t="s">
        <v>85</v>
      </c>
      <c r="C2161" s="28">
        <v>54.121560846560847</v>
      </c>
      <c r="D2161" s="29">
        <f t="shared" si="33"/>
        <v>43501</v>
      </c>
    </row>
    <row r="2162" spans="1:4" x14ac:dyDescent="0.25">
      <c r="A2162" s="26" t="s">
        <v>91</v>
      </c>
      <c r="B2162" s="27" t="s">
        <v>85</v>
      </c>
      <c r="C2162" s="28">
        <v>570</v>
      </c>
      <c r="D2162" s="29">
        <f t="shared" si="33"/>
        <v>43502</v>
      </c>
    </row>
    <row r="2163" spans="1:4" x14ac:dyDescent="0.25">
      <c r="A2163" s="26" t="s">
        <v>86</v>
      </c>
      <c r="B2163" s="27" t="s">
        <v>88</v>
      </c>
      <c r="C2163" s="28">
        <v>44.091710758377424</v>
      </c>
      <c r="D2163" s="29">
        <f t="shared" si="33"/>
        <v>43503</v>
      </c>
    </row>
    <row r="2164" spans="1:4" x14ac:dyDescent="0.25">
      <c r="A2164" s="26" t="s">
        <v>84</v>
      </c>
      <c r="B2164" s="27" t="s">
        <v>88</v>
      </c>
      <c r="C2164" s="28">
        <v>102.78416609921243</v>
      </c>
      <c r="D2164" s="29">
        <f t="shared" si="33"/>
        <v>43504</v>
      </c>
    </row>
    <row r="2165" spans="1:4" x14ac:dyDescent="0.25">
      <c r="A2165" s="26" t="s">
        <v>87</v>
      </c>
      <c r="B2165" s="27" t="s">
        <v>85</v>
      </c>
      <c r="C2165" s="28">
        <v>21.179709837975221</v>
      </c>
      <c r="D2165" s="29">
        <f t="shared" si="33"/>
        <v>43505</v>
      </c>
    </row>
    <row r="2166" spans="1:4" x14ac:dyDescent="0.25">
      <c r="A2166" s="26" t="s">
        <v>86</v>
      </c>
      <c r="B2166" s="27" t="s">
        <v>85</v>
      </c>
      <c r="C2166" s="28">
        <v>50</v>
      </c>
      <c r="D2166" s="29">
        <f t="shared" si="33"/>
        <v>43506</v>
      </c>
    </row>
    <row r="2167" spans="1:4" x14ac:dyDescent="0.25">
      <c r="A2167" s="26" t="s">
        <v>84</v>
      </c>
      <c r="B2167" s="27" t="s">
        <v>85</v>
      </c>
      <c r="C2167" s="28">
        <v>62.156500308071472</v>
      </c>
      <c r="D2167" s="29">
        <f t="shared" si="33"/>
        <v>43507</v>
      </c>
    </row>
    <row r="2168" spans="1:4" x14ac:dyDescent="0.25">
      <c r="A2168" s="26" t="s">
        <v>84</v>
      </c>
      <c r="B2168" s="27" t="s">
        <v>85</v>
      </c>
      <c r="C2168" s="28">
        <v>55.548367221195313</v>
      </c>
      <c r="D2168" s="29">
        <f t="shared" si="33"/>
        <v>43508</v>
      </c>
    </row>
    <row r="2169" spans="1:4" x14ac:dyDescent="0.25">
      <c r="A2169" s="26" t="s">
        <v>84</v>
      </c>
      <c r="B2169" s="27" t="s">
        <v>85</v>
      </c>
      <c r="C2169" s="28">
        <v>15.403573629081947</v>
      </c>
      <c r="D2169" s="29">
        <f t="shared" si="33"/>
        <v>43509</v>
      </c>
    </row>
    <row r="2170" spans="1:4" x14ac:dyDescent="0.25">
      <c r="A2170" s="26" t="s">
        <v>84</v>
      </c>
      <c r="B2170" s="27" t="s">
        <v>85</v>
      </c>
      <c r="C2170" s="28">
        <v>15.403573629081947</v>
      </c>
      <c r="D2170" s="29">
        <f t="shared" si="33"/>
        <v>43510</v>
      </c>
    </row>
    <row r="2171" spans="1:4" x14ac:dyDescent="0.25">
      <c r="A2171" s="26" t="s">
        <v>84</v>
      </c>
      <c r="B2171" s="27" t="s">
        <v>85</v>
      </c>
      <c r="C2171" s="28">
        <v>15.403573629081947</v>
      </c>
      <c r="D2171" s="29">
        <f t="shared" si="33"/>
        <v>43511</v>
      </c>
    </row>
    <row r="2172" spans="1:4" x14ac:dyDescent="0.25">
      <c r="A2172" s="26" t="s">
        <v>84</v>
      </c>
      <c r="B2172" s="27" t="s">
        <v>85</v>
      </c>
      <c r="C2172" s="28">
        <v>15.403573629081947</v>
      </c>
      <c r="D2172" s="29">
        <f t="shared" si="33"/>
        <v>43512</v>
      </c>
    </row>
    <row r="2173" spans="1:4" x14ac:dyDescent="0.25">
      <c r="A2173" s="26" t="s">
        <v>84</v>
      </c>
      <c r="B2173" s="27" t="s">
        <v>85</v>
      </c>
      <c r="C2173" s="28">
        <v>15.403573629081947</v>
      </c>
      <c r="D2173" s="29">
        <f t="shared" si="33"/>
        <v>43513</v>
      </c>
    </row>
    <row r="2174" spans="1:4" x14ac:dyDescent="0.25">
      <c r="A2174" s="26" t="s">
        <v>84</v>
      </c>
      <c r="B2174" s="27" t="s">
        <v>85</v>
      </c>
      <c r="C2174" s="28">
        <v>15.403573629081947</v>
      </c>
      <c r="D2174" s="29">
        <f t="shared" si="33"/>
        <v>43514</v>
      </c>
    </row>
    <row r="2175" spans="1:4" x14ac:dyDescent="0.25">
      <c r="A2175" s="26" t="s">
        <v>84</v>
      </c>
      <c r="B2175" s="27" t="s">
        <v>85</v>
      </c>
      <c r="C2175" s="28">
        <v>15.403573629081947</v>
      </c>
      <c r="D2175" s="29">
        <f t="shared" si="33"/>
        <v>43515</v>
      </c>
    </row>
    <row r="2176" spans="1:4" x14ac:dyDescent="0.25">
      <c r="A2176" s="26" t="s">
        <v>84</v>
      </c>
      <c r="B2176" s="27" t="s">
        <v>85</v>
      </c>
      <c r="C2176" s="28">
        <v>15.403573629081947</v>
      </c>
      <c r="D2176" s="29">
        <f t="shared" si="33"/>
        <v>43516</v>
      </c>
    </row>
    <row r="2177" spans="1:4" x14ac:dyDescent="0.25">
      <c r="A2177" s="26" t="s">
        <v>84</v>
      </c>
      <c r="B2177" s="27" t="s">
        <v>85</v>
      </c>
      <c r="C2177" s="28">
        <v>15.403573629081947</v>
      </c>
      <c r="D2177" s="29">
        <f t="shared" si="33"/>
        <v>43517</v>
      </c>
    </row>
    <row r="2178" spans="1:4" x14ac:dyDescent="0.25">
      <c r="A2178" s="26" t="s">
        <v>84</v>
      </c>
      <c r="B2178" s="27" t="s">
        <v>85</v>
      </c>
      <c r="C2178" s="28">
        <v>15.403573629081947</v>
      </c>
      <c r="D2178" s="29">
        <f t="shared" si="33"/>
        <v>43518</v>
      </c>
    </row>
    <row r="2179" spans="1:4" x14ac:dyDescent="0.25">
      <c r="A2179" s="26" t="s">
        <v>84</v>
      </c>
      <c r="B2179" s="27" t="s">
        <v>85</v>
      </c>
      <c r="C2179" s="28">
        <v>15.403573629081947</v>
      </c>
      <c r="D2179" s="29">
        <f t="shared" si="33"/>
        <v>43519</v>
      </c>
    </row>
    <row r="2180" spans="1:4" x14ac:dyDescent="0.25">
      <c r="A2180" s="26" t="s">
        <v>84</v>
      </c>
      <c r="B2180" s="27" t="s">
        <v>85</v>
      </c>
      <c r="C2180" s="28">
        <v>15.403573629081947</v>
      </c>
      <c r="D2180" s="29">
        <f t="shared" ref="D2180:D2243" si="34">D2179+1</f>
        <v>43520</v>
      </c>
    </row>
    <row r="2181" spans="1:4" x14ac:dyDescent="0.25">
      <c r="A2181" s="26" t="s">
        <v>84</v>
      </c>
      <c r="B2181" s="27" t="s">
        <v>85</v>
      </c>
      <c r="C2181" s="28">
        <v>15.403573629081947</v>
      </c>
      <c r="D2181" s="29">
        <f t="shared" si="34"/>
        <v>43521</v>
      </c>
    </row>
    <row r="2182" spans="1:4" x14ac:dyDescent="0.25">
      <c r="A2182" s="26" t="s">
        <v>84</v>
      </c>
      <c r="B2182" s="27" t="s">
        <v>90</v>
      </c>
      <c r="C2182" s="28">
        <v>231.05360443622922</v>
      </c>
      <c r="D2182" s="29">
        <f t="shared" si="34"/>
        <v>43522</v>
      </c>
    </row>
    <row r="2183" spans="1:4" x14ac:dyDescent="0.25">
      <c r="A2183" s="26" t="s">
        <v>84</v>
      </c>
      <c r="B2183" s="27" t="s">
        <v>85</v>
      </c>
      <c r="C2183" s="28">
        <v>15.403573629081947</v>
      </c>
      <c r="D2183" s="29">
        <f t="shared" si="34"/>
        <v>43523</v>
      </c>
    </row>
    <row r="2184" spans="1:4" x14ac:dyDescent="0.25">
      <c r="A2184" s="26" t="s">
        <v>84</v>
      </c>
      <c r="B2184" s="27" t="s">
        <v>85</v>
      </c>
      <c r="C2184" s="28">
        <v>15.403573629081947</v>
      </c>
      <c r="D2184" s="29">
        <f t="shared" si="34"/>
        <v>43524</v>
      </c>
    </row>
    <row r="2185" spans="1:4" x14ac:dyDescent="0.25">
      <c r="A2185" s="26" t="s">
        <v>84</v>
      </c>
      <c r="B2185" s="27" t="s">
        <v>85</v>
      </c>
      <c r="C2185" s="28">
        <v>15.403573629081947</v>
      </c>
      <c r="D2185" s="29">
        <f t="shared" si="34"/>
        <v>43525</v>
      </c>
    </row>
    <row r="2186" spans="1:4" x14ac:dyDescent="0.25">
      <c r="A2186" s="26" t="s">
        <v>84</v>
      </c>
      <c r="B2186" s="27" t="s">
        <v>85</v>
      </c>
      <c r="C2186" s="28">
        <v>15.403573629081947</v>
      </c>
      <c r="D2186" s="29">
        <f t="shared" si="34"/>
        <v>43526</v>
      </c>
    </row>
    <row r="2187" spans="1:4" x14ac:dyDescent="0.25">
      <c r="A2187" s="26" t="s">
        <v>84</v>
      </c>
      <c r="B2187" s="27" t="s">
        <v>85</v>
      </c>
      <c r="C2187" s="28">
        <v>15.403573629081947</v>
      </c>
      <c r="D2187" s="29">
        <f t="shared" si="34"/>
        <v>43527</v>
      </c>
    </row>
    <row r="2188" spans="1:4" x14ac:dyDescent="0.25">
      <c r="A2188" s="26" t="s">
        <v>84</v>
      </c>
      <c r="B2188" s="27" t="s">
        <v>90</v>
      </c>
      <c r="C2188" s="28">
        <v>27.726432532347506</v>
      </c>
      <c r="D2188" s="29">
        <f t="shared" si="34"/>
        <v>43528</v>
      </c>
    </row>
    <row r="2189" spans="1:4" x14ac:dyDescent="0.25">
      <c r="A2189" s="26" t="s">
        <v>84</v>
      </c>
      <c r="B2189" s="27" t="s">
        <v>85</v>
      </c>
      <c r="C2189" s="28">
        <v>15.403573629081947</v>
      </c>
      <c r="D2189" s="29">
        <f t="shared" si="34"/>
        <v>43529</v>
      </c>
    </row>
    <row r="2190" spans="1:4" x14ac:dyDescent="0.25">
      <c r="A2190" s="26" t="s">
        <v>84</v>
      </c>
      <c r="B2190" s="27" t="s">
        <v>85</v>
      </c>
      <c r="C2190" s="28">
        <v>15.403573629081947</v>
      </c>
      <c r="D2190" s="29">
        <f t="shared" si="34"/>
        <v>43530</v>
      </c>
    </row>
    <row r="2191" spans="1:4" x14ac:dyDescent="0.25">
      <c r="A2191" s="26" t="s">
        <v>84</v>
      </c>
      <c r="B2191" s="27" t="s">
        <v>85</v>
      </c>
      <c r="C2191" s="28">
        <v>15.403573629081947</v>
      </c>
      <c r="D2191" s="29">
        <f t="shared" si="34"/>
        <v>43531</v>
      </c>
    </row>
    <row r="2192" spans="1:4" x14ac:dyDescent="0.25">
      <c r="A2192" s="26" t="s">
        <v>84</v>
      </c>
      <c r="B2192" s="27" t="s">
        <v>85</v>
      </c>
      <c r="C2192" s="28">
        <v>15.403573629081947</v>
      </c>
      <c r="D2192" s="29">
        <f t="shared" si="34"/>
        <v>43532</v>
      </c>
    </row>
    <row r="2193" spans="1:4" x14ac:dyDescent="0.25">
      <c r="A2193" s="26" t="s">
        <v>84</v>
      </c>
      <c r="B2193" s="27" t="s">
        <v>90</v>
      </c>
      <c r="C2193" s="28">
        <v>2156.5003080714728</v>
      </c>
      <c r="D2193" s="29">
        <f t="shared" si="34"/>
        <v>43533</v>
      </c>
    </row>
    <row r="2194" spans="1:4" x14ac:dyDescent="0.25">
      <c r="A2194" s="26" t="s">
        <v>84</v>
      </c>
      <c r="B2194" s="27" t="s">
        <v>85</v>
      </c>
      <c r="C2194" s="28">
        <v>154.03573629081947</v>
      </c>
      <c r="D2194" s="29">
        <f t="shared" si="34"/>
        <v>43534</v>
      </c>
    </row>
    <row r="2195" spans="1:4" x14ac:dyDescent="0.25">
      <c r="A2195" s="26" t="s">
        <v>84</v>
      </c>
      <c r="B2195" s="27" t="s">
        <v>85</v>
      </c>
      <c r="C2195" s="28">
        <v>15.403573629081947</v>
      </c>
      <c r="D2195" s="29">
        <f t="shared" si="34"/>
        <v>43535</v>
      </c>
    </row>
    <row r="2196" spans="1:4" x14ac:dyDescent="0.25">
      <c r="A2196" s="26" t="s">
        <v>84</v>
      </c>
      <c r="B2196" s="27" t="s">
        <v>85</v>
      </c>
      <c r="C2196" s="28">
        <v>15.403573629081947</v>
      </c>
      <c r="D2196" s="29">
        <f t="shared" si="34"/>
        <v>43536</v>
      </c>
    </row>
    <row r="2197" spans="1:4" x14ac:dyDescent="0.25">
      <c r="A2197" s="26" t="s">
        <v>84</v>
      </c>
      <c r="B2197" s="27" t="s">
        <v>85</v>
      </c>
      <c r="C2197" s="28">
        <v>15.403573629081947</v>
      </c>
      <c r="D2197" s="29">
        <f t="shared" si="34"/>
        <v>43537</v>
      </c>
    </row>
    <row r="2198" spans="1:4" x14ac:dyDescent="0.25">
      <c r="A2198" s="26" t="s">
        <v>84</v>
      </c>
      <c r="B2198" s="27" t="s">
        <v>85</v>
      </c>
      <c r="C2198" s="28">
        <v>15.403573629081947</v>
      </c>
      <c r="D2198" s="29">
        <f t="shared" si="34"/>
        <v>43538</v>
      </c>
    </row>
    <row r="2199" spans="1:4" x14ac:dyDescent="0.25">
      <c r="A2199" s="26" t="s">
        <v>84</v>
      </c>
      <c r="B2199" s="27" t="s">
        <v>85</v>
      </c>
      <c r="C2199" s="28">
        <v>15.403573629081947</v>
      </c>
      <c r="D2199" s="29">
        <f t="shared" si="34"/>
        <v>43539</v>
      </c>
    </row>
    <row r="2200" spans="1:4" x14ac:dyDescent="0.25">
      <c r="A2200" s="26" t="s">
        <v>84</v>
      </c>
      <c r="B2200" s="27" t="s">
        <v>85</v>
      </c>
      <c r="C2200" s="28">
        <v>15.403573629081947</v>
      </c>
      <c r="D2200" s="29">
        <f t="shared" si="34"/>
        <v>43540</v>
      </c>
    </row>
    <row r="2201" spans="1:4" x14ac:dyDescent="0.25">
      <c r="A2201" s="26" t="s">
        <v>84</v>
      </c>
      <c r="B2201" s="27" t="s">
        <v>85</v>
      </c>
      <c r="C2201" s="28">
        <v>15.403573629081947</v>
      </c>
      <c r="D2201" s="29">
        <f t="shared" si="34"/>
        <v>43541</v>
      </c>
    </row>
    <row r="2202" spans="1:4" x14ac:dyDescent="0.25">
      <c r="A2202" s="26" t="s">
        <v>84</v>
      </c>
      <c r="B2202" s="27" t="s">
        <v>85</v>
      </c>
      <c r="C2202" s="28">
        <v>15.403573629081947</v>
      </c>
      <c r="D2202" s="29">
        <f t="shared" si="34"/>
        <v>43542</v>
      </c>
    </row>
    <row r="2203" spans="1:4" x14ac:dyDescent="0.25">
      <c r="A2203" s="26" t="s">
        <v>84</v>
      </c>
      <c r="B2203" s="27" t="s">
        <v>85</v>
      </c>
      <c r="C2203" s="28">
        <v>15.403573629081947</v>
      </c>
      <c r="D2203" s="29">
        <f t="shared" si="34"/>
        <v>43543</v>
      </c>
    </row>
    <row r="2204" spans="1:4" x14ac:dyDescent="0.25">
      <c r="A2204" s="26" t="s">
        <v>84</v>
      </c>
      <c r="B2204" s="27" t="s">
        <v>85</v>
      </c>
      <c r="C2204" s="28">
        <v>15.403573629081947</v>
      </c>
      <c r="D2204" s="29">
        <f t="shared" si="34"/>
        <v>43544</v>
      </c>
    </row>
    <row r="2205" spans="1:4" x14ac:dyDescent="0.25">
      <c r="A2205" s="26" t="s">
        <v>84</v>
      </c>
      <c r="B2205" s="27" t="s">
        <v>85</v>
      </c>
      <c r="C2205" s="28">
        <v>15.403573629081947</v>
      </c>
      <c r="D2205" s="29">
        <f t="shared" si="34"/>
        <v>43545</v>
      </c>
    </row>
    <row r="2206" spans="1:4" x14ac:dyDescent="0.25">
      <c r="A2206" s="26" t="s">
        <v>84</v>
      </c>
      <c r="B2206" s="27" t="s">
        <v>85</v>
      </c>
      <c r="C2206" s="28">
        <v>15.403573629081947</v>
      </c>
      <c r="D2206" s="29">
        <f t="shared" si="34"/>
        <v>43546</v>
      </c>
    </row>
    <row r="2207" spans="1:4" x14ac:dyDescent="0.25">
      <c r="A2207" s="26" t="s">
        <v>84</v>
      </c>
      <c r="B2207" s="27" t="s">
        <v>85</v>
      </c>
      <c r="C2207" s="28">
        <v>15.403573629081947</v>
      </c>
      <c r="D2207" s="29">
        <f t="shared" si="34"/>
        <v>43547</v>
      </c>
    </row>
    <row r="2208" spans="1:4" x14ac:dyDescent="0.25">
      <c r="A2208" s="26" t="s">
        <v>84</v>
      </c>
      <c r="B2208" s="27" t="s">
        <v>85</v>
      </c>
      <c r="C2208" s="28">
        <v>15.403573629081947</v>
      </c>
      <c r="D2208" s="29">
        <f t="shared" si="34"/>
        <v>43548</v>
      </c>
    </row>
    <row r="2209" spans="1:4" x14ac:dyDescent="0.25">
      <c r="A2209" s="26" t="s">
        <v>84</v>
      </c>
      <c r="B2209" s="27" t="s">
        <v>85</v>
      </c>
      <c r="C2209" s="28">
        <v>15.403573629081947</v>
      </c>
      <c r="D2209" s="29">
        <f t="shared" si="34"/>
        <v>43549</v>
      </c>
    </row>
    <row r="2210" spans="1:4" x14ac:dyDescent="0.25">
      <c r="A2210" s="26" t="s">
        <v>84</v>
      </c>
      <c r="B2210" s="27" t="s">
        <v>85</v>
      </c>
      <c r="C2210" s="28">
        <v>15.403573629081947</v>
      </c>
      <c r="D2210" s="29">
        <f t="shared" si="34"/>
        <v>43550</v>
      </c>
    </row>
    <row r="2211" spans="1:4" x14ac:dyDescent="0.25">
      <c r="A2211" s="26" t="s">
        <v>84</v>
      </c>
      <c r="B2211" s="27" t="s">
        <v>85</v>
      </c>
      <c r="C2211" s="28">
        <v>15.403573629081947</v>
      </c>
      <c r="D2211" s="29">
        <f t="shared" si="34"/>
        <v>43551</v>
      </c>
    </row>
    <row r="2212" spans="1:4" x14ac:dyDescent="0.25">
      <c r="A2212" s="26" t="s">
        <v>84</v>
      </c>
      <c r="B2212" s="27" t="s">
        <v>85</v>
      </c>
      <c r="C2212" s="28">
        <v>15.403573629081947</v>
      </c>
      <c r="D2212" s="29">
        <f t="shared" si="34"/>
        <v>43552</v>
      </c>
    </row>
    <row r="2213" spans="1:4" x14ac:dyDescent="0.25">
      <c r="A2213" s="26" t="s">
        <v>84</v>
      </c>
      <c r="B2213" s="27" t="s">
        <v>85</v>
      </c>
      <c r="C2213" s="28">
        <v>15.403573629081947</v>
      </c>
      <c r="D2213" s="29">
        <f t="shared" si="34"/>
        <v>43553</v>
      </c>
    </row>
    <row r="2214" spans="1:4" x14ac:dyDescent="0.25">
      <c r="A2214" s="26" t="s">
        <v>84</v>
      </c>
      <c r="B2214" s="27" t="s">
        <v>85</v>
      </c>
      <c r="C2214" s="28">
        <v>15.403573629081947</v>
      </c>
      <c r="D2214" s="29">
        <f t="shared" si="34"/>
        <v>43554</v>
      </c>
    </row>
    <row r="2215" spans="1:4" x14ac:dyDescent="0.25">
      <c r="A2215" s="26" t="s">
        <v>84</v>
      </c>
      <c r="B2215" s="27" t="s">
        <v>85</v>
      </c>
      <c r="C2215" s="28">
        <v>15.403573629081947</v>
      </c>
      <c r="D2215" s="29">
        <f t="shared" si="34"/>
        <v>43555</v>
      </c>
    </row>
    <row r="2216" spans="1:4" x14ac:dyDescent="0.25">
      <c r="A2216" s="26" t="s">
        <v>84</v>
      </c>
      <c r="B2216" s="27" t="s">
        <v>85</v>
      </c>
      <c r="C2216" s="28">
        <v>15.403573629081947</v>
      </c>
      <c r="D2216" s="29">
        <f t="shared" si="34"/>
        <v>43556</v>
      </c>
    </row>
    <row r="2217" spans="1:4" x14ac:dyDescent="0.25">
      <c r="A2217" s="26" t="s">
        <v>84</v>
      </c>
      <c r="B2217" s="27" t="s">
        <v>85</v>
      </c>
      <c r="C2217" s="28">
        <v>15.403573629081947</v>
      </c>
      <c r="D2217" s="29">
        <f t="shared" si="34"/>
        <v>43557</v>
      </c>
    </row>
    <row r="2218" spans="1:4" x14ac:dyDescent="0.25">
      <c r="A2218" s="26" t="s">
        <v>84</v>
      </c>
      <c r="B2218" s="27" t="s">
        <v>85</v>
      </c>
      <c r="C2218" s="28">
        <v>23.105360443622921</v>
      </c>
      <c r="D2218" s="29">
        <f t="shared" si="34"/>
        <v>43558</v>
      </c>
    </row>
    <row r="2219" spans="1:4" x14ac:dyDescent="0.25">
      <c r="A2219" s="26" t="s">
        <v>84</v>
      </c>
      <c r="B2219" s="27" t="s">
        <v>88</v>
      </c>
      <c r="C2219" s="28">
        <v>46.210720887245841</v>
      </c>
      <c r="D2219" s="29">
        <f t="shared" si="34"/>
        <v>43559</v>
      </c>
    </row>
    <row r="2220" spans="1:4" x14ac:dyDescent="0.25">
      <c r="A2220" s="26" t="s">
        <v>84</v>
      </c>
      <c r="B2220" s="27" t="s">
        <v>85</v>
      </c>
      <c r="C2220" s="28">
        <v>15.403573629081947</v>
      </c>
      <c r="D2220" s="29">
        <f t="shared" si="34"/>
        <v>43560</v>
      </c>
    </row>
    <row r="2221" spans="1:4" x14ac:dyDescent="0.25">
      <c r="A2221" s="26" t="s">
        <v>84</v>
      </c>
      <c r="B2221" s="27" t="s">
        <v>85</v>
      </c>
      <c r="C2221" s="28">
        <v>15.403573629081947</v>
      </c>
      <c r="D2221" s="29">
        <f t="shared" si="34"/>
        <v>43561</v>
      </c>
    </row>
    <row r="2222" spans="1:4" x14ac:dyDescent="0.25">
      <c r="A2222" s="26" t="s">
        <v>84</v>
      </c>
      <c r="B2222" s="27" t="s">
        <v>85</v>
      </c>
      <c r="C2222" s="28">
        <v>15.403573629081947</v>
      </c>
      <c r="D2222" s="29">
        <f t="shared" si="34"/>
        <v>43562</v>
      </c>
    </row>
    <row r="2223" spans="1:4" x14ac:dyDescent="0.25">
      <c r="A2223" s="26" t="s">
        <v>84</v>
      </c>
      <c r="B2223" s="27" t="s">
        <v>85</v>
      </c>
      <c r="C2223" s="28">
        <v>15.403573629081947</v>
      </c>
      <c r="D2223" s="29">
        <f t="shared" si="34"/>
        <v>43563</v>
      </c>
    </row>
    <row r="2224" spans="1:4" x14ac:dyDescent="0.25">
      <c r="A2224" s="26" t="s">
        <v>86</v>
      </c>
      <c r="B2224" s="27" t="s">
        <v>88</v>
      </c>
      <c r="C2224" s="28">
        <v>88.183421516754848</v>
      </c>
      <c r="D2224" s="29">
        <f t="shared" si="34"/>
        <v>43564</v>
      </c>
    </row>
    <row r="2225" spans="1:4" x14ac:dyDescent="0.25">
      <c r="A2225" s="26" t="s">
        <v>86</v>
      </c>
      <c r="B2225" s="27" t="s">
        <v>88</v>
      </c>
      <c r="C2225" s="28">
        <v>35.273368606701936</v>
      </c>
      <c r="D2225" s="29">
        <f t="shared" si="34"/>
        <v>43565</v>
      </c>
    </row>
    <row r="2226" spans="1:4" x14ac:dyDescent="0.25">
      <c r="A2226" s="26" t="s">
        <v>87</v>
      </c>
      <c r="B2226" s="27" t="s">
        <v>88</v>
      </c>
      <c r="C2226" s="28">
        <v>52.949274594938046</v>
      </c>
      <c r="D2226" s="29">
        <f t="shared" si="34"/>
        <v>43566</v>
      </c>
    </row>
    <row r="2227" spans="1:4" x14ac:dyDescent="0.25">
      <c r="A2227" s="26" t="s">
        <v>87</v>
      </c>
      <c r="B2227" s="27" t="s">
        <v>88</v>
      </c>
      <c r="C2227" s="28">
        <v>52.949274594938046</v>
      </c>
      <c r="D2227" s="29">
        <f t="shared" si="34"/>
        <v>43567</v>
      </c>
    </row>
    <row r="2228" spans="1:4" x14ac:dyDescent="0.25">
      <c r="A2228" s="26" t="s">
        <v>87</v>
      </c>
      <c r="B2228" s="27" t="s">
        <v>90</v>
      </c>
      <c r="C2228" s="28">
        <v>72.011013449115751</v>
      </c>
      <c r="D2228" s="29">
        <f t="shared" si="34"/>
        <v>43568</v>
      </c>
    </row>
    <row r="2229" spans="1:4" x14ac:dyDescent="0.25">
      <c r="A2229" s="26" t="s">
        <v>89</v>
      </c>
      <c r="B2229" s="27" t="s">
        <v>85</v>
      </c>
      <c r="C2229" s="28">
        <v>136.46313205784574</v>
      </c>
      <c r="D2229" s="29">
        <f t="shared" si="34"/>
        <v>43569</v>
      </c>
    </row>
    <row r="2230" spans="1:4" x14ac:dyDescent="0.25">
      <c r="A2230" s="26" t="s">
        <v>89</v>
      </c>
      <c r="B2230" s="27" t="s">
        <v>85</v>
      </c>
      <c r="C2230" s="28">
        <v>45.792997334847563</v>
      </c>
      <c r="D2230" s="29">
        <f t="shared" si="34"/>
        <v>43570</v>
      </c>
    </row>
    <row r="2231" spans="1:4" x14ac:dyDescent="0.25">
      <c r="A2231" s="26" t="s">
        <v>89</v>
      </c>
      <c r="B2231" s="27" t="s">
        <v>85</v>
      </c>
      <c r="C2231" s="28">
        <v>274.75798400908536</v>
      </c>
      <c r="D2231" s="29">
        <f t="shared" si="34"/>
        <v>43571</v>
      </c>
    </row>
    <row r="2232" spans="1:4" x14ac:dyDescent="0.25">
      <c r="A2232" s="26" t="s">
        <v>87</v>
      </c>
      <c r="B2232" s="27" t="s">
        <v>88</v>
      </c>
      <c r="C2232" s="28">
        <v>105.89854918987609</v>
      </c>
      <c r="D2232" s="29">
        <f t="shared" si="34"/>
        <v>43572</v>
      </c>
    </row>
    <row r="2233" spans="1:4" x14ac:dyDescent="0.25">
      <c r="A2233" s="26" t="s">
        <v>87</v>
      </c>
      <c r="B2233" s="27" t="s">
        <v>88</v>
      </c>
      <c r="C2233" s="28">
        <v>19.061738854177698</v>
      </c>
      <c r="D2233" s="29">
        <f t="shared" si="34"/>
        <v>43573</v>
      </c>
    </row>
    <row r="2234" spans="1:4" x14ac:dyDescent="0.25">
      <c r="A2234" s="26" t="s">
        <v>87</v>
      </c>
      <c r="B2234" s="27" t="s">
        <v>90</v>
      </c>
      <c r="C2234" s="28">
        <v>0</v>
      </c>
      <c r="D2234" s="29">
        <f t="shared" si="34"/>
        <v>43574</v>
      </c>
    </row>
    <row r="2235" spans="1:4" x14ac:dyDescent="0.25">
      <c r="A2235" s="26" t="s">
        <v>84</v>
      </c>
      <c r="B2235" s="27" t="s">
        <v>85</v>
      </c>
      <c r="C2235" s="28">
        <v>385.08934072704869</v>
      </c>
      <c r="D2235" s="29">
        <f t="shared" si="34"/>
        <v>43575</v>
      </c>
    </row>
    <row r="2236" spans="1:4" x14ac:dyDescent="0.25">
      <c r="A2236" s="26" t="s">
        <v>84</v>
      </c>
      <c r="B2236" s="27" t="s">
        <v>88</v>
      </c>
      <c r="C2236" s="28">
        <v>123.22858903265558</v>
      </c>
      <c r="D2236" s="29">
        <f t="shared" si="34"/>
        <v>43576</v>
      </c>
    </row>
    <row r="2237" spans="1:4" x14ac:dyDescent="0.25">
      <c r="A2237" s="26" t="s">
        <v>84</v>
      </c>
      <c r="B2237" s="27" t="s">
        <v>88</v>
      </c>
      <c r="C2237" s="28">
        <v>123.22858903265558</v>
      </c>
      <c r="D2237" s="29">
        <f t="shared" si="34"/>
        <v>43577</v>
      </c>
    </row>
    <row r="2238" spans="1:4" x14ac:dyDescent="0.25">
      <c r="A2238" s="26" t="s">
        <v>84</v>
      </c>
      <c r="B2238" s="27" t="s">
        <v>88</v>
      </c>
      <c r="C2238" s="28">
        <v>154.03573629081947</v>
      </c>
      <c r="D2238" s="29">
        <f t="shared" si="34"/>
        <v>43578</v>
      </c>
    </row>
    <row r="2239" spans="1:4" x14ac:dyDescent="0.25">
      <c r="A2239" s="26" t="s">
        <v>84</v>
      </c>
      <c r="B2239" s="27" t="s">
        <v>88</v>
      </c>
      <c r="C2239" s="28">
        <v>154.03573629081947</v>
      </c>
      <c r="D2239" s="29">
        <f t="shared" si="34"/>
        <v>43579</v>
      </c>
    </row>
    <row r="2240" spans="1:4" x14ac:dyDescent="0.25">
      <c r="A2240" s="26" t="s">
        <v>84</v>
      </c>
      <c r="B2240" s="27" t="s">
        <v>88</v>
      </c>
      <c r="C2240" s="28">
        <v>154.03573629081947</v>
      </c>
      <c r="D2240" s="29">
        <f t="shared" si="34"/>
        <v>43580</v>
      </c>
    </row>
    <row r="2241" spans="1:4" x14ac:dyDescent="0.25">
      <c r="A2241" s="26" t="s">
        <v>84</v>
      </c>
      <c r="B2241" s="27" t="s">
        <v>88</v>
      </c>
      <c r="C2241" s="28">
        <v>84.719654959950716</v>
      </c>
      <c r="D2241" s="29">
        <f t="shared" si="34"/>
        <v>43581</v>
      </c>
    </row>
    <row r="2242" spans="1:4" x14ac:dyDescent="0.25">
      <c r="A2242" s="26" t="s">
        <v>86</v>
      </c>
      <c r="B2242" s="27" t="s">
        <v>85</v>
      </c>
      <c r="C2242" s="28">
        <v>48.500881834215171</v>
      </c>
      <c r="D2242" s="29">
        <f t="shared" si="34"/>
        <v>43582</v>
      </c>
    </row>
    <row r="2243" spans="1:4" x14ac:dyDescent="0.25">
      <c r="A2243" s="26" t="s">
        <v>86</v>
      </c>
      <c r="B2243" s="27" t="s">
        <v>85</v>
      </c>
      <c r="C2243" s="28">
        <v>55.114638447971785</v>
      </c>
      <c r="D2243" s="29">
        <f t="shared" si="34"/>
        <v>43583</v>
      </c>
    </row>
    <row r="2244" spans="1:4" x14ac:dyDescent="0.25">
      <c r="A2244" s="26" t="s">
        <v>91</v>
      </c>
      <c r="B2244" s="27" t="s">
        <v>85</v>
      </c>
      <c r="C2244" s="28">
        <v>121.60338927814894</v>
      </c>
      <c r="D2244" s="29">
        <f t="shared" ref="D2244:D2307" si="35">D2243+1</f>
        <v>43584</v>
      </c>
    </row>
    <row r="2245" spans="1:4" x14ac:dyDescent="0.25">
      <c r="A2245" s="26" t="s">
        <v>86</v>
      </c>
      <c r="B2245" s="27" t="s">
        <v>85</v>
      </c>
      <c r="C2245" s="28">
        <v>20</v>
      </c>
      <c r="D2245" s="29">
        <f t="shared" si="35"/>
        <v>43585</v>
      </c>
    </row>
    <row r="2246" spans="1:4" x14ac:dyDescent="0.25">
      <c r="A2246" s="26" t="s">
        <v>84</v>
      </c>
      <c r="B2246" s="27" t="s">
        <v>85</v>
      </c>
      <c r="C2246" s="28">
        <v>46.210720887245841</v>
      </c>
      <c r="D2246" s="29">
        <f t="shared" si="35"/>
        <v>43586</v>
      </c>
    </row>
    <row r="2247" spans="1:4" x14ac:dyDescent="0.25">
      <c r="A2247" s="26" t="s">
        <v>86</v>
      </c>
      <c r="B2247" s="27" t="s">
        <v>85</v>
      </c>
      <c r="C2247" s="28">
        <v>110.22927689594357</v>
      </c>
      <c r="D2247" s="29">
        <f t="shared" si="35"/>
        <v>43587</v>
      </c>
    </row>
    <row r="2248" spans="1:4" x14ac:dyDescent="0.25">
      <c r="A2248" s="26" t="s">
        <v>87</v>
      </c>
      <c r="B2248" s="27" t="s">
        <v>90</v>
      </c>
      <c r="C2248" s="28">
        <v>158.84782378481412</v>
      </c>
      <c r="D2248" s="29">
        <f t="shared" si="35"/>
        <v>43588</v>
      </c>
    </row>
    <row r="2249" spans="1:4" x14ac:dyDescent="0.25">
      <c r="A2249" s="26" t="s">
        <v>84</v>
      </c>
      <c r="B2249" s="27" t="s">
        <v>85</v>
      </c>
      <c r="C2249" s="28">
        <v>15.403573629081947</v>
      </c>
      <c r="D2249" s="29">
        <f t="shared" si="35"/>
        <v>43589</v>
      </c>
    </row>
    <row r="2250" spans="1:4" x14ac:dyDescent="0.25">
      <c r="A2250" s="26" t="s">
        <v>84</v>
      </c>
      <c r="B2250" s="27" t="s">
        <v>88</v>
      </c>
      <c r="C2250" s="28">
        <v>68.941744226128904</v>
      </c>
      <c r="D2250" s="29">
        <f t="shared" si="35"/>
        <v>43590</v>
      </c>
    </row>
    <row r="2251" spans="1:4" x14ac:dyDescent="0.25">
      <c r="A2251" s="26" t="s">
        <v>84</v>
      </c>
      <c r="B2251" s="27" t="s">
        <v>85</v>
      </c>
      <c r="C2251" s="28">
        <v>231.05360443622922</v>
      </c>
      <c r="D2251" s="29">
        <f t="shared" si="35"/>
        <v>43591</v>
      </c>
    </row>
    <row r="2252" spans="1:4" x14ac:dyDescent="0.25">
      <c r="A2252" s="26" t="s">
        <v>84</v>
      </c>
      <c r="B2252" s="27" t="s">
        <v>85</v>
      </c>
      <c r="C2252" s="28">
        <v>9.0593963999845819</v>
      </c>
      <c r="D2252" s="29">
        <f t="shared" si="35"/>
        <v>43592</v>
      </c>
    </row>
    <row r="2253" spans="1:4" x14ac:dyDescent="0.25">
      <c r="A2253" s="26" t="s">
        <v>84</v>
      </c>
      <c r="B2253" s="27" t="s">
        <v>85</v>
      </c>
      <c r="C2253" s="28">
        <v>123.22858903265558</v>
      </c>
      <c r="D2253" s="29">
        <f t="shared" si="35"/>
        <v>43593</v>
      </c>
    </row>
    <row r="2254" spans="1:4" x14ac:dyDescent="0.25">
      <c r="A2254" s="26" t="s">
        <v>86</v>
      </c>
      <c r="B2254" s="27" t="s">
        <v>85</v>
      </c>
      <c r="C2254" s="28">
        <v>661.37566137566137</v>
      </c>
      <c r="D2254" s="29">
        <f t="shared" si="35"/>
        <v>43594</v>
      </c>
    </row>
    <row r="2255" spans="1:4" x14ac:dyDescent="0.25">
      <c r="A2255" s="26" t="s">
        <v>84</v>
      </c>
      <c r="B2255" s="27" t="s">
        <v>85</v>
      </c>
      <c r="C2255" s="28">
        <v>15.403573629081947</v>
      </c>
      <c r="D2255" s="29">
        <f t="shared" si="35"/>
        <v>43595</v>
      </c>
    </row>
    <row r="2256" spans="1:4" x14ac:dyDescent="0.25">
      <c r="A2256" s="26" t="s">
        <v>84</v>
      </c>
      <c r="B2256" s="27" t="s">
        <v>85</v>
      </c>
      <c r="C2256" s="28">
        <v>15.403573629081947</v>
      </c>
      <c r="D2256" s="29">
        <f t="shared" si="35"/>
        <v>43596</v>
      </c>
    </row>
    <row r="2257" spans="1:4" x14ac:dyDescent="0.25">
      <c r="A2257" s="26" t="s">
        <v>84</v>
      </c>
      <c r="B2257" s="27" t="s">
        <v>85</v>
      </c>
      <c r="C2257" s="28">
        <v>15.403573629081947</v>
      </c>
      <c r="D2257" s="29">
        <f t="shared" si="35"/>
        <v>43597</v>
      </c>
    </row>
    <row r="2258" spans="1:4" x14ac:dyDescent="0.25">
      <c r="A2258" s="26" t="s">
        <v>84</v>
      </c>
      <c r="B2258" s="27" t="s">
        <v>85</v>
      </c>
      <c r="C2258" s="28">
        <v>15.403573629081947</v>
      </c>
      <c r="D2258" s="29">
        <f t="shared" si="35"/>
        <v>43598</v>
      </c>
    </row>
    <row r="2259" spans="1:4" x14ac:dyDescent="0.25">
      <c r="A2259" s="26" t="s">
        <v>84</v>
      </c>
      <c r="B2259" s="27" t="s">
        <v>85</v>
      </c>
      <c r="C2259" s="28">
        <v>15.403573629081947</v>
      </c>
      <c r="D2259" s="29">
        <f t="shared" si="35"/>
        <v>43599</v>
      </c>
    </row>
    <row r="2260" spans="1:4" x14ac:dyDescent="0.25">
      <c r="A2260" s="26" t="s">
        <v>84</v>
      </c>
      <c r="B2260" s="27" t="s">
        <v>85</v>
      </c>
      <c r="C2260" s="28">
        <v>15.403573629081947</v>
      </c>
      <c r="D2260" s="29">
        <f t="shared" si="35"/>
        <v>43600</v>
      </c>
    </row>
    <row r="2261" spans="1:4" x14ac:dyDescent="0.25">
      <c r="A2261" s="26" t="s">
        <v>84</v>
      </c>
      <c r="B2261" s="27" t="s">
        <v>85</v>
      </c>
      <c r="C2261" s="28">
        <v>15.403573629081947</v>
      </c>
      <c r="D2261" s="29">
        <f t="shared" si="35"/>
        <v>43601</v>
      </c>
    </row>
    <row r="2262" spans="1:4" x14ac:dyDescent="0.25">
      <c r="A2262" s="26" t="s">
        <v>84</v>
      </c>
      <c r="B2262" s="27" t="s">
        <v>85</v>
      </c>
      <c r="C2262" s="28">
        <v>15.403573629081947</v>
      </c>
      <c r="D2262" s="29">
        <f t="shared" si="35"/>
        <v>43602</v>
      </c>
    </row>
    <row r="2263" spans="1:4" x14ac:dyDescent="0.25">
      <c r="A2263" s="26" t="s">
        <v>84</v>
      </c>
      <c r="B2263" s="27" t="s">
        <v>85</v>
      </c>
      <c r="C2263" s="28">
        <v>15.403573629081947</v>
      </c>
      <c r="D2263" s="29">
        <f t="shared" si="35"/>
        <v>43603</v>
      </c>
    </row>
    <row r="2264" spans="1:4" x14ac:dyDescent="0.25">
      <c r="A2264" s="26" t="s">
        <v>84</v>
      </c>
      <c r="B2264" s="27" t="s">
        <v>85</v>
      </c>
      <c r="C2264" s="28">
        <v>15.403573629081947</v>
      </c>
      <c r="D2264" s="29">
        <f t="shared" si="35"/>
        <v>43604</v>
      </c>
    </row>
    <row r="2265" spans="1:4" x14ac:dyDescent="0.25">
      <c r="A2265" s="26" t="s">
        <v>84</v>
      </c>
      <c r="B2265" s="27" t="s">
        <v>85</v>
      </c>
      <c r="C2265" s="28">
        <v>15.403573629081947</v>
      </c>
      <c r="D2265" s="29">
        <f t="shared" si="35"/>
        <v>43605</v>
      </c>
    </row>
    <row r="2266" spans="1:4" x14ac:dyDescent="0.25">
      <c r="A2266" s="26" t="s">
        <v>84</v>
      </c>
      <c r="B2266" s="27" t="s">
        <v>85</v>
      </c>
      <c r="C2266" s="28">
        <v>15.403573629081947</v>
      </c>
      <c r="D2266" s="29">
        <f t="shared" si="35"/>
        <v>43606</v>
      </c>
    </row>
    <row r="2267" spans="1:4" x14ac:dyDescent="0.25">
      <c r="A2267" s="26" t="s">
        <v>84</v>
      </c>
      <c r="B2267" s="27" t="s">
        <v>85</v>
      </c>
      <c r="C2267" s="28">
        <v>15.403573629081947</v>
      </c>
      <c r="D2267" s="29">
        <f t="shared" si="35"/>
        <v>43607</v>
      </c>
    </row>
    <row r="2268" spans="1:4" x14ac:dyDescent="0.25">
      <c r="A2268" s="26" t="s">
        <v>87</v>
      </c>
      <c r="B2268" s="27" t="s">
        <v>90</v>
      </c>
      <c r="C2268" s="28">
        <v>42.359419675950441</v>
      </c>
      <c r="D2268" s="29">
        <f t="shared" si="35"/>
        <v>43608</v>
      </c>
    </row>
    <row r="2269" spans="1:4" x14ac:dyDescent="0.25">
      <c r="A2269" s="26" t="s">
        <v>84</v>
      </c>
      <c r="B2269" s="27" t="s">
        <v>85</v>
      </c>
      <c r="C2269" s="28">
        <v>123.22858903265558</v>
      </c>
      <c r="D2269" s="29">
        <f t="shared" si="35"/>
        <v>43609</v>
      </c>
    </row>
    <row r="2270" spans="1:4" x14ac:dyDescent="0.25">
      <c r="A2270" s="26" t="s">
        <v>84</v>
      </c>
      <c r="B2270" s="27" t="s">
        <v>88</v>
      </c>
      <c r="C2270" s="28">
        <v>134.01109057301295</v>
      </c>
      <c r="D2270" s="29">
        <f t="shared" si="35"/>
        <v>43610</v>
      </c>
    </row>
    <row r="2271" spans="1:4" x14ac:dyDescent="0.25">
      <c r="A2271" s="26" t="s">
        <v>87</v>
      </c>
      <c r="B2271" s="27" t="s">
        <v>88</v>
      </c>
      <c r="C2271" s="28">
        <v>26.474637297469023</v>
      </c>
      <c r="D2271" s="29">
        <f t="shared" si="35"/>
        <v>43611</v>
      </c>
    </row>
    <row r="2272" spans="1:4" x14ac:dyDescent="0.25">
      <c r="A2272" s="26" t="s">
        <v>84</v>
      </c>
      <c r="B2272" s="27" t="s">
        <v>88</v>
      </c>
      <c r="C2272" s="28">
        <v>64.24010381200776</v>
      </c>
      <c r="D2272" s="29">
        <f t="shared" si="35"/>
        <v>43612</v>
      </c>
    </row>
    <row r="2273" spans="1:4" x14ac:dyDescent="0.25">
      <c r="A2273" s="26" t="s">
        <v>86</v>
      </c>
      <c r="B2273" s="27" t="s">
        <v>85</v>
      </c>
      <c r="C2273" s="28">
        <v>24.483575837742503</v>
      </c>
      <c r="D2273" s="29">
        <f t="shared" si="35"/>
        <v>43613</v>
      </c>
    </row>
    <row r="2274" spans="1:4" x14ac:dyDescent="0.25">
      <c r="A2274" s="26" t="s">
        <v>87</v>
      </c>
      <c r="B2274" s="27" t="s">
        <v>90</v>
      </c>
      <c r="C2274" s="28">
        <v>191.67637403367573</v>
      </c>
      <c r="D2274" s="29">
        <f t="shared" si="35"/>
        <v>43614</v>
      </c>
    </row>
    <row r="2275" spans="1:4" x14ac:dyDescent="0.25">
      <c r="A2275" s="26" t="s">
        <v>87</v>
      </c>
      <c r="B2275" s="27" t="s">
        <v>88</v>
      </c>
      <c r="C2275" s="28">
        <v>120.0889547813195</v>
      </c>
      <c r="D2275" s="29">
        <f t="shared" si="35"/>
        <v>43615</v>
      </c>
    </row>
    <row r="2276" spans="1:4" x14ac:dyDescent="0.25">
      <c r="A2276" s="26" t="s">
        <v>87</v>
      </c>
      <c r="B2276" s="27" t="s">
        <v>88</v>
      </c>
      <c r="C2276" s="28">
        <v>105.89854918987609</v>
      </c>
      <c r="D2276" s="29">
        <f t="shared" si="35"/>
        <v>43616</v>
      </c>
    </row>
    <row r="2277" spans="1:4" x14ac:dyDescent="0.25">
      <c r="A2277" s="26" t="s">
        <v>87</v>
      </c>
      <c r="B2277" s="27" t="s">
        <v>88</v>
      </c>
      <c r="C2277" s="28">
        <v>105.89854918987609</v>
      </c>
      <c r="D2277" s="29">
        <f t="shared" si="35"/>
        <v>43617</v>
      </c>
    </row>
    <row r="2278" spans="1:4" x14ac:dyDescent="0.25">
      <c r="A2278" s="26" t="s">
        <v>91</v>
      </c>
      <c r="B2278" s="27" t="s">
        <v>85</v>
      </c>
      <c r="C2278" s="28">
        <v>500</v>
      </c>
      <c r="D2278" s="29">
        <f t="shared" si="35"/>
        <v>43618</v>
      </c>
    </row>
    <row r="2279" spans="1:4" x14ac:dyDescent="0.25">
      <c r="A2279" s="26" t="s">
        <v>91</v>
      </c>
      <c r="B2279" s="27" t="s">
        <v>85</v>
      </c>
      <c r="C2279" s="28">
        <v>2500</v>
      </c>
      <c r="D2279" s="29">
        <f t="shared" si="35"/>
        <v>43619</v>
      </c>
    </row>
    <row r="2280" spans="1:4" x14ac:dyDescent="0.25">
      <c r="A2280" s="26" t="s">
        <v>91</v>
      </c>
      <c r="B2280" s="27" t="s">
        <v>85</v>
      </c>
      <c r="C2280" s="28">
        <v>100</v>
      </c>
      <c r="D2280" s="29">
        <f t="shared" si="35"/>
        <v>43620</v>
      </c>
    </row>
    <row r="2281" spans="1:4" x14ac:dyDescent="0.25">
      <c r="A2281" s="26" t="s">
        <v>86</v>
      </c>
      <c r="B2281" s="27" t="s">
        <v>88</v>
      </c>
      <c r="C2281" s="28">
        <v>88.183421516754848</v>
      </c>
      <c r="D2281" s="29">
        <f t="shared" si="35"/>
        <v>43621</v>
      </c>
    </row>
    <row r="2282" spans="1:4" x14ac:dyDescent="0.25">
      <c r="A2282" s="26" t="s">
        <v>86</v>
      </c>
      <c r="B2282" s="27" t="s">
        <v>85</v>
      </c>
      <c r="C2282" s="28">
        <v>40</v>
      </c>
      <c r="D2282" s="29">
        <f t="shared" si="35"/>
        <v>43622</v>
      </c>
    </row>
    <row r="2283" spans="1:4" x14ac:dyDescent="0.25">
      <c r="A2283" s="26" t="s">
        <v>86</v>
      </c>
      <c r="B2283" s="27" t="s">
        <v>85</v>
      </c>
      <c r="C2283" s="28">
        <v>40</v>
      </c>
      <c r="D2283" s="29">
        <f t="shared" si="35"/>
        <v>43623</v>
      </c>
    </row>
    <row r="2284" spans="1:4" x14ac:dyDescent="0.25">
      <c r="A2284" s="26" t="s">
        <v>86</v>
      </c>
      <c r="B2284" s="27" t="s">
        <v>85</v>
      </c>
      <c r="C2284" s="28">
        <v>61.853174603174601</v>
      </c>
      <c r="D2284" s="29">
        <f t="shared" si="35"/>
        <v>43624</v>
      </c>
    </row>
    <row r="2285" spans="1:4" x14ac:dyDescent="0.25">
      <c r="A2285" s="26" t="s">
        <v>86</v>
      </c>
      <c r="B2285" s="27" t="s">
        <v>85</v>
      </c>
      <c r="C2285" s="28">
        <v>40</v>
      </c>
      <c r="D2285" s="29">
        <f t="shared" si="35"/>
        <v>43625</v>
      </c>
    </row>
    <row r="2286" spans="1:4" x14ac:dyDescent="0.25">
      <c r="A2286" s="26" t="s">
        <v>86</v>
      </c>
      <c r="B2286" s="27" t="s">
        <v>85</v>
      </c>
      <c r="C2286" s="28">
        <v>40</v>
      </c>
      <c r="D2286" s="29">
        <f t="shared" si="35"/>
        <v>43626</v>
      </c>
    </row>
    <row r="2287" spans="1:4" x14ac:dyDescent="0.25">
      <c r="A2287" s="26" t="s">
        <v>86</v>
      </c>
      <c r="B2287" s="27" t="s">
        <v>85</v>
      </c>
      <c r="C2287" s="28">
        <v>40</v>
      </c>
      <c r="D2287" s="29">
        <f t="shared" si="35"/>
        <v>43627</v>
      </c>
    </row>
    <row r="2288" spans="1:4" x14ac:dyDescent="0.25">
      <c r="A2288" s="26" t="s">
        <v>86</v>
      </c>
      <c r="B2288" s="27" t="s">
        <v>85</v>
      </c>
      <c r="C2288" s="28">
        <v>40</v>
      </c>
      <c r="D2288" s="29">
        <f t="shared" si="35"/>
        <v>43628</v>
      </c>
    </row>
    <row r="2289" spans="1:4" x14ac:dyDescent="0.25">
      <c r="A2289" s="26" t="s">
        <v>86</v>
      </c>
      <c r="B2289" s="27" t="s">
        <v>85</v>
      </c>
      <c r="C2289" s="28">
        <v>40</v>
      </c>
      <c r="D2289" s="29">
        <f t="shared" si="35"/>
        <v>43629</v>
      </c>
    </row>
    <row r="2290" spans="1:4" x14ac:dyDescent="0.25">
      <c r="A2290" s="26" t="s">
        <v>84</v>
      </c>
      <c r="B2290" s="27" t="s">
        <v>93</v>
      </c>
      <c r="C2290" s="28">
        <v>68.941744226128904</v>
      </c>
      <c r="D2290" s="29">
        <f t="shared" si="35"/>
        <v>43630</v>
      </c>
    </row>
    <row r="2291" spans="1:4" x14ac:dyDescent="0.25">
      <c r="A2291" s="26" t="s">
        <v>91</v>
      </c>
      <c r="B2291" s="27" t="s">
        <v>85</v>
      </c>
      <c r="C2291" s="28">
        <v>329.04045223319753</v>
      </c>
      <c r="D2291" s="29">
        <f t="shared" si="35"/>
        <v>43631</v>
      </c>
    </row>
    <row r="2292" spans="1:4" x14ac:dyDescent="0.25">
      <c r="A2292" s="26" t="s">
        <v>86</v>
      </c>
      <c r="B2292" s="27" t="s">
        <v>88</v>
      </c>
      <c r="C2292" s="28">
        <v>33.06878306878307</v>
      </c>
      <c r="D2292" s="29">
        <f t="shared" si="35"/>
        <v>43632</v>
      </c>
    </row>
    <row r="2293" spans="1:4" x14ac:dyDescent="0.25">
      <c r="A2293" s="26" t="s">
        <v>87</v>
      </c>
      <c r="B2293" s="27" t="s">
        <v>88</v>
      </c>
      <c r="C2293" s="28">
        <v>105.89854918987609</v>
      </c>
      <c r="D2293" s="29">
        <f t="shared" si="35"/>
        <v>43633</v>
      </c>
    </row>
    <row r="2294" spans="1:4" x14ac:dyDescent="0.25">
      <c r="A2294" s="26" t="s">
        <v>86</v>
      </c>
      <c r="B2294" s="27" t="s">
        <v>88</v>
      </c>
      <c r="C2294" s="28">
        <v>55.114638447971785</v>
      </c>
      <c r="D2294" s="29">
        <f t="shared" si="35"/>
        <v>43634</v>
      </c>
    </row>
    <row r="2295" spans="1:4" x14ac:dyDescent="0.25">
      <c r="A2295" s="26" t="s">
        <v>86</v>
      </c>
      <c r="B2295" s="27" t="s">
        <v>85</v>
      </c>
      <c r="C2295" s="28">
        <v>220.45855379188714</v>
      </c>
      <c r="D2295" s="29">
        <f t="shared" si="35"/>
        <v>43635</v>
      </c>
    </row>
    <row r="2296" spans="1:4" x14ac:dyDescent="0.25">
      <c r="A2296" s="26" t="s">
        <v>91</v>
      </c>
      <c r="B2296" s="27" t="s">
        <v>85</v>
      </c>
      <c r="C2296" s="28">
        <v>97.767638911520294</v>
      </c>
      <c r="D2296" s="29">
        <f t="shared" si="35"/>
        <v>43636</v>
      </c>
    </row>
    <row r="2297" spans="1:4" x14ac:dyDescent="0.25">
      <c r="A2297" s="26" t="s">
        <v>86</v>
      </c>
      <c r="B2297" s="27" t="s">
        <v>85</v>
      </c>
      <c r="C2297" s="28">
        <v>60</v>
      </c>
      <c r="D2297" s="29">
        <f t="shared" si="35"/>
        <v>43637</v>
      </c>
    </row>
    <row r="2298" spans="1:4" x14ac:dyDescent="0.25">
      <c r="A2298" s="26" t="s">
        <v>91</v>
      </c>
      <c r="B2298" s="27" t="s">
        <v>85</v>
      </c>
      <c r="C2298" s="28">
        <v>92.625</v>
      </c>
      <c r="D2298" s="29">
        <f t="shared" si="35"/>
        <v>43638</v>
      </c>
    </row>
    <row r="2299" spans="1:4" x14ac:dyDescent="0.25">
      <c r="A2299" s="26" t="s">
        <v>91</v>
      </c>
      <c r="B2299" s="27" t="s">
        <v>85</v>
      </c>
      <c r="C2299" s="28">
        <v>2.2749999999999999</v>
      </c>
      <c r="D2299" s="29">
        <f t="shared" si="35"/>
        <v>43639</v>
      </c>
    </row>
    <row r="2300" spans="1:4" x14ac:dyDescent="0.25">
      <c r="A2300" s="26" t="s">
        <v>91</v>
      </c>
      <c r="B2300" s="27" t="s">
        <v>85</v>
      </c>
      <c r="C2300" s="28">
        <v>11.31</v>
      </c>
      <c r="D2300" s="29">
        <f t="shared" si="35"/>
        <v>43640</v>
      </c>
    </row>
    <row r="2301" spans="1:4" x14ac:dyDescent="0.25">
      <c r="A2301" s="26" t="s">
        <v>84</v>
      </c>
      <c r="B2301" s="27" t="s">
        <v>85</v>
      </c>
      <c r="C2301" s="28">
        <v>123.22858903265558</v>
      </c>
      <c r="D2301" s="29">
        <f t="shared" si="35"/>
        <v>43641</v>
      </c>
    </row>
    <row r="2302" spans="1:4" x14ac:dyDescent="0.25">
      <c r="A2302" s="26" t="s">
        <v>84</v>
      </c>
      <c r="B2302" s="27" t="s">
        <v>85</v>
      </c>
      <c r="C2302" s="28">
        <v>277.26432532347508</v>
      </c>
      <c r="D2302" s="29">
        <f t="shared" si="35"/>
        <v>43642</v>
      </c>
    </row>
    <row r="2303" spans="1:4" x14ac:dyDescent="0.25">
      <c r="A2303" s="26" t="s">
        <v>91</v>
      </c>
      <c r="B2303" s="27" t="s">
        <v>85</v>
      </c>
      <c r="C2303" s="28">
        <v>99.493729039371516</v>
      </c>
      <c r="D2303" s="29">
        <f t="shared" si="35"/>
        <v>43643</v>
      </c>
    </row>
    <row r="2304" spans="1:4" x14ac:dyDescent="0.25">
      <c r="A2304" s="26" t="s">
        <v>91</v>
      </c>
      <c r="B2304" s="27" t="s">
        <v>85</v>
      </c>
      <c r="C2304" s="28">
        <v>102.73808976891625</v>
      </c>
      <c r="D2304" s="29">
        <f t="shared" si="35"/>
        <v>43644</v>
      </c>
    </row>
    <row r="2305" spans="1:4" x14ac:dyDescent="0.25">
      <c r="A2305" s="26" t="s">
        <v>87</v>
      </c>
      <c r="B2305" s="27" t="s">
        <v>88</v>
      </c>
      <c r="C2305" s="28">
        <v>105.89854918987609</v>
      </c>
      <c r="D2305" s="29">
        <f t="shared" si="35"/>
        <v>43645</v>
      </c>
    </row>
    <row r="2306" spans="1:4" x14ac:dyDescent="0.25">
      <c r="A2306" s="26" t="s">
        <v>86</v>
      </c>
      <c r="B2306" s="27" t="s">
        <v>85</v>
      </c>
      <c r="C2306" s="28">
        <v>194.00352733686069</v>
      </c>
      <c r="D2306" s="29">
        <f t="shared" si="35"/>
        <v>43646</v>
      </c>
    </row>
    <row r="2307" spans="1:4" x14ac:dyDescent="0.25">
      <c r="A2307" s="26" t="s">
        <v>91</v>
      </c>
      <c r="B2307" s="27" t="s">
        <v>93</v>
      </c>
      <c r="C2307" s="28">
        <v>3258.9212970506765</v>
      </c>
      <c r="D2307" s="29">
        <f t="shared" si="35"/>
        <v>43647</v>
      </c>
    </row>
    <row r="2308" spans="1:4" x14ac:dyDescent="0.25">
      <c r="A2308" s="26" t="s">
        <v>86</v>
      </c>
      <c r="B2308" s="27" t="s">
        <v>85</v>
      </c>
      <c r="C2308" s="28">
        <v>195.868430335097</v>
      </c>
      <c r="D2308" s="29">
        <f t="shared" ref="D2308:D2371" si="36">D2307+1</f>
        <v>43648</v>
      </c>
    </row>
    <row r="2309" spans="1:4" x14ac:dyDescent="0.25">
      <c r="A2309" s="26" t="s">
        <v>86</v>
      </c>
      <c r="B2309" s="27" t="s">
        <v>88</v>
      </c>
      <c r="C2309" s="28">
        <v>55.114638447971785</v>
      </c>
      <c r="D2309" s="29">
        <f t="shared" si="36"/>
        <v>43649</v>
      </c>
    </row>
    <row r="2310" spans="1:4" x14ac:dyDescent="0.25">
      <c r="A2310" s="26" t="s">
        <v>87</v>
      </c>
      <c r="B2310" s="27" t="s">
        <v>90</v>
      </c>
      <c r="C2310" s="28">
        <v>63.539129513925651</v>
      </c>
      <c r="D2310" s="29">
        <f t="shared" si="36"/>
        <v>43650</v>
      </c>
    </row>
    <row r="2311" spans="1:4" x14ac:dyDescent="0.25">
      <c r="A2311" s="26" t="s">
        <v>87</v>
      </c>
      <c r="B2311" s="27" t="s">
        <v>90</v>
      </c>
      <c r="C2311" s="28">
        <v>63.539129513925651</v>
      </c>
      <c r="D2311" s="29">
        <f t="shared" si="36"/>
        <v>43651</v>
      </c>
    </row>
    <row r="2312" spans="1:4" x14ac:dyDescent="0.25">
      <c r="A2312" s="26" t="s">
        <v>87</v>
      </c>
      <c r="B2312" s="27" t="s">
        <v>90</v>
      </c>
      <c r="C2312" s="28">
        <v>95.308694270888495</v>
      </c>
      <c r="D2312" s="29">
        <f t="shared" si="36"/>
        <v>43652</v>
      </c>
    </row>
    <row r="2313" spans="1:4" x14ac:dyDescent="0.25">
      <c r="A2313" s="26" t="s">
        <v>87</v>
      </c>
      <c r="B2313" s="27" t="s">
        <v>90</v>
      </c>
      <c r="C2313" s="28">
        <v>81.030710639332298</v>
      </c>
      <c r="D2313" s="29">
        <f t="shared" si="36"/>
        <v>43653</v>
      </c>
    </row>
    <row r="2314" spans="1:4" x14ac:dyDescent="0.25">
      <c r="A2314" s="26" t="s">
        <v>87</v>
      </c>
      <c r="B2314" s="27" t="s">
        <v>88</v>
      </c>
      <c r="C2314" s="28">
        <v>81.030710639332298</v>
      </c>
      <c r="D2314" s="29">
        <f t="shared" si="36"/>
        <v>43654</v>
      </c>
    </row>
    <row r="2315" spans="1:4" x14ac:dyDescent="0.25">
      <c r="A2315" s="26" t="s">
        <v>86</v>
      </c>
      <c r="B2315" s="27" t="s">
        <v>85</v>
      </c>
      <c r="C2315" s="28">
        <v>165.34391534391534</v>
      </c>
      <c r="D2315" s="29">
        <f t="shared" si="36"/>
        <v>43655</v>
      </c>
    </row>
    <row r="2316" spans="1:4" x14ac:dyDescent="0.25">
      <c r="A2316" s="26" t="s">
        <v>86</v>
      </c>
      <c r="B2316" s="27" t="s">
        <v>85</v>
      </c>
      <c r="C2316" s="28">
        <v>18.04052028218695</v>
      </c>
      <c r="D2316" s="29">
        <f t="shared" si="36"/>
        <v>43656</v>
      </c>
    </row>
    <row r="2317" spans="1:4" x14ac:dyDescent="0.25">
      <c r="A2317" s="26" t="s">
        <v>91</v>
      </c>
      <c r="B2317" s="27" t="s">
        <v>85</v>
      </c>
      <c r="C2317" s="28">
        <v>600</v>
      </c>
      <c r="D2317" s="29">
        <f t="shared" si="36"/>
        <v>43657</v>
      </c>
    </row>
    <row r="2318" spans="1:4" x14ac:dyDescent="0.25">
      <c r="A2318" s="26" t="s">
        <v>86</v>
      </c>
      <c r="B2318" s="27" t="s">
        <v>88</v>
      </c>
      <c r="C2318" s="28">
        <v>66.137566137566139</v>
      </c>
      <c r="D2318" s="29">
        <f t="shared" si="36"/>
        <v>43658</v>
      </c>
    </row>
    <row r="2319" spans="1:4" x14ac:dyDescent="0.25">
      <c r="A2319" s="26" t="s">
        <v>86</v>
      </c>
      <c r="B2319" s="27" t="s">
        <v>85</v>
      </c>
      <c r="C2319" s="28">
        <v>97.934215167548501</v>
      </c>
      <c r="D2319" s="29">
        <f t="shared" si="36"/>
        <v>43659</v>
      </c>
    </row>
    <row r="2320" spans="1:4" x14ac:dyDescent="0.25">
      <c r="A2320" s="26" t="s">
        <v>86</v>
      </c>
      <c r="B2320" s="27" t="s">
        <v>85</v>
      </c>
      <c r="C2320" s="28">
        <v>293.80264550264553</v>
      </c>
      <c r="D2320" s="29">
        <f t="shared" si="36"/>
        <v>43660</v>
      </c>
    </row>
    <row r="2321" spans="1:4" x14ac:dyDescent="0.25">
      <c r="A2321" s="26" t="s">
        <v>86</v>
      </c>
      <c r="B2321" s="27" t="s">
        <v>85</v>
      </c>
      <c r="C2321" s="28">
        <v>110.22927689594357</v>
      </c>
      <c r="D2321" s="29">
        <f t="shared" si="36"/>
        <v>43661</v>
      </c>
    </row>
    <row r="2322" spans="1:4" x14ac:dyDescent="0.25">
      <c r="A2322" s="26" t="s">
        <v>86</v>
      </c>
      <c r="B2322" s="27" t="s">
        <v>88</v>
      </c>
      <c r="C2322" s="28">
        <v>5.6437389770723099E-3</v>
      </c>
      <c r="D2322" s="29">
        <f t="shared" si="36"/>
        <v>43662</v>
      </c>
    </row>
    <row r="2323" spans="1:4" x14ac:dyDescent="0.25">
      <c r="A2323" s="26" t="s">
        <v>86</v>
      </c>
      <c r="B2323" s="27" t="s">
        <v>88</v>
      </c>
      <c r="C2323" s="28">
        <v>5.5114638447971778E-3</v>
      </c>
      <c r="D2323" s="29">
        <f t="shared" si="36"/>
        <v>43663</v>
      </c>
    </row>
    <row r="2324" spans="1:4" x14ac:dyDescent="0.25">
      <c r="A2324" s="26" t="s">
        <v>84</v>
      </c>
      <c r="B2324" s="27" t="s">
        <v>85</v>
      </c>
      <c r="C2324" s="28">
        <v>154.03573629081947</v>
      </c>
      <c r="D2324" s="29">
        <f t="shared" si="36"/>
        <v>43664</v>
      </c>
    </row>
    <row r="2325" spans="1:4" x14ac:dyDescent="0.25">
      <c r="A2325" s="26" t="s">
        <v>84</v>
      </c>
      <c r="B2325" s="27" t="s">
        <v>90</v>
      </c>
      <c r="C2325" s="28">
        <v>107.82501540357363</v>
      </c>
      <c r="D2325" s="29">
        <f t="shared" si="36"/>
        <v>43665</v>
      </c>
    </row>
    <row r="2326" spans="1:4" x14ac:dyDescent="0.25">
      <c r="A2326" s="26" t="s">
        <v>87</v>
      </c>
      <c r="B2326" s="27" t="s">
        <v>85</v>
      </c>
      <c r="C2326" s="28">
        <v>52.949274594938046</v>
      </c>
      <c r="D2326" s="29">
        <f t="shared" si="36"/>
        <v>43666</v>
      </c>
    </row>
    <row r="2327" spans="1:4" x14ac:dyDescent="0.25">
      <c r="A2327" s="26" t="s">
        <v>86</v>
      </c>
      <c r="B2327" s="27" t="s">
        <v>85</v>
      </c>
      <c r="C2327" s="28">
        <v>110.22927689594357</v>
      </c>
      <c r="D2327" s="29">
        <f t="shared" si="36"/>
        <v>43667</v>
      </c>
    </row>
    <row r="2328" spans="1:4" x14ac:dyDescent="0.25">
      <c r="A2328" s="26" t="s">
        <v>84</v>
      </c>
      <c r="B2328" s="27" t="s">
        <v>85</v>
      </c>
      <c r="C2328" s="28">
        <v>15.403573629081947</v>
      </c>
      <c r="D2328" s="29">
        <f t="shared" si="36"/>
        <v>43668</v>
      </c>
    </row>
    <row r="2329" spans="1:4" x14ac:dyDescent="0.25">
      <c r="A2329" s="26" t="s">
        <v>84</v>
      </c>
      <c r="B2329" s="27" t="s">
        <v>85</v>
      </c>
      <c r="C2329" s="28">
        <v>15.403573629081947</v>
      </c>
      <c r="D2329" s="29">
        <f t="shared" si="36"/>
        <v>43669</v>
      </c>
    </row>
    <row r="2330" spans="1:4" x14ac:dyDescent="0.25">
      <c r="A2330" s="26" t="s">
        <v>84</v>
      </c>
      <c r="B2330" s="27" t="s">
        <v>85</v>
      </c>
      <c r="C2330" s="28">
        <v>15.403573629081947</v>
      </c>
      <c r="D2330" s="29">
        <f t="shared" si="36"/>
        <v>43670</v>
      </c>
    </row>
    <row r="2331" spans="1:4" x14ac:dyDescent="0.25">
      <c r="A2331" s="26" t="s">
        <v>84</v>
      </c>
      <c r="B2331" s="27" t="s">
        <v>85</v>
      </c>
      <c r="C2331" s="28">
        <v>15.403573629081947</v>
      </c>
      <c r="D2331" s="29">
        <f t="shared" si="36"/>
        <v>43671</v>
      </c>
    </row>
    <row r="2332" spans="1:4" x14ac:dyDescent="0.25">
      <c r="A2332" s="26" t="s">
        <v>84</v>
      </c>
      <c r="B2332" s="27" t="s">
        <v>85</v>
      </c>
      <c r="C2332" s="28">
        <v>15.403573629081947</v>
      </c>
      <c r="D2332" s="29">
        <f t="shared" si="36"/>
        <v>43672</v>
      </c>
    </row>
    <row r="2333" spans="1:4" x14ac:dyDescent="0.25">
      <c r="A2333" s="26" t="s">
        <v>84</v>
      </c>
      <c r="B2333" s="27" t="s">
        <v>85</v>
      </c>
      <c r="C2333" s="28">
        <v>15.403573629081947</v>
      </c>
      <c r="D2333" s="29">
        <f t="shared" si="36"/>
        <v>43673</v>
      </c>
    </row>
    <row r="2334" spans="1:4" x14ac:dyDescent="0.25">
      <c r="A2334" s="26" t="s">
        <v>84</v>
      </c>
      <c r="B2334" s="27" t="s">
        <v>85</v>
      </c>
      <c r="C2334" s="28">
        <v>15.403573629081947</v>
      </c>
      <c r="D2334" s="29">
        <f t="shared" si="36"/>
        <v>43674</v>
      </c>
    </row>
    <row r="2335" spans="1:4" x14ac:dyDescent="0.25">
      <c r="A2335" s="26" t="s">
        <v>84</v>
      </c>
      <c r="B2335" s="27" t="s">
        <v>85</v>
      </c>
      <c r="C2335" s="28">
        <v>5.3853154084798343</v>
      </c>
      <c r="D2335" s="29">
        <f t="shared" si="36"/>
        <v>43675</v>
      </c>
    </row>
    <row r="2336" spans="1:4" x14ac:dyDescent="0.25">
      <c r="A2336" s="26" t="s">
        <v>87</v>
      </c>
      <c r="B2336" s="27" t="s">
        <v>88</v>
      </c>
      <c r="C2336" s="28">
        <v>317.69564756962825</v>
      </c>
      <c r="D2336" s="29">
        <f t="shared" si="36"/>
        <v>43676</v>
      </c>
    </row>
    <row r="2337" spans="1:4" x14ac:dyDescent="0.25">
      <c r="A2337" s="26" t="s">
        <v>84</v>
      </c>
      <c r="B2337" s="27" t="s">
        <v>85</v>
      </c>
      <c r="C2337" s="28">
        <v>61.614294516327789</v>
      </c>
      <c r="D2337" s="29">
        <f t="shared" si="36"/>
        <v>43677</v>
      </c>
    </row>
    <row r="2338" spans="1:4" x14ac:dyDescent="0.25">
      <c r="A2338" s="26" t="s">
        <v>91</v>
      </c>
      <c r="B2338" s="27" t="s">
        <v>93</v>
      </c>
      <c r="C2338" s="28">
        <v>45.941103505306202</v>
      </c>
      <c r="D2338" s="29">
        <f t="shared" si="36"/>
        <v>43678</v>
      </c>
    </row>
    <row r="2339" spans="1:4" x14ac:dyDescent="0.25">
      <c r="A2339" s="26" t="s">
        <v>84</v>
      </c>
      <c r="B2339" s="27" t="s">
        <v>85</v>
      </c>
      <c r="C2339" s="28">
        <v>154.03573629081947</v>
      </c>
      <c r="D2339" s="29">
        <f t="shared" si="36"/>
        <v>43679</v>
      </c>
    </row>
    <row r="2340" spans="1:4" x14ac:dyDescent="0.25">
      <c r="A2340" s="26" t="s">
        <v>86</v>
      </c>
      <c r="B2340" s="27" t="s">
        <v>85</v>
      </c>
      <c r="C2340" s="28">
        <v>110.22927689594357</v>
      </c>
      <c r="D2340" s="29">
        <f t="shared" si="36"/>
        <v>43680</v>
      </c>
    </row>
    <row r="2341" spans="1:4" x14ac:dyDescent="0.25">
      <c r="A2341" s="26" t="s">
        <v>86</v>
      </c>
      <c r="B2341" s="27" t="s">
        <v>88</v>
      </c>
      <c r="C2341" s="28">
        <v>176.3668430335097</v>
      </c>
      <c r="D2341" s="29">
        <f t="shared" si="36"/>
        <v>43681</v>
      </c>
    </row>
    <row r="2342" spans="1:4" x14ac:dyDescent="0.25">
      <c r="A2342" s="26" t="s">
        <v>91</v>
      </c>
      <c r="B2342" s="27" t="s">
        <v>85</v>
      </c>
      <c r="C2342" s="28">
        <v>1.7823657350434661</v>
      </c>
      <c r="D2342" s="29">
        <f t="shared" si="36"/>
        <v>43682</v>
      </c>
    </row>
    <row r="2343" spans="1:4" x14ac:dyDescent="0.25">
      <c r="A2343" s="26" t="s">
        <v>84</v>
      </c>
      <c r="B2343" s="27" t="s">
        <v>85</v>
      </c>
      <c r="C2343" s="28">
        <v>308.07147258163894</v>
      </c>
      <c r="D2343" s="29">
        <f t="shared" si="36"/>
        <v>43683</v>
      </c>
    </row>
    <row r="2344" spans="1:4" x14ac:dyDescent="0.25">
      <c r="A2344" s="26" t="s">
        <v>84</v>
      </c>
      <c r="B2344" s="27" t="s">
        <v>85</v>
      </c>
      <c r="C2344" s="28">
        <v>15.403573629081947</v>
      </c>
      <c r="D2344" s="29">
        <f t="shared" si="36"/>
        <v>43684</v>
      </c>
    </row>
    <row r="2345" spans="1:4" x14ac:dyDescent="0.25">
      <c r="A2345" s="26" t="s">
        <v>86</v>
      </c>
      <c r="B2345" s="27" t="s">
        <v>85</v>
      </c>
      <c r="C2345" s="28">
        <v>36.081018518518519</v>
      </c>
      <c r="D2345" s="29">
        <f t="shared" si="36"/>
        <v>43685</v>
      </c>
    </row>
    <row r="2346" spans="1:4" x14ac:dyDescent="0.25">
      <c r="A2346" s="26" t="s">
        <v>86</v>
      </c>
      <c r="B2346" s="27" t="s">
        <v>90</v>
      </c>
      <c r="C2346" s="28">
        <v>2.9895502645502647</v>
      </c>
      <c r="D2346" s="29">
        <f t="shared" si="36"/>
        <v>43686</v>
      </c>
    </row>
    <row r="2347" spans="1:4" x14ac:dyDescent="0.25">
      <c r="A2347" s="26" t="s">
        <v>87</v>
      </c>
      <c r="B2347" s="27" t="s">
        <v>88</v>
      </c>
      <c r="C2347" s="28">
        <v>81.030710639332298</v>
      </c>
      <c r="D2347" s="29">
        <f t="shared" si="36"/>
        <v>43687</v>
      </c>
    </row>
    <row r="2348" spans="1:4" x14ac:dyDescent="0.25">
      <c r="A2348" s="26" t="s">
        <v>84</v>
      </c>
      <c r="B2348" s="27" t="s">
        <v>85</v>
      </c>
      <c r="C2348" s="28">
        <v>86.177180282661155</v>
      </c>
      <c r="D2348" s="29">
        <f t="shared" si="36"/>
        <v>43688</v>
      </c>
    </row>
    <row r="2349" spans="1:4" x14ac:dyDescent="0.25">
      <c r="A2349" s="26" t="s">
        <v>86</v>
      </c>
      <c r="B2349" s="27" t="s">
        <v>88</v>
      </c>
      <c r="C2349" s="28">
        <v>440.91710758377428</v>
      </c>
      <c r="D2349" s="29">
        <f t="shared" si="36"/>
        <v>43689</v>
      </c>
    </row>
    <row r="2350" spans="1:4" x14ac:dyDescent="0.25">
      <c r="A2350" s="26" t="s">
        <v>84</v>
      </c>
      <c r="B2350" s="27" t="s">
        <v>90</v>
      </c>
      <c r="C2350" s="28">
        <v>25.696041524803107</v>
      </c>
      <c r="D2350" s="29">
        <f t="shared" si="36"/>
        <v>43690</v>
      </c>
    </row>
    <row r="2351" spans="1:4" x14ac:dyDescent="0.25">
      <c r="A2351" s="26" t="s">
        <v>87</v>
      </c>
      <c r="B2351" s="27" t="s">
        <v>85</v>
      </c>
      <c r="C2351" s="28">
        <v>137.66811394683893</v>
      </c>
      <c r="D2351" s="29">
        <f t="shared" si="36"/>
        <v>43691</v>
      </c>
    </row>
    <row r="2352" spans="1:4" x14ac:dyDescent="0.25">
      <c r="A2352" s="26" t="s">
        <v>87</v>
      </c>
      <c r="B2352" s="27" t="s">
        <v>90</v>
      </c>
      <c r="C2352" s="28">
        <v>105.89854918987609</v>
      </c>
      <c r="D2352" s="29">
        <f t="shared" si="36"/>
        <v>43692</v>
      </c>
    </row>
    <row r="2353" spans="1:4" x14ac:dyDescent="0.25">
      <c r="A2353" s="26" t="s">
        <v>86</v>
      </c>
      <c r="B2353" s="27" t="s">
        <v>88</v>
      </c>
      <c r="C2353" s="28">
        <v>22.045855379188712</v>
      </c>
      <c r="D2353" s="29">
        <f t="shared" si="36"/>
        <v>43693</v>
      </c>
    </row>
    <row r="2354" spans="1:4" x14ac:dyDescent="0.25">
      <c r="A2354" s="26" t="s">
        <v>86</v>
      </c>
      <c r="B2354" s="27" t="s">
        <v>85</v>
      </c>
      <c r="C2354" s="28">
        <v>391.73686067019401</v>
      </c>
      <c r="D2354" s="29">
        <f t="shared" si="36"/>
        <v>43694</v>
      </c>
    </row>
    <row r="2355" spans="1:4" x14ac:dyDescent="0.25">
      <c r="A2355" s="26" t="s">
        <v>86</v>
      </c>
      <c r="B2355" s="27" t="s">
        <v>85</v>
      </c>
      <c r="C2355" s="28">
        <v>2204.5855379188711</v>
      </c>
      <c r="D2355" s="29">
        <f t="shared" si="36"/>
        <v>43695</v>
      </c>
    </row>
    <row r="2356" spans="1:4" x14ac:dyDescent="0.25">
      <c r="A2356" s="26" t="s">
        <v>86</v>
      </c>
      <c r="B2356" s="27" t="s">
        <v>85</v>
      </c>
      <c r="C2356" s="28">
        <v>36.081018518518519</v>
      </c>
      <c r="D2356" s="29">
        <f t="shared" si="36"/>
        <v>43696</v>
      </c>
    </row>
    <row r="2357" spans="1:4" x14ac:dyDescent="0.25">
      <c r="A2357" s="26" t="s">
        <v>91</v>
      </c>
      <c r="B2357" s="27" t="s">
        <v>90</v>
      </c>
      <c r="C2357" s="28">
        <v>100</v>
      </c>
      <c r="D2357" s="29">
        <f t="shared" si="36"/>
        <v>43697</v>
      </c>
    </row>
    <row r="2358" spans="1:4" x14ac:dyDescent="0.25">
      <c r="A2358" s="26" t="s">
        <v>86</v>
      </c>
      <c r="B2358" s="27" t="s">
        <v>85</v>
      </c>
      <c r="C2358" s="28">
        <v>165.34391534391534</v>
      </c>
      <c r="D2358" s="29">
        <f t="shared" si="36"/>
        <v>43698</v>
      </c>
    </row>
    <row r="2359" spans="1:4" x14ac:dyDescent="0.25">
      <c r="A2359" s="26" t="s">
        <v>86</v>
      </c>
      <c r="B2359" s="27" t="s">
        <v>85</v>
      </c>
      <c r="C2359" s="28">
        <v>22.045855379188712</v>
      </c>
      <c r="D2359" s="29">
        <f t="shared" si="36"/>
        <v>43699</v>
      </c>
    </row>
    <row r="2360" spans="1:4" x14ac:dyDescent="0.25">
      <c r="A2360" s="26" t="s">
        <v>86</v>
      </c>
      <c r="B2360" s="27" t="s">
        <v>88</v>
      </c>
      <c r="C2360" s="28">
        <v>79.365079365079367</v>
      </c>
      <c r="D2360" s="29">
        <f t="shared" si="36"/>
        <v>43700</v>
      </c>
    </row>
    <row r="2361" spans="1:4" x14ac:dyDescent="0.25">
      <c r="A2361" s="26" t="s">
        <v>87</v>
      </c>
      <c r="B2361" s="27" t="s">
        <v>85</v>
      </c>
      <c r="C2361" s="28">
        <v>211.79709837975219</v>
      </c>
      <c r="D2361" s="29">
        <f t="shared" si="36"/>
        <v>43701</v>
      </c>
    </row>
    <row r="2362" spans="1:4" x14ac:dyDescent="0.25">
      <c r="A2362" s="26" t="s">
        <v>86</v>
      </c>
      <c r="B2362" s="27" t="s">
        <v>85</v>
      </c>
      <c r="C2362" s="28">
        <v>24.483553791887125</v>
      </c>
      <c r="D2362" s="29">
        <f t="shared" si="36"/>
        <v>43702</v>
      </c>
    </row>
    <row r="2363" spans="1:4" x14ac:dyDescent="0.25">
      <c r="A2363" s="26" t="s">
        <v>89</v>
      </c>
      <c r="B2363" s="27" t="s">
        <v>85</v>
      </c>
      <c r="C2363" s="28">
        <v>293.0751829430244</v>
      </c>
      <c r="D2363" s="29">
        <f t="shared" si="36"/>
        <v>43703</v>
      </c>
    </row>
    <row r="2364" spans="1:4" x14ac:dyDescent="0.25">
      <c r="A2364" s="26" t="s">
        <v>89</v>
      </c>
      <c r="B2364" s="27" t="s">
        <v>90</v>
      </c>
      <c r="C2364" s="28">
        <v>27.475798400908538</v>
      </c>
      <c r="D2364" s="29">
        <f t="shared" si="36"/>
        <v>43704</v>
      </c>
    </row>
    <row r="2365" spans="1:4" x14ac:dyDescent="0.25">
      <c r="A2365" s="26" t="s">
        <v>89</v>
      </c>
      <c r="B2365" s="27" t="s">
        <v>90</v>
      </c>
      <c r="C2365" s="28">
        <v>26.559938454211583</v>
      </c>
      <c r="D2365" s="29">
        <f t="shared" si="36"/>
        <v>43705</v>
      </c>
    </row>
    <row r="2366" spans="1:4" x14ac:dyDescent="0.25">
      <c r="A2366" s="26" t="s">
        <v>89</v>
      </c>
      <c r="B2366" s="27" t="s">
        <v>85</v>
      </c>
      <c r="C2366" s="28">
        <v>91.585994669695125</v>
      </c>
      <c r="D2366" s="29">
        <f t="shared" si="36"/>
        <v>43706</v>
      </c>
    </row>
    <row r="2367" spans="1:4" x14ac:dyDescent="0.25">
      <c r="A2367" s="26" t="s">
        <v>89</v>
      </c>
      <c r="B2367" s="27" t="s">
        <v>90</v>
      </c>
      <c r="C2367" s="28">
        <v>9.1585994669695125</v>
      </c>
      <c r="D2367" s="29">
        <f t="shared" si="36"/>
        <v>43707</v>
      </c>
    </row>
    <row r="2368" spans="1:4" x14ac:dyDescent="0.25">
      <c r="A2368" s="26" t="s">
        <v>84</v>
      </c>
      <c r="B2368" s="27" t="s">
        <v>85</v>
      </c>
      <c r="C2368" s="28">
        <v>23.57807652533609</v>
      </c>
      <c r="D2368" s="29">
        <f t="shared" si="36"/>
        <v>43708</v>
      </c>
    </row>
    <row r="2369" spans="1:4" x14ac:dyDescent="0.25">
      <c r="A2369" s="26" t="s">
        <v>89</v>
      </c>
      <c r="B2369" s="27" t="s">
        <v>85</v>
      </c>
      <c r="C2369" s="28">
        <v>457.92997334847558</v>
      </c>
      <c r="D2369" s="29">
        <f t="shared" si="36"/>
        <v>43709</v>
      </c>
    </row>
    <row r="2370" spans="1:4" x14ac:dyDescent="0.25">
      <c r="A2370" s="26" t="s">
        <v>84</v>
      </c>
      <c r="B2370" s="27" t="s">
        <v>85</v>
      </c>
      <c r="C2370" s="28">
        <v>15.733540158566012</v>
      </c>
      <c r="D2370" s="29">
        <f t="shared" si="36"/>
        <v>43710</v>
      </c>
    </row>
    <row r="2371" spans="1:4" x14ac:dyDescent="0.25">
      <c r="A2371" s="26" t="s">
        <v>84</v>
      </c>
      <c r="B2371" s="27" t="s">
        <v>85</v>
      </c>
      <c r="C2371" s="28">
        <v>77.017868145409736</v>
      </c>
      <c r="D2371" s="29">
        <f t="shared" si="36"/>
        <v>43711</v>
      </c>
    </row>
    <row r="2372" spans="1:4" x14ac:dyDescent="0.25">
      <c r="A2372" s="26" t="s">
        <v>86</v>
      </c>
      <c r="B2372" s="27" t="s">
        <v>85</v>
      </c>
      <c r="C2372" s="28">
        <v>110.22927689594357</v>
      </c>
      <c r="D2372" s="29">
        <f t="shared" ref="D2372:D2435" si="37">D2371+1</f>
        <v>43712</v>
      </c>
    </row>
    <row r="2373" spans="1:4" x14ac:dyDescent="0.25">
      <c r="A2373" s="26" t="s">
        <v>86</v>
      </c>
      <c r="B2373" s="27" t="s">
        <v>85</v>
      </c>
      <c r="C2373" s="28">
        <v>194.00352733686069</v>
      </c>
      <c r="D2373" s="29">
        <f t="shared" si="37"/>
        <v>43713</v>
      </c>
    </row>
    <row r="2374" spans="1:4" x14ac:dyDescent="0.25">
      <c r="A2374" s="26" t="s">
        <v>86</v>
      </c>
      <c r="B2374" s="27" t="s">
        <v>88</v>
      </c>
      <c r="C2374" s="28">
        <v>100</v>
      </c>
      <c r="D2374" s="29">
        <f t="shared" si="37"/>
        <v>43714</v>
      </c>
    </row>
    <row r="2375" spans="1:4" x14ac:dyDescent="0.25">
      <c r="A2375" s="26" t="s">
        <v>91</v>
      </c>
      <c r="B2375" s="27" t="s">
        <v>85</v>
      </c>
      <c r="C2375" s="28">
        <v>11.375</v>
      </c>
      <c r="D2375" s="29">
        <f t="shared" si="37"/>
        <v>43715</v>
      </c>
    </row>
    <row r="2376" spans="1:4" x14ac:dyDescent="0.25">
      <c r="A2376" s="26" t="s">
        <v>84</v>
      </c>
      <c r="B2376" s="27" t="s">
        <v>85</v>
      </c>
      <c r="C2376" s="28">
        <v>30.807147258163894</v>
      </c>
      <c r="D2376" s="29">
        <f t="shared" si="37"/>
        <v>43716</v>
      </c>
    </row>
    <row r="2377" spans="1:4" x14ac:dyDescent="0.25">
      <c r="A2377" s="26" t="s">
        <v>84</v>
      </c>
      <c r="B2377" s="27" t="s">
        <v>85</v>
      </c>
      <c r="C2377" s="28">
        <v>138.63216266173754</v>
      </c>
      <c r="D2377" s="29">
        <f t="shared" si="37"/>
        <v>43717</v>
      </c>
    </row>
    <row r="2378" spans="1:4" x14ac:dyDescent="0.25">
      <c r="A2378" s="26" t="s">
        <v>84</v>
      </c>
      <c r="B2378" s="27" t="s">
        <v>85</v>
      </c>
      <c r="C2378" s="28">
        <v>61.614294516327789</v>
      </c>
      <c r="D2378" s="29">
        <f t="shared" si="37"/>
        <v>43718</v>
      </c>
    </row>
    <row r="2379" spans="1:4" x14ac:dyDescent="0.25">
      <c r="A2379" s="26" t="s">
        <v>86</v>
      </c>
      <c r="B2379" s="27" t="s">
        <v>85</v>
      </c>
      <c r="C2379" s="28">
        <v>388.00705467372137</v>
      </c>
      <c r="D2379" s="29">
        <f t="shared" si="37"/>
        <v>43719</v>
      </c>
    </row>
    <row r="2380" spans="1:4" x14ac:dyDescent="0.25">
      <c r="A2380" s="26" t="s">
        <v>86</v>
      </c>
      <c r="B2380" s="27" t="s">
        <v>85</v>
      </c>
      <c r="C2380" s="28">
        <v>661.37566137566137</v>
      </c>
      <c r="D2380" s="29">
        <f t="shared" si="37"/>
        <v>43720</v>
      </c>
    </row>
    <row r="2381" spans="1:4" x14ac:dyDescent="0.25">
      <c r="A2381" s="26" t="s">
        <v>87</v>
      </c>
      <c r="B2381" s="27" t="s">
        <v>88</v>
      </c>
      <c r="C2381" s="28">
        <v>105.89854918987609</v>
      </c>
      <c r="D2381" s="29">
        <f t="shared" si="37"/>
        <v>43721</v>
      </c>
    </row>
    <row r="2382" spans="1:4" x14ac:dyDescent="0.25">
      <c r="A2382" s="26" t="s">
        <v>84</v>
      </c>
      <c r="B2382" s="27" t="s">
        <v>85</v>
      </c>
      <c r="C2382" s="28">
        <v>27.726432532347506</v>
      </c>
      <c r="D2382" s="29">
        <f t="shared" si="37"/>
        <v>43722</v>
      </c>
    </row>
    <row r="2383" spans="1:4" x14ac:dyDescent="0.25">
      <c r="A2383" s="26" t="s">
        <v>84</v>
      </c>
      <c r="B2383" s="27" t="s">
        <v>90</v>
      </c>
      <c r="C2383" s="28">
        <v>9.2421441774491679</v>
      </c>
      <c r="D2383" s="29">
        <f t="shared" si="37"/>
        <v>43723</v>
      </c>
    </row>
    <row r="2384" spans="1:4" x14ac:dyDescent="0.25">
      <c r="A2384" s="26" t="s">
        <v>84</v>
      </c>
      <c r="B2384" s="27" t="s">
        <v>90</v>
      </c>
      <c r="C2384" s="28">
        <v>9.2421441774491679</v>
      </c>
      <c r="D2384" s="29">
        <f t="shared" si="37"/>
        <v>43724</v>
      </c>
    </row>
    <row r="2385" spans="1:4" x14ac:dyDescent="0.25">
      <c r="A2385" s="26" t="s">
        <v>84</v>
      </c>
      <c r="B2385" s="27" t="s">
        <v>85</v>
      </c>
      <c r="C2385" s="28">
        <v>60.0739371534196</v>
      </c>
      <c r="D2385" s="29">
        <f t="shared" si="37"/>
        <v>43725</v>
      </c>
    </row>
    <row r="2386" spans="1:4" x14ac:dyDescent="0.25">
      <c r="A2386" s="26" t="s">
        <v>84</v>
      </c>
      <c r="B2386" s="27" t="s">
        <v>88</v>
      </c>
      <c r="C2386" s="28">
        <v>38.54406228720466</v>
      </c>
      <c r="D2386" s="29">
        <f t="shared" si="37"/>
        <v>43726</v>
      </c>
    </row>
    <row r="2387" spans="1:4" x14ac:dyDescent="0.25">
      <c r="A2387" s="26" t="s">
        <v>86</v>
      </c>
      <c r="B2387" s="27" t="s">
        <v>85</v>
      </c>
      <c r="C2387" s="28">
        <v>220.45855379188714</v>
      </c>
      <c r="D2387" s="29">
        <f t="shared" si="37"/>
        <v>43727</v>
      </c>
    </row>
    <row r="2388" spans="1:4" x14ac:dyDescent="0.25">
      <c r="A2388" s="26" t="s">
        <v>84</v>
      </c>
      <c r="B2388" s="27" t="s">
        <v>85</v>
      </c>
      <c r="C2388" s="28">
        <v>30.835249829763725</v>
      </c>
      <c r="D2388" s="29">
        <f t="shared" si="37"/>
        <v>43728</v>
      </c>
    </row>
    <row r="2389" spans="1:4" x14ac:dyDescent="0.25">
      <c r="A2389" s="26" t="s">
        <v>86</v>
      </c>
      <c r="B2389" s="27" t="s">
        <v>88</v>
      </c>
      <c r="C2389" s="28">
        <v>440.91710758377428</v>
      </c>
      <c r="D2389" s="29">
        <f t="shared" si="37"/>
        <v>43729</v>
      </c>
    </row>
    <row r="2390" spans="1:4" x14ac:dyDescent="0.25">
      <c r="A2390" s="26" t="s">
        <v>84</v>
      </c>
      <c r="B2390" s="27" t="s">
        <v>88</v>
      </c>
      <c r="C2390" s="28">
        <v>100.2145619467321</v>
      </c>
      <c r="D2390" s="29">
        <f t="shared" si="37"/>
        <v>43730</v>
      </c>
    </row>
    <row r="2391" spans="1:4" x14ac:dyDescent="0.25">
      <c r="A2391" s="26" t="s">
        <v>87</v>
      </c>
      <c r="B2391" s="27" t="s">
        <v>88</v>
      </c>
      <c r="C2391" s="28">
        <v>158.84782378481412</v>
      </c>
      <c r="D2391" s="29">
        <f t="shared" si="37"/>
        <v>43731</v>
      </c>
    </row>
    <row r="2392" spans="1:4" x14ac:dyDescent="0.25">
      <c r="A2392" s="26" t="s">
        <v>91</v>
      </c>
      <c r="B2392" s="27" t="s">
        <v>88</v>
      </c>
      <c r="C2392" s="28">
        <v>50</v>
      </c>
      <c r="D2392" s="29">
        <f t="shared" si="37"/>
        <v>43732</v>
      </c>
    </row>
    <row r="2393" spans="1:4" x14ac:dyDescent="0.25">
      <c r="A2393" s="26" t="s">
        <v>84</v>
      </c>
      <c r="B2393" s="27" t="s">
        <v>90</v>
      </c>
      <c r="C2393" s="28">
        <v>19.416314416764095</v>
      </c>
      <c r="D2393" s="29">
        <f t="shared" si="37"/>
        <v>43733</v>
      </c>
    </row>
    <row r="2394" spans="1:4" x14ac:dyDescent="0.25">
      <c r="A2394" s="26" t="s">
        <v>86</v>
      </c>
      <c r="B2394" s="27" t="s">
        <v>85</v>
      </c>
      <c r="C2394" s="28">
        <v>11.022927689594356</v>
      </c>
      <c r="D2394" s="29">
        <f t="shared" si="37"/>
        <v>43734</v>
      </c>
    </row>
    <row r="2395" spans="1:4" x14ac:dyDescent="0.25">
      <c r="A2395" s="26" t="s">
        <v>91</v>
      </c>
      <c r="B2395" s="27" t="s">
        <v>88</v>
      </c>
      <c r="C2395" s="28">
        <v>20</v>
      </c>
      <c r="D2395" s="29">
        <f t="shared" si="37"/>
        <v>43735</v>
      </c>
    </row>
    <row r="2396" spans="1:4" x14ac:dyDescent="0.25">
      <c r="A2396" s="26" t="s">
        <v>91</v>
      </c>
      <c r="B2396" s="27" t="s">
        <v>85</v>
      </c>
      <c r="C2396" s="28">
        <v>2.2749999999999999</v>
      </c>
      <c r="D2396" s="29">
        <f t="shared" si="37"/>
        <v>43736</v>
      </c>
    </row>
    <row r="2397" spans="1:4" x14ac:dyDescent="0.25">
      <c r="A2397" s="26" t="s">
        <v>87</v>
      </c>
      <c r="B2397" s="27" t="s">
        <v>85</v>
      </c>
      <c r="C2397" s="28">
        <v>40.515355319666149</v>
      </c>
      <c r="D2397" s="29">
        <f t="shared" si="37"/>
        <v>43737</v>
      </c>
    </row>
    <row r="2398" spans="1:4" x14ac:dyDescent="0.25">
      <c r="A2398" s="26" t="s">
        <v>87</v>
      </c>
      <c r="B2398" s="27" t="s">
        <v>85</v>
      </c>
      <c r="C2398" s="28">
        <v>4.0515355319666151</v>
      </c>
      <c r="D2398" s="29">
        <f t="shared" si="37"/>
        <v>43738</v>
      </c>
    </row>
    <row r="2399" spans="1:4" x14ac:dyDescent="0.25">
      <c r="A2399" s="26" t="s">
        <v>87</v>
      </c>
      <c r="B2399" s="27" t="s">
        <v>85</v>
      </c>
      <c r="C2399" s="28">
        <v>8.1030710639332302</v>
      </c>
      <c r="D2399" s="29">
        <f t="shared" si="37"/>
        <v>43739</v>
      </c>
    </row>
    <row r="2400" spans="1:4" x14ac:dyDescent="0.25">
      <c r="A2400" s="26" t="s">
        <v>87</v>
      </c>
      <c r="B2400" s="27" t="s">
        <v>85</v>
      </c>
      <c r="C2400" s="28">
        <v>16.20614212786646</v>
      </c>
      <c r="D2400" s="29">
        <f t="shared" si="37"/>
        <v>43740</v>
      </c>
    </row>
    <row r="2401" spans="1:4" x14ac:dyDescent="0.25">
      <c r="A2401" s="26" t="s">
        <v>87</v>
      </c>
      <c r="B2401" s="27" t="s">
        <v>85</v>
      </c>
      <c r="C2401" s="28">
        <v>16.20614212786646</v>
      </c>
      <c r="D2401" s="29">
        <f t="shared" si="37"/>
        <v>43741</v>
      </c>
    </row>
    <row r="2402" spans="1:4" x14ac:dyDescent="0.25">
      <c r="A2402" s="26" t="s">
        <v>86</v>
      </c>
      <c r="B2402" s="27" t="s">
        <v>85</v>
      </c>
      <c r="C2402" s="28">
        <v>110.22927689594357</v>
      </c>
      <c r="D2402" s="29">
        <f t="shared" si="37"/>
        <v>43742</v>
      </c>
    </row>
    <row r="2403" spans="1:4" x14ac:dyDescent="0.25">
      <c r="A2403" s="26" t="s">
        <v>86</v>
      </c>
      <c r="B2403" s="27" t="s">
        <v>85</v>
      </c>
      <c r="C2403" s="28">
        <v>66.137566137566139</v>
      </c>
      <c r="D2403" s="29">
        <f t="shared" si="37"/>
        <v>43743</v>
      </c>
    </row>
    <row r="2404" spans="1:4" x14ac:dyDescent="0.25">
      <c r="A2404" s="26" t="s">
        <v>91</v>
      </c>
      <c r="B2404" s="27" t="s">
        <v>85</v>
      </c>
      <c r="C2404" s="28">
        <v>148.06820350493891</v>
      </c>
      <c r="D2404" s="29">
        <f t="shared" si="37"/>
        <v>43744</v>
      </c>
    </row>
    <row r="2405" spans="1:4" x14ac:dyDescent="0.25">
      <c r="A2405" s="26" t="s">
        <v>87</v>
      </c>
      <c r="B2405" s="27" t="s">
        <v>88</v>
      </c>
      <c r="C2405" s="28">
        <v>52.949274594938046</v>
      </c>
      <c r="D2405" s="29">
        <f t="shared" si="37"/>
        <v>43745</v>
      </c>
    </row>
    <row r="2406" spans="1:4" x14ac:dyDescent="0.25">
      <c r="A2406" s="26" t="s">
        <v>87</v>
      </c>
      <c r="B2406" s="27" t="s">
        <v>88</v>
      </c>
      <c r="C2406" s="28">
        <v>79.423911892407062</v>
      </c>
      <c r="D2406" s="29">
        <f t="shared" si="37"/>
        <v>43746</v>
      </c>
    </row>
    <row r="2407" spans="1:4" x14ac:dyDescent="0.25">
      <c r="A2407" s="26" t="s">
        <v>87</v>
      </c>
      <c r="B2407" s="27" t="s">
        <v>88</v>
      </c>
      <c r="C2407" s="28">
        <v>52.949274594938046</v>
      </c>
      <c r="D2407" s="29">
        <f t="shared" si="37"/>
        <v>43747</v>
      </c>
    </row>
    <row r="2408" spans="1:4" x14ac:dyDescent="0.25">
      <c r="A2408" s="26" t="s">
        <v>87</v>
      </c>
      <c r="B2408" s="27" t="s">
        <v>85</v>
      </c>
      <c r="C2408" s="28">
        <v>2.6474637297469026</v>
      </c>
      <c r="D2408" s="29">
        <f t="shared" si="37"/>
        <v>43748</v>
      </c>
    </row>
    <row r="2409" spans="1:4" x14ac:dyDescent="0.25">
      <c r="A2409" s="26" t="s">
        <v>84</v>
      </c>
      <c r="B2409" s="27" t="s">
        <v>85</v>
      </c>
      <c r="C2409" s="28">
        <v>13.788348845225784</v>
      </c>
      <c r="D2409" s="29">
        <f t="shared" si="37"/>
        <v>43749</v>
      </c>
    </row>
    <row r="2410" spans="1:4" x14ac:dyDescent="0.25">
      <c r="A2410" s="26" t="s">
        <v>86</v>
      </c>
      <c r="B2410" s="27" t="s">
        <v>85</v>
      </c>
      <c r="C2410" s="28">
        <v>22.045855379188712</v>
      </c>
      <c r="D2410" s="29">
        <f t="shared" si="37"/>
        <v>43750</v>
      </c>
    </row>
    <row r="2411" spans="1:4" x14ac:dyDescent="0.25">
      <c r="A2411" s="26" t="s">
        <v>84</v>
      </c>
      <c r="B2411" s="27" t="s">
        <v>85</v>
      </c>
      <c r="C2411" s="28">
        <v>34.470872113064452</v>
      </c>
      <c r="D2411" s="29">
        <f t="shared" si="37"/>
        <v>43751</v>
      </c>
    </row>
    <row r="2412" spans="1:4" x14ac:dyDescent="0.25">
      <c r="A2412" s="26" t="s">
        <v>86</v>
      </c>
      <c r="B2412" s="27" t="s">
        <v>85</v>
      </c>
      <c r="C2412" s="28">
        <v>15.873015873015873</v>
      </c>
      <c r="D2412" s="29">
        <f t="shared" si="37"/>
        <v>43752</v>
      </c>
    </row>
    <row r="2413" spans="1:4" x14ac:dyDescent="0.25">
      <c r="A2413" s="26" t="s">
        <v>91</v>
      </c>
      <c r="B2413" s="27" t="s">
        <v>90</v>
      </c>
      <c r="C2413" s="28">
        <v>987.12135669959264</v>
      </c>
      <c r="D2413" s="29">
        <f t="shared" si="37"/>
        <v>43753</v>
      </c>
    </row>
    <row r="2414" spans="1:4" x14ac:dyDescent="0.25">
      <c r="A2414" s="26" t="s">
        <v>86</v>
      </c>
      <c r="B2414" s="27" t="s">
        <v>88</v>
      </c>
      <c r="C2414" s="28">
        <v>50</v>
      </c>
      <c r="D2414" s="29">
        <f t="shared" si="37"/>
        <v>43754</v>
      </c>
    </row>
    <row r="2415" spans="1:4" x14ac:dyDescent="0.25">
      <c r="A2415" s="26" t="s">
        <v>86</v>
      </c>
      <c r="B2415" s="27" t="s">
        <v>85</v>
      </c>
      <c r="C2415" s="28">
        <v>391.73686067019401</v>
      </c>
      <c r="D2415" s="29">
        <f t="shared" si="37"/>
        <v>43755</v>
      </c>
    </row>
    <row r="2416" spans="1:4" x14ac:dyDescent="0.25">
      <c r="A2416" s="26" t="s">
        <v>91</v>
      </c>
      <c r="B2416" s="27" t="s">
        <v>90</v>
      </c>
      <c r="C2416" s="28">
        <v>164.52022611659876</v>
      </c>
      <c r="D2416" s="29">
        <f t="shared" si="37"/>
        <v>43756</v>
      </c>
    </row>
    <row r="2417" spans="1:4" x14ac:dyDescent="0.25">
      <c r="A2417" s="26" t="s">
        <v>86</v>
      </c>
      <c r="B2417" s="27" t="s">
        <v>88</v>
      </c>
      <c r="C2417" s="28">
        <v>66.137566137566139</v>
      </c>
      <c r="D2417" s="29">
        <f t="shared" si="37"/>
        <v>43757</v>
      </c>
    </row>
    <row r="2418" spans="1:4" x14ac:dyDescent="0.25">
      <c r="A2418" s="26" t="s">
        <v>91</v>
      </c>
      <c r="B2418" s="27" t="s">
        <v>90</v>
      </c>
      <c r="C2418" s="28">
        <v>822.60113058299385</v>
      </c>
      <c r="D2418" s="29">
        <f t="shared" si="37"/>
        <v>43758</v>
      </c>
    </row>
    <row r="2419" spans="1:4" x14ac:dyDescent="0.25">
      <c r="A2419" s="26" t="s">
        <v>91</v>
      </c>
      <c r="B2419" s="27" t="s">
        <v>85</v>
      </c>
      <c r="C2419" s="28">
        <v>92.625</v>
      </c>
      <c r="D2419" s="29">
        <f t="shared" si="37"/>
        <v>43759</v>
      </c>
    </row>
    <row r="2420" spans="1:4" x14ac:dyDescent="0.25">
      <c r="A2420" s="26" t="s">
        <v>86</v>
      </c>
      <c r="B2420" s="27" t="s">
        <v>85</v>
      </c>
      <c r="C2420" s="28">
        <v>48.500881834215171</v>
      </c>
      <c r="D2420" s="29">
        <f t="shared" si="37"/>
        <v>43760</v>
      </c>
    </row>
    <row r="2421" spans="1:4" x14ac:dyDescent="0.25">
      <c r="A2421" s="26" t="s">
        <v>84</v>
      </c>
      <c r="B2421" s="27" t="s">
        <v>90</v>
      </c>
      <c r="C2421" s="28">
        <v>68.941744226128904</v>
      </c>
      <c r="D2421" s="29">
        <f t="shared" si="37"/>
        <v>43761</v>
      </c>
    </row>
    <row r="2422" spans="1:4" x14ac:dyDescent="0.25">
      <c r="A2422" s="26" t="s">
        <v>84</v>
      </c>
      <c r="B2422" s="27" t="s">
        <v>88</v>
      </c>
      <c r="C2422" s="28">
        <v>103.41261633919338</v>
      </c>
      <c r="D2422" s="29">
        <f t="shared" si="37"/>
        <v>43762</v>
      </c>
    </row>
    <row r="2423" spans="1:4" x14ac:dyDescent="0.25">
      <c r="A2423" s="26" t="s">
        <v>84</v>
      </c>
      <c r="B2423" s="27" t="s">
        <v>85</v>
      </c>
      <c r="C2423" s="28">
        <v>4.529698199992291</v>
      </c>
      <c r="D2423" s="29">
        <f t="shared" si="37"/>
        <v>43763</v>
      </c>
    </row>
    <row r="2424" spans="1:4" x14ac:dyDescent="0.25">
      <c r="A2424" s="26" t="s">
        <v>91</v>
      </c>
      <c r="B2424" s="27" t="s">
        <v>88</v>
      </c>
      <c r="C2424" s="28">
        <v>31.00996921946065</v>
      </c>
      <c r="D2424" s="29">
        <f t="shared" si="37"/>
        <v>43764</v>
      </c>
    </row>
    <row r="2425" spans="1:4" x14ac:dyDescent="0.25">
      <c r="A2425" s="26" t="s">
        <v>86</v>
      </c>
      <c r="B2425" s="27" t="s">
        <v>85</v>
      </c>
      <c r="C2425" s="28">
        <v>41.235449735449734</v>
      </c>
      <c r="D2425" s="29">
        <f t="shared" si="37"/>
        <v>43765</v>
      </c>
    </row>
    <row r="2426" spans="1:4" x14ac:dyDescent="0.25">
      <c r="A2426" s="26" t="s">
        <v>86</v>
      </c>
      <c r="B2426" s="27" t="s">
        <v>92</v>
      </c>
      <c r="C2426" s="28">
        <v>103.08862433862434</v>
      </c>
      <c r="D2426" s="29">
        <f t="shared" si="37"/>
        <v>43766</v>
      </c>
    </row>
    <row r="2427" spans="1:4" x14ac:dyDescent="0.25">
      <c r="A2427" s="26" t="s">
        <v>86</v>
      </c>
      <c r="B2427" s="27" t="s">
        <v>85</v>
      </c>
      <c r="C2427" s="28">
        <v>194.00352733686069</v>
      </c>
      <c r="D2427" s="29">
        <f t="shared" si="37"/>
        <v>43767</v>
      </c>
    </row>
    <row r="2428" spans="1:4" x14ac:dyDescent="0.25">
      <c r="A2428" s="26" t="s">
        <v>87</v>
      </c>
      <c r="B2428" s="27" t="s">
        <v>88</v>
      </c>
      <c r="C2428" s="28">
        <v>121.54606595899845</v>
      </c>
      <c r="D2428" s="29">
        <f t="shared" si="37"/>
        <v>43768</v>
      </c>
    </row>
    <row r="2429" spans="1:4" x14ac:dyDescent="0.25">
      <c r="A2429" s="26" t="s">
        <v>86</v>
      </c>
      <c r="B2429" s="27" t="s">
        <v>85</v>
      </c>
      <c r="C2429" s="28">
        <v>198.4126984126984</v>
      </c>
      <c r="D2429" s="29">
        <f t="shared" si="37"/>
        <v>43769</v>
      </c>
    </row>
    <row r="2430" spans="1:4" x14ac:dyDescent="0.25">
      <c r="A2430" s="26" t="s">
        <v>86</v>
      </c>
      <c r="B2430" s="27" t="s">
        <v>85</v>
      </c>
      <c r="C2430" s="28">
        <v>293.80257936507934</v>
      </c>
      <c r="D2430" s="29">
        <f t="shared" si="37"/>
        <v>43770</v>
      </c>
    </row>
    <row r="2431" spans="1:4" x14ac:dyDescent="0.25">
      <c r="A2431" s="26" t="s">
        <v>86</v>
      </c>
      <c r="B2431" s="27" t="s">
        <v>85</v>
      </c>
      <c r="C2431" s="28">
        <v>293.80257936507934</v>
      </c>
      <c r="D2431" s="29">
        <f t="shared" si="37"/>
        <v>43771</v>
      </c>
    </row>
    <row r="2432" spans="1:4" x14ac:dyDescent="0.25">
      <c r="A2432" s="26" t="s">
        <v>86</v>
      </c>
      <c r="B2432" s="27" t="s">
        <v>93</v>
      </c>
      <c r="C2432" s="28">
        <v>0.44091710758377428</v>
      </c>
      <c r="D2432" s="29">
        <f t="shared" si="37"/>
        <v>43772</v>
      </c>
    </row>
    <row r="2433" spans="1:4" x14ac:dyDescent="0.25">
      <c r="A2433" s="26" t="s">
        <v>86</v>
      </c>
      <c r="B2433" s="27" t="s">
        <v>85</v>
      </c>
      <c r="C2433" s="28">
        <v>82.470899470899468</v>
      </c>
      <c r="D2433" s="29">
        <f t="shared" si="37"/>
        <v>43773</v>
      </c>
    </row>
    <row r="2434" spans="1:4" x14ac:dyDescent="0.25">
      <c r="A2434" s="26" t="s">
        <v>87</v>
      </c>
      <c r="B2434" s="27" t="s">
        <v>88</v>
      </c>
      <c r="C2434" s="28">
        <v>211.79709837975219</v>
      </c>
      <c r="D2434" s="29">
        <f t="shared" si="37"/>
        <v>43774</v>
      </c>
    </row>
    <row r="2435" spans="1:4" x14ac:dyDescent="0.25">
      <c r="A2435" s="26" t="s">
        <v>91</v>
      </c>
      <c r="B2435" s="27" t="s">
        <v>85</v>
      </c>
      <c r="C2435" s="28">
        <v>97.767638911520294</v>
      </c>
      <c r="D2435" s="29">
        <f t="shared" si="37"/>
        <v>43775</v>
      </c>
    </row>
    <row r="2436" spans="1:4" x14ac:dyDescent="0.25">
      <c r="A2436" s="26" t="s">
        <v>86</v>
      </c>
      <c r="B2436" s="27" t="s">
        <v>85</v>
      </c>
      <c r="C2436" s="28">
        <v>35.493827160493829</v>
      </c>
      <c r="D2436" s="29">
        <f t="shared" ref="D2436:D2499" si="38">D2435+1</f>
        <v>43776</v>
      </c>
    </row>
    <row r="2437" spans="1:4" x14ac:dyDescent="0.25">
      <c r="A2437" s="26" t="s">
        <v>86</v>
      </c>
      <c r="B2437" s="27" t="s">
        <v>85</v>
      </c>
      <c r="C2437" s="28">
        <v>110.22927689594357</v>
      </c>
      <c r="D2437" s="29">
        <f t="shared" si="38"/>
        <v>43777</v>
      </c>
    </row>
    <row r="2438" spans="1:4" x14ac:dyDescent="0.25">
      <c r="A2438" s="26" t="s">
        <v>87</v>
      </c>
      <c r="B2438" s="27" t="s">
        <v>88</v>
      </c>
      <c r="C2438" s="28">
        <v>529.49274594938049</v>
      </c>
      <c r="D2438" s="29">
        <f t="shared" si="38"/>
        <v>43778</v>
      </c>
    </row>
    <row r="2439" spans="1:4" x14ac:dyDescent="0.25">
      <c r="A2439" s="26" t="s">
        <v>86</v>
      </c>
      <c r="B2439" s="27" t="s">
        <v>85</v>
      </c>
      <c r="C2439" s="28">
        <v>36.067019400352734</v>
      </c>
      <c r="D2439" s="29">
        <f t="shared" si="38"/>
        <v>43779</v>
      </c>
    </row>
    <row r="2440" spans="1:4" x14ac:dyDescent="0.25">
      <c r="A2440" s="26" t="s">
        <v>91</v>
      </c>
      <c r="B2440" s="27" t="s">
        <v>85</v>
      </c>
      <c r="C2440" s="28">
        <v>1.7549999999999999</v>
      </c>
      <c r="D2440" s="29">
        <f t="shared" si="38"/>
        <v>43780</v>
      </c>
    </row>
    <row r="2441" spans="1:4" x14ac:dyDescent="0.25">
      <c r="A2441" s="26" t="s">
        <v>84</v>
      </c>
      <c r="B2441" s="27" t="s">
        <v>85</v>
      </c>
      <c r="C2441" s="28">
        <v>68.941744226128904</v>
      </c>
      <c r="D2441" s="29">
        <f t="shared" si="38"/>
        <v>43781</v>
      </c>
    </row>
    <row r="2442" spans="1:4" x14ac:dyDescent="0.25">
      <c r="A2442" s="26" t="s">
        <v>91</v>
      </c>
      <c r="B2442" s="27" t="s">
        <v>88</v>
      </c>
      <c r="C2442" s="28">
        <v>0.68911655257959292</v>
      </c>
      <c r="D2442" s="29">
        <f t="shared" si="38"/>
        <v>43782</v>
      </c>
    </row>
    <row r="2443" spans="1:4" x14ac:dyDescent="0.25">
      <c r="A2443" s="26" t="s">
        <v>86</v>
      </c>
      <c r="B2443" s="27" t="s">
        <v>88</v>
      </c>
      <c r="C2443" s="28">
        <v>44.091710758377424</v>
      </c>
      <c r="D2443" s="29">
        <f t="shared" si="38"/>
        <v>43783</v>
      </c>
    </row>
    <row r="2444" spans="1:4" x14ac:dyDescent="0.25">
      <c r="A2444" s="26" t="s">
        <v>84</v>
      </c>
      <c r="B2444" s="27" t="s">
        <v>93</v>
      </c>
      <c r="C2444" s="28">
        <v>64.24010381200776</v>
      </c>
      <c r="D2444" s="29">
        <f t="shared" si="38"/>
        <v>43784</v>
      </c>
    </row>
    <row r="2445" spans="1:4" x14ac:dyDescent="0.25">
      <c r="A2445" s="26" t="s">
        <v>91</v>
      </c>
      <c r="B2445" s="27" t="s">
        <v>85</v>
      </c>
      <c r="C2445" s="28">
        <v>4012.1970791205267</v>
      </c>
      <c r="D2445" s="29">
        <f t="shared" si="38"/>
        <v>43785</v>
      </c>
    </row>
    <row r="2446" spans="1:4" x14ac:dyDescent="0.25">
      <c r="A2446" s="26" t="s">
        <v>86</v>
      </c>
      <c r="B2446" s="27" t="s">
        <v>85</v>
      </c>
      <c r="C2446" s="28">
        <v>142.26230158730161</v>
      </c>
      <c r="D2446" s="29">
        <f t="shared" si="38"/>
        <v>43786</v>
      </c>
    </row>
    <row r="2447" spans="1:4" x14ac:dyDescent="0.25">
      <c r="A2447" s="26" t="s">
        <v>86</v>
      </c>
      <c r="B2447" s="27" t="s">
        <v>85</v>
      </c>
      <c r="C2447" s="28">
        <v>71.749691358024691</v>
      </c>
      <c r="D2447" s="29">
        <f t="shared" si="38"/>
        <v>43787</v>
      </c>
    </row>
    <row r="2448" spans="1:4" x14ac:dyDescent="0.25">
      <c r="A2448" s="26" t="s">
        <v>86</v>
      </c>
      <c r="B2448" s="27" t="s">
        <v>85</v>
      </c>
      <c r="C2448" s="28">
        <v>144.3241622574956</v>
      </c>
      <c r="D2448" s="29">
        <f t="shared" si="38"/>
        <v>43788</v>
      </c>
    </row>
    <row r="2449" spans="1:4" x14ac:dyDescent="0.25">
      <c r="A2449" s="26" t="s">
        <v>86</v>
      </c>
      <c r="B2449" s="27" t="s">
        <v>88</v>
      </c>
      <c r="C2449" s="28">
        <v>17.782186948853614</v>
      </c>
      <c r="D2449" s="29">
        <f t="shared" si="38"/>
        <v>43789</v>
      </c>
    </row>
    <row r="2450" spans="1:4" x14ac:dyDescent="0.25">
      <c r="A2450" s="26" t="s">
        <v>86</v>
      </c>
      <c r="B2450" s="27" t="s">
        <v>85</v>
      </c>
      <c r="C2450" s="28">
        <v>44.091710758377424</v>
      </c>
      <c r="D2450" s="29">
        <f t="shared" si="38"/>
        <v>43790</v>
      </c>
    </row>
    <row r="2451" spans="1:4" x14ac:dyDescent="0.25">
      <c r="A2451" s="26" t="s">
        <v>86</v>
      </c>
      <c r="B2451" s="27" t="s">
        <v>93</v>
      </c>
      <c r="C2451" s="28">
        <v>11</v>
      </c>
      <c r="D2451" s="29">
        <f t="shared" si="38"/>
        <v>43791</v>
      </c>
    </row>
    <row r="2452" spans="1:4" x14ac:dyDescent="0.25">
      <c r="A2452" s="26" t="s">
        <v>89</v>
      </c>
      <c r="B2452" s="27" t="s">
        <v>85</v>
      </c>
      <c r="C2452" s="28">
        <v>64.110196268786581</v>
      </c>
      <c r="D2452" s="29">
        <f t="shared" si="38"/>
        <v>43792</v>
      </c>
    </row>
    <row r="2453" spans="1:4" x14ac:dyDescent="0.25">
      <c r="A2453" s="26" t="s">
        <v>89</v>
      </c>
      <c r="B2453" s="27" t="s">
        <v>90</v>
      </c>
      <c r="C2453" s="28">
        <v>27.475798400908538</v>
      </c>
      <c r="D2453" s="29">
        <f t="shared" si="38"/>
        <v>43793</v>
      </c>
    </row>
    <row r="2454" spans="1:4" x14ac:dyDescent="0.25">
      <c r="A2454" s="26" t="s">
        <v>89</v>
      </c>
      <c r="B2454" s="27" t="s">
        <v>85</v>
      </c>
      <c r="C2454" s="28">
        <v>91.585994669695125</v>
      </c>
      <c r="D2454" s="29">
        <f t="shared" si="38"/>
        <v>43794</v>
      </c>
    </row>
    <row r="2455" spans="1:4" x14ac:dyDescent="0.25">
      <c r="A2455" s="26" t="s">
        <v>89</v>
      </c>
      <c r="B2455" s="27" t="s">
        <v>85</v>
      </c>
      <c r="C2455" s="28">
        <v>45.792997334847563</v>
      </c>
      <c r="D2455" s="29">
        <f t="shared" si="38"/>
        <v>43795</v>
      </c>
    </row>
    <row r="2456" spans="1:4" x14ac:dyDescent="0.25">
      <c r="A2456" s="26" t="s">
        <v>84</v>
      </c>
      <c r="B2456" s="27" t="s">
        <v>85</v>
      </c>
      <c r="C2456" s="28">
        <v>107.70596346087555</v>
      </c>
      <c r="D2456" s="29">
        <f t="shared" si="38"/>
        <v>43796</v>
      </c>
    </row>
    <row r="2457" spans="1:4" x14ac:dyDescent="0.25">
      <c r="A2457" s="26" t="s">
        <v>84</v>
      </c>
      <c r="B2457" s="27" t="s">
        <v>85</v>
      </c>
      <c r="C2457" s="28">
        <v>68.941744226128904</v>
      </c>
      <c r="D2457" s="29">
        <f t="shared" si="38"/>
        <v>43797</v>
      </c>
    </row>
    <row r="2458" spans="1:4" x14ac:dyDescent="0.25">
      <c r="A2458" s="26" t="s">
        <v>84</v>
      </c>
      <c r="B2458" s="27" t="s">
        <v>85</v>
      </c>
      <c r="C2458" s="28">
        <v>17.235436056532226</v>
      </c>
      <c r="D2458" s="29">
        <f t="shared" si="38"/>
        <v>43798</v>
      </c>
    </row>
    <row r="2459" spans="1:4" x14ac:dyDescent="0.25">
      <c r="A2459" s="26" t="s">
        <v>84</v>
      </c>
      <c r="B2459" s="27" t="s">
        <v>85</v>
      </c>
      <c r="C2459" s="28">
        <v>38.54406228720466</v>
      </c>
      <c r="D2459" s="29">
        <f t="shared" si="38"/>
        <v>43799</v>
      </c>
    </row>
    <row r="2460" spans="1:4" x14ac:dyDescent="0.25">
      <c r="A2460" s="26" t="s">
        <v>84</v>
      </c>
      <c r="B2460" s="27" t="s">
        <v>85</v>
      </c>
      <c r="C2460" s="28">
        <v>92.421441774491683</v>
      </c>
      <c r="D2460" s="29">
        <f t="shared" si="38"/>
        <v>43800</v>
      </c>
    </row>
    <row r="2461" spans="1:4" x14ac:dyDescent="0.25">
      <c r="A2461" s="26" t="s">
        <v>84</v>
      </c>
      <c r="B2461" s="27" t="s">
        <v>88</v>
      </c>
      <c r="C2461" s="28">
        <v>61.922365988909426</v>
      </c>
      <c r="D2461" s="29">
        <f t="shared" si="38"/>
        <v>43801</v>
      </c>
    </row>
    <row r="2462" spans="1:4" x14ac:dyDescent="0.25">
      <c r="A2462" s="26" t="s">
        <v>86</v>
      </c>
      <c r="B2462" s="27" t="s">
        <v>88</v>
      </c>
      <c r="C2462" s="28">
        <v>100</v>
      </c>
      <c r="D2462" s="29">
        <f t="shared" si="38"/>
        <v>43802</v>
      </c>
    </row>
    <row r="2463" spans="1:4" x14ac:dyDescent="0.25">
      <c r="A2463" s="26" t="s">
        <v>86</v>
      </c>
      <c r="B2463" s="27" t="s">
        <v>85</v>
      </c>
      <c r="C2463" s="28">
        <v>220.45855379188714</v>
      </c>
      <c r="D2463" s="29">
        <f t="shared" si="38"/>
        <v>43803</v>
      </c>
    </row>
    <row r="2464" spans="1:4" x14ac:dyDescent="0.25">
      <c r="A2464" s="26" t="s">
        <v>87</v>
      </c>
      <c r="B2464" s="27" t="s">
        <v>85</v>
      </c>
      <c r="C2464" s="28">
        <v>529.49274594938049</v>
      </c>
      <c r="D2464" s="29">
        <f t="shared" si="38"/>
        <v>43804</v>
      </c>
    </row>
    <row r="2465" spans="1:4" x14ac:dyDescent="0.25">
      <c r="A2465" s="26" t="s">
        <v>87</v>
      </c>
      <c r="B2465" s="27" t="s">
        <v>90</v>
      </c>
      <c r="C2465" s="28">
        <v>405.15355319666151</v>
      </c>
      <c r="D2465" s="29">
        <f t="shared" si="38"/>
        <v>43805</v>
      </c>
    </row>
    <row r="2466" spans="1:4" x14ac:dyDescent="0.25">
      <c r="A2466" s="26" t="s">
        <v>86</v>
      </c>
      <c r="B2466" s="27" t="s">
        <v>88</v>
      </c>
      <c r="C2466" s="28">
        <v>22.045855379188712</v>
      </c>
      <c r="D2466" s="29">
        <f t="shared" si="38"/>
        <v>43806</v>
      </c>
    </row>
    <row r="2467" spans="1:4" x14ac:dyDescent="0.25">
      <c r="A2467" s="26" t="s">
        <v>84</v>
      </c>
      <c r="B2467" s="27" t="s">
        <v>88</v>
      </c>
      <c r="C2467" s="28">
        <v>25.696041524803107</v>
      </c>
      <c r="D2467" s="29">
        <f t="shared" si="38"/>
        <v>43807</v>
      </c>
    </row>
    <row r="2468" spans="1:4" x14ac:dyDescent="0.25">
      <c r="A2468" s="26" t="s">
        <v>91</v>
      </c>
      <c r="B2468" s="27" t="s">
        <v>85</v>
      </c>
      <c r="C2468" s="28">
        <v>11.375</v>
      </c>
      <c r="D2468" s="29">
        <f t="shared" si="38"/>
        <v>43808</v>
      </c>
    </row>
    <row r="2469" spans="1:4" x14ac:dyDescent="0.25">
      <c r="A2469" s="26" t="s">
        <v>86</v>
      </c>
      <c r="B2469" s="27" t="s">
        <v>85</v>
      </c>
      <c r="C2469" s="28">
        <v>83.774250440917115</v>
      </c>
      <c r="D2469" s="29">
        <f t="shared" si="38"/>
        <v>43809</v>
      </c>
    </row>
    <row r="2470" spans="1:4" x14ac:dyDescent="0.25">
      <c r="A2470" s="26" t="s">
        <v>91</v>
      </c>
      <c r="B2470" s="27" t="s">
        <v>85</v>
      </c>
      <c r="C2470" s="28">
        <v>23.75</v>
      </c>
      <c r="D2470" s="29">
        <f t="shared" si="38"/>
        <v>43810</v>
      </c>
    </row>
    <row r="2471" spans="1:4" x14ac:dyDescent="0.25">
      <c r="A2471" s="26" t="s">
        <v>84</v>
      </c>
      <c r="B2471" s="27" t="s">
        <v>85</v>
      </c>
      <c r="C2471" s="28">
        <v>1.2848020762401553</v>
      </c>
      <c r="D2471" s="29">
        <f t="shared" si="38"/>
        <v>43811</v>
      </c>
    </row>
    <row r="2472" spans="1:4" x14ac:dyDescent="0.25">
      <c r="A2472" s="26" t="s">
        <v>91</v>
      </c>
      <c r="B2472" s="27" t="s">
        <v>85</v>
      </c>
      <c r="C2472" s="28">
        <v>26.071370376405412</v>
      </c>
      <c r="D2472" s="29">
        <f t="shared" si="38"/>
        <v>43812</v>
      </c>
    </row>
    <row r="2473" spans="1:4" x14ac:dyDescent="0.25">
      <c r="A2473" s="26" t="s">
        <v>84</v>
      </c>
      <c r="B2473" s="27" t="s">
        <v>85</v>
      </c>
      <c r="C2473" s="28">
        <v>51.706308169596689</v>
      </c>
      <c r="D2473" s="29">
        <f t="shared" si="38"/>
        <v>43813</v>
      </c>
    </row>
    <row r="2474" spans="1:4" x14ac:dyDescent="0.25">
      <c r="A2474" s="26" t="s">
        <v>86</v>
      </c>
      <c r="B2474" s="27" t="s">
        <v>85</v>
      </c>
      <c r="C2474" s="28">
        <v>110.22927689594357</v>
      </c>
      <c r="D2474" s="29">
        <f t="shared" si="38"/>
        <v>43814</v>
      </c>
    </row>
    <row r="2475" spans="1:4" x14ac:dyDescent="0.25">
      <c r="A2475" s="26" t="s">
        <v>86</v>
      </c>
      <c r="B2475" s="27" t="s">
        <v>85</v>
      </c>
      <c r="C2475" s="28">
        <v>1.8040564373897707</v>
      </c>
      <c r="D2475" s="29">
        <f t="shared" si="38"/>
        <v>43815</v>
      </c>
    </row>
    <row r="2476" spans="1:4" x14ac:dyDescent="0.25">
      <c r="A2476" s="26" t="s">
        <v>91</v>
      </c>
      <c r="B2476" s="27" t="s">
        <v>85</v>
      </c>
      <c r="C2476" s="28">
        <v>25.684522442229063</v>
      </c>
      <c r="D2476" s="29">
        <f t="shared" si="38"/>
        <v>43816</v>
      </c>
    </row>
    <row r="2477" spans="1:4" x14ac:dyDescent="0.25">
      <c r="A2477" s="26" t="s">
        <v>86</v>
      </c>
      <c r="B2477" s="27" t="s">
        <v>90</v>
      </c>
      <c r="C2477" s="28">
        <v>4.409171075837742</v>
      </c>
      <c r="D2477" s="29">
        <f t="shared" si="38"/>
        <v>43817</v>
      </c>
    </row>
    <row r="2478" spans="1:4" x14ac:dyDescent="0.25">
      <c r="A2478" s="26" t="s">
        <v>86</v>
      </c>
      <c r="B2478" s="27" t="s">
        <v>90</v>
      </c>
      <c r="C2478" s="28">
        <v>4.409171075837742</v>
      </c>
      <c r="D2478" s="29">
        <f t="shared" si="38"/>
        <v>43818</v>
      </c>
    </row>
    <row r="2479" spans="1:4" x14ac:dyDescent="0.25">
      <c r="A2479" s="26" t="s">
        <v>86</v>
      </c>
      <c r="B2479" s="27" t="s">
        <v>90</v>
      </c>
      <c r="C2479" s="28">
        <v>4.409171075837742</v>
      </c>
      <c r="D2479" s="29">
        <f t="shared" si="38"/>
        <v>43819</v>
      </c>
    </row>
    <row r="2480" spans="1:4" x14ac:dyDescent="0.25">
      <c r="A2480" s="26" t="s">
        <v>86</v>
      </c>
      <c r="B2480" s="27" t="s">
        <v>90</v>
      </c>
      <c r="C2480" s="28">
        <v>4.409171075837742</v>
      </c>
      <c r="D2480" s="29">
        <f t="shared" si="38"/>
        <v>43820</v>
      </c>
    </row>
    <row r="2481" spans="1:4" x14ac:dyDescent="0.25">
      <c r="A2481" s="26" t="s">
        <v>86</v>
      </c>
      <c r="B2481" s="27" t="s">
        <v>90</v>
      </c>
      <c r="C2481" s="28">
        <v>4.409171075837742</v>
      </c>
      <c r="D2481" s="29">
        <f t="shared" si="38"/>
        <v>43821</v>
      </c>
    </row>
    <row r="2482" spans="1:4" x14ac:dyDescent="0.25">
      <c r="A2482" s="26" t="s">
        <v>84</v>
      </c>
      <c r="B2482" s="27" t="s">
        <v>93</v>
      </c>
      <c r="C2482" s="28">
        <v>64.24010381200776</v>
      </c>
      <c r="D2482" s="29">
        <f t="shared" si="38"/>
        <v>43822</v>
      </c>
    </row>
    <row r="2483" spans="1:4" x14ac:dyDescent="0.25">
      <c r="A2483" s="26" t="s">
        <v>86</v>
      </c>
      <c r="B2483" s="27" t="s">
        <v>85</v>
      </c>
      <c r="C2483" s="28">
        <v>24.483575837742503</v>
      </c>
      <c r="D2483" s="29">
        <f t="shared" si="38"/>
        <v>43823</v>
      </c>
    </row>
    <row r="2484" spans="1:4" x14ac:dyDescent="0.25">
      <c r="A2484" s="26" t="s">
        <v>91</v>
      </c>
      <c r="B2484" s="27" t="s">
        <v>88</v>
      </c>
      <c r="C2484" s="28">
        <v>100</v>
      </c>
      <c r="D2484" s="29">
        <f t="shared" si="38"/>
        <v>43824</v>
      </c>
    </row>
    <row r="2485" spans="1:4" x14ac:dyDescent="0.25">
      <c r="A2485" s="26" t="s">
        <v>91</v>
      </c>
      <c r="B2485" s="27" t="s">
        <v>85</v>
      </c>
      <c r="C2485" s="28">
        <v>50</v>
      </c>
      <c r="D2485" s="29">
        <f t="shared" si="38"/>
        <v>43825</v>
      </c>
    </row>
    <row r="2486" spans="1:4" x14ac:dyDescent="0.25">
      <c r="A2486" s="26" t="s">
        <v>86</v>
      </c>
      <c r="B2486" s="27" t="s">
        <v>88</v>
      </c>
      <c r="C2486" s="28">
        <v>44.091710758377424</v>
      </c>
      <c r="D2486" s="29">
        <f t="shared" si="38"/>
        <v>43826</v>
      </c>
    </row>
    <row r="2487" spans="1:4" x14ac:dyDescent="0.25">
      <c r="A2487" s="26" t="s">
        <v>86</v>
      </c>
      <c r="B2487" s="27" t="s">
        <v>88</v>
      </c>
      <c r="C2487" s="28">
        <v>44.091710758377424</v>
      </c>
      <c r="D2487" s="29">
        <f t="shared" si="38"/>
        <v>43827</v>
      </c>
    </row>
    <row r="2488" spans="1:4" x14ac:dyDescent="0.25">
      <c r="A2488" s="26" t="s">
        <v>86</v>
      </c>
      <c r="B2488" s="27" t="s">
        <v>85</v>
      </c>
      <c r="C2488" s="28">
        <v>176.3668430335097</v>
      </c>
      <c r="D2488" s="29">
        <f t="shared" si="38"/>
        <v>43828</v>
      </c>
    </row>
    <row r="2489" spans="1:4" x14ac:dyDescent="0.25">
      <c r="A2489" s="26" t="s">
        <v>86</v>
      </c>
      <c r="B2489" s="27" t="s">
        <v>88</v>
      </c>
      <c r="C2489" s="28">
        <v>44.091710758377424</v>
      </c>
      <c r="D2489" s="29">
        <f t="shared" si="38"/>
        <v>43829</v>
      </c>
    </row>
    <row r="2490" spans="1:4" x14ac:dyDescent="0.25">
      <c r="A2490" s="26" t="s">
        <v>87</v>
      </c>
      <c r="B2490" s="27" t="s">
        <v>88</v>
      </c>
      <c r="C2490" s="28">
        <v>52.949274594938046</v>
      </c>
      <c r="D2490" s="29">
        <f t="shared" si="38"/>
        <v>43830</v>
      </c>
    </row>
    <row r="2491" spans="1:4" x14ac:dyDescent="0.25">
      <c r="A2491" s="26" t="s">
        <v>86</v>
      </c>
      <c r="B2491" s="27" t="s">
        <v>88</v>
      </c>
      <c r="C2491" s="28">
        <v>110.22927689594357</v>
      </c>
      <c r="D2491" s="29">
        <f t="shared" si="38"/>
        <v>43831</v>
      </c>
    </row>
    <row r="2492" spans="1:4" x14ac:dyDescent="0.25">
      <c r="A2492" s="26" t="s">
        <v>86</v>
      </c>
      <c r="B2492" s="27" t="s">
        <v>88</v>
      </c>
      <c r="C2492" s="28">
        <v>132.27513227513228</v>
      </c>
      <c r="D2492" s="29">
        <f t="shared" si="38"/>
        <v>43832</v>
      </c>
    </row>
    <row r="2493" spans="1:4" x14ac:dyDescent="0.25">
      <c r="A2493" s="26" t="s">
        <v>86</v>
      </c>
      <c r="B2493" s="27" t="s">
        <v>88</v>
      </c>
      <c r="C2493" s="28">
        <v>132.27513227513228</v>
      </c>
      <c r="D2493" s="29">
        <f t="shared" si="38"/>
        <v>43833</v>
      </c>
    </row>
    <row r="2494" spans="1:4" x14ac:dyDescent="0.25">
      <c r="A2494" s="26" t="s">
        <v>87</v>
      </c>
      <c r="B2494" s="27" t="s">
        <v>88</v>
      </c>
      <c r="C2494" s="28">
        <v>79.423911892407062</v>
      </c>
      <c r="D2494" s="29">
        <f t="shared" si="38"/>
        <v>43834</v>
      </c>
    </row>
    <row r="2495" spans="1:4" x14ac:dyDescent="0.25">
      <c r="A2495" s="26" t="s">
        <v>91</v>
      </c>
      <c r="B2495" s="27" t="s">
        <v>88</v>
      </c>
      <c r="C2495" s="28">
        <v>159.64533468093904</v>
      </c>
      <c r="D2495" s="29">
        <f t="shared" si="38"/>
        <v>43835</v>
      </c>
    </row>
    <row r="2496" spans="1:4" x14ac:dyDescent="0.25">
      <c r="A2496" s="26" t="s">
        <v>87</v>
      </c>
      <c r="B2496" s="27" t="s">
        <v>85</v>
      </c>
      <c r="C2496" s="28">
        <v>8.4718839351900872</v>
      </c>
      <c r="D2496" s="29">
        <f t="shared" si="38"/>
        <v>43836</v>
      </c>
    </row>
    <row r="2497" spans="1:4" x14ac:dyDescent="0.25">
      <c r="A2497" s="26" t="s">
        <v>87</v>
      </c>
      <c r="B2497" s="27" t="s">
        <v>85</v>
      </c>
      <c r="C2497" s="28">
        <v>42.359419675950441</v>
      </c>
      <c r="D2497" s="29">
        <f t="shared" si="38"/>
        <v>43837</v>
      </c>
    </row>
    <row r="2498" spans="1:4" x14ac:dyDescent="0.25">
      <c r="A2498" s="26" t="s">
        <v>86</v>
      </c>
      <c r="B2498" s="27" t="s">
        <v>88</v>
      </c>
      <c r="C2498" s="28">
        <v>44.091710758377424</v>
      </c>
      <c r="D2498" s="29">
        <f t="shared" si="38"/>
        <v>43838</v>
      </c>
    </row>
    <row r="2499" spans="1:4" x14ac:dyDescent="0.25">
      <c r="A2499" s="26" t="s">
        <v>86</v>
      </c>
      <c r="B2499" s="27" t="s">
        <v>88</v>
      </c>
      <c r="C2499" s="28">
        <v>44.091710758377424</v>
      </c>
      <c r="D2499" s="29">
        <f t="shared" si="38"/>
        <v>43839</v>
      </c>
    </row>
    <row r="2500" spans="1:4" x14ac:dyDescent="0.25">
      <c r="A2500" s="26" t="s">
        <v>86</v>
      </c>
      <c r="B2500" s="27" t="s">
        <v>88</v>
      </c>
      <c r="C2500" s="28">
        <v>88.183421516754848</v>
      </c>
      <c r="D2500" s="29">
        <f t="shared" ref="D2500:D2563" si="39">D2499+1</f>
        <v>43840</v>
      </c>
    </row>
    <row r="2501" spans="1:4" x14ac:dyDescent="0.25">
      <c r="A2501" s="26" t="s">
        <v>87</v>
      </c>
      <c r="B2501" s="27" t="s">
        <v>85</v>
      </c>
      <c r="C2501" s="28">
        <v>158.84782378481412</v>
      </c>
      <c r="D2501" s="29">
        <f t="shared" si="39"/>
        <v>43841</v>
      </c>
    </row>
    <row r="2502" spans="1:4" x14ac:dyDescent="0.25">
      <c r="A2502" s="26" t="s">
        <v>91</v>
      </c>
      <c r="B2502" s="27" t="s">
        <v>93</v>
      </c>
      <c r="C2502" s="28">
        <v>40</v>
      </c>
      <c r="D2502" s="29">
        <f t="shared" si="39"/>
        <v>43842</v>
      </c>
    </row>
    <row r="2503" spans="1:4" x14ac:dyDescent="0.25">
      <c r="A2503" s="26" t="s">
        <v>84</v>
      </c>
      <c r="B2503" s="27" t="s">
        <v>88</v>
      </c>
      <c r="C2503" s="28">
        <v>64.24010381200776</v>
      </c>
      <c r="D2503" s="29">
        <f t="shared" si="39"/>
        <v>43843</v>
      </c>
    </row>
    <row r="2504" spans="1:4" x14ac:dyDescent="0.25">
      <c r="A2504" s="26" t="s">
        <v>86</v>
      </c>
      <c r="B2504" s="27" t="s">
        <v>85</v>
      </c>
      <c r="C2504" s="28">
        <v>33.06878306878307</v>
      </c>
      <c r="D2504" s="29">
        <f t="shared" si="39"/>
        <v>43844</v>
      </c>
    </row>
    <row r="2505" spans="1:4" x14ac:dyDescent="0.25">
      <c r="A2505" s="26" t="s">
        <v>87</v>
      </c>
      <c r="B2505" s="27" t="s">
        <v>88</v>
      </c>
      <c r="C2505" s="28">
        <v>60.773032979499227</v>
      </c>
      <c r="D2505" s="29">
        <f t="shared" si="39"/>
        <v>43845</v>
      </c>
    </row>
    <row r="2506" spans="1:4" x14ac:dyDescent="0.25">
      <c r="A2506" s="26" t="s">
        <v>84</v>
      </c>
      <c r="B2506" s="27" t="s">
        <v>90</v>
      </c>
      <c r="C2506" s="28">
        <v>77.088124574409321</v>
      </c>
      <c r="D2506" s="29">
        <f t="shared" si="39"/>
        <v>43846</v>
      </c>
    </row>
    <row r="2507" spans="1:4" x14ac:dyDescent="0.25">
      <c r="A2507" s="26" t="s">
        <v>91</v>
      </c>
      <c r="B2507" s="27" t="s">
        <v>85</v>
      </c>
      <c r="C2507" s="28">
        <v>154.10713465337437</v>
      </c>
      <c r="D2507" s="29">
        <f t="shared" si="39"/>
        <v>43847</v>
      </c>
    </row>
    <row r="2508" spans="1:4" x14ac:dyDescent="0.25">
      <c r="A2508" s="26" t="s">
        <v>84</v>
      </c>
      <c r="B2508" s="27" t="s">
        <v>85</v>
      </c>
      <c r="C2508" s="28">
        <v>86.177180282661155</v>
      </c>
      <c r="D2508" s="29">
        <f t="shared" si="39"/>
        <v>43848</v>
      </c>
    </row>
    <row r="2509" spans="1:4" x14ac:dyDescent="0.25">
      <c r="A2509" s="26" t="s">
        <v>84</v>
      </c>
      <c r="B2509" s="27" t="s">
        <v>85</v>
      </c>
      <c r="C2509" s="28">
        <v>22.652345406190175</v>
      </c>
      <c r="D2509" s="29">
        <f t="shared" si="39"/>
        <v>43849</v>
      </c>
    </row>
    <row r="2510" spans="1:4" x14ac:dyDescent="0.25">
      <c r="A2510" s="26" t="s">
        <v>84</v>
      </c>
      <c r="B2510" s="27" t="s">
        <v>85</v>
      </c>
      <c r="C2510" s="28">
        <v>62.047569803516026</v>
      </c>
      <c r="D2510" s="29">
        <f t="shared" si="39"/>
        <v>43850</v>
      </c>
    </row>
    <row r="2511" spans="1:4" x14ac:dyDescent="0.25">
      <c r="A2511" s="26" t="s">
        <v>86</v>
      </c>
      <c r="B2511" s="27" t="s">
        <v>85</v>
      </c>
      <c r="C2511" s="28">
        <v>97.934215167548501</v>
      </c>
      <c r="D2511" s="29">
        <f t="shared" si="39"/>
        <v>43851</v>
      </c>
    </row>
    <row r="2512" spans="1:4" x14ac:dyDescent="0.25">
      <c r="A2512" s="26" t="s">
        <v>84</v>
      </c>
      <c r="B2512" s="27" t="s">
        <v>85</v>
      </c>
      <c r="C2512" s="28">
        <v>29.550447753523571</v>
      </c>
      <c r="D2512" s="29">
        <f t="shared" si="39"/>
        <v>43852</v>
      </c>
    </row>
    <row r="2513" spans="1:4" x14ac:dyDescent="0.25">
      <c r="A2513" s="26" t="s">
        <v>86</v>
      </c>
      <c r="B2513" s="27" t="s">
        <v>85</v>
      </c>
      <c r="C2513" s="28">
        <v>110.22927689594357</v>
      </c>
      <c r="D2513" s="29">
        <f t="shared" si="39"/>
        <v>43853</v>
      </c>
    </row>
    <row r="2514" spans="1:4" x14ac:dyDescent="0.25">
      <c r="A2514" s="26" t="s">
        <v>86</v>
      </c>
      <c r="B2514" s="27" t="s">
        <v>85</v>
      </c>
      <c r="C2514" s="28">
        <v>110.22927689594357</v>
      </c>
      <c r="D2514" s="29">
        <f t="shared" si="39"/>
        <v>43854</v>
      </c>
    </row>
    <row r="2515" spans="1:4" x14ac:dyDescent="0.25">
      <c r="A2515" s="26" t="s">
        <v>91</v>
      </c>
      <c r="B2515" s="27" t="s">
        <v>85</v>
      </c>
      <c r="C2515" s="28">
        <v>0</v>
      </c>
      <c r="D2515" s="29">
        <f t="shared" si="39"/>
        <v>43855</v>
      </c>
    </row>
    <row r="2516" spans="1:4" x14ac:dyDescent="0.25">
      <c r="A2516" s="26" t="s">
        <v>84</v>
      </c>
      <c r="B2516" s="27" t="s">
        <v>85</v>
      </c>
      <c r="C2516" s="28">
        <v>449.68072668405438</v>
      </c>
      <c r="D2516" s="29">
        <f t="shared" si="39"/>
        <v>43856</v>
      </c>
    </row>
    <row r="2517" spans="1:4" x14ac:dyDescent="0.25">
      <c r="A2517" s="26" t="s">
        <v>86</v>
      </c>
      <c r="B2517" s="27" t="s">
        <v>85</v>
      </c>
      <c r="C2517" s="28">
        <v>99.206349206349202</v>
      </c>
      <c r="D2517" s="29">
        <f t="shared" si="39"/>
        <v>43857</v>
      </c>
    </row>
    <row r="2518" spans="1:4" x14ac:dyDescent="0.25">
      <c r="A2518" s="26" t="s">
        <v>86</v>
      </c>
      <c r="B2518" s="27" t="s">
        <v>85</v>
      </c>
      <c r="C2518" s="28">
        <v>146.90145502645501</v>
      </c>
      <c r="D2518" s="29">
        <f t="shared" si="39"/>
        <v>43858</v>
      </c>
    </row>
    <row r="2519" spans="1:4" x14ac:dyDescent="0.25">
      <c r="A2519" s="26" t="s">
        <v>86</v>
      </c>
      <c r="B2519" s="27" t="s">
        <v>85</v>
      </c>
      <c r="C2519" s="28">
        <v>2.204585537918871</v>
      </c>
      <c r="D2519" s="29">
        <f t="shared" si="39"/>
        <v>43859</v>
      </c>
    </row>
    <row r="2520" spans="1:4" x14ac:dyDescent="0.25">
      <c r="A2520" s="26" t="s">
        <v>86</v>
      </c>
      <c r="B2520" s="27" t="s">
        <v>88</v>
      </c>
      <c r="C2520" s="28">
        <v>6.6137566137566139</v>
      </c>
      <c r="D2520" s="29">
        <f t="shared" si="39"/>
        <v>43860</v>
      </c>
    </row>
    <row r="2521" spans="1:4" x14ac:dyDescent="0.25">
      <c r="A2521" s="26" t="s">
        <v>84</v>
      </c>
      <c r="B2521" s="27" t="s">
        <v>85</v>
      </c>
      <c r="C2521" s="28">
        <v>48.259220958290243</v>
      </c>
      <c r="D2521" s="29">
        <f t="shared" si="39"/>
        <v>43861</v>
      </c>
    </row>
    <row r="2522" spans="1:4" x14ac:dyDescent="0.25">
      <c r="A2522" s="26" t="s">
        <v>84</v>
      </c>
      <c r="B2522" s="27" t="s">
        <v>85</v>
      </c>
      <c r="C2522" s="28">
        <v>15.733540158566012</v>
      </c>
      <c r="D2522" s="29">
        <f t="shared" si="39"/>
        <v>43862</v>
      </c>
    </row>
    <row r="2523" spans="1:4" x14ac:dyDescent="0.25">
      <c r="A2523" s="26" t="s">
        <v>84</v>
      </c>
      <c r="B2523" s="27" t="s">
        <v>92</v>
      </c>
      <c r="C2523" s="28">
        <v>616.14294516327789</v>
      </c>
      <c r="D2523" s="29">
        <f t="shared" si="39"/>
        <v>43863</v>
      </c>
    </row>
    <row r="2524" spans="1:4" x14ac:dyDescent="0.25">
      <c r="A2524" s="26" t="s">
        <v>86</v>
      </c>
      <c r="B2524" s="27" t="s">
        <v>92</v>
      </c>
      <c r="C2524" s="28">
        <v>32.675999999999995</v>
      </c>
      <c r="D2524" s="29">
        <f t="shared" si="39"/>
        <v>43864</v>
      </c>
    </row>
    <row r="2525" spans="1:4" x14ac:dyDescent="0.25">
      <c r="A2525" s="26" t="s">
        <v>91</v>
      </c>
      <c r="B2525" s="27" t="s">
        <v>92</v>
      </c>
      <c r="C2525" s="28">
        <v>32.589212970506765</v>
      </c>
      <c r="D2525" s="29">
        <f t="shared" si="39"/>
        <v>43865</v>
      </c>
    </row>
    <row r="2526" spans="1:4" x14ac:dyDescent="0.25">
      <c r="A2526" s="26" t="s">
        <v>91</v>
      </c>
      <c r="B2526" s="27" t="s">
        <v>92</v>
      </c>
      <c r="C2526" s="28">
        <v>32.589212970506765</v>
      </c>
      <c r="D2526" s="29">
        <f t="shared" si="39"/>
        <v>43866</v>
      </c>
    </row>
    <row r="2527" spans="1:4" x14ac:dyDescent="0.25">
      <c r="A2527" s="26" t="s">
        <v>84</v>
      </c>
      <c r="B2527" s="27" t="s">
        <v>85</v>
      </c>
      <c r="C2527" s="28">
        <v>92.421441774491683</v>
      </c>
      <c r="D2527" s="29">
        <f t="shared" si="39"/>
        <v>43867</v>
      </c>
    </row>
    <row r="2528" spans="1:4" x14ac:dyDescent="0.25">
      <c r="A2528" s="26" t="s">
        <v>84</v>
      </c>
      <c r="B2528" s="27" t="s">
        <v>88</v>
      </c>
      <c r="C2528" s="28">
        <v>138.63216266173754</v>
      </c>
      <c r="D2528" s="29">
        <f t="shared" si="39"/>
        <v>43868</v>
      </c>
    </row>
    <row r="2529" spans="1:4" x14ac:dyDescent="0.25">
      <c r="A2529" s="26" t="s">
        <v>87</v>
      </c>
      <c r="B2529" s="27" t="s">
        <v>85</v>
      </c>
      <c r="C2529" s="28">
        <v>450</v>
      </c>
      <c r="D2529" s="29">
        <f t="shared" si="39"/>
        <v>43869</v>
      </c>
    </row>
    <row r="2530" spans="1:4" x14ac:dyDescent="0.25">
      <c r="A2530" s="26" t="s">
        <v>87</v>
      </c>
      <c r="B2530" s="27" t="s">
        <v>90</v>
      </c>
      <c r="C2530" s="28">
        <v>158.84782378481412</v>
      </c>
      <c r="D2530" s="29">
        <f t="shared" si="39"/>
        <v>43870</v>
      </c>
    </row>
    <row r="2531" spans="1:4" x14ac:dyDescent="0.25">
      <c r="A2531" s="26" t="s">
        <v>87</v>
      </c>
      <c r="B2531" s="27" t="s">
        <v>85</v>
      </c>
      <c r="C2531" s="28">
        <v>423.59419675950437</v>
      </c>
      <c r="D2531" s="29">
        <f t="shared" si="39"/>
        <v>43871</v>
      </c>
    </row>
    <row r="2532" spans="1:4" x14ac:dyDescent="0.25">
      <c r="A2532" s="26" t="s">
        <v>87</v>
      </c>
      <c r="B2532" s="27" t="s">
        <v>85</v>
      </c>
      <c r="C2532" s="28">
        <v>26.474637297469023</v>
      </c>
      <c r="D2532" s="29">
        <f t="shared" si="39"/>
        <v>43872</v>
      </c>
    </row>
    <row r="2533" spans="1:4" x14ac:dyDescent="0.25">
      <c r="A2533" s="26" t="s">
        <v>86</v>
      </c>
      <c r="B2533" s="27" t="s">
        <v>85</v>
      </c>
      <c r="C2533" s="28">
        <v>36.0810405643739</v>
      </c>
      <c r="D2533" s="29">
        <f t="shared" si="39"/>
        <v>43873</v>
      </c>
    </row>
    <row r="2534" spans="1:4" x14ac:dyDescent="0.25">
      <c r="A2534" s="26" t="s">
        <v>84</v>
      </c>
      <c r="B2534" s="27" t="s">
        <v>88</v>
      </c>
      <c r="C2534" s="28">
        <v>32.12005190600388</v>
      </c>
      <c r="D2534" s="29">
        <f t="shared" si="39"/>
        <v>43874</v>
      </c>
    </row>
    <row r="2535" spans="1:4" x14ac:dyDescent="0.25">
      <c r="A2535" s="26" t="s">
        <v>86</v>
      </c>
      <c r="B2535" s="27" t="s">
        <v>85</v>
      </c>
      <c r="C2535" s="28">
        <v>88.183421516754848</v>
      </c>
      <c r="D2535" s="29">
        <f t="shared" si="39"/>
        <v>43875</v>
      </c>
    </row>
    <row r="2536" spans="1:4" x14ac:dyDescent="0.25">
      <c r="A2536" s="26" t="s">
        <v>84</v>
      </c>
      <c r="B2536" s="27" t="s">
        <v>85</v>
      </c>
      <c r="C2536" s="28">
        <v>231.05360443622922</v>
      </c>
      <c r="D2536" s="29">
        <f t="shared" si="39"/>
        <v>43876</v>
      </c>
    </row>
    <row r="2537" spans="1:4" x14ac:dyDescent="0.25">
      <c r="A2537" s="26" t="s">
        <v>86</v>
      </c>
      <c r="B2537" s="27" t="s">
        <v>88</v>
      </c>
      <c r="C2537" s="28">
        <v>55.114638447971785</v>
      </c>
      <c r="D2537" s="29">
        <f t="shared" si="39"/>
        <v>43877</v>
      </c>
    </row>
    <row r="2538" spans="1:4" x14ac:dyDescent="0.25">
      <c r="A2538" s="26" t="s">
        <v>86</v>
      </c>
      <c r="B2538" s="27" t="s">
        <v>88</v>
      </c>
      <c r="C2538" s="28">
        <v>143.29805996472663</v>
      </c>
      <c r="D2538" s="29">
        <f t="shared" si="39"/>
        <v>43878</v>
      </c>
    </row>
    <row r="2539" spans="1:4" x14ac:dyDescent="0.25">
      <c r="A2539" s="26" t="s">
        <v>87</v>
      </c>
      <c r="B2539" s="27" t="s">
        <v>90</v>
      </c>
      <c r="C2539" s="28">
        <v>52.949274594938046</v>
      </c>
      <c r="D2539" s="29">
        <f t="shared" si="39"/>
        <v>43879</v>
      </c>
    </row>
    <row r="2540" spans="1:4" x14ac:dyDescent="0.25">
      <c r="A2540" s="26" t="s">
        <v>86</v>
      </c>
      <c r="B2540" s="27" t="s">
        <v>85</v>
      </c>
      <c r="C2540" s="28">
        <v>120</v>
      </c>
      <c r="D2540" s="29">
        <f t="shared" si="39"/>
        <v>43880</v>
      </c>
    </row>
    <row r="2541" spans="1:4" x14ac:dyDescent="0.25">
      <c r="A2541" s="26" t="s">
        <v>89</v>
      </c>
      <c r="B2541" s="27" t="s">
        <v>90</v>
      </c>
      <c r="C2541" s="28">
        <v>9.1585994669695125</v>
      </c>
      <c r="D2541" s="29">
        <f t="shared" si="39"/>
        <v>43881</v>
      </c>
    </row>
    <row r="2542" spans="1:4" x14ac:dyDescent="0.25">
      <c r="A2542" s="26" t="s">
        <v>84</v>
      </c>
      <c r="B2542" s="27" t="s">
        <v>85</v>
      </c>
      <c r="C2542" s="28">
        <v>3.8508934072704868</v>
      </c>
      <c r="D2542" s="29">
        <f t="shared" si="39"/>
        <v>43882</v>
      </c>
    </row>
    <row r="2543" spans="1:4" x14ac:dyDescent="0.25">
      <c r="A2543" s="26" t="s">
        <v>89</v>
      </c>
      <c r="B2543" s="27" t="s">
        <v>85</v>
      </c>
      <c r="C2543" s="28">
        <v>4.5792997334847563</v>
      </c>
      <c r="D2543" s="29">
        <f t="shared" si="39"/>
        <v>43883</v>
      </c>
    </row>
    <row r="2544" spans="1:4" x14ac:dyDescent="0.25">
      <c r="A2544" s="26" t="s">
        <v>84</v>
      </c>
      <c r="B2544" s="27" t="s">
        <v>85</v>
      </c>
      <c r="C2544" s="28">
        <v>15.403573629081947</v>
      </c>
      <c r="D2544" s="29">
        <f t="shared" si="39"/>
        <v>43884</v>
      </c>
    </row>
    <row r="2545" spans="1:4" x14ac:dyDescent="0.25">
      <c r="A2545" s="26" t="s">
        <v>87</v>
      </c>
      <c r="B2545" s="27" t="s">
        <v>85</v>
      </c>
      <c r="C2545" s="28">
        <v>105.89854918987609</v>
      </c>
      <c r="D2545" s="29">
        <f t="shared" si="39"/>
        <v>43885</v>
      </c>
    </row>
    <row r="2546" spans="1:4" x14ac:dyDescent="0.25">
      <c r="A2546" s="26" t="s">
        <v>84</v>
      </c>
      <c r="B2546" s="27" t="s">
        <v>85</v>
      </c>
      <c r="C2546" s="28">
        <v>308.07147258163894</v>
      </c>
      <c r="D2546" s="29">
        <f t="shared" si="39"/>
        <v>43886</v>
      </c>
    </row>
    <row r="2547" spans="1:4" x14ac:dyDescent="0.25">
      <c r="A2547" s="26" t="s">
        <v>84</v>
      </c>
      <c r="B2547" s="27" t="s">
        <v>85</v>
      </c>
      <c r="C2547" s="28">
        <v>19.100431300061611</v>
      </c>
      <c r="D2547" s="29">
        <f t="shared" si="39"/>
        <v>43887</v>
      </c>
    </row>
    <row r="2548" spans="1:4" x14ac:dyDescent="0.25">
      <c r="A2548" s="26" t="s">
        <v>84</v>
      </c>
      <c r="B2548" s="27" t="s">
        <v>88</v>
      </c>
      <c r="C2548" s="28">
        <v>61.614294516327789</v>
      </c>
      <c r="D2548" s="29">
        <f t="shared" si="39"/>
        <v>43888</v>
      </c>
    </row>
    <row r="2549" spans="1:4" x14ac:dyDescent="0.25">
      <c r="A2549" s="26" t="s">
        <v>91</v>
      </c>
      <c r="B2549" s="27" t="s">
        <v>90</v>
      </c>
      <c r="C2549" s="28">
        <v>85.213251117092341</v>
      </c>
      <c r="D2549" s="29">
        <f t="shared" si="39"/>
        <v>43889</v>
      </c>
    </row>
    <row r="2550" spans="1:4" x14ac:dyDescent="0.25">
      <c r="A2550" s="26" t="s">
        <v>84</v>
      </c>
      <c r="B2550" s="27" t="s">
        <v>85</v>
      </c>
      <c r="C2550" s="28">
        <v>4.621072088724584</v>
      </c>
      <c r="D2550" s="29">
        <f t="shared" si="39"/>
        <v>43890</v>
      </c>
    </row>
    <row r="2551" spans="1:4" x14ac:dyDescent="0.25">
      <c r="A2551" s="26" t="s">
        <v>91</v>
      </c>
      <c r="B2551" s="27" t="s">
        <v>85</v>
      </c>
      <c r="C2551" s="28">
        <v>325.89212970506765</v>
      </c>
      <c r="D2551" s="29">
        <f t="shared" si="39"/>
        <v>43891</v>
      </c>
    </row>
    <row r="2552" spans="1:4" x14ac:dyDescent="0.25">
      <c r="A2552" s="26" t="s">
        <v>91</v>
      </c>
      <c r="B2552" s="27" t="s">
        <v>88</v>
      </c>
      <c r="C2552" s="28">
        <v>45.941103505306202</v>
      </c>
      <c r="D2552" s="29">
        <f t="shared" si="39"/>
        <v>43892</v>
      </c>
    </row>
    <row r="2553" spans="1:4" x14ac:dyDescent="0.25">
      <c r="A2553" s="26" t="s">
        <v>89</v>
      </c>
      <c r="B2553" s="27" t="s">
        <v>85</v>
      </c>
      <c r="C2553" s="28">
        <v>165.77065035214815</v>
      </c>
      <c r="D2553" s="29">
        <f t="shared" si="39"/>
        <v>43893</v>
      </c>
    </row>
    <row r="2554" spans="1:4" x14ac:dyDescent="0.25">
      <c r="A2554" s="26" t="s">
        <v>89</v>
      </c>
      <c r="B2554" s="27" t="s">
        <v>85</v>
      </c>
      <c r="C2554" s="28">
        <v>91.585994669695125</v>
      </c>
      <c r="D2554" s="29">
        <f t="shared" si="39"/>
        <v>43894</v>
      </c>
    </row>
    <row r="2555" spans="1:4" x14ac:dyDescent="0.25">
      <c r="A2555" s="26" t="s">
        <v>89</v>
      </c>
      <c r="B2555" s="27" t="s">
        <v>85</v>
      </c>
      <c r="C2555" s="28">
        <v>109.90319360363415</v>
      </c>
      <c r="D2555" s="29">
        <f t="shared" si="39"/>
        <v>43895</v>
      </c>
    </row>
    <row r="2556" spans="1:4" x14ac:dyDescent="0.25">
      <c r="A2556" s="26" t="s">
        <v>89</v>
      </c>
      <c r="B2556" s="27" t="s">
        <v>90</v>
      </c>
      <c r="C2556" s="28">
        <v>26.285180470202501</v>
      </c>
      <c r="D2556" s="29">
        <f t="shared" si="39"/>
        <v>43896</v>
      </c>
    </row>
    <row r="2557" spans="1:4" x14ac:dyDescent="0.25">
      <c r="A2557" s="26" t="s">
        <v>91</v>
      </c>
      <c r="B2557" s="27" t="s">
        <v>88</v>
      </c>
      <c r="C2557" s="28">
        <v>45.941103505306202</v>
      </c>
      <c r="D2557" s="29">
        <f t="shared" si="39"/>
        <v>43897</v>
      </c>
    </row>
    <row r="2558" spans="1:4" x14ac:dyDescent="0.25">
      <c r="A2558" s="26" t="s">
        <v>91</v>
      </c>
      <c r="B2558" s="27" t="s">
        <v>85</v>
      </c>
      <c r="C2558" s="28">
        <v>50</v>
      </c>
      <c r="D2558" s="29">
        <f t="shared" si="39"/>
        <v>43898</v>
      </c>
    </row>
    <row r="2559" spans="1:4" x14ac:dyDescent="0.25">
      <c r="A2559" s="26" t="s">
        <v>91</v>
      </c>
      <c r="B2559" s="27" t="s">
        <v>85</v>
      </c>
      <c r="C2559" s="28">
        <v>64.887214590894473</v>
      </c>
      <c r="D2559" s="29">
        <f t="shared" si="39"/>
        <v>43899</v>
      </c>
    </row>
    <row r="2560" spans="1:4" x14ac:dyDescent="0.25">
      <c r="A2560" s="26" t="s">
        <v>86</v>
      </c>
      <c r="B2560" s="27" t="s">
        <v>85</v>
      </c>
      <c r="C2560" s="28">
        <v>110.22927689594357</v>
      </c>
      <c r="D2560" s="29">
        <f t="shared" si="39"/>
        <v>43900</v>
      </c>
    </row>
    <row r="2561" spans="1:4" x14ac:dyDescent="0.25">
      <c r="A2561" s="26" t="s">
        <v>91</v>
      </c>
      <c r="B2561" s="27" t="s">
        <v>85</v>
      </c>
      <c r="C2561" s="28">
        <v>39.484854267983707</v>
      </c>
      <c r="D2561" s="29">
        <f t="shared" si="39"/>
        <v>43901</v>
      </c>
    </row>
    <row r="2562" spans="1:4" x14ac:dyDescent="0.25">
      <c r="A2562" s="26" t="s">
        <v>87</v>
      </c>
      <c r="B2562" s="27" t="s">
        <v>88</v>
      </c>
      <c r="C2562" s="28">
        <v>6.0773032979499231</v>
      </c>
      <c r="D2562" s="29">
        <f t="shared" si="39"/>
        <v>43902</v>
      </c>
    </row>
    <row r="2563" spans="1:4" x14ac:dyDescent="0.25">
      <c r="A2563" s="26" t="s">
        <v>87</v>
      </c>
      <c r="B2563" s="27" t="s">
        <v>85</v>
      </c>
      <c r="C2563" s="28">
        <v>52.949274594938046</v>
      </c>
      <c r="D2563" s="29">
        <f t="shared" si="39"/>
        <v>43903</v>
      </c>
    </row>
    <row r="2564" spans="1:4" x14ac:dyDescent="0.25">
      <c r="A2564" s="26" t="s">
        <v>84</v>
      </c>
      <c r="B2564" s="27" t="s">
        <v>85</v>
      </c>
      <c r="C2564" s="28">
        <v>154.03573629081947</v>
      </c>
      <c r="D2564" s="29">
        <f t="shared" ref="D2564:D2627" si="40">D2563+1</f>
        <v>43904</v>
      </c>
    </row>
    <row r="2565" spans="1:4" x14ac:dyDescent="0.25">
      <c r="A2565" s="26" t="s">
        <v>84</v>
      </c>
      <c r="B2565" s="27" t="s">
        <v>88</v>
      </c>
      <c r="C2565" s="28">
        <v>123.22858903265558</v>
      </c>
      <c r="D2565" s="29">
        <f t="shared" si="40"/>
        <v>43905</v>
      </c>
    </row>
    <row r="2566" spans="1:4" x14ac:dyDescent="0.25">
      <c r="A2566" s="26" t="s">
        <v>87</v>
      </c>
      <c r="B2566" s="27" t="s">
        <v>90</v>
      </c>
      <c r="C2566" s="28">
        <v>529.49274594938049</v>
      </c>
      <c r="D2566" s="29">
        <f t="shared" si="40"/>
        <v>43906</v>
      </c>
    </row>
    <row r="2567" spans="1:4" x14ac:dyDescent="0.25">
      <c r="A2567" s="26" t="s">
        <v>87</v>
      </c>
      <c r="B2567" s="27" t="s">
        <v>85</v>
      </c>
      <c r="C2567" s="28">
        <v>529.49274594938049</v>
      </c>
      <c r="D2567" s="29">
        <f t="shared" si="40"/>
        <v>43907</v>
      </c>
    </row>
    <row r="2568" spans="1:4" x14ac:dyDescent="0.25">
      <c r="A2568" s="26" t="s">
        <v>91</v>
      </c>
      <c r="B2568" s="27" t="s">
        <v>85</v>
      </c>
      <c r="C2568" s="28">
        <v>200</v>
      </c>
      <c r="D2568" s="29">
        <f t="shared" si="40"/>
        <v>43908</v>
      </c>
    </row>
    <row r="2569" spans="1:4" x14ac:dyDescent="0.25">
      <c r="A2569" s="26" t="s">
        <v>84</v>
      </c>
      <c r="B2569" s="27" t="s">
        <v>90</v>
      </c>
      <c r="C2569" s="28">
        <v>51.706308169596689</v>
      </c>
      <c r="D2569" s="29">
        <f t="shared" si="40"/>
        <v>43909</v>
      </c>
    </row>
    <row r="2570" spans="1:4" x14ac:dyDescent="0.25">
      <c r="A2570" s="26" t="s">
        <v>84</v>
      </c>
      <c r="B2570" s="27" t="s">
        <v>85</v>
      </c>
      <c r="C2570" s="28">
        <v>15.403573629081947</v>
      </c>
      <c r="D2570" s="29">
        <f t="shared" si="40"/>
        <v>43910</v>
      </c>
    </row>
    <row r="2571" spans="1:4" x14ac:dyDescent="0.25">
      <c r="A2571" s="26" t="s">
        <v>89</v>
      </c>
      <c r="B2571" s="27" t="s">
        <v>85</v>
      </c>
      <c r="C2571" s="28">
        <v>274.75798400908536</v>
      </c>
      <c r="D2571" s="29">
        <f t="shared" si="40"/>
        <v>43911</v>
      </c>
    </row>
    <row r="2572" spans="1:4" x14ac:dyDescent="0.25">
      <c r="A2572" s="26" t="s">
        <v>89</v>
      </c>
      <c r="B2572" s="27" t="s">
        <v>90</v>
      </c>
      <c r="C2572" s="28">
        <v>86.61745445886416</v>
      </c>
      <c r="D2572" s="29">
        <f t="shared" si="40"/>
        <v>43912</v>
      </c>
    </row>
    <row r="2573" spans="1:4" x14ac:dyDescent="0.25">
      <c r="A2573" s="26" t="s">
        <v>89</v>
      </c>
      <c r="B2573" s="27" t="s">
        <v>90</v>
      </c>
      <c r="C2573" s="28">
        <v>80.842957494939881</v>
      </c>
      <c r="D2573" s="29">
        <f t="shared" si="40"/>
        <v>43913</v>
      </c>
    </row>
    <row r="2574" spans="1:4" x14ac:dyDescent="0.25">
      <c r="A2574" s="26" t="s">
        <v>89</v>
      </c>
      <c r="B2574" s="27" t="s">
        <v>85</v>
      </c>
      <c r="C2574" s="28">
        <v>45.792997334847563</v>
      </c>
      <c r="D2574" s="29">
        <f t="shared" si="40"/>
        <v>43914</v>
      </c>
    </row>
    <row r="2575" spans="1:4" x14ac:dyDescent="0.25">
      <c r="A2575" s="26" t="s">
        <v>86</v>
      </c>
      <c r="B2575" s="27" t="s">
        <v>85</v>
      </c>
      <c r="C2575" s="28">
        <v>440.91710758377428</v>
      </c>
      <c r="D2575" s="29">
        <f t="shared" si="40"/>
        <v>43915</v>
      </c>
    </row>
    <row r="2576" spans="1:4" x14ac:dyDescent="0.25">
      <c r="A2576" s="26" t="s">
        <v>84</v>
      </c>
      <c r="B2576" s="27" t="s">
        <v>85</v>
      </c>
      <c r="C2576" s="28">
        <v>231.05360443622922</v>
      </c>
      <c r="D2576" s="29">
        <f t="shared" si="40"/>
        <v>43916</v>
      </c>
    </row>
    <row r="2577" spans="1:4" x14ac:dyDescent="0.25">
      <c r="A2577" s="26" t="s">
        <v>84</v>
      </c>
      <c r="B2577" s="27" t="s">
        <v>93</v>
      </c>
      <c r="C2577" s="28">
        <v>77.017868145409736</v>
      </c>
      <c r="D2577" s="29">
        <f t="shared" si="40"/>
        <v>43917</v>
      </c>
    </row>
    <row r="2578" spans="1:4" x14ac:dyDescent="0.25">
      <c r="A2578" s="26" t="s">
        <v>86</v>
      </c>
      <c r="B2578" s="27" t="s">
        <v>85</v>
      </c>
      <c r="C2578" s="28">
        <v>176.3668430335097</v>
      </c>
      <c r="D2578" s="29">
        <f t="shared" si="40"/>
        <v>43918</v>
      </c>
    </row>
    <row r="2579" spans="1:4" x14ac:dyDescent="0.25">
      <c r="A2579" s="26" t="s">
        <v>91</v>
      </c>
      <c r="B2579" s="27" t="s">
        <v>88</v>
      </c>
      <c r="C2579" s="28">
        <v>11.5</v>
      </c>
      <c r="D2579" s="29">
        <f t="shared" si="40"/>
        <v>43919</v>
      </c>
    </row>
    <row r="2580" spans="1:4" x14ac:dyDescent="0.25">
      <c r="A2580" s="26" t="s">
        <v>86</v>
      </c>
      <c r="B2580" s="27" t="s">
        <v>88</v>
      </c>
      <c r="C2580" s="28">
        <v>66.137566137566139</v>
      </c>
      <c r="D2580" s="29">
        <f t="shared" si="40"/>
        <v>43920</v>
      </c>
    </row>
    <row r="2581" spans="1:4" x14ac:dyDescent="0.25">
      <c r="A2581" s="26" t="s">
        <v>84</v>
      </c>
      <c r="B2581" s="27" t="s">
        <v>85</v>
      </c>
      <c r="C2581" s="28">
        <v>154.03573629081947</v>
      </c>
      <c r="D2581" s="29">
        <f t="shared" si="40"/>
        <v>43921</v>
      </c>
    </row>
    <row r="2582" spans="1:4" x14ac:dyDescent="0.25">
      <c r="A2582" s="26" t="s">
        <v>84</v>
      </c>
      <c r="B2582" s="27" t="s">
        <v>85</v>
      </c>
      <c r="C2582" s="28">
        <v>129.39001848428836</v>
      </c>
      <c r="D2582" s="29">
        <f t="shared" si="40"/>
        <v>43922</v>
      </c>
    </row>
    <row r="2583" spans="1:4" x14ac:dyDescent="0.25">
      <c r="A2583" s="26" t="s">
        <v>87</v>
      </c>
      <c r="B2583" s="27" t="s">
        <v>85</v>
      </c>
      <c r="C2583" s="28">
        <v>0</v>
      </c>
      <c r="D2583" s="29">
        <f t="shared" si="40"/>
        <v>43923</v>
      </c>
    </row>
    <row r="2584" spans="1:4" x14ac:dyDescent="0.25">
      <c r="A2584" s="26" t="s">
        <v>86</v>
      </c>
      <c r="B2584" s="27" t="s">
        <v>92</v>
      </c>
      <c r="C2584" s="28">
        <v>440.91710758377428</v>
      </c>
      <c r="D2584" s="29">
        <f t="shared" si="40"/>
        <v>43924</v>
      </c>
    </row>
    <row r="2585" spans="1:4" x14ac:dyDescent="0.25">
      <c r="A2585" s="26" t="s">
        <v>84</v>
      </c>
      <c r="B2585" s="27" t="s">
        <v>85</v>
      </c>
      <c r="C2585" s="28">
        <v>169.43930991990143</v>
      </c>
      <c r="D2585" s="29">
        <f t="shared" si="40"/>
        <v>43925</v>
      </c>
    </row>
    <row r="2586" spans="1:4" x14ac:dyDescent="0.25">
      <c r="A2586" s="26" t="s">
        <v>91</v>
      </c>
      <c r="B2586" s="27" t="s">
        <v>88</v>
      </c>
      <c r="C2586" s="28">
        <v>20.466025745478248</v>
      </c>
      <c r="D2586" s="29">
        <f t="shared" si="40"/>
        <v>43926</v>
      </c>
    </row>
    <row r="2587" spans="1:4" x14ac:dyDescent="0.25">
      <c r="A2587" s="26" t="s">
        <v>86</v>
      </c>
      <c r="B2587" s="27" t="s">
        <v>85</v>
      </c>
      <c r="C2587" s="28">
        <v>110.22927689594357</v>
      </c>
      <c r="D2587" s="29">
        <f t="shared" si="40"/>
        <v>43927</v>
      </c>
    </row>
    <row r="2588" spans="1:4" x14ac:dyDescent="0.25">
      <c r="A2588" s="26" t="s">
        <v>86</v>
      </c>
      <c r="B2588" s="27" t="s">
        <v>88</v>
      </c>
      <c r="C2588" s="28">
        <v>220.45855379188714</v>
      </c>
      <c r="D2588" s="29">
        <f t="shared" si="40"/>
        <v>43928</v>
      </c>
    </row>
    <row r="2589" spans="1:4" x14ac:dyDescent="0.25">
      <c r="A2589" s="26" t="s">
        <v>86</v>
      </c>
      <c r="B2589" s="27" t="s">
        <v>85</v>
      </c>
      <c r="C2589" s="28">
        <v>88.183421516754848</v>
      </c>
      <c r="D2589" s="29">
        <f t="shared" si="40"/>
        <v>43929</v>
      </c>
    </row>
    <row r="2590" spans="1:4" x14ac:dyDescent="0.25">
      <c r="A2590" s="26" t="s">
        <v>86</v>
      </c>
      <c r="B2590" s="27" t="s">
        <v>88</v>
      </c>
      <c r="C2590" s="28">
        <v>44.091710758377424</v>
      </c>
      <c r="D2590" s="29">
        <f t="shared" si="40"/>
        <v>43930</v>
      </c>
    </row>
    <row r="2591" spans="1:4" x14ac:dyDescent="0.25">
      <c r="A2591" s="26" t="s">
        <v>91</v>
      </c>
      <c r="B2591" s="27" t="s">
        <v>90</v>
      </c>
      <c r="C2591" s="28">
        <v>2.1633766650617878</v>
      </c>
      <c r="D2591" s="29">
        <f t="shared" si="40"/>
        <v>43931</v>
      </c>
    </row>
    <row r="2592" spans="1:4" x14ac:dyDescent="0.25">
      <c r="A2592" s="26" t="s">
        <v>91</v>
      </c>
      <c r="B2592" s="27" t="s">
        <v>88</v>
      </c>
      <c r="C2592" s="28">
        <v>18.634791197684567</v>
      </c>
      <c r="D2592" s="29">
        <f t="shared" si="40"/>
        <v>43932</v>
      </c>
    </row>
    <row r="2593" spans="1:4" x14ac:dyDescent="0.25">
      <c r="A2593" s="26" t="s">
        <v>84</v>
      </c>
      <c r="B2593" s="27" t="s">
        <v>85</v>
      </c>
      <c r="C2593" s="28">
        <v>48.259220958290243</v>
      </c>
      <c r="D2593" s="29">
        <f t="shared" si="40"/>
        <v>43933</v>
      </c>
    </row>
    <row r="2594" spans="1:4" x14ac:dyDescent="0.25">
      <c r="A2594" s="26" t="s">
        <v>87</v>
      </c>
      <c r="B2594" s="27" t="s">
        <v>85</v>
      </c>
      <c r="C2594" s="28">
        <v>349.46521232659114</v>
      </c>
      <c r="D2594" s="29">
        <f t="shared" si="40"/>
        <v>43934</v>
      </c>
    </row>
    <row r="2595" spans="1:4" x14ac:dyDescent="0.25">
      <c r="A2595" s="26" t="s">
        <v>87</v>
      </c>
      <c r="B2595" s="27" t="s">
        <v>85</v>
      </c>
      <c r="C2595" s="28">
        <v>63.539129513925651</v>
      </c>
      <c r="D2595" s="29">
        <f t="shared" si="40"/>
        <v>43935</v>
      </c>
    </row>
    <row r="2596" spans="1:4" x14ac:dyDescent="0.25">
      <c r="A2596" s="26" t="s">
        <v>86</v>
      </c>
      <c r="B2596" s="27" t="s">
        <v>85</v>
      </c>
      <c r="C2596" s="28">
        <v>99.206349206349202</v>
      </c>
      <c r="D2596" s="29">
        <f t="shared" si="40"/>
        <v>43936</v>
      </c>
    </row>
    <row r="2597" spans="1:4" x14ac:dyDescent="0.25">
      <c r="A2597" s="26" t="s">
        <v>86</v>
      </c>
      <c r="B2597" s="27" t="s">
        <v>85</v>
      </c>
      <c r="C2597" s="28">
        <v>15.4320987654321</v>
      </c>
      <c r="D2597" s="29">
        <f t="shared" si="40"/>
        <v>43937</v>
      </c>
    </row>
    <row r="2598" spans="1:4" x14ac:dyDescent="0.25">
      <c r="A2598" s="26" t="s">
        <v>87</v>
      </c>
      <c r="B2598" s="27" t="s">
        <v>85</v>
      </c>
      <c r="C2598" s="28">
        <v>74.128984432913256</v>
      </c>
      <c r="D2598" s="29">
        <f t="shared" si="40"/>
        <v>43938</v>
      </c>
    </row>
    <row r="2599" spans="1:4" x14ac:dyDescent="0.25">
      <c r="A2599" s="26" t="s">
        <v>87</v>
      </c>
      <c r="B2599" s="27" t="s">
        <v>85</v>
      </c>
      <c r="C2599" s="28">
        <v>105.89854918987609</v>
      </c>
      <c r="D2599" s="29">
        <f t="shared" si="40"/>
        <v>43939</v>
      </c>
    </row>
    <row r="2600" spans="1:4" x14ac:dyDescent="0.25">
      <c r="A2600" s="26" t="s">
        <v>84</v>
      </c>
      <c r="B2600" s="27" t="s">
        <v>90</v>
      </c>
      <c r="C2600" s="28">
        <v>32.12005190600388</v>
      </c>
      <c r="D2600" s="29">
        <f t="shared" si="40"/>
        <v>43940</v>
      </c>
    </row>
    <row r="2601" spans="1:4" x14ac:dyDescent="0.25">
      <c r="A2601" s="26" t="s">
        <v>86</v>
      </c>
      <c r="B2601" s="27" t="s">
        <v>88</v>
      </c>
      <c r="C2601" s="28">
        <v>55.114638447971785</v>
      </c>
      <c r="D2601" s="29">
        <f t="shared" si="40"/>
        <v>43941</v>
      </c>
    </row>
    <row r="2602" spans="1:4" x14ac:dyDescent="0.25">
      <c r="A2602" s="26" t="s">
        <v>86</v>
      </c>
      <c r="B2602" s="27" t="s">
        <v>88</v>
      </c>
      <c r="C2602" s="28">
        <v>44.091710758377424</v>
      </c>
      <c r="D2602" s="29">
        <f t="shared" si="40"/>
        <v>43942</v>
      </c>
    </row>
    <row r="2603" spans="1:4" x14ac:dyDescent="0.25">
      <c r="A2603" s="26" t="s">
        <v>86</v>
      </c>
      <c r="B2603" s="27" t="s">
        <v>88</v>
      </c>
      <c r="C2603" s="28">
        <v>55.114638447971785</v>
      </c>
      <c r="D2603" s="29">
        <f t="shared" si="40"/>
        <v>43943</v>
      </c>
    </row>
    <row r="2604" spans="1:4" x14ac:dyDescent="0.25">
      <c r="A2604" s="26" t="s">
        <v>86</v>
      </c>
      <c r="B2604" s="27" t="s">
        <v>88</v>
      </c>
      <c r="C2604" s="28">
        <v>55.114638447971785</v>
      </c>
      <c r="D2604" s="29">
        <f t="shared" si="40"/>
        <v>43944</v>
      </c>
    </row>
    <row r="2605" spans="1:4" x14ac:dyDescent="0.25">
      <c r="A2605" s="26" t="s">
        <v>86</v>
      </c>
      <c r="B2605" s="27" t="s">
        <v>88</v>
      </c>
      <c r="C2605" s="28">
        <v>55.114638447971785</v>
      </c>
      <c r="D2605" s="29">
        <f t="shared" si="40"/>
        <v>43945</v>
      </c>
    </row>
    <row r="2606" spans="1:4" x14ac:dyDescent="0.25">
      <c r="A2606" s="26" t="s">
        <v>86</v>
      </c>
      <c r="B2606" s="27" t="s">
        <v>88</v>
      </c>
      <c r="C2606" s="28">
        <v>55.114638447971785</v>
      </c>
      <c r="D2606" s="29">
        <f t="shared" si="40"/>
        <v>43946</v>
      </c>
    </row>
    <row r="2607" spans="1:4" x14ac:dyDescent="0.25">
      <c r="A2607" s="26" t="s">
        <v>89</v>
      </c>
      <c r="B2607" s="27" t="s">
        <v>90</v>
      </c>
      <c r="C2607" s="28">
        <v>45.792997334847563</v>
      </c>
      <c r="D2607" s="29">
        <f t="shared" si="40"/>
        <v>43947</v>
      </c>
    </row>
    <row r="2608" spans="1:4" x14ac:dyDescent="0.25">
      <c r="A2608" s="26" t="s">
        <v>84</v>
      </c>
      <c r="B2608" s="27" t="s">
        <v>85</v>
      </c>
      <c r="C2608" s="28">
        <v>277.26432532347508</v>
      </c>
      <c r="D2608" s="29">
        <f t="shared" si="40"/>
        <v>43948</v>
      </c>
    </row>
    <row r="2609" spans="1:4" x14ac:dyDescent="0.25">
      <c r="A2609" s="26" t="s">
        <v>84</v>
      </c>
      <c r="B2609" s="27" t="s">
        <v>88</v>
      </c>
      <c r="C2609" s="28">
        <v>77.017868145409736</v>
      </c>
      <c r="D2609" s="29">
        <f t="shared" si="40"/>
        <v>43949</v>
      </c>
    </row>
    <row r="2610" spans="1:4" x14ac:dyDescent="0.25">
      <c r="A2610" s="26" t="s">
        <v>84</v>
      </c>
      <c r="B2610" s="27" t="s">
        <v>85</v>
      </c>
      <c r="C2610" s="28">
        <v>12.322858903265558</v>
      </c>
      <c r="D2610" s="29">
        <f t="shared" si="40"/>
        <v>43950</v>
      </c>
    </row>
    <row r="2611" spans="1:4" x14ac:dyDescent="0.25">
      <c r="A2611" s="26" t="s">
        <v>86</v>
      </c>
      <c r="B2611" s="27" t="s">
        <v>85</v>
      </c>
      <c r="C2611" s="28">
        <v>3.7477954144620811</v>
      </c>
      <c r="D2611" s="29">
        <f t="shared" si="40"/>
        <v>43951</v>
      </c>
    </row>
    <row r="2612" spans="1:4" x14ac:dyDescent="0.25">
      <c r="A2612" s="26" t="s">
        <v>84</v>
      </c>
      <c r="B2612" s="27" t="s">
        <v>85</v>
      </c>
      <c r="C2612" s="28">
        <v>77.017868145409736</v>
      </c>
      <c r="D2612" s="29">
        <f t="shared" si="40"/>
        <v>43952</v>
      </c>
    </row>
    <row r="2613" spans="1:4" x14ac:dyDescent="0.25">
      <c r="A2613" s="26" t="s">
        <v>86</v>
      </c>
      <c r="B2613" s="27" t="s">
        <v>85</v>
      </c>
      <c r="C2613" s="28">
        <v>293.80257936507934</v>
      </c>
      <c r="D2613" s="29">
        <f t="shared" si="40"/>
        <v>43953</v>
      </c>
    </row>
    <row r="2614" spans="1:4" x14ac:dyDescent="0.25">
      <c r="A2614" s="26" t="s">
        <v>91</v>
      </c>
      <c r="B2614" s="27" t="s">
        <v>85</v>
      </c>
      <c r="C2614" s="28">
        <v>154.10713465337437</v>
      </c>
      <c r="D2614" s="29">
        <f t="shared" si="40"/>
        <v>43954</v>
      </c>
    </row>
    <row r="2615" spans="1:4" x14ac:dyDescent="0.25">
      <c r="A2615" s="26" t="s">
        <v>86</v>
      </c>
      <c r="B2615" s="27" t="s">
        <v>85</v>
      </c>
      <c r="C2615" s="28">
        <v>97.934303350970012</v>
      </c>
      <c r="D2615" s="29">
        <f t="shared" si="40"/>
        <v>43955</v>
      </c>
    </row>
    <row r="2616" spans="1:4" x14ac:dyDescent="0.25">
      <c r="A2616" s="26" t="s">
        <v>86</v>
      </c>
      <c r="B2616" s="27" t="s">
        <v>88</v>
      </c>
      <c r="C2616" s="28">
        <v>33.06878306878307</v>
      </c>
      <c r="D2616" s="29">
        <f t="shared" si="40"/>
        <v>43956</v>
      </c>
    </row>
    <row r="2617" spans="1:4" x14ac:dyDescent="0.25">
      <c r="A2617" s="26" t="s">
        <v>84</v>
      </c>
      <c r="B2617" s="27" t="s">
        <v>85</v>
      </c>
      <c r="C2617" s="28">
        <v>15.403573629081947</v>
      </c>
      <c r="D2617" s="29">
        <f t="shared" si="40"/>
        <v>43957</v>
      </c>
    </row>
    <row r="2618" spans="1:4" x14ac:dyDescent="0.25">
      <c r="A2618" s="26" t="s">
        <v>84</v>
      </c>
      <c r="B2618" s="27" t="s">
        <v>90</v>
      </c>
      <c r="C2618" s="28">
        <v>9.1455360220613588</v>
      </c>
      <c r="D2618" s="29">
        <f t="shared" si="40"/>
        <v>43958</v>
      </c>
    </row>
    <row r="2619" spans="1:4" x14ac:dyDescent="0.25">
      <c r="A2619" s="26" t="s">
        <v>86</v>
      </c>
      <c r="B2619" s="27" t="s">
        <v>88</v>
      </c>
      <c r="C2619" s="28">
        <v>44.091710758377424</v>
      </c>
      <c r="D2619" s="29">
        <f t="shared" si="40"/>
        <v>43959</v>
      </c>
    </row>
    <row r="2620" spans="1:4" x14ac:dyDescent="0.25">
      <c r="A2620" s="26" t="s">
        <v>86</v>
      </c>
      <c r="B2620" s="27" t="s">
        <v>88</v>
      </c>
      <c r="C2620" s="28">
        <v>88.183421516754848</v>
      </c>
      <c r="D2620" s="29">
        <f t="shared" si="40"/>
        <v>43960</v>
      </c>
    </row>
    <row r="2621" spans="1:4" x14ac:dyDescent="0.25">
      <c r="A2621" s="26" t="s">
        <v>87</v>
      </c>
      <c r="B2621" s="27" t="s">
        <v>85</v>
      </c>
      <c r="C2621" s="28">
        <v>20.652335063009637</v>
      </c>
      <c r="D2621" s="29">
        <f t="shared" si="40"/>
        <v>43961</v>
      </c>
    </row>
    <row r="2622" spans="1:4" x14ac:dyDescent="0.25">
      <c r="A2622" s="26" t="s">
        <v>87</v>
      </c>
      <c r="B2622" s="27" t="s">
        <v>85</v>
      </c>
      <c r="C2622" s="28">
        <v>127.0782590278513</v>
      </c>
      <c r="D2622" s="29">
        <f t="shared" si="40"/>
        <v>43962</v>
      </c>
    </row>
    <row r="2623" spans="1:4" x14ac:dyDescent="0.25">
      <c r="A2623" s="26" t="s">
        <v>87</v>
      </c>
      <c r="B2623" s="27" t="s">
        <v>85</v>
      </c>
      <c r="C2623" s="28">
        <v>211.79709837975219</v>
      </c>
      <c r="D2623" s="29">
        <f t="shared" si="40"/>
        <v>43963</v>
      </c>
    </row>
    <row r="2624" spans="1:4" x14ac:dyDescent="0.25">
      <c r="A2624" s="26" t="s">
        <v>86</v>
      </c>
      <c r="B2624" s="27" t="s">
        <v>85</v>
      </c>
      <c r="C2624" s="28">
        <v>125.66137566137566</v>
      </c>
      <c r="D2624" s="29">
        <f t="shared" si="40"/>
        <v>43964</v>
      </c>
    </row>
    <row r="2625" spans="1:4" x14ac:dyDescent="0.25">
      <c r="A2625" s="26" t="s">
        <v>86</v>
      </c>
      <c r="B2625" s="27" t="s">
        <v>85</v>
      </c>
      <c r="C2625" s="28">
        <v>110.22927689594357</v>
      </c>
      <c r="D2625" s="29">
        <f t="shared" si="40"/>
        <v>43965</v>
      </c>
    </row>
    <row r="2626" spans="1:4" x14ac:dyDescent="0.25">
      <c r="A2626" s="26" t="s">
        <v>84</v>
      </c>
      <c r="B2626" s="27" t="s">
        <v>88</v>
      </c>
      <c r="C2626" s="28">
        <v>128.48020762401552</v>
      </c>
      <c r="D2626" s="29">
        <f t="shared" si="40"/>
        <v>43966</v>
      </c>
    </row>
    <row r="2627" spans="1:4" x14ac:dyDescent="0.25">
      <c r="A2627" s="26" t="s">
        <v>87</v>
      </c>
      <c r="B2627" s="27" t="s">
        <v>88</v>
      </c>
      <c r="C2627" s="28">
        <v>264.74637297469025</v>
      </c>
      <c r="D2627" s="29">
        <f t="shared" si="40"/>
        <v>43967</v>
      </c>
    </row>
    <row r="2628" spans="1:4" x14ac:dyDescent="0.25">
      <c r="A2628" s="26" t="s">
        <v>91</v>
      </c>
      <c r="B2628" s="27" t="s">
        <v>90</v>
      </c>
      <c r="C2628" s="28">
        <v>12.977442918178895</v>
      </c>
      <c r="D2628" s="29">
        <f t="shared" ref="D2628:D2691" si="41">D2627+1</f>
        <v>43968</v>
      </c>
    </row>
    <row r="2629" spans="1:4" x14ac:dyDescent="0.25">
      <c r="A2629" s="26" t="s">
        <v>91</v>
      </c>
      <c r="B2629" s="27" t="s">
        <v>85</v>
      </c>
      <c r="C2629" s="28">
        <v>154.10713465337437</v>
      </c>
      <c r="D2629" s="29">
        <f t="shared" si="41"/>
        <v>43969</v>
      </c>
    </row>
    <row r="2630" spans="1:4" x14ac:dyDescent="0.25">
      <c r="A2630" s="26" t="s">
        <v>91</v>
      </c>
      <c r="B2630" s="27" t="s">
        <v>85</v>
      </c>
      <c r="C2630" s="28">
        <v>1.75</v>
      </c>
      <c r="D2630" s="29">
        <f t="shared" si="41"/>
        <v>43970</v>
      </c>
    </row>
    <row r="2631" spans="1:4" x14ac:dyDescent="0.25">
      <c r="A2631" s="26" t="s">
        <v>86</v>
      </c>
      <c r="B2631" s="27" t="s">
        <v>88</v>
      </c>
      <c r="C2631" s="28">
        <v>66.137566137566139</v>
      </c>
      <c r="D2631" s="29">
        <f t="shared" si="41"/>
        <v>43971</v>
      </c>
    </row>
    <row r="2632" spans="1:4" x14ac:dyDescent="0.25">
      <c r="A2632" s="26" t="s">
        <v>84</v>
      </c>
      <c r="B2632" s="27" t="s">
        <v>85</v>
      </c>
      <c r="C2632" s="28">
        <v>38.54406228720466</v>
      </c>
      <c r="D2632" s="29">
        <f t="shared" si="41"/>
        <v>43972</v>
      </c>
    </row>
    <row r="2633" spans="1:4" x14ac:dyDescent="0.25">
      <c r="A2633" s="26" t="s">
        <v>86</v>
      </c>
      <c r="B2633" s="27" t="s">
        <v>85</v>
      </c>
      <c r="C2633" s="28">
        <v>24</v>
      </c>
      <c r="D2633" s="29">
        <f t="shared" si="41"/>
        <v>43973</v>
      </c>
    </row>
    <row r="2634" spans="1:4" x14ac:dyDescent="0.25">
      <c r="A2634" s="26" t="s">
        <v>84</v>
      </c>
      <c r="B2634" s="27" t="s">
        <v>85</v>
      </c>
      <c r="C2634" s="28">
        <v>231.05360443622922</v>
      </c>
      <c r="D2634" s="29">
        <f t="shared" si="41"/>
        <v>43974</v>
      </c>
    </row>
    <row r="2635" spans="1:4" x14ac:dyDescent="0.25">
      <c r="A2635" s="26" t="s">
        <v>91</v>
      </c>
      <c r="B2635" s="27" t="s">
        <v>90</v>
      </c>
      <c r="C2635" s="28">
        <v>600</v>
      </c>
      <c r="D2635" s="29">
        <f t="shared" si="41"/>
        <v>43975</v>
      </c>
    </row>
    <row r="2636" spans="1:4" x14ac:dyDescent="0.25">
      <c r="A2636" s="26" t="s">
        <v>91</v>
      </c>
      <c r="B2636" s="27" t="s">
        <v>88</v>
      </c>
      <c r="C2636" s="28">
        <v>275.64662103183719</v>
      </c>
      <c r="D2636" s="29">
        <f t="shared" si="41"/>
        <v>43976</v>
      </c>
    </row>
    <row r="2637" spans="1:4" x14ac:dyDescent="0.25">
      <c r="A2637" s="26" t="s">
        <v>86</v>
      </c>
      <c r="B2637" s="27" t="s">
        <v>88</v>
      </c>
      <c r="C2637" s="28">
        <v>51.544312169312171</v>
      </c>
      <c r="D2637" s="29">
        <f t="shared" si="41"/>
        <v>43977</v>
      </c>
    </row>
    <row r="2638" spans="1:4" x14ac:dyDescent="0.25">
      <c r="A2638" s="26" t="s">
        <v>91</v>
      </c>
      <c r="B2638" s="27" t="s">
        <v>85</v>
      </c>
      <c r="C2638" s="28">
        <v>32.589212970506765</v>
      </c>
      <c r="D2638" s="29">
        <f t="shared" si="41"/>
        <v>43978</v>
      </c>
    </row>
    <row r="2639" spans="1:4" x14ac:dyDescent="0.25">
      <c r="A2639" s="26" t="s">
        <v>86</v>
      </c>
      <c r="B2639" s="27" t="s">
        <v>88</v>
      </c>
      <c r="C2639" s="28">
        <v>132.27513227513228</v>
      </c>
      <c r="D2639" s="29">
        <f t="shared" si="41"/>
        <v>43979</v>
      </c>
    </row>
    <row r="2640" spans="1:4" x14ac:dyDescent="0.25">
      <c r="A2640" s="26" t="s">
        <v>86</v>
      </c>
      <c r="B2640" s="27" t="s">
        <v>88</v>
      </c>
      <c r="C2640" s="28">
        <v>22.045855379188712</v>
      </c>
      <c r="D2640" s="29">
        <f t="shared" si="41"/>
        <v>43980</v>
      </c>
    </row>
    <row r="2641" spans="1:4" x14ac:dyDescent="0.25">
      <c r="A2641" s="26" t="s">
        <v>86</v>
      </c>
      <c r="B2641" s="27" t="s">
        <v>92</v>
      </c>
      <c r="C2641" s="28">
        <v>5511.4638447971784</v>
      </c>
      <c r="D2641" s="29">
        <f t="shared" si="41"/>
        <v>43981</v>
      </c>
    </row>
    <row r="2642" spans="1:4" x14ac:dyDescent="0.25">
      <c r="A2642" s="26" t="s">
        <v>86</v>
      </c>
      <c r="B2642" s="27" t="s">
        <v>85</v>
      </c>
      <c r="C2642" s="28">
        <v>132.27513227513228</v>
      </c>
      <c r="D2642" s="29">
        <f t="shared" si="41"/>
        <v>43982</v>
      </c>
    </row>
    <row r="2643" spans="1:4" x14ac:dyDescent="0.25">
      <c r="A2643" s="26" t="s">
        <v>86</v>
      </c>
      <c r="B2643" s="27" t="s">
        <v>85</v>
      </c>
      <c r="C2643" s="28">
        <v>220.45855379188714</v>
      </c>
      <c r="D2643" s="29">
        <f t="shared" si="41"/>
        <v>43983</v>
      </c>
    </row>
    <row r="2644" spans="1:4" x14ac:dyDescent="0.25">
      <c r="A2644" s="26" t="s">
        <v>87</v>
      </c>
      <c r="B2644" s="27" t="s">
        <v>88</v>
      </c>
      <c r="C2644" s="28">
        <v>64.824568511465841</v>
      </c>
      <c r="D2644" s="29">
        <f t="shared" si="41"/>
        <v>43984</v>
      </c>
    </row>
    <row r="2645" spans="1:4" x14ac:dyDescent="0.25">
      <c r="A2645" s="26" t="s">
        <v>91</v>
      </c>
      <c r="B2645" s="27" t="s">
        <v>85</v>
      </c>
      <c r="C2645" s="28">
        <v>40.212481668567705</v>
      </c>
      <c r="D2645" s="29">
        <f t="shared" si="41"/>
        <v>43985</v>
      </c>
    </row>
    <row r="2646" spans="1:4" x14ac:dyDescent="0.25">
      <c r="A2646" s="26" t="s">
        <v>91</v>
      </c>
      <c r="B2646" s="27" t="s">
        <v>85</v>
      </c>
      <c r="C2646" s="28">
        <v>802.43941582410525</v>
      </c>
      <c r="D2646" s="29">
        <f t="shared" si="41"/>
        <v>43986</v>
      </c>
    </row>
    <row r="2647" spans="1:4" x14ac:dyDescent="0.25">
      <c r="A2647" s="26" t="s">
        <v>84</v>
      </c>
      <c r="B2647" s="27" t="s">
        <v>85</v>
      </c>
      <c r="C2647" s="28">
        <v>92.421441774491683</v>
      </c>
      <c r="D2647" s="29">
        <f t="shared" si="41"/>
        <v>43987</v>
      </c>
    </row>
    <row r="2648" spans="1:4" x14ac:dyDescent="0.25">
      <c r="A2648" s="26" t="s">
        <v>86</v>
      </c>
      <c r="B2648" s="27" t="s">
        <v>90</v>
      </c>
      <c r="C2648" s="28">
        <v>66.137566137566139</v>
      </c>
      <c r="D2648" s="29">
        <f t="shared" si="41"/>
        <v>43988</v>
      </c>
    </row>
    <row r="2649" spans="1:4" x14ac:dyDescent="0.25">
      <c r="A2649" s="26" t="s">
        <v>84</v>
      </c>
      <c r="B2649" s="27" t="s">
        <v>90</v>
      </c>
      <c r="C2649" s="28">
        <v>770.17868145409739</v>
      </c>
      <c r="D2649" s="29">
        <f t="shared" si="41"/>
        <v>43989</v>
      </c>
    </row>
    <row r="2650" spans="1:4" x14ac:dyDescent="0.25">
      <c r="A2650" s="26" t="s">
        <v>84</v>
      </c>
      <c r="B2650" s="27" t="s">
        <v>85</v>
      </c>
      <c r="C2650" s="28">
        <v>847.19654959950708</v>
      </c>
      <c r="D2650" s="29">
        <f t="shared" si="41"/>
        <v>43990</v>
      </c>
    </row>
    <row r="2651" spans="1:4" x14ac:dyDescent="0.25">
      <c r="A2651" s="26" t="s">
        <v>84</v>
      </c>
      <c r="B2651" s="27" t="s">
        <v>85</v>
      </c>
      <c r="C2651" s="28">
        <v>8471.9654959950713</v>
      </c>
      <c r="D2651" s="29">
        <f t="shared" si="41"/>
        <v>43991</v>
      </c>
    </row>
    <row r="2652" spans="1:4" x14ac:dyDescent="0.25">
      <c r="A2652" s="26" t="s">
        <v>84</v>
      </c>
      <c r="B2652" s="27" t="s">
        <v>85</v>
      </c>
      <c r="C2652" s="28">
        <v>120.64805239572561</v>
      </c>
      <c r="D2652" s="29">
        <f t="shared" si="41"/>
        <v>43992</v>
      </c>
    </row>
    <row r="2653" spans="1:4" x14ac:dyDescent="0.25">
      <c r="A2653" s="26" t="s">
        <v>91</v>
      </c>
      <c r="B2653" s="27" t="s">
        <v>85</v>
      </c>
      <c r="C2653" s="28">
        <v>50</v>
      </c>
      <c r="D2653" s="29">
        <f t="shared" si="41"/>
        <v>43993</v>
      </c>
    </row>
    <row r="2654" spans="1:4" x14ac:dyDescent="0.25">
      <c r="A2654" s="26" t="s">
        <v>84</v>
      </c>
      <c r="B2654" s="27" t="s">
        <v>85</v>
      </c>
      <c r="C2654" s="28">
        <v>308.07147258163894</v>
      </c>
      <c r="D2654" s="29">
        <f t="shared" si="41"/>
        <v>43994</v>
      </c>
    </row>
    <row r="2655" spans="1:4" x14ac:dyDescent="0.25">
      <c r="A2655" s="26" t="s">
        <v>86</v>
      </c>
      <c r="B2655" s="27" t="s">
        <v>88</v>
      </c>
      <c r="C2655" s="28">
        <v>66.137566137566139</v>
      </c>
      <c r="D2655" s="29">
        <f t="shared" si="41"/>
        <v>43995</v>
      </c>
    </row>
    <row r="2656" spans="1:4" x14ac:dyDescent="0.25">
      <c r="A2656" s="26" t="s">
        <v>86</v>
      </c>
      <c r="B2656" s="27" t="s">
        <v>88</v>
      </c>
      <c r="C2656" s="28">
        <v>5.511463844797178</v>
      </c>
      <c r="D2656" s="29">
        <f t="shared" si="41"/>
        <v>43996</v>
      </c>
    </row>
    <row r="2657" spans="1:4" x14ac:dyDescent="0.25">
      <c r="A2657" s="26" t="s">
        <v>86</v>
      </c>
      <c r="B2657" s="27" t="s">
        <v>88</v>
      </c>
      <c r="C2657" s="28">
        <v>110.22927689594357</v>
      </c>
      <c r="D2657" s="29">
        <f t="shared" si="41"/>
        <v>43997</v>
      </c>
    </row>
    <row r="2658" spans="1:4" x14ac:dyDescent="0.25">
      <c r="A2658" s="26" t="s">
        <v>86</v>
      </c>
      <c r="B2658" s="27" t="s">
        <v>85</v>
      </c>
      <c r="C2658" s="28">
        <v>220.45855379188714</v>
      </c>
      <c r="D2658" s="29">
        <f t="shared" si="41"/>
        <v>43998</v>
      </c>
    </row>
    <row r="2659" spans="1:4" x14ac:dyDescent="0.25">
      <c r="A2659" s="26" t="s">
        <v>84</v>
      </c>
      <c r="B2659" s="27" t="s">
        <v>90</v>
      </c>
      <c r="C2659" s="28">
        <v>15.511892450879007</v>
      </c>
      <c r="D2659" s="29">
        <f t="shared" si="41"/>
        <v>43999</v>
      </c>
    </row>
    <row r="2660" spans="1:4" x14ac:dyDescent="0.25">
      <c r="A2660" s="26" t="s">
        <v>86</v>
      </c>
      <c r="B2660" s="27" t="s">
        <v>93</v>
      </c>
      <c r="C2660" s="28">
        <v>440.91710758377428</v>
      </c>
      <c r="D2660" s="29">
        <f t="shared" si="41"/>
        <v>44000</v>
      </c>
    </row>
    <row r="2661" spans="1:4" x14ac:dyDescent="0.25">
      <c r="A2661" s="26" t="s">
        <v>91</v>
      </c>
      <c r="B2661" s="27" t="s">
        <v>85</v>
      </c>
      <c r="C2661" s="28">
        <v>100</v>
      </c>
      <c r="D2661" s="29">
        <f t="shared" si="41"/>
        <v>44001</v>
      </c>
    </row>
    <row r="2662" spans="1:4" x14ac:dyDescent="0.25">
      <c r="A2662" s="26" t="s">
        <v>91</v>
      </c>
      <c r="B2662" s="27" t="s">
        <v>88</v>
      </c>
      <c r="C2662" s="28">
        <v>162.94606485253382</v>
      </c>
      <c r="D2662" s="29">
        <f t="shared" si="41"/>
        <v>44002</v>
      </c>
    </row>
    <row r="2663" spans="1:4" x14ac:dyDescent="0.25">
      <c r="A2663" s="26" t="s">
        <v>84</v>
      </c>
      <c r="B2663" s="27" t="s">
        <v>85</v>
      </c>
      <c r="C2663" s="28">
        <v>42.054463977938639</v>
      </c>
      <c r="D2663" s="29">
        <f t="shared" si="41"/>
        <v>44003</v>
      </c>
    </row>
    <row r="2664" spans="1:4" x14ac:dyDescent="0.25">
      <c r="A2664" s="26" t="s">
        <v>84</v>
      </c>
      <c r="B2664" s="27" t="s">
        <v>85</v>
      </c>
      <c r="C2664" s="28">
        <v>11.375387797311273</v>
      </c>
      <c r="D2664" s="29">
        <f t="shared" si="41"/>
        <v>44004</v>
      </c>
    </row>
    <row r="2665" spans="1:4" x14ac:dyDescent="0.25">
      <c r="A2665" s="26" t="s">
        <v>89</v>
      </c>
      <c r="B2665" s="27" t="s">
        <v>90</v>
      </c>
      <c r="C2665" s="28">
        <v>27.475798400908538</v>
      </c>
      <c r="D2665" s="29">
        <f t="shared" si="41"/>
        <v>44005</v>
      </c>
    </row>
    <row r="2666" spans="1:4" x14ac:dyDescent="0.25">
      <c r="A2666" s="26" t="s">
        <v>89</v>
      </c>
      <c r="B2666" s="27" t="s">
        <v>85</v>
      </c>
      <c r="C2666" s="28">
        <v>36.63439786787805</v>
      </c>
      <c r="D2666" s="29">
        <f t="shared" si="41"/>
        <v>44006</v>
      </c>
    </row>
    <row r="2667" spans="1:4" x14ac:dyDescent="0.25">
      <c r="A2667" s="26" t="s">
        <v>84</v>
      </c>
      <c r="B2667" s="27" t="s">
        <v>92</v>
      </c>
      <c r="C2667" s="28">
        <v>369.68576709796673</v>
      </c>
      <c r="D2667" s="29">
        <f t="shared" si="41"/>
        <v>44007</v>
      </c>
    </row>
    <row r="2668" spans="1:4" x14ac:dyDescent="0.25">
      <c r="A2668" s="26" t="s">
        <v>87</v>
      </c>
      <c r="B2668" s="27" t="s">
        <v>92</v>
      </c>
      <c r="C2668" s="28">
        <v>264.74637297469025</v>
      </c>
      <c r="D2668" s="29">
        <f t="shared" si="41"/>
        <v>44008</v>
      </c>
    </row>
    <row r="2669" spans="1:4" x14ac:dyDescent="0.25">
      <c r="A2669" s="26" t="s">
        <v>91</v>
      </c>
      <c r="B2669" s="27" t="s">
        <v>85</v>
      </c>
      <c r="C2669" s="28">
        <v>542.916746184776</v>
      </c>
      <c r="D2669" s="29">
        <f t="shared" si="41"/>
        <v>44009</v>
      </c>
    </row>
    <row r="2670" spans="1:4" x14ac:dyDescent="0.25">
      <c r="A2670" s="26" t="s">
        <v>86</v>
      </c>
      <c r="B2670" s="27" t="s">
        <v>88</v>
      </c>
      <c r="C2670" s="28">
        <v>4.835251322751323</v>
      </c>
      <c r="D2670" s="29">
        <f t="shared" si="41"/>
        <v>44010</v>
      </c>
    </row>
    <row r="2671" spans="1:4" x14ac:dyDescent="0.25">
      <c r="A2671" s="26" t="s">
        <v>87</v>
      </c>
      <c r="B2671" s="27" t="s">
        <v>88</v>
      </c>
      <c r="C2671" s="28">
        <v>52.949274594938046</v>
      </c>
      <c r="D2671" s="29">
        <f t="shared" si="41"/>
        <v>44011</v>
      </c>
    </row>
    <row r="2672" spans="1:4" x14ac:dyDescent="0.25">
      <c r="A2672" s="26" t="s">
        <v>84</v>
      </c>
      <c r="B2672" s="27" t="s">
        <v>90</v>
      </c>
      <c r="C2672" s="28">
        <v>35.332057096604274</v>
      </c>
      <c r="D2672" s="29">
        <f t="shared" si="41"/>
        <v>44012</v>
      </c>
    </row>
    <row r="2673" spans="1:4" x14ac:dyDescent="0.25">
      <c r="A2673" s="26" t="s">
        <v>84</v>
      </c>
      <c r="B2673" s="27" t="s">
        <v>90</v>
      </c>
      <c r="C2673" s="28">
        <v>48.822478897125897</v>
      </c>
      <c r="D2673" s="29">
        <f t="shared" si="41"/>
        <v>44013</v>
      </c>
    </row>
    <row r="2674" spans="1:4" x14ac:dyDescent="0.25">
      <c r="A2674" s="26" t="s">
        <v>84</v>
      </c>
      <c r="B2674" s="27" t="s">
        <v>85</v>
      </c>
      <c r="C2674" s="28">
        <v>89.624267493967594</v>
      </c>
      <c r="D2674" s="29">
        <f t="shared" si="41"/>
        <v>44014</v>
      </c>
    </row>
    <row r="2675" spans="1:4" x14ac:dyDescent="0.25">
      <c r="A2675" s="26" t="s">
        <v>86</v>
      </c>
      <c r="B2675" s="27" t="s">
        <v>90</v>
      </c>
      <c r="C2675" s="28">
        <v>110.22927689594357</v>
      </c>
      <c r="D2675" s="29">
        <f t="shared" si="41"/>
        <v>44015</v>
      </c>
    </row>
    <row r="2676" spans="1:4" x14ac:dyDescent="0.25">
      <c r="A2676" s="26" t="s">
        <v>86</v>
      </c>
      <c r="B2676" s="27" t="s">
        <v>90</v>
      </c>
      <c r="C2676" s="28">
        <v>110.22927689594357</v>
      </c>
      <c r="D2676" s="29">
        <f t="shared" si="41"/>
        <v>44016</v>
      </c>
    </row>
    <row r="2677" spans="1:4" x14ac:dyDescent="0.25">
      <c r="A2677" s="26" t="s">
        <v>84</v>
      </c>
      <c r="B2677" s="27" t="s">
        <v>85</v>
      </c>
      <c r="C2677" s="28">
        <v>160.19716574245226</v>
      </c>
      <c r="D2677" s="29">
        <f t="shared" si="41"/>
        <v>44017</v>
      </c>
    </row>
    <row r="2678" spans="1:4" x14ac:dyDescent="0.25">
      <c r="A2678" s="26" t="s">
        <v>91</v>
      </c>
      <c r="B2678" s="27" t="s">
        <v>88</v>
      </c>
      <c r="C2678" s="28">
        <v>1000</v>
      </c>
      <c r="D2678" s="29">
        <f t="shared" si="41"/>
        <v>44018</v>
      </c>
    </row>
    <row r="2679" spans="1:4" x14ac:dyDescent="0.25">
      <c r="A2679" s="26" t="s">
        <v>84</v>
      </c>
      <c r="B2679" s="27" t="s">
        <v>88</v>
      </c>
      <c r="C2679" s="28">
        <v>25.696041524803107</v>
      </c>
      <c r="D2679" s="29">
        <f t="shared" si="41"/>
        <v>44019</v>
      </c>
    </row>
    <row r="2680" spans="1:4" x14ac:dyDescent="0.25">
      <c r="A2680" s="26" t="s">
        <v>84</v>
      </c>
      <c r="B2680" s="27" t="s">
        <v>88</v>
      </c>
      <c r="C2680" s="28">
        <v>25.696041524803107</v>
      </c>
      <c r="D2680" s="29">
        <f t="shared" si="41"/>
        <v>44020</v>
      </c>
    </row>
    <row r="2681" spans="1:4" x14ac:dyDescent="0.25">
      <c r="A2681" s="26" t="s">
        <v>84</v>
      </c>
      <c r="B2681" s="27" t="s">
        <v>88</v>
      </c>
      <c r="C2681" s="28">
        <v>25.696041524803107</v>
      </c>
      <c r="D2681" s="29">
        <f t="shared" si="41"/>
        <v>44021</v>
      </c>
    </row>
    <row r="2682" spans="1:4" x14ac:dyDescent="0.25">
      <c r="A2682" s="26" t="s">
        <v>86</v>
      </c>
      <c r="B2682" s="27" t="s">
        <v>85</v>
      </c>
      <c r="C2682" s="28">
        <v>17.636684303350968</v>
      </c>
      <c r="D2682" s="29">
        <f t="shared" si="41"/>
        <v>44022</v>
      </c>
    </row>
    <row r="2683" spans="1:4" x14ac:dyDescent="0.25">
      <c r="A2683" s="26" t="s">
        <v>84</v>
      </c>
      <c r="B2683" s="27" t="s">
        <v>85</v>
      </c>
      <c r="C2683" s="28">
        <v>154.03573629081947</v>
      </c>
      <c r="D2683" s="29">
        <f t="shared" si="41"/>
        <v>44023</v>
      </c>
    </row>
    <row r="2684" spans="1:4" x14ac:dyDescent="0.25">
      <c r="A2684" s="26" t="s">
        <v>84</v>
      </c>
      <c r="B2684" s="27" t="s">
        <v>85</v>
      </c>
      <c r="C2684" s="28">
        <v>385.08934072704869</v>
      </c>
      <c r="D2684" s="29">
        <f t="shared" si="41"/>
        <v>44024</v>
      </c>
    </row>
    <row r="2685" spans="1:4" x14ac:dyDescent="0.25">
      <c r="A2685" s="26" t="s">
        <v>84</v>
      </c>
      <c r="B2685" s="27" t="s">
        <v>88</v>
      </c>
      <c r="C2685" s="28">
        <v>53.912507701786815</v>
      </c>
      <c r="D2685" s="29">
        <f t="shared" si="41"/>
        <v>44025</v>
      </c>
    </row>
    <row r="2686" spans="1:4" x14ac:dyDescent="0.25">
      <c r="A2686" s="26" t="s">
        <v>84</v>
      </c>
      <c r="B2686" s="27" t="s">
        <v>85</v>
      </c>
      <c r="C2686" s="28">
        <v>77.017868145409736</v>
      </c>
      <c r="D2686" s="29">
        <f t="shared" si="41"/>
        <v>44026</v>
      </c>
    </row>
    <row r="2687" spans="1:4" x14ac:dyDescent="0.25">
      <c r="A2687" s="26" t="s">
        <v>84</v>
      </c>
      <c r="B2687" s="27" t="s">
        <v>92</v>
      </c>
      <c r="C2687" s="28">
        <v>369.68576709796673</v>
      </c>
      <c r="D2687" s="29">
        <f t="shared" si="41"/>
        <v>44027</v>
      </c>
    </row>
    <row r="2688" spans="1:4" x14ac:dyDescent="0.25">
      <c r="A2688" s="26" t="s">
        <v>86</v>
      </c>
      <c r="B2688" s="27" t="s">
        <v>85</v>
      </c>
      <c r="C2688" s="28">
        <v>48.170194003527335</v>
      </c>
      <c r="D2688" s="29">
        <f t="shared" si="41"/>
        <v>44028</v>
      </c>
    </row>
    <row r="2689" spans="1:4" x14ac:dyDescent="0.25">
      <c r="A2689" s="26" t="s">
        <v>86</v>
      </c>
      <c r="B2689" s="27" t="s">
        <v>88</v>
      </c>
      <c r="C2689" s="28">
        <v>187.38977072310408</v>
      </c>
      <c r="D2689" s="29">
        <f t="shared" si="41"/>
        <v>44029</v>
      </c>
    </row>
    <row r="2690" spans="1:4" x14ac:dyDescent="0.25">
      <c r="A2690" s="26" t="s">
        <v>91</v>
      </c>
      <c r="B2690" s="27" t="s">
        <v>85</v>
      </c>
      <c r="C2690" s="28">
        <v>75</v>
      </c>
      <c r="D2690" s="29">
        <f t="shared" si="41"/>
        <v>44030</v>
      </c>
    </row>
    <row r="2691" spans="1:4" x14ac:dyDescent="0.25">
      <c r="A2691" s="26" t="s">
        <v>91</v>
      </c>
      <c r="B2691" s="27" t="s">
        <v>90</v>
      </c>
      <c r="C2691" s="28">
        <v>29.9</v>
      </c>
      <c r="D2691" s="29">
        <f t="shared" si="41"/>
        <v>44031</v>
      </c>
    </row>
    <row r="2692" spans="1:4" x14ac:dyDescent="0.25">
      <c r="A2692" s="26" t="s">
        <v>86</v>
      </c>
      <c r="B2692" s="27" t="s">
        <v>85</v>
      </c>
      <c r="C2692" s="28">
        <v>587.6</v>
      </c>
      <c r="D2692" s="29">
        <f t="shared" ref="D2692:D2755" si="42">D2691+1</f>
        <v>44032</v>
      </c>
    </row>
    <row r="2693" spans="1:4" x14ac:dyDescent="0.25">
      <c r="A2693" s="26" t="s">
        <v>84</v>
      </c>
      <c r="B2693" s="27" t="s">
        <v>85</v>
      </c>
      <c r="C2693" s="28">
        <v>29.550447753523571</v>
      </c>
      <c r="D2693" s="29">
        <f t="shared" si="42"/>
        <v>44033</v>
      </c>
    </row>
    <row r="2694" spans="1:4" x14ac:dyDescent="0.25">
      <c r="A2694" s="26" t="s">
        <v>84</v>
      </c>
      <c r="B2694" s="27" t="s">
        <v>85</v>
      </c>
      <c r="C2694" s="28">
        <v>51.392083049606214</v>
      </c>
      <c r="D2694" s="29">
        <f t="shared" si="42"/>
        <v>44034</v>
      </c>
    </row>
    <row r="2695" spans="1:4" x14ac:dyDescent="0.25">
      <c r="A2695" s="26" t="s">
        <v>86</v>
      </c>
      <c r="B2695" s="27" t="s">
        <v>85</v>
      </c>
      <c r="C2695" s="28">
        <v>99.583597883597889</v>
      </c>
      <c r="D2695" s="29">
        <f t="shared" si="42"/>
        <v>44035</v>
      </c>
    </row>
    <row r="2696" spans="1:4" x14ac:dyDescent="0.25">
      <c r="A2696" s="26" t="s">
        <v>84</v>
      </c>
      <c r="B2696" s="27" t="s">
        <v>85</v>
      </c>
      <c r="C2696" s="28">
        <v>103.41261633919338</v>
      </c>
      <c r="D2696" s="29">
        <f t="shared" si="42"/>
        <v>44036</v>
      </c>
    </row>
    <row r="2697" spans="1:4" x14ac:dyDescent="0.25">
      <c r="A2697" s="26" t="s">
        <v>86</v>
      </c>
      <c r="B2697" s="27" t="s">
        <v>85</v>
      </c>
      <c r="C2697" s="28">
        <v>685.53935185185196</v>
      </c>
      <c r="D2697" s="29">
        <f t="shared" si="42"/>
        <v>44037</v>
      </c>
    </row>
    <row r="2698" spans="1:4" x14ac:dyDescent="0.25">
      <c r="A2698" s="26" t="s">
        <v>86</v>
      </c>
      <c r="B2698" s="27" t="s">
        <v>85</v>
      </c>
      <c r="C2698" s="28">
        <v>4.409171075837742</v>
      </c>
      <c r="D2698" s="29">
        <f t="shared" si="42"/>
        <v>44038</v>
      </c>
    </row>
    <row r="2699" spans="1:4" x14ac:dyDescent="0.25">
      <c r="A2699" s="26" t="s">
        <v>91</v>
      </c>
      <c r="B2699" s="27" t="s">
        <v>85</v>
      </c>
      <c r="C2699" s="28">
        <v>102.73808976891625</v>
      </c>
      <c r="D2699" s="29">
        <f t="shared" si="42"/>
        <v>44039</v>
      </c>
    </row>
    <row r="2700" spans="1:4" x14ac:dyDescent="0.25">
      <c r="A2700" s="26" t="s">
        <v>84</v>
      </c>
      <c r="B2700" s="27" t="s">
        <v>85</v>
      </c>
      <c r="C2700" s="28">
        <v>38.508934072704868</v>
      </c>
      <c r="D2700" s="29">
        <f t="shared" si="42"/>
        <v>44040</v>
      </c>
    </row>
    <row r="2701" spans="1:4" x14ac:dyDescent="0.25">
      <c r="A2701" s="26" t="s">
        <v>84</v>
      </c>
      <c r="B2701" s="27" t="s">
        <v>85</v>
      </c>
      <c r="C2701" s="28">
        <v>38.508934072704868</v>
      </c>
      <c r="D2701" s="29">
        <f t="shared" si="42"/>
        <v>44041</v>
      </c>
    </row>
    <row r="2702" spans="1:4" x14ac:dyDescent="0.25">
      <c r="A2702" s="26" t="s">
        <v>86</v>
      </c>
      <c r="B2702" s="27" t="s">
        <v>88</v>
      </c>
      <c r="C2702" s="28">
        <v>30.8641975308642</v>
      </c>
      <c r="D2702" s="29">
        <f t="shared" si="42"/>
        <v>44042</v>
      </c>
    </row>
    <row r="2703" spans="1:4" x14ac:dyDescent="0.25">
      <c r="A2703" s="26" t="s">
        <v>86</v>
      </c>
      <c r="B2703" s="27" t="s">
        <v>88</v>
      </c>
      <c r="C2703" s="28">
        <v>55.114638447971785</v>
      </c>
      <c r="D2703" s="29">
        <f t="shared" si="42"/>
        <v>44043</v>
      </c>
    </row>
    <row r="2704" spans="1:4" x14ac:dyDescent="0.25">
      <c r="A2704" s="26" t="s">
        <v>86</v>
      </c>
      <c r="B2704" s="27" t="s">
        <v>88</v>
      </c>
      <c r="C2704" s="28">
        <v>132.27513227513228</v>
      </c>
      <c r="D2704" s="29">
        <f t="shared" si="42"/>
        <v>44044</v>
      </c>
    </row>
    <row r="2705" spans="1:4" x14ac:dyDescent="0.25">
      <c r="A2705" s="26" t="s">
        <v>84</v>
      </c>
      <c r="B2705" s="27" t="s">
        <v>90</v>
      </c>
      <c r="C2705" s="28">
        <v>38.54406228720466</v>
      </c>
      <c r="D2705" s="29">
        <f t="shared" si="42"/>
        <v>44045</v>
      </c>
    </row>
    <row r="2706" spans="1:4" x14ac:dyDescent="0.25">
      <c r="A2706" s="26" t="s">
        <v>84</v>
      </c>
      <c r="B2706" s="27" t="s">
        <v>88</v>
      </c>
      <c r="C2706" s="28">
        <v>230.4374614910659</v>
      </c>
      <c r="D2706" s="29">
        <f t="shared" si="42"/>
        <v>44046</v>
      </c>
    </row>
    <row r="2707" spans="1:4" x14ac:dyDescent="0.25">
      <c r="A2707" s="26" t="s">
        <v>84</v>
      </c>
      <c r="B2707" s="27" t="s">
        <v>88</v>
      </c>
      <c r="C2707" s="28">
        <v>157.11645101663586</v>
      </c>
      <c r="D2707" s="29">
        <f t="shared" si="42"/>
        <v>44047</v>
      </c>
    </row>
    <row r="2708" spans="1:4" x14ac:dyDescent="0.25">
      <c r="A2708" s="26" t="s">
        <v>84</v>
      </c>
      <c r="B2708" s="27" t="s">
        <v>85</v>
      </c>
      <c r="C2708" s="28">
        <v>77.017868145409736</v>
      </c>
      <c r="D2708" s="29">
        <f t="shared" si="42"/>
        <v>44048</v>
      </c>
    </row>
    <row r="2709" spans="1:4" x14ac:dyDescent="0.25">
      <c r="A2709" s="26" t="s">
        <v>86</v>
      </c>
      <c r="B2709" s="27" t="s">
        <v>88</v>
      </c>
      <c r="C2709" s="28">
        <v>55.114638447971785</v>
      </c>
      <c r="D2709" s="29">
        <f t="shared" si="42"/>
        <v>44049</v>
      </c>
    </row>
    <row r="2710" spans="1:4" x14ac:dyDescent="0.25">
      <c r="A2710" s="26" t="s">
        <v>86</v>
      </c>
      <c r="B2710" s="27" t="s">
        <v>88</v>
      </c>
      <c r="C2710" s="28">
        <v>88.183421516754848</v>
      </c>
      <c r="D2710" s="29">
        <f t="shared" si="42"/>
        <v>44050</v>
      </c>
    </row>
    <row r="2711" spans="1:4" x14ac:dyDescent="0.25">
      <c r="A2711" s="26" t="s">
        <v>86</v>
      </c>
      <c r="B2711" s="27" t="s">
        <v>88</v>
      </c>
      <c r="C2711" s="28">
        <v>110.22927689594357</v>
      </c>
      <c r="D2711" s="29">
        <f t="shared" si="42"/>
        <v>44051</v>
      </c>
    </row>
    <row r="2712" spans="1:4" x14ac:dyDescent="0.25">
      <c r="A2712" s="26" t="s">
        <v>86</v>
      </c>
      <c r="B2712" s="27" t="s">
        <v>88</v>
      </c>
      <c r="C2712" s="28">
        <v>55.114638447971785</v>
      </c>
      <c r="D2712" s="29">
        <f t="shared" si="42"/>
        <v>44052</v>
      </c>
    </row>
    <row r="2713" spans="1:4" x14ac:dyDescent="0.25">
      <c r="A2713" s="26" t="s">
        <v>86</v>
      </c>
      <c r="B2713" s="27" t="s">
        <v>88</v>
      </c>
      <c r="C2713" s="28">
        <v>55.114638447971785</v>
      </c>
      <c r="D2713" s="29">
        <f t="shared" si="42"/>
        <v>44053</v>
      </c>
    </row>
    <row r="2714" spans="1:4" x14ac:dyDescent="0.25">
      <c r="A2714" s="26" t="s">
        <v>86</v>
      </c>
      <c r="B2714" s="27" t="s">
        <v>88</v>
      </c>
      <c r="C2714" s="28">
        <v>110.22927689594357</v>
      </c>
      <c r="D2714" s="29">
        <f t="shared" si="42"/>
        <v>44054</v>
      </c>
    </row>
    <row r="2715" spans="1:4" x14ac:dyDescent="0.25">
      <c r="A2715" s="26" t="s">
        <v>86</v>
      </c>
      <c r="B2715" s="27" t="s">
        <v>88</v>
      </c>
      <c r="C2715" s="28">
        <v>55.114638447971785</v>
      </c>
      <c r="D2715" s="29">
        <f t="shared" si="42"/>
        <v>44055</v>
      </c>
    </row>
    <row r="2716" spans="1:4" x14ac:dyDescent="0.25">
      <c r="A2716" s="26" t="s">
        <v>86</v>
      </c>
      <c r="B2716" s="27" t="s">
        <v>88</v>
      </c>
      <c r="C2716" s="28">
        <v>55.114638447971785</v>
      </c>
      <c r="D2716" s="29">
        <f t="shared" si="42"/>
        <v>44056</v>
      </c>
    </row>
    <row r="2717" spans="1:4" x14ac:dyDescent="0.25">
      <c r="A2717" s="26" t="s">
        <v>86</v>
      </c>
      <c r="B2717" s="27" t="s">
        <v>88</v>
      </c>
      <c r="C2717" s="28">
        <v>88.183421516754848</v>
      </c>
      <c r="D2717" s="29">
        <f t="shared" si="42"/>
        <v>44057</v>
      </c>
    </row>
    <row r="2718" spans="1:4" x14ac:dyDescent="0.25">
      <c r="A2718" s="26" t="s">
        <v>86</v>
      </c>
      <c r="B2718" s="27" t="s">
        <v>88</v>
      </c>
      <c r="C2718" s="28">
        <v>55.114638447971785</v>
      </c>
      <c r="D2718" s="29">
        <f t="shared" si="42"/>
        <v>44058</v>
      </c>
    </row>
    <row r="2719" spans="1:4" x14ac:dyDescent="0.25">
      <c r="A2719" s="26" t="s">
        <v>91</v>
      </c>
      <c r="B2719" s="27" t="s">
        <v>85</v>
      </c>
      <c r="C2719" s="28">
        <v>195.53527782304059</v>
      </c>
      <c r="D2719" s="29">
        <f t="shared" si="42"/>
        <v>44059</v>
      </c>
    </row>
    <row r="2720" spans="1:4" x14ac:dyDescent="0.25">
      <c r="A2720" s="26" t="s">
        <v>86</v>
      </c>
      <c r="B2720" s="27" t="s">
        <v>88</v>
      </c>
      <c r="C2720" s="28">
        <v>2.204585537918871</v>
      </c>
      <c r="D2720" s="29">
        <f t="shared" si="42"/>
        <v>44060</v>
      </c>
    </row>
    <row r="2721" spans="1:4" x14ac:dyDescent="0.25">
      <c r="A2721" s="26" t="s">
        <v>86</v>
      </c>
      <c r="B2721" s="27" t="s">
        <v>88</v>
      </c>
      <c r="C2721" s="28">
        <v>2.204585537918871</v>
      </c>
      <c r="D2721" s="29">
        <f t="shared" si="42"/>
        <v>44061</v>
      </c>
    </row>
    <row r="2722" spans="1:4" x14ac:dyDescent="0.25">
      <c r="A2722" s="26" t="s">
        <v>86</v>
      </c>
      <c r="B2722" s="27" t="s">
        <v>88</v>
      </c>
      <c r="C2722" s="28">
        <v>5.511463844797178</v>
      </c>
      <c r="D2722" s="29">
        <f t="shared" si="42"/>
        <v>44062</v>
      </c>
    </row>
    <row r="2723" spans="1:4" x14ac:dyDescent="0.25">
      <c r="A2723" s="26" t="s">
        <v>84</v>
      </c>
      <c r="B2723" s="27" t="s">
        <v>85</v>
      </c>
      <c r="C2723" s="28">
        <v>462.10720887245844</v>
      </c>
      <c r="D2723" s="29">
        <f t="shared" si="42"/>
        <v>44063</v>
      </c>
    </row>
    <row r="2724" spans="1:4" x14ac:dyDescent="0.25">
      <c r="A2724" s="26" t="s">
        <v>84</v>
      </c>
      <c r="B2724" s="27" t="s">
        <v>88</v>
      </c>
      <c r="C2724" s="28">
        <v>128.48020762401552</v>
      </c>
      <c r="D2724" s="29">
        <f t="shared" si="42"/>
        <v>44064</v>
      </c>
    </row>
    <row r="2725" spans="1:4" x14ac:dyDescent="0.25">
      <c r="A2725" s="26" t="s">
        <v>84</v>
      </c>
      <c r="B2725" s="27" t="s">
        <v>85</v>
      </c>
      <c r="C2725" s="28">
        <v>83.512134955610094</v>
      </c>
      <c r="D2725" s="29">
        <f t="shared" si="42"/>
        <v>44065</v>
      </c>
    </row>
    <row r="2726" spans="1:4" x14ac:dyDescent="0.25">
      <c r="A2726" s="26" t="s">
        <v>84</v>
      </c>
      <c r="B2726" s="27" t="s">
        <v>85</v>
      </c>
      <c r="C2726" s="28">
        <v>61.614294516327789</v>
      </c>
      <c r="D2726" s="29">
        <f t="shared" si="42"/>
        <v>44066</v>
      </c>
    </row>
    <row r="2727" spans="1:4" x14ac:dyDescent="0.25">
      <c r="A2727" s="26" t="s">
        <v>84</v>
      </c>
      <c r="B2727" s="27" t="s">
        <v>88</v>
      </c>
      <c r="C2727" s="28">
        <v>53.912507701786815</v>
      </c>
      <c r="D2727" s="29">
        <f t="shared" si="42"/>
        <v>44067</v>
      </c>
    </row>
    <row r="2728" spans="1:4" x14ac:dyDescent="0.25">
      <c r="A2728" s="26" t="s">
        <v>84</v>
      </c>
      <c r="B2728" s="27" t="s">
        <v>85</v>
      </c>
      <c r="C2728" s="28">
        <v>73.47504621072089</v>
      </c>
      <c r="D2728" s="29">
        <f t="shared" si="42"/>
        <v>44068</v>
      </c>
    </row>
    <row r="2729" spans="1:4" x14ac:dyDescent="0.25">
      <c r="A2729" s="26" t="s">
        <v>84</v>
      </c>
      <c r="B2729" s="27" t="s">
        <v>85</v>
      </c>
      <c r="C2729" s="28">
        <v>46.210720887245841</v>
      </c>
      <c r="D2729" s="29">
        <f t="shared" si="42"/>
        <v>44069</v>
      </c>
    </row>
    <row r="2730" spans="1:4" x14ac:dyDescent="0.25">
      <c r="A2730" s="26" t="s">
        <v>84</v>
      </c>
      <c r="B2730" s="27" t="s">
        <v>85</v>
      </c>
      <c r="C2730" s="28">
        <v>38.508934072704868</v>
      </c>
      <c r="D2730" s="29">
        <f t="shared" si="42"/>
        <v>44070</v>
      </c>
    </row>
    <row r="2731" spans="1:4" x14ac:dyDescent="0.25">
      <c r="A2731" s="26" t="s">
        <v>86</v>
      </c>
      <c r="B2731" s="27" t="s">
        <v>88</v>
      </c>
      <c r="C2731" s="28">
        <v>55.114638447971785</v>
      </c>
      <c r="D2731" s="29">
        <f t="shared" si="42"/>
        <v>44071</v>
      </c>
    </row>
    <row r="2732" spans="1:4" x14ac:dyDescent="0.25">
      <c r="A2732" s="26" t="s">
        <v>87</v>
      </c>
      <c r="B2732" s="27" t="s">
        <v>90</v>
      </c>
      <c r="C2732" s="28">
        <v>158.84782378481412</v>
      </c>
      <c r="D2732" s="29">
        <f t="shared" si="42"/>
        <v>44072</v>
      </c>
    </row>
    <row r="2733" spans="1:4" x14ac:dyDescent="0.25">
      <c r="A2733" s="26" t="s">
        <v>84</v>
      </c>
      <c r="B2733" s="27" t="s">
        <v>85</v>
      </c>
      <c r="C2733" s="28">
        <v>462.10720887245844</v>
      </c>
      <c r="D2733" s="29">
        <f t="shared" si="42"/>
        <v>44073</v>
      </c>
    </row>
    <row r="2734" spans="1:4" x14ac:dyDescent="0.25">
      <c r="A2734" s="26" t="s">
        <v>84</v>
      </c>
      <c r="B2734" s="27" t="s">
        <v>85</v>
      </c>
      <c r="C2734" s="28">
        <v>462.10720887245844</v>
      </c>
      <c r="D2734" s="29">
        <f t="shared" si="42"/>
        <v>44074</v>
      </c>
    </row>
    <row r="2735" spans="1:4" x14ac:dyDescent="0.25">
      <c r="A2735" s="26" t="s">
        <v>91</v>
      </c>
      <c r="B2735" s="27" t="s">
        <v>88</v>
      </c>
      <c r="C2735" s="28">
        <v>18.634796940322506</v>
      </c>
      <c r="D2735" s="29">
        <f t="shared" si="42"/>
        <v>44075</v>
      </c>
    </row>
    <row r="2736" spans="1:4" x14ac:dyDescent="0.25">
      <c r="A2736" s="26" t="s">
        <v>87</v>
      </c>
      <c r="B2736" s="27" t="s">
        <v>90</v>
      </c>
      <c r="C2736" s="28">
        <v>31.769564756962826</v>
      </c>
      <c r="D2736" s="29">
        <f t="shared" si="42"/>
        <v>44076</v>
      </c>
    </row>
    <row r="2737" spans="1:4" x14ac:dyDescent="0.25">
      <c r="A2737" s="26" t="s">
        <v>87</v>
      </c>
      <c r="B2737" s="27" t="s">
        <v>85</v>
      </c>
      <c r="C2737" s="28">
        <v>52.949274594938046</v>
      </c>
      <c r="D2737" s="29">
        <f t="shared" si="42"/>
        <v>44077</v>
      </c>
    </row>
    <row r="2738" spans="1:4" x14ac:dyDescent="0.25">
      <c r="A2738" s="26" t="s">
        <v>84</v>
      </c>
      <c r="B2738" s="27" t="s">
        <v>85</v>
      </c>
      <c r="C2738" s="28">
        <v>44.812133746983797</v>
      </c>
      <c r="D2738" s="29">
        <f t="shared" si="42"/>
        <v>44078</v>
      </c>
    </row>
    <row r="2739" spans="1:4" x14ac:dyDescent="0.25">
      <c r="A2739" s="26" t="s">
        <v>86</v>
      </c>
      <c r="B2739" s="27" t="s">
        <v>85</v>
      </c>
      <c r="C2739" s="28">
        <v>130</v>
      </c>
      <c r="D2739" s="29">
        <f t="shared" si="42"/>
        <v>44079</v>
      </c>
    </row>
    <row r="2740" spans="1:4" x14ac:dyDescent="0.25">
      <c r="A2740" s="26" t="s">
        <v>91</v>
      </c>
      <c r="B2740" s="27" t="s">
        <v>90</v>
      </c>
      <c r="C2740" s="28">
        <v>16.985841389340408</v>
      </c>
      <c r="D2740" s="29">
        <f t="shared" si="42"/>
        <v>44080</v>
      </c>
    </row>
    <row r="2741" spans="1:4" x14ac:dyDescent="0.25">
      <c r="A2741" s="26" t="s">
        <v>91</v>
      </c>
      <c r="B2741" s="27" t="s">
        <v>90</v>
      </c>
      <c r="C2741" s="28">
        <v>18.097224872825862</v>
      </c>
      <c r="D2741" s="29">
        <f t="shared" si="42"/>
        <v>44081</v>
      </c>
    </row>
    <row r="2742" spans="1:4" x14ac:dyDescent="0.25">
      <c r="A2742" s="26" t="s">
        <v>91</v>
      </c>
      <c r="B2742" s="27" t="s">
        <v>85</v>
      </c>
      <c r="C2742" s="28">
        <v>4.2833827990813189</v>
      </c>
      <c r="D2742" s="29">
        <f t="shared" si="42"/>
        <v>44082</v>
      </c>
    </row>
    <row r="2743" spans="1:4" x14ac:dyDescent="0.25">
      <c r="A2743" s="26" t="s">
        <v>84</v>
      </c>
      <c r="B2743" s="27" t="s">
        <v>85</v>
      </c>
      <c r="C2743" s="28">
        <v>15.403573629081947</v>
      </c>
      <c r="D2743" s="29">
        <f t="shared" si="42"/>
        <v>44083</v>
      </c>
    </row>
    <row r="2744" spans="1:4" x14ac:dyDescent="0.25">
      <c r="A2744" s="26" t="s">
        <v>84</v>
      </c>
      <c r="B2744" s="27" t="s">
        <v>85</v>
      </c>
      <c r="C2744" s="28">
        <v>51.706308169596689</v>
      </c>
      <c r="D2744" s="29">
        <f t="shared" si="42"/>
        <v>44084</v>
      </c>
    </row>
    <row r="2745" spans="1:4" x14ac:dyDescent="0.25">
      <c r="A2745" s="26" t="s">
        <v>91</v>
      </c>
      <c r="B2745" s="27" t="s">
        <v>88</v>
      </c>
      <c r="C2745" s="28">
        <v>500</v>
      </c>
      <c r="D2745" s="29">
        <f t="shared" si="42"/>
        <v>44085</v>
      </c>
    </row>
    <row r="2746" spans="1:4" x14ac:dyDescent="0.25">
      <c r="A2746" s="26" t="s">
        <v>84</v>
      </c>
      <c r="B2746" s="27" t="s">
        <v>85</v>
      </c>
      <c r="C2746" s="28">
        <v>0.79799056955276049</v>
      </c>
      <c r="D2746" s="29">
        <f t="shared" si="42"/>
        <v>44086</v>
      </c>
    </row>
    <row r="2747" spans="1:4" x14ac:dyDescent="0.25">
      <c r="A2747" s="26" t="s">
        <v>84</v>
      </c>
      <c r="B2747" s="27" t="s">
        <v>85</v>
      </c>
      <c r="C2747" s="28">
        <v>0.79799056955276049</v>
      </c>
      <c r="D2747" s="29">
        <f t="shared" si="42"/>
        <v>44087</v>
      </c>
    </row>
    <row r="2748" spans="1:4" x14ac:dyDescent="0.25">
      <c r="A2748" s="26" t="s">
        <v>91</v>
      </c>
      <c r="B2748" s="27" t="s">
        <v>88</v>
      </c>
      <c r="C2748" s="28">
        <v>3.2589212970506765</v>
      </c>
      <c r="D2748" s="29">
        <f t="shared" si="42"/>
        <v>44088</v>
      </c>
    </row>
    <row r="2749" spans="1:4" x14ac:dyDescent="0.25">
      <c r="A2749" s="26" t="s">
        <v>91</v>
      </c>
      <c r="B2749" s="27" t="s">
        <v>88</v>
      </c>
      <c r="C2749" s="28">
        <v>20.673496577387787</v>
      </c>
      <c r="D2749" s="29">
        <f t="shared" si="42"/>
        <v>44089</v>
      </c>
    </row>
    <row r="2750" spans="1:4" x14ac:dyDescent="0.25">
      <c r="A2750" s="26" t="s">
        <v>84</v>
      </c>
      <c r="B2750" s="27" t="s">
        <v>85</v>
      </c>
      <c r="C2750" s="28">
        <v>261.86075169439312</v>
      </c>
      <c r="D2750" s="29">
        <f t="shared" si="42"/>
        <v>44090</v>
      </c>
    </row>
    <row r="2751" spans="1:4" x14ac:dyDescent="0.25">
      <c r="A2751" s="26" t="s">
        <v>91</v>
      </c>
      <c r="B2751" s="27" t="s">
        <v>85</v>
      </c>
      <c r="C2751" s="28">
        <v>4.9356067834979633</v>
      </c>
      <c r="D2751" s="29">
        <f t="shared" si="42"/>
        <v>44091</v>
      </c>
    </row>
    <row r="2752" spans="1:4" x14ac:dyDescent="0.25">
      <c r="A2752" s="26" t="s">
        <v>87</v>
      </c>
      <c r="B2752" s="27" t="s">
        <v>85</v>
      </c>
      <c r="C2752" s="28">
        <v>42.359419675950441</v>
      </c>
      <c r="D2752" s="29">
        <f t="shared" si="42"/>
        <v>44092</v>
      </c>
    </row>
    <row r="2753" spans="1:4" x14ac:dyDescent="0.25">
      <c r="A2753" s="26" t="s">
        <v>87</v>
      </c>
      <c r="B2753" s="27" t="s">
        <v>90</v>
      </c>
      <c r="C2753" s="28">
        <v>264.74637297469025</v>
      </c>
      <c r="D2753" s="29">
        <f t="shared" si="42"/>
        <v>44093</v>
      </c>
    </row>
    <row r="2754" spans="1:4" x14ac:dyDescent="0.25">
      <c r="A2754" s="26" t="s">
        <v>84</v>
      </c>
      <c r="B2754" s="27" t="s">
        <v>85</v>
      </c>
      <c r="C2754" s="28">
        <v>46.210720887245841</v>
      </c>
      <c r="D2754" s="29">
        <f t="shared" si="42"/>
        <v>44094</v>
      </c>
    </row>
    <row r="2755" spans="1:4" x14ac:dyDescent="0.25">
      <c r="A2755" s="26" t="s">
        <v>91</v>
      </c>
      <c r="B2755" s="27" t="s">
        <v>90</v>
      </c>
      <c r="C2755" s="28">
        <v>3.77</v>
      </c>
      <c r="D2755" s="29">
        <f t="shared" si="42"/>
        <v>44095</v>
      </c>
    </row>
    <row r="2756" spans="1:4" x14ac:dyDescent="0.25">
      <c r="A2756" s="26" t="s">
        <v>86</v>
      </c>
      <c r="B2756" s="27" t="s">
        <v>88</v>
      </c>
      <c r="C2756" s="28">
        <v>176.3668430335097</v>
      </c>
      <c r="D2756" s="29">
        <f t="shared" ref="D2756:D2819" si="43">D2755+1</f>
        <v>44096</v>
      </c>
    </row>
    <row r="2757" spans="1:4" x14ac:dyDescent="0.25">
      <c r="A2757" s="26" t="s">
        <v>91</v>
      </c>
      <c r="B2757" s="27" t="s">
        <v>85</v>
      </c>
      <c r="C2757" s="28">
        <v>79.625</v>
      </c>
      <c r="D2757" s="29">
        <f t="shared" si="43"/>
        <v>44097</v>
      </c>
    </row>
    <row r="2758" spans="1:4" x14ac:dyDescent="0.25">
      <c r="A2758" s="26" t="s">
        <v>84</v>
      </c>
      <c r="B2758" s="27" t="s">
        <v>92</v>
      </c>
      <c r="C2758" s="28">
        <v>321.2005190600388</v>
      </c>
      <c r="D2758" s="29">
        <f t="shared" si="43"/>
        <v>44098</v>
      </c>
    </row>
    <row r="2759" spans="1:4" x14ac:dyDescent="0.25">
      <c r="A2759" s="26" t="s">
        <v>84</v>
      </c>
      <c r="B2759" s="27" t="s">
        <v>88</v>
      </c>
      <c r="C2759" s="28">
        <v>100.2145619467321</v>
      </c>
      <c r="D2759" s="29">
        <f t="shared" si="43"/>
        <v>44099</v>
      </c>
    </row>
    <row r="2760" spans="1:4" x14ac:dyDescent="0.25">
      <c r="A2760" s="26" t="s">
        <v>86</v>
      </c>
      <c r="B2760" s="27" t="s">
        <v>85</v>
      </c>
      <c r="C2760" s="28">
        <v>154.32098765432099</v>
      </c>
      <c r="D2760" s="29">
        <f t="shared" si="43"/>
        <v>44100</v>
      </c>
    </row>
    <row r="2761" spans="1:4" x14ac:dyDescent="0.25">
      <c r="A2761" s="26" t="s">
        <v>84</v>
      </c>
      <c r="B2761" s="27" t="s">
        <v>92</v>
      </c>
      <c r="C2761" s="28">
        <v>835.12134955610088</v>
      </c>
      <c r="D2761" s="29">
        <f t="shared" si="43"/>
        <v>44101</v>
      </c>
    </row>
    <row r="2762" spans="1:4" x14ac:dyDescent="0.25">
      <c r="A2762" s="26" t="s">
        <v>84</v>
      </c>
      <c r="B2762" s="27" t="s">
        <v>85</v>
      </c>
      <c r="C2762" s="28">
        <v>15.015224904603446</v>
      </c>
      <c r="D2762" s="29">
        <f t="shared" si="43"/>
        <v>44102</v>
      </c>
    </row>
    <row r="2763" spans="1:4" x14ac:dyDescent="0.25">
      <c r="A2763" s="26" t="s">
        <v>86</v>
      </c>
      <c r="B2763" s="27" t="s">
        <v>85</v>
      </c>
      <c r="C2763" s="28">
        <v>418.87125220458552</v>
      </c>
      <c r="D2763" s="29">
        <f t="shared" si="43"/>
        <v>44103</v>
      </c>
    </row>
    <row r="2764" spans="1:4" x14ac:dyDescent="0.25">
      <c r="A2764" s="26" t="s">
        <v>84</v>
      </c>
      <c r="B2764" s="27" t="s">
        <v>88</v>
      </c>
      <c r="C2764" s="28">
        <v>38.54406228720466</v>
      </c>
      <c r="D2764" s="29">
        <f t="shared" si="43"/>
        <v>44104</v>
      </c>
    </row>
    <row r="2765" spans="1:4" x14ac:dyDescent="0.25">
      <c r="A2765" s="26" t="s">
        <v>91</v>
      </c>
      <c r="B2765" s="27" t="s">
        <v>88</v>
      </c>
      <c r="C2765" s="28">
        <v>16.048788316482106</v>
      </c>
      <c r="D2765" s="29">
        <f t="shared" si="43"/>
        <v>44105</v>
      </c>
    </row>
    <row r="2766" spans="1:4" x14ac:dyDescent="0.25">
      <c r="A2766" s="26" t="s">
        <v>91</v>
      </c>
      <c r="B2766" s="27" t="s">
        <v>88</v>
      </c>
      <c r="C2766" s="28">
        <v>8.0243941582410532</v>
      </c>
      <c r="D2766" s="29">
        <f t="shared" si="43"/>
        <v>44106</v>
      </c>
    </row>
    <row r="2767" spans="1:4" x14ac:dyDescent="0.25">
      <c r="A2767" s="26" t="s">
        <v>86</v>
      </c>
      <c r="B2767" s="27" t="s">
        <v>85</v>
      </c>
      <c r="C2767" s="28">
        <v>3.9682539682539684</v>
      </c>
      <c r="D2767" s="29">
        <f t="shared" si="43"/>
        <v>44107</v>
      </c>
    </row>
    <row r="2768" spans="1:4" x14ac:dyDescent="0.25">
      <c r="A2768" s="26" t="s">
        <v>86</v>
      </c>
      <c r="B2768" s="27" t="s">
        <v>88</v>
      </c>
      <c r="C2768" s="28">
        <v>44.091710758377424</v>
      </c>
      <c r="D2768" s="29">
        <f t="shared" si="43"/>
        <v>44108</v>
      </c>
    </row>
    <row r="2769" spans="1:4" x14ac:dyDescent="0.25">
      <c r="A2769" s="26" t="s">
        <v>91</v>
      </c>
      <c r="B2769" s="27" t="s">
        <v>88</v>
      </c>
      <c r="C2769" s="28">
        <v>52.832269031102129</v>
      </c>
      <c r="D2769" s="29">
        <f t="shared" si="43"/>
        <v>44109</v>
      </c>
    </row>
    <row r="2770" spans="1:4" x14ac:dyDescent="0.25">
      <c r="A2770" s="26" t="s">
        <v>86</v>
      </c>
      <c r="B2770" s="27" t="s">
        <v>88</v>
      </c>
      <c r="C2770" s="28">
        <v>44.091710758377424</v>
      </c>
      <c r="D2770" s="29">
        <f t="shared" si="43"/>
        <v>44110</v>
      </c>
    </row>
    <row r="2771" spans="1:4" x14ac:dyDescent="0.25">
      <c r="A2771" s="26" t="s">
        <v>84</v>
      </c>
      <c r="B2771" s="27" t="s">
        <v>85</v>
      </c>
      <c r="C2771" s="28">
        <v>3.7538062261508616</v>
      </c>
      <c r="D2771" s="29">
        <f t="shared" si="43"/>
        <v>44111</v>
      </c>
    </row>
    <row r="2772" spans="1:4" x14ac:dyDescent="0.25">
      <c r="A2772" s="26" t="s">
        <v>84</v>
      </c>
      <c r="B2772" s="27" t="s">
        <v>85</v>
      </c>
      <c r="C2772" s="28">
        <v>68.941744226128904</v>
      </c>
      <c r="D2772" s="29">
        <f t="shared" si="43"/>
        <v>44112</v>
      </c>
    </row>
    <row r="2773" spans="1:4" x14ac:dyDescent="0.25">
      <c r="A2773" s="26" t="s">
        <v>87</v>
      </c>
      <c r="B2773" s="27" t="s">
        <v>90</v>
      </c>
      <c r="C2773" s="28">
        <v>105.89854918987609</v>
      </c>
      <c r="D2773" s="29">
        <f t="shared" si="43"/>
        <v>44113</v>
      </c>
    </row>
    <row r="2774" spans="1:4" x14ac:dyDescent="0.25">
      <c r="A2774" s="26" t="s">
        <v>87</v>
      </c>
      <c r="B2774" s="27" t="s">
        <v>88</v>
      </c>
      <c r="C2774" s="28">
        <v>0.1058985491898761</v>
      </c>
      <c r="D2774" s="29">
        <f t="shared" si="43"/>
        <v>44114</v>
      </c>
    </row>
    <row r="2775" spans="1:4" x14ac:dyDescent="0.25">
      <c r="A2775" s="26" t="s">
        <v>87</v>
      </c>
      <c r="B2775" s="27" t="s">
        <v>88</v>
      </c>
      <c r="C2775" s="28">
        <v>52.949274594938046</v>
      </c>
      <c r="D2775" s="29">
        <f t="shared" si="43"/>
        <v>44115</v>
      </c>
    </row>
    <row r="2776" spans="1:4" x14ac:dyDescent="0.25">
      <c r="A2776" s="26" t="s">
        <v>84</v>
      </c>
      <c r="B2776" s="27" t="s">
        <v>88</v>
      </c>
      <c r="C2776" s="28">
        <v>86.177180282661155</v>
      </c>
      <c r="D2776" s="29">
        <f t="shared" si="43"/>
        <v>44116</v>
      </c>
    </row>
    <row r="2777" spans="1:4" x14ac:dyDescent="0.25">
      <c r="A2777" s="26" t="s">
        <v>84</v>
      </c>
      <c r="B2777" s="27" t="s">
        <v>88</v>
      </c>
      <c r="C2777" s="28">
        <v>86.177180282661155</v>
      </c>
      <c r="D2777" s="29">
        <f t="shared" si="43"/>
        <v>44117</v>
      </c>
    </row>
    <row r="2778" spans="1:4" x14ac:dyDescent="0.25">
      <c r="A2778" s="26" t="s">
        <v>84</v>
      </c>
      <c r="B2778" s="27" t="s">
        <v>85</v>
      </c>
      <c r="C2778" s="28">
        <v>6.8941744226128918</v>
      </c>
      <c r="D2778" s="29">
        <f t="shared" si="43"/>
        <v>44118</v>
      </c>
    </row>
    <row r="2779" spans="1:4" x14ac:dyDescent="0.25">
      <c r="A2779" s="26" t="s">
        <v>84</v>
      </c>
      <c r="B2779" s="27" t="s">
        <v>88</v>
      </c>
      <c r="C2779" s="28">
        <v>1441.7744916820702</v>
      </c>
      <c r="D2779" s="29">
        <f t="shared" si="43"/>
        <v>44119</v>
      </c>
    </row>
    <row r="2780" spans="1:4" x14ac:dyDescent="0.25">
      <c r="A2780" s="26" t="s">
        <v>84</v>
      </c>
      <c r="B2780" s="27" t="s">
        <v>93</v>
      </c>
      <c r="C2780" s="28">
        <v>77.017868145409736</v>
      </c>
      <c r="D2780" s="29">
        <f t="shared" si="43"/>
        <v>44120</v>
      </c>
    </row>
    <row r="2781" spans="1:4" x14ac:dyDescent="0.25">
      <c r="A2781" s="26" t="s">
        <v>89</v>
      </c>
      <c r="B2781" s="27" t="s">
        <v>85</v>
      </c>
      <c r="C2781" s="28">
        <v>91.585994669695125</v>
      </c>
      <c r="D2781" s="29">
        <f t="shared" si="43"/>
        <v>44121</v>
      </c>
    </row>
    <row r="2782" spans="1:4" x14ac:dyDescent="0.25">
      <c r="A2782" s="26" t="s">
        <v>89</v>
      </c>
      <c r="B2782" s="27" t="s">
        <v>85</v>
      </c>
      <c r="C2782" s="28">
        <v>91.585994669695125</v>
      </c>
      <c r="D2782" s="29">
        <f t="shared" si="43"/>
        <v>44122</v>
      </c>
    </row>
    <row r="2783" spans="1:4" x14ac:dyDescent="0.25">
      <c r="A2783" s="26" t="s">
        <v>89</v>
      </c>
      <c r="B2783" s="27" t="s">
        <v>85</v>
      </c>
      <c r="C2783" s="28">
        <v>71.883595116634766</v>
      </c>
      <c r="D2783" s="29">
        <f t="shared" si="43"/>
        <v>44123</v>
      </c>
    </row>
    <row r="2784" spans="1:4" x14ac:dyDescent="0.25">
      <c r="A2784" s="26" t="s">
        <v>84</v>
      </c>
      <c r="B2784" s="27" t="s">
        <v>90</v>
      </c>
      <c r="C2784" s="28">
        <v>308.07147258163894</v>
      </c>
      <c r="D2784" s="29">
        <f t="shared" si="43"/>
        <v>44124</v>
      </c>
    </row>
    <row r="2785" spans="1:4" x14ac:dyDescent="0.25">
      <c r="A2785" s="26" t="s">
        <v>84</v>
      </c>
      <c r="B2785" s="27" t="s">
        <v>85</v>
      </c>
      <c r="C2785" s="28">
        <v>46.210720887245841</v>
      </c>
      <c r="D2785" s="29">
        <f t="shared" si="43"/>
        <v>44125</v>
      </c>
    </row>
    <row r="2786" spans="1:4" x14ac:dyDescent="0.25">
      <c r="A2786" s="26" t="s">
        <v>89</v>
      </c>
      <c r="B2786" s="27" t="s">
        <v>90</v>
      </c>
      <c r="C2786" s="28">
        <v>45.792997334847563</v>
      </c>
      <c r="D2786" s="29">
        <f t="shared" si="43"/>
        <v>44126</v>
      </c>
    </row>
    <row r="2787" spans="1:4" x14ac:dyDescent="0.25">
      <c r="A2787" s="26" t="s">
        <v>86</v>
      </c>
      <c r="B2787" s="27" t="s">
        <v>88</v>
      </c>
      <c r="C2787" s="28">
        <v>88.183421516754848</v>
      </c>
      <c r="D2787" s="29">
        <f t="shared" si="43"/>
        <v>44127</v>
      </c>
    </row>
    <row r="2788" spans="1:4" x14ac:dyDescent="0.25">
      <c r="A2788" s="26" t="s">
        <v>86</v>
      </c>
      <c r="B2788" s="27" t="s">
        <v>88</v>
      </c>
      <c r="C2788" s="28">
        <v>88.183421516754848</v>
      </c>
      <c r="D2788" s="29">
        <f t="shared" si="43"/>
        <v>44128</v>
      </c>
    </row>
    <row r="2789" spans="1:4" x14ac:dyDescent="0.25">
      <c r="A2789" s="26" t="s">
        <v>86</v>
      </c>
      <c r="B2789" s="27" t="s">
        <v>88</v>
      </c>
      <c r="C2789" s="28">
        <v>88.183421516754848</v>
      </c>
      <c r="D2789" s="29">
        <f t="shared" si="43"/>
        <v>44129</v>
      </c>
    </row>
    <row r="2790" spans="1:4" x14ac:dyDescent="0.25">
      <c r="A2790" s="26" t="s">
        <v>86</v>
      </c>
      <c r="B2790" s="27" t="s">
        <v>88</v>
      </c>
      <c r="C2790" s="28">
        <v>88.183421516754848</v>
      </c>
      <c r="D2790" s="29">
        <f t="shared" si="43"/>
        <v>44130</v>
      </c>
    </row>
    <row r="2791" spans="1:4" x14ac:dyDescent="0.25">
      <c r="A2791" s="26" t="s">
        <v>86</v>
      </c>
      <c r="B2791" s="27" t="s">
        <v>88</v>
      </c>
      <c r="C2791" s="28">
        <v>88.183421516754848</v>
      </c>
      <c r="D2791" s="29">
        <f t="shared" si="43"/>
        <v>44131</v>
      </c>
    </row>
    <row r="2792" spans="1:4" x14ac:dyDescent="0.25">
      <c r="A2792" s="26" t="s">
        <v>86</v>
      </c>
      <c r="B2792" s="27" t="s">
        <v>85</v>
      </c>
      <c r="C2792" s="28">
        <v>220.45855379188714</v>
      </c>
      <c r="D2792" s="29">
        <f t="shared" si="43"/>
        <v>44132</v>
      </c>
    </row>
    <row r="2793" spans="1:4" x14ac:dyDescent="0.25">
      <c r="A2793" s="26" t="s">
        <v>86</v>
      </c>
      <c r="B2793" s="27" t="s">
        <v>88</v>
      </c>
      <c r="C2793" s="28">
        <v>88.183421516754848</v>
      </c>
      <c r="D2793" s="29">
        <f t="shared" si="43"/>
        <v>44133</v>
      </c>
    </row>
    <row r="2794" spans="1:4" x14ac:dyDescent="0.25">
      <c r="A2794" s="26" t="s">
        <v>86</v>
      </c>
      <c r="B2794" s="27" t="s">
        <v>88</v>
      </c>
      <c r="C2794" s="28">
        <v>88.183421516754848</v>
      </c>
      <c r="D2794" s="29">
        <f t="shared" si="43"/>
        <v>44134</v>
      </c>
    </row>
    <row r="2795" spans="1:4" x14ac:dyDescent="0.25">
      <c r="A2795" s="26" t="s">
        <v>86</v>
      </c>
      <c r="B2795" s="27" t="s">
        <v>88</v>
      </c>
      <c r="C2795" s="28">
        <v>88.183421516754848</v>
      </c>
      <c r="D2795" s="29">
        <f t="shared" si="43"/>
        <v>44135</v>
      </c>
    </row>
    <row r="2796" spans="1:4" x14ac:dyDescent="0.25">
      <c r="A2796" s="26" t="s">
        <v>86</v>
      </c>
      <c r="B2796" s="27" t="s">
        <v>88</v>
      </c>
      <c r="C2796" s="28">
        <v>88.183421516754848</v>
      </c>
      <c r="D2796" s="29">
        <f t="shared" si="43"/>
        <v>44136</v>
      </c>
    </row>
    <row r="2797" spans="1:4" x14ac:dyDescent="0.25">
      <c r="A2797" s="26" t="s">
        <v>84</v>
      </c>
      <c r="B2797" s="27" t="s">
        <v>88</v>
      </c>
      <c r="C2797" s="28">
        <v>86.177180282661155</v>
      </c>
      <c r="D2797" s="29">
        <f t="shared" si="43"/>
        <v>44137</v>
      </c>
    </row>
    <row r="2798" spans="1:4" x14ac:dyDescent="0.25">
      <c r="A2798" s="26" t="s">
        <v>91</v>
      </c>
      <c r="B2798" s="27" t="s">
        <v>92</v>
      </c>
      <c r="C2798" s="28">
        <v>70.614668592521269</v>
      </c>
      <c r="D2798" s="29">
        <f t="shared" si="43"/>
        <v>44138</v>
      </c>
    </row>
    <row r="2799" spans="1:4" x14ac:dyDescent="0.25">
      <c r="A2799" s="26" t="s">
        <v>91</v>
      </c>
      <c r="B2799" s="27" t="s">
        <v>92</v>
      </c>
      <c r="C2799" s="28">
        <v>32.097576632964213</v>
      </c>
      <c r="D2799" s="29">
        <f t="shared" si="43"/>
        <v>44139</v>
      </c>
    </row>
    <row r="2800" spans="1:4" x14ac:dyDescent="0.25">
      <c r="A2800" s="26" t="s">
        <v>87</v>
      </c>
      <c r="B2800" s="27" t="s">
        <v>85</v>
      </c>
      <c r="C2800" s="28">
        <v>635.3912951392565</v>
      </c>
      <c r="D2800" s="29">
        <f t="shared" si="43"/>
        <v>44140</v>
      </c>
    </row>
    <row r="2801" spans="1:4" x14ac:dyDescent="0.25">
      <c r="A2801" s="26" t="s">
        <v>91</v>
      </c>
      <c r="B2801" s="27" t="s">
        <v>90</v>
      </c>
      <c r="C2801" s="28">
        <v>64.195153265928425</v>
      </c>
      <c r="D2801" s="29">
        <f t="shared" si="43"/>
        <v>44141</v>
      </c>
    </row>
    <row r="2802" spans="1:4" x14ac:dyDescent="0.25">
      <c r="A2802" s="26" t="s">
        <v>87</v>
      </c>
      <c r="B2802" s="27" t="s">
        <v>90</v>
      </c>
      <c r="C2802" s="28">
        <v>52.949274594938046</v>
      </c>
      <c r="D2802" s="29">
        <f t="shared" si="43"/>
        <v>44142</v>
      </c>
    </row>
    <row r="2803" spans="1:4" x14ac:dyDescent="0.25">
      <c r="A2803" s="26" t="s">
        <v>91</v>
      </c>
      <c r="B2803" s="27" t="s">
        <v>88</v>
      </c>
      <c r="C2803" s="28">
        <v>344.55827628979654</v>
      </c>
      <c r="D2803" s="29">
        <f t="shared" si="43"/>
        <v>44143</v>
      </c>
    </row>
    <row r="2804" spans="1:4" x14ac:dyDescent="0.25">
      <c r="A2804" s="26" t="s">
        <v>87</v>
      </c>
      <c r="B2804" s="27" t="s">
        <v>85</v>
      </c>
      <c r="C2804" s="28">
        <v>158.84782378481412</v>
      </c>
      <c r="D2804" s="29">
        <f t="shared" si="43"/>
        <v>44144</v>
      </c>
    </row>
    <row r="2805" spans="1:4" x14ac:dyDescent="0.25">
      <c r="A2805" s="26" t="s">
        <v>87</v>
      </c>
      <c r="B2805" s="27" t="s">
        <v>85</v>
      </c>
      <c r="C2805" s="28">
        <v>0</v>
      </c>
      <c r="D2805" s="29">
        <f t="shared" si="43"/>
        <v>44145</v>
      </c>
    </row>
    <row r="2806" spans="1:4" x14ac:dyDescent="0.25">
      <c r="A2806" s="26" t="s">
        <v>91</v>
      </c>
      <c r="B2806" s="27" t="s">
        <v>85</v>
      </c>
      <c r="C2806" s="28">
        <v>37.850875178021781</v>
      </c>
      <c r="D2806" s="29">
        <f t="shared" si="43"/>
        <v>44146</v>
      </c>
    </row>
    <row r="2807" spans="1:4" x14ac:dyDescent="0.25">
      <c r="A2807" s="26" t="s">
        <v>86</v>
      </c>
      <c r="B2807" s="27" t="s">
        <v>88</v>
      </c>
      <c r="C2807" s="28">
        <v>77.160493827160494</v>
      </c>
      <c r="D2807" s="29">
        <f t="shared" si="43"/>
        <v>44147</v>
      </c>
    </row>
    <row r="2808" spans="1:4" x14ac:dyDescent="0.25">
      <c r="A2808" s="26" t="s">
        <v>86</v>
      </c>
      <c r="B2808" s="27" t="s">
        <v>88</v>
      </c>
      <c r="C2808" s="28">
        <v>88.183421516754848</v>
      </c>
      <c r="D2808" s="29">
        <f t="shared" si="43"/>
        <v>44148</v>
      </c>
    </row>
    <row r="2809" spans="1:4" x14ac:dyDescent="0.25">
      <c r="A2809" s="26" t="s">
        <v>84</v>
      </c>
      <c r="B2809" s="27" t="s">
        <v>85</v>
      </c>
      <c r="C2809" s="28">
        <v>92.421441774491683</v>
      </c>
      <c r="D2809" s="29">
        <f t="shared" si="43"/>
        <v>44149</v>
      </c>
    </row>
    <row r="2810" spans="1:4" x14ac:dyDescent="0.25">
      <c r="A2810" s="26" t="s">
        <v>84</v>
      </c>
      <c r="B2810" s="27" t="s">
        <v>85</v>
      </c>
      <c r="C2810" s="28">
        <v>25.696041524803107</v>
      </c>
      <c r="D2810" s="29">
        <f t="shared" si="43"/>
        <v>44150</v>
      </c>
    </row>
    <row r="2811" spans="1:4" x14ac:dyDescent="0.25">
      <c r="A2811" s="26" t="s">
        <v>84</v>
      </c>
      <c r="B2811" s="27" t="s">
        <v>85</v>
      </c>
      <c r="C2811" s="28">
        <v>17.987229067362172</v>
      </c>
      <c r="D2811" s="29">
        <f t="shared" si="43"/>
        <v>44151</v>
      </c>
    </row>
    <row r="2812" spans="1:4" x14ac:dyDescent="0.25">
      <c r="A2812" s="26" t="s">
        <v>91</v>
      </c>
      <c r="B2812" s="27" t="s">
        <v>88</v>
      </c>
      <c r="C2812" s="28">
        <v>162.94606485253382</v>
      </c>
      <c r="D2812" s="29">
        <f t="shared" si="43"/>
        <v>44152</v>
      </c>
    </row>
    <row r="2813" spans="1:4" x14ac:dyDescent="0.25">
      <c r="A2813" s="26" t="s">
        <v>91</v>
      </c>
      <c r="B2813" s="27" t="s">
        <v>85</v>
      </c>
      <c r="C2813" s="28">
        <v>3.77</v>
      </c>
      <c r="D2813" s="29">
        <f t="shared" si="43"/>
        <v>44153</v>
      </c>
    </row>
    <row r="2814" spans="1:4" x14ac:dyDescent="0.25">
      <c r="A2814" s="26" t="s">
        <v>86</v>
      </c>
      <c r="B2814" s="27" t="s">
        <v>88</v>
      </c>
      <c r="C2814" s="28">
        <v>66.137566137566139</v>
      </c>
      <c r="D2814" s="29">
        <f t="shared" si="43"/>
        <v>44154</v>
      </c>
    </row>
    <row r="2815" spans="1:4" x14ac:dyDescent="0.25">
      <c r="A2815" s="26" t="s">
        <v>84</v>
      </c>
      <c r="B2815" s="27" t="s">
        <v>90</v>
      </c>
      <c r="C2815" s="28">
        <v>308.07147258163894</v>
      </c>
      <c r="D2815" s="29">
        <f t="shared" si="43"/>
        <v>44155</v>
      </c>
    </row>
    <row r="2816" spans="1:4" x14ac:dyDescent="0.25">
      <c r="A2816" s="26" t="s">
        <v>84</v>
      </c>
      <c r="B2816" s="27" t="s">
        <v>90</v>
      </c>
      <c r="C2816" s="28">
        <v>154.03573629081947</v>
      </c>
      <c r="D2816" s="29">
        <f t="shared" si="43"/>
        <v>44156</v>
      </c>
    </row>
    <row r="2817" spans="1:4" x14ac:dyDescent="0.25">
      <c r="A2817" s="26" t="s">
        <v>84</v>
      </c>
      <c r="B2817" s="27" t="s">
        <v>90</v>
      </c>
      <c r="C2817" s="28">
        <v>154.03573629081947</v>
      </c>
      <c r="D2817" s="29">
        <f t="shared" si="43"/>
        <v>44157</v>
      </c>
    </row>
    <row r="2818" spans="1:4" x14ac:dyDescent="0.25">
      <c r="A2818" s="26" t="s">
        <v>84</v>
      </c>
      <c r="B2818" s="27" t="s">
        <v>85</v>
      </c>
      <c r="C2818" s="28">
        <v>46.210720887245841</v>
      </c>
      <c r="D2818" s="29">
        <f t="shared" si="43"/>
        <v>44158</v>
      </c>
    </row>
    <row r="2819" spans="1:4" x14ac:dyDescent="0.25">
      <c r="A2819" s="26" t="s">
        <v>84</v>
      </c>
      <c r="B2819" s="27" t="s">
        <v>88</v>
      </c>
      <c r="C2819" s="28">
        <v>462.10720887245844</v>
      </c>
      <c r="D2819" s="29">
        <f t="shared" si="43"/>
        <v>44159</v>
      </c>
    </row>
    <row r="2820" spans="1:4" x14ac:dyDescent="0.25">
      <c r="A2820" s="26" t="s">
        <v>84</v>
      </c>
      <c r="B2820" s="27" t="s">
        <v>88</v>
      </c>
      <c r="C2820" s="28">
        <v>33.887861983980287</v>
      </c>
      <c r="D2820" s="29">
        <f t="shared" ref="D2820:D2883" si="44">D2819+1</f>
        <v>44160</v>
      </c>
    </row>
    <row r="2821" spans="1:4" x14ac:dyDescent="0.25">
      <c r="A2821" s="26" t="s">
        <v>89</v>
      </c>
      <c r="B2821" s="27" t="s">
        <v>85</v>
      </c>
      <c r="C2821" s="28">
        <v>183.17198933939025</v>
      </c>
      <c r="D2821" s="29">
        <f t="shared" si="44"/>
        <v>44161</v>
      </c>
    </row>
    <row r="2822" spans="1:4" x14ac:dyDescent="0.25">
      <c r="A2822" s="26" t="s">
        <v>89</v>
      </c>
      <c r="B2822" s="27" t="s">
        <v>85</v>
      </c>
      <c r="C2822" s="28">
        <v>45.792997334847563</v>
      </c>
      <c r="D2822" s="29">
        <f t="shared" si="44"/>
        <v>44162</v>
      </c>
    </row>
    <row r="2823" spans="1:4" x14ac:dyDescent="0.25">
      <c r="A2823" s="26" t="s">
        <v>89</v>
      </c>
      <c r="B2823" s="27" t="s">
        <v>90</v>
      </c>
      <c r="C2823" s="28">
        <v>137.37899200454268</v>
      </c>
      <c r="D2823" s="29">
        <f t="shared" si="44"/>
        <v>44163</v>
      </c>
    </row>
    <row r="2824" spans="1:4" x14ac:dyDescent="0.25">
      <c r="A2824" s="26" t="s">
        <v>89</v>
      </c>
      <c r="B2824" s="27" t="s">
        <v>90</v>
      </c>
      <c r="C2824" s="28">
        <v>64.110196268786581</v>
      </c>
      <c r="D2824" s="29">
        <f t="shared" si="44"/>
        <v>44164</v>
      </c>
    </row>
    <row r="2825" spans="1:4" x14ac:dyDescent="0.25">
      <c r="A2825" s="26" t="s">
        <v>84</v>
      </c>
      <c r="B2825" s="27" t="s">
        <v>85</v>
      </c>
      <c r="C2825" s="28">
        <v>84.06654343807763</v>
      </c>
      <c r="D2825" s="29">
        <f t="shared" si="44"/>
        <v>44165</v>
      </c>
    </row>
    <row r="2826" spans="1:4" x14ac:dyDescent="0.25">
      <c r="A2826" s="26" t="s">
        <v>84</v>
      </c>
      <c r="B2826" s="27" t="s">
        <v>85</v>
      </c>
      <c r="C2826" s="28">
        <v>46.210720887245841</v>
      </c>
      <c r="D2826" s="29">
        <f t="shared" si="44"/>
        <v>44166</v>
      </c>
    </row>
    <row r="2827" spans="1:4" x14ac:dyDescent="0.25">
      <c r="A2827" s="26" t="s">
        <v>89</v>
      </c>
      <c r="B2827" s="27" t="s">
        <v>90</v>
      </c>
      <c r="C2827" s="28">
        <v>366.3439786787805</v>
      </c>
      <c r="D2827" s="29">
        <f t="shared" si="44"/>
        <v>44167</v>
      </c>
    </row>
    <row r="2828" spans="1:4" x14ac:dyDescent="0.25">
      <c r="A2828" s="26" t="s">
        <v>89</v>
      </c>
      <c r="B2828" s="27" t="s">
        <v>85</v>
      </c>
      <c r="C2828" s="28">
        <v>183.17198933939025</v>
      </c>
      <c r="D2828" s="29">
        <f t="shared" si="44"/>
        <v>44168</v>
      </c>
    </row>
    <row r="2829" spans="1:4" x14ac:dyDescent="0.25">
      <c r="A2829" s="26" t="s">
        <v>89</v>
      </c>
      <c r="B2829" s="27" t="s">
        <v>85</v>
      </c>
      <c r="C2829" s="28">
        <v>457.92997334847558</v>
      </c>
      <c r="D2829" s="29">
        <f t="shared" si="44"/>
        <v>44169</v>
      </c>
    </row>
    <row r="2830" spans="1:4" x14ac:dyDescent="0.25">
      <c r="A2830" s="26" t="s">
        <v>89</v>
      </c>
      <c r="B2830" s="27" t="s">
        <v>85</v>
      </c>
      <c r="C2830" s="28">
        <v>53.536593184170286</v>
      </c>
      <c r="D2830" s="29">
        <f t="shared" si="44"/>
        <v>44170</v>
      </c>
    </row>
    <row r="2831" spans="1:4" x14ac:dyDescent="0.25">
      <c r="A2831" s="26" t="s">
        <v>86</v>
      </c>
      <c r="B2831" s="27" t="s">
        <v>88</v>
      </c>
      <c r="C2831" s="28">
        <v>55.114638447971785</v>
      </c>
      <c r="D2831" s="29">
        <f t="shared" si="44"/>
        <v>44171</v>
      </c>
    </row>
    <row r="2832" spans="1:4" x14ac:dyDescent="0.25">
      <c r="A2832" s="26" t="s">
        <v>91</v>
      </c>
      <c r="B2832" s="27" t="s">
        <v>85</v>
      </c>
      <c r="C2832" s="28">
        <v>68.25</v>
      </c>
      <c r="D2832" s="29">
        <f t="shared" si="44"/>
        <v>44172</v>
      </c>
    </row>
    <row r="2833" spans="1:4" x14ac:dyDescent="0.25">
      <c r="A2833" s="26" t="s">
        <v>86</v>
      </c>
      <c r="B2833" s="27" t="s">
        <v>92</v>
      </c>
      <c r="C2833" s="28">
        <v>551.14638447971777</v>
      </c>
      <c r="D2833" s="29">
        <f t="shared" si="44"/>
        <v>44173</v>
      </c>
    </row>
    <row r="2834" spans="1:4" x14ac:dyDescent="0.25">
      <c r="A2834" s="26" t="s">
        <v>86</v>
      </c>
      <c r="B2834" s="27" t="s">
        <v>88</v>
      </c>
      <c r="C2834" s="28">
        <v>110.22927689594357</v>
      </c>
      <c r="D2834" s="29">
        <f t="shared" si="44"/>
        <v>44174</v>
      </c>
    </row>
    <row r="2835" spans="1:4" x14ac:dyDescent="0.25">
      <c r="A2835" s="26" t="s">
        <v>89</v>
      </c>
      <c r="B2835" s="27" t="s">
        <v>85</v>
      </c>
      <c r="C2835" s="28">
        <v>73.2687957357561</v>
      </c>
      <c r="D2835" s="29">
        <f t="shared" si="44"/>
        <v>44175</v>
      </c>
    </row>
    <row r="2836" spans="1:4" x14ac:dyDescent="0.25">
      <c r="A2836" s="26" t="s">
        <v>89</v>
      </c>
      <c r="B2836" s="27" t="s">
        <v>85</v>
      </c>
      <c r="C2836" s="28">
        <v>73.2687957357561</v>
      </c>
      <c r="D2836" s="29">
        <f t="shared" si="44"/>
        <v>44176</v>
      </c>
    </row>
    <row r="2837" spans="1:4" x14ac:dyDescent="0.25">
      <c r="A2837" s="26" t="s">
        <v>89</v>
      </c>
      <c r="B2837" s="27" t="s">
        <v>90</v>
      </c>
      <c r="C2837" s="28">
        <v>36.63439786787805</v>
      </c>
      <c r="D2837" s="29">
        <f t="shared" si="44"/>
        <v>44177</v>
      </c>
    </row>
    <row r="2838" spans="1:4" x14ac:dyDescent="0.25">
      <c r="A2838" s="26" t="s">
        <v>89</v>
      </c>
      <c r="B2838" s="27" t="s">
        <v>85</v>
      </c>
      <c r="C2838" s="28">
        <v>43.892587945451382</v>
      </c>
      <c r="D2838" s="29">
        <f t="shared" si="44"/>
        <v>44178</v>
      </c>
    </row>
    <row r="2839" spans="1:4" x14ac:dyDescent="0.25">
      <c r="A2839" s="26" t="s">
        <v>91</v>
      </c>
      <c r="B2839" s="27" t="s">
        <v>90</v>
      </c>
      <c r="C2839" s="28">
        <v>0.2</v>
      </c>
      <c r="D2839" s="29">
        <f t="shared" si="44"/>
        <v>44179</v>
      </c>
    </row>
    <row r="2840" spans="1:4" x14ac:dyDescent="0.25">
      <c r="A2840" s="26" t="s">
        <v>91</v>
      </c>
      <c r="B2840" s="27" t="s">
        <v>90</v>
      </c>
      <c r="C2840" s="28">
        <v>0.2</v>
      </c>
      <c r="D2840" s="29">
        <f t="shared" si="44"/>
        <v>44180</v>
      </c>
    </row>
    <row r="2841" spans="1:4" x14ac:dyDescent="0.25">
      <c r="A2841" s="26" t="s">
        <v>91</v>
      </c>
      <c r="B2841" s="27" t="s">
        <v>88</v>
      </c>
      <c r="C2841" s="28">
        <v>16.048788316482106</v>
      </c>
      <c r="D2841" s="29">
        <f t="shared" si="44"/>
        <v>44181</v>
      </c>
    </row>
    <row r="2842" spans="1:4" x14ac:dyDescent="0.25">
      <c r="A2842" s="26" t="s">
        <v>91</v>
      </c>
      <c r="B2842" s="27" t="s">
        <v>85</v>
      </c>
      <c r="C2842" s="28">
        <v>469.06825615141122</v>
      </c>
      <c r="D2842" s="29">
        <f t="shared" si="44"/>
        <v>44182</v>
      </c>
    </row>
    <row r="2843" spans="1:4" x14ac:dyDescent="0.25">
      <c r="A2843" s="26" t="s">
        <v>87</v>
      </c>
      <c r="B2843" s="27" t="s">
        <v>85</v>
      </c>
      <c r="C2843" s="28">
        <v>31.769564756962826</v>
      </c>
      <c r="D2843" s="29">
        <f t="shared" si="44"/>
        <v>44183</v>
      </c>
    </row>
    <row r="2844" spans="1:4" x14ac:dyDescent="0.25">
      <c r="A2844" s="26" t="s">
        <v>84</v>
      </c>
      <c r="B2844" s="27" t="s">
        <v>85</v>
      </c>
      <c r="C2844" s="28">
        <v>10.341261633919338</v>
      </c>
      <c r="D2844" s="29">
        <f t="shared" si="44"/>
        <v>44184</v>
      </c>
    </row>
    <row r="2845" spans="1:4" x14ac:dyDescent="0.25">
      <c r="A2845" s="26" t="s">
        <v>84</v>
      </c>
      <c r="B2845" s="27" t="s">
        <v>85</v>
      </c>
      <c r="C2845" s="28">
        <v>184.84288354898337</v>
      </c>
      <c r="D2845" s="29">
        <f t="shared" si="44"/>
        <v>44185</v>
      </c>
    </row>
    <row r="2846" spans="1:4" x14ac:dyDescent="0.25">
      <c r="A2846" s="26" t="s">
        <v>84</v>
      </c>
      <c r="B2846" s="27" t="s">
        <v>88</v>
      </c>
      <c r="C2846" s="28">
        <v>154.03573629081947</v>
      </c>
      <c r="D2846" s="29">
        <f t="shared" si="44"/>
        <v>44186</v>
      </c>
    </row>
    <row r="2847" spans="1:4" x14ac:dyDescent="0.25">
      <c r="A2847" s="26" t="s">
        <v>91</v>
      </c>
      <c r="B2847" s="27" t="s">
        <v>92</v>
      </c>
      <c r="C2847" s="28">
        <v>30.492697801316002</v>
      </c>
      <c r="D2847" s="29">
        <f t="shared" si="44"/>
        <v>44187</v>
      </c>
    </row>
    <row r="2848" spans="1:4" x14ac:dyDescent="0.25">
      <c r="A2848" s="26" t="s">
        <v>84</v>
      </c>
      <c r="B2848" s="27" t="s">
        <v>85</v>
      </c>
      <c r="C2848" s="28">
        <v>46.210720887245841</v>
      </c>
      <c r="D2848" s="29">
        <f t="shared" si="44"/>
        <v>44188</v>
      </c>
    </row>
    <row r="2849" spans="1:4" x14ac:dyDescent="0.25">
      <c r="A2849" s="26" t="s">
        <v>84</v>
      </c>
      <c r="B2849" s="27" t="s">
        <v>88</v>
      </c>
      <c r="C2849" s="28">
        <v>308.07147258163894</v>
      </c>
      <c r="D2849" s="29">
        <f t="shared" si="44"/>
        <v>44189</v>
      </c>
    </row>
    <row r="2850" spans="1:4" x14ac:dyDescent="0.25">
      <c r="A2850" s="26" t="s">
        <v>84</v>
      </c>
      <c r="B2850" s="27" t="s">
        <v>85</v>
      </c>
      <c r="C2850" s="28">
        <v>77.017868145409736</v>
      </c>
      <c r="D2850" s="29">
        <f t="shared" si="44"/>
        <v>44190</v>
      </c>
    </row>
    <row r="2851" spans="1:4" x14ac:dyDescent="0.25">
      <c r="A2851" s="26" t="s">
        <v>84</v>
      </c>
      <c r="B2851" s="27" t="s">
        <v>88</v>
      </c>
      <c r="C2851" s="28">
        <v>100</v>
      </c>
      <c r="D2851" s="29">
        <f t="shared" si="44"/>
        <v>44191</v>
      </c>
    </row>
    <row r="2852" spans="1:4" x14ac:dyDescent="0.25">
      <c r="A2852" s="26" t="s">
        <v>86</v>
      </c>
      <c r="B2852" s="27" t="s">
        <v>85</v>
      </c>
      <c r="C2852" s="28">
        <v>36.081481481481482</v>
      </c>
      <c r="D2852" s="29">
        <f t="shared" si="44"/>
        <v>44192</v>
      </c>
    </row>
    <row r="2853" spans="1:4" x14ac:dyDescent="0.25">
      <c r="A2853" s="26" t="s">
        <v>91</v>
      </c>
      <c r="B2853" s="27" t="s">
        <v>88</v>
      </c>
      <c r="C2853" s="28">
        <v>8.0243941582410532</v>
      </c>
      <c r="D2853" s="29">
        <f t="shared" si="44"/>
        <v>44193</v>
      </c>
    </row>
    <row r="2854" spans="1:4" x14ac:dyDescent="0.25">
      <c r="A2854" s="26" t="s">
        <v>84</v>
      </c>
      <c r="B2854" s="27" t="s">
        <v>85</v>
      </c>
      <c r="C2854" s="28">
        <v>48.259220958290243</v>
      </c>
      <c r="D2854" s="29">
        <f t="shared" si="44"/>
        <v>44194</v>
      </c>
    </row>
    <row r="2855" spans="1:4" x14ac:dyDescent="0.25">
      <c r="A2855" s="26" t="s">
        <v>84</v>
      </c>
      <c r="B2855" s="27" t="s">
        <v>85</v>
      </c>
      <c r="C2855" s="28">
        <v>64.805239572561192</v>
      </c>
      <c r="D2855" s="29">
        <f t="shared" si="44"/>
        <v>44195</v>
      </c>
    </row>
    <row r="2856" spans="1:4" x14ac:dyDescent="0.25">
      <c r="A2856" s="26" t="s">
        <v>84</v>
      </c>
      <c r="B2856" s="27" t="s">
        <v>85</v>
      </c>
      <c r="C2856" s="28">
        <v>3.4470872113064459</v>
      </c>
      <c r="D2856" s="29">
        <f t="shared" si="44"/>
        <v>44196</v>
      </c>
    </row>
    <row r="2857" spans="1:4" x14ac:dyDescent="0.25">
      <c r="A2857" s="26" t="s">
        <v>84</v>
      </c>
      <c r="B2857" s="27" t="s">
        <v>88</v>
      </c>
      <c r="C2857" s="28">
        <v>5.1392083049606212</v>
      </c>
      <c r="D2857" s="29">
        <f t="shared" si="44"/>
        <v>44197</v>
      </c>
    </row>
    <row r="2858" spans="1:4" x14ac:dyDescent="0.25">
      <c r="A2858" s="26" t="s">
        <v>84</v>
      </c>
      <c r="B2858" s="27" t="s">
        <v>85</v>
      </c>
      <c r="C2858" s="28">
        <v>86.177180282661155</v>
      </c>
      <c r="D2858" s="29">
        <f t="shared" si="44"/>
        <v>44198</v>
      </c>
    </row>
    <row r="2859" spans="1:4" x14ac:dyDescent="0.25">
      <c r="A2859" s="26" t="s">
        <v>84</v>
      </c>
      <c r="B2859" s="27" t="s">
        <v>85</v>
      </c>
      <c r="C2859" s="28">
        <v>103.41261633919338</v>
      </c>
      <c r="D2859" s="29">
        <f t="shared" si="44"/>
        <v>44199</v>
      </c>
    </row>
    <row r="2860" spans="1:4" x14ac:dyDescent="0.25">
      <c r="A2860" s="26" t="s">
        <v>84</v>
      </c>
      <c r="B2860" s="27" t="s">
        <v>85</v>
      </c>
      <c r="C2860" s="28">
        <v>2.7576697690451564</v>
      </c>
      <c r="D2860" s="29">
        <f t="shared" si="44"/>
        <v>44200</v>
      </c>
    </row>
    <row r="2861" spans="1:4" x14ac:dyDescent="0.25">
      <c r="A2861" s="26" t="s">
        <v>84</v>
      </c>
      <c r="B2861" s="27" t="s">
        <v>85</v>
      </c>
      <c r="C2861" s="28">
        <v>58.093209238193722</v>
      </c>
      <c r="D2861" s="29">
        <f t="shared" si="44"/>
        <v>44201</v>
      </c>
    </row>
    <row r="2862" spans="1:4" x14ac:dyDescent="0.25">
      <c r="A2862" s="26" t="s">
        <v>86</v>
      </c>
      <c r="B2862" s="27" t="s">
        <v>88</v>
      </c>
      <c r="C2862" s="28">
        <v>55.114638447971785</v>
      </c>
      <c r="D2862" s="29">
        <f t="shared" si="44"/>
        <v>44202</v>
      </c>
    </row>
    <row r="2863" spans="1:4" x14ac:dyDescent="0.25">
      <c r="A2863" s="26" t="s">
        <v>84</v>
      </c>
      <c r="B2863" s="27" t="s">
        <v>85</v>
      </c>
      <c r="C2863" s="28">
        <v>92.421441774491683</v>
      </c>
      <c r="D2863" s="29">
        <f t="shared" si="44"/>
        <v>44203</v>
      </c>
    </row>
    <row r="2864" spans="1:4" x14ac:dyDescent="0.25">
      <c r="A2864" s="26" t="s">
        <v>91</v>
      </c>
      <c r="B2864" s="27" t="s">
        <v>90</v>
      </c>
      <c r="C2864" s="28">
        <v>6.8437347238064206</v>
      </c>
      <c r="D2864" s="29">
        <f t="shared" si="44"/>
        <v>44204</v>
      </c>
    </row>
    <row r="2865" spans="1:4" x14ac:dyDescent="0.25">
      <c r="A2865" s="26" t="s">
        <v>91</v>
      </c>
      <c r="B2865" s="27" t="s">
        <v>85</v>
      </c>
      <c r="C2865" s="28">
        <v>237.5</v>
      </c>
      <c r="D2865" s="29">
        <f t="shared" si="44"/>
        <v>44205</v>
      </c>
    </row>
    <row r="2866" spans="1:4" x14ac:dyDescent="0.25">
      <c r="A2866" s="26" t="s">
        <v>86</v>
      </c>
      <c r="B2866" s="27" t="s">
        <v>85</v>
      </c>
      <c r="C2866" s="28">
        <v>165.34391534391534</v>
      </c>
      <c r="D2866" s="29">
        <f t="shared" si="44"/>
        <v>44206</v>
      </c>
    </row>
    <row r="2867" spans="1:4" x14ac:dyDescent="0.25">
      <c r="A2867" s="26" t="s">
        <v>91</v>
      </c>
      <c r="B2867" s="27" t="s">
        <v>88</v>
      </c>
      <c r="C2867" s="28">
        <v>37.206275554738824</v>
      </c>
      <c r="D2867" s="29">
        <f t="shared" si="44"/>
        <v>44207</v>
      </c>
    </row>
    <row r="2868" spans="1:4" x14ac:dyDescent="0.25">
      <c r="A2868" s="26" t="s">
        <v>84</v>
      </c>
      <c r="B2868" s="27" t="s">
        <v>85</v>
      </c>
      <c r="C2868" s="28">
        <v>6.2718898153739415</v>
      </c>
      <c r="D2868" s="29">
        <f t="shared" si="44"/>
        <v>44208</v>
      </c>
    </row>
    <row r="2869" spans="1:4" x14ac:dyDescent="0.25">
      <c r="A2869" s="26" t="s">
        <v>84</v>
      </c>
      <c r="B2869" s="27" t="s">
        <v>85</v>
      </c>
      <c r="C2869" s="28">
        <v>7.4429355157837938</v>
      </c>
      <c r="D2869" s="29">
        <f t="shared" si="44"/>
        <v>44209</v>
      </c>
    </row>
    <row r="2870" spans="1:4" x14ac:dyDescent="0.25">
      <c r="A2870" s="26" t="s">
        <v>84</v>
      </c>
      <c r="B2870" s="27" t="s">
        <v>90</v>
      </c>
      <c r="C2870" s="28">
        <v>15.403573629081947</v>
      </c>
      <c r="D2870" s="29">
        <f t="shared" si="44"/>
        <v>44210</v>
      </c>
    </row>
    <row r="2871" spans="1:4" x14ac:dyDescent="0.25">
      <c r="A2871" s="26" t="s">
        <v>86</v>
      </c>
      <c r="B2871" s="27" t="s">
        <v>85</v>
      </c>
      <c r="C2871" s="28">
        <v>36.068827160493825</v>
      </c>
      <c r="D2871" s="29">
        <f t="shared" si="44"/>
        <v>44211</v>
      </c>
    </row>
    <row r="2872" spans="1:4" x14ac:dyDescent="0.25">
      <c r="A2872" s="26" t="s">
        <v>86</v>
      </c>
      <c r="B2872" s="27" t="s">
        <v>85</v>
      </c>
      <c r="C2872" s="28">
        <v>4.3874559082892421</v>
      </c>
      <c r="D2872" s="29">
        <f t="shared" si="44"/>
        <v>44212</v>
      </c>
    </row>
    <row r="2873" spans="1:4" x14ac:dyDescent="0.25">
      <c r="A2873" s="26" t="s">
        <v>84</v>
      </c>
      <c r="B2873" s="27" t="s">
        <v>85</v>
      </c>
      <c r="C2873" s="28">
        <v>30.807147258163894</v>
      </c>
      <c r="D2873" s="29">
        <f t="shared" si="44"/>
        <v>44213</v>
      </c>
    </row>
    <row r="2874" spans="1:4" x14ac:dyDescent="0.25">
      <c r="A2874" s="26" t="s">
        <v>84</v>
      </c>
      <c r="B2874" s="27" t="s">
        <v>85</v>
      </c>
      <c r="C2874" s="28">
        <v>30.807147258163894</v>
      </c>
      <c r="D2874" s="29">
        <f t="shared" si="44"/>
        <v>44214</v>
      </c>
    </row>
    <row r="2875" spans="1:4" x14ac:dyDescent="0.25">
      <c r="A2875" s="26" t="s">
        <v>84</v>
      </c>
      <c r="B2875" s="27" t="s">
        <v>85</v>
      </c>
      <c r="C2875" s="28">
        <v>46.210720887245841</v>
      </c>
      <c r="D2875" s="29">
        <f t="shared" si="44"/>
        <v>44215</v>
      </c>
    </row>
    <row r="2876" spans="1:4" x14ac:dyDescent="0.25">
      <c r="A2876" s="26" t="s">
        <v>84</v>
      </c>
      <c r="B2876" s="27" t="s">
        <v>88</v>
      </c>
      <c r="C2876" s="28">
        <v>77.017868145409736</v>
      </c>
      <c r="D2876" s="29">
        <f t="shared" si="44"/>
        <v>44216</v>
      </c>
    </row>
    <row r="2877" spans="1:4" x14ac:dyDescent="0.25">
      <c r="A2877" s="26" t="s">
        <v>84</v>
      </c>
      <c r="B2877" s="27" t="s">
        <v>88</v>
      </c>
      <c r="C2877" s="28">
        <v>169.43930991990143</v>
      </c>
      <c r="D2877" s="29">
        <f t="shared" si="44"/>
        <v>44217</v>
      </c>
    </row>
    <row r="2878" spans="1:4" x14ac:dyDescent="0.25">
      <c r="A2878" s="26" t="s">
        <v>84</v>
      </c>
      <c r="B2878" s="27" t="s">
        <v>88</v>
      </c>
      <c r="C2878" s="28">
        <v>154.03573629081947</v>
      </c>
      <c r="D2878" s="29">
        <f t="shared" si="44"/>
        <v>44218</v>
      </c>
    </row>
    <row r="2879" spans="1:4" x14ac:dyDescent="0.25">
      <c r="A2879" s="26" t="s">
        <v>91</v>
      </c>
      <c r="B2879" s="27" t="s">
        <v>92</v>
      </c>
      <c r="C2879" s="28">
        <v>4.0121970791205266</v>
      </c>
      <c r="D2879" s="29">
        <f t="shared" si="44"/>
        <v>44219</v>
      </c>
    </row>
    <row r="2880" spans="1:4" x14ac:dyDescent="0.25">
      <c r="A2880" s="26" t="s">
        <v>91</v>
      </c>
      <c r="B2880" s="27" t="s">
        <v>88</v>
      </c>
      <c r="C2880" s="28">
        <v>80.243941582410528</v>
      </c>
      <c r="D2880" s="29">
        <f t="shared" si="44"/>
        <v>44220</v>
      </c>
    </row>
    <row r="2881" spans="1:4" x14ac:dyDescent="0.25">
      <c r="A2881" s="26" t="s">
        <v>91</v>
      </c>
      <c r="B2881" s="27" t="s">
        <v>85</v>
      </c>
      <c r="C2881" s="28">
        <v>18.92543758901089</v>
      </c>
      <c r="D2881" s="29">
        <f t="shared" si="44"/>
        <v>44221</v>
      </c>
    </row>
    <row r="2882" spans="1:4" x14ac:dyDescent="0.25">
      <c r="A2882" s="26" t="s">
        <v>91</v>
      </c>
      <c r="B2882" s="27" t="s">
        <v>90</v>
      </c>
      <c r="C2882" s="28">
        <v>87.5</v>
      </c>
      <c r="D2882" s="29">
        <f t="shared" si="44"/>
        <v>44222</v>
      </c>
    </row>
    <row r="2883" spans="1:4" x14ac:dyDescent="0.25">
      <c r="A2883" s="26" t="s">
        <v>91</v>
      </c>
      <c r="B2883" s="27" t="s">
        <v>90</v>
      </c>
      <c r="C2883" s="28">
        <v>300</v>
      </c>
      <c r="D2883" s="29">
        <f t="shared" si="44"/>
        <v>44223</v>
      </c>
    </row>
    <row r="2884" spans="1:4" x14ac:dyDescent="0.25">
      <c r="A2884" s="26" t="s">
        <v>86</v>
      </c>
      <c r="B2884" s="27" t="s">
        <v>85</v>
      </c>
      <c r="C2884" s="28">
        <v>293.80264550264553</v>
      </c>
      <c r="D2884" s="29">
        <f t="shared" ref="D2884:D2947" si="45">D2883+1</f>
        <v>44224</v>
      </c>
    </row>
    <row r="2885" spans="1:4" x14ac:dyDescent="0.25">
      <c r="A2885" s="26" t="s">
        <v>86</v>
      </c>
      <c r="B2885" s="27" t="s">
        <v>90</v>
      </c>
      <c r="C2885" s="28">
        <v>0.56481481481481477</v>
      </c>
      <c r="D2885" s="29">
        <f t="shared" si="45"/>
        <v>44225</v>
      </c>
    </row>
    <row r="2886" spans="1:4" x14ac:dyDescent="0.25">
      <c r="A2886" s="26" t="s">
        <v>84</v>
      </c>
      <c r="B2886" s="27" t="s">
        <v>85</v>
      </c>
      <c r="C2886" s="28">
        <v>69.316081330868769</v>
      </c>
      <c r="D2886" s="29">
        <f t="shared" si="45"/>
        <v>44226</v>
      </c>
    </row>
    <row r="2887" spans="1:4" x14ac:dyDescent="0.25">
      <c r="A2887" s="26" t="s">
        <v>91</v>
      </c>
      <c r="B2887" s="27" t="s">
        <v>85</v>
      </c>
      <c r="C2887" s="28">
        <v>3.77</v>
      </c>
      <c r="D2887" s="29">
        <f t="shared" si="45"/>
        <v>44227</v>
      </c>
    </row>
    <row r="2888" spans="1:4" x14ac:dyDescent="0.25">
      <c r="A2888" s="26" t="s">
        <v>84</v>
      </c>
      <c r="B2888" s="27" t="s">
        <v>85</v>
      </c>
      <c r="C2888" s="28">
        <v>64.24010381200776</v>
      </c>
      <c r="D2888" s="29">
        <f t="shared" si="45"/>
        <v>44228</v>
      </c>
    </row>
    <row r="2889" spans="1:4" x14ac:dyDescent="0.25">
      <c r="A2889" s="26" t="s">
        <v>87</v>
      </c>
      <c r="B2889" s="27" t="s">
        <v>85</v>
      </c>
      <c r="C2889" s="28">
        <v>52.949274594938046</v>
      </c>
      <c r="D2889" s="29">
        <f t="shared" si="45"/>
        <v>44229</v>
      </c>
    </row>
    <row r="2890" spans="1:4" x14ac:dyDescent="0.25">
      <c r="A2890" s="26" t="s">
        <v>86</v>
      </c>
      <c r="B2890" s="27" t="s">
        <v>88</v>
      </c>
      <c r="C2890" s="28">
        <v>44.091710758377424</v>
      </c>
      <c r="D2890" s="29">
        <f t="shared" si="45"/>
        <v>44230</v>
      </c>
    </row>
    <row r="2891" spans="1:4" x14ac:dyDescent="0.25">
      <c r="A2891" s="26" t="s">
        <v>86</v>
      </c>
      <c r="B2891" s="27" t="s">
        <v>88</v>
      </c>
      <c r="C2891" s="28">
        <v>44.091710758377424</v>
      </c>
      <c r="D2891" s="29">
        <f t="shared" si="45"/>
        <v>44231</v>
      </c>
    </row>
    <row r="2892" spans="1:4" x14ac:dyDescent="0.25">
      <c r="A2892" s="26" t="s">
        <v>86</v>
      </c>
      <c r="B2892" s="27" t="s">
        <v>85</v>
      </c>
      <c r="C2892" s="28">
        <v>48.967151675485006</v>
      </c>
      <c r="D2892" s="29">
        <f t="shared" si="45"/>
        <v>44232</v>
      </c>
    </row>
    <row r="2893" spans="1:4" x14ac:dyDescent="0.25">
      <c r="A2893" s="26" t="s">
        <v>86</v>
      </c>
      <c r="B2893" s="27" t="s">
        <v>88</v>
      </c>
      <c r="C2893" s="28">
        <v>110.22927689594357</v>
      </c>
      <c r="D2893" s="29">
        <f t="shared" si="45"/>
        <v>44233</v>
      </c>
    </row>
    <row r="2894" spans="1:4" x14ac:dyDescent="0.25">
      <c r="A2894" s="26" t="s">
        <v>91</v>
      </c>
      <c r="B2894" s="27" t="s">
        <v>85</v>
      </c>
      <c r="C2894" s="28">
        <v>924.64280792024624</v>
      </c>
      <c r="D2894" s="29">
        <f t="shared" si="45"/>
        <v>44234</v>
      </c>
    </row>
    <row r="2895" spans="1:4" x14ac:dyDescent="0.25">
      <c r="A2895" s="26" t="s">
        <v>86</v>
      </c>
      <c r="B2895" s="27" t="s">
        <v>88</v>
      </c>
      <c r="C2895" s="28">
        <v>158.73015873015873</v>
      </c>
      <c r="D2895" s="29">
        <f t="shared" si="45"/>
        <v>44235</v>
      </c>
    </row>
    <row r="2896" spans="1:4" x14ac:dyDescent="0.25">
      <c r="A2896" s="26" t="s">
        <v>84</v>
      </c>
      <c r="B2896" s="27" t="s">
        <v>85</v>
      </c>
      <c r="C2896" s="28">
        <v>32.12005190600388</v>
      </c>
      <c r="D2896" s="29">
        <f t="shared" si="45"/>
        <v>44236</v>
      </c>
    </row>
    <row r="2897" spans="1:4" x14ac:dyDescent="0.25">
      <c r="A2897" s="26" t="s">
        <v>91</v>
      </c>
      <c r="B2897" s="27" t="s">
        <v>85</v>
      </c>
      <c r="C2897" s="28">
        <v>64.75516099949327</v>
      </c>
      <c r="D2897" s="29">
        <f t="shared" si="45"/>
        <v>44237</v>
      </c>
    </row>
    <row r="2898" spans="1:4" x14ac:dyDescent="0.25">
      <c r="A2898" s="26" t="s">
        <v>86</v>
      </c>
      <c r="B2898" s="27" t="s">
        <v>88</v>
      </c>
      <c r="C2898" s="28">
        <v>44.091710758377424</v>
      </c>
      <c r="D2898" s="29">
        <f t="shared" si="45"/>
        <v>44238</v>
      </c>
    </row>
    <row r="2899" spans="1:4" x14ac:dyDescent="0.25">
      <c r="A2899" s="26" t="s">
        <v>84</v>
      </c>
      <c r="B2899" s="27" t="s">
        <v>85</v>
      </c>
      <c r="C2899" s="28">
        <v>108.38031423290204</v>
      </c>
      <c r="D2899" s="29">
        <f t="shared" si="45"/>
        <v>44239</v>
      </c>
    </row>
    <row r="2900" spans="1:4" x14ac:dyDescent="0.25">
      <c r="A2900" s="26" t="s">
        <v>84</v>
      </c>
      <c r="B2900" s="27" t="s">
        <v>85</v>
      </c>
      <c r="C2900" s="28">
        <v>83.17929759704252</v>
      </c>
      <c r="D2900" s="29">
        <f t="shared" si="45"/>
        <v>44240</v>
      </c>
    </row>
    <row r="2901" spans="1:4" x14ac:dyDescent="0.25">
      <c r="A2901" s="26" t="s">
        <v>84</v>
      </c>
      <c r="B2901" s="27" t="s">
        <v>85</v>
      </c>
      <c r="C2901" s="28">
        <v>126.30930375847197</v>
      </c>
      <c r="D2901" s="29">
        <f t="shared" si="45"/>
        <v>44241</v>
      </c>
    </row>
    <row r="2902" spans="1:4" x14ac:dyDescent="0.25">
      <c r="A2902" s="26" t="s">
        <v>84</v>
      </c>
      <c r="B2902" s="27" t="s">
        <v>85</v>
      </c>
      <c r="C2902" s="28">
        <v>36.968576709796672</v>
      </c>
      <c r="D2902" s="29">
        <f t="shared" si="45"/>
        <v>44242</v>
      </c>
    </row>
    <row r="2903" spans="1:4" x14ac:dyDescent="0.25">
      <c r="A2903" s="26" t="s">
        <v>84</v>
      </c>
      <c r="B2903" s="27" t="s">
        <v>85</v>
      </c>
      <c r="C2903" s="28">
        <v>40.049291435613064</v>
      </c>
      <c r="D2903" s="29">
        <f t="shared" si="45"/>
        <v>44243</v>
      </c>
    </row>
    <row r="2904" spans="1:4" x14ac:dyDescent="0.25">
      <c r="A2904" s="26" t="s">
        <v>86</v>
      </c>
      <c r="B2904" s="27" t="s">
        <v>85</v>
      </c>
      <c r="C2904" s="28">
        <v>132.27513227513228</v>
      </c>
      <c r="D2904" s="29">
        <f t="shared" si="45"/>
        <v>44244</v>
      </c>
    </row>
    <row r="2905" spans="1:4" x14ac:dyDescent="0.25">
      <c r="A2905" s="26" t="s">
        <v>86</v>
      </c>
      <c r="B2905" s="27" t="s">
        <v>85</v>
      </c>
      <c r="C2905" s="28">
        <v>132.27513227513228</v>
      </c>
      <c r="D2905" s="29">
        <f t="shared" si="45"/>
        <v>44245</v>
      </c>
    </row>
    <row r="2906" spans="1:4" x14ac:dyDescent="0.25">
      <c r="A2906" s="26" t="s">
        <v>84</v>
      </c>
      <c r="B2906" s="27" t="s">
        <v>88</v>
      </c>
      <c r="C2906" s="28">
        <v>86.177180282661155</v>
      </c>
      <c r="D2906" s="29">
        <f t="shared" si="45"/>
        <v>44246</v>
      </c>
    </row>
    <row r="2907" spans="1:4" x14ac:dyDescent="0.25">
      <c r="A2907" s="26" t="s">
        <v>91</v>
      </c>
      <c r="B2907" s="27" t="s">
        <v>85</v>
      </c>
      <c r="C2907" s="28">
        <v>91.91461626201729</v>
      </c>
      <c r="D2907" s="29">
        <f t="shared" si="45"/>
        <v>44247</v>
      </c>
    </row>
    <row r="2908" spans="1:4" x14ac:dyDescent="0.25">
      <c r="A2908" s="26" t="s">
        <v>86</v>
      </c>
      <c r="B2908" s="27" t="s">
        <v>88</v>
      </c>
      <c r="C2908" s="28">
        <v>121.25220458553792</v>
      </c>
      <c r="D2908" s="29">
        <f t="shared" si="45"/>
        <v>44248</v>
      </c>
    </row>
    <row r="2909" spans="1:4" x14ac:dyDescent="0.25">
      <c r="A2909" s="26" t="s">
        <v>86</v>
      </c>
      <c r="B2909" s="27" t="s">
        <v>88</v>
      </c>
      <c r="C2909" s="28">
        <v>11.022927689594356</v>
      </c>
      <c r="D2909" s="29">
        <f t="shared" si="45"/>
        <v>44249</v>
      </c>
    </row>
    <row r="2910" spans="1:4" x14ac:dyDescent="0.25">
      <c r="A2910" s="26" t="s">
        <v>84</v>
      </c>
      <c r="B2910" s="27" t="s">
        <v>85</v>
      </c>
      <c r="C2910" s="28">
        <v>102.78416609921243</v>
      </c>
      <c r="D2910" s="29">
        <f t="shared" si="45"/>
        <v>44250</v>
      </c>
    </row>
    <row r="2911" spans="1:4" x14ac:dyDescent="0.25">
      <c r="A2911" s="26" t="s">
        <v>86</v>
      </c>
      <c r="B2911" s="27" t="s">
        <v>88</v>
      </c>
      <c r="C2911" s="28">
        <v>44.091710758377424</v>
      </c>
      <c r="D2911" s="29">
        <f t="shared" si="45"/>
        <v>44251</v>
      </c>
    </row>
    <row r="2912" spans="1:4" x14ac:dyDescent="0.25">
      <c r="A2912" s="26" t="s">
        <v>86</v>
      </c>
      <c r="B2912" s="27" t="s">
        <v>88</v>
      </c>
      <c r="C2912" s="28">
        <v>44.091710758377424</v>
      </c>
      <c r="D2912" s="29">
        <f t="shared" si="45"/>
        <v>44252</v>
      </c>
    </row>
    <row r="2913" spans="1:4" x14ac:dyDescent="0.25">
      <c r="A2913" s="26" t="s">
        <v>86</v>
      </c>
      <c r="B2913" s="27" t="s">
        <v>88</v>
      </c>
      <c r="C2913" s="28">
        <v>110.22927689594357</v>
      </c>
      <c r="D2913" s="29">
        <f t="shared" si="45"/>
        <v>44253</v>
      </c>
    </row>
    <row r="2914" spans="1:4" x14ac:dyDescent="0.25">
      <c r="A2914" s="26" t="s">
        <v>86</v>
      </c>
      <c r="B2914" s="27" t="s">
        <v>88</v>
      </c>
      <c r="C2914" s="28">
        <v>220.45855379188714</v>
      </c>
      <c r="D2914" s="29">
        <f t="shared" si="45"/>
        <v>44254</v>
      </c>
    </row>
    <row r="2915" spans="1:4" x14ac:dyDescent="0.25">
      <c r="A2915" s="26" t="s">
        <v>86</v>
      </c>
      <c r="B2915" s="27" t="s">
        <v>92</v>
      </c>
      <c r="C2915" s="28">
        <v>8818.3421516754843</v>
      </c>
      <c r="D2915" s="29">
        <f t="shared" si="45"/>
        <v>44255</v>
      </c>
    </row>
    <row r="2916" spans="1:4" x14ac:dyDescent="0.25">
      <c r="A2916" s="26" t="s">
        <v>86</v>
      </c>
      <c r="B2916" s="27" t="s">
        <v>88</v>
      </c>
      <c r="C2916" s="28">
        <v>176.3668430335097</v>
      </c>
      <c r="D2916" s="29">
        <f t="shared" si="45"/>
        <v>44256</v>
      </c>
    </row>
    <row r="2917" spans="1:4" x14ac:dyDescent="0.25">
      <c r="A2917" s="26" t="s">
        <v>84</v>
      </c>
      <c r="B2917" s="27" t="s">
        <v>88</v>
      </c>
      <c r="C2917" s="28">
        <v>77.017868145409736</v>
      </c>
      <c r="D2917" s="29">
        <f t="shared" si="45"/>
        <v>44257</v>
      </c>
    </row>
    <row r="2918" spans="1:4" x14ac:dyDescent="0.25">
      <c r="A2918" s="26" t="s">
        <v>84</v>
      </c>
      <c r="B2918" s="27" t="s">
        <v>88</v>
      </c>
      <c r="C2918" s="28">
        <v>92.421441774491683</v>
      </c>
      <c r="D2918" s="29">
        <f t="shared" si="45"/>
        <v>44258</v>
      </c>
    </row>
    <row r="2919" spans="1:4" x14ac:dyDescent="0.25">
      <c r="A2919" s="26" t="s">
        <v>86</v>
      </c>
      <c r="B2919" s="27" t="s">
        <v>88</v>
      </c>
      <c r="C2919" s="28">
        <v>88.183421516754848</v>
      </c>
      <c r="D2919" s="29">
        <f t="shared" si="45"/>
        <v>44259</v>
      </c>
    </row>
    <row r="2920" spans="1:4" x14ac:dyDescent="0.25">
      <c r="A2920" s="26" t="s">
        <v>86</v>
      </c>
      <c r="B2920" s="27" t="s">
        <v>88</v>
      </c>
      <c r="C2920" s="28">
        <v>44.091710758377424</v>
      </c>
      <c r="D2920" s="29">
        <f t="shared" si="45"/>
        <v>44260</v>
      </c>
    </row>
    <row r="2921" spans="1:4" x14ac:dyDescent="0.25">
      <c r="A2921" s="26" t="s">
        <v>91</v>
      </c>
      <c r="B2921" s="27" t="s">
        <v>93</v>
      </c>
      <c r="C2921" s="28">
        <v>100</v>
      </c>
      <c r="D2921" s="29">
        <f t="shared" si="45"/>
        <v>44261</v>
      </c>
    </row>
    <row r="2922" spans="1:4" x14ac:dyDescent="0.25">
      <c r="A2922" s="26" t="s">
        <v>84</v>
      </c>
      <c r="B2922" s="27" t="s">
        <v>88</v>
      </c>
      <c r="C2922" s="28">
        <v>770.17868145409739</v>
      </c>
      <c r="D2922" s="29">
        <f t="shared" si="45"/>
        <v>44262</v>
      </c>
    </row>
    <row r="2923" spans="1:4" x14ac:dyDescent="0.25">
      <c r="A2923" s="26" t="s">
        <v>87</v>
      </c>
      <c r="B2923" s="27" t="s">
        <v>88</v>
      </c>
      <c r="C2923" s="28">
        <v>84.718839351900883</v>
      </c>
      <c r="D2923" s="29">
        <f t="shared" si="45"/>
        <v>44263</v>
      </c>
    </row>
    <row r="2924" spans="1:4" x14ac:dyDescent="0.25">
      <c r="A2924" s="26" t="s">
        <v>84</v>
      </c>
      <c r="B2924" s="27" t="s">
        <v>88</v>
      </c>
      <c r="C2924" s="28">
        <v>77.017868145409736</v>
      </c>
      <c r="D2924" s="29">
        <f t="shared" si="45"/>
        <v>44264</v>
      </c>
    </row>
    <row r="2925" spans="1:4" x14ac:dyDescent="0.25">
      <c r="A2925" s="26" t="s">
        <v>91</v>
      </c>
      <c r="B2925" s="27" t="s">
        <v>88</v>
      </c>
      <c r="C2925" s="28">
        <v>285.17500000000001</v>
      </c>
      <c r="D2925" s="29">
        <f t="shared" si="45"/>
        <v>44265</v>
      </c>
    </row>
    <row r="2926" spans="1:4" x14ac:dyDescent="0.25">
      <c r="A2926" s="26" t="s">
        <v>84</v>
      </c>
      <c r="B2926" s="27" t="s">
        <v>85</v>
      </c>
      <c r="C2926" s="28">
        <v>77.017868145409736</v>
      </c>
      <c r="D2926" s="29">
        <f t="shared" si="45"/>
        <v>44266</v>
      </c>
    </row>
    <row r="2927" spans="1:4" x14ac:dyDescent="0.25">
      <c r="A2927" s="26" t="s">
        <v>87</v>
      </c>
      <c r="B2927" s="27" t="s">
        <v>90</v>
      </c>
      <c r="C2927" s="28">
        <v>105.89854918987609</v>
      </c>
      <c r="D2927" s="29">
        <f t="shared" si="45"/>
        <v>44267</v>
      </c>
    </row>
    <row r="2928" spans="1:4" x14ac:dyDescent="0.25">
      <c r="A2928" s="26" t="s">
        <v>87</v>
      </c>
      <c r="B2928" s="27" t="s">
        <v>90</v>
      </c>
      <c r="C2928" s="28">
        <v>317.69564756962825</v>
      </c>
      <c r="D2928" s="29">
        <f t="shared" si="45"/>
        <v>44268</v>
      </c>
    </row>
    <row r="2929" spans="1:4" x14ac:dyDescent="0.25">
      <c r="A2929" s="26" t="s">
        <v>91</v>
      </c>
      <c r="B2929" s="27" t="s">
        <v>90</v>
      </c>
      <c r="C2929" s="28">
        <v>81.473032426266911</v>
      </c>
      <c r="D2929" s="29">
        <f t="shared" si="45"/>
        <v>44269</v>
      </c>
    </row>
    <row r="2930" spans="1:4" x14ac:dyDescent="0.25">
      <c r="A2930" s="26" t="s">
        <v>84</v>
      </c>
      <c r="B2930" s="27" t="s">
        <v>88</v>
      </c>
      <c r="C2930" s="28">
        <v>24.260628465804068</v>
      </c>
      <c r="D2930" s="29">
        <f t="shared" si="45"/>
        <v>44270</v>
      </c>
    </row>
    <row r="2931" spans="1:4" x14ac:dyDescent="0.25">
      <c r="A2931" s="26" t="s">
        <v>84</v>
      </c>
      <c r="B2931" s="27" t="s">
        <v>88</v>
      </c>
      <c r="C2931" s="28">
        <v>24.260628465804068</v>
      </c>
      <c r="D2931" s="29">
        <f t="shared" si="45"/>
        <v>44271</v>
      </c>
    </row>
    <row r="2932" spans="1:4" x14ac:dyDescent="0.25">
      <c r="A2932" s="26" t="s">
        <v>84</v>
      </c>
      <c r="B2932" s="27" t="s">
        <v>88</v>
      </c>
      <c r="C2932" s="28">
        <v>24.260628465804068</v>
      </c>
      <c r="D2932" s="29">
        <f t="shared" si="45"/>
        <v>44272</v>
      </c>
    </row>
    <row r="2933" spans="1:4" x14ac:dyDescent="0.25">
      <c r="A2933" s="26" t="s">
        <v>84</v>
      </c>
      <c r="B2933" s="27" t="s">
        <v>88</v>
      </c>
      <c r="C2933" s="28">
        <v>24.260628465804068</v>
      </c>
      <c r="D2933" s="29">
        <f t="shared" si="45"/>
        <v>44273</v>
      </c>
    </row>
    <row r="2934" spans="1:4" x14ac:dyDescent="0.25">
      <c r="A2934" s="26" t="s">
        <v>84</v>
      </c>
      <c r="B2934" s="27" t="s">
        <v>88</v>
      </c>
      <c r="C2934" s="28">
        <v>24.260628465804068</v>
      </c>
      <c r="D2934" s="29">
        <f t="shared" si="45"/>
        <v>44274</v>
      </c>
    </row>
    <row r="2935" spans="1:4" x14ac:dyDescent="0.25">
      <c r="A2935" s="26" t="s">
        <v>84</v>
      </c>
      <c r="B2935" s="27" t="s">
        <v>88</v>
      </c>
      <c r="C2935" s="28">
        <v>24.260628465804068</v>
      </c>
      <c r="D2935" s="29">
        <f t="shared" si="45"/>
        <v>44275</v>
      </c>
    </row>
    <row r="2936" spans="1:4" x14ac:dyDescent="0.25">
      <c r="A2936" s="26" t="s">
        <v>87</v>
      </c>
      <c r="B2936" s="27" t="s">
        <v>85</v>
      </c>
      <c r="C2936" s="28">
        <v>84.718839351900883</v>
      </c>
      <c r="D2936" s="29">
        <f t="shared" si="45"/>
        <v>44276</v>
      </c>
    </row>
    <row r="2937" spans="1:4" x14ac:dyDescent="0.25">
      <c r="A2937" s="26" t="s">
        <v>87</v>
      </c>
      <c r="B2937" s="27" t="s">
        <v>85</v>
      </c>
      <c r="C2937" s="28">
        <v>84.718839351900883</v>
      </c>
      <c r="D2937" s="29">
        <f t="shared" si="45"/>
        <v>44277</v>
      </c>
    </row>
    <row r="2938" spans="1:4" x14ac:dyDescent="0.25">
      <c r="A2938" s="26" t="s">
        <v>87</v>
      </c>
      <c r="B2938" s="27" t="s">
        <v>90</v>
      </c>
      <c r="C2938" s="28">
        <v>211.79709837975219</v>
      </c>
      <c r="D2938" s="29">
        <f t="shared" si="45"/>
        <v>44278</v>
      </c>
    </row>
    <row r="2939" spans="1:4" x14ac:dyDescent="0.25">
      <c r="A2939" s="26" t="s">
        <v>86</v>
      </c>
      <c r="B2939" s="27" t="s">
        <v>88</v>
      </c>
      <c r="C2939" s="28">
        <v>26.455026455026456</v>
      </c>
      <c r="D2939" s="29">
        <f t="shared" si="45"/>
        <v>44279</v>
      </c>
    </row>
    <row r="2940" spans="1:4" x14ac:dyDescent="0.25">
      <c r="A2940" s="26" t="s">
        <v>84</v>
      </c>
      <c r="B2940" s="27" t="s">
        <v>88</v>
      </c>
      <c r="C2940" s="28">
        <v>100.2145619467321</v>
      </c>
      <c r="D2940" s="29">
        <f t="shared" si="45"/>
        <v>44280</v>
      </c>
    </row>
    <row r="2941" spans="1:4" x14ac:dyDescent="0.25">
      <c r="A2941" s="26" t="s">
        <v>89</v>
      </c>
      <c r="B2941" s="27" t="s">
        <v>90</v>
      </c>
      <c r="C2941" s="28">
        <v>183.17198933939025</v>
      </c>
      <c r="D2941" s="29">
        <f t="shared" si="45"/>
        <v>44281</v>
      </c>
    </row>
    <row r="2942" spans="1:4" x14ac:dyDescent="0.25">
      <c r="A2942" s="26" t="s">
        <v>91</v>
      </c>
      <c r="B2942" s="27" t="s">
        <v>88</v>
      </c>
      <c r="C2942" s="28">
        <v>90</v>
      </c>
      <c r="D2942" s="29">
        <f t="shared" si="45"/>
        <v>44282</v>
      </c>
    </row>
    <row r="2943" spans="1:4" x14ac:dyDescent="0.25">
      <c r="A2943" s="26" t="s">
        <v>86</v>
      </c>
      <c r="B2943" s="27" t="s">
        <v>85</v>
      </c>
      <c r="C2943" s="28">
        <v>391.73686067019401</v>
      </c>
      <c r="D2943" s="29">
        <f t="shared" si="45"/>
        <v>44283</v>
      </c>
    </row>
    <row r="2944" spans="1:4" x14ac:dyDescent="0.25">
      <c r="A2944" s="26" t="s">
        <v>84</v>
      </c>
      <c r="B2944" s="27" t="s">
        <v>85</v>
      </c>
      <c r="C2944" s="28">
        <v>82.730093071354702</v>
      </c>
      <c r="D2944" s="29">
        <f t="shared" si="45"/>
        <v>44284</v>
      </c>
    </row>
    <row r="2945" spans="1:4" x14ac:dyDescent="0.25">
      <c r="A2945" s="26" t="s">
        <v>87</v>
      </c>
      <c r="B2945" s="27" t="s">
        <v>88</v>
      </c>
      <c r="C2945" s="28">
        <v>211.79709837975219</v>
      </c>
      <c r="D2945" s="29">
        <f t="shared" si="45"/>
        <v>44285</v>
      </c>
    </row>
    <row r="2946" spans="1:4" x14ac:dyDescent="0.25">
      <c r="A2946" s="26" t="s">
        <v>86</v>
      </c>
      <c r="B2946" s="27" t="s">
        <v>88</v>
      </c>
      <c r="C2946" s="28">
        <v>88.183421516754848</v>
      </c>
      <c r="D2946" s="29">
        <f t="shared" si="45"/>
        <v>44286</v>
      </c>
    </row>
    <row r="2947" spans="1:4" x14ac:dyDescent="0.25">
      <c r="A2947" s="26" t="s">
        <v>86</v>
      </c>
      <c r="B2947" s="27" t="s">
        <v>90</v>
      </c>
      <c r="C2947" s="28">
        <v>99.206349206349202</v>
      </c>
      <c r="D2947" s="29">
        <f t="shared" si="45"/>
        <v>44287</v>
      </c>
    </row>
    <row r="2948" spans="1:4" x14ac:dyDescent="0.25">
      <c r="A2948" s="26" t="s">
        <v>86</v>
      </c>
      <c r="B2948" s="27" t="s">
        <v>85</v>
      </c>
      <c r="C2948" s="28">
        <v>100.71966490299823</v>
      </c>
      <c r="D2948" s="29">
        <f t="shared" ref="D2948:D3011" si="46">D2947+1</f>
        <v>44288</v>
      </c>
    </row>
    <row r="2949" spans="1:4" x14ac:dyDescent="0.25">
      <c r="A2949" s="26" t="s">
        <v>84</v>
      </c>
      <c r="B2949" s="27" t="s">
        <v>85</v>
      </c>
      <c r="C2949" s="28">
        <v>77.088124574409321</v>
      </c>
      <c r="D2949" s="29">
        <f t="shared" si="46"/>
        <v>44289</v>
      </c>
    </row>
    <row r="2950" spans="1:4" x14ac:dyDescent="0.25">
      <c r="A2950" s="26" t="s">
        <v>84</v>
      </c>
      <c r="B2950" s="27" t="s">
        <v>90</v>
      </c>
      <c r="C2950" s="28">
        <v>68.941744226128904</v>
      </c>
      <c r="D2950" s="29">
        <f t="shared" si="46"/>
        <v>44290</v>
      </c>
    </row>
    <row r="2951" spans="1:4" x14ac:dyDescent="0.25">
      <c r="A2951" s="26" t="s">
        <v>91</v>
      </c>
      <c r="B2951" s="27" t="s">
        <v>85</v>
      </c>
      <c r="C2951" s="28">
        <v>3.2904045223319754E-5</v>
      </c>
      <c r="D2951" s="29">
        <f t="shared" si="46"/>
        <v>44291</v>
      </c>
    </row>
    <row r="2952" spans="1:4" x14ac:dyDescent="0.25">
      <c r="A2952" s="26" t="s">
        <v>84</v>
      </c>
      <c r="B2952" s="27" t="s">
        <v>85</v>
      </c>
      <c r="C2952" s="28">
        <v>51.706308169596689</v>
      </c>
      <c r="D2952" s="29">
        <f t="shared" si="46"/>
        <v>44292</v>
      </c>
    </row>
    <row r="2953" spans="1:4" x14ac:dyDescent="0.25">
      <c r="A2953" s="26" t="s">
        <v>86</v>
      </c>
      <c r="B2953" s="27" t="s">
        <v>88</v>
      </c>
      <c r="C2953" s="28">
        <v>88.183421516754848</v>
      </c>
      <c r="D2953" s="29">
        <f t="shared" si="46"/>
        <v>44293</v>
      </c>
    </row>
    <row r="2954" spans="1:4" x14ac:dyDescent="0.25">
      <c r="A2954" s="26" t="s">
        <v>86</v>
      </c>
      <c r="B2954" s="27" t="s">
        <v>85</v>
      </c>
      <c r="C2954" s="28">
        <v>55.114638447971785</v>
      </c>
      <c r="D2954" s="29">
        <f t="shared" si="46"/>
        <v>44294</v>
      </c>
    </row>
    <row r="2955" spans="1:4" x14ac:dyDescent="0.25">
      <c r="A2955" s="26" t="s">
        <v>87</v>
      </c>
      <c r="B2955" s="27" t="s">
        <v>88</v>
      </c>
      <c r="C2955" s="28">
        <v>202.57677659833075</v>
      </c>
      <c r="D2955" s="29">
        <f t="shared" si="46"/>
        <v>44295</v>
      </c>
    </row>
    <row r="2956" spans="1:4" x14ac:dyDescent="0.25">
      <c r="A2956" s="26" t="s">
        <v>84</v>
      </c>
      <c r="B2956" s="27" t="s">
        <v>85</v>
      </c>
      <c r="C2956" s="28">
        <v>69.689206377757515</v>
      </c>
      <c r="D2956" s="29">
        <f t="shared" si="46"/>
        <v>44296</v>
      </c>
    </row>
    <row r="2957" spans="1:4" x14ac:dyDescent="0.25">
      <c r="A2957" s="26" t="s">
        <v>84</v>
      </c>
      <c r="B2957" s="27" t="s">
        <v>90</v>
      </c>
      <c r="C2957" s="28">
        <v>68.941744226128904</v>
      </c>
      <c r="D2957" s="29">
        <f t="shared" si="46"/>
        <v>44297</v>
      </c>
    </row>
    <row r="2958" spans="1:4" x14ac:dyDescent="0.25">
      <c r="A2958" s="26" t="s">
        <v>84</v>
      </c>
      <c r="B2958" s="27" t="s">
        <v>90</v>
      </c>
      <c r="C2958" s="28">
        <v>86.177180282661155</v>
      </c>
      <c r="D2958" s="29">
        <f t="shared" si="46"/>
        <v>44298</v>
      </c>
    </row>
    <row r="2959" spans="1:4" x14ac:dyDescent="0.25">
      <c r="A2959" s="26" t="s">
        <v>84</v>
      </c>
      <c r="B2959" s="27" t="s">
        <v>90</v>
      </c>
      <c r="C2959" s="28">
        <v>68.941744226128904</v>
      </c>
      <c r="D2959" s="29">
        <f t="shared" si="46"/>
        <v>44299</v>
      </c>
    </row>
    <row r="2960" spans="1:4" x14ac:dyDescent="0.25">
      <c r="A2960" s="26" t="s">
        <v>84</v>
      </c>
      <c r="B2960" s="27" t="s">
        <v>90</v>
      </c>
      <c r="C2960" s="28">
        <v>86.177180282661155</v>
      </c>
      <c r="D2960" s="29">
        <f t="shared" si="46"/>
        <v>44300</v>
      </c>
    </row>
    <row r="2961" spans="1:4" x14ac:dyDescent="0.25">
      <c r="A2961" s="26" t="s">
        <v>84</v>
      </c>
      <c r="B2961" s="27" t="s">
        <v>90</v>
      </c>
      <c r="C2961" s="28">
        <v>68.941744226128904</v>
      </c>
      <c r="D2961" s="29">
        <f t="shared" si="46"/>
        <v>44301</v>
      </c>
    </row>
    <row r="2962" spans="1:4" x14ac:dyDescent="0.25">
      <c r="A2962" s="26" t="s">
        <v>84</v>
      </c>
      <c r="B2962" s="27" t="s">
        <v>90</v>
      </c>
      <c r="C2962" s="28">
        <v>86.177180282661155</v>
      </c>
      <c r="D2962" s="29">
        <f t="shared" si="46"/>
        <v>44302</v>
      </c>
    </row>
    <row r="2963" spans="1:4" x14ac:dyDescent="0.25">
      <c r="A2963" s="26" t="s">
        <v>84</v>
      </c>
      <c r="B2963" s="27" t="s">
        <v>90</v>
      </c>
      <c r="C2963" s="28">
        <v>86.177180282661155</v>
      </c>
      <c r="D2963" s="29">
        <f t="shared" si="46"/>
        <v>44303</v>
      </c>
    </row>
    <row r="2964" spans="1:4" x14ac:dyDescent="0.25">
      <c r="A2964" s="26" t="s">
        <v>91</v>
      </c>
      <c r="B2964" s="27" t="s">
        <v>88</v>
      </c>
      <c r="C2964" s="28">
        <v>20.531204171419262</v>
      </c>
      <c r="D2964" s="29">
        <f t="shared" si="46"/>
        <v>44304</v>
      </c>
    </row>
    <row r="2965" spans="1:4" x14ac:dyDescent="0.25">
      <c r="A2965" s="26" t="s">
        <v>91</v>
      </c>
      <c r="B2965" s="27" t="s">
        <v>88</v>
      </c>
      <c r="C2965" s="28">
        <v>30.796806257128893</v>
      </c>
      <c r="D2965" s="29">
        <f t="shared" si="46"/>
        <v>44305</v>
      </c>
    </row>
    <row r="2966" spans="1:4" x14ac:dyDescent="0.25">
      <c r="A2966" s="26" t="s">
        <v>86</v>
      </c>
      <c r="B2966" s="27" t="s">
        <v>88</v>
      </c>
      <c r="C2966" s="28">
        <v>66.137566137566139</v>
      </c>
      <c r="D2966" s="29">
        <f t="shared" si="46"/>
        <v>44306</v>
      </c>
    </row>
    <row r="2967" spans="1:4" x14ac:dyDescent="0.25">
      <c r="A2967" s="26" t="s">
        <v>84</v>
      </c>
      <c r="B2967" s="27" t="s">
        <v>85</v>
      </c>
      <c r="C2967" s="28">
        <v>77.017868145409736</v>
      </c>
      <c r="D2967" s="29">
        <f t="shared" si="46"/>
        <v>44307</v>
      </c>
    </row>
    <row r="2968" spans="1:4" x14ac:dyDescent="0.25">
      <c r="A2968" s="26" t="s">
        <v>84</v>
      </c>
      <c r="B2968" s="27" t="s">
        <v>85</v>
      </c>
      <c r="C2968" s="28">
        <v>25.696041524803107</v>
      </c>
      <c r="D2968" s="29">
        <f t="shared" si="46"/>
        <v>44308</v>
      </c>
    </row>
    <row r="2969" spans="1:4" x14ac:dyDescent="0.25">
      <c r="A2969" s="26" t="s">
        <v>86</v>
      </c>
      <c r="B2969" s="27" t="s">
        <v>88</v>
      </c>
      <c r="C2969" s="28">
        <v>66.137566137566139</v>
      </c>
      <c r="D2969" s="29">
        <f t="shared" si="46"/>
        <v>44309</v>
      </c>
    </row>
    <row r="2970" spans="1:4" x14ac:dyDescent="0.25">
      <c r="A2970" s="26" t="s">
        <v>86</v>
      </c>
      <c r="B2970" s="27" t="s">
        <v>88</v>
      </c>
      <c r="C2970" s="28">
        <v>88.183421516754848</v>
      </c>
      <c r="D2970" s="29">
        <f t="shared" si="46"/>
        <v>44310</v>
      </c>
    </row>
    <row r="2971" spans="1:4" x14ac:dyDescent="0.25">
      <c r="A2971" s="26" t="s">
        <v>84</v>
      </c>
      <c r="B2971" s="27" t="s">
        <v>88</v>
      </c>
      <c r="C2971" s="28">
        <v>15.403573629081947</v>
      </c>
      <c r="D2971" s="29">
        <f t="shared" si="46"/>
        <v>44311</v>
      </c>
    </row>
    <row r="2972" spans="1:4" x14ac:dyDescent="0.25">
      <c r="A2972" s="26" t="s">
        <v>91</v>
      </c>
      <c r="B2972" s="27" t="s">
        <v>85</v>
      </c>
      <c r="C2972" s="28">
        <v>22.75</v>
      </c>
      <c r="D2972" s="29">
        <f t="shared" si="46"/>
        <v>44312</v>
      </c>
    </row>
    <row r="2973" spans="1:4" x14ac:dyDescent="0.25">
      <c r="A2973" s="26" t="s">
        <v>91</v>
      </c>
      <c r="B2973" s="27" t="s">
        <v>85</v>
      </c>
      <c r="C2973" s="28">
        <v>42.365976861658794</v>
      </c>
      <c r="D2973" s="29">
        <f t="shared" si="46"/>
        <v>44313</v>
      </c>
    </row>
    <row r="2974" spans="1:4" x14ac:dyDescent="0.25">
      <c r="A2974" s="26" t="s">
        <v>87</v>
      </c>
      <c r="B2974" s="27" t="s">
        <v>88</v>
      </c>
      <c r="C2974" s="28">
        <v>56.623954251826746</v>
      </c>
      <c r="D2974" s="29">
        <f t="shared" si="46"/>
        <v>44314</v>
      </c>
    </row>
    <row r="2975" spans="1:4" x14ac:dyDescent="0.25">
      <c r="A2975" s="26" t="s">
        <v>86</v>
      </c>
      <c r="B2975" s="27" t="s">
        <v>85</v>
      </c>
      <c r="C2975" s="28">
        <v>130</v>
      </c>
      <c r="D2975" s="29">
        <f t="shared" si="46"/>
        <v>44315</v>
      </c>
    </row>
    <row r="2976" spans="1:4" x14ac:dyDescent="0.25">
      <c r="A2976" s="26" t="s">
        <v>89</v>
      </c>
      <c r="B2976" s="27" t="s">
        <v>85</v>
      </c>
      <c r="C2976" s="28">
        <v>109.90319360363415</v>
      </c>
      <c r="D2976" s="29">
        <f t="shared" si="46"/>
        <v>44316</v>
      </c>
    </row>
    <row r="2977" spans="1:4" x14ac:dyDescent="0.25">
      <c r="A2977" s="26" t="s">
        <v>84</v>
      </c>
      <c r="B2977" s="27" t="s">
        <v>88</v>
      </c>
      <c r="C2977" s="28">
        <v>128.48020762401552</v>
      </c>
      <c r="D2977" s="29">
        <f t="shared" si="46"/>
        <v>44317</v>
      </c>
    </row>
    <row r="2978" spans="1:4" x14ac:dyDescent="0.25">
      <c r="A2978" s="26" t="s">
        <v>84</v>
      </c>
      <c r="B2978" s="27" t="s">
        <v>88</v>
      </c>
      <c r="C2978" s="28">
        <v>1284.8020762401552</v>
      </c>
      <c r="D2978" s="29">
        <f t="shared" si="46"/>
        <v>44318</v>
      </c>
    </row>
    <row r="2979" spans="1:4" x14ac:dyDescent="0.25">
      <c r="A2979" s="26" t="s">
        <v>84</v>
      </c>
      <c r="B2979" s="27" t="s">
        <v>85</v>
      </c>
      <c r="C2979" s="28">
        <v>137.88348845225781</v>
      </c>
      <c r="D2979" s="29">
        <f t="shared" si="46"/>
        <v>44319</v>
      </c>
    </row>
    <row r="2980" spans="1:4" x14ac:dyDescent="0.25">
      <c r="A2980" s="26" t="s">
        <v>84</v>
      </c>
      <c r="B2980" s="27" t="s">
        <v>85</v>
      </c>
      <c r="C2980" s="28">
        <v>27.576697690451567</v>
      </c>
      <c r="D2980" s="29">
        <f t="shared" si="46"/>
        <v>44320</v>
      </c>
    </row>
    <row r="2981" spans="1:4" x14ac:dyDescent="0.25">
      <c r="A2981" s="26" t="s">
        <v>84</v>
      </c>
      <c r="B2981" s="27" t="s">
        <v>85</v>
      </c>
      <c r="C2981" s="28">
        <v>27.576697690451567</v>
      </c>
      <c r="D2981" s="29">
        <f t="shared" si="46"/>
        <v>44321</v>
      </c>
    </row>
    <row r="2982" spans="1:4" x14ac:dyDescent="0.25">
      <c r="A2982" s="26" t="s">
        <v>84</v>
      </c>
      <c r="B2982" s="27" t="s">
        <v>85</v>
      </c>
      <c r="C2982" s="28">
        <v>27.576697690451567</v>
      </c>
      <c r="D2982" s="29">
        <f t="shared" si="46"/>
        <v>44322</v>
      </c>
    </row>
    <row r="2983" spans="1:4" x14ac:dyDescent="0.25">
      <c r="A2983" s="26" t="s">
        <v>84</v>
      </c>
      <c r="B2983" s="27" t="s">
        <v>85</v>
      </c>
      <c r="C2983" s="28">
        <v>172.35436056532231</v>
      </c>
      <c r="D2983" s="29">
        <f t="shared" si="46"/>
        <v>44323</v>
      </c>
    </row>
    <row r="2984" spans="1:4" x14ac:dyDescent="0.25">
      <c r="A2984" s="26" t="s">
        <v>86</v>
      </c>
      <c r="B2984" s="27" t="s">
        <v>92</v>
      </c>
      <c r="C2984" s="28">
        <v>110.22927689594357</v>
      </c>
      <c r="D2984" s="29">
        <f t="shared" si="46"/>
        <v>44324</v>
      </c>
    </row>
    <row r="2985" spans="1:4" x14ac:dyDescent="0.25">
      <c r="A2985" s="26" t="s">
        <v>87</v>
      </c>
      <c r="B2985" s="27" t="s">
        <v>88</v>
      </c>
      <c r="C2985" s="28">
        <v>358.39881393624904</v>
      </c>
      <c r="D2985" s="29">
        <f t="shared" si="46"/>
        <v>44325</v>
      </c>
    </row>
    <row r="2986" spans="1:4" x14ac:dyDescent="0.25">
      <c r="A2986" s="26" t="s">
        <v>84</v>
      </c>
      <c r="B2986" s="27" t="s">
        <v>88</v>
      </c>
      <c r="C2986" s="28">
        <v>77.017868145409736</v>
      </c>
      <c r="D2986" s="29">
        <f t="shared" si="46"/>
        <v>44326</v>
      </c>
    </row>
    <row r="2987" spans="1:4" x14ac:dyDescent="0.25">
      <c r="A2987" s="26" t="s">
        <v>84</v>
      </c>
      <c r="B2987" s="27" t="s">
        <v>88</v>
      </c>
      <c r="C2987" s="28">
        <v>77.017868145409736</v>
      </c>
      <c r="D2987" s="29">
        <f t="shared" si="46"/>
        <v>44327</v>
      </c>
    </row>
    <row r="2988" spans="1:4" x14ac:dyDescent="0.25">
      <c r="A2988" s="26" t="s">
        <v>91</v>
      </c>
      <c r="B2988" s="27" t="s">
        <v>88</v>
      </c>
      <c r="C2988" s="28">
        <v>1439</v>
      </c>
      <c r="D2988" s="29">
        <f t="shared" si="46"/>
        <v>44328</v>
      </c>
    </row>
    <row r="2989" spans="1:4" x14ac:dyDescent="0.25">
      <c r="A2989" s="26" t="s">
        <v>87</v>
      </c>
      <c r="B2989" s="27" t="s">
        <v>85</v>
      </c>
      <c r="C2989" s="28">
        <v>74.128984432913256</v>
      </c>
      <c r="D2989" s="29">
        <f t="shared" si="46"/>
        <v>44329</v>
      </c>
    </row>
    <row r="2990" spans="1:4" x14ac:dyDescent="0.25">
      <c r="A2990" s="26" t="s">
        <v>84</v>
      </c>
      <c r="B2990" s="27" t="s">
        <v>85</v>
      </c>
      <c r="C2990" s="28">
        <v>61.614294516327789</v>
      </c>
      <c r="D2990" s="29">
        <f t="shared" si="46"/>
        <v>44330</v>
      </c>
    </row>
    <row r="2991" spans="1:4" x14ac:dyDescent="0.25">
      <c r="A2991" s="26" t="s">
        <v>84</v>
      </c>
      <c r="B2991" s="27" t="s">
        <v>88</v>
      </c>
      <c r="C2991" s="28">
        <v>92.421441774491683</v>
      </c>
      <c r="D2991" s="29">
        <f t="shared" si="46"/>
        <v>44331</v>
      </c>
    </row>
    <row r="2992" spans="1:4" x14ac:dyDescent="0.25">
      <c r="A2992" s="26" t="s">
        <v>89</v>
      </c>
      <c r="B2992" s="27" t="s">
        <v>85</v>
      </c>
      <c r="C2992" s="28">
        <v>274.75798400908536</v>
      </c>
      <c r="D2992" s="29">
        <f t="shared" si="46"/>
        <v>44332</v>
      </c>
    </row>
    <row r="2993" spans="1:4" x14ac:dyDescent="0.25">
      <c r="A2993" s="26" t="s">
        <v>87</v>
      </c>
      <c r="B2993" s="27" t="s">
        <v>88</v>
      </c>
      <c r="C2993" s="28">
        <v>105.89854918987609</v>
      </c>
      <c r="D2993" s="29">
        <f t="shared" si="46"/>
        <v>44333</v>
      </c>
    </row>
    <row r="2994" spans="1:4" x14ac:dyDescent="0.25">
      <c r="A2994" s="26" t="s">
        <v>86</v>
      </c>
      <c r="B2994" s="27" t="s">
        <v>88</v>
      </c>
      <c r="C2994" s="28">
        <v>44.091710758377424</v>
      </c>
      <c r="D2994" s="29">
        <f t="shared" si="46"/>
        <v>44334</v>
      </c>
    </row>
    <row r="2995" spans="1:4" x14ac:dyDescent="0.25">
      <c r="A2995" s="26" t="s">
        <v>84</v>
      </c>
      <c r="B2995" s="27" t="s">
        <v>88</v>
      </c>
      <c r="C2995" s="28">
        <v>642.4010381200776</v>
      </c>
      <c r="D2995" s="29">
        <f t="shared" si="46"/>
        <v>44335</v>
      </c>
    </row>
    <row r="2996" spans="1:4" x14ac:dyDescent="0.25">
      <c r="A2996" s="26" t="s">
        <v>84</v>
      </c>
      <c r="B2996" s="27" t="s">
        <v>88</v>
      </c>
      <c r="C2996" s="28">
        <v>17.235436056532226</v>
      </c>
      <c r="D2996" s="29">
        <f t="shared" si="46"/>
        <v>44336</v>
      </c>
    </row>
    <row r="2997" spans="1:4" x14ac:dyDescent="0.25">
      <c r="A2997" s="26" t="s">
        <v>84</v>
      </c>
      <c r="B2997" s="27" t="s">
        <v>88</v>
      </c>
      <c r="C2997" s="28">
        <v>102.78416609921243</v>
      </c>
      <c r="D2997" s="29">
        <f t="shared" si="46"/>
        <v>44337</v>
      </c>
    </row>
    <row r="2998" spans="1:4" x14ac:dyDescent="0.25">
      <c r="A2998" s="26" t="s">
        <v>84</v>
      </c>
      <c r="B2998" s="27" t="s">
        <v>90</v>
      </c>
      <c r="C2998" s="28">
        <v>68.941744226128904</v>
      </c>
      <c r="D2998" s="29">
        <f t="shared" si="46"/>
        <v>44338</v>
      </c>
    </row>
    <row r="2999" spans="1:4" x14ac:dyDescent="0.25">
      <c r="A2999" s="26" t="s">
        <v>84</v>
      </c>
      <c r="B2999" s="27" t="s">
        <v>88</v>
      </c>
      <c r="C2999" s="28">
        <v>123.22858903265558</v>
      </c>
      <c r="D2999" s="29">
        <f t="shared" si="46"/>
        <v>44339</v>
      </c>
    </row>
    <row r="3000" spans="1:4" x14ac:dyDescent="0.25">
      <c r="A3000" s="26" t="s">
        <v>84</v>
      </c>
      <c r="B3000" s="27" t="s">
        <v>88</v>
      </c>
      <c r="C3000" s="28">
        <v>77.017868145409736</v>
      </c>
      <c r="D3000" s="29">
        <f t="shared" si="46"/>
        <v>44340</v>
      </c>
    </row>
    <row r="3001" spans="1:4" x14ac:dyDescent="0.25">
      <c r="A3001" s="26" t="s">
        <v>84</v>
      </c>
      <c r="B3001" s="27" t="s">
        <v>88</v>
      </c>
      <c r="C3001" s="28">
        <v>138.63216266173754</v>
      </c>
      <c r="D3001" s="29">
        <f t="shared" si="46"/>
        <v>44341</v>
      </c>
    </row>
    <row r="3002" spans="1:4" x14ac:dyDescent="0.25">
      <c r="A3002" s="26" t="s">
        <v>84</v>
      </c>
      <c r="B3002" s="27" t="s">
        <v>85</v>
      </c>
      <c r="C3002" s="28">
        <v>46.210720887245841</v>
      </c>
      <c r="D3002" s="29">
        <f t="shared" si="46"/>
        <v>44342</v>
      </c>
    </row>
    <row r="3003" spans="1:4" x14ac:dyDescent="0.25">
      <c r="A3003" s="26" t="s">
        <v>84</v>
      </c>
      <c r="B3003" s="27" t="s">
        <v>88</v>
      </c>
      <c r="C3003" s="28">
        <v>107.82501540357363</v>
      </c>
      <c r="D3003" s="29">
        <f t="shared" si="46"/>
        <v>44343</v>
      </c>
    </row>
    <row r="3004" spans="1:4" x14ac:dyDescent="0.25">
      <c r="A3004" s="26" t="s">
        <v>84</v>
      </c>
      <c r="B3004" s="27" t="s">
        <v>85</v>
      </c>
      <c r="C3004" s="28">
        <v>107.82501540357363</v>
      </c>
      <c r="D3004" s="29">
        <f t="shared" si="46"/>
        <v>44344</v>
      </c>
    </row>
    <row r="3005" spans="1:4" x14ac:dyDescent="0.25">
      <c r="A3005" s="26" t="s">
        <v>86</v>
      </c>
      <c r="B3005" s="27" t="s">
        <v>85</v>
      </c>
      <c r="C3005" s="28">
        <v>55.114638447971785</v>
      </c>
      <c r="D3005" s="29">
        <f t="shared" si="46"/>
        <v>44345</v>
      </c>
    </row>
    <row r="3006" spans="1:4" x14ac:dyDescent="0.25">
      <c r="A3006" s="26" t="s">
        <v>84</v>
      </c>
      <c r="B3006" s="27" t="s">
        <v>85</v>
      </c>
      <c r="C3006" s="28">
        <v>8.993614533681086</v>
      </c>
      <c r="D3006" s="29">
        <f t="shared" si="46"/>
        <v>44346</v>
      </c>
    </row>
    <row r="3007" spans="1:4" x14ac:dyDescent="0.25">
      <c r="A3007" s="26" t="s">
        <v>91</v>
      </c>
      <c r="B3007" s="27" t="s">
        <v>85</v>
      </c>
      <c r="C3007" s="28">
        <v>50</v>
      </c>
      <c r="D3007" s="29">
        <f t="shared" si="46"/>
        <v>44347</v>
      </c>
    </row>
    <row r="3008" spans="1:4" x14ac:dyDescent="0.25">
      <c r="A3008" s="26" t="s">
        <v>91</v>
      </c>
      <c r="B3008" s="27" t="s">
        <v>85</v>
      </c>
      <c r="C3008" s="28">
        <v>20</v>
      </c>
      <c r="D3008" s="29">
        <f t="shared" si="46"/>
        <v>44348</v>
      </c>
    </row>
    <row r="3009" spans="1:4" x14ac:dyDescent="0.25">
      <c r="A3009" s="26" t="s">
        <v>91</v>
      </c>
      <c r="B3009" s="27" t="s">
        <v>85</v>
      </c>
      <c r="C3009" s="28">
        <v>65.55</v>
      </c>
      <c r="D3009" s="29">
        <f t="shared" si="46"/>
        <v>44349</v>
      </c>
    </row>
    <row r="3010" spans="1:4" x14ac:dyDescent="0.25">
      <c r="A3010" s="26" t="s">
        <v>91</v>
      </c>
      <c r="B3010" s="27" t="s">
        <v>88</v>
      </c>
      <c r="C3010" s="28">
        <v>17.438650000000003</v>
      </c>
      <c r="D3010" s="29">
        <f t="shared" si="46"/>
        <v>44350</v>
      </c>
    </row>
    <row r="3011" spans="1:4" x14ac:dyDescent="0.25">
      <c r="A3011" s="26" t="s">
        <v>91</v>
      </c>
      <c r="B3011" s="27" t="s">
        <v>85</v>
      </c>
      <c r="C3011" s="28">
        <v>250</v>
      </c>
      <c r="D3011" s="29">
        <f t="shared" si="46"/>
        <v>44351</v>
      </c>
    </row>
    <row r="3012" spans="1:4" x14ac:dyDescent="0.25">
      <c r="A3012" s="26" t="s">
        <v>84</v>
      </c>
      <c r="B3012" s="27" t="s">
        <v>85</v>
      </c>
      <c r="C3012" s="28">
        <v>30.807147258163894</v>
      </c>
      <c r="D3012" s="29">
        <f t="shared" ref="D3012:D3075" si="47">D3011+1</f>
        <v>44352</v>
      </c>
    </row>
    <row r="3013" spans="1:4" x14ac:dyDescent="0.25">
      <c r="A3013" s="26" t="s">
        <v>91</v>
      </c>
      <c r="B3013" s="27" t="s">
        <v>85</v>
      </c>
      <c r="C3013" s="28">
        <v>3.2097576632964211</v>
      </c>
      <c r="D3013" s="29">
        <f t="shared" si="47"/>
        <v>44353</v>
      </c>
    </row>
    <row r="3014" spans="1:4" x14ac:dyDescent="0.25">
      <c r="A3014" s="26" t="s">
        <v>84</v>
      </c>
      <c r="B3014" s="27" t="s">
        <v>85</v>
      </c>
      <c r="C3014" s="28">
        <v>27.576697690451567</v>
      </c>
      <c r="D3014" s="29">
        <f t="shared" si="47"/>
        <v>44354</v>
      </c>
    </row>
    <row r="3015" spans="1:4" x14ac:dyDescent="0.25">
      <c r="A3015" s="26" t="s">
        <v>87</v>
      </c>
      <c r="B3015" s="27" t="s">
        <v>88</v>
      </c>
      <c r="C3015" s="28">
        <v>121.54606595899845</v>
      </c>
      <c r="D3015" s="29">
        <f t="shared" si="47"/>
        <v>44355</v>
      </c>
    </row>
    <row r="3016" spans="1:4" x14ac:dyDescent="0.25">
      <c r="A3016" s="26" t="s">
        <v>91</v>
      </c>
      <c r="B3016" s="27" t="s">
        <v>88</v>
      </c>
      <c r="C3016" s="28">
        <v>22.970551752653101</v>
      </c>
      <c r="D3016" s="29">
        <f t="shared" si="47"/>
        <v>44356</v>
      </c>
    </row>
    <row r="3017" spans="1:4" x14ac:dyDescent="0.25">
      <c r="A3017" s="26" t="s">
        <v>86</v>
      </c>
      <c r="B3017" s="27" t="s">
        <v>85</v>
      </c>
      <c r="C3017" s="28">
        <v>41.235449735449734</v>
      </c>
      <c r="D3017" s="29">
        <f t="shared" si="47"/>
        <v>44357</v>
      </c>
    </row>
    <row r="3018" spans="1:4" x14ac:dyDescent="0.25">
      <c r="A3018" s="26" t="s">
        <v>91</v>
      </c>
      <c r="B3018" s="27" t="s">
        <v>90</v>
      </c>
      <c r="C3018" s="28">
        <v>102.48</v>
      </c>
      <c r="D3018" s="29">
        <f t="shared" si="47"/>
        <v>44358</v>
      </c>
    </row>
    <row r="3019" spans="1:4" x14ac:dyDescent="0.25">
      <c r="A3019" s="26" t="s">
        <v>86</v>
      </c>
      <c r="B3019" s="27" t="s">
        <v>85</v>
      </c>
      <c r="C3019" s="28">
        <v>35.273368606701936</v>
      </c>
      <c r="D3019" s="29">
        <f t="shared" si="47"/>
        <v>44359</v>
      </c>
    </row>
    <row r="3020" spans="1:4" x14ac:dyDescent="0.25">
      <c r="A3020" s="26" t="s">
        <v>91</v>
      </c>
      <c r="B3020" s="27" t="s">
        <v>88</v>
      </c>
      <c r="C3020" s="28">
        <v>45.941103505306202</v>
      </c>
      <c r="D3020" s="29">
        <f t="shared" si="47"/>
        <v>44360</v>
      </c>
    </row>
    <row r="3021" spans="1:4" x14ac:dyDescent="0.25">
      <c r="A3021" s="26" t="s">
        <v>91</v>
      </c>
      <c r="B3021" s="27" t="s">
        <v>88</v>
      </c>
      <c r="C3021" s="28">
        <v>57.426379381632742</v>
      </c>
      <c r="D3021" s="29">
        <f t="shared" si="47"/>
        <v>44361</v>
      </c>
    </row>
    <row r="3022" spans="1:4" x14ac:dyDescent="0.25">
      <c r="A3022" s="26" t="s">
        <v>91</v>
      </c>
      <c r="B3022" s="27" t="s">
        <v>88</v>
      </c>
      <c r="C3022" s="28">
        <v>98.712135669959252</v>
      </c>
      <c r="D3022" s="29">
        <f t="shared" si="47"/>
        <v>44362</v>
      </c>
    </row>
    <row r="3023" spans="1:4" x14ac:dyDescent="0.25">
      <c r="A3023" s="26" t="s">
        <v>91</v>
      </c>
      <c r="B3023" s="27" t="s">
        <v>88</v>
      </c>
      <c r="C3023" s="28">
        <v>98.712135669959252</v>
      </c>
      <c r="D3023" s="29">
        <f t="shared" si="47"/>
        <v>44363</v>
      </c>
    </row>
    <row r="3024" spans="1:4" x14ac:dyDescent="0.25">
      <c r="A3024" s="26" t="s">
        <v>84</v>
      </c>
      <c r="B3024" s="27" t="s">
        <v>88</v>
      </c>
      <c r="C3024" s="28">
        <v>102.78416609921243</v>
      </c>
      <c r="D3024" s="29">
        <f t="shared" si="47"/>
        <v>44364</v>
      </c>
    </row>
    <row r="3025" spans="1:4" x14ac:dyDescent="0.25">
      <c r="A3025" s="26" t="s">
        <v>91</v>
      </c>
      <c r="B3025" s="27" t="s">
        <v>85</v>
      </c>
      <c r="C3025" s="28">
        <v>51.369044884458127</v>
      </c>
      <c r="D3025" s="29">
        <f t="shared" si="47"/>
        <v>44365</v>
      </c>
    </row>
    <row r="3026" spans="1:4" x14ac:dyDescent="0.25">
      <c r="A3026" s="26" t="s">
        <v>87</v>
      </c>
      <c r="B3026" s="27" t="s">
        <v>88</v>
      </c>
      <c r="C3026" s="28">
        <v>0.1058985491898761</v>
      </c>
      <c r="D3026" s="29">
        <f t="shared" si="47"/>
        <v>44366</v>
      </c>
    </row>
    <row r="3027" spans="1:4" x14ac:dyDescent="0.25">
      <c r="A3027" s="26" t="s">
        <v>84</v>
      </c>
      <c r="B3027" s="27" t="s">
        <v>88</v>
      </c>
      <c r="C3027" s="28">
        <v>64.24010381200776</v>
      </c>
      <c r="D3027" s="29">
        <f t="shared" si="47"/>
        <v>44367</v>
      </c>
    </row>
    <row r="3028" spans="1:4" x14ac:dyDescent="0.25">
      <c r="A3028" s="26" t="s">
        <v>86</v>
      </c>
      <c r="B3028" s="27" t="s">
        <v>88</v>
      </c>
      <c r="C3028" s="28">
        <v>110.22927689594357</v>
      </c>
      <c r="D3028" s="29">
        <f t="shared" si="47"/>
        <v>44368</v>
      </c>
    </row>
    <row r="3029" spans="1:4" x14ac:dyDescent="0.25">
      <c r="A3029" s="26" t="s">
        <v>86</v>
      </c>
      <c r="B3029" s="27" t="s">
        <v>88</v>
      </c>
      <c r="C3029" s="28">
        <v>88.183421516754848</v>
      </c>
      <c r="D3029" s="29">
        <f t="shared" si="47"/>
        <v>44369</v>
      </c>
    </row>
    <row r="3030" spans="1:4" x14ac:dyDescent="0.25">
      <c r="A3030" s="26" t="s">
        <v>84</v>
      </c>
      <c r="B3030" s="27" t="s">
        <v>88</v>
      </c>
      <c r="C3030" s="28">
        <v>107.82501540357363</v>
      </c>
      <c r="D3030" s="29">
        <f t="shared" si="47"/>
        <v>44370</v>
      </c>
    </row>
    <row r="3031" spans="1:4" x14ac:dyDescent="0.25">
      <c r="A3031" s="26" t="s">
        <v>84</v>
      </c>
      <c r="B3031" s="27" t="s">
        <v>88</v>
      </c>
      <c r="C3031" s="28">
        <v>77.017868145409736</v>
      </c>
      <c r="D3031" s="29">
        <f t="shared" si="47"/>
        <v>44371</v>
      </c>
    </row>
    <row r="3032" spans="1:4" x14ac:dyDescent="0.25">
      <c r="A3032" s="26" t="s">
        <v>86</v>
      </c>
      <c r="B3032" s="27" t="s">
        <v>88</v>
      </c>
      <c r="C3032" s="28">
        <v>66.137566137566139</v>
      </c>
      <c r="D3032" s="29">
        <f t="shared" si="47"/>
        <v>44372</v>
      </c>
    </row>
    <row r="3033" spans="1:4" x14ac:dyDescent="0.25">
      <c r="A3033" s="26" t="s">
        <v>86</v>
      </c>
      <c r="B3033" s="27" t="s">
        <v>88</v>
      </c>
      <c r="C3033" s="28">
        <v>88.183421516754848</v>
      </c>
      <c r="D3033" s="29">
        <f t="shared" si="47"/>
        <v>44373</v>
      </c>
    </row>
    <row r="3034" spans="1:4" x14ac:dyDescent="0.25">
      <c r="A3034" s="26" t="s">
        <v>86</v>
      </c>
      <c r="B3034" s="27" t="s">
        <v>85</v>
      </c>
      <c r="C3034" s="28">
        <v>132.27513227513228</v>
      </c>
      <c r="D3034" s="29">
        <f t="shared" si="47"/>
        <v>44374</v>
      </c>
    </row>
    <row r="3035" spans="1:4" x14ac:dyDescent="0.25">
      <c r="A3035" s="26" t="s">
        <v>91</v>
      </c>
      <c r="B3035" s="27" t="s">
        <v>92</v>
      </c>
      <c r="C3035" s="28">
        <v>20.060985395602632</v>
      </c>
      <c r="D3035" s="29">
        <f t="shared" si="47"/>
        <v>44375</v>
      </c>
    </row>
    <row r="3036" spans="1:4" x14ac:dyDescent="0.25">
      <c r="A3036" s="26" t="s">
        <v>91</v>
      </c>
      <c r="B3036" s="27" t="s">
        <v>85</v>
      </c>
      <c r="C3036" s="28">
        <v>79.8</v>
      </c>
      <c r="D3036" s="29">
        <f t="shared" si="47"/>
        <v>44376</v>
      </c>
    </row>
    <row r="3037" spans="1:4" x14ac:dyDescent="0.25">
      <c r="A3037" s="26" t="s">
        <v>91</v>
      </c>
      <c r="B3037" s="27" t="s">
        <v>85</v>
      </c>
      <c r="C3037" s="28">
        <v>65.55</v>
      </c>
      <c r="D3037" s="29">
        <f t="shared" si="47"/>
        <v>44377</v>
      </c>
    </row>
    <row r="3038" spans="1:4" x14ac:dyDescent="0.25">
      <c r="A3038" s="26" t="s">
        <v>84</v>
      </c>
      <c r="B3038" s="27" t="s">
        <v>88</v>
      </c>
      <c r="C3038" s="28">
        <v>154.03573629081947</v>
      </c>
      <c r="D3038" s="29">
        <f t="shared" si="47"/>
        <v>44378</v>
      </c>
    </row>
    <row r="3039" spans="1:4" x14ac:dyDescent="0.25">
      <c r="A3039" s="26" t="s">
        <v>84</v>
      </c>
      <c r="B3039" s="27" t="s">
        <v>85</v>
      </c>
      <c r="C3039" s="28">
        <v>19.528991558850361</v>
      </c>
      <c r="D3039" s="29">
        <f t="shared" si="47"/>
        <v>44379</v>
      </c>
    </row>
    <row r="3040" spans="1:4" x14ac:dyDescent="0.25">
      <c r="A3040" s="26" t="s">
        <v>84</v>
      </c>
      <c r="B3040" s="27" t="s">
        <v>85</v>
      </c>
      <c r="C3040" s="28">
        <v>1078.2501540357364</v>
      </c>
      <c r="D3040" s="29">
        <f t="shared" si="47"/>
        <v>44380</v>
      </c>
    </row>
    <row r="3041" spans="1:4" x14ac:dyDescent="0.25">
      <c r="A3041" s="26" t="s">
        <v>84</v>
      </c>
      <c r="B3041" s="27" t="s">
        <v>85</v>
      </c>
      <c r="C3041" s="28">
        <v>104.74430067775724</v>
      </c>
      <c r="D3041" s="29">
        <f t="shared" si="47"/>
        <v>44381</v>
      </c>
    </row>
    <row r="3042" spans="1:4" x14ac:dyDescent="0.25">
      <c r="A3042" s="26" t="s">
        <v>84</v>
      </c>
      <c r="B3042" s="27" t="s">
        <v>85</v>
      </c>
      <c r="C3042" s="28">
        <v>77.017868145409736</v>
      </c>
      <c r="D3042" s="29">
        <f t="shared" si="47"/>
        <v>44382</v>
      </c>
    </row>
    <row r="3043" spans="1:4" x14ac:dyDescent="0.25">
      <c r="A3043" s="26" t="s">
        <v>87</v>
      </c>
      <c r="B3043" s="27" t="s">
        <v>85</v>
      </c>
      <c r="C3043" s="28">
        <v>147.47589336358479</v>
      </c>
      <c r="D3043" s="29">
        <f t="shared" si="47"/>
        <v>44383</v>
      </c>
    </row>
    <row r="3044" spans="1:4" x14ac:dyDescent="0.25">
      <c r="A3044" s="26" t="s">
        <v>84</v>
      </c>
      <c r="B3044" s="27" t="s">
        <v>88</v>
      </c>
      <c r="C3044" s="28">
        <v>61.614294516327789</v>
      </c>
      <c r="D3044" s="29">
        <f t="shared" si="47"/>
        <v>44384</v>
      </c>
    </row>
    <row r="3045" spans="1:4" x14ac:dyDescent="0.25">
      <c r="A3045" s="26" t="s">
        <v>91</v>
      </c>
      <c r="B3045" s="27" t="s">
        <v>88</v>
      </c>
      <c r="C3045" s="28">
        <v>529.49274594938049</v>
      </c>
      <c r="D3045" s="29">
        <f t="shared" si="47"/>
        <v>44385</v>
      </c>
    </row>
    <row r="3046" spans="1:4" x14ac:dyDescent="0.25">
      <c r="A3046" s="26" t="s">
        <v>91</v>
      </c>
      <c r="B3046" s="27" t="s">
        <v>85</v>
      </c>
      <c r="C3046" s="28">
        <v>18.92543758901089</v>
      </c>
      <c r="D3046" s="29">
        <f t="shared" si="47"/>
        <v>44386</v>
      </c>
    </row>
    <row r="3047" spans="1:4" x14ac:dyDescent="0.25">
      <c r="A3047" s="26" t="s">
        <v>86</v>
      </c>
      <c r="B3047" s="27" t="s">
        <v>88</v>
      </c>
      <c r="C3047" s="28">
        <v>143.29805996472663</v>
      </c>
      <c r="D3047" s="29">
        <f t="shared" si="47"/>
        <v>44387</v>
      </c>
    </row>
    <row r="3048" spans="1:4" x14ac:dyDescent="0.25">
      <c r="A3048" s="26" t="s">
        <v>91</v>
      </c>
      <c r="B3048" s="27" t="s">
        <v>85</v>
      </c>
      <c r="C3048" s="28">
        <v>1.7549999999999999</v>
      </c>
      <c r="D3048" s="29">
        <f t="shared" si="47"/>
        <v>44388</v>
      </c>
    </row>
    <row r="3049" spans="1:4" x14ac:dyDescent="0.25">
      <c r="A3049" s="26" t="s">
        <v>91</v>
      </c>
      <c r="B3049" s="27" t="s">
        <v>85</v>
      </c>
      <c r="C3049" s="28">
        <v>4.7774999999999999</v>
      </c>
      <c r="D3049" s="29">
        <f t="shared" si="47"/>
        <v>44389</v>
      </c>
    </row>
    <row r="3050" spans="1:4" x14ac:dyDescent="0.25">
      <c r="A3050" s="26" t="s">
        <v>84</v>
      </c>
      <c r="B3050" s="27" t="s">
        <v>85</v>
      </c>
      <c r="C3050" s="28">
        <v>48.289934505342984</v>
      </c>
      <c r="D3050" s="29">
        <f t="shared" si="47"/>
        <v>44390</v>
      </c>
    </row>
    <row r="3051" spans="1:4" x14ac:dyDescent="0.25">
      <c r="A3051" s="26" t="s">
        <v>91</v>
      </c>
      <c r="B3051" s="27" t="s">
        <v>85</v>
      </c>
      <c r="C3051" s="28">
        <v>88</v>
      </c>
      <c r="D3051" s="29">
        <f t="shared" si="47"/>
        <v>44391</v>
      </c>
    </row>
    <row r="3052" spans="1:4" x14ac:dyDescent="0.25">
      <c r="A3052" s="26" t="s">
        <v>91</v>
      </c>
      <c r="B3052" s="27" t="s">
        <v>85</v>
      </c>
      <c r="C3052" s="28">
        <v>50</v>
      </c>
      <c r="D3052" s="29">
        <f t="shared" si="47"/>
        <v>44392</v>
      </c>
    </row>
    <row r="3053" spans="1:4" x14ac:dyDescent="0.25">
      <c r="A3053" s="26" t="s">
        <v>91</v>
      </c>
      <c r="B3053" s="27" t="s">
        <v>85</v>
      </c>
      <c r="C3053" s="28">
        <v>50</v>
      </c>
      <c r="D3053" s="29">
        <f t="shared" si="47"/>
        <v>44393</v>
      </c>
    </row>
    <row r="3054" spans="1:4" x14ac:dyDescent="0.25">
      <c r="A3054" s="26" t="s">
        <v>91</v>
      </c>
      <c r="B3054" s="27" t="s">
        <v>85</v>
      </c>
      <c r="C3054" s="28">
        <v>50</v>
      </c>
      <c r="D3054" s="29">
        <f t="shared" si="47"/>
        <v>44394</v>
      </c>
    </row>
    <row r="3055" spans="1:4" x14ac:dyDescent="0.25">
      <c r="A3055" s="26" t="s">
        <v>91</v>
      </c>
      <c r="B3055" s="27" t="s">
        <v>85</v>
      </c>
      <c r="C3055" s="28">
        <v>50</v>
      </c>
      <c r="D3055" s="29">
        <f t="shared" si="47"/>
        <v>44395</v>
      </c>
    </row>
    <row r="3056" spans="1:4" x14ac:dyDescent="0.25">
      <c r="A3056" s="26" t="s">
        <v>91</v>
      </c>
      <c r="B3056" s="27" t="s">
        <v>85</v>
      </c>
      <c r="C3056" s="28">
        <v>10.85</v>
      </c>
      <c r="D3056" s="29">
        <f t="shared" si="47"/>
        <v>44396</v>
      </c>
    </row>
    <row r="3057" spans="1:4" x14ac:dyDescent="0.25">
      <c r="A3057" s="26" t="s">
        <v>87</v>
      </c>
      <c r="B3057" s="27" t="s">
        <v>88</v>
      </c>
      <c r="C3057" s="28">
        <v>179.19940696812452</v>
      </c>
      <c r="D3057" s="29">
        <f t="shared" si="47"/>
        <v>44397</v>
      </c>
    </row>
    <row r="3058" spans="1:4" x14ac:dyDescent="0.25">
      <c r="A3058" s="26" t="s">
        <v>87</v>
      </c>
      <c r="B3058" s="27" t="s">
        <v>88</v>
      </c>
      <c r="C3058" s="28">
        <v>127.99957640580324</v>
      </c>
      <c r="D3058" s="29">
        <f t="shared" si="47"/>
        <v>44398</v>
      </c>
    </row>
    <row r="3059" spans="1:4" x14ac:dyDescent="0.25">
      <c r="A3059" s="26" t="s">
        <v>87</v>
      </c>
      <c r="B3059" s="27" t="s">
        <v>88</v>
      </c>
      <c r="C3059" s="28">
        <v>76.799745843481944</v>
      </c>
      <c r="D3059" s="29">
        <f t="shared" si="47"/>
        <v>44399</v>
      </c>
    </row>
    <row r="3060" spans="1:4" x14ac:dyDescent="0.25">
      <c r="A3060" s="26" t="s">
        <v>89</v>
      </c>
      <c r="B3060" s="27" t="s">
        <v>85</v>
      </c>
      <c r="C3060" s="28">
        <v>137.37899200454268</v>
      </c>
      <c r="D3060" s="29">
        <f t="shared" si="47"/>
        <v>44400</v>
      </c>
    </row>
    <row r="3061" spans="1:4" x14ac:dyDescent="0.25">
      <c r="A3061" s="26" t="s">
        <v>87</v>
      </c>
      <c r="B3061" s="27" t="s">
        <v>90</v>
      </c>
      <c r="C3061" s="28">
        <v>100</v>
      </c>
      <c r="D3061" s="29">
        <f t="shared" si="47"/>
        <v>44401</v>
      </c>
    </row>
    <row r="3062" spans="1:4" x14ac:dyDescent="0.25">
      <c r="A3062" s="26" t="s">
        <v>86</v>
      </c>
      <c r="B3062" s="27" t="s">
        <v>88</v>
      </c>
      <c r="C3062" s="28">
        <v>22.045855379188712</v>
      </c>
      <c r="D3062" s="29">
        <f t="shared" si="47"/>
        <v>44402</v>
      </c>
    </row>
    <row r="3063" spans="1:4" x14ac:dyDescent="0.25">
      <c r="A3063" s="26" t="s">
        <v>84</v>
      </c>
      <c r="B3063" s="27" t="s">
        <v>85</v>
      </c>
      <c r="C3063" s="28">
        <v>231.05360443622922</v>
      </c>
      <c r="D3063" s="29">
        <f t="shared" si="47"/>
        <v>44403</v>
      </c>
    </row>
    <row r="3064" spans="1:4" x14ac:dyDescent="0.25">
      <c r="A3064" s="26" t="s">
        <v>87</v>
      </c>
      <c r="B3064" s="27" t="s">
        <v>85</v>
      </c>
      <c r="C3064" s="28">
        <v>423.59419675950437</v>
      </c>
      <c r="D3064" s="29">
        <f t="shared" si="47"/>
        <v>44404</v>
      </c>
    </row>
    <row r="3065" spans="1:4" x14ac:dyDescent="0.25">
      <c r="A3065" s="26" t="s">
        <v>84</v>
      </c>
      <c r="B3065" s="27" t="s">
        <v>85</v>
      </c>
      <c r="C3065" s="28">
        <v>77.017868145409736</v>
      </c>
      <c r="D3065" s="29">
        <f t="shared" si="47"/>
        <v>44405</v>
      </c>
    </row>
    <row r="3066" spans="1:4" x14ac:dyDescent="0.25">
      <c r="A3066" s="26" t="s">
        <v>89</v>
      </c>
      <c r="B3066" s="27" t="s">
        <v>90</v>
      </c>
      <c r="C3066" s="28">
        <v>73.2687957357561</v>
      </c>
      <c r="D3066" s="29">
        <f t="shared" si="47"/>
        <v>44406</v>
      </c>
    </row>
    <row r="3067" spans="1:4" x14ac:dyDescent="0.25">
      <c r="A3067" s="26" t="s">
        <v>89</v>
      </c>
      <c r="B3067" s="27" t="s">
        <v>90</v>
      </c>
      <c r="C3067" s="28">
        <v>91.585994669695125</v>
      </c>
      <c r="D3067" s="29">
        <f t="shared" si="47"/>
        <v>44407</v>
      </c>
    </row>
    <row r="3068" spans="1:4" x14ac:dyDescent="0.25">
      <c r="A3068" s="26" t="s">
        <v>89</v>
      </c>
      <c r="B3068" s="27" t="s">
        <v>85</v>
      </c>
      <c r="C3068" s="28">
        <v>64.110196268786581</v>
      </c>
      <c r="D3068" s="29">
        <f t="shared" si="47"/>
        <v>44408</v>
      </c>
    </row>
    <row r="3069" spans="1:4" x14ac:dyDescent="0.25">
      <c r="A3069" s="26" t="s">
        <v>89</v>
      </c>
      <c r="B3069" s="27" t="s">
        <v>85</v>
      </c>
      <c r="C3069" s="28">
        <v>192.33058880635974</v>
      </c>
      <c r="D3069" s="29">
        <f t="shared" si="47"/>
        <v>44409</v>
      </c>
    </row>
    <row r="3070" spans="1:4" x14ac:dyDescent="0.25">
      <c r="A3070" s="26" t="s">
        <v>89</v>
      </c>
      <c r="B3070" s="27" t="s">
        <v>85</v>
      </c>
      <c r="C3070" s="28">
        <v>32.05509813439329</v>
      </c>
      <c r="D3070" s="29">
        <f t="shared" si="47"/>
        <v>44410</v>
      </c>
    </row>
    <row r="3071" spans="1:4" x14ac:dyDescent="0.25">
      <c r="A3071" s="26" t="s">
        <v>89</v>
      </c>
      <c r="B3071" s="27" t="s">
        <v>85</v>
      </c>
      <c r="C3071" s="28">
        <v>219.8063872072683</v>
      </c>
      <c r="D3071" s="29">
        <f t="shared" si="47"/>
        <v>44411</v>
      </c>
    </row>
    <row r="3072" spans="1:4" x14ac:dyDescent="0.25">
      <c r="A3072" s="26" t="s">
        <v>89</v>
      </c>
      <c r="B3072" s="27" t="s">
        <v>90</v>
      </c>
      <c r="C3072" s="28">
        <v>228.96498667423779</v>
      </c>
      <c r="D3072" s="29">
        <f t="shared" si="47"/>
        <v>44412</v>
      </c>
    </row>
    <row r="3073" spans="1:4" x14ac:dyDescent="0.25">
      <c r="A3073" s="26" t="s">
        <v>89</v>
      </c>
      <c r="B3073" s="27" t="s">
        <v>90</v>
      </c>
      <c r="C3073" s="28">
        <v>91.585994669695125</v>
      </c>
      <c r="D3073" s="29">
        <f t="shared" si="47"/>
        <v>44413</v>
      </c>
    </row>
    <row r="3074" spans="1:4" x14ac:dyDescent="0.25">
      <c r="A3074" s="26" t="s">
        <v>89</v>
      </c>
      <c r="B3074" s="27" t="s">
        <v>90</v>
      </c>
      <c r="C3074" s="28">
        <v>183.17198933939025</v>
      </c>
      <c r="D3074" s="29">
        <f t="shared" si="47"/>
        <v>44414</v>
      </c>
    </row>
    <row r="3075" spans="1:4" x14ac:dyDescent="0.25">
      <c r="A3075" s="26" t="s">
        <v>89</v>
      </c>
      <c r="B3075" s="27" t="s">
        <v>90</v>
      </c>
      <c r="C3075" s="28">
        <v>64.110196268786581</v>
      </c>
      <c r="D3075" s="29">
        <f t="shared" si="47"/>
        <v>44415</v>
      </c>
    </row>
    <row r="3076" spans="1:4" x14ac:dyDescent="0.25">
      <c r="A3076" s="26" t="s">
        <v>89</v>
      </c>
      <c r="B3076" s="27" t="s">
        <v>85</v>
      </c>
      <c r="C3076" s="28">
        <v>73.2687957357561</v>
      </c>
      <c r="D3076" s="29">
        <f t="shared" ref="D3076:D3139" si="48">D3075+1</f>
        <v>44416</v>
      </c>
    </row>
    <row r="3077" spans="1:4" x14ac:dyDescent="0.25">
      <c r="A3077" s="26" t="s">
        <v>91</v>
      </c>
      <c r="B3077" s="27" t="s">
        <v>85</v>
      </c>
      <c r="C3077" s="28">
        <v>46.178067717186565</v>
      </c>
      <c r="D3077" s="29">
        <f t="shared" si="48"/>
        <v>44417</v>
      </c>
    </row>
    <row r="3078" spans="1:4" x14ac:dyDescent="0.25">
      <c r="A3078" s="26" t="s">
        <v>89</v>
      </c>
      <c r="B3078" s="27" t="s">
        <v>85</v>
      </c>
      <c r="C3078" s="28">
        <v>45.792997334847563</v>
      </c>
      <c r="D3078" s="29">
        <f t="shared" si="48"/>
        <v>44418</v>
      </c>
    </row>
    <row r="3079" spans="1:4" x14ac:dyDescent="0.25">
      <c r="A3079" s="26" t="s">
        <v>89</v>
      </c>
      <c r="B3079" s="27" t="s">
        <v>85</v>
      </c>
      <c r="C3079" s="28">
        <v>9.1585994669695125</v>
      </c>
      <c r="D3079" s="29">
        <f t="shared" si="48"/>
        <v>44419</v>
      </c>
    </row>
    <row r="3080" spans="1:4" x14ac:dyDescent="0.25">
      <c r="A3080" s="26" t="s">
        <v>84</v>
      </c>
      <c r="B3080" s="27" t="s">
        <v>88</v>
      </c>
      <c r="C3080" s="28">
        <v>107.82501540357363</v>
      </c>
      <c r="D3080" s="29">
        <f t="shared" si="48"/>
        <v>44420</v>
      </c>
    </row>
    <row r="3081" spans="1:4" x14ac:dyDescent="0.25">
      <c r="A3081" s="26" t="s">
        <v>89</v>
      </c>
      <c r="B3081" s="27" t="s">
        <v>85</v>
      </c>
      <c r="C3081" s="28">
        <v>36.63439786787805</v>
      </c>
      <c r="D3081" s="29">
        <f t="shared" si="48"/>
        <v>44421</v>
      </c>
    </row>
    <row r="3082" spans="1:4" x14ac:dyDescent="0.25">
      <c r="A3082" s="26" t="s">
        <v>89</v>
      </c>
      <c r="B3082" s="27" t="s">
        <v>90</v>
      </c>
      <c r="C3082" s="28">
        <v>91.585994669695125</v>
      </c>
      <c r="D3082" s="29">
        <f t="shared" si="48"/>
        <v>44422</v>
      </c>
    </row>
    <row r="3083" spans="1:4" x14ac:dyDescent="0.25">
      <c r="A3083" s="26" t="s">
        <v>84</v>
      </c>
      <c r="B3083" s="27" t="s">
        <v>85</v>
      </c>
      <c r="C3083" s="28">
        <v>4.1365046535677346</v>
      </c>
      <c r="D3083" s="29">
        <f t="shared" si="48"/>
        <v>44423</v>
      </c>
    </row>
    <row r="3084" spans="1:4" x14ac:dyDescent="0.25">
      <c r="A3084" s="26" t="s">
        <v>84</v>
      </c>
      <c r="B3084" s="27" t="s">
        <v>85</v>
      </c>
      <c r="C3084" s="28">
        <v>3.4470872113064459</v>
      </c>
      <c r="D3084" s="29">
        <f t="shared" si="48"/>
        <v>44424</v>
      </c>
    </row>
    <row r="3085" spans="1:4" x14ac:dyDescent="0.25">
      <c r="A3085" s="26" t="s">
        <v>84</v>
      </c>
      <c r="B3085" s="27" t="s">
        <v>85</v>
      </c>
      <c r="C3085" s="28">
        <v>15.403573629081947</v>
      </c>
      <c r="D3085" s="29">
        <f t="shared" si="48"/>
        <v>44425</v>
      </c>
    </row>
    <row r="3086" spans="1:4" x14ac:dyDescent="0.25">
      <c r="A3086" s="26" t="s">
        <v>84</v>
      </c>
      <c r="B3086" s="27" t="s">
        <v>85</v>
      </c>
      <c r="C3086" s="28">
        <v>46.210720887245841</v>
      </c>
      <c r="D3086" s="29">
        <f t="shared" si="48"/>
        <v>44426</v>
      </c>
    </row>
    <row r="3087" spans="1:4" x14ac:dyDescent="0.25">
      <c r="A3087" s="26" t="s">
        <v>84</v>
      </c>
      <c r="B3087" s="27" t="s">
        <v>85</v>
      </c>
      <c r="C3087" s="28">
        <v>23.105360443622921</v>
      </c>
      <c r="D3087" s="29">
        <f t="shared" si="48"/>
        <v>44427</v>
      </c>
    </row>
    <row r="3088" spans="1:4" x14ac:dyDescent="0.25">
      <c r="A3088" s="26" t="s">
        <v>84</v>
      </c>
      <c r="B3088" s="27" t="s">
        <v>85</v>
      </c>
      <c r="C3088" s="28">
        <v>38.508934072704868</v>
      </c>
      <c r="D3088" s="29">
        <f t="shared" si="48"/>
        <v>44428</v>
      </c>
    </row>
    <row r="3089" spans="1:4" x14ac:dyDescent="0.25">
      <c r="A3089" s="26" t="s">
        <v>91</v>
      </c>
      <c r="B3089" s="27" t="s">
        <v>88</v>
      </c>
      <c r="C3089" s="28">
        <v>2.2970551752653101</v>
      </c>
      <c r="D3089" s="29">
        <f t="shared" si="48"/>
        <v>44429</v>
      </c>
    </row>
    <row r="3090" spans="1:4" x14ac:dyDescent="0.25">
      <c r="A3090" s="26" t="s">
        <v>84</v>
      </c>
      <c r="B3090" s="27" t="s">
        <v>88</v>
      </c>
      <c r="C3090" s="28">
        <v>86.177180282661155</v>
      </c>
      <c r="D3090" s="29">
        <f t="shared" si="48"/>
        <v>44430</v>
      </c>
    </row>
    <row r="3091" spans="1:4" x14ac:dyDescent="0.25">
      <c r="A3091" s="26" t="s">
        <v>91</v>
      </c>
      <c r="B3091" s="27" t="s">
        <v>85</v>
      </c>
      <c r="C3091" s="28">
        <v>32.904045223319756</v>
      </c>
      <c r="D3091" s="29">
        <f t="shared" si="48"/>
        <v>44431</v>
      </c>
    </row>
    <row r="3092" spans="1:4" x14ac:dyDescent="0.25">
      <c r="A3092" s="26" t="s">
        <v>84</v>
      </c>
      <c r="B3092" s="27" t="s">
        <v>85</v>
      </c>
      <c r="C3092" s="28">
        <v>23.126437372322794</v>
      </c>
      <c r="D3092" s="29">
        <f t="shared" si="48"/>
        <v>44432</v>
      </c>
    </row>
    <row r="3093" spans="1:4" x14ac:dyDescent="0.25">
      <c r="A3093" s="26" t="s">
        <v>84</v>
      </c>
      <c r="B3093" s="27" t="s">
        <v>88</v>
      </c>
      <c r="C3093" s="28">
        <v>154.03573629081947</v>
      </c>
      <c r="D3093" s="29">
        <f t="shared" si="48"/>
        <v>44433</v>
      </c>
    </row>
    <row r="3094" spans="1:4" x14ac:dyDescent="0.25">
      <c r="A3094" s="26" t="s">
        <v>84</v>
      </c>
      <c r="B3094" s="27" t="s">
        <v>88</v>
      </c>
      <c r="C3094" s="28">
        <v>154.03573629081947</v>
      </c>
      <c r="D3094" s="29">
        <f t="shared" si="48"/>
        <v>44434</v>
      </c>
    </row>
    <row r="3095" spans="1:4" x14ac:dyDescent="0.25">
      <c r="A3095" s="26" t="s">
        <v>86</v>
      </c>
      <c r="B3095" s="27" t="s">
        <v>85</v>
      </c>
      <c r="C3095" s="28">
        <v>22.486772486772487</v>
      </c>
      <c r="D3095" s="29">
        <f t="shared" si="48"/>
        <v>44435</v>
      </c>
    </row>
    <row r="3096" spans="1:4" x14ac:dyDescent="0.25">
      <c r="A3096" s="26" t="s">
        <v>87</v>
      </c>
      <c r="B3096" s="27" t="s">
        <v>88</v>
      </c>
      <c r="C3096" s="28">
        <v>84.718839351900883</v>
      </c>
      <c r="D3096" s="29">
        <f t="shared" si="48"/>
        <v>44436</v>
      </c>
    </row>
    <row r="3097" spans="1:4" x14ac:dyDescent="0.25">
      <c r="A3097" s="26" t="s">
        <v>87</v>
      </c>
      <c r="B3097" s="27" t="s">
        <v>85</v>
      </c>
      <c r="C3097" s="28">
        <v>84.718839351900883</v>
      </c>
      <c r="D3097" s="29">
        <f t="shared" si="48"/>
        <v>44437</v>
      </c>
    </row>
    <row r="3098" spans="1:4" x14ac:dyDescent="0.25">
      <c r="A3098" s="26" t="s">
        <v>86</v>
      </c>
      <c r="B3098" s="27" t="s">
        <v>88</v>
      </c>
      <c r="C3098" s="28">
        <v>88.183421516754848</v>
      </c>
      <c r="D3098" s="29">
        <f t="shared" si="48"/>
        <v>44438</v>
      </c>
    </row>
    <row r="3099" spans="1:4" x14ac:dyDescent="0.25">
      <c r="A3099" s="26" t="s">
        <v>84</v>
      </c>
      <c r="B3099" s="27" t="s">
        <v>85</v>
      </c>
      <c r="C3099" s="28">
        <v>375.84719654959952</v>
      </c>
      <c r="D3099" s="29">
        <f t="shared" si="48"/>
        <v>44439</v>
      </c>
    </row>
    <row r="3100" spans="1:4" x14ac:dyDescent="0.25">
      <c r="A3100" s="26" t="s">
        <v>91</v>
      </c>
      <c r="B3100" s="27" t="s">
        <v>85</v>
      </c>
      <c r="C3100" s="28">
        <v>40.212481668567705</v>
      </c>
      <c r="D3100" s="29">
        <f t="shared" si="48"/>
        <v>44440</v>
      </c>
    </row>
    <row r="3101" spans="1:4" x14ac:dyDescent="0.25">
      <c r="A3101" s="26" t="s">
        <v>84</v>
      </c>
      <c r="B3101" s="27" t="s">
        <v>85</v>
      </c>
      <c r="C3101" s="28">
        <v>13.788348845225784</v>
      </c>
      <c r="D3101" s="29">
        <f t="shared" si="48"/>
        <v>44441</v>
      </c>
    </row>
    <row r="3102" spans="1:4" x14ac:dyDescent="0.25">
      <c r="A3102" s="26" t="s">
        <v>84</v>
      </c>
      <c r="B3102" s="27" t="s">
        <v>88</v>
      </c>
      <c r="C3102" s="28">
        <v>385.08934072704869</v>
      </c>
      <c r="D3102" s="29">
        <f t="shared" si="48"/>
        <v>44442</v>
      </c>
    </row>
    <row r="3103" spans="1:4" x14ac:dyDescent="0.25">
      <c r="A3103" s="26" t="s">
        <v>84</v>
      </c>
      <c r="B3103" s="27" t="s">
        <v>88</v>
      </c>
      <c r="C3103" s="28">
        <v>38.508934072704868</v>
      </c>
      <c r="D3103" s="29">
        <f t="shared" si="48"/>
        <v>44443</v>
      </c>
    </row>
    <row r="3104" spans="1:4" x14ac:dyDescent="0.25">
      <c r="A3104" s="26" t="s">
        <v>84</v>
      </c>
      <c r="B3104" s="27" t="s">
        <v>88</v>
      </c>
      <c r="C3104" s="28">
        <v>154.03573629081947</v>
      </c>
      <c r="D3104" s="29">
        <f t="shared" si="48"/>
        <v>44444</v>
      </c>
    </row>
    <row r="3105" spans="1:4" x14ac:dyDescent="0.25">
      <c r="A3105" s="26" t="s">
        <v>86</v>
      </c>
      <c r="B3105" s="27" t="s">
        <v>88</v>
      </c>
      <c r="C3105" s="28">
        <v>44.091710758377424</v>
      </c>
      <c r="D3105" s="29">
        <f t="shared" si="48"/>
        <v>44445</v>
      </c>
    </row>
    <row r="3106" spans="1:4" x14ac:dyDescent="0.25">
      <c r="A3106" s="26" t="s">
        <v>84</v>
      </c>
      <c r="B3106" s="27" t="s">
        <v>85</v>
      </c>
      <c r="C3106" s="28">
        <v>14.415479295414542</v>
      </c>
      <c r="D3106" s="29">
        <f t="shared" si="48"/>
        <v>44446</v>
      </c>
    </row>
    <row r="3107" spans="1:4" x14ac:dyDescent="0.25">
      <c r="A3107" s="26" t="s">
        <v>84</v>
      </c>
      <c r="B3107" s="27" t="s">
        <v>85</v>
      </c>
      <c r="C3107" s="28">
        <v>32.12005190600388</v>
      </c>
      <c r="D3107" s="29">
        <f t="shared" si="48"/>
        <v>44447</v>
      </c>
    </row>
    <row r="3108" spans="1:4" x14ac:dyDescent="0.25">
      <c r="A3108" s="26" t="s">
        <v>86</v>
      </c>
      <c r="B3108" s="27" t="s">
        <v>85</v>
      </c>
      <c r="C3108" s="28">
        <v>47.420767195767198</v>
      </c>
      <c r="D3108" s="29">
        <f t="shared" si="48"/>
        <v>44448</v>
      </c>
    </row>
    <row r="3109" spans="1:4" x14ac:dyDescent="0.25">
      <c r="A3109" s="26" t="s">
        <v>86</v>
      </c>
      <c r="B3109" s="27" t="s">
        <v>85</v>
      </c>
      <c r="C3109" s="28">
        <v>22.045855379188712</v>
      </c>
      <c r="D3109" s="29">
        <f t="shared" si="48"/>
        <v>44449</v>
      </c>
    </row>
    <row r="3110" spans="1:4" x14ac:dyDescent="0.25">
      <c r="A3110" s="26" t="s">
        <v>84</v>
      </c>
      <c r="B3110" s="27" t="s">
        <v>85</v>
      </c>
      <c r="C3110" s="28">
        <v>77.088124574409321</v>
      </c>
      <c r="D3110" s="29">
        <f t="shared" si="48"/>
        <v>44450</v>
      </c>
    </row>
    <row r="3111" spans="1:4" x14ac:dyDescent="0.25">
      <c r="A3111" s="26" t="s">
        <v>86</v>
      </c>
      <c r="B3111" s="27" t="s">
        <v>88</v>
      </c>
      <c r="C3111" s="28">
        <v>55.114638447971785</v>
      </c>
      <c r="D3111" s="29">
        <f t="shared" si="48"/>
        <v>44451</v>
      </c>
    </row>
    <row r="3112" spans="1:4" x14ac:dyDescent="0.25">
      <c r="A3112" s="26" t="s">
        <v>86</v>
      </c>
      <c r="B3112" s="27" t="s">
        <v>88</v>
      </c>
      <c r="C3112" s="28">
        <v>66.137566137566139</v>
      </c>
      <c r="D3112" s="29">
        <f t="shared" si="48"/>
        <v>44452</v>
      </c>
    </row>
    <row r="3113" spans="1:4" x14ac:dyDescent="0.25">
      <c r="A3113" s="26" t="s">
        <v>86</v>
      </c>
      <c r="B3113" s="27" t="s">
        <v>88</v>
      </c>
      <c r="C3113" s="28">
        <v>44.091710758377424</v>
      </c>
      <c r="D3113" s="29">
        <f t="shared" si="48"/>
        <v>44453</v>
      </c>
    </row>
    <row r="3114" spans="1:4" x14ac:dyDescent="0.25">
      <c r="A3114" s="26" t="s">
        <v>86</v>
      </c>
      <c r="B3114" s="27" t="s">
        <v>88</v>
      </c>
      <c r="C3114" s="28">
        <v>55.114638447971785</v>
      </c>
      <c r="D3114" s="29">
        <f t="shared" si="48"/>
        <v>44454</v>
      </c>
    </row>
    <row r="3115" spans="1:4" x14ac:dyDescent="0.25">
      <c r="A3115" s="26" t="s">
        <v>87</v>
      </c>
      <c r="B3115" s="27" t="s">
        <v>88</v>
      </c>
      <c r="C3115" s="28">
        <v>529.49274594938049</v>
      </c>
      <c r="D3115" s="29">
        <f t="shared" si="48"/>
        <v>44455</v>
      </c>
    </row>
    <row r="3116" spans="1:4" x14ac:dyDescent="0.25">
      <c r="A3116" s="26" t="s">
        <v>87</v>
      </c>
      <c r="B3116" s="27" t="s">
        <v>88</v>
      </c>
      <c r="C3116" s="28">
        <v>105.89854918987609</v>
      </c>
      <c r="D3116" s="29">
        <f t="shared" si="48"/>
        <v>44456</v>
      </c>
    </row>
    <row r="3117" spans="1:4" x14ac:dyDescent="0.25">
      <c r="A3117" s="26" t="s">
        <v>87</v>
      </c>
      <c r="B3117" s="27" t="s">
        <v>90</v>
      </c>
      <c r="C3117" s="28">
        <v>105.89854918987609</v>
      </c>
      <c r="D3117" s="29">
        <f t="shared" si="48"/>
        <v>44457</v>
      </c>
    </row>
    <row r="3118" spans="1:4" x14ac:dyDescent="0.25">
      <c r="A3118" s="26" t="s">
        <v>86</v>
      </c>
      <c r="B3118" s="27" t="s">
        <v>88</v>
      </c>
      <c r="C3118" s="28">
        <v>55.114638447971785</v>
      </c>
      <c r="D3118" s="29">
        <f t="shared" si="48"/>
        <v>44458</v>
      </c>
    </row>
    <row r="3119" spans="1:4" x14ac:dyDescent="0.25">
      <c r="A3119" s="26" t="s">
        <v>91</v>
      </c>
      <c r="B3119" s="27" t="s">
        <v>85</v>
      </c>
      <c r="C3119" s="28">
        <v>156.67558689759727</v>
      </c>
      <c r="D3119" s="29">
        <f t="shared" si="48"/>
        <v>44459</v>
      </c>
    </row>
    <row r="3120" spans="1:4" x14ac:dyDescent="0.25">
      <c r="A3120" s="26" t="s">
        <v>87</v>
      </c>
      <c r="B3120" s="27" t="s">
        <v>88</v>
      </c>
      <c r="C3120" s="28">
        <v>335.48660383352745</v>
      </c>
      <c r="D3120" s="29">
        <f t="shared" si="48"/>
        <v>44460</v>
      </c>
    </row>
    <row r="3121" spans="1:4" x14ac:dyDescent="0.25">
      <c r="A3121" s="26" t="s">
        <v>87</v>
      </c>
      <c r="B3121" s="27" t="s">
        <v>85</v>
      </c>
      <c r="C3121" s="28">
        <v>24.309213191799692</v>
      </c>
      <c r="D3121" s="29">
        <f t="shared" si="48"/>
        <v>44461</v>
      </c>
    </row>
    <row r="3122" spans="1:4" x14ac:dyDescent="0.25">
      <c r="A3122" s="26" t="s">
        <v>84</v>
      </c>
      <c r="B3122" s="27" t="s">
        <v>88</v>
      </c>
      <c r="C3122" s="28">
        <v>51.392083049606214</v>
      </c>
      <c r="D3122" s="29">
        <f t="shared" si="48"/>
        <v>44462</v>
      </c>
    </row>
    <row r="3123" spans="1:4" x14ac:dyDescent="0.25">
      <c r="A3123" s="26" t="s">
        <v>89</v>
      </c>
      <c r="B3123" s="27" t="s">
        <v>90</v>
      </c>
      <c r="C3123" s="28">
        <v>228.96498667423779</v>
      </c>
      <c r="D3123" s="29">
        <f t="shared" si="48"/>
        <v>44463</v>
      </c>
    </row>
    <row r="3124" spans="1:4" x14ac:dyDescent="0.25">
      <c r="A3124" s="26" t="s">
        <v>87</v>
      </c>
      <c r="B3124" s="27" t="s">
        <v>85</v>
      </c>
      <c r="C3124" s="28">
        <v>84.718839351900883</v>
      </c>
      <c r="D3124" s="29">
        <f t="shared" si="48"/>
        <v>44464</v>
      </c>
    </row>
    <row r="3125" spans="1:4" x14ac:dyDescent="0.25">
      <c r="A3125" s="26" t="s">
        <v>87</v>
      </c>
      <c r="B3125" s="27" t="s">
        <v>88</v>
      </c>
      <c r="C3125" s="28">
        <v>51.195594620353702</v>
      </c>
      <c r="D3125" s="29">
        <f t="shared" si="48"/>
        <v>44465</v>
      </c>
    </row>
    <row r="3126" spans="1:4" x14ac:dyDescent="0.25">
      <c r="A3126" s="26" t="s">
        <v>87</v>
      </c>
      <c r="B3126" s="27" t="s">
        <v>85</v>
      </c>
      <c r="C3126" s="28">
        <v>211.79709837975219</v>
      </c>
      <c r="D3126" s="29">
        <f t="shared" si="48"/>
        <v>44466</v>
      </c>
    </row>
    <row r="3127" spans="1:4" x14ac:dyDescent="0.25">
      <c r="A3127" s="26" t="s">
        <v>86</v>
      </c>
      <c r="B3127" s="27" t="s">
        <v>85</v>
      </c>
      <c r="C3127" s="28">
        <v>115.52028218694885</v>
      </c>
      <c r="D3127" s="29">
        <f t="shared" si="48"/>
        <v>44467</v>
      </c>
    </row>
    <row r="3128" spans="1:4" x14ac:dyDescent="0.25">
      <c r="A3128" s="26" t="s">
        <v>91</v>
      </c>
      <c r="B3128" s="27" t="s">
        <v>85</v>
      </c>
      <c r="C3128" s="28">
        <v>0.75</v>
      </c>
      <c r="D3128" s="29">
        <f t="shared" si="48"/>
        <v>44468</v>
      </c>
    </row>
    <row r="3129" spans="1:4" x14ac:dyDescent="0.25">
      <c r="A3129" s="26" t="s">
        <v>91</v>
      </c>
      <c r="B3129" s="27" t="s">
        <v>85</v>
      </c>
      <c r="C3129" s="28">
        <v>0.75</v>
      </c>
      <c r="D3129" s="29">
        <f t="shared" si="48"/>
        <v>44469</v>
      </c>
    </row>
    <row r="3130" spans="1:4" x14ac:dyDescent="0.25">
      <c r="A3130" s="26" t="s">
        <v>84</v>
      </c>
      <c r="B3130" s="27" t="s">
        <v>88</v>
      </c>
      <c r="C3130" s="28">
        <v>123.22858903265558</v>
      </c>
      <c r="D3130" s="29">
        <f t="shared" si="48"/>
        <v>44470</v>
      </c>
    </row>
    <row r="3131" spans="1:4" x14ac:dyDescent="0.25">
      <c r="A3131" s="26" t="s">
        <v>84</v>
      </c>
      <c r="B3131" s="27" t="s">
        <v>90</v>
      </c>
      <c r="C3131" s="28">
        <v>18.484288354898336</v>
      </c>
      <c r="D3131" s="29">
        <f t="shared" si="48"/>
        <v>44471</v>
      </c>
    </row>
    <row r="3132" spans="1:4" x14ac:dyDescent="0.25">
      <c r="A3132" s="26" t="s">
        <v>84</v>
      </c>
      <c r="B3132" s="27" t="s">
        <v>88</v>
      </c>
      <c r="C3132" s="28">
        <v>15.403573629081947</v>
      </c>
      <c r="D3132" s="29">
        <f t="shared" si="48"/>
        <v>44472</v>
      </c>
    </row>
    <row r="3133" spans="1:4" x14ac:dyDescent="0.25">
      <c r="A3133" s="26" t="s">
        <v>84</v>
      </c>
      <c r="B3133" s="27" t="s">
        <v>88</v>
      </c>
      <c r="C3133" s="28">
        <v>46.210720887245841</v>
      </c>
      <c r="D3133" s="29">
        <f t="shared" si="48"/>
        <v>44473</v>
      </c>
    </row>
    <row r="3134" spans="1:4" x14ac:dyDescent="0.25">
      <c r="A3134" s="26" t="s">
        <v>84</v>
      </c>
      <c r="B3134" s="27" t="s">
        <v>88</v>
      </c>
      <c r="C3134" s="28">
        <v>4.621072088724584</v>
      </c>
      <c r="D3134" s="29">
        <f t="shared" si="48"/>
        <v>44474</v>
      </c>
    </row>
    <row r="3135" spans="1:4" x14ac:dyDescent="0.25">
      <c r="A3135" s="26" t="s">
        <v>87</v>
      </c>
      <c r="B3135" s="27" t="s">
        <v>88</v>
      </c>
      <c r="C3135" s="28">
        <v>529.49274594938049</v>
      </c>
      <c r="D3135" s="29">
        <f t="shared" si="48"/>
        <v>44475</v>
      </c>
    </row>
    <row r="3136" spans="1:4" x14ac:dyDescent="0.25">
      <c r="A3136" s="26" t="s">
        <v>87</v>
      </c>
      <c r="B3136" s="27" t="s">
        <v>85</v>
      </c>
      <c r="C3136" s="28">
        <v>52.949274594938046</v>
      </c>
      <c r="D3136" s="29">
        <f t="shared" si="48"/>
        <v>44476</v>
      </c>
    </row>
    <row r="3137" spans="1:4" x14ac:dyDescent="0.25">
      <c r="A3137" s="26" t="s">
        <v>87</v>
      </c>
      <c r="B3137" s="27" t="s">
        <v>88</v>
      </c>
      <c r="C3137" s="28">
        <v>52.949274594938046</v>
      </c>
      <c r="D3137" s="29">
        <f t="shared" si="48"/>
        <v>44477</v>
      </c>
    </row>
    <row r="3138" spans="1:4" x14ac:dyDescent="0.25">
      <c r="A3138" s="26" t="s">
        <v>86</v>
      </c>
      <c r="B3138" s="27" t="s">
        <v>88</v>
      </c>
      <c r="C3138" s="28">
        <v>55.114638447971785</v>
      </c>
      <c r="D3138" s="29">
        <f t="shared" si="48"/>
        <v>44478</v>
      </c>
    </row>
    <row r="3139" spans="1:4" x14ac:dyDescent="0.25">
      <c r="A3139" s="26" t="s">
        <v>86</v>
      </c>
      <c r="B3139" s="27" t="s">
        <v>88</v>
      </c>
      <c r="C3139" s="28">
        <v>66.137566137566139</v>
      </c>
      <c r="D3139" s="29">
        <f t="shared" si="48"/>
        <v>44479</v>
      </c>
    </row>
    <row r="3140" spans="1:4" x14ac:dyDescent="0.25">
      <c r="A3140" s="26" t="s">
        <v>86</v>
      </c>
      <c r="B3140" s="27" t="s">
        <v>88</v>
      </c>
      <c r="C3140" s="28">
        <v>55.114638447971785</v>
      </c>
      <c r="D3140" s="29">
        <f t="shared" ref="D3140:D3203" si="49">D3139+1</f>
        <v>44480</v>
      </c>
    </row>
    <row r="3141" spans="1:4" x14ac:dyDescent="0.25">
      <c r="A3141" s="26" t="s">
        <v>86</v>
      </c>
      <c r="B3141" s="27" t="s">
        <v>88</v>
      </c>
      <c r="C3141" s="28">
        <v>70.546737213403873</v>
      </c>
      <c r="D3141" s="29">
        <f t="shared" si="49"/>
        <v>44481</v>
      </c>
    </row>
    <row r="3142" spans="1:4" x14ac:dyDescent="0.25">
      <c r="A3142" s="26" t="s">
        <v>86</v>
      </c>
      <c r="B3142" s="27" t="s">
        <v>88</v>
      </c>
      <c r="C3142" s="28">
        <v>66.137566137566139</v>
      </c>
      <c r="D3142" s="29">
        <f t="shared" si="49"/>
        <v>44482</v>
      </c>
    </row>
    <row r="3143" spans="1:4" x14ac:dyDescent="0.25">
      <c r="A3143" s="26" t="s">
        <v>86</v>
      </c>
      <c r="B3143" s="27" t="s">
        <v>88</v>
      </c>
      <c r="C3143" s="28">
        <v>8.8183421516754859E-6</v>
      </c>
      <c r="D3143" s="29">
        <f t="shared" si="49"/>
        <v>44483</v>
      </c>
    </row>
    <row r="3144" spans="1:4" x14ac:dyDescent="0.25">
      <c r="A3144" s="26" t="s">
        <v>86</v>
      </c>
      <c r="B3144" s="27" t="s">
        <v>88</v>
      </c>
      <c r="C3144" s="28">
        <v>55.114638447971785</v>
      </c>
      <c r="D3144" s="29">
        <f t="shared" si="49"/>
        <v>44484</v>
      </c>
    </row>
    <row r="3145" spans="1:4" x14ac:dyDescent="0.25">
      <c r="A3145" s="26" t="s">
        <v>84</v>
      </c>
      <c r="B3145" s="27" t="s">
        <v>90</v>
      </c>
      <c r="C3145" s="28">
        <v>15.417624914881863</v>
      </c>
      <c r="D3145" s="29">
        <f t="shared" si="49"/>
        <v>44485</v>
      </c>
    </row>
    <row r="3146" spans="1:4" x14ac:dyDescent="0.25">
      <c r="A3146" s="26" t="s">
        <v>86</v>
      </c>
      <c r="B3146" s="27" t="s">
        <v>88</v>
      </c>
      <c r="C3146" s="28">
        <v>44.091710758377424</v>
      </c>
      <c r="D3146" s="29">
        <f t="shared" si="49"/>
        <v>44486</v>
      </c>
    </row>
    <row r="3147" spans="1:4" x14ac:dyDescent="0.25">
      <c r="A3147" s="26" t="s">
        <v>86</v>
      </c>
      <c r="B3147" s="27" t="s">
        <v>88</v>
      </c>
      <c r="C3147" s="28">
        <v>55.114638447971785</v>
      </c>
      <c r="D3147" s="29">
        <f t="shared" si="49"/>
        <v>44487</v>
      </c>
    </row>
    <row r="3148" spans="1:4" x14ac:dyDescent="0.25">
      <c r="A3148" s="26" t="s">
        <v>91</v>
      </c>
      <c r="B3148" s="27" t="s">
        <v>85</v>
      </c>
      <c r="C3148" s="28">
        <v>40.212481668567705</v>
      </c>
      <c r="D3148" s="29">
        <f t="shared" si="49"/>
        <v>44488</v>
      </c>
    </row>
    <row r="3149" spans="1:4" x14ac:dyDescent="0.25">
      <c r="A3149" s="26" t="s">
        <v>89</v>
      </c>
      <c r="B3149" s="27" t="s">
        <v>90</v>
      </c>
      <c r="C3149" s="28">
        <v>64.110196268786581</v>
      </c>
      <c r="D3149" s="29">
        <f t="shared" si="49"/>
        <v>44489</v>
      </c>
    </row>
    <row r="3150" spans="1:4" x14ac:dyDescent="0.25">
      <c r="A3150" s="26" t="s">
        <v>91</v>
      </c>
      <c r="B3150" s="27" t="s">
        <v>85</v>
      </c>
      <c r="C3150" s="28">
        <v>72</v>
      </c>
      <c r="D3150" s="29">
        <f t="shared" si="49"/>
        <v>44490</v>
      </c>
    </row>
    <row r="3151" spans="1:4" x14ac:dyDescent="0.25">
      <c r="A3151" s="26" t="s">
        <v>86</v>
      </c>
      <c r="B3151" s="27" t="s">
        <v>88</v>
      </c>
      <c r="C3151" s="28">
        <v>30.8641975308642</v>
      </c>
      <c r="D3151" s="29">
        <f t="shared" si="49"/>
        <v>44491</v>
      </c>
    </row>
    <row r="3152" spans="1:4" x14ac:dyDescent="0.25">
      <c r="A3152" s="26" t="s">
        <v>84</v>
      </c>
      <c r="B3152" s="27" t="s">
        <v>88</v>
      </c>
      <c r="C3152" s="28">
        <v>12.848020762401553</v>
      </c>
      <c r="D3152" s="29">
        <f t="shared" si="49"/>
        <v>44492</v>
      </c>
    </row>
    <row r="3153" spans="1:4" x14ac:dyDescent="0.25">
      <c r="A3153" s="26" t="s">
        <v>86</v>
      </c>
      <c r="B3153" s="27" t="s">
        <v>88</v>
      </c>
      <c r="C3153" s="28">
        <v>132.27513227513228</v>
      </c>
      <c r="D3153" s="29">
        <f t="shared" si="49"/>
        <v>44493</v>
      </c>
    </row>
    <row r="3154" spans="1:4" x14ac:dyDescent="0.25">
      <c r="A3154" s="26" t="s">
        <v>91</v>
      </c>
      <c r="B3154" s="27" t="s">
        <v>88</v>
      </c>
      <c r="C3154" s="28">
        <v>15</v>
      </c>
      <c r="D3154" s="29">
        <f t="shared" si="49"/>
        <v>44494</v>
      </c>
    </row>
    <row r="3155" spans="1:4" x14ac:dyDescent="0.25">
      <c r="A3155" s="26" t="s">
        <v>84</v>
      </c>
      <c r="B3155" s="27" t="s">
        <v>93</v>
      </c>
      <c r="C3155" s="28">
        <v>107.82501540357363</v>
      </c>
      <c r="D3155" s="29">
        <f t="shared" si="49"/>
        <v>44495</v>
      </c>
    </row>
    <row r="3156" spans="1:4" x14ac:dyDescent="0.25">
      <c r="A3156" s="26" t="s">
        <v>84</v>
      </c>
      <c r="B3156" s="27" t="s">
        <v>85</v>
      </c>
      <c r="C3156" s="28">
        <v>92.421441774491683</v>
      </c>
      <c r="D3156" s="29">
        <f t="shared" si="49"/>
        <v>44496</v>
      </c>
    </row>
    <row r="3157" spans="1:4" x14ac:dyDescent="0.25">
      <c r="A3157" s="26" t="s">
        <v>86</v>
      </c>
      <c r="B3157" s="27" t="s">
        <v>85</v>
      </c>
      <c r="C3157" s="28">
        <v>595.2380952380953</v>
      </c>
      <c r="D3157" s="29">
        <f t="shared" si="49"/>
        <v>44497</v>
      </c>
    </row>
    <row r="3158" spans="1:4" x14ac:dyDescent="0.25">
      <c r="A3158" s="26" t="s">
        <v>87</v>
      </c>
      <c r="B3158" s="27" t="s">
        <v>88</v>
      </c>
      <c r="C3158" s="28">
        <v>209.67912739595468</v>
      </c>
      <c r="D3158" s="29">
        <f t="shared" si="49"/>
        <v>44498</v>
      </c>
    </row>
    <row r="3159" spans="1:4" x14ac:dyDescent="0.25">
      <c r="A3159" s="26" t="s">
        <v>87</v>
      </c>
      <c r="B3159" s="27" t="s">
        <v>88</v>
      </c>
      <c r="C3159" s="28">
        <v>209.67912739595468</v>
      </c>
      <c r="D3159" s="29">
        <f t="shared" si="49"/>
        <v>44499</v>
      </c>
    </row>
    <row r="3160" spans="1:4" x14ac:dyDescent="0.25">
      <c r="A3160" s="26" t="s">
        <v>87</v>
      </c>
      <c r="B3160" s="27" t="s">
        <v>88</v>
      </c>
      <c r="C3160" s="28">
        <v>105.89854918987609</v>
      </c>
      <c r="D3160" s="29">
        <f t="shared" si="49"/>
        <v>44500</v>
      </c>
    </row>
    <row r="3161" spans="1:4" x14ac:dyDescent="0.25">
      <c r="A3161" s="26" t="s">
        <v>87</v>
      </c>
      <c r="B3161" s="27" t="s">
        <v>85</v>
      </c>
      <c r="C3161" s="28">
        <v>15.884782378481413</v>
      </c>
      <c r="D3161" s="29">
        <f t="shared" si="49"/>
        <v>44501</v>
      </c>
    </row>
    <row r="3162" spans="1:4" x14ac:dyDescent="0.25">
      <c r="A3162" s="26" t="s">
        <v>87</v>
      </c>
      <c r="B3162" s="27" t="s">
        <v>88</v>
      </c>
      <c r="C3162" s="28">
        <v>80</v>
      </c>
      <c r="D3162" s="29">
        <f t="shared" si="49"/>
        <v>44502</v>
      </c>
    </row>
    <row r="3163" spans="1:4" x14ac:dyDescent="0.25">
      <c r="A3163" s="26" t="s">
        <v>84</v>
      </c>
      <c r="B3163" s="27" t="s">
        <v>90</v>
      </c>
      <c r="C3163" s="28">
        <v>103.41261633919338</v>
      </c>
      <c r="D3163" s="29">
        <f t="shared" si="49"/>
        <v>44503</v>
      </c>
    </row>
    <row r="3164" spans="1:4" x14ac:dyDescent="0.25">
      <c r="A3164" s="26" t="s">
        <v>87</v>
      </c>
      <c r="B3164" s="27" t="s">
        <v>90</v>
      </c>
      <c r="C3164" s="28">
        <v>52.949274594938046</v>
      </c>
      <c r="D3164" s="29">
        <f t="shared" si="49"/>
        <v>44504</v>
      </c>
    </row>
    <row r="3165" spans="1:4" x14ac:dyDescent="0.25">
      <c r="A3165" s="26" t="s">
        <v>84</v>
      </c>
      <c r="B3165" s="27" t="s">
        <v>85</v>
      </c>
      <c r="C3165" s="28">
        <v>57.816093430806987</v>
      </c>
      <c r="D3165" s="29">
        <f t="shared" si="49"/>
        <v>44505</v>
      </c>
    </row>
    <row r="3166" spans="1:4" x14ac:dyDescent="0.25">
      <c r="A3166" s="26" t="s">
        <v>84</v>
      </c>
      <c r="B3166" s="27" t="s">
        <v>85</v>
      </c>
      <c r="C3166" s="28">
        <v>86.177180282661155</v>
      </c>
      <c r="D3166" s="29">
        <f t="shared" si="49"/>
        <v>44506</v>
      </c>
    </row>
    <row r="3167" spans="1:4" x14ac:dyDescent="0.25">
      <c r="A3167" s="26" t="s">
        <v>86</v>
      </c>
      <c r="B3167" s="27" t="s">
        <v>85</v>
      </c>
      <c r="C3167" s="28">
        <v>66.137566137566139</v>
      </c>
      <c r="D3167" s="29">
        <f t="shared" si="49"/>
        <v>44507</v>
      </c>
    </row>
    <row r="3168" spans="1:4" x14ac:dyDescent="0.25">
      <c r="A3168" s="26" t="s">
        <v>86</v>
      </c>
      <c r="B3168" s="27" t="s">
        <v>85</v>
      </c>
      <c r="C3168" s="28">
        <v>95.486111111111114</v>
      </c>
      <c r="D3168" s="29">
        <f t="shared" si="49"/>
        <v>44508</v>
      </c>
    </row>
    <row r="3169" spans="1:4" x14ac:dyDescent="0.25">
      <c r="A3169" s="26" t="s">
        <v>86</v>
      </c>
      <c r="B3169" s="27" t="s">
        <v>85</v>
      </c>
      <c r="C3169" s="28">
        <v>72.162081128747801</v>
      </c>
      <c r="D3169" s="29">
        <f t="shared" si="49"/>
        <v>44509</v>
      </c>
    </row>
    <row r="3170" spans="1:4" x14ac:dyDescent="0.25">
      <c r="A3170" s="26" t="s">
        <v>86</v>
      </c>
      <c r="B3170" s="27" t="s">
        <v>88</v>
      </c>
      <c r="C3170" s="28">
        <v>55.114638447971785</v>
      </c>
      <c r="D3170" s="29">
        <f t="shared" si="49"/>
        <v>44510</v>
      </c>
    </row>
    <row r="3171" spans="1:4" x14ac:dyDescent="0.25">
      <c r="A3171" s="26" t="s">
        <v>84</v>
      </c>
      <c r="B3171" s="27" t="s">
        <v>88</v>
      </c>
      <c r="C3171" s="28">
        <v>689.41744226128924</v>
      </c>
      <c r="D3171" s="29">
        <f t="shared" si="49"/>
        <v>44511</v>
      </c>
    </row>
    <row r="3172" spans="1:4" x14ac:dyDescent="0.25">
      <c r="A3172" s="26" t="s">
        <v>86</v>
      </c>
      <c r="B3172" s="27" t="s">
        <v>85</v>
      </c>
      <c r="C3172" s="28">
        <v>46.905423280423278</v>
      </c>
      <c r="D3172" s="29">
        <f t="shared" si="49"/>
        <v>44512</v>
      </c>
    </row>
    <row r="3173" spans="1:4" x14ac:dyDescent="0.25">
      <c r="A3173" s="26" t="s">
        <v>86</v>
      </c>
      <c r="B3173" s="27" t="s">
        <v>88</v>
      </c>
      <c r="C3173" s="28">
        <v>44.091710758377424</v>
      </c>
      <c r="D3173" s="29">
        <f t="shared" si="49"/>
        <v>44513</v>
      </c>
    </row>
    <row r="3174" spans="1:4" x14ac:dyDescent="0.25">
      <c r="A3174" s="26" t="s">
        <v>86</v>
      </c>
      <c r="B3174" s="27" t="s">
        <v>88</v>
      </c>
      <c r="C3174" s="28">
        <v>44.091710758377424</v>
      </c>
      <c r="D3174" s="29">
        <f t="shared" si="49"/>
        <v>44514</v>
      </c>
    </row>
    <row r="3175" spans="1:4" x14ac:dyDescent="0.25">
      <c r="A3175" s="26" t="s">
        <v>86</v>
      </c>
      <c r="B3175" s="27" t="s">
        <v>88</v>
      </c>
      <c r="C3175" s="28">
        <v>44.091710758377424</v>
      </c>
      <c r="D3175" s="29">
        <f t="shared" si="49"/>
        <v>44515</v>
      </c>
    </row>
    <row r="3176" spans="1:4" x14ac:dyDescent="0.25">
      <c r="A3176" s="26" t="s">
        <v>86</v>
      </c>
      <c r="B3176" s="27" t="s">
        <v>88</v>
      </c>
      <c r="C3176" s="28">
        <v>44.091710758377424</v>
      </c>
      <c r="D3176" s="29">
        <f t="shared" si="49"/>
        <v>44516</v>
      </c>
    </row>
    <row r="3177" spans="1:4" x14ac:dyDescent="0.25">
      <c r="A3177" s="26" t="s">
        <v>86</v>
      </c>
      <c r="B3177" s="27" t="s">
        <v>88</v>
      </c>
      <c r="C3177" s="28">
        <v>48.500881834215171</v>
      </c>
      <c r="D3177" s="29">
        <f t="shared" si="49"/>
        <v>44517</v>
      </c>
    </row>
    <row r="3178" spans="1:4" x14ac:dyDescent="0.25">
      <c r="A3178" s="26" t="s">
        <v>86</v>
      </c>
      <c r="B3178" s="27" t="s">
        <v>85</v>
      </c>
      <c r="C3178" s="28">
        <v>23.478835978835978</v>
      </c>
      <c r="D3178" s="29">
        <f t="shared" si="49"/>
        <v>44518</v>
      </c>
    </row>
    <row r="3179" spans="1:4" x14ac:dyDescent="0.25">
      <c r="A3179" s="26" t="s">
        <v>91</v>
      </c>
      <c r="B3179" s="27" t="s">
        <v>85</v>
      </c>
      <c r="C3179" s="28">
        <v>801.35710019754674</v>
      </c>
      <c r="D3179" s="29">
        <f t="shared" si="49"/>
        <v>44519</v>
      </c>
    </row>
    <row r="3180" spans="1:4" x14ac:dyDescent="0.25">
      <c r="A3180" s="26" t="s">
        <v>84</v>
      </c>
      <c r="B3180" s="27" t="s">
        <v>85</v>
      </c>
      <c r="C3180" s="28">
        <v>17.235436056532226</v>
      </c>
      <c r="D3180" s="29">
        <f t="shared" si="49"/>
        <v>44520</v>
      </c>
    </row>
    <row r="3181" spans="1:4" x14ac:dyDescent="0.25">
      <c r="A3181" s="26" t="s">
        <v>87</v>
      </c>
      <c r="B3181" s="27" t="s">
        <v>85</v>
      </c>
      <c r="C3181" s="28">
        <v>317.69564756962825</v>
      </c>
      <c r="D3181" s="29">
        <f t="shared" si="49"/>
        <v>44521</v>
      </c>
    </row>
    <row r="3182" spans="1:4" x14ac:dyDescent="0.25">
      <c r="A3182" s="26" t="s">
        <v>87</v>
      </c>
      <c r="B3182" s="27" t="s">
        <v>85</v>
      </c>
      <c r="C3182" s="28">
        <v>317.69564756962825</v>
      </c>
      <c r="D3182" s="29">
        <f t="shared" si="49"/>
        <v>44522</v>
      </c>
    </row>
    <row r="3183" spans="1:4" x14ac:dyDescent="0.25">
      <c r="A3183" s="26" t="s">
        <v>87</v>
      </c>
      <c r="B3183" s="27" t="s">
        <v>85</v>
      </c>
      <c r="C3183" s="28">
        <v>317.69564756962825</v>
      </c>
      <c r="D3183" s="29">
        <f t="shared" si="49"/>
        <v>44523</v>
      </c>
    </row>
    <row r="3184" spans="1:4" x14ac:dyDescent="0.25">
      <c r="A3184" s="26" t="s">
        <v>91</v>
      </c>
      <c r="B3184" s="27" t="s">
        <v>85</v>
      </c>
      <c r="C3184" s="28">
        <v>11.355262553406535</v>
      </c>
      <c r="D3184" s="29">
        <f t="shared" si="49"/>
        <v>44524</v>
      </c>
    </row>
    <row r="3185" spans="1:4" x14ac:dyDescent="0.25">
      <c r="A3185" s="26" t="s">
        <v>89</v>
      </c>
      <c r="B3185" s="27" t="s">
        <v>85</v>
      </c>
      <c r="C3185" s="28">
        <v>50</v>
      </c>
      <c r="D3185" s="29">
        <f t="shared" si="49"/>
        <v>44525</v>
      </c>
    </row>
    <row r="3186" spans="1:4" x14ac:dyDescent="0.25">
      <c r="A3186" s="26" t="s">
        <v>86</v>
      </c>
      <c r="B3186" s="27" t="s">
        <v>85</v>
      </c>
      <c r="C3186" s="28">
        <v>110.22927689594357</v>
      </c>
      <c r="D3186" s="29">
        <f t="shared" si="49"/>
        <v>44526</v>
      </c>
    </row>
    <row r="3187" spans="1:4" x14ac:dyDescent="0.25">
      <c r="A3187" s="26" t="s">
        <v>86</v>
      </c>
      <c r="B3187" s="27" t="s">
        <v>88</v>
      </c>
      <c r="C3187" s="28">
        <v>992.06349206349205</v>
      </c>
      <c r="D3187" s="29">
        <f t="shared" si="49"/>
        <v>44527</v>
      </c>
    </row>
    <row r="3188" spans="1:4" x14ac:dyDescent="0.25">
      <c r="A3188" s="26" t="s">
        <v>86</v>
      </c>
      <c r="B3188" s="27" t="s">
        <v>88</v>
      </c>
      <c r="C3188" s="28">
        <v>330.68783068783068</v>
      </c>
      <c r="D3188" s="29">
        <f t="shared" si="49"/>
        <v>44528</v>
      </c>
    </row>
    <row r="3189" spans="1:4" x14ac:dyDescent="0.25">
      <c r="A3189" s="26" t="s">
        <v>91</v>
      </c>
      <c r="B3189" s="27" t="s">
        <v>85</v>
      </c>
      <c r="C3189" s="28">
        <v>1643.8094363026601</v>
      </c>
      <c r="D3189" s="29">
        <f t="shared" si="49"/>
        <v>44529</v>
      </c>
    </row>
    <row r="3190" spans="1:4" x14ac:dyDescent="0.25">
      <c r="A3190" s="26" t="s">
        <v>84</v>
      </c>
      <c r="B3190" s="27" t="s">
        <v>88</v>
      </c>
      <c r="C3190" s="28">
        <v>64.24010381200776</v>
      </c>
      <c r="D3190" s="29">
        <f t="shared" si="49"/>
        <v>44530</v>
      </c>
    </row>
    <row r="3191" spans="1:4" x14ac:dyDescent="0.25">
      <c r="A3191" s="26" t="s">
        <v>84</v>
      </c>
      <c r="B3191" s="27" t="s">
        <v>88</v>
      </c>
      <c r="C3191" s="28">
        <v>15.403573629081947</v>
      </c>
      <c r="D3191" s="29">
        <f t="shared" si="49"/>
        <v>44531</v>
      </c>
    </row>
    <row r="3192" spans="1:4" x14ac:dyDescent="0.25">
      <c r="A3192" s="26" t="s">
        <v>84</v>
      </c>
      <c r="B3192" s="27" t="s">
        <v>88</v>
      </c>
      <c r="C3192" s="28">
        <v>23.105360443622921</v>
      </c>
      <c r="D3192" s="29">
        <f t="shared" si="49"/>
        <v>44532</v>
      </c>
    </row>
    <row r="3193" spans="1:4" x14ac:dyDescent="0.25">
      <c r="A3193" s="26" t="s">
        <v>84</v>
      </c>
      <c r="B3193" s="27" t="s">
        <v>88</v>
      </c>
      <c r="C3193" s="28">
        <v>15.403573629081947</v>
      </c>
      <c r="D3193" s="29">
        <f t="shared" si="49"/>
        <v>44533</v>
      </c>
    </row>
    <row r="3194" spans="1:4" x14ac:dyDescent="0.25">
      <c r="A3194" s="26" t="s">
        <v>84</v>
      </c>
      <c r="B3194" s="27" t="s">
        <v>88</v>
      </c>
      <c r="C3194" s="28">
        <v>23.105360443622921</v>
      </c>
      <c r="D3194" s="29">
        <f t="shared" si="49"/>
        <v>44534</v>
      </c>
    </row>
    <row r="3195" spans="1:4" x14ac:dyDescent="0.25">
      <c r="A3195" s="26" t="s">
        <v>86</v>
      </c>
      <c r="B3195" s="27" t="s">
        <v>85</v>
      </c>
      <c r="C3195" s="28">
        <v>50.705467372134038</v>
      </c>
      <c r="D3195" s="29">
        <f t="shared" si="49"/>
        <v>44535</v>
      </c>
    </row>
    <row r="3196" spans="1:4" x14ac:dyDescent="0.25">
      <c r="A3196" s="26" t="s">
        <v>86</v>
      </c>
      <c r="B3196" s="27" t="s">
        <v>85</v>
      </c>
      <c r="C3196" s="28">
        <v>35.273368606701936</v>
      </c>
      <c r="D3196" s="29">
        <f t="shared" si="49"/>
        <v>44536</v>
      </c>
    </row>
    <row r="3197" spans="1:4" x14ac:dyDescent="0.25">
      <c r="A3197" s="26" t="s">
        <v>87</v>
      </c>
      <c r="B3197" s="27" t="s">
        <v>85</v>
      </c>
      <c r="C3197" s="28">
        <v>20.257677659833075</v>
      </c>
      <c r="D3197" s="29">
        <f t="shared" si="49"/>
        <v>44537</v>
      </c>
    </row>
    <row r="3198" spans="1:4" x14ac:dyDescent="0.25">
      <c r="A3198" s="26" t="s">
        <v>87</v>
      </c>
      <c r="B3198" s="27" t="s">
        <v>88</v>
      </c>
      <c r="C3198" s="28">
        <v>52.949274594938046</v>
      </c>
      <c r="D3198" s="29">
        <f t="shared" si="49"/>
        <v>44538</v>
      </c>
    </row>
    <row r="3199" spans="1:4" x14ac:dyDescent="0.25">
      <c r="A3199" s="26" t="s">
        <v>84</v>
      </c>
      <c r="B3199" s="27" t="s">
        <v>88</v>
      </c>
      <c r="C3199" s="28">
        <v>38.54406228720466</v>
      </c>
      <c r="D3199" s="29">
        <f t="shared" si="49"/>
        <v>44539</v>
      </c>
    </row>
    <row r="3200" spans="1:4" x14ac:dyDescent="0.25">
      <c r="A3200" s="26" t="s">
        <v>86</v>
      </c>
      <c r="B3200" s="27" t="s">
        <v>85</v>
      </c>
      <c r="C3200" s="28">
        <v>26.803350970017636</v>
      </c>
      <c r="D3200" s="29">
        <f t="shared" si="49"/>
        <v>44540</v>
      </c>
    </row>
    <row r="3201" spans="1:4" x14ac:dyDescent="0.25">
      <c r="A3201" s="26" t="s">
        <v>87</v>
      </c>
      <c r="B3201" s="27" t="s">
        <v>88</v>
      </c>
      <c r="C3201" s="28">
        <v>211.79709837975219</v>
      </c>
      <c r="D3201" s="29">
        <f t="shared" si="49"/>
        <v>44541</v>
      </c>
    </row>
    <row r="3202" spans="1:4" x14ac:dyDescent="0.25">
      <c r="A3202" s="26" t="s">
        <v>86</v>
      </c>
      <c r="B3202" s="27" t="s">
        <v>88</v>
      </c>
      <c r="C3202" s="28">
        <v>55.114638447971785</v>
      </c>
      <c r="D3202" s="29">
        <f t="shared" si="49"/>
        <v>44542</v>
      </c>
    </row>
    <row r="3203" spans="1:4" x14ac:dyDescent="0.25">
      <c r="A3203" s="26" t="s">
        <v>86</v>
      </c>
      <c r="B3203" s="27" t="s">
        <v>88</v>
      </c>
      <c r="C3203" s="28">
        <v>55.114638447971785</v>
      </c>
      <c r="D3203" s="29">
        <f t="shared" si="49"/>
        <v>44543</v>
      </c>
    </row>
    <row r="3204" spans="1:4" x14ac:dyDescent="0.25">
      <c r="A3204" s="26" t="s">
        <v>86</v>
      </c>
      <c r="B3204" s="27" t="s">
        <v>88</v>
      </c>
      <c r="C3204" s="28">
        <v>55.114638447971785</v>
      </c>
      <c r="D3204" s="29">
        <f t="shared" ref="D3204:D3267" si="50">D3203+1</f>
        <v>44544</v>
      </c>
    </row>
    <row r="3205" spans="1:4" x14ac:dyDescent="0.25">
      <c r="A3205" s="26" t="s">
        <v>86</v>
      </c>
      <c r="B3205" s="27" t="s">
        <v>88</v>
      </c>
      <c r="C3205" s="28">
        <v>55.114638447971785</v>
      </c>
      <c r="D3205" s="29">
        <f t="shared" si="50"/>
        <v>44545</v>
      </c>
    </row>
    <row r="3206" spans="1:4" x14ac:dyDescent="0.25">
      <c r="A3206" s="26" t="s">
        <v>91</v>
      </c>
      <c r="B3206" s="27" t="s">
        <v>85</v>
      </c>
      <c r="C3206" s="28">
        <v>814.73032426266911</v>
      </c>
      <c r="D3206" s="29">
        <f t="shared" si="50"/>
        <v>44546</v>
      </c>
    </row>
    <row r="3207" spans="1:4" x14ac:dyDescent="0.25">
      <c r="A3207" s="26" t="s">
        <v>87</v>
      </c>
      <c r="B3207" s="27" t="s">
        <v>85</v>
      </c>
      <c r="C3207" s="28">
        <v>0.97236852767198778</v>
      </c>
      <c r="D3207" s="29">
        <f t="shared" si="50"/>
        <v>44547</v>
      </c>
    </row>
    <row r="3208" spans="1:4" x14ac:dyDescent="0.25">
      <c r="A3208" s="26" t="s">
        <v>84</v>
      </c>
      <c r="B3208" s="27" t="s">
        <v>85</v>
      </c>
      <c r="C3208" s="28">
        <v>46.210720887245841</v>
      </c>
      <c r="D3208" s="29">
        <f t="shared" si="50"/>
        <v>44548</v>
      </c>
    </row>
    <row r="3209" spans="1:4" x14ac:dyDescent="0.25">
      <c r="A3209" s="26" t="s">
        <v>91</v>
      </c>
      <c r="B3209" s="27" t="s">
        <v>85</v>
      </c>
      <c r="C3209" s="28">
        <v>48.883819455760147</v>
      </c>
      <c r="D3209" s="29">
        <f t="shared" si="50"/>
        <v>44549</v>
      </c>
    </row>
    <row r="3210" spans="1:4" x14ac:dyDescent="0.25">
      <c r="A3210" s="26" t="s">
        <v>91</v>
      </c>
      <c r="B3210" s="27" t="s">
        <v>85</v>
      </c>
      <c r="C3210" s="28">
        <v>48.883819455760147</v>
      </c>
      <c r="D3210" s="29">
        <f t="shared" si="50"/>
        <v>44550</v>
      </c>
    </row>
    <row r="3211" spans="1:4" x14ac:dyDescent="0.25">
      <c r="A3211" s="26" t="s">
        <v>91</v>
      </c>
      <c r="B3211" s="27" t="s">
        <v>88</v>
      </c>
      <c r="C3211" s="28">
        <v>184.78083754277333</v>
      </c>
      <c r="D3211" s="29">
        <f t="shared" si="50"/>
        <v>44551</v>
      </c>
    </row>
    <row r="3212" spans="1:4" x14ac:dyDescent="0.25">
      <c r="A3212" s="26" t="s">
        <v>84</v>
      </c>
      <c r="B3212" s="27" t="s">
        <v>88</v>
      </c>
      <c r="C3212" s="28">
        <v>308.07147258163894</v>
      </c>
      <c r="D3212" s="29">
        <f t="shared" si="50"/>
        <v>44552</v>
      </c>
    </row>
    <row r="3213" spans="1:4" x14ac:dyDescent="0.25">
      <c r="A3213" s="26" t="s">
        <v>84</v>
      </c>
      <c r="B3213" s="27" t="s">
        <v>88</v>
      </c>
      <c r="C3213" s="28">
        <v>184.84288354898337</v>
      </c>
      <c r="D3213" s="29">
        <f t="shared" si="50"/>
        <v>44553</v>
      </c>
    </row>
    <row r="3214" spans="1:4" x14ac:dyDescent="0.25">
      <c r="A3214" s="26" t="s">
        <v>84</v>
      </c>
      <c r="B3214" s="27" t="s">
        <v>85</v>
      </c>
      <c r="C3214" s="28">
        <v>7.7017868145409736</v>
      </c>
      <c r="D3214" s="29">
        <f t="shared" si="50"/>
        <v>44554</v>
      </c>
    </row>
    <row r="3215" spans="1:4" x14ac:dyDescent="0.25">
      <c r="A3215" s="26" t="s">
        <v>84</v>
      </c>
      <c r="B3215" s="27" t="s">
        <v>88</v>
      </c>
      <c r="C3215" s="28">
        <v>7.7017868145409736</v>
      </c>
      <c r="D3215" s="29">
        <f t="shared" si="50"/>
        <v>44555</v>
      </c>
    </row>
    <row r="3216" spans="1:4" x14ac:dyDescent="0.25">
      <c r="A3216" s="26" t="s">
        <v>84</v>
      </c>
      <c r="B3216" s="27" t="s">
        <v>88</v>
      </c>
      <c r="C3216" s="28">
        <v>123.22858903265558</v>
      </c>
      <c r="D3216" s="29">
        <f t="shared" si="50"/>
        <v>44556</v>
      </c>
    </row>
    <row r="3217" spans="1:4" x14ac:dyDescent="0.25">
      <c r="A3217" s="26" t="s">
        <v>84</v>
      </c>
      <c r="B3217" s="27" t="s">
        <v>85</v>
      </c>
      <c r="C3217" s="28">
        <v>34.470872113064452</v>
      </c>
      <c r="D3217" s="29">
        <f t="shared" si="50"/>
        <v>44557</v>
      </c>
    </row>
    <row r="3218" spans="1:4" x14ac:dyDescent="0.25">
      <c r="A3218" s="26" t="s">
        <v>84</v>
      </c>
      <c r="B3218" s="27" t="s">
        <v>85</v>
      </c>
      <c r="C3218" s="28">
        <v>3.4470872113064459</v>
      </c>
      <c r="D3218" s="29">
        <f t="shared" si="50"/>
        <v>44558</v>
      </c>
    </row>
    <row r="3219" spans="1:4" x14ac:dyDescent="0.25">
      <c r="A3219" s="26" t="s">
        <v>89</v>
      </c>
      <c r="B3219" s="27" t="s">
        <v>85</v>
      </c>
      <c r="C3219" s="28">
        <v>183.17198933939025</v>
      </c>
      <c r="D3219" s="29">
        <f t="shared" si="50"/>
        <v>44559</v>
      </c>
    </row>
    <row r="3220" spans="1:4" x14ac:dyDescent="0.25">
      <c r="A3220" s="26" t="s">
        <v>89</v>
      </c>
      <c r="B3220" s="27" t="s">
        <v>92</v>
      </c>
      <c r="C3220" s="28">
        <v>457.92997334847558</v>
      </c>
      <c r="D3220" s="29">
        <f t="shared" si="50"/>
        <v>44560</v>
      </c>
    </row>
    <row r="3221" spans="1:4" x14ac:dyDescent="0.25">
      <c r="A3221" s="26" t="s">
        <v>89</v>
      </c>
      <c r="B3221" s="27" t="s">
        <v>85</v>
      </c>
      <c r="C3221" s="28">
        <v>45.792997334847563</v>
      </c>
      <c r="D3221" s="29">
        <f t="shared" si="50"/>
        <v>44561</v>
      </c>
    </row>
    <row r="3222" spans="1:4" x14ac:dyDescent="0.25">
      <c r="A3222" s="26" t="s">
        <v>89</v>
      </c>
      <c r="B3222" s="27" t="s">
        <v>85</v>
      </c>
      <c r="C3222" s="28">
        <v>274.75798400908536</v>
      </c>
      <c r="D3222" s="29">
        <f t="shared" si="50"/>
        <v>44562</v>
      </c>
    </row>
    <row r="3223" spans="1:4" x14ac:dyDescent="0.25">
      <c r="A3223" s="26" t="s">
        <v>87</v>
      </c>
      <c r="B3223" s="27" t="s">
        <v>88</v>
      </c>
      <c r="C3223" s="28">
        <v>52.949274594938046</v>
      </c>
      <c r="D3223" s="29">
        <f t="shared" si="50"/>
        <v>44563</v>
      </c>
    </row>
    <row r="3224" spans="1:4" x14ac:dyDescent="0.25">
      <c r="A3224" s="26" t="s">
        <v>87</v>
      </c>
      <c r="B3224" s="27" t="s">
        <v>85</v>
      </c>
      <c r="C3224" s="28">
        <v>105.89854918987609</v>
      </c>
      <c r="D3224" s="29">
        <f t="shared" si="50"/>
        <v>44564</v>
      </c>
    </row>
    <row r="3225" spans="1:4" x14ac:dyDescent="0.25">
      <c r="A3225" s="26" t="s">
        <v>87</v>
      </c>
      <c r="B3225" s="27" t="s">
        <v>90</v>
      </c>
      <c r="C3225" s="28">
        <v>105.89854918987609</v>
      </c>
      <c r="D3225" s="29">
        <f t="shared" si="50"/>
        <v>44565</v>
      </c>
    </row>
    <row r="3226" spans="1:4" x14ac:dyDescent="0.25">
      <c r="A3226" s="26" t="s">
        <v>84</v>
      </c>
      <c r="B3226" s="27" t="s">
        <v>85</v>
      </c>
      <c r="C3226" s="28">
        <v>25.696041524803107</v>
      </c>
      <c r="D3226" s="29">
        <f t="shared" si="50"/>
        <v>44566</v>
      </c>
    </row>
    <row r="3227" spans="1:4" x14ac:dyDescent="0.25">
      <c r="A3227" s="26" t="s">
        <v>84</v>
      </c>
      <c r="B3227" s="27" t="s">
        <v>90</v>
      </c>
      <c r="C3227" s="28">
        <v>30.807147258163894</v>
      </c>
      <c r="D3227" s="29">
        <f t="shared" si="50"/>
        <v>44567</v>
      </c>
    </row>
    <row r="3228" spans="1:4" x14ac:dyDescent="0.25">
      <c r="A3228" s="26" t="s">
        <v>84</v>
      </c>
      <c r="B3228" s="27" t="s">
        <v>85</v>
      </c>
      <c r="C3228" s="28">
        <v>18.484288354898336</v>
      </c>
      <c r="D3228" s="29">
        <f t="shared" si="50"/>
        <v>44568</v>
      </c>
    </row>
    <row r="3229" spans="1:4" x14ac:dyDescent="0.25">
      <c r="A3229" s="26" t="s">
        <v>84</v>
      </c>
      <c r="B3229" s="27" t="s">
        <v>88</v>
      </c>
      <c r="C3229" s="28">
        <v>77.017868145409736</v>
      </c>
      <c r="D3229" s="29">
        <f t="shared" si="50"/>
        <v>44569</v>
      </c>
    </row>
    <row r="3230" spans="1:4" x14ac:dyDescent="0.25">
      <c r="A3230" s="26" t="s">
        <v>84</v>
      </c>
      <c r="B3230" s="27" t="s">
        <v>88</v>
      </c>
      <c r="C3230" s="28">
        <v>77.017868145409736</v>
      </c>
      <c r="D3230" s="29">
        <f t="shared" si="50"/>
        <v>44570</v>
      </c>
    </row>
    <row r="3231" spans="1:4" x14ac:dyDescent="0.25">
      <c r="A3231" s="26" t="s">
        <v>84</v>
      </c>
      <c r="B3231" s="27" t="s">
        <v>92</v>
      </c>
      <c r="C3231" s="28">
        <v>308.07147258163894</v>
      </c>
      <c r="D3231" s="29">
        <f t="shared" si="50"/>
        <v>44571</v>
      </c>
    </row>
    <row r="3232" spans="1:4" x14ac:dyDescent="0.25">
      <c r="A3232" s="26" t="s">
        <v>86</v>
      </c>
      <c r="B3232" s="27" t="s">
        <v>85</v>
      </c>
      <c r="C3232" s="28">
        <v>132.27513227513228</v>
      </c>
      <c r="D3232" s="29">
        <f t="shared" si="50"/>
        <v>44572</v>
      </c>
    </row>
    <row r="3233" spans="1:4" x14ac:dyDescent="0.25">
      <c r="A3233" s="26" t="s">
        <v>89</v>
      </c>
      <c r="B3233" s="27" t="s">
        <v>90</v>
      </c>
      <c r="C3233" s="28">
        <v>18.317198933939025</v>
      </c>
      <c r="D3233" s="29">
        <f t="shared" si="50"/>
        <v>44573</v>
      </c>
    </row>
    <row r="3234" spans="1:4" x14ac:dyDescent="0.25">
      <c r="A3234" s="26" t="s">
        <v>89</v>
      </c>
      <c r="B3234" s="27" t="s">
        <v>90</v>
      </c>
      <c r="C3234" s="28">
        <v>18.317198933939025</v>
      </c>
      <c r="D3234" s="29">
        <f t="shared" si="50"/>
        <v>44574</v>
      </c>
    </row>
    <row r="3235" spans="1:4" x14ac:dyDescent="0.25">
      <c r="A3235" s="26" t="s">
        <v>89</v>
      </c>
      <c r="B3235" s="27" t="s">
        <v>85</v>
      </c>
      <c r="C3235" s="28">
        <v>549.51596801817072</v>
      </c>
      <c r="D3235" s="29">
        <f t="shared" si="50"/>
        <v>44575</v>
      </c>
    </row>
    <row r="3236" spans="1:4" x14ac:dyDescent="0.25">
      <c r="A3236" s="26" t="s">
        <v>89</v>
      </c>
      <c r="B3236" s="27" t="s">
        <v>85</v>
      </c>
      <c r="C3236" s="28">
        <v>54.951596801817075</v>
      </c>
      <c r="D3236" s="29">
        <f t="shared" si="50"/>
        <v>44576</v>
      </c>
    </row>
    <row r="3237" spans="1:4" x14ac:dyDescent="0.25">
      <c r="A3237" s="26" t="s">
        <v>84</v>
      </c>
      <c r="B3237" s="27" t="s">
        <v>85</v>
      </c>
      <c r="C3237" s="28">
        <v>61.614294516327789</v>
      </c>
      <c r="D3237" s="29">
        <f t="shared" si="50"/>
        <v>44577</v>
      </c>
    </row>
    <row r="3238" spans="1:4" x14ac:dyDescent="0.25">
      <c r="A3238" s="26" t="s">
        <v>89</v>
      </c>
      <c r="B3238" s="27" t="s">
        <v>90</v>
      </c>
      <c r="C3238" s="28">
        <v>18.317198933939025</v>
      </c>
      <c r="D3238" s="29">
        <f t="shared" si="50"/>
        <v>44578</v>
      </c>
    </row>
    <row r="3239" spans="1:4" x14ac:dyDescent="0.25">
      <c r="A3239" s="26" t="s">
        <v>89</v>
      </c>
      <c r="B3239" s="27" t="s">
        <v>90</v>
      </c>
      <c r="C3239" s="28">
        <v>36.63439786787805</v>
      </c>
      <c r="D3239" s="29">
        <f t="shared" si="50"/>
        <v>44579</v>
      </c>
    </row>
    <row r="3240" spans="1:4" x14ac:dyDescent="0.25">
      <c r="A3240" s="26" t="s">
        <v>89</v>
      </c>
      <c r="B3240" s="27" t="s">
        <v>85</v>
      </c>
      <c r="C3240" s="28">
        <v>366.3439786787805</v>
      </c>
      <c r="D3240" s="29">
        <f t="shared" si="50"/>
        <v>44580</v>
      </c>
    </row>
    <row r="3241" spans="1:4" x14ac:dyDescent="0.25">
      <c r="A3241" s="26" t="s">
        <v>89</v>
      </c>
      <c r="B3241" s="27" t="s">
        <v>90</v>
      </c>
      <c r="C3241" s="28">
        <v>45.792997334847563</v>
      </c>
      <c r="D3241" s="29">
        <f t="shared" si="50"/>
        <v>44581</v>
      </c>
    </row>
    <row r="3242" spans="1:4" x14ac:dyDescent="0.25">
      <c r="A3242" s="26" t="s">
        <v>89</v>
      </c>
      <c r="B3242" s="27" t="s">
        <v>90</v>
      </c>
      <c r="C3242" s="28">
        <v>73.2687957357561</v>
      </c>
      <c r="D3242" s="29">
        <f t="shared" si="50"/>
        <v>44582</v>
      </c>
    </row>
    <row r="3243" spans="1:4" x14ac:dyDescent="0.25">
      <c r="A3243" s="26" t="s">
        <v>89</v>
      </c>
      <c r="B3243" s="27" t="s">
        <v>90</v>
      </c>
      <c r="C3243" s="28">
        <v>91.585994669695125</v>
      </c>
      <c r="D3243" s="29">
        <f t="shared" si="50"/>
        <v>44583</v>
      </c>
    </row>
    <row r="3244" spans="1:4" x14ac:dyDescent="0.25">
      <c r="A3244" s="26" t="s">
        <v>84</v>
      </c>
      <c r="B3244" s="27" t="s">
        <v>88</v>
      </c>
      <c r="C3244" s="28">
        <v>231.05360443622922</v>
      </c>
      <c r="D3244" s="29">
        <f t="shared" si="50"/>
        <v>44584</v>
      </c>
    </row>
    <row r="3245" spans="1:4" x14ac:dyDescent="0.25">
      <c r="A3245" s="26" t="s">
        <v>86</v>
      </c>
      <c r="B3245" s="27" t="s">
        <v>85</v>
      </c>
      <c r="C3245" s="28">
        <v>47.8331569664903</v>
      </c>
      <c r="D3245" s="29">
        <f t="shared" si="50"/>
        <v>44585</v>
      </c>
    </row>
    <row r="3246" spans="1:4" x14ac:dyDescent="0.25">
      <c r="A3246" s="26" t="s">
        <v>86</v>
      </c>
      <c r="B3246" s="27" t="s">
        <v>88</v>
      </c>
      <c r="C3246" s="28">
        <v>44.091710758377424</v>
      </c>
      <c r="D3246" s="29">
        <f t="shared" si="50"/>
        <v>44586</v>
      </c>
    </row>
    <row r="3247" spans="1:4" x14ac:dyDescent="0.25">
      <c r="A3247" s="26" t="s">
        <v>86</v>
      </c>
      <c r="B3247" s="27" t="s">
        <v>88</v>
      </c>
      <c r="C3247" s="28">
        <v>55.114638447971785</v>
      </c>
      <c r="D3247" s="29">
        <f t="shared" si="50"/>
        <v>44587</v>
      </c>
    </row>
    <row r="3248" spans="1:4" x14ac:dyDescent="0.25">
      <c r="A3248" s="26" t="s">
        <v>86</v>
      </c>
      <c r="B3248" s="27" t="s">
        <v>88</v>
      </c>
      <c r="C3248" s="28">
        <v>44.091710758377424</v>
      </c>
      <c r="D3248" s="29">
        <f t="shared" si="50"/>
        <v>44588</v>
      </c>
    </row>
    <row r="3249" spans="1:4" x14ac:dyDescent="0.25">
      <c r="A3249" s="26" t="s">
        <v>84</v>
      </c>
      <c r="B3249" s="27" t="s">
        <v>85</v>
      </c>
      <c r="C3249" s="28">
        <v>53.912507701786815</v>
      </c>
      <c r="D3249" s="29">
        <f t="shared" si="50"/>
        <v>44589</v>
      </c>
    </row>
    <row r="3250" spans="1:4" x14ac:dyDescent="0.25">
      <c r="A3250" s="26" t="s">
        <v>84</v>
      </c>
      <c r="B3250" s="27" t="s">
        <v>85</v>
      </c>
      <c r="C3250" s="28">
        <v>154.03573629081947</v>
      </c>
      <c r="D3250" s="29">
        <f t="shared" si="50"/>
        <v>44590</v>
      </c>
    </row>
    <row r="3251" spans="1:4" x14ac:dyDescent="0.25">
      <c r="A3251" s="26" t="s">
        <v>84</v>
      </c>
      <c r="B3251" s="27" t="s">
        <v>85</v>
      </c>
      <c r="C3251" s="28">
        <v>308.07147258163894</v>
      </c>
      <c r="D3251" s="29">
        <f t="shared" si="50"/>
        <v>44591</v>
      </c>
    </row>
    <row r="3252" spans="1:4" x14ac:dyDescent="0.25">
      <c r="A3252" s="26" t="s">
        <v>84</v>
      </c>
      <c r="B3252" s="27" t="s">
        <v>85</v>
      </c>
      <c r="C3252" s="28">
        <v>154.03573629081947</v>
      </c>
      <c r="D3252" s="29">
        <f t="shared" si="50"/>
        <v>44592</v>
      </c>
    </row>
    <row r="3253" spans="1:4" x14ac:dyDescent="0.25">
      <c r="A3253" s="26" t="s">
        <v>84</v>
      </c>
      <c r="B3253" s="27" t="s">
        <v>85</v>
      </c>
      <c r="C3253" s="28">
        <v>154.03573629081947</v>
      </c>
      <c r="D3253" s="29">
        <f t="shared" si="50"/>
        <v>44593</v>
      </c>
    </row>
    <row r="3254" spans="1:4" x14ac:dyDescent="0.25">
      <c r="A3254" s="26" t="s">
        <v>84</v>
      </c>
      <c r="B3254" s="27" t="s">
        <v>85</v>
      </c>
      <c r="C3254" s="28">
        <v>7.7017868145409736</v>
      </c>
      <c r="D3254" s="29">
        <f t="shared" si="50"/>
        <v>44594</v>
      </c>
    </row>
    <row r="3255" spans="1:4" x14ac:dyDescent="0.25">
      <c r="A3255" s="26" t="s">
        <v>86</v>
      </c>
      <c r="B3255" s="27" t="s">
        <v>85</v>
      </c>
      <c r="C3255" s="28">
        <v>55.114638447971785</v>
      </c>
      <c r="D3255" s="29">
        <f t="shared" si="50"/>
        <v>44595</v>
      </c>
    </row>
    <row r="3256" spans="1:4" x14ac:dyDescent="0.25">
      <c r="A3256" s="26" t="s">
        <v>91</v>
      </c>
      <c r="B3256" s="27" t="s">
        <v>90</v>
      </c>
      <c r="C3256" s="28">
        <v>39.107055564608117</v>
      </c>
      <c r="D3256" s="29">
        <f t="shared" si="50"/>
        <v>44596</v>
      </c>
    </row>
    <row r="3257" spans="1:4" x14ac:dyDescent="0.25">
      <c r="A3257" s="26" t="s">
        <v>86</v>
      </c>
      <c r="B3257" s="27" t="s">
        <v>88</v>
      </c>
      <c r="C3257" s="28">
        <v>44.091710758377424</v>
      </c>
      <c r="D3257" s="29">
        <f t="shared" si="50"/>
        <v>44597</v>
      </c>
    </row>
    <row r="3258" spans="1:4" x14ac:dyDescent="0.25">
      <c r="A3258" s="26" t="s">
        <v>86</v>
      </c>
      <c r="B3258" s="27" t="s">
        <v>88</v>
      </c>
      <c r="C3258" s="28">
        <v>55.114638447971785</v>
      </c>
      <c r="D3258" s="29">
        <f t="shared" si="50"/>
        <v>44598</v>
      </c>
    </row>
    <row r="3259" spans="1:4" x14ac:dyDescent="0.25">
      <c r="A3259" s="26" t="s">
        <v>84</v>
      </c>
      <c r="B3259" s="27" t="s">
        <v>90</v>
      </c>
      <c r="C3259" s="28">
        <v>8.4796937031850241</v>
      </c>
      <c r="D3259" s="29">
        <f t="shared" si="50"/>
        <v>44599</v>
      </c>
    </row>
    <row r="3260" spans="1:4" x14ac:dyDescent="0.25">
      <c r="A3260" s="26" t="s">
        <v>84</v>
      </c>
      <c r="B3260" s="27" t="s">
        <v>85</v>
      </c>
      <c r="C3260" s="28">
        <v>84.719654959950716</v>
      </c>
      <c r="D3260" s="29">
        <f t="shared" si="50"/>
        <v>44600</v>
      </c>
    </row>
    <row r="3261" spans="1:4" x14ac:dyDescent="0.25">
      <c r="A3261" s="26" t="s">
        <v>91</v>
      </c>
      <c r="B3261" s="27" t="s">
        <v>88</v>
      </c>
      <c r="C3261" s="28">
        <v>70</v>
      </c>
      <c r="D3261" s="29">
        <f t="shared" si="50"/>
        <v>44601</v>
      </c>
    </row>
    <row r="3262" spans="1:4" x14ac:dyDescent="0.25">
      <c r="A3262" s="26" t="s">
        <v>84</v>
      </c>
      <c r="B3262" s="27" t="s">
        <v>85</v>
      </c>
      <c r="C3262" s="28">
        <v>154.03573629081947</v>
      </c>
      <c r="D3262" s="29">
        <f t="shared" si="50"/>
        <v>44602</v>
      </c>
    </row>
    <row r="3263" spans="1:4" x14ac:dyDescent="0.25">
      <c r="A3263" s="26" t="s">
        <v>84</v>
      </c>
      <c r="B3263" s="27" t="s">
        <v>85</v>
      </c>
      <c r="C3263" s="28">
        <v>20.332717190388173</v>
      </c>
      <c r="D3263" s="29">
        <f t="shared" si="50"/>
        <v>44603</v>
      </c>
    </row>
    <row r="3264" spans="1:4" x14ac:dyDescent="0.25">
      <c r="A3264" s="26" t="s">
        <v>84</v>
      </c>
      <c r="B3264" s="27" t="s">
        <v>85</v>
      </c>
      <c r="C3264" s="28">
        <v>17.235436056532226</v>
      </c>
      <c r="D3264" s="29">
        <f t="shared" si="50"/>
        <v>44604</v>
      </c>
    </row>
    <row r="3265" spans="1:4" x14ac:dyDescent="0.25">
      <c r="A3265" s="26" t="s">
        <v>84</v>
      </c>
      <c r="B3265" s="27" t="s">
        <v>90</v>
      </c>
      <c r="C3265" s="28">
        <v>41.365046535677351</v>
      </c>
      <c r="D3265" s="29">
        <f t="shared" si="50"/>
        <v>44605</v>
      </c>
    </row>
    <row r="3266" spans="1:4" x14ac:dyDescent="0.25">
      <c r="A3266" s="26" t="s">
        <v>84</v>
      </c>
      <c r="B3266" s="27" t="s">
        <v>85</v>
      </c>
      <c r="C3266" s="28">
        <v>32.12005190600388</v>
      </c>
      <c r="D3266" s="29">
        <f t="shared" si="50"/>
        <v>44606</v>
      </c>
    </row>
    <row r="3267" spans="1:4" x14ac:dyDescent="0.25">
      <c r="A3267" s="26" t="s">
        <v>84</v>
      </c>
      <c r="B3267" s="27" t="s">
        <v>85</v>
      </c>
      <c r="C3267" s="28">
        <v>154.17624914881864</v>
      </c>
      <c r="D3267" s="29">
        <f t="shared" si="50"/>
        <v>44607</v>
      </c>
    </row>
    <row r="3268" spans="1:4" x14ac:dyDescent="0.25">
      <c r="A3268" s="26" t="s">
        <v>87</v>
      </c>
      <c r="B3268" s="27" t="s">
        <v>88</v>
      </c>
      <c r="C3268" s="28">
        <v>16.20614212786646</v>
      </c>
      <c r="D3268" s="29">
        <f t="shared" ref="D3268:D3331" si="51">D3267+1</f>
        <v>44608</v>
      </c>
    </row>
    <row r="3269" spans="1:4" x14ac:dyDescent="0.25">
      <c r="A3269" s="26" t="s">
        <v>87</v>
      </c>
      <c r="B3269" s="27" t="s">
        <v>88</v>
      </c>
      <c r="C3269" s="28">
        <v>40.515355319666149</v>
      </c>
      <c r="D3269" s="29">
        <f t="shared" si="51"/>
        <v>44609</v>
      </c>
    </row>
    <row r="3270" spans="1:4" x14ac:dyDescent="0.25">
      <c r="A3270" s="26" t="s">
        <v>87</v>
      </c>
      <c r="B3270" s="27" t="s">
        <v>90</v>
      </c>
      <c r="C3270" s="28">
        <v>52.949274594938046</v>
      </c>
      <c r="D3270" s="29">
        <f t="shared" si="51"/>
        <v>44610</v>
      </c>
    </row>
    <row r="3271" spans="1:4" x14ac:dyDescent="0.25">
      <c r="A3271" s="26" t="s">
        <v>87</v>
      </c>
      <c r="B3271" s="27" t="s">
        <v>85</v>
      </c>
      <c r="C3271" s="28">
        <v>52.949274594938046</v>
      </c>
      <c r="D3271" s="29">
        <f t="shared" si="51"/>
        <v>44611</v>
      </c>
    </row>
    <row r="3272" spans="1:4" x14ac:dyDescent="0.25">
      <c r="A3272" s="26" t="s">
        <v>84</v>
      </c>
      <c r="B3272" s="27" t="s">
        <v>85</v>
      </c>
      <c r="C3272" s="28">
        <v>77.017868145409736</v>
      </c>
      <c r="D3272" s="29">
        <f t="shared" si="51"/>
        <v>44612</v>
      </c>
    </row>
    <row r="3273" spans="1:4" x14ac:dyDescent="0.25">
      <c r="A3273" s="26" t="s">
        <v>86</v>
      </c>
      <c r="B3273" s="27" t="s">
        <v>85</v>
      </c>
      <c r="C3273" s="28">
        <v>110.22927689594357</v>
      </c>
      <c r="D3273" s="29">
        <f t="shared" si="51"/>
        <v>44613</v>
      </c>
    </row>
    <row r="3274" spans="1:4" x14ac:dyDescent="0.25">
      <c r="A3274" s="26" t="s">
        <v>91</v>
      </c>
      <c r="B3274" s="27" t="s">
        <v>90</v>
      </c>
      <c r="C3274" s="28">
        <v>79.532367709286177</v>
      </c>
      <c r="D3274" s="29">
        <f t="shared" si="51"/>
        <v>44614</v>
      </c>
    </row>
    <row r="3275" spans="1:4" x14ac:dyDescent="0.25">
      <c r="A3275" s="26" t="s">
        <v>86</v>
      </c>
      <c r="B3275" s="27" t="s">
        <v>85</v>
      </c>
      <c r="C3275" s="28">
        <v>94.797178130511469</v>
      </c>
      <c r="D3275" s="29">
        <f t="shared" si="51"/>
        <v>44615</v>
      </c>
    </row>
    <row r="3276" spans="1:4" x14ac:dyDescent="0.25">
      <c r="A3276" s="26" t="s">
        <v>84</v>
      </c>
      <c r="B3276" s="27" t="s">
        <v>90</v>
      </c>
      <c r="C3276" s="28">
        <v>8.617718028266113</v>
      </c>
      <c r="D3276" s="29">
        <f t="shared" si="51"/>
        <v>44616</v>
      </c>
    </row>
    <row r="3277" spans="1:4" x14ac:dyDescent="0.25">
      <c r="A3277" s="26" t="s">
        <v>84</v>
      </c>
      <c r="B3277" s="27" t="s">
        <v>90</v>
      </c>
      <c r="C3277" s="28">
        <v>8.617718028266113</v>
      </c>
      <c r="D3277" s="29">
        <f t="shared" si="51"/>
        <v>44617</v>
      </c>
    </row>
    <row r="3278" spans="1:4" x14ac:dyDescent="0.25">
      <c r="A3278" s="26" t="s">
        <v>84</v>
      </c>
      <c r="B3278" s="27" t="s">
        <v>90</v>
      </c>
      <c r="C3278" s="28">
        <v>8.617718028266113</v>
      </c>
      <c r="D3278" s="29">
        <f t="shared" si="51"/>
        <v>44618</v>
      </c>
    </row>
    <row r="3279" spans="1:4" x14ac:dyDescent="0.25">
      <c r="A3279" s="26" t="s">
        <v>84</v>
      </c>
      <c r="B3279" s="27" t="s">
        <v>90</v>
      </c>
      <c r="C3279" s="28">
        <v>8.617718028266113</v>
      </c>
      <c r="D3279" s="29">
        <f t="shared" si="51"/>
        <v>44619</v>
      </c>
    </row>
    <row r="3280" spans="1:4" x14ac:dyDescent="0.25">
      <c r="A3280" s="26" t="s">
        <v>84</v>
      </c>
      <c r="B3280" s="27" t="s">
        <v>90</v>
      </c>
      <c r="C3280" s="28">
        <v>8.617718028266113</v>
      </c>
      <c r="D3280" s="29">
        <f t="shared" si="51"/>
        <v>44620</v>
      </c>
    </row>
    <row r="3281" spans="1:4" x14ac:dyDescent="0.25">
      <c r="A3281" s="26" t="s">
        <v>84</v>
      </c>
      <c r="B3281" s="27" t="s">
        <v>90</v>
      </c>
      <c r="C3281" s="28">
        <v>8.617718028266113</v>
      </c>
      <c r="D3281" s="29">
        <f t="shared" si="51"/>
        <v>44621</v>
      </c>
    </row>
    <row r="3282" spans="1:4" x14ac:dyDescent="0.25">
      <c r="A3282" s="26" t="s">
        <v>84</v>
      </c>
      <c r="B3282" s="27" t="s">
        <v>88</v>
      </c>
      <c r="C3282" s="28">
        <v>84.719654959950716</v>
      </c>
      <c r="D3282" s="29">
        <f t="shared" si="51"/>
        <v>44622</v>
      </c>
    </row>
    <row r="3283" spans="1:4" x14ac:dyDescent="0.25">
      <c r="A3283" s="26" t="s">
        <v>84</v>
      </c>
      <c r="B3283" s="27" t="s">
        <v>85</v>
      </c>
      <c r="C3283" s="28">
        <v>61.614294516327789</v>
      </c>
      <c r="D3283" s="29">
        <f t="shared" si="51"/>
        <v>44623</v>
      </c>
    </row>
    <row r="3284" spans="1:4" x14ac:dyDescent="0.25">
      <c r="A3284" s="26" t="s">
        <v>84</v>
      </c>
      <c r="B3284" s="27" t="s">
        <v>85</v>
      </c>
      <c r="C3284" s="28">
        <v>61.614294516327789</v>
      </c>
      <c r="D3284" s="29">
        <f t="shared" si="51"/>
        <v>44624</v>
      </c>
    </row>
    <row r="3285" spans="1:4" x14ac:dyDescent="0.25">
      <c r="A3285" s="26" t="s">
        <v>84</v>
      </c>
      <c r="B3285" s="27" t="s">
        <v>90</v>
      </c>
      <c r="C3285" s="28">
        <v>69.316081330868769</v>
      </c>
      <c r="D3285" s="29">
        <f t="shared" si="51"/>
        <v>44625</v>
      </c>
    </row>
    <row r="3286" spans="1:4" x14ac:dyDescent="0.25">
      <c r="A3286" s="26" t="s">
        <v>84</v>
      </c>
      <c r="B3286" s="27" t="s">
        <v>90</v>
      </c>
      <c r="C3286" s="28">
        <v>69.316081330868769</v>
      </c>
      <c r="D3286" s="29">
        <f t="shared" si="51"/>
        <v>44626</v>
      </c>
    </row>
    <row r="3287" spans="1:4" x14ac:dyDescent="0.25">
      <c r="A3287" s="26" t="s">
        <v>84</v>
      </c>
      <c r="B3287" s="27" t="s">
        <v>88</v>
      </c>
      <c r="C3287" s="28">
        <v>52.757239679605668</v>
      </c>
      <c r="D3287" s="29">
        <f t="shared" si="51"/>
        <v>44627</v>
      </c>
    </row>
    <row r="3288" spans="1:4" x14ac:dyDescent="0.25">
      <c r="A3288" s="26" t="s">
        <v>89</v>
      </c>
      <c r="B3288" s="27" t="s">
        <v>85</v>
      </c>
      <c r="C3288" s="28">
        <v>274.75798400908536</v>
      </c>
      <c r="D3288" s="29">
        <f t="shared" si="51"/>
        <v>44628</v>
      </c>
    </row>
    <row r="3289" spans="1:4" x14ac:dyDescent="0.25">
      <c r="A3289" s="26" t="s">
        <v>86</v>
      </c>
      <c r="B3289" s="27" t="s">
        <v>85</v>
      </c>
      <c r="C3289" s="28">
        <v>44.091710758377424</v>
      </c>
      <c r="D3289" s="29">
        <f t="shared" si="51"/>
        <v>44629</v>
      </c>
    </row>
    <row r="3290" spans="1:4" x14ac:dyDescent="0.25">
      <c r="A3290" s="26" t="s">
        <v>84</v>
      </c>
      <c r="B3290" s="27" t="s">
        <v>85</v>
      </c>
      <c r="C3290" s="28">
        <v>231.05360443622922</v>
      </c>
      <c r="D3290" s="29">
        <f t="shared" si="51"/>
        <v>44630</v>
      </c>
    </row>
    <row r="3291" spans="1:4" x14ac:dyDescent="0.25">
      <c r="A3291" s="26" t="s">
        <v>84</v>
      </c>
      <c r="B3291" s="27" t="s">
        <v>85</v>
      </c>
      <c r="C3291" s="28">
        <v>231.05360443622922</v>
      </c>
      <c r="D3291" s="29">
        <f t="shared" si="51"/>
        <v>44631</v>
      </c>
    </row>
    <row r="3292" spans="1:4" x14ac:dyDescent="0.25">
      <c r="A3292" s="26" t="s">
        <v>84</v>
      </c>
      <c r="B3292" s="27" t="s">
        <v>88</v>
      </c>
      <c r="C3292" s="28">
        <v>36.21457178065311</v>
      </c>
      <c r="D3292" s="29">
        <f t="shared" si="51"/>
        <v>44632</v>
      </c>
    </row>
    <row r="3293" spans="1:4" x14ac:dyDescent="0.25">
      <c r="A3293" s="26" t="s">
        <v>86</v>
      </c>
      <c r="B3293" s="27" t="s">
        <v>85</v>
      </c>
      <c r="C3293" s="28">
        <v>734.50661375661377</v>
      </c>
      <c r="D3293" s="29">
        <f t="shared" si="51"/>
        <v>44633</v>
      </c>
    </row>
    <row r="3294" spans="1:4" x14ac:dyDescent="0.25">
      <c r="A3294" s="26" t="s">
        <v>84</v>
      </c>
      <c r="B3294" s="27" t="s">
        <v>90</v>
      </c>
      <c r="C3294" s="28">
        <v>11.720096518441917</v>
      </c>
      <c r="D3294" s="29">
        <f t="shared" si="51"/>
        <v>44634</v>
      </c>
    </row>
    <row r="3295" spans="1:4" x14ac:dyDescent="0.25">
      <c r="A3295" s="26" t="s">
        <v>84</v>
      </c>
      <c r="B3295" s="27" t="s">
        <v>85</v>
      </c>
      <c r="C3295" s="28">
        <v>231.05360443622922</v>
      </c>
      <c r="D3295" s="29">
        <f t="shared" si="51"/>
        <v>44635</v>
      </c>
    </row>
    <row r="3296" spans="1:4" x14ac:dyDescent="0.25">
      <c r="A3296" s="26" t="s">
        <v>84</v>
      </c>
      <c r="B3296" s="27" t="s">
        <v>88</v>
      </c>
      <c r="C3296" s="28">
        <v>68.941744226128904</v>
      </c>
      <c r="D3296" s="29">
        <f t="shared" si="51"/>
        <v>44636</v>
      </c>
    </row>
    <row r="3297" spans="1:4" x14ac:dyDescent="0.25">
      <c r="A3297" s="26" t="s">
        <v>84</v>
      </c>
      <c r="B3297" s="27" t="s">
        <v>90</v>
      </c>
      <c r="C3297" s="28">
        <v>539.12507701786819</v>
      </c>
      <c r="D3297" s="29">
        <f t="shared" si="51"/>
        <v>44637</v>
      </c>
    </row>
    <row r="3298" spans="1:4" x14ac:dyDescent="0.25">
      <c r="A3298" s="26" t="s">
        <v>84</v>
      </c>
      <c r="B3298" s="27" t="s">
        <v>90</v>
      </c>
      <c r="C3298" s="28">
        <v>15.403573629081947</v>
      </c>
      <c r="D3298" s="29">
        <f t="shared" si="51"/>
        <v>44638</v>
      </c>
    </row>
    <row r="3299" spans="1:4" x14ac:dyDescent="0.25">
      <c r="A3299" s="26" t="s">
        <v>84</v>
      </c>
      <c r="B3299" s="27" t="s">
        <v>85</v>
      </c>
      <c r="C3299" s="28">
        <v>15.403573629081947</v>
      </c>
      <c r="D3299" s="29">
        <f t="shared" si="51"/>
        <v>44639</v>
      </c>
    </row>
    <row r="3300" spans="1:4" x14ac:dyDescent="0.25">
      <c r="A3300" s="26" t="s">
        <v>91</v>
      </c>
      <c r="B3300" s="27" t="s">
        <v>88</v>
      </c>
      <c r="C3300" s="28">
        <v>40</v>
      </c>
      <c r="D3300" s="29">
        <f t="shared" si="51"/>
        <v>44640</v>
      </c>
    </row>
    <row r="3301" spans="1:4" x14ac:dyDescent="0.25">
      <c r="A3301" s="26" t="s">
        <v>87</v>
      </c>
      <c r="B3301" s="27" t="s">
        <v>90</v>
      </c>
      <c r="C3301" s="28">
        <v>202.57677659833075</v>
      </c>
      <c r="D3301" s="29">
        <f t="shared" si="51"/>
        <v>44641</v>
      </c>
    </row>
    <row r="3302" spans="1:4" x14ac:dyDescent="0.25">
      <c r="A3302" s="26" t="s">
        <v>87</v>
      </c>
      <c r="B3302" s="27" t="s">
        <v>85</v>
      </c>
      <c r="C3302" s="28">
        <v>21.179709837975221</v>
      </c>
      <c r="D3302" s="29">
        <f t="shared" si="51"/>
        <v>44642</v>
      </c>
    </row>
    <row r="3303" spans="1:4" x14ac:dyDescent="0.25">
      <c r="A3303" s="26" t="s">
        <v>87</v>
      </c>
      <c r="B3303" s="27" t="s">
        <v>85</v>
      </c>
      <c r="C3303" s="28">
        <v>222.34826999432786</v>
      </c>
      <c r="D3303" s="29">
        <f t="shared" si="51"/>
        <v>44643</v>
      </c>
    </row>
    <row r="3304" spans="1:4" x14ac:dyDescent="0.25">
      <c r="A3304" s="26" t="s">
        <v>84</v>
      </c>
      <c r="B3304" s="27" t="s">
        <v>85</v>
      </c>
      <c r="C3304" s="28">
        <v>30.742487119859188</v>
      </c>
      <c r="D3304" s="29">
        <f t="shared" si="51"/>
        <v>44644</v>
      </c>
    </row>
    <row r="3305" spans="1:4" x14ac:dyDescent="0.25">
      <c r="A3305" s="26" t="s">
        <v>86</v>
      </c>
      <c r="B3305" s="27" t="s">
        <v>85</v>
      </c>
      <c r="C3305" s="28">
        <v>77.160493827160494</v>
      </c>
      <c r="D3305" s="29">
        <f t="shared" si="51"/>
        <v>44645</v>
      </c>
    </row>
    <row r="3306" spans="1:4" x14ac:dyDescent="0.25">
      <c r="A3306" s="26" t="s">
        <v>84</v>
      </c>
      <c r="B3306" s="27" t="s">
        <v>85</v>
      </c>
      <c r="C3306" s="28">
        <v>23.105360443622921</v>
      </c>
      <c r="D3306" s="29">
        <f t="shared" si="51"/>
        <v>44646</v>
      </c>
    </row>
    <row r="3307" spans="1:4" x14ac:dyDescent="0.25">
      <c r="A3307" s="26" t="s">
        <v>84</v>
      </c>
      <c r="B3307" s="27" t="s">
        <v>88</v>
      </c>
      <c r="C3307" s="28">
        <v>462.10720887245844</v>
      </c>
      <c r="D3307" s="29">
        <f t="shared" si="51"/>
        <v>44647</v>
      </c>
    </row>
    <row r="3308" spans="1:4" x14ac:dyDescent="0.25">
      <c r="A3308" s="26" t="s">
        <v>84</v>
      </c>
      <c r="B3308" s="27" t="s">
        <v>88</v>
      </c>
      <c r="C3308" s="28">
        <v>462.10720887245844</v>
      </c>
      <c r="D3308" s="29">
        <f t="shared" si="51"/>
        <v>44648</v>
      </c>
    </row>
    <row r="3309" spans="1:4" x14ac:dyDescent="0.25">
      <c r="A3309" s="26" t="s">
        <v>84</v>
      </c>
      <c r="B3309" s="27" t="s">
        <v>88</v>
      </c>
      <c r="C3309" s="28">
        <v>616.14294516327789</v>
      </c>
      <c r="D3309" s="29">
        <f t="shared" si="51"/>
        <v>44649</v>
      </c>
    </row>
    <row r="3310" spans="1:4" x14ac:dyDescent="0.25">
      <c r="A3310" s="26" t="s">
        <v>84</v>
      </c>
      <c r="B3310" s="27" t="s">
        <v>88</v>
      </c>
      <c r="C3310" s="28">
        <v>616.14294516327789</v>
      </c>
      <c r="D3310" s="29">
        <f t="shared" si="51"/>
        <v>44650</v>
      </c>
    </row>
    <row r="3311" spans="1:4" x14ac:dyDescent="0.25">
      <c r="A3311" s="26" t="s">
        <v>91</v>
      </c>
      <c r="B3311" s="27" t="s">
        <v>88</v>
      </c>
      <c r="C3311" s="28">
        <v>1062.0955574952911</v>
      </c>
      <c r="D3311" s="29">
        <f t="shared" si="51"/>
        <v>44651</v>
      </c>
    </row>
    <row r="3312" spans="1:4" x14ac:dyDescent="0.25">
      <c r="A3312" s="26" t="s">
        <v>84</v>
      </c>
      <c r="B3312" s="27" t="s">
        <v>88</v>
      </c>
      <c r="C3312" s="28">
        <v>32.12005190600388</v>
      </c>
      <c r="D3312" s="29">
        <f t="shared" si="51"/>
        <v>44652</v>
      </c>
    </row>
    <row r="3313" spans="1:4" x14ac:dyDescent="0.25">
      <c r="A3313" s="26" t="s">
        <v>91</v>
      </c>
      <c r="B3313" s="27" t="s">
        <v>88</v>
      </c>
      <c r="C3313" s="28">
        <v>12.839030653185684</v>
      </c>
      <c r="D3313" s="29">
        <f t="shared" si="51"/>
        <v>44653</v>
      </c>
    </row>
    <row r="3314" spans="1:4" x14ac:dyDescent="0.25">
      <c r="A3314" s="26" t="s">
        <v>86</v>
      </c>
      <c r="B3314" s="27" t="s">
        <v>88</v>
      </c>
      <c r="C3314" s="28">
        <v>220.45855379188714</v>
      </c>
      <c r="D3314" s="29">
        <f t="shared" si="51"/>
        <v>44654</v>
      </c>
    </row>
    <row r="3315" spans="1:4" x14ac:dyDescent="0.25">
      <c r="A3315" s="26" t="s">
        <v>86</v>
      </c>
      <c r="B3315" s="27" t="s">
        <v>85</v>
      </c>
      <c r="C3315" s="28">
        <v>22.045855379188712</v>
      </c>
      <c r="D3315" s="29">
        <f t="shared" si="51"/>
        <v>44655</v>
      </c>
    </row>
    <row r="3316" spans="1:4" x14ac:dyDescent="0.25">
      <c r="A3316" s="26" t="s">
        <v>87</v>
      </c>
      <c r="B3316" s="27" t="s">
        <v>88</v>
      </c>
      <c r="C3316" s="28">
        <v>21.179709837975221</v>
      </c>
      <c r="D3316" s="29">
        <f t="shared" si="51"/>
        <v>44656</v>
      </c>
    </row>
    <row r="3317" spans="1:4" x14ac:dyDescent="0.25">
      <c r="A3317" s="26" t="s">
        <v>84</v>
      </c>
      <c r="B3317" s="27" t="s">
        <v>85</v>
      </c>
      <c r="C3317" s="28">
        <v>154.03573629081947</v>
      </c>
      <c r="D3317" s="29">
        <f t="shared" si="51"/>
        <v>44657</v>
      </c>
    </row>
    <row r="3318" spans="1:4" x14ac:dyDescent="0.25">
      <c r="A3318" s="26" t="s">
        <v>84</v>
      </c>
      <c r="B3318" s="27" t="s">
        <v>90</v>
      </c>
      <c r="C3318" s="28">
        <v>123.22858903265558</v>
      </c>
      <c r="D3318" s="29">
        <f t="shared" si="51"/>
        <v>44658</v>
      </c>
    </row>
    <row r="3319" spans="1:4" x14ac:dyDescent="0.25">
      <c r="A3319" s="26" t="s">
        <v>84</v>
      </c>
      <c r="B3319" s="27" t="s">
        <v>90</v>
      </c>
      <c r="C3319" s="28">
        <v>123.22858903265558</v>
      </c>
      <c r="D3319" s="29">
        <f t="shared" si="51"/>
        <v>44659</v>
      </c>
    </row>
    <row r="3320" spans="1:4" x14ac:dyDescent="0.25">
      <c r="A3320" s="26" t="s">
        <v>91</v>
      </c>
      <c r="B3320" s="27" t="s">
        <v>88</v>
      </c>
      <c r="C3320" s="28">
        <v>114.85275876326548</v>
      </c>
      <c r="D3320" s="29">
        <f t="shared" si="51"/>
        <v>44660</v>
      </c>
    </row>
    <row r="3321" spans="1:4" x14ac:dyDescent="0.25">
      <c r="A3321" s="26" t="s">
        <v>84</v>
      </c>
      <c r="B3321" s="27" t="s">
        <v>90</v>
      </c>
      <c r="C3321" s="28">
        <v>12.848020762401553</v>
      </c>
      <c r="D3321" s="29">
        <f t="shared" si="51"/>
        <v>44661</v>
      </c>
    </row>
    <row r="3322" spans="1:4" x14ac:dyDescent="0.25">
      <c r="A3322" s="26" t="s">
        <v>84</v>
      </c>
      <c r="B3322" s="27" t="s">
        <v>88</v>
      </c>
      <c r="C3322" s="28">
        <v>25.696041524803107</v>
      </c>
      <c r="D3322" s="29">
        <f t="shared" si="51"/>
        <v>44662</v>
      </c>
    </row>
    <row r="3323" spans="1:4" x14ac:dyDescent="0.25">
      <c r="A3323" s="26" t="s">
        <v>86</v>
      </c>
      <c r="B3323" s="27" t="s">
        <v>85</v>
      </c>
      <c r="C3323" s="28">
        <v>587.60529100529106</v>
      </c>
      <c r="D3323" s="29">
        <f t="shared" si="51"/>
        <v>44663</v>
      </c>
    </row>
    <row r="3324" spans="1:4" x14ac:dyDescent="0.25">
      <c r="A3324" s="26" t="s">
        <v>91</v>
      </c>
      <c r="B3324" s="27" t="s">
        <v>90</v>
      </c>
      <c r="C3324" s="28">
        <v>4.3267533301235757</v>
      </c>
      <c r="D3324" s="29">
        <f t="shared" si="51"/>
        <v>44664</v>
      </c>
    </row>
    <row r="3325" spans="1:4" x14ac:dyDescent="0.25">
      <c r="A3325" s="26" t="s">
        <v>91</v>
      </c>
      <c r="B3325" s="27" t="s">
        <v>90</v>
      </c>
      <c r="C3325" s="28">
        <v>2.1633766650617878</v>
      </c>
      <c r="D3325" s="29">
        <f t="shared" si="51"/>
        <v>44665</v>
      </c>
    </row>
    <row r="3326" spans="1:4" x14ac:dyDescent="0.25">
      <c r="A3326" s="26" t="s">
        <v>86</v>
      </c>
      <c r="B3326" s="27" t="s">
        <v>85</v>
      </c>
      <c r="C3326" s="28">
        <v>63.657407407407412</v>
      </c>
      <c r="D3326" s="29">
        <f t="shared" si="51"/>
        <v>44666</v>
      </c>
    </row>
    <row r="3327" spans="1:4" x14ac:dyDescent="0.25">
      <c r="A3327" s="26" t="s">
        <v>84</v>
      </c>
      <c r="B3327" s="27" t="s">
        <v>88</v>
      </c>
      <c r="C3327" s="28">
        <v>308.07147258163894</v>
      </c>
      <c r="D3327" s="29">
        <f t="shared" si="51"/>
        <v>44667</v>
      </c>
    </row>
    <row r="3328" spans="1:4" x14ac:dyDescent="0.25">
      <c r="A3328" s="26" t="s">
        <v>84</v>
      </c>
      <c r="B3328" s="27" t="s">
        <v>88</v>
      </c>
      <c r="C3328" s="28">
        <v>385.44062287204662</v>
      </c>
      <c r="D3328" s="29">
        <f t="shared" si="51"/>
        <v>44668</v>
      </c>
    </row>
    <row r="3329" spans="1:4" x14ac:dyDescent="0.25">
      <c r="A3329" s="26" t="s">
        <v>84</v>
      </c>
      <c r="B3329" s="27" t="s">
        <v>92</v>
      </c>
      <c r="C3329" s="28">
        <v>321.2005190600388</v>
      </c>
      <c r="D3329" s="29">
        <f t="shared" si="51"/>
        <v>44669</v>
      </c>
    </row>
    <row r="3330" spans="1:4" x14ac:dyDescent="0.25">
      <c r="A3330" s="26" t="s">
        <v>86</v>
      </c>
      <c r="B3330" s="27" t="s">
        <v>85</v>
      </c>
      <c r="C3330" s="28">
        <v>165.34391534391534</v>
      </c>
      <c r="D3330" s="29">
        <f t="shared" si="51"/>
        <v>44670</v>
      </c>
    </row>
    <row r="3331" spans="1:4" x14ac:dyDescent="0.25">
      <c r="A3331" s="26" t="s">
        <v>91</v>
      </c>
      <c r="B3331" s="27" t="s">
        <v>88</v>
      </c>
      <c r="C3331" s="28">
        <v>40</v>
      </c>
      <c r="D3331" s="29">
        <f t="shared" si="51"/>
        <v>44671</v>
      </c>
    </row>
    <row r="3332" spans="1:4" x14ac:dyDescent="0.25">
      <c r="A3332" s="26" t="s">
        <v>87</v>
      </c>
      <c r="B3332" s="27" t="s">
        <v>85</v>
      </c>
      <c r="C3332" s="28">
        <v>423.59419675950437</v>
      </c>
      <c r="D3332" s="29">
        <f t="shared" ref="D3332:D3395" si="52">D3331+1</f>
        <v>44672</v>
      </c>
    </row>
    <row r="3333" spans="1:4" x14ac:dyDescent="0.25">
      <c r="A3333" s="26" t="s">
        <v>86</v>
      </c>
      <c r="B3333" s="27" t="s">
        <v>88</v>
      </c>
      <c r="C3333" s="28">
        <v>55.114638447971785</v>
      </c>
      <c r="D3333" s="29">
        <f t="shared" si="52"/>
        <v>44673</v>
      </c>
    </row>
    <row r="3334" spans="1:4" x14ac:dyDescent="0.25">
      <c r="A3334" s="26" t="s">
        <v>86</v>
      </c>
      <c r="B3334" s="27" t="s">
        <v>88</v>
      </c>
      <c r="C3334" s="28">
        <v>44.091710758377424</v>
      </c>
      <c r="D3334" s="29">
        <f t="shared" si="52"/>
        <v>44674</v>
      </c>
    </row>
    <row r="3335" spans="1:4" x14ac:dyDescent="0.25">
      <c r="A3335" s="26" t="s">
        <v>91</v>
      </c>
      <c r="B3335" s="27" t="s">
        <v>85</v>
      </c>
      <c r="C3335" s="28">
        <v>380</v>
      </c>
      <c r="D3335" s="29">
        <f t="shared" si="52"/>
        <v>44675</v>
      </c>
    </row>
    <row r="3336" spans="1:4" x14ac:dyDescent="0.25">
      <c r="A3336" s="26" t="s">
        <v>84</v>
      </c>
      <c r="B3336" s="27" t="s">
        <v>93</v>
      </c>
      <c r="C3336" s="28">
        <v>2569.6041524803104</v>
      </c>
      <c r="D3336" s="29">
        <f t="shared" si="52"/>
        <v>44676</v>
      </c>
    </row>
    <row r="3337" spans="1:4" x14ac:dyDescent="0.25">
      <c r="A3337" s="26" t="s">
        <v>91</v>
      </c>
      <c r="B3337" s="27" t="s">
        <v>85</v>
      </c>
      <c r="C3337" s="28">
        <v>215.87356949663393</v>
      </c>
      <c r="D3337" s="29">
        <f t="shared" si="52"/>
        <v>44677</v>
      </c>
    </row>
    <row r="3338" spans="1:4" x14ac:dyDescent="0.25">
      <c r="A3338" s="26" t="s">
        <v>86</v>
      </c>
      <c r="B3338" s="27" t="s">
        <v>88</v>
      </c>
      <c r="C3338" s="28">
        <v>33.06878306878307</v>
      </c>
      <c r="D3338" s="29">
        <f t="shared" si="52"/>
        <v>44678</v>
      </c>
    </row>
    <row r="3339" spans="1:4" x14ac:dyDescent="0.25">
      <c r="A3339" s="26" t="s">
        <v>86</v>
      </c>
      <c r="B3339" s="27" t="s">
        <v>85</v>
      </c>
      <c r="C3339" s="28">
        <v>342.76967592592598</v>
      </c>
      <c r="D3339" s="29">
        <f t="shared" si="52"/>
        <v>44679</v>
      </c>
    </row>
    <row r="3340" spans="1:4" x14ac:dyDescent="0.25">
      <c r="A3340" s="26" t="s">
        <v>84</v>
      </c>
      <c r="B3340" s="27" t="s">
        <v>85</v>
      </c>
      <c r="C3340" s="28">
        <v>970.42513863216266</v>
      </c>
      <c r="D3340" s="29">
        <f t="shared" si="52"/>
        <v>44680</v>
      </c>
    </row>
    <row r="3341" spans="1:4" x14ac:dyDescent="0.25">
      <c r="A3341" s="26" t="s">
        <v>84</v>
      </c>
      <c r="B3341" s="27" t="s">
        <v>85</v>
      </c>
      <c r="C3341" s="28">
        <v>38.607376766632193</v>
      </c>
      <c r="D3341" s="29">
        <f t="shared" si="52"/>
        <v>44681</v>
      </c>
    </row>
    <row r="3342" spans="1:4" x14ac:dyDescent="0.25">
      <c r="A3342" s="26" t="s">
        <v>91</v>
      </c>
      <c r="B3342" s="27" t="s">
        <v>88</v>
      </c>
      <c r="C3342" s="28">
        <v>15.246348900658001</v>
      </c>
      <c r="D3342" s="29">
        <f t="shared" si="52"/>
        <v>44682</v>
      </c>
    </row>
    <row r="3343" spans="1:4" x14ac:dyDescent="0.25">
      <c r="A3343" s="26" t="s">
        <v>86</v>
      </c>
      <c r="B3343" s="27" t="s">
        <v>93</v>
      </c>
      <c r="C3343" s="28">
        <v>0.55114638447971775</v>
      </c>
      <c r="D3343" s="29">
        <f t="shared" si="52"/>
        <v>44683</v>
      </c>
    </row>
    <row r="3344" spans="1:4" x14ac:dyDescent="0.25">
      <c r="A3344" s="26" t="s">
        <v>86</v>
      </c>
      <c r="B3344" s="27" t="s">
        <v>93</v>
      </c>
      <c r="C3344" s="28">
        <v>1.9841269841269842</v>
      </c>
      <c r="D3344" s="29">
        <f t="shared" si="52"/>
        <v>44684</v>
      </c>
    </row>
    <row r="3345" spans="1:4" x14ac:dyDescent="0.25">
      <c r="A3345" s="26" t="s">
        <v>86</v>
      </c>
      <c r="B3345" s="27" t="s">
        <v>93</v>
      </c>
      <c r="C3345" s="28">
        <v>0.55114638447971775</v>
      </c>
      <c r="D3345" s="29">
        <f t="shared" si="52"/>
        <v>44685</v>
      </c>
    </row>
    <row r="3346" spans="1:4" x14ac:dyDescent="0.25">
      <c r="A3346" s="26" t="s">
        <v>86</v>
      </c>
      <c r="B3346" s="27" t="s">
        <v>93</v>
      </c>
      <c r="C3346" s="28">
        <v>0.88183421516754856</v>
      </c>
      <c r="D3346" s="29">
        <f t="shared" si="52"/>
        <v>44686</v>
      </c>
    </row>
    <row r="3347" spans="1:4" x14ac:dyDescent="0.25">
      <c r="A3347" s="26" t="s">
        <v>89</v>
      </c>
      <c r="B3347" s="27" t="s">
        <v>85</v>
      </c>
      <c r="C3347" s="28">
        <v>109.90319360363415</v>
      </c>
      <c r="D3347" s="29">
        <f t="shared" si="52"/>
        <v>44687</v>
      </c>
    </row>
    <row r="3348" spans="1:4" x14ac:dyDescent="0.25">
      <c r="A3348" s="26" t="s">
        <v>86</v>
      </c>
      <c r="B3348" s="27" t="s">
        <v>85</v>
      </c>
      <c r="C3348" s="28">
        <v>60</v>
      </c>
      <c r="D3348" s="29">
        <f t="shared" si="52"/>
        <v>44688</v>
      </c>
    </row>
    <row r="3349" spans="1:4" x14ac:dyDescent="0.25">
      <c r="A3349" s="26" t="s">
        <v>86</v>
      </c>
      <c r="B3349" s="27" t="s">
        <v>88</v>
      </c>
      <c r="C3349" s="28">
        <v>22.045855379188712</v>
      </c>
      <c r="D3349" s="29">
        <f t="shared" si="52"/>
        <v>44689</v>
      </c>
    </row>
    <row r="3350" spans="1:4" x14ac:dyDescent="0.25">
      <c r="A3350" s="26" t="s">
        <v>86</v>
      </c>
      <c r="B3350" s="27" t="s">
        <v>90</v>
      </c>
      <c r="C3350" s="28">
        <v>314.42041446208117</v>
      </c>
      <c r="D3350" s="29">
        <f t="shared" si="52"/>
        <v>44690</v>
      </c>
    </row>
    <row r="3351" spans="1:4" x14ac:dyDescent="0.25">
      <c r="A3351" s="26" t="s">
        <v>86</v>
      </c>
      <c r="B3351" s="27" t="s">
        <v>90</v>
      </c>
      <c r="C3351" s="28">
        <v>22.045855379188712</v>
      </c>
      <c r="D3351" s="29">
        <f t="shared" si="52"/>
        <v>44691</v>
      </c>
    </row>
    <row r="3352" spans="1:4" x14ac:dyDescent="0.25">
      <c r="A3352" s="26" t="s">
        <v>86</v>
      </c>
      <c r="B3352" s="27" t="s">
        <v>85</v>
      </c>
      <c r="C3352" s="28">
        <v>110.22927689594357</v>
      </c>
      <c r="D3352" s="29">
        <f t="shared" si="52"/>
        <v>44692</v>
      </c>
    </row>
    <row r="3353" spans="1:4" x14ac:dyDescent="0.25">
      <c r="A3353" s="26" t="s">
        <v>86</v>
      </c>
      <c r="B3353" s="27" t="s">
        <v>90</v>
      </c>
      <c r="C3353" s="28">
        <v>66.137566137566139</v>
      </c>
      <c r="D3353" s="29">
        <f t="shared" si="52"/>
        <v>44693</v>
      </c>
    </row>
    <row r="3354" spans="1:4" x14ac:dyDescent="0.25">
      <c r="A3354" s="26" t="s">
        <v>86</v>
      </c>
      <c r="B3354" s="27" t="s">
        <v>93</v>
      </c>
      <c r="C3354" s="28">
        <v>0.88183421516754856</v>
      </c>
      <c r="D3354" s="29">
        <f t="shared" si="52"/>
        <v>44694</v>
      </c>
    </row>
    <row r="3355" spans="1:4" x14ac:dyDescent="0.25">
      <c r="A3355" s="26" t="s">
        <v>86</v>
      </c>
      <c r="B3355" s="27" t="s">
        <v>93</v>
      </c>
      <c r="C3355" s="28">
        <v>0.88183421516754856</v>
      </c>
      <c r="D3355" s="29">
        <f t="shared" si="52"/>
        <v>44695</v>
      </c>
    </row>
    <row r="3356" spans="1:4" x14ac:dyDescent="0.25">
      <c r="A3356" s="26" t="s">
        <v>86</v>
      </c>
      <c r="B3356" s="27" t="s">
        <v>93</v>
      </c>
      <c r="C3356" s="28">
        <v>0.55114638447971775</v>
      </c>
      <c r="D3356" s="29">
        <f t="shared" si="52"/>
        <v>44696</v>
      </c>
    </row>
    <row r="3357" spans="1:4" x14ac:dyDescent="0.25">
      <c r="A3357" s="26" t="s">
        <v>86</v>
      </c>
      <c r="B3357" s="27" t="s">
        <v>93</v>
      </c>
      <c r="C3357" s="28">
        <v>1.6534391534391535</v>
      </c>
      <c r="D3357" s="29">
        <f t="shared" si="52"/>
        <v>44697</v>
      </c>
    </row>
    <row r="3358" spans="1:4" x14ac:dyDescent="0.25">
      <c r="A3358" s="26" t="s">
        <v>87</v>
      </c>
      <c r="B3358" s="27" t="s">
        <v>88</v>
      </c>
      <c r="C3358" s="28">
        <v>105.89854918987609</v>
      </c>
      <c r="D3358" s="29">
        <f t="shared" si="52"/>
        <v>44698</v>
      </c>
    </row>
    <row r="3359" spans="1:4" x14ac:dyDescent="0.25">
      <c r="A3359" s="26" t="s">
        <v>84</v>
      </c>
      <c r="B3359" s="27" t="s">
        <v>85</v>
      </c>
      <c r="C3359" s="28">
        <v>77.017868145409736</v>
      </c>
      <c r="D3359" s="29">
        <f t="shared" si="52"/>
        <v>44699</v>
      </c>
    </row>
    <row r="3360" spans="1:4" x14ac:dyDescent="0.25">
      <c r="A3360" s="26" t="s">
        <v>87</v>
      </c>
      <c r="B3360" s="27" t="s">
        <v>88</v>
      </c>
      <c r="C3360" s="28">
        <v>350</v>
      </c>
      <c r="D3360" s="29">
        <f t="shared" si="52"/>
        <v>44700</v>
      </c>
    </row>
    <row r="3361" spans="1:4" x14ac:dyDescent="0.25">
      <c r="A3361" s="26" t="s">
        <v>87</v>
      </c>
      <c r="B3361" s="27" t="s">
        <v>88</v>
      </c>
      <c r="C3361" s="28">
        <v>100</v>
      </c>
      <c r="D3361" s="29">
        <f t="shared" si="52"/>
        <v>44701</v>
      </c>
    </row>
    <row r="3362" spans="1:4" x14ac:dyDescent="0.25">
      <c r="A3362" s="26" t="s">
        <v>87</v>
      </c>
      <c r="B3362" s="27" t="s">
        <v>88</v>
      </c>
      <c r="C3362" s="28">
        <v>105.89854918987609</v>
      </c>
      <c r="D3362" s="29">
        <f t="shared" si="52"/>
        <v>44702</v>
      </c>
    </row>
    <row r="3363" spans="1:4" x14ac:dyDescent="0.25">
      <c r="A3363" s="26" t="s">
        <v>87</v>
      </c>
      <c r="B3363" s="27" t="s">
        <v>85</v>
      </c>
      <c r="C3363" s="28">
        <v>105.89854918987609</v>
      </c>
      <c r="D3363" s="29">
        <f t="shared" si="52"/>
        <v>44703</v>
      </c>
    </row>
    <row r="3364" spans="1:4" x14ac:dyDescent="0.25">
      <c r="A3364" s="26" t="s">
        <v>87</v>
      </c>
      <c r="B3364" s="27" t="s">
        <v>88</v>
      </c>
      <c r="C3364" s="28">
        <v>317.69564756962825</v>
      </c>
      <c r="D3364" s="29">
        <f t="shared" si="52"/>
        <v>44704</v>
      </c>
    </row>
    <row r="3365" spans="1:4" x14ac:dyDescent="0.25">
      <c r="A3365" s="26" t="s">
        <v>86</v>
      </c>
      <c r="B3365" s="27" t="s">
        <v>85</v>
      </c>
      <c r="C3365" s="28">
        <v>1322.7513227513227</v>
      </c>
      <c r="D3365" s="29">
        <f t="shared" si="52"/>
        <v>44705</v>
      </c>
    </row>
    <row r="3366" spans="1:4" x14ac:dyDescent="0.25">
      <c r="A3366" s="26" t="s">
        <v>86</v>
      </c>
      <c r="B3366" s="27" t="s">
        <v>85</v>
      </c>
      <c r="C3366" s="28">
        <v>154.32098765432099</v>
      </c>
      <c r="D3366" s="29">
        <f t="shared" si="52"/>
        <v>44706</v>
      </c>
    </row>
    <row r="3367" spans="1:4" x14ac:dyDescent="0.25">
      <c r="A3367" s="26" t="s">
        <v>84</v>
      </c>
      <c r="B3367" s="27" t="s">
        <v>85</v>
      </c>
      <c r="C3367" s="28">
        <v>46.210720887245841</v>
      </c>
      <c r="D3367" s="29">
        <f t="shared" si="52"/>
        <v>44707</v>
      </c>
    </row>
    <row r="3368" spans="1:4" x14ac:dyDescent="0.25">
      <c r="A3368" s="26" t="s">
        <v>84</v>
      </c>
      <c r="B3368" s="27" t="s">
        <v>85</v>
      </c>
      <c r="C3368" s="28">
        <v>46.210720887245841</v>
      </c>
      <c r="D3368" s="29">
        <f t="shared" si="52"/>
        <v>44708</v>
      </c>
    </row>
    <row r="3369" spans="1:4" x14ac:dyDescent="0.25">
      <c r="A3369" s="26" t="s">
        <v>84</v>
      </c>
      <c r="B3369" s="27" t="s">
        <v>85</v>
      </c>
      <c r="C3369" s="28">
        <v>46.210720887245841</v>
      </c>
      <c r="D3369" s="29">
        <f t="shared" si="52"/>
        <v>44709</v>
      </c>
    </row>
    <row r="3370" spans="1:4" x14ac:dyDescent="0.25">
      <c r="A3370" s="26" t="s">
        <v>84</v>
      </c>
      <c r="B3370" s="27" t="s">
        <v>85</v>
      </c>
      <c r="C3370" s="28">
        <v>46.210720887245841</v>
      </c>
      <c r="D3370" s="29">
        <f t="shared" si="52"/>
        <v>44710</v>
      </c>
    </row>
    <row r="3371" spans="1:4" x14ac:dyDescent="0.25">
      <c r="A3371" s="26" t="s">
        <v>91</v>
      </c>
      <c r="B3371" s="27" t="s">
        <v>88</v>
      </c>
      <c r="C3371" s="28">
        <v>200.60985395602631</v>
      </c>
      <c r="D3371" s="29">
        <f t="shared" si="52"/>
        <v>44711</v>
      </c>
    </row>
    <row r="3372" spans="1:4" x14ac:dyDescent="0.25">
      <c r="A3372" s="26" t="s">
        <v>84</v>
      </c>
      <c r="B3372" s="27" t="s">
        <v>88</v>
      </c>
      <c r="C3372" s="28">
        <v>154.03573629081947</v>
      </c>
      <c r="D3372" s="29">
        <f t="shared" si="52"/>
        <v>44712</v>
      </c>
    </row>
    <row r="3373" spans="1:4" x14ac:dyDescent="0.25">
      <c r="A3373" s="26" t="s">
        <v>86</v>
      </c>
      <c r="B3373" s="27" t="s">
        <v>88</v>
      </c>
      <c r="C3373" s="28">
        <v>88.183421516754848</v>
      </c>
      <c r="D3373" s="29">
        <f t="shared" si="52"/>
        <v>44713</v>
      </c>
    </row>
    <row r="3374" spans="1:4" x14ac:dyDescent="0.25">
      <c r="A3374" s="26" t="s">
        <v>84</v>
      </c>
      <c r="B3374" s="27" t="s">
        <v>85</v>
      </c>
      <c r="C3374" s="28">
        <v>25.696041524803107</v>
      </c>
      <c r="D3374" s="29">
        <f t="shared" si="52"/>
        <v>44714</v>
      </c>
    </row>
    <row r="3375" spans="1:4" x14ac:dyDescent="0.25">
      <c r="A3375" s="26" t="s">
        <v>86</v>
      </c>
      <c r="B3375" s="27" t="s">
        <v>88</v>
      </c>
      <c r="C3375" s="28">
        <v>66.137566137566139</v>
      </c>
      <c r="D3375" s="29">
        <f t="shared" si="52"/>
        <v>44715</v>
      </c>
    </row>
    <row r="3376" spans="1:4" x14ac:dyDescent="0.25">
      <c r="A3376" s="26" t="s">
        <v>86</v>
      </c>
      <c r="B3376" s="27" t="s">
        <v>88</v>
      </c>
      <c r="C3376" s="28">
        <v>55.114638447971785</v>
      </c>
      <c r="D3376" s="29">
        <f t="shared" si="52"/>
        <v>44716</v>
      </c>
    </row>
    <row r="3377" spans="1:4" x14ac:dyDescent="0.25">
      <c r="A3377" s="26" t="s">
        <v>86</v>
      </c>
      <c r="B3377" s="27" t="s">
        <v>88</v>
      </c>
      <c r="C3377" s="28">
        <v>55.114638447971785</v>
      </c>
      <c r="D3377" s="29">
        <f t="shared" si="52"/>
        <v>44717</v>
      </c>
    </row>
    <row r="3378" spans="1:4" x14ac:dyDescent="0.25">
      <c r="A3378" s="26" t="s">
        <v>86</v>
      </c>
      <c r="B3378" s="27" t="s">
        <v>88</v>
      </c>
      <c r="C3378" s="28">
        <v>55.114638447971785</v>
      </c>
      <c r="D3378" s="29">
        <f t="shared" si="52"/>
        <v>44718</v>
      </c>
    </row>
    <row r="3379" spans="1:4" x14ac:dyDescent="0.25">
      <c r="A3379" s="26" t="s">
        <v>86</v>
      </c>
      <c r="B3379" s="27" t="s">
        <v>88</v>
      </c>
      <c r="C3379" s="28">
        <v>55.114638447971785</v>
      </c>
      <c r="D3379" s="29">
        <f t="shared" si="52"/>
        <v>44719</v>
      </c>
    </row>
    <row r="3380" spans="1:4" x14ac:dyDescent="0.25">
      <c r="A3380" s="26" t="s">
        <v>86</v>
      </c>
      <c r="B3380" s="27" t="s">
        <v>88</v>
      </c>
      <c r="C3380" s="28">
        <v>55.114638447971785</v>
      </c>
      <c r="D3380" s="29">
        <f t="shared" si="52"/>
        <v>44720</v>
      </c>
    </row>
    <row r="3381" spans="1:4" x14ac:dyDescent="0.25">
      <c r="A3381" s="26" t="s">
        <v>86</v>
      </c>
      <c r="B3381" s="27" t="s">
        <v>88</v>
      </c>
      <c r="C3381" s="28">
        <v>66.137566137566139</v>
      </c>
      <c r="D3381" s="29">
        <f t="shared" si="52"/>
        <v>44721</v>
      </c>
    </row>
    <row r="3382" spans="1:4" x14ac:dyDescent="0.25">
      <c r="A3382" s="26" t="s">
        <v>86</v>
      </c>
      <c r="B3382" s="27" t="s">
        <v>88</v>
      </c>
      <c r="C3382" s="28">
        <v>66.137566137566139</v>
      </c>
      <c r="D3382" s="29">
        <f t="shared" si="52"/>
        <v>44722</v>
      </c>
    </row>
    <row r="3383" spans="1:4" x14ac:dyDescent="0.25">
      <c r="A3383" s="26" t="s">
        <v>84</v>
      </c>
      <c r="B3383" s="27" t="s">
        <v>88</v>
      </c>
      <c r="C3383" s="28">
        <v>77.017868145409736</v>
      </c>
      <c r="D3383" s="29">
        <f t="shared" si="52"/>
        <v>44723</v>
      </c>
    </row>
    <row r="3384" spans="1:4" x14ac:dyDescent="0.25">
      <c r="A3384" s="26" t="s">
        <v>84</v>
      </c>
      <c r="B3384" s="27" t="s">
        <v>88</v>
      </c>
      <c r="C3384" s="28">
        <v>100</v>
      </c>
      <c r="D3384" s="29">
        <f t="shared" si="52"/>
        <v>44724</v>
      </c>
    </row>
    <row r="3385" spans="1:4" x14ac:dyDescent="0.25">
      <c r="A3385" s="26" t="s">
        <v>89</v>
      </c>
      <c r="B3385" s="27" t="s">
        <v>90</v>
      </c>
      <c r="C3385" s="28">
        <v>91.585994669695125</v>
      </c>
      <c r="D3385" s="29">
        <f t="shared" si="52"/>
        <v>44725</v>
      </c>
    </row>
    <row r="3386" spans="1:4" x14ac:dyDescent="0.25">
      <c r="A3386" s="26" t="s">
        <v>89</v>
      </c>
      <c r="B3386" s="27" t="s">
        <v>90</v>
      </c>
      <c r="C3386" s="28">
        <v>137.37899200454268</v>
      </c>
      <c r="D3386" s="29">
        <f t="shared" si="52"/>
        <v>44726</v>
      </c>
    </row>
    <row r="3387" spans="1:4" x14ac:dyDescent="0.25">
      <c r="A3387" s="26" t="s">
        <v>89</v>
      </c>
      <c r="B3387" s="27" t="s">
        <v>90</v>
      </c>
      <c r="C3387" s="28">
        <v>18.317198933939025</v>
      </c>
      <c r="D3387" s="29">
        <f t="shared" si="52"/>
        <v>44727</v>
      </c>
    </row>
    <row r="3388" spans="1:4" x14ac:dyDescent="0.25">
      <c r="A3388" s="26" t="s">
        <v>89</v>
      </c>
      <c r="B3388" s="27" t="s">
        <v>90</v>
      </c>
      <c r="C3388" s="28">
        <v>18.317198933939025</v>
      </c>
      <c r="D3388" s="29">
        <f t="shared" si="52"/>
        <v>44728</v>
      </c>
    </row>
    <row r="3389" spans="1:4" x14ac:dyDescent="0.25">
      <c r="A3389" s="26" t="s">
        <v>87</v>
      </c>
      <c r="B3389" s="27" t="s">
        <v>90</v>
      </c>
      <c r="C3389" s="28">
        <v>0</v>
      </c>
      <c r="D3389" s="29">
        <f t="shared" si="52"/>
        <v>44729</v>
      </c>
    </row>
    <row r="3390" spans="1:4" x14ac:dyDescent="0.25">
      <c r="A3390" s="26" t="s">
        <v>84</v>
      </c>
      <c r="B3390" s="27" t="s">
        <v>88</v>
      </c>
      <c r="C3390" s="28">
        <v>46.210720887245841</v>
      </c>
      <c r="D3390" s="29">
        <f t="shared" si="52"/>
        <v>44730</v>
      </c>
    </row>
    <row r="3391" spans="1:4" x14ac:dyDescent="0.25">
      <c r="A3391" s="26" t="s">
        <v>84</v>
      </c>
      <c r="B3391" s="27" t="s">
        <v>88</v>
      </c>
      <c r="C3391" s="28">
        <v>77.017868145409736</v>
      </c>
      <c r="D3391" s="29">
        <f t="shared" si="52"/>
        <v>44731</v>
      </c>
    </row>
    <row r="3392" spans="1:4" x14ac:dyDescent="0.25">
      <c r="A3392" s="26" t="s">
        <v>84</v>
      </c>
      <c r="B3392" s="27" t="s">
        <v>88</v>
      </c>
      <c r="C3392" s="28">
        <v>77.017868145409736</v>
      </c>
      <c r="D3392" s="29">
        <f t="shared" si="52"/>
        <v>44732</v>
      </c>
    </row>
    <row r="3393" spans="1:4" x14ac:dyDescent="0.25">
      <c r="A3393" s="26" t="s">
        <v>84</v>
      </c>
      <c r="B3393" s="27" t="s">
        <v>90</v>
      </c>
      <c r="C3393" s="28">
        <v>114</v>
      </c>
      <c r="D3393" s="29">
        <f t="shared" si="52"/>
        <v>44733</v>
      </c>
    </row>
    <row r="3394" spans="1:4" x14ac:dyDescent="0.25">
      <c r="A3394" s="26" t="s">
        <v>84</v>
      </c>
      <c r="B3394" s="27" t="s">
        <v>85</v>
      </c>
      <c r="C3394" s="28">
        <v>12.848020762401553</v>
      </c>
      <c r="D3394" s="29">
        <f t="shared" si="52"/>
        <v>44734</v>
      </c>
    </row>
    <row r="3395" spans="1:4" x14ac:dyDescent="0.25">
      <c r="A3395" s="26" t="s">
        <v>86</v>
      </c>
      <c r="B3395" s="27" t="s">
        <v>85</v>
      </c>
      <c r="C3395" s="28">
        <v>37.107208994708991</v>
      </c>
      <c r="D3395" s="29">
        <f t="shared" si="52"/>
        <v>44735</v>
      </c>
    </row>
    <row r="3396" spans="1:4" x14ac:dyDescent="0.25">
      <c r="A3396" s="26" t="s">
        <v>86</v>
      </c>
      <c r="B3396" s="27" t="s">
        <v>85</v>
      </c>
      <c r="C3396" s="28">
        <v>37.107208994708991</v>
      </c>
      <c r="D3396" s="29">
        <f t="shared" ref="D3396:D3459" si="53">D3395+1</f>
        <v>44736</v>
      </c>
    </row>
    <row r="3397" spans="1:4" x14ac:dyDescent="0.25">
      <c r="A3397" s="26" t="s">
        <v>86</v>
      </c>
      <c r="B3397" s="27" t="s">
        <v>85</v>
      </c>
      <c r="C3397" s="28">
        <v>37.107208994708991</v>
      </c>
      <c r="D3397" s="29">
        <f t="shared" si="53"/>
        <v>44737</v>
      </c>
    </row>
    <row r="3398" spans="1:4" x14ac:dyDescent="0.25">
      <c r="A3398" s="26" t="s">
        <v>91</v>
      </c>
      <c r="B3398" s="27" t="s">
        <v>92</v>
      </c>
      <c r="C3398" s="28">
        <v>32.097576632964213</v>
      </c>
      <c r="D3398" s="29">
        <f t="shared" si="53"/>
        <v>44738</v>
      </c>
    </row>
    <row r="3399" spans="1:4" x14ac:dyDescent="0.25">
      <c r="A3399" s="26" t="s">
        <v>86</v>
      </c>
      <c r="B3399" s="27" t="s">
        <v>88</v>
      </c>
      <c r="C3399" s="28">
        <v>66.137566137566139</v>
      </c>
      <c r="D3399" s="29">
        <f t="shared" si="53"/>
        <v>44739</v>
      </c>
    </row>
    <row r="3400" spans="1:4" x14ac:dyDescent="0.25">
      <c r="A3400" s="26" t="s">
        <v>86</v>
      </c>
      <c r="B3400" s="27" t="s">
        <v>88</v>
      </c>
      <c r="C3400" s="28">
        <v>66.137566137566139</v>
      </c>
      <c r="D3400" s="29">
        <f t="shared" si="53"/>
        <v>44740</v>
      </c>
    </row>
    <row r="3401" spans="1:4" x14ac:dyDescent="0.25">
      <c r="A3401" s="26" t="s">
        <v>86</v>
      </c>
      <c r="B3401" s="27" t="s">
        <v>88</v>
      </c>
      <c r="C3401" s="28">
        <v>66.137566137566139</v>
      </c>
      <c r="D3401" s="29">
        <f t="shared" si="53"/>
        <v>44741</v>
      </c>
    </row>
    <row r="3402" spans="1:4" x14ac:dyDescent="0.25">
      <c r="A3402" s="26" t="s">
        <v>84</v>
      </c>
      <c r="B3402" s="27" t="s">
        <v>85</v>
      </c>
      <c r="C3402" s="28">
        <v>102.78416609921243</v>
      </c>
      <c r="D3402" s="29">
        <f t="shared" si="53"/>
        <v>44742</v>
      </c>
    </row>
    <row r="3403" spans="1:4" x14ac:dyDescent="0.25">
      <c r="A3403" s="26" t="s">
        <v>87</v>
      </c>
      <c r="B3403" s="27" t="s">
        <v>88</v>
      </c>
      <c r="C3403" s="28">
        <v>200</v>
      </c>
      <c r="D3403" s="29">
        <f t="shared" si="53"/>
        <v>44743</v>
      </c>
    </row>
    <row r="3404" spans="1:4" x14ac:dyDescent="0.25">
      <c r="A3404" s="26" t="s">
        <v>84</v>
      </c>
      <c r="B3404" s="27" t="s">
        <v>90</v>
      </c>
      <c r="C3404" s="28">
        <v>15.85660117200965</v>
      </c>
      <c r="D3404" s="29">
        <f t="shared" si="53"/>
        <v>44744</v>
      </c>
    </row>
    <row r="3405" spans="1:4" x14ac:dyDescent="0.25">
      <c r="A3405" s="26" t="s">
        <v>84</v>
      </c>
      <c r="B3405" s="27" t="s">
        <v>88</v>
      </c>
      <c r="C3405" s="28">
        <v>128.48020762401552</v>
      </c>
      <c r="D3405" s="29">
        <f t="shared" si="53"/>
        <v>44745</v>
      </c>
    </row>
    <row r="3406" spans="1:4" x14ac:dyDescent="0.25">
      <c r="A3406" s="26" t="s">
        <v>84</v>
      </c>
      <c r="B3406" s="27" t="s">
        <v>88</v>
      </c>
      <c r="C3406" s="28">
        <v>256.96041524803104</v>
      </c>
      <c r="D3406" s="29">
        <f t="shared" si="53"/>
        <v>44746</v>
      </c>
    </row>
    <row r="3407" spans="1:4" x14ac:dyDescent="0.25">
      <c r="A3407" s="26" t="s">
        <v>84</v>
      </c>
      <c r="B3407" s="27" t="s">
        <v>88</v>
      </c>
      <c r="C3407" s="28">
        <v>256.96041524803104</v>
      </c>
      <c r="D3407" s="29">
        <f t="shared" si="53"/>
        <v>44747</v>
      </c>
    </row>
    <row r="3408" spans="1:4" x14ac:dyDescent="0.25">
      <c r="A3408" s="26" t="s">
        <v>89</v>
      </c>
      <c r="B3408" s="27" t="s">
        <v>90</v>
      </c>
      <c r="C3408" s="28">
        <v>18.317198933939025</v>
      </c>
      <c r="D3408" s="29">
        <f t="shared" si="53"/>
        <v>44748</v>
      </c>
    </row>
    <row r="3409" spans="1:4" x14ac:dyDescent="0.25">
      <c r="A3409" s="26" t="s">
        <v>84</v>
      </c>
      <c r="B3409" s="27" t="s">
        <v>88</v>
      </c>
      <c r="C3409" s="28">
        <v>50</v>
      </c>
      <c r="D3409" s="29">
        <f t="shared" si="53"/>
        <v>44749</v>
      </c>
    </row>
    <row r="3410" spans="1:4" x14ac:dyDescent="0.25">
      <c r="A3410" s="26" t="s">
        <v>86</v>
      </c>
      <c r="B3410" s="27" t="s">
        <v>85</v>
      </c>
      <c r="C3410" s="28">
        <v>127.31481481481482</v>
      </c>
      <c r="D3410" s="29">
        <f t="shared" si="53"/>
        <v>44750</v>
      </c>
    </row>
    <row r="3411" spans="1:4" x14ac:dyDescent="0.25">
      <c r="A3411" s="26" t="s">
        <v>86</v>
      </c>
      <c r="B3411" s="27" t="s">
        <v>85</v>
      </c>
      <c r="C3411" s="28">
        <v>41.887125220458557</v>
      </c>
      <c r="D3411" s="29">
        <f t="shared" si="53"/>
        <v>44751</v>
      </c>
    </row>
    <row r="3412" spans="1:4" x14ac:dyDescent="0.25">
      <c r="A3412" s="26" t="s">
        <v>84</v>
      </c>
      <c r="B3412" s="27" t="s">
        <v>88</v>
      </c>
      <c r="C3412" s="28">
        <v>128.48020762401552</v>
      </c>
      <c r="D3412" s="29">
        <f t="shared" si="53"/>
        <v>44752</v>
      </c>
    </row>
    <row r="3413" spans="1:4" x14ac:dyDescent="0.25">
      <c r="A3413" s="26" t="s">
        <v>86</v>
      </c>
      <c r="B3413" s="27" t="s">
        <v>88</v>
      </c>
      <c r="C3413" s="28">
        <v>88.183421516754848</v>
      </c>
      <c r="D3413" s="29">
        <f t="shared" si="53"/>
        <v>44753</v>
      </c>
    </row>
    <row r="3414" spans="1:4" x14ac:dyDescent="0.25">
      <c r="A3414" s="26" t="s">
        <v>86</v>
      </c>
      <c r="B3414" s="27" t="s">
        <v>88</v>
      </c>
      <c r="C3414" s="28">
        <v>66.137566137566139</v>
      </c>
      <c r="D3414" s="29">
        <f t="shared" si="53"/>
        <v>44754</v>
      </c>
    </row>
    <row r="3415" spans="1:4" x14ac:dyDescent="0.25">
      <c r="A3415" s="26" t="s">
        <v>86</v>
      </c>
      <c r="B3415" s="27" t="s">
        <v>93</v>
      </c>
      <c r="C3415" s="28">
        <v>66.137566137566139</v>
      </c>
      <c r="D3415" s="29">
        <f t="shared" si="53"/>
        <v>44755</v>
      </c>
    </row>
    <row r="3416" spans="1:4" x14ac:dyDescent="0.25">
      <c r="A3416" s="26" t="s">
        <v>86</v>
      </c>
      <c r="B3416" s="27" t="s">
        <v>88</v>
      </c>
      <c r="C3416" s="28">
        <v>66.137566137566139</v>
      </c>
      <c r="D3416" s="29">
        <f t="shared" si="53"/>
        <v>44756</v>
      </c>
    </row>
    <row r="3417" spans="1:4" x14ac:dyDescent="0.25">
      <c r="A3417" s="26" t="s">
        <v>86</v>
      </c>
      <c r="B3417" s="27" t="s">
        <v>88</v>
      </c>
      <c r="C3417" s="28">
        <v>66.137566137566139</v>
      </c>
      <c r="D3417" s="29">
        <f t="shared" si="53"/>
        <v>44757</v>
      </c>
    </row>
    <row r="3418" spans="1:4" x14ac:dyDescent="0.25">
      <c r="A3418" s="26" t="s">
        <v>86</v>
      </c>
      <c r="B3418" s="27" t="s">
        <v>88</v>
      </c>
      <c r="C3418" s="28">
        <v>66.137566137566139</v>
      </c>
      <c r="D3418" s="29">
        <f t="shared" si="53"/>
        <v>44758</v>
      </c>
    </row>
    <row r="3419" spans="1:4" x14ac:dyDescent="0.25">
      <c r="A3419" s="26" t="s">
        <v>86</v>
      </c>
      <c r="B3419" s="27" t="s">
        <v>88</v>
      </c>
      <c r="C3419" s="28">
        <v>66.137566137566139</v>
      </c>
      <c r="D3419" s="29">
        <f t="shared" si="53"/>
        <v>44759</v>
      </c>
    </row>
    <row r="3420" spans="1:4" x14ac:dyDescent="0.25">
      <c r="A3420" s="26" t="s">
        <v>84</v>
      </c>
      <c r="B3420" s="27" t="s">
        <v>85</v>
      </c>
      <c r="C3420" s="28">
        <v>34.561175850860181</v>
      </c>
      <c r="D3420" s="29">
        <f t="shared" si="53"/>
        <v>44760</v>
      </c>
    </row>
    <row r="3421" spans="1:4" x14ac:dyDescent="0.25">
      <c r="A3421" s="26" t="s">
        <v>84</v>
      </c>
      <c r="B3421" s="27" t="s">
        <v>85</v>
      </c>
      <c r="C3421" s="28">
        <v>89.936145336810867</v>
      </c>
      <c r="D3421" s="29">
        <f t="shared" si="53"/>
        <v>44761</v>
      </c>
    </row>
    <row r="3422" spans="1:4" x14ac:dyDescent="0.25">
      <c r="A3422" s="26" t="s">
        <v>87</v>
      </c>
      <c r="B3422" s="27" t="s">
        <v>90</v>
      </c>
      <c r="C3422" s="28">
        <v>0</v>
      </c>
      <c r="D3422" s="29">
        <f t="shared" si="53"/>
        <v>44762</v>
      </c>
    </row>
    <row r="3423" spans="1:4" x14ac:dyDescent="0.25">
      <c r="A3423" s="26" t="s">
        <v>89</v>
      </c>
      <c r="B3423" s="27" t="s">
        <v>85</v>
      </c>
      <c r="C3423" s="28">
        <v>146.5375914715122</v>
      </c>
      <c r="D3423" s="29">
        <f t="shared" si="53"/>
        <v>44763</v>
      </c>
    </row>
    <row r="3424" spans="1:4" x14ac:dyDescent="0.25">
      <c r="A3424" s="26" t="s">
        <v>89</v>
      </c>
      <c r="B3424" s="27" t="s">
        <v>85</v>
      </c>
      <c r="C3424" s="28">
        <v>183.17198933939025</v>
      </c>
      <c r="D3424" s="29">
        <f t="shared" si="53"/>
        <v>44764</v>
      </c>
    </row>
    <row r="3425" spans="1:4" x14ac:dyDescent="0.25">
      <c r="A3425" s="26" t="s">
        <v>84</v>
      </c>
      <c r="B3425" s="27" t="s">
        <v>88</v>
      </c>
      <c r="C3425" s="28">
        <v>159.34411583487369</v>
      </c>
      <c r="D3425" s="29">
        <f t="shared" si="53"/>
        <v>44765</v>
      </c>
    </row>
    <row r="3426" spans="1:4" x14ac:dyDescent="0.25">
      <c r="A3426" s="26" t="s">
        <v>84</v>
      </c>
      <c r="B3426" s="27" t="s">
        <v>88</v>
      </c>
      <c r="C3426" s="28">
        <v>154.43484288354898</v>
      </c>
      <c r="D3426" s="29">
        <f t="shared" si="53"/>
        <v>44766</v>
      </c>
    </row>
    <row r="3427" spans="1:4" x14ac:dyDescent="0.25">
      <c r="A3427" s="26" t="s">
        <v>84</v>
      </c>
      <c r="B3427" s="27" t="s">
        <v>88</v>
      </c>
      <c r="C3427" s="28">
        <v>159.34411583487369</v>
      </c>
      <c r="D3427" s="29">
        <f t="shared" si="53"/>
        <v>44767</v>
      </c>
    </row>
    <row r="3428" spans="1:4" x14ac:dyDescent="0.25">
      <c r="A3428" s="26" t="s">
        <v>84</v>
      </c>
      <c r="B3428" s="27" t="s">
        <v>88</v>
      </c>
      <c r="C3428" s="28">
        <v>174.95378927911275</v>
      </c>
      <c r="D3428" s="29">
        <f t="shared" si="53"/>
        <v>44768</v>
      </c>
    </row>
    <row r="3429" spans="1:4" x14ac:dyDescent="0.25">
      <c r="A3429" s="26" t="s">
        <v>84</v>
      </c>
      <c r="B3429" s="27" t="s">
        <v>85</v>
      </c>
      <c r="C3429" s="28">
        <v>21.010474430067774</v>
      </c>
      <c r="D3429" s="29">
        <f t="shared" si="53"/>
        <v>44769</v>
      </c>
    </row>
    <row r="3430" spans="1:4" x14ac:dyDescent="0.25">
      <c r="A3430" s="26" t="s">
        <v>84</v>
      </c>
      <c r="B3430" s="27" t="s">
        <v>88</v>
      </c>
      <c r="C3430" s="28">
        <v>158.27171903881703</v>
      </c>
      <c r="D3430" s="29">
        <f t="shared" si="53"/>
        <v>44770</v>
      </c>
    </row>
    <row r="3431" spans="1:4" x14ac:dyDescent="0.25">
      <c r="A3431" s="26" t="s">
        <v>84</v>
      </c>
      <c r="B3431" s="27" t="s">
        <v>88</v>
      </c>
      <c r="C3431" s="28">
        <v>308.07147258163894</v>
      </c>
      <c r="D3431" s="29">
        <f t="shared" si="53"/>
        <v>44771</v>
      </c>
    </row>
    <row r="3432" spans="1:4" x14ac:dyDescent="0.25">
      <c r="A3432" s="26" t="s">
        <v>84</v>
      </c>
      <c r="B3432" s="27" t="s">
        <v>88</v>
      </c>
      <c r="C3432" s="28">
        <v>308.07147258163894</v>
      </c>
      <c r="D3432" s="29">
        <f t="shared" si="53"/>
        <v>44772</v>
      </c>
    </row>
    <row r="3433" spans="1:4" x14ac:dyDescent="0.25">
      <c r="A3433" s="26" t="s">
        <v>84</v>
      </c>
      <c r="B3433" s="27" t="s">
        <v>88</v>
      </c>
      <c r="C3433" s="28">
        <v>462.10720887245844</v>
      </c>
      <c r="D3433" s="29">
        <f t="shared" si="53"/>
        <v>44773</v>
      </c>
    </row>
    <row r="3434" spans="1:4" x14ac:dyDescent="0.25">
      <c r="A3434" s="26" t="s">
        <v>84</v>
      </c>
      <c r="B3434" s="27" t="s">
        <v>88</v>
      </c>
      <c r="C3434" s="28">
        <v>462.10720887245844</v>
      </c>
      <c r="D3434" s="29">
        <f t="shared" si="53"/>
        <v>44774</v>
      </c>
    </row>
    <row r="3435" spans="1:4" x14ac:dyDescent="0.25">
      <c r="A3435" s="26" t="s">
        <v>89</v>
      </c>
      <c r="B3435" s="27" t="s">
        <v>85</v>
      </c>
      <c r="C3435" s="28">
        <v>27.475798400908538</v>
      </c>
      <c r="D3435" s="29">
        <f t="shared" si="53"/>
        <v>44775</v>
      </c>
    </row>
    <row r="3436" spans="1:4" x14ac:dyDescent="0.25">
      <c r="A3436" s="26" t="s">
        <v>84</v>
      </c>
      <c r="B3436" s="27" t="s">
        <v>88</v>
      </c>
      <c r="C3436" s="28">
        <v>61.614294516327789</v>
      </c>
      <c r="D3436" s="29">
        <f t="shared" si="53"/>
        <v>44776</v>
      </c>
    </row>
    <row r="3437" spans="1:4" x14ac:dyDescent="0.25">
      <c r="A3437" s="26" t="s">
        <v>87</v>
      </c>
      <c r="B3437" s="27" t="s">
        <v>90</v>
      </c>
      <c r="C3437" s="28">
        <v>0</v>
      </c>
      <c r="D3437" s="29">
        <f t="shared" si="53"/>
        <v>44777</v>
      </c>
    </row>
    <row r="3438" spans="1:4" x14ac:dyDescent="0.25">
      <c r="A3438" s="26" t="s">
        <v>89</v>
      </c>
      <c r="B3438" s="27" t="s">
        <v>85</v>
      </c>
      <c r="C3438" s="28">
        <v>137.37899200454268</v>
      </c>
      <c r="D3438" s="29">
        <f t="shared" si="53"/>
        <v>44778</v>
      </c>
    </row>
    <row r="3439" spans="1:4" x14ac:dyDescent="0.25">
      <c r="A3439" s="26" t="s">
        <v>89</v>
      </c>
      <c r="B3439" s="27" t="s">
        <v>88</v>
      </c>
      <c r="C3439" s="28">
        <v>164.85479040545121</v>
      </c>
      <c r="D3439" s="29">
        <f t="shared" si="53"/>
        <v>44779</v>
      </c>
    </row>
    <row r="3440" spans="1:4" x14ac:dyDescent="0.25">
      <c r="A3440" s="26" t="s">
        <v>89</v>
      </c>
      <c r="B3440" s="27" t="s">
        <v>90</v>
      </c>
      <c r="C3440" s="28">
        <v>54.951596801817075</v>
      </c>
      <c r="D3440" s="29">
        <f t="shared" si="53"/>
        <v>44780</v>
      </c>
    </row>
    <row r="3441" spans="1:4" x14ac:dyDescent="0.25">
      <c r="A3441" s="26" t="s">
        <v>89</v>
      </c>
      <c r="B3441" s="27" t="s">
        <v>90</v>
      </c>
      <c r="C3441" s="28">
        <v>8.2427395202725595</v>
      </c>
      <c r="D3441" s="29">
        <f t="shared" si="53"/>
        <v>44781</v>
      </c>
    </row>
    <row r="3442" spans="1:4" x14ac:dyDescent="0.25">
      <c r="A3442" s="26" t="s">
        <v>84</v>
      </c>
      <c r="B3442" s="27" t="s">
        <v>85</v>
      </c>
      <c r="C3442" s="28">
        <v>103.41261633919338</v>
      </c>
      <c r="D3442" s="29">
        <f t="shared" si="53"/>
        <v>44782</v>
      </c>
    </row>
    <row r="3443" spans="1:4" x14ac:dyDescent="0.25">
      <c r="A3443" s="26" t="s">
        <v>84</v>
      </c>
      <c r="B3443" s="27" t="s">
        <v>85</v>
      </c>
      <c r="C3443" s="28">
        <v>3.2747328507411235</v>
      </c>
      <c r="D3443" s="29">
        <f t="shared" si="53"/>
        <v>44783</v>
      </c>
    </row>
    <row r="3444" spans="1:4" x14ac:dyDescent="0.25">
      <c r="A3444" s="26" t="s">
        <v>86</v>
      </c>
      <c r="B3444" s="27" t="s">
        <v>88</v>
      </c>
      <c r="C3444" s="28">
        <v>330.68783068783068</v>
      </c>
      <c r="D3444" s="29">
        <f t="shared" si="53"/>
        <v>44784</v>
      </c>
    </row>
    <row r="3445" spans="1:4" x14ac:dyDescent="0.25">
      <c r="A3445" s="26" t="s">
        <v>86</v>
      </c>
      <c r="B3445" s="27" t="s">
        <v>85</v>
      </c>
      <c r="C3445" s="28">
        <v>70.546737213403873</v>
      </c>
      <c r="D3445" s="29">
        <f t="shared" si="53"/>
        <v>44785</v>
      </c>
    </row>
    <row r="3446" spans="1:4" x14ac:dyDescent="0.25">
      <c r="A3446" s="26" t="s">
        <v>91</v>
      </c>
      <c r="B3446" s="27" t="s">
        <v>85</v>
      </c>
      <c r="C3446" s="28">
        <v>81.69</v>
      </c>
      <c r="D3446" s="29">
        <f t="shared" si="53"/>
        <v>44786</v>
      </c>
    </row>
    <row r="3447" spans="1:4" x14ac:dyDescent="0.25">
      <c r="A3447" s="26" t="s">
        <v>86</v>
      </c>
      <c r="B3447" s="27" t="s">
        <v>88</v>
      </c>
      <c r="C3447" s="28">
        <v>15.28896136989094</v>
      </c>
      <c r="D3447" s="29">
        <f t="shared" si="53"/>
        <v>44787</v>
      </c>
    </row>
    <row r="3448" spans="1:4" x14ac:dyDescent="0.25">
      <c r="A3448" s="26" t="s">
        <v>84</v>
      </c>
      <c r="B3448" s="27" t="s">
        <v>85</v>
      </c>
      <c r="C3448" s="28">
        <v>61.484974239718376</v>
      </c>
      <c r="D3448" s="29">
        <f t="shared" si="53"/>
        <v>44788</v>
      </c>
    </row>
    <row r="3449" spans="1:4" x14ac:dyDescent="0.25">
      <c r="A3449" s="26" t="s">
        <v>87</v>
      </c>
      <c r="B3449" s="27" t="s">
        <v>85</v>
      </c>
      <c r="C3449" s="28">
        <v>105.89854918987609</v>
      </c>
      <c r="D3449" s="29">
        <f t="shared" si="53"/>
        <v>44789</v>
      </c>
    </row>
    <row r="3450" spans="1:4" x14ac:dyDescent="0.25">
      <c r="A3450" s="26" t="s">
        <v>86</v>
      </c>
      <c r="B3450" s="27" t="s">
        <v>88</v>
      </c>
      <c r="C3450" s="28">
        <v>110.22927689594357</v>
      </c>
      <c r="D3450" s="29">
        <f t="shared" si="53"/>
        <v>44790</v>
      </c>
    </row>
    <row r="3451" spans="1:4" x14ac:dyDescent="0.25">
      <c r="A3451" s="26" t="s">
        <v>86</v>
      </c>
      <c r="B3451" s="27" t="s">
        <v>88</v>
      </c>
      <c r="C3451" s="28">
        <v>66.137566137566139</v>
      </c>
      <c r="D3451" s="29">
        <f t="shared" si="53"/>
        <v>44791</v>
      </c>
    </row>
    <row r="3452" spans="1:4" x14ac:dyDescent="0.25">
      <c r="A3452" s="26" t="s">
        <v>86</v>
      </c>
      <c r="B3452" s="27" t="s">
        <v>88</v>
      </c>
      <c r="C3452" s="28">
        <v>44.091710758377424</v>
      </c>
      <c r="D3452" s="29">
        <f t="shared" si="53"/>
        <v>44792</v>
      </c>
    </row>
    <row r="3453" spans="1:4" x14ac:dyDescent="0.25">
      <c r="A3453" s="26" t="s">
        <v>86</v>
      </c>
      <c r="B3453" s="27" t="s">
        <v>88</v>
      </c>
      <c r="C3453" s="28">
        <v>44.091710758377424</v>
      </c>
      <c r="D3453" s="29">
        <f t="shared" si="53"/>
        <v>44793</v>
      </c>
    </row>
    <row r="3454" spans="1:4" x14ac:dyDescent="0.25">
      <c r="A3454" s="26" t="s">
        <v>86</v>
      </c>
      <c r="B3454" s="27" t="s">
        <v>88</v>
      </c>
      <c r="C3454" s="28">
        <v>11022.927689594357</v>
      </c>
      <c r="D3454" s="29">
        <f t="shared" si="53"/>
        <v>44794</v>
      </c>
    </row>
    <row r="3455" spans="1:4" x14ac:dyDescent="0.25">
      <c r="A3455" s="26" t="s">
        <v>86</v>
      </c>
      <c r="B3455" s="27" t="s">
        <v>90</v>
      </c>
      <c r="C3455" s="28">
        <v>55.114638447971785</v>
      </c>
      <c r="D3455" s="29">
        <f t="shared" si="53"/>
        <v>44795</v>
      </c>
    </row>
    <row r="3456" spans="1:4" x14ac:dyDescent="0.25">
      <c r="A3456" s="26" t="s">
        <v>84</v>
      </c>
      <c r="B3456" s="27" t="s">
        <v>85</v>
      </c>
      <c r="C3456" s="28">
        <v>184.84288354898337</v>
      </c>
      <c r="D3456" s="29">
        <f t="shared" si="53"/>
        <v>44796</v>
      </c>
    </row>
    <row r="3457" spans="1:4" x14ac:dyDescent="0.25">
      <c r="A3457" s="26" t="s">
        <v>84</v>
      </c>
      <c r="B3457" s="27" t="s">
        <v>85</v>
      </c>
      <c r="C3457" s="28">
        <v>184.84288354898337</v>
      </c>
      <c r="D3457" s="29">
        <f t="shared" si="53"/>
        <v>44797</v>
      </c>
    </row>
    <row r="3458" spans="1:4" x14ac:dyDescent="0.25">
      <c r="A3458" s="26" t="s">
        <v>84</v>
      </c>
      <c r="B3458" s="27" t="s">
        <v>88</v>
      </c>
      <c r="C3458" s="28">
        <v>77.017868145409736</v>
      </c>
      <c r="D3458" s="29">
        <f t="shared" si="53"/>
        <v>44798</v>
      </c>
    </row>
    <row r="3459" spans="1:4" x14ac:dyDescent="0.25">
      <c r="A3459" s="26" t="s">
        <v>84</v>
      </c>
      <c r="B3459" s="27" t="s">
        <v>88</v>
      </c>
      <c r="C3459" s="28">
        <v>159.34411583487369</v>
      </c>
      <c r="D3459" s="29">
        <f t="shared" si="53"/>
        <v>44799</v>
      </c>
    </row>
    <row r="3460" spans="1:4" x14ac:dyDescent="0.25">
      <c r="A3460" s="26" t="s">
        <v>84</v>
      </c>
      <c r="B3460" s="27" t="s">
        <v>90</v>
      </c>
      <c r="C3460" s="28">
        <v>169.43930991990143</v>
      </c>
      <c r="D3460" s="29">
        <f t="shared" ref="D3460:D3523" si="54">D3459+1</f>
        <v>44800</v>
      </c>
    </row>
    <row r="3461" spans="1:4" x14ac:dyDescent="0.25">
      <c r="A3461" s="26" t="s">
        <v>84</v>
      </c>
      <c r="B3461" s="27" t="s">
        <v>90</v>
      </c>
      <c r="C3461" s="28">
        <v>107.82501540357363</v>
      </c>
      <c r="D3461" s="29">
        <f t="shared" si="54"/>
        <v>44801</v>
      </c>
    </row>
    <row r="3462" spans="1:4" x14ac:dyDescent="0.25">
      <c r="A3462" s="26" t="s">
        <v>84</v>
      </c>
      <c r="B3462" s="27" t="s">
        <v>85</v>
      </c>
      <c r="C3462" s="28">
        <v>77.017868145409736</v>
      </c>
      <c r="D3462" s="29">
        <f t="shared" si="54"/>
        <v>44802</v>
      </c>
    </row>
    <row r="3463" spans="1:4" x14ac:dyDescent="0.25">
      <c r="A3463" s="26" t="s">
        <v>84</v>
      </c>
      <c r="B3463" s="27" t="s">
        <v>88</v>
      </c>
      <c r="C3463" s="28">
        <v>123.22858903265558</v>
      </c>
      <c r="D3463" s="29">
        <f t="shared" si="54"/>
        <v>44803</v>
      </c>
    </row>
    <row r="3464" spans="1:4" x14ac:dyDescent="0.25">
      <c r="A3464" s="26" t="s">
        <v>84</v>
      </c>
      <c r="B3464" s="27" t="s">
        <v>85</v>
      </c>
      <c r="C3464" s="28">
        <v>77.017868145409736</v>
      </c>
      <c r="D3464" s="29">
        <f t="shared" si="54"/>
        <v>44804</v>
      </c>
    </row>
    <row r="3465" spans="1:4" x14ac:dyDescent="0.25">
      <c r="A3465" s="26" t="s">
        <v>84</v>
      </c>
      <c r="B3465" s="27" t="s">
        <v>85</v>
      </c>
      <c r="C3465" s="28">
        <v>77.017868145409736</v>
      </c>
      <c r="D3465" s="29">
        <f t="shared" si="54"/>
        <v>44805</v>
      </c>
    </row>
    <row r="3466" spans="1:4" x14ac:dyDescent="0.25">
      <c r="A3466" s="26" t="s">
        <v>84</v>
      </c>
      <c r="B3466" s="27" t="s">
        <v>90</v>
      </c>
      <c r="C3466" s="28">
        <v>77.017868145409736</v>
      </c>
      <c r="D3466" s="29">
        <f t="shared" si="54"/>
        <v>44806</v>
      </c>
    </row>
    <row r="3467" spans="1:4" x14ac:dyDescent="0.25">
      <c r="A3467" s="26" t="s">
        <v>84</v>
      </c>
      <c r="B3467" s="27" t="s">
        <v>88</v>
      </c>
      <c r="C3467" s="28">
        <v>123.22858903265558</v>
      </c>
      <c r="D3467" s="29">
        <f t="shared" si="54"/>
        <v>44807</v>
      </c>
    </row>
    <row r="3468" spans="1:4" x14ac:dyDescent="0.25">
      <c r="A3468" s="26" t="s">
        <v>89</v>
      </c>
      <c r="B3468" s="27" t="s">
        <v>88</v>
      </c>
      <c r="C3468" s="28">
        <v>174.01338987242073</v>
      </c>
      <c r="D3468" s="29">
        <f t="shared" si="54"/>
        <v>44808</v>
      </c>
    </row>
    <row r="3469" spans="1:4" x14ac:dyDescent="0.25">
      <c r="A3469" s="26" t="s">
        <v>86</v>
      </c>
      <c r="B3469" s="27" t="s">
        <v>88</v>
      </c>
      <c r="C3469" s="28">
        <v>55.114638447971785</v>
      </c>
      <c r="D3469" s="29">
        <f t="shared" si="54"/>
        <v>44809</v>
      </c>
    </row>
    <row r="3470" spans="1:4" x14ac:dyDescent="0.25">
      <c r="A3470" s="26" t="s">
        <v>86</v>
      </c>
      <c r="B3470" s="27" t="s">
        <v>85</v>
      </c>
      <c r="C3470" s="28">
        <v>2350.2645502645505</v>
      </c>
      <c r="D3470" s="29">
        <f t="shared" si="54"/>
        <v>44810</v>
      </c>
    </row>
    <row r="3471" spans="1:4" x14ac:dyDescent="0.25">
      <c r="A3471" s="26" t="s">
        <v>84</v>
      </c>
      <c r="B3471" s="27" t="s">
        <v>92</v>
      </c>
      <c r="C3471" s="28">
        <v>256.96041524803104</v>
      </c>
      <c r="D3471" s="29">
        <f t="shared" si="54"/>
        <v>44811</v>
      </c>
    </row>
    <row r="3472" spans="1:4" x14ac:dyDescent="0.25">
      <c r="A3472" s="26" t="s">
        <v>86</v>
      </c>
      <c r="B3472" s="27" t="s">
        <v>85</v>
      </c>
      <c r="C3472" s="28">
        <v>110.22927689594357</v>
      </c>
      <c r="D3472" s="29">
        <f t="shared" si="54"/>
        <v>44812</v>
      </c>
    </row>
    <row r="3473" spans="1:4" x14ac:dyDescent="0.25">
      <c r="A3473" s="26" t="s">
        <v>86</v>
      </c>
      <c r="B3473" s="27" t="s">
        <v>85</v>
      </c>
      <c r="C3473" s="28">
        <v>66.137566137566139</v>
      </c>
      <c r="D3473" s="29">
        <f t="shared" si="54"/>
        <v>44813</v>
      </c>
    </row>
    <row r="3474" spans="1:4" x14ac:dyDescent="0.25">
      <c r="A3474" s="26" t="s">
        <v>86</v>
      </c>
      <c r="B3474" s="27" t="s">
        <v>88</v>
      </c>
      <c r="C3474" s="28">
        <v>33.06878306878307</v>
      </c>
      <c r="D3474" s="29">
        <f t="shared" si="54"/>
        <v>44814</v>
      </c>
    </row>
    <row r="3475" spans="1:4" x14ac:dyDescent="0.25">
      <c r="A3475" s="26" t="s">
        <v>84</v>
      </c>
      <c r="B3475" s="27" t="s">
        <v>90</v>
      </c>
      <c r="C3475" s="28">
        <v>1155.2680221811461</v>
      </c>
      <c r="D3475" s="29">
        <f t="shared" si="54"/>
        <v>44815</v>
      </c>
    </row>
    <row r="3476" spans="1:4" x14ac:dyDescent="0.25">
      <c r="A3476" s="26" t="s">
        <v>86</v>
      </c>
      <c r="B3476" s="27" t="s">
        <v>88</v>
      </c>
      <c r="C3476" s="28">
        <v>44.091710758377424</v>
      </c>
      <c r="D3476" s="29">
        <f t="shared" si="54"/>
        <v>44816</v>
      </c>
    </row>
    <row r="3477" spans="1:4" x14ac:dyDescent="0.25">
      <c r="A3477" s="26" t="s">
        <v>86</v>
      </c>
      <c r="B3477" s="27" t="s">
        <v>88</v>
      </c>
      <c r="C3477" s="28">
        <v>44.091710758377424</v>
      </c>
      <c r="D3477" s="29">
        <f t="shared" si="54"/>
        <v>44817</v>
      </c>
    </row>
    <row r="3478" spans="1:4" x14ac:dyDescent="0.25">
      <c r="A3478" s="26" t="s">
        <v>86</v>
      </c>
      <c r="B3478" s="27" t="s">
        <v>88</v>
      </c>
      <c r="C3478" s="28">
        <v>66.137566137566139</v>
      </c>
      <c r="D3478" s="29">
        <f t="shared" si="54"/>
        <v>44818</v>
      </c>
    </row>
    <row r="3479" spans="1:4" x14ac:dyDescent="0.25">
      <c r="A3479" s="26" t="s">
        <v>86</v>
      </c>
      <c r="B3479" s="27" t="s">
        <v>88</v>
      </c>
      <c r="C3479" s="28">
        <v>66.137566137566139</v>
      </c>
      <c r="D3479" s="29">
        <f t="shared" si="54"/>
        <v>44819</v>
      </c>
    </row>
    <row r="3480" spans="1:4" x14ac:dyDescent="0.25">
      <c r="A3480" s="26" t="s">
        <v>86</v>
      </c>
      <c r="B3480" s="27" t="s">
        <v>88</v>
      </c>
      <c r="C3480" s="28">
        <v>66.137566137566139</v>
      </c>
      <c r="D3480" s="29">
        <f t="shared" si="54"/>
        <v>44820</v>
      </c>
    </row>
    <row r="3481" spans="1:4" x14ac:dyDescent="0.25">
      <c r="A3481" s="26" t="s">
        <v>86</v>
      </c>
      <c r="B3481" s="27" t="s">
        <v>88</v>
      </c>
      <c r="C3481" s="28">
        <v>66.137566137566139</v>
      </c>
      <c r="D3481" s="29">
        <f t="shared" si="54"/>
        <v>44821</v>
      </c>
    </row>
    <row r="3482" spans="1:4" x14ac:dyDescent="0.25">
      <c r="A3482" s="26" t="s">
        <v>91</v>
      </c>
      <c r="B3482" s="27" t="s">
        <v>88</v>
      </c>
      <c r="C3482" s="28">
        <v>120.3659123736158</v>
      </c>
      <c r="D3482" s="29">
        <f t="shared" si="54"/>
        <v>44822</v>
      </c>
    </row>
    <row r="3483" spans="1:4" x14ac:dyDescent="0.25">
      <c r="A3483" s="26" t="s">
        <v>91</v>
      </c>
      <c r="B3483" s="27" t="s">
        <v>90</v>
      </c>
      <c r="C3483" s="28">
        <v>80.243941582410528</v>
      </c>
      <c r="D3483" s="29">
        <f t="shared" si="54"/>
        <v>44823</v>
      </c>
    </row>
    <row r="3484" spans="1:4" x14ac:dyDescent="0.25">
      <c r="A3484" s="26" t="s">
        <v>91</v>
      </c>
      <c r="B3484" s="27" t="s">
        <v>92</v>
      </c>
      <c r="C3484" s="28">
        <v>96.292729898892631</v>
      </c>
      <c r="D3484" s="29">
        <f t="shared" si="54"/>
        <v>44824</v>
      </c>
    </row>
    <row r="3485" spans="1:4" x14ac:dyDescent="0.25">
      <c r="A3485" s="26" t="s">
        <v>91</v>
      </c>
      <c r="B3485" s="27" t="s">
        <v>92</v>
      </c>
      <c r="C3485" s="28">
        <v>96.292729898892631</v>
      </c>
      <c r="D3485" s="29">
        <f t="shared" si="54"/>
        <v>44825</v>
      </c>
    </row>
    <row r="3486" spans="1:4" x14ac:dyDescent="0.25">
      <c r="A3486" s="26" t="s">
        <v>86</v>
      </c>
      <c r="B3486" s="27" t="s">
        <v>88</v>
      </c>
      <c r="C3486" s="28">
        <v>44.091710758377424</v>
      </c>
      <c r="D3486" s="29">
        <f t="shared" si="54"/>
        <v>44826</v>
      </c>
    </row>
    <row r="3487" spans="1:4" x14ac:dyDescent="0.25">
      <c r="A3487" s="26" t="s">
        <v>84</v>
      </c>
      <c r="B3487" s="27" t="s">
        <v>88</v>
      </c>
      <c r="C3487" s="28">
        <v>86.177180282661155</v>
      </c>
      <c r="D3487" s="29">
        <f t="shared" si="54"/>
        <v>44827</v>
      </c>
    </row>
    <row r="3488" spans="1:4" x14ac:dyDescent="0.25">
      <c r="A3488" s="26" t="s">
        <v>84</v>
      </c>
      <c r="B3488" s="27" t="s">
        <v>85</v>
      </c>
      <c r="C3488" s="28">
        <v>122.05619724281476</v>
      </c>
      <c r="D3488" s="29">
        <f t="shared" si="54"/>
        <v>44828</v>
      </c>
    </row>
    <row r="3489" spans="1:4" x14ac:dyDescent="0.25">
      <c r="A3489" s="26" t="s">
        <v>84</v>
      </c>
      <c r="B3489" s="27" t="s">
        <v>85</v>
      </c>
      <c r="C3489" s="28">
        <v>310.23784901758017</v>
      </c>
      <c r="D3489" s="29">
        <f t="shared" si="54"/>
        <v>44829</v>
      </c>
    </row>
    <row r="3490" spans="1:4" x14ac:dyDescent="0.25">
      <c r="A3490" s="26" t="s">
        <v>84</v>
      </c>
      <c r="B3490" s="27" t="s">
        <v>90</v>
      </c>
      <c r="C3490" s="28">
        <v>86.177180282661155</v>
      </c>
      <c r="D3490" s="29">
        <f t="shared" si="54"/>
        <v>44830</v>
      </c>
    </row>
    <row r="3491" spans="1:4" x14ac:dyDescent="0.25">
      <c r="A3491" s="26" t="s">
        <v>91</v>
      </c>
      <c r="B3491" s="27" t="s">
        <v>90</v>
      </c>
      <c r="C3491" s="28">
        <v>8.0243941582410532</v>
      </c>
      <c r="D3491" s="29">
        <f t="shared" si="54"/>
        <v>44831</v>
      </c>
    </row>
    <row r="3492" spans="1:4" x14ac:dyDescent="0.25">
      <c r="A3492" s="26" t="s">
        <v>91</v>
      </c>
      <c r="B3492" s="27" t="s">
        <v>92</v>
      </c>
      <c r="C3492" s="28">
        <v>16.048788316482106</v>
      </c>
      <c r="D3492" s="29">
        <f t="shared" si="54"/>
        <v>44832</v>
      </c>
    </row>
    <row r="3493" spans="1:4" x14ac:dyDescent="0.25">
      <c r="A3493" s="26" t="s">
        <v>87</v>
      </c>
      <c r="B3493" s="27" t="s">
        <v>88</v>
      </c>
      <c r="C3493" s="28">
        <v>423.59419675950437</v>
      </c>
      <c r="D3493" s="29">
        <f t="shared" si="54"/>
        <v>44833</v>
      </c>
    </row>
    <row r="3494" spans="1:4" x14ac:dyDescent="0.25">
      <c r="A3494" s="26" t="s">
        <v>87</v>
      </c>
      <c r="B3494" s="27" t="s">
        <v>88</v>
      </c>
      <c r="C3494" s="28">
        <v>52.949274594938046</v>
      </c>
      <c r="D3494" s="29">
        <f t="shared" si="54"/>
        <v>44834</v>
      </c>
    </row>
    <row r="3495" spans="1:4" x14ac:dyDescent="0.25">
      <c r="A3495" s="26" t="s">
        <v>87</v>
      </c>
      <c r="B3495" s="27" t="s">
        <v>88</v>
      </c>
      <c r="C3495" s="28">
        <v>264.74637297469025</v>
      </c>
      <c r="D3495" s="29">
        <f t="shared" si="54"/>
        <v>44835</v>
      </c>
    </row>
    <row r="3496" spans="1:4" x14ac:dyDescent="0.25">
      <c r="A3496" s="26" t="s">
        <v>84</v>
      </c>
      <c r="B3496" s="27" t="s">
        <v>85</v>
      </c>
      <c r="C3496" s="28">
        <v>30.807147258163894</v>
      </c>
      <c r="D3496" s="29">
        <f t="shared" si="54"/>
        <v>44836</v>
      </c>
    </row>
    <row r="3497" spans="1:4" x14ac:dyDescent="0.25">
      <c r="A3497" s="26" t="s">
        <v>84</v>
      </c>
      <c r="B3497" s="27" t="s">
        <v>85</v>
      </c>
      <c r="C3497" s="28">
        <v>30.807147258163894</v>
      </c>
      <c r="D3497" s="29">
        <f t="shared" si="54"/>
        <v>44837</v>
      </c>
    </row>
    <row r="3498" spans="1:4" x14ac:dyDescent="0.25">
      <c r="A3498" s="26" t="s">
        <v>84</v>
      </c>
      <c r="B3498" s="27" t="s">
        <v>85</v>
      </c>
      <c r="C3498" s="28">
        <v>15.403573629081947</v>
      </c>
      <c r="D3498" s="29">
        <f t="shared" si="54"/>
        <v>44838</v>
      </c>
    </row>
    <row r="3499" spans="1:4" x14ac:dyDescent="0.25">
      <c r="A3499" s="26" t="s">
        <v>84</v>
      </c>
      <c r="B3499" s="27" t="s">
        <v>85</v>
      </c>
      <c r="C3499" s="28">
        <v>30.807147258163894</v>
      </c>
      <c r="D3499" s="29">
        <f t="shared" si="54"/>
        <v>44839</v>
      </c>
    </row>
    <row r="3500" spans="1:4" x14ac:dyDescent="0.25">
      <c r="A3500" s="26" t="s">
        <v>87</v>
      </c>
      <c r="B3500" s="27" t="s">
        <v>85</v>
      </c>
      <c r="C3500" s="28">
        <v>423.59419675950437</v>
      </c>
      <c r="D3500" s="29">
        <f t="shared" si="54"/>
        <v>44840</v>
      </c>
    </row>
    <row r="3501" spans="1:4" x14ac:dyDescent="0.25">
      <c r="A3501" s="26" t="s">
        <v>86</v>
      </c>
      <c r="B3501" s="27" t="s">
        <v>90</v>
      </c>
      <c r="C3501" s="28">
        <v>22.045855379188712</v>
      </c>
      <c r="D3501" s="29">
        <f t="shared" si="54"/>
        <v>44841</v>
      </c>
    </row>
    <row r="3502" spans="1:4" x14ac:dyDescent="0.25">
      <c r="A3502" s="26" t="s">
        <v>86</v>
      </c>
      <c r="B3502" s="27" t="s">
        <v>90</v>
      </c>
      <c r="C3502" s="28">
        <v>33.06878306878307</v>
      </c>
      <c r="D3502" s="29">
        <f t="shared" si="54"/>
        <v>44842</v>
      </c>
    </row>
    <row r="3503" spans="1:4" x14ac:dyDescent="0.25">
      <c r="A3503" s="26" t="s">
        <v>86</v>
      </c>
      <c r="B3503" s="27" t="s">
        <v>90</v>
      </c>
      <c r="C3503" s="28">
        <v>44.091710758377424</v>
      </c>
      <c r="D3503" s="29">
        <f t="shared" si="54"/>
        <v>44843</v>
      </c>
    </row>
    <row r="3504" spans="1:4" x14ac:dyDescent="0.25">
      <c r="A3504" s="26" t="s">
        <v>86</v>
      </c>
      <c r="B3504" s="27" t="s">
        <v>90</v>
      </c>
      <c r="C3504" s="28">
        <v>132.27513227513228</v>
      </c>
      <c r="D3504" s="29">
        <f t="shared" si="54"/>
        <v>44844</v>
      </c>
    </row>
    <row r="3505" spans="1:4" x14ac:dyDescent="0.25">
      <c r="A3505" s="26" t="s">
        <v>86</v>
      </c>
      <c r="B3505" s="27" t="s">
        <v>90</v>
      </c>
      <c r="C3505" s="28">
        <v>132.27513227513228</v>
      </c>
      <c r="D3505" s="29">
        <f t="shared" si="54"/>
        <v>44845</v>
      </c>
    </row>
    <row r="3506" spans="1:4" x14ac:dyDescent="0.25">
      <c r="A3506" s="26" t="s">
        <v>86</v>
      </c>
      <c r="B3506" s="27" t="s">
        <v>90</v>
      </c>
      <c r="C3506" s="28">
        <v>132.27513227513228</v>
      </c>
      <c r="D3506" s="29">
        <f t="shared" si="54"/>
        <v>44846</v>
      </c>
    </row>
    <row r="3507" spans="1:4" x14ac:dyDescent="0.25">
      <c r="A3507" s="26" t="s">
        <v>86</v>
      </c>
      <c r="B3507" s="27" t="s">
        <v>85</v>
      </c>
      <c r="C3507" s="28">
        <v>66.137566137566139</v>
      </c>
      <c r="D3507" s="29">
        <f t="shared" si="54"/>
        <v>44847</v>
      </c>
    </row>
    <row r="3508" spans="1:4" x14ac:dyDescent="0.25">
      <c r="A3508" s="26" t="s">
        <v>86</v>
      </c>
      <c r="B3508" s="27" t="s">
        <v>85</v>
      </c>
      <c r="C3508" s="28">
        <v>55.114638447971785</v>
      </c>
      <c r="D3508" s="29">
        <f t="shared" si="54"/>
        <v>44848</v>
      </c>
    </row>
    <row r="3509" spans="1:4" x14ac:dyDescent="0.25">
      <c r="A3509" s="26" t="s">
        <v>87</v>
      </c>
      <c r="B3509" s="27" t="s">
        <v>85</v>
      </c>
      <c r="C3509" s="28">
        <v>105.89854918987609</v>
      </c>
      <c r="D3509" s="29">
        <f t="shared" si="54"/>
        <v>44849</v>
      </c>
    </row>
    <row r="3510" spans="1:4" x14ac:dyDescent="0.25">
      <c r="A3510" s="26" t="s">
        <v>84</v>
      </c>
      <c r="B3510" s="27" t="s">
        <v>88</v>
      </c>
      <c r="C3510" s="28">
        <v>6.1614294516327792</v>
      </c>
      <c r="D3510" s="29">
        <f t="shared" si="54"/>
        <v>44850</v>
      </c>
    </row>
    <row r="3511" spans="1:4" x14ac:dyDescent="0.25">
      <c r="A3511" s="26" t="s">
        <v>84</v>
      </c>
      <c r="B3511" s="27" t="s">
        <v>85</v>
      </c>
      <c r="C3511" s="28">
        <v>44.670363524337645</v>
      </c>
      <c r="D3511" s="29">
        <f t="shared" si="54"/>
        <v>44851</v>
      </c>
    </row>
    <row r="3512" spans="1:4" x14ac:dyDescent="0.25">
      <c r="A3512" s="26" t="s">
        <v>84</v>
      </c>
      <c r="B3512" s="27" t="s">
        <v>88</v>
      </c>
      <c r="C3512" s="28">
        <v>77.017868145409736</v>
      </c>
      <c r="D3512" s="29">
        <f t="shared" si="54"/>
        <v>44852</v>
      </c>
    </row>
    <row r="3513" spans="1:4" x14ac:dyDescent="0.25">
      <c r="A3513" s="26" t="s">
        <v>84</v>
      </c>
      <c r="B3513" s="27" t="s">
        <v>85</v>
      </c>
      <c r="C3513" s="28">
        <v>28.496611213801604</v>
      </c>
      <c r="D3513" s="29">
        <f t="shared" si="54"/>
        <v>44853</v>
      </c>
    </row>
    <row r="3514" spans="1:4" x14ac:dyDescent="0.25">
      <c r="A3514" s="26" t="s">
        <v>84</v>
      </c>
      <c r="B3514" s="27" t="s">
        <v>85</v>
      </c>
      <c r="C3514" s="28">
        <v>46.210720887245841</v>
      </c>
      <c r="D3514" s="29">
        <f t="shared" si="54"/>
        <v>44854</v>
      </c>
    </row>
    <row r="3515" spans="1:4" x14ac:dyDescent="0.25">
      <c r="A3515" s="26" t="s">
        <v>84</v>
      </c>
      <c r="B3515" s="27" t="s">
        <v>85</v>
      </c>
      <c r="C3515" s="28">
        <v>7.7017868145409736</v>
      </c>
      <c r="D3515" s="29">
        <f t="shared" si="54"/>
        <v>44855</v>
      </c>
    </row>
    <row r="3516" spans="1:4" x14ac:dyDescent="0.25">
      <c r="A3516" s="26" t="s">
        <v>86</v>
      </c>
      <c r="B3516" s="27" t="s">
        <v>85</v>
      </c>
      <c r="C3516" s="28">
        <v>88.183421516754848</v>
      </c>
      <c r="D3516" s="29">
        <f t="shared" si="54"/>
        <v>44856</v>
      </c>
    </row>
    <row r="3517" spans="1:4" x14ac:dyDescent="0.25">
      <c r="A3517" s="26" t="s">
        <v>86</v>
      </c>
      <c r="B3517" s="27" t="s">
        <v>85</v>
      </c>
      <c r="C3517" s="28">
        <v>110.22927689594357</v>
      </c>
      <c r="D3517" s="29">
        <f t="shared" si="54"/>
        <v>44857</v>
      </c>
    </row>
    <row r="3518" spans="1:4" x14ac:dyDescent="0.25">
      <c r="A3518" s="26" t="s">
        <v>91</v>
      </c>
      <c r="B3518" s="27" t="s">
        <v>88</v>
      </c>
      <c r="C3518" s="28">
        <v>16.294606485253382</v>
      </c>
      <c r="D3518" s="29">
        <f t="shared" si="54"/>
        <v>44858</v>
      </c>
    </row>
    <row r="3519" spans="1:4" x14ac:dyDescent="0.25">
      <c r="A3519" s="26" t="s">
        <v>86</v>
      </c>
      <c r="B3519" s="27" t="s">
        <v>85</v>
      </c>
      <c r="C3519" s="28">
        <v>110.22927689594357</v>
      </c>
      <c r="D3519" s="29">
        <f t="shared" si="54"/>
        <v>44859</v>
      </c>
    </row>
    <row r="3520" spans="1:4" x14ac:dyDescent="0.25">
      <c r="A3520" s="26" t="s">
        <v>91</v>
      </c>
      <c r="B3520" s="27" t="s">
        <v>88</v>
      </c>
      <c r="C3520" s="28">
        <v>200</v>
      </c>
      <c r="D3520" s="29">
        <f t="shared" si="54"/>
        <v>44860</v>
      </c>
    </row>
    <row r="3521" spans="1:4" x14ac:dyDescent="0.25">
      <c r="A3521" s="26" t="s">
        <v>84</v>
      </c>
      <c r="B3521" s="27" t="s">
        <v>85</v>
      </c>
      <c r="C3521" s="28">
        <v>46.210720887245841</v>
      </c>
      <c r="D3521" s="29">
        <f t="shared" si="54"/>
        <v>44861</v>
      </c>
    </row>
    <row r="3522" spans="1:4" x14ac:dyDescent="0.25">
      <c r="A3522" s="26" t="s">
        <v>84</v>
      </c>
      <c r="B3522" s="27" t="s">
        <v>85</v>
      </c>
      <c r="C3522" s="28">
        <v>92.421441774491683</v>
      </c>
      <c r="D3522" s="29">
        <f t="shared" si="54"/>
        <v>44862</v>
      </c>
    </row>
    <row r="3523" spans="1:4" x14ac:dyDescent="0.25">
      <c r="A3523" s="26" t="s">
        <v>84</v>
      </c>
      <c r="B3523" s="27" t="s">
        <v>85</v>
      </c>
      <c r="C3523" s="28">
        <v>27.726432532347506</v>
      </c>
      <c r="D3523" s="29">
        <f t="shared" si="54"/>
        <v>44863</v>
      </c>
    </row>
    <row r="3524" spans="1:4" x14ac:dyDescent="0.25">
      <c r="A3524" s="26" t="s">
        <v>84</v>
      </c>
      <c r="B3524" s="27" t="s">
        <v>90</v>
      </c>
      <c r="C3524" s="28">
        <v>25.163736642537057</v>
      </c>
      <c r="D3524" s="29">
        <f t="shared" ref="D3524:D3587" si="55">D3523+1</f>
        <v>44864</v>
      </c>
    </row>
    <row r="3525" spans="1:4" x14ac:dyDescent="0.25">
      <c r="A3525" s="26" t="s">
        <v>86</v>
      </c>
      <c r="B3525" s="27" t="s">
        <v>85</v>
      </c>
      <c r="C3525" s="28">
        <v>771.60493827160496</v>
      </c>
      <c r="D3525" s="29">
        <f t="shared" si="55"/>
        <v>44865</v>
      </c>
    </row>
    <row r="3526" spans="1:4" x14ac:dyDescent="0.25">
      <c r="A3526" s="26" t="s">
        <v>86</v>
      </c>
      <c r="B3526" s="27" t="s">
        <v>88</v>
      </c>
      <c r="C3526" s="28">
        <v>66.137566137566139</v>
      </c>
      <c r="D3526" s="29">
        <f t="shared" si="55"/>
        <v>44866</v>
      </c>
    </row>
    <row r="3527" spans="1:4" x14ac:dyDescent="0.25">
      <c r="A3527" s="26" t="s">
        <v>86</v>
      </c>
      <c r="B3527" s="27" t="s">
        <v>85</v>
      </c>
      <c r="C3527" s="28">
        <v>979.34193121693124</v>
      </c>
      <c r="D3527" s="29">
        <f t="shared" si="55"/>
        <v>44867</v>
      </c>
    </row>
    <row r="3528" spans="1:4" x14ac:dyDescent="0.25">
      <c r="A3528" s="26" t="s">
        <v>91</v>
      </c>
      <c r="B3528" s="27" t="s">
        <v>85</v>
      </c>
      <c r="C3528" s="28">
        <v>2.6654717288577481</v>
      </c>
      <c r="D3528" s="29">
        <f t="shared" si="55"/>
        <v>44868</v>
      </c>
    </row>
    <row r="3529" spans="1:4" x14ac:dyDescent="0.25">
      <c r="A3529" s="26" t="s">
        <v>91</v>
      </c>
      <c r="B3529" s="27" t="s">
        <v>88</v>
      </c>
      <c r="C3529" s="28">
        <v>57.426379381632742</v>
      </c>
      <c r="D3529" s="29">
        <f t="shared" si="55"/>
        <v>44869</v>
      </c>
    </row>
    <row r="3530" spans="1:4" x14ac:dyDescent="0.25">
      <c r="A3530" s="26" t="s">
        <v>91</v>
      </c>
      <c r="B3530" s="27" t="s">
        <v>88</v>
      </c>
      <c r="C3530" s="28">
        <v>22.970551752653101</v>
      </c>
      <c r="D3530" s="29">
        <f t="shared" si="55"/>
        <v>44870</v>
      </c>
    </row>
    <row r="3531" spans="1:4" x14ac:dyDescent="0.25">
      <c r="A3531" s="26" t="s">
        <v>84</v>
      </c>
      <c r="B3531" s="27" t="s">
        <v>85</v>
      </c>
      <c r="C3531" s="28">
        <v>154.03573629081947</v>
      </c>
      <c r="D3531" s="29">
        <f t="shared" si="55"/>
        <v>44871</v>
      </c>
    </row>
    <row r="3532" spans="1:4" x14ac:dyDescent="0.25">
      <c r="A3532" s="26" t="s">
        <v>86</v>
      </c>
      <c r="B3532" s="27" t="s">
        <v>88</v>
      </c>
      <c r="C3532" s="28">
        <v>66.137566137566139</v>
      </c>
      <c r="D3532" s="29">
        <f t="shared" si="55"/>
        <v>44872</v>
      </c>
    </row>
    <row r="3533" spans="1:4" x14ac:dyDescent="0.25">
      <c r="A3533" s="26" t="s">
        <v>86</v>
      </c>
      <c r="B3533" s="27" t="s">
        <v>88</v>
      </c>
      <c r="C3533" s="28">
        <v>66.137566137566139</v>
      </c>
      <c r="D3533" s="29">
        <f t="shared" si="55"/>
        <v>44873</v>
      </c>
    </row>
    <row r="3534" spans="1:4" x14ac:dyDescent="0.25">
      <c r="A3534" s="26" t="s">
        <v>86</v>
      </c>
      <c r="B3534" s="27" t="s">
        <v>88</v>
      </c>
      <c r="C3534" s="28">
        <v>66.137566137566139</v>
      </c>
      <c r="D3534" s="29">
        <f t="shared" si="55"/>
        <v>44874</v>
      </c>
    </row>
    <row r="3535" spans="1:4" x14ac:dyDescent="0.25">
      <c r="A3535" s="26" t="s">
        <v>86</v>
      </c>
      <c r="B3535" s="27" t="s">
        <v>88</v>
      </c>
      <c r="C3535" s="28">
        <v>66.137566137566139</v>
      </c>
      <c r="D3535" s="29">
        <f t="shared" si="55"/>
        <v>44875</v>
      </c>
    </row>
    <row r="3536" spans="1:4" x14ac:dyDescent="0.25">
      <c r="A3536" s="26" t="s">
        <v>86</v>
      </c>
      <c r="B3536" s="27" t="s">
        <v>88</v>
      </c>
      <c r="C3536" s="28">
        <v>13.227513227513228</v>
      </c>
      <c r="D3536" s="29">
        <f t="shared" si="55"/>
        <v>44876</v>
      </c>
    </row>
    <row r="3537" spans="1:4" x14ac:dyDescent="0.25">
      <c r="A3537" s="26" t="s">
        <v>86</v>
      </c>
      <c r="B3537" s="27" t="s">
        <v>85</v>
      </c>
      <c r="C3537" s="28">
        <v>108.24305555555556</v>
      </c>
      <c r="D3537" s="29">
        <f t="shared" si="55"/>
        <v>44877</v>
      </c>
    </row>
    <row r="3538" spans="1:4" x14ac:dyDescent="0.25">
      <c r="A3538" s="26" t="s">
        <v>86</v>
      </c>
      <c r="B3538" s="27" t="s">
        <v>85</v>
      </c>
      <c r="C3538" s="28">
        <v>26.455026455026456</v>
      </c>
      <c r="D3538" s="29">
        <f t="shared" si="55"/>
        <v>44878</v>
      </c>
    </row>
    <row r="3539" spans="1:4" x14ac:dyDescent="0.25">
      <c r="A3539" s="26" t="s">
        <v>87</v>
      </c>
      <c r="B3539" s="27" t="s">
        <v>85</v>
      </c>
      <c r="C3539" s="28">
        <v>127.39595467542094</v>
      </c>
      <c r="D3539" s="29">
        <f t="shared" si="55"/>
        <v>44879</v>
      </c>
    </row>
    <row r="3540" spans="1:4" x14ac:dyDescent="0.25">
      <c r="A3540" s="26" t="s">
        <v>89</v>
      </c>
      <c r="B3540" s="27" t="s">
        <v>85</v>
      </c>
      <c r="C3540" s="28">
        <v>183.17198933939025</v>
      </c>
      <c r="D3540" s="29">
        <f t="shared" si="55"/>
        <v>44880</v>
      </c>
    </row>
    <row r="3541" spans="1:4" x14ac:dyDescent="0.25">
      <c r="A3541" s="26" t="s">
        <v>89</v>
      </c>
      <c r="B3541" s="27" t="s">
        <v>90</v>
      </c>
      <c r="C3541" s="28">
        <v>137.37899200454268</v>
      </c>
      <c r="D3541" s="29">
        <f t="shared" si="55"/>
        <v>44881</v>
      </c>
    </row>
    <row r="3542" spans="1:4" x14ac:dyDescent="0.25">
      <c r="A3542" s="26" t="s">
        <v>84</v>
      </c>
      <c r="B3542" s="27" t="s">
        <v>88</v>
      </c>
      <c r="C3542" s="28">
        <v>123.22858903265558</v>
      </c>
      <c r="D3542" s="29">
        <f t="shared" si="55"/>
        <v>44882</v>
      </c>
    </row>
    <row r="3543" spans="1:4" x14ac:dyDescent="0.25">
      <c r="A3543" s="26" t="s">
        <v>84</v>
      </c>
      <c r="B3543" s="27" t="s">
        <v>88</v>
      </c>
      <c r="C3543" s="28">
        <v>123.22858903265558</v>
      </c>
      <c r="D3543" s="29">
        <f t="shared" si="55"/>
        <v>44883</v>
      </c>
    </row>
    <row r="3544" spans="1:4" x14ac:dyDescent="0.25">
      <c r="A3544" s="26" t="s">
        <v>84</v>
      </c>
      <c r="B3544" s="27" t="s">
        <v>88</v>
      </c>
      <c r="C3544" s="28">
        <v>123.22858903265558</v>
      </c>
      <c r="D3544" s="29">
        <f t="shared" si="55"/>
        <v>44884</v>
      </c>
    </row>
    <row r="3545" spans="1:4" x14ac:dyDescent="0.25">
      <c r="A3545" s="26" t="s">
        <v>84</v>
      </c>
      <c r="B3545" s="27" t="s">
        <v>88</v>
      </c>
      <c r="C3545" s="28">
        <v>123.22858903265558</v>
      </c>
      <c r="D3545" s="29">
        <f t="shared" si="55"/>
        <v>44885</v>
      </c>
    </row>
    <row r="3546" spans="1:4" x14ac:dyDescent="0.25">
      <c r="A3546" s="26" t="s">
        <v>84</v>
      </c>
      <c r="B3546" s="27" t="s">
        <v>88</v>
      </c>
      <c r="C3546" s="28">
        <v>123.22858903265558</v>
      </c>
      <c r="D3546" s="29">
        <f t="shared" si="55"/>
        <v>44886</v>
      </c>
    </row>
    <row r="3547" spans="1:4" x14ac:dyDescent="0.25">
      <c r="A3547" s="26" t="s">
        <v>84</v>
      </c>
      <c r="B3547" s="27" t="s">
        <v>88</v>
      </c>
      <c r="C3547" s="28">
        <v>123.22858903265558</v>
      </c>
      <c r="D3547" s="29">
        <f t="shared" si="55"/>
        <v>44887</v>
      </c>
    </row>
    <row r="3548" spans="1:4" x14ac:dyDescent="0.25">
      <c r="A3548" s="26" t="s">
        <v>84</v>
      </c>
      <c r="B3548" s="27" t="s">
        <v>88</v>
      </c>
      <c r="C3548" s="28">
        <v>123.22858903265558</v>
      </c>
      <c r="D3548" s="29">
        <f t="shared" si="55"/>
        <v>44888</v>
      </c>
    </row>
    <row r="3549" spans="1:4" x14ac:dyDescent="0.25">
      <c r="A3549" s="26" t="s">
        <v>86</v>
      </c>
      <c r="B3549" s="27" t="s">
        <v>88</v>
      </c>
      <c r="C3549" s="28">
        <v>66.137566137566139</v>
      </c>
      <c r="D3549" s="29">
        <f t="shared" si="55"/>
        <v>44889</v>
      </c>
    </row>
    <row r="3550" spans="1:4" x14ac:dyDescent="0.25">
      <c r="A3550" s="26" t="s">
        <v>86</v>
      </c>
      <c r="B3550" s="27" t="s">
        <v>88</v>
      </c>
      <c r="C3550" s="28">
        <v>66.137566137566139</v>
      </c>
      <c r="D3550" s="29">
        <f t="shared" si="55"/>
        <v>44890</v>
      </c>
    </row>
    <row r="3551" spans="1:4" x14ac:dyDescent="0.25">
      <c r="A3551" s="26" t="s">
        <v>86</v>
      </c>
      <c r="B3551" s="27" t="s">
        <v>88</v>
      </c>
      <c r="C3551" s="28">
        <v>66.137566137566139</v>
      </c>
      <c r="D3551" s="29">
        <f t="shared" si="55"/>
        <v>44891</v>
      </c>
    </row>
    <row r="3552" spans="1:4" x14ac:dyDescent="0.25">
      <c r="A3552" s="26" t="s">
        <v>86</v>
      </c>
      <c r="B3552" s="27" t="s">
        <v>85</v>
      </c>
      <c r="C3552" s="28">
        <v>440.91710758377428</v>
      </c>
      <c r="D3552" s="29">
        <f t="shared" si="55"/>
        <v>44892</v>
      </c>
    </row>
    <row r="3553" spans="1:4" x14ac:dyDescent="0.25">
      <c r="A3553" s="26" t="s">
        <v>86</v>
      </c>
      <c r="B3553" s="27" t="s">
        <v>85</v>
      </c>
      <c r="C3553" s="28">
        <v>88.183421516754848</v>
      </c>
      <c r="D3553" s="29">
        <f t="shared" si="55"/>
        <v>44893</v>
      </c>
    </row>
    <row r="3554" spans="1:4" x14ac:dyDescent="0.25">
      <c r="A3554" s="26" t="s">
        <v>86</v>
      </c>
      <c r="B3554" s="27" t="s">
        <v>88</v>
      </c>
      <c r="C3554" s="28">
        <v>66.137566137566139</v>
      </c>
      <c r="D3554" s="29">
        <f t="shared" si="55"/>
        <v>44894</v>
      </c>
    </row>
    <row r="3555" spans="1:4" x14ac:dyDescent="0.25">
      <c r="A3555" s="26" t="s">
        <v>84</v>
      </c>
      <c r="B3555" s="27" t="s">
        <v>88</v>
      </c>
      <c r="C3555" s="28">
        <v>30.807147258163894</v>
      </c>
      <c r="D3555" s="29">
        <f t="shared" si="55"/>
        <v>44895</v>
      </c>
    </row>
    <row r="3556" spans="1:4" x14ac:dyDescent="0.25">
      <c r="A3556" s="26" t="s">
        <v>87</v>
      </c>
      <c r="B3556" s="27" t="s">
        <v>88</v>
      </c>
      <c r="C3556" s="28">
        <v>18.532246108228314</v>
      </c>
      <c r="D3556" s="29">
        <f t="shared" si="55"/>
        <v>44896</v>
      </c>
    </row>
    <row r="3557" spans="1:4" x14ac:dyDescent="0.25">
      <c r="A3557" s="26" t="s">
        <v>87</v>
      </c>
      <c r="B3557" s="27" t="s">
        <v>92</v>
      </c>
      <c r="C3557" s="28">
        <v>31.769564756962826</v>
      </c>
      <c r="D3557" s="29">
        <f t="shared" si="55"/>
        <v>44897</v>
      </c>
    </row>
    <row r="3558" spans="1:4" x14ac:dyDescent="0.25">
      <c r="A3558" s="26" t="s">
        <v>89</v>
      </c>
      <c r="B3558" s="27" t="s">
        <v>88</v>
      </c>
      <c r="C3558" s="28">
        <v>150</v>
      </c>
      <c r="D3558" s="29">
        <f t="shared" si="55"/>
        <v>44898</v>
      </c>
    </row>
    <row r="3559" spans="1:4" x14ac:dyDescent="0.25">
      <c r="A3559" s="26" t="s">
        <v>89</v>
      </c>
      <c r="B3559" s="27" t="s">
        <v>90</v>
      </c>
      <c r="C3559" s="28">
        <v>54.951596801817075</v>
      </c>
      <c r="D3559" s="29">
        <f t="shared" si="55"/>
        <v>44899</v>
      </c>
    </row>
    <row r="3560" spans="1:4" x14ac:dyDescent="0.25">
      <c r="A3560" s="26" t="s">
        <v>91</v>
      </c>
      <c r="B3560" s="27" t="s">
        <v>85</v>
      </c>
      <c r="C3560" s="28">
        <v>205.47617953783251</v>
      </c>
      <c r="D3560" s="29">
        <f t="shared" si="55"/>
        <v>44900</v>
      </c>
    </row>
    <row r="3561" spans="1:4" x14ac:dyDescent="0.25">
      <c r="A3561" s="26" t="s">
        <v>84</v>
      </c>
      <c r="B3561" s="27" t="s">
        <v>90</v>
      </c>
      <c r="C3561" s="28">
        <v>6.8941744226128918</v>
      </c>
      <c r="D3561" s="29">
        <f t="shared" si="55"/>
        <v>44901</v>
      </c>
    </row>
    <row r="3562" spans="1:4" x14ac:dyDescent="0.25">
      <c r="A3562" s="26" t="s">
        <v>86</v>
      </c>
      <c r="B3562" s="27" t="s">
        <v>85</v>
      </c>
      <c r="C3562" s="28">
        <v>391.73686067019401</v>
      </c>
      <c r="D3562" s="29">
        <f t="shared" si="55"/>
        <v>44902</v>
      </c>
    </row>
    <row r="3563" spans="1:4" x14ac:dyDescent="0.25">
      <c r="A3563" s="26" t="s">
        <v>84</v>
      </c>
      <c r="B3563" s="27" t="s">
        <v>88</v>
      </c>
      <c r="C3563" s="28">
        <v>231.05360443622922</v>
      </c>
      <c r="D3563" s="29">
        <f t="shared" si="55"/>
        <v>44903</v>
      </c>
    </row>
    <row r="3564" spans="1:4" x14ac:dyDescent="0.25">
      <c r="A3564" s="26" t="s">
        <v>84</v>
      </c>
      <c r="B3564" s="27" t="s">
        <v>90</v>
      </c>
      <c r="C3564" s="28">
        <v>6.8941744226128918</v>
      </c>
      <c r="D3564" s="29">
        <f t="shared" si="55"/>
        <v>44904</v>
      </c>
    </row>
    <row r="3565" spans="1:4" x14ac:dyDescent="0.25">
      <c r="A3565" s="26" t="s">
        <v>84</v>
      </c>
      <c r="B3565" s="27" t="s">
        <v>90</v>
      </c>
      <c r="C3565" s="28">
        <v>6.8941744226128918</v>
      </c>
      <c r="D3565" s="29">
        <f t="shared" si="55"/>
        <v>44905</v>
      </c>
    </row>
    <row r="3566" spans="1:4" x14ac:dyDescent="0.25">
      <c r="A3566" s="26" t="s">
        <v>84</v>
      </c>
      <c r="B3566" s="27" t="s">
        <v>88</v>
      </c>
      <c r="C3566" s="28">
        <v>642.4010381200776</v>
      </c>
      <c r="D3566" s="29">
        <f t="shared" si="55"/>
        <v>44906</v>
      </c>
    </row>
    <row r="3567" spans="1:4" x14ac:dyDescent="0.25">
      <c r="A3567" s="26" t="s">
        <v>86</v>
      </c>
      <c r="B3567" s="27" t="s">
        <v>85</v>
      </c>
      <c r="C3567" s="28">
        <v>618.77929894179897</v>
      </c>
      <c r="D3567" s="29">
        <f t="shared" si="55"/>
        <v>44907</v>
      </c>
    </row>
    <row r="3568" spans="1:4" x14ac:dyDescent="0.25">
      <c r="A3568" s="26" t="s">
        <v>87</v>
      </c>
      <c r="B3568" s="27" t="s">
        <v>90</v>
      </c>
      <c r="C3568" s="28">
        <v>810.30710639332301</v>
      </c>
      <c r="D3568" s="29">
        <f t="shared" si="55"/>
        <v>44908</v>
      </c>
    </row>
    <row r="3569" spans="1:4" x14ac:dyDescent="0.25">
      <c r="A3569" s="26" t="s">
        <v>87</v>
      </c>
      <c r="B3569" s="27" t="s">
        <v>85</v>
      </c>
      <c r="C3569" s="28">
        <v>211.79709837975219</v>
      </c>
      <c r="D3569" s="29">
        <f t="shared" si="55"/>
        <v>44909</v>
      </c>
    </row>
    <row r="3570" spans="1:4" x14ac:dyDescent="0.25">
      <c r="A3570" s="26" t="s">
        <v>84</v>
      </c>
      <c r="B3570" s="27" t="s">
        <v>90</v>
      </c>
      <c r="C3570" s="28">
        <v>61.614294516327789</v>
      </c>
      <c r="D3570" s="29">
        <f t="shared" si="55"/>
        <v>44910</v>
      </c>
    </row>
    <row r="3571" spans="1:4" x14ac:dyDescent="0.25">
      <c r="A3571" s="26" t="s">
        <v>84</v>
      </c>
      <c r="B3571" s="27" t="s">
        <v>85</v>
      </c>
      <c r="C3571" s="28">
        <v>138.63216266173754</v>
      </c>
      <c r="D3571" s="29">
        <f t="shared" si="55"/>
        <v>44911</v>
      </c>
    </row>
    <row r="3572" spans="1:4" x14ac:dyDescent="0.25">
      <c r="A3572" s="26" t="s">
        <v>87</v>
      </c>
      <c r="B3572" s="27" t="s">
        <v>90</v>
      </c>
      <c r="C3572" s="28">
        <v>39.182463200254155</v>
      </c>
      <c r="D3572" s="29">
        <f t="shared" si="55"/>
        <v>44912</v>
      </c>
    </row>
    <row r="3573" spans="1:4" x14ac:dyDescent="0.25">
      <c r="A3573" s="26" t="s">
        <v>91</v>
      </c>
      <c r="B3573" s="27" t="s">
        <v>85</v>
      </c>
      <c r="C3573" s="28">
        <v>1.5</v>
      </c>
      <c r="D3573" s="29">
        <f t="shared" si="55"/>
        <v>44913</v>
      </c>
    </row>
    <row r="3574" spans="1:4" x14ac:dyDescent="0.25">
      <c r="A3574" s="26" t="s">
        <v>84</v>
      </c>
      <c r="B3574" s="27" t="s">
        <v>88</v>
      </c>
      <c r="C3574" s="28">
        <v>128.48020762401552</v>
      </c>
      <c r="D3574" s="29">
        <f t="shared" si="55"/>
        <v>44914</v>
      </c>
    </row>
    <row r="3575" spans="1:4" x14ac:dyDescent="0.25">
      <c r="A3575" s="26" t="s">
        <v>91</v>
      </c>
      <c r="B3575" s="27" t="s">
        <v>90</v>
      </c>
      <c r="C3575" s="28">
        <v>822.60113058299385</v>
      </c>
      <c r="D3575" s="29">
        <f t="shared" si="55"/>
        <v>44915</v>
      </c>
    </row>
    <row r="3576" spans="1:4" x14ac:dyDescent="0.25">
      <c r="A3576" s="26" t="s">
        <v>87</v>
      </c>
      <c r="B3576" s="27" t="s">
        <v>85</v>
      </c>
      <c r="C3576" s="28">
        <v>211.79709837975219</v>
      </c>
      <c r="D3576" s="29">
        <f t="shared" si="55"/>
        <v>44916</v>
      </c>
    </row>
    <row r="3577" spans="1:4" x14ac:dyDescent="0.25">
      <c r="A3577" s="26" t="s">
        <v>89</v>
      </c>
      <c r="B3577" s="27" t="s">
        <v>85</v>
      </c>
      <c r="C3577" s="28">
        <v>91.585994669695125</v>
      </c>
      <c r="D3577" s="29">
        <f t="shared" si="55"/>
        <v>44917</v>
      </c>
    </row>
    <row r="3578" spans="1:4" x14ac:dyDescent="0.25">
      <c r="A3578" s="26" t="s">
        <v>86</v>
      </c>
      <c r="B3578" s="27" t="s">
        <v>85</v>
      </c>
      <c r="C3578" s="28">
        <v>97.934215167548501</v>
      </c>
      <c r="D3578" s="29">
        <f t="shared" si="55"/>
        <v>44918</v>
      </c>
    </row>
    <row r="3579" spans="1:4" x14ac:dyDescent="0.25">
      <c r="A3579" s="26" t="s">
        <v>89</v>
      </c>
      <c r="B3579" s="27" t="s">
        <v>85</v>
      </c>
      <c r="C3579" s="28">
        <v>54.951596801817075</v>
      </c>
      <c r="D3579" s="29">
        <f t="shared" si="55"/>
        <v>44919</v>
      </c>
    </row>
    <row r="3580" spans="1:4" x14ac:dyDescent="0.25">
      <c r="A3580" s="26" t="s">
        <v>84</v>
      </c>
      <c r="B3580" s="27" t="s">
        <v>88</v>
      </c>
      <c r="C3580" s="28">
        <v>15.403573629081947</v>
      </c>
      <c r="D3580" s="29">
        <f t="shared" si="55"/>
        <v>44920</v>
      </c>
    </row>
    <row r="3581" spans="1:4" x14ac:dyDescent="0.25">
      <c r="A3581" s="26" t="s">
        <v>84</v>
      </c>
      <c r="B3581" s="27" t="s">
        <v>85</v>
      </c>
      <c r="C3581" s="28">
        <v>33.887861983980287</v>
      </c>
      <c r="D3581" s="29">
        <f t="shared" si="55"/>
        <v>44921</v>
      </c>
    </row>
    <row r="3582" spans="1:4" x14ac:dyDescent="0.25">
      <c r="A3582" s="26" t="s">
        <v>86</v>
      </c>
      <c r="B3582" s="27" t="s">
        <v>85</v>
      </c>
      <c r="C3582" s="28">
        <v>28.659611992945326</v>
      </c>
      <c r="D3582" s="29">
        <f t="shared" si="55"/>
        <v>44922</v>
      </c>
    </row>
    <row r="3583" spans="1:4" x14ac:dyDescent="0.25">
      <c r="A3583" s="26" t="s">
        <v>84</v>
      </c>
      <c r="B3583" s="27" t="s">
        <v>88</v>
      </c>
      <c r="C3583" s="28">
        <v>0</v>
      </c>
      <c r="D3583" s="29">
        <f t="shared" si="55"/>
        <v>44923</v>
      </c>
    </row>
    <row r="3584" spans="1:4" x14ac:dyDescent="0.25">
      <c r="A3584" s="26" t="s">
        <v>86</v>
      </c>
      <c r="B3584" s="27" t="s">
        <v>85</v>
      </c>
      <c r="C3584" s="28">
        <v>120</v>
      </c>
      <c r="D3584" s="29">
        <f t="shared" si="55"/>
        <v>44924</v>
      </c>
    </row>
    <row r="3585" spans="1:4" x14ac:dyDescent="0.25">
      <c r="A3585" s="26" t="s">
        <v>86</v>
      </c>
      <c r="B3585" s="27" t="s">
        <v>88</v>
      </c>
      <c r="C3585" s="28">
        <v>132.27513227513228</v>
      </c>
      <c r="D3585" s="29">
        <f t="shared" si="55"/>
        <v>44925</v>
      </c>
    </row>
    <row r="3586" spans="1:4" x14ac:dyDescent="0.25">
      <c r="A3586" s="26" t="s">
        <v>86</v>
      </c>
      <c r="B3586" s="27" t="s">
        <v>85</v>
      </c>
      <c r="C3586" s="28">
        <v>220.45855379188714</v>
      </c>
      <c r="D3586" s="29">
        <f t="shared" si="55"/>
        <v>44926</v>
      </c>
    </row>
    <row r="3587" spans="1:4" x14ac:dyDescent="0.25">
      <c r="A3587" s="26" t="s">
        <v>86</v>
      </c>
      <c r="B3587" s="27" t="s">
        <v>88</v>
      </c>
      <c r="C3587" s="28">
        <v>55.114638447971785</v>
      </c>
      <c r="D3587" s="29">
        <f t="shared" si="55"/>
        <v>44927</v>
      </c>
    </row>
    <row r="3588" spans="1:4" x14ac:dyDescent="0.25">
      <c r="A3588" s="26" t="s">
        <v>86</v>
      </c>
      <c r="B3588" s="27" t="s">
        <v>88</v>
      </c>
      <c r="C3588" s="28">
        <v>44.091710758377424</v>
      </c>
      <c r="D3588" s="29">
        <f t="shared" ref="D3588:D3651" si="56">D3587+1</f>
        <v>44928</v>
      </c>
    </row>
    <row r="3589" spans="1:4" x14ac:dyDescent="0.25">
      <c r="A3589" s="26" t="s">
        <v>86</v>
      </c>
      <c r="B3589" s="27" t="s">
        <v>88</v>
      </c>
      <c r="C3589" s="28">
        <v>44.091710758377424</v>
      </c>
      <c r="D3589" s="29">
        <f t="shared" si="56"/>
        <v>44929</v>
      </c>
    </row>
    <row r="3590" spans="1:4" x14ac:dyDescent="0.25">
      <c r="A3590" s="26" t="s">
        <v>86</v>
      </c>
      <c r="B3590" s="27" t="s">
        <v>88</v>
      </c>
      <c r="C3590" s="28">
        <v>44.091710758377424</v>
      </c>
      <c r="D3590" s="29">
        <f t="shared" si="56"/>
        <v>44930</v>
      </c>
    </row>
    <row r="3591" spans="1:4" x14ac:dyDescent="0.25">
      <c r="A3591" s="26" t="s">
        <v>86</v>
      </c>
      <c r="B3591" s="27" t="s">
        <v>88</v>
      </c>
      <c r="C3591" s="28">
        <v>55.114638447971785</v>
      </c>
      <c r="D3591" s="29">
        <f t="shared" si="56"/>
        <v>44931</v>
      </c>
    </row>
    <row r="3592" spans="1:4" x14ac:dyDescent="0.25">
      <c r="A3592" s="26" t="s">
        <v>86</v>
      </c>
      <c r="B3592" s="27" t="s">
        <v>88</v>
      </c>
      <c r="C3592" s="28">
        <v>55.114638447971785</v>
      </c>
      <c r="D3592" s="29">
        <f t="shared" si="56"/>
        <v>44932</v>
      </c>
    </row>
    <row r="3593" spans="1:4" x14ac:dyDescent="0.25">
      <c r="A3593" s="26" t="s">
        <v>84</v>
      </c>
      <c r="B3593" s="27" t="s">
        <v>90</v>
      </c>
      <c r="C3593" s="28">
        <v>84.719654959950716</v>
      </c>
      <c r="D3593" s="29">
        <f t="shared" si="56"/>
        <v>44933</v>
      </c>
    </row>
    <row r="3594" spans="1:4" x14ac:dyDescent="0.25">
      <c r="A3594" s="26" t="s">
        <v>84</v>
      </c>
      <c r="B3594" s="27" t="s">
        <v>90</v>
      </c>
      <c r="C3594" s="28">
        <v>308.07147258163894</v>
      </c>
      <c r="D3594" s="29">
        <f t="shared" si="56"/>
        <v>44934</v>
      </c>
    </row>
    <row r="3595" spans="1:4" x14ac:dyDescent="0.25">
      <c r="A3595" s="26" t="s">
        <v>84</v>
      </c>
      <c r="B3595" s="27" t="s">
        <v>88</v>
      </c>
      <c r="C3595" s="28">
        <v>30.807147258163894</v>
      </c>
      <c r="D3595" s="29">
        <f t="shared" si="56"/>
        <v>44935</v>
      </c>
    </row>
    <row r="3596" spans="1:4" x14ac:dyDescent="0.25">
      <c r="A3596" s="26" t="s">
        <v>87</v>
      </c>
      <c r="B3596" s="27" t="s">
        <v>90</v>
      </c>
      <c r="C3596" s="28">
        <v>158.84782378481412</v>
      </c>
      <c r="D3596" s="29">
        <f t="shared" si="56"/>
        <v>44936</v>
      </c>
    </row>
    <row r="3597" spans="1:4" x14ac:dyDescent="0.25">
      <c r="A3597" s="26" t="s">
        <v>86</v>
      </c>
      <c r="B3597" s="27" t="s">
        <v>88</v>
      </c>
      <c r="C3597" s="28">
        <v>132.27513227513228</v>
      </c>
      <c r="D3597" s="29">
        <f t="shared" si="56"/>
        <v>44937</v>
      </c>
    </row>
    <row r="3598" spans="1:4" x14ac:dyDescent="0.25">
      <c r="A3598" s="26" t="s">
        <v>91</v>
      </c>
      <c r="B3598" s="27" t="s">
        <v>85</v>
      </c>
      <c r="C3598" s="28">
        <v>97.767638911520294</v>
      </c>
      <c r="D3598" s="29">
        <f t="shared" si="56"/>
        <v>44938</v>
      </c>
    </row>
    <row r="3599" spans="1:4" x14ac:dyDescent="0.25">
      <c r="A3599" s="26" t="s">
        <v>84</v>
      </c>
      <c r="B3599" s="27" t="s">
        <v>88</v>
      </c>
      <c r="C3599" s="28">
        <v>277.26432532347508</v>
      </c>
      <c r="D3599" s="29">
        <f t="shared" si="56"/>
        <v>44939</v>
      </c>
    </row>
    <row r="3600" spans="1:4" x14ac:dyDescent="0.25">
      <c r="A3600" s="26" t="s">
        <v>86</v>
      </c>
      <c r="B3600" s="27" t="s">
        <v>85</v>
      </c>
      <c r="C3600" s="28">
        <v>36.081018518518519</v>
      </c>
      <c r="D3600" s="29">
        <f t="shared" si="56"/>
        <v>44940</v>
      </c>
    </row>
    <row r="3601" spans="1:4" x14ac:dyDescent="0.25">
      <c r="A3601" s="26" t="s">
        <v>84</v>
      </c>
      <c r="B3601" s="27" t="s">
        <v>85</v>
      </c>
      <c r="C3601" s="28">
        <v>34.470872113064452</v>
      </c>
      <c r="D3601" s="29">
        <f t="shared" si="56"/>
        <v>44941</v>
      </c>
    </row>
    <row r="3602" spans="1:4" x14ac:dyDescent="0.25">
      <c r="A3602" s="26" t="s">
        <v>84</v>
      </c>
      <c r="B3602" s="27" t="s">
        <v>85</v>
      </c>
      <c r="C3602" s="28">
        <v>17.235436056532226</v>
      </c>
      <c r="D3602" s="29">
        <f t="shared" si="56"/>
        <v>44942</v>
      </c>
    </row>
    <row r="3603" spans="1:4" x14ac:dyDescent="0.25">
      <c r="A3603" s="26" t="s">
        <v>87</v>
      </c>
      <c r="B3603" s="27" t="s">
        <v>90</v>
      </c>
      <c r="C3603" s="28">
        <v>105.89854918987609</v>
      </c>
      <c r="D3603" s="29">
        <f t="shared" si="56"/>
        <v>44943</v>
      </c>
    </row>
    <row r="3604" spans="1:4" x14ac:dyDescent="0.25">
      <c r="A3604" s="26" t="s">
        <v>84</v>
      </c>
      <c r="B3604" s="27" t="s">
        <v>85</v>
      </c>
      <c r="C3604" s="28">
        <v>46.210720887245841</v>
      </c>
      <c r="D3604" s="29">
        <f t="shared" si="56"/>
        <v>44944</v>
      </c>
    </row>
    <row r="3605" spans="1:4" x14ac:dyDescent="0.25">
      <c r="A3605" s="26" t="s">
        <v>87</v>
      </c>
      <c r="B3605" s="27" t="s">
        <v>85</v>
      </c>
      <c r="C3605" s="28">
        <v>40.515355319666149</v>
      </c>
      <c r="D3605" s="29">
        <f t="shared" si="56"/>
        <v>44945</v>
      </c>
    </row>
    <row r="3606" spans="1:4" x14ac:dyDescent="0.25">
      <c r="A3606" s="26" t="s">
        <v>91</v>
      </c>
      <c r="B3606" s="27" t="s">
        <v>85</v>
      </c>
      <c r="C3606" s="28">
        <v>50</v>
      </c>
      <c r="D3606" s="29">
        <f t="shared" si="56"/>
        <v>44946</v>
      </c>
    </row>
    <row r="3607" spans="1:4" x14ac:dyDescent="0.25">
      <c r="A3607" s="26" t="s">
        <v>86</v>
      </c>
      <c r="B3607" s="27" t="s">
        <v>90</v>
      </c>
      <c r="C3607" s="28">
        <v>110.22927689594357</v>
      </c>
      <c r="D3607" s="29">
        <f t="shared" si="56"/>
        <v>44947</v>
      </c>
    </row>
    <row r="3608" spans="1:4" x14ac:dyDescent="0.25">
      <c r="A3608" s="26" t="s">
        <v>84</v>
      </c>
      <c r="B3608" s="27" t="s">
        <v>90</v>
      </c>
      <c r="C3608" s="28">
        <v>308.07147258163894</v>
      </c>
      <c r="D3608" s="29">
        <f t="shared" si="56"/>
        <v>44948</v>
      </c>
    </row>
    <row r="3609" spans="1:4" x14ac:dyDescent="0.25">
      <c r="A3609" s="26" t="s">
        <v>84</v>
      </c>
      <c r="B3609" s="27" t="s">
        <v>88</v>
      </c>
      <c r="C3609" s="28">
        <v>92.421441774491683</v>
      </c>
      <c r="D3609" s="29">
        <f t="shared" si="56"/>
        <v>44949</v>
      </c>
    </row>
    <row r="3610" spans="1:4" x14ac:dyDescent="0.25">
      <c r="A3610" s="26" t="s">
        <v>84</v>
      </c>
      <c r="B3610" s="27" t="s">
        <v>85</v>
      </c>
      <c r="C3610" s="28">
        <v>25.053640486683026</v>
      </c>
      <c r="D3610" s="29">
        <f t="shared" si="56"/>
        <v>44950</v>
      </c>
    </row>
    <row r="3611" spans="1:4" x14ac:dyDescent="0.25">
      <c r="A3611" s="26" t="s">
        <v>84</v>
      </c>
      <c r="B3611" s="27" t="s">
        <v>88</v>
      </c>
      <c r="C3611" s="28">
        <v>9.2421441774491679</v>
      </c>
      <c r="D3611" s="29">
        <f t="shared" si="56"/>
        <v>44951</v>
      </c>
    </row>
    <row r="3612" spans="1:4" x14ac:dyDescent="0.25">
      <c r="A3612" s="26" t="s">
        <v>86</v>
      </c>
      <c r="B3612" s="27" t="s">
        <v>90</v>
      </c>
      <c r="C3612" s="28">
        <v>121.25220458553792</v>
      </c>
      <c r="D3612" s="29">
        <f t="shared" si="56"/>
        <v>44952</v>
      </c>
    </row>
    <row r="3613" spans="1:4" x14ac:dyDescent="0.25">
      <c r="A3613" s="26" t="s">
        <v>86</v>
      </c>
      <c r="B3613" s="27" t="s">
        <v>85</v>
      </c>
      <c r="C3613" s="28">
        <v>97.934215167548501</v>
      </c>
      <c r="D3613" s="29">
        <f t="shared" si="56"/>
        <v>44953</v>
      </c>
    </row>
    <row r="3614" spans="1:4" x14ac:dyDescent="0.25">
      <c r="A3614" s="26" t="s">
        <v>86</v>
      </c>
      <c r="B3614" s="27" t="s">
        <v>88</v>
      </c>
      <c r="C3614" s="28">
        <v>44.091710758377424</v>
      </c>
      <c r="D3614" s="29">
        <f t="shared" si="56"/>
        <v>44954</v>
      </c>
    </row>
    <row r="3615" spans="1:4" x14ac:dyDescent="0.25">
      <c r="A3615" s="26" t="s">
        <v>86</v>
      </c>
      <c r="B3615" s="27" t="s">
        <v>88</v>
      </c>
      <c r="C3615" s="28">
        <v>44.091710758377424</v>
      </c>
      <c r="D3615" s="29">
        <f t="shared" si="56"/>
        <v>44955</v>
      </c>
    </row>
    <row r="3616" spans="1:4" x14ac:dyDescent="0.25">
      <c r="A3616" s="26" t="s">
        <v>86</v>
      </c>
      <c r="B3616" s="27" t="s">
        <v>88</v>
      </c>
      <c r="C3616" s="28">
        <v>44.091710758377424</v>
      </c>
      <c r="D3616" s="29">
        <f t="shared" si="56"/>
        <v>44956</v>
      </c>
    </row>
    <row r="3617" spans="1:4" x14ac:dyDescent="0.25">
      <c r="A3617" s="26" t="s">
        <v>86</v>
      </c>
      <c r="B3617" s="27" t="s">
        <v>88</v>
      </c>
      <c r="C3617" s="28">
        <v>44.091710758377424</v>
      </c>
      <c r="D3617" s="29">
        <f t="shared" si="56"/>
        <v>44957</v>
      </c>
    </row>
    <row r="3618" spans="1:4" x14ac:dyDescent="0.25">
      <c r="A3618" s="26" t="s">
        <v>84</v>
      </c>
      <c r="B3618" s="27" t="s">
        <v>92</v>
      </c>
      <c r="C3618" s="28">
        <v>646.95009242144181</v>
      </c>
      <c r="D3618" s="29">
        <f t="shared" si="56"/>
        <v>44958</v>
      </c>
    </row>
    <row r="3619" spans="1:4" x14ac:dyDescent="0.25">
      <c r="A3619" s="26" t="s">
        <v>86</v>
      </c>
      <c r="B3619" s="27" t="s">
        <v>85</v>
      </c>
      <c r="C3619" s="28">
        <v>587.60582010582004</v>
      </c>
      <c r="D3619" s="29">
        <f t="shared" si="56"/>
        <v>44959</v>
      </c>
    </row>
    <row r="3620" spans="1:4" x14ac:dyDescent="0.25">
      <c r="A3620" s="26" t="s">
        <v>84</v>
      </c>
      <c r="B3620" s="27" t="s">
        <v>88</v>
      </c>
      <c r="C3620" s="28">
        <v>61.614294516327789</v>
      </c>
      <c r="D3620" s="29">
        <f t="shared" si="56"/>
        <v>44960</v>
      </c>
    </row>
    <row r="3621" spans="1:4" x14ac:dyDescent="0.25">
      <c r="A3621" s="26" t="s">
        <v>91</v>
      </c>
      <c r="B3621" s="27" t="s">
        <v>90</v>
      </c>
      <c r="C3621" s="28">
        <v>16.452022611659878</v>
      </c>
      <c r="D3621" s="29">
        <f t="shared" si="56"/>
        <v>44961</v>
      </c>
    </row>
    <row r="3622" spans="1:4" x14ac:dyDescent="0.25">
      <c r="A3622" s="26" t="s">
        <v>84</v>
      </c>
      <c r="B3622" s="27" t="s">
        <v>88</v>
      </c>
      <c r="C3622" s="28">
        <v>61.614294516327789</v>
      </c>
      <c r="D3622" s="29">
        <f t="shared" si="56"/>
        <v>44962</v>
      </c>
    </row>
    <row r="3623" spans="1:4" x14ac:dyDescent="0.25">
      <c r="A3623" s="26" t="s">
        <v>91</v>
      </c>
      <c r="B3623" s="27" t="s">
        <v>88</v>
      </c>
      <c r="C3623" s="28">
        <v>9.8712135669959267</v>
      </c>
      <c r="D3623" s="29">
        <f t="shared" si="56"/>
        <v>44963</v>
      </c>
    </row>
    <row r="3624" spans="1:4" x14ac:dyDescent="0.25">
      <c r="A3624" s="26" t="s">
        <v>91</v>
      </c>
      <c r="B3624" s="27" t="s">
        <v>85</v>
      </c>
      <c r="C3624" s="28">
        <v>308.21426930674875</v>
      </c>
      <c r="D3624" s="29">
        <f t="shared" si="56"/>
        <v>44964</v>
      </c>
    </row>
    <row r="3625" spans="1:4" x14ac:dyDescent="0.25">
      <c r="A3625" s="26" t="s">
        <v>84</v>
      </c>
      <c r="B3625" s="27" t="s">
        <v>85</v>
      </c>
      <c r="C3625" s="28">
        <v>77.017868145409736</v>
      </c>
      <c r="D3625" s="29">
        <f t="shared" si="56"/>
        <v>44965</v>
      </c>
    </row>
    <row r="3626" spans="1:4" x14ac:dyDescent="0.25">
      <c r="A3626" s="26" t="s">
        <v>89</v>
      </c>
      <c r="B3626" s="27" t="s">
        <v>85</v>
      </c>
      <c r="C3626" s="28">
        <v>119.06179307060366</v>
      </c>
      <c r="D3626" s="29">
        <f t="shared" si="56"/>
        <v>44966</v>
      </c>
    </row>
    <row r="3627" spans="1:4" x14ac:dyDescent="0.25">
      <c r="A3627" s="26" t="s">
        <v>84</v>
      </c>
      <c r="B3627" s="27" t="s">
        <v>88</v>
      </c>
      <c r="C3627" s="28">
        <v>154.03573629081947</v>
      </c>
      <c r="D3627" s="29">
        <f t="shared" si="56"/>
        <v>44967</v>
      </c>
    </row>
    <row r="3628" spans="1:4" x14ac:dyDescent="0.25">
      <c r="A3628" s="26" t="s">
        <v>84</v>
      </c>
      <c r="B3628" s="27" t="s">
        <v>88</v>
      </c>
      <c r="C3628" s="28">
        <v>46.210720887245841</v>
      </c>
      <c r="D3628" s="29">
        <f t="shared" si="56"/>
        <v>44968</v>
      </c>
    </row>
    <row r="3629" spans="1:4" x14ac:dyDescent="0.25">
      <c r="A3629" s="26" t="s">
        <v>84</v>
      </c>
      <c r="B3629" s="27" t="s">
        <v>88</v>
      </c>
      <c r="C3629" s="28">
        <v>46.210720887245841</v>
      </c>
      <c r="D3629" s="29">
        <f t="shared" si="56"/>
        <v>44969</v>
      </c>
    </row>
    <row r="3630" spans="1:4" x14ac:dyDescent="0.25">
      <c r="A3630" s="26" t="s">
        <v>84</v>
      </c>
      <c r="B3630" s="27" t="s">
        <v>88</v>
      </c>
      <c r="C3630" s="28">
        <v>770.17868145409739</v>
      </c>
      <c r="D3630" s="29">
        <f t="shared" si="56"/>
        <v>44970</v>
      </c>
    </row>
    <row r="3631" spans="1:4" x14ac:dyDescent="0.25">
      <c r="A3631" s="26" t="s">
        <v>89</v>
      </c>
      <c r="B3631" s="27" t="s">
        <v>90</v>
      </c>
      <c r="C3631" s="28">
        <v>13.737899200454269</v>
      </c>
      <c r="D3631" s="29">
        <f t="shared" si="56"/>
        <v>44971</v>
      </c>
    </row>
    <row r="3632" spans="1:4" x14ac:dyDescent="0.25">
      <c r="A3632" s="26" t="s">
        <v>89</v>
      </c>
      <c r="B3632" s="27" t="s">
        <v>90</v>
      </c>
      <c r="C3632" s="28">
        <v>27.475798400908538</v>
      </c>
      <c r="D3632" s="29">
        <f t="shared" si="56"/>
        <v>44972</v>
      </c>
    </row>
    <row r="3633" spans="1:4" x14ac:dyDescent="0.25">
      <c r="A3633" s="26" t="s">
        <v>87</v>
      </c>
      <c r="B3633" s="27" t="s">
        <v>85</v>
      </c>
      <c r="C3633" s="28">
        <v>10.58985491898761</v>
      </c>
      <c r="D3633" s="29">
        <f t="shared" si="56"/>
        <v>44973</v>
      </c>
    </row>
    <row r="3634" spans="1:4" x14ac:dyDescent="0.25">
      <c r="A3634" s="26" t="s">
        <v>84</v>
      </c>
      <c r="B3634" s="27" t="s">
        <v>85</v>
      </c>
      <c r="C3634" s="28">
        <v>44.968072668405433</v>
      </c>
      <c r="D3634" s="29">
        <f t="shared" si="56"/>
        <v>44974</v>
      </c>
    </row>
    <row r="3635" spans="1:4" x14ac:dyDescent="0.25">
      <c r="A3635" s="26" t="s">
        <v>91</v>
      </c>
      <c r="B3635" s="27" t="s">
        <v>85</v>
      </c>
      <c r="C3635" s="28">
        <v>22.812449079354735</v>
      </c>
      <c r="D3635" s="29">
        <f t="shared" si="56"/>
        <v>44975</v>
      </c>
    </row>
    <row r="3636" spans="1:4" x14ac:dyDescent="0.25">
      <c r="A3636" s="26" t="s">
        <v>84</v>
      </c>
      <c r="B3636" s="27" t="s">
        <v>85</v>
      </c>
      <c r="C3636" s="28">
        <v>3.4470872113064459</v>
      </c>
      <c r="D3636" s="29">
        <f t="shared" si="56"/>
        <v>44976</v>
      </c>
    </row>
    <row r="3637" spans="1:4" x14ac:dyDescent="0.25">
      <c r="A3637" s="26" t="s">
        <v>84</v>
      </c>
      <c r="B3637" s="27" t="s">
        <v>85</v>
      </c>
      <c r="C3637" s="28">
        <v>184.84288354898337</v>
      </c>
      <c r="D3637" s="29">
        <f t="shared" si="56"/>
        <v>44977</v>
      </c>
    </row>
    <row r="3638" spans="1:4" x14ac:dyDescent="0.25">
      <c r="A3638" s="26" t="s">
        <v>84</v>
      </c>
      <c r="B3638" s="27" t="s">
        <v>85</v>
      </c>
      <c r="C3638" s="28">
        <v>30.807147258163894</v>
      </c>
      <c r="D3638" s="29">
        <f t="shared" si="56"/>
        <v>44978</v>
      </c>
    </row>
    <row r="3639" spans="1:4" x14ac:dyDescent="0.25">
      <c r="A3639" s="26" t="s">
        <v>84</v>
      </c>
      <c r="B3639" s="27" t="s">
        <v>85</v>
      </c>
      <c r="C3639" s="28">
        <v>15.403573629081947</v>
      </c>
      <c r="D3639" s="29">
        <f t="shared" si="56"/>
        <v>44979</v>
      </c>
    </row>
    <row r="3640" spans="1:4" x14ac:dyDescent="0.25">
      <c r="A3640" s="26" t="s">
        <v>84</v>
      </c>
      <c r="B3640" s="27" t="s">
        <v>85</v>
      </c>
      <c r="C3640" s="28">
        <v>30.807147258163894</v>
      </c>
      <c r="D3640" s="29">
        <f t="shared" si="56"/>
        <v>44980</v>
      </c>
    </row>
    <row r="3641" spans="1:4" x14ac:dyDescent="0.25">
      <c r="A3641" s="26" t="s">
        <v>84</v>
      </c>
      <c r="B3641" s="27" t="s">
        <v>85</v>
      </c>
      <c r="C3641" s="28">
        <v>30.807147258163894</v>
      </c>
      <c r="D3641" s="29">
        <f t="shared" si="56"/>
        <v>44981</v>
      </c>
    </row>
    <row r="3642" spans="1:4" x14ac:dyDescent="0.25">
      <c r="A3642" s="26" t="s">
        <v>86</v>
      </c>
      <c r="B3642" s="27" t="s">
        <v>88</v>
      </c>
      <c r="C3642" s="28">
        <v>132.27513227513228</v>
      </c>
      <c r="D3642" s="29">
        <f t="shared" si="56"/>
        <v>44982</v>
      </c>
    </row>
    <row r="3643" spans="1:4" x14ac:dyDescent="0.25">
      <c r="A3643" s="26" t="s">
        <v>87</v>
      </c>
      <c r="B3643" s="27" t="s">
        <v>85</v>
      </c>
      <c r="C3643" s="28">
        <v>211.79709837975219</v>
      </c>
      <c r="D3643" s="29">
        <f t="shared" si="56"/>
        <v>44983</v>
      </c>
    </row>
    <row r="3644" spans="1:4" x14ac:dyDescent="0.25">
      <c r="A3644" s="26" t="s">
        <v>87</v>
      </c>
      <c r="B3644" s="27" t="s">
        <v>88</v>
      </c>
      <c r="C3644" s="28">
        <v>211.79709837975219</v>
      </c>
      <c r="D3644" s="29">
        <f t="shared" si="56"/>
        <v>44984</v>
      </c>
    </row>
    <row r="3645" spans="1:4" x14ac:dyDescent="0.25">
      <c r="A3645" s="26" t="s">
        <v>84</v>
      </c>
      <c r="B3645" s="27" t="s">
        <v>85</v>
      </c>
      <c r="C3645" s="28">
        <v>15.403573629081947</v>
      </c>
      <c r="D3645" s="29">
        <f t="shared" si="56"/>
        <v>44985</v>
      </c>
    </row>
    <row r="3646" spans="1:4" x14ac:dyDescent="0.25">
      <c r="A3646" s="26" t="s">
        <v>84</v>
      </c>
      <c r="B3646" s="27" t="s">
        <v>85</v>
      </c>
      <c r="C3646" s="28">
        <v>15.403573629081947</v>
      </c>
      <c r="D3646" s="29">
        <f t="shared" si="56"/>
        <v>44986</v>
      </c>
    </row>
    <row r="3647" spans="1:4" x14ac:dyDescent="0.25">
      <c r="A3647" s="26" t="s">
        <v>87</v>
      </c>
      <c r="B3647" s="27" t="s">
        <v>85</v>
      </c>
      <c r="C3647" s="28">
        <v>105.89854918987609</v>
      </c>
      <c r="D3647" s="29">
        <f t="shared" si="56"/>
        <v>44987</v>
      </c>
    </row>
    <row r="3648" spans="1:4" x14ac:dyDescent="0.25">
      <c r="A3648" s="26" t="s">
        <v>84</v>
      </c>
      <c r="B3648" s="27" t="s">
        <v>85</v>
      </c>
      <c r="C3648" s="28">
        <v>104.74430067775724</v>
      </c>
      <c r="D3648" s="29">
        <f t="shared" si="56"/>
        <v>44988</v>
      </c>
    </row>
    <row r="3649" spans="1:4" x14ac:dyDescent="0.25">
      <c r="A3649" s="26" t="s">
        <v>84</v>
      </c>
      <c r="B3649" s="27" t="s">
        <v>85</v>
      </c>
      <c r="C3649" s="28">
        <v>15.403573629081947</v>
      </c>
      <c r="D3649" s="29">
        <f t="shared" si="56"/>
        <v>44989</v>
      </c>
    </row>
    <row r="3650" spans="1:4" x14ac:dyDescent="0.25">
      <c r="A3650" s="26" t="s">
        <v>84</v>
      </c>
      <c r="B3650" s="27" t="s">
        <v>85</v>
      </c>
      <c r="C3650" s="28">
        <v>15.403573629081947</v>
      </c>
      <c r="D3650" s="29">
        <f t="shared" si="56"/>
        <v>44990</v>
      </c>
    </row>
    <row r="3651" spans="1:4" x14ac:dyDescent="0.25">
      <c r="A3651" s="26" t="s">
        <v>84</v>
      </c>
      <c r="B3651" s="27" t="s">
        <v>85</v>
      </c>
      <c r="C3651" s="28">
        <v>15.403573629081947</v>
      </c>
      <c r="D3651" s="29">
        <f t="shared" si="56"/>
        <v>44991</v>
      </c>
    </row>
    <row r="3652" spans="1:4" x14ac:dyDescent="0.25">
      <c r="A3652" s="26" t="s">
        <v>84</v>
      </c>
      <c r="B3652" s="27" t="s">
        <v>85</v>
      </c>
      <c r="C3652" s="28">
        <v>15.403573629081947</v>
      </c>
      <c r="D3652" s="29">
        <f t="shared" ref="D3652:D3715" si="57">D3651+1</f>
        <v>44992</v>
      </c>
    </row>
    <row r="3653" spans="1:4" x14ac:dyDescent="0.25">
      <c r="A3653" s="26" t="s">
        <v>84</v>
      </c>
      <c r="B3653" s="27" t="s">
        <v>85</v>
      </c>
      <c r="C3653" s="28">
        <v>15.403573629081947</v>
      </c>
      <c r="D3653" s="29">
        <f t="shared" si="57"/>
        <v>44993</v>
      </c>
    </row>
    <row r="3654" spans="1:4" x14ac:dyDescent="0.25">
      <c r="A3654" s="26" t="s">
        <v>84</v>
      </c>
      <c r="B3654" s="27" t="s">
        <v>85</v>
      </c>
      <c r="C3654" s="28">
        <v>15.403573629081947</v>
      </c>
      <c r="D3654" s="29">
        <f t="shared" si="57"/>
        <v>44994</v>
      </c>
    </row>
    <row r="3655" spans="1:4" x14ac:dyDescent="0.25">
      <c r="A3655" s="26" t="s">
        <v>84</v>
      </c>
      <c r="B3655" s="27" t="s">
        <v>85</v>
      </c>
      <c r="C3655" s="28">
        <v>15.403573629081947</v>
      </c>
      <c r="D3655" s="29">
        <f t="shared" si="57"/>
        <v>44995</v>
      </c>
    </row>
    <row r="3656" spans="1:4" x14ac:dyDescent="0.25">
      <c r="A3656" s="26" t="s">
        <v>87</v>
      </c>
      <c r="B3656" s="27" t="s">
        <v>88</v>
      </c>
      <c r="C3656" s="28">
        <v>105.89854918987609</v>
      </c>
      <c r="D3656" s="29">
        <f t="shared" si="57"/>
        <v>44996</v>
      </c>
    </row>
    <row r="3657" spans="1:4" x14ac:dyDescent="0.25">
      <c r="A3657" s="26" t="s">
        <v>84</v>
      </c>
      <c r="B3657" s="27" t="s">
        <v>85</v>
      </c>
      <c r="C3657" s="28">
        <v>15.403573629081947</v>
      </c>
      <c r="D3657" s="29">
        <f t="shared" si="57"/>
        <v>44997</v>
      </c>
    </row>
    <row r="3658" spans="1:4" x14ac:dyDescent="0.25">
      <c r="A3658" s="26" t="s">
        <v>87</v>
      </c>
      <c r="B3658" s="27" t="s">
        <v>90</v>
      </c>
      <c r="C3658" s="28">
        <v>10.58985491898761</v>
      </c>
      <c r="D3658" s="29">
        <f t="shared" si="57"/>
        <v>44998</v>
      </c>
    </row>
    <row r="3659" spans="1:4" x14ac:dyDescent="0.25">
      <c r="A3659" s="26" t="s">
        <v>84</v>
      </c>
      <c r="B3659" s="27" t="s">
        <v>85</v>
      </c>
      <c r="C3659" s="28">
        <v>62.84658040665434</v>
      </c>
      <c r="D3659" s="29">
        <f t="shared" si="57"/>
        <v>44999</v>
      </c>
    </row>
    <row r="3660" spans="1:4" x14ac:dyDescent="0.25">
      <c r="A3660" s="26" t="s">
        <v>84</v>
      </c>
      <c r="B3660" s="27" t="s">
        <v>85</v>
      </c>
      <c r="C3660" s="28">
        <v>15.403573629081947</v>
      </c>
      <c r="D3660" s="29">
        <f t="shared" si="57"/>
        <v>45000</v>
      </c>
    </row>
    <row r="3661" spans="1:4" x14ac:dyDescent="0.25">
      <c r="A3661" s="26" t="s">
        <v>84</v>
      </c>
      <c r="B3661" s="27" t="s">
        <v>85</v>
      </c>
      <c r="C3661" s="28">
        <v>15.403573629081947</v>
      </c>
      <c r="D3661" s="29">
        <f t="shared" si="57"/>
        <v>45001</v>
      </c>
    </row>
    <row r="3662" spans="1:4" x14ac:dyDescent="0.25">
      <c r="A3662" s="26" t="s">
        <v>84</v>
      </c>
      <c r="B3662" s="27" t="s">
        <v>85</v>
      </c>
      <c r="C3662" s="28">
        <v>15.403573629081947</v>
      </c>
      <c r="D3662" s="29">
        <f t="shared" si="57"/>
        <v>45002</v>
      </c>
    </row>
    <row r="3663" spans="1:4" x14ac:dyDescent="0.25">
      <c r="A3663" s="26" t="s">
        <v>84</v>
      </c>
      <c r="B3663" s="27" t="s">
        <v>85</v>
      </c>
      <c r="C3663" s="28">
        <v>15.403573629081947</v>
      </c>
      <c r="D3663" s="29">
        <f t="shared" si="57"/>
        <v>45003</v>
      </c>
    </row>
    <row r="3664" spans="1:4" x14ac:dyDescent="0.25">
      <c r="A3664" s="26" t="s">
        <v>84</v>
      </c>
      <c r="B3664" s="27" t="s">
        <v>85</v>
      </c>
      <c r="C3664" s="28">
        <v>15.403573629081947</v>
      </c>
      <c r="D3664" s="29">
        <f t="shared" si="57"/>
        <v>45004</v>
      </c>
    </row>
    <row r="3665" spans="1:4" x14ac:dyDescent="0.25">
      <c r="A3665" s="26" t="s">
        <v>84</v>
      </c>
      <c r="B3665" s="27" t="s">
        <v>85</v>
      </c>
      <c r="C3665" s="28">
        <v>15.403573629081947</v>
      </c>
      <c r="D3665" s="29">
        <f t="shared" si="57"/>
        <v>45005</v>
      </c>
    </row>
    <row r="3666" spans="1:4" x14ac:dyDescent="0.25">
      <c r="A3666" s="26" t="s">
        <v>84</v>
      </c>
      <c r="B3666" s="27" t="s">
        <v>85</v>
      </c>
      <c r="C3666" s="28">
        <v>15.403573629081947</v>
      </c>
      <c r="D3666" s="29">
        <f t="shared" si="57"/>
        <v>45006</v>
      </c>
    </row>
    <row r="3667" spans="1:4" x14ac:dyDescent="0.25">
      <c r="A3667" s="26" t="s">
        <v>84</v>
      </c>
      <c r="B3667" s="27" t="s">
        <v>85</v>
      </c>
      <c r="C3667" s="28">
        <v>15.403573629081947</v>
      </c>
      <c r="D3667" s="29">
        <f t="shared" si="57"/>
        <v>45007</v>
      </c>
    </row>
    <row r="3668" spans="1:4" x14ac:dyDescent="0.25">
      <c r="A3668" s="26" t="s">
        <v>91</v>
      </c>
      <c r="B3668" s="27" t="s">
        <v>85</v>
      </c>
      <c r="C3668" s="28">
        <v>58.660583346912176</v>
      </c>
      <c r="D3668" s="29">
        <f t="shared" si="57"/>
        <v>45008</v>
      </c>
    </row>
    <row r="3669" spans="1:4" x14ac:dyDescent="0.25">
      <c r="A3669" s="26" t="s">
        <v>84</v>
      </c>
      <c r="B3669" s="27" t="s">
        <v>85</v>
      </c>
      <c r="C3669" s="28">
        <v>15.403573629081947</v>
      </c>
      <c r="D3669" s="29">
        <f t="shared" si="57"/>
        <v>45009</v>
      </c>
    </row>
    <row r="3670" spans="1:4" x14ac:dyDescent="0.25">
      <c r="A3670" s="26" t="s">
        <v>86</v>
      </c>
      <c r="B3670" s="27" t="s">
        <v>85</v>
      </c>
      <c r="C3670" s="28">
        <v>239.35185185185185</v>
      </c>
      <c r="D3670" s="29">
        <f t="shared" si="57"/>
        <v>45010</v>
      </c>
    </row>
    <row r="3671" spans="1:4" x14ac:dyDescent="0.25">
      <c r="A3671" s="26" t="s">
        <v>87</v>
      </c>
      <c r="B3671" s="27" t="s">
        <v>90</v>
      </c>
      <c r="C3671" s="28">
        <v>7.4128984432913265</v>
      </c>
      <c r="D3671" s="29">
        <f t="shared" si="57"/>
        <v>45011</v>
      </c>
    </row>
    <row r="3672" spans="1:4" x14ac:dyDescent="0.25">
      <c r="A3672" s="26" t="s">
        <v>84</v>
      </c>
      <c r="B3672" s="27" t="s">
        <v>85</v>
      </c>
      <c r="C3672" s="28">
        <v>15.403573629081947</v>
      </c>
      <c r="D3672" s="29">
        <f t="shared" si="57"/>
        <v>45012</v>
      </c>
    </row>
    <row r="3673" spans="1:4" x14ac:dyDescent="0.25">
      <c r="A3673" s="26" t="s">
        <v>84</v>
      </c>
      <c r="B3673" s="27" t="s">
        <v>85</v>
      </c>
      <c r="C3673" s="28">
        <v>15.403573629081947</v>
      </c>
      <c r="D3673" s="29">
        <f t="shared" si="57"/>
        <v>45013</v>
      </c>
    </row>
    <row r="3674" spans="1:4" x14ac:dyDescent="0.25">
      <c r="A3674" s="26" t="s">
        <v>84</v>
      </c>
      <c r="B3674" s="27" t="s">
        <v>85</v>
      </c>
      <c r="C3674" s="28">
        <v>53.912507701786815</v>
      </c>
      <c r="D3674" s="29">
        <f t="shared" si="57"/>
        <v>45014</v>
      </c>
    </row>
    <row r="3675" spans="1:4" x14ac:dyDescent="0.25">
      <c r="A3675" s="26" t="s">
        <v>87</v>
      </c>
      <c r="B3675" s="27" t="s">
        <v>85</v>
      </c>
      <c r="C3675" s="28">
        <v>52.949274594938046</v>
      </c>
      <c r="D3675" s="29">
        <f t="shared" si="57"/>
        <v>45015</v>
      </c>
    </row>
    <row r="3676" spans="1:4" x14ac:dyDescent="0.25">
      <c r="A3676" s="26" t="s">
        <v>86</v>
      </c>
      <c r="B3676" s="27" t="s">
        <v>88</v>
      </c>
      <c r="C3676" s="28">
        <v>0.66137566137566139</v>
      </c>
      <c r="D3676" s="29">
        <f t="shared" si="57"/>
        <v>45016</v>
      </c>
    </row>
    <row r="3677" spans="1:4" x14ac:dyDescent="0.25">
      <c r="A3677" s="26" t="s">
        <v>89</v>
      </c>
      <c r="B3677" s="27" t="s">
        <v>85</v>
      </c>
      <c r="C3677" s="28">
        <v>54.951596801817075</v>
      </c>
      <c r="D3677" s="29">
        <f t="shared" si="57"/>
        <v>45017</v>
      </c>
    </row>
    <row r="3678" spans="1:4" x14ac:dyDescent="0.25">
      <c r="A3678" s="26" t="s">
        <v>86</v>
      </c>
      <c r="B3678" s="27" t="s">
        <v>85</v>
      </c>
      <c r="C3678" s="28">
        <v>110.22927689594357</v>
      </c>
      <c r="D3678" s="29">
        <f t="shared" si="57"/>
        <v>45018</v>
      </c>
    </row>
    <row r="3679" spans="1:4" x14ac:dyDescent="0.25">
      <c r="A3679" s="26" t="s">
        <v>84</v>
      </c>
      <c r="B3679" s="27" t="s">
        <v>85</v>
      </c>
      <c r="C3679" s="28">
        <v>15.403573629081947</v>
      </c>
      <c r="D3679" s="29">
        <f t="shared" si="57"/>
        <v>45019</v>
      </c>
    </row>
    <row r="3680" spans="1:4" x14ac:dyDescent="0.25">
      <c r="A3680" s="26" t="s">
        <v>84</v>
      </c>
      <c r="B3680" s="27" t="s">
        <v>85</v>
      </c>
      <c r="C3680" s="28">
        <v>161.32368148914165</v>
      </c>
      <c r="D3680" s="29">
        <f t="shared" si="57"/>
        <v>45020</v>
      </c>
    </row>
    <row r="3681" spans="1:4" x14ac:dyDescent="0.25">
      <c r="A3681" s="26" t="s">
        <v>84</v>
      </c>
      <c r="B3681" s="27" t="s">
        <v>85</v>
      </c>
      <c r="C3681" s="28">
        <v>15.403573629081947</v>
      </c>
      <c r="D3681" s="29">
        <f t="shared" si="57"/>
        <v>45021</v>
      </c>
    </row>
    <row r="3682" spans="1:4" x14ac:dyDescent="0.25">
      <c r="A3682" s="26" t="s">
        <v>91</v>
      </c>
      <c r="B3682" s="27" t="s">
        <v>85</v>
      </c>
      <c r="C3682" s="28">
        <v>20.106240834283852</v>
      </c>
      <c r="D3682" s="29">
        <f t="shared" si="57"/>
        <v>45022</v>
      </c>
    </row>
    <row r="3683" spans="1:4" x14ac:dyDescent="0.25">
      <c r="A3683" s="26" t="s">
        <v>86</v>
      </c>
      <c r="B3683" s="27" t="s">
        <v>85</v>
      </c>
      <c r="C3683" s="28">
        <v>130</v>
      </c>
      <c r="D3683" s="29">
        <f t="shared" si="57"/>
        <v>45023</v>
      </c>
    </row>
    <row r="3684" spans="1:4" x14ac:dyDescent="0.25">
      <c r="A3684" s="26" t="s">
        <v>91</v>
      </c>
      <c r="B3684" s="27" t="s">
        <v>88</v>
      </c>
      <c r="C3684" s="28">
        <v>200.60985395602631</v>
      </c>
      <c r="D3684" s="29">
        <f t="shared" si="57"/>
        <v>45024</v>
      </c>
    </row>
    <row r="3685" spans="1:4" x14ac:dyDescent="0.25">
      <c r="A3685" s="26" t="s">
        <v>86</v>
      </c>
      <c r="B3685" s="27" t="s">
        <v>85</v>
      </c>
      <c r="C3685" s="28">
        <v>489.63844797178132</v>
      </c>
      <c r="D3685" s="29">
        <f t="shared" si="57"/>
        <v>45025</v>
      </c>
    </row>
    <row r="3686" spans="1:4" x14ac:dyDescent="0.25">
      <c r="A3686" s="26" t="s">
        <v>84</v>
      </c>
      <c r="B3686" s="27" t="s">
        <v>85</v>
      </c>
      <c r="C3686" s="28">
        <v>92.421441774491683</v>
      </c>
      <c r="D3686" s="29">
        <f t="shared" si="57"/>
        <v>45026</v>
      </c>
    </row>
    <row r="3687" spans="1:4" x14ac:dyDescent="0.25">
      <c r="A3687" s="26" t="s">
        <v>91</v>
      </c>
      <c r="B3687" s="27" t="s">
        <v>88</v>
      </c>
      <c r="C3687" s="28">
        <v>40.121970791205264</v>
      </c>
      <c r="D3687" s="29">
        <f t="shared" si="57"/>
        <v>45027</v>
      </c>
    </row>
    <row r="3688" spans="1:4" x14ac:dyDescent="0.25">
      <c r="A3688" s="26" t="s">
        <v>84</v>
      </c>
      <c r="B3688" s="27" t="s">
        <v>88</v>
      </c>
      <c r="C3688" s="28">
        <v>15.403573629081947</v>
      </c>
      <c r="D3688" s="29">
        <f t="shared" si="57"/>
        <v>45028</v>
      </c>
    </row>
    <row r="3689" spans="1:4" x14ac:dyDescent="0.25">
      <c r="A3689" s="26" t="s">
        <v>84</v>
      </c>
      <c r="B3689" s="27" t="s">
        <v>85</v>
      </c>
      <c r="C3689" s="28">
        <v>92.421441774491683</v>
      </c>
      <c r="D3689" s="29">
        <f t="shared" si="57"/>
        <v>45029</v>
      </c>
    </row>
    <row r="3690" spans="1:4" x14ac:dyDescent="0.25">
      <c r="A3690" s="26" t="s">
        <v>84</v>
      </c>
      <c r="B3690" s="27" t="s">
        <v>85</v>
      </c>
      <c r="C3690" s="28">
        <v>15.403573629081947</v>
      </c>
      <c r="D3690" s="29">
        <f t="shared" si="57"/>
        <v>45030</v>
      </c>
    </row>
    <row r="3691" spans="1:4" x14ac:dyDescent="0.25">
      <c r="A3691" s="26" t="s">
        <v>84</v>
      </c>
      <c r="B3691" s="27" t="s">
        <v>85</v>
      </c>
      <c r="C3691" s="28">
        <v>15.403573629081947</v>
      </c>
      <c r="D3691" s="29">
        <f t="shared" si="57"/>
        <v>45031</v>
      </c>
    </row>
    <row r="3692" spans="1:4" x14ac:dyDescent="0.25">
      <c r="A3692" s="26" t="s">
        <v>84</v>
      </c>
      <c r="B3692" s="27" t="s">
        <v>85</v>
      </c>
      <c r="C3692" s="28">
        <v>15.403573629081947</v>
      </c>
      <c r="D3692" s="29">
        <f t="shared" si="57"/>
        <v>45032</v>
      </c>
    </row>
    <row r="3693" spans="1:4" x14ac:dyDescent="0.25">
      <c r="A3693" s="26" t="s">
        <v>86</v>
      </c>
      <c r="B3693" s="27" t="s">
        <v>88</v>
      </c>
      <c r="C3693" s="28">
        <v>66.137566137566139</v>
      </c>
      <c r="D3693" s="29">
        <f t="shared" si="57"/>
        <v>45033</v>
      </c>
    </row>
    <row r="3694" spans="1:4" x14ac:dyDescent="0.25">
      <c r="A3694" s="26" t="s">
        <v>87</v>
      </c>
      <c r="B3694" s="27" t="s">
        <v>90</v>
      </c>
      <c r="C3694" s="28">
        <v>370.64492216456637</v>
      </c>
      <c r="D3694" s="29">
        <f t="shared" si="57"/>
        <v>45034</v>
      </c>
    </row>
    <row r="3695" spans="1:4" x14ac:dyDescent="0.25">
      <c r="A3695" s="26" t="s">
        <v>87</v>
      </c>
      <c r="B3695" s="27" t="s">
        <v>85</v>
      </c>
      <c r="C3695" s="28">
        <v>32.412284255732921</v>
      </c>
      <c r="D3695" s="29">
        <f t="shared" si="57"/>
        <v>45035</v>
      </c>
    </row>
    <row r="3696" spans="1:4" x14ac:dyDescent="0.25">
      <c r="A3696" s="26" t="s">
        <v>86</v>
      </c>
      <c r="B3696" s="27" t="s">
        <v>85</v>
      </c>
      <c r="C3696" s="28">
        <v>661.37566137566137</v>
      </c>
      <c r="D3696" s="29">
        <f t="shared" si="57"/>
        <v>45036</v>
      </c>
    </row>
    <row r="3697" spans="1:4" x14ac:dyDescent="0.25">
      <c r="A3697" s="26" t="s">
        <v>84</v>
      </c>
      <c r="B3697" s="27" t="s">
        <v>85</v>
      </c>
      <c r="C3697" s="28">
        <v>15.403573629081947</v>
      </c>
      <c r="D3697" s="29">
        <f t="shared" si="57"/>
        <v>45037</v>
      </c>
    </row>
    <row r="3698" spans="1:4" x14ac:dyDescent="0.25">
      <c r="A3698" s="26" t="s">
        <v>86</v>
      </c>
      <c r="B3698" s="27" t="s">
        <v>85</v>
      </c>
      <c r="C3698" s="28">
        <v>97.934215167548501</v>
      </c>
      <c r="D3698" s="29">
        <f t="shared" si="57"/>
        <v>45038</v>
      </c>
    </row>
    <row r="3699" spans="1:4" x14ac:dyDescent="0.25">
      <c r="A3699" s="26" t="s">
        <v>84</v>
      </c>
      <c r="B3699" s="27" t="s">
        <v>85</v>
      </c>
      <c r="C3699" s="28">
        <v>129.26577042399171</v>
      </c>
      <c r="D3699" s="29">
        <f t="shared" si="57"/>
        <v>45039</v>
      </c>
    </row>
    <row r="3700" spans="1:4" x14ac:dyDescent="0.25">
      <c r="A3700" s="26" t="s">
        <v>87</v>
      </c>
      <c r="B3700" s="27" t="s">
        <v>85</v>
      </c>
      <c r="C3700" s="28">
        <v>20.652335063009637</v>
      </c>
      <c r="D3700" s="29">
        <f t="shared" si="57"/>
        <v>45040</v>
      </c>
    </row>
    <row r="3701" spans="1:4" x14ac:dyDescent="0.25">
      <c r="A3701" s="26" t="s">
        <v>89</v>
      </c>
      <c r="B3701" s="27" t="s">
        <v>85</v>
      </c>
      <c r="C3701" s="28">
        <v>91.585994669695125</v>
      </c>
      <c r="D3701" s="29">
        <f t="shared" si="57"/>
        <v>45041</v>
      </c>
    </row>
    <row r="3702" spans="1:4" x14ac:dyDescent="0.25">
      <c r="A3702" s="26" t="s">
        <v>86</v>
      </c>
      <c r="B3702" s="27" t="s">
        <v>88</v>
      </c>
      <c r="C3702" s="28">
        <v>132.27513227513228</v>
      </c>
      <c r="D3702" s="29">
        <f t="shared" si="57"/>
        <v>45042</v>
      </c>
    </row>
    <row r="3703" spans="1:4" x14ac:dyDescent="0.25">
      <c r="A3703" s="26" t="s">
        <v>84</v>
      </c>
      <c r="B3703" s="27" t="s">
        <v>88</v>
      </c>
      <c r="C3703" s="28">
        <v>17.235436056532226</v>
      </c>
      <c r="D3703" s="29">
        <f t="shared" si="57"/>
        <v>45043</v>
      </c>
    </row>
    <row r="3704" spans="1:4" x14ac:dyDescent="0.25">
      <c r="A3704" s="26" t="s">
        <v>84</v>
      </c>
      <c r="B3704" s="27" t="s">
        <v>85</v>
      </c>
      <c r="C3704" s="28">
        <v>24.957640172520023</v>
      </c>
      <c r="D3704" s="29">
        <f t="shared" si="57"/>
        <v>45044</v>
      </c>
    </row>
    <row r="3705" spans="1:4" x14ac:dyDescent="0.25">
      <c r="A3705" s="26" t="s">
        <v>84</v>
      </c>
      <c r="B3705" s="27" t="s">
        <v>85</v>
      </c>
      <c r="C3705" s="28">
        <v>38.508934072704868</v>
      </c>
      <c r="D3705" s="29">
        <f t="shared" si="57"/>
        <v>45045</v>
      </c>
    </row>
    <row r="3706" spans="1:4" x14ac:dyDescent="0.25">
      <c r="A3706" s="26" t="s">
        <v>86</v>
      </c>
      <c r="B3706" s="27" t="s">
        <v>85</v>
      </c>
      <c r="C3706" s="28">
        <v>165.34391534391534</v>
      </c>
      <c r="D3706" s="29">
        <f t="shared" si="57"/>
        <v>45046</v>
      </c>
    </row>
    <row r="3707" spans="1:4" x14ac:dyDescent="0.25">
      <c r="A3707" s="26" t="s">
        <v>86</v>
      </c>
      <c r="B3707" s="27" t="s">
        <v>88</v>
      </c>
      <c r="C3707" s="28">
        <v>55.114638447971785</v>
      </c>
      <c r="D3707" s="29">
        <f t="shared" si="57"/>
        <v>45047</v>
      </c>
    </row>
    <row r="3708" spans="1:4" x14ac:dyDescent="0.25">
      <c r="A3708" s="26" t="s">
        <v>84</v>
      </c>
      <c r="B3708" s="27" t="s">
        <v>85</v>
      </c>
      <c r="C3708" s="28">
        <v>15.403573629081947</v>
      </c>
      <c r="D3708" s="29">
        <f t="shared" si="57"/>
        <v>45048</v>
      </c>
    </row>
    <row r="3709" spans="1:4" x14ac:dyDescent="0.25">
      <c r="A3709" s="26" t="s">
        <v>84</v>
      </c>
      <c r="B3709" s="27" t="s">
        <v>85</v>
      </c>
      <c r="C3709" s="28">
        <v>15.403573629081947</v>
      </c>
      <c r="D3709" s="29">
        <f t="shared" si="57"/>
        <v>45049</v>
      </c>
    </row>
    <row r="3710" spans="1:4" x14ac:dyDescent="0.25">
      <c r="A3710" s="26" t="s">
        <v>84</v>
      </c>
      <c r="B3710" s="27" t="s">
        <v>85</v>
      </c>
      <c r="C3710" s="28">
        <v>15.403573629081947</v>
      </c>
      <c r="D3710" s="29">
        <f t="shared" si="57"/>
        <v>45050</v>
      </c>
    </row>
    <row r="3711" spans="1:4" x14ac:dyDescent="0.25">
      <c r="A3711" s="26" t="s">
        <v>84</v>
      </c>
      <c r="B3711" s="27" t="s">
        <v>85</v>
      </c>
      <c r="C3711" s="28">
        <v>15.403573629081947</v>
      </c>
      <c r="D3711" s="29">
        <f t="shared" si="57"/>
        <v>45051</v>
      </c>
    </row>
    <row r="3712" spans="1:4" x14ac:dyDescent="0.25">
      <c r="A3712" s="26" t="s">
        <v>84</v>
      </c>
      <c r="B3712" s="27" t="s">
        <v>85</v>
      </c>
      <c r="C3712" s="28">
        <v>15.403573629081947</v>
      </c>
      <c r="D3712" s="29">
        <f t="shared" si="57"/>
        <v>45052</v>
      </c>
    </row>
    <row r="3713" spans="1:4" x14ac:dyDescent="0.25">
      <c r="A3713" s="26" t="s">
        <v>84</v>
      </c>
      <c r="B3713" s="27" t="s">
        <v>85</v>
      </c>
      <c r="C3713" s="28">
        <v>15.403573629081947</v>
      </c>
      <c r="D3713" s="29">
        <f t="shared" si="57"/>
        <v>45053</v>
      </c>
    </row>
    <row r="3714" spans="1:4" x14ac:dyDescent="0.25">
      <c r="A3714" s="26" t="s">
        <v>86</v>
      </c>
      <c r="B3714" s="27" t="s">
        <v>88</v>
      </c>
      <c r="C3714" s="28">
        <v>110.22927689594357</v>
      </c>
      <c r="D3714" s="29">
        <f t="shared" si="57"/>
        <v>45054</v>
      </c>
    </row>
    <row r="3715" spans="1:4" x14ac:dyDescent="0.25">
      <c r="A3715" s="26" t="s">
        <v>84</v>
      </c>
      <c r="B3715" s="27" t="s">
        <v>85</v>
      </c>
      <c r="C3715" s="28">
        <v>15.403573629081947</v>
      </c>
      <c r="D3715" s="29">
        <f t="shared" si="57"/>
        <v>45055</v>
      </c>
    </row>
    <row r="3716" spans="1:4" x14ac:dyDescent="0.25">
      <c r="A3716" s="26" t="s">
        <v>84</v>
      </c>
      <c r="B3716" s="27" t="s">
        <v>85</v>
      </c>
      <c r="C3716" s="28">
        <v>15.403573629081947</v>
      </c>
      <c r="D3716" s="29">
        <f t="shared" ref="D3716:D3779" si="58">D3715+1</f>
        <v>45056</v>
      </c>
    </row>
    <row r="3717" spans="1:4" x14ac:dyDescent="0.25">
      <c r="A3717" s="26" t="s">
        <v>84</v>
      </c>
      <c r="B3717" s="27" t="s">
        <v>85</v>
      </c>
      <c r="C3717" s="28">
        <v>15.403573629081947</v>
      </c>
      <c r="D3717" s="29">
        <f t="shared" si="58"/>
        <v>45057</v>
      </c>
    </row>
    <row r="3718" spans="1:4" x14ac:dyDescent="0.25">
      <c r="A3718" s="26" t="s">
        <v>84</v>
      </c>
      <c r="B3718" s="27" t="s">
        <v>85</v>
      </c>
      <c r="C3718" s="28">
        <v>15.403573629081947</v>
      </c>
      <c r="D3718" s="29">
        <f t="shared" si="58"/>
        <v>45058</v>
      </c>
    </row>
    <row r="3719" spans="1:4" x14ac:dyDescent="0.25">
      <c r="A3719" s="26" t="s">
        <v>84</v>
      </c>
      <c r="B3719" s="27" t="s">
        <v>85</v>
      </c>
      <c r="C3719" s="28">
        <v>15.403573629081947</v>
      </c>
      <c r="D3719" s="29">
        <f t="shared" si="58"/>
        <v>45059</v>
      </c>
    </row>
    <row r="3720" spans="1:4" x14ac:dyDescent="0.25">
      <c r="A3720" s="26" t="s">
        <v>84</v>
      </c>
      <c r="B3720" s="27" t="s">
        <v>85</v>
      </c>
      <c r="C3720" s="28">
        <v>15.403573629081947</v>
      </c>
      <c r="D3720" s="29">
        <f t="shared" si="58"/>
        <v>45060</v>
      </c>
    </row>
    <row r="3721" spans="1:4" x14ac:dyDescent="0.25">
      <c r="A3721" s="26" t="s">
        <v>84</v>
      </c>
      <c r="B3721" s="27" t="s">
        <v>85</v>
      </c>
      <c r="C3721" s="28">
        <v>15.403573629081947</v>
      </c>
      <c r="D3721" s="29">
        <f t="shared" si="58"/>
        <v>45061</v>
      </c>
    </row>
    <row r="3722" spans="1:4" x14ac:dyDescent="0.25">
      <c r="A3722" s="26" t="s">
        <v>84</v>
      </c>
      <c r="B3722" s="27" t="s">
        <v>85</v>
      </c>
      <c r="C3722" s="28">
        <v>15.403573629081947</v>
      </c>
      <c r="D3722" s="29">
        <f t="shared" si="58"/>
        <v>45062</v>
      </c>
    </row>
    <row r="3723" spans="1:4" x14ac:dyDescent="0.25">
      <c r="A3723" s="26" t="s">
        <v>84</v>
      </c>
      <c r="B3723" s="27" t="s">
        <v>85</v>
      </c>
      <c r="C3723" s="28">
        <v>15.403573629081947</v>
      </c>
      <c r="D3723" s="29">
        <f t="shared" si="58"/>
        <v>45063</v>
      </c>
    </row>
    <row r="3724" spans="1:4" x14ac:dyDescent="0.25">
      <c r="A3724" s="26" t="s">
        <v>87</v>
      </c>
      <c r="B3724" s="27" t="s">
        <v>88</v>
      </c>
      <c r="C3724" s="28">
        <v>52.949274594938046</v>
      </c>
      <c r="D3724" s="29">
        <f t="shared" si="58"/>
        <v>45064</v>
      </c>
    </row>
    <row r="3725" spans="1:4" x14ac:dyDescent="0.25">
      <c r="A3725" s="26" t="s">
        <v>87</v>
      </c>
      <c r="B3725" s="27" t="s">
        <v>88</v>
      </c>
      <c r="C3725" s="28">
        <v>105.89854918987609</v>
      </c>
      <c r="D3725" s="29">
        <f t="shared" si="58"/>
        <v>45065</v>
      </c>
    </row>
    <row r="3726" spans="1:4" x14ac:dyDescent="0.25">
      <c r="A3726" s="26" t="s">
        <v>87</v>
      </c>
      <c r="B3726" s="27" t="s">
        <v>85</v>
      </c>
      <c r="C3726" s="28">
        <v>10.58985491898761</v>
      </c>
      <c r="D3726" s="29">
        <f t="shared" si="58"/>
        <v>45066</v>
      </c>
    </row>
    <row r="3727" spans="1:4" x14ac:dyDescent="0.25">
      <c r="A3727" s="26" t="s">
        <v>84</v>
      </c>
      <c r="B3727" s="27" t="s">
        <v>85</v>
      </c>
      <c r="C3727" s="28">
        <v>15.403573629081947</v>
      </c>
      <c r="D3727" s="29">
        <f t="shared" si="58"/>
        <v>45067</v>
      </c>
    </row>
    <row r="3728" spans="1:4" x14ac:dyDescent="0.25">
      <c r="A3728" s="26" t="s">
        <v>84</v>
      </c>
      <c r="B3728" s="27" t="s">
        <v>85</v>
      </c>
      <c r="C3728" s="28">
        <v>7.7017868145409736</v>
      </c>
      <c r="D3728" s="29">
        <f t="shared" si="58"/>
        <v>45068</v>
      </c>
    </row>
    <row r="3729" spans="1:4" x14ac:dyDescent="0.25">
      <c r="A3729" s="26" t="s">
        <v>84</v>
      </c>
      <c r="B3729" s="27" t="s">
        <v>85</v>
      </c>
      <c r="C3729" s="28">
        <v>15.403573629081947</v>
      </c>
      <c r="D3729" s="29">
        <f t="shared" si="58"/>
        <v>45069</v>
      </c>
    </row>
    <row r="3730" spans="1:4" x14ac:dyDescent="0.25">
      <c r="A3730" s="26" t="s">
        <v>84</v>
      </c>
      <c r="B3730" s="27" t="s">
        <v>85</v>
      </c>
      <c r="C3730" s="28">
        <v>15.403573629081947</v>
      </c>
      <c r="D3730" s="29">
        <f t="shared" si="58"/>
        <v>45070</v>
      </c>
    </row>
    <row r="3731" spans="1:4" x14ac:dyDescent="0.25">
      <c r="A3731" s="26" t="s">
        <v>84</v>
      </c>
      <c r="B3731" s="27" t="s">
        <v>85</v>
      </c>
      <c r="C3731" s="28">
        <v>15.403573629081947</v>
      </c>
      <c r="D3731" s="29">
        <f t="shared" si="58"/>
        <v>45071</v>
      </c>
    </row>
    <row r="3732" spans="1:4" x14ac:dyDescent="0.25">
      <c r="A3732" s="26" t="s">
        <v>84</v>
      </c>
      <c r="B3732" s="27" t="s">
        <v>85</v>
      </c>
      <c r="C3732" s="28">
        <v>15.403573629081947</v>
      </c>
      <c r="D3732" s="29">
        <f t="shared" si="58"/>
        <v>45072</v>
      </c>
    </row>
    <row r="3733" spans="1:4" x14ac:dyDescent="0.25">
      <c r="A3733" s="26" t="s">
        <v>84</v>
      </c>
      <c r="B3733" s="27" t="s">
        <v>90</v>
      </c>
      <c r="C3733" s="28">
        <v>1540.3573629081948</v>
      </c>
      <c r="D3733" s="29">
        <f t="shared" si="58"/>
        <v>45073</v>
      </c>
    </row>
    <row r="3734" spans="1:4" x14ac:dyDescent="0.25">
      <c r="A3734" s="26" t="s">
        <v>84</v>
      </c>
      <c r="B3734" s="27" t="s">
        <v>85</v>
      </c>
      <c r="C3734" s="28">
        <v>15.403573629081947</v>
      </c>
      <c r="D3734" s="29">
        <f t="shared" si="58"/>
        <v>45074</v>
      </c>
    </row>
    <row r="3735" spans="1:4" x14ac:dyDescent="0.25">
      <c r="A3735" s="26" t="s">
        <v>84</v>
      </c>
      <c r="B3735" s="27" t="s">
        <v>85</v>
      </c>
      <c r="C3735" s="28">
        <v>15.403573629081947</v>
      </c>
      <c r="D3735" s="29">
        <f t="shared" si="58"/>
        <v>45075</v>
      </c>
    </row>
    <row r="3736" spans="1:4" x14ac:dyDescent="0.25">
      <c r="A3736" s="26" t="s">
        <v>84</v>
      </c>
      <c r="B3736" s="27" t="s">
        <v>85</v>
      </c>
      <c r="C3736" s="28">
        <v>15.403573629081947</v>
      </c>
      <c r="D3736" s="29">
        <f t="shared" si="58"/>
        <v>45076</v>
      </c>
    </row>
    <row r="3737" spans="1:4" x14ac:dyDescent="0.25">
      <c r="A3737" s="26" t="s">
        <v>84</v>
      </c>
      <c r="B3737" s="27" t="s">
        <v>90</v>
      </c>
      <c r="C3737" s="28">
        <v>46.210720887245841</v>
      </c>
      <c r="D3737" s="29">
        <f t="shared" si="58"/>
        <v>45077</v>
      </c>
    </row>
    <row r="3738" spans="1:4" x14ac:dyDescent="0.25">
      <c r="A3738" s="26" t="s">
        <v>84</v>
      </c>
      <c r="B3738" s="27" t="s">
        <v>85</v>
      </c>
      <c r="C3738" s="28">
        <v>15.403573629081947</v>
      </c>
      <c r="D3738" s="29">
        <f t="shared" si="58"/>
        <v>45078</v>
      </c>
    </row>
    <row r="3739" spans="1:4" x14ac:dyDescent="0.25">
      <c r="A3739" s="26" t="s">
        <v>84</v>
      </c>
      <c r="B3739" s="27" t="s">
        <v>85</v>
      </c>
      <c r="C3739" s="28">
        <v>15.403573629081947</v>
      </c>
      <c r="D3739" s="29">
        <f t="shared" si="58"/>
        <v>45079</v>
      </c>
    </row>
    <row r="3740" spans="1:4" x14ac:dyDescent="0.25">
      <c r="A3740" s="26" t="s">
        <v>84</v>
      </c>
      <c r="B3740" s="27" t="s">
        <v>85</v>
      </c>
      <c r="C3740" s="28">
        <v>15.403573629081947</v>
      </c>
      <c r="D3740" s="29">
        <f t="shared" si="58"/>
        <v>45080</v>
      </c>
    </row>
    <row r="3741" spans="1:4" x14ac:dyDescent="0.25">
      <c r="A3741" s="26" t="s">
        <v>84</v>
      </c>
      <c r="B3741" s="27" t="s">
        <v>85</v>
      </c>
      <c r="C3741" s="28">
        <v>15.403573629081947</v>
      </c>
      <c r="D3741" s="29">
        <f t="shared" si="58"/>
        <v>45081</v>
      </c>
    </row>
    <row r="3742" spans="1:4" x14ac:dyDescent="0.25">
      <c r="A3742" s="26" t="s">
        <v>84</v>
      </c>
      <c r="B3742" s="27" t="s">
        <v>85</v>
      </c>
      <c r="C3742" s="28">
        <v>34.470872113064452</v>
      </c>
      <c r="D3742" s="29">
        <f t="shared" si="58"/>
        <v>45082</v>
      </c>
    </row>
    <row r="3743" spans="1:4" x14ac:dyDescent="0.25">
      <c r="A3743" s="26" t="s">
        <v>84</v>
      </c>
      <c r="B3743" s="27" t="s">
        <v>85</v>
      </c>
      <c r="C3743" s="28">
        <v>15.403573629081947</v>
      </c>
      <c r="D3743" s="29">
        <f t="shared" si="58"/>
        <v>45083</v>
      </c>
    </row>
    <row r="3744" spans="1:4" x14ac:dyDescent="0.25">
      <c r="A3744" s="26" t="s">
        <v>84</v>
      </c>
      <c r="B3744" s="27" t="s">
        <v>85</v>
      </c>
      <c r="C3744" s="28">
        <v>46.210720887245841</v>
      </c>
      <c r="D3744" s="29">
        <f t="shared" si="58"/>
        <v>45084</v>
      </c>
    </row>
    <row r="3745" spans="1:4" x14ac:dyDescent="0.25">
      <c r="A3745" s="26" t="s">
        <v>84</v>
      </c>
      <c r="B3745" s="27" t="s">
        <v>90</v>
      </c>
      <c r="C3745" s="28">
        <v>92.421441774491683</v>
      </c>
      <c r="D3745" s="29">
        <f t="shared" si="58"/>
        <v>45085</v>
      </c>
    </row>
    <row r="3746" spans="1:4" x14ac:dyDescent="0.25">
      <c r="A3746" s="26" t="s">
        <v>84</v>
      </c>
      <c r="B3746" s="27" t="s">
        <v>85</v>
      </c>
      <c r="C3746" s="28">
        <v>92.421441774491683</v>
      </c>
      <c r="D3746" s="29">
        <f t="shared" si="58"/>
        <v>45086</v>
      </c>
    </row>
    <row r="3747" spans="1:4" x14ac:dyDescent="0.25">
      <c r="A3747" s="26" t="s">
        <v>84</v>
      </c>
      <c r="B3747" s="27" t="s">
        <v>88</v>
      </c>
      <c r="C3747" s="28">
        <v>385.08934072704869</v>
      </c>
      <c r="D3747" s="29">
        <f t="shared" si="58"/>
        <v>45087</v>
      </c>
    </row>
    <row r="3748" spans="1:4" x14ac:dyDescent="0.25">
      <c r="A3748" s="26" t="s">
        <v>87</v>
      </c>
      <c r="B3748" s="27" t="s">
        <v>90</v>
      </c>
      <c r="C3748" s="28">
        <v>52.949274594938046</v>
      </c>
      <c r="D3748" s="29">
        <f t="shared" si="58"/>
        <v>45088</v>
      </c>
    </row>
    <row r="3749" spans="1:4" x14ac:dyDescent="0.25">
      <c r="A3749" s="26" t="s">
        <v>84</v>
      </c>
      <c r="B3749" s="27" t="s">
        <v>88</v>
      </c>
      <c r="C3749" s="28">
        <v>106.85970355049982</v>
      </c>
      <c r="D3749" s="29">
        <f t="shared" si="58"/>
        <v>45089</v>
      </c>
    </row>
    <row r="3750" spans="1:4" x14ac:dyDescent="0.25">
      <c r="A3750" s="26" t="s">
        <v>87</v>
      </c>
      <c r="B3750" s="27" t="s">
        <v>90</v>
      </c>
      <c r="C3750" s="28">
        <v>2117.970983797522</v>
      </c>
      <c r="D3750" s="29">
        <f t="shared" si="58"/>
        <v>45090</v>
      </c>
    </row>
    <row r="3751" spans="1:4" x14ac:dyDescent="0.25">
      <c r="A3751" s="26" t="s">
        <v>91</v>
      </c>
      <c r="B3751" s="27" t="s">
        <v>85</v>
      </c>
      <c r="C3751" s="28">
        <v>300</v>
      </c>
      <c r="D3751" s="29">
        <f t="shared" si="58"/>
        <v>45091</v>
      </c>
    </row>
    <row r="3752" spans="1:4" x14ac:dyDescent="0.25">
      <c r="A3752" s="26" t="s">
        <v>86</v>
      </c>
      <c r="B3752" s="27" t="s">
        <v>88</v>
      </c>
      <c r="C3752" s="28">
        <v>8.8183421516754841</v>
      </c>
      <c r="D3752" s="29">
        <f t="shared" si="58"/>
        <v>45092</v>
      </c>
    </row>
    <row r="3753" spans="1:4" x14ac:dyDescent="0.25">
      <c r="A3753" s="26" t="s">
        <v>86</v>
      </c>
      <c r="B3753" s="27" t="s">
        <v>88</v>
      </c>
      <c r="C3753" s="28">
        <v>33.06878306878307</v>
      </c>
      <c r="D3753" s="29">
        <f t="shared" si="58"/>
        <v>45093</v>
      </c>
    </row>
    <row r="3754" spans="1:4" x14ac:dyDescent="0.25">
      <c r="A3754" s="26" t="s">
        <v>91</v>
      </c>
      <c r="B3754" s="27" t="s">
        <v>85</v>
      </c>
      <c r="C3754" s="28">
        <v>0.55800000000000005</v>
      </c>
      <c r="D3754" s="29">
        <f t="shared" si="58"/>
        <v>45094</v>
      </c>
    </row>
    <row r="3755" spans="1:4" x14ac:dyDescent="0.25">
      <c r="A3755" s="26" t="s">
        <v>87</v>
      </c>
      <c r="B3755" s="27" t="s">
        <v>88</v>
      </c>
      <c r="C3755" s="28">
        <v>81.030710639332298</v>
      </c>
      <c r="D3755" s="29">
        <f t="shared" si="58"/>
        <v>45095</v>
      </c>
    </row>
    <row r="3756" spans="1:4" x14ac:dyDescent="0.25">
      <c r="A3756" s="26" t="s">
        <v>87</v>
      </c>
      <c r="B3756" s="27" t="s">
        <v>88</v>
      </c>
      <c r="C3756" s="28">
        <v>81.030710639332298</v>
      </c>
      <c r="D3756" s="29">
        <f t="shared" si="58"/>
        <v>45096</v>
      </c>
    </row>
    <row r="3757" spans="1:4" x14ac:dyDescent="0.25">
      <c r="A3757" s="26" t="s">
        <v>86</v>
      </c>
      <c r="B3757" s="27" t="s">
        <v>85</v>
      </c>
      <c r="C3757" s="28">
        <v>33.06878306878307</v>
      </c>
      <c r="D3757" s="29">
        <f t="shared" si="58"/>
        <v>45097</v>
      </c>
    </row>
    <row r="3758" spans="1:4" x14ac:dyDescent="0.25">
      <c r="A3758" s="26" t="s">
        <v>86</v>
      </c>
      <c r="B3758" s="27" t="s">
        <v>88</v>
      </c>
      <c r="C3758" s="28">
        <v>88.183421516754848</v>
      </c>
      <c r="D3758" s="29">
        <f t="shared" si="58"/>
        <v>45098</v>
      </c>
    </row>
    <row r="3759" spans="1:4" x14ac:dyDescent="0.25">
      <c r="A3759" s="26" t="s">
        <v>86</v>
      </c>
      <c r="B3759" s="27" t="s">
        <v>85</v>
      </c>
      <c r="C3759" s="28">
        <v>440.91710758377428</v>
      </c>
      <c r="D3759" s="29">
        <f t="shared" si="58"/>
        <v>45099</v>
      </c>
    </row>
    <row r="3760" spans="1:4" x14ac:dyDescent="0.25">
      <c r="A3760" s="26" t="s">
        <v>86</v>
      </c>
      <c r="B3760" s="27" t="s">
        <v>85</v>
      </c>
      <c r="C3760" s="28">
        <v>48.500881834215171</v>
      </c>
      <c r="D3760" s="29">
        <f t="shared" si="58"/>
        <v>45100</v>
      </c>
    </row>
    <row r="3761" spans="1:4" x14ac:dyDescent="0.25">
      <c r="A3761" s="26" t="s">
        <v>84</v>
      </c>
      <c r="B3761" s="27" t="s">
        <v>85</v>
      </c>
      <c r="C3761" s="28">
        <v>15.403573629081947</v>
      </c>
      <c r="D3761" s="29">
        <f t="shared" si="58"/>
        <v>45101</v>
      </c>
    </row>
    <row r="3762" spans="1:4" x14ac:dyDescent="0.25">
      <c r="A3762" s="26" t="s">
        <v>84</v>
      </c>
      <c r="B3762" s="27" t="s">
        <v>85</v>
      </c>
      <c r="C3762" s="28">
        <v>15.403573629081947</v>
      </c>
      <c r="D3762" s="29">
        <f t="shared" si="58"/>
        <v>45102</v>
      </c>
    </row>
    <row r="3763" spans="1:4" x14ac:dyDescent="0.25">
      <c r="A3763" s="26" t="s">
        <v>84</v>
      </c>
      <c r="B3763" s="27" t="s">
        <v>85</v>
      </c>
      <c r="C3763" s="28">
        <v>15.403573629081947</v>
      </c>
      <c r="D3763" s="29">
        <f t="shared" si="58"/>
        <v>45103</v>
      </c>
    </row>
    <row r="3764" spans="1:4" x14ac:dyDescent="0.25">
      <c r="A3764" s="26" t="s">
        <v>84</v>
      </c>
      <c r="B3764" s="27" t="s">
        <v>85</v>
      </c>
      <c r="C3764" s="28">
        <v>15.403573629081947</v>
      </c>
      <c r="D3764" s="29">
        <f t="shared" si="58"/>
        <v>45104</v>
      </c>
    </row>
    <row r="3765" spans="1:4" x14ac:dyDescent="0.25">
      <c r="A3765" s="26" t="s">
        <v>86</v>
      </c>
      <c r="B3765" s="27" t="s">
        <v>85</v>
      </c>
      <c r="C3765" s="28">
        <v>661.37566137566137</v>
      </c>
      <c r="D3765" s="29">
        <f t="shared" si="58"/>
        <v>45105</v>
      </c>
    </row>
    <row r="3766" spans="1:4" x14ac:dyDescent="0.25">
      <c r="A3766" s="26" t="s">
        <v>86</v>
      </c>
      <c r="B3766" s="27" t="s">
        <v>85</v>
      </c>
      <c r="C3766" s="28">
        <v>24.250440917107586</v>
      </c>
      <c r="D3766" s="29">
        <f t="shared" si="58"/>
        <v>45106</v>
      </c>
    </row>
    <row r="3767" spans="1:4" x14ac:dyDescent="0.25">
      <c r="A3767" s="26" t="s">
        <v>84</v>
      </c>
      <c r="B3767" s="27" t="s">
        <v>85</v>
      </c>
      <c r="C3767" s="28">
        <v>154.03573629081947</v>
      </c>
      <c r="D3767" s="29">
        <f t="shared" si="58"/>
        <v>45107</v>
      </c>
    </row>
    <row r="3768" spans="1:4" x14ac:dyDescent="0.25">
      <c r="A3768" s="26" t="s">
        <v>86</v>
      </c>
      <c r="B3768" s="27" t="s">
        <v>85</v>
      </c>
      <c r="C3768" s="28">
        <v>66.137566137566139</v>
      </c>
      <c r="D3768" s="29">
        <f t="shared" si="58"/>
        <v>45108</v>
      </c>
    </row>
    <row r="3769" spans="1:4" x14ac:dyDescent="0.25">
      <c r="A3769" s="26" t="s">
        <v>87</v>
      </c>
      <c r="B3769" s="27" t="s">
        <v>88</v>
      </c>
      <c r="C3769" s="28">
        <v>211.79709837975219</v>
      </c>
      <c r="D3769" s="29">
        <f t="shared" si="58"/>
        <v>45109</v>
      </c>
    </row>
    <row r="3770" spans="1:4" x14ac:dyDescent="0.25">
      <c r="A3770" s="26" t="s">
        <v>84</v>
      </c>
      <c r="B3770" s="27" t="s">
        <v>85</v>
      </c>
      <c r="C3770" s="28">
        <v>122.96994847943675</v>
      </c>
      <c r="D3770" s="29">
        <f t="shared" si="58"/>
        <v>45110</v>
      </c>
    </row>
    <row r="3771" spans="1:4" x14ac:dyDescent="0.25">
      <c r="A3771" s="26" t="s">
        <v>86</v>
      </c>
      <c r="B3771" s="27" t="s">
        <v>85</v>
      </c>
      <c r="C3771" s="28">
        <v>110.22927689594357</v>
      </c>
      <c r="D3771" s="29">
        <f t="shared" si="58"/>
        <v>45111</v>
      </c>
    </row>
    <row r="3772" spans="1:4" x14ac:dyDescent="0.25">
      <c r="A3772" s="26" t="s">
        <v>84</v>
      </c>
      <c r="B3772" s="27" t="s">
        <v>85</v>
      </c>
      <c r="C3772" s="28">
        <v>61.614294516327789</v>
      </c>
      <c r="D3772" s="29">
        <f t="shared" si="58"/>
        <v>45112</v>
      </c>
    </row>
    <row r="3773" spans="1:4" x14ac:dyDescent="0.25">
      <c r="A3773" s="26" t="s">
        <v>84</v>
      </c>
      <c r="B3773" s="27" t="s">
        <v>90</v>
      </c>
      <c r="C3773" s="28">
        <v>154.03573629081947</v>
      </c>
      <c r="D3773" s="29">
        <f t="shared" si="58"/>
        <v>45113</v>
      </c>
    </row>
    <row r="3774" spans="1:4" x14ac:dyDescent="0.25">
      <c r="A3774" s="26" t="s">
        <v>86</v>
      </c>
      <c r="B3774" s="27" t="s">
        <v>85</v>
      </c>
      <c r="C3774" s="28">
        <v>110.22927689594357</v>
      </c>
      <c r="D3774" s="29">
        <f t="shared" si="58"/>
        <v>45114</v>
      </c>
    </row>
    <row r="3775" spans="1:4" x14ac:dyDescent="0.25">
      <c r="A3775" s="26" t="s">
        <v>86</v>
      </c>
      <c r="B3775" s="27" t="s">
        <v>85</v>
      </c>
      <c r="C3775" s="28">
        <v>110.22927689594357</v>
      </c>
      <c r="D3775" s="29">
        <f t="shared" si="58"/>
        <v>45115</v>
      </c>
    </row>
    <row r="3776" spans="1:4" x14ac:dyDescent="0.25">
      <c r="A3776" s="26" t="s">
        <v>86</v>
      </c>
      <c r="B3776" s="27" t="s">
        <v>88</v>
      </c>
      <c r="C3776" s="28">
        <v>55.114638447971785</v>
      </c>
      <c r="D3776" s="29">
        <f t="shared" si="58"/>
        <v>45116</v>
      </c>
    </row>
    <row r="3777" spans="1:4" x14ac:dyDescent="0.25">
      <c r="A3777" s="26" t="s">
        <v>86</v>
      </c>
      <c r="B3777" s="27" t="s">
        <v>85</v>
      </c>
      <c r="C3777" s="28">
        <v>391.73677248677251</v>
      </c>
      <c r="D3777" s="29">
        <f t="shared" si="58"/>
        <v>45117</v>
      </c>
    </row>
    <row r="3778" spans="1:4" x14ac:dyDescent="0.25">
      <c r="A3778" s="26" t="s">
        <v>84</v>
      </c>
      <c r="B3778" s="27" t="s">
        <v>88</v>
      </c>
      <c r="C3778" s="28">
        <v>103.41261633919338</v>
      </c>
      <c r="D3778" s="29">
        <f t="shared" si="58"/>
        <v>45118</v>
      </c>
    </row>
    <row r="3779" spans="1:4" x14ac:dyDescent="0.25">
      <c r="A3779" s="26" t="s">
        <v>87</v>
      </c>
      <c r="B3779" s="27" t="s">
        <v>90</v>
      </c>
      <c r="C3779" s="28">
        <v>31.769564756962826</v>
      </c>
      <c r="D3779" s="29">
        <f t="shared" si="58"/>
        <v>45119</v>
      </c>
    </row>
    <row r="3780" spans="1:4" x14ac:dyDescent="0.25">
      <c r="A3780" s="26" t="s">
        <v>84</v>
      </c>
      <c r="B3780" s="27" t="s">
        <v>85</v>
      </c>
      <c r="C3780" s="28">
        <v>231.05360443622922</v>
      </c>
      <c r="D3780" s="29">
        <f t="shared" ref="D3780:D3843" si="59">D3779+1</f>
        <v>45120</v>
      </c>
    </row>
    <row r="3781" spans="1:4" x14ac:dyDescent="0.25">
      <c r="A3781" s="26" t="s">
        <v>86</v>
      </c>
      <c r="B3781" s="27" t="s">
        <v>88</v>
      </c>
      <c r="C3781" s="28">
        <v>66.137566137566139</v>
      </c>
      <c r="D3781" s="29">
        <f t="shared" si="59"/>
        <v>45121</v>
      </c>
    </row>
    <row r="3782" spans="1:4" x14ac:dyDescent="0.25">
      <c r="A3782" s="26" t="s">
        <v>86</v>
      </c>
      <c r="B3782" s="27" t="s">
        <v>88</v>
      </c>
      <c r="C3782" s="28">
        <v>66.137566137566139</v>
      </c>
      <c r="D3782" s="29">
        <f t="shared" si="59"/>
        <v>45122</v>
      </c>
    </row>
    <row r="3783" spans="1:4" x14ac:dyDescent="0.25">
      <c r="A3783" s="26" t="s">
        <v>86</v>
      </c>
      <c r="B3783" s="27" t="s">
        <v>85</v>
      </c>
      <c r="C3783" s="28">
        <v>220.45855379188714</v>
      </c>
      <c r="D3783" s="29">
        <f t="shared" si="59"/>
        <v>45123</v>
      </c>
    </row>
    <row r="3784" spans="1:4" x14ac:dyDescent="0.25">
      <c r="A3784" s="26" t="s">
        <v>84</v>
      </c>
      <c r="B3784" s="27" t="s">
        <v>85</v>
      </c>
      <c r="C3784" s="28">
        <v>46.210720887245841</v>
      </c>
      <c r="D3784" s="29">
        <f t="shared" si="59"/>
        <v>45124</v>
      </c>
    </row>
    <row r="3785" spans="1:4" x14ac:dyDescent="0.25">
      <c r="A3785" s="26" t="s">
        <v>86</v>
      </c>
      <c r="B3785" s="27" t="s">
        <v>85</v>
      </c>
      <c r="C3785" s="28">
        <v>881.83421516754856</v>
      </c>
      <c r="D3785" s="29">
        <f t="shared" si="59"/>
        <v>45125</v>
      </c>
    </row>
    <row r="3786" spans="1:4" x14ac:dyDescent="0.25">
      <c r="A3786" s="26" t="s">
        <v>84</v>
      </c>
      <c r="B3786" s="27" t="s">
        <v>88</v>
      </c>
      <c r="C3786" s="28">
        <v>123.22858903265558</v>
      </c>
      <c r="D3786" s="29">
        <f t="shared" si="59"/>
        <v>45126</v>
      </c>
    </row>
    <row r="3787" spans="1:4" x14ac:dyDescent="0.25">
      <c r="A3787" s="26" t="s">
        <v>84</v>
      </c>
      <c r="B3787" s="27" t="s">
        <v>92</v>
      </c>
      <c r="C3787" s="28">
        <v>770.88124574409323</v>
      </c>
      <c r="D3787" s="29">
        <f t="shared" si="59"/>
        <v>45127</v>
      </c>
    </row>
    <row r="3788" spans="1:4" x14ac:dyDescent="0.25">
      <c r="A3788" s="26" t="s">
        <v>86</v>
      </c>
      <c r="B3788" s="27" t="s">
        <v>85</v>
      </c>
      <c r="C3788" s="28">
        <v>220.45855379188714</v>
      </c>
      <c r="D3788" s="29">
        <f t="shared" si="59"/>
        <v>45128</v>
      </c>
    </row>
    <row r="3789" spans="1:4" x14ac:dyDescent="0.25">
      <c r="A3789" s="26" t="s">
        <v>86</v>
      </c>
      <c r="B3789" s="27" t="s">
        <v>85</v>
      </c>
      <c r="C3789" s="28">
        <v>165.34391534391534</v>
      </c>
      <c r="D3789" s="29">
        <f t="shared" si="59"/>
        <v>45129</v>
      </c>
    </row>
    <row r="3790" spans="1:4" x14ac:dyDescent="0.25">
      <c r="A3790" s="26" t="s">
        <v>87</v>
      </c>
      <c r="B3790" s="27" t="s">
        <v>85</v>
      </c>
      <c r="C3790" s="28">
        <v>615.83340085892553</v>
      </c>
      <c r="D3790" s="29">
        <f t="shared" si="59"/>
        <v>45130</v>
      </c>
    </row>
    <row r="3791" spans="1:4" x14ac:dyDescent="0.25">
      <c r="A3791" s="26" t="s">
        <v>89</v>
      </c>
      <c r="B3791" s="27" t="s">
        <v>85</v>
      </c>
      <c r="C3791" s="28">
        <v>549.51596801817072</v>
      </c>
      <c r="D3791" s="29">
        <f t="shared" si="59"/>
        <v>45131</v>
      </c>
    </row>
    <row r="3792" spans="1:4" x14ac:dyDescent="0.25">
      <c r="A3792" s="26" t="s">
        <v>87</v>
      </c>
      <c r="B3792" s="27" t="s">
        <v>85</v>
      </c>
      <c r="C3792" s="28">
        <v>21.179709837975221</v>
      </c>
      <c r="D3792" s="29">
        <f t="shared" si="59"/>
        <v>45132</v>
      </c>
    </row>
    <row r="3793" spans="1:4" x14ac:dyDescent="0.25">
      <c r="A3793" s="26" t="s">
        <v>87</v>
      </c>
      <c r="B3793" s="27" t="s">
        <v>90</v>
      </c>
      <c r="C3793" s="28">
        <v>52.949274594938046</v>
      </c>
      <c r="D3793" s="29">
        <f t="shared" si="59"/>
        <v>45133</v>
      </c>
    </row>
    <row r="3794" spans="1:4" x14ac:dyDescent="0.25">
      <c r="A3794" s="26" t="s">
        <v>89</v>
      </c>
      <c r="B3794" s="27" t="s">
        <v>85</v>
      </c>
      <c r="C3794" s="28">
        <v>91.585994669695125</v>
      </c>
      <c r="D3794" s="29">
        <f t="shared" si="59"/>
        <v>45134</v>
      </c>
    </row>
    <row r="3795" spans="1:4" x14ac:dyDescent="0.25">
      <c r="A3795" s="26" t="s">
        <v>87</v>
      </c>
      <c r="B3795" s="27" t="s">
        <v>85</v>
      </c>
      <c r="C3795" s="28">
        <v>4.0515355319666151</v>
      </c>
      <c r="D3795" s="29">
        <f t="shared" si="59"/>
        <v>45135</v>
      </c>
    </row>
    <row r="3796" spans="1:4" x14ac:dyDescent="0.25">
      <c r="A3796" s="26" t="s">
        <v>84</v>
      </c>
      <c r="B3796" s="27" t="s">
        <v>85</v>
      </c>
      <c r="C3796" s="28">
        <v>41.365046535677351</v>
      </c>
      <c r="D3796" s="29">
        <f t="shared" si="59"/>
        <v>45136</v>
      </c>
    </row>
    <row r="3797" spans="1:4" x14ac:dyDescent="0.25">
      <c r="A3797" s="26" t="s">
        <v>91</v>
      </c>
      <c r="B3797" s="27" t="s">
        <v>88</v>
      </c>
      <c r="C3797" s="28">
        <v>28.404417039030776</v>
      </c>
      <c r="D3797" s="29">
        <f t="shared" si="59"/>
        <v>45137</v>
      </c>
    </row>
    <row r="3798" spans="1:4" x14ac:dyDescent="0.25">
      <c r="A3798" s="26" t="s">
        <v>86</v>
      </c>
      <c r="B3798" s="27" t="s">
        <v>85</v>
      </c>
      <c r="C3798" s="28">
        <v>10.824294532627865</v>
      </c>
      <c r="D3798" s="29">
        <f t="shared" si="59"/>
        <v>45138</v>
      </c>
    </row>
    <row r="3799" spans="1:4" x14ac:dyDescent="0.25">
      <c r="A3799" s="26" t="s">
        <v>91</v>
      </c>
      <c r="B3799" s="27" t="s">
        <v>88</v>
      </c>
      <c r="C3799" s="28">
        <v>60.871686497909678</v>
      </c>
      <c r="D3799" s="29">
        <f t="shared" si="59"/>
        <v>45139</v>
      </c>
    </row>
    <row r="3800" spans="1:4" x14ac:dyDescent="0.25">
      <c r="A3800" s="26" t="s">
        <v>91</v>
      </c>
      <c r="B3800" s="27" t="s">
        <v>93</v>
      </c>
      <c r="C3800" s="28">
        <v>60.871686497909678</v>
      </c>
      <c r="D3800" s="29">
        <f t="shared" si="59"/>
        <v>45140</v>
      </c>
    </row>
    <row r="3801" spans="1:4" x14ac:dyDescent="0.25">
      <c r="A3801" s="26" t="s">
        <v>86</v>
      </c>
      <c r="B3801" s="27" t="s">
        <v>85</v>
      </c>
      <c r="C3801" s="28">
        <v>391.73721340388005</v>
      </c>
      <c r="D3801" s="29">
        <f t="shared" si="59"/>
        <v>45141</v>
      </c>
    </row>
    <row r="3802" spans="1:4" x14ac:dyDescent="0.25">
      <c r="A3802" s="26" t="s">
        <v>84</v>
      </c>
      <c r="B3802" s="27" t="s">
        <v>88</v>
      </c>
      <c r="C3802" s="28">
        <v>41.365046535677351</v>
      </c>
      <c r="D3802" s="29">
        <f t="shared" si="59"/>
        <v>45142</v>
      </c>
    </row>
    <row r="3803" spans="1:4" x14ac:dyDescent="0.25">
      <c r="A3803" s="26" t="s">
        <v>91</v>
      </c>
      <c r="B3803" s="27" t="s">
        <v>85</v>
      </c>
      <c r="C3803" s="28">
        <v>397.97491615748606</v>
      </c>
      <c r="D3803" s="29">
        <f t="shared" si="59"/>
        <v>45143</v>
      </c>
    </row>
    <row r="3804" spans="1:4" x14ac:dyDescent="0.25">
      <c r="A3804" s="26" t="s">
        <v>86</v>
      </c>
      <c r="B3804" s="27" t="s">
        <v>85</v>
      </c>
      <c r="C3804" s="28">
        <v>337.19135802469134</v>
      </c>
      <c r="D3804" s="29">
        <f t="shared" si="59"/>
        <v>45144</v>
      </c>
    </row>
    <row r="3805" spans="1:4" x14ac:dyDescent="0.25">
      <c r="A3805" s="26" t="s">
        <v>86</v>
      </c>
      <c r="B3805" s="27" t="s">
        <v>85</v>
      </c>
      <c r="C3805" s="28">
        <v>189.68306878306879</v>
      </c>
      <c r="D3805" s="29">
        <f t="shared" si="59"/>
        <v>45145</v>
      </c>
    </row>
    <row r="3806" spans="1:4" x14ac:dyDescent="0.25">
      <c r="A3806" s="26" t="s">
        <v>84</v>
      </c>
      <c r="B3806" s="27" t="s">
        <v>85</v>
      </c>
      <c r="C3806" s="28">
        <v>38.54406228720466</v>
      </c>
      <c r="D3806" s="29">
        <f t="shared" si="59"/>
        <v>45146</v>
      </c>
    </row>
    <row r="3807" spans="1:4" x14ac:dyDescent="0.25">
      <c r="A3807" s="26" t="s">
        <v>86</v>
      </c>
      <c r="B3807" s="27" t="s">
        <v>85</v>
      </c>
      <c r="C3807" s="28">
        <v>24.250440917107586</v>
      </c>
      <c r="D3807" s="29">
        <f t="shared" si="59"/>
        <v>45147</v>
      </c>
    </row>
    <row r="3808" spans="1:4" x14ac:dyDescent="0.25">
      <c r="A3808" s="26" t="s">
        <v>86</v>
      </c>
      <c r="B3808" s="27" t="s">
        <v>85</v>
      </c>
      <c r="C3808" s="28">
        <v>79.365079365079367</v>
      </c>
      <c r="D3808" s="29">
        <f t="shared" si="59"/>
        <v>45148</v>
      </c>
    </row>
    <row r="3809" spans="1:4" x14ac:dyDescent="0.25">
      <c r="A3809" s="26" t="s">
        <v>84</v>
      </c>
      <c r="B3809" s="27" t="s">
        <v>85</v>
      </c>
      <c r="C3809" s="28">
        <v>48.259220958290243</v>
      </c>
      <c r="D3809" s="29">
        <f t="shared" si="59"/>
        <v>45149</v>
      </c>
    </row>
    <row r="3810" spans="1:4" x14ac:dyDescent="0.25">
      <c r="A3810" s="26" t="s">
        <v>84</v>
      </c>
      <c r="B3810" s="27" t="s">
        <v>88</v>
      </c>
      <c r="C3810" s="28">
        <v>25.696041524803107</v>
      </c>
      <c r="D3810" s="29">
        <f t="shared" si="59"/>
        <v>45150</v>
      </c>
    </row>
    <row r="3811" spans="1:4" x14ac:dyDescent="0.25">
      <c r="A3811" s="26" t="s">
        <v>86</v>
      </c>
      <c r="B3811" s="27" t="s">
        <v>90</v>
      </c>
      <c r="C3811" s="28">
        <v>4.409171075837742</v>
      </c>
      <c r="D3811" s="29">
        <f t="shared" si="59"/>
        <v>45151</v>
      </c>
    </row>
    <row r="3812" spans="1:4" x14ac:dyDescent="0.25">
      <c r="A3812" s="26" t="s">
        <v>86</v>
      </c>
      <c r="B3812" s="27" t="s">
        <v>88</v>
      </c>
      <c r="C3812" s="28">
        <v>440.91710758377428</v>
      </c>
      <c r="D3812" s="29">
        <f t="shared" si="59"/>
        <v>45152</v>
      </c>
    </row>
    <row r="3813" spans="1:4" x14ac:dyDescent="0.25">
      <c r="A3813" s="26" t="s">
        <v>91</v>
      </c>
      <c r="B3813" s="27" t="s">
        <v>85</v>
      </c>
      <c r="C3813" s="28">
        <v>50</v>
      </c>
      <c r="D3813" s="29">
        <f t="shared" si="59"/>
        <v>45153</v>
      </c>
    </row>
    <row r="3814" spans="1:4" x14ac:dyDescent="0.25">
      <c r="A3814" s="26" t="s">
        <v>87</v>
      </c>
      <c r="B3814" s="27" t="s">
        <v>85</v>
      </c>
      <c r="C3814" s="28">
        <v>31.769564756962826</v>
      </c>
      <c r="D3814" s="29">
        <f t="shared" si="59"/>
        <v>45154</v>
      </c>
    </row>
    <row r="3815" spans="1:4" x14ac:dyDescent="0.25">
      <c r="A3815" s="26" t="s">
        <v>86</v>
      </c>
      <c r="B3815" s="27" t="s">
        <v>88</v>
      </c>
      <c r="C3815" s="28">
        <v>44.091710758377424</v>
      </c>
      <c r="D3815" s="29">
        <f t="shared" si="59"/>
        <v>45155</v>
      </c>
    </row>
    <row r="3816" spans="1:4" x14ac:dyDescent="0.25">
      <c r="A3816" s="26" t="s">
        <v>87</v>
      </c>
      <c r="B3816" s="27" t="s">
        <v>90</v>
      </c>
      <c r="C3816" s="28">
        <v>0</v>
      </c>
      <c r="D3816" s="29">
        <f t="shared" si="59"/>
        <v>45156</v>
      </c>
    </row>
    <row r="3817" spans="1:4" x14ac:dyDescent="0.25">
      <c r="A3817" s="26" t="s">
        <v>87</v>
      </c>
      <c r="B3817" s="27" t="s">
        <v>85</v>
      </c>
      <c r="C3817" s="28">
        <v>8.4718839351900872</v>
      </c>
      <c r="D3817" s="29">
        <f t="shared" si="59"/>
        <v>45157</v>
      </c>
    </row>
    <row r="3818" spans="1:4" x14ac:dyDescent="0.25">
      <c r="A3818" s="26" t="s">
        <v>91</v>
      </c>
      <c r="B3818" s="27" t="s">
        <v>88</v>
      </c>
      <c r="C3818" s="28">
        <v>100</v>
      </c>
      <c r="D3818" s="29">
        <f t="shared" si="59"/>
        <v>45158</v>
      </c>
    </row>
    <row r="3819" spans="1:4" x14ac:dyDescent="0.25">
      <c r="A3819" s="26" t="s">
        <v>91</v>
      </c>
      <c r="B3819" s="27" t="s">
        <v>88</v>
      </c>
      <c r="C3819" s="28">
        <v>83.842238250562772</v>
      </c>
      <c r="D3819" s="29">
        <f t="shared" si="59"/>
        <v>45159</v>
      </c>
    </row>
    <row r="3820" spans="1:4" x14ac:dyDescent="0.25">
      <c r="A3820" s="26" t="s">
        <v>86</v>
      </c>
      <c r="B3820" s="27" t="s">
        <v>85</v>
      </c>
      <c r="C3820" s="28">
        <v>60.045194003527335</v>
      </c>
      <c r="D3820" s="29">
        <f t="shared" si="59"/>
        <v>45160</v>
      </c>
    </row>
    <row r="3821" spans="1:4" x14ac:dyDescent="0.25">
      <c r="A3821" s="26" t="s">
        <v>91</v>
      </c>
      <c r="B3821" s="27" t="s">
        <v>85</v>
      </c>
      <c r="C3821" s="28">
        <v>34.218673619032103</v>
      </c>
      <c r="D3821" s="29">
        <f t="shared" si="59"/>
        <v>45161</v>
      </c>
    </row>
    <row r="3822" spans="1:4" x14ac:dyDescent="0.25">
      <c r="A3822" s="26" t="s">
        <v>91</v>
      </c>
      <c r="B3822" s="27" t="s">
        <v>90</v>
      </c>
      <c r="C3822" s="28">
        <v>70</v>
      </c>
      <c r="D3822" s="29">
        <f t="shared" si="59"/>
        <v>45162</v>
      </c>
    </row>
    <row r="3823" spans="1:4" x14ac:dyDescent="0.25">
      <c r="A3823" s="26" t="s">
        <v>91</v>
      </c>
      <c r="B3823" s="27" t="s">
        <v>88</v>
      </c>
      <c r="C3823" s="28">
        <v>200</v>
      </c>
      <c r="D3823" s="29">
        <f t="shared" si="59"/>
        <v>45163</v>
      </c>
    </row>
    <row r="3824" spans="1:4" x14ac:dyDescent="0.25">
      <c r="A3824" s="26" t="s">
        <v>84</v>
      </c>
      <c r="B3824" s="27" t="s">
        <v>90</v>
      </c>
      <c r="C3824" s="28">
        <v>27.576697690451567</v>
      </c>
      <c r="D3824" s="29">
        <f t="shared" si="59"/>
        <v>45164</v>
      </c>
    </row>
    <row r="3825" spans="1:4" x14ac:dyDescent="0.25">
      <c r="A3825" s="26" t="s">
        <v>84</v>
      </c>
      <c r="B3825" s="27" t="s">
        <v>88</v>
      </c>
      <c r="C3825" s="28">
        <v>16.173752310536045</v>
      </c>
      <c r="D3825" s="29">
        <f t="shared" si="59"/>
        <v>45165</v>
      </c>
    </row>
    <row r="3826" spans="1:4" x14ac:dyDescent="0.25">
      <c r="A3826" s="26" t="s">
        <v>91</v>
      </c>
      <c r="B3826" s="27" t="s">
        <v>85</v>
      </c>
      <c r="C3826" s="28">
        <v>128.32577637094704</v>
      </c>
      <c r="D3826" s="29">
        <f t="shared" si="59"/>
        <v>45166</v>
      </c>
    </row>
    <row r="3827" spans="1:4" x14ac:dyDescent="0.25">
      <c r="A3827" s="26" t="s">
        <v>91</v>
      </c>
      <c r="B3827" s="27" t="s">
        <v>93</v>
      </c>
      <c r="C3827" s="28">
        <v>100</v>
      </c>
      <c r="D3827" s="29">
        <f t="shared" si="59"/>
        <v>45167</v>
      </c>
    </row>
    <row r="3828" spans="1:4" x14ac:dyDescent="0.25">
      <c r="A3828" s="26" t="s">
        <v>86</v>
      </c>
      <c r="B3828" s="27" t="s">
        <v>88</v>
      </c>
      <c r="C3828" s="28">
        <v>26.455026455026456</v>
      </c>
      <c r="D3828" s="29">
        <f t="shared" si="59"/>
        <v>45168</v>
      </c>
    </row>
    <row r="3829" spans="1:4" x14ac:dyDescent="0.25">
      <c r="A3829" s="26" t="s">
        <v>84</v>
      </c>
      <c r="B3829" s="27" t="s">
        <v>85</v>
      </c>
      <c r="C3829" s="28">
        <v>4.1365046535677346</v>
      </c>
      <c r="D3829" s="29">
        <f t="shared" si="59"/>
        <v>45169</v>
      </c>
    </row>
    <row r="3830" spans="1:4" x14ac:dyDescent="0.25">
      <c r="A3830" s="26" t="s">
        <v>86</v>
      </c>
      <c r="B3830" s="27" t="s">
        <v>85</v>
      </c>
      <c r="C3830" s="28">
        <v>330.68783068783068</v>
      </c>
      <c r="D3830" s="29">
        <f t="shared" si="59"/>
        <v>45170</v>
      </c>
    </row>
    <row r="3831" spans="1:4" x14ac:dyDescent="0.25">
      <c r="A3831" s="26" t="s">
        <v>84</v>
      </c>
      <c r="B3831" s="27" t="s">
        <v>85</v>
      </c>
      <c r="C3831" s="28">
        <v>77.017868145409736</v>
      </c>
      <c r="D3831" s="29">
        <f t="shared" si="59"/>
        <v>45171</v>
      </c>
    </row>
    <row r="3832" spans="1:4" x14ac:dyDescent="0.25">
      <c r="A3832" s="26" t="s">
        <v>91</v>
      </c>
      <c r="B3832" s="27" t="s">
        <v>85</v>
      </c>
      <c r="C3832" s="28">
        <v>26.071370376405412</v>
      </c>
      <c r="D3832" s="29">
        <f t="shared" si="59"/>
        <v>45172</v>
      </c>
    </row>
    <row r="3833" spans="1:4" x14ac:dyDescent="0.25">
      <c r="A3833" s="26" t="s">
        <v>84</v>
      </c>
      <c r="B3833" s="27" t="s">
        <v>85</v>
      </c>
      <c r="C3833" s="28">
        <v>154.03573629081947</v>
      </c>
      <c r="D3833" s="29">
        <f t="shared" si="59"/>
        <v>45173</v>
      </c>
    </row>
    <row r="3834" spans="1:4" x14ac:dyDescent="0.25">
      <c r="A3834" s="26" t="s">
        <v>91</v>
      </c>
      <c r="B3834" s="27" t="s">
        <v>85</v>
      </c>
      <c r="C3834" s="28">
        <v>32.904045223319756</v>
      </c>
      <c r="D3834" s="29">
        <f t="shared" si="59"/>
        <v>45174</v>
      </c>
    </row>
    <row r="3835" spans="1:4" x14ac:dyDescent="0.25">
      <c r="A3835" s="26" t="s">
        <v>84</v>
      </c>
      <c r="B3835" s="27" t="s">
        <v>88</v>
      </c>
      <c r="C3835" s="28">
        <v>68.941744226128904</v>
      </c>
      <c r="D3835" s="29">
        <f t="shared" si="59"/>
        <v>45175</v>
      </c>
    </row>
    <row r="3836" spans="1:4" x14ac:dyDescent="0.25">
      <c r="A3836" s="26" t="s">
        <v>86</v>
      </c>
      <c r="B3836" s="27" t="s">
        <v>92</v>
      </c>
      <c r="C3836" s="28">
        <v>440.91710758377428</v>
      </c>
      <c r="D3836" s="29">
        <f t="shared" si="59"/>
        <v>45176</v>
      </c>
    </row>
    <row r="3837" spans="1:4" x14ac:dyDescent="0.25">
      <c r="A3837" s="26" t="s">
        <v>86</v>
      </c>
      <c r="B3837" s="27" t="s">
        <v>85</v>
      </c>
      <c r="C3837" s="28">
        <v>9.0200617283950617</v>
      </c>
      <c r="D3837" s="29">
        <f t="shared" si="59"/>
        <v>45177</v>
      </c>
    </row>
    <row r="3838" spans="1:4" x14ac:dyDescent="0.25">
      <c r="A3838" s="26" t="s">
        <v>86</v>
      </c>
      <c r="B3838" s="27" t="s">
        <v>85</v>
      </c>
      <c r="C3838" s="28">
        <v>24.483575837742503</v>
      </c>
      <c r="D3838" s="29">
        <f t="shared" si="59"/>
        <v>45178</v>
      </c>
    </row>
    <row r="3839" spans="1:4" x14ac:dyDescent="0.25">
      <c r="A3839" s="26" t="s">
        <v>84</v>
      </c>
      <c r="B3839" s="27" t="s">
        <v>88</v>
      </c>
      <c r="C3839" s="28">
        <v>46.210720887245841</v>
      </c>
      <c r="D3839" s="29">
        <f t="shared" si="59"/>
        <v>45179</v>
      </c>
    </row>
    <row r="3840" spans="1:4" x14ac:dyDescent="0.25">
      <c r="A3840" s="26" t="s">
        <v>87</v>
      </c>
      <c r="B3840" s="27" t="s">
        <v>88</v>
      </c>
      <c r="C3840" s="28">
        <v>1588.4782378481414</v>
      </c>
      <c r="D3840" s="29">
        <f t="shared" si="59"/>
        <v>45180</v>
      </c>
    </row>
    <row r="3841" spans="1:4" x14ac:dyDescent="0.25">
      <c r="A3841" s="26" t="s">
        <v>87</v>
      </c>
      <c r="B3841" s="27" t="s">
        <v>88</v>
      </c>
      <c r="C3841" s="28">
        <v>1058.985491898761</v>
      </c>
      <c r="D3841" s="29">
        <f t="shared" si="59"/>
        <v>45181</v>
      </c>
    </row>
    <row r="3842" spans="1:4" x14ac:dyDescent="0.25">
      <c r="A3842" s="26" t="s">
        <v>87</v>
      </c>
      <c r="B3842" s="27" t="s">
        <v>88</v>
      </c>
      <c r="C3842" s="28">
        <v>201.20724346076457</v>
      </c>
      <c r="D3842" s="29">
        <f t="shared" si="59"/>
        <v>45182</v>
      </c>
    </row>
    <row r="3843" spans="1:4" x14ac:dyDescent="0.25">
      <c r="A3843" s="26" t="s">
        <v>84</v>
      </c>
      <c r="B3843" s="27" t="s">
        <v>92</v>
      </c>
      <c r="C3843" s="28">
        <v>34.470872113064452</v>
      </c>
      <c r="D3843" s="29">
        <f t="shared" si="59"/>
        <v>45183</v>
      </c>
    </row>
    <row r="3844" spans="1:4" x14ac:dyDescent="0.25">
      <c r="A3844" s="26" t="s">
        <v>89</v>
      </c>
      <c r="B3844" s="27" t="s">
        <v>85</v>
      </c>
      <c r="C3844" s="28">
        <v>50.189125078992923</v>
      </c>
      <c r="D3844" s="29">
        <f t="shared" ref="D3844:D3907" si="60">D3843+1</f>
        <v>45184</v>
      </c>
    </row>
    <row r="3845" spans="1:4" x14ac:dyDescent="0.25">
      <c r="A3845" s="26" t="s">
        <v>91</v>
      </c>
      <c r="B3845" s="27" t="s">
        <v>88</v>
      </c>
      <c r="C3845" s="28">
        <v>201.3</v>
      </c>
      <c r="D3845" s="29">
        <f t="shared" si="60"/>
        <v>45185</v>
      </c>
    </row>
    <row r="3846" spans="1:4" x14ac:dyDescent="0.25">
      <c r="A3846" s="26" t="s">
        <v>91</v>
      </c>
      <c r="B3846" s="27" t="s">
        <v>88</v>
      </c>
      <c r="C3846" s="28">
        <v>100</v>
      </c>
      <c r="D3846" s="29">
        <f t="shared" si="60"/>
        <v>45186</v>
      </c>
    </row>
    <row r="3847" spans="1:4" x14ac:dyDescent="0.25">
      <c r="A3847" s="26" t="s">
        <v>84</v>
      </c>
      <c r="B3847" s="27" t="s">
        <v>85</v>
      </c>
      <c r="C3847" s="28">
        <v>22.652345406190175</v>
      </c>
      <c r="D3847" s="29">
        <f t="shared" si="60"/>
        <v>45187</v>
      </c>
    </row>
    <row r="3848" spans="1:4" x14ac:dyDescent="0.25">
      <c r="A3848" s="26" t="s">
        <v>86</v>
      </c>
      <c r="B3848" s="27" t="s">
        <v>85</v>
      </c>
      <c r="C3848" s="28">
        <v>97.938712522045861</v>
      </c>
      <c r="D3848" s="29">
        <f t="shared" si="60"/>
        <v>45188</v>
      </c>
    </row>
    <row r="3849" spans="1:4" x14ac:dyDescent="0.25">
      <c r="A3849" s="26" t="s">
        <v>89</v>
      </c>
      <c r="B3849" s="27" t="s">
        <v>90</v>
      </c>
      <c r="C3849" s="28">
        <v>9.1585994669695125</v>
      </c>
      <c r="D3849" s="29">
        <f t="shared" si="60"/>
        <v>45189</v>
      </c>
    </row>
    <row r="3850" spans="1:4" x14ac:dyDescent="0.25">
      <c r="A3850" s="26" t="s">
        <v>86</v>
      </c>
      <c r="B3850" s="27" t="s">
        <v>88</v>
      </c>
      <c r="C3850" s="28">
        <v>55.114638447971785</v>
      </c>
      <c r="D3850" s="29">
        <f t="shared" si="60"/>
        <v>45190</v>
      </c>
    </row>
    <row r="3851" spans="1:4" x14ac:dyDescent="0.25">
      <c r="A3851" s="26" t="s">
        <v>89</v>
      </c>
      <c r="B3851" s="27" t="s">
        <v>85</v>
      </c>
      <c r="C3851" s="28">
        <v>183.17198933939025</v>
      </c>
      <c r="D3851" s="29">
        <f t="shared" si="60"/>
        <v>45191</v>
      </c>
    </row>
    <row r="3852" spans="1:4" x14ac:dyDescent="0.25">
      <c r="A3852" s="26" t="s">
        <v>86</v>
      </c>
      <c r="B3852" s="27" t="s">
        <v>88</v>
      </c>
      <c r="C3852" s="28">
        <v>44.091710758377424</v>
      </c>
      <c r="D3852" s="29">
        <f t="shared" si="60"/>
        <v>45192</v>
      </c>
    </row>
    <row r="3853" spans="1:4" x14ac:dyDescent="0.25">
      <c r="A3853" s="26" t="s">
        <v>86</v>
      </c>
      <c r="B3853" s="27" t="s">
        <v>88</v>
      </c>
      <c r="C3853" s="28">
        <v>55.114638447971785</v>
      </c>
      <c r="D3853" s="29">
        <f t="shared" si="60"/>
        <v>45193</v>
      </c>
    </row>
    <row r="3854" spans="1:4" x14ac:dyDescent="0.25">
      <c r="A3854" s="26" t="s">
        <v>86</v>
      </c>
      <c r="B3854" s="27" t="s">
        <v>85</v>
      </c>
      <c r="C3854" s="28">
        <v>112.24801587301587</v>
      </c>
      <c r="D3854" s="29">
        <f t="shared" si="60"/>
        <v>45194</v>
      </c>
    </row>
    <row r="3855" spans="1:4" x14ac:dyDescent="0.25">
      <c r="A3855" s="26" t="s">
        <v>84</v>
      </c>
      <c r="B3855" s="27" t="s">
        <v>85</v>
      </c>
      <c r="C3855" s="28">
        <v>46.210720887245841</v>
      </c>
      <c r="D3855" s="29">
        <f t="shared" si="60"/>
        <v>45195</v>
      </c>
    </row>
    <row r="3856" spans="1:4" x14ac:dyDescent="0.25">
      <c r="A3856" s="26" t="s">
        <v>91</v>
      </c>
      <c r="B3856" s="27" t="s">
        <v>85</v>
      </c>
      <c r="C3856" s="28">
        <v>5.5</v>
      </c>
      <c r="D3856" s="29">
        <f t="shared" si="60"/>
        <v>45196</v>
      </c>
    </row>
    <row r="3857" spans="1:4" x14ac:dyDescent="0.25">
      <c r="A3857" s="26" t="s">
        <v>87</v>
      </c>
      <c r="B3857" s="27" t="s">
        <v>88</v>
      </c>
      <c r="C3857" s="28">
        <v>1058.985491898761</v>
      </c>
      <c r="D3857" s="29">
        <f t="shared" si="60"/>
        <v>45197</v>
      </c>
    </row>
    <row r="3858" spans="1:4" x14ac:dyDescent="0.25">
      <c r="A3858" s="26" t="s">
        <v>87</v>
      </c>
      <c r="B3858" s="27" t="s">
        <v>85</v>
      </c>
      <c r="C3858" s="28">
        <v>180.02753362278938</v>
      </c>
      <c r="D3858" s="29">
        <f t="shared" si="60"/>
        <v>45198</v>
      </c>
    </row>
    <row r="3859" spans="1:4" x14ac:dyDescent="0.25">
      <c r="A3859" s="26" t="s">
        <v>91</v>
      </c>
      <c r="B3859" s="27" t="s">
        <v>88</v>
      </c>
      <c r="C3859" s="28">
        <v>236.16750855466842</v>
      </c>
      <c r="D3859" s="29">
        <f t="shared" si="60"/>
        <v>45199</v>
      </c>
    </row>
    <row r="3860" spans="1:4" x14ac:dyDescent="0.25">
      <c r="A3860" s="26" t="s">
        <v>84</v>
      </c>
      <c r="B3860" s="27" t="s">
        <v>88</v>
      </c>
      <c r="C3860" s="28">
        <v>30.807147258163894</v>
      </c>
      <c r="D3860" s="29">
        <f t="shared" si="60"/>
        <v>45200</v>
      </c>
    </row>
    <row r="3861" spans="1:4" x14ac:dyDescent="0.25">
      <c r="A3861" s="26" t="s">
        <v>87</v>
      </c>
      <c r="B3861" s="27" t="s">
        <v>85</v>
      </c>
      <c r="C3861" s="28">
        <v>84.718839351900883</v>
      </c>
      <c r="D3861" s="29">
        <f t="shared" si="60"/>
        <v>45201</v>
      </c>
    </row>
    <row r="3862" spans="1:4" x14ac:dyDescent="0.25">
      <c r="A3862" s="26" t="s">
        <v>87</v>
      </c>
      <c r="B3862" s="27" t="s">
        <v>85</v>
      </c>
      <c r="C3862" s="28">
        <v>6.4068622259875037</v>
      </c>
      <c r="D3862" s="29">
        <f t="shared" si="60"/>
        <v>45202</v>
      </c>
    </row>
    <row r="3863" spans="1:4" x14ac:dyDescent="0.25">
      <c r="A3863" s="26" t="s">
        <v>84</v>
      </c>
      <c r="B3863" s="27" t="s">
        <v>85</v>
      </c>
      <c r="C3863" s="28">
        <v>1540.3573629081948</v>
      </c>
      <c r="D3863" s="29">
        <f t="shared" si="60"/>
        <v>45203</v>
      </c>
    </row>
    <row r="3864" spans="1:4" x14ac:dyDescent="0.25">
      <c r="A3864" s="26" t="s">
        <v>84</v>
      </c>
      <c r="B3864" s="27" t="s">
        <v>85</v>
      </c>
      <c r="C3864" s="28">
        <v>161.73752310536045</v>
      </c>
      <c r="D3864" s="29">
        <f t="shared" si="60"/>
        <v>45204</v>
      </c>
    </row>
    <row r="3865" spans="1:4" x14ac:dyDescent="0.25">
      <c r="A3865" s="26" t="s">
        <v>84</v>
      </c>
      <c r="B3865" s="27" t="s">
        <v>85</v>
      </c>
      <c r="C3865" s="28">
        <v>246.45717806531115</v>
      </c>
      <c r="D3865" s="29">
        <f t="shared" si="60"/>
        <v>45205</v>
      </c>
    </row>
    <row r="3866" spans="1:4" x14ac:dyDescent="0.25">
      <c r="A3866" s="26" t="s">
        <v>84</v>
      </c>
      <c r="B3866" s="27" t="s">
        <v>90</v>
      </c>
      <c r="C3866" s="28">
        <v>286.31646328852116</v>
      </c>
      <c r="D3866" s="29">
        <f t="shared" si="60"/>
        <v>45206</v>
      </c>
    </row>
    <row r="3867" spans="1:4" x14ac:dyDescent="0.25">
      <c r="A3867" s="26" t="s">
        <v>84</v>
      </c>
      <c r="B3867" s="27" t="s">
        <v>85</v>
      </c>
      <c r="C3867" s="28">
        <v>17.235436056532226</v>
      </c>
      <c r="D3867" s="29">
        <f t="shared" si="60"/>
        <v>45207</v>
      </c>
    </row>
    <row r="3868" spans="1:4" x14ac:dyDescent="0.25">
      <c r="A3868" s="26" t="s">
        <v>84</v>
      </c>
      <c r="B3868" s="27" t="s">
        <v>88</v>
      </c>
      <c r="C3868" s="28">
        <v>103.41261633919338</v>
      </c>
      <c r="D3868" s="29">
        <f t="shared" si="60"/>
        <v>45208</v>
      </c>
    </row>
    <row r="3869" spans="1:4" x14ac:dyDescent="0.25">
      <c r="A3869" s="26" t="s">
        <v>84</v>
      </c>
      <c r="B3869" s="27" t="s">
        <v>85</v>
      </c>
      <c r="C3869" s="28">
        <v>62.047569803516026</v>
      </c>
      <c r="D3869" s="29">
        <f t="shared" si="60"/>
        <v>45209</v>
      </c>
    </row>
    <row r="3870" spans="1:4" x14ac:dyDescent="0.25">
      <c r="A3870" s="26" t="s">
        <v>84</v>
      </c>
      <c r="B3870" s="27" t="s">
        <v>88</v>
      </c>
      <c r="C3870" s="28">
        <v>6.1614294516327792</v>
      </c>
      <c r="D3870" s="29">
        <f t="shared" si="60"/>
        <v>45210</v>
      </c>
    </row>
    <row r="3871" spans="1:4" x14ac:dyDescent="0.25">
      <c r="A3871" s="26" t="s">
        <v>84</v>
      </c>
      <c r="B3871" s="27" t="s">
        <v>85</v>
      </c>
      <c r="C3871" s="28">
        <v>6.4240103812007767</v>
      </c>
      <c r="D3871" s="29">
        <f t="shared" si="60"/>
        <v>45211</v>
      </c>
    </row>
    <row r="3872" spans="1:4" x14ac:dyDescent="0.25">
      <c r="A3872" s="26" t="s">
        <v>89</v>
      </c>
      <c r="B3872" s="27" t="s">
        <v>85</v>
      </c>
      <c r="C3872" s="28">
        <v>32.05509813439329</v>
      </c>
      <c r="D3872" s="29">
        <f t="shared" si="60"/>
        <v>45212</v>
      </c>
    </row>
    <row r="3873" spans="1:4" x14ac:dyDescent="0.25">
      <c r="A3873" s="26" t="s">
        <v>87</v>
      </c>
      <c r="B3873" s="27" t="s">
        <v>88</v>
      </c>
      <c r="C3873" s="28">
        <v>52.949274594938046</v>
      </c>
      <c r="D3873" s="29">
        <f t="shared" si="60"/>
        <v>45213</v>
      </c>
    </row>
    <row r="3874" spans="1:4" x14ac:dyDescent="0.25">
      <c r="A3874" s="26" t="s">
        <v>84</v>
      </c>
      <c r="B3874" s="27" t="s">
        <v>88</v>
      </c>
      <c r="C3874" s="28">
        <v>701.5019336271248</v>
      </c>
      <c r="D3874" s="29">
        <f t="shared" si="60"/>
        <v>45214</v>
      </c>
    </row>
    <row r="3875" spans="1:4" x14ac:dyDescent="0.25">
      <c r="A3875" s="26" t="s">
        <v>84</v>
      </c>
      <c r="B3875" s="27" t="s">
        <v>85</v>
      </c>
      <c r="C3875" s="28">
        <v>385.44062287204662</v>
      </c>
      <c r="D3875" s="29">
        <f t="shared" si="60"/>
        <v>45215</v>
      </c>
    </row>
    <row r="3876" spans="1:4" x14ac:dyDescent="0.25">
      <c r="A3876" s="26" t="s">
        <v>84</v>
      </c>
      <c r="B3876" s="27" t="s">
        <v>85</v>
      </c>
      <c r="C3876" s="28">
        <v>77.017868145409736</v>
      </c>
      <c r="D3876" s="29">
        <f t="shared" si="60"/>
        <v>45216</v>
      </c>
    </row>
    <row r="3877" spans="1:4" x14ac:dyDescent="0.25">
      <c r="A3877" s="26" t="s">
        <v>86</v>
      </c>
      <c r="B3877" s="27" t="s">
        <v>85</v>
      </c>
      <c r="C3877" s="28">
        <v>32.675999999999995</v>
      </c>
      <c r="D3877" s="29">
        <f t="shared" si="60"/>
        <v>45217</v>
      </c>
    </row>
    <row r="3878" spans="1:4" x14ac:dyDescent="0.25">
      <c r="A3878" s="26" t="s">
        <v>84</v>
      </c>
      <c r="B3878" s="27" t="s">
        <v>88</v>
      </c>
      <c r="C3878" s="28">
        <v>92.505749489291176</v>
      </c>
      <c r="D3878" s="29">
        <f t="shared" si="60"/>
        <v>45218</v>
      </c>
    </row>
    <row r="3879" spans="1:4" x14ac:dyDescent="0.25">
      <c r="A3879" s="26" t="s">
        <v>86</v>
      </c>
      <c r="B3879" s="27" t="s">
        <v>88</v>
      </c>
      <c r="C3879" s="28">
        <v>2.204585537918871</v>
      </c>
      <c r="D3879" s="29">
        <f t="shared" si="60"/>
        <v>45219</v>
      </c>
    </row>
    <row r="3880" spans="1:4" x14ac:dyDescent="0.25">
      <c r="A3880" s="26" t="s">
        <v>84</v>
      </c>
      <c r="B3880" s="27" t="s">
        <v>90</v>
      </c>
      <c r="C3880" s="28">
        <v>12.848020762401553</v>
      </c>
      <c r="D3880" s="29">
        <f t="shared" si="60"/>
        <v>45220</v>
      </c>
    </row>
    <row r="3881" spans="1:4" x14ac:dyDescent="0.25">
      <c r="A3881" s="26" t="s">
        <v>86</v>
      </c>
      <c r="B3881" s="27" t="s">
        <v>85</v>
      </c>
      <c r="C3881" s="28">
        <v>440.91710758377428</v>
      </c>
      <c r="D3881" s="29">
        <f t="shared" si="60"/>
        <v>45221</v>
      </c>
    </row>
    <row r="3882" spans="1:4" x14ac:dyDescent="0.25">
      <c r="A3882" s="26" t="s">
        <v>86</v>
      </c>
      <c r="B3882" s="27" t="s">
        <v>88</v>
      </c>
      <c r="C3882" s="28">
        <v>55.114638447971785</v>
      </c>
      <c r="D3882" s="29">
        <f t="shared" si="60"/>
        <v>45222</v>
      </c>
    </row>
    <row r="3883" spans="1:4" x14ac:dyDescent="0.25">
      <c r="A3883" s="26" t="s">
        <v>84</v>
      </c>
      <c r="B3883" s="27" t="s">
        <v>90</v>
      </c>
      <c r="C3883" s="28">
        <v>154.03573629081947</v>
      </c>
      <c r="D3883" s="29">
        <f t="shared" si="60"/>
        <v>45223</v>
      </c>
    </row>
    <row r="3884" spans="1:4" x14ac:dyDescent="0.25">
      <c r="A3884" s="26" t="s">
        <v>91</v>
      </c>
      <c r="B3884" s="27" t="s">
        <v>90</v>
      </c>
      <c r="C3884" s="28">
        <v>18.097224872825862</v>
      </c>
      <c r="D3884" s="29">
        <f t="shared" si="60"/>
        <v>45224</v>
      </c>
    </row>
    <row r="3885" spans="1:4" x14ac:dyDescent="0.25">
      <c r="A3885" s="26" t="s">
        <v>84</v>
      </c>
      <c r="B3885" s="27" t="s">
        <v>88</v>
      </c>
      <c r="C3885" s="28">
        <v>25.696041524803107</v>
      </c>
      <c r="D3885" s="29">
        <f t="shared" si="60"/>
        <v>45225</v>
      </c>
    </row>
    <row r="3886" spans="1:4" x14ac:dyDescent="0.25">
      <c r="A3886" s="26" t="s">
        <v>91</v>
      </c>
      <c r="B3886" s="27" t="s">
        <v>85</v>
      </c>
      <c r="C3886" s="28">
        <v>45.5</v>
      </c>
      <c r="D3886" s="29">
        <f t="shared" si="60"/>
        <v>45226</v>
      </c>
    </row>
    <row r="3887" spans="1:4" x14ac:dyDescent="0.25">
      <c r="A3887" s="26" t="s">
        <v>84</v>
      </c>
      <c r="B3887" s="27" t="s">
        <v>85</v>
      </c>
      <c r="C3887" s="28">
        <v>68.941744226128904</v>
      </c>
      <c r="D3887" s="29">
        <f t="shared" si="60"/>
        <v>45227</v>
      </c>
    </row>
    <row r="3888" spans="1:4" x14ac:dyDescent="0.25">
      <c r="A3888" s="26" t="s">
        <v>84</v>
      </c>
      <c r="B3888" s="27" t="s">
        <v>85</v>
      </c>
      <c r="C3888" s="28">
        <v>22.652345406190175</v>
      </c>
      <c r="D3888" s="29">
        <f t="shared" si="60"/>
        <v>45228</v>
      </c>
    </row>
    <row r="3889" spans="1:4" x14ac:dyDescent="0.25">
      <c r="A3889" s="26" t="s">
        <v>91</v>
      </c>
      <c r="B3889" s="27" t="s">
        <v>88</v>
      </c>
      <c r="C3889" s="28">
        <v>96.292729898892631</v>
      </c>
      <c r="D3889" s="29">
        <f t="shared" si="60"/>
        <v>45229</v>
      </c>
    </row>
    <row r="3890" spans="1:4" x14ac:dyDescent="0.25">
      <c r="A3890" s="26" t="s">
        <v>86</v>
      </c>
      <c r="B3890" s="27" t="s">
        <v>88</v>
      </c>
      <c r="C3890" s="28">
        <v>110.22927689594357</v>
      </c>
      <c r="D3890" s="29">
        <f t="shared" si="60"/>
        <v>45230</v>
      </c>
    </row>
    <row r="3891" spans="1:4" x14ac:dyDescent="0.25">
      <c r="A3891" s="26" t="s">
        <v>86</v>
      </c>
      <c r="B3891" s="27" t="s">
        <v>88</v>
      </c>
      <c r="C3891" s="28">
        <v>66.137566137566139</v>
      </c>
      <c r="D3891" s="29">
        <f t="shared" si="60"/>
        <v>45231</v>
      </c>
    </row>
    <row r="3892" spans="1:4" x14ac:dyDescent="0.25">
      <c r="A3892" s="26" t="s">
        <v>91</v>
      </c>
      <c r="B3892" s="27" t="s">
        <v>88</v>
      </c>
      <c r="C3892" s="28">
        <v>100</v>
      </c>
      <c r="D3892" s="29">
        <f t="shared" si="60"/>
        <v>45232</v>
      </c>
    </row>
    <row r="3893" spans="1:4" x14ac:dyDescent="0.25">
      <c r="A3893" s="26" t="s">
        <v>91</v>
      </c>
      <c r="B3893" s="27" t="s">
        <v>93</v>
      </c>
      <c r="C3893" s="28">
        <v>200</v>
      </c>
      <c r="D3893" s="29">
        <f t="shared" si="60"/>
        <v>45233</v>
      </c>
    </row>
    <row r="3894" spans="1:4" x14ac:dyDescent="0.25">
      <c r="A3894" s="26" t="s">
        <v>84</v>
      </c>
      <c r="B3894" s="27" t="s">
        <v>85</v>
      </c>
      <c r="C3894" s="28">
        <v>77.017868145409736</v>
      </c>
      <c r="D3894" s="29">
        <f t="shared" si="60"/>
        <v>45234</v>
      </c>
    </row>
    <row r="3895" spans="1:4" x14ac:dyDescent="0.25">
      <c r="A3895" s="26" t="s">
        <v>91</v>
      </c>
      <c r="B3895" s="27" t="s">
        <v>85</v>
      </c>
      <c r="C3895" s="28">
        <v>48.883819455760147</v>
      </c>
      <c r="D3895" s="29">
        <f t="shared" si="60"/>
        <v>45235</v>
      </c>
    </row>
    <row r="3896" spans="1:4" x14ac:dyDescent="0.25">
      <c r="A3896" s="26" t="s">
        <v>91</v>
      </c>
      <c r="B3896" s="27" t="s">
        <v>85</v>
      </c>
      <c r="C3896" s="28">
        <v>71.696268535114882</v>
      </c>
      <c r="D3896" s="29">
        <f t="shared" si="60"/>
        <v>45236</v>
      </c>
    </row>
    <row r="3897" spans="1:4" x14ac:dyDescent="0.25">
      <c r="A3897" s="26" t="s">
        <v>91</v>
      </c>
      <c r="B3897" s="27" t="s">
        <v>88</v>
      </c>
      <c r="C3897" s="28">
        <v>100</v>
      </c>
      <c r="D3897" s="29">
        <f t="shared" si="60"/>
        <v>45237</v>
      </c>
    </row>
    <row r="3898" spans="1:4" x14ac:dyDescent="0.25">
      <c r="A3898" s="26" t="s">
        <v>84</v>
      </c>
      <c r="B3898" s="27" t="s">
        <v>90</v>
      </c>
      <c r="C3898" s="28">
        <v>8.993614533681086</v>
      </c>
      <c r="D3898" s="29">
        <f t="shared" si="60"/>
        <v>45238</v>
      </c>
    </row>
    <row r="3899" spans="1:4" x14ac:dyDescent="0.25">
      <c r="A3899" s="26" t="s">
        <v>84</v>
      </c>
      <c r="B3899" s="27" t="s">
        <v>85</v>
      </c>
      <c r="C3899" s="28">
        <v>84.719654959950716</v>
      </c>
      <c r="D3899" s="29">
        <f t="shared" si="60"/>
        <v>45239</v>
      </c>
    </row>
    <row r="3900" spans="1:4" x14ac:dyDescent="0.25">
      <c r="A3900" s="26" t="s">
        <v>84</v>
      </c>
      <c r="B3900" s="27" t="s">
        <v>85</v>
      </c>
      <c r="C3900" s="28">
        <v>12.848020762401553</v>
      </c>
      <c r="D3900" s="29">
        <f t="shared" si="60"/>
        <v>45240</v>
      </c>
    </row>
    <row r="3901" spans="1:4" x14ac:dyDescent="0.25">
      <c r="A3901" s="26" t="s">
        <v>84</v>
      </c>
      <c r="B3901" s="27" t="s">
        <v>85</v>
      </c>
      <c r="C3901" s="28">
        <v>422.05791743684534</v>
      </c>
      <c r="D3901" s="29">
        <f t="shared" si="60"/>
        <v>45241</v>
      </c>
    </row>
    <row r="3902" spans="1:4" x14ac:dyDescent="0.25">
      <c r="A3902" s="26" t="s">
        <v>84</v>
      </c>
      <c r="B3902" s="27" t="s">
        <v>85</v>
      </c>
      <c r="C3902" s="28">
        <v>52.372150338878619</v>
      </c>
      <c r="D3902" s="29">
        <f t="shared" si="60"/>
        <v>45242</v>
      </c>
    </row>
    <row r="3903" spans="1:4" x14ac:dyDescent="0.25">
      <c r="A3903" s="26" t="s">
        <v>84</v>
      </c>
      <c r="B3903" s="27" t="s">
        <v>85</v>
      </c>
      <c r="C3903" s="28">
        <v>8.617718028266113</v>
      </c>
      <c r="D3903" s="29">
        <f t="shared" si="60"/>
        <v>45243</v>
      </c>
    </row>
    <row r="3904" spans="1:4" x14ac:dyDescent="0.25">
      <c r="A3904" s="26" t="s">
        <v>84</v>
      </c>
      <c r="B3904" s="27" t="s">
        <v>85</v>
      </c>
      <c r="C3904" s="28">
        <v>123.22858903265558</v>
      </c>
      <c r="D3904" s="29">
        <f t="shared" si="60"/>
        <v>45244</v>
      </c>
    </row>
    <row r="3905" spans="1:4" x14ac:dyDescent="0.25">
      <c r="A3905" s="26" t="s">
        <v>86</v>
      </c>
      <c r="B3905" s="27" t="s">
        <v>85</v>
      </c>
      <c r="C3905" s="28">
        <v>5.0825837742504412</v>
      </c>
      <c r="D3905" s="29">
        <f t="shared" si="60"/>
        <v>45245</v>
      </c>
    </row>
    <row r="3906" spans="1:4" x14ac:dyDescent="0.25">
      <c r="A3906" s="26" t="s">
        <v>84</v>
      </c>
      <c r="B3906" s="27" t="s">
        <v>85</v>
      </c>
      <c r="C3906" s="28">
        <v>107.82501540357363</v>
      </c>
      <c r="D3906" s="29">
        <f t="shared" si="60"/>
        <v>45246</v>
      </c>
    </row>
    <row r="3907" spans="1:4" x14ac:dyDescent="0.25">
      <c r="A3907" s="26" t="s">
        <v>84</v>
      </c>
      <c r="B3907" s="27" t="s">
        <v>85</v>
      </c>
      <c r="C3907" s="28">
        <v>24.645717806531117</v>
      </c>
      <c r="D3907" s="29">
        <f t="shared" si="60"/>
        <v>45247</v>
      </c>
    </row>
    <row r="3908" spans="1:4" x14ac:dyDescent="0.25">
      <c r="A3908" s="26" t="s">
        <v>84</v>
      </c>
      <c r="B3908" s="27" t="s">
        <v>88</v>
      </c>
      <c r="C3908" s="28">
        <v>46.210720887245841</v>
      </c>
      <c r="D3908" s="29">
        <f t="shared" ref="D3908:D3971" si="61">D3907+1</f>
        <v>45248</v>
      </c>
    </row>
    <row r="3909" spans="1:4" x14ac:dyDescent="0.25">
      <c r="A3909" s="26" t="s">
        <v>84</v>
      </c>
      <c r="B3909" s="27" t="s">
        <v>85</v>
      </c>
      <c r="C3909" s="28">
        <v>6.8941744226128918</v>
      </c>
      <c r="D3909" s="29">
        <f t="shared" si="61"/>
        <v>45249</v>
      </c>
    </row>
    <row r="3910" spans="1:4" x14ac:dyDescent="0.25">
      <c r="A3910" s="26" t="s">
        <v>91</v>
      </c>
      <c r="B3910" s="27" t="s">
        <v>90</v>
      </c>
      <c r="C3910" s="28">
        <v>27.3</v>
      </c>
      <c r="D3910" s="29">
        <f t="shared" si="61"/>
        <v>45250</v>
      </c>
    </row>
    <row r="3911" spans="1:4" x14ac:dyDescent="0.25">
      <c r="A3911" s="26" t="s">
        <v>84</v>
      </c>
      <c r="B3911" s="27" t="s">
        <v>85</v>
      </c>
      <c r="C3911" s="28">
        <v>51.392083049606214</v>
      </c>
      <c r="D3911" s="29">
        <f t="shared" si="61"/>
        <v>45251</v>
      </c>
    </row>
    <row r="3912" spans="1:4" x14ac:dyDescent="0.25">
      <c r="A3912" s="26" t="s">
        <v>84</v>
      </c>
      <c r="B3912" s="27" t="s">
        <v>85</v>
      </c>
      <c r="C3912" s="28">
        <v>32.12005190600388</v>
      </c>
      <c r="D3912" s="29">
        <f t="shared" si="61"/>
        <v>45252</v>
      </c>
    </row>
    <row r="3913" spans="1:4" x14ac:dyDescent="0.25">
      <c r="A3913" s="26" t="s">
        <v>84</v>
      </c>
      <c r="B3913" s="27" t="s">
        <v>85</v>
      </c>
      <c r="C3913" s="28">
        <v>42.359827479975358</v>
      </c>
      <c r="D3913" s="29">
        <f t="shared" si="61"/>
        <v>45253</v>
      </c>
    </row>
    <row r="3914" spans="1:4" x14ac:dyDescent="0.25">
      <c r="A3914" s="26" t="s">
        <v>91</v>
      </c>
      <c r="B3914" s="27" t="s">
        <v>90</v>
      </c>
      <c r="C3914" s="28">
        <v>197.4242713399185</v>
      </c>
      <c r="D3914" s="29">
        <f t="shared" si="61"/>
        <v>45254</v>
      </c>
    </row>
    <row r="3915" spans="1:4" x14ac:dyDescent="0.25">
      <c r="A3915" s="26" t="s">
        <v>86</v>
      </c>
      <c r="B3915" s="27" t="s">
        <v>88</v>
      </c>
      <c r="C3915" s="28">
        <v>2.204585537918871</v>
      </c>
      <c r="D3915" s="29">
        <f t="shared" si="61"/>
        <v>45255</v>
      </c>
    </row>
    <row r="3916" spans="1:4" x14ac:dyDescent="0.25">
      <c r="A3916" s="26" t="s">
        <v>84</v>
      </c>
      <c r="B3916" s="27" t="s">
        <v>88</v>
      </c>
      <c r="C3916" s="28">
        <v>86.177180282661155</v>
      </c>
      <c r="D3916" s="29">
        <f t="shared" si="61"/>
        <v>45256</v>
      </c>
    </row>
    <row r="3917" spans="1:4" x14ac:dyDescent="0.25">
      <c r="A3917" s="26" t="s">
        <v>84</v>
      </c>
      <c r="B3917" s="27" t="s">
        <v>85</v>
      </c>
      <c r="C3917" s="28">
        <v>92.421441774491683</v>
      </c>
      <c r="D3917" s="29">
        <f t="shared" si="61"/>
        <v>45257</v>
      </c>
    </row>
    <row r="3918" spans="1:4" x14ac:dyDescent="0.25">
      <c r="A3918" s="26" t="s">
        <v>86</v>
      </c>
      <c r="B3918" s="27" t="s">
        <v>88</v>
      </c>
      <c r="C3918" s="28">
        <v>33.06878306878307</v>
      </c>
      <c r="D3918" s="29">
        <f t="shared" si="61"/>
        <v>45258</v>
      </c>
    </row>
    <row r="3919" spans="1:4" x14ac:dyDescent="0.25">
      <c r="A3919" s="26" t="s">
        <v>84</v>
      </c>
      <c r="B3919" s="27" t="s">
        <v>88</v>
      </c>
      <c r="C3919" s="28">
        <v>24.260628465804068</v>
      </c>
      <c r="D3919" s="29">
        <f t="shared" si="61"/>
        <v>45259</v>
      </c>
    </row>
    <row r="3920" spans="1:4" x14ac:dyDescent="0.25">
      <c r="A3920" s="26" t="s">
        <v>87</v>
      </c>
      <c r="B3920" s="27" t="s">
        <v>85</v>
      </c>
      <c r="C3920" s="28">
        <v>84.718839351900883</v>
      </c>
      <c r="D3920" s="29">
        <f t="shared" si="61"/>
        <v>45260</v>
      </c>
    </row>
    <row r="3921" spans="1:4" x14ac:dyDescent="0.25">
      <c r="A3921" s="26" t="s">
        <v>86</v>
      </c>
      <c r="B3921" s="27" t="s">
        <v>88</v>
      </c>
      <c r="C3921" s="28">
        <v>110.22927689594357</v>
      </c>
      <c r="D3921" s="29">
        <f t="shared" si="61"/>
        <v>45261</v>
      </c>
    </row>
    <row r="3922" spans="1:4" x14ac:dyDescent="0.25">
      <c r="A3922" s="26" t="s">
        <v>86</v>
      </c>
      <c r="B3922" s="27" t="s">
        <v>88</v>
      </c>
      <c r="C3922" s="28">
        <v>66.137566137566139</v>
      </c>
      <c r="D3922" s="29">
        <f t="shared" si="61"/>
        <v>45262</v>
      </c>
    </row>
    <row r="3923" spans="1:4" x14ac:dyDescent="0.25">
      <c r="A3923" s="26" t="s">
        <v>87</v>
      </c>
      <c r="B3923" s="27" t="s">
        <v>88</v>
      </c>
      <c r="C3923" s="28">
        <v>21.179709837975221</v>
      </c>
      <c r="D3923" s="29">
        <f t="shared" si="61"/>
        <v>45263</v>
      </c>
    </row>
    <row r="3924" spans="1:4" x14ac:dyDescent="0.25">
      <c r="A3924" s="26" t="s">
        <v>91</v>
      </c>
      <c r="B3924" s="27" t="s">
        <v>88</v>
      </c>
      <c r="C3924" s="28">
        <v>16.048788316482106</v>
      </c>
      <c r="D3924" s="29">
        <f t="shared" si="61"/>
        <v>45264</v>
      </c>
    </row>
    <row r="3925" spans="1:4" x14ac:dyDescent="0.25">
      <c r="A3925" s="26" t="s">
        <v>87</v>
      </c>
      <c r="B3925" s="27" t="s">
        <v>85</v>
      </c>
      <c r="C3925" s="28">
        <v>48.618426383599385</v>
      </c>
      <c r="D3925" s="29">
        <f t="shared" si="61"/>
        <v>45265</v>
      </c>
    </row>
    <row r="3926" spans="1:4" x14ac:dyDescent="0.25">
      <c r="A3926" s="26" t="s">
        <v>86</v>
      </c>
      <c r="B3926" s="27" t="s">
        <v>85</v>
      </c>
      <c r="C3926" s="28">
        <v>176.3668430335097</v>
      </c>
      <c r="D3926" s="29">
        <f t="shared" si="61"/>
        <v>45266</v>
      </c>
    </row>
    <row r="3927" spans="1:4" x14ac:dyDescent="0.25">
      <c r="A3927" s="26" t="s">
        <v>84</v>
      </c>
      <c r="B3927" s="27" t="s">
        <v>88</v>
      </c>
      <c r="C3927" s="28">
        <v>154.03573629081947</v>
      </c>
      <c r="D3927" s="29">
        <f t="shared" si="61"/>
        <v>45267</v>
      </c>
    </row>
    <row r="3928" spans="1:4" x14ac:dyDescent="0.25">
      <c r="A3928" s="26" t="s">
        <v>86</v>
      </c>
      <c r="B3928" s="27" t="s">
        <v>88</v>
      </c>
      <c r="C3928" s="28">
        <v>88.183421516754848</v>
      </c>
      <c r="D3928" s="29">
        <f t="shared" si="61"/>
        <v>45268</v>
      </c>
    </row>
    <row r="3929" spans="1:4" x14ac:dyDescent="0.25">
      <c r="A3929" s="26" t="s">
        <v>86</v>
      </c>
      <c r="B3929" s="27" t="s">
        <v>88</v>
      </c>
      <c r="C3929" s="28">
        <v>66.137566137566139</v>
      </c>
      <c r="D3929" s="29">
        <f t="shared" si="61"/>
        <v>45269</v>
      </c>
    </row>
    <row r="3930" spans="1:4" x14ac:dyDescent="0.25">
      <c r="A3930" s="26" t="s">
        <v>91</v>
      </c>
      <c r="B3930" s="27" t="s">
        <v>88</v>
      </c>
      <c r="C3930" s="28">
        <v>32.097576632964213</v>
      </c>
      <c r="D3930" s="29">
        <f t="shared" si="61"/>
        <v>45270</v>
      </c>
    </row>
    <row r="3931" spans="1:4" x14ac:dyDescent="0.25">
      <c r="A3931" s="26" t="s">
        <v>86</v>
      </c>
      <c r="B3931" s="27" t="s">
        <v>88</v>
      </c>
      <c r="C3931" s="28">
        <v>661.37566137566137</v>
      </c>
      <c r="D3931" s="29">
        <f t="shared" si="61"/>
        <v>45271</v>
      </c>
    </row>
    <row r="3932" spans="1:4" x14ac:dyDescent="0.25">
      <c r="A3932" s="26" t="s">
        <v>86</v>
      </c>
      <c r="B3932" s="27" t="s">
        <v>88</v>
      </c>
      <c r="C3932" s="28">
        <v>48.500881834215171</v>
      </c>
      <c r="D3932" s="29">
        <f t="shared" si="61"/>
        <v>45272</v>
      </c>
    </row>
    <row r="3933" spans="1:4" x14ac:dyDescent="0.25">
      <c r="A3933" s="26" t="s">
        <v>84</v>
      </c>
      <c r="B3933" s="27" t="s">
        <v>85</v>
      </c>
      <c r="C3933" s="28">
        <v>53.912507701786815</v>
      </c>
      <c r="D3933" s="29">
        <f t="shared" si="61"/>
        <v>45273</v>
      </c>
    </row>
    <row r="3934" spans="1:4" x14ac:dyDescent="0.25">
      <c r="A3934" s="26" t="s">
        <v>84</v>
      </c>
      <c r="B3934" s="27" t="s">
        <v>88</v>
      </c>
      <c r="C3934" s="28">
        <v>102.78416609921243</v>
      </c>
      <c r="D3934" s="29">
        <f t="shared" si="61"/>
        <v>45274</v>
      </c>
    </row>
    <row r="3935" spans="1:4" x14ac:dyDescent="0.25">
      <c r="A3935" s="26" t="s">
        <v>84</v>
      </c>
      <c r="B3935" s="27" t="s">
        <v>85</v>
      </c>
      <c r="C3935" s="28">
        <v>41.11366643968497</v>
      </c>
      <c r="D3935" s="29">
        <f t="shared" si="61"/>
        <v>45275</v>
      </c>
    </row>
    <row r="3936" spans="1:4" x14ac:dyDescent="0.25">
      <c r="A3936" s="26" t="s">
        <v>86</v>
      </c>
      <c r="B3936" s="27" t="s">
        <v>88</v>
      </c>
      <c r="C3936" s="28">
        <v>55.114638447971785</v>
      </c>
      <c r="D3936" s="29">
        <f t="shared" si="61"/>
        <v>45276</v>
      </c>
    </row>
    <row r="3937" spans="1:4" x14ac:dyDescent="0.25">
      <c r="A3937" s="26" t="s">
        <v>84</v>
      </c>
      <c r="B3937" s="27" t="s">
        <v>88</v>
      </c>
      <c r="C3937" s="28">
        <v>50</v>
      </c>
      <c r="D3937" s="29">
        <f t="shared" si="61"/>
        <v>45277</v>
      </c>
    </row>
    <row r="3938" spans="1:4" x14ac:dyDescent="0.25">
      <c r="A3938" s="26" t="s">
        <v>84</v>
      </c>
      <c r="B3938" s="27" t="s">
        <v>85</v>
      </c>
      <c r="C3938" s="28">
        <v>51.392083049606214</v>
      </c>
      <c r="D3938" s="29">
        <f t="shared" si="61"/>
        <v>45278</v>
      </c>
    </row>
    <row r="3939" spans="1:4" x14ac:dyDescent="0.25">
      <c r="A3939" s="26" t="s">
        <v>87</v>
      </c>
      <c r="B3939" s="27" t="s">
        <v>88</v>
      </c>
      <c r="C3939" s="28">
        <v>105.89854918987609</v>
      </c>
      <c r="D3939" s="29">
        <f t="shared" si="61"/>
        <v>45279</v>
      </c>
    </row>
    <row r="3940" spans="1:4" x14ac:dyDescent="0.25">
      <c r="A3940" s="26" t="s">
        <v>87</v>
      </c>
      <c r="B3940" s="27" t="s">
        <v>88</v>
      </c>
      <c r="C3940" s="28">
        <v>132.37318648734512</v>
      </c>
      <c r="D3940" s="29">
        <f t="shared" si="61"/>
        <v>45280</v>
      </c>
    </row>
    <row r="3941" spans="1:4" x14ac:dyDescent="0.25">
      <c r="A3941" s="26" t="s">
        <v>87</v>
      </c>
      <c r="B3941" s="27" t="s">
        <v>85</v>
      </c>
      <c r="C3941" s="28">
        <v>40.515355319666149</v>
      </c>
      <c r="D3941" s="29">
        <f t="shared" si="61"/>
        <v>45281</v>
      </c>
    </row>
    <row r="3942" spans="1:4" x14ac:dyDescent="0.25">
      <c r="A3942" s="26" t="s">
        <v>84</v>
      </c>
      <c r="B3942" s="27" t="s">
        <v>85</v>
      </c>
      <c r="C3942" s="28">
        <v>34.470872113064452</v>
      </c>
      <c r="D3942" s="29">
        <f t="shared" si="61"/>
        <v>45282</v>
      </c>
    </row>
    <row r="3943" spans="1:4" x14ac:dyDescent="0.25">
      <c r="A3943" s="26" t="s">
        <v>84</v>
      </c>
      <c r="B3943" s="27" t="s">
        <v>85</v>
      </c>
      <c r="C3943" s="28">
        <v>256.96041524803104</v>
      </c>
      <c r="D3943" s="29">
        <f t="shared" si="61"/>
        <v>45283</v>
      </c>
    </row>
    <row r="3944" spans="1:4" x14ac:dyDescent="0.25">
      <c r="A3944" s="26" t="s">
        <v>91</v>
      </c>
      <c r="B3944" s="27" t="s">
        <v>88</v>
      </c>
      <c r="C3944" s="28">
        <v>37.269662792300274</v>
      </c>
      <c r="D3944" s="29">
        <f t="shared" si="61"/>
        <v>45284</v>
      </c>
    </row>
    <row r="3945" spans="1:4" x14ac:dyDescent="0.25">
      <c r="A3945" s="26" t="s">
        <v>91</v>
      </c>
      <c r="B3945" s="27" t="s">
        <v>85</v>
      </c>
      <c r="C3945" s="28">
        <v>3.77</v>
      </c>
      <c r="D3945" s="29">
        <f t="shared" si="61"/>
        <v>45285</v>
      </c>
    </row>
    <row r="3946" spans="1:4" x14ac:dyDescent="0.25">
      <c r="A3946" s="26" t="s">
        <v>84</v>
      </c>
      <c r="B3946" s="27" t="s">
        <v>85</v>
      </c>
      <c r="C3946" s="28">
        <v>38.508934072704868</v>
      </c>
      <c r="D3946" s="29">
        <f t="shared" si="61"/>
        <v>45286</v>
      </c>
    </row>
    <row r="3947" spans="1:4" x14ac:dyDescent="0.25">
      <c r="A3947" s="26" t="s">
        <v>91</v>
      </c>
      <c r="B3947" s="27" t="s">
        <v>88</v>
      </c>
      <c r="C3947" s="28">
        <v>120.3659123736158</v>
      </c>
      <c r="D3947" s="29">
        <f t="shared" si="61"/>
        <v>45287</v>
      </c>
    </row>
    <row r="3948" spans="1:4" x14ac:dyDescent="0.25">
      <c r="A3948" s="26" t="s">
        <v>91</v>
      </c>
      <c r="B3948" s="27" t="s">
        <v>85</v>
      </c>
      <c r="C3948" s="28">
        <v>798.96659605670538</v>
      </c>
      <c r="D3948" s="29">
        <f t="shared" si="61"/>
        <v>45288</v>
      </c>
    </row>
    <row r="3949" spans="1:4" x14ac:dyDescent="0.25">
      <c r="A3949" s="26" t="s">
        <v>86</v>
      </c>
      <c r="B3949" s="27" t="s">
        <v>85</v>
      </c>
      <c r="C3949" s="28">
        <v>195.868430335097</v>
      </c>
      <c r="D3949" s="29">
        <f t="shared" si="61"/>
        <v>45289</v>
      </c>
    </row>
    <row r="3950" spans="1:4" x14ac:dyDescent="0.25">
      <c r="A3950" s="26" t="s">
        <v>87</v>
      </c>
      <c r="B3950" s="27" t="s">
        <v>88</v>
      </c>
      <c r="C3950" s="28">
        <v>211.79709837975219</v>
      </c>
      <c r="D3950" s="29">
        <f t="shared" si="61"/>
        <v>45290</v>
      </c>
    </row>
    <row r="3951" spans="1:4" x14ac:dyDescent="0.25">
      <c r="A3951" s="26" t="s">
        <v>84</v>
      </c>
      <c r="B3951" s="27" t="s">
        <v>90</v>
      </c>
      <c r="C3951" s="28">
        <v>30.807147258163894</v>
      </c>
      <c r="D3951" s="29">
        <f t="shared" si="61"/>
        <v>45291</v>
      </c>
    </row>
    <row r="3952" spans="1:4" x14ac:dyDescent="0.25">
      <c r="A3952" s="26" t="s">
        <v>87</v>
      </c>
      <c r="B3952" s="27" t="s">
        <v>88</v>
      </c>
      <c r="C3952" s="28">
        <v>51.195594620353702</v>
      </c>
      <c r="D3952" s="29">
        <f t="shared" si="61"/>
        <v>45292</v>
      </c>
    </row>
    <row r="3953" spans="1:4" x14ac:dyDescent="0.25">
      <c r="A3953" s="26" t="s">
        <v>91</v>
      </c>
      <c r="B3953" s="27" t="s">
        <v>92</v>
      </c>
      <c r="C3953" s="28">
        <v>600</v>
      </c>
      <c r="D3953" s="29">
        <f t="shared" si="61"/>
        <v>45293</v>
      </c>
    </row>
    <row r="3954" spans="1:4" x14ac:dyDescent="0.25">
      <c r="A3954" s="26" t="s">
        <v>86</v>
      </c>
      <c r="B3954" s="27" t="s">
        <v>88</v>
      </c>
      <c r="C3954" s="28">
        <v>66.137566137566139</v>
      </c>
      <c r="D3954" s="29">
        <f t="shared" si="61"/>
        <v>45294</v>
      </c>
    </row>
    <row r="3955" spans="1:4" x14ac:dyDescent="0.25">
      <c r="A3955" s="26" t="s">
        <v>91</v>
      </c>
      <c r="B3955" s="27" t="s">
        <v>93</v>
      </c>
      <c r="C3955" s="28">
        <v>299.7</v>
      </c>
      <c r="D3955" s="29">
        <f t="shared" si="61"/>
        <v>45295</v>
      </c>
    </row>
    <row r="3956" spans="1:4" x14ac:dyDescent="0.25">
      <c r="A3956" s="26" t="s">
        <v>84</v>
      </c>
      <c r="B3956" s="27" t="s">
        <v>85</v>
      </c>
      <c r="C3956" s="28">
        <v>24.645717806531117</v>
      </c>
      <c r="D3956" s="29">
        <f t="shared" si="61"/>
        <v>45296</v>
      </c>
    </row>
    <row r="3957" spans="1:4" x14ac:dyDescent="0.25">
      <c r="A3957" s="26" t="s">
        <v>84</v>
      </c>
      <c r="B3957" s="27" t="s">
        <v>88</v>
      </c>
      <c r="C3957" s="28">
        <v>107.82501540357363</v>
      </c>
      <c r="D3957" s="29">
        <f t="shared" si="61"/>
        <v>45297</v>
      </c>
    </row>
    <row r="3958" spans="1:4" x14ac:dyDescent="0.25">
      <c r="A3958" s="26" t="s">
        <v>87</v>
      </c>
      <c r="B3958" s="27" t="s">
        <v>85</v>
      </c>
      <c r="C3958" s="28">
        <v>211.79709837975219</v>
      </c>
      <c r="D3958" s="29">
        <f t="shared" si="61"/>
        <v>45298</v>
      </c>
    </row>
    <row r="3959" spans="1:4" x14ac:dyDescent="0.25">
      <c r="A3959" s="26" t="s">
        <v>84</v>
      </c>
      <c r="B3959" s="27" t="s">
        <v>85</v>
      </c>
      <c r="C3959" s="28">
        <v>154.03573629081947</v>
      </c>
      <c r="D3959" s="29">
        <f t="shared" si="61"/>
        <v>45299</v>
      </c>
    </row>
    <row r="3960" spans="1:4" x14ac:dyDescent="0.25">
      <c r="A3960" s="26" t="s">
        <v>86</v>
      </c>
      <c r="B3960" s="27" t="s">
        <v>88</v>
      </c>
      <c r="C3960" s="28">
        <v>66.137566137566139</v>
      </c>
      <c r="D3960" s="29">
        <f t="shared" si="61"/>
        <v>45300</v>
      </c>
    </row>
    <row r="3961" spans="1:4" x14ac:dyDescent="0.25">
      <c r="A3961" s="26" t="s">
        <v>86</v>
      </c>
      <c r="B3961" s="27" t="s">
        <v>88</v>
      </c>
      <c r="C3961" s="28">
        <v>44.091710758377424</v>
      </c>
      <c r="D3961" s="29">
        <f t="shared" si="61"/>
        <v>45301</v>
      </c>
    </row>
    <row r="3962" spans="1:4" x14ac:dyDescent="0.25">
      <c r="A3962" s="26" t="s">
        <v>86</v>
      </c>
      <c r="B3962" s="27" t="s">
        <v>88</v>
      </c>
      <c r="C3962" s="28">
        <v>44.091710758377424</v>
      </c>
      <c r="D3962" s="29">
        <f t="shared" si="61"/>
        <v>45302</v>
      </c>
    </row>
    <row r="3963" spans="1:4" x14ac:dyDescent="0.25">
      <c r="A3963" s="26" t="s">
        <v>86</v>
      </c>
      <c r="B3963" s="27" t="s">
        <v>88</v>
      </c>
      <c r="C3963" s="28">
        <v>55.114638447971785</v>
      </c>
      <c r="D3963" s="29">
        <f t="shared" si="61"/>
        <v>45303</v>
      </c>
    </row>
    <row r="3964" spans="1:4" x14ac:dyDescent="0.25">
      <c r="A3964" s="26" t="s">
        <v>86</v>
      </c>
      <c r="B3964" s="27" t="s">
        <v>88</v>
      </c>
      <c r="C3964" s="28">
        <v>44.091710758377424</v>
      </c>
      <c r="D3964" s="29">
        <f t="shared" si="61"/>
        <v>45304</v>
      </c>
    </row>
    <row r="3965" spans="1:4" x14ac:dyDescent="0.25">
      <c r="A3965" s="26" t="s">
        <v>84</v>
      </c>
      <c r="B3965" s="27" t="s">
        <v>90</v>
      </c>
      <c r="C3965" s="28">
        <v>62.047569803516026</v>
      </c>
      <c r="D3965" s="29">
        <f t="shared" si="61"/>
        <v>45305</v>
      </c>
    </row>
    <row r="3966" spans="1:4" x14ac:dyDescent="0.25">
      <c r="A3966" s="26" t="s">
        <v>86</v>
      </c>
      <c r="B3966" s="27" t="s">
        <v>88</v>
      </c>
      <c r="C3966" s="28">
        <v>220.45855379188714</v>
      </c>
      <c r="D3966" s="29">
        <f t="shared" si="61"/>
        <v>45306</v>
      </c>
    </row>
    <row r="3967" spans="1:4" x14ac:dyDescent="0.25">
      <c r="A3967" s="26" t="s">
        <v>86</v>
      </c>
      <c r="B3967" s="27" t="s">
        <v>85</v>
      </c>
      <c r="C3967" s="28">
        <v>881.83421516754856</v>
      </c>
      <c r="D3967" s="29">
        <f t="shared" si="61"/>
        <v>45307</v>
      </c>
    </row>
    <row r="3968" spans="1:4" x14ac:dyDescent="0.25">
      <c r="A3968" s="26" t="s">
        <v>84</v>
      </c>
      <c r="B3968" s="27" t="s">
        <v>88</v>
      </c>
      <c r="C3968" s="28">
        <v>23.105360443622921</v>
      </c>
      <c r="D3968" s="29">
        <f t="shared" si="61"/>
        <v>45308</v>
      </c>
    </row>
    <row r="3969" spans="1:4" x14ac:dyDescent="0.25">
      <c r="A3969" s="26" t="s">
        <v>84</v>
      </c>
      <c r="B3969" s="27" t="s">
        <v>88</v>
      </c>
      <c r="C3969" s="28">
        <v>23.105360443622921</v>
      </c>
      <c r="D3969" s="29">
        <f t="shared" si="61"/>
        <v>45309</v>
      </c>
    </row>
    <row r="3970" spans="1:4" x14ac:dyDescent="0.25">
      <c r="A3970" s="26" t="s">
        <v>86</v>
      </c>
      <c r="B3970" s="27" t="s">
        <v>85</v>
      </c>
      <c r="C3970" s="28">
        <v>2.4162257495590831</v>
      </c>
      <c r="D3970" s="29">
        <f t="shared" si="61"/>
        <v>45310</v>
      </c>
    </row>
    <row r="3971" spans="1:4" x14ac:dyDescent="0.25">
      <c r="A3971" s="26" t="s">
        <v>86</v>
      </c>
      <c r="B3971" s="27" t="s">
        <v>85</v>
      </c>
      <c r="C3971" s="28">
        <v>220.45855379188714</v>
      </c>
      <c r="D3971" s="29">
        <f t="shared" si="61"/>
        <v>45311</v>
      </c>
    </row>
    <row r="3972" spans="1:4" x14ac:dyDescent="0.25">
      <c r="A3972" s="26" t="s">
        <v>86</v>
      </c>
      <c r="B3972" s="27" t="s">
        <v>88</v>
      </c>
      <c r="C3972" s="28">
        <v>66.137566137566139</v>
      </c>
      <c r="D3972" s="29">
        <f t="shared" ref="D3972:D4035" si="62">D3971+1</f>
        <v>45312</v>
      </c>
    </row>
    <row r="3973" spans="1:4" x14ac:dyDescent="0.25">
      <c r="A3973" s="26" t="s">
        <v>89</v>
      </c>
      <c r="B3973" s="27" t="s">
        <v>85</v>
      </c>
      <c r="C3973" s="28">
        <v>91.585994669695125</v>
      </c>
      <c r="D3973" s="29">
        <f t="shared" si="62"/>
        <v>45313</v>
      </c>
    </row>
    <row r="3974" spans="1:4" x14ac:dyDescent="0.25">
      <c r="A3974" s="26" t="s">
        <v>91</v>
      </c>
      <c r="B3974" s="27" t="s">
        <v>85</v>
      </c>
      <c r="C3974" s="28">
        <v>100</v>
      </c>
      <c r="D3974" s="29">
        <f t="shared" si="62"/>
        <v>45314</v>
      </c>
    </row>
    <row r="3975" spans="1:4" x14ac:dyDescent="0.25">
      <c r="A3975" s="26" t="s">
        <v>89</v>
      </c>
      <c r="B3975" s="27" t="s">
        <v>90</v>
      </c>
      <c r="C3975" s="28">
        <v>27.475798400908538</v>
      </c>
      <c r="D3975" s="29">
        <f t="shared" si="62"/>
        <v>45315</v>
      </c>
    </row>
    <row r="3976" spans="1:4" x14ac:dyDescent="0.25">
      <c r="A3976" s="26" t="s">
        <v>84</v>
      </c>
      <c r="B3976" s="27" t="s">
        <v>88</v>
      </c>
      <c r="C3976" s="28">
        <v>154.03573629081947</v>
      </c>
      <c r="D3976" s="29">
        <f t="shared" si="62"/>
        <v>45316</v>
      </c>
    </row>
    <row r="3977" spans="1:4" x14ac:dyDescent="0.25">
      <c r="A3977" s="26" t="s">
        <v>84</v>
      </c>
      <c r="B3977" s="27" t="s">
        <v>88</v>
      </c>
      <c r="C3977" s="28">
        <v>154.03573629081947</v>
      </c>
      <c r="D3977" s="29">
        <f t="shared" si="62"/>
        <v>45317</v>
      </c>
    </row>
    <row r="3978" spans="1:4" x14ac:dyDescent="0.25">
      <c r="A3978" s="26" t="s">
        <v>89</v>
      </c>
      <c r="B3978" s="27" t="s">
        <v>85</v>
      </c>
      <c r="C3978" s="28">
        <v>27.475798400908538</v>
      </c>
      <c r="D3978" s="29">
        <f t="shared" si="62"/>
        <v>45318</v>
      </c>
    </row>
    <row r="3979" spans="1:4" x14ac:dyDescent="0.25">
      <c r="A3979" s="26" t="s">
        <v>86</v>
      </c>
      <c r="B3979" s="27" t="s">
        <v>85</v>
      </c>
      <c r="C3979" s="28">
        <v>110.22927689594357</v>
      </c>
      <c r="D3979" s="29">
        <f t="shared" si="62"/>
        <v>45319</v>
      </c>
    </row>
    <row r="3980" spans="1:4" x14ac:dyDescent="0.25">
      <c r="A3980" s="26" t="s">
        <v>84</v>
      </c>
      <c r="B3980" s="27" t="s">
        <v>85</v>
      </c>
      <c r="C3980" s="28">
        <v>46.210720887245841</v>
      </c>
      <c r="D3980" s="29">
        <f t="shared" si="62"/>
        <v>45320</v>
      </c>
    </row>
    <row r="3981" spans="1:4" x14ac:dyDescent="0.25">
      <c r="A3981" s="26" t="s">
        <v>86</v>
      </c>
      <c r="B3981" s="27" t="s">
        <v>88</v>
      </c>
      <c r="C3981" s="28">
        <v>44.091710758377424</v>
      </c>
      <c r="D3981" s="29">
        <f t="shared" si="62"/>
        <v>45321</v>
      </c>
    </row>
    <row r="3982" spans="1:4" x14ac:dyDescent="0.25">
      <c r="A3982" s="26" t="s">
        <v>84</v>
      </c>
      <c r="B3982" s="27" t="s">
        <v>85</v>
      </c>
      <c r="C3982" s="28">
        <v>7.7017868145409736</v>
      </c>
      <c r="D3982" s="29">
        <f t="shared" si="62"/>
        <v>45322</v>
      </c>
    </row>
    <row r="3983" spans="1:4" x14ac:dyDescent="0.25">
      <c r="A3983" s="26" t="s">
        <v>86</v>
      </c>
      <c r="B3983" s="27" t="s">
        <v>85</v>
      </c>
      <c r="C3983" s="28">
        <v>88.183421516754848</v>
      </c>
      <c r="D3983" s="29">
        <f t="shared" si="62"/>
        <v>45323</v>
      </c>
    </row>
    <row r="3984" spans="1:4" x14ac:dyDescent="0.25">
      <c r="A3984" s="26" t="s">
        <v>84</v>
      </c>
      <c r="B3984" s="27" t="s">
        <v>85</v>
      </c>
      <c r="C3984" s="28">
        <v>154.03573629081947</v>
      </c>
      <c r="D3984" s="29">
        <f t="shared" si="62"/>
        <v>45324</v>
      </c>
    </row>
    <row r="3985" spans="1:4" x14ac:dyDescent="0.25">
      <c r="A3985" s="26" t="s">
        <v>87</v>
      </c>
      <c r="B3985" s="27" t="s">
        <v>88</v>
      </c>
      <c r="C3985" s="28">
        <v>21.179709837975221</v>
      </c>
      <c r="D3985" s="29">
        <f t="shared" si="62"/>
        <v>45325</v>
      </c>
    </row>
    <row r="3986" spans="1:4" x14ac:dyDescent="0.25">
      <c r="A3986" s="26" t="s">
        <v>91</v>
      </c>
      <c r="B3986" s="27" t="s">
        <v>88</v>
      </c>
      <c r="C3986" s="28">
        <v>45.941103505306202</v>
      </c>
      <c r="D3986" s="29">
        <f t="shared" si="62"/>
        <v>45326</v>
      </c>
    </row>
    <row r="3987" spans="1:4" x14ac:dyDescent="0.25">
      <c r="A3987" s="26" t="s">
        <v>86</v>
      </c>
      <c r="B3987" s="27" t="s">
        <v>85</v>
      </c>
      <c r="C3987" s="28">
        <v>132.27513227513228</v>
      </c>
      <c r="D3987" s="29">
        <f t="shared" si="62"/>
        <v>45327</v>
      </c>
    </row>
    <row r="3988" spans="1:4" x14ac:dyDescent="0.25">
      <c r="A3988" s="26" t="s">
        <v>86</v>
      </c>
      <c r="B3988" s="27" t="s">
        <v>85</v>
      </c>
      <c r="C3988" s="28">
        <v>24.801587301587301</v>
      </c>
      <c r="D3988" s="29">
        <f t="shared" si="62"/>
        <v>45328</v>
      </c>
    </row>
    <row r="3989" spans="1:4" x14ac:dyDescent="0.25">
      <c r="A3989" s="26" t="s">
        <v>86</v>
      </c>
      <c r="B3989" s="27" t="s">
        <v>85</v>
      </c>
      <c r="C3989" s="28">
        <v>156.52557319223985</v>
      </c>
      <c r="D3989" s="29">
        <f t="shared" si="62"/>
        <v>45329</v>
      </c>
    </row>
    <row r="3990" spans="1:4" x14ac:dyDescent="0.25">
      <c r="A3990" s="26" t="s">
        <v>86</v>
      </c>
      <c r="B3990" s="27" t="s">
        <v>90</v>
      </c>
      <c r="C3990" s="28">
        <v>110.22927689594357</v>
      </c>
      <c r="D3990" s="29">
        <f t="shared" si="62"/>
        <v>45330</v>
      </c>
    </row>
    <row r="3991" spans="1:4" x14ac:dyDescent="0.25">
      <c r="A3991" s="26" t="s">
        <v>87</v>
      </c>
      <c r="B3991" s="27" t="s">
        <v>85</v>
      </c>
      <c r="C3991" s="28">
        <v>158.84782378481412</v>
      </c>
      <c r="D3991" s="29">
        <f t="shared" si="62"/>
        <v>45331</v>
      </c>
    </row>
    <row r="3992" spans="1:4" x14ac:dyDescent="0.25">
      <c r="A3992" s="26" t="s">
        <v>84</v>
      </c>
      <c r="B3992" s="27" t="s">
        <v>90</v>
      </c>
      <c r="C3992" s="28">
        <v>8.617718028266113</v>
      </c>
      <c r="D3992" s="29">
        <f t="shared" si="62"/>
        <v>45332</v>
      </c>
    </row>
    <row r="3993" spans="1:4" x14ac:dyDescent="0.25">
      <c r="A3993" s="26" t="s">
        <v>89</v>
      </c>
      <c r="B3993" s="27" t="s">
        <v>85</v>
      </c>
      <c r="C3993" s="28">
        <v>119.06179307060366</v>
      </c>
      <c r="D3993" s="29">
        <f t="shared" si="62"/>
        <v>45333</v>
      </c>
    </row>
    <row r="3994" spans="1:4" x14ac:dyDescent="0.25">
      <c r="A3994" s="26" t="s">
        <v>86</v>
      </c>
      <c r="B3994" s="27" t="s">
        <v>85</v>
      </c>
      <c r="C3994" s="28">
        <v>119.46649029982363</v>
      </c>
      <c r="D3994" s="29">
        <f t="shared" si="62"/>
        <v>45334</v>
      </c>
    </row>
    <row r="3995" spans="1:4" x14ac:dyDescent="0.25">
      <c r="A3995" s="26" t="s">
        <v>84</v>
      </c>
      <c r="B3995" s="27" t="s">
        <v>85</v>
      </c>
      <c r="C3995" s="28">
        <v>46.210720887245841</v>
      </c>
      <c r="D3995" s="29">
        <f t="shared" si="62"/>
        <v>45335</v>
      </c>
    </row>
    <row r="3996" spans="1:4" x14ac:dyDescent="0.25">
      <c r="A3996" s="26" t="s">
        <v>91</v>
      </c>
      <c r="B3996" s="27" t="s">
        <v>85</v>
      </c>
      <c r="C3996" s="28">
        <v>20.480896310929388</v>
      </c>
      <c r="D3996" s="29">
        <f t="shared" si="62"/>
        <v>45336</v>
      </c>
    </row>
    <row r="3997" spans="1:4" x14ac:dyDescent="0.25">
      <c r="A3997" s="26" t="s">
        <v>89</v>
      </c>
      <c r="B3997" s="27" t="s">
        <v>85</v>
      </c>
      <c r="C3997" s="28">
        <v>549.51596801817072</v>
      </c>
      <c r="D3997" s="29">
        <f t="shared" si="62"/>
        <v>45337</v>
      </c>
    </row>
    <row r="3998" spans="1:4" x14ac:dyDescent="0.25">
      <c r="A3998" s="26" t="s">
        <v>86</v>
      </c>
      <c r="B3998" s="27" t="s">
        <v>85</v>
      </c>
      <c r="C3998" s="28">
        <v>661.37566137566137</v>
      </c>
      <c r="D3998" s="29">
        <f t="shared" si="62"/>
        <v>45338</v>
      </c>
    </row>
    <row r="3999" spans="1:4" x14ac:dyDescent="0.25">
      <c r="A3999" s="26" t="s">
        <v>86</v>
      </c>
      <c r="B3999" s="27" t="s">
        <v>85</v>
      </c>
      <c r="C3999" s="28">
        <v>661.37566137566137</v>
      </c>
      <c r="D3999" s="29">
        <f t="shared" si="62"/>
        <v>45339</v>
      </c>
    </row>
    <row r="4000" spans="1:4" x14ac:dyDescent="0.25">
      <c r="A4000" s="26" t="s">
        <v>87</v>
      </c>
      <c r="B4000" s="27" t="s">
        <v>88</v>
      </c>
      <c r="C4000" s="28">
        <v>264.74637297469025</v>
      </c>
      <c r="D4000" s="29">
        <f t="shared" si="62"/>
        <v>45340</v>
      </c>
    </row>
    <row r="4001" spans="1:4" x14ac:dyDescent="0.25">
      <c r="A4001" s="26" t="s">
        <v>84</v>
      </c>
      <c r="B4001" s="27" t="s">
        <v>85</v>
      </c>
      <c r="C4001" s="28">
        <v>231.05360443622922</v>
      </c>
      <c r="D4001" s="29">
        <f t="shared" si="62"/>
        <v>45341</v>
      </c>
    </row>
    <row r="4002" spans="1:4" x14ac:dyDescent="0.25">
      <c r="A4002" s="26" t="s">
        <v>87</v>
      </c>
      <c r="B4002" s="27" t="s">
        <v>88</v>
      </c>
      <c r="C4002" s="28">
        <v>42.359419675950441</v>
      </c>
      <c r="D4002" s="29">
        <f t="shared" si="62"/>
        <v>45342</v>
      </c>
    </row>
    <row r="4003" spans="1:4" x14ac:dyDescent="0.25">
      <c r="A4003" s="26" t="s">
        <v>91</v>
      </c>
      <c r="B4003" s="27" t="s">
        <v>85</v>
      </c>
      <c r="C4003" s="28">
        <v>0</v>
      </c>
      <c r="D4003" s="29">
        <f t="shared" si="62"/>
        <v>45343</v>
      </c>
    </row>
    <row r="4004" spans="1:4" x14ac:dyDescent="0.25">
      <c r="A4004" s="26" t="s">
        <v>84</v>
      </c>
      <c r="B4004" s="27" t="s">
        <v>88</v>
      </c>
      <c r="C4004" s="28">
        <v>61.614294516327789</v>
      </c>
      <c r="D4004" s="29">
        <f t="shared" si="62"/>
        <v>45344</v>
      </c>
    </row>
    <row r="4005" spans="1:4" x14ac:dyDescent="0.25">
      <c r="A4005" s="26" t="s">
        <v>84</v>
      </c>
      <c r="B4005" s="27" t="s">
        <v>85</v>
      </c>
      <c r="C4005" s="28">
        <v>79.362288865908297</v>
      </c>
      <c r="D4005" s="29">
        <f t="shared" si="62"/>
        <v>45345</v>
      </c>
    </row>
    <row r="4006" spans="1:4" x14ac:dyDescent="0.25">
      <c r="A4006" s="26" t="s">
        <v>87</v>
      </c>
      <c r="B4006" s="27" t="s">
        <v>85</v>
      </c>
      <c r="C4006" s="28">
        <v>63.539129513925651</v>
      </c>
      <c r="D4006" s="29">
        <f t="shared" si="62"/>
        <v>45346</v>
      </c>
    </row>
    <row r="4007" spans="1:4" x14ac:dyDescent="0.25">
      <c r="A4007" s="26" t="s">
        <v>87</v>
      </c>
      <c r="B4007" s="27" t="s">
        <v>88</v>
      </c>
      <c r="C4007" s="28">
        <v>42.359419675950441</v>
      </c>
      <c r="D4007" s="29">
        <f t="shared" si="62"/>
        <v>45347</v>
      </c>
    </row>
    <row r="4008" spans="1:4" x14ac:dyDescent="0.25">
      <c r="A4008" s="26" t="s">
        <v>87</v>
      </c>
      <c r="B4008" s="27" t="s">
        <v>85</v>
      </c>
      <c r="C4008" s="28">
        <v>317.69564756962825</v>
      </c>
      <c r="D4008" s="29">
        <f t="shared" si="62"/>
        <v>45348</v>
      </c>
    </row>
    <row r="4009" spans="1:4" x14ac:dyDescent="0.25">
      <c r="A4009" s="26" t="s">
        <v>86</v>
      </c>
      <c r="B4009" s="27" t="s">
        <v>85</v>
      </c>
      <c r="C4009" s="28">
        <v>52.910052910052912</v>
      </c>
      <c r="D4009" s="29">
        <f t="shared" si="62"/>
        <v>45349</v>
      </c>
    </row>
    <row r="4010" spans="1:4" x14ac:dyDescent="0.25">
      <c r="A4010" s="26" t="s">
        <v>84</v>
      </c>
      <c r="B4010" s="27" t="s">
        <v>85</v>
      </c>
      <c r="C4010" s="28">
        <v>154.03573629081947</v>
      </c>
      <c r="D4010" s="29">
        <f t="shared" si="62"/>
        <v>45350</v>
      </c>
    </row>
    <row r="4011" spans="1:4" x14ac:dyDescent="0.25">
      <c r="A4011" s="26" t="s">
        <v>84</v>
      </c>
      <c r="B4011" s="27" t="s">
        <v>88</v>
      </c>
      <c r="C4011" s="28">
        <v>18.484288354898336</v>
      </c>
      <c r="D4011" s="29">
        <f t="shared" si="62"/>
        <v>45351</v>
      </c>
    </row>
    <row r="4012" spans="1:4" x14ac:dyDescent="0.25">
      <c r="A4012" s="26" t="s">
        <v>91</v>
      </c>
      <c r="B4012" s="27" t="s">
        <v>90</v>
      </c>
      <c r="C4012" s="28">
        <v>2.1633766650617878</v>
      </c>
      <c r="D4012" s="29">
        <f t="shared" si="62"/>
        <v>45352</v>
      </c>
    </row>
    <row r="4013" spans="1:4" x14ac:dyDescent="0.25">
      <c r="A4013" s="26" t="s">
        <v>86</v>
      </c>
      <c r="B4013" s="27" t="s">
        <v>88</v>
      </c>
      <c r="C4013" s="28">
        <v>33.06878306878307</v>
      </c>
      <c r="D4013" s="29">
        <f t="shared" si="62"/>
        <v>45353</v>
      </c>
    </row>
    <row r="4014" spans="1:4" x14ac:dyDescent="0.25">
      <c r="A4014" s="26" t="s">
        <v>86</v>
      </c>
      <c r="B4014" s="27" t="s">
        <v>88</v>
      </c>
      <c r="C4014" s="28">
        <v>44.091710758377424</v>
      </c>
      <c r="D4014" s="29">
        <f t="shared" si="62"/>
        <v>45354</v>
      </c>
    </row>
    <row r="4015" spans="1:4" x14ac:dyDescent="0.25">
      <c r="A4015" s="26" t="s">
        <v>86</v>
      </c>
      <c r="B4015" s="27" t="s">
        <v>88</v>
      </c>
      <c r="C4015" s="28">
        <v>88.183421516754848</v>
      </c>
      <c r="D4015" s="29">
        <f t="shared" si="62"/>
        <v>45355</v>
      </c>
    </row>
    <row r="4016" spans="1:4" x14ac:dyDescent="0.25">
      <c r="A4016" s="26" t="s">
        <v>87</v>
      </c>
      <c r="B4016" s="27" t="s">
        <v>85</v>
      </c>
      <c r="C4016" s="28">
        <v>423.59419675950437</v>
      </c>
      <c r="D4016" s="29">
        <f t="shared" si="62"/>
        <v>45356</v>
      </c>
    </row>
    <row r="4017" spans="1:4" x14ac:dyDescent="0.25">
      <c r="A4017" s="26" t="s">
        <v>87</v>
      </c>
      <c r="B4017" s="27" t="s">
        <v>88</v>
      </c>
      <c r="C4017" s="28">
        <v>1.0589854918987609E-5</v>
      </c>
      <c r="D4017" s="29">
        <f t="shared" si="62"/>
        <v>45357</v>
      </c>
    </row>
    <row r="4018" spans="1:4" x14ac:dyDescent="0.25">
      <c r="A4018" s="26" t="s">
        <v>87</v>
      </c>
      <c r="B4018" s="27" t="s">
        <v>85</v>
      </c>
      <c r="C4018" s="28">
        <v>317.69564756962825</v>
      </c>
      <c r="D4018" s="29">
        <f t="shared" si="62"/>
        <v>45358</v>
      </c>
    </row>
    <row r="4019" spans="1:4" x14ac:dyDescent="0.25">
      <c r="A4019" s="26" t="s">
        <v>89</v>
      </c>
      <c r="B4019" s="27" t="s">
        <v>85</v>
      </c>
      <c r="C4019" s="28">
        <v>54.951596801817075</v>
      </c>
      <c r="D4019" s="29">
        <f t="shared" si="62"/>
        <v>45359</v>
      </c>
    </row>
    <row r="4020" spans="1:4" x14ac:dyDescent="0.25">
      <c r="A4020" s="26" t="s">
        <v>86</v>
      </c>
      <c r="B4020" s="27" t="s">
        <v>88</v>
      </c>
      <c r="C4020" s="28">
        <v>26.455026455026456</v>
      </c>
      <c r="D4020" s="29">
        <f t="shared" si="62"/>
        <v>45360</v>
      </c>
    </row>
    <row r="4021" spans="1:4" x14ac:dyDescent="0.25">
      <c r="A4021" s="26" t="s">
        <v>89</v>
      </c>
      <c r="B4021" s="27" t="s">
        <v>85</v>
      </c>
      <c r="C4021" s="28">
        <v>27.475798400908538</v>
      </c>
      <c r="D4021" s="29">
        <f t="shared" si="62"/>
        <v>45361</v>
      </c>
    </row>
    <row r="4022" spans="1:4" x14ac:dyDescent="0.25">
      <c r="A4022" s="26" t="s">
        <v>89</v>
      </c>
      <c r="B4022" s="27" t="s">
        <v>85</v>
      </c>
      <c r="C4022" s="28">
        <v>27.475798400908538</v>
      </c>
      <c r="D4022" s="29">
        <f t="shared" si="62"/>
        <v>45362</v>
      </c>
    </row>
    <row r="4023" spans="1:4" x14ac:dyDescent="0.25">
      <c r="A4023" s="26" t="s">
        <v>86</v>
      </c>
      <c r="B4023" s="27" t="s">
        <v>85</v>
      </c>
      <c r="C4023" s="28">
        <v>110.22927689594357</v>
      </c>
      <c r="D4023" s="29">
        <f t="shared" si="62"/>
        <v>45363</v>
      </c>
    </row>
    <row r="4024" spans="1:4" x14ac:dyDescent="0.25">
      <c r="A4024" s="26" t="s">
        <v>91</v>
      </c>
      <c r="B4024" s="27" t="s">
        <v>88</v>
      </c>
      <c r="C4024" s="28">
        <v>15.246348900658001</v>
      </c>
      <c r="D4024" s="29">
        <f t="shared" si="62"/>
        <v>45364</v>
      </c>
    </row>
    <row r="4025" spans="1:4" x14ac:dyDescent="0.25">
      <c r="A4025" s="26" t="s">
        <v>84</v>
      </c>
      <c r="B4025" s="27" t="s">
        <v>88</v>
      </c>
      <c r="C4025" s="28">
        <v>770.17868145409739</v>
      </c>
      <c r="D4025" s="29">
        <f t="shared" si="62"/>
        <v>45365</v>
      </c>
    </row>
    <row r="4026" spans="1:4" x14ac:dyDescent="0.25">
      <c r="A4026" s="26" t="s">
        <v>84</v>
      </c>
      <c r="B4026" s="27" t="s">
        <v>85</v>
      </c>
      <c r="C4026" s="28">
        <v>77.017868145409736</v>
      </c>
      <c r="D4026" s="29">
        <f t="shared" si="62"/>
        <v>45366</v>
      </c>
    </row>
    <row r="4027" spans="1:4" x14ac:dyDescent="0.25">
      <c r="A4027" s="26" t="s">
        <v>84</v>
      </c>
      <c r="B4027" s="27" t="s">
        <v>88</v>
      </c>
      <c r="C4027" s="28">
        <v>154.03573629081947</v>
      </c>
      <c r="D4027" s="29">
        <f t="shared" si="62"/>
        <v>45367</v>
      </c>
    </row>
    <row r="4028" spans="1:4" x14ac:dyDescent="0.25">
      <c r="A4028" s="26" t="s">
        <v>86</v>
      </c>
      <c r="B4028" s="27" t="s">
        <v>85</v>
      </c>
      <c r="C4028" s="28">
        <v>264.55026455026456</v>
      </c>
      <c r="D4028" s="29">
        <f t="shared" si="62"/>
        <v>45368</v>
      </c>
    </row>
    <row r="4029" spans="1:4" x14ac:dyDescent="0.25">
      <c r="A4029" s="26" t="s">
        <v>91</v>
      </c>
      <c r="B4029" s="27" t="s">
        <v>92</v>
      </c>
      <c r="C4029" s="28">
        <v>70.614668592521269</v>
      </c>
      <c r="D4029" s="29">
        <f t="shared" si="62"/>
        <v>45369</v>
      </c>
    </row>
    <row r="4030" spans="1:4" x14ac:dyDescent="0.25">
      <c r="A4030" s="26" t="s">
        <v>86</v>
      </c>
      <c r="B4030" s="27" t="s">
        <v>88</v>
      </c>
      <c r="C4030" s="28">
        <v>55.114638447971785</v>
      </c>
      <c r="D4030" s="29">
        <f t="shared" si="62"/>
        <v>45370</v>
      </c>
    </row>
    <row r="4031" spans="1:4" x14ac:dyDescent="0.25">
      <c r="A4031" s="26" t="s">
        <v>84</v>
      </c>
      <c r="B4031" s="27" t="s">
        <v>88</v>
      </c>
      <c r="C4031" s="28">
        <v>77.017868145409736</v>
      </c>
      <c r="D4031" s="29">
        <f t="shared" si="62"/>
        <v>45371</v>
      </c>
    </row>
    <row r="4032" spans="1:4" x14ac:dyDescent="0.25">
      <c r="A4032" s="26" t="s">
        <v>84</v>
      </c>
      <c r="B4032" s="27" t="s">
        <v>88</v>
      </c>
      <c r="C4032" s="28">
        <v>77.017868145409736</v>
      </c>
      <c r="D4032" s="29">
        <f t="shared" si="62"/>
        <v>45372</v>
      </c>
    </row>
    <row r="4033" spans="1:4" x14ac:dyDescent="0.25">
      <c r="A4033" s="26" t="s">
        <v>91</v>
      </c>
      <c r="B4033" s="27" t="s">
        <v>88</v>
      </c>
      <c r="C4033" s="28">
        <v>120.3659123736158</v>
      </c>
      <c r="D4033" s="29">
        <f t="shared" si="62"/>
        <v>45373</v>
      </c>
    </row>
    <row r="4034" spans="1:4" x14ac:dyDescent="0.25">
      <c r="A4034" s="26" t="s">
        <v>91</v>
      </c>
      <c r="B4034" s="27" t="s">
        <v>85</v>
      </c>
      <c r="C4034" s="28">
        <v>380</v>
      </c>
      <c r="D4034" s="29">
        <f t="shared" si="62"/>
        <v>45374</v>
      </c>
    </row>
    <row r="4035" spans="1:4" x14ac:dyDescent="0.25">
      <c r="A4035" s="26" t="s">
        <v>84</v>
      </c>
      <c r="B4035" s="27" t="s">
        <v>85</v>
      </c>
      <c r="C4035" s="28">
        <v>246.45717806531115</v>
      </c>
      <c r="D4035" s="29">
        <f t="shared" si="62"/>
        <v>45375</v>
      </c>
    </row>
    <row r="4036" spans="1:4" x14ac:dyDescent="0.25">
      <c r="A4036" s="26" t="s">
        <v>84</v>
      </c>
      <c r="B4036" s="27" t="s">
        <v>88</v>
      </c>
      <c r="C4036" s="28">
        <v>77.017868145409736</v>
      </c>
      <c r="D4036" s="29">
        <f t="shared" ref="D4036:D4099" si="63">D4035+1</f>
        <v>45376</v>
      </c>
    </row>
    <row r="4037" spans="1:4" x14ac:dyDescent="0.25">
      <c r="A4037" s="26" t="s">
        <v>89</v>
      </c>
      <c r="B4037" s="27" t="s">
        <v>90</v>
      </c>
      <c r="C4037" s="28">
        <v>18.317198933939025</v>
      </c>
      <c r="D4037" s="29">
        <f t="shared" si="63"/>
        <v>45377</v>
      </c>
    </row>
    <row r="4038" spans="1:4" x14ac:dyDescent="0.25">
      <c r="A4038" s="26" t="s">
        <v>86</v>
      </c>
      <c r="B4038" s="27" t="s">
        <v>85</v>
      </c>
      <c r="C4038" s="28">
        <v>3527.3368606701943</v>
      </c>
      <c r="D4038" s="29">
        <f t="shared" si="63"/>
        <v>45378</v>
      </c>
    </row>
    <row r="4039" spans="1:4" x14ac:dyDescent="0.25">
      <c r="A4039" s="26" t="s">
        <v>87</v>
      </c>
      <c r="B4039" s="27" t="s">
        <v>90</v>
      </c>
      <c r="C4039" s="28">
        <v>52.949274594938046</v>
      </c>
      <c r="D4039" s="29">
        <f t="shared" si="63"/>
        <v>45379</v>
      </c>
    </row>
    <row r="4040" spans="1:4" x14ac:dyDescent="0.25">
      <c r="A4040" s="26" t="s">
        <v>87</v>
      </c>
      <c r="B4040" s="27" t="s">
        <v>90</v>
      </c>
      <c r="C4040" s="28">
        <v>102.90900251195202</v>
      </c>
      <c r="D4040" s="29">
        <f t="shared" si="63"/>
        <v>45380</v>
      </c>
    </row>
    <row r="4041" spans="1:4" x14ac:dyDescent="0.25">
      <c r="A4041" s="26" t="s">
        <v>87</v>
      </c>
      <c r="B4041" s="27" t="s">
        <v>88</v>
      </c>
      <c r="C4041" s="28">
        <v>130.25521550354759</v>
      </c>
      <c r="D4041" s="29">
        <f t="shared" si="63"/>
        <v>45381</v>
      </c>
    </row>
    <row r="4042" spans="1:4" x14ac:dyDescent="0.25">
      <c r="A4042" s="26" t="s">
        <v>87</v>
      </c>
      <c r="B4042" s="27" t="s">
        <v>88</v>
      </c>
      <c r="C4042" s="28">
        <v>18.108651911468812</v>
      </c>
      <c r="D4042" s="29">
        <f t="shared" si="63"/>
        <v>45382</v>
      </c>
    </row>
    <row r="4043" spans="1:4" x14ac:dyDescent="0.25">
      <c r="A4043" s="26" t="s">
        <v>87</v>
      </c>
      <c r="B4043" s="27" t="s">
        <v>88</v>
      </c>
      <c r="C4043" s="28">
        <v>476.54347135444243</v>
      </c>
      <c r="D4043" s="29">
        <f t="shared" si="63"/>
        <v>45383</v>
      </c>
    </row>
    <row r="4044" spans="1:4" x14ac:dyDescent="0.25">
      <c r="A4044" s="26" t="s">
        <v>84</v>
      </c>
      <c r="B4044" s="27" t="s">
        <v>88</v>
      </c>
      <c r="C4044" s="28">
        <v>174.95378927911275</v>
      </c>
      <c r="D4044" s="29">
        <f t="shared" si="63"/>
        <v>45384</v>
      </c>
    </row>
    <row r="4045" spans="1:4" x14ac:dyDescent="0.25">
      <c r="A4045" s="26" t="s">
        <v>84</v>
      </c>
      <c r="B4045" s="27" t="s">
        <v>88</v>
      </c>
      <c r="C4045" s="28">
        <v>159.34411583487369</v>
      </c>
      <c r="D4045" s="29">
        <f t="shared" si="63"/>
        <v>45385</v>
      </c>
    </row>
    <row r="4046" spans="1:4" x14ac:dyDescent="0.25">
      <c r="A4046" s="26" t="s">
        <v>89</v>
      </c>
      <c r="B4046" s="27" t="s">
        <v>85</v>
      </c>
      <c r="C4046" s="28">
        <v>183.17198933939025</v>
      </c>
      <c r="D4046" s="29">
        <f t="shared" si="63"/>
        <v>45386</v>
      </c>
    </row>
    <row r="4047" spans="1:4" x14ac:dyDescent="0.25">
      <c r="A4047" s="26" t="s">
        <v>86</v>
      </c>
      <c r="B4047" s="27" t="s">
        <v>88</v>
      </c>
      <c r="C4047" s="28">
        <v>44.091710758377424</v>
      </c>
      <c r="D4047" s="29">
        <f t="shared" si="63"/>
        <v>45387</v>
      </c>
    </row>
    <row r="4048" spans="1:4" x14ac:dyDescent="0.25">
      <c r="A4048" s="26" t="s">
        <v>84</v>
      </c>
      <c r="B4048" s="27" t="s">
        <v>90</v>
      </c>
      <c r="C4048" s="28">
        <v>241.29610479145123</v>
      </c>
      <c r="D4048" s="29">
        <f t="shared" si="63"/>
        <v>45388</v>
      </c>
    </row>
    <row r="4049" spans="1:4" x14ac:dyDescent="0.25">
      <c r="A4049" s="26" t="s">
        <v>89</v>
      </c>
      <c r="B4049" s="27" t="s">
        <v>88</v>
      </c>
      <c r="C4049" s="28">
        <v>170</v>
      </c>
      <c r="D4049" s="29">
        <f t="shared" si="63"/>
        <v>45389</v>
      </c>
    </row>
    <row r="4050" spans="1:4" x14ac:dyDescent="0.25">
      <c r="A4050" s="26" t="s">
        <v>86</v>
      </c>
      <c r="B4050" s="27" t="s">
        <v>88</v>
      </c>
      <c r="C4050" s="28">
        <v>2.2266313932980597E-5</v>
      </c>
      <c r="D4050" s="29">
        <f t="shared" si="63"/>
        <v>45390</v>
      </c>
    </row>
    <row r="4051" spans="1:4" x14ac:dyDescent="0.25">
      <c r="A4051" s="26" t="s">
        <v>87</v>
      </c>
      <c r="B4051" s="27" t="s">
        <v>90</v>
      </c>
      <c r="C4051" s="28">
        <v>200</v>
      </c>
      <c r="D4051" s="29">
        <f t="shared" si="63"/>
        <v>45391</v>
      </c>
    </row>
    <row r="4052" spans="1:4" x14ac:dyDescent="0.25">
      <c r="A4052" s="26" t="s">
        <v>86</v>
      </c>
      <c r="B4052" s="27" t="s">
        <v>90</v>
      </c>
      <c r="C4052" s="28">
        <v>35.273368606701936</v>
      </c>
      <c r="D4052" s="29">
        <f t="shared" si="63"/>
        <v>45392</v>
      </c>
    </row>
    <row r="4053" spans="1:4" x14ac:dyDescent="0.25">
      <c r="A4053" s="26" t="s">
        <v>86</v>
      </c>
      <c r="B4053" s="27" t="s">
        <v>88</v>
      </c>
      <c r="C4053" s="28">
        <v>66.137566137566139</v>
      </c>
      <c r="D4053" s="29">
        <f t="shared" si="63"/>
        <v>45393</v>
      </c>
    </row>
    <row r="4054" spans="1:4" x14ac:dyDescent="0.25">
      <c r="A4054" s="26" t="s">
        <v>91</v>
      </c>
      <c r="B4054" s="27" t="s">
        <v>92</v>
      </c>
      <c r="C4054" s="28">
        <v>40.121970791205264</v>
      </c>
      <c r="D4054" s="29">
        <f t="shared" si="63"/>
        <v>45394</v>
      </c>
    </row>
    <row r="4055" spans="1:4" x14ac:dyDescent="0.25">
      <c r="A4055" s="26" t="s">
        <v>84</v>
      </c>
      <c r="B4055" s="27" t="s">
        <v>85</v>
      </c>
      <c r="C4055" s="28">
        <v>12.064805239572561</v>
      </c>
      <c r="D4055" s="29">
        <f t="shared" si="63"/>
        <v>45395</v>
      </c>
    </row>
    <row r="4056" spans="1:4" x14ac:dyDescent="0.25">
      <c r="A4056" s="26" t="s">
        <v>84</v>
      </c>
      <c r="B4056" s="27" t="s">
        <v>85</v>
      </c>
      <c r="C4056" s="28">
        <v>55.153395380903135</v>
      </c>
      <c r="D4056" s="29">
        <f t="shared" si="63"/>
        <v>45396</v>
      </c>
    </row>
    <row r="4057" spans="1:4" x14ac:dyDescent="0.25">
      <c r="A4057" s="26" t="s">
        <v>84</v>
      </c>
      <c r="B4057" s="27" t="s">
        <v>88</v>
      </c>
      <c r="C4057" s="28">
        <v>154.43484288354898</v>
      </c>
      <c r="D4057" s="29">
        <f t="shared" si="63"/>
        <v>45397</v>
      </c>
    </row>
    <row r="4058" spans="1:4" x14ac:dyDescent="0.25">
      <c r="A4058" s="26" t="s">
        <v>84</v>
      </c>
      <c r="B4058" s="27" t="s">
        <v>88</v>
      </c>
      <c r="C4058" s="28">
        <v>159.34411583487369</v>
      </c>
      <c r="D4058" s="29">
        <f t="shared" si="63"/>
        <v>45398</v>
      </c>
    </row>
    <row r="4059" spans="1:4" x14ac:dyDescent="0.25">
      <c r="A4059" s="26" t="s">
        <v>86</v>
      </c>
      <c r="B4059" s="27" t="s">
        <v>90</v>
      </c>
      <c r="C4059" s="28">
        <v>176.3668430335097</v>
      </c>
      <c r="D4059" s="29">
        <f t="shared" si="63"/>
        <v>45399</v>
      </c>
    </row>
    <row r="4060" spans="1:4" x14ac:dyDescent="0.25">
      <c r="A4060" s="26" t="s">
        <v>84</v>
      </c>
      <c r="B4060" s="27" t="s">
        <v>88</v>
      </c>
      <c r="C4060" s="28">
        <v>211.02895871842267</v>
      </c>
      <c r="D4060" s="29">
        <f t="shared" si="63"/>
        <v>45400</v>
      </c>
    </row>
    <row r="4061" spans="1:4" x14ac:dyDescent="0.25">
      <c r="A4061" s="26" t="s">
        <v>89</v>
      </c>
      <c r="B4061" s="27" t="s">
        <v>85</v>
      </c>
      <c r="C4061" s="28">
        <v>164.85479040545121</v>
      </c>
      <c r="D4061" s="29">
        <f t="shared" si="63"/>
        <v>45401</v>
      </c>
    </row>
    <row r="4062" spans="1:4" x14ac:dyDescent="0.25">
      <c r="A4062" s="26" t="s">
        <v>84</v>
      </c>
      <c r="B4062" s="27" t="s">
        <v>85</v>
      </c>
      <c r="C4062" s="28">
        <v>46.210720887245841</v>
      </c>
      <c r="D4062" s="29">
        <f t="shared" si="63"/>
        <v>45402</v>
      </c>
    </row>
    <row r="4063" spans="1:4" x14ac:dyDescent="0.25">
      <c r="A4063" s="26" t="s">
        <v>91</v>
      </c>
      <c r="B4063" s="27" t="s">
        <v>90</v>
      </c>
      <c r="C4063" s="28">
        <v>50</v>
      </c>
      <c r="D4063" s="29">
        <f t="shared" si="63"/>
        <v>45403</v>
      </c>
    </row>
    <row r="4064" spans="1:4" x14ac:dyDescent="0.25">
      <c r="A4064" s="26" t="s">
        <v>84</v>
      </c>
      <c r="B4064" s="27" t="s">
        <v>90</v>
      </c>
      <c r="C4064" s="28">
        <v>41.365046535677351</v>
      </c>
      <c r="D4064" s="29">
        <f t="shared" si="63"/>
        <v>45404</v>
      </c>
    </row>
    <row r="4065" spans="1:4" x14ac:dyDescent="0.25">
      <c r="A4065" s="26" t="s">
        <v>89</v>
      </c>
      <c r="B4065" s="27" t="s">
        <v>88</v>
      </c>
      <c r="C4065" s="28">
        <v>155.69619093848172</v>
      </c>
      <c r="D4065" s="29">
        <f t="shared" si="63"/>
        <v>45405</v>
      </c>
    </row>
    <row r="4066" spans="1:4" x14ac:dyDescent="0.25">
      <c r="A4066" s="26" t="s">
        <v>87</v>
      </c>
      <c r="B4066" s="27" t="s">
        <v>85</v>
      </c>
      <c r="C4066" s="28">
        <v>23.29768082177274</v>
      </c>
      <c r="D4066" s="29">
        <f t="shared" si="63"/>
        <v>45406</v>
      </c>
    </row>
    <row r="4067" spans="1:4" x14ac:dyDescent="0.25">
      <c r="A4067" s="26" t="s">
        <v>84</v>
      </c>
      <c r="B4067" s="27" t="s">
        <v>85</v>
      </c>
      <c r="C4067" s="28">
        <v>46.210720887245841</v>
      </c>
      <c r="D4067" s="29">
        <f t="shared" si="63"/>
        <v>45407</v>
      </c>
    </row>
    <row r="4068" spans="1:4" x14ac:dyDescent="0.25">
      <c r="A4068" s="26" t="s">
        <v>84</v>
      </c>
      <c r="B4068" s="27" t="s">
        <v>88</v>
      </c>
      <c r="C4068" s="28">
        <v>308.07147258163894</v>
      </c>
      <c r="D4068" s="29">
        <f t="shared" si="63"/>
        <v>45408</v>
      </c>
    </row>
    <row r="4069" spans="1:4" x14ac:dyDescent="0.25">
      <c r="A4069" s="26" t="s">
        <v>87</v>
      </c>
      <c r="B4069" s="27" t="s">
        <v>85</v>
      </c>
      <c r="C4069" s="28">
        <v>105.89854918987609</v>
      </c>
      <c r="D4069" s="29">
        <f t="shared" si="63"/>
        <v>45409</v>
      </c>
    </row>
    <row r="4070" spans="1:4" x14ac:dyDescent="0.25">
      <c r="A4070" s="26" t="s">
        <v>89</v>
      </c>
      <c r="B4070" s="27" t="s">
        <v>85</v>
      </c>
      <c r="C4070" s="28">
        <v>137.37899200454268</v>
      </c>
      <c r="D4070" s="29">
        <f t="shared" si="63"/>
        <v>45410</v>
      </c>
    </row>
    <row r="4071" spans="1:4" x14ac:dyDescent="0.25">
      <c r="A4071" s="26" t="s">
        <v>84</v>
      </c>
      <c r="B4071" s="27" t="s">
        <v>88</v>
      </c>
      <c r="C4071" s="28">
        <v>123.22858903265558</v>
      </c>
      <c r="D4071" s="29">
        <f t="shared" si="63"/>
        <v>45411</v>
      </c>
    </row>
    <row r="4072" spans="1:4" x14ac:dyDescent="0.25">
      <c r="A4072" s="26" t="s">
        <v>89</v>
      </c>
      <c r="B4072" s="27" t="s">
        <v>85</v>
      </c>
      <c r="C4072" s="28">
        <v>50.372297068332315</v>
      </c>
      <c r="D4072" s="29">
        <f t="shared" si="63"/>
        <v>45412</v>
      </c>
    </row>
    <row r="4073" spans="1:4" x14ac:dyDescent="0.25">
      <c r="A4073" s="26" t="s">
        <v>84</v>
      </c>
      <c r="B4073" s="27" t="s">
        <v>88</v>
      </c>
      <c r="C4073" s="28">
        <v>123.22858903265558</v>
      </c>
      <c r="D4073" s="29">
        <f t="shared" si="63"/>
        <v>45413</v>
      </c>
    </row>
    <row r="4074" spans="1:4" x14ac:dyDescent="0.25">
      <c r="A4074" s="26" t="s">
        <v>86</v>
      </c>
      <c r="B4074" s="27" t="s">
        <v>85</v>
      </c>
      <c r="C4074" s="28">
        <v>17</v>
      </c>
      <c r="D4074" s="29">
        <f t="shared" si="63"/>
        <v>45414</v>
      </c>
    </row>
    <row r="4075" spans="1:4" x14ac:dyDescent="0.25">
      <c r="A4075" s="26" t="s">
        <v>86</v>
      </c>
      <c r="B4075" s="27" t="s">
        <v>85</v>
      </c>
      <c r="C4075" s="28">
        <v>26.455026455026456</v>
      </c>
      <c r="D4075" s="29">
        <f t="shared" si="63"/>
        <v>45415</v>
      </c>
    </row>
    <row r="4076" spans="1:4" x14ac:dyDescent="0.25">
      <c r="A4076" s="26" t="s">
        <v>86</v>
      </c>
      <c r="B4076" s="27" t="s">
        <v>88</v>
      </c>
      <c r="C4076" s="28">
        <v>66.137566137566139</v>
      </c>
      <c r="D4076" s="29">
        <f t="shared" si="63"/>
        <v>45416</v>
      </c>
    </row>
    <row r="4077" spans="1:4" x14ac:dyDescent="0.25">
      <c r="A4077" s="26" t="s">
        <v>86</v>
      </c>
      <c r="B4077" s="27" t="s">
        <v>88</v>
      </c>
      <c r="C4077" s="28">
        <v>66.137566137566139</v>
      </c>
      <c r="D4077" s="29">
        <f t="shared" si="63"/>
        <v>45417</v>
      </c>
    </row>
    <row r="4078" spans="1:4" x14ac:dyDescent="0.25">
      <c r="A4078" s="26" t="s">
        <v>86</v>
      </c>
      <c r="B4078" s="27" t="s">
        <v>88</v>
      </c>
      <c r="C4078" s="28">
        <v>66.137566137566139</v>
      </c>
      <c r="D4078" s="29">
        <f t="shared" si="63"/>
        <v>45418</v>
      </c>
    </row>
    <row r="4079" spans="1:4" x14ac:dyDescent="0.25">
      <c r="A4079" s="26" t="s">
        <v>87</v>
      </c>
      <c r="B4079" s="27" t="s">
        <v>85</v>
      </c>
      <c r="C4079" s="28">
        <v>211.79709837975219</v>
      </c>
      <c r="D4079" s="29">
        <f t="shared" si="63"/>
        <v>45419</v>
      </c>
    </row>
    <row r="4080" spans="1:4" x14ac:dyDescent="0.25">
      <c r="A4080" s="26" t="s">
        <v>91</v>
      </c>
      <c r="B4080" s="27" t="s">
        <v>88</v>
      </c>
      <c r="C4080" s="28">
        <v>146.65145836728044</v>
      </c>
      <c r="D4080" s="29">
        <f t="shared" si="63"/>
        <v>45420</v>
      </c>
    </row>
    <row r="4081" spans="1:4" x14ac:dyDescent="0.25">
      <c r="A4081" s="26" t="s">
        <v>87</v>
      </c>
      <c r="B4081" s="27" t="s">
        <v>88</v>
      </c>
      <c r="C4081" s="28">
        <v>162.0614212786646</v>
      </c>
      <c r="D4081" s="29">
        <f t="shared" si="63"/>
        <v>45421</v>
      </c>
    </row>
    <row r="4082" spans="1:4" x14ac:dyDescent="0.25">
      <c r="A4082" s="26" t="s">
        <v>87</v>
      </c>
      <c r="B4082" s="27" t="s">
        <v>88</v>
      </c>
      <c r="C4082" s="28">
        <v>162.0614212786646</v>
      </c>
      <c r="D4082" s="29">
        <f t="shared" si="63"/>
        <v>45422</v>
      </c>
    </row>
    <row r="4083" spans="1:4" x14ac:dyDescent="0.25">
      <c r="A4083" s="26" t="s">
        <v>86</v>
      </c>
      <c r="B4083" s="27" t="s">
        <v>90</v>
      </c>
      <c r="C4083" s="28">
        <v>132.27513227513228</v>
      </c>
      <c r="D4083" s="29">
        <f t="shared" si="63"/>
        <v>45423</v>
      </c>
    </row>
    <row r="4084" spans="1:4" x14ac:dyDescent="0.25">
      <c r="A4084" s="26" t="s">
        <v>89</v>
      </c>
      <c r="B4084" s="27" t="s">
        <v>90</v>
      </c>
      <c r="C4084" s="28">
        <v>384.66117761271948</v>
      </c>
      <c r="D4084" s="29">
        <f t="shared" si="63"/>
        <v>45424</v>
      </c>
    </row>
    <row r="4085" spans="1:4" x14ac:dyDescent="0.25">
      <c r="A4085" s="26" t="s">
        <v>89</v>
      </c>
      <c r="B4085" s="27" t="s">
        <v>90</v>
      </c>
      <c r="C4085" s="28">
        <v>366.3439786787805</v>
      </c>
      <c r="D4085" s="29">
        <f t="shared" si="63"/>
        <v>45425</v>
      </c>
    </row>
    <row r="4086" spans="1:4" x14ac:dyDescent="0.25">
      <c r="A4086" s="26" t="s">
        <v>86</v>
      </c>
      <c r="B4086" s="27" t="s">
        <v>88</v>
      </c>
      <c r="C4086" s="28">
        <v>55.114638447971785</v>
      </c>
      <c r="D4086" s="29">
        <f t="shared" si="63"/>
        <v>45426</v>
      </c>
    </row>
    <row r="4087" spans="1:4" x14ac:dyDescent="0.25">
      <c r="A4087" s="26" t="s">
        <v>86</v>
      </c>
      <c r="B4087" s="27" t="s">
        <v>88</v>
      </c>
      <c r="C4087" s="28">
        <v>220.45855379188714</v>
      </c>
      <c r="D4087" s="29">
        <f t="shared" si="63"/>
        <v>45427</v>
      </c>
    </row>
    <row r="4088" spans="1:4" x14ac:dyDescent="0.25">
      <c r="A4088" s="26" t="s">
        <v>87</v>
      </c>
      <c r="B4088" s="27" t="s">
        <v>88</v>
      </c>
      <c r="C4088" s="28">
        <v>21.179709837975221</v>
      </c>
      <c r="D4088" s="29">
        <f t="shared" si="63"/>
        <v>45428</v>
      </c>
    </row>
    <row r="4089" spans="1:4" x14ac:dyDescent="0.25">
      <c r="A4089" s="26" t="s">
        <v>87</v>
      </c>
      <c r="B4089" s="27" t="s">
        <v>88</v>
      </c>
      <c r="C4089" s="28">
        <v>104.90945674044265</v>
      </c>
      <c r="D4089" s="29">
        <f t="shared" si="63"/>
        <v>45429</v>
      </c>
    </row>
    <row r="4090" spans="1:4" x14ac:dyDescent="0.25">
      <c r="A4090" s="26" t="s">
        <v>87</v>
      </c>
      <c r="B4090" s="27" t="s">
        <v>88</v>
      </c>
      <c r="C4090" s="28">
        <v>255.99915281160648</v>
      </c>
      <c r="D4090" s="29">
        <f t="shared" si="63"/>
        <v>45430</v>
      </c>
    </row>
    <row r="4091" spans="1:4" x14ac:dyDescent="0.25">
      <c r="A4091" s="26" t="s">
        <v>87</v>
      </c>
      <c r="B4091" s="27" t="s">
        <v>85</v>
      </c>
      <c r="C4091" s="28">
        <v>211.79709837975219</v>
      </c>
      <c r="D4091" s="29">
        <f t="shared" si="63"/>
        <v>45431</v>
      </c>
    </row>
    <row r="4092" spans="1:4" x14ac:dyDescent="0.25">
      <c r="A4092" s="26" t="s">
        <v>87</v>
      </c>
      <c r="B4092" s="27" t="s">
        <v>88</v>
      </c>
      <c r="C4092" s="28">
        <v>52.949274594938046</v>
      </c>
      <c r="D4092" s="29">
        <f t="shared" si="63"/>
        <v>45432</v>
      </c>
    </row>
    <row r="4093" spans="1:4" x14ac:dyDescent="0.25">
      <c r="A4093" s="26" t="s">
        <v>87</v>
      </c>
      <c r="B4093" s="27" t="s">
        <v>88</v>
      </c>
      <c r="C4093" s="28">
        <v>211.79709837975219</v>
      </c>
      <c r="D4093" s="29">
        <f t="shared" si="63"/>
        <v>45433</v>
      </c>
    </row>
    <row r="4094" spans="1:4" x14ac:dyDescent="0.25">
      <c r="A4094" s="26" t="s">
        <v>87</v>
      </c>
      <c r="B4094" s="27" t="s">
        <v>88</v>
      </c>
      <c r="C4094" s="28">
        <v>423.59419675950437</v>
      </c>
      <c r="D4094" s="29">
        <f t="shared" si="63"/>
        <v>45434</v>
      </c>
    </row>
    <row r="4095" spans="1:4" x14ac:dyDescent="0.25">
      <c r="A4095" s="26" t="s">
        <v>87</v>
      </c>
      <c r="B4095" s="27" t="s">
        <v>88</v>
      </c>
      <c r="C4095" s="28">
        <v>158.84782378481412</v>
      </c>
      <c r="D4095" s="29">
        <f t="shared" si="63"/>
        <v>45435</v>
      </c>
    </row>
    <row r="4096" spans="1:4" x14ac:dyDescent="0.25">
      <c r="A4096" s="26" t="s">
        <v>87</v>
      </c>
      <c r="B4096" s="27" t="s">
        <v>88</v>
      </c>
      <c r="C4096" s="28">
        <v>56.721497447532613</v>
      </c>
      <c r="D4096" s="29">
        <f t="shared" si="63"/>
        <v>45436</v>
      </c>
    </row>
    <row r="4097" spans="1:4" x14ac:dyDescent="0.25">
      <c r="A4097" s="26" t="s">
        <v>87</v>
      </c>
      <c r="B4097" s="27" t="s">
        <v>85</v>
      </c>
      <c r="C4097" s="28">
        <v>300</v>
      </c>
      <c r="D4097" s="29">
        <f t="shared" si="63"/>
        <v>45437</v>
      </c>
    </row>
    <row r="4098" spans="1:4" x14ac:dyDescent="0.25">
      <c r="A4098" s="26" t="s">
        <v>87</v>
      </c>
      <c r="B4098" s="27" t="s">
        <v>85</v>
      </c>
      <c r="C4098" s="28">
        <v>48.618426383599385</v>
      </c>
      <c r="D4098" s="29">
        <f t="shared" si="63"/>
        <v>45438</v>
      </c>
    </row>
    <row r="4099" spans="1:4" x14ac:dyDescent="0.25">
      <c r="A4099" s="26" t="s">
        <v>84</v>
      </c>
      <c r="B4099" s="27" t="s">
        <v>88</v>
      </c>
      <c r="C4099" s="28">
        <v>77.017868145409736</v>
      </c>
      <c r="D4099" s="29">
        <f t="shared" si="63"/>
        <v>45439</v>
      </c>
    </row>
    <row r="4100" spans="1:4" x14ac:dyDescent="0.25">
      <c r="A4100" s="26" t="s">
        <v>87</v>
      </c>
      <c r="B4100" s="27" t="s">
        <v>85</v>
      </c>
      <c r="C4100" s="28">
        <v>13.775220808686493</v>
      </c>
      <c r="D4100" s="29">
        <f t="shared" ref="D4100:D4163" si="64">D4099+1</f>
        <v>45440</v>
      </c>
    </row>
    <row r="4101" spans="1:4" x14ac:dyDescent="0.25">
      <c r="A4101" s="26" t="s">
        <v>87</v>
      </c>
      <c r="B4101" s="27" t="s">
        <v>85</v>
      </c>
      <c r="C4101" s="28">
        <v>34.843205574912893</v>
      </c>
      <c r="D4101" s="29">
        <f t="shared" si="64"/>
        <v>45441</v>
      </c>
    </row>
    <row r="4102" spans="1:4" x14ac:dyDescent="0.25">
      <c r="A4102" s="26" t="s">
        <v>87</v>
      </c>
      <c r="B4102" s="27" t="s">
        <v>85</v>
      </c>
      <c r="C4102" s="28">
        <v>52.669961915566006</v>
      </c>
      <c r="D4102" s="29">
        <f t="shared" si="64"/>
        <v>45442</v>
      </c>
    </row>
    <row r="4103" spans="1:4" x14ac:dyDescent="0.25">
      <c r="A4103" s="26" t="s">
        <v>87</v>
      </c>
      <c r="B4103" s="27" t="s">
        <v>85</v>
      </c>
      <c r="C4103" s="28">
        <v>7.2927639575399077</v>
      </c>
      <c r="D4103" s="29">
        <f t="shared" si="64"/>
        <v>45443</v>
      </c>
    </row>
    <row r="4104" spans="1:4" x14ac:dyDescent="0.25">
      <c r="A4104" s="26" t="s">
        <v>87</v>
      </c>
      <c r="B4104" s="27" t="s">
        <v>85</v>
      </c>
      <c r="C4104" s="28">
        <v>5.6721497447532618</v>
      </c>
      <c r="D4104" s="29">
        <f t="shared" si="64"/>
        <v>45444</v>
      </c>
    </row>
    <row r="4105" spans="1:4" x14ac:dyDescent="0.25">
      <c r="A4105" s="26" t="s">
        <v>86</v>
      </c>
      <c r="B4105" s="27" t="s">
        <v>85</v>
      </c>
      <c r="C4105" s="28">
        <v>48.082671957671955</v>
      </c>
      <c r="D4105" s="29">
        <f t="shared" si="64"/>
        <v>45445</v>
      </c>
    </row>
    <row r="4106" spans="1:4" x14ac:dyDescent="0.25">
      <c r="A4106" s="26" t="s">
        <v>89</v>
      </c>
      <c r="B4106" s="27" t="s">
        <v>85</v>
      </c>
      <c r="C4106" s="28">
        <v>45.792997334847563</v>
      </c>
      <c r="D4106" s="29">
        <f t="shared" si="64"/>
        <v>45446</v>
      </c>
    </row>
    <row r="4107" spans="1:4" x14ac:dyDescent="0.25">
      <c r="A4107" s="26" t="s">
        <v>91</v>
      </c>
      <c r="B4107" s="27" t="s">
        <v>85</v>
      </c>
      <c r="C4107" s="28">
        <v>40.121970791205264</v>
      </c>
      <c r="D4107" s="29">
        <f t="shared" si="64"/>
        <v>45447</v>
      </c>
    </row>
    <row r="4108" spans="1:4" x14ac:dyDescent="0.25">
      <c r="A4108" s="26" t="s">
        <v>91</v>
      </c>
      <c r="B4108" s="27" t="s">
        <v>85</v>
      </c>
      <c r="C4108" s="28">
        <v>40.121970791205264</v>
      </c>
      <c r="D4108" s="29">
        <f t="shared" si="64"/>
        <v>45448</v>
      </c>
    </row>
    <row r="4109" spans="1:4" x14ac:dyDescent="0.25">
      <c r="A4109" s="26" t="s">
        <v>87</v>
      </c>
      <c r="B4109" s="27" t="s">
        <v>88</v>
      </c>
      <c r="C4109" s="28">
        <v>105.89854918987609</v>
      </c>
      <c r="D4109" s="29">
        <f t="shared" si="64"/>
        <v>45449</v>
      </c>
    </row>
    <row r="4110" spans="1:4" x14ac:dyDescent="0.25">
      <c r="A4110" s="26" t="s">
        <v>87</v>
      </c>
      <c r="B4110" s="27" t="s">
        <v>88</v>
      </c>
      <c r="C4110" s="28">
        <v>132.37318648734512</v>
      </c>
      <c r="D4110" s="29">
        <f t="shared" si="64"/>
        <v>45450</v>
      </c>
    </row>
    <row r="4111" spans="1:4" x14ac:dyDescent="0.25">
      <c r="A4111" s="26" t="s">
        <v>84</v>
      </c>
      <c r="B4111" s="27" t="s">
        <v>90</v>
      </c>
      <c r="C4111" s="28">
        <v>92.421441774491683</v>
      </c>
      <c r="D4111" s="29">
        <f t="shared" si="64"/>
        <v>45451</v>
      </c>
    </row>
    <row r="4112" spans="1:4" x14ac:dyDescent="0.25">
      <c r="A4112" s="26" t="s">
        <v>84</v>
      </c>
      <c r="B4112" s="27" t="s">
        <v>90</v>
      </c>
      <c r="C4112" s="28">
        <v>92.421441774491683</v>
      </c>
      <c r="D4112" s="29">
        <f t="shared" si="64"/>
        <v>45452</v>
      </c>
    </row>
    <row r="4113" spans="1:4" x14ac:dyDescent="0.25">
      <c r="A4113" s="26" t="s">
        <v>84</v>
      </c>
      <c r="B4113" s="27" t="s">
        <v>88</v>
      </c>
      <c r="C4113" s="28">
        <v>50</v>
      </c>
      <c r="D4113" s="29">
        <f t="shared" si="64"/>
        <v>45453</v>
      </c>
    </row>
    <row r="4114" spans="1:4" x14ac:dyDescent="0.25">
      <c r="A4114" s="26" t="s">
        <v>91</v>
      </c>
      <c r="B4114" s="27" t="s">
        <v>88</v>
      </c>
      <c r="C4114" s="28">
        <v>160</v>
      </c>
      <c r="D4114" s="29">
        <f t="shared" si="64"/>
        <v>45454</v>
      </c>
    </row>
    <row r="4115" spans="1:4" x14ac:dyDescent="0.25">
      <c r="A4115" s="26" t="s">
        <v>89</v>
      </c>
      <c r="B4115" s="27" t="s">
        <v>85</v>
      </c>
      <c r="C4115" s="28">
        <v>59.530896535301828</v>
      </c>
      <c r="D4115" s="29">
        <f t="shared" si="64"/>
        <v>45455</v>
      </c>
    </row>
    <row r="4116" spans="1:4" x14ac:dyDescent="0.25">
      <c r="A4116" s="26" t="s">
        <v>89</v>
      </c>
      <c r="B4116" s="27" t="s">
        <v>85</v>
      </c>
      <c r="C4116" s="28">
        <v>164.85479040545121</v>
      </c>
      <c r="D4116" s="29">
        <f t="shared" si="64"/>
        <v>45456</v>
      </c>
    </row>
    <row r="4117" spans="1:4" x14ac:dyDescent="0.25">
      <c r="A4117" s="26" t="s">
        <v>89</v>
      </c>
      <c r="B4117" s="27" t="s">
        <v>90</v>
      </c>
      <c r="C4117" s="28">
        <v>73.2687957357561</v>
      </c>
      <c r="D4117" s="29">
        <f t="shared" si="64"/>
        <v>45457</v>
      </c>
    </row>
    <row r="4118" spans="1:4" x14ac:dyDescent="0.25">
      <c r="A4118" s="26" t="s">
        <v>84</v>
      </c>
      <c r="B4118" s="27" t="s">
        <v>85</v>
      </c>
      <c r="C4118" s="28">
        <v>46.210720887245841</v>
      </c>
      <c r="D4118" s="29">
        <f t="shared" si="64"/>
        <v>45458</v>
      </c>
    </row>
    <row r="4119" spans="1:4" x14ac:dyDescent="0.25">
      <c r="A4119" s="26" t="s">
        <v>91</v>
      </c>
      <c r="B4119" s="27" t="s">
        <v>85</v>
      </c>
      <c r="C4119" s="28">
        <v>154.10713465337437</v>
      </c>
      <c r="D4119" s="29">
        <f t="shared" si="64"/>
        <v>45459</v>
      </c>
    </row>
    <row r="4120" spans="1:4" x14ac:dyDescent="0.25">
      <c r="A4120" s="26" t="s">
        <v>89</v>
      </c>
      <c r="B4120" s="27" t="s">
        <v>85</v>
      </c>
      <c r="C4120" s="28">
        <v>183.17198933939025</v>
      </c>
      <c r="D4120" s="29">
        <f t="shared" si="64"/>
        <v>45460</v>
      </c>
    </row>
    <row r="4121" spans="1:4" x14ac:dyDescent="0.25">
      <c r="A4121" s="26" t="s">
        <v>84</v>
      </c>
      <c r="B4121" s="27" t="s">
        <v>85</v>
      </c>
      <c r="C4121" s="28">
        <v>56.993222427603207</v>
      </c>
      <c r="D4121" s="29">
        <f t="shared" si="64"/>
        <v>45461</v>
      </c>
    </row>
    <row r="4122" spans="1:4" x14ac:dyDescent="0.25">
      <c r="A4122" s="26" t="s">
        <v>84</v>
      </c>
      <c r="B4122" s="27" t="s">
        <v>85</v>
      </c>
      <c r="C4122" s="28">
        <v>427.48783117683303</v>
      </c>
      <c r="D4122" s="29">
        <f t="shared" si="64"/>
        <v>45462</v>
      </c>
    </row>
    <row r="4123" spans="1:4" x14ac:dyDescent="0.25">
      <c r="A4123" s="26" t="s">
        <v>84</v>
      </c>
      <c r="B4123" s="27" t="s">
        <v>85</v>
      </c>
      <c r="C4123" s="28">
        <v>154.03573629081947</v>
      </c>
      <c r="D4123" s="29">
        <f t="shared" si="64"/>
        <v>45463</v>
      </c>
    </row>
    <row r="4124" spans="1:4" x14ac:dyDescent="0.25">
      <c r="A4124" s="26" t="s">
        <v>84</v>
      </c>
      <c r="B4124" s="27" t="s">
        <v>85</v>
      </c>
      <c r="C4124" s="28">
        <v>693.16081330868769</v>
      </c>
      <c r="D4124" s="29">
        <f t="shared" si="64"/>
        <v>45464</v>
      </c>
    </row>
    <row r="4125" spans="1:4" x14ac:dyDescent="0.25">
      <c r="A4125" s="26" t="s">
        <v>91</v>
      </c>
      <c r="B4125" s="27" t="s">
        <v>85</v>
      </c>
      <c r="C4125" s="28">
        <v>48.50319290669362</v>
      </c>
      <c r="D4125" s="29">
        <f t="shared" si="64"/>
        <v>45465</v>
      </c>
    </row>
    <row r="4126" spans="1:4" x14ac:dyDescent="0.25">
      <c r="A4126" s="26" t="s">
        <v>91</v>
      </c>
      <c r="B4126" s="27" t="s">
        <v>88</v>
      </c>
      <c r="C4126" s="28">
        <v>65.178425941013529</v>
      </c>
      <c r="D4126" s="29">
        <f t="shared" si="64"/>
        <v>45466</v>
      </c>
    </row>
    <row r="4127" spans="1:4" x14ac:dyDescent="0.25">
      <c r="A4127" s="26" t="s">
        <v>84</v>
      </c>
      <c r="B4127" s="27" t="s">
        <v>85</v>
      </c>
      <c r="C4127" s="28">
        <v>103.41261633919338</v>
      </c>
      <c r="D4127" s="29">
        <f t="shared" si="64"/>
        <v>45467</v>
      </c>
    </row>
    <row r="4128" spans="1:4" x14ac:dyDescent="0.25">
      <c r="A4128" s="26" t="s">
        <v>86</v>
      </c>
      <c r="B4128" s="27" t="s">
        <v>85</v>
      </c>
      <c r="C4128" s="28">
        <v>266</v>
      </c>
      <c r="D4128" s="29">
        <f t="shared" si="64"/>
        <v>45468</v>
      </c>
    </row>
    <row r="4129" spans="1:4" x14ac:dyDescent="0.25">
      <c r="A4129" s="26" t="s">
        <v>91</v>
      </c>
      <c r="B4129" s="27" t="s">
        <v>85</v>
      </c>
      <c r="C4129" s="28">
        <v>37.850875178021781</v>
      </c>
      <c r="D4129" s="29">
        <f t="shared" si="64"/>
        <v>45469</v>
      </c>
    </row>
    <row r="4130" spans="1:4" x14ac:dyDescent="0.25">
      <c r="A4130" s="26" t="s">
        <v>87</v>
      </c>
      <c r="B4130" s="27" t="s">
        <v>88</v>
      </c>
      <c r="C4130" s="28">
        <v>13.59954622802042</v>
      </c>
      <c r="D4130" s="29">
        <f t="shared" si="64"/>
        <v>45470</v>
      </c>
    </row>
    <row r="4131" spans="1:4" x14ac:dyDescent="0.25">
      <c r="A4131" s="26" t="s">
        <v>84</v>
      </c>
      <c r="B4131" s="27" t="s">
        <v>88</v>
      </c>
      <c r="C4131" s="28">
        <v>154.03573629081947</v>
      </c>
      <c r="D4131" s="29">
        <f t="shared" si="64"/>
        <v>45471</v>
      </c>
    </row>
    <row r="4132" spans="1:4" x14ac:dyDescent="0.25">
      <c r="A4132" s="26" t="s">
        <v>84</v>
      </c>
      <c r="B4132" s="27" t="s">
        <v>88</v>
      </c>
      <c r="C4132" s="28">
        <v>154.03573629081947</v>
      </c>
      <c r="D4132" s="29">
        <f t="shared" si="64"/>
        <v>45472</v>
      </c>
    </row>
    <row r="4133" spans="1:4" x14ac:dyDescent="0.25">
      <c r="A4133" s="26" t="s">
        <v>84</v>
      </c>
      <c r="B4133" s="27" t="s">
        <v>85</v>
      </c>
      <c r="C4133" s="28">
        <v>7.4429355157837938</v>
      </c>
      <c r="D4133" s="29">
        <f t="shared" si="64"/>
        <v>45473</v>
      </c>
    </row>
    <row r="4134" spans="1:4" x14ac:dyDescent="0.25">
      <c r="A4134" s="26" t="s">
        <v>86</v>
      </c>
      <c r="B4134" s="27" t="s">
        <v>85</v>
      </c>
      <c r="C4134" s="28">
        <v>8.5978835978835981</v>
      </c>
      <c r="D4134" s="29">
        <f t="shared" si="64"/>
        <v>45474</v>
      </c>
    </row>
    <row r="4135" spans="1:4" x14ac:dyDescent="0.25">
      <c r="A4135" s="26" t="s">
        <v>84</v>
      </c>
      <c r="B4135" s="27" t="s">
        <v>90</v>
      </c>
      <c r="C4135" s="28">
        <v>27.576697690451567</v>
      </c>
      <c r="D4135" s="29">
        <f t="shared" si="64"/>
        <v>45475</v>
      </c>
    </row>
    <row r="4136" spans="1:4" x14ac:dyDescent="0.25">
      <c r="A4136" s="26" t="s">
        <v>84</v>
      </c>
      <c r="B4136" s="27" t="s">
        <v>85</v>
      </c>
      <c r="C4136" s="28">
        <v>68.941744226128904</v>
      </c>
      <c r="D4136" s="29">
        <f t="shared" si="64"/>
        <v>45476</v>
      </c>
    </row>
    <row r="4137" spans="1:4" x14ac:dyDescent="0.25">
      <c r="A4137" s="26" t="s">
        <v>89</v>
      </c>
      <c r="B4137" s="27" t="s">
        <v>90</v>
      </c>
      <c r="C4137" s="28">
        <v>45.792997334847563</v>
      </c>
      <c r="D4137" s="29">
        <f t="shared" si="64"/>
        <v>45477</v>
      </c>
    </row>
    <row r="4138" spans="1:4" x14ac:dyDescent="0.25">
      <c r="A4138" s="26" t="s">
        <v>84</v>
      </c>
      <c r="B4138" s="27" t="s">
        <v>85</v>
      </c>
      <c r="C4138" s="28">
        <v>48.259220958290243</v>
      </c>
      <c r="D4138" s="29">
        <f t="shared" si="64"/>
        <v>45478</v>
      </c>
    </row>
    <row r="4139" spans="1:4" x14ac:dyDescent="0.25">
      <c r="A4139" s="26" t="s">
        <v>84</v>
      </c>
      <c r="B4139" s="27" t="s">
        <v>88</v>
      </c>
      <c r="C4139" s="28">
        <v>68.941744226128904</v>
      </c>
      <c r="D4139" s="29">
        <f t="shared" si="64"/>
        <v>45479</v>
      </c>
    </row>
    <row r="4140" spans="1:4" x14ac:dyDescent="0.25">
      <c r="A4140" s="26" t="s">
        <v>86</v>
      </c>
      <c r="B4140" s="27" t="s">
        <v>88</v>
      </c>
      <c r="C4140" s="28">
        <v>22.045855379188712</v>
      </c>
      <c r="D4140" s="29">
        <f t="shared" si="64"/>
        <v>45480</v>
      </c>
    </row>
    <row r="4141" spans="1:4" x14ac:dyDescent="0.25">
      <c r="A4141" s="26" t="s">
        <v>86</v>
      </c>
      <c r="B4141" s="27" t="s">
        <v>85</v>
      </c>
      <c r="C4141" s="28">
        <v>1410.9347442680776</v>
      </c>
      <c r="D4141" s="29">
        <f t="shared" si="64"/>
        <v>45481</v>
      </c>
    </row>
    <row r="4142" spans="1:4" x14ac:dyDescent="0.25">
      <c r="A4142" s="26" t="s">
        <v>86</v>
      </c>
      <c r="B4142" s="27" t="s">
        <v>88</v>
      </c>
      <c r="C4142" s="28">
        <v>661.37566137566137</v>
      </c>
      <c r="D4142" s="29">
        <f t="shared" si="64"/>
        <v>45482</v>
      </c>
    </row>
    <row r="4143" spans="1:4" x14ac:dyDescent="0.25">
      <c r="A4143" s="26" t="s">
        <v>91</v>
      </c>
      <c r="B4143" s="27" t="s">
        <v>90</v>
      </c>
      <c r="C4143" s="28">
        <v>30</v>
      </c>
      <c r="D4143" s="29">
        <f t="shared" si="64"/>
        <v>45483</v>
      </c>
    </row>
    <row r="4144" spans="1:4" x14ac:dyDescent="0.25">
      <c r="A4144" s="26" t="s">
        <v>86</v>
      </c>
      <c r="B4144" s="27" t="s">
        <v>88</v>
      </c>
      <c r="C4144" s="28">
        <v>66.137566137566139</v>
      </c>
      <c r="D4144" s="29">
        <f t="shared" si="64"/>
        <v>45484</v>
      </c>
    </row>
    <row r="4145" spans="1:4" x14ac:dyDescent="0.25">
      <c r="A4145" s="26" t="s">
        <v>86</v>
      </c>
      <c r="B4145" s="27" t="s">
        <v>88</v>
      </c>
      <c r="C4145" s="28">
        <v>66.137566137566139</v>
      </c>
      <c r="D4145" s="29">
        <f t="shared" si="64"/>
        <v>45485</v>
      </c>
    </row>
    <row r="4146" spans="1:4" x14ac:dyDescent="0.25">
      <c r="A4146" s="26" t="s">
        <v>86</v>
      </c>
      <c r="B4146" s="27" t="s">
        <v>85</v>
      </c>
      <c r="C4146" s="28">
        <v>110.22927689594357</v>
      </c>
      <c r="D4146" s="29">
        <f t="shared" si="64"/>
        <v>45486</v>
      </c>
    </row>
    <row r="4147" spans="1:4" x14ac:dyDescent="0.25">
      <c r="A4147" s="26" t="s">
        <v>86</v>
      </c>
      <c r="B4147" s="27" t="s">
        <v>88</v>
      </c>
      <c r="C4147" s="28">
        <v>66.137566137566139</v>
      </c>
      <c r="D4147" s="29">
        <f t="shared" si="64"/>
        <v>45487</v>
      </c>
    </row>
    <row r="4148" spans="1:4" x14ac:dyDescent="0.25">
      <c r="A4148" s="26" t="s">
        <v>86</v>
      </c>
      <c r="B4148" s="27" t="s">
        <v>88</v>
      </c>
      <c r="C4148" s="28">
        <v>66.137566137566139</v>
      </c>
      <c r="D4148" s="29">
        <f t="shared" si="64"/>
        <v>45488</v>
      </c>
    </row>
    <row r="4149" spans="1:4" x14ac:dyDescent="0.25">
      <c r="A4149" s="26" t="s">
        <v>86</v>
      </c>
      <c r="B4149" s="27" t="s">
        <v>88</v>
      </c>
      <c r="C4149" s="28">
        <v>66.137566137566139</v>
      </c>
      <c r="D4149" s="29">
        <f t="shared" si="64"/>
        <v>45489</v>
      </c>
    </row>
    <row r="4150" spans="1:4" x14ac:dyDescent="0.25">
      <c r="A4150" s="26" t="s">
        <v>86</v>
      </c>
      <c r="B4150" s="27" t="s">
        <v>88</v>
      </c>
      <c r="C4150" s="28">
        <v>66.137566137566139</v>
      </c>
      <c r="D4150" s="29">
        <f t="shared" si="64"/>
        <v>45490</v>
      </c>
    </row>
    <row r="4151" spans="1:4" x14ac:dyDescent="0.25">
      <c r="A4151" s="26" t="s">
        <v>86</v>
      </c>
      <c r="B4151" s="27" t="s">
        <v>88</v>
      </c>
      <c r="C4151" s="28">
        <v>66.137566137566139</v>
      </c>
      <c r="D4151" s="29">
        <f t="shared" si="64"/>
        <v>45491</v>
      </c>
    </row>
    <row r="4152" spans="1:4" x14ac:dyDescent="0.25">
      <c r="A4152" s="26" t="s">
        <v>84</v>
      </c>
      <c r="B4152" s="27" t="s">
        <v>90</v>
      </c>
      <c r="C4152" s="28">
        <v>269.99229821318545</v>
      </c>
      <c r="D4152" s="29">
        <f t="shared" si="64"/>
        <v>45492</v>
      </c>
    </row>
    <row r="4153" spans="1:4" x14ac:dyDescent="0.25">
      <c r="A4153" s="26" t="s">
        <v>84</v>
      </c>
      <c r="B4153" s="27" t="s">
        <v>88</v>
      </c>
      <c r="C4153" s="28">
        <v>100</v>
      </c>
      <c r="D4153" s="29">
        <f t="shared" si="64"/>
        <v>45493</v>
      </c>
    </row>
    <row r="4154" spans="1:4" x14ac:dyDescent="0.25">
      <c r="A4154" s="26" t="s">
        <v>86</v>
      </c>
      <c r="B4154" s="27" t="s">
        <v>85</v>
      </c>
      <c r="C4154" s="28">
        <v>36.0810405643739</v>
      </c>
      <c r="D4154" s="29">
        <f t="shared" si="64"/>
        <v>45494</v>
      </c>
    </row>
    <row r="4155" spans="1:4" x14ac:dyDescent="0.25">
      <c r="A4155" s="26" t="s">
        <v>84</v>
      </c>
      <c r="B4155" s="27" t="s">
        <v>88</v>
      </c>
      <c r="C4155" s="28">
        <v>80</v>
      </c>
      <c r="D4155" s="29">
        <f t="shared" si="64"/>
        <v>45495</v>
      </c>
    </row>
    <row r="4156" spans="1:4" x14ac:dyDescent="0.25">
      <c r="A4156" s="26" t="s">
        <v>91</v>
      </c>
      <c r="B4156" s="27" t="s">
        <v>93</v>
      </c>
      <c r="C4156" s="28">
        <v>100</v>
      </c>
      <c r="D4156" s="29">
        <f t="shared" si="64"/>
        <v>45496</v>
      </c>
    </row>
    <row r="4157" spans="1:4" x14ac:dyDescent="0.25">
      <c r="A4157" s="26" t="s">
        <v>86</v>
      </c>
      <c r="B4157" s="27" t="s">
        <v>85</v>
      </c>
      <c r="C4157" s="28">
        <v>110.22927689594357</v>
      </c>
      <c r="D4157" s="29">
        <f t="shared" si="64"/>
        <v>45497</v>
      </c>
    </row>
    <row r="4158" spans="1:4" x14ac:dyDescent="0.25">
      <c r="A4158" s="26" t="s">
        <v>86</v>
      </c>
      <c r="B4158" s="27" t="s">
        <v>88</v>
      </c>
      <c r="C4158" s="28">
        <v>220.45855379188714</v>
      </c>
      <c r="D4158" s="29">
        <f t="shared" si="64"/>
        <v>45498</v>
      </c>
    </row>
    <row r="4159" spans="1:4" x14ac:dyDescent="0.25">
      <c r="A4159" s="26" t="s">
        <v>84</v>
      </c>
      <c r="B4159" s="27" t="s">
        <v>85</v>
      </c>
      <c r="C4159" s="28">
        <v>12.848020762401553</v>
      </c>
      <c r="D4159" s="29">
        <f t="shared" si="64"/>
        <v>45499</v>
      </c>
    </row>
    <row r="4160" spans="1:4" x14ac:dyDescent="0.25">
      <c r="A4160" s="26" t="s">
        <v>86</v>
      </c>
      <c r="B4160" s="27" t="s">
        <v>85</v>
      </c>
      <c r="C4160" s="28">
        <v>77.160493827160494</v>
      </c>
      <c r="D4160" s="29">
        <f t="shared" si="64"/>
        <v>45500</v>
      </c>
    </row>
    <row r="4161" spans="1:4" x14ac:dyDescent="0.25">
      <c r="A4161" s="26" t="s">
        <v>91</v>
      </c>
      <c r="B4161" s="27" t="s">
        <v>88</v>
      </c>
      <c r="C4161" s="28">
        <v>6.8939221117810012</v>
      </c>
      <c r="D4161" s="29">
        <f t="shared" si="64"/>
        <v>45501</v>
      </c>
    </row>
    <row r="4162" spans="1:4" x14ac:dyDescent="0.25">
      <c r="A4162" s="26" t="s">
        <v>91</v>
      </c>
      <c r="B4162" s="27" t="s">
        <v>88</v>
      </c>
      <c r="C4162" s="28">
        <v>379.14290369887567</v>
      </c>
      <c r="D4162" s="29">
        <f t="shared" si="64"/>
        <v>45502</v>
      </c>
    </row>
    <row r="4163" spans="1:4" x14ac:dyDescent="0.25">
      <c r="A4163" s="26" t="s">
        <v>91</v>
      </c>
      <c r="B4163" s="27" t="s">
        <v>88</v>
      </c>
      <c r="C4163" s="28">
        <v>6.8939221117810012</v>
      </c>
      <c r="D4163" s="29">
        <f t="shared" si="64"/>
        <v>45503</v>
      </c>
    </row>
    <row r="4164" spans="1:4" x14ac:dyDescent="0.25">
      <c r="A4164" s="26" t="s">
        <v>84</v>
      </c>
      <c r="B4164" s="27" t="s">
        <v>85</v>
      </c>
      <c r="C4164" s="28">
        <v>17.993795243019648</v>
      </c>
      <c r="D4164" s="29">
        <f t="shared" ref="D4164:D4227" si="65">D4163+1</f>
        <v>45504</v>
      </c>
    </row>
    <row r="4165" spans="1:4" x14ac:dyDescent="0.25">
      <c r="A4165" s="26" t="s">
        <v>84</v>
      </c>
      <c r="B4165" s="27" t="s">
        <v>85</v>
      </c>
      <c r="C4165" s="28">
        <v>34.470872113064452</v>
      </c>
      <c r="D4165" s="29">
        <f t="shared" si="65"/>
        <v>45505</v>
      </c>
    </row>
    <row r="4166" spans="1:4" x14ac:dyDescent="0.25">
      <c r="A4166" s="26" t="s">
        <v>84</v>
      </c>
      <c r="B4166" s="27" t="s">
        <v>92</v>
      </c>
      <c r="C4166" s="28">
        <v>689.41744226128924</v>
      </c>
      <c r="D4166" s="29">
        <f t="shared" si="65"/>
        <v>45506</v>
      </c>
    </row>
    <row r="4167" spans="1:4" x14ac:dyDescent="0.25">
      <c r="A4167" s="26" t="s">
        <v>84</v>
      </c>
      <c r="B4167" s="27" t="s">
        <v>85</v>
      </c>
      <c r="C4167" s="28">
        <v>5.2395725611857982</v>
      </c>
      <c r="D4167" s="29">
        <f t="shared" si="65"/>
        <v>45507</v>
      </c>
    </row>
    <row r="4168" spans="1:4" x14ac:dyDescent="0.25">
      <c r="A4168" s="26" t="s">
        <v>87</v>
      </c>
      <c r="B4168" s="27" t="s">
        <v>85</v>
      </c>
      <c r="C4168" s="28">
        <v>7.4128984432913265</v>
      </c>
      <c r="D4168" s="29">
        <f t="shared" si="65"/>
        <v>45508</v>
      </c>
    </row>
    <row r="4169" spans="1:4" x14ac:dyDescent="0.25">
      <c r="A4169" s="26" t="s">
        <v>86</v>
      </c>
      <c r="B4169" s="27" t="s">
        <v>85</v>
      </c>
      <c r="C4169" s="28">
        <v>11.022927689594356</v>
      </c>
      <c r="D4169" s="29">
        <f t="shared" si="65"/>
        <v>45509</v>
      </c>
    </row>
    <row r="4170" spans="1:4" x14ac:dyDescent="0.25">
      <c r="A4170" s="26" t="s">
        <v>86</v>
      </c>
      <c r="B4170" s="27" t="s">
        <v>85</v>
      </c>
      <c r="C4170" s="28">
        <v>35.273368606701936</v>
      </c>
      <c r="D4170" s="29">
        <f t="shared" si="65"/>
        <v>45510</v>
      </c>
    </row>
    <row r="4171" spans="1:4" x14ac:dyDescent="0.25">
      <c r="A4171" s="26" t="s">
        <v>84</v>
      </c>
      <c r="B4171" s="27" t="s">
        <v>88</v>
      </c>
      <c r="C4171" s="28">
        <v>15.403573629081947</v>
      </c>
      <c r="D4171" s="29">
        <f t="shared" si="65"/>
        <v>45511</v>
      </c>
    </row>
    <row r="4172" spans="1:4" x14ac:dyDescent="0.25">
      <c r="A4172" s="26" t="s">
        <v>89</v>
      </c>
      <c r="B4172" s="27" t="s">
        <v>90</v>
      </c>
      <c r="C4172" s="28">
        <v>9.1585994669695125</v>
      </c>
      <c r="D4172" s="29">
        <f t="shared" si="65"/>
        <v>45512</v>
      </c>
    </row>
    <row r="4173" spans="1:4" x14ac:dyDescent="0.25">
      <c r="A4173" s="26" t="s">
        <v>89</v>
      </c>
      <c r="B4173" s="27" t="s">
        <v>90</v>
      </c>
      <c r="C4173" s="28">
        <v>45.792997334847563</v>
      </c>
      <c r="D4173" s="29">
        <f t="shared" si="65"/>
        <v>45513</v>
      </c>
    </row>
    <row r="4174" spans="1:4" x14ac:dyDescent="0.25">
      <c r="A4174" s="26" t="s">
        <v>89</v>
      </c>
      <c r="B4174" s="27" t="s">
        <v>85</v>
      </c>
      <c r="C4174" s="28">
        <v>45.792997334847563</v>
      </c>
      <c r="D4174" s="29">
        <f t="shared" si="65"/>
        <v>45514</v>
      </c>
    </row>
    <row r="4175" spans="1:4" x14ac:dyDescent="0.25">
      <c r="A4175" s="26" t="s">
        <v>89</v>
      </c>
      <c r="B4175" s="27" t="s">
        <v>90</v>
      </c>
      <c r="C4175" s="28">
        <v>109.90319360363415</v>
      </c>
      <c r="D4175" s="29">
        <f t="shared" si="65"/>
        <v>45515</v>
      </c>
    </row>
    <row r="4176" spans="1:4" x14ac:dyDescent="0.25">
      <c r="A4176" s="26" t="s">
        <v>84</v>
      </c>
      <c r="B4176" s="27" t="s">
        <v>88</v>
      </c>
      <c r="C4176" s="28">
        <v>80</v>
      </c>
      <c r="D4176" s="29">
        <f t="shared" si="65"/>
        <v>45516</v>
      </c>
    </row>
    <row r="4177" spans="1:4" x14ac:dyDescent="0.25">
      <c r="A4177" s="26" t="s">
        <v>89</v>
      </c>
      <c r="B4177" s="27" t="s">
        <v>85</v>
      </c>
      <c r="C4177" s="28">
        <v>91.585994669695125</v>
      </c>
      <c r="D4177" s="29">
        <f t="shared" si="65"/>
        <v>45517</v>
      </c>
    </row>
    <row r="4178" spans="1:4" x14ac:dyDescent="0.25">
      <c r="A4178" s="26" t="s">
        <v>89</v>
      </c>
      <c r="B4178" s="27" t="s">
        <v>85</v>
      </c>
      <c r="C4178" s="28">
        <v>183.17198933939025</v>
      </c>
      <c r="D4178" s="29">
        <f t="shared" si="65"/>
        <v>45518</v>
      </c>
    </row>
    <row r="4179" spans="1:4" x14ac:dyDescent="0.25">
      <c r="A4179" s="26" t="s">
        <v>89</v>
      </c>
      <c r="B4179" s="27" t="s">
        <v>85</v>
      </c>
      <c r="C4179" s="28">
        <v>45.792997334847563</v>
      </c>
      <c r="D4179" s="29">
        <f t="shared" si="65"/>
        <v>45519</v>
      </c>
    </row>
    <row r="4180" spans="1:4" x14ac:dyDescent="0.25">
      <c r="A4180" s="26" t="s">
        <v>87</v>
      </c>
      <c r="B4180" s="27" t="s">
        <v>85</v>
      </c>
      <c r="C4180" s="28">
        <v>79.026792332945035</v>
      </c>
      <c r="D4180" s="29">
        <f t="shared" si="65"/>
        <v>45520</v>
      </c>
    </row>
    <row r="4181" spans="1:4" x14ac:dyDescent="0.25">
      <c r="A4181" s="26" t="s">
        <v>87</v>
      </c>
      <c r="B4181" s="27" t="s">
        <v>85</v>
      </c>
      <c r="C4181" s="28">
        <v>52.949274594938046</v>
      </c>
      <c r="D4181" s="29">
        <f t="shared" si="65"/>
        <v>45521</v>
      </c>
    </row>
    <row r="4182" spans="1:4" x14ac:dyDescent="0.25">
      <c r="A4182" s="26" t="s">
        <v>87</v>
      </c>
      <c r="B4182" s="27" t="s">
        <v>85</v>
      </c>
      <c r="C4182" s="28">
        <v>7.4128984432913265</v>
      </c>
      <c r="D4182" s="29">
        <f t="shared" si="65"/>
        <v>45522</v>
      </c>
    </row>
    <row r="4183" spans="1:4" x14ac:dyDescent="0.25">
      <c r="A4183" s="26" t="s">
        <v>84</v>
      </c>
      <c r="B4183" s="27" t="s">
        <v>90</v>
      </c>
      <c r="C4183" s="28">
        <v>64</v>
      </c>
      <c r="D4183" s="29">
        <f t="shared" si="65"/>
        <v>45523</v>
      </c>
    </row>
    <row r="4184" spans="1:4" x14ac:dyDescent="0.25">
      <c r="A4184" s="26" t="s">
        <v>86</v>
      </c>
      <c r="B4184" s="27" t="s">
        <v>88</v>
      </c>
      <c r="C4184" s="28">
        <v>66.137566137566139</v>
      </c>
      <c r="D4184" s="29">
        <f t="shared" si="65"/>
        <v>45524</v>
      </c>
    </row>
    <row r="4185" spans="1:4" x14ac:dyDescent="0.25">
      <c r="A4185" s="26" t="s">
        <v>86</v>
      </c>
      <c r="B4185" s="27" t="s">
        <v>88</v>
      </c>
      <c r="C4185" s="28">
        <v>66.137566137566139</v>
      </c>
      <c r="D4185" s="29">
        <f t="shared" si="65"/>
        <v>45525</v>
      </c>
    </row>
    <row r="4186" spans="1:4" x14ac:dyDescent="0.25">
      <c r="A4186" s="26" t="s">
        <v>86</v>
      </c>
      <c r="B4186" s="27" t="s">
        <v>88</v>
      </c>
      <c r="C4186" s="28">
        <v>66.137566137566139</v>
      </c>
      <c r="D4186" s="29">
        <f t="shared" si="65"/>
        <v>45526</v>
      </c>
    </row>
    <row r="4187" spans="1:4" x14ac:dyDescent="0.25">
      <c r="A4187" s="26" t="s">
        <v>86</v>
      </c>
      <c r="B4187" s="27" t="s">
        <v>85</v>
      </c>
      <c r="C4187" s="28">
        <v>110.22927689594357</v>
      </c>
      <c r="D4187" s="29">
        <f t="shared" si="65"/>
        <v>45527</v>
      </c>
    </row>
    <row r="4188" spans="1:4" x14ac:dyDescent="0.25">
      <c r="A4188" s="26" t="s">
        <v>86</v>
      </c>
      <c r="B4188" s="27" t="s">
        <v>88</v>
      </c>
      <c r="C4188" s="28">
        <v>66.137566137566139</v>
      </c>
      <c r="D4188" s="29">
        <f t="shared" si="65"/>
        <v>45528</v>
      </c>
    </row>
    <row r="4189" spans="1:4" x14ac:dyDescent="0.25">
      <c r="A4189" s="26" t="s">
        <v>84</v>
      </c>
      <c r="B4189" s="27" t="s">
        <v>85</v>
      </c>
      <c r="C4189" s="28">
        <v>385.44062287204662</v>
      </c>
      <c r="D4189" s="29">
        <f t="shared" si="65"/>
        <v>45529</v>
      </c>
    </row>
    <row r="4190" spans="1:4" x14ac:dyDescent="0.25">
      <c r="A4190" s="26" t="s">
        <v>86</v>
      </c>
      <c r="B4190" s="27" t="s">
        <v>88</v>
      </c>
      <c r="C4190" s="28">
        <v>55.114638447971785</v>
      </c>
      <c r="D4190" s="29">
        <f t="shared" si="65"/>
        <v>45530</v>
      </c>
    </row>
    <row r="4191" spans="1:4" x14ac:dyDescent="0.25">
      <c r="A4191" s="26" t="s">
        <v>87</v>
      </c>
      <c r="B4191" s="27" t="s">
        <v>88</v>
      </c>
      <c r="C4191" s="28">
        <v>40.515355319666149</v>
      </c>
      <c r="D4191" s="29">
        <f t="shared" si="65"/>
        <v>45531</v>
      </c>
    </row>
    <row r="4192" spans="1:4" x14ac:dyDescent="0.25">
      <c r="A4192" s="26" t="s">
        <v>86</v>
      </c>
      <c r="B4192" s="27" t="s">
        <v>88</v>
      </c>
      <c r="C4192" s="28">
        <v>88.183421516754848</v>
      </c>
      <c r="D4192" s="29">
        <f t="shared" si="65"/>
        <v>45532</v>
      </c>
    </row>
    <row r="4193" spans="1:4" x14ac:dyDescent="0.25">
      <c r="A4193" s="26" t="s">
        <v>86</v>
      </c>
      <c r="B4193" s="27" t="s">
        <v>90</v>
      </c>
      <c r="C4193" s="28">
        <v>55.114638447971785</v>
      </c>
      <c r="D4193" s="29">
        <f t="shared" si="65"/>
        <v>45533</v>
      </c>
    </row>
    <row r="4194" spans="1:4" x14ac:dyDescent="0.25">
      <c r="A4194" s="26" t="s">
        <v>84</v>
      </c>
      <c r="B4194" s="27" t="s">
        <v>88</v>
      </c>
      <c r="C4194" s="28">
        <v>167.02426991122019</v>
      </c>
      <c r="D4194" s="29">
        <f t="shared" si="65"/>
        <v>45534</v>
      </c>
    </row>
    <row r="4195" spans="1:4" x14ac:dyDescent="0.25">
      <c r="A4195" s="26" t="s">
        <v>91</v>
      </c>
      <c r="B4195" s="27" t="s">
        <v>85</v>
      </c>
      <c r="C4195" s="28">
        <v>164.52022611659876</v>
      </c>
      <c r="D4195" s="29">
        <f t="shared" si="65"/>
        <v>45535</v>
      </c>
    </row>
    <row r="4196" spans="1:4" x14ac:dyDescent="0.25">
      <c r="A4196" s="26" t="s">
        <v>84</v>
      </c>
      <c r="B4196" s="27" t="s">
        <v>85</v>
      </c>
      <c r="C4196" s="28">
        <v>69.241581334395434</v>
      </c>
      <c r="D4196" s="29">
        <f t="shared" si="65"/>
        <v>45536</v>
      </c>
    </row>
    <row r="4197" spans="1:4" x14ac:dyDescent="0.25">
      <c r="A4197" s="26" t="s">
        <v>86</v>
      </c>
      <c r="B4197" s="27" t="s">
        <v>88</v>
      </c>
      <c r="C4197" s="28">
        <v>77.160493827160494</v>
      </c>
      <c r="D4197" s="29">
        <f t="shared" si="65"/>
        <v>45537</v>
      </c>
    </row>
    <row r="4198" spans="1:4" x14ac:dyDescent="0.25">
      <c r="A4198" s="26" t="s">
        <v>86</v>
      </c>
      <c r="B4198" s="27" t="s">
        <v>85</v>
      </c>
      <c r="C4198" s="28">
        <v>44.091710758377424</v>
      </c>
      <c r="D4198" s="29">
        <f t="shared" si="65"/>
        <v>45538</v>
      </c>
    </row>
    <row r="4199" spans="1:4" x14ac:dyDescent="0.25">
      <c r="A4199" s="26" t="s">
        <v>84</v>
      </c>
      <c r="B4199" s="27" t="s">
        <v>85</v>
      </c>
      <c r="C4199" s="28">
        <v>41.365046535677351</v>
      </c>
      <c r="D4199" s="29">
        <f t="shared" si="65"/>
        <v>45539</v>
      </c>
    </row>
    <row r="4200" spans="1:4" x14ac:dyDescent="0.25">
      <c r="A4200" s="26" t="s">
        <v>84</v>
      </c>
      <c r="B4200" s="27" t="s">
        <v>88</v>
      </c>
      <c r="C4200" s="28">
        <v>344.70872113064462</v>
      </c>
      <c r="D4200" s="29">
        <f t="shared" si="65"/>
        <v>45540</v>
      </c>
    </row>
    <row r="4201" spans="1:4" x14ac:dyDescent="0.25">
      <c r="A4201" s="26" t="s">
        <v>86</v>
      </c>
      <c r="B4201" s="27" t="s">
        <v>85</v>
      </c>
      <c r="C4201" s="28">
        <v>165.34391534391534</v>
      </c>
      <c r="D4201" s="29">
        <f t="shared" si="65"/>
        <v>45541</v>
      </c>
    </row>
    <row r="4202" spans="1:4" x14ac:dyDescent="0.25">
      <c r="A4202" s="26" t="s">
        <v>84</v>
      </c>
      <c r="B4202" s="27" t="s">
        <v>85</v>
      </c>
      <c r="C4202" s="28">
        <v>61.614294516327789</v>
      </c>
      <c r="D4202" s="29">
        <f t="shared" si="65"/>
        <v>45542</v>
      </c>
    </row>
    <row r="4203" spans="1:4" x14ac:dyDescent="0.25">
      <c r="A4203" s="26" t="s">
        <v>84</v>
      </c>
      <c r="B4203" s="27" t="s">
        <v>88</v>
      </c>
      <c r="C4203" s="28">
        <v>308.07147258163894</v>
      </c>
      <c r="D4203" s="29">
        <f t="shared" si="65"/>
        <v>45543</v>
      </c>
    </row>
    <row r="4204" spans="1:4" x14ac:dyDescent="0.25">
      <c r="A4204" s="26" t="s">
        <v>84</v>
      </c>
      <c r="B4204" s="27" t="s">
        <v>90</v>
      </c>
      <c r="C4204" s="28">
        <v>154.03573629081947</v>
      </c>
      <c r="D4204" s="29">
        <f t="shared" si="65"/>
        <v>45544</v>
      </c>
    </row>
    <row r="4205" spans="1:4" x14ac:dyDescent="0.25">
      <c r="A4205" s="26" t="s">
        <v>84</v>
      </c>
      <c r="B4205" s="27" t="s">
        <v>88</v>
      </c>
      <c r="C4205" s="28">
        <v>194.64751455038353</v>
      </c>
      <c r="D4205" s="29">
        <f t="shared" si="65"/>
        <v>45545</v>
      </c>
    </row>
    <row r="4206" spans="1:4" x14ac:dyDescent="0.25">
      <c r="A4206" s="26" t="s">
        <v>84</v>
      </c>
      <c r="B4206" s="27" t="s">
        <v>88</v>
      </c>
      <c r="C4206" s="28">
        <v>123.22858903265558</v>
      </c>
      <c r="D4206" s="29">
        <f t="shared" si="65"/>
        <v>45546</v>
      </c>
    </row>
    <row r="4207" spans="1:4" x14ac:dyDescent="0.25">
      <c r="A4207" s="26" t="s">
        <v>91</v>
      </c>
      <c r="B4207" s="27" t="s">
        <v>88</v>
      </c>
      <c r="C4207" s="28">
        <v>18.957145184943784</v>
      </c>
      <c r="D4207" s="29">
        <f t="shared" si="65"/>
        <v>45547</v>
      </c>
    </row>
    <row r="4208" spans="1:4" x14ac:dyDescent="0.25">
      <c r="A4208" s="26" t="s">
        <v>86</v>
      </c>
      <c r="B4208" s="27" t="s">
        <v>85</v>
      </c>
      <c r="C4208" s="28">
        <v>391.73686067019401</v>
      </c>
      <c r="D4208" s="29">
        <f t="shared" si="65"/>
        <v>45548</v>
      </c>
    </row>
    <row r="4209" spans="1:4" x14ac:dyDescent="0.25">
      <c r="A4209" s="26" t="s">
        <v>86</v>
      </c>
      <c r="B4209" s="27" t="s">
        <v>88</v>
      </c>
      <c r="C4209" s="28">
        <v>33.06878306878307</v>
      </c>
      <c r="D4209" s="29">
        <f t="shared" si="65"/>
        <v>45549</v>
      </c>
    </row>
    <row r="4210" spans="1:4" x14ac:dyDescent="0.25">
      <c r="A4210" s="26" t="s">
        <v>84</v>
      </c>
      <c r="B4210" s="27" t="s">
        <v>88</v>
      </c>
      <c r="C4210" s="28">
        <v>435.61906962415281</v>
      </c>
      <c r="D4210" s="29">
        <f t="shared" si="65"/>
        <v>45550</v>
      </c>
    </row>
    <row r="4211" spans="1:4" x14ac:dyDescent="0.25">
      <c r="A4211" s="26" t="s">
        <v>86</v>
      </c>
      <c r="B4211" s="27" t="s">
        <v>85</v>
      </c>
      <c r="C4211" s="28">
        <v>220.45855379188714</v>
      </c>
      <c r="D4211" s="29">
        <f t="shared" si="65"/>
        <v>45551</v>
      </c>
    </row>
    <row r="4212" spans="1:4" x14ac:dyDescent="0.25">
      <c r="A4212" s="26" t="s">
        <v>86</v>
      </c>
      <c r="B4212" s="27" t="s">
        <v>85</v>
      </c>
      <c r="C4212" s="28">
        <v>1.8077601410934742E-5</v>
      </c>
      <c r="D4212" s="29">
        <f t="shared" si="65"/>
        <v>45552</v>
      </c>
    </row>
    <row r="4213" spans="1:4" x14ac:dyDescent="0.25">
      <c r="A4213" s="26" t="s">
        <v>91</v>
      </c>
      <c r="B4213" s="27" t="s">
        <v>85</v>
      </c>
      <c r="C4213" s="28">
        <v>107.93678474831697</v>
      </c>
      <c r="D4213" s="29">
        <f t="shared" si="65"/>
        <v>45553</v>
      </c>
    </row>
    <row r="4214" spans="1:4" x14ac:dyDescent="0.25">
      <c r="A4214" s="26" t="s">
        <v>87</v>
      </c>
      <c r="B4214" s="27" t="s">
        <v>85</v>
      </c>
      <c r="C4214" s="28">
        <v>105.89854918987609</v>
      </c>
      <c r="D4214" s="29">
        <f t="shared" si="65"/>
        <v>45554</v>
      </c>
    </row>
    <row r="4215" spans="1:4" x14ac:dyDescent="0.25">
      <c r="A4215" s="26" t="s">
        <v>86</v>
      </c>
      <c r="B4215" s="27" t="s">
        <v>90</v>
      </c>
      <c r="C4215" s="28">
        <v>176.3668430335097</v>
      </c>
      <c r="D4215" s="29">
        <f t="shared" si="65"/>
        <v>45555</v>
      </c>
    </row>
    <row r="4216" spans="1:4" x14ac:dyDescent="0.25">
      <c r="A4216" s="26" t="s">
        <v>86</v>
      </c>
      <c r="B4216" s="27" t="s">
        <v>90</v>
      </c>
      <c r="C4216" s="28">
        <v>220.45855379188714</v>
      </c>
      <c r="D4216" s="29">
        <f t="shared" si="65"/>
        <v>45556</v>
      </c>
    </row>
    <row r="4217" spans="1:4" x14ac:dyDescent="0.25">
      <c r="A4217" s="26" t="s">
        <v>86</v>
      </c>
      <c r="B4217" s="27" t="s">
        <v>90</v>
      </c>
      <c r="C4217" s="28">
        <v>154.32098765432099</v>
      </c>
      <c r="D4217" s="29">
        <f t="shared" si="65"/>
        <v>45557</v>
      </c>
    </row>
    <row r="4218" spans="1:4" x14ac:dyDescent="0.25">
      <c r="A4218" s="26" t="s">
        <v>86</v>
      </c>
      <c r="B4218" s="27" t="s">
        <v>90</v>
      </c>
      <c r="C4218" s="28">
        <v>154.32098765432099</v>
      </c>
      <c r="D4218" s="29">
        <f t="shared" si="65"/>
        <v>45558</v>
      </c>
    </row>
    <row r="4219" spans="1:4" x14ac:dyDescent="0.25">
      <c r="A4219" s="26" t="s">
        <v>86</v>
      </c>
      <c r="B4219" s="27" t="s">
        <v>90</v>
      </c>
      <c r="C4219" s="28">
        <v>154.32098765432099</v>
      </c>
      <c r="D4219" s="29">
        <f t="shared" si="65"/>
        <v>45559</v>
      </c>
    </row>
    <row r="4220" spans="1:4" x14ac:dyDescent="0.25">
      <c r="A4220" s="26" t="s">
        <v>86</v>
      </c>
      <c r="B4220" s="27" t="s">
        <v>85</v>
      </c>
      <c r="C4220" s="28">
        <v>46.957671957671955</v>
      </c>
      <c r="D4220" s="29">
        <f t="shared" si="65"/>
        <v>45560</v>
      </c>
    </row>
    <row r="4221" spans="1:4" x14ac:dyDescent="0.25">
      <c r="A4221" s="26" t="s">
        <v>86</v>
      </c>
      <c r="B4221" s="27" t="s">
        <v>88</v>
      </c>
      <c r="C4221" s="28">
        <v>0.88183421516754856</v>
      </c>
      <c r="D4221" s="29">
        <f t="shared" si="65"/>
        <v>45561</v>
      </c>
    </row>
    <row r="4222" spans="1:4" x14ac:dyDescent="0.25">
      <c r="A4222" s="26" t="s">
        <v>86</v>
      </c>
      <c r="B4222" s="27" t="s">
        <v>85</v>
      </c>
      <c r="C4222" s="28">
        <v>100</v>
      </c>
      <c r="D4222" s="29">
        <f t="shared" si="65"/>
        <v>45562</v>
      </c>
    </row>
    <row r="4223" spans="1:4" x14ac:dyDescent="0.25">
      <c r="A4223" s="26" t="s">
        <v>91</v>
      </c>
      <c r="B4223" s="27" t="s">
        <v>92</v>
      </c>
      <c r="C4223" s="28">
        <v>30</v>
      </c>
      <c r="D4223" s="29">
        <f t="shared" si="65"/>
        <v>45563</v>
      </c>
    </row>
    <row r="4224" spans="1:4" x14ac:dyDescent="0.25">
      <c r="A4224" s="26" t="s">
        <v>86</v>
      </c>
      <c r="B4224" s="27" t="s">
        <v>90</v>
      </c>
      <c r="C4224" s="28">
        <v>176.3668430335097</v>
      </c>
      <c r="D4224" s="29">
        <f t="shared" si="65"/>
        <v>45564</v>
      </c>
    </row>
    <row r="4225" spans="1:4" x14ac:dyDescent="0.25">
      <c r="A4225" s="26" t="s">
        <v>86</v>
      </c>
      <c r="B4225" s="27" t="s">
        <v>90</v>
      </c>
      <c r="C4225" s="28">
        <v>70.546737213403873</v>
      </c>
      <c r="D4225" s="29">
        <f t="shared" si="65"/>
        <v>45565</v>
      </c>
    </row>
    <row r="4226" spans="1:4" x14ac:dyDescent="0.25">
      <c r="A4226" s="26" t="s">
        <v>86</v>
      </c>
      <c r="B4226" s="27" t="s">
        <v>90</v>
      </c>
      <c r="C4226" s="28">
        <v>220.45855379188714</v>
      </c>
      <c r="D4226" s="29">
        <f t="shared" si="65"/>
        <v>45566</v>
      </c>
    </row>
    <row r="4227" spans="1:4" x14ac:dyDescent="0.25">
      <c r="A4227" s="26" t="s">
        <v>86</v>
      </c>
      <c r="B4227" s="27" t="s">
        <v>90</v>
      </c>
      <c r="C4227" s="28">
        <v>132.27513227513228</v>
      </c>
      <c r="D4227" s="29">
        <f t="shared" si="65"/>
        <v>45567</v>
      </c>
    </row>
    <row r="4228" spans="1:4" x14ac:dyDescent="0.25">
      <c r="A4228" s="26" t="s">
        <v>84</v>
      </c>
      <c r="B4228" s="27" t="s">
        <v>85</v>
      </c>
      <c r="C4228" s="28">
        <v>38.54406228720466</v>
      </c>
      <c r="D4228" s="29">
        <f t="shared" ref="D4228:D4291" si="66">D4227+1</f>
        <v>45568</v>
      </c>
    </row>
    <row r="4229" spans="1:4" x14ac:dyDescent="0.25">
      <c r="A4229" s="26" t="s">
        <v>86</v>
      </c>
      <c r="B4229" s="27" t="s">
        <v>85</v>
      </c>
      <c r="C4229" s="28">
        <v>200.61728395061726</v>
      </c>
      <c r="D4229" s="29">
        <f t="shared" si="66"/>
        <v>45569</v>
      </c>
    </row>
    <row r="4230" spans="1:4" x14ac:dyDescent="0.25">
      <c r="A4230" s="26" t="s">
        <v>86</v>
      </c>
      <c r="B4230" s="27" t="s">
        <v>90</v>
      </c>
      <c r="C4230" s="28">
        <v>66.137566137566139</v>
      </c>
      <c r="D4230" s="29">
        <f t="shared" si="66"/>
        <v>45570</v>
      </c>
    </row>
    <row r="4231" spans="1:4" x14ac:dyDescent="0.25">
      <c r="A4231" s="26" t="s">
        <v>84</v>
      </c>
      <c r="B4231" s="27" t="s">
        <v>85</v>
      </c>
      <c r="C4231" s="28">
        <v>104.74430067775724</v>
      </c>
      <c r="D4231" s="29">
        <f t="shared" si="66"/>
        <v>45571</v>
      </c>
    </row>
    <row r="4232" spans="1:4" x14ac:dyDescent="0.25">
      <c r="A4232" s="26" t="s">
        <v>84</v>
      </c>
      <c r="B4232" s="27" t="s">
        <v>85</v>
      </c>
      <c r="C4232" s="28">
        <v>61.614294516327789</v>
      </c>
      <c r="D4232" s="29">
        <f t="shared" si="66"/>
        <v>45572</v>
      </c>
    </row>
    <row r="4233" spans="1:4" x14ac:dyDescent="0.25">
      <c r="A4233" s="26" t="s">
        <v>84</v>
      </c>
      <c r="B4233" s="27" t="s">
        <v>85</v>
      </c>
      <c r="C4233" s="28">
        <v>10.341261633919338</v>
      </c>
      <c r="D4233" s="29">
        <f t="shared" si="66"/>
        <v>45573</v>
      </c>
    </row>
    <row r="4234" spans="1:4" x14ac:dyDescent="0.25">
      <c r="A4234" s="26" t="s">
        <v>84</v>
      </c>
      <c r="B4234" s="27" t="s">
        <v>85</v>
      </c>
      <c r="C4234" s="28">
        <v>308.07147258163894</v>
      </c>
      <c r="D4234" s="29">
        <f t="shared" si="66"/>
        <v>45574</v>
      </c>
    </row>
    <row r="4235" spans="1:4" x14ac:dyDescent="0.25">
      <c r="A4235" s="26" t="s">
        <v>84</v>
      </c>
      <c r="B4235" s="27" t="s">
        <v>85</v>
      </c>
      <c r="C4235" s="28">
        <v>107.70596346087555</v>
      </c>
      <c r="D4235" s="29">
        <f t="shared" si="66"/>
        <v>45575</v>
      </c>
    </row>
    <row r="4236" spans="1:4" x14ac:dyDescent="0.25">
      <c r="A4236" s="26" t="s">
        <v>84</v>
      </c>
      <c r="B4236" s="27" t="s">
        <v>85</v>
      </c>
      <c r="C4236" s="28">
        <v>385.08934072704869</v>
      </c>
      <c r="D4236" s="29">
        <f t="shared" si="66"/>
        <v>45576</v>
      </c>
    </row>
    <row r="4237" spans="1:4" x14ac:dyDescent="0.25">
      <c r="A4237" s="26" t="s">
        <v>84</v>
      </c>
      <c r="B4237" s="27" t="s">
        <v>90</v>
      </c>
      <c r="C4237" s="28">
        <v>462.10720887245844</v>
      </c>
      <c r="D4237" s="29">
        <f t="shared" si="66"/>
        <v>45577</v>
      </c>
    </row>
    <row r="4238" spans="1:4" x14ac:dyDescent="0.25">
      <c r="A4238" s="26" t="s">
        <v>84</v>
      </c>
      <c r="B4238" s="27" t="s">
        <v>85</v>
      </c>
      <c r="C4238" s="28">
        <v>79.283005860048263</v>
      </c>
      <c r="D4238" s="29">
        <f t="shared" si="66"/>
        <v>45578</v>
      </c>
    </row>
    <row r="4239" spans="1:4" x14ac:dyDescent="0.25">
      <c r="A4239" s="26" t="s">
        <v>87</v>
      </c>
      <c r="B4239" s="27" t="s">
        <v>88</v>
      </c>
      <c r="C4239" s="28">
        <v>40.515355319666149</v>
      </c>
      <c r="D4239" s="29">
        <f t="shared" si="66"/>
        <v>45579</v>
      </c>
    </row>
    <row r="4240" spans="1:4" x14ac:dyDescent="0.25">
      <c r="A4240" s="26" t="s">
        <v>89</v>
      </c>
      <c r="B4240" s="27" t="s">
        <v>85</v>
      </c>
      <c r="C4240" s="28">
        <v>54.951596801817075</v>
      </c>
      <c r="D4240" s="29">
        <f t="shared" si="66"/>
        <v>45580</v>
      </c>
    </row>
    <row r="4241" spans="1:4" x14ac:dyDescent="0.25">
      <c r="A4241" s="26" t="s">
        <v>89</v>
      </c>
      <c r="B4241" s="27" t="s">
        <v>85</v>
      </c>
      <c r="C4241" s="28">
        <v>183.17198933939025</v>
      </c>
      <c r="D4241" s="29">
        <f t="shared" si="66"/>
        <v>45581</v>
      </c>
    </row>
    <row r="4242" spans="1:4" x14ac:dyDescent="0.25">
      <c r="A4242" s="26" t="s">
        <v>89</v>
      </c>
      <c r="B4242" s="27" t="s">
        <v>85</v>
      </c>
      <c r="C4242" s="28">
        <v>164.85479040545121</v>
      </c>
      <c r="D4242" s="29">
        <f t="shared" si="66"/>
        <v>45582</v>
      </c>
    </row>
    <row r="4243" spans="1:4" x14ac:dyDescent="0.25">
      <c r="A4243" s="26" t="s">
        <v>84</v>
      </c>
      <c r="B4243" s="27" t="s">
        <v>85</v>
      </c>
      <c r="C4243" s="28">
        <v>53.912507701786815</v>
      </c>
      <c r="D4243" s="29">
        <f t="shared" si="66"/>
        <v>45583</v>
      </c>
    </row>
    <row r="4244" spans="1:4" x14ac:dyDescent="0.25">
      <c r="A4244" s="26" t="s">
        <v>84</v>
      </c>
      <c r="B4244" s="27" t="s">
        <v>85</v>
      </c>
      <c r="C4244" s="28">
        <v>231.05360443622922</v>
      </c>
      <c r="D4244" s="29">
        <f t="shared" si="66"/>
        <v>45584</v>
      </c>
    </row>
    <row r="4245" spans="1:4" x14ac:dyDescent="0.25">
      <c r="A4245" s="26" t="s">
        <v>84</v>
      </c>
      <c r="B4245" s="27" t="s">
        <v>90</v>
      </c>
      <c r="C4245" s="28">
        <v>77.017868145409736</v>
      </c>
      <c r="D4245" s="29">
        <f t="shared" si="66"/>
        <v>45585</v>
      </c>
    </row>
    <row r="4246" spans="1:4" x14ac:dyDescent="0.25">
      <c r="A4246" s="26" t="s">
        <v>86</v>
      </c>
      <c r="B4246" s="27" t="s">
        <v>88</v>
      </c>
      <c r="C4246" s="28">
        <v>440.91710758377428</v>
      </c>
      <c r="D4246" s="29">
        <f t="shared" si="66"/>
        <v>45586</v>
      </c>
    </row>
    <row r="4247" spans="1:4" x14ac:dyDescent="0.25">
      <c r="A4247" s="26" t="s">
        <v>87</v>
      </c>
      <c r="B4247" s="27" t="s">
        <v>85</v>
      </c>
      <c r="C4247" s="28">
        <v>52.949274594938046</v>
      </c>
      <c r="D4247" s="29">
        <f t="shared" si="66"/>
        <v>45587</v>
      </c>
    </row>
    <row r="4248" spans="1:4" x14ac:dyDescent="0.25">
      <c r="A4248" s="26" t="s">
        <v>91</v>
      </c>
      <c r="B4248" s="27" t="s">
        <v>88</v>
      </c>
      <c r="C4248" s="28">
        <v>100</v>
      </c>
      <c r="D4248" s="29">
        <f t="shared" si="66"/>
        <v>45588</v>
      </c>
    </row>
    <row r="4249" spans="1:4" x14ac:dyDescent="0.25">
      <c r="A4249" s="26" t="s">
        <v>91</v>
      </c>
      <c r="B4249" s="27" t="s">
        <v>88</v>
      </c>
      <c r="C4249" s="28">
        <v>50</v>
      </c>
      <c r="D4249" s="29">
        <f t="shared" si="66"/>
        <v>45589</v>
      </c>
    </row>
    <row r="4250" spans="1:4" x14ac:dyDescent="0.25">
      <c r="A4250" s="26" t="s">
        <v>84</v>
      </c>
      <c r="B4250" s="27" t="s">
        <v>88</v>
      </c>
      <c r="C4250" s="28">
        <v>154.03573629081947</v>
      </c>
      <c r="D4250" s="29">
        <f t="shared" si="66"/>
        <v>45590</v>
      </c>
    </row>
    <row r="4251" spans="1:4" x14ac:dyDescent="0.25">
      <c r="A4251" s="26" t="s">
        <v>84</v>
      </c>
      <c r="B4251" s="27" t="s">
        <v>88</v>
      </c>
      <c r="C4251" s="28">
        <v>231.05360443622922</v>
      </c>
      <c r="D4251" s="29">
        <f t="shared" si="66"/>
        <v>45591</v>
      </c>
    </row>
    <row r="4252" spans="1:4" x14ac:dyDescent="0.25">
      <c r="A4252" s="26" t="s">
        <v>84</v>
      </c>
      <c r="B4252" s="27" t="s">
        <v>88</v>
      </c>
      <c r="C4252" s="28">
        <v>154.03573629081947</v>
      </c>
      <c r="D4252" s="29">
        <f t="shared" si="66"/>
        <v>45592</v>
      </c>
    </row>
    <row r="4253" spans="1:4" x14ac:dyDescent="0.25">
      <c r="A4253" s="26" t="s">
        <v>84</v>
      </c>
      <c r="B4253" s="27" t="s">
        <v>90</v>
      </c>
      <c r="C4253" s="28">
        <v>77.017868145409736</v>
      </c>
      <c r="D4253" s="29">
        <f t="shared" si="66"/>
        <v>45593</v>
      </c>
    </row>
    <row r="4254" spans="1:4" x14ac:dyDescent="0.25">
      <c r="A4254" s="26" t="s">
        <v>86</v>
      </c>
      <c r="B4254" s="27" t="s">
        <v>85</v>
      </c>
      <c r="C4254" s="28">
        <v>110.22927689594357</v>
      </c>
      <c r="D4254" s="29">
        <f t="shared" si="66"/>
        <v>45594</v>
      </c>
    </row>
    <row r="4255" spans="1:4" x14ac:dyDescent="0.25">
      <c r="A4255" s="26" t="s">
        <v>86</v>
      </c>
      <c r="B4255" s="27" t="s">
        <v>85</v>
      </c>
      <c r="C4255" s="28">
        <v>37.47795414462081</v>
      </c>
      <c r="D4255" s="29">
        <f t="shared" si="66"/>
        <v>45595</v>
      </c>
    </row>
    <row r="4256" spans="1:4" x14ac:dyDescent="0.25">
      <c r="A4256" s="26" t="s">
        <v>84</v>
      </c>
      <c r="B4256" s="27" t="s">
        <v>88</v>
      </c>
      <c r="C4256" s="28">
        <v>1.5403573629081948</v>
      </c>
      <c r="D4256" s="29">
        <f t="shared" si="66"/>
        <v>45596</v>
      </c>
    </row>
    <row r="4257" spans="1:4" x14ac:dyDescent="0.25">
      <c r="A4257" s="26" t="s">
        <v>84</v>
      </c>
      <c r="B4257" s="27" t="s">
        <v>85</v>
      </c>
      <c r="C4257" s="28">
        <v>46.210720887245841</v>
      </c>
      <c r="D4257" s="29">
        <f t="shared" si="66"/>
        <v>45597</v>
      </c>
    </row>
    <row r="4258" spans="1:4" x14ac:dyDescent="0.25">
      <c r="A4258" s="26" t="s">
        <v>84</v>
      </c>
      <c r="B4258" s="27" t="s">
        <v>90</v>
      </c>
      <c r="C4258" s="28">
        <v>7.7017868145409736</v>
      </c>
      <c r="D4258" s="29">
        <f t="shared" si="66"/>
        <v>45598</v>
      </c>
    </row>
    <row r="4259" spans="1:4" x14ac:dyDescent="0.25">
      <c r="A4259" s="26" t="s">
        <v>84</v>
      </c>
      <c r="B4259" s="27" t="s">
        <v>90</v>
      </c>
      <c r="C4259" s="28">
        <v>77.017868145409736</v>
      </c>
      <c r="D4259" s="29">
        <f t="shared" si="66"/>
        <v>45599</v>
      </c>
    </row>
    <row r="4260" spans="1:4" x14ac:dyDescent="0.25">
      <c r="A4260" s="26" t="s">
        <v>84</v>
      </c>
      <c r="B4260" s="27" t="s">
        <v>85</v>
      </c>
      <c r="C4260" s="28">
        <v>32.85032747328507</v>
      </c>
      <c r="D4260" s="29">
        <f t="shared" si="66"/>
        <v>45600</v>
      </c>
    </row>
    <row r="4261" spans="1:4" x14ac:dyDescent="0.25">
      <c r="A4261" s="26" t="s">
        <v>86</v>
      </c>
      <c r="B4261" s="27" t="s">
        <v>85</v>
      </c>
      <c r="C4261" s="28">
        <v>72.134038800705468</v>
      </c>
      <c r="D4261" s="29">
        <f t="shared" si="66"/>
        <v>45601</v>
      </c>
    </row>
    <row r="4262" spans="1:4" x14ac:dyDescent="0.25">
      <c r="A4262" s="26" t="s">
        <v>87</v>
      </c>
      <c r="B4262" s="27" t="s">
        <v>90</v>
      </c>
      <c r="C4262" s="28">
        <v>158.84782378481412</v>
      </c>
      <c r="D4262" s="29">
        <f t="shared" si="66"/>
        <v>45602</v>
      </c>
    </row>
    <row r="4263" spans="1:4" x14ac:dyDescent="0.25">
      <c r="A4263" s="26" t="s">
        <v>86</v>
      </c>
      <c r="B4263" s="27" t="s">
        <v>88</v>
      </c>
      <c r="C4263" s="28">
        <v>1102.2927689594355</v>
      </c>
      <c r="D4263" s="29">
        <f t="shared" si="66"/>
        <v>45603</v>
      </c>
    </row>
    <row r="4264" spans="1:4" x14ac:dyDescent="0.25">
      <c r="A4264" s="26" t="s">
        <v>86</v>
      </c>
      <c r="B4264" s="27" t="s">
        <v>88</v>
      </c>
      <c r="C4264" s="28">
        <v>1102.2927689594355</v>
      </c>
      <c r="D4264" s="29">
        <f t="shared" si="66"/>
        <v>45604</v>
      </c>
    </row>
    <row r="4265" spans="1:4" x14ac:dyDescent="0.25">
      <c r="A4265" s="26" t="s">
        <v>86</v>
      </c>
      <c r="B4265" s="27" t="s">
        <v>88</v>
      </c>
      <c r="C4265" s="28">
        <v>154.32098765432099</v>
      </c>
      <c r="D4265" s="29">
        <f t="shared" si="66"/>
        <v>45605</v>
      </c>
    </row>
    <row r="4266" spans="1:4" x14ac:dyDescent="0.25">
      <c r="A4266" s="26" t="s">
        <v>86</v>
      </c>
      <c r="B4266" s="27" t="s">
        <v>88</v>
      </c>
      <c r="C4266" s="28">
        <v>88.183421516754848</v>
      </c>
      <c r="D4266" s="29">
        <f t="shared" si="66"/>
        <v>45606</v>
      </c>
    </row>
    <row r="4267" spans="1:4" x14ac:dyDescent="0.25">
      <c r="A4267" s="26" t="s">
        <v>86</v>
      </c>
      <c r="B4267" s="27" t="s">
        <v>88</v>
      </c>
      <c r="C4267" s="28">
        <v>110.22927689594357</v>
      </c>
      <c r="D4267" s="29">
        <f t="shared" si="66"/>
        <v>45607</v>
      </c>
    </row>
    <row r="4268" spans="1:4" x14ac:dyDescent="0.25">
      <c r="A4268" s="26" t="s">
        <v>84</v>
      </c>
      <c r="B4268" s="27" t="s">
        <v>93</v>
      </c>
      <c r="C4268" s="28">
        <v>115.52680221811461</v>
      </c>
      <c r="D4268" s="29">
        <f t="shared" si="66"/>
        <v>45608</v>
      </c>
    </row>
    <row r="4269" spans="1:4" x14ac:dyDescent="0.25">
      <c r="A4269" s="26" t="s">
        <v>84</v>
      </c>
      <c r="B4269" s="27" t="s">
        <v>90</v>
      </c>
      <c r="C4269" s="28">
        <v>115.52680221811461</v>
      </c>
      <c r="D4269" s="29">
        <f t="shared" si="66"/>
        <v>45609</v>
      </c>
    </row>
    <row r="4270" spans="1:4" x14ac:dyDescent="0.25">
      <c r="A4270" s="26" t="s">
        <v>87</v>
      </c>
      <c r="B4270" s="27" t="s">
        <v>85</v>
      </c>
      <c r="C4270" s="28">
        <v>264.74637297469025</v>
      </c>
      <c r="D4270" s="29">
        <f t="shared" si="66"/>
        <v>45610</v>
      </c>
    </row>
    <row r="4271" spans="1:4" x14ac:dyDescent="0.25">
      <c r="A4271" s="26" t="s">
        <v>87</v>
      </c>
      <c r="B4271" s="27" t="s">
        <v>90</v>
      </c>
      <c r="C4271" s="28">
        <v>52.949274594938046</v>
      </c>
      <c r="D4271" s="29">
        <f t="shared" si="66"/>
        <v>45611</v>
      </c>
    </row>
    <row r="4272" spans="1:4" x14ac:dyDescent="0.25">
      <c r="A4272" s="26" t="s">
        <v>87</v>
      </c>
      <c r="B4272" s="27" t="s">
        <v>88</v>
      </c>
      <c r="C4272" s="28">
        <v>264.74637297469025</v>
      </c>
      <c r="D4272" s="29">
        <f t="shared" si="66"/>
        <v>45612</v>
      </c>
    </row>
    <row r="4273" spans="1:4" x14ac:dyDescent="0.25">
      <c r="A4273" s="26" t="s">
        <v>86</v>
      </c>
      <c r="B4273" s="27" t="s">
        <v>85</v>
      </c>
      <c r="C4273" s="28">
        <v>44.091710758377424</v>
      </c>
      <c r="D4273" s="29">
        <f t="shared" si="66"/>
        <v>45613</v>
      </c>
    </row>
    <row r="4274" spans="1:4" x14ac:dyDescent="0.25">
      <c r="A4274" s="26" t="s">
        <v>86</v>
      </c>
      <c r="B4274" s="27" t="s">
        <v>90</v>
      </c>
      <c r="C4274" s="28">
        <v>88.183421516754848</v>
      </c>
      <c r="D4274" s="29">
        <f t="shared" si="66"/>
        <v>45614</v>
      </c>
    </row>
    <row r="4275" spans="1:4" x14ac:dyDescent="0.25">
      <c r="A4275" s="26" t="s">
        <v>86</v>
      </c>
      <c r="B4275" s="27" t="s">
        <v>85</v>
      </c>
      <c r="C4275" s="28">
        <v>141.09347442680775</v>
      </c>
      <c r="D4275" s="29">
        <f t="shared" si="66"/>
        <v>45615</v>
      </c>
    </row>
    <row r="4276" spans="1:4" x14ac:dyDescent="0.25">
      <c r="A4276" s="26" t="s">
        <v>84</v>
      </c>
      <c r="B4276" s="27" t="s">
        <v>85</v>
      </c>
      <c r="C4276" s="28">
        <v>6.9316081330868764</v>
      </c>
      <c r="D4276" s="29">
        <f t="shared" si="66"/>
        <v>45616</v>
      </c>
    </row>
    <row r="4277" spans="1:4" x14ac:dyDescent="0.25">
      <c r="A4277" s="26" t="s">
        <v>84</v>
      </c>
      <c r="B4277" s="27" t="s">
        <v>88</v>
      </c>
      <c r="C4277" s="28">
        <v>123.22858903265558</v>
      </c>
      <c r="D4277" s="29">
        <f t="shared" si="66"/>
        <v>45617</v>
      </c>
    </row>
    <row r="4278" spans="1:4" x14ac:dyDescent="0.25">
      <c r="A4278" s="26" t="s">
        <v>84</v>
      </c>
      <c r="B4278" s="27" t="s">
        <v>85</v>
      </c>
      <c r="C4278" s="28">
        <v>539.12507701786819</v>
      </c>
      <c r="D4278" s="29">
        <f t="shared" si="66"/>
        <v>45618</v>
      </c>
    </row>
    <row r="4279" spans="1:4" x14ac:dyDescent="0.25">
      <c r="A4279" s="26" t="s">
        <v>84</v>
      </c>
      <c r="B4279" s="27" t="s">
        <v>85</v>
      </c>
      <c r="C4279" s="28">
        <v>110.30679076180627</v>
      </c>
      <c r="D4279" s="29">
        <f t="shared" si="66"/>
        <v>45619</v>
      </c>
    </row>
    <row r="4280" spans="1:4" x14ac:dyDescent="0.25">
      <c r="A4280" s="26" t="s">
        <v>86</v>
      </c>
      <c r="B4280" s="27" t="s">
        <v>85</v>
      </c>
      <c r="C4280" s="28">
        <v>3.306878306878307</v>
      </c>
      <c r="D4280" s="29">
        <f t="shared" si="66"/>
        <v>45620</v>
      </c>
    </row>
    <row r="4281" spans="1:4" x14ac:dyDescent="0.25">
      <c r="A4281" s="26" t="s">
        <v>86</v>
      </c>
      <c r="B4281" s="27" t="s">
        <v>85</v>
      </c>
      <c r="C4281" s="28">
        <v>180.77601410934744</v>
      </c>
      <c r="D4281" s="29">
        <f t="shared" si="66"/>
        <v>45621</v>
      </c>
    </row>
    <row r="4282" spans="1:4" x14ac:dyDescent="0.25">
      <c r="A4282" s="26" t="s">
        <v>91</v>
      </c>
      <c r="B4282" s="27" t="s">
        <v>85</v>
      </c>
      <c r="C4282" s="28">
        <v>40.121970791205264</v>
      </c>
      <c r="D4282" s="29">
        <f t="shared" si="66"/>
        <v>45622</v>
      </c>
    </row>
    <row r="4283" spans="1:4" x14ac:dyDescent="0.25">
      <c r="A4283" s="26" t="s">
        <v>91</v>
      </c>
      <c r="B4283" s="27" t="s">
        <v>85</v>
      </c>
      <c r="C4283" s="28">
        <v>40.121970791205264</v>
      </c>
      <c r="D4283" s="29">
        <f t="shared" si="66"/>
        <v>45623</v>
      </c>
    </row>
    <row r="4284" spans="1:4" x14ac:dyDescent="0.25">
      <c r="A4284" s="26" t="s">
        <v>86</v>
      </c>
      <c r="B4284" s="27" t="s">
        <v>85</v>
      </c>
      <c r="C4284" s="28">
        <v>220.45855379188714</v>
      </c>
      <c r="D4284" s="29">
        <f t="shared" si="66"/>
        <v>45624</v>
      </c>
    </row>
    <row r="4285" spans="1:4" x14ac:dyDescent="0.25">
      <c r="A4285" s="26" t="s">
        <v>86</v>
      </c>
      <c r="B4285" s="27" t="s">
        <v>85</v>
      </c>
      <c r="C4285" s="28">
        <v>60</v>
      </c>
      <c r="D4285" s="29">
        <f t="shared" si="66"/>
        <v>45625</v>
      </c>
    </row>
    <row r="4286" spans="1:4" x14ac:dyDescent="0.25">
      <c r="A4286" s="26" t="s">
        <v>84</v>
      </c>
      <c r="B4286" s="27" t="s">
        <v>85</v>
      </c>
      <c r="C4286" s="28">
        <v>16.943930991990143</v>
      </c>
      <c r="D4286" s="29">
        <f t="shared" si="66"/>
        <v>45626</v>
      </c>
    </row>
    <row r="4287" spans="1:4" x14ac:dyDescent="0.25">
      <c r="A4287" s="26" t="s">
        <v>84</v>
      </c>
      <c r="B4287" s="27" t="s">
        <v>85</v>
      </c>
      <c r="C4287" s="28">
        <v>77.017868145409736</v>
      </c>
      <c r="D4287" s="29">
        <f t="shared" si="66"/>
        <v>45627</v>
      </c>
    </row>
    <row r="4288" spans="1:4" x14ac:dyDescent="0.25">
      <c r="A4288" s="26" t="s">
        <v>91</v>
      </c>
      <c r="B4288" s="27" t="s">
        <v>85</v>
      </c>
      <c r="C4288" s="28">
        <v>644</v>
      </c>
      <c r="D4288" s="29">
        <f t="shared" si="66"/>
        <v>45628</v>
      </c>
    </row>
    <row r="4289" spans="1:4" x14ac:dyDescent="0.25">
      <c r="A4289" s="26" t="s">
        <v>91</v>
      </c>
      <c r="B4289" s="27" t="s">
        <v>92</v>
      </c>
      <c r="C4289" s="28">
        <v>400</v>
      </c>
      <c r="D4289" s="29">
        <f t="shared" si="66"/>
        <v>45629</v>
      </c>
    </row>
    <row r="4290" spans="1:4" x14ac:dyDescent="0.25">
      <c r="A4290" s="26" t="s">
        <v>86</v>
      </c>
      <c r="B4290" s="27" t="s">
        <v>85</v>
      </c>
      <c r="C4290" s="28">
        <v>141.09347442680775</v>
      </c>
      <c r="D4290" s="29">
        <f t="shared" si="66"/>
        <v>45630</v>
      </c>
    </row>
    <row r="4291" spans="1:4" x14ac:dyDescent="0.25">
      <c r="A4291" s="26" t="s">
        <v>86</v>
      </c>
      <c r="B4291" s="27" t="s">
        <v>88</v>
      </c>
      <c r="C4291" s="28">
        <v>55.114638447971785</v>
      </c>
      <c r="D4291" s="29">
        <f t="shared" si="66"/>
        <v>45631</v>
      </c>
    </row>
    <row r="4292" spans="1:4" x14ac:dyDescent="0.25">
      <c r="A4292" s="26" t="s">
        <v>86</v>
      </c>
      <c r="B4292" s="27" t="s">
        <v>88</v>
      </c>
      <c r="C4292" s="28">
        <v>66.137566137566139</v>
      </c>
      <c r="D4292" s="29">
        <f t="shared" ref="D4292:D4355" si="67">D4291+1</f>
        <v>45632</v>
      </c>
    </row>
    <row r="4293" spans="1:4" x14ac:dyDescent="0.25">
      <c r="A4293" s="26" t="s">
        <v>86</v>
      </c>
      <c r="B4293" s="27" t="s">
        <v>85</v>
      </c>
      <c r="C4293" s="28">
        <v>176.07548500881833</v>
      </c>
      <c r="D4293" s="29">
        <f t="shared" si="67"/>
        <v>45633</v>
      </c>
    </row>
    <row r="4294" spans="1:4" x14ac:dyDescent="0.25">
      <c r="A4294" s="26" t="s">
        <v>84</v>
      </c>
      <c r="B4294" s="27" t="s">
        <v>85</v>
      </c>
      <c r="C4294" s="28">
        <v>74.518520421928997</v>
      </c>
      <c r="D4294" s="29">
        <f t="shared" si="67"/>
        <v>45634</v>
      </c>
    </row>
    <row r="4295" spans="1:4" x14ac:dyDescent="0.25">
      <c r="A4295" s="26" t="s">
        <v>91</v>
      </c>
      <c r="B4295" s="27" t="s">
        <v>85</v>
      </c>
      <c r="C4295" s="28">
        <v>45.5</v>
      </c>
      <c r="D4295" s="29">
        <f t="shared" si="67"/>
        <v>45635</v>
      </c>
    </row>
    <row r="4296" spans="1:4" x14ac:dyDescent="0.25">
      <c r="A4296" s="26" t="s">
        <v>91</v>
      </c>
      <c r="B4296" s="27" t="s">
        <v>85</v>
      </c>
      <c r="C4296" s="28">
        <v>1.7549999999999999</v>
      </c>
      <c r="D4296" s="29">
        <f t="shared" si="67"/>
        <v>45636</v>
      </c>
    </row>
    <row r="4297" spans="1:4" x14ac:dyDescent="0.25">
      <c r="A4297" s="26" t="s">
        <v>91</v>
      </c>
      <c r="B4297" s="27" t="s">
        <v>85</v>
      </c>
      <c r="C4297" s="28">
        <v>61.75</v>
      </c>
      <c r="D4297" s="29">
        <f t="shared" si="67"/>
        <v>45637</v>
      </c>
    </row>
    <row r="4298" spans="1:4" x14ac:dyDescent="0.25">
      <c r="A4298" s="26" t="s">
        <v>91</v>
      </c>
      <c r="B4298" s="27" t="s">
        <v>85</v>
      </c>
      <c r="C4298" s="28">
        <v>2.2749999999999999</v>
      </c>
      <c r="D4298" s="29">
        <f t="shared" si="67"/>
        <v>45638</v>
      </c>
    </row>
    <row r="4299" spans="1:4" x14ac:dyDescent="0.25">
      <c r="A4299" s="26" t="s">
        <v>86</v>
      </c>
      <c r="B4299" s="27" t="s">
        <v>85</v>
      </c>
      <c r="C4299" s="28">
        <v>95.664902998236329</v>
      </c>
      <c r="D4299" s="29">
        <f t="shared" si="67"/>
        <v>45639</v>
      </c>
    </row>
    <row r="4300" spans="1:4" x14ac:dyDescent="0.25">
      <c r="A4300" s="26" t="s">
        <v>86</v>
      </c>
      <c r="B4300" s="27" t="s">
        <v>88</v>
      </c>
      <c r="C4300" s="28">
        <v>66.137566137566139</v>
      </c>
      <c r="D4300" s="29">
        <f t="shared" si="67"/>
        <v>45640</v>
      </c>
    </row>
    <row r="4301" spans="1:4" x14ac:dyDescent="0.25">
      <c r="A4301" s="26" t="s">
        <v>86</v>
      </c>
      <c r="B4301" s="27" t="s">
        <v>88</v>
      </c>
      <c r="C4301" s="28">
        <v>66.137566137566139</v>
      </c>
      <c r="D4301" s="29">
        <f t="shared" si="67"/>
        <v>45641</v>
      </c>
    </row>
    <row r="4302" spans="1:4" x14ac:dyDescent="0.25">
      <c r="A4302" s="26" t="s">
        <v>86</v>
      </c>
      <c r="B4302" s="27" t="s">
        <v>88</v>
      </c>
      <c r="C4302" s="28">
        <v>66.137566137566139</v>
      </c>
      <c r="D4302" s="29">
        <f t="shared" si="67"/>
        <v>45642</v>
      </c>
    </row>
    <row r="4303" spans="1:4" x14ac:dyDescent="0.25">
      <c r="A4303" s="26" t="s">
        <v>86</v>
      </c>
      <c r="B4303" s="27" t="s">
        <v>88</v>
      </c>
      <c r="C4303" s="28">
        <v>66.137566137566139</v>
      </c>
      <c r="D4303" s="29">
        <f t="shared" si="67"/>
        <v>45643</v>
      </c>
    </row>
    <row r="4304" spans="1:4" x14ac:dyDescent="0.25">
      <c r="A4304" s="26" t="s">
        <v>86</v>
      </c>
      <c r="B4304" s="27" t="s">
        <v>88</v>
      </c>
      <c r="C4304" s="28">
        <v>66.137566137566139</v>
      </c>
      <c r="D4304" s="29">
        <f t="shared" si="67"/>
        <v>45644</v>
      </c>
    </row>
    <row r="4305" spans="1:4" x14ac:dyDescent="0.25">
      <c r="A4305" s="26" t="s">
        <v>86</v>
      </c>
      <c r="B4305" s="27" t="s">
        <v>88</v>
      </c>
      <c r="C4305" s="28">
        <v>66.137566137566139</v>
      </c>
      <c r="D4305" s="29">
        <f t="shared" si="67"/>
        <v>45645</v>
      </c>
    </row>
    <row r="4306" spans="1:4" x14ac:dyDescent="0.25">
      <c r="A4306" s="26" t="s">
        <v>86</v>
      </c>
      <c r="B4306" s="27" t="s">
        <v>88</v>
      </c>
      <c r="C4306" s="28">
        <v>55.114638447971785</v>
      </c>
      <c r="D4306" s="29">
        <f t="shared" si="67"/>
        <v>45646</v>
      </c>
    </row>
    <row r="4307" spans="1:4" x14ac:dyDescent="0.25">
      <c r="A4307" s="26" t="s">
        <v>86</v>
      </c>
      <c r="B4307" s="27" t="s">
        <v>88</v>
      </c>
      <c r="C4307" s="28">
        <v>55.114638447971785</v>
      </c>
      <c r="D4307" s="29">
        <f t="shared" si="67"/>
        <v>45647</v>
      </c>
    </row>
    <row r="4308" spans="1:4" x14ac:dyDescent="0.25">
      <c r="A4308" s="26" t="s">
        <v>86</v>
      </c>
      <c r="B4308" s="27" t="s">
        <v>88</v>
      </c>
      <c r="C4308" s="28">
        <v>66.137566137566139</v>
      </c>
      <c r="D4308" s="29">
        <f t="shared" si="67"/>
        <v>45648</v>
      </c>
    </row>
    <row r="4309" spans="1:4" x14ac:dyDescent="0.25">
      <c r="A4309" s="26" t="s">
        <v>86</v>
      </c>
      <c r="B4309" s="27" t="s">
        <v>85</v>
      </c>
      <c r="C4309" s="28">
        <v>149.97473544973545</v>
      </c>
      <c r="D4309" s="29">
        <f t="shared" si="67"/>
        <v>45649</v>
      </c>
    </row>
    <row r="4310" spans="1:4" x14ac:dyDescent="0.25">
      <c r="A4310" s="26" t="s">
        <v>87</v>
      </c>
      <c r="B4310" s="27" t="s">
        <v>85</v>
      </c>
      <c r="C4310" s="28">
        <v>52.949274594938046</v>
      </c>
      <c r="D4310" s="29">
        <f t="shared" si="67"/>
        <v>45650</v>
      </c>
    </row>
    <row r="4311" spans="1:4" x14ac:dyDescent="0.25">
      <c r="A4311" s="26" t="s">
        <v>91</v>
      </c>
      <c r="B4311" s="27" t="s">
        <v>88</v>
      </c>
      <c r="C4311" s="28">
        <v>22.970551752653101</v>
      </c>
      <c r="D4311" s="29">
        <f t="shared" si="67"/>
        <v>45651</v>
      </c>
    </row>
    <row r="4312" spans="1:4" x14ac:dyDescent="0.25">
      <c r="A4312" s="26" t="s">
        <v>86</v>
      </c>
      <c r="B4312" s="27" t="s">
        <v>85</v>
      </c>
      <c r="C4312" s="28">
        <v>330.68783068783068</v>
      </c>
      <c r="D4312" s="29">
        <f t="shared" si="67"/>
        <v>45652</v>
      </c>
    </row>
    <row r="4313" spans="1:4" x14ac:dyDescent="0.25">
      <c r="A4313" s="26" t="s">
        <v>84</v>
      </c>
      <c r="B4313" s="27" t="s">
        <v>88</v>
      </c>
      <c r="C4313" s="28">
        <v>80</v>
      </c>
      <c r="D4313" s="29">
        <f t="shared" si="67"/>
        <v>45653</v>
      </c>
    </row>
    <row r="4314" spans="1:4" x14ac:dyDescent="0.25">
      <c r="A4314" s="26" t="s">
        <v>84</v>
      </c>
      <c r="B4314" s="27" t="s">
        <v>88</v>
      </c>
      <c r="C4314" s="28">
        <v>80</v>
      </c>
      <c r="D4314" s="29">
        <f t="shared" si="67"/>
        <v>45654</v>
      </c>
    </row>
    <row r="4315" spans="1:4" x14ac:dyDescent="0.25">
      <c r="A4315" s="26" t="s">
        <v>84</v>
      </c>
      <c r="B4315" s="27" t="s">
        <v>88</v>
      </c>
      <c r="C4315" s="28">
        <v>50</v>
      </c>
      <c r="D4315" s="29">
        <f t="shared" si="67"/>
        <v>45655</v>
      </c>
    </row>
    <row r="4316" spans="1:4" x14ac:dyDescent="0.25">
      <c r="A4316" s="26" t="s">
        <v>84</v>
      </c>
      <c r="B4316" s="27" t="s">
        <v>88</v>
      </c>
      <c r="C4316" s="28">
        <v>50</v>
      </c>
      <c r="D4316" s="29">
        <f t="shared" si="67"/>
        <v>45656</v>
      </c>
    </row>
    <row r="4317" spans="1:4" x14ac:dyDescent="0.25">
      <c r="A4317" s="26" t="s">
        <v>84</v>
      </c>
      <c r="B4317" s="27" t="s">
        <v>88</v>
      </c>
      <c r="C4317" s="28">
        <v>50</v>
      </c>
      <c r="D4317" s="29">
        <f t="shared" si="67"/>
        <v>45657</v>
      </c>
    </row>
    <row r="4318" spans="1:4" x14ac:dyDescent="0.25">
      <c r="A4318" s="26" t="s">
        <v>84</v>
      </c>
      <c r="B4318" s="27" t="s">
        <v>88</v>
      </c>
      <c r="C4318" s="28">
        <v>50</v>
      </c>
      <c r="D4318" s="29">
        <f t="shared" si="67"/>
        <v>45658</v>
      </c>
    </row>
    <row r="4319" spans="1:4" x14ac:dyDescent="0.25">
      <c r="A4319" s="26" t="s">
        <v>84</v>
      </c>
      <c r="B4319" s="27" t="s">
        <v>88</v>
      </c>
      <c r="C4319" s="28">
        <v>50</v>
      </c>
      <c r="D4319" s="29">
        <f t="shared" si="67"/>
        <v>45659</v>
      </c>
    </row>
    <row r="4320" spans="1:4" x14ac:dyDescent="0.25">
      <c r="A4320" s="26" t="s">
        <v>86</v>
      </c>
      <c r="B4320" s="27" t="s">
        <v>88</v>
      </c>
      <c r="C4320" s="28">
        <v>55.114638447971785</v>
      </c>
      <c r="D4320" s="29">
        <f t="shared" si="67"/>
        <v>45660</v>
      </c>
    </row>
    <row r="4321" spans="1:4" x14ac:dyDescent="0.25">
      <c r="A4321" s="26" t="s">
        <v>86</v>
      </c>
      <c r="B4321" s="27" t="s">
        <v>88</v>
      </c>
      <c r="C4321" s="28">
        <v>55.114638447971785</v>
      </c>
      <c r="D4321" s="29">
        <f t="shared" si="67"/>
        <v>45661</v>
      </c>
    </row>
    <row r="4322" spans="1:4" x14ac:dyDescent="0.25">
      <c r="A4322" s="26" t="s">
        <v>86</v>
      </c>
      <c r="B4322" s="27" t="s">
        <v>88</v>
      </c>
      <c r="C4322" s="28">
        <v>66.137566137566139</v>
      </c>
      <c r="D4322" s="29">
        <f t="shared" si="67"/>
        <v>45662</v>
      </c>
    </row>
    <row r="4323" spans="1:4" x14ac:dyDescent="0.25">
      <c r="A4323" s="26" t="s">
        <v>86</v>
      </c>
      <c r="B4323" s="27" t="s">
        <v>88</v>
      </c>
      <c r="C4323" s="28">
        <v>66.137566137566139</v>
      </c>
      <c r="D4323" s="29">
        <f t="shared" si="67"/>
        <v>45663</v>
      </c>
    </row>
    <row r="4324" spans="1:4" x14ac:dyDescent="0.25">
      <c r="A4324" s="26" t="s">
        <v>86</v>
      </c>
      <c r="B4324" s="27" t="s">
        <v>88</v>
      </c>
      <c r="C4324" s="28">
        <v>66.137566137566139</v>
      </c>
      <c r="D4324" s="29">
        <f t="shared" si="67"/>
        <v>45664</v>
      </c>
    </row>
    <row r="4325" spans="1:4" x14ac:dyDescent="0.25">
      <c r="A4325" s="26" t="s">
        <v>86</v>
      </c>
      <c r="B4325" s="27" t="s">
        <v>85</v>
      </c>
      <c r="C4325" s="28">
        <v>110.22927689594357</v>
      </c>
      <c r="D4325" s="29">
        <f t="shared" si="67"/>
        <v>45665</v>
      </c>
    </row>
    <row r="4326" spans="1:4" x14ac:dyDescent="0.25">
      <c r="A4326" s="26" t="s">
        <v>91</v>
      </c>
      <c r="B4326" s="27" t="s">
        <v>90</v>
      </c>
      <c r="C4326" s="28">
        <v>48.883819455760147</v>
      </c>
      <c r="D4326" s="29">
        <f t="shared" si="67"/>
        <v>45666</v>
      </c>
    </row>
    <row r="4327" spans="1:4" x14ac:dyDescent="0.25">
      <c r="A4327" s="26" t="s">
        <v>86</v>
      </c>
      <c r="B4327" s="27" t="s">
        <v>88</v>
      </c>
      <c r="C4327" s="28">
        <v>66.137566137566139</v>
      </c>
      <c r="D4327" s="29">
        <f t="shared" si="67"/>
        <v>45667</v>
      </c>
    </row>
    <row r="4328" spans="1:4" x14ac:dyDescent="0.25">
      <c r="A4328" s="26" t="s">
        <v>86</v>
      </c>
      <c r="B4328" s="27" t="s">
        <v>88</v>
      </c>
      <c r="C4328" s="28">
        <v>66.137566137566139</v>
      </c>
      <c r="D4328" s="29">
        <f t="shared" si="67"/>
        <v>45668</v>
      </c>
    </row>
    <row r="4329" spans="1:4" x14ac:dyDescent="0.25">
      <c r="A4329" s="26" t="s">
        <v>86</v>
      </c>
      <c r="B4329" s="27" t="s">
        <v>88</v>
      </c>
      <c r="C4329" s="28">
        <v>66.137566137566139</v>
      </c>
      <c r="D4329" s="29">
        <f t="shared" si="67"/>
        <v>45669</v>
      </c>
    </row>
    <row r="4330" spans="1:4" x14ac:dyDescent="0.25">
      <c r="A4330" s="26" t="s">
        <v>86</v>
      </c>
      <c r="B4330" s="27" t="s">
        <v>88</v>
      </c>
      <c r="C4330" s="28">
        <v>110.22927689594357</v>
      </c>
      <c r="D4330" s="29">
        <f t="shared" si="67"/>
        <v>45670</v>
      </c>
    </row>
    <row r="4331" spans="1:4" x14ac:dyDescent="0.25">
      <c r="A4331" s="26" t="s">
        <v>86</v>
      </c>
      <c r="B4331" s="27" t="s">
        <v>88</v>
      </c>
      <c r="C4331" s="28">
        <v>66.137566137566139</v>
      </c>
      <c r="D4331" s="29">
        <f t="shared" si="67"/>
        <v>45671</v>
      </c>
    </row>
    <row r="4332" spans="1:4" x14ac:dyDescent="0.25">
      <c r="A4332" s="26" t="s">
        <v>86</v>
      </c>
      <c r="B4332" s="27" t="s">
        <v>85</v>
      </c>
      <c r="C4332" s="28">
        <v>1102.2927689594355</v>
      </c>
      <c r="D4332" s="29">
        <f t="shared" si="67"/>
        <v>45672</v>
      </c>
    </row>
    <row r="4333" spans="1:4" x14ac:dyDescent="0.25">
      <c r="A4333" s="26" t="s">
        <v>86</v>
      </c>
      <c r="B4333" s="27" t="s">
        <v>88</v>
      </c>
      <c r="C4333" s="28">
        <v>55.114638447971785</v>
      </c>
      <c r="D4333" s="29">
        <f t="shared" si="67"/>
        <v>45673</v>
      </c>
    </row>
    <row r="4334" spans="1:4" x14ac:dyDescent="0.25">
      <c r="A4334" s="26" t="s">
        <v>91</v>
      </c>
      <c r="B4334" s="27" t="s">
        <v>88</v>
      </c>
      <c r="C4334" s="28">
        <v>22.970551752653101</v>
      </c>
      <c r="D4334" s="29">
        <f t="shared" si="67"/>
        <v>45674</v>
      </c>
    </row>
    <row r="4335" spans="1:4" x14ac:dyDescent="0.25">
      <c r="A4335" s="26" t="s">
        <v>91</v>
      </c>
      <c r="B4335" s="27" t="s">
        <v>88</v>
      </c>
      <c r="C4335" s="28">
        <v>2.2970551752653101</v>
      </c>
      <c r="D4335" s="29">
        <f t="shared" si="67"/>
        <v>45675</v>
      </c>
    </row>
    <row r="4336" spans="1:4" x14ac:dyDescent="0.25">
      <c r="A4336" s="26" t="s">
        <v>91</v>
      </c>
      <c r="B4336" s="27" t="s">
        <v>88</v>
      </c>
      <c r="C4336" s="28">
        <v>2.2970551752653101</v>
      </c>
      <c r="D4336" s="29">
        <f t="shared" si="67"/>
        <v>45676</v>
      </c>
    </row>
    <row r="4337" spans="1:4" x14ac:dyDescent="0.25">
      <c r="A4337" s="26" t="s">
        <v>91</v>
      </c>
      <c r="B4337" s="27" t="s">
        <v>88</v>
      </c>
      <c r="C4337" s="28">
        <v>22.970551752653101</v>
      </c>
      <c r="D4337" s="29">
        <f t="shared" si="67"/>
        <v>45677</v>
      </c>
    </row>
    <row r="4338" spans="1:4" x14ac:dyDescent="0.25">
      <c r="A4338" s="26" t="s">
        <v>86</v>
      </c>
      <c r="B4338" s="27" t="s">
        <v>90</v>
      </c>
      <c r="C4338" s="28">
        <v>66.137566137566139</v>
      </c>
      <c r="D4338" s="29">
        <f t="shared" si="67"/>
        <v>45678</v>
      </c>
    </row>
    <row r="4339" spans="1:4" x14ac:dyDescent="0.25">
      <c r="A4339" s="26" t="s">
        <v>86</v>
      </c>
      <c r="B4339" s="27" t="s">
        <v>85</v>
      </c>
      <c r="C4339" s="28">
        <v>43.786129629629407</v>
      </c>
      <c r="D4339" s="29">
        <f t="shared" si="67"/>
        <v>45679</v>
      </c>
    </row>
    <row r="4340" spans="1:4" x14ac:dyDescent="0.25">
      <c r="A4340" s="26" t="s">
        <v>84</v>
      </c>
      <c r="B4340" s="27" t="s">
        <v>85</v>
      </c>
      <c r="C4340" s="28">
        <v>100.12322858903266</v>
      </c>
      <c r="D4340" s="29">
        <f t="shared" si="67"/>
        <v>45680</v>
      </c>
    </row>
    <row r="4341" spans="1:4" x14ac:dyDescent="0.25">
      <c r="A4341" s="26" t="s">
        <v>87</v>
      </c>
      <c r="B4341" s="27" t="s">
        <v>88</v>
      </c>
      <c r="C4341" s="28">
        <v>105.89854918987609</v>
      </c>
      <c r="D4341" s="29">
        <f t="shared" si="67"/>
        <v>45681</v>
      </c>
    </row>
    <row r="4342" spans="1:4" x14ac:dyDescent="0.25">
      <c r="A4342" s="26" t="s">
        <v>84</v>
      </c>
      <c r="B4342" s="27" t="s">
        <v>85</v>
      </c>
      <c r="C4342" s="28">
        <v>28.712261244608747</v>
      </c>
      <c r="D4342" s="29">
        <f t="shared" si="67"/>
        <v>45682</v>
      </c>
    </row>
    <row r="4343" spans="1:4" x14ac:dyDescent="0.25">
      <c r="A4343" s="26" t="s">
        <v>84</v>
      </c>
      <c r="B4343" s="27" t="s">
        <v>85</v>
      </c>
      <c r="C4343" s="28">
        <v>107.82501540357363</v>
      </c>
      <c r="D4343" s="29">
        <f t="shared" si="67"/>
        <v>45683</v>
      </c>
    </row>
    <row r="4344" spans="1:4" x14ac:dyDescent="0.25">
      <c r="A4344" s="26" t="s">
        <v>86</v>
      </c>
      <c r="B4344" s="27" t="s">
        <v>88</v>
      </c>
      <c r="C4344" s="28">
        <v>66.137566137566139</v>
      </c>
      <c r="D4344" s="29">
        <f t="shared" si="67"/>
        <v>45684</v>
      </c>
    </row>
    <row r="4345" spans="1:4" x14ac:dyDescent="0.25">
      <c r="A4345" s="26" t="s">
        <v>86</v>
      </c>
      <c r="B4345" s="27" t="s">
        <v>88</v>
      </c>
      <c r="C4345" s="28">
        <v>66.137566137566139</v>
      </c>
      <c r="D4345" s="29">
        <f t="shared" si="67"/>
        <v>45685</v>
      </c>
    </row>
    <row r="4346" spans="1:4" x14ac:dyDescent="0.25">
      <c r="A4346" s="26" t="s">
        <v>86</v>
      </c>
      <c r="B4346" s="27" t="s">
        <v>85</v>
      </c>
      <c r="C4346" s="28">
        <v>22.045855379188712</v>
      </c>
      <c r="D4346" s="29">
        <f t="shared" si="67"/>
        <v>45686</v>
      </c>
    </row>
    <row r="4347" spans="1:4" x14ac:dyDescent="0.25">
      <c r="A4347" s="26" t="s">
        <v>86</v>
      </c>
      <c r="B4347" s="27" t="s">
        <v>88</v>
      </c>
      <c r="C4347" s="28">
        <v>66.137566137566139</v>
      </c>
      <c r="D4347" s="29">
        <f t="shared" si="67"/>
        <v>45687</v>
      </c>
    </row>
    <row r="4348" spans="1:4" x14ac:dyDescent="0.25">
      <c r="A4348" s="26" t="s">
        <v>86</v>
      </c>
      <c r="B4348" s="27" t="s">
        <v>85</v>
      </c>
      <c r="C4348" s="28">
        <v>162.54876543209878</v>
      </c>
      <c r="D4348" s="29">
        <f t="shared" si="67"/>
        <v>45688</v>
      </c>
    </row>
    <row r="4349" spans="1:4" x14ac:dyDescent="0.25">
      <c r="A4349" s="26" t="s">
        <v>91</v>
      </c>
      <c r="B4349" s="27" t="s">
        <v>88</v>
      </c>
      <c r="C4349" s="28">
        <v>22.970551752653101</v>
      </c>
      <c r="D4349" s="29">
        <f t="shared" si="67"/>
        <v>45689</v>
      </c>
    </row>
    <row r="4350" spans="1:4" x14ac:dyDescent="0.25">
      <c r="A4350" s="26" t="s">
        <v>91</v>
      </c>
      <c r="B4350" s="27" t="s">
        <v>88</v>
      </c>
      <c r="C4350" s="28">
        <v>22.970551752653101</v>
      </c>
      <c r="D4350" s="29">
        <f t="shared" si="67"/>
        <v>45690</v>
      </c>
    </row>
    <row r="4351" spans="1:4" x14ac:dyDescent="0.25">
      <c r="A4351" s="26" t="s">
        <v>91</v>
      </c>
      <c r="B4351" s="27" t="s">
        <v>88</v>
      </c>
      <c r="C4351" s="28">
        <v>22.970551752653101</v>
      </c>
      <c r="D4351" s="29">
        <f t="shared" si="67"/>
        <v>45691</v>
      </c>
    </row>
    <row r="4352" spans="1:4" x14ac:dyDescent="0.25">
      <c r="A4352" s="26" t="s">
        <v>86</v>
      </c>
      <c r="B4352" s="27" t="s">
        <v>93</v>
      </c>
      <c r="C4352" s="28">
        <v>1102.2927689594355</v>
      </c>
      <c r="D4352" s="29">
        <f t="shared" si="67"/>
        <v>45692</v>
      </c>
    </row>
    <row r="4353" spans="1:4" x14ac:dyDescent="0.25">
      <c r="A4353" s="26" t="s">
        <v>86</v>
      </c>
      <c r="B4353" s="27" t="s">
        <v>93</v>
      </c>
      <c r="C4353" s="28">
        <v>661.37566137566137</v>
      </c>
      <c r="D4353" s="29">
        <f t="shared" si="67"/>
        <v>45693</v>
      </c>
    </row>
    <row r="4354" spans="1:4" x14ac:dyDescent="0.25">
      <c r="A4354" s="26" t="s">
        <v>84</v>
      </c>
      <c r="B4354" s="27" t="s">
        <v>85</v>
      </c>
      <c r="C4354" s="28">
        <v>46.231053604436234</v>
      </c>
      <c r="D4354" s="29">
        <f t="shared" si="67"/>
        <v>45694</v>
      </c>
    </row>
    <row r="4355" spans="1:4" x14ac:dyDescent="0.25">
      <c r="A4355" s="26" t="s">
        <v>84</v>
      </c>
      <c r="B4355" s="27" t="s">
        <v>85</v>
      </c>
      <c r="C4355" s="28">
        <v>4.621072088724584</v>
      </c>
      <c r="D4355" s="29">
        <f t="shared" si="67"/>
        <v>45695</v>
      </c>
    </row>
    <row r="4356" spans="1:4" x14ac:dyDescent="0.25">
      <c r="A4356" s="26" t="s">
        <v>87</v>
      </c>
      <c r="B4356" s="27" t="s">
        <v>85</v>
      </c>
      <c r="C4356" s="28">
        <v>106.95753468177485</v>
      </c>
      <c r="D4356" s="29">
        <f t="shared" ref="D4356:D4419" si="68">D4355+1</f>
        <v>45696</v>
      </c>
    </row>
    <row r="4357" spans="1:4" x14ac:dyDescent="0.25">
      <c r="A4357" s="26" t="s">
        <v>84</v>
      </c>
      <c r="B4357" s="27" t="s">
        <v>85</v>
      </c>
      <c r="C4357" s="28">
        <v>385.08934072704869</v>
      </c>
      <c r="D4357" s="29">
        <f t="shared" si="68"/>
        <v>45697</v>
      </c>
    </row>
    <row r="4358" spans="1:4" x14ac:dyDescent="0.25">
      <c r="A4358" s="26" t="s">
        <v>84</v>
      </c>
      <c r="B4358" s="27" t="s">
        <v>85</v>
      </c>
      <c r="C4358" s="28">
        <v>30.807147258163894</v>
      </c>
      <c r="D4358" s="29">
        <f t="shared" si="68"/>
        <v>45698</v>
      </c>
    </row>
    <row r="4359" spans="1:4" x14ac:dyDescent="0.25">
      <c r="A4359" s="26" t="s">
        <v>84</v>
      </c>
      <c r="B4359" s="27" t="s">
        <v>85</v>
      </c>
      <c r="C4359" s="28">
        <v>46.210720887245841</v>
      </c>
      <c r="D4359" s="29">
        <f t="shared" si="68"/>
        <v>45699</v>
      </c>
    </row>
    <row r="4360" spans="1:4" x14ac:dyDescent="0.25">
      <c r="A4360" s="26" t="s">
        <v>84</v>
      </c>
      <c r="B4360" s="27" t="s">
        <v>85</v>
      </c>
      <c r="C4360" s="28">
        <v>53.912507701786815</v>
      </c>
      <c r="D4360" s="29">
        <f t="shared" si="68"/>
        <v>45700</v>
      </c>
    </row>
    <row r="4361" spans="1:4" x14ac:dyDescent="0.25">
      <c r="A4361" s="26" t="s">
        <v>86</v>
      </c>
      <c r="B4361" s="27" t="s">
        <v>90</v>
      </c>
      <c r="C4361" s="28">
        <v>2.204585537918871</v>
      </c>
      <c r="D4361" s="29">
        <f t="shared" si="68"/>
        <v>45701</v>
      </c>
    </row>
    <row r="4362" spans="1:4" x14ac:dyDescent="0.25">
      <c r="A4362" s="26" t="s">
        <v>89</v>
      </c>
      <c r="B4362" s="27" t="s">
        <v>90</v>
      </c>
      <c r="C4362" s="28">
        <v>250.56462765713869</v>
      </c>
      <c r="D4362" s="29">
        <f t="shared" si="68"/>
        <v>45702</v>
      </c>
    </row>
    <row r="4363" spans="1:4" x14ac:dyDescent="0.25">
      <c r="A4363" s="26" t="s">
        <v>86</v>
      </c>
      <c r="B4363" s="27" t="s">
        <v>85</v>
      </c>
      <c r="C4363" s="28">
        <v>374.77954144620816</v>
      </c>
      <c r="D4363" s="29">
        <f t="shared" si="68"/>
        <v>45703</v>
      </c>
    </row>
    <row r="4364" spans="1:4" x14ac:dyDescent="0.25">
      <c r="A4364" s="26" t="s">
        <v>86</v>
      </c>
      <c r="B4364" s="27" t="s">
        <v>88</v>
      </c>
      <c r="C4364" s="28">
        <v>110.22927689594357</v>
      </c>
      <c r="D4364" s="29">
        <f t="shared" si="68"/>
        <v>45704</v>
      </c>
    </row>
    <row r="4365" spans="1:4" x14ac:dyDescent="0.25">
      <c r="A4365" s="26" t="s">
        <v>86</v>
      </c>
      <c r="B4365" s="27" t="s">
        <v>88</v>
      </c>
      <c r="C4365" s="28">
        <v>66.137566137566139</v>
      </c>
      <c r="D4365" s="29">
        <f t="shared" si="68"/>
        <v>45705</v>
      </c>
    </row>
    <row r="4366" spans="1:4" x14ac:dyDescent="0.25">
      <c r="A4366" s="26" t="s">
        <v>86</v>
      </c>
      <c r="B4366" s="27" t="s">
        <v>88</v>
      </c>
      <c r="C4366" s="28">
        <v>66.137566137566139</v>
      </c>
      <c r="D4366" s="29">
        <f t="shared" si="68"/>
        <v>45706</v>
      </c>
    </row>
    <row r="4367" spans="1:4" x14ac:dyDescent="0.25">
      <c r="A4367" s="26" t="s">
        <v>86</v>
      </c>
      <c r="B4367" s="27" t="s">
        <v>88</v>
      </c>
      <c r="C4367" s="28">
        <v>66.137566137566139</v>
      </c>
      <c r="D4367" s="29">
        <f t="shared" si="68"/>
        <v>45707</v>
      </c>
    </row>
    <row r="4368" spans="1:4" x14ac:dyDescent="0.25">
      <c r="A4368" s="26" t="s">
        <v>86</v>
      </c>
      <c r="B4368" s="27" t="s">
        <v>85</v>
      </c>
      <c r="C4368" s="28">
        <v>44.091710758377424</v>
      </c>
      <c r="D4368" s="29">
        <f t="shared" si="68"/>
        <v>45708</v>
      </c>
    </row>
    <row r="4369" spans="1:4" x14ac:dyDescent="0.25">
      <c r="A4369" s="26" t="s">
        <v>84</v>
      </c>
      <c r="B4369" s="27" t="s">
        <v>90</v>
      </c>
      <c r="C4369" s="28">
        <v>15.417624914881863</v>
      </c>
      <c r="D4369" s="29">
        <f t="shared" si="68"/>
        <v>45709</v>
      </c>
    </row>
    <row r="4370" spans="1:4" x14ac:dyDescent="0.25">
      <c r="A4370" s="26" t="s">
        <v>87</v>
      </c>
      <c r="B4370" s="27" t="s">
        <v>88</v>
      </c>
      <c r="C4370" s="28">
        <v>84.718839351900883</v>
      </c>
      <c r="D4370" s="29">
        <f t="shared" si="68"/>
        <v>45710</v>
      </c>
    </row>
    <row r="4371" spans="1:4" x14ac:dyDescent="0.25">
      <c r="A4371" s="26" t="s">
        <v>87</v>
      </c>
      <c r="B4371" s="27" t="s">
        <v>88</v>
      </c>
      <c r="C4371" s="28">
        <v>97.236852767198769</v>
      </c>
      <c r="D4371" s="29">
        <f t="shared" si="68"/>
        <v>45711</v>
      </c>
    </row>
    <row r="4372" spans="1:4" x14ac:dyDescent="0.25">
      <c r="A4372" s="26" t="s">
        <v>87</v>
      </c>
      <c r="B4372" s="27" t="s">
        <v>88</v>
      </c>
      <c r="C4372" s="28">
        <v>529.49274594938049</v>
      </c>
      <c r="D4372" s="29">
        <f t="shared" si="68"/>
        <v>45712</v>
      </c>
    </row>
    <row r="4373" spans="1:4" x14ac:dyDescent="0.25">
      <c r="A4373" s="26" t="s">
        <v>86</v>
      </c>
      <c r="B4373" s="27" t="s">
        <v>93</v>
      </c>
      <c r="C4373" s="28">
        <v>330.68783068783068</v>
      </c>
      <c r="D4373" s="29">
        <f t="shared" si="68"/>
        <v>45713</v>
      </c>
    </row>
    <row r="4374" spans="1:4" x14ac:dyDescent="0.25">
      <c r="A4374" s="26" t="s">
        <v>87</v>
      </c>
      <c r="B4374" s="27" t="s">
        <v>88</v>
      </c>
      <c r="C4374" s="28">
        <v>100</v>
      </c>
      <c r="D4374" s="29">
        <f t="shared" si="68"/>
        <v>45714</v>
      </c>
    </row>
    <row r="4375" spans="1:4" x14ac:dyDescent="0.25">
      <c r="A4375" s="26" t="s">
        <v>87</v>
      </c>
      <c r="B4375" s="27" t="s">
        <v>85</v>
      </c>
      <c r="C4375" s="28">
        <v>423.59419675950437</v>
      </c>
      <c r="D4375" s="29">
        <f t="shared" si="68"/>
        <v>45715</v>
      </c>
    </row>
    <row r="4376" spans="1:4" x14ac:dyDescent="0.25">
      <c r="A4376" s="26" t="s">
        <v>89</v>
      </c>
      <c r="B4376" s="27" t="s">
        <v>90</v>
      </c>
      <c r="C4376" s="28">
        <v>274.75798400908536</v>
      </c>
      <c r="D4376" s="29">
        <f t="shared" si="68"/>
        <v>45716</v>
      </c>
    </row>
    <row r="4377" spans="1:4" x14ac:dyDescent="0.25">
      <c r="A4377" s="26" t="s">
        <v>86</v>
      </c>
      <c r="B4377" s="27" t="s">
        <v>85</v>
      </c>
      <c r="C4377" s="28">
        <v>194.00352733686069</v>
      </c>
      <c r="D4377" s="29">
        <f t="shared" si="68"/>
        <v>45717</v>
      </c>
    </row>
    <row r="4378" spans="1:4" x14ac:dyDescent="0.25">
      <c r="A4378" s="26" t="s">
        <v>84</v>
      </c>
      <c r="B4378" s="27" t="s">
        <v>85</v>
      </c>
      <c r="C4378" s="28">
        <v>38.54406228720466</v>
      </c>
      <c r="D4378" s="29">
        <f t="shared" si="68"/>
        <v>45718</v>
      </c>
    </row>
    <row r="4379" spans="1:4" x14ac:dyDescent="0.25">
      <c r="A4379" s="26" t="s">
        <v>86</v>
      </c>
      <c r="B4379" s="27" t="s">
        <v>85</v>
      </c>
      <c r="C4379" s="28">
        <v>60</v>
      </c>
      <c r="D4379" s="29">
        <f t="shared" si="68"/>
        <v>45719</v>
      </c>
    </row>
    <row r="4380" spans="1:4" x14ac:dyDescent="0.25">
      <c r="A4380" s="26" t="s">
        <v>91</v>
      </c>
      <c r="B4380" s="27" t="s">
        <v>85</v>
      </c>
      <c r="C4380" s="28">
        <v>790.09746178195144</v>
      </c>
      <c r="D4380" s="29">
        <f t="shared" si="68"/>
        <v>45720</v>
      </c>
    </row>
    <row r="4381" spans="1:4" x14ac:dyDescent="0.25">
      <c r="A4381" s="26" t="s">
        <v>86</v>
      </c>
      <c r="B4381" s="27" t="s">
        <v>88</v>
      </c>
      <c r="C4381" s="28">
        <v>30.8641975308642</v>
      </c>
      <c r="D4381" s="29">
        <f t="shared" si="68"/>
        <v>45721</v>
      </c>
    </row>
    <row r="4382" spans="1:4" x14ac:dyDescent="0.25">
      <c r="A4382" s="26" t="s">
        <v>86</v>
      </c>
      <c r="B4382" s="27" t="s">
        <v>85</v>
      </c>
      <c r="C4382" s="28">
        <v>30</v>
      </c>
      <c r="D4382" s="29">
        <f t="shared" si="68"/>
        <v>45722</v>
      </c>
    </row>
    <row r="4383" spans="1:4" x14ac:dyDescent="0.25">
      <c r="A4383" s="26" t="s">
        <v>91</v>
      </c>
      <c r="B4383" s="27" t="s">
        <v>85</v>
      </c>
      <c r="C4383" s="28">
        <v>22.970551752653101</v>
      </c>
      <c r="D4383" s="29">
        <f t="shared" si="68"/>
        <v>45723</v>
      </c>
    </row>
    <row r="4384" spans="1:4" x14ac:dyDescent="0.25">
      <c r="A4384" s="26" t="s">
        <v>86</v>
      </c>
      <c r="B4384" s="27" t="s">
        <v>85</v>
      </c>
      <c r="C4384" s="28">
        <v>156.5184523809524</v>
      </c>
      <c r="D4384" s="29">
        <f t="shared" si="68"/>
        <v>45724</v>
      </c>
    </row>
    <row r="4385" spans="1:4" x14ac:dyDescent="0.25">
      <c r="A4385" s="26" t="s">
        <v>91</v>
      </c>
      <c r="B4385" s="27" t="s">
        <v>85</v>
      </c>
      <c r="C4385" s="28">
        <v>126</v>
      </c>
      <c r="D4385" s="29">
        <f t="shared" si="68"/>
        <v>45725</v>
      </c>
    </row>
    <row r="4386" spans="1:4" x14ac:dyDescent="0.25">
      <c r="A4386" s="26" t="s">
        <v>84</v>
      </c>
      <c r="B4386" s="27" t="s">
        <v>85</v>
      </c>
      <c r="C4386" s="28">
        <v>68.941744226128904</v>
      </c>
      <c r="D4386" s="29">
        <f t="shared" si="68"/>
        <v>45726</v>
      </c>
    </row>
    <row r="4387" spans="1:4" x14ac:dyDescent="0.25">
      <c r="A4387" s="26" t="s">
        <v>86</v>
      </c>
      <c r="B4387" s="27" t="s">
        <v>85</v>
      </c>
      <c r="C4387" s="28">
        <v>330.68783068783068</v>
      </c>
      <c r="D4387" s="29">
        <f t="shared" si="68"/>
        <v>45727</v>
      </c>
    </row>
    <row r="4388" spans="1:4" x14ac:dyDescent="0.25">
      <c r="A4388" s="26" t="s">
        <v>86</v>
      </c>
      <c r="B4388" s="27" t="s">
        <v>88</v>
      </c>
      <c r="C4388" s="28">
        <v>110.22927689594357</v>
      </c>
      <c r="D4388" s="29">
        <f t="shared" si="68"/>
        <v>45728</v>
      </c>
    </row>
    <row r="4389" spans="1:4" x14ac:dyDescent="0.25">
      <c r="A4389" s="26" t="s">
        <v>86</v>
      </c>
      <c r="B4389" s="27" t="s">
        <v>85</v>
      </c>
      <c r="C4389" s="28">
        <v>110.22927689594357</v>
      </c>
      <c r="D4389" s="29">
        <f t="shared" si="68"/>
        <v>45729</v>
      </c>
    </row>
    <row r="4390" spans="1:4" x14ac:dyDescent="0.25">
      <c r="A4390" s="26" t="s">
        <v>84</v>
      </c>
      <c r="B4390" s="27" t="s">
        <v>88</v>
      </c>
      <c r="C4390" s="28">
        <v>154.03573629081947</v>
      </c>
      <c r="D4390" s="29">
        <f t="shared" si="68"/>
        <v>45730</v>
      </c>
    </row>
    <row r="4391" spans="1:4" x14ac:dyDescent="0.25">
      <c r="A4391" s="26" t="s">
        <v>91</v>
      </c>
      <c r="B4391" s="27" t="s">
        <v>85</v>
      </c>
      <c r="C4391" s="28">
        <v>300</v>
      </c>
      <c r="D4391" s="29">
        <f t="shared" si="68"/>
        <v>45731</v>
      </c>
    </row>
    <row r="4392" spans="1:4" x14ac:dyDescent="0.25">
      <c r="A4392" s="26" t="s">
        <v>86</v>
      </c>
      <c r="B4392" s="27" t="s">
        <v>85</v>
      </c>
      <c r="C4392" s="28">
        <v>194.00352733686069</v>
      </c>
      <c r="D4392" s="29">
        <f t="shared" si="68"/>
        <v>45732</v>
      </c>
    </row>
    <row r="4393" spans="1:4" x14ac:dyDescent="0.25">
      <c r="A4393" s="26" t="s">
        <v>86</v>
      </c>
      <c r="B4393" s="27" t="s">
        <v>85</v>
      </c>
      <c r="C4393" s="28">
        <v>5.9523809523809526</v>
      </c>
      <c r="D4393" s="29">
        <f t="shared" si="68"/>
        <v>45733</v>
      </c>
    </row>
    <row r="4394" spans="1:4" x14ac:dyDescent="0.25">
      <c r="A4394" s="26" t="s">
        <v>91</v>
      </c>
      <c r="B4394" s="27" t="s">
        <v>88</v>
      </c>
      <c r="C4394" s="28">
        <v>440</v>
      </c>
      <c r="D4394" s="29">
        <f t="shared" si="68"/>
        <v>45734</v>
      </c>
    </row>
    <row r="4395" spans="1:4" x14ac:dyDescent="0.25">
      <c r="A4395" s="26" t="s">
        <v>86</v>
      </c>
      <c r="B4395" s="27" t="s">
        <v>85</v>
      </c>
      <c r="C4395" s="28">
        <v>33.06878306878307</v>
      </c>
      <c r="D4395" s="29">
        <f t="shared" si="68"/>
        <v>45735</v>
      </c>
    </row>
    <row r="4396" spans="1:4" x14ac:dyDescent="0.25">
      <c r="A4396" s="26" t="s">
        <v>84</v>
      </c>
      <c r="B4396" s="27" t="s">
        <v>90</v>
      </c>
      <c r="C4396" s="28">
        <v>308.07147258163894</v>
      </c>
      <c r="D4396" s="29">
        <f t="shared" si="68"/>
        <v>45736</v>
      </c>
    </row>
    <row r="4397" spans="1:4" x14ac:dyDescent="0.25">
      <c r="A4397" s="26" t="s">
        <v>84</v>
      </c>
      <c r="B4397" s="27" t="s">
        <v>90</v>
      </c>
      <c r="C4397" s="28">
        <v>61.614294516327789</v>
      </c>
      <c r="D4397" s="29">
        <f t="shared" si="68"/>
        <v>45737</v>
      </c>
    </row>
    <row r="4398" spans="1:4" x14ac:dyDescent="0.25">
      <c r="A4398" s="26" t="s">
        <v>86</v>
      </c>
      <c r="B4398" s="27" t="s">
        <v>90</v>
      </c>
      <c r="C4398" s="28">
        <v>88.183421516754848</v>
      </c>
      <c r="D4398" s="29">
        <f t="shared" si="68"/>
        <v>45738</v>
      </c>
    </row>
    <row r="4399" spans="1:4" x14ac:dyDescent="0.25">
      <c r="A4399" s="26" t="s">
        <v>86</v>
      </c>
      <c r="B4399" s="27" t="s">
        <v>90</v>
      </c>
      <c r="C4399" s="28">
        <v>88.183421516754848</v>
      </c>
      <c r="D4399" s="29">
        <f t="shared" si="68"/>
        <v>45739</v>
      </c>
    </row>
    <row r="4400" spans="1:4" x14ac:dyDescent="0.25">
      <c r="A4400" s="26" t="s">
        <v>87</v>
      </c>
      <c r="B4400" s="27" t="s">
        <v>88</v>
      </c>
      <c r="C4400" s="28">
        <v>8.1030710639332302</v>
      </c>
      <c r="D4400" s="29">
        <f t="shared" si="68"/>
        <v>45740</v>
      </c>
    </row>
    <row r="4401" spans="1:4" x14ac:dyDescent="0.25">
      <c r="A4401" s="26" t="s">
        <v>87</v>
      </c>
      <c r="B4401" s="27" t="s">
        <v>90</v>
      </c>
      <c r="C4401" s="28">
        <v>105.89854918987609</v>
      </c>
      <c r="D4401" s="29">
        <f t="shared" si="68"/>
        <v>45741</v>
      </c>
    </row>
    <row r="4402" spans="1:4" x14ac:dyDescent="0.25">
      <c r="A4402" s="26" t="s">
        <v>87</v>
      </c>
      <c r="B4402" s="27" t="s">
        <v>88</v>
      </c>
      <c r="C4402" s="28">
        <v>24.309213191799692</v>
      </c>
      <c r="D4402" s="29">
        <f t="shared" si="68"/>
        <v>45742</v>
      </c>
    </row>
    <row r="4403" spans="1:4" x14ac:dyDescent="0.25">
      <c r="A4403" s="26" t="s">
        <v>87</v>
      </c>
      <c r="B4403" s="27" t="s">
        <v>92</v>
      </c>
      <c r="C4403" s="28">
        <v>97.236852767198769</v>
      </c>
      <c r="D4403" s="29">
        <f t="shared" si="68"/>
        <v>45743</v>
      </c>
    </row>
    <row r="4404" spans="1:4" x14ac:dyDescent="0.25">
      <c r="A4404" s="26" t="s">
        <v>84</v>
      </c>
      <c r="B4404" s="27" t="s">
        <v>88</v>
      </c>
      <c r="C4404" s="28">
        <v>256.96041524803104</v>
      </c>
      <c r="D4404" s="29">
        <f t="shared" si="68"/>
        <v>45744</v>
      </c>
    </row>
    <row r="4405" spans="1:4" x14ac:dyDescent="0.25">
      <c r="A4405" s="26" t="s">
        <v>91</v>
      </c>
      <c r="B4405" s="27" t="s">
        <v>85</v>
      </c>
      <c r="C4405" s="28">
        <v>51.951194394655374</v>
      </c>
      <c r="D4405" s="29">
        <f t="shared" si="68"/>
        <v>45745</v>
      </c>
    </row>
    <row r="4406" spans="1:4" x14ac:dyDescent="0.25">
      <c r="A4406" s="26" t="s">
        <v>91</v>
      </c>
      <c r="B4406" s="27" t="s">
        <v>85</v>
      </c>
      <c r="C4406" s="28">
        <v>123.5</v>
      </c>
      <c r="D4406" s="29">
        <f t="shared" si="68"/>
        <v>45746</v>
      </c>
    </row>
    <row r="4407" spans="1:4" x14ac:dyDescent="0.25">
      <c r="A4407" s="26" t="s">
        <v>91</v>
      </c>
      <c r="B4407" s="27" t="s">
        <v>85</v>
      </c>
      <c r="C4407" s="28">
        <v>372.77499999999998</v>
      </c>
      <c r="D4407" s="29">
        <f t="shared" si="68"/>
        <v>45747</v>
      </c>
    </row>
    <row r="4408" spans="1:4" x14ac:dyDescent="0.25">
      <c r="A4408" s="26" t="s">
        <v>91</v>
      </c>
      <c r="B4408" s="27" t="s">
        <v>85</v>
      </c>
      <c r="C4408" s="28">
        <v>31.335117379519456</v>
      </c>
      <c r="D4408" s="29">
        <f t="shared" si="68"/>
        <v>45748</v>
      </c>
    </row>
    <row r="4409" spans="1:4" x14ac:dyDescent="0.25">
      <c r="A4409" s="26" t="s">
        <v>87</v>
      </c>
      <c r="B4409" s="27" t="s">
        <v>90</v>
      </c>
      <c r="C4409" s="28">
        <v>1588.4782378481414</v>
      </c>
      <c r="D4409" s="29">
        <f t="shared" si="68"/>
        <v>45749</v>
      </c>
    </row>
    <row r="4410" spans="1:4" x14ac:dyDescent="0.25">
      <c r="A4410" s="26" t="s">
        <v>86</v>
      </c>
      <c r="B4410" s="27" t="s">
        <v>88</v>
      </c>
      <c r="C4410" s="28">
        <v>33.06878306878307</v>
      </c>
      <c r="D4410" s="29">
        <f t="shared" si="68"/>
        <v>45750</v>
      </c>
    </row>
    <row r="4411" spans="1:4" x14ac:dyDescent="0.25">
      <c r="A4411" s="26" t="s">
        <v>91</v>
      </c>
      <c r="B4411" s="27" t="s">
        <v>88</v>
      </c>
      <c r="C4411" s="28">
        <v>80.243941582410528</v>
      </c>
      <c r="D4411" s="29">
        <f t="shared" si="68"/>
        <v>45751</v>
      </c>
    </row>
    <row r="4412" spans="1:4" x14ac:dyDescent="0.25">
      <c r="A4412" s="26" t="s">
        <v>84</v>
      </c>
      <c r="B4412" s="27" t="s">
        <v>90</v>
      </c>
      <c r="C4412" s="28">
        <v>55.153395380903135</v>
      </c>
      <c r="D4412" s="29">
        <f t="shared" si="68"/>
        <v>45752</v>
      </c>
    </row>
    <row r="4413" spans="1:4" x14ac:dyDescent="0.25">
      <c r="A4413" s="26" t="s">
        <v>91</v>
      </c>
      <c r="B4413" s="27" t="s">
        <v>88</v>
      </c>
      <c r="C4413" s="28">
        <v>120.3659123736158</v>
      </c>
      <c r="D4413" s="29">
        <f t="shared" si="68"/>
        <v>45753</v>
      </c>
    </row>
    <row r="4414" spans="1:4" x14ac:dyDescent="0.25">
      <c r="A4414" s="26" t="s">
        <v>86</v>
      </c>
      <c r="B4414" s="27" t="s">
        <v>85</v>
      </c>
      <c r="C4414" s="28">
        <v>1102.2927689594355</v>
      </c>
      <c r="D4414" s="29">
        <f t="shared" si="68"/>
        <v>45754</v>
      </c>
    </row>
    <row r="4415" spans="1:4" x14ac:dyDescent="0.25">
      <c r="A4415" s="26" t="s">
        <v>84</v>
      </c>
      <c r="B4415" s="27" t="s">
        <v>85</v>
      </c>
      <c r="C4415" s="28">
        <v>46.210720887245841</v>
      </c>
      <c r="D4415" s="29">
        <f t="shared" si="68"/>
        <v>45755</v>
      </c>
    </row>
    <row r="4416" spans="1:4" x14ac:dyDescent="0.25">
      <c r="A4416" s="26" t="s">
        <v>84</v>
      </c>
      <c r="B4416" s="27" t="s">
        <v>85</v>
      </c>
      <c r="C4416" s="28">
        <v>60.0739371534196</v>
      </c>
      <c r="D4416" s="29">
        <f t="shared" si="68"/>
        <v>45756</v>
      </c>
    </row>
    <row r="4417" spans="1:4" x14ac:dyDescent="0.25">
      <c r="A4417" s="26" t="s">
        <v>84</v>
      </c>
      <c r="B4417" s="27" t="s">
        <v>88</v>
      </c>
      <c r="C4417" s="28">
        <v>15.617221195317313</v>
      </c>
      <c r="D4417" s="29">
        <f t="shared" si="68"/>
        <v>45757</v>
      </c>
    </row>
    <row r="4418" spans="1:4" x14ac:dyDescent="0.25">
      <c r="A4418" s="26" t="s">
        <v>91</v>
      </c>
      <c r="B4418" s="27" t="s">
        <v>85</v>
      </c>
      <c r="C4418" s="28">
        <v>19.883091927321544</v>
      </c>
      <c r="D4418" s="29">
        <f t="shared" si="68"/>
        <v>45758</v>
      </c>
    </row>
    <row r="4419" spans="1:4" x14ac:dyDescent="0.25">
      <c r="A4419" s="26" t="s">
        <v>87</v>
      </c>
      <c r="B4419" s="27" t="s">
        <v>85</v>
      </c>
      <c r="C4419" s="28">
        <v>42.359419675950441</v>
      </c>
      <c r="D4419" s="29">
        <f t="shared" si="68"/>
        <v>45759</v>
      </c>
    </row>
    <row r="4420" spans="1:4" x14ac:dyDescent="0.25">
      <c r="A4420" s="26" t="s">
        <v>87</v>
      </c>
      <c r="B4420" s="27" t="s">
        <v>88</v>
      </c>
      <c r="C4420" s="28">
        <v>10.58985491898761</v>
      </c>
      <c r="D4420" s="29">
        <f t="shared" ref="D4420:D4483" si="69">D4419+1</f>
        <v>45760</v>
      </c>
    </row>
    <row r="4421" spans="1:4" x14ac:dyDescent="0.25">
      <c r="A4421" s="26" t="s">
        <v>87</v>
      </c>
      <c r="B4421" s="27" t="s">
        <v>85</v>
      </c>
      <c r="C4421" s="28">
        <v>63.539129513925651</v>
      </c>
      <c r="D4421" s="29">
        <f t="shared" si="69"/>
        <v>45761</v>
      </c>
    </row>
    <row r="4422" spans="1:4" x14ac:dyDescent="0.25">
      <c r="A4422" s="26" t="s">
        <v>87</v>
      </c>
      <c r="B4422" s="27" t="s">
        <v>85</v>
      </c>
      <c r="C4422" s="28">
        <v>529.49274594938049</v>
      </c>
      <c r="D4422" s="29">
        <f t="shared" si="69"/>
        <v>45762</v>
      </c>
    </row>
    <row r="4423" spans="1:4" x14ac:dyDescent="0.25">
      <c r="A4423" s="26" t="s">
        <v>86</v>
      </c>
      <c r="B4423" s="27" t="s">
        <v>85</v>
      </c>
      <c r="C4423" s="28">
        <v>110.22927689594357</v>
      </c>
      <c r="D4423" s="29">
        <f t="shared" si="69"/>
        <v>45763</v>
      </c>
    </row>
    <row r="4424" spans="1:4" x14ac:dyDescent="0.25">
      <c r="A4424" s="26" t="s">
        <v>86</v>
      </c>
      <c r="B4424" s="27" t="s">
        <v>88</v>
      </c>
      <c r="C4424" s="28">
        <v>11.022927689594356</v>
      </c>
      <c r="D4424" s="29">
        <f t="shared" si="69"/>
        <v>45764</v>
      </c>
    </row>
    <row r="4425" spans="1:4" x14ac:dyDescent="0.25">
      <c r="A4425" s="26" t="s">
        <v>84</v>
      </c>
      <c r="B4425" s="27" t="s">
        <v>85</v>
      </c>
      <c r="C4425" s="28">
        <v>77.017868145409736</v>
      </c>
      <c r="D4425" s="29">
        <f t="shared" si="69"/>
        <v>45765</v>
      </c>
    </row>
    <row r="4426" spans="1:4" x14ac:dyDescent="0.25">
      <c r="A4426" s="26" t="s">
        <v>84</v>
      </c>
      <c r="B4426" s="27" t="s">
        <v>85</v>
      </c>
      <c r="C4426" s="28">
        <v>385.08934072704869</v>
      </c>
      <c r="D4426" s="29">
        <f t="shared" si="69"/>
        <v>45766</v>
      </c>
    </row>
    <row r="4427" spans="1:4" x14ac:dyDescent="0.25">
      <c r="A4427" s="26" t="s">
        <v>84</v>
      </c>
      <c r="B4427" s="27" t="s">
        <v>85</v>
      </c>
      <c r="C4427" s="28">
        <v>462.10720887245844</v>
      </c>
      <c r="D4427" s="29">
        <f t="shared" si="69"/>
        <v>45767</v>
      </c>
    </row>
    <row r="4428" spans="1:4" x14ac:dyDescent="0.25">
      <c r="A4428" s="26" t="s">
        <v>86</v>
      </c>
      <c r="B4428" s="27" t="s">
        <v>85</v>
      </c>
      <c r="C4428" s="28">
        <v>110.22927689594357</v>
      </c>
      <c r="D4428" s="29">
        <f t="shared" si="69"/>
        <v>45768</v>
      </c>
    </row>
    <row r="4429" spans="1:4" x14ac:dyDescent="0.25">
      <c r="A4429" s="26" t="s">
        <v>84</v>
      </c>
      <c r="B4429" s="27" t="s">
        <v>85</v>
      </c>
      <c r="C4429" s="28">
        <v>29.922982131854592</v>
      </c>
      <c r="D4429" s="29">
        <f t="shared" si="69"/>
        <v>45769</v>
      </c>
    </row>
    <row r="4430" spans="1:4" x14ac:dyDescent="0.25">
      <c r="A4430" s="26" t="s">
        <v>86</v>
      </c>
      <c r="B4430" s="27" t="s">
        <v>90</v>
      </c>
      <c r="C4430" s="28">
        <v>440.91710758377428</v>
      </c>
      <c r="D4430" s="29">
        <f t="shared" si="69"/>
        <v>45770</v>
      </c>
    </row>
    <row r="4431" spans="1:4" x14ac:dyDescent="0.25">
      <c r="A4431" s="26" t="s">
        <v>86</v>
      </c>
      <c r="B4431" s="27" t="s">
        <v>90</v>
      </c>
      <c r="C4431" s="28">
        <v>88.183421516754848</v>
      </c>
      <c r="D4431" s="29">
        <f t="shared" si="69"/>
        <v>45771</v>
      </c>
    </row>
    <row r="4432" spans="1:4" x14ac:dyDescent="0.25">
      <c r="A4432" s="26" t="s">
        <v>91</v>
      </c>
      <c r="B4432" s="27" t="s">
        <v>85</v>
      </c>
      <c r="C4432" s="28">
        <v>97.767638911520294</v>
      </c>
      <c r="D4432" s="29">
        <f t="shared" si="69"/>
        <v>45772</v>
      </c>
    </row>
    <row r="4433" spans="1:4" x14ac:dyDescent="0.25">
      <c r="A4433" s="26" t="s">
        <v>91</v>
      </c>
      <c r="B4433" s="27" t="s">
        <v>90</v>
      </c>
      <c r="C4433" s="28">
        <v>32.589212970506765</v>
      </c>
      <c r="D4433" s="29">
        <f t="shared" si="69"/>
        <v>45773</v>
      </c>
    </row>
    <row r="4434" spans="1:4" x14ac:dyDescent="0.25">
      <c r="A4434" s="26" t="s">
        <v>86</v>
      </c>
      <c r="B4434" s="27" t="s">
        <v>85</v>
      </c>
      <c r="C4434" s="28">
        <v>55.114638447971785</v>
      </c>
      <c r="D4434" s="29">
        <f t="shared" si="69"/>
        <v>45774</v>
      </c>
    </row>
    <row r="4435" spans="1:4" x14ac:dyDescent="0.25">
      <c r="A4435" s="26" t="s">
        <v>86</v>
      </c>
      <c r="B4435" s="27" t="s">
        <v>90</v>
      </c>
      <c r="C4435" s="28">
        <v>41.887125220458557</v>
      </c>
      <c r="D4435" s="29">
        <f t="shared" si="69"/>
        <v>45775</v>
      </c>
    </row>
    <row r="4436" spans="1:4" x14ac:dyDescent="0.25">
      <c r="A4436" s="26" t="s">
        <v>86</v>
      </c>
      <c r="B4436" s="27" t="s">
        <v>88</v>
      </c>
      <c r="C4436" s="28">
        <v>88.183421516754848</v>
      </c>
      <c r="D4436" s="29">
        <f t="shared" si="69"/>
        <v>45776</v>
      </c>
    </row>
    <row r="4437" spans="1:4" x14ac:dyDescent="0.25">
      <c r="A4437" s="26" t="s">
        <v>86</v>
      </c>
      <c r="B4437" s="27" t="s">
        <v>88</v>
      </c>
      <c r="C4437" s="28">
        <v>110.22927689594357</v>
      </c>
      <c r="D4437" s="29">
        <f t="shared" si="69"/>
        <v>45777</v>
      </c>
    </row>
    <row r="4438" spans="1:4" x14ac:dyDescent="0.25">
      <c r="A4438" s="26" t="s">
        <v>86</v>
      </c>
      <c r="B4438" s="27" t="s">
        <v>85</v>
      </c>
      <c r="C4438" s="28">
        <v>5.9744268077601408</v>
      </c>
      <c r="D4438" s="29">
        <f t="shared" si="69"/>
        <v>45778</v>
      </c>
    </row>
    <row r="4439" spans="1:4" x14ac:dyDescent="0.25">
      <c r="A4439" s="26" t="s">
        <v>86</v>
      </c>
      <c r="B4439" s="27" t="s">
        <v>85</v>
      </c>
      <c r="C4439" s="28">
        <v>220.45855379188714</v>
      </c>
      <c r="D4439" s="29">
        <f t="shared" si="69"/>
        <v>45779</v>
      </c>
    </row>
    <row r="4440" spans="1:4" x14ac:dyDescent="0.25">
      <c r="A4440" s="26" t="s">
        <v>86</v>
      </c>
      <c r="B4440" s="27" t="s">
        <v>88</v>
      </c>
      <c r="C4440" s="28">
        <v>110.22927689594357</v>
      </c>
      <c r="D4440" s="29">
        <f t="shared" si="69"/>
        <v>45780</v>
      </c>
    </row>
    <row r="4441" spans="1:4" x14ac:dyDescent="0.25">
      <c r="A4441" s="26" t="s">
        <v>87</v>
      </c>
      <c r="B4441" s="27" t="s">
        <v>88</v>
      </c>
      <c r="C4441" s="28">
        <v>5.2949274594938052</v>
      </c>
      <c r="D4441" s="29">
        <f t="shared" si="69"/>
        <v>45781</v>
      </c>
    </row>
    <row r="4442" spans="1:4" x14ac:dyDescent="0.25">
      <c r="A4442" s="26" t="s">
        <v>91</v>
      </c>
      <c r="B4442" s="27" t="s">
        <v>85</v>
      </c>
      <c r="C4442" s="28">
        <v>18.92543758901089</v>
      </c>
      <c r="D4442" s="29">
        <f t="shared" si="69"/>
        <v>45782</v>
      </c>
    </row>
    <row r="4443" spans="1:4" x14ac:dyDescent="0.25">
      <c r="A4443" s="26" t="s">
        <v>86</v>
      </c>
      <c r="B4443" s="27" t="s">
        <v>90</v>
      </c>
      <c r="C4443" s="28">
        <v>198.4126984126984</v>
      </c>
      <c r="D4443" s="29">
        <f t="shared" si="69"/>
        <v>45783</v>
      </c>
    </row>
    <row r="4444" spans="1:4" x14ac:dyDescent="0.25">
      <c r="A4444" s="26" t="s">
        <v>91</v>
      </c>
      <c r="B4444" s="27" t="s">
        <v>85</v>
      </c>
      <c r="C4444" s="28">
        <v>1500</v>
      </c>
      <c r="D4444" s="29">
        <f t="shared" si="69"/>
        <v>45784</v>
      </c>
    </row>
    <row r="4445" spans="1:4" x14ac:dyDescent="0.25">
      <c r="A4445" s="26" t="s">
        <v>86</v>
      </c>
      <c r="B4445" s="27" t="s">
        <v>88</v>
      </c>
      <c r="C4445" s="28">
        <v>44.091710758377424</v>
      </c>
      <c r="D4445" s="29">
        <f t="shared" si="69"/>
        <v>45785</v>
      </c>
    </row>
    <row r="4446" spans="1:4" x14ac:dyDescent="0.25">
      <c r="A4446" s="26" t="s">
        <v>84</v>
      </c>
      <c r="B4446" s="27" t="s">
        <v>85</v>
      </c>
      <c r="C4446" s="28">
        <v>53.912507701786815</v>
      </c>
      <c r="D4446" s="29">
        <f t="shared" si="69"/>
        <v>45786</v>
      </c>
    </row>
    <row r="4447" spans="1:4" x14ac:dyDescent="0.25">
      <c r="A4447" s="26" t="s">
        <v>84</v>
      </c>
      <c r="B4447" s="27" t="s">
        <v>88</v>
      </c>
      <c r="C4447" s="28">
        <v>77.017868145409736</v>
      </c>
      <c r="D4447" s="29">
        <f t="shared" si="69"/>
        <v>45787</v>
      </c>
    </row>
    <row r="4448" spans="1:4" x14ac:dyDescent="0.25">
      <c r="A4448" s="26" t="s">
        <v>84</v>
      </c>
      <c r="B4448" s="27" t="s">
        <v>85</v>
      </c>
      <c r="C4448" s="28">
        <v>30.807147258163894</v>
      </c>
      <c r="D4448" s="29">
        <f t="shared" si="69"/>
        <v>45788</v>
      </c>
    </row>
    <row r="4449" spans="1:4" x14ac:dyDescent="0.25">
      <c r="A4449" s="26" t="s">
        <v>84</v>
      </c>
      <c r="B4449" s="27" t="s">
        <v>85</v>
      </c>
      <c r="C4449" s="28">
        <v>231.05360443622922</v>
      </c>
      <c r="D4449" s="29">
        <f t="shared" si="69"/>
        <v>45789</v>
      </c>
    </row>
    <row r="4450" spans="1:4" x14ac:dyDescent="0.25">
      <c r="A4450" s="26" t="s">
        <v>84</v>
      </c>
      <c r="B4450" s="27" t="s">
        <v>85</v>
      </c>
      <c r="C4450" s="28">
        <v>277.26432532347508</v>
      </c>
      <c r="D4450" s="29">
        <f t="shared" si="69"/>
        <v>45790</v>
      </c>
    </row>
    <row r="4451" spans="1:4" x14ac:dyDescent="0.25">
      <c r="A4451" s="26" t="s">
        <v>84</v>
      </c>
      <c r="B4451" s="27" t="s">
        <v>85</v>
      </c>
      <c r="C4451" s="28">
        <v>38.508934072704868</v>
      </c>
      <c r="D4451" s="29">
        <f t="shared" si="69"/>
        <v>45791</v>
      </c>
    </row>
    <row r="4452" spans="1:4" x14ac:dyDescent="0.25">
      <c r="A4452" s="26" t="s">
        <v>84</v>
      </c>
      <c r="B4452" s="27" t="s">
        <v>85</v>
      </c>
      <c r="C4452" s="28">
        <v>38.508934072704868</v>
      </c>
      <c r="D4452" s="29">
        <f t="shared" si="69"/>
        <v>45792</v>
      </c>
    </row>
    <row r="4453" spans="1:4" x14ac:dyDescent="0.25">
      <c r="A4453" s="26" t="s">
        <v>87</v>
      </c>
      <c r="B4453" s="27" t="s">
        <v>88</v>
      </c>
      <c r="C4453" s="28">
        <v>105.89854918987609</v>
      </c>
      <c r="D4453" s="29">
        <f t="shared" si="69"/>
        <v>45793</v>
      </c>
    </row>
    <row r="4454" spans="1:4" x14ac:dyDescent="0.25">
      <c r="A4454" s="26" t="s">
        <v>84</v>
      </c>
      <c r="B4454" s="27" t="s">
        <v>88</v>
      </c>
      <c r="C4454" s="28">
        <v>50</v>
      </c>
      <c r="D4454" s="29">
        <f t="shared" si="69"/>
        <v>45794</v>
      </c>
    </row>
    <row r="4455" spans="1:4" x14ac:dyDescent="0.25">
      <c r="A4455" s="26" t="s">
        <v>84</v>
      </c>
      <c r="B4455" s="27" t="s">
        <v>85</v>
      </c>
      <c r="C4455" s="28">
        <v>172.35436056532231</v>
      </c>
      <c r="D4455" s="29">
        <f t="shared" si="69"/>
        <v>45795</v>
      </c>
    </row>
    <row r="4456" spans="1:4" x14ac:dyDescent="0.25">
      <c r="A4456" s="26" t="s">
        <v>86</v>
      </c>
      <c r="B4456" s="27" t="s">
        <v>88</v>
      </c>
      <c r="C4456" s="28">
        <v>1102.2927689594355</v>
      </c>
      <c r="D4456" s="29">
        <f t="shared" si="69"/>
        <v>45796</v>
      </c>
    </row>
    <row r="4457" spans="1:4" x14ac:dyDescent="0.25">
      <c r="A4457" s="26" t="s">
        <v>86</v>
      </c>
      <c r="B4457" s="27" t="s">
        <v>85</v>
      </c>
      <c r="C4457" s="28">
        <v>79.365079365079367</v>
      </c>
      <c r="D4457" s="29">
        <f t="shared" si="69"/>
        <v>45797</v>
      </c>
    </row>
    <row r="4458" spans="1:4" x14ac:dyDescent="0.25">
      <c r="A4458" s="26" t="s">
        <v>86</v>
      </c>
      <c r="B4458" s="27" t="s">
        <v>85</v>
      </c>
      <c r="C4458" s="28">
        <v>440.91710758377428</v>
      </c>
      <c r="D4458" s="29">
        <f t="shared" si="69"/>
        <v>45798</v>
      </c>
    </row>
    <row r="4459" spans="1:4" x14ac:dyDescent="0.25">
      <c r="A4459" s="26" t="s">
        <v>87</v>
      </c>
      <c r="B4459" s="27" t="s">
        <v>85</v>
      </c>
      <c r="C4459" s="28">
        <v>211.79709837975219</v>
      </c>
      <c r="D4459" s="29">
        <f t="shared" si="69"/>
        <v>45799</v>
      </c>
    </row>
    <row r="4460" spans="1:4" x14ac:dyDescent="0.25">
      <c r="A4460" s="26" t="s">
        <v>87</v>
      </c>
      <c r="B4460" s="27" t="s">
        <v>88</v>
      </c>
      <c r="C4460" s="28">
        <v>423.59419675950437</v>
      </c>
      <c r="D4460" s="29">
        <f t="shared" si="69"/>
        <v>45800</v>
      </c>
    </row>
    <row r="4461" spans="1:4" x14ac:dyDescent="0.25">
      <c r="A4461" s="26" t="s">
        <v>87</v>
      </c>
      <c r="B4461" s="27" t="s">
        <v>90</v>
      </c>
      <c r="C4461" s="28">
        <v>202.57677659833075</v>
      </c>
      <c r="D4461" s="29">
        <f t="shared" si="69"/>
        <v>45801</v>
      </c>
    </row>
    <row r="4462" spans="1:4" x14ac:dyDescent="0.25">
      <c r="A4462" s="26" t="s">
        <v>86</v>
      </c>
      <c r="B4462" s="27" t="s">
        <v>85</v>
      </c>
      <c r="C4462" s="28">
        <v>44.091710758377424</v>
      </c>
      <c r="D4462" s="29">
        <f t="shared" si="69"/>
        <v>45802</v>
      </c>
    </row>
    <row r="4463" spans="1:4" x14ac:dyDescent="0.25">
      <c r="A4463" s="26" t="s">
        <v>86</v>
      </c>
      <c r="B4463" s="27" t="s">
        <v>88</v>
      </c>
      <c r="C4463" s="28">
        <v>44.091710758377424</v>
      </c>
      <c r="D4463" s="29">
        <f t="shared" si="69"/>
        <v>45803</v>
      </c>
    </row>
    <row r="4464" spans="1:4" x14ac:dyDescent="0.25">
      <c r="A4464" s="26" t="s">
        <v>86</v>
      </c>
      <c r="B4464" s="27" t="s">
        <v>85</v>
      </c>
      <c r="C4464" s="28">
        <v>489.67096560846562</v>
      </c>
      <c r="D4464" s="29">
        <f t="shared" si="69"/>
        <v>45804</v>
      </c>
    </row>
    <row r="4465" spans="1:4" x14ac:dyDescent="0.25">
      <c r="A4465" s="26" t="s">
        <v>86</v>
      </c>
      <c r="B4465" s="27" t="s">
        <v>85</v>
      </c>
      <c r="C4465" s="28">
        <v>3.7477954144620811</v>
      </c>
      <c r="D4465" s="29">
        <f t="shared" si="69"/>
        <v>45805</v>
      </c>
    </row>
    <row r="4466" spans="1:4" x14ac:dyDescent="0.25">
      <c r="A4466" s="26" t="s">
        <v>84</v>
      </c>
      <c r="B4466" s="27" t="s">
        <v>85</v>
      </c>
      <c r="C4466" s="28">
        <v>184.64430254519291</v>
      </c>
      <c r="D4466" s="29">
        <f t="shared" si="69"/>
        <v>45806</v>
      </c>
    </row>
    <row r="4467" spans="1:4" x14ac:dyDescent="0.25">
      <c r="A4467" s="26" t="s">
        <v>84</v>
      </c>
      <c r="B4467" s="27" t="s">
        <v>85</v>
      </c>
      <c r="C4467" s="28">
        <v>10.278416609921242</v>
      </c>
      <c r="D4467" s="29">
        <f t="shared" si="69"/>
        <v>45807</v>
      </c>
    </row>
    <row r="4468" spans="1:4" x14ac:dyDescent="0.25">
      <c r="A4468" s="26" t="s">
        <v>89</v>
      </c>
      <c r="B4468" s="27" t="s">
        <v>90</v>
      </c>
      <c r="C4468" s="28">
        <v>64.110196268786581</v>
      </c>
      <c r="D4468" s="29">
        <f t="shared" si="69"/>
        <v>45808</v>
      </c>
    </row>
    <row r="4469" spans="1:4" x14ac:dyDescent="0.25">
      <c r="A4469" s="26" t="s">
        <v>87</v>
      </c>
      <c r="B4469" s="27" t="s">
        <v>85</v>
      </c>
      <c r="C4469" s="28">
        <v>127.0782590278513</v>
      </c>
      <c r="D4469" s="29">
        <f t="shared" si="69"/>
        <v>45809</v>
      </c>
    </row>
    <row r="4470" spans="1:4" x14ac:dyDescent="0.25">
      <c r="A4470" s="26" t="s">
        <v>84</v>
      </c>
      <c r="B4470" s="27" t="s">
        <v>85</v>
      </c>
      <c r="C4470" s="28">
        <v>27.726432532347506</v>
      </c>
      <c r="D4470" s="29">
        <f t="shared" si="69"/>
        <v>45810</v>
      </c>
    </row>
    <row r="4471" spans="1:4" x14ac:dyDescent="0.25">
      <c r="A4471" s="26" t="s">
        <v>84</v>
      </c>
      <c r="B4471" s="27" t="s">
        <v>88</v>
      </c>
      <c r="C4471" s="28">
        <v>435.61906962415281</v>
      </c>
      <c r="D4471" s="29">
        <f t="shared" si="69"/>
        <v>45811</v>
      </c>
    </row>
    <row r="4472" spans="1:4" x14ac:dyDescent="0.25">
      <c r="A4472" s="26" t="s">
        <v>84</v>
      </c>
      <c r="B4472" s="27" t="s">
        <v>85</v>
      </c>
      <c r="C4472" s="28">
        <v>27.726432532347506</v>
      </c>
      <c r="D4472" s="29">
        <f t="shared" si="69"/>
        <v>45812</v>
      </c>
    </row>
    <row r="4473" spans="1:4" x14ac:dyDescent="0.25">
      <c r="A4473" s="26" t="s">
        <v>84</v>
      </c>
      <c r="B4473" s="27" t="s">
        <v>85</v>
      </c>
      <c r="C4473" s="28">
        <v>259.39617991374001</v>
      </c>
      <c r="D4473" s="29">
        <f t="shared" si="69"/>
        <v>45813</v>
      </c>
    </row>
    <row r="4474" spans="1:4" x14ac:dyDescent="0.25">
      <c r="A4474" s="26" t="s">
        <v>84</v>
      </c>
      <c r="B4474" s="27" t="s">
        <v>88</v>
      </c>
      <c r="C4474" s="28">
        <v>94.963031423290204</v>
      </c>
      <c r="D4474" s="29">
        <f t="shared" si="69"/>
        <v>45814</v>
      </c>
    </row>
    <row r="4475" spans="1:4" x14ac:dyDescent="0.25">
      <c r="A4475" s="26" t="s">
        <v>84</v>
      </c>
      <c r="B4475" s="27" t="s">
        <v>88</v>
      </c>
      <c r="C4475" s="28">
        <v>94.963031423290204</v>
      </c>
      <c r="D4475" s="29">
        <f t="shared" si="69"/>
        <v>45815</v>
      </c>
    </row>
    <row r="4476" spans="1:4" x14ac:dyDescent="0.25">
      <c r="A4476" s="26" t="s">
        <v>84</v>
      </c>
      <c r="B4476" s="27" t="s">
        <v>85</v>
      </c>
      <c r="C4476" s="28">
        <v>539.12507701786819</v>
      </c>
      <c r="D4476" s="29">
        <f t="shared" si="69"/>
        <v>45816</v>
      </c>
    </row>
    <row r="4477" spans="1:4" x14ac:dyDescent="0.25">
      <c r="A4477" s="26" t="s">
        <v>86</v>
      </c>
      <c r="B4477" s="27" t="s">
        <v>88</v>
      </c>
      <c r="C4477" s="28">
        <v>88.183421516754848</v>
      </c>
      <c r="D4477" s="29">
        <f t="shared" si="69"/>
        <v>45817</v>
      </c>
    </row>
    <row r="4478" spans="1:4" x14ac:dyDescent="0.25">
      <c r="A4478" s="26" t="s">
        <v>86</v>
      </c>
      <c r="B4478" s="27" t="s">
        <v>88</v>
      </c>
      <c r="C4478" s="28">
        <v>22.045855379188712</v>
      </c>
      <c r="D4478" s="29">
        <f t="shared" si="69"/>
        <v>45818</v>
      </c>
    </row>
    <row r="4479" spans="1:4" x14ac:dyDescent="0.25">
      <c r="A4479" s="26" t="s">
        <v>86</v>
      </c>
      <c r="B4479" s="27" t="s">
        <v>85</v>
      </c>
      <c r="C4479" s="28">
        <v>55.114638447971785</v>
      </c>
      <c r="D4479" s="29">
        <f t="shared" si="69"/>
        <v>45819</v>
      </c>
    </row>
    <row r="4480" spans="1:4" x14ac:dyDescent="0.25">
      <c r="A4480" s="26" t="s">
        <v>86</v>
      </c>
      <c r="B4480" s="27" t="s">
        <v>88</v>
      </c>
      <c r="C4480" s="28">
        <v>22.045855379188712</v>
      </c>
      <c r="D4480" s="29">
        <f t="shared" si="69"/>
        <v>45820</v>
      </c>
    </row>
    <row r="4481" spans="1:4" x14ac:dyDescent="0.25">
      <c r="A4481" s="26" t="s">
        <v>87</v>
      </c>
      <c r="B4481" s="27" t="s">
        <v>88</v>
      </c>
      <c r="C4481" s="28">
        <v>52.949274594938046</v>
      </c>
      <c r="D4481" s="29">
        <f t="shared" si="69"/>
        <v>45821</v>
      </c>
    </row>
    <row r="4482" spans="1:4" x14ac:dyDescent="0.25">
      <c r="A4482" s="26" t="s">
        <v>86</v>
      </c>
      <c r="B4482" s="27" t="s">
        <v>85</v>
      </c>
      <c r="C4482" s="28">
        <v>36.0810405643739</v>
      </c>
      <c r="D4482" s="29">
        <f t="shared" si="69"/>
        <v>45822</v>
      </c>
    </row>
    <row r="4483" spans="1:4" x14ac:dyDescent="0.25">
      <c r="A4483" s="26" t="s">
        <v>86</v>
      </c>
      <c r="B4483" s="27" t="s">
        <v>85</v>
      </c>
      <c r="C4483" s="28">
        <v>36.0810405643739</v>
      </c>
      <c r="D4483" s="29">
        <f t="shared" si="69"/>
        <v>45823</v>
      </c>
    </row>
    <row r="4484" spans="1:4" x14ac:dyDescent="0.25">
      <c r="A4484" s="26" t="s">
        <v>86</v>
      </c>
      <c r="B4484" s="27" t="s">
        <v>85</v>
      </c>
      <c r="C4484" s="28">
        <v>36.0810405643739</v>
      </c>
      <c r="D4484" s="29">
        <f t="shared" ref="D4484:D4547" si="70">D4483+1</f>
        <v>45824</v>
      </c>
    </row>
    <row r="4485" spans="1:4" x14ac:dyDescent="0.25">
      <c r="A4485" s="26" t="s">
        <v>86</v>
      </c>
      <c r="B4485" s="27" t="s">
        <v>85</v>
      </c>
      <c r="C4485" s="28">
        <v>36.0810405643739</v>
      </c>
      <c r="D4485" s="29">
        <f t="shared" si="70"/>
        <v>45825</v>
      </c>
    </row>
    <row r="4486" spans="1:4" x14ac:dyDescent="0.25">
      <c r="A4486" s="26" t="s">
        <v>86</v>
      </c>
      <c r="B4486" s="27" t="s">
        <v>85</v>
      </c>
      <c r="C4486" s="28">
        <v>180.40784832451499</v>
      </c>
      <c r="D4486" s="29">
        <f t="shared" si="70"/>
        <v>45826</v>
      </c>
    </row>
    <row r="4487" spans="1:4" x14ac:dyDescent="0.25">
      <c r="A4487" s="26" t="s">
        <v>86</v>
      </c>
      <c r="B4487" s="27" t="s">
        <v>85</v>
      </c>
      <c r="C4487" s="28">
        <v>24.483575837742503</v>
      </c>
      <c r="D4487" s="29">
        <f t="shared" si="70"/>
        <v>45827</v>
      </c>
    </row>
    <row r="4488" spans="1:4" x14ac:dyDescent="0.25">
      <c r="A4488" s="26" t="s">
        <v>84</v>
      </c>
      <c r="B4488" s="27" t="s">
        <v>88</v>
      </c>
      <c r="C4488" s="28">
        <v>110</v>
      </c>
      <c r="D4488" s="29">
        <f t="shared" si="70"/>
        <v>45828</v>
      </c>
    </row>
    <row r="4489" spans="1:4" x14ac:dyDescent="0.25">
      <c r="A4489" s="26" t="s">
        <v>86</v>
      </c>
      <c r="B4489" s="27" t="s">
        <v>88</v>
      </c>
      <c r="C4489" s="28">
        <v>22.045855379188712</v>
      </c>
      <c r="D4489" s="29">
        <f t="shared" si="70"/>
        <v>45829</v>
      </c>
    </row>
    <row r="4490" spans="1:4" x14ac:dyDescent="0.25">
      <c r="A4490" s="26" t="s">
        <v>86</v>
      </c>
      <c r="B4490" s="27" t="s">
        <v>88</v>
      </c>
      <c r="C4490" s="28">
        <v>22.045855379188712</v>
      </c>
      <c r="D4490" s="29">
        <f t="shared" si="70"/>
        <v>45830</v>
      </c>
    </row>
    <row r="4491" spans="1:4" x14ac:dyDescent="0.25">
      <c r="A4491" s="26" t="s">
        <v>84</v>
      </c>
      <c r="B4491" s="27" t="s">
        <v>85</v>
      </c>
      <c r="C4491" s="28">
        <v>9.2421441774491679</v>
      </c>
      <c r="D4491" s="29">
        <f t="shared" si="70"/>
        <v>45831</v>
      </c>
    </row>
    <row r="4492" spans="1:4" x14ac:dyDescent="0.25">
      <c r="A4492" s="26" t="s">
        <v>86</v>
      </c>
      <c r="B4492" s="27" t="s">
        <v>85</v>
      </c>
      <c r="C4492" s="28">
        <v>210</v>
      </c>
      <c r="D4492" s="29">
        <f t="shared" si="70"/>
        <v>45832</v>
      </c>
    </row>
    <row r="4493" spans="1:4" x14ac:dyDescent="0.25">
      <c r="A4493" s="26" t="s">
        <v>86</v>
      </c>
      <c r="B4493" s="27" t="s">
        <v>85</v>
      </c>
      <c r="C4493" s="28">
        <v>270.6078042328042</v>
      </c>
      <c r="D4493" s="29">
        <f t="shared" si="70"/>
        <v>45833</v>
      </c>
    </row>
    <row r="4494" spans="1:4" x14ac:dyDescent="0.25">
      <c r="A4494" s="26" t="s">
        <v>86</v>
      </c>
      <c r="B4494" s="27" t="s">
        <v>85</v>
      </c>
      <c r="C4494" s="28">
        <v>35.273368606701936</v>
      </c>
      <c r="D4494" s="29">
        <f t="shared" si="70"/>
        <v>45834</v>
      </c>
    </row>
    <row r="4495" spans="1:4" x14ac:dyDescent="0.25">
      <c r="A4495" s="26" t="s">
        <v>86</v>
      </c>
      <c r="B4495" s="27" t="s">
        <v>88</v>
      </c>
      <c r="C4495" s="28">
        <v>88.183421516754848</v>
      </c>
      <c r="D4495" s="29">
        <f t="shared" si="70"/>
        <v>45835</v>
      </c>
    </row>
    <row r="4496" spans="1:4" x14ac:dyDescent="0.25">
      <c r="A4496" s="26" t="s">
        <v>86</v>
      </c>
      <c r="B4496" s="27" t="s">
        <v>93</v>
      </c>
      <c r="C4496" s="28">
        <v>11.022927689594356</v>
      </c>
      <c r="D4496" s="29">
        <f t="shared" si="70"/>
        <v>45836</v>
      </c>
    </row>
    <row r="4497" spans="1:4" x14ac:dyDescent="0.25">
      <c r="A4497" s="26" t="s">
        <v>86</v>
      </c>
      <c r="B4497" s="27" t="s">
        <v>85</v>
      </c>
      <c r="C4497" s="28">
        <v>2.204585537918871</v>
      </c>
      <c r="D4497" s="29">
        <f t="shared" si="70"/>
        <v>45837</v>
      </c>
    </row>
    <row r="4498" spans="1:4" x14ac:dyDescent="0.25">
      <c r="A4498" s="26" t="s">
        <v>86</v>
      </c>
      <c r="B4498" s="27" t="s">
        <v>90</v>
      </c>
      <c r="C4498" s="28">
        <v>72.162037037037038</v>
      </c>
      <c r="D4498" s="29">
        <f t="shared" si="70"/>
        <v>45838</v>
      </c>
    </row>
    <row r="4499" spans="1:4" x14ac:dyDescent="0.25">
      <c r="A4499" s="26" t="s">
        <v>86</v>
      </c>
      <c r="B4499" s="27" t="s">
        <v>88</v>
      </c>
      <c r="C4499" s="28">
        <v>220.45855379188714</v>
      </c>
      <c r="D4499" s="29">
        <f t="shared" si="70"/>
        <v>45839</v>
      </c>
    </row>
    <row r="4500" spans="1:4" x14ac:dyDescent="0.25">
      <c r="A4500" s="26" t="s">
        <v>86</v>
      </c>
      <c r="B4500" s="27" t="s">
        <v>88</v>
      </c>
      <c r="C4500" s="28">
        <v>110.22927689594357</v>
      </c>
      <c r="D4500" s="29">
        <f t="shared" si="70"/>
        <v>45840</v>
      </c>
    </row>
    <row r="4501" spans="1:4" x14ac:dyDescent="0.25">
      <c r="A4501" s="26" t="s">
        <v>86</v>
      </c>
      <c r="B4501" s="27" t="s">
        <v>85</v>
      </c>
      <c r="C4501" s="28">
        <v>11.022927689594356</v>
      </c>
      <c r="D4501" s="29">
        <f t="shared" si="70"/>
        <v>45841</v>
      </c>
    </row>
    <row r="4502" spans="1:4" x14ac:dyDescent="0.25">
      <c r="A4502" s="26" t="s">
        <v>84</v>
      </c>
      <c r="B4502" s="27" t="s">
        <v>88</v>
      </c>
      <c r="C4502" s="28">
        <v>138.63216266173754</v>
      </c>
      <c r="D4502" s="29">
        <f t="shared" si="70"/>
        <v>45842</v>
      </c>
    </row>
    <row r="4503" spans="1:4" x14ac:dyDescent="0.25">
      <c r="A4503" s="26" t="s">
        <v>84</v>
      </c>
      <c r="B4503" s="27" t="s">
        <v>93</v>
      </c>
      <c r="C4503" s="28">
        <v>123.22858903265558</v>
      </c>
      <c r="D4503" s="29">
        <f t="shared" si="70"/>
        <v>45843</v>
      </c>
    </row>
    <row r="4504" spans="1:4" x14ac:dyDescent="0.25">
      <c r="A4504" s="26" t="s">
        <v>84</v>
      </c>
      <c r="B4504" s="27" t="s">
        <v>85</v>
      </c>
      <c r="C4504" s="28">
        <v>472.48783117683303</v>
      </c>
      <c r="D4504" s="29">
        <f t="shared" si="70"/>
        <v>45844</v>
      </c>
    </row>
    <row r="4505" spans="1:4" x14ac:dyDescent="0.25">
      <c r="A4505" s="26" t="s">
        <v>84</v>
      </c>
      <c r="B4505" s="27" t="s">
        <v>85</v>
      </c>
      <c r="C4505" s="28">
        <v>46.210720887245841</v>
      </c>
      <c r="D4505" s="29">
        <f t="shared" si="70"/>
        <v>45845</v>
      </c>
    </row>
    <row r="4506" spans="1:4" x14ac:dyDescent="0.25">
      <c r="A4506" s="26" t="s">
        <v>91</v>
      </c>
      <c r="B4506" s="27" t="s">
        <v>85</v>
      </c>
      <c r="C4506" s="28">
        <v>60</v>
      </c>
      <c r="D4506" s="29">
        <f t="shared" si="70"/>
        <v>45846</v>
      </c>
    </row>
    <row r="4507" spans="1:4" x14ac:dyDescent="0.25">
      <c r="A4507" s="26" t="s">
        <v>86</v>
      </c>
      <c r="B4507" s="27" t="s">
        <v>85</v>
      </c>
      <c r="C4507" s="28">
        <v>18.033509700176367</v>
      </c>
      <c r="D4507" s="29">
        <f t="shared" si="70"/>
        <v>45847</v>
      </c>
    </row>
    <row r="4508" spans="1:4" x14ac:dyDescent="0.25">
      <c r="A4508" s="26" t="s">
        <v>86</v>
      </c>
      <c r="B4508" s="27" t="s">
        <v>88</v>
      </c>
      <c r="C4508" s="28">
        <v>44.091710758377424</v>
      </c>
      <c r="D4508" s="29">
        <f t="shared" si="70"/>
        <v>45848</v>
      </c>
    </row>
    <row r="4509" spans="1:4" x14ac:dyDescent="0.25">
      <c r="A4509" s="26" t="s">
        <v>84</v>
      </c>
      <c r="B4509" s="27" t="s">
        <v>85</v>
      </c>
      <c r="C4509" s="28">
        <v>9.2421441774491679</v>
      </c>
      <c r="D4509" s="29">
        <f t="shared" si="70"/>
        <v>45849</v>
      </c>
    </row>
    <row r="4510" spans="1:4" x14ac:dyDescent="0.25">
      <c r="A4510" s="26" t="s">
        <v>87</v>
      </c>
      <c r="B4510" s="27" t="s">
        <v>90</v>
      </c>
      <c r="C4510" s="28">
        <v>211.79709837975219</v>
      </c>
      <c r="D4510" s="29">
        <f t="shared" si="70"/>
        <v>45850</v>
      </c>
    </row>
    <row r="4511" spans="1:4" x14ac:dyDescent="0.25">
      <c r="A4511" s="26" t="s">
        <v>84</v>
      </c>
      <c r="B4511" s="27" t="s">
        <v>90</v>
      </c>
      <c r="C4511" s="28">
        <v>34.470872113064452</v>
      </c>
      <c r="D4511" s="29">
        <f t="shared" si="70"/>
        <v>45851</v>
      </c>
    </row>
    <row r="4512" spans="1:4" x14ac:dyDescent="0.25">
      <c r="A4512" s="26" t="s">
        <v>91</v>
      </c>
      <c r="B4512" s="27" t="s">
        <v>85</v>
      </c>
      <c r="C4512" s="28">
        <v>110.89084412037616</v>
      </c>
      <c r="D4512" s="29">
        <f t="shared" si="70"/>
        <v>45852</v>
      </c>
    </row>
    <row r="4513" spans="1:4" x14ac:dyDescent="0.25">
      <c r="A4513" s="26" t="s">
        <v>87</v>
      </c>
      <c r="B4513" s="27" t="s">
        <v>88</v>
      </c>
      <c r="C4513" s="28">
        <v>18.998199724663774</v>
      </c>
      <c r="D4513" s="29">
        <f t="shared" si="70"/>
        <v>45853</v>
      </c>
    </row>
    <row r="4514" spans="1:4" x14ac:dyDescent="0.25">
      <c r="A4514" s="26" t="s">
        <v>84</v>
      </c>
      <c r="B4514" s="27" t="s">
        <v>85</v>
      </c>
      <c r="C4514" s="28">
        <v>123.22858903265558</v>
      </c>
      <c r="D4514" s="29">
        <f t="shared" si="70"/>
        <v>45854</v>
      </c>
    </row>
    <row r="4515" spans="1:4" x14ac:dyDescent="0.25">
      <c r="A4515" s="26" t="s">
        <v>84</v>
      </c>
      <c r="B4515" s="27" t="s">
        <v>85</v>
      </c>
      <c r="C4515" s="28">
        <v>77.017868145409736</v>
      </c>
      <c r="D4515" s="29">
        <f t="shared" si="70"/>
        <v>45855</v>
      </c>
    </row>
    <row r="4516" spans="1:4" x14ac:dyDescent="0.25">
      <c r="A4516" s="26" t="s">
        <v>84</v>
      </c>
      <c r="B4516" s="27" t="s">
        <v>85</v>
      </c>
      <c r="C4516" s="28">
        <v>77.017868145409736</v>
      </c>
      <c r="D4516" s="29">
        <f t="shared" si="70"/>
        <v>45856</v>
      </c>
    </row>
    <row r="4517" spans="1:4" x14ac:dyDescent="0.25">
      <c r="A4517" s="26" t="s">
        <v>84</v>
      </c>
      <c r="B4517" s="27" t="s">
        <v>85</v>
      </c>
      <c r="C4517" s="28">
        <v>38.508934072704868</v>
      </c>
      <c r="D4517" s="29">
        <f t="shared" si="70"/>
        <v>45857</v>
      </c>
    </row>
    <row r="4518" spans="1:4" x14ac:dyDescent="0.25">
      <c r="A4518" s="26" t="s">
        <v>84</v>
      </c>
      <c r="B4518" s="27" t="s">
        <v>85</v>
      </c>
      <c r="C4518" s="28">
        <v>30.807147258163894</v>
      </c>
      <c r="D4518" s="29">
        <f t="shared" si="70"/>
        <v>45858</v>
      </c>
    </row>
    <row r="4519" spans="1:4" x14ac:dyDescent="0.25">
      <c r="A4519" s="26" t="s">
        <v>84</v>
      </c>
      <c r="B4519" s="27" t="s">
        <v>85</v>
      </c>
      <c r="C4519" s="28">
        <v>197.10189589796619</v>
      </c>
      <c r="D4519" s="29">
        <f t="shared" si="70"/>
        <v>45859</v>
      </c>
    </row>
    <row r="4520" spans="1:4" x14ac:dyDescent="0.25">
      <c r="A4520" s="26" t="s">
        <v>86</v>
      </c>
      <c r="B4520" s="27" t="s">
        <v>85</v>
      </c>
      <c r="C4520" s="28">
        <v>146.90145502645501</v>
      </c>
      <c r="D4520" s="29">
        <f t="shared" si="70"/>
        <v>45860</v>
      </c>
    </row>
    <row r="4521" spans="1:4" x14ac:dyDescent="0.25">
      <c r="A4521" s="26" t="s">
        <v>86</v>
      </c>
      <c r="B4521" s="27" t="s">
        <v>88</v>
      </c>
      <c r="C4521" s="28">
        <v>44.091710758377424</v>
      </c>
      <c r="D4521" s="29">
        <f t="shared" si="70"/>
        <v>45861</v>
      </c>
    </row>
    <row r="4522" spans="1:4" x14ac:dyDescent="0.25">
      <c r="A4522" s="26" t="s">
        <v>86</v>
      </c>
      <c r="B4522" s="27" t="s">
        <v>85</v>
      </c>
      <c r="C4522" s="28">
        <v>35.273368606701936</v>
      </c>
      <c r="D4522" s="29">
        <f t="shared" si="70"/>
        <v>45862</v>
      </c>
    </row>
    <row r="4523" spans="1:4" x14ac:dyDescent="0.25">
      <c r="A4523" s="26" t="s">
        <v>87</v>
      </c>
      <c r="B4523" s="27" t="s">
        <v>88</v>
      </c>
      <c r="C4523" s="28">
        <v>405.15355319666151</v>
      </c>
      <c r="D4523" s="29">
        <f t="shared" si="70"/>
        <v>45863</v>
      </c>
    </row>
    <row r="4524" spans="1:4" x14ac:dyDescent="0.25">
      <c r="A4524" s="26" t="s">
        <v>91</v>
      </c>
      <c r="B4524" s="27" t="s">
        <v>88</v>
      </c>
      <c r="C4524" s="28">
        <v>32.589212970506765</v>
      </c>
      <c r="D4524" s="29">
        <f t="shared" si="70"/>
        <v>45864</v>
      </c>
    </row>
    <row r="4525" spans="1:4" x14ac:dyDescent="0.25">
      <c r="A4525" s="26" t="s">
        <v>86</v>
      </c>
      <c r="B4525" s="27" t="s">
        <v>85</v>
      </c>
      <c r="C4525" s="28">
        <v>1.7174162257495591</v>
      </c>
      <c r="D4525" s="29">
        <f t="shared" si="70"/>
        <v>45865</v>
      </c>
    </row>
    <row r="4526" spans="1:4" x14ac:dyDescent="0.25">
      <c r="A4526" s="26" t="s">
        <v>86</v>
      </c>
      <c r="B4526" s="27" t="s">
        <v>88</v>
      </c>
      <c r="C4526" s="28">
        <v>110.22927689594357</v>
      </c>
      <c r="D4526" s="29">
        <f t="shared" si="70"/>
        <v>45866</v>
      </c>
    </row>
    <row r="4527" spans="1:4" x14ac:dyDescent="0.25">
      <c r="A4527" s="26" t="s">
        <v>86</v>
      </c>
      <c r="B4527" s="27" t="s">
        <v>85</v>
      </c>
      <c r="C4527" s="28">
        <v>60</v>
      </c>
      <c r="D4527" s="29">
        <f t="shared" si="70"/>
        <v>45867</v>
      </c>
    </row>
    <row r="4528" spans="1:4" x14ac:dyDescent="0.25">
      <c r="A4528" s="26" t="s">
        <v>86</v>
      </c>
      <c r="B4528" s="27" t="s">
        <v>85</v>
      </c>
      <c r="C4528" s="28">
        <v>39.173721340388006</v>
      </c>
      <c r="D4528" s="29">
        <f t="shared" si="70"/>
        <v>45868</v>
      </c>
    </row>
    <row r="4529" spans="1:4" x14ac:dyDescent="0.25">
      <c r="A4529" s="26" t="s">
        <v>91</v>
      </c>
      <c r="B4529" s="27" t="s">
        <v>88</v>
      </c>
      <c r="C4529" s="28">
        <v>264.55026455026456</v>
      </c>
      <c r="D4529" s="29">
        <f t="shared" si="70"/>
        <v>45869</v>
      </c>
    </row>
    <row r="4530" spans="1:4" x14ac:dyDescent="0.25">
      <c r="A4530" s="26" t="s">
        <v>91</v>
      </c>
      <c r="B4530" s="27" t="s">
        <v>88</v>
      </c>
      <c r="C4530" s="28">
        <v>110.22927689594357</v>
      </c>
      <c r="D4530" s="29">
        <f t="shared" si="70"/>
        <v>45870</v>
      </c>
    </row>
    <row r="4531" spans="1:4" x14ac:dyDescent="0.25">
      <c r="A4531" s="26" t="s">
        <v>91</v>
      </c>
      <c r="B4531" s="27" t="s">
        <v>88</v>
      </c>
      <c r="C4531" s="28">
        <v>132.27513227513228</v>
      </c>
      <c r="D4531" s="29">
        <f t="shared" si="70"/>
        <v>45871</v>
      </c>
    </row>
    <row r="4532" spans="1:4" x14ac:dyDescent="0.25">
      <c r="A4532" s="26" t="s">
        <v>86</v>
      </c>
      <c r="B4532" s="27" t="s">
        <v>85</v>
      </c>
      <c r="C4532" s="28">
        <v>88.183421516754848</v>
      </c>
      <c r="D4532" s="29">
        <f t="shared" si="70"/>
        <v>45872</v>
      </c>
    </row>
    <row r="4533" spans="1:4" x14ac:dyDescent="0.25">
      <c r="A4533" s="26" t="s">
        <v>86</v>
      </c>
      <c r="B4533" s="27" t="s">
        <v>85</v>
      </c>
      <c r="C4533" s="28">
        <v>440.91710758377428</v>
      </c>
      <c r="D4533" s="29">
        <f t="shared" si="70"/>
        <v>45873</v>
      </c>
    </row>
    <row r="4534" spans="1:4" x14ac:dyDescent="0.25">
      <c r="A4534" s="26" t="s">
        <v>86</v>
      </c>
      <c r="B4534" s="27" t="s">
        <v>85</v>
      </c>
      <c r="C4534" s="28">
        <v>39.173677248677244</v>
      </c>
      <c r="D4534" s="29">
        <f t="shared" si="70"/>
        <v>45874</v>
      </c>
    </row>
    <row r="4535" spans="1:4" x14ac:dyDescent="0.25">
      <c r="A4535" s="26" t="s">
        <v>86</v>
      </c>
      <c r="B4535" s="27" t="s">
        <v>85</v>
      </c>
      <c r="C4535" s="28">
        <v>120</v>
      </c>
      <c r="D4535" s="29">
        <f t="shared" si="70"/>
        <v>45875</v>
      </c>
    </row>
    <row r="4536" spans="1:4" x14ac:dyDescent="0.25">
      <c r="A4536" s="26" t="s">
        <v>89</v>
      </c>
      <c r="B4536" s="27" t="s">
        <v>85</v>
      </c>
      <c r="C4536" s="28">
        <v>183.17198933939025</v>
      </c>
      <c r="D4536" s="29">
        <f t="shared" si="70"/>
        <v>45876</v>
      </c>
    </row>
    <row r="4537" spans="1:4" x14ac:dyDescent="0.25">
      <c r="A4537" s="26" t="s">
        <v>84</v>
      </c>
      <c r="B4537" s="27" t="s">
        <v>88</v>
      </c>
      <c r="C4537" s="28">
        <v>462.10720887245844</v>
      </c>
      <c r="D4537" s="29">
        <f t="shared" si="70"/>
        <v>45877</v>
      </c>
    </row>
    <row r="4538" spans="1:4" x14ac:dyDescent="0.25">
      <c r="A4538" s="26" t="s">
        <v>84</v>
      </c>
      <c r="B4538" s="27" t="s">
        <v>90</v>
      </c>
      <c r="C4538" s="28">
        <v>86.177180282661155</v>
      </c>
      <c r="D4538" s="29">
        <f t="shared" si="70"/>
        <v>45878</v>
      </c>
    </row>
    <row r="4539" spans="1:4" x14ac:dyDescent="0.25">
      <c r="A4539" s="26" t="s">
        <v>84</v>
      </c>
      <c r="B4539" s="27" t="s">
        <v>85</v>
      </c>
      <c r="C4539" s="28">
        <v>46.210720887245841</v>
      </c>
      <c r="D4539" s="29">
        <f t="shared" si="70"/>
        <v>45879</v>
      </c>
    </row>
    <row r="4540" spans="1:4" x14ac:dyDescent="0.25">
      <c r="A4540" s="26" t="s">
        <v>86</v>
      </c>
      <c r="B4540" s="27" t="s">
        <v>88</v>
      </c>
      <c r="C4540" s="28">
        <v>66.137566137566139</v>
      </c>
      <c r="D4540" s="29">
        <f t="shared" si="70"/>
        <v>45880</v>
      </c>
    </row>
    <row r="4541" spans="1:4" x14ac:dyDescent="0.25">
      <c r="A4541" s="26" t="s">
        <v>84</v>
      </c>
      <c r="B4541" s="27" t="s">
        <v>88</v>
      </c>
      <c r="C4541" s="28">
        <v>154.03573629081947</v>
      </c>
      <c r="D4541" s="29">
        <f t="shared" si="70"/>
        <v>45881</v>
      </c>
    </row>
    <row r="4542" spans="1:4" x14ac:dyDescent="0.25">
      <c r="A4542" s="26" t="s">
        <v>84</v>
      </c>
      <c r="B4542" s="27" t="s">
        <v>88</v>
      </c>
      <c r="C4542" s="28">
        <v>107.82501540357363</v>
      </c>
      <c r="D4542" s="29">
        <f t="shared" si="70"/>
        <v>45882</v>
      </c>
    </row>
    <row r="4543" spans="1:4" x14ac:dyDescent="0.25">
      <c r="A4543" s="26" t="s">
        <v>86</v>
      </c>
      <c r="B4543" s="27" t="s">
        <v>85</v>
      </c>
      <c r="C4543" s="28">
        <v>22.045855379188712</v>
      </c>
      <c r="D4543" s="29">
        <f t="shared" si="70"/>
        <v>45883</v>
      </c>
    </row>
    <row r="4544" spans="1:4" x14ac:dyDescent="0.25">
      <c r="A4544" s="26" t="s">
        <v>84</v>
      </c>
      <c r="B4544" s="27" t="s">
        <v>88</v>
      </c>
      <c r="C4544" s="28">
        <v>51.706308169596689</v>
      </c>
      <c r="D4544" s="29">
        <f t="shared" si="70"/>
        <v>45884</v>
      </c>
    </row>
    <row r="4545" spans="1:4" x14ac:dyDescent="0.25">
      <c r="A4545" s="26" t="s">
        <v>84</v>
      </c>
      <c r="B4545" s="27" t="s">
        <v>88</v>
      </c>
      <c r="C4545" s="28">
        <v>103.41261633919338</v>
      </c>
      <c r="D4545" s="29">
        <f t="shared" si="70"/>
        <v>45885</v>
      </c>
    </row>
    <row r="4546" spans="1:4" x14ac:dyDescent="0.25">
      <c r="A4546" s="26" t="s">
        <v>84</v>
      </c>
      <c r="B4546" s="27" t="s">
        <v>85</v>
      </c>
      <c r="C4546" s="28">
        <v>5.1706308169596689</v>
      </c>
      <c r="D4546" s="29">
        <f t="shared" si="70"/>
        <v>45886</v>
      </c>
    </row>
    <row r="4547" spans="1:4" x14ac:dyDescent="0.25">
      <c r="A4547" s="26" t="s">
        <v>84</v>
      </c>
      <c r="B4547" s="27" t="s">
        <v>85</v>
      </c>
      <c r="C4547" s="28">
        <v>67.218200620475685</v>
      </c>
      <c r="D4547" s="29">
        <f t="shared" si="70"/>
        <v>45887</v>
      </c>
    </row>
    <row r="4548" spans="1:4" x14ac:dyDescent="0.25">
      <c r="A4548" s="26" t="s">
        <v>84</v>
      </c>
      <c r="B4548" s="27" t="s">
        <v>85</v>
      </c>
      <c r="C4548" s="28">
        <v>5.1706308169596689</v>
      </c>
      <c r="D4548" s="29">
        <f t="shared" ref="D4548:D4611" si="71">D4547+1</f>
        <v>45888</v>
      </c>
    </row>
    <row r="4549" spans="1:4" x14ac:dyDescent="0.25">
      <c r="A4549" s="26" t="s">
        <v>84</v>
      </c>
      <c r="B4549" s="27" t="s">
        <v>85</v>
      </c>
      <c r="C4549" s="28">
        <v>3.1023784901758011</v>
      </c>
      <c r="D4549" s="29">
        <f t="shared" si="71"/>
        <v>45889</v>
      </c>
    </row>
    <row r="4550" spans="1:4" x14ac:dyDescent="0.25">
      <c r="A4550" s="26" t="s">
        <v>84</v>
      </c>
      <c r="B4550" s="27" t="s">
        <v>85</v>
      </c>
      <c r="C4550" s="28">
        <v>3.4470872113064459</v>
      </c>
      <c r="D4550" s="29">
        <f t="shared" si="71"/>
        <v>45890</v>
      </c>
    </row>
    <row r="4551" spans="1:4" x14ac:dyDescent="0.25">
      <c r="A4551" s="26" t="s">
        <v>84</v>
      </c>
      <c r="B4551" s="27" t="s">
        <v>85</v>
      </c>
      <c r="C4551" s="28">
        <v>254.15896487985214</v>
      </c>
      <c r="D4551" s="29">
        <f t="shared" si="71"/>
        <v>45891</v>
      </c>
    </row>
    <row r="4552" spans="1:4" x14ac:dyDescent="0.25">
      <c r="A4552" s="26" t="s">
        <v>84</v>
      </c>
      <c r="B4552" s="27" t="s">
        <v>88</v>
      </c>
      <c r="C4552" s="28">
        <v>154.03573629081947</v>
      </c>
      <c r="D4552" s="29">
        <f t="shared" si="71"/>
        <v>45892</v>
      </c>
    </row>
    <row r="4553" spans="1:4" x14ac:dyDescent="0.25">
      <c r="A4553" s="26" t="s">
        <v>84</v>
      </c>
      <c r="B4553" s="27" t="s">
        <v>88</v>
      </c>
      <c r="C4553" s="28">
        <v>123.22858903265558</v>
      </c>
      <c r="D4553" s="29">
        <f t="shared" si="71"/>
        <v>45893</v>
      </c>
    </row>
    <row r="4554" spans="1:4" x14ac:dyDescent="0.25">
      <c r="A4554" s="26" t="s">
        <v>84</v>
      </c>
      <c r="B4554" s="27" t="s">
        <v>88</v>
      </c>
      <c r="C4554" s="28">
        <v>107.82501540357363</v>
      </c>
      <c r="D4554" s="29">
        <f t="shared" si="71"/>
        <v>45894</v>
      </c>
    </row>
    <row r="4555" spans="1:4" x14ac:dyDescent="0.25">
      <c r="A4555" s="26" t="s">
        <v>84</v>
      </c>
      <c r="B4555" s="27" t="s">
        <v>90</v>
      </c>
      <c r="C4555" s="28">
        <v>53.912507701786815</v>
      </c>
      <c r="D4555" s="29">
        <f t="shared" si="71"/>
        <v>45895</v>
      </c>
    </row>
    <row r="4556" spans="1:4" x14ac:dyDescent="0.25">
      <c r="A4556" s="26" t="s">
        <v>84</v>
      </c>
      <c r="B4556" s="27" t="s">
        <v>90</v>
      </c>
      <c r="C4556" s="28">
        <v>53.912507701786815</v>
      </c>
      <c r="D4556" s="29">
        <f t="shared" si="71"/>
        <v>45896</v>
      </c>
    </row>
    <row r="4557" spans="1:4" x14ac:dyDescent="0.25">
      <c r="A4557" s="26" t="s">
        <v>86</v>
      </c>
      <c r="B4557" s="27" t="s">
        <v>88</v>
      </c>
      <c r="C4557" s="28">
        <v>88.183421516754848</v>
      </c>
      <c r="D4557" s="29">
        <f t="shared" si="71"/>
        <v>45897</v>
      </c>
    </row>
    <row r="4558" spans="1:4" x14ac:dyDescent="0.25">
      <c r="A4558" s="26" t="s">
        <v>84</v>
      </c>
      <c r="B4558" s="27" t="s">
        <v>85</v>
      </c>
      <c r="C4558" s="28">
        <v>230.80544242159496</v>
      </c>
      <c r="D4558" s="29">
        <f t="shared" si="71"/>
        <v>45898</v>
      </c>
    </row>
    <row r="4559" spans="1:4" x14ac:dyDescent="0.25">
      <c r="A4559" s="26" t="s">
        <v>86</v>
      </c>
      <c r="B4559" s="27" t="s">
        <v>85</v>
      </c>
      <c r="C4559" s="28">
        <v>110.22927689594357</v>
      </c>
      <c r="D4559" s="29">
        <f t="shared" si="71"/>
        <v>45899</v>
      </c>
    </row>
    <row r="4560" spans="1:4" x14ac:dyDescent="0.25">
      <c r="A4560" s="26" t="s">
        <v>91</v>
      </c>
      <c r="B4560" s="27" t="s">
        <v>85</v>
      </c>
      <c r="C4560" s="28">
        <v>1.5</v>
      </c>
      <c r="D4560" s="29">
        <f t="shared" si="71"/>
        <v>45900</v>
      </c>
    </row>
    <row r="4561" spans="1:4" x14ac:dyDescent="0.25">
      <c r="A4561" s="26" t="s">
        <v>86</v>
      </c>
      <c r="B4561" s="27" t="s">
        <v>85</v>
      </c>
      <c r="C4561" s="28">
        <v>99.206349206349202</v>
      </c>
      <c r="D4561" s="29">
        <f t="shared" si="71"/>
        <v>45901</v>
      </c>
    </row>
    <row r="4562" spans="1:4" x14ac:dyDescent="0.25">
      <c r="A4562" s="26" t="s">
        <v>84</v>
      </c>
      <c r="B4562" s="27" t="s">
        <v>85</v>
      </c>
      <c r="C4562" s="28">
        <v>154.03573629081947</v>
      </c>
      <c r="D4562" s="29">
        <f t="shared" si="71"/>
        <v>45902</v>
      </c>
    </row>
    <row r="4563" spans="1:4" x14ac:dyDescent="0.25">
      <c r="A4563" s="26" t="s">
        <v>84</v>
      </c>
      <c r="B4563" s="27" t="s">
        <v>85</v>
      </c>
      <c r="C4563" s="28">
        <v>23.567467652495381</v>
      </c>
      <c r="D4563" s="29">
        <f t="shared" si="71"/>
        <v>45903</v>
      </c>
    </row>
    <row r="4564" spans="1:4" x14ac:dyDescent="0.25">
      <c r="A4564" s="26" t="s">
        <v>86</v>
      </c>
      <c r="B4564" s="27" t="s">
        <v>88</v>
      </c>
      <c r="C4564" s="28">
        <v>0.44091710758377428</v>
      </c>
      <c r="D4564" s="29">
        <f t="shared" si="71"/>
        <v>45904</v>
      </c>
    </row>
    <row r="4565" spans="1:4" x14ac:dyDescent="0.25">
      <c r="A4565" s="26" t="s">
        <v>86</v>
      </c>
      <c r="B4565" s="27" t="s">
        <v>85</v>
      </c>
      <c r="C4565" s="28">
        <v>110.22927689594357</v>
      </c>
      <c r="D4565" s="29">
        <f t="shared" si="71"/>
        <v>45905</v>
      </c>
    </row>
    <row r="4566" spans="1:4" x14ac:dyDescent="0.25">
      <c r="A4566" s="26" t="s">
        <v>86</v>
      </c>
      <c r="B4566" s="27" t="s">
        <v>85</v>
      </c>
      <c r="C4566" s="28">
        <v>220.45855379188714</v>
      </c>
      <c r="D4566" s="29">
        <f t="shared" si="71"/>
        <v>45906</v>
      </c>
    </row>
    <row r="4567" spans="1:4" x14ac:dyDescent="0.25">
      <c r="A4567" s="26" t="s">
        <v>86</v>
      </c>
      <c r="B4567" s="27" t="s">
        <v>85</v>
      </c>
      <c r="C4567" s="28">
        <v>110.22927689594357</v>
      </c>
      <c r="D4567" s="29">
        <f t="shared" si="71"/>
        <v>45907</v>
      </c>
    </row>
    <row r="4568" spans="1:4" x14ac:dyDescent="0.25">
      <c r="A4568" s="26" t="s">
        <v>91</v>
      </c>
      <c r="B4568" s="27" t="s">
        <v>88</v>
      </c>
      <c r="C4568" s="28">
        <v>65.178425941013529</v>
      </c>
      <c r="D4568" s="29">
        <f t="shared" si="71"/>
        <v>45908</v>
      </c>
    </row>
    <row r="4569" spans="1:4" x14ac:dyDescent="0.25">
      <c r="A4569" s="26" t="s">
        <v>86</v>
      </c>
      <c r="B4569" s="27" t="s">
        <v>92</v>
      </c>
      <c r="C4569" s="28">
        <v>145.50264550264549</v>
      </c>
      <c r="D4569" s="29">
        <f t="shared" si="71"/>
        <v>45909</v>
      </c>
    </row>
    <row r="4570" spans="1:4" x14ac:dyDescent="0.25">
      <c r="A4570" s="26" t="s">
        <v>84</v>
      </c>
      <c r="B4570" s="27" t="s">
        <v>85</v>
      </c>
      <c r="C4570" s="28">
        <v>6.8941744226128918</v>
      </c>
      <c r="D4570" s="29">
        <f t="shared" si="71"/>
        <v>45910</v>
      </c>
    </row>
    <row r="4571" spans="1:4" x14ac:dyDescent="0.25">
      <c r="A4571" s="26" t="s">
        <v>86</v>
      </c>
      <c r="B4571" s="27" t="s">
        <v>85</v>
      </c>
      <c r="C4571" s="28">
        <v>119.04761904761905</v>
      </c>
      <c r="D4571" s="29">
        <f t="shared" si="71"/>
        <v>45911</v>
      </c>
    </row>
    <row r="4572" spans="1:4" x14ac:dyDescent="0.25">
      <c r="A4572" s="26" t="s">
        <v>91</v>
      </c>
      <c r="B4572" s="27" t="s">
        <v>92</v>
      </c>
      <c r="C4572" s="28">
        <v>100</v>
      </c>
      <c r="D4572" s="29">
        <f t="shared" si="71"/>
        <v>45912</v>
      </c>
    </row>
    <row r="4573" spans="1:4" x14ac:dyDescent="0.25">
      <c r="A4573" s="26" t="s">
        <v>84</v>
      </c>
      <c r="B4573" s="27" t="s">
        <v>88</v>
      </c>
      <c r="C4573" s="28">
        <v>316.54343807763405</v>
      </c>
      <c r="D4573" s="29">
        <f t="shared" si="71"/>
        <v>45913</v>
      </c>
    </row>
    <row r="4574" spans="1:4" x14ac:dyDescent="0.25">
      <c r="A4574" s="26" t="s">
        <v>91</v>
      </c>
      <c r="B4574" s="27" t="s">
        <v>85</v>
      </c>
      <c r="C4574" s="28">
        <v>112.34151821537475</v>
      </c>
      <c r="D4574" s="29">
        <f t="shared" si="71"/>
        <v>45914</v>
      </c>
    </row>
    <row r="4575" spans="1:4" x14ac:dyDescent="0.25">
      <c r="A4575" s="26" t="s">
        <v>84</v>
      </c>
      <c r="B4575" s="27" t="s">
        <v>85</v>
      </c>
      <c r="C4575" s="28">
        <v>206.82523267838675</v>
      </c>
      <c r="D4575" s="29">
        <f t="shared" si="71"/>
        <v>45915</v>
      </c>
    </row>
    <row r="4576" spans="1:4" x14ac:dyDescent="0.25">
      <c r="A4576" s="26" t="s">
        <v>89</v>
      </c>
      <c r="B4576" s="27" t="s">
        <v>85</v>
      </c>
      <c r="C4576" s="28">
        <v>45.792997334847563</v>
      </c>
      <c r="D4576" s="29">
        <f t="shared" si="71"/>
        <v>45916</v>
      </c>
    </row>
    <row r="4577" spans="1:4" x14ac:dyDescent="0.25">
      <c r="A4577" s="26" t="s">
        <v>84</v>
      </c>
      <c r="B4577" s="27" t="s">
        <v>85</v>
      </c>
      <c r="C4577" s="28">
        <v>3.8886321626617373</v>
      </c>
      <c r="D4577" s="29">
        <f t="shared" si="71"/>
        <v>45917</v>
      </c>
    </row>
    <row r="4578" spans="1:4" x14ac:dyDescent="0.25">
      <c r="A4578" s="26" t="s">
        <v>86</v>
      </c>
      <c r="B4578" s="27" t="s">
        <v>85</v>
      </c>
      <c r="C4578" s="28">
        <v>132.27513227513228</v>
      </c>
      <c r="D4578" s="29">
        <f t="shared" si="71"/>
        <v>45918</v>
      </c>
    </row>
    <row r="4579" spans="1:4" x14ac:dyDescent="0.25">
      <c r="A4579" s="26" t="s">
        <v>84</v>
      </c>
      <c r="B4579" s="27" t="s">
        <v>88</v>
      </c>
      <c r="C4579" s="28">
        <v>316.54343807763405</v>
      </c>
      <c r="D4579" s="29">
        <f t="shared" si="71"/>
        <v>45919</v>
      </c>
    </row>
    <row r="4580" spans="1:4" x14ac:dyDescent="0.25">
      <c r="A4580" s="26" t="s">
        <v>84</v>
      </c>
      <c r="B4580" s="27" t="s">
        <v>88</v>
      </c>
      <c r="C4580" s="28">
        <v>738.60135551447934</v>
      </c>
      <c r="D4580" s="29">
        <f t="shared" si="71"/>
        <v>45920</v>
      </c>
    </row>
    <row r="4581" spans="1:4" x14ac:dyDescent="0.25">
      <c r="A4581" s="26" t="s">
        <v>84</v>
      </c>
      <c r="B4581" s="27" t="s">
        <v>85</v>
      </c>
      <c r="C4581" s="28">
        <v>12.848020762401553</v>
      </c>
      <c r="D4581" s="29">
        <f t="shared" si="71"/>
        <v>45921</v>
      </c>
    </row>
    <row r="4582" spans="1:4" x14ac:dyDescent="0.25">
      <c r="A4582" s="26" t="s">
        <v>91</v>
      </c>
      <c r="B4582" s="27" t="s">
        <v>85</v>
      </c>
      <c r="C4582" s="28">
        <v>15.944239856607464</v>
      </c>
      <c r="D4582" s="29">
        <f t="shared" si="71"/>
        <v>45922</v>
      </c>
    </row>
    <row r="4583" spans="1:4" x14ac:dyDescent="0.25">
      <c r="A4583" s="26" t="s">
        <v>84</v>
      </c>
      <c r="B4583" s="27" t="s">
        <v>85</v>
      </c>
      <c r="C4583" s="28">
        <v>86.177180282661155</v>
      </c>
      <c r="D4583" s="29">
        <f t="shared" si="71"/>
        <v>45923</v>
      </c>
    </row>
    <row r="4584" spans="1:4" x14ac:dyDescent="0.25">
      <c r="A4584" s="26" t="s">
        <v>86</v>
      </c>
      <c r="B4584" s="27" t="s">
        <v>85</v>
      </c>
      <c r="C4584" s="28">
        <v>5.7728395061728399</v>
      </c>
      <c r="D4584" s="29">
        <f t="shared" si="71"/>
        <v>45924</v>
      </c>
    </row>
    <row r="4585" spans="1:4" x14ac:dyDescent="0.25">
      <c r="A4585" s="26" t="s">
        <v>91</v>
      </c>
      <c r="B4585" s="27" t="s">
        <v>85</v>
      </c>
      <c r="C4585" s="28">
        <v>102.63157894736842</v>
      </c>
      <c r="D4585" s="29">
        <f t="shared" si="71"/>
        <v>45925</v>
      </c>
    </row>
    <row r="4586" spans="1:4" x14ac:dyDescent="0.25">
      <c r="A4586" s="26" t="s">
        <v>86</v>
      </c>
      <c r="B4586" s="27" t="s">
        <v>88</v>
      </c>
      <c r="C4586" s="28">
        <v>48.500881834215171</v>
      </c>
      <c r="D4586" s="29">
        <f t="shared" si="71"/>
        <v>45926</v>
      </c>
    </row>
    <row r="4587" spans="1:4" x14ac:dyDescent="0.25">
      <c r="A4587" s="26" t="s">
        <v>86</v>
      </c>
      <c r="B4587" s="27" t="s">
        <v>88</v>
      </c>
      <c r="C4587" s="28">
        <v>48.500881834215171</v>
      </c>
      <c r="D4587" s="29">
        <f t="shared" si="71"/>
        <v>45927</v>
      </c>
    </row>
    <row r="4588" spans="1:4" x14ac:dyDescent="0.25">
      <c r="A4588" s="26" t="s">
        <v>86</v>
      </c>
      <c r="B4588" s="27" t="s">
        <v>88</v>
      </c>
      <c r="C4588" s="28">
        <v>55.114638447971785</v>
      </c>
      <c r="D4588" s="29">
        <f t="shared" si="71"/>
        <v>45928</v>
      </c>
    </row>
    <row r="4589" spans="1:4" x14ac:dyDescent="0.25">
      <c r="A4589" s="26" t="s">
        <v>86</v>
      </c>
      <c r="B4589" s="27" t="s">
        <v>88</v>
      </c>
      <c r="C4589" s="28">
        <v>48.500881834215171</v>
      </c>
      <c r="D4589" s="29">
        <f t="shared" si="71"/>
        <v>45929</v>
      </c>
    </row>
    <row r="4590" spans="1:4" x14ac:dyDescent="0.25">
      <c r="A4590" s="26" t="s">
        <v>86</v>
      </c>
      <c r="B4590" s="27" t="s">
        <v>88</v>
      </c>
      <c r="C4590" s="28">
        <v>66.137566137566139</v>
      </c>
      <c r="D4590" s="29">
        <f t="shared" si="71"/>
        <v>45930</v>
      </c>
    </row>
    <row r="4591" spans="1:4" x14ac:dyDescent="0.25">
      <c r="A4591" s="26" t="s">
        <v>86</v>
      </c>
      <c r="B4591" s="27" t="s">
        <v>85</v>
      </c>
      <c r="C4591" s="28">
        <v>66.137566137566139</v>
      </c>
      <c r="D4591" s="29">
        <f t="shared" si="71"/>
        <v>45931</v>
      </c>
    </row>
    <row r="4592" spans="1:4" x14ac:dyDescent="0.25">
      <c r="A4592" s="26" t="s">
        <v>91</v>
      </c>
      <c r="B4592" s="27" t="s">
        <v>85</v>
      </c>
      <c r="C4592" s="28">
        <v>5.3261593612514258</v>
      </c>
      <c r="D4592" s="29">
        <f t="shared" si="71"/>
        <v>45932</v>
      </c>
    </row>
    <row r="4593" spans="1:4" x14ac:dyDescent="0.25">
      <c r="A4593" s="26" t="s">
        <v>91</v>
      </c>
      <c r="B4593" s="27" t="s">
        <v>85</v>
      </c>
      <c r="C4593" s="28">
        <v>129.82499592634838</v>
      </c>
      <c r="D4593" s="29">
        <f t="shared" si="71"/>
        <v>45933</v>
      </c>
    </row>
    <row r="4594" spans="1:4" x14ac:dyDescent="0.25">
      <c r="A4594" s="26" t="s">
        <v>91</v>
      </c>
      <c r="B4594" s="27" t="s">
        <v>93</v>
      </c>
      <c r="C4594" s="28">
        <v>49.356067834979626</v>
      </c>
      <c r="D4594" s="29">
        <f t="shared" si="71"/>
        <v>45934</v>
      </c>
    </row>
    <row r="4595" spans="1:4" x14ac:dyDescent="0.25">
      <c r="A4595" s="26" t="s">
        <v>91</v>
      </c>
      <c r="B4595" s="27" t="s">
        <v>93</v>
      </c>
      <c r="C4595" s="28">
        <v>26.323236178655804</v>
      </c>
      <c r="D4595" s="29">
        <f t="shared" si="71"/>
        <v>45935</v>
      </c>
    </row>
    <row r="4596" spans="1:4" x14ac:dyDescent="0.25">
      <c r="A4596" s="26" t="s">
        <v>91</v>
      </c>
      <c r="B4596" s="27" t="s">
        <v>93</v>
      </c>
      <c r="C4596" s="28">
        <v>32.904045223319756</v>
      </c>
      <c r="D4596" s="29">
        <f t="shared" si="71"/>
        <v>45936</v>
      </c>
    </row>
    <row r="4597" spans="1:4" x14ac:dyDescent="0.25">
      <c r="A4597" s="26" t="s">
        <v>91</v>
      </c>
      <c r="B4597" s="27" t="s">
        <v>85</v>
      </c>
      <c r="C4597" s="28">
        <v>42.609274890011406</v>
      </c>
      <c r="D4597" s="29">
        <f t="shared" si="71"/>
        <v>45937</v>
      </c>
    </row>
    <row r="4598" spans="1:4" x14ac:dyDescent="0.25">
      <c r="A4598" s="26" t="s">
        <v>91</v>
      </c>
      <c r="B4598" s="27" t="s">
        <v>90</v>
      </c>
      <c r="C4598" s="28">
        <v>8.8453641844549455</v>
      </c>
      <c r="D4598" s="29">
        <f t="shared" si="71"/>
        <v>45938</v>
      </c>
    </row>
    <row r="4599" spans="1:4" x14ac:dyDescent="0.25">
      <c r="A4599" s="26" t="s">
        <v>86</v>
      </c>
      <c r="B4599" s="27" t="s">
        <v>88</v>
      </c>
      <c r="C4599" s="28">
        <v>55.114638447971785</v>
      </c>
      <c r="D4599" s="29">
        <f t="shared" si="71"/>
        <v>45939</v>
      </c>
    </row>
    <row r="4600" spans="1:4" x14ac:dyDescent="0.25">
      <c r="A4600" s="26" t="s">
        <v>84</v>
      </c>
      <c r="B4600" s="27" t="s">
        <v>90</v>
      </c>
      <c r="C4600" s="28">
        <v>30.807147258163894</v>
      </c>
      <c r="D4600" s="29">
        <f t="shared" si="71"/>
        <v>45940</v>
      </c>
    </row>
    <row r="4601" spans="1:4" x14ac:dyDescent="0.25">
      <c r="A4601" s="26" t="s">
        <v>84</v>
      </c>
      <c r="B4601" s="27" t="s">
        <v>85</v>
      </c>
      <c r="C4601" s="28">
        <v>154.03573629081947</v>
      </c>
      <c r="D4601" s="29">
        <f t="shared" si="71"/>
        <v>45941</v>
      </c>
    </row>
    <row r="4602" spans="1:4" x14ac:dyDescent="0.25">
      <c r="A4602" s="26" t="s">
        <v>89</v>
      </c>
      <c r="B4602" s="27" t="s">
        <v>85</v>
      </c>
      <c r="C4602" s="28">
        <v>58.615036588604873</v>
      </c>
      <c r="D4602" s="29">
        <f t="shared" si="71"/>
        <v>45942</v>
      </c>
    </row>
    <row r="4603" spans="1:4" x14ac:dyDescent="0.25">
      <c r="A4603" s="26" t="s">
        <v>89</v>
      </c>
      <c r="B4603" s="27" t="s">
        <v>90</v>
      </c>
      <c r="C4603" s="28">
        <v>21.980638720726827</v>
      </c>
      <c r="D4603" s="29">
        <f t="shared" si="71"/>
        <v>45943</v>
      </c>
    </row>
    <row r="4604" spans="1:4" x14ac:dyDescent="0.25">
      <c r="A4604" s="26" t="s">
        <v>91</v>
      </c>
      <c r="B4604" s="27" t="s">
        <v>88</v>
      </c>
      <c r="C4604" s="28">
        <v>5.8660583346912167</v>
      </c>
      <c r="D4604" s="29">
        <f t="shared" si="71"/>
        <v>45944</v>
      </c>
    </row>
    <row r="4605" spans="1:4" x14ac:dyDescent="0.25">
      <c r="A4605" s="26" t="s">
        <v>91</v>
      </c>
      <c r="B4605" s="27" t="s">
        <v>85</v>
      </c>
      <c r="C4605" s="28">
        <v>150</v>
      </c>
      <c r="D4605" s="29">
        <f t="shared" si="71"/>
        <v>45945</v>
      </c>
    </row>
    <row r="4606" spans="1:4" x14ac:dyDescent="0.25">
      <c r="A4606" s="26" t="s">
        <v>91</v>
      </c>
      <c r="B4606" s="27" t="s">
        <v>88</v>
      </c>
      <c r="C4606" s="28">
        <v>131.61618089327902</v>
      </c>
      <c r="D4606" s="29">
        <f t="shared" si="71"/>
        <v>45946</v>
      </c>
    </row>
    <row r="4607" spans="1:4" x14ac:dyDescent="0.25">
      <c r="A4607" s="26" t="s">
        <v>91</v>
      </c>
      <c r="B4607" s="27" t="s">
        <v>88</v>
      </c>
      <c r="C4607" s="28">
        <v>32.904045223319756</v>
      </c>
      <c r="D4607" s="29">
        <f t="shared" si="71"/>
        <v>45947</v>
      </c>
    </row>
    <row r="4608" spans="1:4" x14ac:dyDescent="0.25">
      <c r="A4608" s="26" t="s">
        <v>91</v>
      </c>
      <c r="B4608" s="27" t="s">
        <v>88</v>
      </c>
      <c r="C4608" s="28">
        <v>49.356067834979626</v>
      </c>
      <c r="D4608" s="29">
        <f t="shared" si="71"/>
        <v>45948</v>
      </c>
    </row>
    <row r="4609" spans="1:4" x14ac:dyDescent="0.25">
      <c r="A4609" s="26" t="s">
        <v>86</v>
      </c>
      <c r="B4609" s="27" t="s">
        <v>85</v>
      </c>
      <c r="C4609" s="28">
        <v>88.183421516754848</v>
      </c>
      <c r="D4609" s="29">
        <f t="shared" si="71"/>
        <v>45949</v>
      </c>
    </row>
    <row r="4610" spans="1:4" x14ac:dyDescent="0.25">
      <c r="A4610" s="26" t="s">
        <v>84</v>
      </c>
      <c r="B4610" s="27" t="s">
        <v>85</v>
      </c>
      <c r="C4610" s="28">
        <v>12.848020762401553</v>
      </c>
      <c r="D4610" s="29">
        <f t="shared" si="71"/>
        <v>45950</v>
      </c>
    </row>
    <row r="4611" spans="1:4" x14ac:dyDescent="0.25">
      <c r="A4611" s="26" t="s">
        <v>84</v>
      </c>
      <c r="B4611" s="27" t="s">
        <v>90</v>
      </c>
      <c r="C4611" s="28">
        <v>102.78416609921243</v>
      </c>
      <c r="D4611" s="29">
        <f t="shared" si="71"/>
        <v>45951</v>
      </c>
    </row>
    <row r="4612" spans="1:4" x14ac:dyDescent="0.25">
      <c r="A4612" s="26" t="s">
        <v>86</v>
      </c>
      <c r="B4612" s="27" t="s">
        <v>85</v>
      </c>
      <c r="C4612" s="28">
        <v>171.21545083774251</v>
      </c>
      <c r="D4612" s="29">
        <f t="shared" ref="D4612:D4675" si="72">D4611+1</f>
        <v>45952</v>
      </c>
    </row>
    <row r="4613" spans="1:4" x14ac:dyDescent="0.25">
      <c r="A4613" s="26" t="s">
        <v>86</v>
      </c>
      <c r="B4613" s="27" t="s">
        <v>93</v>
      </c>
      <c r="C4613" s="28">
        <v>55.114638447971785</v>
      </c>
      <c r="D4613" s="29">
        <f t="shared" si="72"/>
        <v>45953</v>
      </c>
    </row>
    <row r="4614" spans="1:4" x14ac:dyDescent="0.25">
      <c r="A4614" s="26" t="s">
        <v>86</v>
      </c>
      <c r="B4614" s="27" t="s">
        <v>93</v>
      </c>
      <c r="C4614" s="28">
        <v>6.6137566137566139</v>
      </c>
      <c r="D4614" s="29">
        <f t="shared" si="72"/>
        <v>45954</v>
      </c>
    </row>
    <row r="4615" spans="1:4" x14ac:dyDescent="0.25">
      <c r="A4615" s="26" t="s">
        <v>86</v>
      </c>
      <c r="B4615" s="27" t="s">
        <v>93</v>
      </c>
      <c r="C4615" s="28">
        <v>6.6137566137566139</v>
      </c>
      <c r="D4615" s="29">
        <f t="shared" si="72"/>
        <v>45955</v>
      </c>
    </row>
    <row r="4616" spans="1:4" x14ac:dyDescent="0.25">
      <c r="A4616" s="26" t="s">
        <v>89</v>
      </c>
      <c r="B4616" s="27" t="s">
        <v>85</v>
      </c>
      <c r="C4616" s="28">
        <v>45.792997334847563</v>
      </c>
      <c r="D4616" s="29">
        <f t="shared" si="72"/>
        <v>45956</v>
      </c>
    </row>
    <row r="4617" spans="1:4" x14ac:dyDescent="0.25">
      <c r="A4617" s="26" t="s">
        <v>89</v>
      </c>
      <c r="B4617" s="27" t="s">
        <v>90</v>
      </c>
      <c r="C4617" s="28">
        <v>5.9530896535301823</v>
      </c>
      <c r="D4617" s="29">
        <f t="shared" si="72"/>
        <v>45957</v>
      </c>
    </row>
    <row r="4618" spans="1:4" x14ac:dyDescent="0.25">
      <c r="A4618" s="26" t="s">
        <v>89</v>
      </c>
      <c r="B4618" s="27" t="s">
        <v>90</v>
      </c>
      <c r="C4618" s="28">
        <v>111.83863463599147</v>
      </c>
      <c r="D4618" s="29">
        <f t="shared" si="72"/>
        <v>45958</v>
      </c>
    </row>
    <row r="4619" spans="1:4" x14ac:dyDescent="0.25">
      <c r="A4619" s="26" t="s">
        <v>89</v>
      </c>
      <c r="B4619" s="27" t="s">
        <v>90</v>
      </c>
      <c r="C4619" s="28">
        <v>60.135730444100496</v>
      </c>
      <c r="D4619" s="29">
        <f t="shared" si="72"/>
        <v>45959</v>
      </c>
    </row>
    <row r="4620" spans="1:4" x14ac:dyDescent="0.25">
      <c r="A4620" s="26" t="s">
        <v>89</v>
      </c>
      <c r="B4620" s="27" t="s">
        <v>90</v>
      </c>
      <c r="C4620" s="28">
        <v>29.307518294302437</v>
      </c>
      <c r="D4620" s="29">
        <f t="shared" si="72"/>
        <v>45960</v>
      </c>
    </row>
    <row r="4621" spans="1:4" x14ac:dyDescent="0.25">
      <c r="A4621" s="26" t="s">
        <v>86</v>
      </c>
      <c r="B4621" s="27" t="s">
        <v>85</v>
      </c>
      <c r="C4621" s="28">
        <v>330.68783068783068</v>
      </c>
      <c r="D4621" s="29">
        <f t="shared" si="72"/>
        <v>45961</v>
      </c>
    </row>
    <row r="4622" spans="1:4" x14ac:dyDescent="0.25">
      <c r="A4622" s="26" t="s">
        <v>84</v>
      </c>
      <c r="B4622" s="27" t="s">
        <v>88</v>
      </c>
      <c r="C4622" s="28">
        <v>200.24645717806533</v>
      </c>
      <c r="D4622" s="29">
        <f t="shared" si="72"/>
        <v>45962</v>
      </c>
    </row>
    <row r="4623" spans="1:4" x14ac:dyDescent="0.25">
      <c r="A4623" s="26" t="s">
        <v>91</v>
      </c>
      <c r="B4623" s="27" t="s">
        <v>85</v>
      </c>
      <c r="C4623" s="28">
        <v>50</v>
      </c>
      <c r="D4623" s="29">
        <f t="shared" si="72"/>
        <v>45963</v>
      </c>
    </row>
    <row r="4624" spans="1:4" x14ac:dyDescent="0.25">
      <c r="A4624" s="26" t="s">
        <v>86</v>
      </c>
      <c r="B4624" s="27" t="s">
        <v>93</v>
      </c>
      <c r="C4624" s="28">
        <v>154.32098765432099</v>
      </c>
      <c r="D4624" s="29">
        <f t="shared" si="72"/>
        <v>45964</v>
      </c>
    </row>
    <row r="4625" spans="1:4" x14ac:dyDescent="0.25">
      <c r="A4625" s="26" t="s">
        <v>84</v>
      </c>
      <c r="B4625" s="27" t="s">
        <v>85</v>
      </c>
      <c r="C4625" s="28">
        <v>51.392083049606214</v>
      </c>
      <c r="D4625" s="29">
        <f t="shared" si="72"/>
        <v>45965</v>
      </c>
    </row>
    <row r="4626" spans="1:4" x14ac:dyDescent="0.25">
      <c r="A4626" s="26" t="s">
        <v>86</v>
      </c>
      <c r="B4626" s="27" t="s">
        <v>90</v>
      </c>
      <c r="C4626" s="28">
        <v>55.114638447971785</v>
      </c>
      <c r="D4626" s="29">
        <f t="shared" si="72"/>
        <v>45966</v>
      </c>
    </row>
    <row r="4627" spans="1:4" x14ac:dyDescent="0.25">
      <c r="A4627" s="26" t="s">
        <v>87</v>
      </c>
      <c r="B4627" s="27" t="s">
        <v>88</v>
      </c>
      <c r="C4627" s="28">
        <v>95.308694270888495</v>
      </c>
      <c r="D4627" s="29">
        <f t="shared" si="72"/>
        <v>45967</v>
      </c>
    </row>
    <row r="4628" spans="1:4" x14ac:dyDescent="0.25">
      <c r="A4628" s="26" t="s">
        <v>91</v>
      </c>
      <c r="B4628" s="27" t="s">
        <v>85</v>
      </c>
      <c r="C4628" s="28">
        <v>130</v>
      </c>
      <c r="D4628" s="29">
        <f t="shared" si="72"/>
        <v>45968</v>
      </c>
    </row>
    <row r="4629" spans="1:4" x14ac:dyDescent="0.25">
      <c r="A4629" s="26" t="s">
        <v>91</v>
      </c>
      <c r="B4629" s="27" t="s">
        <v>88</v>
      </c>
      <c r="C4629" s="28">
        <v>22.975000000000001</v>
      </c>
      <c r="D4629" s="29">
        <f t="shared" si="72"/>
        <v>45969</v>
      </c>
    </row>
    <row r="4630" spans="1:4" x14ac:dyDescent="0.25">
      <c r="A4630" s="26" t="s">
        <v>86</v>
      </c>
      <c r="B4630" s="27" t="s">
        <v>90</v>
      </c>
      <c r="C4630" s="28">
        <v>176.3668430335097</v>
      </c>
      <c r="D4630" s="29">
        <f t="shared" si="72"/>
        <v>45970</v>
      </c>
    </row>
    <row r="4631" spans="1:4" x14ac:dyDescent="0.25">
      <c r="A4631" s="26" t="s">
        <v>91</v>
      </c>
      <c r="B4631" s="27" t="s">
        <v>85</v>
      </c>
      <c r="C4631" s="28">
        <v>150</v>
      </c>
      <c r="D4631" s="29">
        <f t="shared" si="72"/>
        <v>45971</v>
      </c>
    </row>
    <row r="4632" spans="1:4" x14ac:dyDescent="0.25">
      <c r="A4632" s="26" t="s">
        <v>84</v>
      </c>
      <c r="B4632" s="27" t="s">
        <v>85</v>
      </c>
      <c r="C4632" s="28">
        <v>107.82501540357363</v>
      </c>
      <c r="D4632" s="29">
        <f t="shared" si="72"/>
        <v>45972</v>
      </c>
    </row>
    <row r="4633" spans="1:4" x14ac:dyDescent="0.25">
      <c r="A4633" s="26" t="s">
        <v>84</v>
      </c>
      <c r="B4633" s="27" t="s">
        <v>90</v>
      </c>
      <c r="C4633" s="28">
        <v>61.614294516327789</v>
      </c>
      <c r="D4633" s="29">
        <f t="shared" si="72"/>
        <v>45973</v>
      </c>
    </row>
    <row r="4634" spans="1:4" x14ac:dyDescent="0.25">
      <c r="A4634" s="26" t="s">
        <v>89</v>
      </c>
      <c r="B4634" s="27" t="s">
        <v>85</v>
      </c>
      <c r="C4634" s="28">
        <v>137.37899200454268</v>
      </c>
      <c r="D4634" s="29">
        <f t="shared" si="72"/>
        <v>45974</v>
      </c>
    </row>
    <row r="4635" spans="1:4" x14ac:dyDescent="0.25">
      <c r="A4635" s="26" t="s">
        <v>89</v>
      </c>
      <c r="B4635" s="27" t="s">
        <v>90</v>
      </c>
      <c r="C4635" s="28">
        <v>22.896498667423781</v>
      </c>
      <c r="D4635" s="29">
        <f t="shared" si="72"/>
        <v>45975</v>
      </c>
    </row>
    <row r="4636" spans="1:4" x14ac:dyDescent="0.25">
      <c r="A4636" s="26" t="s">
        <v>89</v>
      </c>
      <c r="B4636" s="27" t="s">
        <v>85</v>
      </c>
      <c r="C4636" s="28">
        <v>54.951596801817075</v>
      </c>
      <c r="D4636" s="29">
        <f t="shared" si="72"/>
        <v>45976</v>
      </c>
    </row>
    <row r="4637" spans="1:4" x14ac:dyDescent="0.25">
      <c r="A4637" s="26" t="s">
        <v>87</v>
      </c>
      <c r="B4637" s="27" t="s">
        <v>92</v>
      </c>
      <c r="C4637" s="28">
        <v>21.179709837975221</v>
      </c>
      <c r="D4637" s="29">
        <f t="shared" si="72"/>
        <v>45977</v>
      </c>
    </row>
    <row r="4638" spans="1:4" x14ac:dyDescent="0.25">
      <c r="A4638" s="26" t="s">
        <v>91</v>
      </c>
      <c r="B4638" s="27" t="s">
        <v>85</v>
      </c>
      <c r="C4638" s="28">
        <v>112.34151821537475</v>
      </c>
      <c r="D4638" s="29">
        <f t="shared" si="72"/>
        <v>45978</v>
      </c>
    </row>
    <row r="4639" spans="1:4" x14ac:dyDescent="0.25">
      <c r="A4639" s="26" t="s">
        <v>86</v>
      </c>
      <c r="B4639" s="27" t="s">
        <v>85</v>
      </c>
      <c r="C4639" s="28">
        <v>110.22927689594357</v>
      </c>
      <c r="D4639" s="29">
        <f t="shared" si="72"/>
        <v>45979</v>
      </c>
    </row>
    <row r="4640" spans="1:4" x14ac:dyDescent="0.25">
      <c r="A4640" s="26" t="s">
        <v>84</v>
      </c>
      <c r="B4640" s="27" t="s">
        <v>85</v>
      </c>
      <c r="C4640" s="28">
        <v>61.614294516327789</v>
      </c>
      <c r="D4640" s="29">
        <f t="shared" si="72"/>
        <v>45980</v>
      </c>
    </row>
    <row r="4641" spans="1:4" x14ac:dyDescent="0.25">
      <c r="A4641" s="26" t="s">
        <v>84</v>
      </c>
      <c r="B4641" s="27" t="s">
        <v>85</v>
      </c>
      <c r="C4641" s="28">
        <v>107.82501540357363</v>
      </c>
      <c r="D4641" s="29">
        <f t="shared" si="72"/>
        <v>45981</v>
      </c>
    </row>
    <row r="4642" spans="1:4" x14ac:dyDescent="0.25">
      <c r="A4642" s="26" t="s">
        <v>89</v>
      </c>
      <c r="B4642" s="27" t="s">
        <v>85</v>
      </c>
      <c r="C4642" s="28">
        <v>91.585994669695125</v>
      </c>
      <c r="D4642" s="29">
        <f t="shared" si="72"/>
        <v>45982</v>
      </c>
    </row>
    <row r="4643" spans="1:4" x14ac:dyDescent="0.25">
      <c r="A4643" s="26" t="s">
        <v>91</v>
      </c>
      <c r="B4643" s="27" t="s">
        <v>85</v>
      </c>
      <c r="C4643" s="28">
        <v>19.099560045624902</v>
      </c>
      <c r="D4643" s="29">
        <f t="shared" si="72"/>
        <v>45983</v>
      </c>
    </row>
    <row r="4644" spans="1:4" x14ac:dyDescent="0.25">
      <c r="A4644" s="26" t="s">
        <v>86</v>
      </c>
      <c r="B4644" s="27" t="s">
        <v>85</v>
      </c>
      <c r="C4644" s="28">
        <v>11.022927689594356</v>
      </c>
      <c r="D4644" s="29">
        <f t="shared" si="72"/>
        <v>45984</v>
      </c>
    </row>
    <row r="4645" spans="1:4" x14ac:dyDescent="0.25">
      <c r="A4645" s="26" t="s">
        <v>86</v>
      </c>
      <c r="B4645" s="27" t="s">
        <v>88</v>
      </c>
      <c r="C4645" s="28">
        <v>33.06878306878307</v>
      </c>
      <c r="D4645" s="29">
        <f t="shared" si="72"/>
        <v>45985</v>
      </c>
    </row>
    <row r="4646" spans="1:4" x14ac:dyDescent="0.25">
      <c r="A4646" s="26" t="s">
        <v>87</v>
      </c>
      <c r="B4646" s="27" t="s">
        <v>85</v>
      </c>
      <c r="C4646" s="28">
        <v>36.463819787699542</v>
      </c>
      <c r="D4646" s="29">
        <f t="shared" si="72"/>
        <v>45986</v>
      </c>
    </row>
    <row r="4647" spans="1:4" x14ac:dyDescent="0.25">
      <c r="A4647" s="26" t="s">
        <v>87</v>
      </c>
      <c r="B4647" s="27" t="s">
        <v>85</v>
      </c>
      <c r="C4647" s="28">
        <v>34.032898468519569</v>
      </c>
      <c r="D4647" s="29">
        <f t="shared" si="72"/>
        <v>45987</v>
      </c>
    </row>
    <row r="4648" spans="1:4" x14ac:dyDescent="0.25">
      <c r="A4648" s="26" t="s">
        <v>84</v>
      </c>
      <c r="B4648" s="27" t="s">
        <v>88</v>
      </c>
      <c r="C4648" s="28">
        <v>154.03573629081947</v>
      </c>
      <c r="D4648" s="29">
        <f t="shared" si="72"/>
        <v>45988</v>
      </c>
    </row>
    <row r="4649" spans="1:4" x14ac:dyDescent="0.25">
      <c r="A4649" s="26" t="s">
        <v>91</v>
      </c>
      <c r="B4649" s="27" t="s">
        <v>88</v>
      </c>
      <c r="C4649" s="28">
        <v>55.114638447971785</v>
      </c>
      <c r="D4649" s="29">
        <f t="shared" si="72"/>
        <v>45989</v>
      </c>
    </row>
    <row r="4650" spans="1:4" x14ac:dyDescent="0.25">
      <c r="A4650" s="26" t="s">
        <v>86</v>
      </c>
      <c r="B4650" s="27" t="s">
        <v>88</v>
      </c>
      <c r="C4650" s="28">
        <v>44.091710758377424</v>
      </c>
      <c r="D4650" s="29">
        <f t="shared" si="72"/>
        <v>45990</v>
      </c>
    </row>
    <row r="4651" spans="1:4" x14ac:dyDescent="0.25">
      <c r="A4651" s="26" t="s">
        <v>86</v>
      </c>
      <c r="B4651" s="27" t="s">
        <v>88</v>
      </c>
      <c r="C4651" s="28">
        <v>30.8641975308642</v>
      </c>
      <c r="D4651" s="29">
        <f t="shared" si="72"/>
        <v>45991</v>
      </c>
    </row>
    <row r="4652" spans="1:4" x14ac:dyDescent="0.25">
      <c r="A4652" s="26" t="s">
        <v>86</v>
      </c>
      <c r="B4652" s="27" t="s">
        <v>88</v>
      </c>
      <c r="C4652" s="28">
        <v>30.8641975308642</v>
      </c>
      <c r="D4652" s="29">
        <f t="shared" si="72"/>
        <v>45992</v>
      </c>
    </row>
    <row r="4653" spans="1:4" x14ac:dyDescent="0.25">
      <c r="A4653" s="26" t="s">
        <v>86</v>
      </c>
      <c r="B4653" s="27" t="s">
        <v>85</v>
      </c>
      <c r="C4653" s="28">
        <v>56.28641975308642</v>
      </c>
      <c r="D4653" s="29">
        <f t="shared" si="72"/>
        <v>45993</v>
      </c>
    </row>
    <row r="4654" spans="1:4" x14ac:dyDescent="0.25">
      <c r="A4654" s="26" t="s">
        <v>84</v>
      </c>
      <c r="B4654" s="27" t="s">
        <v>85</v>
      </c>
      <c r="C4654" s="28">
        <v>25.696041524803107</v>
      </c>
      <c r="D4654" s="29">
        <f t="shared" si="72"/>
        <v>45994</v>
      </c>
    </row>
    <row r="4655" spans="1:4" x14ac:dyDescent="0.25">
      <c r="A4655" s="26" t="s">
        <v>86</v>
      </c>
      <c r="B4655" s="27" t="s">
        <v>88</v>
      </c>
      <c r="C4655" s="28">
        <v>8.9285714285714288</v>
      </c>
      <c r="D4655" s="29">
        <f t="shared" si="72"/>
        <v>45995</v>
      </c>
    </row>
    <row r="4656" spans="1:4" x14ac:dyDescent="0.25">
      <c r="A4656" s="26" t="s">
        <v>86</v>
      </c>
      <c r="B4656" s="27" t="s">
        <v>88</v>
      </c>
      <c r="C4656" s="28">
        <v>8.9285714285714288</v>
      </c>
      <c r="D4656" s="29">
        <f t="shared" si="72"/>
        <v>45996</v>
      </c>
    </row>
    <row r="4657" spans="1:4" x14ac:dyDescent="0.25">
      <c r="A4657" s="26" t="s">
        <v>84</v>
      </c>
      <c r="B4657" s="27" t="s">
        <v>88</v>
      </c>
      <c r="C4657" s="28">
        <v>385.44062287204662</v>
      </c>
      <c r="D4657" s="29">
        <f t="shared" si="72"/>
        <v>45997</v>
      </c>
    </row>
    <row r="4658" spans="1:4" x14ac:dyDescent="0.25">
      <c r="A4658" s="26" t="s">
        <v>84</v>
      </c>
      <c r="B4658" s="27" t="s">
        <v>85</v>
      </c>
      <c r="C4658" s="28">
        <v>143.39882799034817</v>
      </c>
      <c r="D4658" s="29">
        <f t="shared" si="72"/>
        <v>45998</v>
      </c>
    </row>
    <row r="4659" spans="1:4" x14ac:dyDescent="0.25">
      <c r="A4659" s="26" t="s">
        <v>87</v>
      </c>
      <c r="B4659" s="27" t="s">
        <v>88</v>
      </c>
      <c r="C4659" s="28">
        <v>105.89854918987609</v>
      </c>
      <c r="D4659" s="29">
        <f t="shared" si="72"/>
        <v>45999</v>
      </c>
    </row>
    <row r="4660" spans="1:4" x14ac:dyDescent="0.25">
      <c r="A4660" s="26" t="s">
        <v>91</v>
      </c>
      <c r="B4660" s="27" t="s">
        <v>85</v>
      </c>
      <c r="C4660" s="28">
        <v>9.3293791754929138</v>
      </c>
      <c r="D4660" s="29">
        <f t="shared" si="72"/>
        <v>46000</v>
      </c>
    </row>
    <row r="4661" spans="1:4" x14ac:dyDescent="0.25">
      <c r="A4661" s="26" t="s">
        <v>86</v>
      </c>
      <c r="B4661" s="27" t="s">
        <v>85</v>
      </c>
      <c r="C4661" s="28">
        <v>53.154078483245151</v>
      </c>
      <c r="D4661" s="29">
        <f t="shared" si="72"/>
        <v>46001</v>
      </c>
    </row>
    <row r="4662" spans="1:4" x14ac:dyDescent="0.25">
      <c r="A4662" s="26" t="s">
        <v>86</v>
      </c>
      <c r="B4662" s="27" t="s">
        <v>85</v>
      </c>
      <c r="C4662" s="28">
        <v>97.934215167548501</v>
      </c>
      <c r="D4662" s="29">
        <f t="shared" si="72"/>
        <v>46002</v>
      </c>
    </row>
    <row r="4663" spans="1:4" x14ac:dyDescent="0.25">
      <c r="A4663" s="26" t="s">
        <v>91</v>
      </c>
      <c r="B4663" s="27" t="s">
        <v>85</v>
      </c>
      <c r="C4663" s="28">
        <v>100.16963752469334</v>
      </c>
      <c r="D4663" s="29">
        <f t="shared" si="72"/>
        <v>46003</v>
      </c>
    </row>
    <row r="4664" spans="1:4" x14ac:dyDescent="0.25">
      <c r="A4664" s="26" t="s">
        <v>91</v>
      </c>
      <c r="B4664" s="27" t="s">
        <v>88</v>
      </c>
      <c r="C4664" s="28">
        <v>11.5</v>
      </c>
      <c r="D4664" s="29">
        <f t="shared" si="72"/>
        <v>46004</v>
      </c>
    </row>
    <row r="4665" spans="1:4" x14ac:dyDescent="0.25">
      <c r="A4665" s="26" t="s">
        <v>86</v>
      </c>
      <c r="B4665" s="27" t="s">
        <v>85</v>
      </c>
      <c r="C4665" s="28">
        <v>13.227513227513228</v>
      </c>
      <c r="D4665" s="29">
        <f t="shared" si="72"/>
        <v>46005</v>
      </c>
    </row>
    <row r="4666" spans="1:4" x14ac:dyDescent="0.25">
      <c r="A4666" s="26" t="s">
        <v>86</v>
      </c>
      <c r="B4666" s="27" t="s">
        <v>88</v>
      </c>
      <c r="C4666" s="28">
        <v>55.114638447971785</v>
      </c>
      <c r="D4666" s="29">
        <f t="shared" si="72"/>
        <v>46006</v>
      </c>
    </row>
    <row r="4667" spans="1:4" x14ac:dyDescent="0.25">
      <c r="A4667" s="26" t="s">
        <v>84</v>
      </c>
      <c r="B4667" s="27" t="s">
        <v>85</v>
      </c>
      <c r="C4667" s="28">
        <v>21.258335153469609</v>
      </c>
      <c r="D4667" s="29">
        <f t="shared" si="72"/>
        <v>46007</v>
      </c>
    </row>
    <row r="4668" spans="1:4" x14ac:dyDescent="0.25">
      <c r="A4668" s="26" t="s">
        <v>89</v>
      </c>
      <c r="B4668" s="27" t="s">
        <v>85</v>
      </c>
      <c r="C4668" s="28">
        <v>91.585994669695125</v>
      </c>
      <c r="D4668" s="29">
        <f t="shared" si="72"/>
        <v>46008</v>
      </c>
    </row>
    <row r="4669" spans="1:4" x14ac:dyDescent="0.25">
      <c r="A4669" s="26" t="s">
        <v>84</v>
      </c>
      <c r="B4669" s="27" t="s">
        <v>85</v>
      </c>
      <c r="C4669" s="28">
        <v>77.017868145409736</v>
      </c>
      <c r="D4669" s="29">
        <f t="shared" si="72"/>
        <v>46009</v>
      </c>
    </row>
    <row r="4670" spans="1:4" x14ac:dyDescent="0.25">
      <c r="A4670" s="26" t="s">
        <v>84</v>
      </c>
      <c r="B4670" s="27" t="s">
        <v>85</v>
      </c>
      <c r="C4670" s="28">
        <v>61.614294516327789</v>
      </c>
      <c r="D4670" s="29">
        <f t="shared" si="72"/>
        <v>46010</v>
      </c>
    </row>
    <row r="4671" spans="1:4" x14ac:dyDescent="0.25">
      <c r="A4671" s="26" t="s">
        <v>84</v>
      </c>
      <c r="B4671" s="27" t="s">
        <v>85</v>
      </c>
      <c r="C4671" s="28">
        <v>23.105360443622921</v>
      </c>
      <c r="D4671" s="29">
        <f t="shared" si="72"/>
        <v>46011</v>
      </c>
    </row>
    <row r="4672" spans="1:4" x14ac:dyDescent="0.25">
      <c r="A4672" s="26" t="s">
        <v>89</v>
      </c>
      <c r="B4672" s="27" t="s">
        <v>85</v>
      </c>
      <c r="C4672" s="28">
        <v>228.96498667423779</v>
      </c>
      <c r="D4672" s="29">
        <f t="shared" si="72"/>
        <v>46012</v>
      </c>
    </row>
    <row r="4673" spans="1:4" x14ac:dyDescent="0.25">
      <c r="A4673" s="26" t="s">
        <v>86</v>
      </c>
      <c r="B4673" s="27" t="s">
        <v>88</v>
      </c>
      <c r="C4673" s="28">
        <v>2.2045855379188711E-5</v>
      </c>
      <c r="D4673" s="29">
        <f t="shared" si="72"/>
        <v>46013</v>
      </c>
    </row>
    <row r="4674" spans="1:4" x14ac:dyDescent="0.25">
      <c r="A4674" s="26" t="s">
        <v>86</v>
      </c>
      <c r="B4674" s="27" t="s">
        <v>88</v>
      </c>
      <c r="C4674" s="28">
        <v>44.091710758377424</v>
      </c>
      <c r="D4674" s="29">
        <f t="shared" si="72"/>
        <v>46014</v>
      </c>
    </row>
    <row r="4675" spans="1:4" x14ac:dyDescent="0.25">
      <c r="A4675" s="26" t="s">
        <v>86</v>
      </c>
      <c r="B4675" s="27" t="s">
        <v>88</v>
      </c>
      <c r="C4675" s="28">
        <v>66.137566137566139</v>
      </c>
      <c r="D4675" s="29">
        <f t="shared" si="72"/>
        <v>46015</v>
      </c>
    </row>
    <row r="4676" spans="1:4" x14ac:dyDescent="0.25">
      <c r="A4676" s="26" t="s">
        <v>86</v>
      </c>
      <c r="B4676" s="27" t="s">
        <v>88</v>
      </c>
      <c r="C4676" s="28">
        <v>66.137566137566139</v>
      </c>
      <c r="D4676" s="29">
        <f t="shared" ref="D4676:D4739" si="73">D4675+1</f>
        <v>46016</v>
      </c>
    </row>
    <row r="4677" spans="1:4" x14ac:dyDescent="0.25">
      <c r="A4677" s="26" t="s">
        <v>86</v>
      </c>
      <c r="B4677" s="27" t="s">
        <v>85</v>
      </c>
      <c r="C4677" s="28">
        <v>44.091710758377424</v>
      </c>
      <c r="D4677" s="29">
        <f t="shared" si="73"/>
        <v>46017</v>
      </c>
    </row>
    <row r="4678" spans="1:4" x14ac:dyDescent="0.25">
      <c r="A4678" s="26" t="s">
        <v>86</v>
      </c>
      <c r="B4678" s="27" t="s">
        <v>85</v>
      </c>
      <c r="C4678" s="28">
        <v>26.455026455026456</v>
      </c>
      <c r="D4678" s="29">
        <f t="shared" si="73"/>
        <v>46018</v>
      </c>
    </row>
    <row r="4679" spans="1:4" x14ac:dyDescent="0.25">
      <c r="A4679" s="26" t="s">
        <v>86</v>
      </c>
      <c r="B4679" s="27" t="s">
        <v>85</v>
      </c>
      <c r="C4679" s="28">
        <v>1.3916997354497356</v>
      </c>
      <c r="D4679" s="29">
        <f t="shared" si="73"/>
        <v>46019</v>
      </c>
    </row>
    <row r="4680" spans="1:4" x14ac:dyDescent="0.25">
      <c r="A4680" s="26" t="s">
        <v>84</v>
      </c>
      <c r="B4680" s="27" t="s">
        <v>90</v>
      </c>
      <c r="C4680" s="28">
        <v>64.24010381200776</v>
      </c>
      <c r="D4680" s="29">
        <f t="shared" si="73"/>
        <v>46020</v>
      </c>
    </row>
    <row r="4681" spans="1:4" x14ac:dyDescent="0.25">
      <c r="A4681" s="26" t="s">
        <v>84</v>
      </c>
      <c r="B4681" s="27" t="s">
        <v>90</v>
      </c>
      <c r="C4681" s="28">
        <v>102.78416609921243</v>
      </c>
      <c r="D4681" s="29">
        <f t="shared" si="73"/>
        <v>46021</v>
      </c>
    </row>
    <row r="4682" spans="1:4" x14ac:dyDescent="0.25">
      <c r="A4682" s="26" t="s">
        <v>84</v>
      </c>
      <c r="B4682" s="27" t="s">
        <v>85</v>
      </c>
      <c r="C4682" s="28">
        <v>245.9398969588735</v>
      </c>
      <c r="D4682" s="29">
        <f t="shared" si="73"/>
        <v>46022</v>
      </c>
    </row>
    <row r="4683" spans="1:4" x14ac:dyDescent="0.25">
      <c r="A4683" s="26" t="s">
        <v>84</v>
      </c>
      <c r="B4683" s="27" t="s">
        <v>85</v>
      </c>
      <c r="C4683" s="28">
        <v>54.989528863078647</v>
      </c>
      <c r="D4683" s="29">
        <f t="shared" si="73"/>
        <v>46023</v>
      </c>
    </row>
    <row r="4684" spans="1:4" x14ac:dyDescent="0.25">
      <c r="A4684" s="26" t="s">
        <v>84</v>
      </c>
      <c r="B4684" s="27" t="s">
        <v>85</v>
      </c>
      <c r="C4684" s="28">
        <v>32.12005190600388</v>
      </c>
      <c r="D4684" s="29">
        <f t="shared" si="73"/>
        <v>46024</v>
      </c>
    </row>
    <row r="4685" spans="1:4" x14ac:dyDescent="0.25">
      <c r="A4685" s="26" t="s">
        <v>91</v>
      </c>
      <c r="B4685" s="27" t="s">
        <v>88</v>
      </c>
      <c r="C4685" s="28">
        <v>4</v>
      </c>
      <c r="D4685" s="29">
        <f t="shared" si="73"/>
        <v>46025</v>
      </c>
    </row>
    <row r="4686" spans="1:4" x14ac:dyDescent="0.25">
      <c r="A4686" s="26" t="s">
        <v>87</v>
      </c>
      <c r="B4686" s="27" t="s">
        <v>88</v>
      </c>
      <c r="C4686" s="28">
        <v>529.49274594938049</v>
      </c>
      <c r="D4686" s="29">
        <f t="shared" si="73"/>
        <v>46026</v>
      </c>
    </row>
    <row r="4687" spans="1:4" x14ac:dyDescent="0.25">
      <c r="A4687" s="26" t="s">
        <v>87</v>
      </c>
      <c r="B4687" s="27" t="s">
        <v>88</v>
      </c>
      <c r="C4687" s="28">
        <v>529.49274594938049</v>
      </c>
      <c r="D4687" s="29">
        <f t="shared" si="73"/>
        <v>46027</v>
      </c>
    </row>
    <row r="4688" spans="1:4" x14ac:dyDescent="0.25">
      <c r="A4688" s="26" t="s">
        <v>91</v>
      </c>
      <c r="B4688" s="27" t="s">
        <v>85</v>
      </c>
      <c r="C4688" s="28">
        <v>86.554740101026567</v>
      </c>
      <c r="D4688" s="29">
        <f t="shared" si="73"/>
        <v>46028</v>
      </c>
    </row>
    <row r="4689" spans="1:4" x14ac:dyDescent="0.25">
      <c r="A4689" s="26" t="s">
        <v>86</v>
      </c>
      <c r="B4689" s="27" t="s">
        <v>90</v>
      </c>
      <c r="C4689" s="28">
        <v>36.684303350970019</v>
      </c>
      <c r="D4689" s="29">
        <f t="shared" si="73"/>
        <v>46029</v>
      </c>
    </row>
    <row r="4690" spans="1:4" x14ac:dyDescent="0.25">
      <c r="A4690" s="26" t="s">
        <v>89</v>
      </c>
      <c r="B4690" s="27" t="s">
        <v>85</v>
      </c>
      <c r="C4690" s="28">
        <v>228.96498667423779</v>
      </c>
      <c r="D4690" s="29">
        <f t="shared" si="73"/>
        <v>46030</v>
      </c>
    </row>
    <row r="4691" spans="1:4" x14ac:dyDescent="0.25">
      <c r="A4691" s="26" t="s">
        <v>84</v>
      </c>
      <c r="B4691" s="27" t="s">
        <v>85</v>
      </c>
      <c r="C4691" s="28">
        <v>19.338159255429161</v>
      </c>
      <c r="D4691" s="29">
        <f t="shared" si="73"/>
        <v>46031</v>
      </c>
    </row>
    <row r="4692" spans="1:4" x14ac:dyDescent="0.25">
      <c r="A4692" s="26" t="s">
        <v>86</v>
      </c>
      <c r="B4692" s="27" t="s">
        <v>88</v>
      </c>
      <c r="C4692" s="28">
        <v>77.160493827160494</v>
      </c>
      <c r="D4692" s="29">
        <f t="shared" si="73"/>
        <v>46032</v>
      </c>
    </row>
    <row r="4693" spans="1:4" x14ac:dyDescent="0.25">
      <c r="A4693" s="26" t="s">
        <v>84</v>
      </c>
      <c r="B4693" s="27" t="s">
        <v>88</v>
      </c>
      <c r="C4693" s="28">
        <v>92.421441774491683</v>
      </c>
      <c r="D4693" s="29">
        <f t="shared" si="73"/>
        <v>46033</v>
      </c>
    </row>
    <row r="4694" spans="1:4" x14ac:dyDescent="0.25">
      <c r="A4694" s="26" t="s">
        <v>84</v>
      </c>
      <c r="B4694" s="27" t="s">
        <v>85</v>
      </c>
      <c r="C4694" s="28">
        <v>92.421441774491683</v>
      </c>
      <c r="D4694" s="29">
        <f t="shared" si="73"/>
        <v>46034</v>
      </c>
    </row>
    <row r="4695" spans="1:4" x14ac:dyDescent="0.25">
      <c r="A4695" s="26" t="s">
        <v>84</v>
      </c>
      <c r="B4695" s="27" t="s">
        <v>85</v>
      </c>
      <c r="C4695" s="28">
        <v>78.938297138917605</v>
      </c>
      <c r="D4695" s="29">
        <f t="shared" si="73"/>
        <v>46035</v>
      </c>
    </row>
    <row r="4696" spans="1:4" x14ac:dyDescent="0.25">
      <c r="A4696" s="26" t="s">
        <v>84</v>
      </c>
      <c r="B4696" s="27" t="s">
        <v>92</v>
      </c>
      <c r="C4696" s="28">
        <v>308.07147258163894</v>
      </c>
      <c r="D4696" s="29">
        <f t="shared" si="73"/>
        <v>46036</v>
      </c>
    </row>
    <row r="4697" spans="1:4" x14ac:dyDescent="0.25">
      <c r="A4697" s="26" t="s">
        <v>84</v>
      </c>
      <c r="B4697" s="27" t="s">
        <v>92</v>
      </c>
      <c r="C4697" s="28">
        <v>5.1706308169596689</v>
      </c>
      <c r="D4697" s="29">
        <f t="shared" si="73"/>
        <v>46037</v>
      </c>
    </row>
    <row r="4698" spans="1:4" x14ac:dyDescent="0.25">
      <c r="A4698" s="26" t="s">
        <v>84</v>
      </c>
      <c r="B4698" s="27" t="s">
        <v>92</v>
      </c>
      <c r="C4698" s="28">
        <v>17.235436056532226</v>
      </c>
      <c r="D4698" s="29">
        <f t="shared" si="73"/>
        <v>46038</v>
      </c>
    </row>
    <row r="4699" spans="1:4" x14ac:dyDescent="0.25">
      <c r="A4699" s="26" t="s">
        <v>84</v>
      </c>
      <c r="B4699" s="27" t="s">
        <v>92</v>
      </c>
      <c r="C4699" s="28">
        <v>17.235436056532226</v>
      </c>
      <c r="D4699" s="29">
        <f t="shared" si="73"/>
        <v>46039</v>
      </c>
    </row>
    <row r="4700" spans="1:4" x14ac:dyDescent="0.25">
      <c r="A4700" s="26" t="s">
        <v>87</v>
      </c>
      <c r="B4700" s="27" t="s">
        <v>88</v>
      </c>
      <c r="C4700" s="28">
        <v>529.49274594938049</v>
      </c>
      <c r="D4700" s="29">
        <f t="shared" si="73"/>
        <v>46040</v>
      </c>
    </row>
    <row r="4701" spans="1:4" x14ac:dyDescent="0.25">
      <c r="A4701" s="26" t="s">
        <v>91</v>
      </c>
      <c r="B4701" s="27" t="s">
        <v>85</v>
      </c>
      <c r="C4701" s="28">
        <v>23</v>
      </c>
      <c r="D4701" s="29">
        <f t="shared" si="73"/>
        <v>46041</v>
      </c>
    </row>
    <row r="4702" spans="1:4" x14ac:dyDescent="0.25">
      <c r="A4702" s="26" t="s">
        <v>84</v>
      </c>
      <c r="B4702" s="27" t="s">
        <v>85</v>
      </c>
      <c r="C4702" s="28">
        <v>46.210720887245841</v>
      </c>
      <c r="D4702" s="29">
        <f t="shared" si="73"/>
        <v>46042</v>
      </c>
    </row>
    <row r="4703" spans="1:4" x14ac:dyDescent="0.25">
      <c r="A4703" s="26" t="s">
        <v>84</v>
      </c>
      <c r="B4703" s="27" t="s">
        <v>85</v>
      </c>
      <c r="C4703" s="28">
        <v>12.848020762401553</v>
      </c>
      <c r="D4703" s="29">
        <f t="shared" si="73"/>
        <v>46043</v>
      </c>
    </row>
    <row r="4704" spans="1:4" x14ac:dyDescent="0.25">
      <c r="A4704" s="26" t="s">
        <v>86</v>
      </c>
      <c r="B4704" s="27" t="s">
        <v>93</v>
      </c>
      <c r="C4704" s="28">
        <v>35.273368606701936</v>
      </c>
      <c r="D4704" s="29">
        <f t="shared" si="73"/>
        <v>46044</v>
      </c>
    </row>
    <row r="4705" spans="1:4" x14ac:dyDescent="0.25">
      <c r="A4705" s="26" t="s">
        <v>86</v>
      </c>
      <c r="B4705" s="27" t="s">
        <v>90</v>
      </c>
      <c r="C4705" s="28">
        <v>308.64197530864197</v>
      </c>
      <c r="D4705" s="29">
        <f t="shared" si="73"/>
        <v>46045</v>
      </c>
    </row>
    <row r="4706" spans="1:4" x14ac:dyDescent="0.25">
      <c r="A4706" s="26" t="s">
        <v>84</v>
      </c>
      <c r="B4706" s="27" t="s">
        <v>90</v>
      </c>
      <c r="C4706" s="28">
        <v>77.017868145409736</v>
      </c>
      <c r="D4706" s="29">
        <f t="shared" si="73"/>
        <v>46046</v>
      </c>
    </row>
    <row r="4707" spans="1:4" x14ac:dyDescent="0.25">
      <c r="A4707" s="26" t="s">
        <v>84</v>
      </c>
      <c r="B4707" s="27" t="s">
        <v>85</v>
      </c>
      <c r="C4707" s="28">
        <v>30.807147258163894</v>
      </c>
      <c r="D4707" s="29">
        <f t="shared" si="73"/>
        <v>46047</v>
      </c>
    </row>
    <row r="4708" spans="1:4" x14ac:dyDescent="0.25">
      <c r="A4708" s="26" t="s">
        <v>89</v>
      </c>
      <c r="B4708" s="27" t="s">
        <v>85</v>
      </c>
      <c r="C4708" s="28">
        <v>91.585994669695125</v>
      </c>
      <c r="D4708" s="29">
        <f t="shared" si="73"/>
        <v>46048</v>
      </c>
    </row>
    <row r="4709" spans="1:4" x14ac:dyDescent="0.25">
      <c r="A4709" s="26" t="s">
        <v>89</v>
      </c>
      <c r="B4709" s="27" t="s">
        <v>85</v>
      </c>
      <c r="C4709" s="28">
        <v>45.792997334847563</v>
      </c>
      <c r="D4709" s="29">
        <f t="shared" si="73"/>
        <v>46049</v>
      </c>
    </row>
    <row r="4710" spans="1:4" x14ac:dyDescent="0.25">
      <c r="A4710" s="26" t="s">
        <v>86</v>
      </c>
      <c r="B4710" s="27" t="s">
        <v>90</v>
      </c>
      <c r="C4710" s="28">
        <v>46.296296296296298</v>
      </c>
      <c r="D4710" s="29">
        <f t="shared" si="73"/>
        <v>46050</v>
      </c>
    </row>
    <row r="4711" spans="1:4" x14ac:dyDescent="0.25">
      <c r="A4711" s="26" t="s">
        <v>86</v>
      </c>
      <c r="B4711" s="27" t="s">
        <v>85</v>
      </c>
      <c r="C4711" s="28">
        <v>44.091710758377424</v>
      </c>
      <c r="D4711" s="29">
        <f t="shared" si="73"/>
        <v>46051</v>
      </c>
    </row>
    <row r="4712" spans="1:4" x14ac:dyDescent="0.25">
      <c r="A4712" s="26" t="s">
        <v>84</v>
      </c>
      <c r="B4712" s="27" t="s">
        <v>85</v>
      </c>
      <c r="C4712" s="28">
        <v>12.848020762401553</v>
      </c>
      <c r="D4712" s="29">
        <f t="shared" si="73"/>
        <v>46052</v>
      </c>
    </row>
    <row r="4713" spans="1:4" x14ac:dyDescent="0.25">
      <c r="A4713" s="26" t="s">
        <v>84</v>
      </c>
      <c r="B4713" s="27" t="s">
        <v>92</v>
      </c>
      <c r="C4713" s="28">
        <v>1078.2501540357364</v>
      </c>
      <c r="D4713" s="29">
        <f t="shared" si="73"/>
        <v>46053</v>
      </c>
    </row>
    <row r="4714" spans="1:4" x14ac:dyDescent="0.25">
      <c r="A4714" s="26" t="s">
        <v>86</v>
      </c>
      <c r="B4714" s="27" t="s">
        <v>85</v>
      </c>
      <c r="C4714" s="28">
        <v>190</v>
      </c>
      <c r="D4714" s="29">
        <f t="shared" si="73"/>
        <v>46054</v>
      </c>
    </row>
    <row r="4715" spans="1:4" x14ac:dyDescent="0.25">
      <c r="A4715" s="26" t="s">
        <v>86</v>
      </c>
      <c r="B4715" s="27" t="s">
        <v>85</v>
      </c>
      <c r="C4715" s="28">
        <v>88.183421516754848</v>
      </c>
      <c r="D4715" s="29">
        <f t="shared" si="73"/>
        <v>46055</v>
      </c>
    </row>
    <row r="4716" spans="1:4" x14ac:dyDescent="0.25">
      <c r="A4716" s="26" t="s">
        <v>91</v>
      </c>
      <c r="B4716" s="27" t="s">
        <v>92</v>
      </c>
      <c r="C4716" s="28">
        <v>99.061145883485807</v>
      </c>
      <c r="D4716" s="29">
        <f t="shared" si="73"/>
        <v>46056</v>
      </c>
    </row>
    <row r="4717" spans="1:4" x14ac:dyDescent="0.25">
      <c r="A4717" s="26" t="s">
        <v>84</v>
      </c>
      <c r="B4717" s="27" t="s">
        <v>85</v>
      </c>
      <c r="C4717" s="28">
        <v>38.508934072704868</v>
      </c>
      <c r="D4717" s="29">
        <f t="shared" si="73"/>
        <v>46057</v>
      </c>
    </row>
    <row r="4718" spans="1:4" x14ac:dyDescent="0.25">
      <c r="A4718" s="26" t="s">
        <v>89</v>
      </c>
      <c r="B4718" s="27" t="s">
        <v>85</v>
      </c>
      <c r="C4718" s="28">
        <v>45.792997334847563</v>
      </c>
      <c r="D4718" s="29">
        <f t="shared" si="73"/>
        <v>46058</v>
      </c>
    </row>
    <row r="4719" spans="1:4" x14ac:dyDescent="0.25">
      <c r="A4719" s="26" t="s">
        <v>86</v>
      </c>
      <c r="B4719" s="27" t="s">
        <v>90</v>
      </c>
      <c r="C4719" s="28">
        <v>66.137566137566139</v>
      </c>
      <c r="D4719" s="29">
        <f t="shared" si="73"/>
        <v>46059</v>
      </c>
    </row>
    <row r="4720" spans="1:4" x14ac:dyDescent="0.25">
      <c r="A4720" s="26" t="s">
        <v>89</v>
      </c>
      <c r="B4720" s="27" t="s">
        <v>85</v>
      </c>
      <c r="C4720" s="28">
        <v>23</v>
      </c>
      <c r="D4720" s="29">
        <f t="shared" si="73"/>
        <v>46060</v>
      </c>
    </row>
    <row r="4721" spans="1:4" x14ac:dyDescent="0.25">
      <c r="A4721" s="26" t="s">
        <v>84</v>
      </c>
      <c r="B4721" s="27" t="s">
        <v>85</v>
      </c>
      <c r="C4721" s="28">
        <v>27.726432532347506</v>
      </c>
      <c r="D4721" s="29">
        <f t="shared" si="73"/>
        <v>46061</v>
      </c>
    </row>
    <row r="4722" spans="1:4" x14ac:dyDescent="0.25">
      <c r="A4722" s="26" t="s">
        <v>91</v>
      </c>
      <c r="B4722" s="27" t="s">
        <v>92</v>
      </c>
      <c r="C4722" s="28">
        <v>493.56067834979632</v>
      </c>
      <c r="D4722" s="29">
        <f t="shared" si="73"/>
        <v>46062</v>
      </c>
    </row>
    <row r="4723" spans="1:4" x14ac:dyDescent="0.25">
      <c r="A4723" s="26" t="s">
        <v>86</v>
      </c>
      <c r="B4723" s="27" t="s">
        <v>85</v>
      </c>
      <c r="C4723" s="28">
        <v>22.045855379188712</v>
      </c>
      <c r="D4723" s="29">
        <f t="shared" si="73"/>
        <v>46063</v>
      </c>
    </row>
    <row r="4724" spans="1:4" x14ac:dyDescent="0.25">
      <c r="A4724" s="26" t="s">
        <v>86</v>
      </c>
      <c r="B4724" s="27" t="s">
        <v>85</v>
      </c>
      <c r="C4724" s="28">
        <v>22.045855379188712</v>
      </c>
      <c r="D4724" s="29">
        <f t="shared" si="73"/>
        <v>46064</v>
      </c>
    </row>
    <row r="4725" spans="1:4" x14ac:dyDescent="0.25">
      <c r="A4725" s="26" t="s">
        <v>84</v>
      </c>
      <c r="B4725" s="27" t="s">
        <v>88</v>
      </c>
      <c r="C4725" s="28">
        <v>462.10720887245844</v>
      </c>
      <c r="D4725" s="29">
        <f t="shared" si="73"/>
        <v>46065</v>
      </c>
    </row>
    <row r="4726" spans="1:4" x14ac:dyDescent="0.25">
      <c r="A4726" s="26" t="s">
        <v>84</v>
      </c>
      <c r="B4726" s="27" t="s">
        <v>85</v>
      </c>
      <c r="C4726" s="28">
        <v>107.82501540357363</v>
      </c>
      <c r="D4726" s="29">
        <f t="shared" si="73"/>
        <v>46066</v>
      </c>
    </row>
    <row r="4727" spans="1:4" x14ac:dyDescent="0.25">
      <c r="A4727" s="26" t="s">
        <v>91</v>
      </c>
      <c r="B4727" s="27" t="s">
        <v>90</v>
      </c>
      <c r="C4727" s="28">
        <v>40</v>
      </c>
      <c r="D4727" s="29">
        <f t="shared" si="73"/>
        <v>46067</v>
      </c>
    </row>
    <row r="4728" spans="1:4" x14ac:dyDescent="0.25">
      <c r="A4728" s="26" t="s">
        <v>91</v>
      </c>
      <c r="B4728" s="27" t="s">
        <v>85</v>
      </c>
      <c r="C4728" s="28">
        <v>10</v>
      </c>
      <c r="D4728" s="29">
        <f t="shared" si="73"/>
        <v>46068</v>
      </c>
    </row>
    <row r="4729" spans="1:4" x14ac:dyDescent="0.25">
      <c r="A4729" s="26" t="s">
        <v>84</v>
      </c>
      <c r="B4729" s="27" t="s">
        <v>85</v>
      </c>
      <c r="C4729" s="28">
        <v>11.326172703095088</v>
      </c>
      <c r="D4729" s="29">
        <f t="shared" si="73"/>
        <v>46069</v>
      </c>
    </row>
    <row r="4730" spans="1:4" x14ac:dyDescent="0.25">
      <c r="A4730" s="26" t="s">
        <v>86</v>
      </c>
      <c r="B4730" s="27" t="s">
        <v>85</v>
      </c>
      <c r="C4730" s="28">
        <v>180.135582010582</v>
      </c>
      <c r="D4730" s="29">
        <f t="shared" si="73"/>
        <v>46070</v>
      </c>
    </row>
    <row r="4731" spans="1:4" x14ac:dyDescent="0.25">
      <c r="A4731" s="26" t="s">
        <v>86</v>
      </c>
      <c r="B4731" s="27" t="s">
        <v>88</v>
      </c>
      <c r="C4731" s="28">
        <v>23.148148148148149</v>
      </c>
      <c r="D4731" s="29">
        <f t="shared" si="73"/>
        <v>46071</v>
      </c>
    </row>
    <row r="4732" spans="1:4" x14ac:dyDescent="0.25">
      <c r="A4732" s="26" t="s">
        <v>86</v>
      </c>
      <c r="B4732" s="27" t="s">
        <v>88</v>
      </c>
      <c r="C4732" s="28">
        <v>30.8641975308642</v>
      </c>
      <c r="D4732" s="29">
        <f t="shared" si="73"/>
        <v>46072</v>
      </c>
    </row>
    <row r="4733" spans="1:4" x14ac:dyDescent="0.25">
      <c r="A4733" s="26" t="s">
        <v>87</v>
      </c>
      <c r="B4733" s="27" t="s">
        <v>85</v>
      </c>
      <c r="C4733" s="28">
        <v>15.884782378481413</v>
      </c>
      <c r="D4733" s="29">
        <f t="shared" si="73"/>
        <v>46073</v>
      </c>
    </row>
    <row r="4734" spans="1:4" x14ac:dyDescent="0.25">
      <c r="A4734" s="26" t="s">
        <v>87</v>
      </c>
      <c r="B4734" s="27" t="s">
        <v>85</v>
      </c>
      <c r="C4734" s="28">
        <v>12.154606595899846</v>
      </c>
      <c r="D4734" s="29">
        <f t="shared" si="73"/>
        <v>46074</v>
      </c>
    </row>
    <row r="4735" spans="1:4" x14ac:dyDescent="0.25">
      <c r="A4735" s="26" t="s">
        <v>84</v>
      </c>
      <c r="B4735" s="27" t="s">
        <v>90</v>
      </c>
      <c r="C4735" s="28">
        <v>124.09513960703205</v>
      </c>
      <c r="D4735" s="29">
        <f t="shared" si="73"/>
        <v>46075</v>
      </c>
    </row>
    <row r="4736" spans="1:4" x14ac:dyDescent="0.25">
      <c r="A4736" s="26" t="s">
        <v>84</v>
      </c>
      <c r="B4736" s="27" t="s">
        <v>85</v>
      </c>
      <c r="C4736" s="28">
        <v>46.210720887245841</v>
      </c>
      <c r="D4736" s="29">
        <f t="shared" si="73"/>
        <v>46076</v>
      </c>
    </row>
    <row r="4737" spans="1:4" x14ac:dyDescent="0.25">
      <c r="A4737" s="26" t="s">
        <v>84</v>
      </c>
      <c r="B4737" s="27" t="s">
        <v>85</v>
      </c>
      <c r="C4737" s="28">
        <v>46.210720887245841</v>
      </c>
      <c r="D4737" s="29">
        <f t="shared" si="73"/>
        <v>46077</v>
      </c>
    </row>
    <row r="4738" spans="1:4" x14ac:dyDescent="0.25">
      <c r="A4738" s="26" t="s">
        <v>87</v>
      </c>
      <c r="B4738" s="27" t="s">
        <v>88</v>
      </c>
      <c r="C4738" s="28">
        <v>81.030710639332298</v>
      </c>
      <c r="D4738" s="29">
        <f t="shared" si="73"/>
        <v>46078</v>
      </c>
    </row>
    <row r="4739" spans="1:4" x14ac:dyDescent="0.25">
      <c r="A4739" s="26" t="s">
        <v>84</v>
      </c>
      <c r="B4739" s="27" t="s">
        <v>85</v>
      </c>
      <c r="C4739" s="28">
        <v>12.581868321268528</v>
      </c>
      <c r="D4739" s="29">
        <f t="shared" si="73"/>
        <v>46079</v>
      </c>
    </row>
    <row r="4740" spans="1:4" x14ac:dyDescent="0.25">
      <c r="A4740" s="26" t="s">
        <v>84</v>
      </c>
      <c r="B4740" s="27" t="s">
        <v>85</v>
      </c>
      <c r="C4740" s="28">
        <v>64.460530851430534</v>
      </c>
      <c r="D4740" s="29">
        <f t="shared" ref="D4740:D4803" si="74">D4739+1</f>
        <v>46080</v>
      </c>
    </row>
    <row r="4741" spans="1:4" x14ac:dyDescent="0.25">
      <c r="A4741" s="26" t="s">
        <v>84</v>
      </c>
      <c r="B4741" s="27" t="s">
        <v>92</v>
      </c>
      <c r="C4741" s="28">
        <v>68.941744226128904</v>
      </c>
      <c r="D4741" s="29">
        <f t="shared" si="74"/>
        <v>46081</v>
      </c>
    </row>
    <row r="4742" spans="1:4" x14ac:dyDescent="0.25">
      <c r="A4742" s="26" t="s">
        <v>84</v>
      </c>
      <c r="B4742" s="27" t="s">
        <v>92</v>
      </c>
      <c r="C4742" s="28">
        <v>34.470872113064452</v>
      </c>
      <c r="D4742" s="29">
        <f t="shared" si="74"/>
        <v>46082</v>
      </c>
    </row>
    <row r="4743" spans="1:4" x14ac:dyDescent="0.25">
      <c r="A4743" s="26" t="s">
        <v>84</v>
      </c>
      <c r="B4743" s="27" t="s">
        <v>85</v>
      </c>
      <c r="C4743" s="28">
        <v>107.82501540357363</v>
      </c>
      <c r="D4743" s="29">
        <f t="shared" si="74"/>
        <v>46083</v>
      </c>
    </row>
    <row r="4744" spans="1:4" x14ac:dyDescent="0.25">
      <c r="A4744" s="26" t="s">
        <v>87</v>
      </c>
      <c r="B4744" s="27" t="s">
        <v>90</v>
      </c>
      <c r="C4744" s="28">
        <v>0</v>
      </c>
      <c r="D4744" s="29">
        <f t="shared" si="74"/>
        <v>46084</v>
      </c>
    </row>
    <row r="4745" spans="1:4" x14ac:dyDescent="0.25">
      <c r="A4745" s="26" t="s">
        <v>84</v>
      </c>
      <c r="B4745" s="27" t="s">
        <v>85</v>
      </c>
      <c r="C4745" s="28">
        <v>134.43640124095137</v>
      </c>
      <c r="D4745" s="29">
        <f t="shared" si="74"/>
        <v>46085</v>
      </c>
    </row>
    <row r="4746" spans="1:4" x14ac:dyDescent="0.25">
      <c r="A4746" s="26" t="s">
        <v>91</v>
      </c>
      <c r="B4746" s="27" t="s">
        <v>85</v>
      </c>
      <c r="C4746" s="28">
        <v>654.89066319048402</v>
      </c>
      <c r="D4746" s="29">
        <f t="shared" si="74"/>
        <v>46086</v>
      </c>
    </row>
    <row r="4747" spans="1:4" x14ac:dyDescent="0.25">
      <c r="A4747" s="26" t="s">
        <v>84</v>
      </c>
      <c r="B4747" s="27" t="s">
        <v>92</v>
      </c>
      <c r="C4747" s="28">
        <v>17.235436056532226</v>
      </c>
      <c r="D4747" s="29">
        <f t="shared" si="74"/>
        <v>46087</v>
      </c>
    </row>
    <row r="4748" spans="1:4" x14ac:dyDescent="0.25">
      <c r="A4748" s="26" t="s">
        <v>84</v>
      </c>
      <c r="B4748" s="27" t="s">
        <v>85</v>
      </c>
      <c r="C4748" s="28">
        <v>55.153395380903135</v>
      </c>
      <c r="D4748" s="29">
        <f t="shared" si="74"/>
        <v>46088</v>
      </c>
    </row>
    <row r="4749" spans="1:4" x14ac:dyDescent="0.25">
      <c r="A4749" s="26" t="s">
        <v>84</v>
      </c>
      <c r="B4749" s="27" t="s">
        <v>92</v>
      </c>
      <c r="C4749" s="28">
        <v>20.682523267838675</v>
      </c>
      <c r="D4749" s="29">
        <f t="shared" si="74"/>
        <v>46089</v>
      </c>
    </row>
    <row r="4750" spans="1:4" x14ac:dyDescent="0.25">
      <c r="A4750" s="26" t="s">
        <v>84</v>
      </c>
      <c r="B4750" s="27" t="s">
        <v>92</v>
      </c>
      <c r="C4750" s="28">
        <v>24.129610479145121</v>
      </c>
      <c r="D4750" s="29">
        <f t="shared" si="74"/>
        <v>46090</v>
      </c>
    </row>
    <row r="4751" spans="1:4" x14ac:dyDescent="0.25">
      <c r="A4751" s="26" t="s">
        <v>84</v>
      </c>
      <c r="B4751" s="27" t="s">
        <v>92</v>
      </c>
      <c r="C4751" s="28">
        <v>1.723543605653223</v>
      </c>
      <c r="D4751" s="29">
        <f t="shared" si="74"/>
        <v>46091</v>
      </c>
    </row>
    <row r="4752" spans="1:4" x14ac:dyDescent="0.25">
      <c r="A4752" s="26" t="s">
        <v>84</v>
      </c>
      <c r="B4752" s="27" t="s">
        <v>85</v>
      </c>
      <c r="C4752" s="28">
        <v>32.747328507411233</v>
      </c>
      <c r="D4752" s="29">
        <f t="shared" si="74"/>
        <v>46092</v>
      </c>
    </row>
    <row r="4753" spans="1:4" x14ac:dyDescent="0.25">
      <c r="A4753" s="26" t="s">
        <v>84</v>
      </c>
      <c r="B4753" s="27" t="s">
        <v>88</v>
      </c>
      <c r="C4753" s="28">
        <v>123.22858903265558</v>
      </c>
      <c r="D4753" s="29">
        <f t="shared" si="74"/>
        <v>46093</v>
      </c>
    </row>
    <row r="4754" spans="1:4" x14ac:dyDescent="0.25">
      <c r="A4754" s="26" t="s">
        <v>84</v>
      </c>
      <c r="B4754" s="27" t="s">
        <v>90</v>
      </c>
      <c r="C4754" s="28">
        <v>15.403573629081947</v>
      </c>
      <c r="D4754" s="29">
        <f t="shared" si="74"/>
        <v>46094</v>
      </c>
    </row>
    <row r="4755" spans="1:4" x14ac:dyDescent="0.25">
      <c r="A4755" s="26" t="s">
        <v>84</v>
      </c>
      <c r="B4755" s="27" t="s">
        <v>88</v>
      </c>
      <c r="C4755" s="28">
        <v>7701.7868145409739</v>
      </c>
      <c r="D4755" s="29">
        <f t="shared" si="74"/>
        <v>46095</v>
      </c>
    </row>
    <row r="4756" spans="1:4" x14ac:dyDescent="0.25">
      <c r="A4756" s="26" t="s">
        <v>84</v>
      </c>
      <c r="B4756" s="27" t="s">
        <v>85</v>
      </c>
      <c r="C4756" s="28">
        <v>7.7017868145409736</v>
      </c>
      <c r="D4756" s="29">
        <f t="shared" si="74"/>
        <v>46096</v>
      </c>
    </row>
    <row r="4757" spans="1:4" x14ac:dyDescent="0.25">
      <c r="A4757" s="26" t="s">
        <v>84</v>
      </c>
      <c r="B4757" s="27" t="s">
        <v>88</v>
      </c>
      <c r="C4757" s="28">
        <v>92.421441774491683</v>
      </c>
      <c r="D4757" s="29">
        <f t="shared" si="74"/>
        <v>46097</v>
      </c>
    </row>
    <row r="4758" spans="1:4" x14ac:dyDescent="0.25">
      <c r="A4758" s="26" t="s">
        <v>84</v>
      </c>
      <c r="B4758" s="27" t="s">
        <v>88</v>
      </c>
      <c r="C4758" s="28">
        <v>61.614294516327789</v>
      </c>
      <c r="D4758" s="29">
        <f t="shared" si="74"/>
        <v>46098</v>
      </c>
    </row>
    <row r="4759" spans="1:4" x14ac:dyDescent="0.25">
      <c r="A4759" s="26" t="s">
        <v>84</v>
      </c>
      <c r="B4759" s="27" t="s">
        <v>88</v>
      </c>
      <c r="C4759" s="28">
        <v>123.22858903265558</v>
      </c>
      <c r="D4759" s="29">
        <f t="shared" si="74"/>
        <v>46099</v>
      </c>
    </row>
    <row r="4760" spans="1:4" x14ac:dyDescent="0.25">
      <c r="A4760" s="26" t="s">
        <v>84</v>
      </c>
      <c r="B4760" s="27" t="s">
        <v>90</v>
      </c>
      <c r="C4760" s="28">
        <v>7.7017868145409736</v>
      </c>
      <c r="D4760" s="29">
        <f t="shared" si="74"/>
        <v>46100</v>
      </c>
    </row>
    <row r="4761" spans="1:4" x14ac:dyDescent="0.25">
      <c r="A4761" s="26" t="s">
        <v>84</v>
      </c>
      <c r="B4761" s="27" t="s">
        <v>85</v>
      </c>
      <c r="C4761" s="28">
        <v>32.34750462107209</v>
      </c>
      <c r="D4761" s="29">
        <f t="shared" si="74"/>
        <v>46101</v>
      </c>
    </row>
    <row r="4762" spans="1:4" x14ac:dyDescent="0.25">
      <c r="A4762" s="26" t="s">
        <v>84</v>
      </c>
      <c r="B4762" s="27" t="s">
        <v>90</v>
      </c>
      <c r="C4762" s="28">
        <v>77.017868145409736</v>
      </c>
      <c r="D4762" s="29">
        <f t="shared" si="74"/>
        <v>46102</v>
      </c>
    </row>
    <row r="4763" spans="1:4" x14ac:dyDescent="0.25">
      <c r="A4763" s="26" t="s">
        <v>84</v>
      </c>
      <c r="B4763" s="27" t="s">
        <v>88</v>
      </c>
      <c r="C4763" s="28">
        <v>123.22858903265558</v>
      </c>
      <c r="D4763" s="29">
        <f t="shared" si="74"/>
        <v>46103</v>
      </c>
    </row>
    <row r="4764" spans="1:4" x14ac:dyDescent="0.25">
      <c r="A4764" s="26" t="s">
        <v>91</v>
      </c>
      <c r="B4764" s="27" t="s">
        <v>85</v>
      </c>
      <c r="C4764" s="28">
        <v>100</v>
      </c>
      <c r="D4764" s="29">
        <f t="shared" si="74"/>
        <v>46104</v>
      </c>
    </row>
    <row r="4765" spans="1:4" x14ac:dyDescent="0.25">
      <c r="A4765" s="26" t="s">
        <v>87</v>
      </c>
      <c r="B4765" s="27" t="s">
        <v>85</v>
      </c>
      <c r="C4765" s="28">
        <v>17.802605104310071</v>
      </c>
      <c r="D4765" s="29">
        <f t="shared" si="74"/>
        <v>46105</v>
      </c>
    </row>
    <row r="4766" spans="1:4" x14ac:dyDescent="0.25">
      <c r="A4766" s="26" t="s">
        <v>89</v>
      </c>
      <c r="B4766" s="27" t="s">
        <v>85</v>
      </c>
      <c r="C4766" s="28">
        <v>73.2687957357561</v>
      </c>
      <c r="D4766" s="29">
        <f t="shared" si="74"/>
        <v>46106</v>
      </c>
    </row>
    <row r="4767" spans="1:4" x14ac:dyDescent="0.25">
      <c r="A4767" s="26" t="s">
        <v>84</v>
      </c>
      <c r="B4767" s="27" t="s">
        <v>88</v>
      </c>
      <c r="C4767" s="28">
        <v>924.21441774491689</v>
      </c>
      <c r="D4767" s="29">
        <f t="shared" si="74"/>
        <v>46107</v>
      </c>
    </row>
    <row r="4768" spans="1:4" x14ac:dyDescent="0.25">
      <c r="A4768" s="26" t="s">
        <v>84</v>
      </c>
      <c r="B4768" s="27" t="s">
        <v>90</v>
      </c>
      <c r="C4768" s="28">
        <v>123.22858903265558</v>
      </c>
      <c r="D4768" s="29">
        <f t="shared" si="74"/>
        <v>46108</v>
      </c>
    </row>
    <row r="4769" spans="1:4" x14ac:dyDescent="0.25">
      <c r="A4769" s="26" t="s">
        <v>84</v>
      </c>
      <c r="B4769" s="27" t="s">
        <v>90</v>
      </c>
      <c r="C4769" s="28">
        <v>154.03573629081947</v>
      </c>
      <c r="D4769" s="29">
        <f t="shared" si="74"/>
        <v>46109</v>
      </c>
    </row>
    <row r="4770" spans="1:4" x14ac:dyDescent="0.25">
      <c r="A4770" s="26" t="s">
        <v>84</v>
      </c>
      <c r="B4770" s="27" t="s">
        <v>90</v>
      </c>
      <c r="C4770" s="28">
        <v>154.03573629081947</v>
      </c>
      <c r="D4770" s="29">
        <f t="shared" si="74"/>
        <v>46110</v>
      </c>
    </row>
    <row r="4771" spans="1:4" x14ac:dyDescent="0.25">
      <c r="A4771" s="26" t="s">
        <v>87</v>
      </c>
      <c r="B4771" s="27" t="s">
        <v>88</v>
      </c>
      <c r="C4771" s="28">
        <v>264.74637297469025</v>
      </c>
      <c r="D4771" s="29">
        <f t="shared" si="74"/>
        <v>46111</v>
      </c>
    </row>
    <row r="4772" spans="1:4" x14ac:dyDescent="0.25">
      <c r="A4772" s="26" t="s">
        <v>84</v>
      </c>
      <c r="B4772" s="27" t="s">
        <v>85</v>
      </c>
      <c r="C4772" s="28">
        <v>23.105360443622921</v>
      </c>
      <c r="D4772" s="29">
        <f t="shared" si="74"/>
        <v>46112</v>
      </c>
    </row>
    <row r="4773" spans="1:4" x14ac:dyDescent="0.25">
      <c r="A4773" s="26" t="s">
        <v>84</v>
      </c>
      <c r="B4773" s="27" t="s">
        <v>85</v>
      </c>
      <c r="C4773" s="28">
        <v>38.508934072704868</v>
      </c>
      <c r="D4773" s="29">
        <f t="shared" si="74"/>
        <v>46113</v>
      </c>
    </row>
    <row r="4774" spans="1:4" x14ac:dyDescent="0.25">
      <c r="A4774" s="26" t="s">
        <v>84</v>
      </c>
      <c r="B4774" s="27" t="s">
        <v>90</v>
      </c>
      <c r="C4774" s="28">
        <v>38.54406228720466</v>
      </c>
      <c r="D4774" s="29">
        <f t="shared" si="74"/>
        <v>46114</v>
      </c>
    </row>
    <row r="4775" spans="1:4" x14ac:dyDescent="0.25">
      <c r="A4775" s="26" t="s">
        <v>86</v>
      </c>
      <c r="B4775" s="27" t="s">
        <v>85</v>
      </c>
      <c r="C4775" s="28">
        <v>5.511463844797178</v>
      </c>
      <c r="D4775" s="29">
        <f t="shared" si="74"/>
        <v>46115</v>
      </c>
    </row>
    <row r="4776" spans="1:4" x14ac:dyDescent="0.25">
      <c r="A4776" s="26" t="s">
        <v>84</v>
      </c>
      <c r="B4776" s="27" t="s">
        <v>90</v>
      </c>
      <c r="C4776" s="28">
        <v>25.696041524803107</v>
      </c>
      <c r="D4776" s="29">
        <f t="shared" si="74"/>
        <v>46116</v>
      </c>
    </row>
    <row r="4777" spans="1:4" x14ac:dyDescent="0.25">
      <c r="A4777" s="26" t="s">
        <v>86</v>
      </c>
      <c r="B4777" s="27" t="s">
        <v>88</v>
      </c>
      <c r="C4777" s="28">
        <v>33.06878306878307</v>
      </c>
      <c r="D4777" s="29">
        <f t="shared" si="74"/>
        <v>46117</v>
      </c>
    </row>
    <row r="4778" spans="1:4" x14ac:dyDescent="0.25">
      <c r="A4778" s="26" t="s">
        <v>91</v>
      </c>
      <c r="B4778" s="27" t="s">
        <v>85</v>
      </c>
      <c r="C4778" s="28">
        <v>94.62718794505443</v>
      </c>
      <c r="D4778" s="29">
        <f t="shared" si="74"/>
        <v>46118</v>
      </c>
    </row>
    <row r="4779" spans="1:4" x14ac:dyDescent="0.25">
      <c r="A4779" s="26" t="s">
        <v>86</v>
      </c>
      <c r="B4779" s="27" t="s">
        <v>85</v>
      </c>
      <c r="C4779" s="28">
        <v>661.37566137566137</v>
      </c>
      <c r="D4779" s="29">
        <f t="shared" si="74"/>
        <v>46119</v>
      </c>
    </row>
    <row r="4780" spans="1:4" x14ac:dyDescent="0.25">
      <c r="A4780" s="26" t="s">
        <v>84</v>
      </c>
      <c r="B4780" s="27" t="s">
        <v>85</v>
      </c>
      <c r="C4780" s="28">
        <v>770.17868145409739</v>
      </c>
      <c r="D4780" s="29">
        <f t="shared" si="74"/>
        <v>46120</v>
      </c>
    </row>
    <row r="4781" spans="1:4" x14ac:dyDescent="0.25">
      <c r="A4781" s="26" t="s">
        <v>84</v>
      </c>
      <c r="B4781" s="27" t="s">
        <v>85</v>
      </c>
      <c r="C4781" s="28">
        <v>62.047569803516026</v>
      </c>
      <c r="D4781" s="29">
        <f t="shared" si="74"/>
        <v>46121</v>
      </c>
    </row>
    <row r="4782" spans="1:4" x14ac:dyDescent="0.25">
      <c r="A4782" s="26" t="s">
        <v>84</v>
      </c>
      <c r="B4782" s="27" t="s">
        <v>85</v>
      </c>
      <c r="C4782" s="28">
        <v>103.41261633919338</v>
      </c>
      <c r="D4782" s="29">
        <f t="shared" si="74"/>
        <v>46122</v>
      </c>
    </row>
    <row r="4783" spans="1:4" x14ac:dyDescent="0.25">
      <c r="A4783" s="26" t="s">
        <v>91</v>
      </c>
      <c r="B4783" s="27" t="s">
        <v>90</v>
      </c>
      <c r="C4783" s="28">
        <v>65.178425941013529</v>
      </c>
      <c r="D4783" s="29">
        <f t="shared" si="74"/>
        <v>46123</v>
      </c>
    </row>
    <row r="4784" spans="1:4" x14ac:dyDescent="0.25">
      <c r="A4784" s="26" t="s">
        <v>86</v>
      </c>
      <c r="B4784" s="27" t="s">
        <v>88</v>
      </c>
      <c r="C4784" s="28">
        <v>19.841269841269842</v>
      </c>
      <c r="D4784" s="29">
        <f t="shared" si="74"/>
        <v>46124</v>
      </c>
    </row>
    <row r="4785" spans="1:4" x14ac:dyDescent="0.25">
      <c r="A4785" s="26" t="s">
        <v>87</v>
      </c>
      <c r="B4785" s="27" t="s">
        <v>85</v>
      </c>
      <c r="C4785" s="28">
        <v>211.79709837975219</v>
      </c>
      <c r="D4785" s="29">
        <f t="shared" si="74"/>
        <v>46125</v>
      </c>
    </row>
    <row r="4786" spans="1:4" x14ac:dyDescent="0.25">
      <c r="A4786" s="26" t="s">
        <v>87</v>
      </c>
      <c r="B4786" s="27" t="s">
        <v>90</v>
      </c>
      <c r="C4786" s="28">
        <v>105.89854918987609</v>
      </c>
      <c r="D4786" s="29">
        <f t="shared" si="74"/>
        <v>46126</v>
      </c>
    </row>
    <row r="4787" spans="1:4" x14ac:dyDescent="0.25">
      <c r="A4787" s="26" t="s">
        <v>87</v>
      </c>
      <c r="B4787" s="27" t="s">
        <v>88</v>
      </c>
      <c r="C4787" s="28">
        <v>105.89854918987609</v>
      </c>
      <c r="D4787" s="29">
        <f t="shared" si="74"/>
        <v>46127</v>
      </c>
    </row>
    <row r="4788" spans="1:4" x14ac:dyDescent="0.25">
      <c r="A4788" s="26" t="s">
        <v>87</v>
      </c>
      <c r="B4788" s="27" t="s">
        <v>88</v>
      </c>
      <c r="C4788" s="28">
        <v>20.257677659833075</v>
      </c>
      <c r="D4788" s="29">
        <f t="shared" si="74"/>
        <v>46128</v>
      </c>
    </row>
    <row r="4789" spans="1:4" x14ac:dyDescent="0.25">
      <c r="A4789" s="26" t="s">
        <v>87</v>
      </c>
      <c r="B4789" s="27" t="s">
        <v>88</v>
      </c>
      <c r="C4789" s="28">
        <v>12.707825902785132</v>
      </c>
      <c r="D4789" s="29">
        <f t="shared" si="74"/>
        <v>46129</v>
      </c>
    </row>
    <row r="4790" spans="1:4" x14ac:dyDescent="0.25">
      <c r="A4790" s="26" t="s">
        <v>84</v>
      </c>
      <c r="B4790" s="27" t="s">
        <v>90</v>
      </c>
      <c r="C4790" s="28">
        <v>86.177180282661155</v>
      </c>
      <c r="D4790" s="29">
        <f t="shared" si="74"/>
        <v>46130</v>
      </c>
    </row>
    <row r="4791" spans="1:4" x14ac:dyDescent="0.25">
      <c r="A4791" s="26" t="s">
        <v>86</v>
      </c>
      <c r="B4791" s="27" t="s">
        <v>85</v>
      </c>
      <c r="C4791" s="28">
        <v>17.636684303350968</v>
      </c>
      <c r="D4791" s="29">
        <f t="shared" si="74"/>
        <v>46131</v>
      </c>
    </row>
    <row r="4792" spans="1:4" x14ac:dyDescent="0.25">
      <c r="A4792" s="26" t="s">
        <v>84</v>
      </c>
      <c r="B4792" s="27" t="s">
        <v>85</v>
      </c>
      <c r="C4792" s="28">
        <v>61.484974239718376</v>
      </c>
      <c r="D4792" s="29">
        <f t="shared" si="74"/>
        <v>46132</v>
      </c>
    </row>
    <row r="4793" spans="1:4" x14ac:dyDescent="0.25">
      <c r="A4793" s="26" t="s">
        <v>84</v>
      </c>
      <c r="B4793" s="27" t="s">
        <v>90</v>
      </c>
      <c r="C4793" s="28">
        <v>123.22858903265558</v>
      </c>
      <c r="D4793" s="29">
        <f t="shared" si="74"/>
        <v>46133</v>
      </c>
    </row>
    <row r="4794" spans="1:4" x14ac:dyDescent="0.25">
      <c r="A4794" s="26" t="s">
        <v>84</v>
      </c>
      <c r="B4794" s="27" t="s">
        <v>90</v>
      </c>
      <c r="C4794" s="28">
        <v>77.017868145409736</v>
      </c>
      <c r="D4794" s="29">
        <f t="shared" si="74"/>
        <v>46134</v>
      </c>
    </row>
    <row r="4795" spans="1:4" x14ac:dyDescent="0.25">
      <c r="A4795" s="26" t="s">
        <v>84</v>
      </c>
      <c r="B4795" s="27" t="s">
        <v>90</v>
      </c>
      <c r="C4795" s="28">
        <v>46.210720887245841</v>
      </c>
      <c r="D4795" s="29">
        <f t="shared" si="74"/>
        <v>46135</v>
      </c>
    </row>
    <row r="4796" spans="1:4" x14ac:dyDescent="0.25">
      <c r="A4796" s="26" t="s">
        <v>84</v>
      </c>
      <c r="B4796" s="27" t="s">
        <v>90</v>
      </c>
      <c r="C4796" s="28">
        <v>123.22858903265558</v>
      </c>
      <c r="D4796" s="29">
        <f t="shared" si="74"/>
        <v>46136</v>
      </c>
    </row>
    <row r="4797" spans="1:4" x14ac:dyDescent="0.25">
      <c r="A4797" s="26" t="s">
        <v>84</v>
      </c>
      <c r="B4797" s="27" t="s">
        <v>90</v>
      </c>
      <c r="C4797" s="28">
        <v>77.017868145409736</v>
      </c>
      <c r="D4797" s="29">
        <f t="shared" si="74"/>
        <v>46137</v>
      </c>
    </row>
    <row r="4798" spans="1:4" x14ac:dyDescent="0.25">
      <c r="A4798" s="26" t="s">
        <v>84</v>
      </c>
      <c r="B4798" s="27" t="s">
        <v>90</v>
      </c>
      <c r="C4798" s="28">
        <v>23.105360443622921</v>
      </c>
      <c r="D4798" s="29">
        <f t="shared" si="74"/>
        <v>46138</v>
      </c>
    </row>
    <row r="4799" spans="1:4" x14ac:dyDescent="0.25">
      <c r="A4799" s="26" t="s">
        <v>91</v>
      </c>
      <c r="B4799" s="27" t="s">
        <v>90</v>
      </c>
      <c r="C4799" s="28">
        <v>1695.3527130519799</v>
      </c>
      <c r="D4799" s="29">
        <f t="shared" si="74"/>
        <v>46139</v>
      </c>
    </row>
    <row r="4800" spans="1:4" x14ac:dyDescent="0.25">
      <c r="A4800" s="26" t="s">
        <v>86</v>
      </c>
      <c r="B4800" s="27" t="s">
        <v>85</v>
      </c>
      <c r="C4800" s="28">
        <v>1.7636684303350971</v>
      </c>
      <c r="D4800" s="29">
        <f t="shared" si="74"/>
        <v>46140</v>
      </c>
    </row>
    <row r="4801" spans="1:4" x14ac:dyDescent="0.25">
      <c r="A4801" s="26" t="s">
        <v>86</v>
      </c>
      <c r="B4801" s="27" t="s">
        <v>85</v>
      </c>
      <c r="C4801" s="28">
        <v>44.091710758377424</v>
      </c>
      <c r="D4801" s="29">
        <f t="shared" si="74"/>
        <v>46141</v>
      </c>
    </row>
    <row r="4802" spans="1:4" x14ac:dyDescent="0.25">
      <c r="A4802" s="26" t="s">
        <v>87</v>
      </c>
      <c r="B4802" s="27" t="s">
        <v>85</v>
      </c>
      <c r="C4802" s="28">
        <v>158.84782378481412</v>
      </c>
      <c r="D4802" s="29">
        <f t="shared" si="74"/>
        <v>46142</v>
      </c>
    </row>
    <row r="4803" spans="1:4" x14ac:dyDescent="0.25">
      <c r="A4803" s="26" t="s">
        <v>87</v>
      </c>
      <c r="B4803" s="27" t="s">
        <v>85</v>
      </c>
      <c r="C4803" s="28">
        <v>52.949274594938046</v>
      </c>
      <c r="D4803" s="29">
        <f t="shared" si="74"/>
        <v>46143</v>
      </c>
    </row>
    <row r="4804" spans="1:4" x14ac:dyDescent="0.25">
      <c r="A4804" s="26" t="s">
        <v>87</v>
      </c>
      <c r="B4804" s="27" t="s">
        <v>90</v>
      </c>
      <c r="C4804" s="28">
        <v>21.179709837975221</v>
      </c>
      <c r="D4804" s="29">
        <f t="shared" ref="D4804:D4867" si="75">D4803+1</f>
        <v>46144</v>
      </c>
    </row>
    <row r="4805" spans="1:4" x14ac:dyDescent="0.25">
      <c r="A4805" s="26" t="s">
        <v>87</v>
      </c>
      <c r="B4805" s="27" t="s">
        <v>88</v>
      </c>
      <c r="C4805" s="28">
        <v>52.949274594938046</v>
      </c>
      <c r="D4805" s="29">
        <f t="shared" si="75"/>
        <v>46145</v>
      </c>
    </row>
    <row r="4806" spans="1:4" x14ac:dyDescent="0.25">
      <c r="A4806" s="26" t="s">
        <v>87</v>
      </c>
      <c r="B4806" s="27" t="s">
        <v>88</v>
      </c>
      <c r="C4806" s="28">
        <v>105.89854918987609</v>
      </c>
      <c r="D4806" s="29">
        <f t="shared" si="75"/>
        <v>46146</v>
      </c>
    </row>
    <row r="4807" spans="1:4" x14ac:dyDescent="0.25">
      <c r="A4807" s="26" t="s">
        <v>87</v>
      </c>
      <c r="B4807" s="27" t="s">
        <v>88</v>
      </c>
      <c r="C4807" s="28">
        <v>8.4718839351900872</v>
      </c>
      <c r="D4807" s="29">
        <f t="shared" si="75"/>
        <v>46147</v>
      </c>
    </row>
    <row r="4808" spans="1:4" x14ac:dyDescent="0.25">
      <c r="A4808" s="26" t="s">
        <v>87</v>
      </c>
      <c r="B4808" s="27" t="s">
        <v>88</v>
      </c>
      <c r="C4808" s="28">
        <v>254.15651805570261</v>
      </c>
      <c r="D4808" s="29">
        <f t="shared" si="75"/>
        <v>46148</v>
      </c>
    </row>
    <row r="4809" spans="1:4" x14ac:dyDescent="0.25">
      <c r="A4809" s="26" t="s">
        <v>86</v>
      </c>
      <c r="B4809" s="27" t="s">
        <v>85</v>
      </c>
      <c r="C4809" s="28">
        <v>1763.6684303350971</v>
      </c>
      <c r="D4809" s="29">
        <f t="shared" si="75"/>
        <v>46149</v>
      </c>
    </row>
    <row r="4810" spans="1:4" x14ac:dyDescent="0.25">
      <c r="A4810" s="26" t="s">
        <v>86</v>
      </c>
      <c r="B4810" s="27" t="s">
        <v>85</v>
      </c>
      <c r="C4810" s="28">
        <v>881.83421516754856</v>
      </c>
      <c r="D4810" s="29">
        <f t="shared" si="75"/>
        <v>46150</v>
      </c>
    </row>
    <row r="4811" spans="1:4" x14ac:dyDescent="0.25">
      <c r="A4811" s="26" t="s">
        <v>87</v>
      </c>
      <c r="B4811" s="27" t="s">
        <v>93</v>
      </c>
      <c r="C4811" s="28">
        <v>211.79709837975219</v>
      </c>
      <c r="D4811" s="29">
        <f t="shared" si="75"/>
        <v>46151</v>
      </c>
    </row>
    <row r="4812" spans="1:4" x14ac:dyDescent="0.25">
      <c r="A4812" s="26" t="s">
        <v>86</v>
      </c>
      <c r="B4812" s="27" t="s">
        <v>88</v>
      </c>
      <c r="C4812" s="28">
        <v>55.114638447971785</v>
      </c>
      <c r="D4812" s="29">
        <f t="shared" si="75"/>
        <v>46152</v>
      </c>
    </row>
    <row r="4813" spans="1:4" x14ac:dyDescent="0.25">
      <c r="A4813" s="26" t="s">
        <v>86</v>
      </c>
      <c r="B4813" s="27" t="s">
        <v>88</v>
      </c>
      <c r="C4813" s="28">
        <v>33.06878306878307</v>
      </c>
      <c r="D4813" s="29">
        <f t="shared" si="75"/>
        <v>46153</v>
      </c>
    </row>
    <row r="4814" spans="1:4" x14ac:dyDescent="0.25">
      <c r="A4814" s="26" t="s">
        <v>86</v>
      </c>
      <c r="B4814" s="27" t="s">
        <v>88</v>
      </c>
      <c r="C4814" s="28">
        <v>44.091710758377424</v>
      </c>
      <c r="D4814" s="29">
        <f t="shared" si="75"/>
        <v>46154</v>
      </c>
    </row>
    <row r="4815" spans="1:4" x14ac:dyDescent="0.25">
      <c r="A4815" s="26" t="s">
        <v>91</v>
      </c>
      <c r="B4815" s="27" t="s">
        <v>92</v>
      </c>
      <c r="C4815" s="28">
        <v>400</v>
      </c>
      <c r="D4815" s="29">
        <f t="shared" si="75"/>
        <v>46155</v>
      </c>
    </row>
    <row r="4816" spans="1:4" x14ac:dyDescent="0.25">
      <c r="A4816" s="26" t="s">
        <v>84</v>
      </c>
      <c r="B4816" s="27" t="s">
        <v>85</v>
      </c>
      <c r="C4816" s="28">
        <v>46.210720887245841</v>
      </c>
      <c r="D4816" s="29">
        <f t="shared" si="75"/>
        <v>46156</v>
      </c>
    </row>
    <row r="4817" spans="1:4" x14ac:dyDescent="0.25">
      <c r="A4817" s="26" t="s">
        <v>89</v>
      </c>
      <c r="B4817" s="27" t="s">
        <v>85</v>
      </c>
      <c r="C4817" s="28">
        <v>13.737899200454269</v>
      </c>
      <c r="D4817" s="29">
        <f t="shared" si="75"/>
        <v>46157</v>
      </c>
    </row>
    <row r="4818" spans="1:4" x14ac:dyDescent="0.25">
      <c r="A4818" s="26" t="s">
        <v>89</v>
      </c>
      <c r="B4818" s="27" t="s">
        <v>90</v>
      </c>
      <c r="C4818" s="28">
        <v>54.951596801817075</v>
      </c>
      <c r="D4818" s="29">
        <f t="shared" si="75"/>
        <v>46158</v>
      </c>
    </row>
    <row r="4819" spans="1:4" x14ac:dyDescent="0.25">
      <c r="A4819" s="26" t="s">
        <v>86</v>
      </c>
      <c r="B4819" s="27" t="s">
        <v>85</v>
      </c>
      <c r="C4819" s="28">
        <v>295.30423280423281</v>
      </c>
      <c r="D4819" s="29">
        <f t="shared" si="75"/>
        <v>46159</v>
      </c>
    </row>
    <row r="4820" spans="1:4" x14ac:dyDescent="0.25">
      <c r="A4820" s="26" t="s">
        <v>91</v>
      </c>
      <c r="B4820" s="27" t="s">
        <v>88</v>
      </c>
      <c r="C4820" s="28">
        <v>26.071370376405412</v>
      </c>
      <c r="D4820" s="29">
        <f t="shared" si="75"/>
        <v>46160</v>
      </c>
    </row>
    <row r="4821" spans="1:4" x14ac:dyDescent="0.25">
      <c r="A4821" s="26" t="s">
        <v>91</v>
      </c>
      <c r="B4821" s="27" t="s">
        <v>88</v>
      </c>
      <c r="C4821" s="28">
        <v>918.82207010612387</v>
      </c>
      <c r="D4821" s="29">
        <f t="shared" si="75"/>
        <v>46161</v>
      </c>
    </row>
    <row r="4822" spans="1:4" x14ac:dyDescent="0.25">
      <c r="A4822" s="26" t="s">
        <v>84</v>
      </c>
      <c r="B4822" s="27" t="s">
        <v>85</v>
      </c>
      <c r="C4822" s="28">
        <v>122.96994847943675</v>
      </c>
      <c r="D4822" s="29">
        <f t="shared" si="75"/>
        <v>46162</v>
      </c>
    </row>
    <row r="4823" spans="1:4" x14ac:dyDescent="0.25">
      <c r="A4823" s="26" t="s">
        <v>84</v>
      </c>
      <c r="B4823" s="27" t="s">
        <v>85</v>
      </c>
      <c r="C4823" s="28">
        <v>154.03573629081947</v>
      </c>
      <c r="D4823" s="29">
        <f t="shared" si="75"/>
        <v>46163</v>
      </c>
    </row>
    <row r="4824" spans="1:4" x14ac:dyDescent="0.25">
      <c r="A4824" s="26" t="s">
        <v>84</v>
      </c>
      <c r="B4824" s="27" t="s">
        <v>90</v>
      </c>
      <c r="C4824" s="28">
        <v>89.340727048675291</v>
      </c>
      <c r="D4824" s="29">
        <f t="shared" si="75"/>
        <v>46164</v>
      </c>
    </row>
    <row r="4825" spans="1:4" x14ac:dyDescent="0.25">
      <c r="A4825" s="26" t="s">
        <v>84</v>
      </c>
      <c r="B4825" s="27" t="s">
        <v>85</v>
      </c>
      <c r="C4825" s="28">
        <v>27.576697690451567</v>
      </c>
      <c r="D4825" s="29">
        <f t="shared" si="75"/>
        <v>46165</v>
      </c>
    </row>
    <row r="4826" spans="1:4" x14ac:dyDescent="0.25">
      <c r="A4826" s="26" t="s">
        <v>84</v>
      </c>
      <c r="B4826" s="27" t="s">
        <v>85</v>
      </c>
      <c r="C4826" s="28">
        <v>34.470872113064452</v>
      </c>
      <c r="D4826" s="29">
        <f t="shared" si="75"/>
        <v>46166</v>
      </c>
    </row>
    <row r="4827" spans="1:4" x14ac:dyDescent="0.25">
      <c r="A4827" s="26" t="s">
        <v>84</v>
      </c>
      <c r="B4827" s="27" t="s">
        <v>92</v>
      </c>
      <c r="C4827" s="28">
        <v>27.576697690451567</v>
      </c>
      <c r="D4827" s="29">
        <f t="shared" si="75"/>
        <v>46167</v>
      </c>
    </row>
    <row r="4828" spans="1:4" x14ac:dyDescent="0.25">
      <c r="A4828" s="26" t="s">
        <v>84</v>
      </c>
      <c r="B4828" s="27" t="s">
        <v>85</v>
      </c>
      <c r="C4828" s="28">
        <v>8.617718028266113</v>
      </c>
      <c r="D4828" s="29">
        <f t="shared" si="75"/>
        <v>46168</v>
      </c>
    </row>
    <row r="4829" spans="1:4" x14ac:dyDescent="0.25">
      <c r="A4829" s="26" t="s">
        <v>86</v>
      </c>
      <c r="B4829" s="27" t="s">
        <v>85</v>
      </c>
      <c r="C4829" s="28">
        <v>55.114638447971785</v>
      </c>
      <c r="D4829" s="29">
        <f t="shared" si="75"/>
        <v>46169</v>
      </c>
    </row>
    <row r="4830" spans="1:4" x14ac:dyDescent="0.25">
      <c r="A4830" s="26" t="s">
        <v>87</v>
      </c>
      <c r="B4830" s="27" t="s">
        <v>88</v>
      </c>
      <c r="C4830" s="28">
        <v>105.89854918987609</v>
      </c>
      <c r="D4830" s="29">
        <f t="shared" si="75"/>
        <v>46170</v>
      </c>
    </row>
    <row r="4831" spans="1:4" x14ac:dyDescent="0.25">
      <c r="A4831" s="26" t="s">
        <v>87</v>
      </c>
      <c r="B4831" s="27" t="s">
        <v>92</v>
      </c>
      <c r="C4831" s="28">
        <v>741.28984432913273</v>
      </c>
      <c r="D4831" s="29">
        <f t="shared" si="75"/>
        <v>46171</v>
      </c>
    </row>
    <row r="4832" spans="1:4" x14ac:dyDescent="0.25">
      <c r="A4832" s="26" t="s">
        <v>87</v>
      </c>
      <c r="B4832" s="27" t="s">
        <v>90</v>
      </c>
      <c r="C4832" s="28">
        <v>211.79709837975219</v>
      </c>
      <c r="D4832" s="29">
        <f t="shared" si="75"/>
        <v>46172</v>
      </c>
    </row>
    <row r="4833" spans="1:4" x14ac:dyDescent="0.25">
      <c r="A4833" s="26" t="s">
        <v>84</v>
      </c>
      <c r="B4833" s="27" t="s">
        <v>85</v>
      </c>
      <c r="C4833" s="28">
        <v>30.807147258163894</v>
      </c>
      <c r="D4833" s="29">
        <f t="shared" si="75"/>
        <v>46173</v>
      </c>
    </row>
    <row r="4834" spans="1:4" x14ac:dyDescent="0.25">
      <c r="A4834" s="26" t="s">
        <v>84</v>
      </c>
      <c r="B4834" s="27" t="s">
        <v>90</v>
      </c>
      <c r="C4834" s="28">
        <v>123.22858903265558</v>
      </c>
      <c r="D4834" s="29">
        <f t="shared" si="75"/>
        <v>46174</v>
      </c>
    </row>
    <row r="4835" spans="1:4" x14ac:dyDescent="0.25">
      <c r="A4835" s="26" t="s">
        <v>84</v>
      </c>
      <c r="B4835" s="27" t="s">
        <v>88</v>
      </c>
      <c r="C4835" s="28">
        <v>308.07147258163894</v>
      </c>
      <c r="D4835" s="29">
        <f t="shared" si="75"/>
        <v>46175</v>
      </c>
    </row>
    <row r="4836" spans="1:4" x14ac:dyDescent="0.25">
      <c r="A4836" s="26" t="s">
        <v>84</v>
      </c>
      <c r="B4836" s="27" t="s">
        <v>88</v>
      </c>
      <c r="C4836" s="28">
        <v>15.403573629081947</v>
      </c>
      <c r="D4836" s="29">
        <f t="shared" si="75"/>
        <v>46176</v>
      </c>
    </row>
    <row r="4837" spans="1:4" x14ac:dyDescent="0.25">
      <c r="A4837" s="26" t="s">
        <v>84</v>
      </c>
      <c r="B4837" s="27" t="s">
        <v>88</v>
      </c>
      <c r="C4837" s="28">
        <v>924.21441774491689</v>
      </c>
      <c r="D4837" s="29">
        <f t="shared" si="75"/>
        <v>46177</v>
      </c>
    </row>
    <row r="4838" spans="1:4" x14ac:dyDescent="0.25">
      <c r="A4838" s="26" t="s">
        <v>84</v>
      </c>
      <c r="B4838" s="27" t="s">
        <v>88</v>
      </c>
      <c r="C4838" s="28">
        <v>308.07147258163894</v>
      </c>
      <c r="D4838" s="29">
        <f t="shared" si="75"/>
        <v>46178</v>
      </c>
    </row>
    <row r="4839" spans="1:4" x14ac:dyDescent="0.25">
      <c r="A4839" s="26" t="s">
        <v>84</v>
      </c>
      <c r="B4839" s="27" t="s">
        <v>88</v>
      </c>
      <c r="C4839" s="28">
        <v>924.21441774491689</v>
      </c>
      <c r="D4839" s="29">
        <f t="shared" si="75"/>
        <v>46179</v>
      </c>
    </row>
    <row r="4840" spans="1:4" x14ac:dyDescent="0.25">
      <c r="A4840" s="26" t="s">
        <v>84</v>
      </c>
      <c r="B4840" s="27" t="s">
        <v>88</v>
      </c>
      <c r="C4840" s="28">
        <v>462.10720887245844</v>
      </c>
      <c r="D4840" s="29">
        <f t="shared" si="75"/>
        <v>46180</v>
      </c>
    </row>
    <row r="4841" spans="1:4" x14ac:dyDescent="0.25">
      <c r="A4841" s="26" t="s">
        <v>84</v>
      </c>
      <c r="B4841" s="27" t="s">
        <v>90</v>
      </c>
      <c r="C4841" s="28">
        <v>30.807147258163894</v>
      </c>
      <c r="D4841" s="29">
        <f t="shared" si="75"/>
        <v>46181</v>
      </c>
    </row>
    <row r="4842" spans="1:4" x14ac:dyDescent="0.25">
      <c r="A4842" s="26" t="s">
        <v>84</v>
      </c>
      <c r="B4842" s="27" t="s">
        <v>88</v>
      </c>
      <c r="C4842" s="28">
        <v>462.10720887245844</v>
      </c>
      <c r="D4842" s="29">
        <f t="shared" si="75"/>
        <v>46182</v>
      </c>
    </row>
    <row r="4843" spans="1:4" x14ac:dyDescent="0.25">
      <c r="A4843" s="26" t="s">
        <v>84</v>
      </c>
      <c r="B4843" s="27" t="s">
        <v>85</v>
      </c>
      <c r="C4843" s="28">
        <v>46.210720887245841</v>
      </c>
      <c r="D4843" s="29">
        <f t="shared" si="75"/>
        <v>46183</v>
      </c>
    </row>
    <row r="4844" spans="1:4" x14ac:dyDescent="0.25">
      <c r="A4844" s="26" t="s">
        <v>84</v>
      </c>
      <c r="B4844" s="27" t="s">
        <v>85</v>
      </c>
      <c r="C4844" s="28">
        <v>77.017868145409736</v>
      </c>
      <c r="D4844" s="29">
        <f t="shared" si="75"/>
        <v>46184</v>
      </c>
    </row>
    <row r="4845" spans="1:4" x14ac:dyDescent="0.25">
      <c r="A4845" s="26" t="s">
        <v>84</v>
      </c>
      <c r="B4845" s="27" t="s">
        <v>88</v>
      </c>
      <c r="C4845" s="28">
        <v>462.10720887245844</v>
      </c>
      <c r="D4845" s="29">
        <f t="shared" si="75"/>
        <v>46185</v>
      </c>
    </row>
    <row r="4846" spans="1:4" x14ac:dyDescent="0.25">
      <c r="A4846" s="26" t="s">
        <v>84</v>
      </c>
      <c r="B4846" s="27" t="s">
        <v>88</v>
      </c>
      <c r="C4846" s="28">
        <v>1.5403573629081945E-4</v>
      </c>
      <c r="D4846" s="29">
        <f t="shared" si="75"/>
        <v>46186</v>
      </c>
    </row>
    <row r="4847" spans="1:4" x14ac:dyDescent="0.25">
      <c r="A4847" s="26" t="s">
        <v>84</v>
      </c>
      <c r="B4847" s="27" t="s">
        <v>85</v>
      </c>
      <c r="C4847" s="28">
        <v>46.210720887245841</v>
      </c>
      <c r="D4847" s="29">
        <f t="shared" si="75"/>
        <v>46187</v>
      </c>
    </row>
    <row r="4848" spans="1:4" x14ac:dyDescent="0.25">
      <c r="A4848" s="26" t="s">
        <v>84</v>
      </c>
      <c r="B4848" s="27" t="s">
        <v>85</v>
      </c>
      <c r="C4848" s="28">
        <v>61.614294516327789</v>
      </c>
      <c r="D4848" s="29">
        <f t="shared" si="75"/>
        <v>46188</v>
      </c>
    </row>
    <row r="4849" spans="1:4" x14ac:dyDescent="0.25">
      <c r="A4849" s="26" t="s">
        <v>84</v>
      </c>
      <c r="B4849" s="27" t="s">
        <v>85</v>
      </c>
      <c r="C4849" s="28">
        <v>61.614294516327789</v>
      </c>
      <c r="D4849" s="29">
        <f t="shared" si="75"/>
        <v>46189</v>
      </c>
    </row>
    <row r="4850" spans="1:4" x14ac:dyDescent="0.25">
      <c r="A4850" s="26" t="s">
        <v>84</v>
      </c>
      <c r="B4850" s="27" t="s">
        <v>90</v>
      </c>
      <c r="C4850" s="28">
        <v>61.614294516327789</v>
      </c>
      <c r="D4850" s="29">
        <f t="shared" si="75"/>
        <v>46190</v>
      </c>
    </row>
    <row r="4851" spans="1:4" x14ac:dyDescent="0.25">
      <c r="A4851" s="26" t="s">
        <v>84</v>
      </c>
      <c r="B4851" s="27" t="s">
        <v>90</v>
      </c>
      <c r="C4851" s="28">
        <v>61.614294516327789</v>
      </c>
      <c r="D4851" s="29">
        <f t="shared" si="75"/>
        <v>46191</v>
      </c>
    </row>
    <row r="4852" spans="1:4" x14ac:dyDescent="0.25">
      <c r="A4852" s="26" t="s">
        <v>84</v>
      </c>
      <c r="B4852" s="27" t="s">
        <v>85</v>
      </c>
      <c r="C4852" s="28">
        <v>61.614294516327789</v>
      </c>
      <c r="D4852" s="29">
        <f t="shared" si="75"/>
        <v>46192</v>
      </c>
    </row>
    <row r="4853" spans="1:4" x14ac:dyDescent="0.25">
      <c r="A4853" s="26" t="s">
        <v>84</v>
      </c>
      <c r="B4853" s="27" t="s">
        <v>85</v>
      </c>
      <c r="C4853" s="28">
        <v>61.614294516327789</v>
      </c>
      <c r="D4853" s="29">
        <f t="shared" si="75"/>
        <v>46193</v>
      </c>
    </row>
    <row r="4854" spans="1:4" x14ac:dyDescent="0.25">
      <c r="A4854" s="26" t="s">
        <v>84</v>
      </c>
      <c r="B4854" s="27" t="s">
        <v>85</v>
      </c>
      <c r="C4854" s="28">
        <v>61.614294516327789</v>
      </c>
      <c r="D4854" s="29">
        <f t="shared" si="75"/>
        <v>46194</v>
      </c>
    </row>
    <row r="4855" spans="1:4" x14ac:dyDescent="0.25">
      <c r="A4855" s="26" t="s">
        <v>84</v>
      </c>
      <c r="B4855" s="27" t="s">
        <v>85</v>
      </c>
      <c r="C4855" s="28">
        <v>46.210720887245841</v>
      </c>
      <c r="D4855" s="29">
        <f t="shared" si="75"/>
        <v>46195</v>
      </c>
    </row>
    <row r="4856" spans="1:4" x14ac:dyDescent="0.25">
      <c r="A4856" s="26" t="s">
        <v>84</v>
      </c>
      <c r="B4856" s="27" t="s">
        <v>85</v>
      </c>
      <c r="C4856" s="28">
        <v>61.614294516327789</v>
      </c>
      <c r="D4856" s="29">
        <f t="shared" si="75"/>
        <v>46196</v>
      </c>
    </row>
    <row r="4857" spans="1:4" x14ac:dyDescent="0.25">
      <c r="A4857" s="26" t="s">
        <v>84</v>
      </c>
      <c r="B4857" s="27" t="s">
        <v>85</v>
      </c>
      <c r="C4857" s="28">
        <v>46.210720887245841</v>
      </c>
      <c r="D4857" s="29">
        <f t="shared" si="75"/>
        <v>46197</v>
      </c>
    </row>
    <row r="4858" spans="1:4" x14ac:dyDescent="0.25">
      <c r="A4858" s="26" t="s">
        <v>84</v>
      </c>
      <c r="B4858" s="27" t="s">
        <v>85</v>
      </c>
      <c r="C4858" s="28">
        <v>0.61614294516327783</v>
      </c>
      <c r="D4858" s="29">
        <f t="shared" si="75"/>
        <v>46198</v>
      </c>
    </row>
    <row r="4859" spans="1:4" x14ac:dyDescent="0.25">
      <c r="A4859" s="26" t="s">
        <v>84</v>
      </c>
      <c r="B4859" s="27" t="s">
        <v>85</v>
      </c>
      <c r="C4859" s="28">
        <v>0.61614294516327783</v>
      </c>
      <c r="D4859" s="29">
        <f t="shared" si="75"/>
        <v>46199</v>
      </c>
    </row>
    <row r="4860" spans="1:4" x14ac:dyDescent="0.25">
      <c r="A4860" s="26" t="s">
        <v>84</v>
      </c>
      <c r="B4860" s="27" t="s">
        <v>88</v>
      </c>
      <c r="C4860" s="28">
        <v>77.017868145409736</v>
      </c>
      <c r="D4860" s="29">
        <f t="shared" si="75"/>
        <v>46200</v>
      </c>
    </row>
    <row r="4861" spans="1:4" x14ac:dyDescent="0.25">
      <c r="A4861" s="26" t="s">
        <v>84</v>
      </c>
      <c r="B4861" s="27" t="s">
        <v>92</v>
      </c>
      <c r="C4861" s="28">
        <v>31.023784901758013</v>
      </c>
      <c r="D4861" s="29">
        <f t="shared" si="75"/>
        <v>46201</v>
      </c>
    </row>
    <row r="4862" spans="1:4" x14ac:dyDescent="0.25">
      <c r="A4862" s="26" t="s">
        <v>84</v>
      </c>
      <c r="B4862" s="27" t="s">
        <v>85</v>
      </c>
      <c r="C4862" s="28">
        <v>2.5853154084798344</v>
      </c>
      <c r="D4862" s="29">
        <f t="shared" si="75"/>
        <v>46202</v>
      </c>
    </row>
    <row r="4863" spans="1:4" x14ac:dyDescent="0.25">
      <c r="A4863" s="26" t="s">
        <v>84</v>
      </c>
      <c r="B4863" s="27" t="s">
        <v>85</v>
      </c>
      <c r="C4863" s="28">
        <v>34.470872113064452</v>
      </c>
      <c r="D4863" s="29">
        <f t="shared" si="75"/>
        <v>46203</v>
      </c>
    </row>
    <row r="4864" spans="1:4" x14ac:dyDescent="0.25">
      <c r="A4864" s="26" t="s">
        <v>84</v>
      </c>
      <c r="B4864" s="27" t="s">
        <v>85</v>
      </c>
      <c r="C4864" s="28">
        <v>9.6518441916580482</v>
      </c>
      <c r="D4864" s="29">
        <f t="shared" si="75"/>
        <v>46204</v>
      </c>
    </row>
    <row r="4865" spans="1:4" x14ac:dyDescent="0.25">
      <c r="A4865" s="26" t="s">
        <v>84</v>
      </c>
      <c r="B4865" s="27" t="s">
        <v>93</v>
      </c>
      <c r="C4865" s="28">
        <v>2.6393689052201506</v>
      </c>
      <c r="D4865" s="29">
        <f t="shared" si="75"/>
        <v>46205</v>
      </c>
    </row>
    <row r="4866" spans="1:4" x14ac:dyDescent="0.25">
      <c r="A4866" s="26" t="s">
        <v>84</v>
      </c>
      <c r="B4866" s="27" t="s">
        <v>88</v>
      </c>
      <c r="C4866" s="28">
        <v>38.508934072704868</v>
      </c>
      <c r="D4866" s="29">
        <f t="shared" si="75"/>
        <v>46206</v>
      </c>
    </row>
    <row r="4867" spans="1:4" x14ac:dyDescent="0.25">
      <c r="A4867" s="26" t="s">
        <v>84</v>
      </c>
      <c r="B4867" s="27" t="s">
        <v>85</v>
      </c>
      <c r="C4867" s="28">
        <v>308.07147258163894</v>
      </c>
      <c r="D4867" s="29">
        <f t="shared" si="75"/>
        <v>46207</v>
      </c>
    </row>
    <row r="4868" spans="1:4" x14ac:dyDescent="0.25">
      <c r="A4868" s="26" t="s">
        <v>87</v>
      </c>
      <c r="B4868" s="27" t="s">
        <v>88</v>
      </c>
      <c r="C4868" s="28">
        <v>58.99819972466377</v>
      </c>
      <c r="D4868" s="29">
        <f t="shared" ref="D4868:D4931" si="76">D4867+1</f>
        <v>46208</v>
      </c>
    </row>
    <row r="4869" spans="1:4" x14ac:dyDescent="0.25">
      <c r="A4869" s="26" t="s">
        <v>89</v>
      </c>
      <c r="B4869" s="27" t="s">
        <v>85</v>
      </c>
      <c r="C4869" s="28">
        <v>137.37899200454268</v>
      </c>
      <c r="D4869" s="29">
        <f t="shared" si="76"/>
        <v>46209</v>
      </c>
    </row>
    <row r="4870" spans="1:4" x14ac:dyDescent="0.25">
      <c r="A4870" s="26" t="s">
        <v>91</v>
      </c>
      <c r="B4870" s="27" t="s">
        <v>88</v>
      </c>
      <c r="C4870" s="28">
        <v>9.65</v>
      </c>
      <c r="D4870" s="29">
        <f t="shared" si="76"/>
        <v>46210</v>
      </c>
    </row>
    <row r="4871" spans="1:4" x14ac:dyDescent="0.25">
      <c r="A4871" s="26" t="s">
        <v>84</v>
      </c>
      <c r="B4871" s="27" t="s">
        <v>88</v>
      </c>
      <c r="C4871" s="28">
        <v>107.82501540357363</v>
      </c>
      <c r="D4871" s="29">
        <f t="shared" si="76"/>
        <v>46211</v>
      </c>
    </row>
    <row r="4872" spans="1:4" x14ac:dyDescent="0.25">
      <c r="A4872" s="26" t="s">
        <v>84</v>
      </c>
      <c r="B4872" s="27" t="s">
        <v>85</v>
      </c>
      <c r="C4872" s="28">
        <v>46.210720887245841</v>
      </c>
      <c r="D4872" s="29">
        <f t="shared" si="76"/>
        <v>46212</v>
      </c>
    </row>
    <row r="4873" spans="1:4" x14ac:dyDescent="0.25">
      <c r="A4873" s="26" t="s">
        <v>84</v>
      </c>
      <c r="B4873" s="27" t="s">
        <v>88</v>
      </c>
      <c r="C4873" s="28">
        <v>308.07147258163894</v>
      </c>
      <c r="D4873" s="29">
        <f t="shared" si="76"/>
        <v>46213</v>
      </c>
    </row>
    <row r="4874" spans="1:4" x14ac:dyDescent="0.25">
      <c r="A4874" s="26" t="s">
        <v>86</v>
      </c>
      <c r="B4874" s="27" t="s">
        <v>85</v>
      </c>
      <c r="C4874" s="28">
        <v>881.83421516754856</v>
      </c>
      <c r="D4874" s="29">
        <f t="shared" si="76"/>
        <v>46214</v>
      </c>
    </row>
    <row r="4875" spans="1:4" x14ac:dyDescent="0.25">
      <c r="A4875" s="26" t="s">
        <v>86</v>
      </c>
      <c r="B4875" s="27" t="s">
        <v>85</v>
      </c>
      <c r="C4875" s="28">
        <v>48.967151675485006</v>
      </c>
      <c r="D4875" s="29">
        <f t="shared" si="76"/>
        <v>46215</v>
      </c>
    </row>
    <row r="4876" spans="1:4" x14ac:dyDescent="0.25">
      <c r="A4876" s="26" t="s">
        <v>86</v>
      </c>
      <c r="B4876" s="27" t="s">
        <v>88</v>
      </c>
      <c r="C4876" s="28">
        <v>220.45855379188714</v>
      </c>
      <c r="D4876" s="29">
        <f t="shared" si="76"/>
        <v>46216</v>
      </c>
    </row>
    <row r="4877" spans="1:4" x14ac:dyDescent="0.25">
      <c r="A4877" s="26" t="s">
        <v>86</v>
      </c>
      <c r="B4877" s="27" t="s">
        <v>85</v>
      </c>
      <c r="C4877" s="28">
        <v>489.67151675485013</v>
      </c>
      <c r="D4877" s="29">
        <f t="shared" si="76"/>
        <v>46217</v>
      </c>
    </row>
    <row r="4878" spans="1:4" x14ac:dyDescent="0.25">
      <c r="A4878" s="26" t="s">
        <v>84</v>
      </c>
      <c r="B4878" s="27" t="s">
        <v>90</v>
      </c>
      <c r="C4878" s="28">
        <v>115.63218686161397</v>
      </c>
      <c r="D4878" s="29">
        <f t="shared" si="76"/>
        <v>46218</v>
      </c>
    </row>
    <row r="4879" spans="1:4" x14ac:dyDescent="0.25">
      <c r="A4879" s="26" t="s">
        <v>86</v>
      </c>
      <c r="B4879" s="27" t="s">
        <v>85</v>
      </c>
      <c r="C4879" s="28">
        <v>62.60030864197531</v>
      </c>
      <c r="D4879" s="29">
        <f t="shared" si="76"/>
        <v>46219</v>
      </c>
    </row>
    <row r="4880" spans="1:4" x14ac:dyDescent="0.25">
      <c r="A4880" s="26" t="s">
        <v>89</v>
      </c>
      <c r="B4880" s="27" t="s">
        <v>85</v>
      </c>
      <c r="C4880" s="28">
        <v>641.10196268786581</v>
      </c>
      <c r="D4880" s="29">
        <f t="shared" si="76"/>
        <v>46220</v>
      </c>
    </row>
    <row r="4881" spans="1:4" x14ac:dyDescent="0.25">
      <c r="A4881" s="26" t="s">
        <v>84</v>
      </c>
      <c r="B4881" s="27" t="s">
        <v>90</v>
      </c>
      <c r="C4881" s="28">
        <v>77.017868145409736</v>
      </c>
      <c r="D4881" s="29">
        <f t="shared" si="76"/>
        <v>46221</v>
      </c>
    </row>
    <row r="4882" spans="1:4" x14ac:dyDescent="0.25">
      <c r="A4882" s="26" t="s">
        <v>84</v>
      </c>
      <c r="B4882" s="27" t="s">
        <v>85</v>
      </c>
      <c r="C4882" s="28">
        <v>53.912507701786815</v>
      </c>
      <c r="D4882" s="29">
        <f t="shared" si="76"/>
        <v>46222</v>
      </c>
    </row>
    <row r="4883" spans="1:4" x14ac:dyDescent="0.25">
      <c r="A4883" s="26" t="s">
        <v>89</v>
      </c>
      <c r="B4883" s="27" t="s">
        <v>85</v>
      </c>
      <c r="C4883" s="28">
        <v>183.17198933939025</v>
      </c>
      <c r="D4883" s="29">
        <f t="shared" si="76"/>
        <v>46223</v>
      </c>
    </row>
    <row r="4884" spans="1:4" x14ac:dyDescent="0.25">
      <c r="A4884" s="26" t="s">
        <v>89</v>
      </c>
      <c r="B4884" s="27" t="s">
        <v>90</v>
      </c>
      <c r="C4884" s="28">
        <v>48.540577174938413</v>
      </c>
      <c r="D4884" s="29">
        <f t="shared" si="76"/>
        <v>46224</v>
      </c>
    </row>
    <row r="4885" spans="1:4" x14ac:dyDescent="0.25">
      <c r="A4885" s="26" t="s">
        <v>84</v>
      </c>
      <c r="B4885" s="27" t="s">
        <v>88</v>
      </c>
      <c r="C4885" s="28">
        <v>105.51447935921134</v>
      </c>
      <c r="D4885" s="29">
        <f t="shared" si="76"/>
        <v>46225</v>
      </c>
    </row>
    <row r="4886" spans="1:4" x14ac:dyDescent="0.25">
      <c r="A4886" s="26" t="s">
        <v>84</v>
      </c>
      <c r="B4886" s="27" t="s">
        <v>85</v>
      </c>
      <c r="C4886" s="28">
        <v>46.210720887245841</v>
      </c>
      <c r="D4886" s="29">
        <f t="shared" si="76"/>
        <v>46226</v>
      </c>
    </row>
    <row r="4887" spans="1:4" x14ac:dyDescent="0.25">
      <c r="A4887" s="26" t="s">
        <v>84</v>
      </c>
      <c r="B4887" s="27" t="s">
        <v>85</v>
      </c>
      <c r="C4887" s="28">
        <v>46.210720887245841</v>
      </c>
      <c r="D4887" s="29">
        <f t="shared" si="76"/>
        <v>46227</v>
      </c>
    </row>
    <row r="4888" spans="1:4" x14ac:dyDescent="0.25">
      <c r="A4888" s="26" t="s">
        <v>84</v>
      </c>
      <c r="B4888" s="27" t="s">
        <v>90</v>
      </c>
      <c r="C4888" s="28">
        <v>61.614294516327789</v>
      </c>
      <c r="D4888" s="29">
        <f t="shared" si="76"/>
        <v>46228</v>
      </c>
    </row>
    <row r="4889" spans="1:4" x14ac:dyDescent="0.25">
      <c r="A4889" s="26" t="s">
        <v>84</v>
      </c>
      <c r="B4889" s="27" t="s">
        <v>90</v>
      </c>
      <c r="C4889" s="28">
        <v>77.017868145409736</v>
      </c>
      <c r="D4889" s="29">
        <f t="shared" si="76"/>
        <v>46229</v>
      </c>
    </row>
    <row r="4890" spans="1:4" x14ac:dyDescent="0.25">
      <c r="A4890" s="26" t="s">
        <v>84</v>
      </c>
      <c r="B4890" s="27" t="s">
        <v>90</v>
      </c>
      <c r="C4890" s="28">
        <v>77.017868145409736</v>
      </c>
      <c r="D4890" s="29">
        <f t="shared" si="76"/>
        <v>46230</v>
      </c>
    </row>
    <row r="4891" spans="1:4" x14ac:dyDescent="0.25">
      <c r="A4891" s="26" t="s">
        <v>84</v>
      </c>
      <c r="B4891" s="27" t="s">
        <v>90</v>
      </c>
      <c r="C4891" s="28">
        <v>77.017868145409736</v>
      </c>
      <c r="D4891" s="29">
        <f t="shared" si="76"/>
        <v>46231</v>
      </c>
    </row>
    <row r="4892" spans="1:4" x14ac:dyDescent="0.25">
      <c r="A4892" s="26" t="s">
        <v>86</v>
      </c>
      <c r="B4892" s="27" t="s">
        <v>88</v>
      </c>
      <c r="C4892" s="28">
        <v>50</v>
      </c>
      <c r="D4892" s="29">
        <f t="shared" si="76"/>
        <v>46232</v>
      </c>
    </row>
    <row r="4893" spans="1:4" x14ac:dyDescent="0.25">
      <c r="A4893" s="26" t="s">
        <v>86</v>
      </c>
      <c r="B4893" s="27" t="s">
        <v>85</v>
      </c>
      <c r="C4893" s="28">
        <v>62</v>
      </c>
      <c r="D4893" s="29">
        <f t="shared" si="76"/>
        <v>46233</v>
      </c>
    </row>
    <row r="4894" spans="1:4" x14ac:dyDescent="0.25">
      <c r="A4894" s="26" t="s">
        <v>84</v>
      </c>
      <c r="B4894" s="27" t="s">
        <v>88</v>
      </c>
      <c r="C4894" s="28">
        <v>924.21441774491689</v>
      </c>
      <c r="D4894" s="29">
        <f t="shared" si="76"/>
        <v>46234</v>
      </c>
    </row>
    <row r="4895" spans="1:4" x14ac:dyDescent="0.25">
      <c r="A4895" s="26" t="s">
        <v>84</v>
      </c>
      <c r="B4895" s="27" t="s">
        <v>88</v>
      </c>
      <c r="C4895" s="28">
        <v>616.14294516327789</v>
      </c>
      <c r="D4895" s="29">
        <f t="shared" si="76"/>
        <v>46235</v>
      </c>
    </row>
    <row r="4896" spans="1:4" x14ac:dyDescent="0.25">
      <c r="A4896" s="26" t="s">
        <v>84</v>
      </c>
      <c r="B4896" s="27" t="s">
        <v>85</v>
      </c>
      <c r="C4896" s="28">
        <v>616.14294516327789</v>
      </c>
      <c r="D4896" s="29">
        <f t="shared" si="76"/>
        <v>46236</v>
      </c>
    </row>
    <row r="4897" spans="1:4" x14ac:dyDescent="0.25">
      <c r="A4897" s="26" t="s">
        <v>91</v>
      </c>
      <c r="B4897" s="27" t="s">
        <v>90</v>
      </c>
      <c r="C4897" s="28">
        <v>50</v>
      </c>
      <c r="D4897" s="29">
        <f t="shared" si="76"/>
        <v>46237</v>
      </c>
    </row>
    <row r="4898" spans="1:4" x14ac:dyDescent="0.25">
      <c r="A4898" s="26" t="s">
        <v>91</v>
      </c>
      <c r="B4898" s="27" t="s">
        <v>85</v>
      </c>
      <c r="C4898" s="28">
        <v>94.508717614469617</v>
      </c>
      <c r="D4898" s="29">
        <f t="shared" si="76"/>
        <v>46238</v>
      </c>
    </row>
    <row r="4899" spans="1:4" x14ac:dyDescent="0.25">
      <c r="A4899" s="26" t="s">
        <v>89</v>
      </c>
      <c r="B4899" s="27" t="s">
        <v>85</v>
      </c>
      <c r="C4899" s="28">
        <v>45.792997334847563</v>
      </c>
      <c r="D4899" s="29">
        <f t="shared" si="76"/>
        <v>46239</v>
      </c>
    </row>
    <row r="4900" spans="1:4" x14ac:dyDescent="0.25">
      <c r="A4900" s="26" t="s">
        <v>86</v>
      </c>
      <c r="B4900" s="27" t="s">
        <v>85</v>
      </c>
      <c r="C4900" s="28">
        <v>43.454585537918874</v>
      </c>
      <c r="D4900" s="29">
        <f t="shared" si="76"/>
        <v>46240</v>
      </c>
    </row>
    <row r="4901" spans="1:4" x14ac:dyDescent="0.25">
      <c r="A4901" s="26" t="s">
        <v>91</v>
      </c>
      <c r="B4901" s="27" t="s">
        <v>92</v>
      </c>
      <c r="C4901" s="28">
        <v>29.861717278449028</v>
      </c>
      <c r="D4901" s="29">
        <f t="shared" si="76"/>
        <v>46241</v>
      </c>
    </row>
    <row r="4902" spans="1:4" x14ac:dyDescent="0.25">
      <c r="A4902" s="26" t="s">
        <v>84</v>
      </c>
      <c r="B4902" s="27" t="s">
        <v>85</v>
      </c>
      <c r="C4902" s="28">
        <v>48.410996208204068</v>
      </c>
      <c r="D4902" s="29">
        <f t="shared" si="76"/>
        <v>46242</v>
      </c>
    </row>
    <row r="4903" spans="1:4" x14ac:dyDescent="0.25">
      <c r="A4903" s="26" t="s">
        <v>86</v>
      </c>
      <c r="B4903" s="27" t="s">
        <v>93</v>
      </c>
      <c r="C4903" s="28">
        <v>2425.0440917107585</v>
      </c>
      <c r="D4903" s="29">
        <f t="shared" si="76"/>
        <v>46243</v>
      </c>
    </row>
    <row r="4904" spans="1:4" x14ac:dyDescent="0.25">
      <c r="A4904" s="26" t="s">
        <v>86</v>
      </c>
      <c r="B4904" s="27" t="s">
        <v>85</v>
      </c>
      <c r="C4904" s="28">
        <v>13.401675485008818</v>
      </c>
      <c r="D4904" s="29">
        <f t="shared" si="76"/>
        <v>46244</v>
      </c>
    </row>
    <row r="4905" spans="1:4" x14ac:dyDescent="0.25">
      <c r="A4905" s="26" t="s">
        <v>84</v>
      </c>
      <c r="B4905" s="27" t="s">
        <v>85</v>
      </c>
      <c r="C4905" s="28">
        <v>55.153395380903135</v>
      </c>
      <c r="D4905" s="29">
        <f t="shared" si="76"/>
        <v>46245</v>
      </c>
    </row>
    <row r="4906" spans="1:4" x14ac:dyDescent="0.25">
      <c r="A4906" s="26" t="s">
        <v>86</v>
      </c>
      <c r="B4906" s="27" t="s">
        <v>88</v>
      </c>
      <c r="C4906" s="28">
        <v>15.4320987654321</v>
      </c>
      <c r="D4906" s="29">
        <f t="shared" si="76"/>
        <v>46246</v>
      </c>
    </row>
    <row r="4907" spans="1:4" x14ac:dyDescent="0.25">
      <c r="A4907" s="26" t="s">
        <v>86</v>
      </c>
      <c r="B4907" s="27" t="s">
        <v>88</v>
      </c>
      <c r="C4907" s="28">
        <v>30.8641975308642</v>
      </c>
      <c r="D4907" s="29">
        <f t="shared" si="76"/>
        <v>46247</v>
      </c>
    </row>
    <row r="4908" spans="1:4" x14ac:dyDescent="0.25">
      <c r="A4908" s="26" t="s">
        <v>84</v>
      </c>
      <c r="B4908" s="27" t="s">
        <v>88</v>
      </c>
      <c r="C4908" s="28">
        <v>17.235436056532226</v>
      </c>
      <c r="D4908" s="29">
        <f t="shared" si="76"/>
        <v>46248</v>
      </c>
    </row>
    <row r="4909" spans="1:4" x14ac:dyDescent="0.25">
      <c r="A4909" s="26" t="s">
        <v>89</v>
      </c>
      <c r="B4909" s="27" t="s">
        <v>85</v>
      </c>
      <c r="C4909" s="28">
        <v>97.081154349876826</v>
      </c>
      <c r="D4909" s="29">
        <f t="shared" si="76"/>
        <v>46249</v>
      </c>
    </row>
    <row r="4910" spans="1:4" x14ac:dyDescent="0.25">
      <c r="A4910" s="26" t="s">
        <v>86</v>
      </c>
      <c r="B4910" s="27" t="s">
        <v>88</v>
      </c>
      <c r="C4910" s="28">
        <v>110.22927689594357</v>
      </c>
      <c r="D4910" s="29">
        <f t="shared" si="76"/>
        <v>46250</v>
      </c>
    </row>
    <row r="4911" spans="1:4" x14ac:dyDescent="0.25">
      <c r="A4911" s="26" t="s">
        <v>86</v>
      </c>
      <c r="B4911" s="27" t="s">
        <v>85</v>
      </c>
      <c r="C4911" s="28">
        <v>440.91710758377428</v>
      </c>
      <c r="D4911" s="29">
        <f t="shared" si="76"/>
        <v>46251</v>
      </c>
    </row>
    <row r="4912" spans="1:4" x14ac:dyDescent="0.25">
      <c r="A4912" s="26" t="s">
        <v>86</v>
      </c>
      <c r="B4912" s="27" t="s">
        <v>85</v>
      </c>
      <c r="C4912" s="28">
        <v>66.137566137566139</v>
      </c>
      <c r="D4912" s="29">
        <f t="shared" si="76"/>
        <v>46252</v>
      </c>
    </row>
    <row r="4913" spans="1:4" x14ac:dyDescent="0.25">
      <c r="A4913" s="26" t="s">
        <v>87</v>
      </c>
      <c r="B4913" s="27" t="s">
        <v>88</v>
      </c>
      <c r="C4913" s="28">
        <v>78.331038864767564</v>
      </c>
      <c r="D4913" s="29">
        <f t="shared" si="76"/>
        <v>46253</v>
      </c>
    </row>
    <row r="4914" spans="1:4" x14ac:dyDescent="0.25">
      <c r="A4914" s="26" t="s">
        <v>91</v>
      </c>
      <c r="B4914" s="27" t="s">
        <v>90</v>
      </c>
      <c r="C4914" s="28">
        <v>75</v>
      </c>
      <c r="D4914" s="29">
        <f t="shared" si="76"/>
        <v>46254</v>
      </c>
    </row>
    <row r="4915" spans="1:4" x14ac:dyDescent="0.25">
      <c r="A4915" s="26" t="s">
        <v>84</v>
      </c>
      <c r="B4915" s="27" t="s">
        <v>88</v>
      </c>
      <c r="C4915" s="28">
        <v>154.03573629081947</v>
      </c>
      <c r="D4915" s="29">
        <f t="shared" si="76"/>
        <v>46255</v>
      </c>
    </row>
    <row r="4916" spans="1:4" x14ac:dyDescent="0.25">
      <c r="A4916" s="26" t="s">
        <v>84</v>
      </c>
      <c r="B4916" s="27" t="s">
        <v>88</v>
      </c>
      <c r="C4916" s="28">
        <v>77.017868145409736</v>
      </c>
      <c r="D4916" s="29">
        <f t="shared" si="76"/>
        <v>46256</v>
      </c>
    </row>
    <row r="4917" spans="1:4" x14ac:dyDescent="0.25">
      <c r="A4917" s="26" t="s">
        <v>87</v>
      </c>
      <c r="B4917" s="27" t="s">
        <v>88</v>
      </c>
      <c r="C4917" s="28">
        <v>31.769564756962826</v>
      </c>
      <c r="D4917" s="29">
        <f t="shared" si="76"/>
        <v>46257</v>
      </c>
    </row>
    <row r="4918" spans="1:4" x14ac:dyDescent="0.25">
      <c r="A4918" s="26" t="s">
        <v>84</v>
      </c>
      <c r="B4918" s="27" t="s">
        <v>85</v>
      </c>
      <c r="C4918" s="28">
        <v>137.88348845225781</v>
      </c>
      <c r="D4918" s="29">
        <f t="shared" si="76"/>
        <v>46258</v>
      </c>
    </row>
    <row r="4919" spans="1:4" x14ac:dyDescent="0.25">
      <c r="A4919" s="26" t="s">
        <v>86</v>
      </c>
      <c r="B4919" s="27" t="s">
        <v>85</v>
      </c>
      <c r="C4919" s="28">
        <v>33.06878306878307</v>
      </c>
      <c r="D4919" s="29">
        <f t="shared" si="76"/>
        <v>46259</v>
      </c>
    </row>
    <row r="4920" spans="1:4" x14ac:dyDescent="0.25">
      <c r="A4920" s="26" t="s">
        <v>87</v>
      </c>
      <c r="B4920" s="27" t="s">
        <v>88</v>
      </c>
      <c r="C4920" s="28">
        <v>472.30752938684742</v>
      </c>
      <c r="D4920" s="29">
        <f t="shared" si="76"/>
        <v>46260</v>
      </c>
    </row>
    <row r="4921" spans="1:4" x14ac:dyDescent="0.25">
      <c r="A4921" s="26" t="s">
        <v>87</v>
      </c>
      <c r="B4921" s="27" t="s">
        <v>88</v>
      </c>
      <c r="C4921" s="28">
        <v>52.949274594938046</v>
      </c>
      <c r="D4921" s="29">
        <f t="shared" si="76"/>
        <v>46261</v>
      </c>
    </row>
    <row r="4922" spans="1:4" x14ac:dyDescent="0.25">
      <c r="A4922" s="26" t="s">
        <v>84</v>
      </c>
      <c r="B4922" s="27" t="s">
        <v>88</v>
      </c>
      <c r="C4922" s="28">
        <v>107.82501540357363</v>
      </c>
      <c r="D4922" s="29">
        <f t="shared" si="76"/>
        <v>46262</v>
      </c>
    </row>
    <row r="4923" spans="1:4" x14ac:dyDescent="0.25">
      <c r="A4923" s="26" t="s">
        <v>84</v>
      </c>
      <c r="B4923" s="27" t="s">
        <v>88</v>
      </c>
      <c r="C4923" s="28">
        <v>308.07147258163894</v>
      </c>
      <c r="D4923" s="29">
        <f t="shared" si="76"/>
        <v>46263</v>
      </c>
    </row>
    <row r="4924" spans="1:4" x14ac:dyDescent="0.25">
      <c r="A4924" s="26" t="s">
        <v>84</v>
      </c>
      <c r="B4924" s="27" t="s">
        <v>85</v>
      </c>
      <c r="C4924" s="28">
        <v>34.470872113064452</v>
      </c>
      <c r="D4924" s="29">
        <f t="shared" si="76"/>
        <v>46264</v>
      </c>
    </row>
    <row r="4925" spans="1:4" x14ac:dyDescent="0.25">
      <c r="A4925" s="26" t="s">
        <v>84</v>
      </c>
      <c r="B4925" s="27" t="s">
        <v>85</v>
      </c>
      <c r="C4925" s="28">
        <v>30.807147258163894</v>
      </c>
      <c r="D4925" s="29">
        <f t="shared" si="76"/>
        <v>46265</v>
      </c>
    </row>
    <row r="4926" spans="1:4" x14ac:dyDescent="0.25">
      <c r="A4926" s="26" t="s">
        <v>87</v>
      </c>
      <c r="B4926" s="27" t="s">
        <v>85</v>
      </c>
      <c r="C4926" s="28">
        <v>529.49274594938049</v>
      </c>
      <c r="D4926" s="29">
        <f t="shared" si="76"/>
        <v>46266</v>
      </c>
    </row>
    <row r="4927" spans="1:4" x14ac:dyDescent="0.25">
      <c r="A4927" s="26" t="s">
        <v>91</v>
      </c>
      <c r="B4927" s="27" t="s">
        <v>85</v>
      </c>
      <c r="C4927" s="28">
        <v>18.92543758901089</v>
      </c>
      <c r="D4927" s="29">
        <f t="shared" si="76"/>
        <v>46267</v>
      </c>
    </row>
    <row r="4928" spans="1:4" x14ac:dyDescent="0.25">
      <c r="A4928" s="26" t="s">
        <v>84</v>
      </c>
      <c r="B4928" s="27" t="s">
        <v>88</v>
      </c>
      <c r="C4928" s="28">
        <v>105.51447935921134</v>
      </c>
      <c r="D4928" s="29">
        <f t="shared" si="76"/>
        <v>46268</v>
      </c>
    </row>
    <row r="4929" spans="1:4" x14ac:dyDescent="0.25">
      <c r="A4929" s="26" t="s">
        <v>84</v>
      </c>
      <c r="B4929" s="27" t="s">
        <v>88</v>
      </c>
      <c r="C4929" s="28">
        <v>310.23784901758017</v>
      </c>
      <c r="D4929" s="29">
        <f t="shared" si="76"/>
        <v>46269</v>
      </c>
    </row>
    <row r="4930" spans="1:4" x14ac:dyDescent="0.25">
      <c r="A4930" s="26" t="s">
        <v>84</v>
      </c>
      <c r="B4930" s="27" t="s">
        <v>88</v>
      </c>
      <c r="C4930" s="28">
        <v>27.576697690451567</v>
      </c>
      <c r="D4930" s="29">
        <f t="shared" si="76"/>
        <v>46270</v>
      </c>
    </row>
    <row r="4931" spans="1:4" x14ac:dyDescent="0.25">
      <c r="A4931" s="26" t="s">
        <v>84</v>
      </c>
      <c r="B4931" s="27" t="s">
        <v>85</v>
      </c>
      <c r="C4931" s="28">
        <v>25.853154084798344</v>
      </c>
      <c r="D4931" s="29">
        <f t="shared" si="76"/>
        <v>46271</v>
      </c>
    </row>
    <row r="4932" spans="1:4" x14ac:dyDescent="0.25">
      <c r="A4932" s="26" t="s">
        <v>84</v>
      </c>
      <c r="B4932" s="27" t="s">
        <v>85</v>
      </c>
      <c r="C4932" s="28">
        <v>30.807147258163894</v>
      </c>
      <c r="D4932" s="29">
        <f t="shared" ref="D4932:D4995" si="77">D4931+1</f>
        <v>46272</v>
      </c>
    </row>
    <row r="4933" spans="1:4" x14ac:dyDescent="0.25">
      <c r="A4933" s="26" t="s">
        <v>89</v>
      </c>
      <c r="B4933" s="27" t="s">
        <v>90</v>
      </c>
      <c r="C4933" s="28">
        <v>45.792997334847563</v>
      </c>
      <c r="D4933" s="29">
        <f t="shared" si="77"/>
        <v>46273</v>
      </c>
    </row>
    <row r="4934" spans="1:4" x14ac:dyDescent="0.25">
      <c r="A4934" s="26" t="s">
        <v>89</v>
      </c>
      <c r="B4934" s="27" t="s">
        <v>85</v>
      </c>
      <c r="C4934" s="28">
        <v>137.37899200454268</v>
      </c>
      <c r="D4934" s="29">
        <f t="shared" si="77"/>
        <v>46274</v>
      </c>
    </row>
    <row r="4935" spans="1:4" x14ac:dyDescent="0.25">
      <c r="A4935" s="26" t="s">
        <v>89</v>
      </c>
      <c r="B4935" s="27" t="s">
        <v>90</v>
      </c>
      <c r="C4935" s="28">
        <v>45.792997334847563</v>
      </c>
      <c r="D4935" s="29">
        <f t="shared" si="77"/>
        <v>46275</v>
      </c>
    </row>
    <row r="4936" spans="1:4" x14ac:dyDescent="0.25">
      <c r="A4936" s="26" t="s">
        <v>84</v>
      </c>
      <c r="B4936" s="27" t="s">
        <v>85</v>
      </c>
      <c r="C4936" s="28">
        <v>48.259220958290243</v>
      </c>
      <c r="D4936" s="29">
        <f t="shared" si="77"/>
        <v>46276</v>
      </c>
    </row>
    <row r="4937" spans="1:4" x14ac:dyDescent="0.25">
      <c r="A4937" s="26" t="s">
        <v>84</v>
      </c>
      <c r="B4937" s="27" t="s">
        <v>90</v>
      </c>
      <c r="C4937" s="28">
        <v>10</v>
      </c>
      <c r="D4937" s="29">
        <f t="shared" si="77"/>
        <v>46277</v>
      </c>
    </row>
    <row r="4938" spans="1:4" x14ac:dyDescent="0.25">
      <c r="A4938" s="26" t="s">
        <v>84</v>
      </c>
      <c r="B4938" s="27" t="s">
        <v>90</v>
      </c>
      <c r="C4938" s="28">
        <v>10</v>
      </c>
      <c r="D4938" s="29">
        <f t="shared" si="77"/>
        <v>46278</v>
      </c>
    </row>
    <row r="4939" spans="1:4" x14ac:dyDescent="0.25">
      <c r="A4939" s="26" t="s">
        <v>84</v>
      </c>
      <c r="B4939" s="27" t="s">
        <v>90</v>
      </c>
      <c r="C4939" s="28">
        <v>10</v>
      </c>
      <c r="D4939" s="29">
        <f t="shared" si="77"/>
        <v>46279</v>
      </c>
    </row>
    <row r="4940" spans="1:4" x14ac:dyDescent="0.25">
      <c r="A4940" s="26" t="s">
        <v>84</v>
      </c>
      <c r="B4940" s="27" t="s">
        <v>90</v>
      </c>
      <c r="C4940" s="28">
        <v>34.470872113064452</v>
      </c>
      <c r="D4940" s="29">
        <f t="shared" si="77"/>
        <v>46280</v>
      </c>
    </row>
    <row r="4941" spans="1:4" x14ac:dyDescent="0.25">
      <c r="A4941" s="26" t="s">
        <v>84</v>
      </c>
      <c r="B4941" s="27" t="s">
        <v>85</v>
      </c>
      <c r="C4941" s="28">
        <v>18</v>
      </c>
      <c r="D4941" s="29">
        <f t="shared" si="77"/>
        <v>46281</v>
      </c>
    </row>
    <row r="4942" spans="1:4" x14ac:dyDescent="0.25">
      <c r="A4942" s="26" t="s">
        <v>84</v>
      </c>
      <c r="B4942" s="27" t="s">
        <v>85</v>
      </c>
      <c r="C4942" s="28">
        <v>5</v>
      </c>
      <c r="D4942" s="29">
        <f t="shared" si="77"/>
        <v>46282</v>
      </c>
    </row>
    <row r="4943" spans="1:4" x14ac:dyDescent="0.25">
      <c r="A4943" s="26" t="s">
        <v>84</v>
      </c>
      <c r="B4943" s="27" t="s">
        <v>90</v>
      </c>
      <c r="C4943" s="28">
        <v>8</v>
      </c>
      <c r="D4943" s="29">
        <f t="shared" si="77"/>
        <v>46283</v>
      </c>
    </row>
    <row r="4944" spans="1:4" x14ac:dyDescent="0.25">
      <c r="A4944" s="26" t="s">
        <v>84</v>
      </c>
      <c r="B4944" s="27" t="s">
        <v>90</v>
      </c>
      <c r="C4944" s="28">
        <v>10</v>
      </c>
      <c r="D4944" s="29">
        <f t="shared" si="77"/>
        <v>46284</v>
      </c>
    </row>
    <row r="4945" spans="1:4" x14ac:dyDescent="0.25">
      <c r="A4945" s="26" t="s">
        <v>84</v>
      </c>
      <c r="B4945" s="27" t="s">
        <v>85</v>
      </c>
      <c r="C4945" s="28">
        <v>154.03573629081947</v>
      </c>
      <c r="D4945" s="29">
        <f t="shared" si="77"/>
        <v>46285</v>
      </c>
    </row>
    <row r="4946" spans="1:4" x14ac:dyDescent="0.25">
      <c r="A4946" s="26" t="s">
        <v>84</v>
      </c>
      <c r="B4946" s="27" t="s">
        <v>85</v>
      </c>
      <c r="C4946" s="28">
        <v>123.22858903265558</v>
      </c>
      <c r="D4946" s="29">
        <f t="shared" si="77"/>
        <v>46286</v>
      </c>
    </row>
    <row r="4947" spans="1:4" x14ac:dyDescent="0.25">
      <c r="A4947" s="26" t="s">
        <v>84</v>
      </c>
      <c r="B4947" s="27" t="s">
        <v>85</v>
      </c>
      <c r="C4947" s="28">
        <v>46.210720887245841</v>
      </c>
      <c r="D4947" s="29">
        <f t="shared" si="77"/>
        <v>46287</v>
      </c>
    </row>
    <row r="4948" spans="1:4" x14ac:dyDescent="0.25">
      <c r="A4948" s="26" t="s">
        <v>84</v>
      </c>
      <c r="B4948" s="27" t="s">
        <v>85</v>
      </c>
      <c r="C4948" s="28">
        <v>1617.3752310536045</v>
      </c>
      <c r="D4948" s="29">
        <f t="shared" si="77"/>
        <v>46288</v>
      </c>
    </row>
    <row r="4949" spans="1:4" x14ac:dyDescent="0.25">
      <c r="A4949" s="26" t="s">
        <v>84</v>
      </c>
      <c r="B4949" s="27" t="s">
        <v>90</v>
      </c>
      <c r="C4949" s="28">
        <v>115.63218686161397</v>
      </c>
      <c r="D4949" s="29">
        <f t="shared" si="77"/>
        <v>46289</v>
      </c>
    </row>
    <row r="4950" spans="1:4" x14ac:dyDescent="0.25">
      <c r="A4950" s="26" t="s">
        <v>84</v>
      </c>
      <c r="B4950" s="27" t="s">
        <v>85</v>
      </c>
      <c r="C4950" s="28">
        <v>34.470872113064452</v>
      </c>
      <c r="D4950" s="29">
        <f t="shared" si="77"/>
        <v>46290</v>
      </c>
    </row>
    <row r="4951" spans="1:4" x14ac:dyDescent="0.25">
      <c r="A4951" s="26" t="s">
        <v>84</v>
      </c>
      <c r="B4951" s="27" t="s">
        <v>85</v>
      </c>
      <c r="C4951" s="28">
        <v>17.235436056532226</v>
      </c>
      <c r="D4951" s="29">
        <f t="shared" si="77"/>
        <v>46291</v>
      </c>
    </row>
    <row r="4952" spans="1:4" x14ac:dyDescent="0.25">
      <c r="A4952" s="26" t="s">
        <v>84</v>
      </c>
      <c r="B4952" s="27" t="s">
        <v>85</v>
      </c>
      <c r="C4952" s="28">
        <v>34.470872113064452</v>
      </c>
      <c r="D4952" s="29">
        <f t="shared" si="77"/>
        <v>46292</v>
      </c>
    </row>
    <row r="4953" spans="1:4" x14ac:dyDescent="0.25">
      <c r="A4953" s="26" t="s">
        <v>84</v>
      </c>
      <c r="B4953" s="27" t="s">
        <v>85</v>
      </c>
      <c r="C4953" s="28">
        <v>43.088590141330577</v>
      </c>
      <c r="D4953" s="29">
        <f t="shared" si="77"/>
        <v>46293</v>
      </c>
    </row>
    <row r="4954" spans="1:4" x14ac:dyDescent="0.25">
      <c r="A4954" s="26" t="s">
        <v>84</v>
      </c>
      <c r="B4954" s="27" t="s">
        <v>90</v>
      </c>
      <c r="C4954" s="28">
        <v>10</v>
      </c>
      <c r="D4954" s="29">
        <f t="shared" si="77"/>
        <v>46294</v>
      </c>
    </row>
    <row r="4955" spans="1:4" x14ac:dyDescent="0.25">
      <c r="A4955" s="26" t="s">
        <v>84</v>
      </c>
      <c r="B4955" s="27" t="s">
        <v>90</v>
      </c>
      <c r="C4955" s="28">
        <v>10</v>
      </c>
      <c r="D4955" s="29">
        <f t="shared" si="77"/>
        <v>46295</v>
      </c>
    </row>
    <row r="4956" spans="1:4" x14ac:dyDescent="0.25">
      <c r="A4956" s="26" t="s">
        <v>84</v>
      </c>
      <c r="B4956" s="27" t="s">
        <v>90</v>
      </c>
      <c r="C4956" s="28">
        <v>10</v>
      </c>
      <c r="D4956" s="29">
        <f t="shared" si="77"/>
        <v>46296</v>
      </c>
    </row>
    <row r="4957" spans="1:4" x14ac:dyDescent="0.25">
      <c r="A4957" s="26" t="s">
        <v>84</v>
      </c>
      <c r="B4957" s="27" t="s">
        <v>85</v>
      </c>
      <c r="C4957" s="28">
        <v>51.706308169596689</v>
      </c>
      <c r="D4957" s="29">
        <f t="shared" si="77"/>
        <v>46297</v>
      </c>
    </row>
    <row r="4958" spans="1:4" x14ac:dyDescent="0.25">
      <c r="A4958" s="26" t="s">
        <v>84</v>
      </c>
      <c r="B4958" s="27" t="s">
        <v>85</v>
      </c>
      <c r="C4958" s="28">
        <v>62.047569803516026</v>
      </c>
      <c r="D4958" s="29">
        <f t="shared" si="77"/>
        <v>46298</v>
      </c>
    </row>
    <row r="4959" spans="1:4" x14ac:dyDescent="0.25">
      <c r="A4959" s="26" t="s">
        <v>84</v>
      </c>
      <c r="B4959" s="27" t="s">
        <v>85</v>
      </c>
      <c r="C4959" s="28">
        <v>1.5403573629081948</v>
      </c>
      <c r="D4959" s="29">
        <f t="shared" si="77"/>
        <v>46299</v>
      </c>
    </row>
    <row r="4960" spans="1:4" x14ac:dyDescent="0.25">
      <c r="A4960" s="26" t="s">
        <v>84</v>
      </c>
      <c r="B4960" s="27" t="s">
        <v>90</v>
      </c>
      <c r="C4960" s="28">
        <v>1.5403573629081948</v>
      </c>
      <c r="D4960" s="29">
        <f t="shared" si="77"/>
        <v>46300</v>
      </c>
    </row>
    <row r="4961" spans="1:4" x14ac:dyDescent="0.25">
      <c r="A4961" s="26" t="s">
        <v>84</v>
      </c>
      <c r="B4961" s="27" t="s">
        <v>85</v>
      </c>
      <c r="C4961" s="28">
        <v>1.5403573629081948</v>
      </c>
      <c r="D4961" s="29">
        <f t="shared" si="77"/>
        <v>46301</v>
      </c>
    </row>
    <row r="4962" spans="1:4" x14ac:dyDescent="0.25">
      <c r="A4962" s="26" t="s">
        <v>84</v>
      </c>
      <c r="B4962" s="27" t="s">
        <v>90</v>
      </c>
      <c r="C4962" s="28">
        <v>1.5403573629081948</v>
      </c>
      <c r="D4962" s="29">
        <f t="shared" si="77"/>
        <v>46302</v>
      </c>
    </row>
    <row r="4963" spans="1:4" x14ac:dyDescent="0.25">
      <c r="A4963" s="26" t="s">
        <v>84</v>
      </c>
      <c r="B4963" s="27" t="s">
        <v>90</v>
      </c>
      <c r="C4963" s="28">
        <v>1.5403573629081948</v>
      </c>
      <c r="D4963" s="29">
        <f t="shared" si="77"/>
        <v>46303</v>
      </c>
    </row>
    <row r="4964" spans="1:4" x14ac:dyDescent="0.25">
      <c r="A4964" s="26" t="s">
        <v>84</v>
      </c>
      <c r="B4964" s="27" t="s">
        <v>85</v>
      </c>
      <c r="C4964" s="28">
        <v>1.5403573629081948</v>
      </c>
      <c r="D4964" s="29">
        <f t="shared" si="77"/>
        <v>46304</v>
      </c>
    </row>
    <row r="4965" spans="1:4" x14ac:dyDescent="0.25">
      <c r="A4965" s="26" t="s">
        <v>84</v>
      </c>
      <c r="B4965" s="27" t="s">
        <v>90</v>
      </c>
      <c r="C4965" s="28">
        <v>1.5403573629081948</v>
      </c>
      <c r="D4965" s="29">
        <f t="shared" si="77"/>
        <v>46305</v>
      </c>
    </row>
    <row r="4966" spans="1:4" x14ac:dyDescent="0.25">
      <c r="A4966" s="26" t="s">
        <v>84</v>
      </c>
      <c r="B4966" s="27" t="s">
        <v>85</v>
      </c>
      <c r="C4966" s="28">
        <v>1.5403573629081948</v>
      </c>
      <c r="D4966" s="29">
        <f t="shared" si="77"/>
        <v>46306</v>
      </c>
    </row>
    <row r="4967" spans="1:4" x14ac:dyDescent="0.25">
      <c r="A4967" s="26" t="s">
        <v>84</v>
      </c>
      <c r="B4967" s="27" t="s">
        <v>85</v>
      </c>
      <c r="C4967" s="28">
        <v>1.5403573629081948</v>
      </c>
      <c r="D4967" s="29">
        <f t="shared" si="77"/>
        <v>46307</v>
      </c>
    </row>
    <row r="4968" spans="1:4" x14ac:dyDescent="0.25">
      <c r="A4968" s="26" t="s">
        <v>84</v>
      </c>
      <c r="B4968" s="27" t="s">
        <v>90</v>
      </c>
      <c r="C4968" s="28">
        <v>1.5403573629081948</v>
      </c>
      <c r="D4968" s="29">
        <f t="shared" si="77"/>
        <v>46308</v>
      </c>
    </row>
    <row r="4969" spans="1:4" x14ac:dyDescent="0.25">
      <c r="A4969" s="26" t="s">
        <v>84</v>
      </c>
      <c r="B4969" s="27" t="s">
        <v>85</v>
      </c>
      <c r="C4969" s="28">
        <v>1.5403573629081948</v>
      </c>
      <c r="D4969" s="29">
        <f t="shared" si="77"/>
        <v>46309</v>
      </c>
    </row>
    <row r="4970" spans="1:4" x14ac:dyDescent="0.25">
      <c r="A4970" s="26" t="s">
        <v>84</v>
      </c>
      <c r="B4970" s="27" t="s">
        <v>90</v>
      </c>
      <c r="C4970" s="28">
        <v>1.5403573629081948</v>
      </c>
      <c r="D4970" s="29">
        <f t="shared" si="77"/>
        <v>46310</v>
      </c>
    </row>
    <row r="4971" spans="1:4" x14ac:dyDescent="0.25">
      <c r="A4971" s="26" t="s">
        <v>87</v>
      </c>
      <c r="B4971" s="27" t="s">
        <v>88</v>
      </c>
      <c r="C4971" s="28">
        <v>211.79709837975219</v>
      </c>
      <c r="D4971" s="29">
        <f t="shared" si="77"/>
        <v>46311</v>
      </c>
    </row>
    <row r="4972" spans="1:4" x14ac:dyDescent="0.25">
      <c r="A4972" s="26" t="s">
        <v>87</v>
      </c>
      <c r="B4972" s="27" t="s">
        <v>85</v>
      </c>
      <c r="C4972" s="28">
        <v>81.030710639332298</v>
      </c>
      <c r="D4972" s="29">
        <f t="shared" si="77"/>
        <v>46312</v>
      </c>
    </row>
    <row r="4973" spans="1:4" x14ac:dyDescent="0.25">
      <c r="A4973" s="26" t="s">
        <v>84</v>
      </c>
      <c r="B4973" s="27" t="s">
        <v>88</v>
      </c>
      <c r="C4973" s="28">
        <v>58.841651263093034</v>
      </c>
      <c r="D4973" s="29">
        <f t="shared" si="77"/>
        <v>46313</v>
      </c>
    </row>
    <row r="4974" spans="1:4" x14ac:dyDescent="0.25">
      <c r="A4974" s="26" t="s">
        <v>87</v>
      </c>
      <c r="B4974" s="27" t="s">
        <v>85</v>
      </c>
      <c r="C4974" s="28">
        <v>40.515355319666149</v>
      </c>
      <c r="D4974" s="29">
        <f t="shared" si="77"/>
        <v>46314</v>
      </c>
    </row>
    <row r="4975" spans="1:4" x14ac:dyDescent="0.25">
      <c r="A4975" s="26" t="s">
        <v>86</v>
      </c>
      <c r="B4975" s="27" t="s">
        <v>85</v>
      </c>
      <c r="C4975" s="28">
        <v>66.137566137566139</v>
      </c>
      <c r="D4975" s="29">
        <f t="shared" si="77"/>
        <v>46315</v>
      </c>
    </row>
    <row r="4976" spans="1:4" x14ac:dyDescent="0.25">
      <c r="A4976" s="26" t="s">
        <v>86</v>
      </c>
      <c r="B4976" s="27" t="s">
        <v>85</v>
      </c>
      <c r="C4976" s="28">
        <v>55.114638447971785</v>
      </c>
      <c r="D4976" s="29">
        <f t="shared" si="77"/>
        <v>46316</v>
      </c>
    </row>
    <row r="4977" spans="1:4" x14ac:dyDescent="0.25">
      <c r="A4977" s="26" t="s">
        <v>91</v>
      </c>
      <c r="B4977" s="27" t="s">
        <v>85</v>
      </c>
      <c r="C4977" s="28">
        <v>205.47617953783251</v>
      </c>
      <c r="D4977" s="29">
        <f t="shared" si="77"/>
        <v>46317</v>
      </c>
    </row>
    <row r="4978" spans="1:4" x14ac:dyDescent="0.25">
      <c r="A4978" s="26" t="s">
        <v>87</v>
      </c>
      <c r="B4978" s="27" t="s">
        <v>90</v>
      </c>
      <c r="C4978" s="28">
        <v>47.654347135444247</v>
      </c>
      <c r="D4978" s="29">
        <f t="shared" si="77"/>
        <v>46318</v>
      </c>
    </row>
    <row r="4979" spans="1:4" x14ac:dyDescent="0.25">
      <c r="A4979" s="26" t="s">
        <v>87</v>
      </c>
      <c r="B4979" s="27" t="s">
        <v>88</v>
      </c>
      <c r="C4979" s="28">
        <v>52.949274594938046</v>
      </c>
      <c r="D4979" s="29">
        <f t="shared" si="77"/>
        <v>46319</v>
      </c>
    </row>
    <row r="4980" spans="1:4" x14ac:dyDescent="0.25">
      <c r="A4980" s="26" t="s">
        <v>84</v>
      </c>
      <c r="B4980" s="27" t="s">
        <v>85</v>
      </c>
      <c r="C4980" s="28">
        <v>15.403573629081947</v>
      </c>
      <c r="D4980" s="29">
        <f t="shared" si="77"/>
        <v>46320</v>
      </c>
    </row>
    <row r="4981" spans="1:4" x14ac:dyDescent="0.25">
      <c r="A4981" s="26" t="s">
        <v>84</v>
      </c>
      <c r="B4981" s="27" t="s">
        <v>90</v>
      </c>
      <c r="C4981" s="28">
        <v>18.484288354898336</v>
      </c>
      <c r="D4981" s="29">
        <f t="shared" si="77"/>
        <v>46321</v>
      </c>
    </row>
    <row r="4982" spans="1:4" x14ac:dyDescent="0.25">
      <c r="A4982" s="26" t="s">
        <v>84</v>
      </c>
      <c r="B4982" s="27" t="s">
        <v>90</v>
      </c>
      <c r="C4982" s="28">
        <v>12.322858903265558</v>
      </c>
      <c r="D4982" s="29">
        <f t="shared" si="77"/>
        <v>46322</v>
      </c>
    </row>
    <row r="4983" spans="1:4" x14ac:dyDescent="0.25">
      <c r="A4983" s="26" t="s">
        <v>84</v>
      </c>
      <c r="B4983" s="27" t="s">
        <v>90</v>
      </c>
      <c r="C4983" s="28">
        <v>15.403573629081947</v>
      </c>
      <c r="D4983" s="29">
        <f t="shared" si="77"/>
        <v>46323</v>
      </c>
    </row>
    <row r="4984" spans="1:4" x14ac:dyDescent="0.25">
      <c r="A4984" s="26" t="s">
        <v>86</v>
      </c>
      <c r="B4984" s="27" t="s">
        <v>88</v>
      </c>
      <c r="C4984" s="28">
        <v>88.183421516754848</v>
      </c>
      <c r="D4984" s="29">
        <f t="shared" si="77"/>
        <v>46324</v>
      </c>
    </row>
    <row r="4985" spans="1:4" x14ac:dyDescent="0.25">
      <c r="A4985" s="26" t="s">
        <v>84</v>
      </c>
      <c r="B4985" s="27" t="s">
        <v>85</v>
      </c>
      <c r="C4985" s="28">
        <v>25.696041524803107</v>
      </c>
      <c r="D4985" s="29">
        <f t="shared" si="77"/>
        <v>46325</v>
      </c>
    </row>
    <row r="4986" spans="1:4" x14ac:dyDescent="0.25">
      <c r="A4986" s="26" t="s">
        <v>89</v>
      </c>
      <c r="B4986" s="27" t="s">
        <v>90</v>
      </c>
      <c r="C4986" s="28">
        <v>412.13697601362799</v>
      </c>
      <c r="D4986" s="29">
        <f t="shared" si="77"/>
        <v>46326</v>
      </c>
    </row>
    <row r="4987" spans="1:4" x14ac:dyDescent="0.25">
      <c r="A4987" s="26" t="s">
        <v>84</v>
      </c>
      <c r="B4987" s="27" t="s">
        <v>92</v>
      </c>
      <c r="C4987" s="28">
        <v>13.788348845225784</v>
      </c>
      <c r="D4987" s="29">
        <f t="shared" si="77"/>
        <v>46327</v>
      </c>
    </row>
    <row r="4988" spans="1:4" x14ac:dyDescent="0.25">
      <c r="A4988" s="26" t="s">
        <v>84</v>
      </c>
      <c r="B4988" s="27" t="s">
        <v>85</v>
      </c>
      <c r="C4988" s="28">
        <v>103.41261633919338</v>
      </c>
      <c r="D4988" s="29">
        <f t="shared" si="77"/>
        <v>46328</v>
      </c>
    </row>
    <row r="4989" spans="1:4" x14ac:dyDescent="0.25">
      <c r="A4989" s="26" t="s">
        <v>84</v>
      </c>
      <c r="B4989" s="27" t="s">
        <v>92</v>
      </c>
      <c r="C4989" s="28">
        <v>689.41744226128924</v>
      </c>
      <c r="D4989" s="29">
        <f t="shared" si="77"/>
        <v>46329</v>
      </c>
    </row>
    <row r="4990" spans="1:4" x14ac:dyDescent="0.25">
      <c r="A4990" s="26" t="s">
        <v>86</v>
      </c>
      <c r="B4990" s="27" t="s">
        <v>85</v>
      </c>
      <c r="C4990" s="28">
        <v>44.091710758377424</v>
      </c>
      <c r="D4990" s="29">
        <f t="shared" si="77"/>
        <v>46330</v>
      </c>
    </row>
    <row r="4991" spans="1:4" x14ac:dyDescent="0.25">
      <c r="A4991" s="26" t="s">
        <v>86</v>
      </c>
      <c r="B4991" s="27" t="s">
        <v>85</v>
      </c>
      <c r="C4991" s="28">
        <v>90.202557319223985</v>
      </c>
      <c r="D4991" s="29">
        <f t="shared" si="77"/>
        <v>46331</v>
      </c>
    </row>
    <row r="4992" spans="1:4" x14ac:dyDescent="0.25">
      <c r="A4992" s="26" t="s">
        <v>86</v>
      </c>
      <c r="B4992" s="27" t="s">
        <v>88</v>
      </c>
      <c r="C4992" s="28">
        <v>30.8641975308642</v>
      </c>
      <c r="D4992" s="29">
        <f t="shared" si="77"/>
        <v>46332</v>
      </c>
    </row>
    <row r="4993" spans="1:4" x14ac:dyDescent="0.25">
      <c r="A4993" s="26" t="s">
        <v>91</v>
      </c>
      <c r="B4993" s="27" t="s">
        <v>85</v>
      </c>
      <c r="C4993" s="28">
        <v>32.589212970506765</v>
      </c>
      <c r="D4993" s="29">
        <f t="shared" si="77"/>
        <v>46333</v>
      </c>
    </row>
    <row r="4994" spans="1:4" x14ac:dyDescent="0.25">
      <c r="A4994" s="26" t="s">
        <v>91</v>
      </c>
      <c r="B4994" s="27" t="s">
        <v>92</v>
      </c>
      <c r="C4994" s="28">
        <v>44.735997432193869</v>
      </c>
      <c r="D4994" s="29">
        <f t="shared" si="77"/>
        <v>46334</v>
      </c>
    </row>
    <row r="4995" spans="1:4" x14ac:dyDescent="0.25">
      <c r="A4995" s="26" t="s">
        <v>86</v>
      </c>
      <c r="B4995" s="27" t="s">
        <v>85</v>
      </c>
      <c r="C4995" s="28">
        <v>28.659611992945326</v>
      </c>
      <c r="D4995" s="29">
        <f t="shared" si="77"/>
        <v>46335</v>
      </c>
    </row>
    <row r="4996" spans="1:4" x14ac:dyDescent="0.25">
      <c r="A4996" s="26" t="s">
        <v>86</v>
      </c>
      <c r="B4996" s="27" t="s">
        <v>90</v>
      </c>
      <c r="C4996" s="28">
        <v>132.27513227513228</v>
      </c>
      <c r="D4996" s="29">
        <f t="shared" ref="D4996:D5059" si="78">D4995+1</f>
        <v>46336</v>
      </c>
    </row>
    <row r="4997" spans="1:4" x14ac:dyDescent="0.25">
      <c r="A4997" s="26" t="s">
        <v>87</v>
      </c>
      <c r="B4997" s="27" t="s">
        <v>88</v>
      </c>
      <c r="C4997" s="28">
        <v>317.69564756962825</v>
      </c>
      <c r="D4997" s="29">
        <f t="shared" si="78"/>
        <v>46337</v>
      </c>
    </row>
    <row r="4998" spans="1:4" x14ac:dyDescent="0.25">
      <c r="A4998" s="26" t="s">
        <v>87</v>
      </c>
      <c r="B4998" s="27" t="s">
        <v>88</v>
      </c>
      <c r="C4998" s="28">
        <v>211.79709837975219</v>
      </c>
      <c r="D4998" s="29">
        <f t="shared" si="78"/>
        <v>46338</v>
      </c>
    </row>
    <row r="4999" spans="1:4" x14ac:dyDescent="0.25">
      <c r="A4999" s="26" t="s">
        <v>87</v>
      </c>
      <c r="B4999" s="27" t="s">
        <v>88</v>
      </c>
      <c r="C4999" s="28">
        <v>317.69564756962825</v>
      </c>
      <c r="D4999" s="29">
        <f t="shared" si="78"/>
        <v>46339</v>
      </c>
    </row>
    <row r="5000" spans="1:4" x14ac:dyDescent="0.25">
      <c r="A5000" s="26" t="s">
        <v>87</v>
      </c>
      <c r="B5000" s="27" t="s">
        <v>88</v>
      </c>
      <c r="C5000" s="28">
        <v>317.69564756962825</v>
      </c>
      <c r="D5000" s="29">
        <f t="shared" si="78"/>
        <v>46340</v>
      </c>
    </row>
    <row r="5001" spans="1:4" x14ac:dyDescent="0.25">
      <c r="A5001" s="26" t="s">
        <v>91</v>
      </c>
      <c r="B5001" s="27" t="s">
        <v>85</v>
      </c>
      <c r="C5001" s="28">
        <v>427.75258790315684</v>
      </c>
      <c r="D5001" s="29">
        <f t="shared" si="78"/>
        <v>46341</v>
      </c>
    </row>
    <row r="5002" spans="1:4" x14ac:dyDescent="0.25">
      <c r="A5002" s="26" t="s">
        <v>87</v>
      </c>
      <c r="B5002" s="27" t="s">
        <v>88</v>
      </c>
      <c r="C5002" s="28">
        <v>211.79709837975219</v>
      </c>
      <c r="D5002" s="29">
        <f t="shared" si="78"/>
        <v>46342</v>
      </c>
    </row>
    <row r="5003" spans="1:4" x14ac:dyDescent="0.25">
      <c r="A5003" s="26" t="s">
        <v>84</v>
      </c>
      <c r="B5003" s="27" t="s">
        <v>85</v>
      </c>
      <c r="C5003" s="28">
        <v>68.941744226128904</v>
      </c>
      <c r="D5003" s="29">
        <f t="shared" si="78"/>
        <v>46343</v>
      </c>
    </row>
    <row r="5004" spans="1:4" x14ac:dyDescent="0.25">
      <c r="A5004" s="26" t="s">
        <v>91</v>
      </c>
      <c r="B5004" s="27" t="s">
        <v>85</v>
      </c>
      <c r="C5004" s="28">
        <v>24.687530091478092</v>
      </c>
      <c r="D5004" s="29">
        <f t="shared" si="78"/>
        <v>46344</v>
      </c>
    </row>
    <row r="5005" spans="1:4" x14ac:dyDescent="0.25">
      <c r="A5005" s="26" t="s">
        <v>84</v>
      </c>
      <c r="B5005" s="27" t="s">
        <v>88</v>
      </c>
      <c r="C5005" s="28">
        <v>5</v>
      </c>
      <c r="D5005" s="29">
        <f t="shared" si="78"/>
        <v>46345</v>
      </c>
    </row>
    <row r="5006" spans="1:4" x14ac:dyDescent="0.25">
      <c r="A5006" s="26" t="s">
        <v>89</v>
      </c>
      <c r="B5006" s="27" t="s">
        <v>85</v>
      </c>
      <c r="C5006" s="28">
        <v>137.37899200454268</v>
      </c>
      <c r="D5006" s="29">
        <f t="shared" si="78"/>
        <v>46346</v>
      </c>
    </row>
    <row r="5007" spans="1:4" x14ac:dyDescent="0.25">
      <c r="A5007" s="26" t="s">
        <v>91</v>
      </c>
      <c r="B5007" s="27" t="s">
        <v>90</v>
      </c>
      <c r="C5007" s="28">
        <v>70</v>
      </c>
      <c r="D5007" s="29">
        <f t="shared" si="78"/>
        <v>46347</v>
      </c>
    </row>
    <row r="5008" spans="1:4" x14ac:dyDescent="0.25">
      <c r="A5008" s="26" t="s">
        <v>91</v>
      </c>
      <c r="B5008" s="27" t="s">
        <v>90</v>
      </c>
      <c r="C5008" s="28">
        <v>100</v>
      </c>
      <c r="D5008" s="29">
        <f t="shared" si="78"/>
        <v>46348</v>
      </c>
    </row>
    <row r="5009" spans="1:4" x14ac:dyDescent="0.25">
      <c r="A5009" s="26" t="s">
        <v>86</v>
      </c>
      <c r="B5009" s="27" t="s">
        <v>85</v>
      </c>
      <c r="C5009" s="28">
        <v>22.707231040564373</v>
      </c>
      <c r="D5009" s="29">
        <f t="shared" si="78"/>
        <v>46349</v>
      </c>
    </row>
    <row r="5010" spans="1:4" x14ac:dyDescent="0.25">
      <c r="A5010" s="26" t="s">
        <v>86</v>
      </c>
      <c r="B5010" s="27" t="s">
        <v>85</v>
      </c>
      <c r="C5010" s="28">
        <v>587.60515873015868</v>
      </c>
      <c r="D5010" s="29">
        <f t="shared" si="78"/>
        <v>46350</v>
      </c>
    </row>
    <row r="5011" spans="1:4" x14ac:dyDescent="0.25">
      <c r="A5011" s="26" t="s">
        <v>86</v>
      </c>
      <c r="B5011" s="27" t="s">
        <v>88</v>
      </c>
      <c r="C5011" s="28">
        <v>26.455026455026456</v>
      </c>
      <c r="D5011" s="29">
        <f t="shared" si="78"/>
        <v>46351</v>
      </c>
    </row>
    <row r="5012" spans="1:4" x14ac:dyDescent="0.25">
      <c r="A5012" s="26" t="s">
        <v>86</v>
      </c>
      <c r="B5012" s="27" t="s">
        <v>85</v>
      </c>
      <c r="C5012" s="28">
        <v>97.976190476190467</v>
      </c>
      <c r="D5012" s="29">
        <f t="shared" si="78"/>
        <v>46352</v>
      </c>
    </row>
    <row r="5013" spans="1:4" x14ac:dyDescent="0.25">
      <c r="A5013" s="26" t="s">
        <v>84</v>
      </c>
      <c r="B5013" s="27" t="s">
        <v>90</v>
      </c>
      <c r="C5013" s="28">
        <v>4.621072088724584</v>
      </c>
      <c r="D5013" s="29">
        <f t="shared" si="78"/>
        <v>46353</v>
      </c>
    </row>
    <row r="5014" spans="1:4" x14ac:dyDescent="0.25">
      <c r="A5014" s="26" t="s">
        <v>84</v>
      </c>
      <c r="B5014" s="27" t="s">
        <v>85</v>
      </c>
      <c r="C5014" s="28">
        <v>46.210720887245841</v>
      </c>
      <c r="D5014" s="29">
        <f t="shared" si="78"/>
        <v>46354</v>
      </c>
    </row>
    <row r="5015" spans="1:4" x14ac:dyDescent="0.25">
      <c r="A5015" s="26" t="s">
        <v>84</v>
      </c>
      <c r="B5015" s="27" t="s">
        <v>88</v>
      </c>
      <c r="C5015" s="28">
        <v>154.03573629081947</v>
      </c>
      <c r="D5015" s="29">
        <f t="shared" si="78"/>
        <v>46355</v>
      </c>
    </row>
    <row r="5016" spans="1:4" x14ac:dyDescent="0.25">
      <c r="A5016" s="26" t="s">
        <v>84</v>
      </c>
      <c r="B5016" s="27" t="s">
        <v>88</v>
      </c>
      <c r="C5016" s="28">
        <v>154.03573629081947</v>
      </c>
      <c r="D5016" s="29">
        <f t="shared" si="78"/>
        <v>46356</v>
      </c>
    </row>
    <row r="5017" spans="1:4" x14ac:dyDescent="0.25">
      <c r="A5017" s="26" t="s">
        <v>87</v>
      </c>
      <c r="B5017" s="27" t="s">
        <v>88</v>
      </c>
      <c r="C5017" s="28">
        <v>105.79688658265381</v>
      </c>
      <c r="D5017" s="29">
        <f t="shared" si="78"/>
        <v>46357</v>
      </c>
    </row>
    <row r="5018" spans="1:4" x14ac:dyDescent="0.25">
      <c r="A5018" s="26" t="s">
        <v>84</v>
      </c>
      <c r="B5018" s="27" t="s">
        <v>88</v>
      </c>
      <c r="C5018" s="28">
        <v>385.08934072704869</v>
      </c>
      <c r="D5018" s="29">
        <f t="shared" si="78"/>
        <v>46358</v>
      </c>
    </row>
    <row r="5019" spans="1:4" x14ac:dyDescent="0.25">
      <c r="A5019" s="26" t="s">
        <v>84</v>
      </c>
      <c r="B5019" s="27" t="s">
        <v>85</v>
      </c>
      <c r="C5019" s="28">
        <v>61.614294516327789</v>
      </c>
      <c r="D5019" s="29">
        <f t="shared" si="78"/>
        <v>46359</v>
      </c>
    </row>
    <row r="5020" spans="1:4" x14ac:dyDescent="0.25">
      <c r="A5020" s="26" t="s">
        <v>84</v>
      </c>
      <c r="B5020" s="27" t="s">
        <v>92</v>
      </c>
      <c r="C5020" s="28">
        <v>27.576697690451567</v>
      </c>
      <c r="D5020" s="29">
        <f t="shared" si="78"/>
        <v>46360</v>
      </c>
    </row>
    <row r="5021" spans="1:4" x14ac:dyDescent="0.25">
      <c r="A5021" s="26" t="s">
        <v>84</v>
      </c>
      <c r="B5021" s="27" t="s">
        <v>85</v>
      </c>
      <c r="C5021" s="28">
        <v>20.682523267838675</v>
      </c>
      <c r="D5021" s="29">
        <f t="shared" si="78"/>
        <v>46361</v>
      </c>
    </row>
    <row r="5022" spans="1:4" x14ac:dyDescent="0.25">
      <c r="A5022" s="26" t="s">
        <v>87</v>
      </c>
      <c r="B5022" s="27" t="s">
        <v>85</v>
      </c>
      <c r="C5022" s="28">
        <v>529.49274594938049</v>
      </c>
      <c r="D5022" s="29">
        <f t="shared" si="78"/>
        <v>46362</v>
      </c>
    </row>
    <row r="5023" spans="1:4" x14ac:dyDescent="0.25">
      <c r="A5023" s="26" t="s">
        <v>89</v>
      </c>
      <c r="B5023" s="27" t="s">
        <v>85</v>
      </c>
      <c r="C5023" s="28">
        <v>59.530896535301828</v>
      </c>
      <c r="D5023" s="29">
        <f t="shared" si="78"/>
        <v>46363</v>
      </c>
    </row>
    <row r="5024" spans="1:4" x14ac:dyDescent="0.25">
      <c r="A5024" s="26" t="s">
        <v>84</v>
      </c>
      <c r="B5024" s="27" t="s">
        <v>85</v>
      </c>
      <c r="C5024" s="28">
        <v>24.129610479145121</v>
      </c>
      <c r="D5024" s="29">
        <f t="shared" si="78"/>
        <v>46364</v>
      </c>
    </row>
    <row r="5025" spans="1:4" x14ac:dyDescent="0.25">
      <c r="A5025" s="26" t="s">
        <v>84</v>
      </c>
      <c r="B5025" s="27" t="s">
        <v>85</v>
      </c>
      <c r="C5025" s="28">
        <v>68.941744226128904</v>
      </c>
      <c r="D5025" s="29">
        <f t="shared" si="78"/>
        <v>46365</v>
      </c>
    </row>
    <row r="5026" spans="1:4" x14ac:dyDescent="0.25">
      <c r="A5026" s="26" t="s">
        <v>84</v>
      </c>
      <c r="B5026" s="27" t="s">
        <v>85</v>
      </c>
      <c r="C5026" s="28">
        <v>68.941744226128904</v>
      </c>
      <c r="D5026" s="29">
        <f t="shared" si="78"/>
        <v>46366</v>
      </c>
    </row>
    <row r="5027" spans="1:4" x14ac:dyDescent="0.25">
      <c r="A5027" s="26" t="s">
        <v>84</v>
      </c>
      <c r="B5027" s="27" t="s">
        <v>85</v>
      </c>
      <c r="C5027" s="28">
        <v>68.941744226128904</v>
      </c>
      <c r="D5027" s="29">
        <f t="shared" si="78"/>
        <v>46367</v>
      </c>
    </row>
    <row r="5028" spans="1:4" x14ac:dyDescent="0.25">
      <c r="A5028" s="26" t="s">
        <v>84</v>
      </c>
      <c r="B5028" s="27" t="s">
        <v>85</v>
      </c>
      <c r="C5028" s="28">
        <v>46.144260599793178</v>
      </c>
      <c r="D5028" s="29">
        <f t="shared" si="78"/>
        <v>46368</v>
      </c>
    </row>
    <row r="5029" spans="1:4" x14ac:dyDescent="0.25">
      <c r="A5029" s="26" t="s">
        <v>89</v>
      </c>
      <c r="B5029" s="27" t="s">
        <v>90</v>
      </c>
      <c r="C5029" s="28">
        <v>115.39835328381585</v>
      </c>
      <c r="D5029" s="29">
        <f t="shared" si="78"/>
        <v>46369</v>
      </c>
    </row>
    <row r="5030" spans="1:4" x14ac:dyDescent="0.25">
      <c r="A5030" s="26" t="s">
        <v>89</v>
      </c>
      <c r="B5030" s="27" t="s">
        <v>90</v>
      </c>
      <c r="C5030" s="28">
        <v>36.63439786787805</v>
      </c>
      <c r="D5030" s="29">
        <f t="shared" si="78"/>
        <v>46370</v>
      </c>
    </row>
    <row r="5031" spans="1:4" x14ac:dyDescent="0.25">
      <c r="A5031" s="26" t="s">
        <v>89</v>
      </c>
      <c r="B5031" s="27" t="s">
        <v>90</v>
      </c>
      <c r="C5031" s="28">
        <v>36.63439786787805</v>
      </c>
      <c r="D5031" s="29">
        <f t="shared" si="78"/>
        <v>46371</v>
      </c>
    </row>
    <row r="5032" spans="1:4" x14ac:dyDescent="0.25">
      <c r="A5032" s="26" t="s">
        <v>86</v>
      </c>
      <c r="B5032" s="27" t="s">
        <v>88</v>
      </c>
      <c r="C5032" s="28">
        <v>55.114638447971785</v>
      </c>
      <c r="D5032" s="29">
        <f t="shared" si="78"/>
        <v>46372</v>
      </c>
    </row>
    <row r="5033" spans="1:4" x14ac:dyDescent="0.25">
      <c r="A5033" s="26" t="s">
        <v>86</v>
      </c>
      <c r="B5033" s="27" t="s">
        <v>93</v>
      </c>
      <c r="C5033" s="28">
        <v>165.34391534391534</v>
      </c>
      <c r="D5033" s="29">
        <f t="shared" si="78"/>
        <v>46373</v>
      </c>
    </row>
    <row r="5034" spans="1:4" x14ac:dyDescent="0.25">
      <c r="A5034" s="26" t="s">
        <v>86</v>
      </c>
      <c r="B5034" s="27" t="s">
        <v>88</v>
      </c>
      <c r="C5034" s="28">
        <v>88.183421516754848</v>
      </c>
      <c r="D5034" s="29">
        <f t="shared" si="78"/>
        <v>46374</v>
      </c>
    </row>
    <row r="5035" spans="1:4" x14ac:dyDescent="0.25">
      <c r="A5035" s="26" t="s">
        <v>84</v>
      </c>
      <c r="B5035" s="27" t="s">
        <v>85</v>
      </c>
      <c r="C5035" s="28">
        <v>77.088124574409321</v>
      </c>
      <c r="D5035" s="29">
        <f t="shared" si="78"/>
        <v>46375</v>
      </c>
    </row>
    <row r="5036" spans="1:4" x14ac:dyDescent="0.25">
      <c r="A5036" s="26" t="s">
        <v>91</v>
      </c>
      <c r="B5036" s="27" t="s">
        <v>88</v>
      </c>
      <c r="C5036" s="28">
        <v>41.08</v>
      </c>
      <c r="D5036" s="29">
        <f t="shared" si="78"/>
        <v>46376</v>
      </c>
    </row>
    <row r="5037" spans="1:4" x14ac:dyDescent="0.25">
      <c r="A5037" s="26" t="s">
        <v>84</v>
      </c>
      <c r="B5037" s="27" t="s">
        <v>88</v>
      </c>
      <c r="C5037" s="28">
        <v>15.403573629081947</v>
      </c>
      <c r="D5037" s="29">
        <f t="shared" si="78"/>
        <v>46377</v>
      </c>
    </row>
    <row r="5038" spans="1:4" x14ac:dyDescent="0.25">
      <c r="A5038" s="26" t="s">
        <v>86</v>
      </c>
      <c r="B5038" s="27" t="s">
        <v>90</v>
      </c>
      <c r="C5038" s="28">
        <v>13.227513227513228</v>
      </c>
      <c r="D5038" s="29">
        <f t="shared" si="78"/>
        <v>46378</v>
      </c>
    </row>
    <row r="5039" spans="1:4" x14ac:dyDescent="0.25">
      <c r="A5039" s="26" t="s">
        <v>86</v>
      </c>
      <c r="B5039" s="27" t="s">
        <v>88</v>
      </c>
      <c r="C5039" s="28">
        <v>33.06878306878307</v>
      </c>
      <c r="D5039" s="29">
        <f t="shared" si="78"/>
        <v>46379</v>
      </c>
    </row>
    <row r="5040" spans="1:4" x14ac:dyDescent="0.25">
      <c r="A5040" s="26" t="s">
        <v>91</v>
      </c>
      <c r="B5040" s="27" t="s">
        <v>85</v>
      </c>
      <c r="C5040" s="28">
        <v>98.712135669959252</v>
      </c>
      <c r="D5040" s="29">
        <f t="shared" si="78"/>
        <v>46380</v>
      </c>
    </row>
    <row r="5041" spans="1:4" x14ac:dyDescent="0.25">
      <c r="A5041" s="26" t="s">
        <v>84</v>
      </c>
      <c r="B5041" s="27" t="s">
        <v>85</v>
      </c>
      <c r="C5041" s="28">
        <v>15.403573629081947</v>
      </c>
      <c r="D5041" s="29">
        <f t="shared" si="78"/>
        <v>46381</v>
      </c>
    </row>
    <row r="5042" spans="1:4" x14ac:dyDescent="0.25">
      <c r="A5042" s="26" t="s">
        <v>86</v>
      </c>
      <c r="B5042" s="27" t="s">
        <v>85</v>
      </c>
      <c r="C5042" s="28">
        <v>66.137566137566139</v>
      </c>
      <c r="D5042" s="29">
        <f t="shared" si="78"/>
        <v>46382</v>
      </c>
    </row>
    <row r="5043" spans="1:4" x14ac:dyDescent="0.25">
      <c r="A5043" s="26" t="s">
        <v>86</v>
      </c>
      <c r="B5043" s="27" t="s">
        <v>85</v>
      </c>
      <c r="C5043" s="28">
        <v>44.091710758377424</v>
      </c>
      <c r="D5043" s="29">
        <f t="shared" si="78"/>
        <v>46383</v>
      </c>
    </row>
    <row r="5044" spans="1:4" x14ac:dyDescent="0.25">
      <c r="A5044" s="26" t="s">
        <v>86</v>
      </c>
      <c r="B5044" s="27" t="s">
        <v>88</v>
      </c>
      <c r="C5044" s="28">
        <v>165.34391534391534</v>
      </c>
      <c r="D5044" s="29">
        <f t="shared" si="78"/>
        <v>46384</v>
      </c>
    </row>
    <row r="5045" spans="1:4" x14ac:dyDescent="0.25">
      <c r="A5045" s="26" t="s">
        <v>91</v>
      </c>
      <c r="B5045" s="27" t="s">
        <v>88</v>
      </c>
      <c r="C5045" s="28">
        <v>14.907837552258007</v>
      </c>
      <c r="D5045" s="29">
        <f t="shared" si="78"/>
        <v>46385</v>
      </c>
    </row>
    <row r="5046" spans="1:4" x14ac:dyDescent="0.25">
      <c r="A5046" s="26" t="s">
        <v>91</v>
      </c>
      <c r="B5046" s="27" t="s">
        <v>88</v>
      </c>
      <c r="C5046" s="28">
        <v>5.6170759107687376</v>
      </c>
      <c r="D5046" s="29">
        <f t="shared" si="78"/>
        <v>46386</v>
      </c>
    </row>
    <row r="5047" spans="1:4" x14ac:dyDescent="0.25">
      <c r="A5047" s="26" t="s">
        <v>91</v>
      </c>
      <c r="B5047" s="27" t="s">
        <v>88</v>
      </c>
      <c r="C5047" s="28">
        <v>22.970551752653101</v>
      </c>
      <c r="D5047" s="29">
        <f t="shared" si="78"/>
        <v>46387</v>
      </c>
    </row>
    <row r="5048" spans="1:4" x14ac:dyDescent="0.25">
      <c r="A5048" s="26" t="s">
        <v>87</v>
      </c>
      <c r="B5048" s="27" t="s">
        <v>88</v>
      </c>
      <c r="C5048" s="28">
        <v>14.296304140633271</v>
      </c>
      <c r="D5048" s="29">
        <f t="shared" si="78"/>
        <v>46388</v>
      </c>
    </row>
    <row r="5049" spans="1:4" x14ac:dyDescent="0.25">
      <c r="A5049" s="26" t="s">
        <v>84</v>
      </c>
      <c r="B5049" s="27" t="s">
        <v>90</v>
      </c>
      <c r="C5049" s="28">
        <v>115.63218686161397</v>
      </c>
      <c r="D5049" s="29">
        <f t="shared" si="78"/>
        <v>46389</v>
      </c>
    </row>
    <row r="5050" spans="1:4" x14ac:dyDescent="0.25">
      <c r="A5050" s="26" t="s">
        <v>84</v>
      </c>
      <c r="B5050" s="27" t="s">
        <v>88</v>
      </c>
      <c r="C5050" s="28">
        <v>128.48020762401552</v>
      </c>
      <c r="D5050" s="29">
        <f t="shared" si="78"/>
        <v>46390</v>
      </c>
    </row>
    <row r="5051" spans="1:4" x14ac:dyDescent="0.25">
      <c r="A5051" s="26" t="s">
        <v>91</v>
      </c>
      <c r="B5051" s="27" t="s">
        <v>90</v>
      </c>
      <c r="C5051" s="28">
        <v>2.1633766650617878</v>
      </c>
      <c r="D5051" s="29">
        <f t="shared" si="78"/>
        <v>46391</v>
      </c>
    </row>
    <row r="5052" spans="1:4" x14ac:dyDescent="0.25">
      <c r="A5052" s="26" t="s">
        <v>89</v>
      </c>
      <c r="B5052" s="27" t="s">
        <v>90</v>
      </c>
      <c r="C5052" s="28">
        <v>274.75798400908536</v>
      </c>
      <c r="D5052" s="29">
        <f t="shared" si="78"/>
        <v>46392</v>
      </c>
    </row>
    <row r="5053" spans="1:4" x14ac:dyDescent="0.25">
      <c r="A5053" s="26" t="s">
        <v>86</v>
      </c>
      <c r="B5053" s="27" t="s">
        <v>85</v>
      </c>
      <c r="C5053" s="28">
        <v>32.42398589065256</v>
      </c>
      <c r="D5053" s="29">
        <f t="shared" si="78"/>
        <v>46393</v>
      </c>
    </row>
    <row r="5054" spans="1:4" x14ac:dyDescent="0.25">
      <c r="A5054" s="26" t="s">
        <v>86</v>
      </c>
      <c r="B5054" s="27" t="s">
        <v>88</v>
      </c>
      <c r="C5054" s="28">
        <v>77.160493827160494</v>
      </c>
      <c r="D5054" s="29">
        <f t="shared" si="78"/>
        <v>46394</v>
      </c>
    </row>
    <row r="5055" spans="1:4" x14ac:dyDescent="0.25">
      <c r="A5055" s="26" t="s">
        <v>91</v>
      </c>
      <c r="B5055" s="27" t="s">
        <v>85</v>
      </c>
      <c r="C5055" s="28">
        <v>20.106240834283852</v>
      </c>
      <c r="D5055" s="29">
        <f t="shared" si="78"/>
        <v>46395</v>
      </c>
    </row>
    <row r="5056" spans="1:4" x14ac:dyDescent="0.25">
      <c r="A5056" s="26" t="s">
        <v>87</v>
      </c>
      <c r="B5056" s="27" t="s">
        <v>88</v>
      </c>
      <c r="C5056" s="28">
        <v>16.20614212786646</v>
      </c>
      <c r="D5056" s="29">
        <f t="shared" si="78"/>
        <v>46396</v>
      </c>
    </row>
    <row r="5057" spans="1:4" x14ac:dyDescent="0.25">
      <c r="A5057" s="26" t="s">
        <v>84</v>
      </c>
      <c r="B5057" s="27" t="s">
        <v>88</v>
      </c>
      <c r="C5057" s="28">
        <v>25.696041524803107</v>
      </c>
      <c r="D5057" s="29">
        <f t="shared" si="78"/>
        <v>46397</v>
      </c>
    </row>
    <row r="5058" spans="1:4" x14ac:dyDescent="0.25">
      <c r="A5058" s="26" t="s">
        <v>86</v>
      </c>
      <c r="B5058" s="27" t="s">
        <v>85</v>
      </c>
      <c r="C5058" s="28">
        <v>110.22927689594357</v>
      </c>
      <c r="D5058" s="29">
        <f t="shared" si="78"/>
        <v>46398</v>
      </c>
    </row>
    <row r="5059" spans="1:4" x14ac:dyDescent="0.25">
      <c r="A5059" s="26" t="s">
        <v>87</v>
      </c>
      <c r="B5059" s="27" t="s">
        <v>88</v>
      </c>
      <c r="C5059" s="28">
        <v>42.359419675950441</v>
      </c>
      <c r="D5059" s="29">
        <f t="shared" si="78"/>
        <v>46399</v>
      </c>
    </row>
    <row r="5060" spans="1:4" x14ac:dyDescent="0.25">
      <c r="A5060" s="26" t="s">
        <v>86</v>
      </c>
      <c r="B5060" s="27" t="s">
        <v>90</v>
      </c>
      <c r="C5060" s="28">
        <v>12.566137566137566</v>
      </c>
      <c r="D5060" s="29">
        <f t="shared" ref="D5060:D5123" si="79">D5059+1</f>
        <v>46400</v>
      </c>
    </row>
    <row r="5061" spans="1:4" x14ac:dyDescent="0.25">
      <c r="A5061" s="26" t="s">
        <v>84</v>
      </c>
      <c r="B5061" s="27" t="s">
        <v>88</v>
      </c>
      <c r="C5061" s="28">
        <v>25.696041524803107</v>
      </c>
      <c r="D5061" s="29">
        <f t="shared" si="79"/>
        <v>46401</v>
      </c>
    </row>
    <row r="5062" spans="1:4" x14ac:dyDescent="0.25">
      <c r="A5062" s="26" t="s">
        <v>86</v>
      </c>
      <c r="B5062" s="27" t="s">
        <v>88</v>
      </c>
      <c r="C5062" s="28">
        <v>110.22927689594357</v>
      </c>
      <c r="D5062" s="29">
        <f t="shared" si="79"/>
        <v>46402</v>
      </c>
    </row>
    <row r="5063" spans="1:4" x14ac:dyDescent="0.25">
      <c r="A5063" s="26" t="s">
        <v>86</v>
      </c>
      <c r="B5063" s="27" t="s">
        <v>88</v>
      </c>
      <c r="C5063" s="28">
        <v>110.22927689594357</v>
      </c>
      <c r="D5063" s="29">
        <f t="shared" si="79"/>
        <v>46403</v>
      </c>
    </row>
    <row r="5064" spans="1:4" x14ac:dyDescent="0.25">
      <c r="A5064" s="26" t="s">
        <v>86</v>
      </c>
      <c r="B5064" s="27" t="s">
        <v>88</v>
      </c>
      <c r="C5064" s="28">
        <v>77.160493827160494</v>
      </c>
      <c r="D5064" s="29">
        <f t="shared" si="79"/>
        <v>46404</v>
      </c>
    </row>
    <row r="5065" spans="1:4" x14ac:dyDescent="0.25">
      <c r="A5065" s="26" t="s">
        <v>86</v>
      </c>
      <c r="B5065" s="27" t="s">
        <v>88</v>
      </c>
      <c r="C5065" s="28">
        <v>55.114638447971785</v>
      </c>
      <c r="D5065" s="29">
        <f t="shared" si="79"/>
        <v>46405</v>
      </c>
    </row>
    <row r="5066" spans="1:4" x14ac:dyDescent="0.25">
      <c r="A5066" s="26" t="s">
        <v>86</v>
      </c>
      <c r="B5066" s="27" t="s">
        <v>85</v>
      </c>
      <c r="C5066" s="28">
        <v>141.09347442680775</v>
      </c>
      <c r="D5066" s="29">
        <f t="shared" si="79"/>
        <v>46406</v>
      </c>
    </row>
    <row r="5067" spans="1:4" x14ac:dyDescent="0.25">
      <c r="A5067" s="26" t="s">
        <v>86</v>
      </c>
      <c r="B5067" s="27" t="s">
        <v>88</v>
      </c>
      <c r="C5067" s="28">
        <v>66.137566137566139</v>
      </c>
      <c r="D5067" s="29">
        <f t="shared" si="79"/>
        <v>46407</v>
      </c>
    </row>
    <row r="5068" spans="1:4" x14ac:dyDescent="0.25">
      <c r="A5068" s="26" t="s">
        <v>86</v>
      </c>
      <c r="B5068" s="27" t="s">
        <v>85</v>
      </c>
      <c r="C5068" s="28">
        <v>22</v>
      </c>
      <c r="D5068" s="29">
        <f t="shared" si="79"/>
        <v>46408</v>
      </c>
    </row>
    <row r="5069" spans="1:4" x14ac:dyDescent="0.25">
      <c r="A5069" s="26" t="s">
        <v>91</v>
      </c>
      <c r="B5069" s="27" t="s">
        <v>88</v>
      </c>
      <c r="C5069" s="28">
        <v>18.38</v>
      </c>
      <c r="D5069" s="29">
        <f t="shared" si="79"/>
        <v>46409</v>
      </c>
    </row>
    <row r="5070" spans="1:4" x14ac:dyDescent="0.25">
      <c r="A5070" s="26" t="s">
        <v>87</v>
      </c>
      <c r="B5070" s="27" t="s">
        <v>88</v>
      </c>
      <c r="C5070" s="28">
        <v>17.050482132728305</v>
      </c>
      <c r="D5070" s="29">
        <f t="shared" si="79"/>
        <v>46410</v>
      </c>
    </row>
    <row r="5071" spans="1:4" x14ac:dyDescent="0.25">
      <c r="A5071" s="26" t="s">
        <v>87</v>
      </c>
      <c r="B5071" s="27" t="s">
        <v>88</v>
      </c>
      <c r="C5071" s="28">
        <v>3.1769564756962829</v>
      </c>
      <c r="D5071" s="29">
        <f t="shared" si="79"/>
        <v>46411</v>
      </c>
    </row>
    <row r="5072" spans="1:4" x14ac:dyDescent="0.25">
      <c r="A5072" s="26" t="s">
        <v>86</v>
      </c>
      <c r="B5072" s="27" t="s">
        <v>85</v>
      </c>
      <c r="C5072" s="28">
        <v>110.22927689594357</v>
      </c>
      <c r="D5072" s="29">
        <f t="shared" si="79"/>
        <v>46412</v>
      </c>
    </row>
    <row r="5073" spans="1:4" x14ac:dyDescent="0.25">
      <c r="A5073" s="26" t="s">
        <v>87</v>
      </c>
      <c r="B5073" s="27" t="s">
        <v>92</v>
      </c>
      <c r="C5073" s="28">
        <v>21.179709837975221</v>
      </c>
      <c r="D5073" s="29">
        <f t="shared" si="79"/>
        <v>46413</v>
      </c>
    </row>
    <row r="5074" spans="1:4" x14ac:dyDescent="0.25">
      <c r="A5074" s="26" t="s">
        <v>87</v>
      </c>
      <c r="B5074" s="27" t="s">
        <v>88</v>
      </c>
      <c r="C5074" s="28">
        <v>74.128984432913256</v>
      </c>
      <c r="D5074" s="29">
        <f t="shared" si="79"/>
        <v>46414</v>
      </c>
    </row>
    <row r="5075" spans="1:4" x14ac:dyDescent="0.25">
      <c r="A5075" s="26" t="s">
        <v>87</v>
      </c>
      <c r="B5075" s="27" t="s">
        <v>88</v>
      </c>
      <c r="C5075" s="28">
        <v>105.89854918987609</v>
      </c>
      <c r="D5075" s="29">
        <f t="shared" si="79"/>
        <v>46415</v>
      </c>
    </row>
    <row r="5076" spans="1:4" x14ac:dyDescent="0.25">
      <c r="A5076" s="26" t="s">
        <v>86</v>
      </c>
      <c r="B5076" s="27" t="s">
        <v>88</v>
      </c>
      <c r="C5076" s="28">
        <v>22.045855379188712</v>
      </c>
      <c r="D5076" s="29">
        <f t="shared" si="79"/>
        <v>46416</v>
      </c>
    </row>
    <row r="5077" spans="1:4" x14ac:dyDescent="0.25">
      <c r="A5077" s="26" t="s">
        <v>86</v>
      </c>
      <c r="B5077" s="27" t="s">
        <v>88</v>
      </c>
      <c r="C5077" s="28">
        <v>88.183421516754848</v>
      </c>
      <c r="D5077" s="29">
        <f t="shared" si="79"/>
        <v>46417</v>
      </c>
    </row>
    <row r="5078" spans="1:4" x14ac:dyDescent="0.25">
      <c r="A5078" s="26" t="s">
        <v>86</v>
      </c>
      <c r="B5078" s="27" t="s">
        <v>90</v>
      </c>
      <c r="C5078" s="28">
        <v>110.22927689594357</v>
      </c>
      <c r="D5078" s="29">
        <f t="shared" si="79"/>
        <v>46418</v>
      </c>
    </row>
    <row r="5079" spans="1:4" x14ac:dyDescent="0.25">
      <c r="A5079" s="26" t="s">
        <v>86</v>
      </c>
      <c r="B5079" s="27" t="s">
        <v>85</v>
      </c>
      <c r="C5079" s="28">
        <v>194.00352733686069</v>
      </c>
      <c r="D5079" s="29">
        <f t="shared" si="79"/>
        <v>46419</v>
      </c>
    </row>
    <row r="5080" spans="1:4" x14ac:dyDescent="0.25">
      <c r="A5080" s="26" t="s">
        <v>87</v>
      </c>
      <c r="B5080" s="27" t="s">
        <v>88</v>
      </c>
      <c r="C5080" s="28">
        <v>52.949274594938046</v>
      </c>
      <c r="D5080" s="29">
        <f t="shared" si="79"/>
        <v>46420</v>
      </c>
    </row>
    <row r="5081" spans="1:4" x14ac:dyDescent="0.25">
      <c r="A5081" s="26" t="s">
        <v>91</v>
      </c>
      <c r="B5081" s="27" t="s">
        <v>88</v>
      </c>
      <c r="C5081" s="28">
        <v>22.975000000000001</v>
      </c>
      <c r="D5081" s="29">
        <f t="shared" si="79"/>
        <v>46421</v>
      </c>
    </row>
    <row r="5082" spans="1:4" x14ac:dyDescent="0.25">
      <c r="A5082" s="26" t="s">
        <v>86</v>
      </c>
      <c r="B5082" s="27" t="s">
        <v>90</v>
      </c>
      <c r="C5082" s="28">
        <v>154.32098765432099</v>
      </c>
      <c r="D5082" s="29">
        <f t="shared" si="79"/>
        <v>46422</v>
      </c>
    </row>
    <row r="5083" spans="1:4" x14ac:dyDescent="0.25">
      <c r="A5083" s="26" t="s">
        <v>86</v>
      </c>
      <c r="B5083" s="27" t="s">
        <v>85</v>
      </c>
      <c r="C5083" s="28">
        <v>22.045855379188712</v>
      </c>
      <c r="D5083" s="29">
        <f t="shared" si="79"/>
        <v>46423</v>
      </c>
    </row>
    <row r="5084" spans="1:4" x14ac:dyDescent="0.25">
      <c r="A5084" s="26" t="s">
        <v>91</v>
      </c>
      <c r="B5084" s="27" t="s">
        <v>85</v>
      </c>
      <c r="C5084" s="28">
        <v>75.701750356043561</v>
      </c>
      <c r="D5084" s="29">
        <f t="shared" si="79"/>
        <v>46424</v>
      </c>
    </row>
    <row r="5085" spans="1:4" x14ac:dyDescent="0.25">
      <c r="A5085" s="26" t="s">
        <v>86</v>
      </c>
      <c r="B5085" s="27" t="s">
        <v>88</v>
      </c>
      <c r="C5085" s="28">
        <v>2.4801587301587302</v>
      </c>
      <c r="D5085" s="29">
        <f t="shared" si="79"/>
        <v>46425</v>
      </c>
    </row>
    <row r="5086" spans="1:4" x14ac:dyDescent="0.25">
      <c r="A5086" s="26" t="s">
        <v>91</v>
      </c>
      <c r="B5086" s="27" t="s">
        <v>85</v>
      </c>
      <c r="C5086" s="28">
        <v>151.40350071208712</v>
      </c>
      <c r="D5086" s="29">
        <f t="shared" si="79"/>
        <v>46426</v>
      </c>
    </row>
    <row r="5087" spans="1:4" x14ac:dyDescent="0.25">
      <c r="A5087" s="26" t="s">
        <v>91</v>
      </c>
      <c r="B5087" s="27" t="s">
        <v>90</v>
      </c>
      <c r="C5087" s="28">
        <v>400</v>
      </c>
      <c r="D5087" s="29">
        <f t="shared" si="79"/>
        <v>46427</v>
      </c>
    </row>
    <row r="5088" spans="1:4" x14ac:dyDescent="0.25">
      <c r="A5088" s="26" t="s">
        <v>91</v>
      </c>
      <c r="B5088" s="27" t="s">
        <v>90</v>
      </c>
      <c r="C5088" s="28">
        <v>300</v>
      </c>
      <c r="D5088" s="29">
        <f t="shared" si="79"/>
        <v>46428</v>
      </c>
    </row>
    <row r="5089" spans="1:4" x14ac:dyDescent="0.25">
      <c r="A5089" s="26" t="s">
        <v>87</v>
      </c>
      <c r="B5089" s="27" t="s">
        <v>90</v>
      </c>
      <c r="C5089" s="28">
        <v>264.74637297469025</v>
      </c>
      <c r="D5089" s="29">
        <f t="shared" si="79"/>
        <v>46429</v>
      </c>
    </row>
    <row r="5090" spans="1:4" x14ac:dyDescent="0.25">
      <c r="A5090" s="26" t="s">
        <v>91</v>
      </c>
      <c r="B5090" s="27" t="s">
        <v>92</v>
      </c>
      <c r="C5090" s="28">
        <v>82.260113058299382</v>
      </c>
      <c r="D5090" s="29">
        <f t="shared" si="79"/>
        <v>46430</v>
      </c>
    </row>
    <row r="5091" spans="1:4" x14ac:dyDescent="0.25">
      <c r="A5091" s="26" t="s">
        <v>91</v>
      </c>
      <c r="B5091" s="27" t="s">
        <v>92</v>
      </c>
      <c r="C5091" s="28">
        <v>46.065663312647658</v>
      </c>
      <c r="D5091" s="29">
        <f t="shared" si="79"/>
        <v>46431</v>
      </c>
    </row>
    <row r="5092" spans="1:4" x14ac:dyDescent="0.25">
      <c r="A5092" s="26" t="s">
        <v>91</v>
      </c>
      <c r="B5092" s="27" t="s">
        <v>92</v>
      </c>
      <c r="C5092" s="28">
        <v>88.840922102963333</v>
      </c>
      <c r="D5092" s="29">
        <f t="shared" si="79"/>
        <v>46432</v>
      </c>
    </row>
    <row r="5093" spans="1:4" x14ac:dyDescent="0.25">
      <c r="A5093" s="26" t="s">
        <v>91</v>
      </c>
      <c r="B5093" s="27" t="s">
        <v>92</v>
      </c>
      <c r="C5093" s="28">
        <v>23.690912560790224</v>
      </c>
      <c r="D5093" s="29">
        <f t="shared" si="79"/>
        <v>46433</v>
      </c>
    </row>
    <row r="5094" spans="1:4" x14ac:dyDescent="0.25">
      <c r="A5094" s="26" t="s">
        <v>91</v>
      </c>
      <c r="B5094" s="27" t="s">
        <v>92</v>
      </c>
      <c r="C5094" s="28">
        <v>32.904045223319756</v>
      </c>
      <c r="D5094" s="29">
        <f t="shared" si="79"/>
        <v>46434</v>
      </c>
    </row>
    <row r="5095" spans="1:4" x14ac:dyDescent="0.25">
      <c r="A5095" s="26" t="s">
        <v>91</v>
      </c>
      <c r="B5095" s="27" t="s">
        <v>92</v>
      </c>
      <c r="C5095" s="28">
        <v>65.808090446639511</v>
      </c>
      <c r="D5095" s="29">
        <f t="shared" si="79"/>
        <v>46435</v>
      </c>
    </row>
    <row r="5096" spans="1:4" x14ac:dyDescent="0.25">
      <c r="A5096" s="26" t="s">
        <v>91</v>
      </c>
      <c r="B5096" s="27" t="s">
        <v>92</v>
      </c>
      <c r="C5096" s="28">
        <v>3.2904045223319756</v>
      </c>
      <c r="D5096" s="29">
        <f t="shared" si="79"/>
        <v>46436</v>
      </c>
    </row>
    <row r="5097" spans="1:4" x14ac:dyDescent="0.25">
      <c r="A5097" s="26" t="s">
        <v>91</v>
      </c>
      <c r="B5097" s="27" t="s">
        <v>85</v>
      </c>
      <c r="C5097" s="28">
        <v>0.9</v>
      </c>
      <c r="D5097" s="29">
        <f t="shared" si="79"/>
        <v>46437</v>
      </c>
    </row>
    <row r="5098" spans="1:4" x14ac:dyDescent="0.25">
      <c r="A5098" s="26" t="s">
        <v>86</v>
      </c>
      <c r="B5098" s="27" t="s">
        <v>85</v>
      </c>
      <c r="C5098" s="28">
        <v>44.091710758377424</v>
      </c>
      <c r="D5098" s="29">
        <f t="shared" si="79"/>
        <v>46438</v>
      </c>
    </row>
    <row r="5099" spans="1:4" x14ac:dyDescent="0.25">
      <c r="A5099" s="26" t="s">
        <v>87</v>
      </c>
      <c r="B5099" s="27" t="s">
        <v>85</v>
      </c>
      <c r="C5099" s="28">
        <v>11.6</v>
      </c>
      <c r="D5099" s="29">
        <f t="shared" si="79"/>
        <v>46439</v>
      </c>
    </row>
    <row r="5100" spans="1:4" x14ac:dyDescent="0.25">
      <c r="A5100" s="26" t="s">
        <v>91</v>
      </c>
      <c r="B5100" s="27" t="s">
        <v>88</v>
      </c>
      <c r="C5100" s="28">
        <v>130.35685188202706</v>
      </c>
      <c r="D5100" s="29">
        <f t="shared" si="79"/>
        <v>46440</v>
      </c>
    </row>
    <row r="5101" spans="1:4" x14ac:dyDescent="0.25">
      <c r="A5101" s="26" t="s">
        <v>86</v>
      </c>
      <c r="B5101" s="27" t="s">
        <v>85</v>
      </c>
      <c r="C5101" s="28">
        <v>4.409171075837742</v>
      </c>
      <c r="D5101" s="29">
        <f t="shared" si="79"/>
        <v>46441</v>
      </c>
    </row>
    <row r="5102" spans="1:4" x14ac:dyDescent="0.25">
      <c r="A5102" s="26" t="s">
        <v>84</v>
      </c>
      <c r="B5102" s="27" t="s">
        <v>92</v>
      </c>
      <c r="C5102" s="28">
        <v>17.235436056532226</v>
      </c>
      <c r="D5102" s="29">
        <f t="shared" si="79"/>
        <v>46442</v>
      </c>
    </row>
    <row r="5103" spans="1:4" x14ac:dyDescent="0.25">
      <c r="A5103" s="26" t="s">
        <v>91</v>
      </c>
      <c r="B5103" s="27" t="s">
        <v>88</v>
      </c>
      <c r="C5103" s="28">
        <v>162.94606485253382</v>
      </c>
      <c r="D5103" s="29">
        <f t="shared" si="79"/>
        <v>46443</v>
      </c>
    </row>
    <row r="5104" spans="1:4" x14ac:dyDescent="0.25">
      <c r="A5104" s="26" t="s">
        <v>91</v>
      </c>
      <c r="B5104" s="27" t="s">
        <v>88</v>
      </c>
      <c r="C5104" s="28">
        <v>48.883819455760147</v>
      </c>
      <c r="D5104" s="29">
        <f t="shared" si="79"/>
        <v>46444</v>
      </c>
    </row>
    <row r="5105" spans="1:4" x14ac:dyDescent="0.25">
      <c r="A5105" s="26" t="s">
        <v>86</v>
      </c>
      <c r="B5105" s="27" t="s">
        <v>88</v>
      </c>
      <c r="C5105" s="28">
        <v>110.22927689594357</v>
      </c>
      <c r="D5105" s="29">
        <f t="shared" si="79"/>
        <v>46445</v>
      </c>
    </row>
    <row r="5106" spans="1:4" x14ac:dyDescent="0.25">
      <c r="A5106" s="26" t="s">
        <v>86</v>
      </c>
      <c r="B5106" s="27" t="s">
        <v>88</v>
      </c>
      <c r="C5106" s="28">
        <v>66.137566137566139</v>
      </c>
      <c r="D5106" s="29">
        <f t="shared" si="79"/>
        <v>46446</v>
      </c>
    </row>
    <row r="5107" spans="1:4" x14ac:dyDescent="0.25">
      <c r="A5107" s="26" t="s">
        <v>84</v>
      </c>
      <c r="B5107" s="27" t="s">
        <v>92</v>
      </c>
      <c r="C5107" s="28">
        <v>137.88348845225781</v>
      </c>
      <c r="D5107" s="29">
        <f t="shared" si="79"/>
        <v>46447</v>
      </c>
    </row>
    <row r="5108" spans="1:4" x14ac:dyDescent="0.25">
      <c r="A5108" s="26" t="s">
        <v>86</v>
      </c>
      <c r="B5108" s="27" t="s">
        <v>88</v>
      </c>
      <c r="C5108" s="28">
        <v>66.137566137566139</v>
      </c>
      <c r="D5108" s="29">
        <f t="shared" si="79"/>
        <v>46448</v>
      </c>
    </row>
    <row r="5109" spans="1:4" x14ac:dyDescent="0.25">
      <c r="A5109" s="26" t="s">
        <v>86</v>
      </c>
      <c r="B5109" s="27" t="s">
        <v>88</v>
      </c>
      <c r="C5109" s="28">
        <v>88.183421516754848</v>
      </c>
      <c r="D5109" s="29">
        <f t="shared" si="79"/>
        <v>46449</v>
      </c>
    </row>
    <row r="5110" spans="1:4" x14ac:dyDescent="0.25">
      <c r="A5110" s="26" t="s">
        <v>86</v>
      </c>
      <c r="B5110" s="27" t="s">
        <v>88</v>
      </c>
      <c r="C5110" s="28">
        <v>88.183421516754848</v>
      </c>
      <c r="D5110" s="29">
        <f t="shared" si="79"/>
        <v>46450</v>
      </c>
    </row>
    <row r="5111" spans="1:4" x14ac:dyDescent="0.25">
      <c r="A5111" s="26" t="s">
        <v>86</v>
      </c>
      <c r="B5111" s="27" t="s">
        <v>88</v>
      </c>
      <c r="C5111" s="28">
        <v>110.22927689594357</v>
      </c>
      <c r="D5111" s="29">
        <f t="shared" si="79"/>
        <v>46451</v>
      </c>
    </row>
    <row r="5112" spans="1:4" x14ac:dyDescent="0.25">
      <c r="A5112" s="26" t="s">
        <v>86</v>
      </c>
      <c r="B5112" s="27" t="s">
        <v>88</v>
      </c>
      <c r="C5112" s="28">
        <v>66.137566137566139</v>
      </c>
      <c r="D5112" s="29">
        <f t="shared" si="79"/>
        <v>46452</v>
      </c>
    </row>
    <row r="5113" spans="1:4" x14ac:dyDescent="0.25">
      <c r="A5113" s="26" t="s">
        <v>86</v>
      </c>
      <c r="B5113" s="27" t="s">
        <v>88</v>
      </c>
      <c r="C5113" s="28">
        <v>66.137566137566139</v>
      </c>
      <c r="D5113" s="29">
        <f t="shared" si="79"/>
        <v>46453</v>
      </c>
    </row>
    <row r="5114" spans="1:4" x14ac:dyDescent="0.25">
      <c r="A5114" s="26" t="s">
        <v>86</v>
      </c>
      <c r="B5114" s="27" t="s">
        <v>88</v>
      </c>
      <c r="C5114" s="28">
        <v>66.137566137566139</v>
      </c>
      <c r="D5114" s="29">
        <f t="shared" si="79"/>
        <v>46454</v>
      </c>
    </row>
    <row r="5115" spans="1:4" x14ac:dyDescent="0.25">
      <c r="A5115" s="26" t="s">
        <v>86</v>
      </c>
      <c r="B5115" s="27" t="s">
        <v>88</v>
      </c>
      <c r="C5115" s="28">
        <v>66.137566137566139</v>
      </c>
      <c r="D5115" s="29">
        <f t="shared" si="79"/>
        <v>46455</v>
      </c>
    </row>
    <row r="5116" spans="1:4" x14ac:dyDescent="0.25">
      <c r="A5116" s="26" t="s">
        <v>91</v>
      </c>
      <c r="B5116" s="27" t="s">
        <v>93</v>
      </c>
      <c r="C5116" s="28">
        <v>11.243278474824834</v>
      </c>
      <c r="D5116" s="29">
        <f t="shared" si="79"/>
        <v>46456</v>
      </c>
    </row>
    <row r="5117" spans="1:4" x14ac:dyDescent="0.25">
      <c r="A5117" s="26" t="s">
        <v>87</v>
      </c>
      <c r="B5117" s="27" t="s">
        <v>92</v>
      </c>
      <c r="C5117" s="28">
        <v>794.23911892407068</v>
      </c>
      <c r="D5117" s="29">
        <f t="shared" si="79"/>
        <v>46457</v>
      </c>
    </row>
    <row r="5118" spans="1:4" x14ac:dyDescent="0.25">
      <c r="A5118" s="26" t="s">
        <v>86</v>
      </c>
      <c r="B5118" s="27" t="s">
        <v>85</v>
      </c>
      <c r="C5118" s="28">
        <v>110.22927689594357</v>
      </c>
      <c r="D5118" s="29">
        <f t="shared" si="79"/>
        <v>46458</v>
      </c>
    </row>
    <row r="5119" spans="1:4" x14ac:dyDescent="0.25">
      <c r="A5119" s="26" t="s">
        <v>84</v>
      </c>
      <c r="B5119" s="27" t="s">
        <v>88</v>
      </c>
      <c r="C5119" s="28">
        <v>86.177180282661155</v>
      </c>
      <c r="D5119" s="29">
        <f t="shared" si="79"/>
        <v>46459</v>
      </c>
    </row>
    <row r="5120" spans="1:4" x14ac:dyDescent="0.25">
      <c r="A5120" s="26" t="s">
        <v>84</v>
      </c>
      <c r="B5120" s="27" t="s">
        <v>88</v>
      </c>
      <c r="C5120" s="28">
        <v>86.177180282661155</v>
      </c>
      <c r="D5120" s="29">
        <f t="shared" si="79"/>
        <v>46460</v>
      </c>
    </row>
    <row r="5121" spans="1:4" x14ac:dyDescent="0.25">
      <c r="A5121" s="26" t="s">
        <v>84</v>
      </c>
      <c r="B5121" s="27" t="s">
        <v>88</v>
      </c>
      <c r="C5121" s="28">
        <v>86.177180282661155</v>
      </c>
      <c r="D5121" s="29">
        <f t="shared" si="79"/>
        <v>46461</v>
      </c>
    </row>
    <row r="5122" spans="1:4" x14ac:dyDescent="0.25">
      <c r="A5122" s="26" t="s">
        <v>91</v>
      </c>
      <c r="B5122" s="27" t="s">
        <v>85</v>
      </c>
      <c r="C5122" s="28">
        <v>37.850875178021781</v>
      </c>
      <c r="D5122" s="29">
        <f t="shared" si="79"/>
        <v>46462</v>
      </c>
    </row>
    <row r="5123" spans="1:4" x14ac:dyDescent="0.25">
      <c r="A5123" s="26" t="s">
        <v>86</v>
      </c>
      <c r="B5123" s="27" t="s">
        <v>88</v>
      </c>
      <c r="C5123" s="28">
        <v>55.114638447971785</v>
      </c>
      <c r="D5123" s="29">
        <f t="shared" si="79"/>
        <v>46463</v>
      </c>
    </row>
    <row r="5124" spans="1:4" x14ac:dyDescent="0.25">
      <c r="A5124" s="26" t="s">
        <v>86</v>
      </c>
      <c r="B5124" s="27" t="s">
        <v>85</v>
      </c>
      <c r="C5124" s="28">
        <v>881.83421516754856</v>
      </c>
      <c r="D5124" s="29">
        <f t="shared" ref="D5124:D5187" si="80">D5123+1</f>
        <v>46464</v>
      </c>
    </row>
    <row r="5125" spans="1:4" x14ac:dyDescent="0.25">
      <c r="A5125" s="26" t="s">
        <v>86</v>
      </c>
      <c r="B5125" s="27" t="s">
        <v>88</v>
      </c>
      <c r="C5125" s="28">
        <v>44.091710758377424</v>
      </c>
      <c r="D5125" s="29">
        <f t="shared" si="80"/>
        <v>46465</v>
      </c>
    </row>
    <row r="5126" spans="1:4" x14ac:dyDescent="0.25">
      <c r="A5126" s="26" t="s">
        <v>86</v>
      </c>
      <c r="B5126" s="27" t="s">
        <v>88</v>
      </c>
      <c r="C5126" s="28">
        <v>44.091710758377424</v>
      </c>
      <c r="D5126" s="29">
        <f t="shared" si="80"/>
        <v>46466</v>
      </c>
    </row>
    <row r="5127" spans="1:4" x14ac:dyDescent="0.25">
      <c r="A5127" s="26" t="s">
        <v>86</v>
      </c>
      <c r="B5127" s="27" t="s">
        <v>88</v>
      </c>
      <c r="C5127" s="28">
        <v>66.137566137566139</v>
      </c>
      <c r="D5127" s="29">
        <f t="shared" si="80"/>
        <v>46467</v>
      </c>
    </row>
    <row r="5128" spans="1:4" x14ac:dyDescent="0.25">
      <c r="A5128" s="26" t="s">
        <v>87</v>
      </c>
      <c r="B5128" s="27" t="s">
        <v>88</v>
      </c>
      <c r="C5128" s="28">
        <v>279.57216986127293</v>
      </c>
      <c r="D5128" s="29">
        <f t="shared" si="80"/>
        <v>46468</v>
      </c>
    </row>
    <row r="5129" spans="1:4" x14ac:dyDescent="0.25">
      <c r="A5129" s="26" t="s">
        <v>87</v>
      </c>
      <c r="B5129" s="27" t="s">
        <v>88</v>
      </c>
      <c r="C5129" s="28">
        <v>211.79709837975219</v>
      </c>
      <c r="D5129" s="29">
        <f t="shared" si="80"/>
        <v>46469</v>
      </c>
    </row>
    <row r="5130" spans="1:4" x14ac:dyDescent="0.25">
      <c r="A5130" s="26" t="s">
        <v>87</v>
      </c>
      <c r="B5130" s="27" t="s">
        <v>88</v>
      </c>
      <c r="C5130" s="28">
        <v>105.89854918987609</v>
      </c>
      <c r="D5130" s="29">
        <f t="shared" si="80"/>
        <v>46470</v>
      </c>
    </row>
    <row r="5131" spans="1:4" x14ac:dyDescent="0.25">
      <c r="A5131" s="26" t="s">
        <v>84</v>
      </c>
      <c r="B5131" s="27" t="s">
        <v>88</v>
      </c>
      <c r="C5131" s="28">
        <v>12.848020762401553</v>
      </c>
      <c r="D5131" s="29">
        <f t="shared" si="80"/>
        <v>46471</v>
      </c>
    </row>
    <row r="5132" spans="1:4" x14ac:dyDescent="0.25">
      <c r="A5132" s="26" t="s">
        <v>86</v>
      </c>
      <c r="B5132" s="27" t="s">
        <v>85</v>
      </c>
      <c r="C5132" s="28">
        <v>88.183421516754848</v>
      </c>
      <c r="D5132" s="29">
        <f t="shared" si="80"/>
        <v>46472</v>
      </c>
    </row>
    <row r="5133" spans="1:4" x14ac:dyDescent="0.25">
      <c r="A5133" s="26" t="s">
        <v>86</v>
      </c>
      <c r="B5133" s="27" t="s">
        <v>85</v>
      </c>
      <c r="C5133" s="28">
        <v>88.183421516754848</v>
      </c>
      <c r="D5133" s="29">
        <f t="shared" si="80"/>
        <v>46473</v>
      </c>
    </row>
    <row r="5134" spans="1:4" x14ac:dyDescent="0.25">
      <c r="A5134" s="26" t="s">
        <v>86</v>
      </c>
      <c r="B5134" s="27" t="s">
        <v>85</v>
      </c>
      <c r="C5134" s="28">
        <v>97.934303350970012</v>
      </c>
      <c r="D5134" s="29">
        <f t="shared" si="80"/>
        <v>46474</v>
      </c>
    </row>
    <row r="5135" spans="1:4" x14ac:dyDescent="0.25">
      <c r="A5135" s="26" t="s">
        <v>86</v>
      </c>
      <c r="B5135" s="27" t="s">
        <v>85</v>
      </c>
      <c r="C5135" s="28">
        <v>88.183421516754848</v>
      </c>
      <c r="D5135" s="29">
        <f t="shared" si="80"/>
        <v>46475</v>
      </c>
    </row>
    <row r="5136" spans="1:4" x14ac:dyDescent="0.25">
      <c r="A5136" s="26" t="s">
        <v>84</v>
      </c>
      <c r="B5136" s="27" t="s">
        <v>92</v>
      </c>
      <c r="C5136" s="28">
        <v>51.706308169596689</v>
      </c>
      <c r="D5136" s="29">
        <f t="shared" si="80"/>
        <v>46476</v>
      </c>
    </row>
    <row r="5137" spans="1:4" x14ac:dyDescent="0.25">
      <c r="A5137" s="26" t="s">
        <v>91</v>
      </c>
      <c r="B5137" s="27" t="s">
        <v>85</v>
      </c>
      <c r="C5137" s="28">
        <v>9.3293791754929138</v>
      </c>
      <c r="D5137" s="29">
        <f t="shared" si="80"/>
        <v>46477</v>
      </c>
    </row>
    <row r="5138" spans="1:4" x14ac:dyDescent="0.25">
      <c r="A5138" s="26" t="s">
        <v>87</v>
      </c>
      <c r="B5138" s="27" t="s">
        <v>85</v>
      </c>
      <c r="C5138" s="28">
        <v>317.69564756962825</v>
      </c>
      <c r="D5138" s="29">
        <f t="shared" si="80"/>
        <v>46478</v>
      </c>
    </row>
    <row r="5139" spans="1:4" x14ac:dyDescent="0.25">
      <c r="A5139" s="26" t="s">
        <v>91</v>
      </c>
      <c r="B5139" s="27" t="s">
        <v>85</v>
      </c>
      <c r="C5139" s="28">
        <v>616.42853861349749</v>
      </c>
      <c r="D5139" s="29">
        <f t="shared" si="80"/>
        <v>46479</v>
      </c>
    </row>
    <row r="5140" spans="1:4" x14ac:dyDescent="0.25">
      <c r="A5140" s="26" t="s">
        <v>91</v>
      </c>
      <c r="B5140" s="27" t="s">
        <v>85</v>
      </c>
      <c r="C5140" s="28">
        <v>616.42853861349749</v>
      </c>
      <c r="D5140" s="29">
        <f t="shared" si="80"/>
        <v>46480</v>
      </c>
    </row>
    <row r="5141" spans="1:4" x14ac:dyDescent="0.25">
      <c r="A5141" s="26" t="s">
        <v>87</v>
      </c>
      <c r="B5141" s="27" t="s">
        <v>85</v>
      </c>
      <c r="C5141" s="28">
        <v>158.84782378481412</v>
      </c>
      <c r="D5141" s="29">
        <f t="shared" si="80"/>
        <v>46481</v>
      </c>
    </row>
    <row r="5142" spans="1:4" x14ac:dyDescent="0.25">
      <c r="A5142" s="26" t="s">
        <v>86</v>
      </c>
      <c r="B5142" s="27" t="s">
        <v>85</v>
      </c>
      <c r="C5142" s="28">
        <v>132.27513227513228</v>
      </c>
      <c r="D5142" s="29">
        <f t="shared" si="80"/>
        <v>46482</v>
      </c>
    </row>
    <row r="5143" spans="1:4" x14ac:dyDescent="0.25">
      <c r="A5143" s="26" t="s">
        <v>89</v>
      </c>
      <c r="B5143" s="27" t="s">
        <v>85</v>
      </c>
      <c r="C5143" s="28">
        <v>43.045417494756705</v>
      </c>
      <c r="D5143" s="29">
        <f t="shared" si="80"/>
        <v>46483</v>
      </c>
    </row>
    <row r="5144" spans="1:4" x14ac:dyDescent="0.25">
      <c r="A5144" s="26" t="s">
        <v>89</v>
      </c>
      <c r="B5144" s="27" t="s">
        <v>85</v>
      </c>
      <c r="C5144" s="28">
        <v>45.792997334847563</v>
      </c>
      <c r="D5144" s="29">
        <f t="shared" si="80"/>
        <v>46484</v>
      </c>
    </row>
    <row r="5145" spans="1:4" x14ac:dyDescent="0.25">
      <c r="A5145" s="26" t="s">
        <v>91</v>
      </c>
      <c r="B5145" s="27" t="s">
        <v>92</v>
      </c>
      <c r="C5145" s="28">
        <v>97.767638911520294</v>
      </c>
      <c r="D5145" s="29">
        <f t="shared" si="80"/>
        <v>46485</v>
      </c>
    </row>
    <row r="5146" spans="1:4" x14ac:dyDescent="0.25">
      <c r="A5146" s="26" t="s">
        <v>87</v>
      </c>
      <c r="B5146" s="27" t="s">
        <v>85</v>
      </c>
      <c r="C5146" s="28">
        <v>127.0782590278513</v>
      </c>
      <c r="D5146" s="29">
        <f t="shared" si="80"/>
        <v>46486</v>
      </c>
    </row>
    <row r="5147" spans="1:4" x14ac:dyDescent="0.25">
      <c r="A5147" s="26" t="s">
        <v>86</v>
      </c>
      <c r="B5147" s="27" t="s">
        <v>85</v>
      </c>
      <c r="C5147" s="28">
        <v>289.021164021164</v>
      </c>
      <c r="D5147" s="29">
        <f t="shared" si="80"/>
        <v>46487</v>
      </c>
    </row>
    <row r="5148" spans="1:4" x14ac:dyDescent="0.25">
      <c r="A5148" s="26" t="s">
        <v>91</v>
      </c>
      <c r="B5148" s="27" t="s">
        <v>85</v>
      </c>
      <c r="C5148" s="28">
        <v>51.369044884458127</v>
      </c>
      <c r="D5148" s="29">
        <f t="shared" si="80"/>
        <v>46488</v>
      </c>
    </row>
    <row r="5149" spans="1:4" x14ac:dyDescent="0.25">
      <c r="A5149" s="26" t="s">
        <v>91</v>
      </c>
      <c r="B5149" s="27" t="s">
        <v>88</v>
      </c>
      <c r="C5149" s="28">
        <v>5.8660583346912167</v>
      </c>
      <c r="D5149" s="29">
        <f t="shared" si="80"/>
        <v>46489</v>
      </c>
    </row>
    <row r="5150" spans="1:4" x14ac:dyDescent="0.25">
      <c r="A5150" s="26" t="s">
        <v>91</v>
      </c>
      <c r="B5150" s="27" t="s">
        <v>88</v>
      </c>
      <c r="C5150" s="28">
        <v>5.8660583346912167</v>
      </c>
      <c r="D5150" s="29">
        <f t="shared" si="80"/>
        <v>46490</v>
      </c>
    </row>
    <row r="5151" spans="1:4" x14ac:dyDescent="0.25">
      <c r="A5151" s="26" t="s">
        <v>86</v>
      </c>
      <c r="B5151" s="27" t="s">
        <v>88</v>
      </c>
      <c r="C5151" s="28">
        <v>19</v>
      </c>
      <c r="D5151" s="29">
        <f t="shared" si="80"/>
        <v>46491</v>
      </c>
    </row>
    <row r="5152" spans="1:4" x14ac:dyDescent="0.25">
      <c r="A5152" s="26" t="s">
        <v>91</v>
      </c>
      <c r="B5152" s="27" t="s">
        <v>88</v>
      </c>
      <c r="C5152" s="28">
        <v>0</v>
      </c>
      <c r="D5152" s="29">
        <f t="shared" si="80"/>
        <v>46492</v>
      </c>
    </row>
    <row r="5153" spans="1:4" x14ac:dyDescent="0.25">
      <c r="A5153" s="26" t="s">
        <v>86</v>
      </c>
      <c r="B5153" s="27" t="s">
        <v>85</v>
      </c>
      <c r="C5153" s="28">
        <v>55.114638447971785</v>
      </c>
      <c r="D5153" s="29">
        <f t="shared" si="80"/>
        <v>46493</v>
      </c>
    </row>
    <row r="5154" spans="1:4" x14ac:dyDescent="0.25">
      <c r="A5154" s="26" t="s">
        <v>84</v>
      </c>
      <c r="B5154" s="27" t="s">
        <v>85</v>
      </c>
      <c r="C5154" s="28">
        <v>107.82501540357363</v>
      </c>
      <c r="D5154" s="29">
        <f t="shared" si="80"/>
        <v>46494</v>
      </c>
    </row>
    <row r="5155" spans="1:4" x14ac:dyDescent="0.25">
      <c r="A5155" s="26" t="s">
        <v>84</v>
      </c>
      <c r="B5155" s="27" t="s">
        <v>85</v>
      </c>
      <c r="C5155" s="28">
        <v>77.017868145409736</v>
      </c>
      <c r="D5155" s="29">
        <f t="shared" si="80"/>
        <v>46495</v>
      </c>
    </row>
    <row r="5156" spans="1:4" x14ac:dyDescent="0.25">
      <c r="A5156" s="26" t="s">
        <v>84</v>
      </c>
      <c r="B5156" s="27" t="s">
        <v>90</v>
      </c>
      <c r="C5156" s="28">
        <v>46.210720887245841</v>
      </c>
      <c r="D5156" s="29">
        <f t="shared" si="80"/>
        <v>46496</v>
      </c>
    </row>
    <row r="5157" spans="1:4" x14ac:dyDescent="0.25">
      <c r="A5157" s="26" t="s">
        <v>91</v>
      </c>
      <c r="B5157" s="27" t="s">
        <v>88</v>
      </c>
      <c r="C5157" s="28">
        <v>329.04045223319753</v>
      </c>
      <c r="D5157" s="29">
        <f t="shared" si="80"/>
        <v>46497</v>
      </c>
    </row>
    <row r="5158" spans="1:4" x14ac:dyDescent="0.25">
      <c r="A5158" s="26" t="s">
        <v>86</v>
      </c>
      <c r="B5158" s="27" t="s">
        <v>85</v>
      </c>
      <c r="C5158" s="28">
        <v>47.420634920634917</v>
      </c>
      <c r="D5158" s="29">
        <f t="shared" si="80"/>
        <v>46498</v>
      </c>
    </row>
    <row r="5159" spans="1:4" x14ac:dyDescent="0.25">
      <c r="A5159" s="26" t="s">
        <v>86</v>
      </c>
      <c r="B5159" s="27" t="s">
        <v>85</v>
      </c>
      <c r="C5159" s="28">
        <v>105</v>
      </c>
      <c r="D5159" s="29">
        <f t="shared" si="80"/>
        <v>46499</v>
      </c>
    </row>
    <row r="5160" spans="1:4" x14ac:dyDescent="0.25">
      <c r="A5160" s="26" t="s">
        <v>91</v>
      </c>
      <c r="B5160" s="27" t="s">
        <v>85</v>
      </c>
      <c r="C5160" s="28">
        <v>30</v>
      </c>
      <c r="D5160" s="29">
        <f t="shared" si="80"/>
        <v>46500</v>
      </c>
    </row>
    <row r="5161" spans="1:4" x14ac:dyDescent="0.25">
      <c r="A5161" s="26" t="s">
        <v>86</v>
      </c>
      <c r="B5161" s="27" t="s">
        <v>85</v>
      </c>
      <c r="C5161" s="28">
        <v>208.52539682539683</v>
      </c>
      <c r="D5161" s="29">
        <f t="shared" si="80"/>
        <v>46501</v>
      </c>
    </row>
    <row r="5162" spans="1:4" x14ac:dyDescent="0.25">
      <c r="A5162" s="26" t="s">
        <v>86</v>
      </c>
      <c r="B5162" s="27" t="s">
        <v>88</v>
      </c>
      <c r="C5162" s="28">
        <v>11022.927689594357</v>
      </c>
      <c r="D5162" s="29">
        <f t="shared" si="80"/>
        <v>46502</v>
      </c>
    </row>
    <row r="5163" spans="1:4" x14ac:dyDescent="0.25">
      <c r="A5163" s="26" t="s">
        <v>84</v>
      </c>
      <c r="B5163" s="27" t="s">
        <v>85</v>
      </c>
      <c r="C5163" s="28">
        <v>61.614294516327789</v>
      </c>
      <c r="D5163" s="29">
        <f t="shared" si="80"/>
        <v>46503</v>
      </c>
    </row>
    <row r="5164" spans="1:4" x14ac:dyDescent="0.25">
      <c r="A5164" s="26" t="s">
        <v>84</v>
      </c>
      <c r="B5164" s="27" t="s">
        <v>85</v>
      </c>
      <c r="C5164" s="28">
        <v>123.22858903265558</v>
      </c>
      <c r="D5164" s="29">
        <f t="shared" si="80"/>
        <v>46504</v>
      </c>
    </row>
    <row r="5165" spans="1:4" x14ac:dyDescent="0.25">
      <c r="A5165" s="26" t="s">
        <v>91</v>
      </c>
      <c r="B5165" s="27" t="s">
        <v>88</v>
      </c>
      <c r="C5165" s="28">
        <v>103.36748288693894</v>
      </c>
      <c r="D5165" s="29">
        <f t="shared" si="80"/>
        <v>46505</v>
      </c>
    </row>
    <row r="5166" spans="1:4" x14ac:dyDescent="0.25">
      <c r="A5166" s="26" t="s">
        <v>89</v>
      </c>
      <c r="B5166" s="27" t="s">
        <v>90</v>
      </c>
      <c r="C5166" s="28">
        <v>91.585994669695125</v>
      </c>
      <c r="D5166" s="29">
        <f t="shared" si="80"/>
        <v>46506</v>
      </c>
    </row>
    <row r="5167" spans="1:4" x14ac:dyDescent="0.25">
      <c r="A5167" s="26" t="s">
        <v>89</v>
      </c>
      <c r="B5167" s="27" t="s">
        <v>90</v>
      </c>
      <c r="C5167" s="28">
        <v>3.6634397867878046</v>
      </c>
      <c r="D5167" s="29">
        <f t="shared" si="80"/>
        <v>46507</v>
      </c>
    </row>
    <row r="5168" spans="1:4" x14ac:dyDescent="0.25">
      <c r="A5168" s="26" t="s">
        <v>89</v>
      </c>
      <c r="B5168" s="27" t="s">
        <v>85</v>
      </c>
      <c r="C5168" s="28">
        <v>283.91658347605488</v>
      </c>
      <c r="D5168" s="29">
        <f t="shared" si="80"/>
        <v>46508</v>
      </c>
    </row>
    <row r="5169" spans="1:4" x14ac:dyDescent="0.25">
      <c r="A5169" s="26" t="s">
        <v>89</v>
      </c>
      <c r="B5169" s="27" t="s">
        <v>90</v>
      </c>
      <c r="C5169" s="28">
        <v>366.3439786787805</v>
      </c>
      <c r="D5169" s="29">
        <f t="shared" si="80"/>
        <v>46509</v>
      </c>
    </row>
    <row r="5170" spans="1:4" x14ac:dyDescent="0.25">
      <c r="A5170" s="26" t="s">
        <v>89</v>
      </c>
      <c r="B5170" s="27" t="s">
        <v>90</v>
      </c>
      <c r="C5170" s="28">
        <v>10.990319360363413</v>
      </c>
      <c r="D5170" s="29">
        <f t="shared" si="80"/>
        <v>46510</v>
      </c>
    </row>
    <row r="5171" spans="1:4" x14ac:dyDescent="0.25">
      <c r="A5171" s="26" t="s">
        <v>84</v>
      </c>
      <c r="B5171" s="27" t="s">
        <v>85</v>
      </c>
      <c r="C5171" s="28">
        <v>154.03573629081947</v>
      </c>
      <c r="D5171" s="29">
        <f t="shared" si="80"/>
        <v>46511</v>
      </c>
    </row>
    <row r="5172" spans="1:4" x14ac:dyDescent="0.25">
      <c r="A5172" s="26" t="s">
        <v>86</v>
      </c>
      <c r="B5172" s="27" t="s">
        <v>88</v>
      </c>
      <c r="C5172" s="28">
        <v>83.333333333333329</v>
      </c>
      <c r="D5172" s="29">
        <f t="shared" si="80"/>
        <v>46512</v>
      </c>
    </row>
    <row r="5173" spans="1:4" x14ac:dyDescent="0.25">
      <c r="A5173" s="26" t="s">
        <v>84</v>
      </c>
      <c r="B5173" s="27" t="s">
        <v>88</v>
      </c>
      <c r="C5173" s="28">
        <v>199.42852741836109</v>
      </c>
      <c r="D5173" s="29">
        <f t="shared" si="80"/>
        <v>46513</v>
      </c>
    </row>
    <row r="5174" spans="1:4" x14ac:dyDescent="0.25">
      <c r="A5174" s="26" t="s">
        <v>84</v>
      </c>
      <c r="B5174" s="27" t="s">
        <v>85</v>
      </c>
      <c r="C5174" s="28">
        <v>69.316081330868769</v>
      </c>
      <c r="D5174" s="29">
        <f t="shared" si="80"/>
        <v>46514</v>
      </c>
    </row>
    <row r="5175" spans="1:4" x14ac:dyDescent="0.25">
      <c r="A5175" s="26" t="s">
        <v>89</v>
      </c>
      <c r="B5175" s="27" t="s">
        <v>90</v>
      </c>
      <c r="C5175" s="28">
        <v>9.1585994669695125</v>
      </c>
      <c r="D5175" s="29">
        <f t="shared" si="80"/>
        <v>46515</v>
      </c>
    </row>
    <row r="5176" spans="1:4" x14ac:dyDescent="0.25">
      <c r="A5176" s="26" t="s">
        <v>86</v>
      </c>
      <c r="B5176" s="27" t="s">
        <v>88</v>
      </c>
      <c r="C5176" s="28">
        <v>66.137566137566139</v>
      </c>
      <c r="D5176" s="29">
        <f t="shared" si="80"/>
        <v>46516</v>
      </c>
    </row>
    <row r="5177" spans="1:4" x14ac:dyDescent="0.25">
      <c r="A5177" s="26" t="s">
        <v>86</v>
      </c>
      <c r="B5177" s="27" t="s">
        <v>88</v>
      </c>
      <c r="C5177" s="28">
        <v>88.183421516754848</v>
      </c>
      <c r="D5177" s="29">
        <f t="shared" si="80"/>
        <v>46517</v>
      </c>
    </row>
    <row r="5178" spans="1:4" x14ac:dyDescent="0.25">
      <c r="A5178" s="26" t="s">
        <v>86</v>
      </c>
      <c r="B5178" s="27" t="s">
        <v>88</v>
      </c>
      <c r="C5178" s="28">
        <v>66.137566137566139</v>
      </c>
      <c r="D5178" s="29">
        <f t="shared" si="80"/>
        <v>46518</v>
      </c>
    </row>
    <row r="5179" spans="1:4" x14ac:dyDescent="0.25">
      <c r="A5179" s="26" t="s">
        <v>86</v>
      </c>
      <c r="B5179" s="27" t="s">
        <v>88</v>
      </c>
      <c r="C5179" s="28">
        <v>66.137566137566139</v>
      </c>
      <c r="D5179" s="29">
        <f t="shared" si="80"/>
        <v>46519</v>
      </c>
    </row>
    <row r="5180" spans="1:4" x14ac:dyDescent="0.25">
      <c r="A5180" s="26" t="s">
        <v>86</v>
      </c>
      <c r="B5180" s="27" t="s">
        <v>88</v>
      </c>
      <c r="C5180" s="28">
        <v>66.137566137566139</v>
      </c>
      <c r="D5180" s="29">
        <f t="shared" si="80"/>
        <v>46520</v>
      </c>
    </row>
    <row r="5181" spans="1:4" x14ac:dyDescent="0.25">
      <c r="A5181" s="26" t="s">
        <v>86</v>
      </c>
      <c r="B5181" s="27" t="s">
        <v>85</v>
      </c>
      <c r="C5181" s="28">
        <v>22</v>
      </c>
      <c r="D5181" s="29">
        <f t="shared" si="80"/>
        <v>46521</v>
      </c>
    </row>
    <row r="5182" spans="1:4" x14ac:dyDescent="0.25">
      <c r="A5182" s="26" t="s">
        <v>86</v>
      </c>
      <c r="B5182" s="27" t="s">
        <v>85</v>
      </c>
      <c r="C5182" s="28">
        <v>176.3668430335097</v>
      </c>
      <c r="D5182" s="29">
        <f t="shared" si="80"/>
        <v>46522</v>
      </c>
    </row>
    <row r="5183" spans="1:4" x14ac:dyDescent="0.25">
      <c r="A5183" s="26" t="s">
        <v>84</v>
      </c>
      <c r="B5183" s="27" t="s">
        <v>88</v>
      </c>
      <c r="C5183" s="28">
        <v>86.177180282661155</v>
      </c>
      <c r="D5183" s="29">
        <f t="shared" si="80"/>
        <v>46523</v>
      </c>
    </row>
    <row r="5184" spans="1:4" x14ac:dyDescent="0.25">
      <c r="A5184" s="26" t="s">
        <v>84</v>
      </c>
      <c r="B5184" s="27" t="s">
        <v>88</v>
      </c>
      <c r="C5184" s="28">
        <v>86.177180282661155</v>
      </c>
      <c r="D5184" s="29">
        <f t="shared" si="80"/>
        <v>46524</v>
      </c>
    </row>
    <row r="5185" spans="1:4" x14ac:dyDescent="0.25">
      <c r="A5185" s="26" t="s">
        <v>86</v>
      </c>
      <c r="B5185" s="27" t="s">
        <v>90</v>
      </c>
      <c r="C5185" s="28">
        <v>198.4126984126984</v>
      </c>
      <c r="D5185" s="29">
        <f t="shared" si="80"/>
        <v>46525</v>
      </c>
    </row>
    <row r="5186" spans="1:4" x14ac:dyDescent="0.25">
      <c r="A5186" s="26" t="s">
        <v>84</v>
      </c>
      <c r="B5186" s="27" t="s">
        <v>85</v>
      </c>
      <c r="C5186" s="28">
        <v>107.82501540357363</v>
      </c>
      <c r="D5186" s="29">
        <f t="shared" si="80"/>
        <v>46526</v>
      </c>
    </row>
    <row r="5187" spans="1:4" x14ac:dyDescent="0.25">
      <c r="A5187" s="26" t="s">
        <v>86</v>
      </c>
      <c r="B5187" s="27" t="s">
        <v>88</v>
      </c>
      <c r="C5187" s="28">
        <v>55.114638447971785</v>
      </c>
      <c r="D5187" s="29">
        <f t="shared" si="80"/>
        <v>46527</v>
      </c>
    </row>
    <row r="5188" spans="1:4" x14ac:dyDescent="0.25">
      <c r="A5188" s="26" t="s">
        <v>91</v>
      </c>
      <c r="B5188" s="27" t="s">
        <v>88</v>
      </c>
      <c r="C5188" s="28">
        <v>95.658624293655535</v>
      </c>
      <c r="D5188" s="29">
        <f t="shared" ref="D5188:D5251" si="81">D5187+1</f>
        <v>46528</v>
      </c>
    </row>
    <row r="5189" spans="1:4" x14ac:dyDescent="0.25">
      <c r="A5189" s="26" t="s">
        <v>86</v>
      </c>
      <c r="B5189" s="27" t="s">
        <v>88</v>
      </c>
      <c r="C5189" s="28">
        <v>99.206349206349202</v>
      </c>
      <c r="D5189" s="29">
        <f t="shared" si="81"/>
        <v>46529</v>
      </c>
    </row>
    <row r="5190" spans="1:4" x14ac:dyDescent="0.25">
      <c r="A5190" s="26" t="s">
        <v>86</v>
      </c>
      <c r="B5190" s="27" t="s">
        <v>85</v>
      </c>
      <c r="C5190" s="28">
        <v>122.57495590828924</v>
      </c>
      <c r="D5190" s="29">
        <f t="shared" si="81"/>
        <v>46530</v>
      </c>
    </row>
    <row r="5191" spans="1:4" x14ac:dyDescent="0.25">
      <c r="A5191" s="26" t="s">
        <v>86</v>
      </c>
      <c r="B5191" s="27" t="s">
        <v>85</v>
      </c>
      <c r="C5191" s="28">
        <v>88.183421516754848</v>
      </c>
      <c r="D5191" s="29">
        <f t="shared" si="81"/>
        <v>46531</v>
      </c>
    </row>
    <row r="5192" spans="1:4" x14ac:dyDescent="0.25">
      <c r="A5192" s="26" t="s">
        <v>84</v>
      </c>
      <c r="B5192" s="27" t="s">
        <v>92</v>
      </c>
      <c r="C5192" s="28">
        <v>33.404853982244035</v>
      </c>
      <c r="D5192" s="29">
        <f t="shared" si="81"/>
        <v>46532</v>
      </c>
    </row>
    <row r="5193" spans="1:4" x14ac:dyDescent="0.25">
      <c r="A5193" s="26" t="s">
        <v>84</v>
      </c>
      <c r="B5193" s="27" t="s">
        <v>88</v>
      </c>
      <c r="C5193" s="28">
        <v>123.22858903265558</v>
      </c>
      <c r="D5193" s="29">
        <f t="shared" si="81"/>
        <v>46533</v>
      </c>
    </row>
    <row r="5194" spans="1:4" x14ac:dyDescent="0.25">
      <c r="A5194" s="26" t="s">
        <v>84</v>
      </c>
      <c r="B5194" s="27" t="s">
        <v>85</v>
      </c>
      <c r="C5194" s="28">
        <v>6.8941744226128918</v>
      </c>
      <c r="D5194" s="29">
        <f t="shared" si="81"/>
        <v>46534</v>
      </c>
    </row>
    <row r="5195" spans="1:4" x14ac:dyDescent="0.25">
      <c r="A5195" s="26" t="s">
        <v>84</v>
      </c>
      <c r="B5195" s="27" t="s">
        <v>85</v>
      </c>
      <c r="C5195" s="28">
        <v>16.943930991990143</v>
      </c>
      <c r="D5195" s="29">
        <f t="shared" si="81"/>
        <v>46535</v>
      </c>
    </row>
    <row r="5196" spans="1:4" x14ac:dyDescent="0.25">
      <c r="A5196" s="26" t="s">
        <v>86</v>
      </c>
      <c r="B5196" s="27" t="s">
        <v>88</v>
      </c>
      <c r="C5196" s="28">
        <v>7.7160493827160499</v>
      </c>
      <c r="D5196" s="29">
        <f t="shared" si="81"/>
        <v>46536</v>
      </c>
    </row>
    <row r="5197" spans="1:4" x14ac:dyDescent="0.25">
      <c r="A5197" s="26" t="s">
        <v>86</v>
      </c>
      <c r="B5197" s="27" t="s">
        <v>85</v>
      </c>
      <c r="C5197" s="28">
        <v>176.3668430335097</v>
      </c>
      <c r="D5197" s="29">
        <f t="shared" si="81"/>
        <v>46537</v>
      </c>
    </row>
    <row r="5198" spans="1:4" x14ac:dyDescent="0.25">
      <c r="A5198" s="26" t="s">
        <v>84</v>
      </c>
      <c r="B5198" s="27" t="s">
        <v>85</v>
      </c>
      <c r="C5198" s="28">
        <v>462.10720887245844</v>
      </c>
      <c r="D5198" s="29">
        <f t="shared" si="81"/>
        <v>46538</v>
      </c>
    </row>
    <row r="5199" spans="1:4" x14ac:dyDescent="0.25">
      <c r="A5199" s="26" t="s">
        <v>91</v>
      </c>
      <c r="B5199" s="27" t="s">
        <v>88</v>
      </c>
      <c r="C5199" s="28">
        <v>13.782331051591861</v>
      </c>
      <c r="D5199" s="29">
        <f t="shared" si="81"/>
        <v>46539</v>
      </c>
    </row>
    <row r="5200" spans="1:4" x14ac:dyDescent="0.25">
      <c r="A5200" s="26" t="s">
        <v>91</v>
      </c>
      <c r="B5200" s="27" t="s">
        <v>88</v>
      </c>
      <c r="C5200" s="28">
        <v>57.426379381632742</v>
      </c>
      <c r="D5200" s="29">
        <f t="shared" si="81"/>
        <v>46540</v>
      </c>
    </row>
    <row r="5201" spans="1:4" x14ac:dyDescent="0.25">
      <c r="A5201" s="26" t="s">
        <v>87</v>
      </c>
      <c r="B5201" s="27" t="s">
        <v>88</v>
      </c>
      <c r="C5201" s="28">
        <v>454.1660489251297</v>
      </c>
      <c r="D5201" s="29">
        <f t="shared" si="81"/>
        <v>46541</v>
      </c>
    </row>
    <row r="5202" spans="1:4" x14ac:dyDescent="0.25">
      <c r="A5202" s="26" t="s">
        <v>84</v>
      </c>
      <c r="B5202" s="27" t="s">
        <v>88</v>
      </c>
      <c r="C5202" s="28">
        <v>94.963031423290204</v>
      </c>
      <c r="D5202" s="29">
        <f t="shared" si="81"/>
        <v>46542</v>
      </c>
    </row>
    <row r="5203" spans="1:4" x14ac:dyDescent="0.25">
      <c r="A5203" s="26" t="s">
        <v>84</v>
      </c>
      <c r="B5203" s="27" t="s">
        <v>90</v>
      </c>
      <c r="C5203" s="28">
        <v>200</v>
      </c>
      <c r="D5203" s="29">
        <f t="shared" si="81"/>
        <v>46543</v>
      </c>
    </row>
    <row r="5204" spans="1:4" x14ac:dyDescent="0.25">
      <c r="A5204" s="26" t="s">
        <v>91</v>
      </c>
      <c r="B5204" s="27" t="s">
        <v>85</v>
      </c>
      <c r="C5204" s="28">
        <v>924.64280792024624</v>
      </c>
      <c r="D5204" s="29">
        <f t="shared" si="81"/>
        <v>46544</v>
      </c>
    </row>
    <row r="5205" spans="1:4" x14ac:dyDescent="0.25">
      <c r="A5205" s="26" t="s">
        <v>84</v>
      </c>
      <c r="B5205" s="27" t="s">
        <v>88</v>
      </c>
      <c r="C5205" s="28">
        <v>154.03573629081947</v>
      </c>
      <c r="D5205" s="29">
        <f t="shared" si="81"/>
        <v>46545</v>
      </c>
    </row>
    <row r="5206" spans="1:4" x14ac:dyDescent="0.25">
      <c r="A5206" s="26" t="s">
        <v>84</v>
      </c>
      <c r="B5206" s="27" t="s">
        <v>85</v>
      </c>
      <c r="C5206" s="28">
        <v>53.912507701786815</v>
      </c>
      <c r="D5206" s="29">
        <f t="shared" si="81"/>
        <v>46546</v>
      </c>
    </row>
    <row r="5207" spans="1:4" x14ac:dyDescent="0.25">
      <c r="A5207" s="26" t="s">
        <v>84</v>
      </c>
      <c r="B5207" s="27" t="s">
        <v>90</v>
      </c>
      <c r="C5207" s="28">
        <v>23.105360443622921</v>
      </c>
      <c r="D5207" s="29">
        <f t="shared" si="81"/>
        <v>46547</v>
      </c>
    </row>
    <row r="5208" spans="1:4" x14ac:dyDescent="0.25">
      <c r="A5208" s="26" t="s">
        <v>84</v>
      </c>
      <c r="B5208" s="27" t="s">
        <v>88</v>
      </c>
      <c r="C5208" s="28">
        <v>23.105360443622921</v>
      </c>
      <c r="D5208" s="29">
        <f t="shared" si="81"/>
        <v>46548</v>
      </c>
    </row>
    <row r="5209" spans="1:4" x14ac:dyDescent="0.25">
      <c r="A5209" s="26" t="s">
        <v>89</v>
      </c>
      <c r="B5209" s="27" t="s">
        <v>90</v>
      </c>
      <c r="C5209" s="28">
        <v>91.585994669695125</v>
      </c>
      <c r="D5209" s="29">
        <f t="shared" si="81"/>
        <v>46549</v>
      </c>
    </row>
    <row r="5210" spans="1:4" x14ac:dyDescent="0.25">
      <c r="A5210" s="26" t="s">
        <v>89</v>
      </c>
      <c r="B5210" s="27" t="s">
        <v>90</v>
      </c>
      <c r="C5210" s="28">
        <v>172.18166997902682</v>
      </c>
      <c r="D5210" s="29">
        <f t="shared" si="81"/>
        <v>46550</v>
      </c>
    </row>
    <row r="5211" spans="1:4" x14ac:dyDescent="0.25">
      <c r="A5211" s="26" t="s">
        <v>89</v>
      </c>
      <c r="B5211" s="27" t="s">
        <v>85</v>
      </c>
      <c r="C5211" s="28">
        <v>32.05509813439329</v>
      </c>
      <c r="D5211" s="29">
        <f t="shared" si="81"/>
        <v>46551</v>
      </c>
    </row>
    <row r="5212" spans="1:4" x14ac:dyDescent="0.25">
      <c r="A5212" s="26" t="s">
        <v>86</v>
      </c>
      <c r="B5212" s="27" t="s">
        <v>85</v>
      </c>
      <c r="C5212" s="28">
        <v>131.17283950617283</v>
      </c>
      <c r="D5212" s="29">
        <f t="shared" si="81"/>
        <v>46552</v>
      </c>
    </row>
    <row r="5213" spans="1:4" x14ac:dyDescent="0.25">
      <c r="A5213" s="26" t="s">
        <v>89</v>
      </c>
      <c r="B5213" s="27" t="s">
        <v>90</v>
      </c>
      <c r="C5213" s="28">
        <v>457.92997334847558</v>
      </c>
      <c r="D5213" s="29">
        <f t="shared" si="81"/>
        <v>46553</v>
      </c>
    </row>
    <row r="5214" spans="1:4" x14ac:dyDescent="0.25">
      <c r="A5214" s="26" t="s">
        <v>86</v>
      </c>
      <c r="B5214" s="27" t="s">
        <v>90</v>
      </c>
      <c r="C5214" s="28">
        <v>176.3668430335097</v>
      </c>
      <c r="D5214" s="29">
        <f t="shared" si="81"/>
        <v>46554</v>
      </c>
    </row>
    <row r="5215" spans="1:4" x14ac:dyDescent="0.25">
      <c r="A5215" s="26" t="s">
        <v>86</v>
      </c>
      <c r="B5215" s="27" t="s">
        <v>85</v>
      </c>
      <c r="C5215" s="28">
        <v>163.13932980599648</v>
      </c>
      <c r="D5215" s="29">
        <f t="shared" si="81"/>
        <v>46555</v>
      </c>
    </row>
    <row r="5216" spans="1:4" x14ac:dyDescent="0.25">
      <c r="A5216" s="26" t="s">
        <v>91</v>
      </c>
      <c r="B5216" s="27" t="s">
        <v>90</v>
      </c>
      <c r="C5216" s="28">
        <v>102.48</v>
      </c>
      <c r="D5216" s="29">
        <f t="shared" si="81"/>
        <v>46556</v>
      </c>
    </row>
    <row r="5217" spans="1:4" x14ac:dyDescent="0.25">
      <c r="A5217" s="26" t="s">
        <v>84</v>
      </c>
      <c r="B5217" s="27" t="s">
        <v>85</v>
      </c>
      <c r="C5217" s="28">
        <v>31.524953789279113</v>
      </c>
      <c r="D5217" s="29">
        <f t="shared" si="81"/>
        <v>46557</v>
      </c>
    </row>
    <row r="5218" spans="1:4" x14ac:dyDescent="0.25">
      <c r="A5218" s="26" t="s">
        <v>84</v>
      </c>
      <c r="B5218" s="27" t="s">
        <v>85</v>
      </c>
      <c r="C5218" s="28">
        <v>1.5403573629081948</v>
      </c>
      <c r="D5218" s="29">
        <f t="shared" si="81"/>
        <v>46558</v>
      </c>
    </row>
    <row r="5219" spans="1:4" x14ac:dyDescent="0.25">
      <c r="A5219" s="26" t="s">
        <v>84</v>
      </c>
      <c r="B5219" s="27" t="s">
        <v>90</v>
      </c>
      <c r="C5219" s="28">
        <v>1.5403573629081948</v>
      </c>
      <c r="D5219" s="29">
        <f t="shared" si="81"/>
        <v>46559</v>
      </c>
    </row>
    <row r="5220" spans="1:4" x14ac:dyDescent="0.25">
      <c r="A5220" s="26" t="s">
        <v>86</v>
      </c>
      <c r="B5220" s="27" t="s">
        <v>85</v>
      </c>
      <c r="C5220" s="28">
        <v>50</v>
      </c>
      <c r="D5220" s="29">
        <f t="shared" si="81"/>
        <v>46560</v>
      </c>
    </row>
    <row r="5221" spans="1:4" x14ac:dyDescent="0.25">
      <c r="A5221" s="26" t="s">
        <v>84</v>
      </c>
      <c r="B5221" s="27" t="s">
        <v>85</v>
      </c>
      <c r="C5221" s="28">
        <v>206.82523267838675</v>
      </c>
      <c r="D5221" s="29">
        <f t="shared" si="81"/>
        <v>46561</v>
      </c>
    </row>
    <row r="5222" spans="1:4" x14ac:dyDescent="0.25">
      <c r="A5222" s="26" t="s">
        <v>84</v>
      </c>
      <c r="B5222" s="27" t="s">
        <v>88</v>
      </c>
      <c r="C5222" s="28">
        <v>105.51447935921134</v>
      </c>
      <c r="D5222" s="29">
        <f t="shared" si="81"/>
        <v>46562</v>
      </c>
    </row>
    <row r="5223" spans="1:4" x14ac:dyDescent="0.25">
      <c r="A5223" s="26" t="s">
        <v>87</v>
      </c>
      <c r="B5223" s="27" t="s">
        <v>88</v>
      </c>
      <c r="C5223" s="28">
        <v>20.257677659833075</v>
      </c>
      <c r="D5223" s="29">
        <f t="shared" si="81"/>
        <v>46563</v>
      </c>
    </row>
    <row r="5224" spans="1:4" x14ac:dyDescent="0.25">
      <c r="A5224" s="26" t="s">
        <v>89</v>
      </c>
      <c r="B5224" s="27" t="s">
        <v>85</v>
      </c>
      <c r="C5224" s="28">
        <v>36.63439786787805</v>
      </c>
      <c r="D5224" s="29">
        <f t="shared" si="81"/>
        <v>46564</v>
      </c>
    </row>
    <row r="5225" spans="1:4" x14ac:dyDescent="0.25">
      <c r="A5225" s="26" t="s">
        <v>84</v>
      </c>
      <c r="B5225" s="27" t="s">
        <v>90</v>
      </c>
      <c r="C5225" s="28">
        <v>67.775723967960573</v>
      </c>
      <c r="D5225" s="29">
        <f t="shared" si="81"/>
        <v>46565</v>
      </c>
    </row>
    <row r="5226" spans="1:4" x14ac:dyDescent="0.25">
      <c r="A5226" s="26" t="s">
        <v>84</v>
      </c>
      <c r="B5226" s="27" t="s">
        <v>85</v>
      </c>
      <c r="C5226" s="28">
        <v>26.887280248190276</v>
      </c>
      <c r="D5226" s="29">
        <f t="shared" si="81"/>
        <v>46566</v>
      </c>
    </row>
    <row r="5227" spans="1:4" x14ac:dyDescent="0.25">
      <c r="A5227" s="26" t="s">
        <v>84</v>
      </c>
      <c r="B5227" s="27" t="s">
        <v>85</v>
      </c>
      <c r="C5227" s="28">
        <v>30.807147258163894</v>
      </c>
      <c r="D5227" s="29">
        <f t="shared" si="81"/>
        <v>46567</v>
      </c>
    </row>
    <row r="5228" spans="1:4" x14ac:dyDescent="0.25">
      <c r="A5228" s="26" t="s">
        <v>84</v>
      </c>
      <c r="B5228" s="27" t="s">
        <v>85</v>
      </c>
      <c r="C5228" s="28">
        <v>231.05360443622922</v>
      </c>
      <c r="D5228" s="29">
        <f t="shared" si="81"/>
        <v>46568</v>
      </c>
    </row>
    <row r="5229" spans="1:4" x14ac:dyDescent="0.25">
      <c r="A5229" s="26" t="s">
        <v>84</v>
      </c>
      <c r="B5229" s="27" t="s">
        <v>85</v>
      </c>
      <c r="C5229" s="28">
        <v>231.05360443622922</v>
      </c>
      <c r="D5229" s="29">
        <f t="shared" si="81"/>
        <v>46569</v>
      </c>
    </row>
    <row r="5230" spans="1:4" x14ac:dyDescent="0.25">
      <c r="A5230" s="26" t="s">
        <v>84</v>
      </c>
      <c r="B5230" s="27" t="s">
        <v>90</v>
      </c>
      <c r="C5230" s="28">
        <v>231.05360443622922</v>
      </c>
      <c r="D5230" s="29">
        <f t="shared" si="81"/>
        <v>46570</v>
      </c>
    </row>
    <row r="5231" spans="1:4" x14ac:dyDescent="0.25">
      <c r="A5231" s="26" t="s">
        <v>91</v>
      </c>
      <c r="B5231" s="27" t="s">
        <v>85</v>
      </c>
      <c r="C5231" s="28">
        <v>330</v>
      </c>
      <c r="D5231" s="29">
        <f t="shared" si="81"/>
        <v>46571</v>
      </c>
    </row>
    <row r="5232" spans="1:4" x14ac:dyDescent="0.25">
      <c r="A5232" s="26" t="s">
        <v>91</v>
      </c>
      <c r="B5232" s="27" t="s">
        <v>85</v>
      </c>
      <c r="C5232" s="28">
        <v>228</v>
      </c>
      <c r="D5232" s="29">
        <f t="shared" si="81"/>
        <v>46572</v>
      </c>
    </row>
    <row r="5233" spans="1:4" x14ac:dyDescent="0.25">
      <c r="A5233" s="26" t="s">
        <v>84</v>
      </c>
      <c r="B5233" s="27" t="s">
        <v>85</v>
      </c>
      <c r="C5233" s="28">
        <v>154.03573629081947</v>
      </c>
      <c r="D5233" s="29">
        <f t="shared" si="81"/>
        <v>46573</v>
      </c>
    </row>
    <row r="5234" spans="1:4" x14ac:dyDescent="0.25">
      <c r="A5234" s="26" t="s">
        <v>84</v>
      </c>
      <c r="B5234" s="27" t="s">
        <v>85</v>
      </c>
      <c r="C5234" s="28">
        <v>154.03573629081947</v>
      </c>
      <c r="D5234" s="29">
        <f t="shared" si="81"/>
        <v>46574</v>
      </c>
    </row>
    <row r="5235" spans="1:4" x14ac:dyDescent="0.25">
      <c r="A5235" s="26" t="s">
        <v>84</v>
      </c>
      <c r="B5235" s="27" t="s">
        <v>85</v>
      </c>
      <c r="C5235" s="28">
        <v>46.210720887245841</v>
      </c>
      <c r="D5235" s="29">
        <f t="shared" si="81"/>
        <v>46575</v>
      </c>
    </row>
    <row r="5236" spans="1:4" x14ac:dyDescent="0.25">
      <c r="A5236" s="26" t="s">
        <v>84</v>
      </c>
      <c r="B5236" s="27" t="s">
        <v>88</v>
      </c>
      <c r="C5236" s="28">
        <v>6.0073937153419594</v>
      </c>
      <c r="D5236" s="29">
        <f t="shared" si="81"/>
        <v>46576</v>
      </c>
    </row>
    <row r="5237" spans="1:4" x14ac:dyDescent="0.25">
      <c r="A5237" s="26" t="s">
        <v>84</v>
      </c>
      <c r="B5237" s="27" t="s">
        <v>88</v>
      </c>
      <c r="C5237" s="28">
        <v>105.51447935921134</v>
      </c>
      <c r="D5237" s="29">
        <f t="shared" si="81"/>
        <v>46577</v>
      </c>
    </row>
    <row r="5238" spans="1:4" x14ac:dyDescent="0.25">
      <c r="A5238" s="26" t="s">
        <v>91</v>
      </c>
      <c r="B5238" s="27" t="s">
        <v>85</v>
      </c>
      <c r="C5238" s="28">
        <v>114</v>
      </c>
      <c r="D5238" s="29">
        <f t="shared" si="81"/>
        <v>46578</v>
      </c>
    </row>
    <row r="5239" spans="1:4" x14ac:dyDescent="0.25">
      <c r="A5239" s="26" t="s">
        <v>91</v>
      </c>
      <c r="B5239" s="27" t="s">
        <v>85</v>
      </c>
      <c r="C5239" s="28">
        <v>760</v>
      </c>
      <c r="D5239" s="29">
        <f t="shared" si="81"/>
        <v>46579</v>
      </c>
    </row>
    <row r="5240" spans="1:4" x14ac:dyDescent="0.25">
      <c r="A5240" s="26" t="s">
        <v>86</v>
      </c>
      <c r="B5240" s="27" t="s">
        <v>85</v>
      </c>
      <c r="C5240" s="28">
        <v>59.523809523809526</v>
      </c>
      <c r="D5240" s="29">
        <f t="shared" si="81"/>
        <v>46580</v>
      </c>
    </row>
    <row r="5241" spans="1:4" x14ac:dyDescent="0.25">
      <c r="A5241" s="26" t="s">
        <v>86</v>
      </c>
      <c r="B5241" s="27" t="s">
        <v>85</v>
      </c>
      <c r="C5241" s="28">
        <v>2204.5855379188711</v>
      </c>
      <c r="D5241" s="29">
        <f t="shared" si="81"/>
        <v>46581</v>
      </c>
    </row>
    <row r="5242" spans="1:4" x14ac:dyDescent="0.25">
      <c r="A5242" s="26" t="s">
        <v>89</v>
      </c>
      <c r="B5242" s="27" t="s">
        <v>85</v>
      </c>
      <c r="C5242" s="28">
        <v>48.797648987516837</v>
      </c>
      <c r="D5242" s="29">
        <f t="shared" si="81"/>
        <v>46582</v>
      </c>
    </row>
    <row r="5243" spans="1:4" x14ac:dyDescent="0.25">
      <c r="A5243" s="26" t="s">
        <v>89</v>
      </c>
      <c r="B5243" s="27" t="s">
        <v>85</v>
      </c>
      <c r="C5243" s="28">
        <v>146.5375914715122</v>
      </c>
      <c r="D5243" s="29">
        <f t="shared" si="81"/>
        <v>46583</v>
      </c>
    </row>
    <row r="5244" spans="1:4" x14ac:dyDescent="0.25">
      <c r="A5244" s="26" t="s">
        <v>86</v>
      </c>
      <c r="B5244" s="27" t="s">
        <v>85</v>
      </c>
      <c r="C5244" s="28">
        <v>5.5114638447971777E-6</v>
      </c>
      <c r="D5244" s="29">
        <f t="shared" si="81"/>
        <v>46584</v>
      </c>
    </row>
    <row r="5245" spans="1:4" x14ac:dyDescent="0.25">
      <c r="A5245" s="26" t="s">
        <v>84</v>
      </c>
      <c r="B5245" s="27" t="s">
        <v>85</v>
      </c>
      <c r="C5245" s="28">
        <v>184.84288354898337</v>
      </c>
      <c r="D5245" s="29">
        <f t="shared" si="81"/>
        <v>46585</v>
      </c>
    </row>
    <row r="5246" spans="1:4" x14ac:dyDescent="0.25">
      <c r="A5246" s="26" t="s">
        <v>84</v>
      </c>
      <c r="B5246" s="27" t="s">
        <v>85</v>
      </c>
      <c r="C5246" s="28">
        <v>104.74430067775724</v>
      </c>
      <c r="D5246" s="29">
        <f t="shared" si="81"/>
        <v>46586</v>
      </c>
    </row>
    <row r="5247" spans="1:4" x14ac:dyDescent="0.25">
      <c r="A5247" s="26" t="s">
        <v>84</v>
      </c>
      <c r="B5247" s="27" t="s">
        <v>85</v>
      </c>
      <c r="C5247" s="28">
        <v>1078.2501540357364</v>
      </c>
      <c r="D5247" s="29">
        <f t="shared" si="81"/>
        <v>46587</v>
      </c>
    </row>
    <row r="5248" spans="1:4" x14ac:dyDescent="0.25">
      <c r="A5248" s="26" t="s">
        <v>84</v>
      </c>
      <c r="B5248" s="27" t="s">
        <v>85</v>
      </c>
      <c r="C5248" s="28">
        <v>169.43930991990143</v>
      </c>
      <c r="D5248" s="29">
        <f t="shared" si="81"/>
        <v>46588</v>
      </c>
    </row>
    <row r="5249" spans="1:4" x14ac:dyDescent="0.25">
      <c r="A5249" s="26" t="s">
        <v>86</v>
      </c>
      <c r="B5249" s="27" t="s">
        <v>90</v>
      </c>
      <c r="C5249" s="28">
        <v>100</v>
      </c>
      <c r="D5249" s="29">
        <f t="shared" si="81"/>
        <v>46589</v>
      </c>
    </row>
    <row r="5250" spans="1:4" x14ac:dyDescent="0.25">
      <c r="A5250" s="26" t="s">
        <v>91</v>
      </c>
      <c r="B5250" s="27" t="s">
        <v>88</v>
      </c>
      <c r="C5250" s="28">
        <v>70</v>
      </c>
      <c r="D5250" s="29">
        <f t="shared" si="81"/>
        <v>46590</v>
      </c>
    </row>
    <row r="5251" spans="1:4" x14ac:dyDescent="0.25">
      <c r="A5251" s="26" t="s">
        <v>87</v>
      </c>
      <c r="B5251" s="27" t="s">
        <v>88</v>
      </c>
      <c r="C5251" s="28">
        <v>105.89854918987609</v>
      </c>
      <c r="D5251" s="29">
        <f t="shared" si="81"/>
        <v>46591</v>
      </c>
    </row>
    <row r="5252" spans="1:4" x14ac:dyDescent="0.25">
      <c r="A5252" s="26" t="s">
        <v>84</v>
      </c>
      <c r="B5252" s="27" t="s">
        <v>90</v>
      </c>
      <c r="C5252" s="28">
        <v>38.54406228720466</v>
      </c>
      <c r="D5252" s="29">
        <f t="shared" ref="D5252:D5315" si="82">D5251+1</f>
        <v>46592</v>
      </c>
    </row>
    <row r="5253" spans="1:4" x14ac:dyDescent="0.25">
      <c r="A5253" s="26" t="s">
        <v>91</v>
      </c>
      <c r="B5253" s="27" t="s">
        <v>88</v>
      </c>
      <c r="C5253" s="28">
        <v>3.4455827628979652</v>
      </c>
      <c r="D5253" s="29">
        <f t="shared" si="82"/>
        <v>46593</v>
      </c>
    </row>
    <row r="5254" spans="1:4" x14ac:dyDescent="0.25">
      <c r="A5254" s="26" t="s">
        <v>87</v>
      </c>
      <c r="B5254" s="27" t="s">
        <v>88</v>
      </c>
      <c r="C5254" s="28">
        <v>264.74637297469025</v>
      </c>
      <c r="D5254" s="29">
        <f t="shared" si="82"/>
        <v>46594</v>
      </c>
    </row>
    <row r="5255" spans="1:4" x14ac:dyDescent="0.25">
      <c r="A5255" s="26" t="s">
        <v>84</v>
      </c>
      <c r="B5255" s="27" t="s">
        <v>85</v>
      </c>
      <c r="C5255" s="28">
        <v>246.45717806531115</v>
      </c>
      <c r="D5255" s="29">
        <f t="shared" si="82"/>
        <v>46595</v>
      </c>
    </row>
    <row r="5256" spans="1:4" x14ac:dyDescent="0.25">
      <c r="A5256" s="26" t="s">
        <v>89</v>
      </c>
      <c r="B5256" s="27" t="s">
        <v>90</v>
      </c>
      <c r="C5256" s="28">
        <v>64.110196268786581</v>
      </c>
      <c r="D5256" s="29">
        <f t="shared" si="82"/>
        <v>46596</v>
      </c>
    </row>
    <row r="5257" spans="1:4" x14ac:dyDescent="0.25">
      <c r="A5257" s="26" t="s">
        <v>91</v>
      </c>
      <c r="B5257" s="27" t="s">
        <v>85</v>
      </c>
      <c r="C5257" s="28">
        <v>150</v>
      </c>
      <c r="D5257" s="29">
        <f t="shared" si="82"/>
        <v>46597</v>
      </c>
    </row>
    <row r="5258" spans="1:4" x14ac:dyDescent="0.25">
      <c r="A5258" s="26" t="s">
        <v>84</v>
      </c>
      <c r="B5258" s="27" t="s">
        <v>88</v>
      </c>
      <c r="C5258" s="28">
        <v>107.82501540357363</v>
      </c>
      <c r="D5258" s="29">
        <f t="shared" si="82"/>
        <v>46598</v>
      </c>
    </row>
    <row r="5259" spans="1:4" x14ac:dyDescent="0.25">
      <c r="A5259" s="26" t="s">
        <v>84</v>
      </c>
      <c r="B5259" s="27" t="s">
        <v>88</v>
      </c>
      <c r="C5259" s="28">
        <v>107.82501540357363</v>
      </c>
      <c r="D5259" s="29">
        <f t="shared" si="82"/>
        <v>46599</v>
      </c>
    </row>
    <row r="5260" spans="1:4" x14ac:dyDescent="0.25">
      <c r="A5260" s="26" t="s">
        <v>84</v>
      </c>
      <c r="B5260" s="27" t="s">
        <v>88</v>
      </c>
      <c r="C5260" s="28">
        <v>107.82501540357363</v>
      </c>
      <c r="D5260" s="29">
        <f t="shared" si="82"/>
        <v>46600</v>
      </c>
    </row>
    <row r="5261" spans="1:4" x14ac:dyDescent="0.25">
      <c r="A5261" s="26" t="s">
        <v>87</v>
      </c>
      <c r="B5261" s="27" t="s">
        <v>88</v>
      </c>
      <c r="C5261" s="28">
        <v>847.18839351900874</v>
      </c>
      <c r="D5261" s="29">
        <f t="shared" si="82"/>
        <v>46601</v>
      </c>
    </row>
    <row r="5262" spans="1:4" x14ac:dyDescent="0.25">
      <c r="A5262" s="26" t="s">
        <v>84</v>
      </c>
      <c r="B5262" s="27" t="s">
        <v>90</v>
      </c>
      <c r="C5262" s="28">
        <v>23.105360443622921</v>
      </c>
      <c r="D5262" s="29">
        <f t="shared" si="82"/>
        <v>46602</v>
      </c>
    </row>
    <row r="5263" spans="1:4" x14ac:dyDescent="0.25">
      <c r="A5263" s="26" t="s">
        <v>84</v>
      </c>
      <c r="B5263" s="27" t="s">
        <v>85</v>
      </c>
      <c r="C5263" s="28">
        <v>30.807147258163894</v>
      </c>
      <c r="D5263" s="29">
        <f t="shared" si="82"/>
        <v>46603</v>
      </c>
    </row>
    <row r="5264" spans="1:4" x14ac:dyDescent="0.25">
      <c r="A5264" s="26" t="s">
        <v>84</v>
      </c>
      <c r="B5264" s="27" t="s">
        <v>85</v>
      </c>
      <c r="C5264" s="28">
        <v>299.90757855822551</v>
      </c>
      <c r="D5264" s="29">
        <f t="shared" si="82"/>
        <v>46604</v>
      </c>
    </row>
    <row r="5265" spans="1:4" x14ac:dyDescent="0.25">
      <c r="A5265" s="26" t="s">
        <v>86</v>
      </c>
      <c r="B5265" s="27" t="s">
        <v>85</v>
      </c>
      <c r="C5265" s="28">
        <v>47.420767195767198</v>
      </c>
      <c r="D5265" s="29">
        <f t="shared" si="82"/>
        <v>46605</v>
      </c>
    </row>
    <row r="5266" spans="1:4" x14ac:dyDescent="0.25">
      <c r="A5266" s="26" t="s">
        <v>86</v>
      </c>
      <c r="B5266" s="27" t="s">
        <v>85</v>
      </c>
      <c r="C5266" s="28">
        <v>154.32098765432099</v>
      </c>
      <c r="D5266" s="29">
        <f t="shared" si="82"/>
        <v>46606</v>
      </c>
    </row>
    <row r="5267" spans="1:4" x14ac:dyDescent="0.25">
      <c r="A5267" s="26" t="s">
        <v>84</v>
      </c>
      <c r="B5267" s="27" t="s">
        <v>90</v>
      </c>
      <c r="C5267" s="28">
        <v>231.05360443622922</v>
      </c>
      <c r="D5267" s="29">
        <f t="shared" si="82"/>
        <v>46607</v>
      </c>
    </row>
    <row r="5268" spans="1:4" x14ac:dyDescent="0.25">
      <c r="A5268" s="26" t="s">
        <v>84</v>
      </c>
      <c r="B5268" s="27" t="s">
        <v>90</v>
      </c>
      <c r="C5268" s="28">
        <v>231.05360443622922</v>
      </c>
      <c r="D5268" s="29">
        <f t="shared" si="82"/>
        <v>46608</v>
      </c>
    </row>
    <row r="5269" spans="1:4" x14ac:dyDescent="0.25">
      <c r="A5269" s="26" t="s">
        <v>84</v>
      </c>
      <c r="B5269" s="27" t="s">
        <v>92</v>
      </c>
      <c r="C5269" s="28">
        <v>344.25249537892796</v>
      </c>
      <c r="D5269" s="29">
        <f t="shared" si="82"/>
        <v>46609</v>
      </c>
    </row>
    <row r="5270" spans="1:4" x14ac:dyDescent="0.25">
      <c r="A5270" s="26" t="s">
        <v>84</v>
      </c>
      <c r="B5270" s="27" t="s">
        <v>88</v>
      </c>
      <c r="C5270" s="28">
        <v>149.99573012939001</v>
      </c>
      <c r="D5270" s="29">
        <f t="shared" si="82"/>
        <v>46610</v>
      </c>
    </row>
    <row r="5271" spans="1:4" x14ac:dyDescent="0.25">
      <c r="A5271" s="26" t="s">
        <v>91</v>
      </c>
      <c r="B5271" s="27" t="s">
        <v>85</v>
      </c>
      <c r="C5271" s="28">
        <v>123.2857077226995</v>
      </c>
      <c r="D5271" s="29">
        <f t="shared" si="82"/>
        <v>46611</v>
      </c>
    </row>
    <row r="5272" spans="1:4" x14ac:dyDescent="0.25">
      <c r="A5272" s="26" t="s">
        <v>87</v>
      </c>
      <c r="B5272" s="27" t="s">
        <v>85</v>
      </c>
      <c r="C5272" s="28">
        <v>52.949274594938046</v>
      </c>
      <c r="D5272" s="29">
        <f t="shared" si="82"/>
        <v>46612</v>
      </c>
    </row>
    <row r="5273" spans="1:4" x14ac:dyDescent="0.25">
      <c r="A5273" s="26" t="s">
        <v>84</v>
      </c>
      <c r="B5273" s="27" t="s">
        <v>88</v>
      </c>
      <c r="C5273" s="28">
        <v>86.177180282661155</v>
      </c>
      <c r="D5273" s="29">
        <f t="shared" si="82"/>
        <v>46613</v>
      </c>
    </row>
    <row r="5274" spans="1:4" x14ac:dyDescent="0.25">
      <c r="A5274" s="26" t="s">
        <v>87</v>
      </c>
      <c r="B5274" s="27" t="s">
        <v>85</v>
      </c>
      <c r="C5274" s="28">
        <v>158.84782378481412</v>
      </c>
      <c r="D5274" s="29">
        <f t="shared" si="82"/>
        <v>46614</v>
      </c>
    </row>
    <row r="5275" spans="1:4" x14ac:dyDescent="0.25">
      <c r="A5275" s="26" t="s">
        <v>91</v>
      </c>
      <c r="B5275" s="27" t="s">
        <v>85</v>
      </c>
      <c r="C5275" s="28">
        <v>120.63744500570311</v>
      </c>
      <c r="D5275" s="29">
        <f t="shared" si="82"/>
        <v>46615</v>
      </c>
    </row>
    <row r="5276" spans="1:4" x14ac:dyDescent="0.25">
      <c r="A5276" s="26" t="s">
        <v>87</v>
      </c>
      <c r="B5276" s="27" t="s">
        <v>88</v>
      </c>
      <c r="C5276" s="28">
        <v>185.32246108228318</v>
      </c>
      <c r="D5276" s="29">
        <f t="shared" si="82"/>
        <v>46616</v>
      </c>
    </row>
    <row r="5277" spans="1:4" x14ac:dyDescent="0.25">
      <c r="A5277" s="26" t="s">
        <v>89</v>
      </c>
      <c r="B5277" s="27" t="s">
        <v>85</v>
      </c>
      <c r="C5277" s="28">
        <v>228.96498667423779</v>
      </c>
      <c r="D5277" s="29">
        <f t="shared" si="82"/>
        <v>46617</v>
      </c>
    </row>
    <row r="5278" spans="1:4" x14ac:dyDescent="0.25">
      <c r="A5278" s="26" t="s">
        <v>89</v>
      </c>
      <c r="B5278" s="27" t="s">
        <v>85</v>
      </c>
      <c r="C5278" s="28">
        <v>45.792997334847563</v>
      </c>
      <c r="D5278" s="29">
        <f t="shared" si="82"/>
        <v>46618</v>
      </c>
    </row>
    <row r="5279" spans="1:4" x14ac:dyDescent="0.25">
      <c r="A5279" s="26" t="s">
        <v>89</v>
      </c>
      <c r="B5279" s="27" t="s">
        <v>85</v>
      </c>
      <c r="C5279" s="28">
        <v>183.17198933939025</v>
      </c>
      <c r="D5279" s="29">
        <f t="shared" si="82"/>
        <v>46619</v>
      </c>
    </row>
    <row r="5280" spans="1:4" x14ac:dyDescent="0.25">
      <c r="A5280" s="26" t="s">
        <v>89</v>
      </c>
      <c r="B5280" s="27" t="s">
        <v>85</v>
      </c>
      <c r="C5280" s="28">
        <v>274.75798400908536</v>
      </c>
      <c r="D5280" s="29">
        <f t="shared" si="82"/>
        <v>46620</v>
      </c>
    </row>
    <row r="5281" spans="1:4" x14ac:dyDescent="0.25">
      <c r="A5281" s="26" t="s">
        <v>89</v>
      </c>
      <c r="B5281" s="27" t="s">
        <v>85</v>
      </c>
      <c r="C5281" s="28">
        <v>137.37899200454268</v>
      </c>
      <c r="D5281" s="29">
        <f t="shared" si="82"/>
        <v>46621</v>
      </c>
    </row>
    <row r="5282" spans="1:4" x14ac:dyDescent="0.25">
      <c r="A5282" s="26" t="s">
        <v>84</v>
      </c>
      <c r="B5282" s="27" t="s">
        <v>88</v>
      </c>
      <c r="C5282" s="28">
        <v>308.07147258163894</v>
      </c>
      <c r="D5282" s="29">
        <f t="shared" si="82"/>
        <v>46622</v>
      </c>
    </row>
    <row r="5283" spans="1:4" x14ac:dyDescent="0.25">
      <c r="A5283" s="26" t="s">
        <v>86</v>
      </c>
      <c r="B5283" s="27" t="s">
        <v>90</v>
      </c>
      <c r="C5283" s="28">
        <v>33.06878306878307</v>
      </c>
      <c r="D5283" s="29">
        <f t="shared" si="82"/>
        <v>46623</v>
      </c>
    </row>
    <row r="5284" spans="1:4" x14ac:dyDescent="0.25">
      <c r="A5284" s="26" t="s">
        <v>84</v>
      </c>
      <c r="B5284" s="27" t="s">
        <v>88</v>
      </c>
      <c r="C5284" s="28">
        <v>231.05360443622922</v>
      </c>
      <c r="D5284" s="29">
        <f t="shared" si="82"/>
        <v>46624</v>
      </c>
    </row>
    <row r="5285" spans="1:4" x14ac:dyDescent="0.25">
      <c r="A5285" s="26" t="s">
        <v>86</v>
      </c>
      <c r="B5285" s="27" t="s">
        <v>90</v>
      </c>
      <c r="C5285" s="28">
        <v>33.06878306878307</v>
      </c>
      <c r="D5285" s="29">
        <f t="shared" si="82"/>
        <v>46625</v>
      </c>
    </row>
    <row r="5286" spans="1:4" x14ac:dyDescent="0.25">
      <c r="A5286" s="26" t="s">
        <v>86</v>
      </c>
      <c r="B5286" s="27" t="s">
        <v>85</v>
      </c>
      <c r="C5286" s="28">
        <v>110.22927689594357</v>
      </c>
      <c r="D5286" s="29">
        <f t="shared" si="82"/>
        <v>46626</v>
      </c>
    </row>
    <row r="5287" spans="1:4" x14ac:dyDescent="0.25">
      <c r="A5287" s="26" t="s">
        <v>86</v>
      </c>
      <c r="B5287" s="27" t="s">
        <v>85</v>
      </c>
      <c r="C5287" s="28">
        <v>110.22927689594357</v>
      </c>
      <c r="D5287" s="29">
        <f t="shared" si="82"/>
        <v>46627</v>
      </c>
    </row>
    <row r="5288" spans="1:4" x14ac:dyDescent="0.25">
      <c r="A5288" s="26" t="s">
        <v>86</v>
      </c>
      <c r="B5288" s="27" t="s">
        <v>88</v>
      </c>
      <c r="C5288" s="28">
        <v>66.137566137566139</v>
      </c>
      <c r="D5288" s="29">
        <f t="shared" si="82"/>
        <v>46628</v>
      </c>
    </row>
    <row r="5289" spans="1:4" x14ac:dyDescent="0.25">
      <c r="A5289" s="26" t="s">
        <v>84</v>
      </c>
      <c r="B5289" s="27" t="s">
        <v>85</v>
      </c>
      <c r="C5289" s="28">
        <v>53.252085487762834</v>
      </c>
      <c r="D5289" s="29">
        <f t="shared" si="82"/>
        <v>46629</v>
      </c>
    </row>
    <row r="5290" spans="1:4" x14ac:dyDescent="0.25">
      <c r="A5290" s="26" t="s">
        <v>87</v>
      </c>
      <c r="B5290" s="27" t="s">
        <v>88</v>
      </c>
      <c r="C5290" s="28">
        <v>52.949274594938046</v>
      </c>
      <c r="D5290" s="29">
        <f t="shared" si="82"/>
        <v>46630</v>
      </c>
    </row>
    <row r="5291" spans="1:4" x14ac:dyDescent="0.25">
      <c r="A5291" s="26" t="s">
        <v>84</v>
      </c>
      <c r="B5291" s="27" t="s">
        <v>85</v>
      </c>
      <c r="C5291" s="28">
        <v>231.05360443622922</v>
      </c>
      <c r="D5291" s="29">
        <f t="shared" si="82"/>
        <v>46631</v>
      </c>
    </row>
    <row r="5292" spans="1:4" x14ac:dyDescent="0.25">
      <c r="A5292" s="26" t="s">
        <v>86</v>
      </c>
      <c r="B5292" s="27" t="s">
        <v>90</v>
      </c>
      <c r="C5292" s="28">
        <v>66.137566137566139</v>
      </c>
      <c r="D5292" s="29">
        <f t="shared" si="82"/>
        <v>46632</v>
      </c>
    </row>
    <row r="5293" spans="1:4" x14ac:dyDescent="0.25">
      <c r="A5293" s="26" t="s">
        <v>84</v>
      </c>
      <c r="B5293" s="27" t="s">
        <v>88</v>
      </c>
      <c r="C5293" s="28">
        <v>154.03573629081947</v>
      </c>
      <c r="D5293" s="29">
        <f t="shared" si="82"/>
        <v>46633</v>
      </c>
    </row>
    <row r="5294" spans="1:4" x14ac:dyDescent="0.25">
      <c r="A5294" s="26" t="s">
        <v>86</v>
      </c>
      <c r="B5294" s="27" t="s">
        <v>90</v>
      </c>
      <c r="C5294" s="28">
        <v>66.137566137566139</v>
      </c>
      <c r="D5294" s="29">
        <f t="shared" si="82"/>
        <v>46634</v>
      </c>
    </row>
    <row r="5295" spans="1:4" x14ac:dyDescent="0.25">
      <c r="A5295" s="26" t="s">
        <v>86</v>
      </c>
      <c r="B5295" s="27" t="s">
        <v>90</v>
      </c>
      <c r="C5295" s="28">
        <v>99.206349206349202</v>
      </c>
      <c r="D5295" s="29">
        <f t="shared" si="82"/>
        <v>46635</v>
      </c>
    </row>
    <row r="5296" spans="1:4" x14ac:dyDescent="0.25">
      <c r="A5296" s="26" t="s">
        <v>84</v>
      </c>
      <c r="B5296" s="27" t="s">
        <v>88</v>
      </c>
      <c r="C5296" s="28">
        <v>308.07147258163894</v>
      </c>
      <c r="D5296" s="29">
        <f t="shared" si="82"/>
        <v>46636</v>
      </c>
    </row>
    <row r="5297" spans="1:4" x14ac:dyDescent="0.25">
      <c r="A5297" s="26" t="s">
        <v>84</v>
      </c>
      <c r="B5297" s="27" t="s">
        <v>88</v>
      </c>
      <c r="C5297" s="28">
        <v>308.07147258163894</v>
      </c>
      <c r="D5297" s="29">
        <f t="shared" si="82"/>
        <v>46637</v>
      </c>
    </row>
    <row r="5298" spans="1:4" x14ac:dyDescent="0.25">
      <c r="A5298" s="26" t="s">
        <v>86</v>
      </c>
      <c r="B5298" s="27" t="s">
        <v>85</v>
      </c>
      <c r="C5298" s="28">
        <v>33.06878306878307</v>
      </c>
      <c r="D5298" s="29">
        <f t="shared" si="82"/>
        <v>46638</v>
      </c>
    </row>
    <row r="5299" spans="1:4" x14ac:dyDescent="0.25">
      <c r="A5299" s="26" t="s">
        <v>86</v>
      </c>
      <c r="B5299" s="27" t="s">
        <v>85</v>
      </c>
      <c r="C5299" s="28">
        <v>220.45855379188714</v>
      </c>
      <c r="D5299" s="29">
        <f t="shared" si="82"/>
        <v>46639</v>
      </c>
    </row>
    <row r="5300" spans="1:4" x14ac:dyDescent="0.25">
      <c r="A5300" s="26" t="s">
        <v>84</v>
      </c>
      <c r="B5300" s="27" t="s">
        <v>88</v>
      </c>
      <c r="C5300" s="28">
        <v>128.48020762401552</v>
      </c>
      <c r="D5300" s="29">
        <f t="shared" si="82"/>
        <v>46640</v>
      </c>
    </row>
    <row r="5301" spans="1:4" x14ac:dyDescent="0.25">
      <c r="A5301" s="26" t="s">
        <v>84</v>
      </c>
      <c r="B5301" s="27" t="s">
        <v>88</v>
      </c>
      <c r="C5301" s="28">
        <v>642.4010381200776</v>
      </c>
      <c r="D5301" s="29">
        <f t="shared" si="82"/>
        <v>46641</v>
      </c>
    </row>
    <row r="5302" spans="1:4" x14ac:dyDescent="0.25">
      <c r="A5302" s="26" t="s">
        <v>84</v>
      </c>
      <c r="B5302" s="27" t="s">
        <v>88</v>
      </c>
      <c r="C5302" s="28">
        <v>569.93222427603212</v>
      </c>
      <c r="D5302" s="29">
        <f t="shared" si="82"/>
        <v>46642</v>
      </c>
    </row>
    <row r="5303" spans="1:4" x14ac:dyDescent="0.25">
      <c r="A5303" s="26" t="s">
        <v>86</v>
      </c>
      <c r="B5303" s="27" t="s">
        <v>88</v>
      </c>
      <c r="C5303" s="28">
        <v>44.091710758377424</v>
      </c>
      <c r="D5303" s="29">
        <f t="shared" si="82"/>
        <v>46643</v>
      </c>
    </row>
    <row r="5304" spans="1:4" x14ac:dyDescent="0.25">
      <c r="A5304" s="26" t="s">
        <v>87</v>
      </c>
      <c r="B5304" s="27" t="s">
        <v>85</v>
      </c>
      <c r="C5304" s="28">
        <v>52.949274594938046</v>
      </c>
      <c r="D5304" s="29">
        <f t="shared" si="82"/>
        <v>46644</v>
      </c>
    </row>
    <row r="5305" spans="1:4" x14ac:dyDescent="0.25">
      <c r="A5305" s="26" t="s">
        <v>87</v>
      </c>
      <c r="B5305" s="27" t="s">
        <v>88</v>
      </c>
      <c r="C5305" s="28">
        <v>238.27173567722122</v>
      </c>
      <c r="D5305" s="29">
        <f t="shared" si="82"/>
        <v>46645</v>
      </c>
    </row>
    <row r="5306" spans="1:4" x14ac:dyDescent="0.25">
      <c r="A5306" s="26" t="s">
        <v>91</v>
      </c>
      <c r="B5306" s="27" t="s">
        <v>85</v>
      </c>
      <c r="C5306" s="28">
        <v>155.72931501814674</v>
      </c>
      <c r="D5306" s="29">
        <f t="shared" si="82"/>
        <v>46646</v>
      </c>
    </row>
    <row r="5307" spans="1:4" x14ac:dyDescent="0.25">
      <c r="A5307" s="26" t="s">
        <v>87</v>
      </c>
      <c r="B5307" s="27" t="s">
        <v>88</v>
      </c>
      <c r="C5307" s="28">
        <v>847.18839351900874</v>
      </c>
      <c r="D5307" s="29">
        <f t="shared" si="82"/>
        <v>46647</v>
      </c>
    </row>
    <row r="5308" spans="1:4" x14ac:dyDescent="0.25">
      <c r="A5308" s="26" t="s">
        <v>84</v>
      </c>
      <c r="B5308" s="27" t="s">
        <v>92</v>
      </c>
      <c r="C5308" s="28">
        <v>5.8600482592209584</v>
      </c>
      <c r="D5308" s="29">
        <f t="shared" si="82"/>
        <v>46648</v>
      </c>
    </row>
    <row r="5309" spans="1:4" x14ac:dyDescent="0.25">
      <c r="A5309" s="26" t="s">
        <v>91</v>
      </c>
      <c r="B5309" s="27" t="s">
        <v>90</v>
      </c>
      <c r="C5309" s="28">
        <v>172.5</v>
      </c>
      <c r="D5309" s="29">
        <f t="shared" si="82"/>
        <v>46649</v>
      </c>
    </row>
    <row r="5310" spans="1:4" x14ac:dyDescent="0.25">
      <c r="A5310" s="26" t="s">
        <v>91</v>
      </c>
      <c r="B5310" s="27" t="s">
        <v>90</v>
      </c>
      <c r="C5310" s="28">
        <v>14.95</v>
      </c>
      <c r="D5310" s="29">
        <f t="shared" si="82"/>
        <v>46650</v>
      </c>
    </row>
    <row r="5311" spans="1:4" x14ac:dyDescent="0.25">
      <c r="A5311" s="26" t="s">
        <v>91</v>
      </c>
      <c r="B5311" s="27" t="s">
        <v>88</v>
      </c>
      <c r="C5311" s="28">
        <v>18.634796940322506</v>
      </c>
      <c r="D5311" s="29">
        <f t="shared" si="82"/>
        <v>46651</v>
      </c>
    </row>
    <row r="5312" spans="1:4" x14ac:dyDescent="0.25">
      <c r="A5312" s="26" t="s">
        <v>84</v>
      </c>
      <c r="B5312" s="27" t="s">
        <v>88</v>
      </c>
      <c r="C5312" s="28">
        <v>86.177180282661155</v>
      </c>
      <c r="D5312" s="29">
        <f t="shared" si="82"/>
        <v>46652</v>
      </c>
    </row>
    <row r="5313" spans="1:4" x14ac:dyDescent="0.25">
      <c r="A5313" s="26" t="s">
        <v>86</v>
      </c>
      <c r="B5313" s="27" t="s">
        <v>88</v>
      </c>
      <c r="C5313" s="28">
        <v>44.091710758377424</v>
      </c>
      <c r="D5313" s="29">
        <f t="shared" si="82"/>
        <v>46653</v>
      </c>
    </row>
    <row r="5314" spans="1:4" x14ac:dyDescent="0.25">
      <c r="A5314" s="26" t="s">
        <v>84</v>
      </c>
      <c r="B5314" s="27" t="s">
        <v>92</v>
      </c>
      <c r="C5314" s="28">
        <v>34.470872113064452</v>
      </c>
      <c r="D5314" s="29">
        <f t="shared" si="82"/>
        <v>46654</v>
      </c>
    </row>
    <row r="5315" spans="1:4" x14ac:dyDescent="0.25">
      <c r="A5315" s="26" t="s">
        <v>86</v>
      </c>
      <c r="B5315" s="27" t="s">
        <v>85</v>
      </c>
      <c r="C5315" s="28">
        <v>195.76719576719577</v>
      </c>
      <c r="D5315" s="29">
        <f t="shared" si="82"/>
        <v>46655</v>
      </c>
    </row>
    <row r="5316" spans="1:4" x14ac:dyDescent="0.25">
      <c r="A5316" s="26" t="s">
        <v>89</v>
      </c>
      <c r="B5316" s="27" t="s">
        <v>90</v>
      </c>
      <c r="C5316" s="28">
        <v>45.792997334847563</v>
      </c>
      <c r="D5316" s="29">
        <f t="shared" ref="D5316:D5379" si="83">D5315+1</f>
        <v>46656</v>
      </c>
    </row>
    <row r="5317" spans="1:4" x14ac:dyDescent="0.25">
      <c r="A5317" s="26" t="s">
        <v>89</v>
      </c>
      <c r="B5317" s="27" t="s">
        <v>85</v>
      </c>
      <c r="C5317" s="28">
        <v>45.792997334847563</v>
      </c>
      <c r="D5317" s="29">
        <f t="shared" si="83"/>
        <v>46657</v>
      </c>
    </row>
    <row r="5318" spans="1:4" x14ac:dyDescent="0.25">
      <c r="A5318" s="26" t="s">
        <v>89</v>
      </c>
      <c r="B5318" s="27" t="s">
        <v>85</v>
      </c>
      <c r="C5318" s="28">
        <v>178.59268960590546</v>
      </c>
      <c r="D5318" s="29">
        <f t="shared" si="83"/>
        <v>46658</v>
      </c>
    </row>
    <row r="5319" spans="1:4" x14ac:dyDescent="0.25">
      <c r="A5319" s="26" t="s">
        <v>91</v>
      </c>
      <c r="B5319" s="27" t="s">
        <v>85</v>
      </c>
      <c r="C5319" s="28">
        <v>18.92543758901089</v>
      </c>
      <c r="D5319" s="29">
        <f t="shared" si="83"/>
        <v>46659</v>
      </c>
    </row>
    <row r="5320" spans="1:4" x14ac:dyDescent="0.25">
      <c r="A5320" s="26" t="s">
        <v>87</v>
      </c>
      <c r="B5320" s="27" t="s">
        <v>88</v>
      </c>
      <c r="C5320" s="28">
        <v>308.16477814253943</v>
      </c>
      <c r="D5320" s="29">
        <f t="shared" si="83"/>
        <v>46660</v>
      </c>
    </row>
    <row r="5321" spans="1:4" x14ac:dyDescent="0.25">
      <c r="A5321" s="26" t="s">
        <v>84</v>
      </c>
      <c r="B5321" s="27" t="s">
        <v>88</v>
      </c>
      <c r="C5321" s="28">
        <v>123.22858903265558</v>
      </c>
      <c r="D5321" s="29">
        <f t="shared" si="83"/>
        <v>46661</v>
      </c>
    </row>
    <row r="5322" spans="1:4" x14ac:dyDescent="0.25">
      <c r="A5322" s="26" t="s">
        <v>84</v>
      </c>
      <c r="B5322" s="27" t="s">
        <v>88</v>
      </c>
      <c r="C5322" s="28">
        <v>1232.2858903265558</v>
      </c>
      <c r="D5322" s="29">
        <f t="shared" si="83"/>
        <v>46662</v>
      </c>
    </row>
    <row r="5323" spans="1:4" x14ac:dyDescent="0.25">
      <c r="A5323" s="26" t="s">
        <v>84</v>
      </c>
      <c r="B5323" s="27" t="s">
        <v>88</v>
      </c>
      <c r="C5323" s="28">
        <v>462.10720887245844</v>
      </c>
      <c r="D5323" s="29">
        <f t="shared" si="83"/>
        <v>46663</v>
      </c>
    </row>
    <row r="5324" spans="1:4" x14ac:dyDescent="0.25">
      <c r="A5324" s="26" t="s">
        <v>84</v>
      </c>
      <c r="B5324" s="27" t="s">
        <v>88</v>
      </c>
      <c r="C5324" s="28">
        <v>308.07147258163894</v>
      </c>
      <c r="D5324" s="29">
        <f t="shared" si="83"/>
        <v>46664</v>
      </c>
    </row>
    <row r="5325" spans="1:4" x14ac:dyDescent="0.25">
      <c r="A5325" s="26" t="s">
        <v>84</v>
      </c>
      <c r="B5325" s="27" t="s">
        <v>88</v>
      </c>
      <c r="C5325" s="28">
        <v>231.05360443622922</v>
      </c>
      <c r="D5325" s="29">
        <f t="shared" si="83"/>
        <v>46665</v>
      </c>
    </row>
    <row r="5326" spans="1:4" x14ac:dyDescent="0.25">
      <c r="A5326" s="26" t="s">
        <v>86</v>
      </c>
      <c r="B5326" s="27" t="s">
        <v>90</v>
      </c>
      <c r="C5326" s="28">
        <v>22.045855379188712</v>
      </c>
      <c r="D5326" s="29">
        <f t="shared" si="83"/>
        <v>46666</v>
      </c>
    </row>
    <row r="5327" spans="1:4" x14ac:dyDescent="0.25">
      <c r="A5327" s="26" t="s">
        <v>86</v>
      </c>
      <c r="B5327" s="27" t="s">
        <v>90</v>
      </c>
      <c r="C5327" s="28">
        <v>55.114638447971785</v>
      </c>
      <c r="D5327" s="29">
        <f t="shared" si="83"/>
        <v>46667</v>
      </c>
    </row>
    <row r="5328" spans="1:4" x14ac:dyDescent="0.25">
      <c r="A5328" s="26" t="s">
        <v>84</v>
      </c>
      <c r="B5328" s="27" t="s">
        <v>85</v>
      </c>
      <c r="C5328" s="28">
        <v>206.82523267838675</v>
      </c>
      <c r="D5328" s="29">
        <f t="shared" si="83"/>
        <v>46668</v>
      </c>
    </row>
    <row r="5329" spans="1:4" x14ac:dyDescent="0.25">
      <c r="A5329" s="26" t="s">
        <v>89</v>
      </c>
      <c r="B5329" s="27" t="s">
        <v>85</v>
      </c>
      <c r="C5329" s="28">
        <v>73.2687957357561</v>
      </c>
      <c r="D5329" s="29">
        <f t="shared" si="83"/>
        <v>46669</v>
      </c>
    </row>
    <row r="5330" spans="1:4" x14ac:dyDescent="0.25">
      <c r="A5330" s="26" t="s">
        <v>84</v>
      </c>
      <c r="B5330" s="27" t="s">
        <v>85</v>
      </c>
      <c r="C5330" s="28">
        <v>18.484288354898336</v>
      </c>
      <c r="D5330" s="29">
        <f t="shared" si="83"/>
        <v>46670</v>
      </c>
    </row>
    <row r="5331" spans="1:4" x14ac:dyDescent="0.25">
      <c r="A5331" s="26" t="s">
        <v>84</v>
      </c>
      <c r="B5331" s="27" t="s">
        <v>85</v>
      </c>
      <c r="C5331" s="28">
        <v>308.07147258163894</v>
      </c>
      <c r="D5331" s="29">
        <f t="shared" si="83"/>
        <v>46671</v>
      </c>
    </row>
    <row r="5332" spans="1:4" x14ac:dyDescent="0.25">
      <c r="A5332" s="26" t="s">
        <v>84</v>
      </c>
      <c r="B5332" s="27" t="s">
        <v>85</v>
      </c>
      <c r="C5332" s="28">
        <v>47.751078250154038</v>
      </c>
      <c r="D5332" s="29">
        <f t="shared" si="83"/>
        <v>46672</v>
      </c>
    </row>
    <row r="5333" spans="1:4" x14ac:dyDescent="0.25">
      <c r="A5333" s="26" t="s">
        <v>86</v>
      </c>
      <c r="B5333" s="27" t="s">
        <v>85</v>
      </c>
      <c r="C5333" s="28">
        <v>220.45855379188714</v>
      </c>
      <c r="D5333" s="29">
        <f t="shared" si="83"/>
        <v>46673</v>
      </c>
    </row>
    <row r="5334" spans="1:4" x14ac:dyDescent="0.25">
      <c r="A5334" s="26" t="s">
        <v>86</v>
      </c>
      <c r="B5334" s="27" t="s">
        <v>90</v>
      </c>
      <c r="C5334" s="28">
        <v>275.57319223985888</v>
      </c>
      <c r="D5334" s="29">
        <f t="shared" si="83"/>
        <v>46674</v>
      </c>
    </row>
    <row r="5335" spans="1:4" x14ac:dyDescent="0.25">
      <c r="A5335" s="26" t="s">
        <v>87</v>
      </c>
      <c r="B5335" s="27" t="s">
        <v>92</v>
      </c>
      <c r="C5335" s="28">
        <v>607.73032979499237</v>
      </c>
      <c r="D5335" s="29">
        <f t="shared" si="83"/>
        <v>46675</v>
      </c>
    </row>
    <row r="5336" spans="1:4" x14ac:dyDescent="0.25">
      <c r="A5336" s="26" t="s">
        <v>84</v>
      </c>
      <c r="B5336" s="27" t="s">
        <v>85</v>
      </c>
      <c r="C5336" s="28">
        <v>46.210720887245841</v>
      </c>
      <c r="D5336" s="29">
        <f t="shared" si="83"/>
        <v>46676</v>
      </c>
    </row>
    <row r="5337" spans="1:4" x14ac:dyDescent="0.25">
      <c r="A5337" s="26" t="s">
        <v>91</v>
      </c>
      <c r="B5337" s="27" t="s">
        <v>85</v>
      </c>
      <c r="C5337" s="28">
        <v>8.1541127306085013</v>
      </c>
      <c r="D5337" s="29">
        <f t="shared" si="83"/>
        <v>46677</v>
      </c>
    </row>
    <row r="5338" spans="1:4" x14ac:dyDescent="0.25">
      <c r="A5338" s="26" t="s">
        <v>84</v>
      </c>
      <c r="B5338" s="27" t="s">
        <v>90</v>
      </c>
      <c r="C5338" s="28">
        <v>4.621072088724584</v>
      </c>
      <c r="D5338" s="29">
        <f t="shared" si="83"/>
        <v>46678</v>
      </c>
    </row>
    <row r="5339" spans="1:4" x14ac:dyDescent="0.25">
      <c r="A5339" s="26" t="s">
        <v>84</v>
      </c>
      <c r="B5339" s="27" t="s">
        <v>90</v>
      </c>
      <c r="C5339" s="28">
        <v>46.210720887245841</v>
      </c>
      <c r="D5339" s="29">
        <f t="shared" si="83"/>
        <v>46679</v>
      </c>
    </row>
    <row r="5340" spans="1:4" x14ac:dyDescent="0.25">
      <c r="A5340" s="26" t="s">
        <v>84</v>
      </c>
      <c r="B5340" s="27" t="s">
        <v>85</v>
      </c>
      <c r="C5340" s="28">
        <v>30.807147258163894</v>
      </c>
      <c r="D5340" s="29">
        <f t="shared" si="83"/>
        <v>46680</v>
      </c>
    </row>
    <row r="5341" spans="1:4" x14ac:dyDescent="0.25">
      <c r="A5341" s="26" t="s">
        <v>89</v>
      </c>
      <c r="B5341" s="27" t="s">
        <v>90</v>
      </c>
      <c r="C5341" s="28">
        <v>91.585994669695125</v>
      </c>
      <c r="D5341" s="29">
        <f t="shared" si="83"/>
        <v>46681</v>
      </c>
    </row>
    <row r="5342" spans="1:4" x14ac:dyDescent="0.25">
      <c r="A5342" s="26" t="s">
        <v>86</v>
      </c>
      <c r="B5342" s="27" t="s">
        <v>85</v>
      </c>
      <c r="C5342" s="28">
        <v>661.37566137566137</v>
      </c>
      <c r="D5342" s="29">
        <f t="shared" si="83"/>
        <v>46682</v>
      </c>
    </row>
    <row r="5343" spans="1:4" x14ac:dyDescent="0.25">
      <c r="A5343" s="26" t="s">
        <v>84</v>
      </c>
      <c r="B5343" s="27" t="s">
        <v>88</v>
      </c>
      <c r="C5343" s="28">
        <v>92.421441774491683</v>
      </c>
      <c r="D5343" s="29">
        <f t="shared" si="83"/>
        <v>46683</v>
      </c>
    </row>
    <row r="5344" spans="1:4" x14ac:dyDescent="0.25">
      <c r="A5344" s="26" t="s">
        <v>84</v>
      </c>
      <c r="B5344" s="27" t="s">
        <v>88</v>
      </c>
      <c r="C5344" s="28">
        <v>154.03573629081947</v>
      </c>
      <c r="D5344" s="29">
        <f t="shared" si="83"/>
        <v>46684</v>
      </c>
    </row>
    <row r="5345" spans="1:4" x14ac:dyDescent="0.25">
      <c r="A5345" s="26" t="s">
        <v>84</v>
      </c>
      <c r="B5345" s="27" t="s">
        <v>88</v>
      </c>
      <c r="C5345" s="28">
        <v>46.210720887245841</v>
      </c>
      <c r="D5345" s="29">
        <f t="shared" si="83"/>
        <v>46685</v>
      </c>
    </row>
    <row r="5346" spans="1:4" x14ac:dyDescent="0.25">
      <c r="A5346" s="26" t="s">
        <v>84</v>
      </c>
      <c r="B5346" s="27" t="s">
        <v>88</v>
      </c>
      <c r="C5346" s="28">
        <v>308.07147258163894</v>
      </c>
      <c r="D5346" s="29">
        <f t="shared" si="83"/>
        <v>46686</v>
      </c>
    </row>
    <row r="5347" spans="1:4" x14ac:dyDescent="0.25">
      <c r="A5347" s="26" t="s">
        <v>84</v>
      </c>
      <c r="B5347" s="27" t="s">
        <v>90</v>
      </c>
      <c r="C5347" s="28">
        <v>30.807147258163894</v>
      </c>
      <c r="D5347" s="29">
        <f t="shared" si="83"/>
        <v>46687</v>
      </c>
    </row>
    <row r="5348" spans="1:4" x14ac:dyDescent="0.25">
      <c r="A5348" s="26" t="s">
        <v>84</v>
      </c>
      <c r="B5348" s="27" t="s">
        <v>85</v>
      </c>
      <c r="C5348" s="28">
        <v>7.7017868145409736</v>
      </c>
      <c r="D5348" s="29">
        <f t="shared" si="83"/>
        <v>46688</v>
      </c>
    </row>
    <row r="5349" spans="1:4" x14ac:dyDescent="0.25">
      <c r="A5349" s="26" t="s">
        <v>84</v>
      </c>
      <c r="B5349" s="27" t="s">
        <v>90</v>
      </c>
      <c r="C5349" s="28">
        <v>7.7017868145409736</v>
      </c>
      <c r="D5349" s="29">
        <f t="shared" si="83"/>
        <v>46689</v>
      </c>
    </row>
    <row r="5350" spans="1:4" x14ac:dyDescent="0.25">
      <c r="A5350" s="26" t="s">
        <v>84</v>
      </c>
      <c r="B5350" s="27" t="s">
        <v>88</v>
      </c>
      <c r="C5350" s="28">
        <v>12.848020762401553</v>
      </c>
      <c r="D5350" s="29">
        <f t="shared" si="83"/>
        <v>46690</v>
      </c>
    </row>
    <row r="5351" spans="1:4" x14ac:dyDescent="0.25">
      <c r="A5351" s="26" t="s">
        <v>86</v>
      </c>
      <c r="B5351" s="27" t="s">
        <v>85</v>
      </c>
      <c r="C5351" s="28">
        <v>46.296296296296298</v>
      </c>
      <c r="D5351" s="29">
        <f t="shared" si="83"/>
        <v>46691</v>
      </c>
    </row>
    <row r="5352" spans="1:4" x14ac:dyDescent="0.25">
      <c r="A5352" s="26" t="s">
        <v>86</v>
      </c>
      <c r="B5352" s="27" t="s">
        <v>88</v>
      </c>
      <c r="C5352" s="28">
        <v>55.114638447971785</v>
      </c>
      <c r="D5352" s="29">
        <f t="shared" si="83"/>
        <v>46692</v>
      </c>
    </row>
    <row r="5353" spans="1:4" x14ac:dyDescent="0.25">
      <c r="A5353" s="26" t="s">
        <v>86</v>
      </c>
      <c r="B5353" s="27" t="s">
        <v>90</v>
      </c>
      <c r="C5353" s="28">
        <v>4.409171075837742</v>
      </c>
      <c r="D5353" s="29">
        <f t="shared" si="83"/>
        <v>46693</v>
      </c>
    </row>
    <row r="5354" spans="1:4" x14ac:dyDescent="0.25">
      <c r="A5354" s="26" t="s">
        <v>86</v>
      </c>
      <c r="B5354" s="27" t="s">
        <v>88</v>
      </c>
      <c r="C5354" s="28">
        <v>55.114638447971785</v>
      </c>
      <c r="D5354" s="29">
        <f t="shared" si="83"/>
        <v>46694</v>
      </c>
    </row>
    <row r="5355" spans="1:4" x14ac:dyDescent="0.25">
      <c r="A5355" s="26" t="s">
        <v>86</v>
      </c>
      <c r="B5355" s="27" t="s">
        <v>88</v>
      </c>
      <c r="C5355" s="28">
        <v>61.728395061728399</v>
      </c>
      <c r="D5355" s="29">
        <f t="shared" si="83"/>
        <v>46695</v>
      </c>
    </row>
    <row r="5356" spans="1:4" x14ac:dyDescent="0.25">
      <c r="A5356" s="26" t="s">
        <v>86</v>
      </c>
      <c r="B5356" s="27" t="s">
        <v>88</v>
      </c>
      <c r="C5356" s="28">
        <v>61.728395061728399</v>
      </c>
      <c r="D5356" s="29">
        <f t="shared" si="83"/>
        <v>46696</v>
      </c>
    </row>
    <row r="5357" spans="1:4" x14ac:dyDescent="0.25">
      <c r="A5357" s="26" t="s">
        <v>86</v>
      </c>
      <c r="B5357" s="27" t="s">
        <v>90</v>
      </c>
      <c r="C5357" s="28">
        <v>87.780291005291005</v>
      </c>
      <c r="D5357" s="29">
        <f t="shared" si="83"/>
        <v>46697</v>
      </c>
    </row>
    <row r="5358" spans="1:4" x14ac:dyDescent="0.25">
      <c r="A5358" s="26" t="s">
        <v>91</v>
      </c>
      <c r="B5358" s="27" t="s">
        <v>85</v>
      </c>
      <c r="C5358" s="28">
        <v>308.75</v>
      </c>
      <c r="D5358" s="29">
        <f t="shared" si="83"/>
        <v>46698</v>
      </c>
    </row>
    <row r="5359" spans="1:4" x14ac:dyDescent="0.25">
      <c r="A5359" s="26" t="s">
        <v>86</v>
      </c>
      <c r="B5359" s="27" t="s">
        <v>88</v>
      </c>
      <c r="C5359" s="28">
        <v>110.22927689594357</v>
      </c>
      <c r="D5359" s="29">
        <f t="shared" si="83"/>
        <v>46699</v>
      </c>
    </row>
    <row r="5360" spans="1:4" x14ac:dyDescent="0.25">
      <c r="A5360" s="26" t="s">
        <v>84</v>
      </c>
      <c r="B5360" s="27" t="s">
        <v>88</v>
      </c>
      <c r="C5360" s="28">
        <v>46.210720887245841</v>
      </c>
      <c r="D5360" s="29">
        <f t="shared" si="83"/>
        <v>46700</v>
      </c>
    </row>
    <row r="5361" spans="1:4" x14ac:dyDescent="0.25">
      <c r="A5361" s="26" t="s">
        <v>84</v>
      </c>
      <c r="B5361" s="27" t="s">
        <v>88</v>
      </c>
      <c r="C5361" s="28">
        <v>616.14294516327789</v>
      </c>
      <c r="D5361" s="29">
        <f t="shared" si="83"/>
        <v>46701</v>
      </c>
    </row>
    <row r="5362" spans="1:4" x14ac:dyDescent="0.25">
      <c r="A5362" s="26" t="s">
        <v>84</v>
      </c>
      <c r="B5362" s="27" t="s">
        <v>88</v>
      </c>
      <c r="C5362" s="28">
        <v>385.08934072704869</v>
      </c>
      <c r="D5362" s="29">
        <f t="shared" si="83"/>
        <v>46702</v>
      </c>
    </row>
    <row r="5363" spans="1:4" x14ac:dyDescent="0.25">
      <c r="A5363" s="26" t="s">
        <v>84</v>
      </c>
      <c r="B5363" s="27" t="s">
        <v>85</v>
      </c>
      <c r="C5363" s="28">
        <v>6.1614294516327792</v>
      </c>
      <c r="D5363" s="29">
        <f t="shared" si="83"/>
        <v>46703</v>
      </c>
    </row>
    <row r="5364" spans="1:4" x14ac:dyDescent="0.25">
      <c r="A5364" s="26" t="s">
        <v>84</v>
      </c>
      <c r="B5364" s="27" t="s">
        <v>88</v>
      </c>
      <c r="C5364" s="28">
        <v>308.07147258163894</v>
      </c>
      <c r="D5364" s="29">
        <f t="shared" si="83"/>
        <v>46704</v>
      </c>
    </row>
    <row r="5365" spans="1:4" x14ac:dyDescent="0.25">
      <c r="A5365" s="26" t="s">
        <v>84</v>
      </c>
      <c r="B5365" s="27" t="s">
        <v>88</v>
      </c>
      <c r="C5365" s="28">
        <v>308.07147258163894</v>
      </c>
      <c r="D5365" s="29">
        <f t="shared" si="83"/>
        <v>46705</v>
      </c>
    </row>
    <row r="5366" spans="1:4" x14ac:dyDescent="0.25">
      <c r="A5366" s="26" t="s">
        <v>91</v>
      </c>
      <c r="B5366" s="27" t="s">
        <v>85</v>
      </c>
      <c r="C5366" s="28">
        <v>13.327684536418447</v>
      </c>
      <c r="D5366" s="29">
        <f t="shared" si="83"/>
        <v>46706</v>
      </c>
    </row>
    <row r="5367" spans="1:4" x14ac:dyDescent="0.25">
      <c r="A5367" s="26" t="s">
        <v>87</v>
      </c>
      <c r="B5367" s="27" t="s">
        <v>88</v>
      </c>
      <c r="C5367" s="28">
        <v>84.718839351900883</v>
      </c>
      <c r="D5367" s="29">
        <f t="shared" si="83"/>
        <v>46707</v>
      </c>
    </row>
    <row r="5368" spans="1:4" x14ac:dyDescent="0.25">
      <c r="A5368" s="26" t="s">
        <v>87</v>
      </c>
      <c r="B5368" s="27" t="s">
        <v>90</v>
      </c>
      <c r="C5368" s="28">
        <v>105.89854918987609</v>
      </c>
      <c r="D5368" s="29">
        <f t="shared" si="83"/>
        <v>46708</v>
      </c>
    </row>
    <row r="5369" spans="1:4" x14ac:dyDescent="0.25">
      <c r="A5369" s="26" t="s">
        <v>87</v>
      </c>
      <c r="B5369" s="27" t="s">
        <v>88</v>
      </c>
      <c r="C5369" s="28">
        <v>423.59419675950437</v>
      </c>
      <c r="D5369" s="29">
        <f t="shared" si="83"/>
        <v>46709</v>
      </c>
    </row>
    <row r="5370" spans="1:4" x14ac:dyDescent="0.25">
      <c r="A5370" s="26" t="s">
        <v>84</v>
      </c>
      <c r="B5370" s="27" t="s">
        <v>85</v>
      </c>
      <c r="C5370" s="28">
        <v>34.470872113064452</v>
      </c>
      <c r="D5370" s="29">
        <f t="shared" si="83"/>
        <v>46710</v>
      </c>
    </row>
    <row r="5371" spans="1:4" x14ac:dyDescent="0.25">
      <c r="A5371" s="26" t="s">
        <v>84</v>
      </c>
      <c r="B5371" s="27" t="s">
        <v>88</v>
      </c>
      <c r="C5371" s="28">
        <v>123.22858903265558</v>
      </c>
      <c r="D5371" s="29">
        <f t="shared" si="83"/>
        <v>46711</v>
      </c>
    </row>
    <row r="5372" spans="1:4" x14ac:dyDescent="0.25">
      <c r="A5372" s="26" t="s">
        <v>84</v>
      </c>
      <c r="B5372" s="27" t="s">
        <v>85</v>
      </c>
      <c r="C5372" s="28">
        <v>3.0807147258163896</v>
      </c>
      <c r="D5372" s="29">
        <f t="shared" si="83"/>
        <v>46712</v>
      </c>
    </row>
    <row r="5373" spans="1:4" x14ac:dyDescent="0.25">
      <c r="A5373" s="26" t="s">
        <v>84</v>
      </c>
      <c r="B5373" s="27" t="s">
        <v>85</v>
      </c>
      <c r="C5373" s="28">
        <v>34.470872113064452</v>
      </c>
      <c r="D5373" s="29">
        <f t="shared" si="83"/>
        <v>46713</v>
      </c>
    </row>
    <row r="5374" spans="1:4" x14ac:dyDescent="0.25">
      <c r="A5374" s="26" t="s">
        <v>84</v>
      </c>
      <c r="B5374" s="27" t="s">
        <v>85</v>
      </c>
      <c r="C5374" s="28">
        <v>27.576697690451567</v>
      </c>
      <c r="D5374" s="29">
        <f t="shared" si="83"/>
        <v>46714</v>
      </c>
    </row>
    <row r="5375" spans="1:4" x14ac:dyDescent="0.25">
      <c r="A5375" s="26" t="s">
        <v>91</v>
      </c>
      <c r="B5375" s="27" t="s">
        <v>88</v>
      </c>
      <c r="C5375" s="28">
        <v>12</v>
      </c>
      <c r="D5375" s="29">
        <f t="shared" si="83"/>
        <v>46715</v>
      </c>
    </row>
    <row r="5376" spans="1:4" x14ac:dyDescent="0.25">
      <c r="A5376" s="26" t="s">
        <v>86</v>
      </c>
      <c r="B5376" s="27" t="s">
        <v>85</v>
      </c>
      <c r="C5376" s="28">
        <v>11.022927689594356</v>
      </c>
      <c r="D5376" s="29">
        <f t="shared" si="83"/>
        <v>46716</v>
      </c>
    </row>
    <row r="5377" spans="1:4" x14ac:dyDescent="0.25">
      <c r="A5377" s="26" t="s">
        <v>91</v>
      </c>
      <c r="B5377" s="27" t="s">
        <v>90</v>
      </c>
      <c r="C5377" s="28">
        <v>168</v>
      </c>
      <c r="D5377" s="29">
        <f t="shared" si="83"/>
        <v>46717</v>
      </c>
    </row>
    <row r="5378" spans="1:4" x14ac:dyDescent="0.25">
      <c r="A5378" s="26" t="s">
        <v>87</v>
      </c>
      <c r="B5378" s="27" t="s">
        <v>88</v>
      </c>
      <c r="C5378" s="28">
        <v>26.474637297469023</v>
      </c>
      <c r="D5378" s="29">
        <f t="shared" si="83"/>
        <v>46718</v>
      </c>
    </row>
    <row r="5379" spans="1:4" x14ac:dyDescent="0.25">
      <c r="A5379" s="26" t="s">
        <v>89</v>
      </c>
      <c r="B5379" s="27" t="s">
        <v>85</v>
      </c>
      <c r="C5379" s="28">
        <v>91.585994669695125</v>
      </c>
      <c r="D5379" s="29">
        <f t="shared" si="83"/>
        <v>46719</v>
      </c>
    </row>
    <row r="5380" spans="1:4" x14ac:dyDescent="0.25">
      <c r="A5380" s="26" t="s">
        <v>89</v>
      </c>
      <c r="B5380" s="27" t="s">
        <v>90</v>
      </c>
      <c r="C5380" s="28">
        <v>6.4110196268786588</v>
      </c>
      <c r="D5380" s="29">
        <f t="shared" ref="D5380:D5443" si="84">D5379+1</f>
        <v>46720</v>
      </c>
    </row>
    <row r="5381" spans="1:4" x14ac:dyDescent="0.25">
      <c r="A5381" s="26" t="s">
        <v>86</v>
      </c>
      <c r="B5381" s="27" t="s">
        <v>90</v>
      </c>
      <c r="C5381" s="28">
        <v>15.4320987654321</v>
      </c>
      <c r="D5381" s="29">
        <f t="shared" si="84"/>
        <v>46721</v>
      </c>
    </row>
    <row r="5382" spans="1:4" x14ac:dyDescent="0.25">
      <c r="A5382" s="26" t="s">
        <v>87</v>
      </c>
      <c r="B5382" s="27" t="s">
        <v>88</v>
      </c>
      <c r="C5382" s="28">
        <v>105.89854918987609</v>
      </c>
      <c r="D5382" s="29">
        <f t="shared" si="84"/>
        <v>46722</v>
      </c>
    </row>
    <row r="5383" spans="1:4" x14ac:dyDescent="0.25">
      <c r="A5383" s="26" t="s">
        <v>87</v>
      </c>
      <c r="B5383" s="27" t="s">
        <v>88</v>
      </c>
      <c r="C5383" s="28">
        <v>74.128984432913256</v>
      </c>
      <c r="D5383" s="29">
        <f t="shared" si="84"/>
        <v>46723</v>
      </c>
    </row>
    <row r="5384" spans="1:4" x14ac:dyDescent="0.25">
      <c r="A5384" s="26" t="s">
        <v>87</v>
      </c>
      <c r="B5384" s="27" t="s">
        <v>88</v>
      </c>
      <c r="C5384" s="28">
        <v>111.1934766493699</v>
      </c>
      <c r="D5384" s="29">
        <f t="shared" si="84"/>
        <v>46724</v>
      </c>
    </row>
    <row r="5385" spans="1:4" x14ac:dyDescent="0.25">
      <c r="A5385" s="26" t="s">
        <v>87</v>
      </c>
      <c r="B5385" s="27" t="s">
        <v>88</v>
      </c>
      <c r="C5385" s="28">
        <v>42.359419675950441</v>
      </c>
      <c r="D5385" s="29">
        <f t="shared" si="84"/>
        <v>46725</v>
      </c>
    </row>
    <row r="5386" spans="1:4" x14ac:dyDescent="0.25">
      <c r="A5386" s="26" t="s">
        <v>84</v>
      </c>
      <c r="B5386" s="27" t="s">
        <v>85</v>
      </c>
      <c r="C5386" s="28">
        <v>15.403573629081947</v>
      </c>
      <c r="D5386" s="29">
        <f t="shared" si="84"/>
        <v>46726</v>
      </c>
    </row>
    <row r="5387" spans="1:4" x14ac:dyDescent="0.25">
      <c r="A5387" s="26" t="s">
        <v>84</v>
      </c>
      <c r="B5387" s="27" t="s">
        <v>85</v>
      </c>
      <c r="C5387" s="28">
        <v>462.10720887245844</v>
      </c>
      <c r="D5387" s="29">
        <f t="shared" si="84"/>
        <v>46727</v>
      </c>
    </row>
    <row r="5388" spans="1:4" x14ac:dyDescent="0.25">
      <c r="A5388" s="26" t="s">
        <v>84</v>
      </c>
      <c r="B5388" s="27" t="s">
        <v>85</v>
      </c>
      <c r="C5388" s="28">
        <v>308.07147258163894</v>
      </c>
      <c r="D5388" s="29">
        <f t="shared" si="84"/>
        <v>46728</v>
      </c>
    </row>
    <row r="5389" spans="1:4" x14ac:dyDescent="0.25">
      <c r="A5389" s="26" t="s">
        <v>86</v>
      </c>
      <c r="B5389" s="27" t="s">
        <v>85</v>
      </c>
      <c r="C5389" s="28">
        <v>34.310405643738981</v>
      </c>
      <c r="D5389" s="29">
        <f t="shared" si="84"/>
        <v>46729</v>
      </c>
    </row>
    <row r="5390" spans="1:4" x14ac:dyDescent="0.25">
      <c r="A5390" s="26" t="s">
        <v>86</v>
      </c>
      <c r="B5390" s="27" t="s">
        <v>85</v>
      </c>
      <c r="C5390" s="28">
        <v>119.04761904761905</v>
      </c>
      <c r="D5390" s="29">
        <f t="shared" si="84"/>
        <v>46730</v>
      </c>
    </row>
    <row r="5391" spans="1:4" x14ac:dyDescent="0.25">
      <c r="A5391" s="26" t="s">
        <v>84</v>
      </c>
      <c r="B5391" s="27" t="s">
        <v>85</v>
      </c>
      <c r="C5391" s="28">
        <v>154.03573629081947</v>
      </c>
      <c r="D5391" s="29">
        <f t="shared" si="84"/>
        <v>46731</v>
      </c>
    </row>
    <row r="5392" spans="1:4" x14ac:dyDescent="0.25">
      <c r="A5392" s="26" t="s">
        <v>87</v>
      </c>
      <c r="B5392" s="27" t="s">
        <v>85</v>
      </c>
      <c r="C5392" s="28">
        <v>423.59419675950437</v>
      </c>
      <c r="D5392" s="29">
        <f t="shared" si="84"/>
        <v>46732</v>
      </c>
    </row>
    <row r="5393" spans="1:4" x14ac:dyDescent="0.25">
      <c r="A5393" s="26" t="s">
        <v>86</v>
      </c>
      <c r="B5393" s="27" t="s">
        <v>88</v>
      </c>
      <c r="C5393" s="28">
        <v>6.6137566137566139</v>
      </c>
      <c r="D5393" s="29">
        <f t="shared" si="84"/>
        <v>46733</v>
      </c>
    </row>
    <row r="5394" spans="1:4" x14ac:dyDescent="0.25">
      <c r="A5394" s="26" t="s">
        <v>87</v>
      </c>
      <c r="B5394" s="27" t="s">
        <v>85</v>
      </c>
      <c r="C5394" s="28">
        <v>190.61738854177699</v>
      </c>
      <c r="D5394" s="29">
        <f t="shared" si="84"/>
        <v>46734</v>
      </c>
    </row>
    <row r="5395" spans="1:4" x14ac:dyDescent="0.25">
      <c r="A5395" s="26" t="s">
        <v>86</v>
      </c>
      <c r="B5395" s="27" t="s">
        <v>85</v>
      </c>
      <c r="C5395" s="28">
        <v>33.06878306878307</v>
      </c>
      <c r="D5395" s="29">
        <f t="shared" si="84"/>
        <v>46735</v>
      </c>
    </row>
    <row r="5396" spans="1:4" x14ac:dyDescent="0.25">
      <c r="A5396" s="26" t="s">
        <v>84</v>
      </c>
      <c r="B5396" s="27" t="s">
        <v>85</v>
      </c>
      <c r="C5396" s="28">
        <v>862.60012322858904</v>
      </c>
      <c r="D5396" s="29">
        <f t="shared" si="84"/>
        <v>46736</v>
      </c>
    </row>
    <row r="5397" spans="1:4" x14ac:dyDescent="0.25">
      <c r="A5397" s="26" t="s">
        <v>87</v>
      </c>
      <c r="B5397" s="27" t="s">
        <v>85</v>
      </c>
      <c r="C5397" s="28">
        <v>105.89854918987609</v>
      </c>
      <c r="D5397" s="29">
        <f t="shared" si="84"/>
        <v>46737</v>
      </c>
    </row>
    <row r="5398" spans="1:4" x14ac:dyDescent="0.25">
      <c r="A5398" s="26" t="s">
        <v>87</v>
      </c>
      <c r="B5398" s="27" t="s">
        <v>90</v>
      </c>
      <c r="C5398" s="28">
        <v>42.359419675950441</v>
      </c>
      <c r="D5398" s="29">
        <f t="shared" si="84"/>
        <v>46738</v>
      </c>
    </row>
    <row r="5399" spans="1:4" x14ac:dyDescent="0.25">
      <c r="A5399" s="26" t="s">
        <v>87</v>
      </c>
      <c r="B5399" s="27" t="s">
        <v>85</v>
      </c>
      <c r="C5399" s="28">
        <v>264.74637297469025</v>
      </c>
      <c r="D5399" s="29">
        <f t="shared" si="84"/>
        <v>46739</v>
      </c>
    </row>
    <row r="5400" spans="1:4" x14ac:dyDescent="0.25">
      <c r="A5400" s="26" t="s">
        <v>87</v>
      </c>
      <c r="B5400" s="27" t="s">
        <v>88</v>
      </c>
      <c r="C5400" s="28">
        <v>158.84782378481412</v>
      </c>
      <c r="D5400" s="29">
        <f t="shared" si="84"/>
        <v>46740</v>
      </c>
    </row>
    <row r="5401" spans="1:4" x14ac:dyDescent="0.25">
      <c r="A5401" s="26" t="s">
        <v>86</v>
      </c>
      <c r="B5401" s="27" t="s">
        <v>85</v>
      </c>
      <c r="C5401" s="28">
        <v>293.80264550264553</v>
      </c>
      <c r="D5401" s="29">
        <f t="shared" si="84"/>
        <v>46741</v>
      </c>
    </row>
    <row r="5402" spans="1:4" x14ac:dyDescent="0.25">
      <c r="A5402" s="26" t="s">
        <v>87</v>
      </c>
      <c r="B5402" s="27" t="s">
        <v>90</v>
      </c>
      <c r="C5402" s="28">
        <v>250</v>
      </c>
      <c r="D5402" s="29">
        <f t="shared" si="84"/>
        <v>46742</v>
      </c>
    </row>
    <row r="5403" spans="1:4" x14ac:dyDescent="0.25">
      <c r="A5403" s="26" t="s">
        <v>86</v>
      </c>
      <c r="B5403" s="27" t="s">
        <v>85</v>
      </c>
      <c r="C5403" s="28">
        <v>194.00352733686069</v>
      </c>
      <c r="D5403" s="29">
        <f t="shared" si="84"/>
        <v>46743</v>
      </c>
    </row>
    <row r="5404" spans="1:4" x14ac:dyDescent="0.25">
      <c r="A5404" s="26" t="s">
        <v>86</v>
      </c>
      <c r="B5404" s="27" t="s">
        <v>85</v>
      </c>
      <c r="C5404" s="28">
        <v>48.967107583774251</v>
      </c>
      <c r="D5404" s="29">
        <f t="shared" si="84"/>
        <v>46744</v>
      </c>
    </row>
    <row r="5405" spans="1:4" x14ac:dyDescent="0.25">
      <c r="A5405" s="26" t="s">
        <v>86</v>
      </c>
      <c r="B5405" s="27" t="s">
        <v>85</v>
      </c>
      <c r="C5405" s="28">
        <v>5.9744268077601408</v>
      </c>
      <c r="D5405" s="29">
        <f t="shared" si="84"/>
        <v>46745</v>
      </c>
    </row>
    <row r="5406" spans="1:4" x14ac:dyDescent="0.25">
      <c r="A5406" s="26" t="s">
        <v>86</v>
      </c>
      <c r="B5406" s="27" t="s">
        <v>90</v>
      </c>
      <c r="C5406" s="28">
        <v>231.41333774250441</v>
      </c>
      <c r="D5406" s="29">
        <f t="shared" si="84"/>
        <v>46746</v>
      </c>
    </row>
    <row r="5407" spans="1:4" x14ac:dyDescent="0.25">
      <c r="A5407" s="26" t="s">
        <v>86</v>
      </c>
      <c r="B5407" s="27" t="s">
        <v>88</v>
      </c>
      <c r="C5407" s="28">
        <v>66.137566137566139</v>
      </c>
      <c r="D5407" s="29">
        <f t="shared" si="84"/>
        <v>46747</v>
      </c>
    </row>
    <row r="5408" spans="1:4" x14ac:dyDescent="0.25">
      <c r="A5408" s="26" t="s">
        <v>86</v>
      </c>
      <c r="B5408" s="27" t="s">
        <v>88</v>
      </c>
      <c r="C5408" s="28">
        <v>66.137566137566139</v>
      </c>
      <c r="D5408" s="29">
        <f t="shared" si="84"/>
        <v>46748</v>
      </c>
    </row>
    <row r="5409" spans="1:4" x14ac:dyDescent="0.25">
      <c r="A5409" s="26" t="s">
        <v>86</v>
      </c>
      <c r="B5409" s="27" t="s">
        <v>88</v>
      </c>
      <c r="C5409" s="28">
        <v>66.137566137566139</v>
      </c>
      <c r="D5409" s="29">
        <f t="shared" si="84"/>
        <v>46749</v>
      </c>
    </row>
    <row r="5410" spans="1:4" x14ac:dyDescent="0.25">
      <c r="A5410" s="26" t="s">
        <v>86</v>
      </c>
      <c r="B5410" s="27" t="s">
        <v>88</v>
      </c>
      <c r="C5410" s="28">
        <v>66.137566137566139</v>
      </c>
      <c r="D5410" s="29">
        <f t="shared" si="84"/>
        <v>46750</v>
      </c>
    </row>
    <row r="5411" spans="1:4" x14ac:dyDescent="0.25">
      <c r="A5411" s="26" t="s">
        <v>86</v>
      </c>
      <c r="B5411" s="27" t="s">
        <v>88</v>
      </c>
      <c r="C5411" s="28">
        <v>66.137566137566139</v>
      </c>
      <c r="D5411" s="29">
        <f t="shared" si="84"/>
        <v>46751</v>
      </c>
    </row>
    <row r="5412" spans="1:4" x14ac:dyDescent="0.25">
      <c r="A5412" s="26" t="s">
        <v>84</v>
      </c>
      <c r="B5412" s="27" t="s">
        <v>85</v>
      </c>
      <c r="C5412" s="28">
        <v>46.210720887245841</v>
      </c>
      <c r="D5412" s="29">
        <f t="shared" si="84"/>
        <v>46752</v>
      </c>
    </row>
    <row r="5413" spans="1:4" x14ac:dyDescent="0.25">
      <c r="A5413" s="26" t="s">
        <v>84</v>
      </c>
      <c r="B5413" s="27" t="s">
        <v>85</v>
      </c>
      <c r="C5413" s="28">
        <v>17.046496987139133</v>
      </c>
      <c r="D5413" s="29">
        <f t="shared" si="84"/>
        <v>46753</v>
      </c>
    </row>
    <row r="5414" spans="1:4" x14ac:dyDescent="0.25">
      <c r="A5414" s="26" t="s">
        <v>86</v>
      </c>
      <c r="B5414" s="27" t="s">
        <v>85</v>
      </c>
      <c r="C5414" s="28">
        <v>110.22927689594357</v>
      </c>
      <c r="D5414" s="29">
        <f t="shared" si="84"/>
        <v>46754</v>
      </c>
    </row>
    <row r="5415" spans="1:4" x14ac:dyDescent="0.25">
      <c r="A5415" s="26" t="s">
        <v>89</v>
      </c>
      <c r="B5415" s="27" t="s">
        <v>85</v>
      </c>
      <c r="C5415" s="28">
        <v>183.17198933939025</v>
      </c>
      <c r="D5415" s="29">
        <f t="shared" si="84"/>
        <v>46755</v>
      </c>
    </row>
    <row r="5416" spans="1:4" x14ac:dyDescent="0.25">
      <c r="A5416" s="26" t="s">
        <v>84</v>
      </c>
      <c r="B5416" s="27" t="s">
        <v>88</v>
      </c>
      <c r="C5416" s="28">
        <v>44.968072668405433</v>
      </c>
      <c r="D5416" s="29">
        <f t="shared" si="84"/>
        <v>46756</v>
      </c>
    </row>
    <row r="5417" spans="1:4" x14ac:dyDescent="0.25">
      <c r="A5417" s="26" t="s">
        <v>91</v>
      </c>
      <c r="B5417" s="27" t="s">
        <v>85</v>
      </c>
      <c r="C5417" s="28">
        <v>11.544516929296641</v>
      </c>
      <c r="D5417" s="29">
        <f t="shared" si="84"/>
        <v>46757</v>
      </c>
    </row>
    <row r="5418" spans="1:4" x14ac:dyDescent="0.25">
      <c r="A5418" s="26" t="s">
        <v>84</v>
      </c>
      <c r="B5418" s="27" t="s">
        <v>88</v>
      </c>
      <c r="C5418" s="28">
        <v>80</v>
      </c>
      <c r="D5418" s="29">
        <f t="shared" si="84"/>
        <v>46758</v>
      </c>
    </row>
    <row r="5419" spans="1:4" x14ac:dyDescent="0.25">
      <c r="A5419" s="26" t="s">
        <v>86</v>
      </c>
      <c r="B5419" s="27" t="s">
        <v>88</v>
      </c>
      <c r="C5419" s="28">
        <v>66.137566137566139</v>
      </c>
      <c r="D5419" s="29">
        <f t="shared" si="84"/>
        <v>46759</v>
      </c>
    </row>
    <row r="5420" spans="1:4" x14ac:dyDescent="0.25">
      <c r="A5420" s="26" t="s">
        <v>86</v>
      </c>
      <c r="B5420" s="27" t="s">
        <v>90</v>
      </c>
      <c r="C5420" s="28">
        <v>70.546737213403873</v>
      </c>
      <c r="D5420" s="29">
        <f t="shared" si="84"/>
        <v>46760</v>
      </c>
    </row>
    <row r="5421" spans="1:4" x14ac:dyDescent="0.25">
      <c r="A5421" s="26" t="s">
        <v>84</v>
      </c>
      <c r="B5421" s="27" t="s">
        <v>88</v>
      </c>
      <c r="C5421" s="28">
        <v>75</v>
      </c>
      <c r="D5421" s="29">
        <f t="shared" si="84"/>
        <v>46761</v>
      </c>
    </row>
    <row r="5422" spans="1:4" x14ac:dyDescent="0.25">
      <c r="A5422" s="26" t="s">
        <v>84</v>
      </c>
      <c r="B5422" s="27" t="s">
        <v>88</v>
      </c>
      <c r="C5422" s="28">
        <v>15.403573629081947</v>
      </c>
      <c r="D5422" s="29">
        <f t="shared" si="84"/>
        <v>46762</v>
      </c>
    </row>
    <row r="5423" spans="1:4" x14ac:dyDescent="0.25">
      <c r="A5423" s="26" t="s">
        <v>89</v>
      </c>
      <c r="B5423" s="27" t="s">
        <v>85</v>
      </c>
      <c r="C5423" s="28">
        <v>109.90319360363415</v>
      </c>
      <c r="D5423" s="29">
        <f t="shared" si="84"/>
        <v>46763</v>
      </c>
    </row>
    <row r="5424" spans="1:4" x14ac:dyDescent="0.25">
      <c r="A5424" s="26" t="s">
        <v>86</v>
      </c>
      <c r="B5424" s="27" t="s">
        <v>88</v>
      </c>
      <c r="C5424" s="28">
        <v>66.137566137566139</v>
      </c>
      <c r="D5424" s="29">
        <f t="shared" si="84"/>
        <v>46764</v>
      </c>
    </row>
    <row r="5425" spans="1:4" x14ac:dyDescent="0.25">
      <c r="A5425" s="26" t="s">
        <v>86</v>
      </c>
      <c r="B5425" s="27" t="s">
        <v>88</v>
      </c>
      <c r="C5425" s="28">
        <v>66.137566137566139</v>
      </c>
      <c r="D5425" s="29">
        <f t="shared" si="84"/>
        <v>46765</v>
      </c>
    </row>
    <row r="5426" spans="1:4" x14ac:dyDescent="0.25">
      <c r="A5426" s="26" t="s">
        <v>86</v>
      </c>
      <c r="B5426" s="27" t="s">
        <v>88</v>
      </c>
      <c r="C5426" s="28">
        <v>66.137566137566139</v>
      </c>
      <c r="D5426" s="29">
        <f t="shared" si="84"/>
        <v>46766</v>
      </c>
    </row>
    <row r="5427" spans="1:4" x14ac:dyDescent="0.25">
      <c r="A5427" s="26" t="s">
        <v>86</v>
      </c>
      <c r="B5427" s="27" t="s">
        <v>88</v>
      </c>
      <c r="C5427" s="28">
        <v>66.137566137566139</v>
      </c>
      <c r="D5427" s="29">
        <f t="shared" si="84"/>
        <v>46767</v>
      </c>
    </row>
    <row r="5428" spans="1:4" x14ac:dyDescent="0.25">
      <c r="A5428" s="26" t="s">
        <v>86</v>
      </c>
      <c r="B5428" s="27" t="s">
        <v>88</v>
      </c>
      <c r="C5428" s="28">
        <v>44.091710758377424</v>
      </c>
      <c r="D5428" s="29">
        <f t="shared" si="84"/>
        <v>46768</v>
      </c>
    </row>
    <row r="5429" spans="1:4" x14ac:dyDescent="0.25">
      <c r="A5429" s="26" t="s">
        <v>84</v>
      </c>
      <c r="B5429" s="27" t="s">
        <v>85</v>
      </c>
      <c r="C5429" s="28">
        <v>123.22858903265558</v>
      </c>
      <c r="D5429" s="29">
        <f t="shared" si="84"/>
        <v>46769</v>
      </c>
    </row>
    <row r="5430" spans="1:4" x14ac:dyDescent="0.25">
      <c r="A5430" s="26" t="s">
        <v>87</v>
      </c>
      <c r="B5430" s="27" t="s">
        <v>88</v>
      </c>
      <c r="C5430" s="28">
        <v>40.515355319666149</v>
      </c>
      <c r="D5430" s="29">
        <f t="shared" si="84"/>
        <v>46770</v>
      </c>
    </row>
    <row r="5431" spans="1:4" x14ac:dyDescent="0.25">
      <c r="A5431" s="26" t="s">
        <v>87</v>
      </c>
      <c r="B5431" s="27" t="s">
        <v>85</v>
      </c>
      <c r="C5431" s="28">
        <v>84.718839351900883</v>
      </c>
      <c r="D5431" s="29">
        <f t="shared" si="84"/>
        <v>46771</v>
      </c>
    </row>
    <row r="5432" spans="1:4" x14ac:dyDescent="0.25">
      <c r="A5432" s="26" t="s">
        <v>84</v>
      </c>
      <c r="B5432" s="27" t="s">
        <v>90</v>
      </c>
      <c r="C5432" s="28">
        <v>37.917959324370905</v>
      </c>
      <c r="D5432" s="29">
        <f t="shared" si="84"/>
        <v>46772</v>
      </c>
    </row>
    <row r="5433" spans="1:4" x14ac:dyDescent="0.25">
      <c r="A5433" s="26" t="s">
        <v>87</v>
      </c>
      <c r="B5433" s="27" t="s">
        <v>90</v>
      </c>
      <c r="C5433" s="28">
        <v>423.59419675950437</v>
      </c>
      <c r="D5433" s="29">
        <f t="shared" si="84"/>
        <v>46773</v>
      </c>
    </row>
    <row r="5434" spans="1:4" x14ac:dyDescent="0.25">
      <c r="A5434" s="26" t="s">
        <v>84</v>
      </c>
      <c r="B5434" s="27" t="s">
        <v>88</v>
      </c>
      <c r="C5434" s="28">
        <v>100</v>
      </c>
      <c r="D5434" s="29">
        <f t="shared" si="84"/>
        <v>46774</v>
      </c>
    </row>
    <row r="5435" spans="1:4" x14ac:dyDescent="0.25">
      <c r="A5435" s="26" t="s">
        <v>86</v>
      </c>
      <c r="B5435" s="27" t="s">
        <v>85</v>
      </c>
      <c r="C5435" s="28">
        <v>220.45855379188714</v>
      </c>
      <c r="D5435" s="29">
        <f t="shared" si="84"/>
        <v>46775</v>
      </c>
    </row>
    <row r="5436" spans="1:4" x14ac:dyDescent="0.25">
      <c r="A5436" s="26" t="s">
        <v>86</v>
      </c>
      <c r="B5436" s="27" t="s">
        <v>85</v>
      </c>
      <c r="C5436" s="28">
        <v>48.08267702821869</v>
      </c>
      <c r="D5436" s="29">
        <f t="shared" si="84"/>
        <v>46776</v>
      </c>
    </row>
    <row r="5437" spans="1:4" x14ac:dyDescent="0.25">
      <c r="A5437" s="26" t="s">
        <v>84</v>
      </c>
      <c r="B5437" s="27" t="s">
        <v>90</v>
      </c>
      <c r="C5437" s="28">
        <v>41.495139607032058</v>
      </c>
      <c r="D5437" s="29">
        <f t="shared" si="84"/>
        <v>46777</v>
      </c>
    </row>
    <row r="5438" spans="1:4" x14ac:dyDescent="0.25">
      <c r="A5438" s="26" t="s">
        <v>84</v>
      </c>
      <c r="B5438" s="27" t="s">
        <v>90</v>
      </c>
      <c r="C5438" s="28">
        <v>79.532350913478112</v>
      </c>
      <c r="D5438" s="29">
        <f t="shared" si="84"/>
        <v>46778</v>
      </c>
    </row>
    <row r="5439" spans="1:4" x14ac:dyDescent="0.25">
      <c r="A5439" s="26" t="s">
        <v>86</v>
      </c>
      <c r="B5439" s="27" t="s">
        <v>90</v>
      </c>
      <c r="C5439" s="28">
        <v>72.162257495590836</v>
      </c>
      <c r="D5439" s="29">
        <f t="shared" si="84"/>
        <v>46779</v>
      </c>
    </row>
    <row r="5440" spans="1:4" x14ac:dyDescent="0.25">
      <c r="A5440" s="26" t="s">
        <v>84</v>
      </c>
      <c r="B5440" s="27" t="s">
        <v>88</v>
      </c>
      <c r="C5440" s="28">
        <v>308.07147258163894</v>
      </c>
      <c r="D5440" s="29">
        <f t="shared" si="84"/>
        <v>46780</v>
      </c>
    </row>
    <row r="5441" spans="1:4" x14ac:dyDescent="0.25">
      <c r="A5441" s="26" t="s">
        <v>84</v>
      </c>
      <c r="B5441" s="27" t="s">
        <v>88</v>
      </c>
      <c r="C5441" s="28">
        <v>344.70872113064462</v>
      </c>
      <c r="D5441" s="29">
        <f t="shared" si="84"/>
        <v>46781</v>
      </c>
    </row>
    <row r="5442" spans="1:4" x14ac:dyDescent="0.25">
      <c r="A5442" s="26" t="s">
        <v>87</v>
      </c>
      <c r="B5442" s="27" t="s">
        <v>85</v>
      </c>
      <c r="C5442" s="28">
        <v>317.69564756962825</v>
      </c>
      <c r="D5442" s="29">
        <f t="shared" si="84"/>
        <v>46782</v>
      </c>
    </row>
    <row r="5443" spans="1:4" x14ac:dyDescent="0.25">
      <c r="A5443" s="26" t="s">
        <v>84</v>
      </c>
      <c r="B5443" s="27" t="s">
        <v>85</v>
      </c>
      <c r="C5443" s="28">
        <v>38.508934072704868</v>
      </c>
      <c r="D5443" s="29">
        <f t="shared" si="84"/>
        <v>46783</v>
      </c>
    </row>
    <row r="5444" spans="1:4" x14ac:dyDescent="0.25">
      <c r="A5444" s="26" t="s">
        <v>84</v>
      </c>
      <c r="B5444" s="27" t="s">
        <v>85</v>
      </c>
      <c r="C5444" s="28">
        <v>25.696041524803107</v>
      </c>
      <c r="D5444" s="29">
        <f t="shared" ref="D5444:D5507" si="85">D5443+1</f>
        <v>46784</v>
      </c>
    </row>
    <row r="5445" spans="1:4" x14ac:dyDescent="0.25">
      <c r="A5445" s="26" t="s">
        <v>86</v>
      </c>
      <c r="B5445" s="27" t="s">
        <v>90</v>
      </c>
      <c r="C5445" s="28">
        <v>661.37566137566137</v>
      </c>
      <c r="D5445" s="29">
        <f t="shared" si="85"/>
        <v>46785</v>
      </c>
    </row>
    <row r="5446" spans="1:4" x14ac:dyDescent="0.25">
      <c r="A5446" s="26" t="s">
        <v>86</v>
      </c>
      <c r="B5446" s="27" t="s">
        <v>85</v>
      </c>
      <c r="C5446" s="28">
        <v>110.22927689594357</v>
      </c>
      <c r="D5446" s="29">
        <f t="shared" si="85"/>
        <v>46786</v>
      </c>
    </row>
    <row r="5447" spans="1:4" x14ac:dyDescent="0.25">
      <c r="A5447" s="26" t="s">
        <v>84</v>
      </c>
      <c r="B5447" s="27" t="s">
        <v>90</v>
      </c>
      <c r="C5447" s="28">
        <v>36.968576709796672</v>
      </c>
      <c r="D5447" s="29">
        <f t="shared" si="85"/>
        <v>46787</v>
      </c>
    </row>
    <row r="5448" spans="1:4" x14ac:dyDescent="0.25">
      <c r="A5448" s="26" t="s">
        <v>87</v>
      </c>
      <c r="B5448" s="27" t="s">
        <v>85</v>
      </c>
      <c r="C5448" s="28">
        <v>241.44869215291749</v>
      </c>
      <c r="D5448" s="29">
        <f t="shared" si="85"/>
        <v>46788</v>
      </c>
    </row>
    <row r="5449" spans="1:4" x14ac:dyDescent="0.25">
      <c r="A5449" s="26" t="s">
        <v>86</v>
      </c>
      <c r="B5449" s="27" t="s">
        <v>90</v>
      </c>
      <c r="C5449" s="28">
        <v>220.45855379188714</v>
      </c>
      <c r="D5449" s="29">
        <f t="shared" si="85"/>
        <v>46789</v>
      </c>
    </row>
    <row r="5450" spans="1:4" x14ac:dyDescent="0.25">
      <c r="A5450" s="26" t="s">
        <v>86</v>
      </c>
      <c r="B5450" s="27" t="s">
        <v>88</v>
      </c>
      <c r="C5450" s="28">
        <v>33.06878306878307</v>
      </c>
      <c r="D5450" s="29">
        <f t="shared" si="85"/>
        <v>46790</v>
      </c>
    </row>
    <row r="5451" spans="1:4" x14ac:dyDescent="0.25">
      <c r="A5451" s="26" t="s">
        <v>86</v>
      </c>
      <c r="B5451" s="27" t="s">
        <v>85</v>
      </c>
      <c r="C5451" s="28">
        <v>33.014219576719576</v>
      </c>
      <c r="D5451" s="29">
        <f t="shared" si="85"/>
        <v>46791</v>
      </c>
    </row>
    <row r="5452" spans="1:4" x14ac:dyDescent="0.25">
      <c r="A5452" s="26" t="s">
        <v>84</v>
      </c>
      <c r="B5452" s="27" t="s">
        <v>85</v>
      </c>
      <c r="C5452" s="28">
        <v>320.60428219346886</v>
      </c>
      <c r="D5452" s="29">
        <f t="shared" si="85"/>
        <v>46792</v>
      </c>
    </row>
    <row r="5453" spans="1:4" x14ac:dyDescent="0.25">
      <c r="A5453" s="26" t="s">
        <v>86</v>
      </c>
      <c r="B5453" s="27" t="s">
        <v>90</v>
      </c>
      <c r="C5453" s="28">
        <v>44.091710758377424</v>
      </c>
      <c r="D5453" s="29">
        <f t="shared" si="85"/>
        <v>46793</v>
      </c>
    </row>
    <row r="5454" spans="1:4" x14ac:dyDescent="0.25">
      <c r="A5454" s="26" t="s">
        <v>87</v>
      </c>
      <c r="B5454" s="27" t="s">
        <v>88</v>
      </c>
      <c r="C5454" s="28">
        <v>52.949274594938046</v>
      </c>
      <c r="D5454" s="29">
        <f t="shared" si="85"/>
        <v>46794</v>
      </c>
    </row>
    <row r="5455" spans="1:4" x14ac:dyDescent="0.25">
      <c r="A5455" s="26" t="s">
        <v>84</v>
      </c>
      <c r="B5455" s="27" t="s">
        <v>85</v>
      </c>
      <c r="C5455" s="28">
        <v>256.96041524803104</v>
      </c>
      <c r="D5455" s="29">
        <f t="shared" si="85"/>
        <v>46795</v>
      </c>
    </row>
    <row r="5456" spans="1:4" x14ac:dyDescent="0.25">
      <c r="A5456" s="26" t="s">
        <v>86</v>
      </c>
      <c r="B5456" s="27" t="s">
        <v>88</v>
      </c>
      <c r="C5456" s="28">
        <v>1102.2927689594355</v>
      </c>
      <c r="D5456" s="29">
        <f t="shared" si="85"/>
        <v>46796</v>
      </c>
    </row>
    <row r="5457" spans="1:4" x14ac:dyDescent="0.25">
      <c r="A5457" s="26" t="s">
        <v>84</v>
      </c>
      <c r="B5457" s="27" t="s">
        <v>92</v>
      </c>
      <c r="C5457" s="28">
        <v>256.96041524803104</v>
      </c>
      <c r="D5457" s="29">
        <f t="shared" si="85"/>
        <v>46797</v>
      </c>
    </row>
    <row r="5458" spans="1:4" x14ac:dyDescent="0.25">
      <c r="A5458" s="26" t="s">
        <v>86</v>
      </c>
      <c r="B5458" s="27" t="s">
        <v>85</v>
      </c>
      <c r="C5458" s="28">
        <v>61.728395061728399</v>
      </c>
      <c r="D5458" s="29">
        <f t="shared" si="85"/>
        <v>46798</v>
      </c>
    </row>
    <row r="5459" spans="1:4" x14ac:dyDescent="0.25">
      <c r="A5459" s="26" t="s">
        <v>91</v>
      </c>
      <c r="B5459" s="27" t="s">
        <v>88</v>
      </c>
      <c r="C5459" s="28">
        <v>6.2115989801075022</v>
      </c>
      <c r="D5459" s="29">
        <f t="shared" si="85"/>
        <v>46799</v>
      </c>
    </row>
    <row r="5460" spans="1:4" x14ac:dyDescent="0.25">
      <c r="A5460" s="26" t="s">
        <v>86</v>
      </c>
      <c r="B5460" s="27" t="s">
        <v>88</v>
      </c>
      <c r="C5460" s="28">
        <v>110.22927689594357</v>
      </c>
      <c r="D5460" s="29">
        <f t="shared" si="85"/>
        <v>46800</v>
      </c>
    </row>
    <row r="5461" spans="1:4" x14ac:dyDescent="0.25">
      <c r="A5461" s="26" t="s">
        <v>91</v>
      </c>
      <c r="B5461" s="27" t="s">
        <v>85</v>
      </c>
      <c r="C5461" s="28">
        <v>2.2749999999999999</v>
      </c>
      <c r="D5461" s="29">
        <f t="shared" si="85"/>
        <v>46801</v>
      </c>
    </row>
    <row r="5462" spans="1:4" x14ac:dyDescent="0.25">
      <c r="A5462" s="26" t="s">
        <v>86</v>
      </c>
      <c r="B5462" s="27" t="s">
        <v>88</v>
      </c>
      <c r="C5462" s="28">
        <v>66.137566137566139</v>
      </c>
      <c r="D5462" s="29">
        <f t="shared" si="85"/>
        <v>46802</v>
      </c>
    </row>
    <row r="5463" spans="1:4" x14ac:dyDescent="0.25">
      <c r="A5463" s="26" t="s">
        <v>91</v>
      </c>
      <c r="B5463" s="27" t="s">
        <v>88</v>
      </c>
      <c r="C5463" s="28">
        <v>100</v>
      </c>
      <c r="D5463" s="29">
        <f t="shared" si="85"/>
        <v>46803</v>
      </c>
    </row>
    <row r="5464" spans="1:4" x14ac:dyDescent="0.25">
      <c r="A5464" s="26" t="s">
        <v>84</v>
      </c>
      <c r="B5464" s="27" t="s">
        <v>88</v>
      </c>
      <c r="C5464" s="28">
        <v>61.614294516327789</v>
      </c>
      <c r="D5464" s="29">
        <f t="shared" si="85"/>
        <v>46804</v>
      </c>
    </row>
    <row r="5465" spans="1:4" x14ac:dyDescent="0.25">
      <c r="A5465" s="26" t="s">
        <v>91</v>
      </c>
      <c r="B5465" s="27" t="s">
        <v>85</v>
      </c>
      <c r="C5465" s="28">
        <v>42</v>
      </c>
      <c r="D5465" s="29">
        <f t="shared" si="85"/>
        <v>46805</v>
      </c>
    </row>
    <row r="5466" spans="1:4" x14ac:dyDescent="0.25">
      <c r="A5466" s="26" t="s">
        <v>91</v>
      </c>
      <c r="B5466" s="27" t="s">
        <v>85</v>
      </c>
      <c r="C5466" s="28">
        <v>42</v>
      </c>
      <c r="D5466" s="29">
        <f t="shared" si="85"/>
        <v>46806</v>
      </c>
    </row>
    <row r="5467" spans="1:4" x14ac:dyDescent="0.25">
      <c r="A5467" s="26" t="s">
        <v>87</v>
      </c>
      <c r="B5467" s="27" t="s">
        <v>85</v>
      </c>
      <c r="C5467" s="28">
        <v>317.69564756962825</v>
      </c>
      <c r="D5467" s="29">
        <f t="shared" si="85"/>
        <v>46807</v>
      </c>
    </row>
    <row r="5468" spans="1:4" x14ac:dyDescent="0.25">
      <c r="A5468" s="26" t="s">
        <v>91</v>
      </c>
      <c r="B5468" s="27" t="s">
        <v>88</v>
      </c>
      <c r="C5468" s="28">
        <v>2.2970551752653101</v>
      </c>
      <c r="D5468" s="29">
        <f t="shared" si="85"/>
        <v>46808</v>
      </c>
    </row>
    <row r="5469" spans="1:4" x14ac:dyDescent="0.25">
      <c r="A5469" s="26" t="s">
        <v>87</v>
      </c>
      <c r="B5469" s="27" t="s">
        <v>90</v>
      </c>
      <c r="C5469" s="28">
        <v>200</v>
      </c>
      <c r="D5469" s="29">
        <f t="shared" si="85"/>
        <v>46809</v>
      </c>
    </row>
    <row r="5470" spans="1:4" x14ac:dyDescent="0.25">
      <c r="A5470" s="26" t="s">
        <v>91</v>
      </c>
      <c r="B5470" s="27" t="s">
        <v>88</v>
      </c>
      <c r="C5470" s="28">
        <v>22.970551752653101</v>
      </c>
      <c r="D5470" s="29">
        <f t="shared" si="85"/>
        <v>46810</v>
      </c>
    </row>
    <row r="5471" spans="1:4" x14ac:dyDescent="0.25">
      <c r="A5471" s="26" t="s">
        <v>91</v>
      </c>
      <c r="B5471" s="27" t="s">
        <v>88</v>
      </c>
      <c r="C5471" s="28">
        <v>22.970551752653101</v>
      </c>
      <c r="D5471" s="29">
        <f t="shared" si="85"/>
        <v>46811</v>
      </c>
    </row>
    <row r="5472" spans="1:4" x14ac:dyDescent="0.25">
      <c r="A5472" s="26" t="s">
        <v>86</v>
      </c>
      <c r="B5472" s="27" t="s">
        <v>88</v>
      </c>
      <c r="C5472" s="28">
        <v>66.137566137566139</v>
      </c>
      <c r="D5472" s="29">
        <f t="shared" si="85"/>
        <v>46812</v>
      </c>
    </row>
    <row r="5473" spans="1:4" x14ac:dyDescent="0.25">
      <c r="A5473" s="26" t="s">
        <v>86</v>
      </c>
      <c r="B5473" s="27" t="s">
        <v>85</v>
      </c>
      <c r="C5473" s="28">
        <v>3.306878306878307</v>
      </c>
      <c r="D5473" s="29">
        <f t="shared" si="85"/>
        <v>46813</v>
      </c>
    </row>
    <row r="5474" spans="1:4" x14ac:dyDescent="0.25">
      <c r="A5474" s="26" t="s">
        <v>86</v>
      </c>
      <c r="B5474" s="27" t="s">
        <v>88</v>
      </c>
      <c r="C5474" s="28">
        <v>66.137566137566139</v>
      </c>
      <c r="D5474" s="29">
        <f t="shared" si="85"/>
        <v>46814</v>
      </c>
    </row>
    <row r="5475" spans="1:4" x14ac:dyDescent="0.25">
      <c r="A5475" s="26" t="s">
        <v>87</v>
      </c>
      <c r="B5475" s="27" t="s">
        <v>88</v>
      </c>
      <c r="C5475" s="28">
        <v>162.0614212786646</v>
      </c>
      <c r="D5475" s="29">
        <f t="shared" si="85"/>
        <v>46815</v>
      </c>
    </row>
    <row r="5476" spans="1:4" x14ac:dyDescent="0.25">
      <c r="A5476" s="26" t="s">
        <v>87</v>
      </c>
      <c r="B5476" s="27" t="s">
        <v>88</v>
      </c>
      <c r="C5476" s="28">
        <v>605.73970136609125</v>
      </c>
      <c r="D5476" s="29">
        <f t="shared" si="85"/>
        <v>46816</v>
      </c>
    </row>
    <row r="5477" spans="1:4" x14ac:dyDescent="0.25">
      <c r="A5477" s="26" t="s">
        <v>87</v>
      </c>
      <c r="B5477" s="27" t="s">
        <v>88</v>
      </c>
      <c r="C5477" s="28">
        <v>52.949274594938046</v>
      </c>
      <c r="D5477" s="29">
        <f t="shared" si="85"/>
        <v>46817</v>
      </c>
    </row>
    <row r="5478" spans="1:4" x14ac:dyDescent="0.25">
      <c r="A5478" s="26" t="s">
        <v>91</v>
      </c>
      <c r="B5478" s="27" t="s">
        <v>85</v>
      </c>
      <c r="C5478" s="28">
        <v>977.67638911520294</v>
      </c>
      <c r="D5478" s="29">
        <f t="shared" si="85"/>
        <v>46818</v>
      </c>
    </row>
    <row r="5479" spans="1:4" x14ac:dyDescent="0.25">
      <c r="A5479" s="26" t="s">
        <v>86</v>
      </c>
      <c r="B5479" s="27" t="s">
        <v>85</v>
      </c>
      <c r="C5479" s="28">
        <v>110.22927689594357</v>
      </c>
      <c r="D5479" s="29">
        <f t="shared" si="85"/>
        <v>46819</v>
      </c>
    </row>
    <row r="5480" spans="1:4" x14ac:dyDescent="0.25">
      <c r="A5480" s="26" t="s">
        <v>84</v>
      </c>
      <c r="B5480" s="27" t="s">
        <v>85</v>
      </c>
      <c r="C5480" s="28">
        <v>46.210720887245841</v>
      </c>
      <c r="D5480" s="29">
        <f t="shared" si="85"/>
        <v>46820</v>
      </c>
    </row>
    <row r="5481" spans="1:4" x14ac:dyDescent="0.25">
      <c r="A5481" s="26" t="s">
        <v>87</v>
      </c>
      <c r="B5481" s="27" t="s">
        <v>85</v>
      </c>
      <c r="C5481" s="28">
        <v>317.69564756962825</v>
      </c>
      <c r="D5481" s="29">
        <f t="shared" si="85"/>
        <v>46821</v>
      </c>
    </row>
    <row r="5482" spans="1:4" x14ac:dyDescent="0.25">
      <c r="A5482" s="26" t="s">
        <v>87</v>
      </c>
      <c r="B5482" s="27" t="s">
        <v>88</v>
      </c>
      <c r="C5482" s="28">
        <v>211.79709837975219</v>
      </c>
      <c r="D5482" s="29">
        <f t="shared" si="85"/>
        <v>46822</v>
      </c>
    </row>
    <row r="5483" spans="1:4" x14ac:dyDescent="0.25">
      <c r="A5483" s="26" t="s">
        <v>87</v>
      </c>
      <c r="B5483" s="27" t="s">
        <v>88</v>
      </c>
      <c r="C5483" s="28">
        <v>211.79709837975219</v>
      </c>
      <c r="D5483" s="29">
        <f t="shared" si="85"/>
        <v>46823</v>
      </c>
    </row>
    <row r="5484" spans="1:4" x14ac:dyDescent="0.25">
      <c r="A5484" s="26" t="s">
        <v>87</v>
      </c>
      <c r="B5484" s="27" t="s">
        <v>90</v>
      </c>
      <c r="C5484" s="28">
        <v>158.84782378481412</v>
      </c>
      <c r="D5484" s="29">
        <f t="shared" si="85"/>
        <v>46824</v>
      </c>
    </row>
    <row r="5485" spans="1:4" x14ac:dyDescent="0.25">
      <c r="A5485" s="26" t="s">
        <v>87</v>
      </c>
      <c r="B5485" s="27" t="s">
        <v>88</v>
      </c>
      <c r="C5485" s="28">
        <v>211.79709837975219</v>
      </c>
      <c r="D5485" s="29">
        <f t="shared" si="85"/>
        <v>46825</v>
      </c>
    </row>
    <row r="5486" spans="1:4" x14ac:dyDescent="0.25">
      <c r="A5486" s="26" t="s">
        <v>86</v>
      </c>
      <c r="B5486" s="27" t="s">
        <v>85</v>
      </c>
      <c r="C5486" s="28">
        <v>50</v>
      </c>
      <c r="D5486" s="29">
        <f t="shared" si="85"/>
        <v>46826</v>
      </c>
    </row>
    <row r="5487" spans="1:4" x14ac:dyDescent="0.25">
      <c r="A5487" s="26" t="s">
        <v>91</v>
      </c>
      <c r="B5487" s="27" t="s">
        <v>88</v>
      </c>
      <c r="C5487" s="28">
        <v>16.294606485253382</v>
      </c>
      <c r="D5487" s="29">
        <f t="shared" si="85"/>
        <v>46827</v>
      </c>
    </row>
    <row r="5488" spans="1:4" x14ac:dyDescent="0.25">
      <c r="A5488" s="26" t="s">
        <v>91</v>
      </c>
      <c r="B5488" s="27" t="s">
        <v>85</v>
      </c>
      <c r="C5488" s="28">
        <v>30.875</v>
      </c>
      <c r="D5488" s="29">
        <f t="shared" si="85"/>
        <v>46828</v>
      </c>
    </row>
    <row r="5489" spans="1:4" x14ac:dyDescent="0.25">
      <c r="A5489" s="26" t="s">
        <v>86</v>
      </c>
      <c r="B5489" s="27" t="s">
        <v>85</v>
      </c>
      <c r="C5489" s="28">
        <v>10.308862433862434</v>
      </c>
      <c r="D5489" s="29">
        <f t="shared" si="85"/>
        <v>46829</v>
      </c>
    </row>
    <row r="5490" spans="1:4" x14ac:dyDescent="0.25">
      <c r="A5490" s="26" t="s">
        <v>87</v>
      </c>
      <c r="B5490" s="27" t="s">
        <v>88</v>
      </c>
      <c r="C5490" s="28">
        <v>211.79709837975219</v>
      </c>
      <c r="D5490" s="29">
        <f t="shared" si="85"/>
        <v>46830</v>
      </c>
    </row>
    <row r="5491" spans="1:4" x14ac:dyDescent="0.25">
      <c r="A5491" s="26" t="s">
        <v>89</v>
      </c>
      <c r="B5491" s="27" t="s">
        <v>85</v>
      </c>
      <c r="C5491" s="28">
        <v>54.951596801817075</v>
      </c>
      <c r="D5491" s="29">
        <f t="shared" si="85"/>
        <v>46831</v>
      </c>
    </row>
    <row r="5492" spans="1:4" x14ac:dyDescent="0.25">
      <c r="A5492" s="26" t="s">
        <v>84</v>
      </c>
      <c r="B5492" s="27" t="s">
        <v>85</v>
      </c>
      <c r="C5492" s="28">
        <v>30.742487119859188</v>
      </c>
      <c r="D5492" s="29">
        <f t="shared" si="85"/>
        <v>46832</v>
      </c>
    </row>
    <row r="5493" spans="1:4" x14ac:dyDescent="0.25">
      <c r="A5493" s="26" t="s">
        <v>86</v>
      </c>
      <c r="B5493" s="27" t="s">
        <v>85</v>
      </c>
      <c r="C5493" s="28">
        <v>63.668430335097</v>
      </c>
      <c r="D5493" s="29">
        <f t="shared" si="85"/>
        <v>46833</v>
      </c>
    </row>
    <row r="5494" spans="1:4" x14ac:dyDescent="0.25">
      <c r="A5494" s="26" t="s">
        <v>86</v>
      </c>
      <c r="B5494" s="27" t="s">
        <v>85</v>
      </c>
      <c r="C5494" s="28">
        <v>220.45855379188714</v>
      </c>
      <c r="D5494" s="29">
        <f t="shared" si="85"/>
        <v>46834</v>
      </c>
    </row>
    <row r="5495" spans="1:4" x14ac:dyDescent="0.25">
      <c r="A5495" s="26" t="s">
        <v>91</v>
      </c>
      <c r="B5495" s="27" t="s">
        <v>85</v>
      </c>
      <c r="C5495" s="28">
        <v>46.606485253381138</v>
      </c>
      <c r="D5495" s="29">
        <f t="shared" si="85"/>
        <v>46835</v>
      </c>
    </row>
    <row r="5496" spans="1:4" x14ac:dyDescent="0.25">
      <c r="A5496" s="26" t="s">
        <v>84</v>
      </c>
      <c r="B5496" s="27" t="s">
        <v>85</v>
      </c>
      <c r="C5496" s="28">
        <v>62.047569803516026</v>
      </c>
      <c r="D5496" s="29">
        <f t="shared" si="85"/>
        <v>46836</v>
      </c>
    </row>
    <row r="5497" spans="1:4" x14ac:dyDescent="0.25">
      <c r="A5497" s="26" t="s">
        <v>84</v>
      </c>
      <c r="B5497" s="27" t="s">
        <v>88</v>
      </c>
      <c r="C5497" s="28">
        <v>154.03573629081947</v>
      </c>
      <c r="D5497" s="29">
        <f t="shared" si="85"/>
        <v>46837</v>
      </c>
    </row>
    <row r="5498" spans="1:4" x14ac:dyDescent="0.25">
      <c r="A5498" s="26" t="s">
        <v>84</v>
      </c>
      <c r="B5498" s="27" t="s">
        <v>90</v>
      </c>
      <c r="C5498" s="28">
        <v>38.54406228720466</v>
      </c>
      <c r="D5498" s="29">
        <f t="shared" si="85"/>
        <v>46838</v>
      </c>
    </row>
    <row r="5499" spans="1:4" x14ac:dyDescent="0.25">
      <c r="A5499" s="26" t="s">
        <v>86</v>
      </c>
      <c r="B5499" s="27" t="s">
        <v>88</v>
      </c>
      <c r="C5499" s="28">
        <v>88.183421516754848</v>
      </c>
      <c r="D5499" s="29">
        <f t="shared" si="85"/>
        <v>46839</v>
      </c>
    </row>
    <row r="5500" spans="1:4" x14ac:dyDescent="0.25">
      <c r="A5500" s="26" t="s">
        <v>86</v>
      </c>
      <c r="B5500" s="27" t="s">
        <v>88</v>
      </c>
      <c r="C5500" s="28">
        <v>33.06878306878307</v>
      </c>
      <c r="D5500" s="29">
        <f t="shared" si="85"/>
        <v>46840</v>
      </c>
    </row>
    <row r="5501" spans="1:4" x14ac:dyDescent="0.25">
      <c r="A5501" s="26" t="s">
        <v>86</v>
      </c>
      <c r="B5501" s="27" t="s">
        <v>85</v>
      </c>
      <c r="C5501" s="28">
        <v>92.592592592592595</v>
      </c>
      <c r="D5501" s="29">
        <f t="shared" si="85"/>
        <v>46841</v>
      </c>
    </row>
    <row r="5502" spans="1:4" x14ac:dyDescent="0.25">
      <c r="A5502" s="26" t="s">
        <v>87</v>
      </c>
      <c r="B5502" s="27" t="s">
        <v>88</v>
      </c>
      <c r="C5502" s="28">
        <v>423.59419675950437</v>
      </c>
      <c r="D5502" s="29">
        <f t="shared" si="85"/>
        <v>46842</v>
      </c>
    </row>
    <row r="5503" spans="1:4" x14ac:dyDescent="0.25">
      <c r="A5503" s="26" t="s">
        <v>84</v>
      </c>
      <c r="B5503" s="27" t="s">
        <v>85</v>
      </c>
      <c r="C5503" s="28">
        <v>15.403573629081947</v>
      </c>
      <c r="D5503" s="29">
        <f t="shared" si="85"/>
        <v>46843</v>
      </c>
    </row>
    <row r="5504" spans="1:4" x14ac:dyDescent="0.25">
      <c r="A5504" s="26" t="s">
        <v>84</v>
      </c>
      <c r="B5504" s="27" t="s">
        <v>85</v>
      </c>
      <c r="C5504" s="28">
        <v>18.484288354898336</v>
      </c>
      <c r="D5504" s="29">
        <f t="shared" si="85"/>
        <v>46844</v>
      </c>
    </row>
    <row r="5505" spans="1:4" x14ac:dyDescent="0.25">
      <c r="A5505" s="26" t="s">
        <v>87</v>
      </c>
      <c r="B5505" s="27" t="s">
        <v>85</v>
      </c>
      <c r="C5505" s="28">
        <v>31.769564756962826</v>
      </c>
      <c r="D5505" s="29">
        <f t="shared" si="85"/>
        <v>46845</v>
      </c>
    </row>
    <row r="5506" spans="1:4" x14ac:dyDescent="0.25">
      <c r="A5506" s="26" t="s">
        <v>84</v>
      </c>
      <c r="B5506" s="27" t="s">
        <v>88</v>
      </c>
      <c r="C5506" s="28">
        <v>308.07147258163894</v>
      </c>
      <c r="D5506" s="29">
        <f t="shared" si="85"/>
        <v>46846</v>
      </c>
    </row>
    <row r="5507" spans="1:4" x14ac:dyDescent="0.25">
      <c r="A5507" s="26" t="s">
        <v>89</v>
      </c>
      <c r="B5507" s="27" t="s">
        <v>85</v>
      </c>
      <c r="C5507" s="28">
        <v>73.2687957357561</v>
      </c>
      <c r="D5507" s="29">
        <f t="shared" si="85"/>
        <v>46847</v>
      </c>
    </row>
    <row r="5508" spans="1:4" x14ac:dyDescent="0.25">
      <c r="A5508" s="26" t="s">
        <v>84</v>
      </c>
      <c r="B5508" s="27" t="s">
        <v>85</v>
      </c>
      <c r="C5508" s="28">
        <v>23.105360443622921</v>
      </c>
      <c r="D5508" s="29">
        <f t="shared" ref="D5508:D5571" si="86">D5507+1</f>
        <v>46848</v>
      </c>
    </row>
    <row r="5509" spans="1:4" x14ac:dyDescent="0.25">
      <c r="A5509" s="26" t="s">
        <v>86</v>
      </c>
      <c r="B5509" s="27" t="s">
        <v>90</v>
      </c>
      <c r="C5509" s="28">
        <v>72.751322751322746</v>
      </c>
      <c r="D5509" s="29">
        <f t="shared" si="86"/>
        <v>46849</v>
      </c>
    </row>
    <row r="5510" spans="1:4" x14ac:dyDescent="0.25">
      <c r="A5510" s="26" t="s">
        <v>86</v>
      </c>
      <c r="B5510" s="27" t="s">
        <v>93</v>
      </c>
      <c r="C5510" s="28">
        <v>110.22927689594357</v>
      </c>
      <c r="D5510" s="29">
        <f t="shared" si="86"/>
        <v>46850</v>
      </c>
    </row>
    <row r="5511" spans="1:4" x14ac:dyDescent="0.25">
      <c r="A5511" s="26" t="s">
        <v>84</v>
      </c>
      <c r="B5511" s="27" t="s">
        <v>85</v>
      </c>
      <c r="C5511" s="28">
        <v>123.22858903265558</v>
      </c>
      <c r="D5511" s="29">
        <f t="shared" si="86"/>
        <v>46851</v>
      </c>
    </row>
    <row r="5512" spans="1:4" x14ac:dyDescent="0.25">
      <c r="A5512" s="26" t="s">
        <v>86</v>
      </c>
      <c r="B5512" s="27" t="s">
        <v>85</v>
      </c>
      <c r="C5512" s="28">
        <v>99.206349206349202</v>
      </c>
      <c r="D5512" s="29">
        <f t="shared" si="86"/>
        <v>46852</v>
      </c>
    </row>
    <row r="5513" spans="1:4" x14ac:dyDescent="0.25">
      <c r="A5513" s="26" t="s">
        <v>86</v>
      </c>
      <c r="B5513" s="27" t="s">
        <v>85</v>
      </c>
      <c r="C5513" s="28">
        <v>11.022927689594356</v>
      </c>
      <c r="D5513" s="29">
        <f t="shared" si="86"/>
        <v>46853</v>
      </c>
    </row>
    <row r="5514" spans="1:4" x14ac:dyDescent="0.25">
      <c r="A5514" s="26" t="s">
        <v>84</v>
      </c>
      <c r="B5514" s="27" t="s">
        <v>85</v>
      </c>
      <c r="C5514" s="28">
        <v>3.4689656058484193</v>
      </c>
      <c r="D5514" s="29">
        <f t="shared" si="86"/>
        <v>46854</v>
      </c>
    </row>
    <row r="5515" spans="1:4" x14ac:dyDescent="0.25">
      <c r="A5515" s="26" t="s">
        <v>84</v>
      </c>
      <c r="B5515" s="27" t="s">
        <v>85</v>
      </c>
      <c r="C5515" s="28">
        <v>138.63216266173754</v>
      </c>
      <c r="D5515" s="29">
        <f t="shared" si="86"/>
        <v>46855</v>
      </c>
    </row>
    <row r="5516" spans="1:4" x14ac:dyDescent="0.25">
      <c r="A5516" s="26" t="s">
        <v>84</v>
      </c>
      <c r="B5516" s="27" t="s">
        <v>85</v>
      </c>
      <c r="C5516" s="28">
        <v>77.017868145409736</v>
      </c>
      <c r="D5516" s="29">
        <f t="shared" si="86"/>
        <v>46856</v>
      </c>
    </row>
    <row r="5517" spans="1:4" x14ac:dyDescent="0.25">
      <c r="A5517" s="26" t="s">
        <v>84</v>
      </c>
      <c r="B5517" s="27" t="s">
        <v>85</v>
      </c>
      <c r="C5517" s="28">
        <v>123.22858903265558</v>
      </c>
      <c r="D5517" s="29">
        <f t="shared" si="86"/>
        <v>46857</v>
      </c>
    </row>
    <row r="5518" spans="1:4" x14ac:dyDescent="0.25">
      <c r="A5518" s="26" t="s">
        <v>84</v>
      </c>
      <c r="B5518" s="27" t="s">
        <v>85</v>
      </c>
      <c r="C5518" s="28">
        <v>77.017868145409736</v>
      </c>
      <c r="D5518" s="29">
        <f t="shared" si="86"/>
        <v>46858</v>
      </c>
    </row>
    <row r="5519" spans="1:4" x14ac:dyDescent="0.25">
      <c r="A5519" s="26" t="s">
        <v>86</v>
      </c>
      <c r="B5519" s="27" t="s">
        <v>90</v>
      </c>
      <c r="C5519" s="28">
        <v>220.45855379188714</v>
      </c>
      <c r="D5519" s="29">
        <f t="shared" si="86"/>
        <v>46859</v>
      </c>
    </row>
    <row r="5520" spans="1:4" x14ac:dyDescent="0.25">
      <c r="A5520" s="26" t="s">
        <v>86</v>
      </c>
      <c r="B5520" s="27" t="s">
        <v>85</v>
      </c>
      <c r="C5520" s="28">
        <v>146.90145502645501</v>
      </c>
      <c r="D5520" s="29">
        <f t="shared" si="86"/>
        <v>46860</v>
      </c>
    </row>
    <row r="5521" spans="1:4" x14ac:dyDescent="0.25">
      <c r="A5521" s="26" t="s">
        <v>84</v>
      </c>
      <c r="B5521" s="27" t="s">
        <v>85</v>
      </c>
      <c r="C5521" s="28">
        <v>77.017868145409736</v>
      </c>
      <c r="D5521" s="29">
        <f t="shared" si="86"/>
        <v>46861</v>
      </c>
    </row>
    <row r="5522" spans="1:4" x14ac:dyDescent="0.25">
      <c r="A5522" s="26" t="s">
        <v>84</v>
      </c>
      <c r="B5522" s="27" t="s">
        <v>85</v>
      </c>
      <c r="C5522" s="28">
        <v>6.4240103812007767</v>
      </c>
      <c r="D5522" s="29">
        <f t="shared" si="86"/>
        <v>46862</v>
      </c>
    </row>
    <row r="5523" spans="1:4" x14ac:dyDescent="0.25">
      <c r="A5523" s="26" t="s">
        <v>91</v>
      </c>
      <c r="B5523" s="27" t="s">
        <v>88</v>
      </c>
      <c r="C5523" s="28">
        <v>88.183421516754848</v>
      </c>
      <c r="D5523" s="29">
        <f t="shared" si="86"/>
        <v>46863</v>
      </c>
    </row>
    <row r="5524" spans="1:4" x14ac:dyDescent="0.25">
      <c r="A5524" s="26" t="s">
        <v>91</v>
      </c>
      <c r="B5524" s="27" t="s">
        <v>88</v>
      </c>
      <c r="C5524" s="28">
        <v>220.45855379188714</v>
      </c>
      <c r="D5524" s="29">
        <f t="shared" si="86"/>
        <v>46864</v>
      </c>
    </row>
    <row r="5525" spans="1:4" x14ac:dyDescent="0.25">
      <c r="A5525" s="26" t="s">
        <v>91</v>
      </c>
      <c r="B5525" s="27" t="s">
        <v>88</v>
      </c>
      <c r="C5525" s="28">
        <v>176.3668430335097</v>
      </c>
      <c r="D5525" s="29">
        <f t="shared" si="86"/>
        <v>46865</v>
      </c>
    </row>
    <row r="5526" spans="1:4" x14ac:dyDescent="0.25">
      <c r="A5526" s="26" t="s">
        <v>86</v>
      </c>
      <c r="B5526" s="27" t="s">
        <v>85</v>
      </c>
      <c r="C5526" s="28">
        <v>220.45855379188714</v>
      </c>
      <c r="D5526" s="29">
        <f t="shared" si="86"/>
        <v>46866</v>
      </c>
    </row>
    <row r="5527" spans="1:4" x14ac:dyDescent="0.25">
      <c r="A5527" s="26" t="s">
        <v>86</v>
      </c>
      <c r="B5527" s="27" t="s">
        <v>85</v>
      </c>
      <c r="C5527" s="28">
        <v>17.636684303350968</v>
      </c>
      <c r="D5527" s="29">
        <f t="shared" si="86"/>
        <v>46867</v>
      </c>
    </row>
    <row r="5528" spans="1:4" x14ac:dyDescent="0.25">
      <c r="A5528" s="26" t="s">
        <v>86</v>
      </c>
      <c r="B5528" s="27" t="s">
        <v>85</v>
      </c>
      <c r="C5528" s="28">
        <v>293.80257936507934</v>
      </c>
      <c r="D5528" s="29">
        <f t="shared" si="86"/>
        <v>46868</v>
      </c>
    </row>
    <row r="5529" spans="1:4" x14ac:dyDescent="0.25">
      <c r="A5529" s="26" t="s">
        <v>84</v>
      </c>
      <c r="B5529" s="27" t="s">
        <v>88</v>
      </c>
      <c r="C5529" s="28">
        <v>20.682523267838675</v>
      </c>
      <c r="D5529" s="29">
        <f t="shared" si="86"/>
        <v>46869</v>
      </c>
    </row>
    <row r="5530" spans="1:4" x14ac:dyDescent="0.25">
      <c r="A5530" s="26" t="s">
        <v>84</v>
      </c>
      <c r="B5530" s="27" t="s">
        <v>88</v>
      </c>
      <c r="C5530" s="28">
        <v>61.614294516327789</v>
      </c>
      <c r="D5530" s="29">
        <f t="shared" si="86"/>
        <v>46870</v>
      </c>
    </row>
    <row r="5531" spans="1:4" x14ac:dyDescent="0.25">
      <c r="A5531" s="26" t="s">
        <v>86</v>
      </c>
      <c r="B5531" s="27" t="s">
        <v>85</v>
      </c>
      <c r="C5531" s="28">
        <v>165.34391534391534</v>
      </c>
      <c r="D5531" s="29">
        <f t="shared" si="86"/>
        <v>46871</v>
      </c>
    </row>
    <row r="5532" spans="1:4" x14ac:dyDescent="0.25">
      <c r="A5532" s="26" t="s">
        <v>91</v>
      </c>
      <c r="B5532" s="27" t="s">
        <v>88</v>
      </c>
      <c r="C5532" s="28">
        <v>32.589212970506765</v>
      </c>
      <c r="D5532" s="29">
        <f t="shared" si="86"/>
        <v>46872</v>
      </c>
    </row>
    <row r="5533" spans="1:4" x14ac:dyDescent="0.25">
      <c r="A5533" s="26" t="s">
        <v>84</v>
      </c>
      <c r="B5533" s="27" t="s">
        <v>85</v>
      </c>
      <c r="C5533" s="28">
        <v>770.17868145409739</v>
      </c>
      <c r="D5533" s="29">
        <f t="shared" si="86"/>
        <v>46873</v>
      </c>
    </row>
    <row r="5534" spans="1:4" x14ac:dyDescent="0.25">
      <c r="A5534" s="26" t="s">
        <v>86</v>
      </c>
      <c r="B5534" s="27" t="s">
        <v>88</v>
      </c>
      <c r="C5534" s="28">
        <v>55.114638447971785</v>
      </c>
      <c r="D5534" s="29">
        <f t="shared" si="86"/>
        <v>46874</v>
      </c>
    </row>
    <row r="5535" spans="1:4" x14ac:dyDescent="0.25">
      <c r="A5535" s="26" t="s">
        <v>91</v>
      </c>
      <c r="B5535" s="27" t="s">
        <v>88</v>
      </c>
      <c r="C5535" s="28">
        <v>690.98494968971477</v>
      </c>
      <c r="D5535" s="29">
        <f t="shared" si="86"/>
        <v>46875</v>
      </c>
    </row>
    <row r="5536" spans="1:4" x14ac:dyDescent="0.25">
      <c r="A5536" s="26" t="s">
        <v>91</v>
      </c>
      <c r="B5536" s="27" t="s">
        <v>93</v>
      </c>
      <c r="C5536" s="28">
        <v>98.712135669959252</v>
      </c>
      <c r="D5536" s="29">
        <f t="shared" si="86"/>
        <v>46876</v>
      </c>
    </row>
    <row r="5537" spans="1:4" x14ac:dyDescent="0.25">
      <c r="A5537" s="26" t="s">
        <v>84</v>
      </c>
      <c r="B5537" s="27" t="s">
        <v>90</v>
      </c>
      <c r="C5537" s="28">
        <v>64.72126218955971</v>
      </c>
      <c r="D5537" s="29">
        <f t="shared" si="86"/>
        <v>46877</v>
      </c>
    </row>
    <row r="5538" spans="1:4" x14ac:dyDescent="0.25">
      <c r="A5538" s="26" t="s">
        <v>91</v>
      </c>
      <c r="B5538" s="27" t="s">
        <v>93</v>
      </c>
      <c r="C5538" s="28">
        <v>32.904045223319756</v>
      </c>
      <c r="D5538" s="29">
        <f t="shared" si="86"/>
        <v>46878</v>
      </c>
    </row>
    <row r="5539" spans="1:4" x14ac:dyDescent="0.25">
      <c r="A5539" s="26" t="s">
        <v>91</v>
      </c>
      <c r="B5539" s="27" t="s">
        <v>88</v>
      </c>
      <c r="C5539" s="28">
        <v>5.8660583346912167</v>
      </c>
      <c r="D5539" s="29">
        <f t="shared" si="86"/>
        <v>46879</v>
      </c>
    </row>
    <row r="5540" spans="1:4" x14ac:dyDescent="0.25">
      <c r="A5540" s="26" t="s">
        <v>91</v>
      </c>
      <c r="B5540" s="27" t="s">
        <v>88</v>
      </c>
      <c r="C5540" s="28">
        <v>493.56067834979632</v>
      </c>
      <c r="D5540" s="29">
        <f t="shared" si="86"/>
        <v>46880</v>
      </c>
    </row>
    <row r="5541" spans="1:4" x14ac:dyDescent="0.25">
      <c r="A5541" s="26" t="s">
        <v>84</v>
      </c>
      <c r="B5541" s="27" t="s">
        <v>90</v>
      </c>
      <c r="C5541" s="28">
        <v>3.2120051906003884</v>
      </c>
      <c r="D5541" s="29">
        <f t="shared" si="86"/>
        <v>46881</v>
      </c>
    </row>
    <row r="5542" spans="1:4" x14ac:dyDescent="0.25">
      <c r="A5542" s="26" t="s">
        <v>91</v>
      </c>
      <c r="B5542" s="27" t="s">
        <v>88</v>
      </c>
      <c r="C5542" s="28">
        <v>5.7437500000000004</v>
      </c>
      <c r="D5542" s="29">
        <f t="shared" si="86"/>
        <v>46882</v>
      </c>
    </row>
    <row r="5543" spans="1:4" x14ac:dyDescent="0.25">
      <c r="A5543" s="26" t="s">
        <v>86</v>
      </c>
      <c r="B5543" s="27" t="s">
        <v>85</v>
      </c>
      <c r="C5543" s="28">
        <v>110.22927689594357</v>
      </c>
      <c r="D5543" s="29">
        <f t="shared" si="86"/>
        <v>46883</v>
      </c>
    </row>
    <row r="5544" spans="1:4" x14ac:dyDescent="0.25">
      <c r="A5544" s="26" t="s">
        <v>86</v>
      </c>
      <c r="B5544" s="27" t="s">
        <v>88</v>
      </c>
      <c r="C5544" s="28">
        <v>220.45855379188714</v>
      </c>
      <c r="D5544" s="29">
        <f t="shared" si="86"/>
        <v>46884</v>
      </c>
    </row>
    <row r="5545" spans="1:4" x14ac:dyDescent="0.25">
      <c r="A5545" s="26" t="s">
        <v>86</v>
      </c>
      <c r="B5545" s="27" t="s">
        <v>88</v>
      </c>
      <c r="C5545" s="28">
        <v>132.27513227513228</v>
      </c>
      <c r="D5545" s="29">
        <f t="shared" si="86"/>
        <v>46885</v>
      </c>
    </row>
    <row r="5546" spans="1:4" x14ac:dyDescent="0.25">
      <c r="A5546" s="26" t="s">
        <v>86</v>
      </c>
      <c r="B5546" s="27" t="s">
        <v>85</v>
      </c>
      <c r="C5546" s="28">
        <v>33.06878306878307</v>
      </c>
      <c r="D5546" s="29">
        <f t="shared" si="86"/>
        <v>46886</v>
      </c>
    </row>
    <row r="5547" spans="1:4" x14ac:dyDescent="0.25">
      <c r="A5547" s="26" t="s">
        <v>84</v>
      </c>
      <c r="B5547" s="27" t="s">
        <v>85</v>
      </c>
      <c r="C5547" s="28">
        <v>41.365046535677351</v>
      </c>
      <c r="D5547" s="29">
        <f t="shared" si="86"/>
        <v>46887</v>
      </c>
    </row>
    <row r="5548" spans="1:4" x14ac:dyDescent="0.25">
      <c r="A5548" s="26" t="s">
        <v>86</v>
      </c>
      <c r="B5548" s="27" t="s">
        <v>90</v>
      </c>
      <c r="C5548" s="28">
        <v>33.06878306878307</v>
      </c>
      <c r="D5548" s="29">
        <f t="shared" si="86"/>
        <v>46888</v>
      </c>
    </row>
    <row r="5549" spans="1:4" x14ac:dyDescent="0.25">
      <c r="A5549" s="26" t="s">
        <v>86</v>
      </c>
      <c r="B5549" s="27" t="s">
        <v>88</v>
      </c>
      <c r="C5549" s="28">
        <v>17.636684303350968</v>
      </c>
      <c r="D5549" s="29">
        <f t="shared" si="86"/>
        <v>46889</v>
      </c>
    </row>
    <row r="5550" spans="1:4" x14ac:dyDescent="0.25">
      <c r="A5550" s="26" t="s">
        <v>84</v>
      </c>
      <c r="B5550" s="27" t="s">
        <v>88</v>
      </c>
      <c r="C5550" s="28">
        <v>231.05360443622922</v>
      </c>
      <c r="D5550" s="29">
        <f t="shared" si="86"/>
        <v>46890</v>
      </c>
    </row>
    <row r="5551" spans="1:4" x14ac:dyDescent="0.25">
      <c r="A5551" s="26" t="s">
        <v>86</v>
      </c>
      <c r="B5551" s="27" t="s">
        <v>90</v>
      </c>
      <c r="C5551" s="28">
        <v>22.045855379188712</v>
      </c>
      <c r="D5551" s="29">
        <f t="shared" si="86"/>
        <v>46891</v>
      </c>
    </row>
    <row r="5552" spans="1:4" x14ac:dyDescent="0.25">
      <c r="A5552" s="26" t="s">
        <v>84</v>
      </c>
      <c r="B5552" s="27" t="s">
        <v>85</v>
      </c>
      <c r="C5552" s="28">
        <v>9.0593963999845819</v>
      </c>
      <c r="D5552" s="29">
        <f t="shared" si="86"/>
        <v>46892</v>
      </c>
    </row>
    <row r="5553" spans="1:4" x14ac:dyDescent="0.25">
      <c r="A5553" s="26" t="s">
        <v>89</v>
      </c>
      <c r="B5553" s="27" t="s">
        <v>85</v>
      </c>
      <c r="C5553" s="28">
        <v>91.585994669695125</v>
      </c>
      <c r="D5553" s="29">
        <f t="shared" si="86"/>
        <v>46893</v>
      </c>
    </row>
    <row r="5554" spans="1:4" x14ac:dyDescent="0.25">
      <c r="A5554" s="26" t="s">
        <v>86</v>
      </c>
      <c r="B5554" s="27" t="s">
        <v>85</v>
      </c>
      <c r="C5554" s="28">
        <v>22.045855379188712</v>
      </c>
      <c r="D5554" s="29">
        <f t="shared" si="86"/>
        <v>46894</v>
      </c>
    </row>
    <row r="5555" spans="1:4" x14ac:dyDescent="0.25">
      <c r="A5555" s="26" t="s">
        <v>84</v>
      </c>
      <c r="B5555" s="27" t="s">
        <v>90</v>
      </c>
      <c r="C5555" s="28">
        <v>186.72812823164426</v>
      </c>
      <c r="D5555" s="29">
        <f t="shared" si="86"/>
        <v>46895</v>
      </c>
    </row>
    <row r="5556" spans="1:4" x14ac:dyDescent="0.25">
      <c r="A5556" s="26" t="s">
        <v>84</v>
      </c>
      <c r="B5556" s="27" t="s">
        <v>85</v>
      </c>
      <c r="C5556" s="28">
        <v>8.993614533681086</v>
      </c>
      <c r="D5556" s="29">
        <f t="shared" si="86"/>
        <v>46896</v>
      </c>
    </row>
    <row r="5557" spans="1:4" x14ac:dyDescent="0.25">
      <c r="A5557" s="26" t="s">
        <v>84</v>
      </c>
      <c r="B5557" s="27" t="s">
        <v>85</v>
      </c>
      <c r="C5557" s="28">
        <v>46.210720887245841</v>
      </c>
      <c r="D5557" s="29">
        <f t="shared" si="86"/>
        <v>46897</v>
      </c>
    </row>
    <row r="5558" spans="1:4" x14ac:dyDescent="0.25">
      <c r="A5558" s="26" t="s">
        <v>89</v>
      </c>
      <c r="B5558" s="27" t="s">
        <v>90</v>
      </c>
      <c r="C5558" s="28">
        <v>0.36634397867878049</v>
      </c>
      <c r="D5558" s="29">
        <f t="shared" si="86"/>
        <v>46898</v>
      </c>
    </row>
    <row r="5559" spans="1:4" x14ac:dyDescent="0.25">
      <c r="A5559" s="26" t="s">
        <v>84</v>
      </c>
      <c r="B5559" s="27" t="s">
        <v>90</v>
      </c>
      <c r="C5559" s="28">
        <v>41.365046535677351</v>
      </c>
      <c r="D5559" s="29">
        <f t="shared" si="86"/>
        <v>46899</v>
      </c>
    </row>
    <row r="5560" spans="1:4" x14ac:dyDescent="0.25">
      <c r="A5560" s="26" t="s">
        <v>86</v>
      </c>
      <c r="B5560" s="27" t="s">
        <v>85</v>
      </c>
      <c r="C5560" s="28">
        <v>88.183421516754848</v>
      </c>
      <c r="D5560" s="29">
        <f t="shared" si="86"/>
        <v>46900</v>
      </c>
    </row>
    <row r="5561" spans="1:4" x14ac:dyDescent="0.25">
      <c r="A5561" s="26" t="s">
        <v>84</v>
      </c>
      <c r="B5561" s="27" t="s">
        <v>85</v>
      </c>
      <c r="C5561" s="28">
        <v>1.5403573629081948E-3</v>
      </c>
      <c r="D5561" s="29">
        <f t="shared" si="86"/>
        <v>46901</v>
      </c>
    </row>
    <row r="5562" spans="1:4" x14ac:dyDescent="0.25">
      <c r="A5562" s="26" t="s">
        <v>84</v>
      </c>
      <c r="B5562" s="27" t="s">
        <v>85</v>
      </c>
      <c r="C5562" s="28">
        <v>92.421441774491683</v>
      </c>
      <c r="D5562" s="29">
        <f t="shared" si="86"/>
        <v>46902</v>
      </c>
    </row>
    <row r="5563" spans="1:4" x14ac:dyDescent="0.25">
      <c r="A5563" s="26" t="s">
        <v>91</v>
      </c>
      <c r="B5563" s="27" t="s">
        <v>88</v>
      </c>
      <c r="C5563" s="28">
        <v>17</v>
      </c>
      <c r="D5563" s="29">
        <f t="shared" si="86"/>
        <v>46903</v>
      </c>
    </row>
    <row r="5564" spans="1:4" x14ac:dyDescent="0.25">
      <c r="A5564" s="26" t="s">
        <v>86</v>
      </c>
      <c r="B5564" s="27" t="s">
        <v>85</v>
      </c>
      <c r="C5564" s="28">
        <v>198.4126984126984</v>
      </c>
      <c r="D5564" s="29">
        <f t="shared" si="86"/>
        <v>46904</v>
      </c>
    </row>
    <row r="5565" spans="1:4" x14ac:dyDescent="0.25">
      <c r="A5565" s="26" t="s">
        <v>87</v>
      </c>
      <c r="B5565" s="27" t="s">
        <v>85</v>
      </c>
      <c r="C5565" s="28">
        <v>21.179709837975221</v>
      </c>
      <c r="D5565" s="29">
        <f t="shared" si="86"/>
        <v>46905</v>
      </c>
    </row>
    <row r="5566" spans="1:4" x14ac:dyDescent="0.25">
      <c r="A5566" s="26" t="s">
        <v>86</v>
      </c>
      <c r="B5566" s="27" t="s">
        <v>88</v>
      </c>
      <c r="C5566" s="28">
        <v>8.8183421516754841</v>
      </c>
      <c r="D5566" s="29">
        <f t="shared" si="86"/>
        <v>46906</v>
      </c>
    </row>
    <row r="5567" spans="1:4" x14ac:dyDescent="0.25">
      <c r="A5567" s="26" t="s">
        <v>84</v>
      </c>
      <c r="B5567" s="27" t="s">
        <v>85</v>
      </c>
      <c r="C5567" s="28">
        <v>43.130006161429456</v>
      </c>
      <c r="D5567" s="29">
        <f t="shared" si="86"/>
        <v>46907</v>
      </c>
    </row>
    <row r="5568" spans="1:4" x14ac:dyDescent="0.25">
      <c r="A5568" s="26" t="s">
        <v>86</v>
      </c>
      <c r="B5568" s="27" t="s">
        <v>88</v>
      </c>
      <c r="C5568" s="28">
        <v>110.22927689594357</v>
      </c>
      <c r="D5568" s="29">
        <f t="shared" si="86"/>
        <v>46908</v>
      </c>
    </row>
    <row r="5569" spans="1:4" x14ac:dyDescent="0.25">
      <c r="A5569" s="26" t="s">
        <v>84</v>
      </c>
      <c r="B5569" s="27" t="s">
        <v>85</v>
      </c>
      <c r="C5569" s="28">
        <v>77.017868145409736</v>
      </c>
      <c r="D5569" s="29">
        <f t="shared" si="86"/>
        <v>46909</v>
      </c>
    </row>
    <row r="5570" spans="1:4" x14ac:dyDescent="0.25">
      <c r="A5570" s="26" t="s">
        <v>87</v>
      </c>
      <c r="B5570" s="27" t="s">
        <v>88</v>
      </c>
      <c r="C5570" s="28">
        <v>1058.985491898761</v>
      </c>
      <c r="D5570" s="29">
        <f t="shared" si="86"/>
        <v>46910</v>
      </c>
    </row>
    <row r="5571" spans="1:4" x14ac:dyDescent="0.25">
      <c r="A5571" s="26" t="s">
        <v>87</v>
      </c>
      <c r="B5571" s="27" t="s">
        <v>88</v>
      </c>
      <c r="C5571" s="28">
        <v>105.89854918987609</v>
      </c>
      <c r="D5571" s="29">
        <f t="shared" si="86"/>
        <v>46911</v>
      </c>
    </row>
    <row r="5572" spans="1:4" x14ac:dyDescent="0.25">
      <c r="A5572" s="26" t="s">
        <v>91</v>
      </c>
      <c r="B5572" s="27" t="s">
        <v>85</v>
      </c>
      <c r="C5572" s="28">
        <v>16.294606485253382</v>
      </c>
      <c r="D5572" s="29">
        <f t="shared" ref="D5572:D5635" si="87">D5571+1</f>
        <v>46912</v>
      </c>
    </row>
    <row r="5573" spans="1:4" x14ac:dyDescent="0.25">
      <c r="A5573" s="26" t="s">
        <v>91</v>
      </c>
      <c r="B5573" s="27" t="s">
        <v>90</v>
      </c>
      <c r="C5573" s="28">
        <v>24.873432259842879</v>
      </c>
      <c r="D5573" s="29">
        <f t="shared" si="87"/>
        <v>46913</v>
      </c>
    </row>
    <row r="5574" spans="1:4" x14ac:dyDescent="0.25">
      <c r="A5574" s="26" t="s">
        <v>86</v>
      </c>
      <c r="B5574" s="27" t="s">
        <v>85</v>
      </c>
      <c r="C5574" s="28">
        <v>198.12610229276896</v>
      </c>
      <c r="D5574" s="29">
        <f t="shared" si="87"/>
        <v>46914</v>
      </c>
    </row>
    <row r="5575" spans="1:4" x14ac:dyDescent="0.25">
      <c r="A5575" s="26" t="s">
        <v>84</v>
      </c>
      <c r="B5575" s="27" t="s">
        <v>85</v>
      </c>
      <c r="C5575" s="28">
        <v>26.186075169439309</v>
      </c>
      <c r="D5575" s="29">
        <f t="shared" si="87"/>
        <v>46915</v>
      </c>
    </row>
    <row r="5576" spans="1:4" x14ac:dyDescent="0.25">
      <c r="A5576" s="26" t="s">
        <v>89</v>
      </c>
      <c r="B5576" s="27" t="s">
        <v>85</v>
      </c>
      <c r="C5576" s="28">
        <v>183.17198933939025</v>
      </c>
      <c r="D5576" s="29">
        <f t="shared" si="87"/>
        <v>46916</v>
      </c>
    </row>
    <row r="5577" spans="1:4" x14ac:dyDescent="0.25">
      <c r="A5577" s="26" t="s">
        <v>84</v>
      </c>
      <c r="B5577" s="27" t="s">
        <v>85</v>
      </c>
      <c r="C5577" s="28">
        <v>25.696041524803107</v>
      </c>
      <c r="D5577" s="29">
        <f t="shared" si="87"/>
        <v>46917</v>
      </c>
    </row>
    <row r="5578" spans="1:4" x14ac:dyDescent="0.25">
      <c r="A5578" s="26" t="s">
        <v>89</v>
      </c>
      <c r="B5578" s="27" t="s">
        <v>85</v>
      </c>
      <c r="C5578" s="28">
        <v>137.37899200454268</v>
      </c>
      <c r="D5578" s="29">
        <f t="shared" si="87"/>
        <v>46918</v>
      </c>
    </row>
    <row r="5579" spans="1:4" x14ac:dyDescent="0.25">
      <c r="A5579" s="26" t="s">
        <v>86</v>
      </c>
      <c r="B5579" s="27" t="s">
        <v>88</v>
      </c>
      <c r="C5579" s="28">
        <v>35.273368606701936</v>
      </c>
      <c r="D5579" s="29">
        <f t="shared" si="87"/>
        <v>46919</v>
      </c>
    </row>
    <row r="5580" spans="1:4" x14ac:dyDescent="0.25">
      <c r="A5580" s="26" t="s">
        <v>84</v>
      </c>
      <c r="B5580" s="27" t="s">
        <v>88</v>
      </c>
      <c r="C5580" s="28">
        <v>385.08934072704869</v>
      </c>
      <c r="D5580" s="29">
        <f t="shared" si="87"/>
        <v>46920</v>
      </c>
    </row>
    <row r="5581" spans="1:4" x14ac:dyDescent="0.25">
      <c r="A5581" s="26" t="s">
        <v>89</v>
      </c>
      <c r="B5581" s="27" t="s">
        <v>90</v>
      </c>
      <c r="C5581" s="28">
        <v>109.90319360363415</v>
      </c>
      <c r="D5581" s="29">
        <f t="shared" si="87"/>
        <v>46921</v>
      </c>
    </row>
    <row r="5582" spans="1:4" x14ac:dyDescent="0.25">
      <c r="A5582" s="26" t="s">
        <v>89</v>
      </c>
      <c r="B5582" s="27" t="s">
        <v>90</v>
      </c>
      <c r="C5582" s="28">
        <v>476.24717228241462</v>
      </c>
      <c r="D5582" s="29">
        <f t="shared" si="87"/>
        <v>46922</v>
      </c>
    </row>
    <row r="5583" spans="1:4" x14ac:dyDescent="0.25">
      <c r="A5583" s="26" t="s">
        <v>86</v>
      </c>
      <c r="B5583" s="27" t="s">
        <v>85</v>
      </c>
      <c r="C5583" s="28">
        <v>66.137566137566139</v>
      </c>
      <c r="D5583" s="29">
        <f t="shared" si="87"/>
        <v>46923</v>
      </c>
    </row>
    <row r="5584" spans="1:4" x14ac:dyDescent="0.25">
      <c r="A5584" s="26" t="s">
        <v>84</v>
      </c>
      <c r="B5584" s="27" t="s">
        <v>85</v>
      </c>
      <c r="C5584" s="28">
        <v>15.403573629081947</v>
      </c>
      <c r="D5584" s="29">
        <f t="shared" si="87"/>
        <v>46924</v>
      </c>
    </row>
    <row r="5585" spans="1:4" x14ac:dyDescent="0.25">
      <c r="A5585" s="26" t="s">
        <v>84</v>
      </c>
      <c r="B5585" s="27" t="s">
        <v>90</v>
      </c>
      <c r="C5585" s="28">
        <v>15.403573629081947</v>
      </c>
      <c r="D5585" s="29">
        <f t="shared" si="87"/>
        <v>46925</v>
      </c>
    </row>
    <row r="5586" spans="1:4" x14ac:dyDescent="0.25">
      <c r="A5586" s="26" t="s">
        <v>86</v>
      </c>
      <c r="B5586" s="27" t="s">
        <v>85</v>
      </c>
      <c r="C5586" s="28">
        <v>44.091710758377424</v>
      </c>
      <c r="D5586" s="29">
        <f t="shared" si="87"/>
        <v>46926</v>
      </c>
    </row>
    <row r="5587" spans="1:4" x14ac:dyDescent="0.25">
      <c r="A5587" s="26" t="s">
        <v>91</v>
      </c>
      <c r="B5587" s="27" t="s">
        <v>92</v>
      </c>
      <c r="C5587" s="28">
        <v>98.712135669959252</v>
      </c>
      <c r="D5587" s="29">
        <f t="shared" si="87"/>
        <v>46927</v>
      </c>
    </row>
    <row r="5588" spans="1:4" x14ac:dyDescent="0.25">
      <c r="A5588" s="26" t="s">
        <v>84</v>
      </c>
      <c r="B5588" s="27" t="s">
        <v>90</v>
      </c>
      <c r="C5588" s="28">
        <v>12.322858903265558</v>
      </c>
      <c r="D5588" s="29">
        <f t="shared" si="87"/>
        <v>46928</v>
      </c>
    </row>
    <row r="5589" spans="1:4" x14ac:dyDescent="0.25">
      <c r="A5589" s="26" t="s">
        <v>84</v>
      </c>
      <c r="B5589" s="27" t="s">
        <v>90</v>
      </c>
      <c r="C5589" s="28">
        <v>154.03573629081947</v>
      </c>
      <c r="D5589" s="29">
        <f t="shared" si="87"/>
        <v>46929</v>
      </c>
    </row>
    <row r="5590" spans="1:4" x14ac:dyDescent="0.25">
      <c r="A5590" s="26" t="s">
        <v>91</v>
      </c>
      <c r="B5590" s="27" t="s">
        <v>85</v>
      </c>
      <c r="C5590" s="28">
        <v>25</v>
      </c>
      <c r="D5590" s="29">
        <f t="shared" si="87"/>
        <v>46930</v>
      </c>
    </row>
    <row r="5591" spans="1:4" x14ac:dyDescent="0.25">
      <c r="A5591" s="26" t="s">
        <v>84</v>
      </c>
      <c r="B5591" s="27" t="s">
        <v>90</v>
      </c>
      <c r="C5591" s="28">
        <v>110.65370561875216</v>
      </c>
      <c r="D5591" s="29">
        <f t="shared" si="87"/>
        <v>46931</v>
      </c>
    </row>
    <row r="5592" spans="1:4" x14ac:dyDescent="0.25">
      <c r="A5592" s="26" t="s">
        <v>84</v>
      </c>
      <c r="B5592" s="27" t="s">
        <v>90</v>
      </c>
      <c r="C5592" s="28">
        <v>30.807147258163894</v>
      </c>
      <c r="D5592" s="29">
        <f t="shared" si="87"/>
        <v>46932</v>
      </c>
    </row>
    <row r="5593" spans="1:4" x14ac:dyDescent="0.25">
      <c r="A5593" s="26" t="s">
        <v>84</v>
      </c>
      <c r="B5593" s="27" t="s">
        <v>88</v>
      </c>
      <c r="C5593" s="28">
        <v>93.148150527411261</v>
      </c>
      <c r="D5593" s="29">
        <f t="shared" si="87"/>
        <v>46933</v>
      </c>
    </row>
    <row r="5594" spans="1:4" x14ac:dyDescent="0.25">
      <c r="A5594" s="26" t="s">
        <v>84</v>
      </c>
      <c r="B5594" s="27" t="s">
        <v>88</v>
      </c>
      <c r="C5594" s="28">
        <v>231.05360443622922</v>
      </c>
      <c r="D5594" s="29">
        <f t="shared" si="87"/>
        <v>46934</v>
      </c>
    </row>
    <row r="5595" spans="1:4" x14ac:dyDescent="0.25">
      <c r="A5595" s="26" t="s">
        <v>86</v>
      </c>
      <c r="B5595" s="27" t="s">
        <v>88</v>
      </c>
      <c r="C5595" s="28">
        <v>44.091710758377424</v>
      </c>
      <c r="D5595" s="29">
        <f t="shared" si="87"/>
        <v>46935</v>
      </c>
    </row>
    <row r="5596" spans="1:4" x14ac:dyDescent="0.25">
      <c r="A5596" s="26" t="s">
        <v>87</v>
      </c>
      <c r="B5596" s="27" t="s">
        <v>90</v>
      </c>
      <c r="C5596" s="28">
        <v>0</v>
      </c>
      <c r="D5596" s="29">
        <f t="shared" si="87"/>
        <v>46936</v>
      </c>
    </row>
    <row r="5597" spans="1:4" x14ac:dyDescent="0.25">
      <c r="A5597" s="26" t="s">
        <v>91</v>
      </c>
      <c r="B5597" s="27" t="s">
        <v>92</v>
      </c>
      <c r="C5597" s="28">
        <v>16.294606485253382</v>
      </c>
      <c r="D5597" s="29">
        <f t="shared" si="87"/>
        <v>46937</v>
      </c>
    </row>
    <row r="5598" spans="1:4" x14ac:dyDescent="0.25">
      <c r="A5598" s="26" t="s">
        <v>84</v>
      </c>
      <c r="B5598" s="27" t="s">
        <v>88</v>
      </c>
      <c r="C5598" s="28">
        <v>77.017868145409736</v>
      </c>
      <c r="D5598" s="29">
        <f t="shared" si="87"/>
        <v>46938</v>
      </c>
    </row>
    <row r="5599" spans="1:4" x14ac:dyDescent="0.25">
      <c r="A5599" s="26" t="s">
        <v>86</v>
      </c>
      <c r="B5599" s="27" t="s">
        <v>88</v>
      </c>
      <c r="C5599" s="28">
        <v>154.32098765432099</v>
      </c>
      <c r="D5599" s="29">
        <f t="shared" si="87"/>
        <v>46939</v>
      </c>
    </row>
    <row r="5600" spans="1:4" x14ac:dyDescent="0.25">
      <c r="A5600" s="26" t="s">
        <v>84</v>
      </c>
      <c r="B5600" s="27" t="s">
        <v>85</v>
      </c>
      <c r="C5600" s="28">
        <v>61.614294516327789</v>
      </c>
      <c r="D5600" s="29">
        <f t="shared" si="87"/>
        <v>46940</v>
      </c>
    </row>
    <row r="5601" spans="1:4" x14ac:dyDescent="0.25">
      <c r="A5601" s="26" t="s">
        <v>84</v>
      </c>
      <c r="B5601" s="27" t="s">
        <v>85</v>
      </c>
      <c r="C5601" s="28">
        <v>61.614294516327789</v>
      </c>
      <c r="D5601" s="29">
        <f t="shared" si="87"/>
        <v>46941</v>
      </c>
    </row>
    <row r="5602" spans="1:4" x14ac:dyDescent="0.25">
      <c r="A5602" s="26" t="s">
        <v>84</v>
      </c>
      <c r="B5602" s="27" t="s">
        <v>85</v>
      </c>
      <c r="C5602" s="28">
        <v>61.614294516327789</v>
      </c>
      <c r="D5602" s="29">
        <f t="shared" si="87"/>
        <v>46942</v>
      </c>
    </row>
    <row r="5603" spans="1:4" x14ac:dyDescent="0.25">
      <c r="A5603" s="26" t="s">
        <v>84</v>
      </c>
      <c r="B5603" s="27" t="s">
        <v>85</v>
      </c>
      <c r="C5603" s="28">
        <v>46.210720887245841</v>
      </c>
      <c r="D5603" s="29">
        <f t="shared" si="87"/>
        <v>46943</v>
      </c>
    </row>
    <row r="5604" spans="1:4" x14ac:dyDescent="0.25">
      <c r="A5604" s="26" t="s">
        <v>84</v>
      </c>
      <c r="B5604" s="27" t="s">
        <v>88</v>
      </c>
      <c r="C5604" s="28">
        <v>462.10720887245844</v>
      </c>
      <c r="D5604" s="29">
        <f t="shared" si="87"/>
        <v>46944</v>
      </c>
    </row>
    <row r="5605" spans="1:4" x14ac:dyDescent="0.25">
      <c r="A5605" s="26" t="s">
        <v>84</v>
      </c>
      <c r="B5605" s="27" t="s">
        <v>90</v>
      </c>
      <c r="C5605" s="28">
        <v>92.421441774491683</v>
      </c>
      <c r="D5605" s="29">
        <f t="shared" si="87"/>
        <v>46945</v>
      </c>
    </row>
    <row r="5606" spans="1:4" x14ac:dyDescent="0.25">
      <c r="A5606" s="26" t="s">
        <v>84</v>
      </c>
      <c r="B5606" s="27" t="s">
        <v>88</v>
      </c>
      <c r="C5606" s="28">
        <v>105.51447935921134</v>
      </c>
      <c r="D5606" s="29">
        <f t="shared" si="87"/>
        <v>46946</v>
      </c>
    </row>
    <row r="5607" spans="1:4" x14ac:dyDescent="0.25">
      <c r="A5607" s="26" t="s">
        <v>91</v>
      </c>
      <c r="B5607" s="27" t="s">
        <v>85</v>
      </c>
      <c r="C5607" s="28">
        <v>29.942681153220978</v>
      </c>
      <c r="D5607" s="29">
        <f t="shared" si="87"/>
        <v>46947</v>
      </c>
    </row>
    <row r="5608" spans="1:4" x14ac:dyDescent="0.25">
      <c r="A5608" s="26" t="s">
        <v>84</v>
      </c>
      <c r="B5608" s="27" t="s">
        <v>90</v>
      </c>
      <c r="C5608" s="28">
        <v>154.03573629081947</v>
      </c>
      <c r="D5608" s="29">
        <f t="shared" si="87"/>
        <v>46948</v>
      </c>
    </row>
    <row r="5609" spans="1:4" x14ac:dyDescent="0.25">
      <c r="A5609" s="26" t="s">
        <v>84</v>
      </c>
      <c r="B5609" s="27" t="s">
        <v>85</v>
      </c>
      <c r="C5609" s="28">
        <v>26.186075169439309</v>
      </c>
      <c r="D5609" s="29">
        <f t="shared" si="87"/>
        <v>46949</v>
      </c>
    </row>
    <row r="5610" spans="1:4" x14ac:dyDescent="0.25">
      <c r="A5610" s="26" t="s">
        <v>84</v>
      </c>
      <c r="B5610" s="27" t="s">
        <v>90</v>
      </c>
      <c r="C5610" s="28">
        <v>46.210720887245841</v>
      </c>
      <c r="D5610" s="29">
        <f t="shared" si="87"/>
        <v>46950</v>
      </c>
    </row>
    <row r="5611" spans="1:4" x14ac:dyDescent="0.25">
      <c r="A5611" s="26" t="s">
        <v>89</v>
      </c>
      <c r="B5611" s="27" t="s">
        <v>85</v>
      </c>
      <c r="C5611" s="28">
        <v>59.530896535301828</v>
      </c>
      <c r="D5611" s="29">
        <f t="shared" si="87"/>
        <v>46951</v>
      </c>
    </row>
    <row r="5612" spans="1:4" x14ac:dyDescent="0.25">
      <c r="A5612" s="26" t="s">
        <v>91</v>
      </c>
      <c r="B5612" s="27" t="s">
        <v>85</v>
      </c>
      <c r="C5612" s="28">
        <v>459.41103505306194</v>
      </c>
      <c r="D5612" s="29">
        <f t="shared" si="87"/>
        <v>46952</v>
      </c>
    </row>
    <row r="5613" spans="1:4" x14ac:dyDescent="0.25">
      <c r="A5613" s="26" t="s">
        <v>86</v>
      </c>
      <c r="B5613" s="27" t="s">
        <v>88</v>
      </c>
      <c r="C5613" s="28">
        <v>28.926366843033509</v>
      </c>
      <c r="D5613" s="29">
        <f t="shared" si="87"/>
        <v>46953</v>
      </c>
    </row>
    <row r="5614" spans="1:4" x14ac:dyDescent="0.25">
      <c r="A5614" s="26" t="s">
        <v>86</v>
      </c>
      <c r="B5614" s="27" t="s">
        <v>93</v>
      </c>
      <c r="C5614" s="28">
        <v>195.87742504409172</v>
      </c>
      <c r="D5614" s="29">
        <f t="shared" si="87"/>
        <v>46954</v>
      </c>
    </row>
    <row r="5615" spans="1:4" x14ac:dyDescent="0.25">
      <c r="A5615" s="26" t="s">
        <v>89</v>
      </c>
      <c r="B5615" s="27" t="s">
        <v>85</v>
      </c>
      <c r="C5615" s="28">
        <v>91.585994669695125</v>
      </c>
      <c r="D5615" s="29">
        <f t="shared" si="87"/>
        <v>46955</v>
      </c>
    </row>
    <row r="5616" spans="1:4" x14ac:dyDescent="0.25">
      <c r="A5616" s="26" t="s">
        <v>84</v>
      </c>
      <c r="B5616" s="27" t="s">
        <v>85</v>
      </c>
      <c r="C5616" s="28">
        <v>46.210720887245841</v>
      </c>
      <c r="D5616" s="29">
        <f t="shared" si="87"/>
        <v>46956</v>
      </c>
    </row>
    <row r="5617" spans="1:4" x14ac:dyDescent="0.25">
      <c r="A5617" s="26" t="s">
        <v>84</v>
      </c>
      <c r="B5617" s="27" t="s">
        <v>90</v>
      </c>
      <c r="C5617" s="28">
        <v>5</v>
      </c>
      <c r="D5617" s="29">
        <f t="shared" si="87"/>
        <v>46957</v>
      </c>
    </row>
    <row r="5618" spans="1:4" x14ac:dyDescent="0.25">
      <c r="A5618" s="26" t="s">
        <v>84</v>
      </c>
      <c r="B5618" s="27" t="s">
        <v>92</v>
      </c>
      <c r="C5618" s="28">
        <v>24.129610479145121</v>
      </c>
      <c r="D5618" s="29">
        <f t="shared" si="87"/>
        <v>46958</v>
      </c>
    </row>
    <row r="5619" spans="1:4" x14ac:dyDescent="0.25">
      <c r="A5619" s="26" t="s">
        <v>84</v>
      </c>
      <c r="B5619" s="27" t="s">
        <v>90</v>
      </c>
      <c r="C5619" s="28">
        <v>46.210720887245841</v>
      </c>
      <c r="D5619" s="29">
        <f t="shared" si="87"/>
        <v>46959</v>
      </c>
    </row>
    <row r="5620" spans="1:4" x14ac:dyDescent="0.25">
      <c r="A5620" s="26" t="s">
        <v>84</v>
      </c>
      <c r="B5620" s="27" t="s">
        <v>85</v>
      </c>
      <c r="C5620" s="28">
        <v>17.235436056532226</v>
      </c>
      <c r="D5620" s="29">
        <f t="shared" si="87"/>
        <v>46960</v>
      </c>
    </row>
    <row r="5621" spans="1:4" x14ac:dyDescent="0.25">
      <c r="A5621" s="26" t="s">
        <v>84</v>
      </c>
      <c r="B5621" s="27" t="s">
        <v>85</v>
      </c>
      <c r="C5621" s="28">
        <v>30.807147258163894</v>
      </c>
      <c r="D5621" s="29">
        <f t="shared" si="87"/>
        <v>46961</v>
      </c>
    </row>
    <row r="5622" spans="1:4" x14ac:dyDescent="0.25">
      <c r="A5622" s="26" t="s">
        <v>84</v>
      </c>
      <c r="B5622" s="27" t="s">
        <v>85</v>
      </c>
      <c r="C5622" s="28">
        <v>27.576697690451567</v>
      </c>
      <c r="D5622" s="29">
        <f t="shared" si="87"/>
        <v>46962</v>
      </c>
    </row>
    <row r="5623" spans="1:4" x14ac:dyDescent="0.25">
      <c r="A5623" s="26" t="s">
        <v>84</v>
      </c>
      <c r="B5623" s="27" t="s">
        <v>85</v>
      </c>
      <c r="C5623" s="28">
        <v>15.403573629081947</v>
      </c>
      <c r="D5623" s="29">
        <f t="shared" si="87"/>
        <v>46963</v>
      </c>
    </row>
    <row r="5624" spans="1:4" x14ac:dyDescent="0.25">
      <c r="A5624" s="26" t="s">
        <v>84</v>
      </c>
      <c r="B5624" s="27" t="s">
        <v>90</v>
      </c>
      <c r="C5624" s="28">
        <v>77.017868145409736</v>
      </c>
      <c r="D5624" s="29">
        <f t="shared" si="87"/>
        <v>46964</v>
      </c>
    </row>
    <row r="5625" spans="1:4" x14ac:dyDescent="0.25">
      <c r="A5625" s="26" t="s">
        <v>86</v>
      </c>
      <c r="B5625" s="27" t="s">
        <v>90</v>
      </c>
      <c r="C5625" s="28">
        <v>881.83421516754856</v>
      </c>
      <c r="D5625" s="29">
        <f t="shared" si="87"/>
        <v>46965</v>
      </c>
    </row>
    <row r="5626" spans="1:4" x14ac:dyDescent="0.25">
      <c r="A5626" s="26" t="s">
        <v>84</v>
      </c>
      <c r="B5626" s="27" t="s">
        <v>85</v>
      </c>
      <c r="C5626" s="28">
        <v>1.5403573629081948</v>
      </c>
      <c r="D5626" s="29">
        <f t="shared" si="87"/>
        <v>46966</v>
      </c>
    </row>
    <row r="5627" spans="1:4" x14ac:dyDescent="0.25">
      <c r="A5627" s="26" t="s">
        <v>84</v>
      </c>
      <c r="B5627" s="27" t="s">
        <v>90</v>
      </c>
      <c r="C5627" s="28">
        <v>1.5403573629081948</v>
      </c>
      <c r="D5627" s="29">
        <f t="shared" si="87"/>
        <v>46967</v>
      </c>
    </row>
    <row r="5628" spans="1:4" x14ac:dyDescent="0.25">
      <c r="A5628" s="26" t="s">
        <v>84</v>
      </c>
      <c r="B5628" s="27" t="s">
        <v>85</v>
      </c>
      <c r="C5628" s="28">
        <v>1.5403573629081948</v>
      </c>
      <c r="D5628" s="29">
        <f t="shared" si="87"/>
        <v>46968</v>
      </c>
    </row>
    <row r="5629" spans="1:4" x14ac:dyDescent="0.25">
      <c r="A5629" s="26" t="s">
        <v>86</v>
      </c>
      <c r="B5629" s="27" t="s">
        <v>88</v>
      </c>
      <c r="C5629" s="28">
        <v>44.091710758377424</v>
      </c>
      <c r="D5629" s="29">
        <f t="shared" si="87"/>
        <v>46969</v>
      </c>
    </row>
    <row r="5630" spans="1:4" x14ac:dyDescent="0.25">
      <c r="A5630" s="26" t="s">
        <v>86</v>
      </c>
      <c r="B5630" s="27" t="s">
        <v>88</v>
      </c>
      <c r="C5630" s="28">
        <v>15.4320987654321</v>
      </c>
      <c r="D5630" s="29">
        <f t="shared" si="87"/>
        <v>46970</v>
      </c>
    </row>
    <row r="5631" spans="1:4" x14ac:dyDescent="0.25">
      <c r="A5631" s="26" t="s">
        <v>86</v>
      </c>
      <c r="B5631" s="27" t="s">
        <v>85</v>
      </c>
      <c r="C5631" s="28">
        <v>318.56261022927686</v>
      </c>
      <c r="D5631" s="29">
        <f t="shared" si="87"/>
        <v>46971</v>
      </c>
    </row>
    <row r="5632" spans="1:4" x14ac:dyDescent="0.25">
      <c r="A5632" s="26" t="s">
        <v>84</v>
      </c>
      <c r="B5632" s="27" t="s">
        <v>90</v>
      </c>
      <c r="C5632" s="28">
        <v>1.5403573629081948</v>
      </c>
      <c r="D5632" s="29">
        <f t="shared" si="87"/>
        <v>46972</v>
      </c>
    </row>
    <row r="5633" spans="1:4" x14ac:dyDescent="0.25">
      <c r="A5633" s="26" t="s">
        <v>91</v>
      </c>
      <c r="B5633" s="27" t="s">
        <v>88</v>
      </c>
      <c r="C5633" s="28">
        <v>57.426379381632742</v>
      </c>
      <c r="D5633" s="29">
        <f t="shared" si="87"/>
        <v>46973</v>
      </c>
    </row>
    <row r="5634" spans="1:4" x14ac:dyDescent="0.25">
      <c r="A5634" s="26" t="s">
        <v>86</v>
      </c>
      <c r="B5634" s="27" t="s">
        <v>85</v>
      </c>
      <c r="C5634" s="28">
        <v>48.967107583774251</v>
      </c>
      <c r="D5634" s="29">
        <f t="shared" si="87"/>
        <v>46974</v>
      </c>
    </row>
    <row r="5635" spans="1:4" x14ac:dyDescent="0.25">
      <c r="A5635" s="26" t="s">
        <v>91</v>
      </c>
      <c r="B5635" s="27" t="s">
        <v>88</v>
      </c>
      <c r="C5635" s="28">
        <v>50</v>
      </c>
      <c r="D5635" s="29">
        <f t="shared" si="87"/>
        <v>46975</v>
      </c>
    </row>
    <row r="5636" spans="1:4" x14ac:dyDescent="0.25">
      <c r="A5636" s="26" t="s">
        <v>84</v>
      </c>
      <c r="B5636" s="27" t="s">
        <v>85</v>
      </c>
      <c r="C5636" s="28">
        <v>517.06308169596684</v>
      </c>
      <c r="D5636" s="29">
        <f t="shared" ref="D5636:D5699" si="88">D5635+1</f>
        <v>46976</v>
      </c>
    </row>
    <row r="5637" spans="1:4" x14ac:dyDescent="0.25">
      <c r="A5637" s="26" t="s">
        <v>91</v>
      </c>
      <c r="B5637" s="27" t="s">
        <v>90</v>
      </c>
      <c r="C5637" s="28">
        <v>84.101678344467985</v>
      </c>
      <c r="D5637" s="29">
        <f t="shared" si="88"/>
        <v>46977</v>
      </c>
    </row>
    <row r="5638" spans="1:4" x14ac:dyDescent="0.25">
      <c r="A5638" s="26" t="s">
        <v>86</v>
      </c>
      <c r="B5638" s="27" t="s">
        <v>88</v>
      </c>
      <c r="C5638" s="28">
        <v>99.206349206349202</v>
      </c>
      <c r="D5638" s="29">
        <f t="shared" si="88"/>
        <v>46978</v>
      </c>
    </row>
    <row r="5639" spans="1:4" x14ac:dyDescent="0.25">
      <c r="A5639" s="26" t="s">
        <v>87</v>
      </c>
      <c r="B5639" s="27" t="s">
        <v>85</v>
      </c>
      <c r="C5639" s="28">
        <v>21.179709837975221</v>
      </c>
      <c r="D5639" s="29">
        <f t="shared" si="88"/>
        <v>46979</v>
      </c>
    </row>
    <row r="5640" spans="1:4" x14ac:dyDescent="0.25">
      <c r="A5640" s="26" t="s">
        <v>86</v>
      </c>
      <c r="B5640" s="27" t="s">
        <v>88</v>
      </c>
      <c r="C5640" s="28">
        <v>220.45855379188714</v>
      </c>
      <c r="D5640" s="29">
        <f t="shared" si="88"/>
        <v>46980</v>
      </c>
    </row>
    <row r="5641" spans="1:4" x14ac:dyDescent="0.25">
      <c r="A5641" s="26" t="s">
        <v>86</v>
      </c>
      <c r="B5641" s="27" t="s">
        <v>85</v>
      </c>
      <c r="C5641" s="28">
        <v>16.420414462081126</v>
      </c>
      <c r="D5641" s="29">
        <f t="shared" si="88"/>
        <v>46981</v>
      </c>
    </row>
    <row r="5642" spans="1:4" x14ac:dyDescent="0.25">
      <c r="A5642" s="26" t="s">
        <v>87</v>
      </c>
      <c r="B5642" s="27" t="s">
        <v>90</v>
      </c>
      <c r="C5642" s="28">
        <v>0</v>
      </c>
      <c r="D5642" s="29">
        <f t="shared" si="88"/>
        <v>46982</v>
      </c>
    </row>
    <row r="5643" spans="1:4" x14ac:dyDescent="0.25">
      <c r="A5643" s="26" t="s">
        <v>86</v>
      </c>
      <c r="B5643" s="27" t="s">
        <v>85</v>
      </c>
      <c r="C5643" s="28">
        <v>48.500881834215171</v>
      </c>
      <c r="D5643" s="29">
        <f t="shared" si="88"/>
        <v>46983</v>
      </c>
    </row>
    <row r="5644" spans="1:4" x14ac:dyDescent="0.25">
      <c r="A5644" s="26" t="s">
        <v>91</v>
      </c>
      <c r="B5644" s="27" t="s">
        <v>85</v>
      </c>
      <c r="C5644" s="28">
        <v>121.69499999999999</v>
      </c>
      <c r="D5644" s="29">
        <f t="shared" si="88"/>
        <v>46984</v>
      </c>
    </row>
    <row r="5645" spans="1:4" x14ac:dyDescent="0.25">
      <c r="A5645" s="26" t="s">
        <v>87</v>
      </c>
      <c r="B5645" s="27" t="s">
        <v>88</v>
      </c>
      <c r="C5645" s="28">
        <v>158.84782378481412</v>
      </c>
      <c r="D5645" s="29">
        <f t="shared" si="88"/>
        <v>46985</v>
      </c>
    </row>
    <row r="5646" spans="1:4" x14ac:dyDescent="0.25">
      <c r="A5646" s="26" t="s">
        <v>91</v>
      </c>
      <c r="B5646" s="27" t="s">
        <v>92</v>
      </c>
      <c r="C5646" s="28">
        <v>45.941103505306202</v>
      </c>
      <c r="D5646" s="29">
        <f t="shared" si="88"/>
        <v>46986</v>
      </c>
    </row>
    <row r="5647" spans="1:4" x14ac:dyDescent="0.25">
      <c r="A5647" s="26" t="s">
        <v>91</v>
      </c>
      <c r="B5647" s="27" t="s">
        <v>85</v>
      </c>
      <c r="C5647" s="28">
        <v>22.970551752653101</v>
      </c>
      <c r="D5647" s="29">
        <f t="shared" si="88"/>
        <v>46987</v>
      </c>
    </row>
    <row r="5648" spans="1:4" x14ac:dyDescent="0.25">
      <c r="A5648" s="26" t="s">
        <v>91</v>
      </c>
      <c r="B5648" s="27" t="s">
        <v>92</v>
      </c>
      <c r="C5648" s="28">
        <v>18.881793540680846</v>
      </c>
      <c r="D5648" s="29">
        <f t="shared" si="88"/>
        <v>46988</v>
      </c>
    </row>
    <row r="5649" spans="1:4" x14ac:dyDescent="0.25">
      <c r="A5649" s="26" t="s">
        <v>87</v>
      </c>
      <c r="B5649" s="27" t="s">
        <v>88</v>
      </c>
      <c r="C5649" s="28">
        <v>21.179709837975221</v>
      </c>
      <c r="D5649" s="29">
        <f t="shared" si="88"/>
        <v>46989</v>
      </c>
    </row>
    <row r="5650" spans="1:4" x14ac:dyDescent="0.25">
      <c r="A5650" s="26" t="s">
        <v>86</v>
      </c>
      <c r="B5650" s="27" t="s">
        <v>93</v>
      </c>
      <c r="C5650" s="28">
        <v>66.137566137566139</v>
      </c>
      <c r="D5650" s="29">
        <f t="shared" si="88"/>
        <v>46990</v>
      </c>
    </row>
    <row r="5651" spans="1:4" x14ac:dyDescent="0.25">
      <c r="A5651" s="26" t="s">
        <v>86</v>
      </c>
      <c r="B5651" s="27" t="s">
        <v>90</v>
      </c>
      <c r="C5651" s="28">
        <v>0.3306878306878307</v>
      </c>
      <c r="D5651" s="29">
        <f t="shared" si="88"/>
        <v>46991</v>
      </c>
    </row>
    <row r="5652" spans="1:4" x14ac:dyDescent="0.25">
      <c r="A5652" s="26" t="s">
        <v>86</v>
      </c>
      <c r="B5652" s="27" t="s">
        <v>90</v>
      </c>
      <c r="C5652" s="28">
        <v>661.37566137566137</v>
      </c>
      <c r="D5652" s="29">
        <f t="shared" si="88"/>
        <v>46992</v>
      </c>
    </row>
    <row r="5653" spans="1:4" x14ac:dyDescent="0.25">
      <c r="A5653" s="26" t="s">
        <v>86</v>
      </c>
      <c r="B5653" s="27" t="s">
        <v>85</v>
      </c>
      <c r="C5653" s="28">
        <v>5.511463844797178</v>
      </c>
      <c r="D5653" s="29">
        <f t="shared" si="88"/>
        <v>46993</v>
      </c>
    </row>
    <row r="5654" spans="1:4" x14ac:dyDescent="0.25">
      <c r="A5654" s="26" t="s">
        <v>91</v>
      </c>
      <c r="B5654" s="27" t="s">
        <v>92</v>
      </c>
      <c r="C5654" s="28">
        <v>39.484854267983707</v>
      </c>
      <c r="D5654" s="29">
        <f t="shared" si="88"/>
        <v>46994</v>
      </c>
    </row>
    <row r="5655" spans="1:4" x14ac:dyDescent="0.25">
      <c r="A5655" s="26" t="s">
        <v>91</v>
      </c>
      <c r="B5655" s="27" t="s">
        <v>92</v>
      </c>
      <c r="C5655" s="28">
        <v>14.80682035049389</v>
      </c>
      <c r="D5655" s="29">
        <f t="shared" si="88"/>
        <v>46995</v>
      </c>
    </row>
    <row r="5656" spans="1:4" x14ac:dyDescent="0.25">
      <c r="A5656" s="26" t="s">
        <v>91</v>
      </c>
      <c r="B5656" s="27" t="s">
        <v>92</v>
      </c>
      <c r="C5656" s="28">
        <v>34.54924748448574</v>
      </c>
      <c r="D5656" s="29">
        <f t="shared" si="88"/>
        <v>46996</v>
      </c>
    </row>
    <row r="5657" spans="1:4" x14ac:dyDescent="0.25">
      <c r="A5657" s="26" t="s">
        <v>91</v>
      </c>
      <c r="B5657" s="27" t="s">
        <v>88</v>
      </c>
      <c r="C5657" s="28">
        <v>100</v>
      </c>
      <c r="D5657" s="29">
        <f t="shared" si="88"/>
        <v>46997</v>
      </c>
    </row>
    <row r="5658" spans="1:4" x14ac:dyDescent="0.25">
      <c r="A5658" s="26" t="s">
        <v>91</v>
      </c>
      <c r="B5658" s="27" t="s">
        <v>88</v>
      </c>
      <c r="C5658" s="28">
        <v>125</v>
      </c>
      <c r="D5658" s="29">
        <f t="shared" si="88"/>
        <v>46998</v>
      </c>
    </row>
    <row r="5659" spans="1:4" x14ac:dyDescent="0.25">
      <c r="A5659" s="26" t="s">
        <v>86</v>
      </c>
      <c r="B5659" s="27" t="s">
        <v>90</v>
      </c>
      <c r="C5659" s="28">
        <v>66.137566137566139</v>
      </c>
      <c r="D5659" s="29">
        <f t="shared" si="88"/>
        <v>46999</v>
      </c>
    </row>
    <row r="5660" spans="1:4" x14ac:dyDescent="0.25">
      <c r="A5660" s="26" t="s">
        <v>86</v>
      </c>
      <c r="B5660" s="27" t="s">
        <v>88</v>
      </c>
      <c r="C5660" s="28">
        <v>44.091710758377424</v>
      </c>
      <c r="D5660" s="29">
        <f t="shared" si="88"/>
        <v>47000</v>
      </c>
    </row>
    <row r="5661" spans="1:4" x14ac:dyDescent="0.25">
      <c r="A5661" s="26" t="s">
        <v>91</v>
      </c>
      <c r="B5661" s="27" t="s">
        <v>85</v>
      </c>
      <c r="C5661" s="28">
        <v>22.75</v>
      </c>
      <c r="D5661" s="29">
        <f t="shared" si="88"/>
        <v>47001</v>
      </c>
    </row>
    <row r="5662" spans="1:4" x14ac:dyDescent="0.25">
      <c r="A5662" s="26" t="s">
        <v>86</v>
      </c>
      <c r="B5662" s="27" t="s">
        <v>85</v>
      </c>
      <c r="C5662" s="28">
        <v>17.636684303350968</v>
      </c>
      <c r="D5662" s="29">
        <f t="shared" si="88"/>
        <v>47002</v>
      </c>
    </row>
    <row r="5663" spans="1:4" x14ac:dyDescent="0.25">
      <c r="A5663" s="26" t="s">
        <v>89</v>
      </c>
      <c r="B5663" s="27" t="s">
        <v>90</v>
      </c>
      <c r="C5663" s="28">
        <v>59.530896535301828</v>
      </c>
      <c r="D5663" s="29">
        <f t="shared" si="88"/>
        <v>47003</v>
      </c>
    </row>
    <row r="5664" spans="1:4" x14ac:dyDescent="0.25">
      <c r="A5664" s="26" t="s">
        <v>86</v>
      </c>
      <c r="B5664" s="27" t="s">
        <v>88</v>
      </c>
      <c r="C5664" s="28">
        <v>66.137566137566139</v>
      </c>
      <c r="D5664" s="29">
        <f t="shared" si="88"/>
        <v>47004</v>
      </c>
    </row>
    <row r="5665" spans="1:4" x14ac:dyDescent="0.25">
      <c r="A5665" s="26" t="s">
        <v>86</v>
      </c>
      <c r="B5665" s="27" t="s">
        <v>88</v>
      </c>
      <c r="C5665" s="28">
        <v>1102.2927689594355</v>
      </c>
      <c r="D5665" s="29">
        <f t="shared" si="88"/>
        <v>47005</v>
      </c>
    </row>
    <row r="5666" spans="1:4" x14ac:dyDescent="0.25">
      <c r="A5666" s="26" t="s">
        <v>86</v>
      </c>
      <c r="B5666" s="27" t="s">
        <v>88</v>
      </c>
      <c r="C5666" s="28">
        <v>66.137566137566139</v>
      </c>
      <c r="D5666" s="29">
        <f t="shared" si="88"/>
        <v>47006</v>
      </c>
    </row>
    <row r="5667" spans="1:4" x14ac:dyDescent="0.25">
      <c r="A5667" s="26" t="s">
        <v>89</v>
      </c>
      <c r="B5667" s="27" t="s">
        <v>85</v>
      </c>
      <c r="C5667" s="28">
        <v>73.2687957357561</v>
      </c>
      <c r="D5667" s="29">
        <f t="shared" si="88"/>
        <v>47007</v>
      </c>
    </row>
    <row r="5668" spans="1:4" x14ac:dyDescent="0.25">
      <c r="A5668" s="26" t="s">
        <v>86</v>
      </c>
      <c r="B5668" s="27" t="s">
        <v>88</v>
      </c>
      <c r="C5668" s="28">
        <v>66.137566137566139</v>
      </c>
      <c r="D5668" s="29">
        <f t="shared" si="88"/>
        <v>47008</v>
      </c>
    </row>
    <row r="5669" spans="1:4" x14ac:dyDescent="0.25">
      <c r="A5669" s="26" t="s">
        <v>87</v>
      </c>
      <c r="B5669" s="27" t="s">
        <v>85</v>
      </c>
      <c r="C5669" s="28">
        <v>40.515355319666149</v>
      </c>
      <c r="D5669" s="29">
        <f t="shared" si="88"/>
        <v>47009</v>
      </c>
    </row>
    <row r="5670" spans="1:4" x14ac:dyDescent="0.25">
      <c r="A5670" s="26" t="s">
        <v>91</v>
      </c>
      <c r="B5670" s="27" t="s">
        <v>88</v>
      </c>
      <c r="C5670" s="28">
        <v>22.970551752653101</v>
      </c>
      <c r="D5670" s="29">
        <f t="shared" si="88"/>
        <v>47010</v>
      </c>
    </row>
    <row r="5671" spans="1:4" x14ac:dyDescent="0.25">
      <c r="A5671" s="26" t="s">
        <v>84</v>
      </c>
      <c r="B5671" s="27" t="s">
        <v>88</v>
      </c>
      <c r="C5671" s="28">
        <v>86.177180282661155</v>
      </c>
      <c r="D5671" s="29">
        <f t="shared" si="88"/>
        <v>47011</v>
      </c>
    </row>
    <row r="5672" spans="1:4" x14ac:dyDescent="0.25">
      <c r="A5672" s="26" t="s">
        <v>84</v>
      </c>
      <c r="B5672" s="27" t="s">
        <v>88</v>
      </c>
      <c r="C5672" s="28">
        <v>86.177180282661155</v>
      </c>
      <c r="D5672" s="29">
        <f t="shared" si="88"/>
        <v>47012</v>
      </c>
    </row>
    <row r="5673" spans="1:4" x14ac:dyDescent="0.25">
      <c r="A5673" s="26" t="s">
        <v>84</v>
      </c>
      <c r="B5673" s="27" t="s">
        <v>88</v>
      </c>
      <c r="C5673" s="28">
        <v>159.17221195317313</v>
      </c>
      <c r="D5673" s="29">
        <f t="shared" si="88"/>
        <v>47013</v>
      </c>
    </row>
    <row r="5674" spans="1:4" x14ac:dyDescent="0.25">
      <c r="A5674" s="26" t="s">
        <v>87</v>
      </c>
      <c r="B5674" s="27" t="s">
        <v>88</v>
      </c>
      <c r="C5674" s="28">
        <v>158.84782378481412</v>
      </c>
      <c r="D5674" s="29">
        <f t="shared" si="88"/>
        <v>47014</v>
      </c>
    </row>
    <row r="5675" spans="1:4" x14ac:dyDescent="0.25">
      <c r="A5675" s="26" t="s">
        <v>87</v>
      </c>
      <c r="B5675" s="27" t="s">
        <v>90</v>
      </c>
      <c r="C5675" s="28">
        <v>158.84782378481412</v>
      </c>
      <c r="D5675" s="29">
        <f t="shared" si="88"/>
        <v>47015</v>
      </c>
    </row>
    <row r="5676" spans="1:4" x14ac:dyDescent="0.25">
      <c r="A5676" s="26" t="s">
        <v>87</v>
      </c>
      <c r="B5676" s="27" t="s">
        <v>85</v>
      </c>
      <c r="C5676" s="28">
        <v>423.59419675950437</v>
      </c>
      <c r="D5676" s="29">
        <f t="shared" si="88"/>
        <v>47016</v>
      </c>
    </row>
    <row r="5677" spans="1:4" x14ac:dyDescent="0.25">
      <c r="A5677" s="26" t="s">
        <v>84</v>
      </c>
      <c r="B5677" s="27" t="s">
        <v>90</v>
      </c>
      <c r="C5677" s="28">
        <v>23.126437372322794</v>
      </c>
      <c r="D5677" s="29">
        <f t="shared" si="88"/>
        <v>47017</v>
      </c>
    </row>
    <row r="5678" spans="1:4" x14ac:dyDescent="0.25">
      <c r="A5678" s="26" t="s">
        <v>86</v>
      </c>
      <c r="B5678" s="27" t="s">
        <v>90</v>
      </c>
      <c r="C5678" s="28">
        <v>257.93650793650795</v>
      </c>
      <c r="D5678" s="29">
        <f t="shared" si="88"/>
        <v>47018</v>
      </c>
    </row>
    <row r="5679" spans="1:4" x14ac:dyDescent="0.25">
      <c r="A5679" s="26" t="s">
        <v>86</v>
      </c>
      <c r="B5679" s="27" t="s">
        <v>90</v>
      </c>
      <c r="C5679" s="28">
        <v>39.682539682539684</v>
      </c>
      <c r="D5679" s="29">
        <f t="shared" si="88"/>
        <v>47019</v>
      </c>
    </row>
    <row r="5680" spans="1:4" x14ac:dyDescent="0.25">
      <c r="A5680" s="26" t="s">
        <v>84</v>
      </c>
      <c r="B5680" s="27" t="s">
        <v>90</v>
      </c>
      <c r="C5680" s="28">
        <v>89.936145336810867</v>
      </c>
      <c r="D5680" s="29">
        <f t="shared" si="88"/>
        <v>47020</v>
      </c>
    </row>
    <row r="5681" spans="1:4" x14ac:dyDescent="0.25">
      <c r="A5681" s="26" t="s">
        <v>87</v>
      </c>
      <c r="B5681" s="27" t="s">
        <v>88</v>
      </c>
      <c r="C5681" s="28">
        <v>17.050482132728305</v>
      </c>
      <c r="D5681" s="29">
        <f t="shared" si="88"/>
        <v>47021</v>
      </c>
    </row>
    <row r="5682" spans="1:4" x14ac:dyDescent="0.25">
      <c r="A5682" s="26" t="s">
        <v>91</v>
      </c>
      <c r="B5682" s="27" t="s">
        <v>85</v>
      </c>
      <c r="C5682" s="28">
        <v>100</v>
      </c>
      <c r="D5682" s="29">
        <f t="shared" si="88"/>
        <v>47022</v>
      </c>
    </row>
    <row r="5683" spans="1:4" x14ac:dyDescent="0.25">
      <c r="A5683" s="26" t="s">
        <v>86</v>
      </c>
      <c r="B5683" s="27" t="s">
        <v>85</v>
      </c>
      <c r="C5683" s="28">
        <v>42.482363315696645</v>
      </c>
      <c r="D5683" s="29">
        <f t="shared" si="88"/>
        <v>47023</v>
      </c>
    </row>
    <row r="5684" spans="1:4" x14ac:dyDescent="0.25">
      <c r="A5684" s="26" t="s">
        <v>91</v>
      </c>
      <c r="B5684" s="27" t="s">
        <v>85</v>
      </c>
      <c r="C5684" s="28">
        <v>184</v>
      </c>
      <c r="D5684" s="29">
        <f t="shared" si="88"/>
        <v>47024</v>
      </c>
    </row>
    <row r="5685" spans="1:4" x14ac:dyDescent="0.25">
      <c r="A5685" s="26" t="s">
        <v>86</v>
      </c>
      <c r="B5685" s="27" t="s">
        <v>85</v>
      </c>
      <c r="C5685" s="28">
        <v>195.868430335097</v>
      </c>
      <c r="D5685" s="29">
        <f t="shared" si="88"/>
        <v>47025</v>
      </c>
    </row>
    <row r="5686" spans="1:4" x14ac:dyDescent="0.25">
      <c r="A5686" s="26" t="s">
        <v>86</v>
      </c>
      <c r="B5686" s="27" t="s">
        <v>88</v>
      </c>
      <c r="C5686" s="28">
        <v>19.841269841269842</v>
      </c>
      <c r="D5686" s="29">
        <f t="shared" si="88"/>
        <v>47026</v>
      </c>
    </row>
    <row r="5687" spans="1:4" x14ac:dyDescent="0.25">
      <c r="A5687" s="26" t="s">
        <v>89</v>
      </c>
      <c r="B5687" s="27" t="s">
        <v>85</v>
      </c>
      <c r="C5687" s="28">
        <v>14.653759147151218</v>
      </c>
      <c r="D5687" s="29">
        <f t="shared" si="88"/>
        <v>47027</v>
      </c>
    </row>
    <row r="5688" spans="1:4" x14ac:dyDescent="0.25">
      <c r="A5688" s="26" t="s">
        <v>84</v>
      </c>
      <c r="B5688" s="27" t="s">
        <v>85</v>
      </c>
      <c r="C5688" s="28">
        <v>462.10720887245844</v>
      </c>
      <c r="D5688" s="29">
        <f t="shared" si="88"/>
        <v>47028</v>
      </c>
    </row>
    <row r="5689" spans="1:4" x14ac:dyDescent="0.25">
      <c r="A5689" s="26" t="s">
        <v>86</v>
      </c>
      <c r="B5689" s="27" t="s">
        <v>88</v>
      </c>
      <c r="C5689" s="28">
        <v>33.06878306878307</v>
      </c>
      <c r="D5689" s="29">
        <f t="shared" si="88"/>
        <v>47029</v>
      </c>
    </row>
    <row r="5690" spans="1:4" x14ac:dyDescent="0.25">
      <c r="A5690" s="26" t="s">
        <v>86</v>
      </c>
      <c r="B5690" s="27" t="s">
        <v>88</v>
      </c>
      <c r="C5690" s="28">
        <v>66.137566137566139</v>
      </c>
      <c r="D5690" s="29">
        <f t="shared" si="88"/>
        <v>47030</v>
      </c>
    </row>
    <row r="5691" spans="1:4" x14ac:dyDescent="0.25">
      <c r="A5691" s="26" t="s">
        <v>86</v>
      </c>
      <c r="B5691" s="27" t="s">
        <v>88</v>
      </c>
      <c r="C5691" s="28">
        <v>66.137566137566139</v>
      </c>
      <c r="D5691" s="29">
        <f t="shared" si="88"/>
        <v>47031</v>
      </c>
    </row>
    <row r="5692" spans="1:4" x14ac:dyDescent="0.25">
      <c r="A5692" s="26" t="s">
        <v>86</v>
      </c>
      <c r="B5692" s="27" t="s">
        <v>85</v>
      </c>
      <c r="C5692" s="28">
        <v>194.00352733686069</v>
      </c>
      <c r="D5692" s="29">
        <f t="shared" si="88"/>
        <v>47032</v>
      </c>
    </row>
    <row r="5693" spans="1:4" x14ac:dyDescent="0.25">
      <c r="A5693" s="26" t="s">
        <v>84</v>
      </c>
      <c r="B5693" s="27" t="s">
        <v>85</v>
      </c>
      <c r="C5693" s="28">
        <v>30.807147258163894</v>
      </c>
      <c r="D5693" s="29">
        <f t="shared" si="88"/>
        <v>47033</v>
      </c>
    </row>
    <row r="5694" spans="1:4" x14ac:dyDescent="0.25">
      <c r="A5694" s="26" t="s">
        <v>84</v>
      </c>
      <c r="B5694" s="27" t="s">
        <v>85</v>
      </c>
      <c r="C5694" s="28">
        <v>44.968072668405433</v>
      </c>
      <c r="D5694" s="29">
        <f t="shared" si="88"/>
        <v>47034</v>
      </c>
    </row>
    <row r="5695" spans="1:4" x14ac:dyDescent="0.25">
      <c r="A5695" s="26" t="s">
        <v>84</v>
      </c>
      <c r="B5695" s="27" t="s">
        <v>88</v>
      </c>
      <c r="C5695" s="28">
        <v>77.017868145409736</v>
      </c>
      <c r="D5695" s="29">
        <f t="shared" si="88"/>
        <v>47035</v>
      </c>
    </row>
    <row r="5696" spans="1:4" x14ac:dyDescent="0.25">
      <c r="A5696" s="26" t="s">
        <v>84</v>
      </c>
      <c r="B5696" s="27" t="s">
        <v>85</v>
      </c>
      <c r="C5696" s="28">
        <v>25.853154084798344</v>
      </c>
      <c r="D5696" s="29">
        <f t="shared" si="88"/>
        <v>47036</v>
      </c>
    </row>
    <row r="5697" spans="1:4" x14ac:dyDescent="0.25">
      <c r="A5697" s="26" t="s">
        <v>87</v>
      </c>
      <c r="B5697" s="27" t="s">
        <v>88</v>
      </c>
      <c r="C5697" s="28">
        <v>81.030710639332298</v>
      </c>
      <c r="D5697" s="29">
        <f t="shared" si="88"/>
        <v>47037</v>
      </c>
    </row>
    <row r="5698" spans="1:4" x14ac:dyDescent="0.25">
      <c r="A5698" s="26" t="s">
        <v>86</v>
      </c>
      <c r="B5698" s="27" t="s">
        <v>88</v>
      </c>
      <c r="C5698" s="28">
        <v>0</v>
      </c>
      <c r="D5698" s="29">
        <f t="shared" si="88"/>
        <v>47038</v>
      </c>
    </row>
    <row r="5699" spans="1:4" x14ac:dyDescent="0.25">
      <c r="A5699" s="26" t="s">
        <v>84</v>
      </c>
      <c r="B5699" s="27" t="s">
        <v>88</v>
      </c>
      <c r="C5699" s="28">
        <v>158.27171903881703</v>
      </c>
      <c r="D5699" s="29">
        <f t="shared" si="88"/>
        <v>47039</v>
      </c>
    </row>
    <row r="5700" spans="1:4" x14ac:dyDescent="0.25">
      <c r="A5700" s="26" t="s">
        <v>84</v>
      </c>
      <c r="B5700" s="27" t="s">
        <v>85</v>
      </c>
      <c r="C5700" s="28">
        <v>30.807147258163894</v>
      </c>
      <c r="D5700" s="29">
        <f t="shared" ref="D5700:D5763" si="89">D5699+1</f>
        <v>47040</v>
      </c>
    </row>
    <row r="5701" spans="1:4" x14ac:dyDescent="0.25">
      <c r="A5701" s="26" t="s">
        <v>86</v>
      </c>
      <c r="B5701" s="27" t="s">
        <v>85</v>
      </c>
      <c r="C5701" s="28">
        <v>55.114638447971785</v>
      </c>
      <c r="D5701" s="29">
        <f t="shared" si="89"/>
        <v>47041</v>
      </c>
    </row>
    <row r="5702" spans="1:4" x14ac:dyDescent="0.25">
      <c r="A5702" s="26" t="s">
        <v>84</v>
      </c>
      <c r="B5702" s="27" t="s">
        <v>88</v>
      </c>
      <c r="C5702" s="28">
        <v>131.04981177649583</v>
      </c>
      <c r="D5702" s="29">
        <f t="shared" si="89"/>
        <v>47042</v>
      </c>
    </row>
    <row r="5703" spans="1:4" x14ac:dyDescent="0.25">
      <c r="A5703" s="26" t="s">
        <v>84</v>
      </c>
      <c r="B5703" s="27" t="s">
        <v>85</v>
      </c>
      <c r="C5703" s="28">
        <v>172.35436056532231</v>
      </c>
      <c r="D5703" s="29">
        <f t="shared" si="89"/>
        <v>47043</v>
      </c>
    </row>
    <row r="5704" spans="1:4" x14ac:dyDescent="0.25">
      <c r="A5704" s="26" t="s">
        <v>86</v>
      </c>
      <c r="B5704" s="27" t="s">
        <v>85</v>
      </c>
      <c r="C5704" s="28">
        <v>88.183421516754848</v>
      </c>
      <c r="D5704" s="29">
        <f t="shared" si="89"/>
        <v>47044</v>
      </c>
    </row>
    <row r="5705" spans="1:4" x14ac:dyDescent="0.25">
      <c r="A5705" s="26" t="s">
        <v>91</v>
      </c>
      <c r="B5705" s="27" t="s">
        <v>88</v>
      </c>
      <c r="C5705" s="28">
        <v>52.961001444390952</v>
      </c>
      <c r="D5705" s="29">
        <f t="shared" si="89"/>
        <v>47045</v>
      </c>
    </row>
    <row r="5706" spans="1:4" x14ac:dyDescent="0.25">
      <c r="A5706" s="26" t="s">
        <v>84</v>
      </c>
      <c r="B5706" s="27" t="s">
        <v>88</v>
      </c>
      <c r="C5706" s="28">
        <v>105.51447935921134</v>
      </c>
      <c r="D5706" s="29">
        <f t="shared" si="89"/>
        <v>47046</v>
      </c>
    </row>
    <row r="5707" spans="1:4" x14ac:dyDescent="0.25">
      <c r="A5707" s="26" t="s">
        <v>91</v>
      </c>
      <c r="B5707" s="27" t="s">
        <v>85</v>
      </c>
      <c r="C5707" s="28">
        <v>110.4</v>
      </c>
      <c r="D5707" s="29">
        <f t="shared" si="89"/>
        <v>47047</v>
      </c>
    </row>
    <row r="5708" spans="1:4" x14ac:dyDescent="0.25">
      <c r="A5708" s="26" t="s">
        <v>84</v>
      </c>
      <c r="B5708" s="27" t="s">
        <v>85</v>
      </c>
      <c r="C5708" s="28">
        <v>20.948860135551449</v>
      </c>
      <c r="D5708" s="29">
        <f t="shared" si="89"/>
        <v>47048</v>
      </c>
    </row>
    <row r="5709" spans="1:4" x14ac:dyDescent="0.25">
      <c r="A5709" s="26" t="s">
        <v>86</v>
      </c>
      <c r="B5709" s="27" t="s">
        <v>90</v>
      </c>
      <c r="C5709" s="28">
        <v>110.22927689594357</v>
      </c>
      <c r="D5709" s="29">
        <f t="shared" si="89"/>
        <v>47049</v>
      </c>
    </row>
    <row r="5710" spans="1:4" x14ac:dyDescent="0.25">
      <c r="A5710" s="26" t="s">
        <v>86</v>
      </c>
      <c r="B5710" s="27" t="s">
        <v>85</v>
      </c>
      <c r="C5710" s="28">
        <v>661.37566137566137</v>
      </c>
      <c r="D5710" s="29">
        <f t="shared" si="89"/>
        <v>47050</v>
      </c>
    </row>
    <row r="5711" spans="1:4" x14ac:dyDescent="0.25">
      <c r="A5711" s="26" t="s">
        <v>91</v>
      </c>
      <c r="B5711" s="27" t="s">
        <v>88</v>
      </c>
      <c r="C5711" s="28">
        <v>80.243941582410528</v>
      </c>
      <c r="D5711" s="29">
        <f t="shared" si="89"/>
        <v>47051</v>
      </c>
    </row>
    <row r="5712" spans="1:4" x14ac:dyDescent="0.25">
      <c r="A5712" s="26" t="s">
        <v>84</v>
      </c>
      <c r="B5712" s="27" t="s">
        <v>85</v>
      </c>
      <c r="C5712" s="28">
        <v>55.153395380903135</v>
      </c>
      <c r="D5712" s="29">
        <f t="shared" si="89"/>
        <v>47052</v>
      </c>
    </row>
    <row r="5713" spans="1:4" x14ac:dyDescent="0.25">
      <c r="A5713" s="26" t="s">
        <v>84</v>
      </c>
      <c r="B5713" s="27" t="s">
        <v>85</v>
      </c>
      <c r="C5713" s="28">
        <v>18.958979662185452</v>
      </c>
      <c r="D5713" s="29">
        <f t="shared" si="89"/>
        <v>47053</v>
      </c>
    </row>
    <row r="5714" spans="1:4" x14ac:dyDescent="0.25">
      <c r="A5714" s="26" t="s">
        <v>91</v>
      </c>
      <c r="B5714" s="27" t="s">
        <v>88</v>
      </c>
      <c r="C5714" s="28">
        <v>9.65</v>
      </c>
      <c r="D5714" s="29">
        <f t="shared" si="89"/>
        <v>47054</v>
      </c>
    </row>
    <row r="5715" spans="1:4" x14ac:dyDescent="0.25">
      <c r="A5715" s="26" t="s">
        <v>87</v>
      </c>
      <c r="B5715" s="27" t="s">
        <v>92</v>
      </c>
      <c r="C5715" s="28">
        <v>1058.985491898761</v>
      </c>
      <c r="D5715" s="29">
        <f t="shared" si="89"/>
        <v>47055</v>
      </c>
    </row>
    <row r="5716" spans="1:4" x14ac:dyDescent="0.25">
      <c r="A5716" s="26" t="s">
        <v>84</v>
      </c>
      <c r="B5716" s="27" t="s">
        <v>85</v>
      </c>
      <c r="C5716" s="28">
        <v>92.421441774491683</v>
      </c>
      <c r="D5716" s="29">
        <f t="shared" si="89"/>
        <v>47056</v>
      </c>
    </row>
    <row r="5717" spans="1:4" x14ac:dyDescent="0.25">
      <c r="A5717" s="26" t="s">
        <v>89</v>
      </c>
      <c r="B5717" s="27" t="s">
        <v>90</v>
      </c>
      <c r="C5717" s="28">
        <v>64.110196268786581</v>
      </c>
      <c r="D5717" s="29">
        <f t="shared" si="89"/>
        <v>47057</v>
      </c>
    </row>
    <row r="5718" spans="1:4" x14ac:dyDescent="0.25">
      <c r="A5718" s="26" t="s">
        <v>91</v>
      </c>
      <c r="B5718" s="27" t="s">
        <v>85</v>
      </c>
      <c r="C5718" s="28">
        <v>654.89066319048402</v>
      </c>
      <c r="D5718" s="29">
        <f t="shared" si="89"/>
        <v>47058</v>
      </c>
    </row>
    <row r="5719" spans="1:4" x14ac:dyDescent="0.25">
      <c r="A5719" s="26" t="s">
        <v>84</v>
      </c>
      <c r="B5719" s="27" t="s">
        <v>90</v>
      </c>
      <c r="C5719" s="28">
        <v>23.105360443622921</v>
      </c>
      <c r="D5719" s="29">
        <f t="shared" si="89"/>
        <v>47059</v>
      </c>
    </row>
    <row r="5720" spans="1:4" x14ac:dyDescent="0.25">
      <c r="A5720" s="26" t="s">
        <v>84</v>
      </c>
      <c r="B5720" s="27" t="s">
        <v>85</v>
      </c>
      <c r="C5720" s="28">
        <v>231.05360443622922</v>
      </c>
      <c r="D5720" s="29">
        <f t="shared" si="89"/>
        <v>47060</v>
      </c>
    </row>
    <row r="5721" spans="1:4" x14ac:dyDescent="0.25">
      <c r="A5721" s="26" t="s">
        <v>91</v>
      </c>
      <c r="B5721" s="27" t="s">
        <v>85</v>
      </c>
      <c r="C5721" s="28">
        <v>150</v>
      </c>
      <c r="D5721" s="29">
        <f t="shared" si="89"/>
        <v>47061</v>
      </c>
    </row>
    <row r="5722" spans="1:4" x14ac:dyDescent="0.25">
      <c r="A5722" s="26" t="s">
        <v>86</v>
      </c>
      <c r="B5722" s="27" t="s">
        <v>88</v>
      </c>
      <c r="C5722" s="28">
        <v>33.06878306878307</v>
      </c>
      <c r="D5722" s="29">
        <f t="shared" si="89"/>
        <v>47062</v>
      </c>
    </row>
    <row r="5723" spans="1:4" x14ac:dyDescent="0.25">
      <c r="A5723" s="26" t="s">
        <v>84</v>
      </c>
      <c r="B5723" s="27" t="s">
        <v>88</v>
      </c>
      <c r="C5723" s="28">
        <v>73.860135551447939</v>
      </c>
      <c r="D5723" s="29">
        <f t="shared" si="89"/>
        <v>47063</v>
      </c>
    </row>
    <row r="5724" spans="1:4" x14ac:dyDescent="0.25">
      <c r="A5724" s="26" t="s">
        <v>84</v>
      </c>
      <c r="B5724" s="27" t="s">
        <v>90</v>
      </c>
      <c r="C5724" s="28">
        <v>46.210720887245841</v>
      </c>
      <c r="D5724" s="29">
        <f t="shared" si="89"/>
        <v>47064</v>
      </c>
    </row>
    <row r="5725" spans="1:4" x14ac:dyDescent="0.25">
      <c r="A5725" s="26" t="s">
        <v>84</v>
      </c>
      <c r="B5725" s="27" t="s">
        <v>85</v>
      </c>
      <c r="C5725" s="28">
        <v>154.03573629081947</v>
      </c>
      <c r="D5725" s="29">
        <f t="shared" si="89"/>
        <v>47065</v>
      </c>
    </row>
    <row r="5726" spans="1:4" x14ac:dyDescent="0.25">
      <c r="A5726" s="26" t="s">
        <v>86</v>
      </c>
      <c r="B5726" s="27" t="s">
        <v>85</v>
      </c>
      <c r="C5726" s="28">
        <v>133</v>
      </c>
      <c r="D5726" s="29">
        <f t="shared" si="89"/>
        <v>47066</v>
      </c>
    </row>
    <row r="5727" spans="1:4" x14ac:dyDescent="0.25">
      <c r="A5727" s="26" t="s">
        <v>84</v>
      </c>
      <c r="B5727" s="27" t="s">
        <v>90</v>
      </c>
      <c r="C5727" s="28">
        <v>115.63218686161397</v>
      </c>
      <c r="D5727" s="29">
        <f t="shared" si="89"/>
        <v>47067</v>
      </c>
    </row>
    <row r="5728" spans="1:4" x14ac:dyDescent="0.25">
      <c r="A5728" s="26" t="s">
        <v>86</v>
      </c>
      <c r="B5728" s="27" t="s">
        <v>85</v>
      </c>
      <c r="C5728" s="28">
        <v>440.91710758377428</v>
      </c>
      <c r="D5728" s="29">
        <f t="shared" si="89"/>
        <v>47068</v>
      </c>
    </row>
    <row r="5729" spans="1:4" x14ac:dyDescent="0.25">
      <c r="A5729" s="26" t="s">
        <v>91</v>
      </c>
      <c r="B5729" s="27" t="s">
        <v>85</v>
      </c>
      <c r="C5729" s="28">
        <v>211.82988430829397</v>
      </c>
      <c r="D5729" s="29">
        <f t="shared" si="89"/>
        <v>47069</v>
      </c>
    </row>
    <row r="5730" spans="1:4" x14ac:dyDescent="0.25">
      <c r="A5730" s="26" t="s">
        <v>91</v>
      </c>
      <c r="B5730" s="27" t="s">
        <v>88</v>
      </c>
      <c r="C5730" s="28">
        <v>15</v>
      </c>
      <c r="D5730" s="29">
        <f t="shared" si="89"/>
        <v>47070</v>
      </c>
    </row>
    <row r="5731" spans="1:4" x14ac:dyDescent="0.25">
      <c r="A5731" s="26" t="s">
        <v>84</v>
      </c>
      <c r="B5731" s="27" t="s">
        <v>88</v>
      </c>
      <c r="C5731" s="28">
        <v>154.03573629081947</v>
      </c>
      <c r="D5731" s="29">
        <f t="shared" si="89"/>
        <v>47071</v>
      </c>
    </row>
    <row r="5732" spans="1:4" x14ac:dyDescent="0.25">
      <c r="A5732" s="26" t="s">
        <v>84</v>
      </c>
      <c r="B5732" s="27" t="s">
        <v>85</v>
      </c>
      <c r="C5732" s="28">
        <v>46.210720887245841</v>
      </c>
      <c r="D5732" s="29">
        <f t="shared" si="89"/>
        <v>47072</v>
      </c>
    </row>
    <row r="5733" spans="1:4" x14ac:dyDescent="0.25">
      <c r="A5733" s="26" t="s">
        <v>84</v>
      </c>
      <c r="B5733" s="27" t="s">
        <v>90</v>
      </c>
      <c r="C5733" s="28">
        <v>30.807147258163894</v>
      </c>
      <c r="D5733" s="29">
        <f t="shared" si="89"/>
        <v>47073</v>
      </c>
    </row>
    <row r="5734" spans="1:4" x14ac:dyDescent="0.25">
      <c r="A5734" s="26" t="s">
        <v>84</v>
      </c>
      <c r="B5734" s="27" t="s">
        <v>85</v>
      </c>
      <c r="C5734" s="28">
        <v>15.403573629081947</v>
      </c>
      <c r="D5734" s="29">
        <f t="shared" si="89"/>
        <v>47074</v>
      </c>
    </row>
    <row r="5735" spans="1:4" x14ac:dyDescent="0.25">
      <c r="A5735" s="26" t="s">
        <v>84</v>
      </c>
      <c r="B5735" s="27" t="s">
        <v>85</v>
      </c>
      <c r="C5735" s="28">
        <v>26.186075169439309</v>
      </c>
      <c r="D5735" s="29">
        <f t="shared" si="89"/>
        <v>47075</v>
      </c>
    </row>
    <row r="5736" spans="1:4" x14ac:dyDescent="0.25">
      <c r="A5736" s="26" t="s">
        <v>89</v>
      </c>
      <c r="B5736" s="27" t="s">
        <v>85</v>
      </c>
      <c r="C5736" s="28">
        <v>118.14593312390672</v>
      </c>
      <c r="D5736" s="29">
        <f t="shared" si="89"/>
        <v>47076</v>
      </c>
    </row>
    <row r="5737" spans="1:4" x14ac:dyDescent="0.25">
      <c r="A5737" s="26" t="s">
        <v>84</v>
      </c>
      <c r="B5737" s="27" t="s">
        <v>85</v>
      </c>
      <c r="C5737" s="28">
        <v>770.17868145409739</v>
      </c>
      <c r="D5737" s="29">
        <f t="shared" si="89"/>
        <v>47077</v>
      </c>
    </row>
    <row r="5738" spans="1:4" x14ac:dyDescent="0.25">
      <c r="A5738" s="26" t="s">
        <v>84</v>
      </c>
      <c r="B5738" s="27" t="s">
        <v>85</v>
      </c>
      <c r="C5738" s="28">
        <v>30.807147258163894</v>
      </c>
      <c r="D5738" s="29">
        <f t="shared" si="89"/>
        <v>47078</v>
      </c>
    </row>
    <row r="5739" spans="1:4" x14ac:dyDescent="0.25">
      <c r="A5739" s="26" t="s">
        <v>86</v>
      </c>
      <c r="B5739" s="27" t="s">
        <v>85</v>
      </c>
      <c r="C5739" s="28">
        <v>195.868430335097</v>
      </c>
      <c r="D5739" s="29">
        <f t="shared" si="89"/>
        <v>47079</v>
      </c>
    </row>
    <row r="5740" spans="1:4" x14ac:dyDescent="0.25">
      <c r="A5740" s="26" t="s">
        <v>86</v>
      </c>
      <c r="B5740" s="27" t="s">
        <v>88</v>
      </c>
      <c r="C5740" s="28">
        <v>39.682539682539684</v>
      </c>
      <c r="D5740" s="29">
        <f t="shared" si="89"/>
        <v>47080</v>
      </c>
    </row>
    <row r="5741" spans="1:4" x14ac:dyDescent="0.25">
      <c r="A5741" s="26" t="s">
        <v>84</v>
      </c>
      <c r="B5741" s="27" t="s">
        <v>88</v>
      </c>
      <c r="C5741" s="28">
        <v>123.22858903265558</v>
      </c>
      <c r="D5741" s="29">
        <f t="shared" si="89"/>
        <v>47081</v>
      </c>
    </row>
    <row r="5742" spans="1:4" x14ac:dyDescent="0.25">
      <c r="A5742" s="26" t="s">
        <v>84</v>
      </c>
      <c r="B5742" s="27" t="s">
        <v>88</v>
      </c>
      <c r="C5742" s="28">
        <v>308.07147258163894</v>
      </c>
      <c r="D5742" s="29">
        <f t="shared" si="89"/>
        <v>47082</v>
      </c>
    </row>
    <row r="5743" spans="1:4" x14ac:dyDescent="0.25">
      <c r="A5743" s="26" t="s">
        <v>84</v>
      </c>
      <c r="B5743" s="27" t="s">
        <v>88</v>
      </c>
      <c r="C5743" s="28">
        <v>154.03573629081947</v>
      </c>
      <c r="D5743" s="29">
        <f t="shared" si="89"/>
        <v>47083</v>
      </c>
    </row>
    <row r="5744" spans="1:4" x14ac:dyDescent="0.25">
      <c r="A5744" s="26" t="s">
        <v>84</v>
      </c>
      <c r="B5744" s="27" t="s">
        <v>88</v>
      </c>
      <c r="C5744" s="28">
        <v>154.03573629081947</v>
      </c>
      <c r="D5744" s="29">
        <f t="shared" si="89"/>
        <v>47084</v>
      </c>
    </row>
    <row r="5745" spans="1:4" x14ac:dyDescent="0.25">
      <c r="A5745" s="26" t="s">
        <v>84</v>
      </c>
      <c r="B5745" s="27" t="s">
        <v>88</v>
      </c>
      <c r="C5745" s="28">
        <v>92.421441774491683</v>
      </c>
      <c r="D5745" s="29">
        <f t="shared" si="89"/>
        <v>47085</v>
      </c>
    </row>
    <row r="5746" spans="1:4" x14ac:dyDescent="0.25">
      <c r="A5746" s="26" t="s">
        <v>84</v>
      </c>
      <c r="B5746" s="27" t="s">
        <v>88</v>
      </c>
      <c r="C5746" s="28">
        <v>770.17868145409739</v>
      </c>
      <c r="D5746" s="29">
        <f t="shared" si="89"/>
        <v>47086</v>
      </c>
    </row>
    <row r="5747" spans="1:4" x14ac:dyDescent="0.25">
      <c r="A5747" s="26" t="s">
        <v>84</v>
      </c>
      <c r="B5747" s="27" t="s">
        <v>88</v>
      </c>
      <c r="C5747" s="28">
        <v>385.08934072704869</v>
      </c>
      <c r="D5747" s="29">
        <f t="shared" si="89"/>
        <v>47087</v>
      </c>
    </row>
    <row r="5748" spans="1:4" x14ac:dyDescent="0.25">
      <c r="A5748" s="26" t="s">
        <v>87</v>
      </c>
      <c r="B5748" s="27" t="s">
        <v>90</v>
      </c>
      <c r="C5748" s="28">
        <v>100</v>
      </c>
      <c r="D5748" s="29">
        <f t="shared" si="89"/>
        <v>47088</v>
      </c>
    </row>
    <row r="5749" spans="1:4" x14ac:dyDescent="0.25">
      <c r="A5749" s="26" t="s">
        <v>87</v>
      </c>
      <c r="B5749" s="27" t="s">
        <v>90</v>
      </c>
      <c r="C5749" s="28">
        <v>264.74637297469025</v>
      </c>
      <c r="D5749" s="29">
        <f t="shared" si="89"/>
        <v>47089</v>
      </c>
    </row>
    <row r="5750" spans="1:4" x14ac:dyDescent="0.25">
      <c r="A5750" s="26" t="s">
        <v>91</v>
      </c>
      <c r="B5750" s="27" t="s">
        <v>85</v>
      </c>
      <c r="C5750" s="28">
        <v>21.828254847645432</v>
      </c>
      <c r="D5750" s="29">
        <f t="shared" si="89"/>
        <v>47090</v>
      </c>
    </row>
    <row r="5751" spans="1:4" x14ac:dyDescent="0.25">
      <c r="A5751" s="26" t="s">
        <v>91</v>
      </c>
      <c r="B5751" s="27" t="s">
        <v>85</v>
      </c>
      <c r="C5751" s="28">
        <v>54.574221932540333</v>
      </c>
      <c r="D5751" s="29">
        <f t="shared" si="89"/>
        <v>47091</v>
      </c>
    </row>
    <row r="5752" spans="1:4" x14ac:dyDescent="0.25">
      <c r="A5752" s="26" t="s">
        <v>86</v>
      </c>
      <c r="B5752" s="27" t="s">
        <v>85</v>
      </c>
      <c r="C5752" s="28">
        <v>154.32098765432099</v>
      </c>
      <c r="D5752" s="29">
        <f t="shared" si="89"/>
        <v>47092</v>
      </c>
    </row>
    <row r="5753" spans="1:4" x14ac:dyDescent="0.25">
      <c r="A5753" s="26" t="s">
        <v>91</v>
      </c>
      <c r="B5753" s="27" t="s">
        <v>90</v>
      </c>
      <c r="C5753" s="28">
        <v>20.106240834283852</v>
      </c>
      <c r="D5753" s="29">
        <f t="shared" si="89"/>
        <v>47093</v>
      </c>
    </row>
    <row r="5754" spans="1:4" x14ac:dyDescent="0.25">
      <c r="A5754" s="26" t="s">
        <v>91</v>
      </c>
      <c r="B5754" s="27" t="s">
        <v>88</v>
      </c>
      <c r="C5754" s="28">
        <v>250</v>
      </c>
      <c r="D5754" s="29">
        <f t="shared" si="89"/>
        <v>47094</v>
      </c>
    </row>
    <row r="5755" spans="1:4" x14ac:dyDescent="0.25">
      <c r="A5755" s="26" t="s">
        <v>84</v>
      </c>
      <c r="B5755" s="27" t="s">
        <v>85</v>
      </c>
      <c r="C5755" s="28">
        <v>46.210720887245841</v>
      </c>
      <c r="D5755" s="29">
        <f t="shared" si="89"/>
        <v>47095</v>
      </c>
    </row>
    <row r="5756" spans="1:4" x14ac:dyDescent="0.25">
      <c r="A5756" s="26" t="s">
        <v>86</v>
      </c>
      <c r="B5756" s="27" t="s">
        <v>85</v>
      </c>
      <c r="C5756" s="28">
        <v>61.970899470899475</v>
      </c>
      <c r="D5756" s="29">
        <f t="shared" si="89"/>
        <v>47096</v>
      </c>
    </row>
    <row r="5757" spans="1:4" x14ac:dyDescent="0.25">
      <c r="A5757" s="26" t="s">
        <v>84</v>
      </c>
      <c r="B5757" s="27" t="s">
        <v>90</v>
      </c>
      <c r="C5757" s="28">
        <v>65</v>
      </c>
      <c r="D5757" s="29">
        <f t="shared" si="89"/>
        <v>47097</v>
      </c>
    </row>
    <row r="5758" spans="1:4" x14ac:dyDescent="0.25">
      <c r="A5758" s="26" t="s">
        <v>86</v>
      </c>
      <c r="B5758" s="27" t="s">
        <v>85</v>
      </c>
      <c r="C5758" s="28">
        <v>5.7319223985890657</v>
      </c>
      <c r="D5758" s="29">
        <f t="shared" si="89"/>
        <v>47098</v>
      </c>
    </row>
    <row r="5759" spans="1:4" x14ac:dyDescent="0.25">
      <c r="A5759" s="26" t="s">
        <v>86</v>
      </c>
      <c r="B5759" s="27" t="s">
        <v>90</v>
      </c>
      <c r="C5759" s="28">
        <v>440.91710758377428</v>
      </c>
      <c r="D5759" s="29">
        <f t="shared" si="89"/>
        <v>47099</v>
      </c>
    </row>
    <row r="5760" spans="1:4" x14ac:dyDescent="0.25">
      <c r="A5760" s="26" t="s">
        <v>87</v>
      </c>
      <c r="B5760" s="27" t="s">
        <v>85</v>
      </c>
      <c r="C5760" s="28">
        <v>73.069998941014504</v>
      </c>
      <c r="D5760" s="29">
        <f t="shared" si="89"/>
        <v>47100</v>
      </c>
    </row>
    <row r="5761" spans="1:4" x14ac:dyDescent="0.25">
      <c r="A5761" s="26" t="s">
        <v>84</v>
      </c>
      <c r="B5761" s="27" t="s">
        <v>85</v>
      </c>
      <c r="C5761" s="28">
        <v>14.999537892791128</v>
      </c>
      <c r="D5761" s="29">
        <f t="shared" si="89"/>
        <v>47101</v>
      </c>
    </row>
    <row r="5762" spans="1:4" x14ac:dyDescent="0.25">
      <c r="A5762" s="26" t="s">
        <v>89</v>
      </c>
      <c r="B5762" s="27" t="s">
        <v>90</v>
      </c>
      <c r="C5762" s="28">
        <v>10.990319360363413</v>
      </c>
      <c r="D5762" s="29">
        <f t="shared" si="89"/>
        <v>47102</v>
      </c>
    </row>
    <row r="5763" spans="1:4" x14ac:dyDescent="0.25">
      <c r="A5763" s="26" t="s">
        <v>89</v>
      </c>
      <c r="B5763" s="27" t="s">
        <v>90</v>
      </c>
      <c r="C5763" s="28">
        <v>21.980638720726827</v>
      </c>
      <c r="D5763" s="29">
        <f t="shared" si="89"/>
        <v>47103</v>
      </c>
    </row>
    <row r="5764" spans="1:4" x14ac:dyDescent="0.25">
      <c r="A5764" s="26" t="s">
        <v>86</v>
      </c>
      <c r="B5764" s="27" t="s">
        <v>88</v>
      </c>
      <c r="C5764" s="28">
        <v>66.137566137566139</v>
      </c>
      <c r="D5764" s="29">
        <f t="shared" ref="D5764:D5827" si="90">D5763+1</f>
        <v>47104</v>
      </c>
    </row>
    <row r="5765" spans="1:4" x14ac:dyDescent="0.25">
      <c r="A5765" s="26" t="s">
        <v>84</v>
      </c>
      <c r="B5765" s="27" t="s">
        <v>85</v>
      </c>
      <c r="C5765" s="28">
        <v>154.03573629081947</v>
      </c>
      <c r="D5765" s="29">
        <f t="shared" si="90"/>
        <v>47105</v>
      </c>
    </row>
    <row r="5766" spans="1:4" x14ac:dyDescent="0.25">
      <c r="A5766" s="26" t="s">
        <v>86</v>
      </c>
      <c r="B5766" s="27" t="s">
        <v>88</v>
      </c>
      <c r="C5766" s="28">
        <v>33.06878306878307</v>
      </c>
      <c r="D5766" s="29">
        <f t="shared" si="90"/>
        <v>47106</v>
      </c>
    </row>
    <row r="5767" spans="1:4" x14ac:dyDescent="0.25">
      <c r="A5767" s="26" t="s">
        <v>86</v>
      </c>
      <c r="B5767" s="27" t="s">
        <v>88</v>
      </c>
      <c r="C5767" s="28">
        <v>66.137566137566139</v>
      </c>
      <c r="D5767" s="29">
        <f t="shared" si="90"/>
        <v>47107</v>
      </c>
    </row>
    <row r="5768" spans="1:4" x14ac:dyDescent="0.25">
      <c r="A5768" s="26" t="s">
        <v>89</v>
      </c>
      <c r="B5768" s="27" t="s">
        <v>85</v>
      </c>
      <c r="C5768" s="28">
        <v>1831.7198933939023</v>
      </c>
      <c r="D5768" s="29">
        <f t="shared" si="90"/>
        <v>47108</v>
      </c>
    </row>
    <row r="5769" spans="1:4" x14ac:dyDescent="0.25">
      <c r="A5769" s="26" t="s">
        <v>91</v>
      </c>
      <c r="B5769" s="27" t="s">
        <v>88</v>
      </c>
      <c r="C5769" s="28">
        <v>197.4242713399185</v>
      </c>
      <c r="D5769" s="29">
        <f t="shared" si="90"/>
        <v>47109</v>
      </c>
    </row>
    <row r="5770" spans="1:4" x14ac:dyDescent="0.25">
      <c r="A5770" s="26" t="s">
        <v>91</v>
      </c>
      <c r="B5770" s="27" t="s">
        <v>88</v>
      </c>
      <c r="C5770" s="28">
        <v>197.4242713399185</v>
      </c>
      <c r="D5770" s="29">
        <f t="shared" si="90"/>
        <v>47110</v>
      </c>
    </row>
    <row r="5771" spans="1:4" x14ac:dyDescent="0.25">
      <c r="A5771" s="26" t="s">
        <v>84</v>
      </c>
      <c r="B5771" s="27" t="s">
        <v>85</v>
      </c>
      <c r="C5771" s="28">
        <v>19.840572216477074</v>
      </c>
      <c r="D5771" s="29">
        <f t="shared" si="90"/>
        <v>47111</v>
      </c>
    </row>
    <row r="5772" spans="1:4" x14ac:dyDescent="0.25">
      <c r="A5772" s="26" t="s">
        <v>84</v>
      </c>
      <c r="B5772" s="27" t="s">
        <v>85</v>
      </c>
      <c r="C5772" s="28">
        <v>23.859703550499827</v>
      </c>
      <c r="D5772" s="29">
        <f t="shared" si="90"/>
        <v>47112</v>
      </c>
    </row>
    <row r="5773" spans="1:4" x14ac:dyDescent="0.25">
      <c r="A5773" s="26" t="s">
        <v>84</v>
      </c>
      <c r="B5773" s="27" t="s">
        <v>88</v>
      </c>
      <c r="C5773" s="28">
        <v>6.4240103812007767</v>
      </c>
      <c r="D5773" s="29">
        <f t="shared" si="90"/>
        <v>47113</v>
      </c>
    </row>
    <row r="5774" spans="1:4" x14ac:dyDescent="0.25">
      <c r="A5774" s="26" t="s">
        <v>91</v>
      </c>
      <c r="B5774" s="27" t="s">
        <v>88</v>
      </c>
      <c r="C5774" s="28">
        <v>50</v>
      </c>
      <c r="D5774" s="29">
        <f t="shared" si="90"/>
        <v>47114</v>
      </c>
    </row>
    <row r="5775" spans="1:4" x14ac:dyDescent="0.25">
      <c r="A5775" s="26" t="s">
        <v>87</v>
      </c>
      <c r="B5775" s="27" t="s">
        <v>88</v>
      </c>
      <c r="C5775" s="28">
        <v>79.423911892407062</v>
      </c>
      <c r="D5775" s="29">
        <f t="shared" si="90"/>
        <v>47115</v>
      </c>
    </row>
    <row r="5776" spans="1:4" x14ac:dyDescent="0.25">
      <c r="A5776" s="26" t="s">
        <v>91</v>
      </c>
      <c r="B5776" s="27" t="s">
        <v>88</v>
      </c>
      <c r="C5776" s="28">
        <v>822.60113058299385</v>
      </c>
      <c r="D5776" s="29">
        <f t="shared" si="90"/>
        <v>47116</v>
      </c>
    </row>
    <row r="5777" spans="1:4" x14ac:dyDescent="0.25">
      <c r="A5777" s="26" t="s">
        <v>87</v>
      </c>
      <c r="B5777" s="27" t="s">
        <v>88</v>
      </c>
      <c r="C5777" s="28">
        <v>211.79709837975219</v>
      </c>
      <c r="D5777" s="29">
        <f t="shared" si="90"/>
        <v>47117</v>
      </c>
    </row>
    <row r="5778" spans="1:4" x14ac:dyDescent="0.25">
      <c r="A5778" s="26" t="s">
        <v>91</v>
      </c>
      <c r="B5778" s="27" t="s">
        <v>88</v>
      </c>
      <c r="C5778" s="28">
        <v>32.904045223319756</v>
      </c>
      <c r="D5778" s="29">
        <f t="shared" si="90"/>
        <v>47118</v>
      </c>
    </row>
    <row r="5779" spans="1:4" x14ac:dyDescent="0.25">
      <c r="A5779" s="26" t="s">
        <v>87</v>
      </c>
      <c r="B5779" s="27" t="s">
        <v>85</v>
      </c>
      <c r="C5779" s="28">
        <v>40.515355319666149</v>
      </c>
      <c r="D5779" s="29">
        <f t="shared" si="90"/>
        <v>47119</v>
      </c>
    </row>
    <row r="5780" spans="1:4" x14ac:dyDescent="0.25">
      <c r="A5780" s="26" t="s">
        <v>91</v>
      </c>
      <c r="B5780" s="27" t="s">
        <v>88</v>
      </c>
      <c r="C5780" s="28">
        <v>16.048788316482106</v>
      </c>
      <c r="D5780" s="29">
        <f t="shared" si="90"/>
        <v>47120</v>
      </c>
    </row>
    <row r="5781" spans="1:4" x14ac:dyDescent="0.25">
      <c r="A5781" s="26" t="s">
        <v>91</v>
      </c>
      <c r="B5781" s="27" t="s">
        <v>85</v>
      </c>
      <c r="C5781" s="28">
        <v>53.261593612514268</v>
      </c>
      <c r="D5781" s="29">
        <f t="shared" si="90"/>
        <v>47121</v>
      </c>
    </row>
    <row r="5782" spans="1:4" x14ac:dyDescent="0.25">
      <c r="A5782" s="26" t="s">
        <v>91</v>
      </c>
      <c r="B5782" s="27" t="s">
        <v>85</v>
      </c>
      <c r="C5782" s="28">
        <v>26.630796806257134</v>
      </c>
      <c r="D5782" s="29">
        <f t="shared" si="90"/>
        <v>47122</v>
      </c>
    </row>
    <row r="5783" spans="1:4" x14ac:dyDescent="0.25">
      <c r="A5783" s="26" t="s">
        <v>91</v>
      </c>
      <c r="B5783" s="27" t="s">
        <v>85</v>
      </c>
      <c r="C5783" s="28">
        <v>38.590526944457203</v>
      </c>
      <c r="D5783" s="29">
        <f t="shared" si="90"/>
        <v>47123</v>
      </c>
    </row>
    <row r="5784" spans="1:4" x14ac:dyDescent="0.25">
      <c r="A5784" s="26" t="s">
        <v>84</v>
      </c>
      <c r="B5784" s="27" t="s">
        <v>85</v>
      </c>
      <c r="C5784" s="28">
        <v>61.614294516327789</v>
      </c>
      <c r="D5784" s="29">
        <f t="shared" si="90"/>
        <v>47124</v>
      </c>
    </row>
    <row r="5785" spans="1:4" x14ac:dyDescent="0.25">
      <c r="A5785" s="26" t="s">
        <v>89</v>
      </c>
      <c r="B5785" s="27" t="s">
        <v>85</v>
      </c>
      <c r="C5785" s="28">
        <v>155.69619093848172</v>
      </c>
      <c r="D5785" s="29">
        <f t="shared" si="90"/>
        <v>47125</v>
      </c>
    </row>
    <row r="5786" spans="1:4" x14ac:dyDescent="0.25">
      <c r="A5786" s="26" t="s">
        <v>87</v>
      </c>
      <c r="B5786" s="27" t="s">
        <v>90</v>
      </c>
      <c r="C5786" s="28">
        <v>100</v>
      </c>
      <c r="D5786" s="29">
        <f t="shared" si="90"/>
        <v>47126</v>
      </c>
    </row>
    <row r="5787" spans="1:4" x14ac:dyDescent="0.25">
      <c r="A5787" s="26" t="s">
        <v>91</v>
      </c>
      <c r="B5787" s="27" t="s">
        <v>90</v>
      </c>
      <c r="C5787" s="28">
        <v>130.35685188202706</v>
      </c>
      <c r="D5787" s="29">
        <f t="shared" si="90"/>
        <v>47127</v>
      </c>
    </row>
    <row r="5788" spans="1:4" x14ac:dyDescent="0.25">
      <c r="A5788" s="26" t="s">
        <v>84</v>
      </c>
      <c r="B5788" s="27" t="s">
        <v>92</v>
      </c>
      <c r="C5788" s="28">
        <v>25.696041524803107</v>
      </c>
      <c r="D5788" s="29">
        <f t="shared" si="90"/>
        <v>47128</v>
      </c>
    </row>
    <row r="5789" spans="1:4" x14ac:dyDescent="0.25">
      <c r="A5789" s="26" t="s">
        <v>84</v>
      </c>
      <c r="B5789" s="27" t="s">
        <v>88</v>
      </c>
      <c r="C5789" s="28">
        <v>105.51447935921134</v>
      </c>
      <c r="D5789" s="29">
        <f t="shared" si="90"/>
        <v>47129</v>
      </c>
    </row>
    <row r="5790" spans="1:4" x14ac:dyDescent="0.25">
      <c r="A5790" s="26" t="s">
        <v>84</v>
      </c>
      <c r="B5790" s="27" t="s">
        <v>90</v>
      </c>
      <c r="C5790" s="28">
        <v>243.37646333949476</v>
      </c>
      <c r="D5790" s="29">
        <f t="shared" si="90"/>
        <v>47130</v>
      </c>
    </row>
    <row r="5791" spans="1:4" x14ac:dyDescent="0.25">
      <c r="A5791" s="26" t="s">
        <v>86</v>
      </c>
      <c r="B5791" s="27" t="s">
        <v>88</v>
      </c>
      <c r="C5791" s="28">
        <v>110.22927689594357</v>
      </c>
      <c r="D5791" s="29">
        <f t="shared" si="90"/>
        <v>47131</v>
      </c>
    </row>
    <row r="5792" spans="1:4" x14ac:dyDescent="0.25">
      <c r="A5792" s="26" t="s">
        <v>84</v>
      </c>
      <c r="B5792" s="27" t="s">
        <v>90</v>
      </c>
      <c r="C5792" s="28">
        <v>33.838000000000001</v>
      </c>
      <c r="D5792" s="29">
        <f t="shared" si="90"/>
        <v>47132</v>
      </c>
    </row>
    <row r="5793" spans="1:4" x14ac:dyDescent="0.25">
      <c r="A5793" s="26" t="s">
        <v>86</v>
      </c>
      <c r="B5793" s="27" t="s">
        <v>85</v>
      </c>
      <c r="C5793" s="28">
        <v>11.022927689594356</v>
      </c>
      <c r="D5793" s="29">
        <f t="shared" si="90"/>
        <v>47133</v>
      </c>
    </row>
    <row r="5794" spans="1:4" x14ac:dyDescent="0.25">
      <c r="A5794" s="26" t="s">
        <v>86</v>
      </c>
      <c r="B5794" s="27" t="s">
        <v>88</v>
      </c>
      <c r="C5794" s="28">
        <v>66.137566137566139</v>
      </c>
      <c r="D5794" s="29">
        <f t="shared" si="90"/>
        <v>47134</v>
      </c>
    </row>
    <row r="5795" spans="1:4" x14ac:dyDescent="0.25">
      <c r="A5795" s="26" t="s">
        <v>84</v>
      </c>
      <c r="B5795" s="27" t="s">
        <v>85</v>
      </c>
      <c r="C5795" s="28">
        <v>49.291435613062234</v>
      </c>
      <c r="D5795" s="29">
        <f t="shared" si="90"/>
        <v>47135</v>
      </c>
    </row>
    <row r="5796" spans="1:4" x14ac:dyDescent="0.25">
      <c r="A5796" s="26" t="s">
        <v>84</v>
      </c>
      <c r="B5796" s="27" t="s">
        <v>88</v>
      </c>
      <c r="C5796" s="28">
        <v>231.05360443622922</v>
      </c>
      <c r="D5796" s="29">
        <f t="shared" si="90"/>
        <v>47136</v>
      </c>
    </row>
    <row r="5797" spans="1:4" x14ac:dyDescent="0.25">
      <c r="A5797" s="26" t="s">
        <v>91</v>
      </c>
      <c r="B5797" s="27" t="s">
        <v>85</v>
      </c>
      <c r="C5797" s="28">
        <v>74.062590274434285</v>
      </c>
      <c r="D5797" s="29">
        <f t="shared" si="90"/>
        <v>47137</v>
      </c>
    </row>
    <row r="5798" spans="1:4" x14ac:dyDescent="0.25">
      <c r="A5798" s="26" t="s">
        <v>91</v>
      </c>
      <c r="B5798" s="27" t="s">
        <v>85</v>
      </c>
      <c r="C5798" s="28">
        <v>10.814535765149079</v>
      </c>
      <c r="D5798" s="29">
        <f t="shared" si="90"/>
        <v>47138</v>
      </c>
    </row>
    <row r="5799" spans="1:4" x14ac:dyDescent="0.25">
      <c r="A5799" s="26" t="s">
        <v>91</v>
      </c>
      <c r="B5799" s="27" t="s">
        <v>85</v>
      </c>
      <c r="C5799" s="28">
        <v>200</v>
      </c>
      <c r="D5799" s="29">
        <f t="shared" si="90"/>
        <v>47139</v>
      </c>
    </row>
    <row r="5800" spans="1:4" x14ac:dyDescent="0.25">
      <c r="A5800" s="26" t="s">
        <v>86</v>
      </c>
      <c r="B5800" s="27" t="s">
        <v>92</v>
      </c>
      <c r="C5800" s="28">
        <v>70.546737213403873</v>
      </c>
      <c r="D5800" s="29">
        <f t="shared" si="90"/>
        <v>47140</v>
      </c>
    </row>
    <row r="5801" spans="1:4" x14ac:dyDescent="0.25">
      <c r="A5801" s="26" t="s">
        <v>91</v>
      </c>
      <c r="B5801" s="27" t="s">
        <v>88</v>
      </c>
      <c r="C5801" s="28">
        <v>200</v>
      </c>
      <c r="D5801" s="29">
        <f t="shared" si="90"/>
        <v>47141</v>
      </c>
    </row>
    <row r="5802" spans="1:4" x14ac:dyDescent="0.25">
      <c r="A5802" s="26" t="s">
        <v>84</v>
      </c>
      <c r="B5802" s="27" t="s">
        <v>88</v>
      </c>
      <c r="C5802" s="28">
        <v>103.41261633919338</v>
      </c>
      <c r="D5802" s="29">
        <f t="shared" si="90"/>
        <v>47142</v>
      </c>
    </row>
    <row r="5803" spans="1:4" x14ac:dyDescent="0.25">
      <c r="A5803" s="26" t="s">
        <v>84</v>
      </c>
      <c r="B5803" s="27" t="s">
        <v>88</v>
      </c>
      <c r="C5803" s="28">
        <v>103.41261633919338</v>
      </c>
      <c r="D5803" s="29">
        <f t="shared" si="90"/>
        <v>47143</v>
      </c>
    </row>
    <row r="5804" spans="1:4" x14ac:dyDescent="0.25">
      <c r="A5804" s="26" t="s">
        <v>86</v>
      </c>
      <c r="B5804" s="27" t="s">
        <v>85</v>
      </c>
      <c r="C5804" s="28">
        <v>220.45855379188714</v>
      </c>
      <c r="D5804" s="29">
        <f t="shared" si="90"/>
        <v>47144</v>
      </c>
    </row>
    <row r="5805" spans="1:4" x14ac:dyDescent="0.25">
      <c r="A5805" s="26" t="s">
        <v>84</v>
      </c>
      <c r="B5805" s="27" t="s">
        <v>85</v>
      </c>
      <c r="C5805" s="28">
        <v>69.316081330868769</v>
      </c>
      <c r="D5805" s="29">
        <f t="shared" si="90"/>
        <v>47145</v>
      </c>
    </row>
    <row r="5806" spans="1:4" x14ac:dyDescent="0.25">
      <c r="A5806" s="26" t="s">
        <v>84</v>
      </c>
      <c r="B5806" s="27" t="s">
        <v>90</v>
      </c>
      <c r="C5806" s="28">
        <v>137.88348845225781</v>
      </c>
      <c r="D5806" s="29">
        <f t="shared" si="90"/>
        <v>47146</v>
      </c>
    </row>
    <row r="5807" spans="1:4" x14ac:dyDescent="0.25">
      <c r="A5807" s="26" t="s">
        <v>84</v>
      </c>
      <c r="B5807" s="27" t="s">
        <v>85</v>
      </c>
      <c r="C5807" s="28">
        <v>17.235436056532226</v>
      </c>
      <c r="D5807" s="29">
        <f t="shared" si="90"/>
        <v>47147</v>
      </c>
    </row>
    <row r="5808" spans="1:4" x14ac:dyDescent="0.25">
      <c r="A5808" s="26" t="s">
        <v>86</v>
      </c>
      <c r="B5808" s="27" t="s">
        <v>85</v>
      </c>
      <c r="C5808" s="28">
        <v>1984.1269841269841</v>
      </c>
      <c r="D5808" s="29">
        <f t="shared" si="90"/>
        <v>47148</v>
      </c>
    </row>
    <row r="5809" spans="1:4" x14ac:dyDescent="0.25">
      <c r="A5809" s="26" t="s">
        <v>84</v>
      </c>
      <c r="B5809" s="27" t="s">
        <v>85</v>
      </c>
      <c r="C5809" s="28">
        <v>46.210720887245841</v>
      </c>
      <c r="D5809" s="29">
        <f t="shared" si="90"/>
        <v>47149</v>
      </c>
    </row>
    <row r="5810" spans="1:4" x14ac:dyDescent="0.25">
      <c r="A5810" s="26" t="s">
        <v>84</v>
      </c>
      <c r="B5810" s="27" t="s">
        <v>92</v>
      </c>
      <c r="C5810" s="28">
        <v>19.27203114360233</v>
      </c>
      <c r="D5810" s="29">
        <f t="shared" si="90"/>
        <v>47150</v>
      </c>
    </row>
    <row r="5811" spans="1:4" x14ac:dyDescent="0.25">
      <c r="A5811" s="26" t="s">
        <v>84</v>
      </c>
      <c r="B5811" s="27" t="s">
        <v>85</v>
      </c>
      <c r="C5811" s="28">
        <v>123.22858903265558</v>
      </c>
      <c r="D5811" s="29">
        <f t="shared" si="90"/>
        <v>47151</v>
      </c>
    </row>
    <row r="5812" spans="1:4" x14ac:dyDescent="0.25">
      <c r="A5812" s="26" t="s">
        <v>91</v>
      </c>
      <c r="B5812" s="27" t="s">
        <v>85</v>
      </c>
      <c r="C5812" s="28">
        <v>48.883819455760147</v>
      </c>
      <c r="D5812" s="29">
        <f t="shared" si="90"/>
        <v>47152</v>
      </c>
    </row>
    <row r="5813" spans="1:4" x14ac:dyDescent="0.25">
      <c r="A5813" s="26" t="s">
        <v>91</v>
      </c>
      <c r="B5813" s="27" t="s">
        <v>92</v>
      </c>
      <c r="C5813" s="28">
        <v>19.553527782304059</v>
      </c>
      <c r="D5813" s="29">
        <f t="shared" si="90"/>
        <v>47153</v>
      </c>
    </row>
    <row r="5814" spans="1:4" x14ac:dyDescent="0.25">
      <c r="A5814" s="26" t="s">
        <v>84</v>
      </c>
      <c r="B5814" s="27" t="s">
        <v>85</v>
      </c>
      <c r="C5814" s="28">
        <v>40.611367837338264</v>
      </c>
      <c r="D5814" s="29">
        <f t="shared" si="90"/>
        <v>47154</v>
      </c>
    </row>
    <row r="5815" spans="1:4" x14ac:dyDescent="0.25">
      <c r="A5815" s="26" t="s">
        <v>84</v>
      </c>
      <c r="B5815" s="27" t="s">
        <v>85</v>
      </c>
      <c r="C5815" s="28">
        <v>15.403573629081947</v>
      </c>
      <c r="D5815" s="29">
        <f t="shared" si="90"/>
        <v>47155</v>
      </c>
    </row>
    <row r="5816" spans="1:4" x14ac:dyDescent="0.25">
      <c r="A5816" s="26" t="s">
        <v>84</v>
      </c>
      <c r="B5816" s="27" t="s">
        <v>85</v>
      </c>
      <c r="C5816" s="28">
        <v>15.403573629081947</v>
      </c>
      <c r="D5816" s="29">
        <f t="shared" si="90"/>
        <v>47156</v>
      </c>
    </row>
    <row r="5817" spans="1:4" x14ac:dyDescent="0.25">
      <c r="A5817" s="26" t="s">
        <v>84</v>
      </c>
      <c r="B5817" s="27" t="s">
        <v>90</v>
      </c>
      <c r="C5817" s="28">
        <v>69.316081330868769</v>
      </c>
      <c r="D5817" s="29">
        <f t="shared" si="90"/>
        <v>47157</v>
      </c>
    </row>
    <row r="5818" spans="1:4" x14ac:dyDescent="0.25">
      <c r="A5818" s="26" t="s">
        <v>84</v>
      </c>
      <c r="B5818" s="27" t="s">
        <v>85</v>
      </c>
      <c r="C5818" s="28">
        <v>46.210720887245841</v>
      </c>
      <c r="D5818" s="29">
        <f t="shared" si="90"/>
        <v>47158</v>
      </c>
    </row>
    <row r="5819" spans="1:4" x14ac:dyDescent="0.25">
      <c r="A5819" s="26" t="s">
        <v>84</v>
      </c>
      <c r="B5819" s="27" t="s">
        <v>85</v>
      </c>
      <c r="C5819" s="28">
        <v>15.403573629081947</v>
      </c>
      <c r="D5819" s="29">
        <f t="shared" si="90"/>
        <v>47159</v>
      </c>
    </row>
    <row r="5820" spans="1:4" x14ac:dyDescent="0.25">
      <c r="A5820" s="26" t="s">
        <v>91</v>
      </c>
      <c r="B5820" s="27" t="s">
        <v>88</v>
      </c>
      <c r="C5820" s="28">
        <v>45.95</v>
      </c>
      <c r="D5820" s="29">
        <f t="shared" si="90"/>
        <v>47160</v>
      </c>
    </row>
    <row r="5821" spans="1:4" x14ac:dyDescent="0.25">
      <c r="A5821" s="26" t="s">
        <v>89</v>
      </c>
      <c r="B5821" s="27" t="s">
        <v>85</v>
      </c>
      <c r="C5821" s="28">
        <v>91.585994669695125</v>
      </c>
      <c r="D5821" s="29">
        <f t="shared" si="90"/>
        <v>47161</v>
      </c>
    </row>
    <row r="5822" spans="1:4" x14ac:dyDescent="0.25">
      <c r="A5822" s="26" t="s">
        <v>91</v>
      </c>
      <c r="B5822" s="27" t="s">
        <v>85</v>
      </c>
      <c r="C5822" s="28">
        <v>100</v>
      </c>
      <c r="D5822" s="29">
        <f t="shared" si="90"/>
        <v>47162</v>
      </c>
    </row>
    <row r="5823" spans="1:4" x14ac:dyDescent="0.25">
      <c r="A5823" s="26" t="s">
        <v>84</v>
      </c>
      <c r="B5823" s="27" t="s">
        <v>85</v>
      </c>
      <c r="C5823" s="28">
        <v>86.16477076870045</v>
      </c>
      <c r="D5823" s="29">
        <f t="shared" si="90"/>
        <v>47163</v>
      </c>
    </row>
    <row r="5824" spans="1:4" x14ac:dyDescent="0.25">
      <c r="A5824" s="26" t="s">
        <v>87</v>
      </c>
      <c r="B5824" s="27" t="s">
        <v>88</v>
      </c>
      <c r="C5824" s="28">
        <v>84.718839351900883</v>
      </c>
      <c r="D5824" s="29">
        <f t="shared" si="90"/>
        <v>47164</v>
      </c>
    </row>
    <row r="5825" spans="1:4" x14ac:dyDescent="0.25">
      <c r="A5825" s="26" t="s">
        <v>91</v>
      </c>
      <c r="B5825" s="27" t="s">
        <v>88</v>
      </c>
      <c r="C5825" s="28">
        <v>24.846395920430009</v>
      </c>
      <c r="D5825" s="29">
        <f t="shared" si="90"/>
        <v>47165</v>
      </c>
    </row>
    <row r="5826" spans="1:4" x14ac:dyDescent="0.25">
      <c r="A5826" s="26" t="s">
        <v>91</v>
      </c>
      <c r="B5826" s="27" t="s">
        <v>88</v>
      </c>
      <c r="C5826" s="28">
        <v>65.808090446639511</v>
      </c>
      <c r="D5826" s="29">
        <f t="shared" si="90"/>
        <v>47166</v>
      </c>
    </row>
    <row r="5827" spans="1:4" x14ac:dyDescent="0.25">
      <c r="A5827" s="26" t="s">
        <v>84</v>
      </c>
      <c r="B5827" s="27" t="s">
        <v>88</v>
      </c>
      <c r="C5827" s="28">
        <v>68.941744226128904</v>
      </c>
      <c r="D5827" s="29">
        <f t="shared" si="90"/>
        <v>47167</v>
      </c>
    </row>
    <row r="5828" spans="1:4" x14ac:dyDescent="0.25">
      <c r="A5828" s="26" t="s">
        <v>86</v>
      </c>
      <c r="B5828" s="27" t="s">
        <v>88</v>
      </c>
      <c r="C5828" s="28">
        <v>35.714285714285715</v>
      </c>
      <c r="D5828" s="29">
        <f t="shared" ref="D5828:D5891" si="91">D5827+1</f>
        <v>47168</v>
      </c>
    </row>
    <row r="5829" spans="1:4" x14ac:dyDescent="0.25">
      <c r="A5829" s="26" t="s">
        <v>86</v>
      </c>
      <c r="B5829" s="27" t="s">
        <v>88</v>
      </c>
      <c r="C5829" s="28">
        <v>33.06878306878307</v>
      </c>
      <c r="D5829" s="29">
        <f t="shared" si="91"/>
        <v>47169</v>
      </c>
    </row>
    <row r="5830" spans="1:4" x14ac:dyDescent="0.25">
      <c r="A5830" s="26" t="s">
        <v>86</v>
      </c>
      <c r="B5830" s="27" t="s">
        <v>85</v>
      </c>
      <c r="C5830" s="28">
        <v>661.37566137566137</v>
      </c>
      <c r="D5830" s="29">
        <f t="shared" si="91"/>
        <v>47170</v>
      </c>
    </row>
    <row r="5831" spans="1:4" x14ac:dyDescent="0.25">
      <c r="A5831" s="26" t="s">
        <v>84</v>
      </c>
      <c r="B5831" s="27" t="s">
        <v>85</v>
      </c>
      <c r="C5831" s="28">
        <v>138.63216266173754</v>
      </c>
      <c r="D5831" s="29">
        <f t="shared" si="91"/>
        <v>47171</v>
      </c>
    </row>
    <row r="5832" spans="1:4" x14ac:dyDescent="0.25">
      <c r="A5832" s="26" t="s">
        <v>84</v>
      </c>
      <c r="B5832" s="27" t="s">
        <v>88</v>
      </c>
      <c r="C5832" s="28">
        <v>5.1706308169596689</v>
      </c>
      <c r="D5832" s="29">
        <f t="shared" si="91"/>
        <v>47172</v>
      </c>
    </row>
    <row r="5833" spans="1:4" x14ac:dyDescent="0.25">
      <c r="A5833" s="26" t="s">
        <v>84</v>
      </c>
      <c r="B5833" s="27" t="s">
        <v>88</v>
      </c>
      <c r="C5833" s="28">
        <v>62.047569803516026</v>
      </c>
      <c r="D5833" s="29">
        <f t="shared" si="91"/>
        <v>47173</v>
      </c>
    </row>
    <row r="5834" spans="1:4" x14ac:dyDescent="0.25">
      <c r="A5834" s="26" t="s">
        <v>84</v>
      </c>
      <c r="B5834" s="27" t="s">
        <v>88</v>
      </c>
      <c r="C5834" s="28">
        <v>41.365046535677351</v>
      </c>
      <c r="D5834" s="29">
        <f t="shared" si="91"/>
        <v>47174</v>
      </c>
    </row>
    <row r="5835" spans="1:4" x14ac:dyDescent="0.25">
      <c r="A5835" s="26" t="s">
        <v>84</v>
      </c>
      <c r="B5835" s="27" t="s">
        <v>88</v>
      </c>
      <c r="C5835" s="28">
        <v>33.092037228541876</v>
      </c>
      <c r="D5835" s="29">
        <f t="shared" si="91"/>
        <v>47175</v>
      </c>
    </row>
    <row r="5836" spans="1:4" x14ac:dyDescent="0.25">
      <c r="A5836" s="26" t="s">
        <v>84</v>
      </c>
      <c r="B5836" s="27" t="s">
        <v>88</v>
      </c>
      <c r="C5836" s="28">
        <v>64.11582213029989</v>
      </c>
      <c r="D5836" s="29">
        <f t="shared" si="91"/>
        <v>47176</v>
      </c>
    </row>
    <row r="5837" spans="1:4" x14ac:dyDescent="0.25">
      <c r="A5837" s="26" t="s">
        <v>84</v>
      </c>
      <c r="B5837" s="27" t="s">
        <v>88</v>
      </c>
      <c r="C5837" s="28">
        <v>63.771113409169253</v>
      </c>
      <c r="D5837" s="29">
        <f t="shared" si="91"/>
        <v>47177</v>
      </c>
    </row>
    <row r="5838" spans="1:4" x14ac:dyDescent="0.25">
      <c r="A5838" s="26" t="s">
        <v>84</v>
      </c>
      <c r="B5838" s="27" t="s">
        <v>88</v>
      </c>
      <c r="C5838" s="28">
        <v>51.706308169596689</v>
      </c>
      <c r="D5838" s="29">
        <f t="shared" si="91"/>
        <v>47178</v>
      </c>
    </row>
    <row r="5839" spans="1:4" x14ac:dyDescent="0.25">
      <c r="A5839" s="26" t="s">
        <v>91</v>
      </c>
      <c r="B5839" s="27" t="s">
        <v>88</v>
      </c>
      <c r="C5839" s="28">
        <v>11.243278474824834</v>
      </c>
      <c r="D5839" s="29">
        <f t="shared" si="91"/>
        <v>47179</v>
      </c>
    </row>
    <row r="5840" spans="1:4" x14ac:dyDescent="0.25">
      <c r="A5840" s="26" t="s">
        <v>84</v>
      </c>
      <c r="B5840" s="27" t="s">
        <v>92</v>
      </c>
      <c r="C5840" s="28">
        <v>30.835249829763725</v>
      </c>
      <c r="D5840" s="29">
        <f t="shared" si="91"/>
        <v>47180</v>
      </c>
    </row>
    <row r="5841" spans="1:4" x14ac:dyDescent="0.25">
      <c r="A5841" s="26" t="s">
        <v>84</v>
      </c>
      <c r="B5841" s="27" t="s">
        <v>88</v>
      </c>
      <c r="C5841" s="28">
        <v>32.747328507411233</v>
      </c>
      <c r="D5841" s="29">
        <f t="shared" si="91"/>
        <v>47181</v>
      </c>
    </row>
    <row r="5842" spans="1:4" x14ac:dyDescent="0.25">
      <c r="A5842" s="26" t="s">
        <v>89</v>
      </c>
      <c r="B5842" s="27" t="s">
        <v>92</v>
      </c>
      <c r="C5842" s="28">
        <v>228.96498667423779</v>
      </c>
      <c r="D5842" s="29">
        <f t="shared" si="91"/>
        <v>47182</v>
      </c>
    </row>
    <row r="5843" spans="1:4" x14ac:dyDescent="0.25">
      <c r="A5843" s="26" t="s">
        <v>84</v>
      </c>
      <c r="B5843" s="27" t="s">
        <v>85</v>
      </c>
      <c r="C5843" s="28">
        <v>51.706308169596689</v>
      </c>
      <c r="D5843" s="29">
        <f t="shared" si="91"/>
        <v>47183</v>
      </c>
    </row>
    <row r="5844" spans="1:4" x14ac:dyDescent="0.25">
      <c r="A5844" s="26" t="s">
        <v>84</v>
      </c>
      <c r="B5844" s="27" t="s">
        <v>90</v>
      </c>
      <c r="C5844" s="28">
        <v>41.365046535677351</v>
      </c>
      <c r="D5844" s="29">
        <f t="shared" si="91"/>
        <v>47184</v>
      </c>
    </row>
    <row r="5845" spans="1:4" x14ac:dyDescent="0.25">
      <c r="A5845" s="26" t="s">
        <v>84</v>
      </c>
      <c r="B5845" s="27" t="s">
        <v>90</v>
      </c>
      <c r="C5845" s="28">
        <v>62.047569803516026</v>
      </c>
      <c r="D5845" s="29">
        <f t="shared" si="91"/>
        <v>47185</v>
      </c>
    </row>
    <row r="5846" spans="1:4" x14ac:dyDescent="0.25">
      <c r="A5846" s="26" t="s">
        <v>84</v>
      </c>
      <c r="B5846" s="27" t="s">
        <v>92</v>
      </c>
      <c r="C5846" s="28">
        <v>68.941744226128904</v>
      </c>
      <c r="D5846" s="29">
        <f t="shared" si="91"/>
        <v>47186</v>
      </c>
    </row>
    <row r="5847" spans="1:4" x14ac:dyDescent="0.25">
      <c r="A5847" s="26" t="s">
        <v>84</v>
      </c>
      <c r="B5847" s="27" t="s">
        <v>88</v>
      </c>
      <c r="C5847" s="28">
        <v>41.365046535677351</v>
      </c>
      <c r="D5847" s="29">
        <f t="shared" si="91"/>
        <v>47187</v>
      </c>
    </row>
    <row r="5848" spans="1:4" x14ac:dyDescent="0.25">
      <c r="A5848" s="26" t="s">
        <v>84</v>
      </c>
      <c r="B5848" s="27" t="s">
        <v>88</v>
      </c>
      <c r="C5848" s="28">
        <v>31.023784901758013</v>
      </c>
      <c r="D5848" s="29">
        <f t="shared" si="91"/>
        <v>47188</v>
      </c>
    </row>
    <row r="5849" spans="1:4" x14ac:dyDescent="0.25">
      <c r="A5849" s="26" t="s">
        <v>84</v>
      </c>
      <c r="B5849" s="27" t="s">
        <v>88</v>
      </c>
      <c r="C5849" s="28">
        <v>62.047569803516026</v>
      </c>
      <c r="D5849" s="29">
        <f t="shared" si="91"/>
        <v>47189</v>
      </c>
    </row>
    <row r="5850" spans="1:4" x14ac:dyDescent="0.25">
      <c r="A5850" s="26" t="s">
        <v>84</v>
      </c>
      <c r="B5850" s="27" t="s">
        <v>93</v>
      </c>
      <c r="C5850" s="28">
        <v>154.03573629081947</v>
      </c>
      <c r="D5850" s="29">
        <f t="shared" si="91"/>
        <v>47190</v>
      </c>
    </row>
    <row r="5851" spans="1:4" x14ac:dyDescent="0.25">
      <c r="A5851" s="26" t="s">
        <v>84</v>
      </c>
      <c r="B5851" s="27" t="s">
        <v>85</v>
      </c>
      <c r="C5851" s="28">
        <v>770.17868145409739</v>
      </c>
      <c r="D5851" s="29">
        <f t="shared" si="91"/>
        <v>47191</v>
      </c>
    </row>
    <row r="5852" spans="1:4" x14ac:dyDescent="0.25">
      <c r="A5852" s="26" t="s">
        <v>86</v>
      </c>
      <c r="B5852" s="27" t="s">
        <v>85</v>
      </c>
      <c r="C5852" s="28">
        <v>1.5873015873015872</v>
      </c>
      <c r="D5852" s="29">
        <f t="shared" si="91"/>
        <v>47192</v>
      </c>
    </row>
    <row r="5853" spans="1:4" x14ac:dyDescent="0.25">
      <c r="A5853" s="26" t="s">
        <v>84</v>
      </c>
      <c r="B5853" s="27" t="s">
        <v>92</v>
      </c>
      <c r="C5853" s="28">
        <v>103.41261633919338</v>
      </c>
      <c r="D5853" s="29">
        <f t="shared" si="91"/>
        <v>47193</v>
      </c>
    </row>
    <row r="5854" spans="1:4" x14ac:dyDescent="0.25">
      <c r="A5854" s="26" t="s">
        <v>84</v>
      </c>
      <c r="B5854" s="27" t="s">
        <v>85</v>
      </c>
      <c r="C5854" s="28">
        <v>241.29610479145123</v>
      </c>
      <c r="D5854" s="29">
        <f t="shared" si="91"/>
        <v>47194</v>
      </c>
    </row>
    <row r="5855" spans="1:4" x14ac:dyDescent="0.25">
      <c r="A5855" s="26" t="s">
        <v>84</v>
      </c>
      <c r="B5855" s="27" t="s">
        <v>88</v>
      </c>
      <c r="C5855" s="28">
        <v>51.706308169596689</v>
      </c>
      <c r="D5855" s="29">
        <f t="shared" si="91"/>
        <v>47195</v>
      </c>
    </row>
    <row r="5856" spans="1:4" x14ac:dyDescent="0.25">
      <c r="A5856" s="26" t="s">
        <v>86</v>
      </c>
      <c r="B5856" s="27" t="s">
        <v>88</v>
      </c>
      <c r="C5856" s="28">
        <v>70</v>
      </c>
      <c r="D5856" s="29">
        <f t="shared" si="91"/>
        <v>47196</v>
      </c>
    </row>
    <row r="5857" spans="1:4" x14ac:dyDescent="0.25">
      <c r="A5857" s="26" t="s">
        <v>87</v>
      </c>
      <c r="B5857" s="27" t="s">
        <v>88</v>
      </c>
      <c r="C5857" s="28">
        <v>741.28984432913273</v>
      </c>
      <c r="D5857" s="29">
        <f t="shared" si="91"/>
        <v>47197</v>
      </c>
    </row>
    <row r="5858" spans="1:4" x14ac:dyDescent="0.25">
      <c r="A5858" s="26" t="s">
        <v>87</v>
      </c>
      <c r="B5858" s="27" t="s">
        <v>88</v>
      </c>
      <c r="C5858" s="28">
        <v>434.18405167849198</v>
      </c>
      <c r="D5858" s="29">
        <f t="shared" si="91"/>
        <v>47198</v>
      </c>
    </row>
    <row r="5859" spans="1:4" x14ac:dyDescent="0.25">
      <c r="A5859" s="26" t="s">
        <v>84</v>
      </c>
      <c r="B5859" s="27" t="s">
        <v>85</v>
      </c>
      <c r="C5859" s="28">
        <v>46.210720887245841</v>
      </c>
      <c r="D5859" s="29">
        <f t="shared" si="91"/>
        <v>47199</v>
      </c>
    </row>
    <row r="5860" spans="1:4" x14ac:dyDescent="0.25">
      <c r="A5860" s="26" t="s">
        <v>84</v>
      </c>
      <c r="B5860" s="27" t="s">
        <v>85</v>
      </c>
      <c r="C5860" s="28">
        <v>77.017868145409736</v>
      </c>
      <c r="D5860" s="29">
        <f t="shared" si="91"/>
        <v>47200</v>
      </c>
    </row>
    <row r="5861" spans="1:4" x14ac:dyDescent="0.25">
      <c r="A5861" s="26" t="s">
        <v>84</v>
      </c>
      <c r="B5861" s="27" t="s">
        <v>85</v>
      </c>
      <c r="C5861" s="28">
        <v>30.807147258163894</v>
      </c>
      <c r="D5861" s="29">
        <f t="shared" si="91"/>
        <v>47201</v>
      </c>
    </row>
    <row r="5862" spans="1:4" x14ac:dyDescent="0.25">
      <c r="A5862" s="26" t="s">
        <v>84</v>
      </c>
      <c r="B5862" s="27" t="s">
        <v>90</v>
      </c>
      <c r="C5862" s="28">
        <v>9.2421441774491679</v>
      </c>
      <c r="D5862" s="29">
        <f t="shared" si="91"/>
        <v>47202</v>
      </c>
    </row>
    <row r="5863" spans="1:4" x14ac:dyDescent="0.25">
      <c r="A5863" s="26" t="s">
        <v>91</v>
      </c>
      <c r="B5863" s="27" t="s">
        <v>90</v>
      </c>
      <c r="C5863" s="28">
        <v>260.71370376405412</v>
      </c>
      <c r="D5863" s="29">
        <f t="shared" si="91"/>
        <v>47203</v>
      </c>
    </row>
    <row r="5864" spans="1:4" x14ac:dyDescent="0.25">
      <c r="A5864" s="26" t="s">
        <v>91</v>
      </c>
      <c r="B5864" s="27" t="s">
        <v>92</v>
      </c>
      <c r="C5864" s="28">
        <v>1629.4606485253382</v>
      </c>
      <c r="D5864" s="29">
        <f t="shared" si="91"/>
        <v>47204</v>
      </c>
    </row>
    <row r="5865" spans="1:4" x14ac:dyDescent="0.25">
      <c r="A5865" s="26" t="s">
        <v>89</v>
      </c>
      <c r="B5865" s="27" t="s">
        <v>88</v>
      </c>
      <c r="C5865" s="28">
        <v>91.585994669695125</v>
      </c>
      <c r="D5865" s="29">
        <f t="shared" si="91"/>
        <v>47205</v>
      </c>
    </row>
    <row r="5866" spans="1:4" x14ac:dyDescent="0.25">
      <c r="A5866" s="26" t="s">
        <v>89</v>
      </c>
      <c r="B5866" s="27" t="s">
        <v>88</v>
      </c>
      <c r="C5866" s="28">
        <v>91.585994669695125</v>
      </c>
      <c r="D5866" s="29">
        <f t="shared" si="91"/>
        <v>47206</v>
      </c>
    </row>
    <row r="5867" spans="1:4" x14ac:dyDescent="0.25">
      <c r="A5867" s="26" t="s">
        <v>89</v>
      </c>
      <c r="B5867" s="27" t="s">
        <v>85</v>
      </c>
      <c r="C5867" s="28">
        <v>59.530896535301828</v>
      </c>
      <c r="D5867" s="29">
        <f t="shared" si="91"/>
        <v>47207</v>
      </c>
    </row>
    <row r="5868" spans="1:4" x14ac:dyDescent="0.25">
      <c r="A5868" s="26" t="s">
        <v>89</v>
      </c>
      <c r="B5868" s="27" t="s">
        <v>85</v>
      </c>
      <c r="C5868" s="28">
        <v>195.07816864645059</v>
      </c>
      <c r="D5868" s="29">
        <f t="shared" si="91"/>
        <v>47208</v>
      </c>
    </row>
    <row r="5869" spans="1:4" x14ac:dyDescent="0.25">
      <c r="A5869" s="26" t="s">
        <v>89</v>
      </c>
      <c r="B5869" s="27" t="s">
        <v>85</v>
      </c>
      <c r="C5869" s="28">
        <v>195.07816864645059</v>
      </c>
      <c r="D5869" s="29">
        <f t="shared" si="91"/>
        <v>47209</v>
      </c>
    </row>
    <row r="5870" spans="1:4" x14ac:dyDescent="0.25">
      <c r="A5870" s="26" t="s">
        <v>89</v>
      </c>
      <c r="B5870" s="27" t="s">
        <v>85</v>
      </c>
      <c r="C5870" s="28">
        <v>164.85479040545121</v>
      </c>
      <c r="D5870" s="29">
        <f t="shared" si="91"/>
        <v>47210</v>
      </c>
    </row>
    <row r="5871" spans="1:4" x14ac:dyDescent="0.25">
      <c r="A5871" s="26" t="s">
        <v>89</v>
      </c>
      <c r="B5871" s="27" t="s">
        <v>85</v>
      </c>
      <c r="C5871" s="28">
        <v>47.624717228241458</v>
      </c>
      <c r="D5871" s="29">
        <f t="shared" si="91"/>
        <v>47211</v>
      </c>
    </row>
    <row r="5872" spans="1:4" x14ac:dyDescent="0.25">
      <c r="A5872" s="26" t="s">
        <v>91</v>
      </c>
      <c r="B5872" s="27" t="s">
        <v>90</v>
      </c>
      <c r="C5872" s="28">
        <v>325.89212970506765</v>
      </c>
      <c r="D5872" s="29">
        <f t="shared" si="91"/>
        <v>47212</v>
      </c>
    </row>
    <row r="5873" spans="1:4" x14ac:dyDescent="0.25">
      <c r="A5873" s="26" t="s">
        <v>91</v>
      </c>
      <c r="B5873" s="27" t="s">
        <v>85</v>
      </c>
      <c r="C5873" s="28">
        <v>350</v>
      </c>
      <c r="D5873" s="29">
        <f t="shared" si="91"/>
        <v>47213</v>
      </c>
    </row>
    <row r="5874" spans="1:4" x14ac:dyDescent="0.25">
      <c r="A5874" s="26" t="s">
        <v>86</v>
      </c>
      <c r="B5874" s="27" t="s">
        <v>85</v>
      </c>
      <c r="C5874" s="28">
        <v>88.183421516754848</v>
      </c>
      <c r="D5874" s="29">
        <f t="shared" si="91"/>
        <v>47214</v>
      </c>
    </row>
    <row r="5875" spans="1:4" x14ac:dyDescent="0.25">
      <c r="A5875" s="26" t="s">
        <v>84</v>
      </c>
      <c r="B5875" s="27" t="s">
        <v>85</v>
      </c>
      <c r="C5875" s="28">
        <v>51.931186000796579</v>
      </c>
      <c r="D5875" s="29">
        <f t="shared" si="91"/>
        <v>47215</v>
      </c>
    </row>
    <row r="5876" spans="1:4" x14ac:dyDescent="0.25">
      <c r="A5876" s="26" t="s">
        <v>87</v>
      </c>
      <c r="B5876" s="27" t="s">
        <v>88</v>
      </c>
      <c r="C5876" s="28">
        <v>52.949274594938046</v>
      </c>
      <c r="D5876" s="29">
        <f t="shared" si="91"/>
        <v>47216</v>
      </c>
    </row>
    <row r="5877" spans="1:4" x14ac:dyDescent="0.25">
      <c r="A5877" s="26" t="s">
        <v>86</v>
      </c>
      <c r="B5877" s="27" t="s">
        <v>90</v>
      </c>
      <c r="C5877" s="28">
        <v>49.372134038800709</v>
      </c>
      <c r="D5877" s="29">
        <f t="shared" si="91"/>
        <v>47217</v>
      </c>
    </row>
    <row r="5878" spans="1:4" x14ac:dyDescent="0.25">
      <c r="A5878" s="26" t="s">
        <v>84</v>
      </c>
      <c r="B5878" s="27" t="s">
        <v>85</v>
      </c>
      <c r="C5878" s="28">
        <v>231.05360443622922</v>
      </c>
      <c r="D5878" s="29">
        <f t="shared" si="91"/>
        <v>47218</v>
      </c>
    </row>
    <row r="5879" spans="1:4" x14ac:dyDescent="0.25">
      <c r="A5879" s="26" t="s">
        <v>84</v>
      </c>
      <c r="B5879" s="27" t="s">
        <v>85</v>
      </c>
      <c r="C5879" s="28">
        <v>30.807147258163894</v>
      </c>
      <c r="D5879" s="29">
        <f t="shared" si="91"/>
        <v>47219</v>
      </c>
    </row>
    <row r="5880" spans="1:4" x14ac:dyDescent="0.25">
      <c r="A5880" s="26" t="s">
        <v>87</v>
      </c>
      <c r="B5880" s="27" t="s">
        <v>90</v>
      </c>
      <c r="C5880" s="28">
        <v>5.6721497447532618</v>
      </c>
      <c r="D5880" s="29">
        <f t="shared" si="91"/>
        <v>47220</v>
      </c>
    </row>
    <row r="5881" spans="1:4" x14ac:dyDescent="0.25">
      <c r="A5881" s="26" t="s">
        <v>87</v>
      </c>
      <c r="B5881" s="27" t="s">
        <v>90</v>
      </c>
      <c r="C5881" s="28">
        <v>42.359419675950441</v>
      </c>
      <c r="D5881" s="29">
        <f t="shared" si="91"/>
        <v>47221</v>
      </c>
    </row>
    <row r="5882" spans="1:4" x14ac:dyDescent="0.25">
      <c r="A5882" s="26" t="s">
        <v>87</v>
      </c>
      <c r="B5882" s="27" t="s">
        <v>88</v>
      </c>
      <c r="C5882" s="28">
        <v>21.179709837975221</v>
      </c>
      <c r="D5882" s="29">
        <f t="shared" si="91"/>
        <v>47222</v>
      </c>
    </row>
    <row r="5883" spans="1:4" x14ac:dyDescent="0.25">
      <c r="A5883" s="26" t="s">
        <v>87</v>
      </c>
      <c r="B5883" s="27" t="s">
        <v>88</v>
      </c>
      <c r="C5883" s="28">
        <v>21.179709837975221</v>
      </c>
      <c r="D5883" s="29">
        <f t="shared" si="91"/>
        <v>47223</v>
      </c>
    </row>
    <row r="5884" spans="1:4" x14ac:dyDescent="0.25">
      <c r="A5884" s="26" t="s">
        <v>84</v>
      </c>
      <c r="B5884" s="27" t="s">
        <v>88</v>
      </c>
      <c r="C5884" s="28">
        <v>19.27203114360233</v>
      </c>
      <c r="D5884" s="29">
        <f t="shared" si="91"/>
        <v>47224</v>
      </c>
    </row>
    <row r="5885" spans="1:4" x14ac:dyDescent="0.25">
      <c r="A5885" s="26" t="s">
        <v>87</v>
      </c>
      <c r="B5885" s="27" t="s">
        <v>88</v>
      </c>
      <c r="C5885" s="28">
        <v>52.949274594938046</v>
      </c>
      <c r="D5885" s="29">
        <f t="shared" si="91"/>
        <v>47225</v>
      </c>
    </row>
    <row r="5886" spans="1:4" x14ac:dyDescent="0.25">
      <c r="A5886" s="26" t="s">
        <v>87</v>
      </c>
      <c r="B5886" s="27" t="s">
        <v>85</v>
      </c>
      <c r="C5886" s="28">
        <v>105.89854918987609</v>
      </c>
      <c r="D5886" s="29">
        <f t="shared" si="91"/>
        <v>47226</v>
      </c>
    </row>
    <row r="5887" spans="1:4" x14ac:dyDescent="0.25">
      <c r="A5887" s="26" t="s">
        <v>84</v>
      </c>
      <c r="B5887" s="27" t="s">
        <v>88</v>
      </c>
      <c r="C5887" s="28">
        <v>103.41261633919338</v>
      </c>
      <c r="D5887" s="29">
        <f t="shared" si="91"/>
        <v>47227</v>
      </c>
    </row>
    <row r="5888" spans="1:4" x14ac:dyDescent="0.25">
      <c r="A5888" s="26" t="s">
        <v>84</v>
      </c>
      <c r="B5888" s="27" t="s">
        <v>88</v>
      </c>
      <c r="C5888" s="28">
        <v>103.41261633919338</v>
      </c>
      <c r="D5888" s="29">
        <f t="shared" si="91"/>
        <v>47228</v>
      </c>
    </row>
    <row r="5889" spans="1:4" x14ac:dyDescent="0.25">
      <c r="A5889" s="26" t="s">
        <v>84</v>
      </c>
      <c r="B5889" s="27" t="s">
        <v>88</v>
      </c>
      <c r="C5889" s="28">
        <v>137.88348845225781</v>
      </c>
      <c r="D5889" s="29">
        <f t="shared" si="91"/>
        <v>47229</v>
      </c>
    </row>
    <row r="5890" spans="1:4" x14ac:dyDescent="0.25">
      <c r="A5890" s="26" t="s">
        <v>91</v>
      </c>
      <c r="B5890" s="27" t="s">
        <v>93</v>
      </c>
      <c r="C5890" s="28">
        <v>19553.52778230406</v>
      </c>
      <c r="D5890" s="29">
        <f t="shared" si="91"/>
        <v>47230</v>
      </c>
    </row>
    <row r="5891" spans="1:4" x14ac:dyDescent="0.25">
      <c r="A5891" s="26" t="s">
        <v>87</v>
      </c>
      <c r="B5891" s="27" t="s">
        <v>90</v>
      </c>
      <c r="C5891" s="28">
        <v>84.718839351900883</v>
      </c>
      <c r="D5891" s="29">
        <f t="shared" si="91"/>
        <v>47231</v>
      </c>
    </row>
    <row r="5892" spans="1:4" x14ac:dyDescent="0.25">
      <c r="A5892" s="26" t="s">
        <v>84</v>
      </c>
      <c r="B5892" s="27" t="s">
        <v>85</v>
      </c>
      <c r="C5892" s="28">
        <v>385.08934072704869</v>
      </c>
      <c r="D5892" s="29">
        <f t="shared" ref="D5892:D5955" si="92">D5891+1</f>
        <v>47232</v>
      </c>
    </row>
    <row r="5893" spans="1:4" x14ac:dyDescent="0.25">
      <c r="A5893" s="26" t="s">
        <v>86</v>
      </c>
      <c r="B5893" s="27" t="s">
        <v>88</v>
      </c>
      <c r="C5893" s="28">
        <v>8.9285714285714288</v>
      </c>
      <c r="D5893" s="29">
        <f t="shared" si="92"/>
        <v>47233</v>
      </c>
    </row>
    <row r="5894" spans="1:4" x14ac:dyDescent="0.25">
      <c r="A5894" s="26" t="s">
        <v>91</v>
      </c>
      <c r="B5894" s="27" t="s">
        <v>92</v>
      </c>
      <c r="C5894" s="28">
        <v>97.767638911520294</v>
      </c>
      <c r="D5894" s="29">
        <f t="shared" si="92"/>
        <v>47234</v>
      </c>
    </row>
    <row r="5895" spans="1:4" x14ac:dyDescent="0.25">
      <c r="A5895" s="26" t="s">
        <v>87</v>
      </c>
      <c r="B5895" s="27" t="s">
        <v>88</v>
      </c>
      <c r="C5895" s="28">
        <v>211.79709837975219</v>
      </c>
      <c r="D5895" s="29">
        <f t="shared" si="92"/>
        <v>47235</v>
      </c>
    </row>
    <row r="5896" spans="1:4" x14ac:dyDescent="0.25">
      <c r="A5896" s="26" t="s">
        <v>87</v>
      </c>
      <c r="B5896" s="27" t="s">
        <v>88</v>
      </c>
      <c r="C5896" s="28">
        <v>0.21179709837975219</v>
      </c>
      <c r="D5896" s="29">
        <f t="shared" si="92"/>
        <v>47236</v>
      </c>
    </row>
    <row r="5897" spans="1:4" x14ac:dyDescent="0.25">
      <c r="A5897" s="26" t="s">
        <v>84</v>
      </c>
      <c r="B5897" s="27" t="s">
        <v>88</v>
      </c>
      <c r="C5897" s="28">
        <v>86.177180282661155</v>
      </c>
      <c r="D5897" s="29">
        <f t="shared" si="92"/>
        <v>47237</v>
      </c>
    </row>
    <row r="5898" spans="1:4" x14ac:dyDescent="0.25">
      <c r="A5898" s="26" t="s">
        <v>84</v>
      </c>
      <c r="B5898" s="27" t="s">
        <v>92</v>
      </c>
      <c r="C5898" s="28">
        <v>2.412961047914512</v>
      </c>
      <c r="D5898" s="29">
        <f t="shared" si="92"/>
        <v>47238</v>
      </c>
    </row>
    <row r="5899" spans="1:4" x14ac:dyDescent="0.25">
      <c r="A5899" s="26" t="s">
        <v>84</v>
      </c>
      <c r="B5899" s="27" t="s">
        <v>85</v>
      </c>
      <c r="C5899" s="28">
        <v>46.210720887245841</v>
      </c>
      <c r="D5899" s="29">
        <f t="shared" si="92"/>
        <v>47239</v>
      </c>
    </row>
    <row r="5900" spans="1:4" x14ac:dyDescent="0.25">
      <c r="A5900" s="26" t="s">
        <v>84</v>
      </c>
      <c r="B5900" s="27" t="s">
        <v>88</v>
      </c>
      <c r="C5900" s="28">
        <v>86.177180282661155</v>
      </c>
      <c r="D5900" s="29">
        <f t="shared" si="92"/>
        <v>47240</v>
      </c>
    </row>
    <row r="5901" spans="1:4" x14ac:dyDescent="0.25">
      <c r="A5901" s="26" t="s">
        <v>87</v>
      </c>
      <c r="B5901" s="27" t="s">
        <v>93</v>
      </c>
      <c r="C5901" s="28">
        <v>1000</v>
      </c>
      <c r="D5901" s="29">
        <f t="shared" si="92"/>
        <v>47241</v>
      </c>
    </row>
    <row r="5902" spans="1:4" x14ac:dyDescent="0.25">
      <c r="A5902" s="26" t="s">
        <v>86</v>
      </c>
      <c r="B5902" s="27" t="s">
        <v>85</v>
      </c>
      <c r="C5902" s="28">
        <v>18.04052028218695</v>
      </c>
      <c r="D5902" s="29">
        <f t="shared" si="92"/>
        <v>47242</v>
      </c>
    </row>
    <row r="5903" spans="1:4" x14ac:dyDescent="0.25">
      <c r="A5903" s="26" t="s">
        <v>91</v>
      </c>
      <c r="B5903" s="27" t="s">
        <v>85</v>
      </c>
      <c r="C5903" s="28">
        <v>195.53527782304059</v>
      </c>
      <c r="D5903" s="29">
        <f t="shared" si="92"/>
        <v>47243</v>
      </c>
    </row>
    <row r="5904" spans="1:4" x14ac:dyDescent="0.25">
      <c r="A5904" s="26" t="s">
        <v>87</v>
      </c>
      <c r="B5904" s="27" t="s">
        <v>88</v>
      </c>
      <c r="C5904" s="28">
        <v>51.475166790214971</v>
      </c>
      <c r="D5904" s="29">
        <f t="shared" si="92"/>
        <v>47244</v>
      </c>
    </row>
    <row r="5905" spans="1:4" x14ac:dyDescent="0.25">
      <c r="A5905" s="26" t="s">
        <v>84</v>
      </c>
      <c r="B5905" s="27" t="s">
        <v>85</v>
      </c>
      <c r="C5905" s="28">
        <v>246.45717806531115</v>
      </c>
      <c r="D5905" s="29">
        <f t="shared" si="92"/>
        <v>47245</v>
      </c>
    </row>
    <row r="5906" spans="1:4" x14ac:dyDescent="0.25">
      <c r="A5906" s="26" t="s">
        <v>84</v>
      </c>
      <c r="B5906" s="27" t="s">
        <v>85</v>
      </c>
      <c r="C5906" s="28">
        <v>154.03573629081947</v>
      </c>
      <c r="D5906" s="29">
        <f t="shared" si="92"/>
        <v>47246</v>
      </c>
    </row>
    <row r="5907" spans="1:4" x14ac:dyDescent="0.25">
      <c r="A5907" s="26" t="s">
        <v>87</v>
      </c>
      <c r="B5907" s="27" t="s">
        <v>85</v>
      </c>
      <c r="C5907" s="28">
        <v>1058.985491898761</v>
      </c>
      <c r="D5907" s="29">
        <f t="shared" si="92"/>
        <v>47247</v>
      </c>
    </row>
    <row r="5908" spans="1:4" x14ac:dyDescent="0.25">
      <c r="A5908" s="26" t="s">
        <v>84</v>
      </c>
      <c r="B5908" s="27" t="s">
        <v>85</v>
      </c>
      <c r="C5908" s="28">
        <v>107.82501540357363</v>
      </c>
      <c r="D5908" s="29">
        <f t="shared" si="92"/>
        <v>47248</v>
      </c>
    </row>
    <row r="5909" spans="1:4" x14ac:dyDescent="0.25">
      <c r="A5909" s="26" t="s">
        <v>84</v>
      </c>
      <c r="B5909" s="27" t="s">
        <v>90</v>
      </c>
      <c r="C5909" s="28">
        <v>81.084411583487366</v>
      </c>
      <c r="D5909" s="29">
        <f t="shared" si="92"/>
        <v>47249</v>
      </c>
    </row>
    <row r="5910" spans="1:4" x14ac:dyDescent="0.25">
      <c r="A5910" s="26" t="s">
        <v>84</v>
      </c>
      <c r="B5910" s="27" t="s">
        <v>93</v>
      </c>
      <c r="C5910" s="28">
        <v>141.89772027110291</v>
      </c>
      <c r="D5910" s="29">
        <f t="shared" si="92"/>
        <v>47250</v>
      </c>
    </row>
    <row r="5911" spans="1:4" x14ac:dyDescent="0.25">
      <c r="A5911" s="26" t="s">
        <v>84</v>
      </c>
      <c r="B5911" s="27" t="s">
        <v>93</v>
      </c>
      <c r="C5911" s="28">
        <v>121.62661737523106</v>
      </c>
      <c r="D5911" s="29">
        <f t="shared" si="92"/>
        <v>47251</v>
      </c>
    </row>
    <row r="5912" spans="1:4" x14ac:dyDescent="0.25">
      <c r="A5912" s="26" t="s">
        <v>84</v>
      </c>
      <c r="B5912" s="27" t="s">
        <v>85</v>
      </c>
      <c r="C5912" s="28">
        <v>38.508934072704868</v>
      </c>
      <c r="D5912" s="29">
        <f t="shared" si="92"/>
        <v>47252</v>
      </c>
    </row>
    <row r="5913" spans="1:4" x14ac:dyDescent="0.25">
      <c r="A5913" s="26" t="s">
        <v>84</v>
      </c>
      <c r="B5913" s="27" t="s">
        <v>88</v>
      </c>
      <c r="C5913" s="28">
        <v>172.35436056532231</v>
      </c>
      <c r="D5913" s="29">
        <f t="shared" si="92"/>
        <v>47253</v>
      </c>
    </row>
    <row r="5914" spans="1:4" x14ac:dyDescent="0.25">
      <c r="A5914" s="26" t="s">
        <v>86</v>
      </c>
      <c r="B5914" s="27" t="s">
        <v>85</v>
      </c>
      <c r="C5914" s="28">
        <v>61.728395061728399</v>
      </c>
      <c r="D5914" s="29">
        <f t="shared" si="92"/>
        <v>47254</v>
      </c>
    </row>
    <row r="5915" spans="1:4" x14ac:dyDescent="0.25">
      <c r="A5915" s="26" t="s">
        <v>86</v>
      </c>
      <c r="B5915" s="27" t="s">
        <v>92</v>
      </c>
      <c r="C5915" s="28">
        <v>220.45855379188714</v>
      </c>
      <c r="D5915" s="29">
        <f t="shared" si="92"/>
        <v>47255</v>
      </c>
    </row>
    <row r="5916" spans="1:4" x14ac:dyDescent="0.25">
      <c r="A5916" s="26" t="s">
        <v>86</v>
      </c>
      <c r="B5916" s="27" t="s">
        <v>92</v>
      </c>
      <c r="C5916" s="28">
        <v>220.45855379188714</v>
      </c>
      <c r="D5916" s="29">
        <f t="shared" si="92"/>
        <v>47256</v>
      </c>
    </row>
    <row r="5917" spans="1:4" x14ac:dyDescent="0.25">
      <c r="A5917" s="26" t="s">
        <v>86</v>
      </c>
      <c r="B5917" s="27" t="s">
        <v>92</v>
      </c>
      <c r="C5917" s="28">
        <v>220.45855379188714</v>
      </c>
      <c r="D5917" s="29">
        <f t="shared" si="92"/>
        <v>47257</v>
      </c>
    </row>
    <row r="5918" spans="1:4" x14ac:dyDescent="0.25">
      <c r="A5918" s="26" t="s">
        <v>91</v>
      </c>
      <c r="B5918" s="27" t="s">
        <v>92</v>
      </c>
      <c r="C5918" s="28">
        <v>16.294606485253382</v>
      </c>
      <c r="D5918" s="29">
        <f t="shared" si="92"/>
        <v>47258</v>
      </c>
    </row>
    <row r="5919" spans="1:4" x14ac:dyDescent="0.25">
      <c r="A5919" s="26" t="s">
        <v>91</v>
      </c>
      <c r="B5919" s="27" t="s">
        <v>90</v>
      </c>
      <c r="C5919" s="28">
        <v>300.21151284053843</v>
      </c>
      <c r="D5919" s="29">
        <f t="shared" si="92"/>
        <v>47259</v>
      </c>
    </row>
    <row r="5920" spans="1:4" x14ac:dyDescent="0.25">
      <c r="A5920" s="26" t="s">
        <v>86</v>
      </c>
      <c r="B5920" s="27" t="s">
        <v>85</v>
      </c>
      <c r="C5920" s="28">
        <v>220.45855379188714</v>
      </c>
      <c r="D5920" s="29">
        <f t="shared" si="92"/>
        <v>47260</v>
      </c>
    </row>
    <row r="5921" spans="1:4" x14ac:dyDescent="0.25">
      <c r="A5921" s="26" t="s">
        <v>84</v>
      </c>
      <c r="B5921" s="27" t="s">
        <v>92</v>
      </c>
      <c r="C5921" s="28">
        <v>17.235436056532226</v>
      </c>
      <c r="D5921" s="29">
        <f t="shared" si="92"/>
        <v>47261</v>
      </c>
    </row>
    <row r="5922" spans="1:4" x14ac:dyDescent="0.25">
      <c r="A5922" s="26" t="s">
        <v>87</v>
      </c>
      <c r="B5922" s="27" t="s">
        <v>85</v>
      </c>
      <c r="C5922" s="28">
        <v>254.15651805570261</v>
      </c>
      <c r="D5922" s="29">
        <f t="shared" si="92"/>
        <v>47262</v>
      </c>
    </row>
    <row r="5923" spans="1:4" x14ac:dyDescent="0.25">
      <c r="A5923" s="26" t="s">
        <v>86</v>
      </c>
      <c r="B5923" s="27" t="s">
        <v>88</v>
      </c>
      <c r="C5923" s="28">
        <v>66.137566137566139</v>
      </c>
      <c r="D5923" s="29">
        <f t="shared" si="92"/>
        <v>47263</v>
      </c>
    </row>
    <row r="5924" spans="1:4" x14ac:dyDescent="0.25">
      <c r="A5924" s="26" t="s">
        <v>89</v>
      </c>
      <c r="B5924" s="27" t="s">
        <v>85</v>
      </c>
      <c r="C5924" s="28">
        <v>109.90319360363415</v>
      </c>
      <c r="D5924" s="29">
        <f t="shared" si="92"/>
        <v>47264</v>
      </c>
    </row>
    <row r="5925" spans="1:4" x14ac:dyDescent="0.25">
      <c r="A5925" s="26" t="s">
        <v>89</v>
      </c>
      <c r="B5925" s="27" t="s">
        <v>85</v>
      </c>
      <c r="C5925" s="28">
        <v>109.90319360363415</v>
      </c>
      <c r="D5925" s="29">
        <f t="shared" si="92"/>
        <v>47265</v>
      </c>
    </row>
    <row r="5926" spans="1:4" x14ac:dyDescent="0.25">
      <c r="A5926" s="26" t="s">
        <v>89</v>
      </c>
      <c r="B5926" s="27" t="s">
        <v>85</v>
      </c>
      <c r="C5926" s="28">
        <v>137.37899200454268</v>
      </c>
      <c r="D5926" s="29">
        <f t="shared" si="92"/>
        <v>47266</v>
      </c>
    </row>
    <row r="5927" spans="1:4" x14ac:dyDescent="0.25">
      <c r="A5927" s="26" t="s">
        <v>89</v>
      </c>
      <c r="B5927" s="27" t="s">
        <v>85</v>
      </c>
      <c r="C5927" s="28">
        <v>91.585994669695125</v>
      </c>
      <c r="D5927" s="29">
        <f t="shared" si="92"/>
        <v>47267</v>
      </c>
    </row>
    <row r="5928" spans="1:4" x14ac:dyDescent="0.25">
      <c r="A5928" s="26" t="s">
        <v>91</v>
      </c>
      <c r="B5928" s="27" t="s">
        <v>88</v>
      </c>
      <c r="C5928" s="28">
        <v>75</v>
      </c>
      <c r="D5928" s="29">
        <f t="shared" si="92"/>
        <v>47268</v>
      </c>
    </row>
    <row r="5929" spans="1:4" x14ac:dyDescent="0.25">
      <c r="A5929" s="26" t="s">
        <v>86</v>
      </c>
      <c r="B5929" s="27" t="s">
        <v>85</v>
      </c>
      <c r="C5929" s="28">
        <v>44.091710758377424</v>
      </c>
      <c r="D5929" s="29">
        <f t="shared" si="92"/>
        <v>47269</v>
      </c>
    </row>
    <row r="5930" spans="1:4" x14ac:dyDescent="0.25">
      <c r="A5930" s="26" t="s">
        <v>91</v>
      </c>
      <c r="B5930" s="27" t="s">
        <v>92</v>
      </c>
      <c r="C5930" s="28">
        <v>65.178425941013529</v>
      </c>
      <c r="D5930" s="29">
        <f t="shared" si="92"/>
        <v>47270</v>
      </c>
    </row>
    <row r="5931" spans="1:4" x14ac:dyDescent="0.25">
      <c r="A5931" s="26" t="s">
        <v>84</v>
      </c>
      <c r="B5931" s="27" t="s">
        <v>88</v>
      </c>
      <c r="C5931" s="28">
        <v>51.706308169596689</v>
      </c>
      <c r="D5931" s="29">
        <f t="shared" si="92"/>
        <v>47271</v>
      </c>
    </row>
    <row r="5932" spans="1:4" x14ac:dyDescent="0.25">
      <c r="A5932" s="26" t="s">
        <v>84</v>
      </c>
      <c r="B5932" s="27" t="s">
        <v>88</v>
      </c>
      <c r="C5932" s="28">
        <v>63.771113409169253</v>
      </c>
      <c r="D5932" s="29">
        <f t="shared" si="92"/>
        <v>47272</v>
      </c>
    </row>
    <row r="5933" spans="1:4" x14ac:dyDescent="0.25">
      <c r="A5933" s="26" t="s">
        <v>84</v>
      </c>
      <c r="B5933" s="27" t="s">
        <v>88</v>
      </c>
      <c r="C5933" s="28">
        <v>33.781454670803171</v>
      </c>
      <c r="D5933" s="29">
        <f t="shared" si="92"/>
        <v>47273</v>
      </c>
    </row>
    <row r="5934" spans="1:4" x14ac:dyDescent="0.25">
      <c r="A5934" s="26" t="s">
        <v>84</v>
      </c>
      <c r="B5934" s="27" t="s">
        <v>88</v>
      </c>
      <c r="C5934" s="28">
        <v>41.365046535677351</v>
      </c>
      <c r="D5934" s="29">
        <f t="shared" si="92"/>
        <v>47274</v>
      </c>
    </row>
    <row r="5935" spans="1:4" x14ac:dyDescent="0.25">
      <c r="A5935" s="26" t="s">
        <v>84</v>
      </c>
      <c r="B5935" s="27" t="s">
        <v>88</v>
      </c>
      <c r="C5935" s="28">
        <v>103.41261633919338</v>
      </c>
      <c r="D5935" s="29">
        <f t="shared" si="92"/>
        <v>47275</v>
      </c>
    </row>
    <row r="5936" spans="1:4" x14ac:dyDescent="0.25">
      <c r="A5936" s="26" t="s">
        <v>84</v>
      </c>
      <c r="B5936" s="27" t="s">
        <v>88</v>
      </c>
      <c r="C5936" s="28">
        <v>68.941744226128904</v>
      </c>
      <c r="D5936" s="29">
        <f t="shared" si="92"/>
        <v>47276</v>
      </c>
    </row>
    <row r="5937" spans="1:4" x14ac:dyDescent="0.25">
      <c r="A5937" s="26" t="s">
        <v>84</v>
      </c>
      <c r="B5937" s="27" t="s">
        <v>88</v>
      </c>
      <c r="C5937" s="28">
        <v>103.41261633919338</v>
      </c>
      <c r="D5937" s="29">
        <f t="shared" si="92"/>
        <v>47277</v>
      </c>
    </row>
    <row r="5938" spans="1:4" x14ac:dyDescent="0.25">
      <c r="A5938" s="26" t="s">
        <v>84</v>
      </c>
      <c r="B5938" s="27" t="s">
        <v>88</v>
      </c>
      <c r="C5938" s="28">
        <v>103.41261633919338</v>
      </c>
      <c r="D5938" s="29">
        <f t="shared" si="92"/>
        <v>47278</v>
      </c>
    </row>
    <row r="5939" spans="1:4" x14ac:dyDescent="0.25">
      <c r="A5939" s="26" t="s">
        <v>84</v>
      </c>
      <c r="B5939" s="27" t="s">
        <v>88</v>
      </c>
      <c r="C5939" s="28">
        <v>103.41261633919338</v>
      </c>
      <c r="D5939" s="29">
        <f t="shared" si="92"/>
        <v>47279</v>
      </c>
    </row>
    <row r="5940" spans="1:4" x14ac:dyDescent="0.25">
      <c r="A5940" s="26" t="s">
        <v>84</v>
      </c>
      <c r="B5940" s="27" t="s">
        <v>88</v>
      </c>
      <c r="C5940" s="28">
        <v>103.41261633919338</v>
      </c>
      <c r="D5940" s="29">
        <f t="shared" si="92"/>
        <v>47280</v>
      </c>
    </row>
    <row r="5941" spans="1:4" x14ac:dyDescent="0.25">
      <c r="A5941" s="26" t="s">
        <v>84</v>
      </c>
      <c r="B5941" s="27" t="s">
        <v>88</v>
      </c>
      <c r="C5941" s="28">
        <v>103.41261633919338</v>
      </c>
      <c r="D5941" s="29">
        <f t="shared" si="92"/>
        <v>47281</v>
      </c>
    </row>
    <row r="5942" spans="1:4" x14ac:dyDescent="0.25">
      <c r="A5942" s="26" t="s">
        <v>84</v>
      </c>
      <c r="B5942" s="27" t="s">
        <v>88</v>
      </c>
      <c r="C5942" s="28">
        <v>103.41261633919338</v>
      </c>
      <c r="D5942" s="29">
        <f t="shared" si="92"/>
        <v>47282</v>
      </c>
    </row>
    <row r="5943" spans="1:4" x14ac:dyDescent="0.25">
      <c r="A5943" s="26" t="s">
        <v>84</v>
      </c>
      <c r="B5943" s="27" t="s">
        <v>88</v>
      </c>
      <c r="C5943" s="28">
        <v>103.41261633919338</v>
      </c>
      <c r="D5943" s="29">
        <f t="shared" si="92"/>
        <v>47283</v>
      </c>
    </row>
    <row r="5944" spans="1:4" x14ac:dyDescent="0.25">
      <c r="A5944" s="26" t="s">
        <v>84</v>
      </c>
      <c r="B5944" s="27" t="s">
        <v>90</v>
      </c>
      <c r="C5944" s="28">
        <v>18.958979662185452</v>
      </c>
      <c r="D5944" s="29">
        <f t="shared" si="92"/>
        <v>47284</v>
      </c>
    </row>
    <row r="5945" spans="1:4" x14ac:dyDescent="0.25">
      <c r="A5945" s="26" t="s">
        <v>91</v>
      </c>
      <c r="B5945" s="27" t="s">
        <v>85</v>
      </c>
      <c r="C5945" s="28">
        <v>95</v>
      </c>
      <c r="D5945" s="29">
        <f t="shared" si="92"/>
        <v>47285</v>
      </c>
    </row>
    <row r="5946" spans="1:4" x14ac:dyDescent="0.25">
      <c r="A5946" s="26" t="s">
        <v>91</v>
      </c>
      <c r="B5946" s="27" t="s">
        <v>90</v>
      </c>
      <c r="C5946" s="28">
        <v>100</v>
      </c>
      <c r="D5946" s="29">
        <f t="shared" si="92"/>
        <v>47286</v>
      </c>
    </row>
    <row r="5947" spans="1:4" x14ac:dyDescent="0.25">
      <c r="A5947" s="26" t="s">
        <v>86</v>
      </c>
      <c r="B5947" s="27" t="s">
        <v>88</v>
      </c>
      <c r="C5947" s="28">
        <v>33.06878306878307</v>
      </c>
      <c r="D5947" s="29">
        <f t="shared" si="92"/>
        <v>47287</v>
      </c>
    </row>
    <row r="5948" spans="1:4" x14ac:dyDescent="0.25">
      <c r="A5948" s="26" t="s">
        <v>86</v>
      </c>
      <c r="B5948" s="27" t="s">
        <v>85</v>
      </c>
      <c r="C5948" s="28">
        <v>66.137566137566139</v>
      </c>
      <c r="D5948" s="29">
        <f t="shared" si="92"/>
        <v>47288</v>
      </c>
    </row>
    <row r="5949" spans="1:4" x14ac:dyDescent="0.25">
      <c r="A5949" s="26" t="s">
        <v>86</v>
      </c>
      <c r="B5949" s="27" t="s">
        <v>88</v>
      </c>
      <c r="C5949" s="28">
        <v>16.666666666666668</v>
      </c>
      <c r="D5949" s="29">
        <f t="shared" si="92"/>
        <v>47289</v>
      </c>
    </row>
    <row r="5950" spans="1:4" x14ac:dyDescent="0.25">
      <c r="A5950" s="26" t="s">
        <v>91</v>
      </c>
      <c r="B5950" s="27" t="s">
        <v>85</v>
      </c>
      <c r="C5950" s="28">
        <v>488.83819455760147</v>
      </c>
      <c r="D5950" s="29">
        <f t="shared" si="92"/>
        <v>47290</v>
      </c>
    </row>
    <row r="5951" spans="1:4" x14ac:dyDescent="0.25">
      <c r="A5951" s="26" t="s">
        <v>84</v>
      </c>
      <c r="B5951" s="27" t="s">
        <v>92</v>
      </c>
      <c r="C5951" s="28">
        <v>25.696041524803107</v>
      </c>
      <c r="D5951" s="29">
        <f t="shared" si="92"/>
        <v>47291</v>
      </c>
    </row>
    <row r="5952" spans="1:4" x14ac:dyDescent="0.25">
      <c r="A5952" s="26" t="s">
        <v>89</v>
      </c>
      <c r="B5952" s="27" t="s">
        <v>85</v>
      </c>
      <c r="C5952" s="28">
        <v>228.96498667423779</v>
      </c>
      <c r="D5952" s="29">
        <f t="shared" si="92"/>
        <v>47292</v>
      </c>
    </row>
    <row r="5953" spans="1:4" x14ac:dyDescent="0.25">
      <c r="A5953" s="26" t="s">
        <v>89</v>
      </c>
      <c r="B5953" s="27" t="s">
        <v>90</v>
      </c>
      <c r="C5953" s="28">
        <v>109.90319360363415</v>
      </c>
      <c r="D5953" s="29">
        <f t="shared" si="92"/>
        <v>47293</v>
      </c>
    </row>
    <row r="5954" spans="1:4" x14ac:dyDescent="0.25">
      <c r="A5954" s="26" t="s">
        <v>86</v>
      </c>
      <c r="B5954" s="27" t="s">
        <v>85</v>
      </c>
      <c r="C5954" s="28">
        <v>293.80264550264553</v>
      </c>
      <c r="D5954" s="29">
        <f t="shared" si="92"/>
        <v>47294</v>
      </c>
    </row>
    <row r="5955" spans="1:4" x14ac:dyDescent="0.25">
      <c r="A5955" s="26" t="s">
        <v>84</v>
      </c>
      <c r="B5955" s="27" t="s">
        <v>90</v>
      </c>
      <c r="C5955" s="28">
        <v>101.3555144793592</v>
      </c>
      <c r="D5955" s="29">
        <f t="shared" si="92"/>
        <v>47295</v>
      </c>
    </row>
    <row r="5956" spans="1:4" x14ac:dyDescent="0.25">
      <c r="A5956" s="26" t="s">
        <v>84</v>
      </c>
      <c r="B5956" s="27" t="s">
        <v>90</v>
      </c>
      <c r="C5956" s="28">
        <v>62.769562538508936</v>
      </c>
      <c r="D5956" s="29">
        <f t="shared" ref="D5956:D6019" si="93">D5955+1</f>
        <v>47296</v>
      </c>
    </row>
    <row r="5957" spans="1:4" x14ac:dyDescent="0.25">
      <c r="A5957" s="26" t="s">
        <v>84</v>
      </c>
      <c r="B5957" s="27" t="s">
        <v>90</v>
      </c>
      <c r="C5957" s="28">
        <v>39.664202094886015</v>
      </c>
      <c r="D5957" s="29">
        <f t="shared" si="93"/>
        <v>47297</v>
      </c>
    </row>
    <row r="5958" spans="1:4" x14ac:dyDescent="0.25">
      <c r="A5958" s="26" t="s">
        <v>84</v>
      </c>
      <c r="B5958" s="27" t="s">
        <v>90</v>
      </c>
      <c r="C5958" s="28">
        <v>82.024029574861373</v>
      </c>
      <c r="D5958" s="29">
        <f t="shared" si="93"/>
        <v>47298</v>
      </c>
    </row>
    <row r="5959" spans="1:4" x14ac:dyDescent="0.25">
      <c r="A5959" s="26" t="s">
        <v>84</v>
      </c>
      <c r="B5959" s="27" t="s">
        <v>90</v>
      </c>
      <c r="C5959" s="28">
        <v>7.7017868145409736</v>
      </c>
      <c r="D5959" s="29">
        <f t="shared" si="93"/>
        <v>47299</v>
      </c>
    </row>
    <row r="5960" spans="1:4" x14ac:dyDescent="0.25">
      <c r="A5960" s="26" t="s">
        <v>84</v>
      </c>
      <c r="B5960" s="27" t="s">
        <v>85</v>
      </c>
      <c r="C5960" s="28">
        <v>30.807147258163894</v>
      </c>
      <c r="D5960" s="29">
        <f t="shared" si="93"/>
        <v>47300</v>
      </c>
    </row>
    <row r="5961" spans="1:4" x14ac:dyDescent="0.25">
      <c r="A5961" s="26" t="s">
        <v>91</v>
      </c>
      <c r="B5961" s="27" t="s">
        <v>93</v>
      </c>
      <c r="C5961" s="28">
        <v>197.4242713399185</v>
      </c>
      <c r="D5961" s="29">
        <f t="shared" si="93"/>
        <v>47301</v>
      </c>
    </row>
    <row r="5962" spans="1:4" x14ac:dyDescent="0.25">
      <c r="A5962" s="26" t="s">
        <v>84</v>
      </c>
      <c r="B5962" s="27" t="s">
        <v>92</v>
      </c>
      <c r="C5962" s="28">
        <v>41.365046535677351</v>
      </c>
      <c r="D5962" s="29">
        <f t="shared" si="93"/>
        <v>47302</v>
      </c>
    </row>
    <row r="5963" spans="1:4" x14ac:dyDescent="0.25">
      <c r="A5963" s="26" t="s">
        <v>84</v>
      </c>
      <c r="B5963" s="27" t="s">
        <v>90</v>
      </c>
      <c r="C5963" s="28">
        <v>7.4426014672439713</v>
      </c>
      <c r="D5963" s="29">
        <f t="shared" si="93"/>
        <v>47303</v>
      </c>
    </row>
    <row r="5964" spans="1:4" x14ac:dyDescent="0.25">
      <c r="A5964" s="26" t="s">
        <v>89</v>
      </c>
      <c r="B5964" s="27" t="s">
        <v>85</v>
      </c>
      <c r="C5964" s="28">
        <v>183.17198933939025</v>
      </c>
      <c r="D5964" s="29">
        <f t="shared" si="93"/>
        <v>47304</v>
      </c>
    </row>
    <row r="5965" spans="1:4" x14ac:dyDescent="0.25">
      <c r="A5965" s="26" t="s">
        <v>84</v>
      </c>
      <c r="B5965" s="27" t="s">
        <v>88</v>
      </c>
      <c r="C5965" s="28">
        <v>431.30006161429452</v>
      </c>
      <c r="D5965" s="29">
        <f t="shared" si="93"/>
        <v>47305</v>
      </c>
    </row>
    <row r="5966" spans="1:4" x14ac:dyDescent="0.25">
      <c r="A5966" s="26" t="s">
        <v>84</v>
      </c>
      <c r="B5966" s="27" t="s">
        <v>88</v>
      </c>
      <c r="C5966" s="28">
        <v>123.22858903265558</v>
      </c>
      <c r="D5966" s="29">
        <f t="shared" si="93"/>
        <v>47306</v>
      </c>
    </row>
    <row r="5967" spans="1:4" x14ac:dyDescent="0.25">
      <c r="A5967" s="26" t="s">
        <v>84</v>
      </c>
      <c r="B5967" s="27" t="s">
        <v>88</v>
      </c>
      <c r="C5967" s="28">
        <v>123.22858903265558</v>
      </c>
      <c r="D5967" s="29">
        <f t="shared" si="93"/>
        <v>47307</v>
      </c>
    </row>
    <row r="5968" spans="1:4" x14ac:dyDescent="0.25">
      <c r="A5968" s="26" t="s">
        <v>91</v>
      </c>
      <c r="B5968" s="27" t="s">
        <v>85</v>
      </c>
      <c r="C5968" s="28">
        <v>20.125</v>
      </c>
      <c r="D5968" s="29">
        <f t="shared" si="93"/>
        <v>47308</v>
      </c>
    </row>
    <row r="5969" spans="1:4" x14ac:dyDescent="0.25">
      <c r="A5969" s="26" t="s">
        <v>84</v>
      </c>
      <c r="B5969" s="27" t="s">
        <v>85</v>
      </c>
      <c r="C5969" s="28">
        <v>2.6229231299551876</v>
      </c>
      <c r="D5969" s="29">
        <f t="shared" si="93"/>
        <v>47309</v>
      </c>
    </row>
    <row r="5970" spans="1:4" x14ac:dyDescent="0.25">
      <c r="A5970" s="26" t="s">
        <v>84</v>
      </c>
      <c r="B5970" s="27" t="s">
        <v>85</v>
      </c>
      <c r="C5970" s="28">
        <v>5.2458807307824884</v>
      </c>
      <c r="D5970" s="29">
        <f t="shared" si="93"/>
        <v>47310</v>
      </c>
    </row>
    <row r="5971" spans="1:4" x14ac:dyDescent="0.25">
      <c r="A5971" s="26" t="s">
        <v>84</v>
      </c>
      <c r="B5971" s="27" t="s">
        <v>85</v>
      </c>
      <c r="C5971" s="28">
        <v>10.341261633919338</v>
      </c>
      <c r="D5971" s="29">
        <f t="shared" si="93"/>
        <v>47311</v>
      </c>
    </row>
    <row r="5972" spans="1:4" x14ac:dyDescent="0.25">
      <c r="A5972" s="26" t="s">
        <v>84</v>
      </c>
      <c r="B5972" s="27" t="s">
        <v>90</v>
      </c>
      <c r="C5972" s="28">
        <v>51.706308169596689</v>
      </c>
      <c r="D5972" s="29">
        <f t="shared" si="93"/>
        <v>47312</v>
      </c>
    </row>
    <row r="5973" spans="1:4" x14ac:dyDescent="0.25">
      <c r="A5973" s="26" t="s">
        <v>84</v>
      </c>
      <c r="B5973" s="27" t="s">
        <v>92</v>
      </c>
      <c r="C5973" s="28">
        <v>27.576697690451567</v>
      </c>
      <c r="D5973" s="29">
        <f t="shared" si="93"/>
        <v>47313</v>
      </c>
    </row>
    <row r="5974" spans="1:4" x14ac:dyDescent="0.25">
      <c r="A5974" s="26" t="s">
        <v>86</v>
      </c>
      <c r="B5974" s="27" t="s">
        <v>85</v>
      </c>
      <c r="C5974" s="28">
        <v>16.534391534391535</v>
      </c>
      <c r="D5974" s="29">
        <f t="shared" si="93"/>
        <v>47314</v>
      </c>
    </row>
    <row r="5975" spans="1:4" x14ac:dyDescent="0.25">
      <c r="A5975" s="26" t="s">
        <v>84</v>
      </c>
      <c r="B5975" s="27" t="s">
        <v>88</v>
      </c>
      <c r="C5975" s="28">
        <v>924.21441774491689</v>
      </c>
      <c r="D5975" s="29">
        <f t="shared" si="93"/>
        <v>47315</v>
      </c>
    </row>
    <row r="5976" spans="1:4" x14ac:dyDescent="0.25">
      <c r="A5976" s="26" t="s">
        <v>84</v>
      </c>
      <c r="B5976" s="27" t="s">
        <v>88</v>
      </c>
      <c r="C5976" s="28">
        <v>184.84288354898337</v>
      </c>
      <c r="D5976" s="29">
        <f t="shared" si="93"/>
        <v>47316</v>
      </c>
    </row>
    <row r="5977" spans="1:4" x14ac:dyDescent="0.25">
      <c r="A5977" s="26" t="s">
        <v>86</v>
      </c>
      <c r="B5977" s="27" t="s">
        <v>85</v>
      </c>
      <c r="C5977" s="28">
        <v>110.22927689594357</v>
      </c>
      <c r="D5977" s="29">
        <f t="shared" si="93"/>
        <v>47317</v>
      </c>
    </row>
    <row r="5978" spans="1:4" x14ac:dyDescent="0.25">
      <c r="A5978" s="26" t="s">
        <v>84</v>
      </c>
      <c r="B5978" s="27" t="s">
        <v>88</v>
      </c>
      <c r="C5978" s="28">
        <v>308.07147258163894</v>
      </c>
      <c r="D5978" s="29">
        <f t="shared" si="93"/>
        <v>47318</v>
      </c>
    </row>
    <row r="5979" spans="1:4" x14ac:dyDescent="0.25">
      <c r="A5979" s="26" t="s">
        <v>91</v>
      </c>
      <c r="B5979" s="27" t="s">
        <v>88</v>
      </c>
      <c r="C5979" s="28">
        <v>325.89212970506765</v>
      </c>
      <c r="D5979" s="29">
        <f t="shared" si="93"/>
        <v>47319</v>
      </c>
    </row>
    <row r="5980" spans="1:4" x14ac:dyDescent="0.25">
      <c r="A5980" s="26" t="s">
        <v>91</v>
      </c>
      <c r="B5980" s="27" t="s">
        <v>90</v>
      </c>
      <c r="C5980" s="28">
        <v>162.94606485253382</v>
      </c>
      <c r="D5980" s="29">
        <f t="shared" si="93"/>
        <v>47320</v>
      </c>
    </row>
    <row r="5981" spans="1:4" x14ac:dyDescent="0.25">
      <c r="A5981" s="26" t="s">
        <v>86</v>
      </c>
      <c r="B5981" s="27" t="s">
        <v>90</v>
      </c>
      <c r="C5981" s="28">
        <v>33.06878306878307</v>
      </c>
      <c r="D5981" s="29">
        <f t="shared" si="93"/>
        <v>47321</v>
      </c>
    </row>
    <row r="5982" spans="1:4" x14ac:dyDescent="0.25">
      <c r="A5982" s="26" t="s">
        <v>91</v>
      </c>
      <c r="B5982" s="27" t="s">
        <v>88</v>
      </c>
      <c r="C5982" s="28">
        <v>2.8724132312204662</v>
      </c>
      <c r="D5982" s="29">
        <f t="shared" si="93"/>
        <v>47322</v>
      </c>
    </row>
    <row r="5983" spans="1:4" x14ac:dyDescent="0.25">
      <c r="A5983" s="26" t="s">
        <v>87</v>
      </c>
      <c r="B5983" s="27" t="s">
        <v>88</v>
      </c>
      <c r="C5983" s="28">
        <v>37.064492216456628</v>
      </c>
      <c r="D5983" s="29">
        <f t="shared" si="93"/>
        <v>47323</v>
      </c>
    </row>
    <row r="5984" spans="1:4" x14ac:dyDescent="0.25">
      <c r="A5984" s="26" t="s">
        <v>84</v>
      </c>
      <c r="B5984" s="27" t="s">
        <v>88</v>
      </c>
      <c r="C5984" s="28">
        <v>7.7017868145409736</v>
      </c>
      <c r="D5984" s="29">
        <f t="shared" si="93"/>
        <v>47324</v>
      </c>
    </row>
    <row r="5985" spans="1:4" x14ac:dyDescent="0.25">
      <c r="A5985" s="26" t="s">
        <v>87</v>
      </c>
      <c r="B5985" s="27" t="s">
        <v>88</v>
      </c>
      <c r="C5985" s="28">
        <v>21.179709837975221</v>
      </c>
      <c r="D5985" s="29">
        <f t="shared" si="93"/>
        <v>47325</v>
      </c>
    </row>
    <row r="5986" spans="1:4" x14ac:dyDescent="0.25">
      <c r="A5986" s="26" t="s">
        <v>89</v>
      </c>
      <c r="B5986" s="27" t="s">
        <v>90</v>
      </c>
      <c r="C5986" s="28">
        <v>5.4951596801817066</v>
      </c>
      <c r="D5986" s="29">
        <f t="shared" si="93"/>
        <v>47326</v>
      </c>
    </row>
    <row r="5987" spans="1:4" x14ac:dyDescent="0.25">
      <c r="A5987" s="26" t="s">
        <v>89</v>
      </c>
      <c r="B5987" s="27" t="s">
        <v>90</v>
      </c>
      <c r="C5987" s="28">
        <v>11.906179307060365</v>
      </c>
      <c r="D5987" s="29">
        <f t="shared" si="93"/>
        <v>47327</v>
      </c>
    </row>
    <row r="5988" spans="1:4" x14ac:dyDescent="0.25">
      <c r="A5988" s="26" t="s">
        <v>89</v>
      </c>
      <c r="B5988" s="27" t="s">
        <v>90</v>
      </c>
      <c r="C5988" s="28">
        <v>45.792997334847563</v>
      </c>
      <c r="D5988" s="29">
        <f t="shared" si="93"/>
        <v>47328</v>
      </c>
    </row>
    <row r="5989" spans="1:4" x14ac:dyDescent="0.25">
      <c r="A5989" s="26" t="s">
        <v>86</v>
      </c>
      <c r="B5989" s="27" t="s">
        <v>88</v>
      </c>
      <c r="C5989" s="28">
        <v>55.114638447971785</v>
      </c>
      <c r="D5989" s="29">
        <f t="shared" si="93"/>
        <v>47329</v>
      </c>
    </row>
    <row r="5990" spans="1:4" x14ac:dyDescent="0.25">
      <c r="A5990" s="26" t="s">
        <v>84</v>
      </c>
      <c r="B5990" s="27" t="s">
        <v>85</v>
      </c>
      <c r="C5990" s="28">
        <v>736.44485520640785</v>
      </c>
      <c r="D5990" s="29">
        <f t="shared" si="93"/>
        <v>47330</v>
      </c>
    </row>
    <row r="5991" spans="1:4" x14ac:dyDescent="0.25">
      <c r="A5991" s="26" t="s">
        <v>84</v>
      </c>
      <c r="B5991" s="27" t="s">
        <v>90</v>
      </c>
      <c r="C5991" s="28">
        <v>3.8508934072704868</v>
      </c>
      <c r="D5991" s="29">
        <f t="shared" si="93"/>
        <v>47331</v>
      </c>
    </row>
    <row r="5992" spans="1:4" x14ac:dyDescent="0.25">
      <c r="A5992" s="26" t="s">
        <v>84</v>
      </c>
      <c r="B5992" s="27" t="s">
        <v>88</v>
      </c>
      <c r="C5992" s="28">
        <v>231.05360443622922</v>
      </c>
      <c r="D5992" s="29">
        <f t="shared" si="93"/>
        <v>47332</v>
      </c>
    </row>
    <row r="5993" spans="1:4" x14ac:dyDescent="0.25">
      <c r="A5993" s="26" t="s">
        <v>84</v>
      </c>
      <c r="B5993" s="27" t="s">
        <v>85</v>
      </c>
      <c r="C5993" s="28">
        <v>246.45717806531115</v>
      </c>
      <c r="D5993" s="29">
        <f t="shared" si="93"/>
        <v>47333</v>
      </c>
    </row>
    <row r="5994" spans="1:4" x14ac:dyDescent="0.25">
      <c r="A5994" s="26" t="s">
        <v>91</v>
      </c>
      <c r="B5994" s="27" t="s">
        <v>88</v>
      </c>
      <c r="C5994" s="28">
        <v>179.8941798941799</v>
      </c>
      <c r="D5994" s="29">
        <f t="shared" si="93"/>
        <v>47334</v>
      </c>
    </row>
    <row r="5995" spans="1:4" x14ac:dyDescent="0.25">
      <c r="A5995" s="26" t="s">
        <v>84</v>
      </c>
      <c r="B5995" s="27" t="s">
        <v>85</v>
      </c>
      <c r="C5995" s="28">
        <v>38.508934072704868</v>
      </c>
      <c r="D5995" s="29">
        <f t="shared" si="93"/>
        <v>47335</v>
      </c>
    </row>
    <row r="5996" spans="1:4" x14ac:dyDescent="0.25">
      <c r="A5996" s="26" t="s">
        <v>84</v>
      </c>
      <c r="B5996" s="27" t="s">
        <v>85</v>
      </c>
      <c r="C5996" s="28">
        <v>46.210720887245841</v>
      </c>
      <c r="D5996" s="29">
        <f t="shared" si="93"/>
        <v>47336</v>
      </c>
    </row>
    <row r="5997" spans="1:4" x14ac:dyDescent="0.25">
      <c r="A5997" s="26" t="s">
        <v>91</v>
      </c>
      <c r="B5997" s="27" t="s">
        <v>88</v>
      </c>
      <c r="C5997" s="28">
        <v>150</v>
      </c>
      <c r="D5997" s="29">
        <f t="shared" si="93"/>
        <v>47337</v>
      </c>
    </row>
    <row r="5998" spans="1:4" x14ac:dyDescent="0.25">
      <c r="A5998" s="26" t="s">
        <v>91</v>
      </c>
      <c r="B5998" s="27" t="s">
        <v>88</v>
      </c>
      <c r="C5998" s="28">
        <v>100</v>
      </c>
      <c r="D5998" s="29">
        <f t="shared" si="93"/>
        <v>47338</v>
      </c>
    </row>
    <row r="5999" spans="1:4" x14ac:dyDescent="0.25">
      <c r="A5999" s="26" t="s">
        <v>84</v>
      </c>
      <c r="B5999" s="27" t="s">
        <v>88</v>
      </c>
      <c r="C5999" s="28">
        <v>84.411583487369072</v>
      </c>
      <c r="D5999" s="29">
        <f t="shared" si="93"/>
        <v>47339</v>
      </c>
    </row>
    <row r="6000" spans="1:4" x14ac:dyDescent="0.25">
      <c r="A6000" s="26" t="s">
        <v>87</v>
      </c>
      <c r="B6000" s="27" t="s">
        <v>88</v>
      </c>
      <c r="C6000" s="28">
        <v>158.84782378481412</v>
      </c>
      <c r="D6000" s="29">
        <f t="shared" si="93"/>
        <v>47340</v>
      </c>
    </row>
    <row r="6001" spans="1:4" x14ac:dyDescent="0.25">
      <c r="A6001" s="26" t="s">
        <v>87</v>
      </c>
      <c r="B6001" s="27" t="s">
        <v>88</v>
      </c>
      <c r="C6001" s="28">
        <v>105.89854918987609</v>
      </c>
      <c r="D6001" s="29">
        <f t="shared" si="93"/>
        <v>47341</v>
      </c>
    </row>
    <row r="6002" spans="1:4" x14ac:dyDescent="0.25">
      <c r="A6002" s="26" t="s">
        <v>87</v>
      </c>
      <c r="B6002" s="27" t="s">
        <v>88</v>
      </c>
      <c r="C6002" s="28">
        <v>105.89854918987609</v>
      </c>
      <c r="D6002" s="29">
        <f t="shared" si="93"/>
        <v>47342</v>
      </c>
    </row>
    <row r="6003" spans="1:4" x14ac:dyDescent="0.25">
      <c r="A6003" s="26" t="s">
        <v>87</v>
      </c>
      <c r="B6003" s="27" t="s">
        <v>88</v>
      </c>
      <c r="C6003" s="28">
        <v>52.949274594938046</v>
      </c>
      <c r="D6003" s="29">
        <f t="shared" si="93"/>
        <v>47343</v>
      </c>
    </row>
    <row r="6004" spans="1:4" x14ac:dyDescent="0.25">
      <c r="A6004" s="26" t="s">
        <v>87</v>
      </c>
      <c r="B6004" s="27" t="s">
        <v>88</v>
      </c>
      <c r="C6004" s="28">
        <v>105.89854918987609</v>
      </c>
      <c r="D6004" s="29">
        <f t="shared" si="93"/>
        <v>47344</v>
      </c>
    </row>
    <row r="6005" spans="1:4" x14ac:dyDescent="0.25">
      <c r="A6005" s="26" t="s">
        <v>87</v>
      </c>
      <c r="B6005" s="27" t="s">
        <v>88</v>
      </c>
      <c r="C6005" s="28">
        <v>105.89854918987609</v>
      </c>
      <c r="D6005" s="29">
        <f t="shared" si="93"/>
        <v>47345</v>
      </c>
    </row>
    <row r="6006" spans="1:4" x14ac:dyDescent="0.25">
      <c r="A6006" s="26" t="s">
        <v>86</v>
      </c>
      <c r="B6006" s="27" t="s">
        <v>85</v>
      </c>
      <c r="C6006" s="28">
        <v>22.045855379188712</v>
      </c>
      <c r="D6006" s="29">
        <f t="shared" si="93"/>
        <v>47346</v>
      </c>
    </row>
    <row r="6007" spans="1:4" x14ac:dyDescent="0.25">
      <c r="A6007" s="26" t="s">
        <v>86</v>
      </c>
      <c r="B6007" s="27" t="s">
        <v>88</v>
      </c>
      <c r="C6007" s="28">
        <v>66.137566137566139</v>
      </c>
      <c r="D6007" s="29">
        <f t="shared" si="93"/>
        <v>47347</v>
      </c>
    </row>
    <row r="6008" spans="1:4" x14ac:dyDescent="0.25">
      <c r="A6008" s="26" t="s">
        <v>86</v>
      </c>
      <c r="B6008" s="27" t="s">
        <v>88</v>
      </c>
      <c r="C6008" s="28">
        <v>17.636684303350968</v>
      </c>
      <c r="D6008" s="29">
        <f t="shared" si="93"/>
        <v>47348</v>
      </c>
    </row>
    <row r="6009" spans="1:4" x14ac:dyDescent="0.25">
      <c r="A6009" s="26" t="s">
        <v>84</v>
      </c>
      <c r="B6009" s="27" t="s">
        <v>85</v>
      </c>
      <c r="C6009" s="28">
        <v>51.706308169596689</v>
      </c>
      <c r="D6009" s="29">
        <f t="shared" si="93"/>
        <v>47349</v>
      </c>
    </row>
    <row r="6010" spans="1:4" x14ac:dyDescent="0.25">
      <c r="A6010" s="26" t="s">
        <v>87</v>
      </c>
      <c r="B6010" s="27" t="s">
        <v>85</v>
      </c>
      <c r="C6010" s="28">
        <v>42.359419675950441</v>
      </c>
      <c r="D6010" s="29">
        <f t="shared" si="93"/>
        <v>47350</v>
      </c>
    </row>
    <row r="6011" spans="1:4" x14ac:dyDescent="0.25">
      <c r="A6011" s="26" t="s">
        <v>84</v>
      </c>
      <c r="B6011" s="27" t="s">
        <v>85</v>
      </c>
      <c r="C6011" s="28">
        <v>27.576697690451567</v>
      </c>
      <c r="D6011" s="29">
        <f t="shared" si="93"/>
        <v>47351</v>
      </c>
    </row>
    <row r="6012" spans="1:4" x14ac:dyDescent="0.25">
      <c r="A6012" s="26" t="s">
        <v>84</v>
      </c>
      <c r="B6012" s="27" t="s">
        <v>92</v>
      </c>
      <c r="C6012" s="28">
        <v>55.153395380903135</v>
      </c>
      <c r="D6012" s="29">
        <f t="shared" si="93"/>
        <v>47352</v>
      </c>
    </row>
    <row r="6013" spans="1:4" x14ac:dyDescent="0.25">
      <c r="A6013" s="26" t="s">
        <v>86</v>
      </c>
      <c r="B6013" s="27" t="s">
        <v>88</v>
      </c>
      <c r="C6013" s="28">
        <v>31.25</v>
      </c>
      <c r="D6013" s="29">
        <f t="shared" si="93"/>
        <v>47353</v>
      </c>
    </row>
    <row r="6014" spans="1:4" x14ac:dyDescent="0.25">
      <c r="A6014" s="26" t="s">
        <v>91</v>
      </c>
      <c r="B6014" s="27" t="s">
        <v>85</v>
      </c>
      <c r="C6014" s="28">
        <v>102.73808976891625</v>
      </c>
      <c r="D6014" s="29">
        <f t="shared" si="93"/>
        <v>47354</v>
      </c>
    </row>
    <row r="6015" spans="1:4" x14ac:dyDescent="0.25">
      <c r="A6015" s="26" t="s">
        <v>86</v>
      </c>
      <c r="B6015" s="27" t="s">
        <v>88</v>
      </c>
      <c r="C6015" s="28">
        <v>110.22927689594357</v>
      </c>
      <c r="D6015" s="29">
        <f t="shared" si="93"/>
        <v>47355</v>
      </c>
    </row>
    <row r="6016" spans="1:4" x14ac:dyDescent="0.25">
      <c r="A6016" s="26" t="s">
        <v>86</v>
      </c>
      <c r="B6016" s="27" t="s">
        <v>88</v>
      </c>
      <c r="C6016" s="28">
        <v>88.183421516754848</v>
      </c>
      <c r="D6016" s="29">
        <f t="shared" si="93"/>
        <v>47356</v>
      </c>
    </row>
    <row r="6017" spans="1:4" x14ac:dyDescent="0.25">
      <c r="A6017" s="26" t="s">
        <v>86</v>
      </c>
      <c r="B6017" s="27" t="s">
        <v>88</v>
      </c>
      <c r="C6017" s="28">
        <v>88.183421516754848</v>
      </c>
      <c r="D6017" s="29">
        <f t="shared" si="93"/>
        <v>47357</v>
      </c>
    </row>
    <row r="6018" spans="1:4" x14ac:dyDescent="0.25">
      <c r="A6018" s="26" t="s">
        <v>86</v>
      </c>
      <c r="B6018" s="27" t="s">
        <v>88</v>
      </c>
      <c r="C6018" s="28">
        <v>88.183421516754848</v>
      </c>
      <c r="D6018" s="29">
        <f t="shared" si="93"/>
        <v>47358</v>
      </c>
    </row>
    <row r="6019" spans="1:4" x14ac:dyDescent="0.25">
      <c r="A6019" s="26" t="s">
        <v>86</v>
      </c>
      <c r="B6019" s="27" t="s">
        <v>88</v>
      </c>
      <c r="C6019" s="28">
        <v>26.785714285714285</v>
      </c>
      <c r="D6019" s="29">
        <f t="shared" si="93"/>
        <v>47359</v>
      </c>
    </row>
    <row r="6020" spans="1:4" x14ac:dyDescent="0.25">
      <c r="A6020" s="26" t="s">
        <v>86</v>
      </c>
      <c r="B6020" s="27" t="s">
        <v>88</v>
      </c>
      <c r="C6020" s="28">
        <v>88.183421516754848</v>
      </c>
      <c r="D6020" s="29">
        <f t="shared" ref="D6020:D6083" si="94">D6019+1</f>
        <v>47360</v>
      </c>
    </row>
    <row r="6021" spans="1:4" x14ac:dyDescent="0.25">
      <c r="A6021" s="26" t="s">
        <v>86</v>
      </c>
      <c r="B6021" s="27" t="s">
        <v>88</v>
      </c>
      <c r="C6021" s="28">
        <v>88.183421516754848</v>
      </c>
      <c r="D6021" s="29">
        <f t="shared" si="94"/>
        <v>47361</v>
      </c>
    </row>
    <row r="6022" spans="1:4" x14ac:dyDescent="0.25">
      <c r="A6022" s="26" t="s">
        <v>86</v>
      </c>
      <c r="B6022" s="27" t="s">
        <v>88</v>
      </c>
      <c r="C6022" s="28">
        <v>88.183421516754848</v>
      </c>
      <c r="D6022" s="29">
        <f t="shared" si="94"/>
        <v>47362</v>
      </c>
    </row>
    <row r="6023" spans="1:4" x14ac:dyDescent="0.25">
      <c r="A6023" s="26" t="s">
        <v>86</v>
      </c>
      <c r="B6023" s="27" t="s">
        <v>88</v>
      </c>
      <c r="C6023" s="28">
        <v>88.183421516754848</v>
      </c>
      <c r="D6023" s="29">
        <f t="shared" si="94"/>
        <v>47363</v>
      </c>
    </row>
    <row r="6024" spans="1:4" x14ac:dyDescent="0.25">
      <c r="A6024" s="26" t="s">
        <v>86</v>
      </c>
      <c r="B6024" s="27" t="s">
        <v>88</v>
      </c>
      <c r="C6024" s="28">
        <v>88.183421516754848</v>
      </c>
      <c r="D6024" s="29">
        <f t="shared" si="94"/>
        <v>47364</v>
      </c>
    </row>
    <row r="6025" spans="1:4" x14ac:dyDescent="0.25">
      <c r="A6025" s="26" t="s">
        <v>86</v>
      </c>
      <c r="B6025" s="27" t="s">
        <v>88</v>
      </c>
      <c r="C6025" s="28">
        <v>88.183421516754848</v>
      </c>
      <c r="D6025" s="29">
        <f t="shared" si="94"/>
        <v>47365</v>
      </c>
    </row>
    <row r="6026" spans="1:4" x14ac:dyDescent="0.25">
      <c r="A6026" s="26" t="s">
        <v>86</v>
      </c>
      <c r="B6026" s="27" t="s">
        <v>88</v>
      </c>
      <c r="C6026" s="28">
        <v>88.183421516754848</v>
      </c>
      <c r="D6026" s="29">
        <f t="shared" si="94"/>
        <v>47366</v>
      </c>
    </row>
    <row r="6027" spans="1:4" x14ac:dyDescent="0.25">
      <c r="A6027" s="26" t="s">
        <v>86</v>
      </c>
      <c r="B6027" s="27" t="s">
        <v>85</v>
      </c>
      <c r="C6027" s="28">
        <v>44.091710758377424</v>
      </c>
      <c r="D6027" s="29">
        <f t="shared" si="94"/>
        <v>47367</v>
      </c>
    </row>
    <row r="6028" spans="1:4" x14ac:dyDescent="0.25">
      <c r="A6028" s="26" t="s">
        <v>84</v>
      </c>
      <c r="B6028" s="27" t="s">
        <v>90</v>
      </c>
      <c r="C6028" s="28">
        <v>462.10720887245844</v>
      </c>
      <c r="D6028" s="29">
        <f t="shared" si="94"/>
        <v>47368</v>
      </c>
    </row>
    <row r="6029" spans="1:4" x14ac:dyDescent="0.25">
      <c r="A6029" s="26" t="s">
        <v>84</v>
      </c>
      <c r="B6029" s="27" t="s">
        <v>85</v>
      </c>
      <c r="C6029" s="28">
        <v>172.35436056532231</v>
      </c>
      <c r="D6029" s="29">
        <f t="shared" si="94"/>
        <v>47369</v>
      </c>
    </row>
    <row r="6030" spans="1:4" x14ac:dyDescent="0.25">
      <c r="A6030" s="26" t="s">
        <v>91</v>
      </c>
      <c r="B6030" s="27" t="s">
        <v>85</v>
      </c>
      <c r="C6030" s="28">
        <v>90</v>
      </c>
      <c r="D6030" s="29">
        <f t="shared" si="94"/>
        <v>47370</v>
      </c>
    </row>
    <row r="6031" spans="1:4" x14ac:dyDescent="0.25">
      <c r="A6031" s="26" t="s">
        <v>91</v>
      </c>
      <c r="B6031" s="27" t="s">
        <v>85</v>
      </c>
      <c r="C6031" s="28">
        <v>40.121970791205264</v>
      </c>
      <c r="D6031" s="29">
        <f t="shared" si="94"/>
        <v>47371</v>
      </c>
    </row>
    <row r="6032" spans="1:4" x14ac:dyDescent="0.25">
      <c r="A6032" s="26" t="s">
        <v>86</v>
      </c>
      <c r="B6032" s="27" t="s">
        <v>88</v>
      </c>
      <c r="C6032" s="28">
        <v>66.137566137566139</v>
      </c>
      <c r="D6032" s="29">
        <f t="shared" si="94"/>
        <v>47372</v>
      </c>
    </row>
    <row r="6033" spans="1:4" x14ac:dyDescent="0.25">
      <c r="A6033" s="26" t="s">
        <v>86</v>
      </c>
      <c r="B6033" s="27" t="s">
        <v>88</v>
      </c>
      <c r="C6033" s="28">
        <v>66.137566137566139</v>
      </c>
      <c r="D6033" s="29">
        <f t="shared" si="94"/>
        <v>47373</v>
      </c>
    </row>
    <row r="6034" spans="1:4" x14ac:dyDescent="0.25">
      <c r="A6034" s="26" t="s">
        <v>86</v>
      </c>
      <c r="B6034" s="27" t="s">
        <v>88</v>
      </c>
      <c r="C6034" s="28">
        <v>88.183421516754848</v>
      </c>
      <c r="D6034" s="29">
        <f t="shared" si="94"/>
        <v>47374</v>
      </c>
    </row>
    <row r="6035" spans="1:4" x14ac:dyDescent="0.25">
      <c r="A6035" s="26" t="s">
        <v>86</v>
      </c>
      <c r="B6035" s="27" t="s">
        <v>92</v>
      </c>
      <c r="C6035" s="28">
        <v>661.37566137566137</v>
      </c>
      <c r="D6035" s="29">
        <f t="shared" si="94"/>
        <v>47375</v>
      </c>
    </row>
    <row r="6036" spans="1:4" x14ac:dyDescent="0.25">
      <c r="A6036" s="26" t="s">
        <v>91</v>
      </c>
      <c r="B6036" s="27" t="s">
        <v>85</v>
      </c>
      <c r="C6036" s="28">
        <v>163.38</v>
      </c>
      <c r="D6036" s="29">
        <f t="shared" si="94"/>
        <v>47376</v>
      </c>
    </row>
    <row r="6037" spans="1:4" x14ac:dyDescent="0.25">
      <c r="A6037" s="26" t="s">
        <v>91</v>
      </c>
      <c r="B6037" s="27" t="s">
        <v>85</v>
      </c>
      <c r="C6037" s="28">
        <v>40.121970791205264</v>
      </c>
      <c r="D6037" s="29">
        <f t="shared" si="94"/>
        <v>47377</v>
      </c>
    </row>
    <row r="6038" spans="1:4" x14ac:dyDescent="0.25">
      <c r="A6038" s="26" t="s">
        <v>87</v>
      </c>
      <c r="B6038" s="27" t="s">
        <v>88</v>
      </c>
      <c r="C6038" s="28">
        <v>32.412284255732921</v>
      </c>
      <c r="D6038" s="29">
        <f t="shared" si="94"/>
        <v>47378</v>
      </c>
    </row>
    <row r="6039" spans="1:4" x14ac:dyDescent="0.25">
      <c r="A6039" s="26" t="s">
        <v>87</v>
      </c>
      <c r="B6039" s="27" t="s">
        <v>88</v>
      </c>
      <c r="C6039" s="28">
        <v>84.718839351900883</v>
      </c>
      <c r="D6039" s="29">
        <f t="shared" si="94"/>
        <v>47379</v>
      </c>
    </row>
    <row r="6040" spans="1:4" x14ac:dyDescent="0.25">
      <c r="A6040" s="26" t="s">
        <v>91</v>
      </c>
      <c r="B6040" s="27" t="s">
        <v>85</v>
      </c>
      <c r="C6040" s="28">
        <v>20.106240834283852</v>
      </c>
      <c r="D6040" s="29">
        <f t="shared" si="94"/>
        <v>47380</v>
      </c>
    </row>
    <row r="6041" spans="1:4" x14ac:dyDescent="0.25">
      <c r="A6041" s="26" t="s">
        <v>84</v>
      </c>
      <c r="B6041" s="27" t="s">
        <v>85</v>
      </c>
      <c r="C6041" s="28">
        <v>33.887861983980287</v>
      </c>
      <c r="D6041" s="29">
        <f t="shared" si="94"/>
        <v>47381</v>
      </c>
    </row>
    <row r="6042" spans="1:4" x14ac:dyDescent="0.25">
      <c r="A6042" s="26" t="s">
        <v>91</v>
      </c>
      <c r="B6042" s="27" t="s">
        <v>88</v>
      </c>
      <c r="C6042" s="28">
        <v>80</v>
      </c>
      <c r="D6042" s="29">
        <f t="shared" si="94"/>
        <v>47382</v>
      </c>
    </row>
    <row r="6043" spans="1:4" x14ac:dyDescent="0.25">
      <c r="A6043" s="26" t="s">
        <v>91</v>
      </c>
      <c r="B6043" s="27" t="s">
        <v>85</v>
      </c>
      <c r="C6043" s="28">
        <v>95</v>
      </c>
      <c r="D6043" s="29">
        <f t="shared" si="94"/>
        <v>47383</v>
      </c>
    </row>
    <row r="6044" spans="1:4" x14ac:dyDescent="0.25">
      <c r="A6044" s="26" t="s">
        <v>89</v>
      </c>
      <c r="B6044" s="27" t="s">
        <v>85</v>
      </c>
      <c r="C6044" s="28">
        <v>155.69619093848172</v>
      </c>
      <c r="D6044" s="29">
        <f t="shared" si="94"/>
        <v>47384</v>
      </c>
    </row>
    <row r="6045" spans="1:4" x14ac:dyDescent="0.25">
      <c r="A6045" s="26" t="s">
        <v>84</v>
      </c>
      <c r="B6045" s="27" t="s">
        <v>88</v>
      </c>
      <c r="C6045" s="28">
        <v>84.411583487369072</v>
      </c>
      <c r="D6045" s="29">
        <f t="shared" si="94"/>
        <v>47385</v>
      </c>
    </row>
    <row r="6046" spans="1:4" x14ac:dyDescent="0.25">
      <c r="A6046" s="26" t="s">
        <v>84</v>
      </c>
      <c r="B6046" s="27" t="s">
        <v>88</v>
      </c>
      <c r="C6046" s="28">
        <v>256.96041524803104</v>
      </c>
      <c r="D6046" s="29">
        <f t="shared" si="94"/>
        <v>47386</v>
      </c>
    </row>
    <row r="6047" spans="1:4" x14ac:dyDescent="0.25">
      <c r="A6047" s="26" t="s">
        <v>86</v>
      </c>
      <c r="B6047" s="27" t="s">
        <v>85</v>
      </c>
      <c r="C6047" s="28">
        <v>195.868430335097</v>
      </c>
      <c r="D6047" s="29">
        <f t="shared" si="94"/>
        <v>47387</v>
      </c>
    </row>
    <row r="6048" spans="1:4" x14ac:dyDescent="0.25">
      <c r="A6048" s="26" t="s">
        <v>86</v>
      </c>
      <c r="B6048" s="27" t="s">
        <v>85</v>
      </c>
      <c r="C6048" s="28">
        <v>22.045855379188712</v>
      </c>
      <c r="D6048" s="29">
        <f t="shared" si="94"/>
        <v>47388</v>
      </c>
    </row>
    <row r="6049" spans="1:4" x14ac:dyDescent="0.25">
      <c r="A6049" s="26" t="s">
        <v>86</v>
      </c>
      <c r="B6049" s="27" t="s">
        <v>85</v>
      </c>
      <c r="C6049" s="28">
        <v>37.47795414462081</v>
      </c>
      <c r="D6049" s="29">
        <f t="shared" si="94"/>
        <v>47389</v>
      </c>
    </row>
    <row r="6050" spans="1:4" x14ac:dyDescent="0.25">
      <c r="A6050" s="26" t="s">
        <v>86</v>
      </c>
      <c r="B6050" s="27" t="s">
        <v>88</v>
      </c>
      <c r="C6050" s="28">
        <v>55.114638447971785</v>
      </c>
      <c r="D6050" s="29">
        <f t="shared" si="94"/>
        <v>47390</v>
      </c>
    </row>
    <row r="6051" spans="1:4" x14ac:dyDescent="0.25">
      <c r="A6051" s="26" t="s">
        <v>86</v>
      </c>
      <c r="B6051" s="27" t="s">
        <v>85</v>
      </c>
      <c r="C6051" s="28">
        <v>14.329805996472663</v>
      </c>
      <c r="D6051" s="29">
        <f t="shared" si="94"/>
        <v>47391</v>
      </c>
    </row>
    <row r="6052" spans="1:4" x14ac:dyDescent="0.25">
      <c r="A6052" s="26" t="s">
        <v>84</v>
      </c>
      <c r="B6052" s="27" t="s">
        <v>85</v>
      </c>
      <c r="C6052" s="28">
        <v>7.7017868145409736</v>
      </c>
      <c r="D6052" s="29">
        <f t="shared" si="94"/>
        <v>47392</v>
      </c>
    </row>
    <row r="6053" spans="1:4" x14ac:dyDescent="0.25">
      <c r="A6053" s="26" t="s">
        <v>84</v>
      </c>
      <c r="B6053" s="27" t="s">
        <v>90</v>
      </c>
      <c r="C6053" s="28">
        <v>46.210720887245841</v>
      </c>
      <c r="D6053" s="29">
        <f t="shared" si="94"/>
        <v>47393</v>
      </c>
    </row>
    <row r="6054" spans="1:4" x14ac:dyDescent="0.25">
      <c r="A6054" s="26" t="s">
        <v>84</v>
      </c>
      <c r="B6054" s="27" t="s">
        <v>85</v>
      </c>
      <c r="C6054" s="28">
        <v>30.807147258163894</v>
      </c>
      <c r="D6054" s="29">
        <f t="shared" si="94"/>
        <v>47394</v>
      </c>
    </row>
    <row r="6055" spans="1:4" x14ac:dyDescent="0.25">
      <c r="A6055" s="26" t="s">
        <v>84</v>
      </c>
      <c r="B6055" s="27" t="s">
        <v>85</v>
      </c>
      <c r="C6055" s="28">
        <v>123.22858903265558</v>
      </c>
      <c r="D6055" s="29">
        <f t="shared" si="94"/>
        <v>47395</v>
      </c>
    </row>
    <row r="6056" spans="1:4" x14ac:dyDescent="0.25">
      <c r="A6056" s="26" t="s">
        <v>84</v>
      </c>
      <c r="B6056" s="27" t="s">
        <v>88</v>
      </c>
      <c r="C6056" s="28">
        <v>77.017868145409736</v>
      </c>
      <c r="D6056" s="29">
        <f t="shared" si="94"/>
        <v>47396</v>
      </c>
    </row>
    <row r="6057" spans="1:4" x14ac:dyDescent="0.25">
      <c r="A6057" s="26" t="s">
        <v>84</v>
      </c>
      <c r="B6057" s="27" t="s">
        <v>88</v>
      </c>
      <c r="C6057" s="28">
        <v>38.508934072704868</v>
      </c>
      <c r="D6057" s="29">
        <f t="shared" si="94"/>
        <v>47397</v>
      </c>
    </row>
    <row r="6058" spans="1:4" x14ac:dyDescent="0.25">
      <c r="A6058" s="26" t="s">
        <v>87</v>
      </c>
      <c r="B6058" s="27" t="s">
        <v>90</v>
      </c>
      <c r="C6058" s="28">
        <v>42.359419675950441</v>
      </c>
      <c r="D6058" s="29">
        <f t="shared" si="94"/>
        <v>47398</v>
      </c>
    </row>
    <row r="6059" spans="1:4" x14ac:dyDescent="0.25">
      <c r="A6059" s="26" t="s">
        <v>91</v>
      </c>
      <c r="B6059" s="27" t="s">
        <v>85</v>
      </c>
      <c r="C6059" s="28">
        <v>19.799911731664263</v>
      </c>
      <c r="D6059" s="29">
        <f t="shared" si="94"/>
        <v>47399</v>
      </c>
    </row>
    <row r="6060" spans="1:4" x14ac:dyDescent="0.25">
      <c r="A6060" s="26" t="s">
        <v>86</v>
      </c>
      <c r="B6060" s="27" t="s">
        <v>85</v>
      </c>
      <c r="C6060" s="28">
        <v>94.841269841269835</v>
      </c>
      <c r="D6060" s="29">
        <f t="shared" si="94"/>
        <v>47400</v>
      </c>
    </row>
    <row r="6061" spans="1:4" x14ac:dyDescent="0.25">
      <c r="A6061" s="26" t="s">
        <v>84</v>
      </c>
      <c r="B6061" s="27" t="s">
        <v>85</v>
      </c>
      <c r="C6061" s="28">
        <v>51.392083049606214</v>
      </c>
      <c r="D6061" s="29">
        <f t="shared" si="94"/>
        <v>47401</v>
      </c>
    </row>
    <row r="6062" spans="1:4" x14ac:dyDescent="0.25">
      <c r="A6062" s="26" t="s">
        <v>86</v>
      </c>
      <c r="B6062" s="27" t="s">
        <v>88</v>
      </c>
      <c r="C6062" s="28">
        <v>66.137566137566139</v>
      </c>
      <c r="D6062" s="29">
        <f t="shared" si="94"/>
        <v>47402</v>
      </c>
    </row>
    <row r="6063" spans="1:4" x14ac:dyDescent="0.25">
      <c r="A6063" s="26" t="s">
        <v>86</v>
      </c>
      <c r="B6063" s="27" t="s">
        <v>88</v>
      </c>
      <c r="C6063" s="28">
        <v>66.137566137566139</v>
      </c>
      <c r="D6063" s="29">
        <f t="shared" si="94"/>
        <v>47403</v>
      </c>
    </row>
    <row r="6064" spans="1:4" x14ac:dyDescent="0.25">
      <c r="A6064" s="26" t="s">
        <v>84</v>
      </c>
      <c r="B6064" s="27" t="s">
        <v>88</v>
      </c>
      <c r="C6064" s="28">
        <v>172.35436056532231</v>
      </c>
      <c r="D6064" s="29">
        <f t="shared" si="94"/>
        <v>47404</v>
      </c>
    </row>
    <row r="6065" spans="1:4" x14ac:dyDescent="0.25">
      <c r="A6065" s="26" t="s">
        <v>84</v>
      </c>
      <c r="B6065" s="27" t="s">
        <v>85</v>
      </c>
      <c r="C6065" s="28">
        <v>31.572388831437433</v>
      </c>
      <c r="D6065" s="29">
        <f t="shared" si="94"/>
        <v>47405</v>
      </c>
    </row>
    <row r="6066" spans="1:4" x14ac:dyDescent="0.25">
      <c r="A6066" s="26" t="s">
        <v>84</v>
      </c>
      <c r="B6066" s="27" t="s">
        <v>92</v>
      </c>
      <c r="C6066" s="28">
        <v>68.941744226128904</v>
      </c>
      <c r="D6066" s="29">
        <f t="shared" si="94"/>
        <v>47406</v>
      </c>
    </row>
    <row r="6067" spans="1:4" x14ac:dyDescent="0.25">
      <c r="A6067" s="26" t="s">
        <v>84</v>
      </c>
      <c r="B6067" s="27" t="s">
        <v>85</v>
      </c>
      <c r="C6067" s="28">
        <v>172.35436056532231</v>
      </c>
      <c r="D6067" s="29">
        <f t="shared" si="94"/>
        <v>47407</v>
      </c>
    </row>
    <row r="6068" spans="1:4" x14ac:dyDescent="0.25">
      <c r="A6068" s="26" t="s">
        <v>84</v>
      </c>
      <c r="B6068" s="27" t="s">
        <v>90</v>
      </c>
      <c r="C6068" s="28">
        <v>68.941744226128904</v>
      </c>
      <c r="D6068" s="29">
        <f t="shared" si="94"/>
        <v>47408</v>
      </c>
    </row>
    <row r="6069" spans="1:4" x14ac:dyDescent="0.25">
      <c r="A6069" s="26" t="s">
        <v>86</v>
      </c>
      <c r="B6069" s="27" t="s">
        <v>88</v>
      </c>
      <c r="C6069" s="28">
        <v>66.137566137566139</v>
      </c>
      <c r="D6069" s="29">
        <f t="shared" si="94"/>
        <v>47409</v>
      </c>
    </row>
    <row r="6070" spans="1:4" x14ac:dyDescent="0.25">
      <c r="A6070" s="26" t="s">
        <v>86</v>
      </c>
      <c r="B6070" s="27" t="s">
        <v>88</v>
      </c>
      <c r="C6070" s="28">
        <v>66.137566137566139</v>
      </c>
      <c r="D6070" s="29">
        <f t="shared" si="94"/>
        <v>47410</v>
      </c>
    </row>
    <row r="6071" spans="1:4" x14ac:dyDescent="0.25">
      <c r="A6071" s="26" t="s">
        <v>86</v>
      </c>
      <c r="B6071" s="27" t="s">
        <v>88</v>
      </c>
      <c r="C6071" s="28">
        <v>66.137566137566139</v>
      </c>
      <c r="D6071" s="29">
        <f t="shared" si="94"/>
        <v>47411</v>
      </c>
    </row>
    <row r="6072" spans="1:4" x14ac:dyDescent="0.25">
      <c r="A6072" s="26" t="s">
        <v>91</v>
      </c>
      <c r="B6072" s="27" t="s">
        <v>88</v>
      </c>
      <c r="C6072" s="28">
        <v>100</v>
      </c>
      <c r="D6072" s="29">
        <f t="shared" si="94"/>
        <v>47412</v>
      </c>
    </row>
    <row r="6073" spans="1:4" x14ac:dyDescent="0.25">
      <c r="A6073" s="26" t="s">
        <v>86</v>
      </c>
      <c r="B6073" s="27" t="s">
        <v>88</v>
      </c>
      <c r="C6073" s="28">
        <v>88.183421516754848</v>
      </c>
      <c r="D6073" s="29">
        <f t="shared" si="94"/>
        <v>47413</v>
      </c>
    </row>
    <row r="6074" spans="1:4" x14ac:dyDescent="0.25">
      <c r="A6074" s="26" t="s">
        <v>86</v>
      </c>
      <c r="B6074" s="27" t="s">
        <v>88</v>
      </c>
      <c r="C6074" s="28">
        <v>66.137566137566139</v>
      </c>
      <c r="D6074" s="29">
        <f t="shared" si="94"/>
        <v>47414</v>
      </c>
    </row>
    <row r="6075" spans="1:4" x14ac:dyDescent="0.25">
      <c r="A6075" s="26" t="s">
        <v>91</v>
      </c>
      <c r="B6075" s="27" t="s">
        <v>85</v>
      </c>
      <c r="C6075" s="28">
        <v>100</v>
      </c>
      <c r="D6075" s="29">
        <f t="shared" si="94"/>
        <v>47415</v>
      </c>
    </row>
    <row r="6076" spans="1:4" x14ac:dyDescent="0.25">
      <c r="A6076" s="26" t="s">
        <v>87</v>
      </c>
      <c r="B6076" s="27" t="s">
        <v>88</v>
      </c>
      <c r="C6076" s="28">
        <v>529.49274594938049</v>
      </c>
      <c r="D6076" s="29">
        <f t="shared" si="94"/>
        <v>47416</v>
      </c>
    </row>
    <row r="6077" spans="1:4" x14ac:dyDescent="0.25">
      <c r="A6077" s="26" t="s">
        <v>91</v>
      </c>
      <c r="B6077" s="27" t="s">
        <v>88</v>
      </c>
      <c r="C6077" s="28">
        <v>210</v>
      </c>
      <c r="D6077" s="29">
        <f t="shared" si="94"/>
        <v>47417</v>
      </c>
    </row>
    <row r="6078" spans="1:4" x14ac:dyDescent="0.25">
      <c r="A6078" s="26" t="s">
        <v>91</v>
      </c>
      <c r="B6078" s="27" t="s">
        <v>88</v>
      </c>
      <c r="C6078" s="28">
        <v>100</v>
      </c>
      <c r="D6078" s="29">
        <f t="shared" si="94"/>
        <v>47418</v>
      </c>
    </row>
    <row r="6079" spans="1:4" x14ac:dyDescent="0.25">
      <c r="A6079" s="26" t="s">
        <v>89</v>
      </c>
      <c r="B6079" s="27" t="s">
        <v>90</v>
      </c>
      <c r="C6079" s="28">
        <v>22.896498667423781</v>
      </c>
      <c r="D6079" s="29">
        <f t="shared" si="94"/>
        <v>47419</v>
      </c>
    </row>
    <row r="6080" spans="1:4" x14ac:dyDescent="0.25">
      <c r="A6080" s="26" t="s">
        <v>89</v>
      </c>
      <c r="B6080" s="27" t="s">
        <v>93</v>
      </c>
      <c r="C6080" s="28">
        <v>41.213697601362803</v>
      </c>
      <c r="D6080" s="29">
        <f t="shared" si="94"/>
        <v>47420</v>
      </c>
    </row>
    <row r="6081" spans="1:4" x14ac:dyDescent="0.25">
      <c r="A6081" s="26" t="s">
        <v>89</v>
      </c>
      <c r="B6081" s="27" t="s">
        <v>90</v>
      </c>
      <c r="C6081" s="28">
        <v>39.3819777079689</v>
      </c>
      <c r="D6081" s="29">
        <f t="shared" si="94"/>
        <v>47421</v>
      </c>
    </row>
    <row r="6082" spans="1:4" x14ac:dyDescent="0.25">
      <c r="A6082" s="26" t="s">
        <v>91</v>
      </c>
      <c r="B6082" s="27" t="s">
        <v>85</v>
      </c>
      <c r="C6082" s="28">
        <v>263.23236178655804</v>
      </c>
      <c r="D6082" s="29">
        <f t="shared" si="94"/>
        <v>47422</v>
      </c>
    </row>
    <row r="6083" spans="1:4" x14ac:dyDescent="0.25">
      <c r="A6083" s="26" t="s">
        <v>86</v>
      </c>
      <c r="B6083" s="27" t="s">
        <v>85</v>
      </c>
      <c r="C6083" s="28">
        <v>1102.2927689594355</v>
      </c>
      <c r="D6083" s="29">
        <f t="shared" si="94"/>
        <v>47423</v>
      </c>
    </row>
    <row r="6084" spans="1:4" x14ac:dyDescent="0.25">
      <c r="A6084" s="26" t="s">
        <v>86</v>
      </c>
      <c r="B6084" s="27" t="s">
        <v>90</v>
      </c>
      <c r="C6084" s="28">
        <v>33.06878306878307</v>
      </c>
      <c r="D6084" s="29">
        <f t="shared" ref="D6084:D6147" si="95">D6083+1</f>
        <v>47424</v>
      </c>
    </row>
    <row r="6085" spans="1:4" x14ac:dyDescent="0.25">
      <c r="A6085" s="26" t="s">
        <v>89</v>
      </c>
      <c r="B6085" s="27" t="s">
        <v>90</v>
      </c>
      <c r="C6085" s="28">
        <v>45.792997334847563</v>
      </c>
      <c r="D6085" s="29">
        <f t="shared" si="95"/>
        <v>47425</v>
      </c>
    </row>
    <row r="6086" spans="1:4" x14ac:dyDescent="0.25">
      <c r="A6086" s="26" t="s">
        <v>84</v>
      </c>
      <c r="B6086" s="27" t="s">
        <v>85</v>
      </c>
      <c r="C6086" s="28">
        <v>26.956253850893408</v>
      </c>
      <c r="D6086" s="29">
        <f t="shared" si="95"/>
        <v>47426</v>
      </c>
    </row>
    <row r="6087" spans="1:4" x14ac:dyDescent="0.25">
      <c r="A6087" s="26" t="s">
        <v>84</v>
      </c>
      <c r="B6087" s="27" t="s">
        <v>90</v>
      </c>
      <c r="C6087" s="28">
        <v>32.34750462107209</v>
      </c>
      <c r="D6087" s="29">
        <f t="shared" si="95"/>
        <v>47427</v>
      </c>
    </row>
    <row r="6088" spans="1:4" x14ac:dyDescent="0.25">
      <c r="A6088" s="26" t="s">
        <v>84</v>
      </c>
      <c r="B6088" s="27" t="s">
        <v>85</v>
      </c>
      <c r="C6088" s="28">
        <v>140.17252002464573</v>
      </c>
      <c r="D6088" s="29">
        <f t="shared" si="95"/>
        <v>47428</v>
      </c>
    </row>
    <row r="6089" spans="1:4" x14ac:dyDescent="0.25">
      <c r="A6089" s="26" t="s">
        <v>84</v>
      </c>
      <c r="B6089" s="27" t="s">
        <v>90</v>
      </c>
      <c r="C6089" s="28">
        <v>140.17252002464573</v>
      </c>
      <c r="D6089" s="29">
        <f t="shared" si="95"/>
        <v>47429</v>
      </c>
    </row>
    <row r="6090" spans="1:4" x14ac:dyDescent="0.25">
      <c r="A6090" s="26" t="s">
        <v>84</v>
      </c>
      <c r="B6090" s="27" t="s">
        <v>85</v>
      </c>
      <c r="C6090" s="28">
        <v>24.645717806531117</v>
      </c>
      <c r="D6090" s="29">
        <f t="shared" si="95"/>
        <v>47430</v>
      </c>
    </row>
    <row r="6091" spans="1:4" x14ac:dyDescent="0.25">
      <c r="A6091" s="26" t="s">
        <v>84</v>
      </c>
      <c r="B6091" s="27" t="s">
        <v>85</v>
      </c>
      <c r="C6091" s="28">
        <v>24.645717806531117</v>
      </c>
      <c r="D6091" s="29">
        <f t="shared" si="95"/>
        <v>47431</v>
      </c>
    </row>
    <row r="6092" spans="1:4" x14ac:dyDescent="0.25">
      <c r="A6092" s="26" t="s">
        <v>84</v>
      </c>
      <c r="B6092" s="27" t="s">
        <v>85</v>
      </c>
      <c r="C6092" s="28">
        <v>24.645717806531117</v>
      </c>
      <c r="D6092" s="29">
        <f t="shared" si="95"/>
        <v>47432</v>
      </c>
    </row>
    <row r="6093" spans="1:4" x14ac:dyDescent="0.25">
      <c r="A6093" s="26" t="s">
        <v>84</v>
      </c>
      <c r="B6093" s="27" t="s">
        <v>85</v>
      </c>
      <c r="C6093" s="28">
        <v>49.291435613062234</v>
      </c>
      <c r="D6093" s="29">
        <f t="shared" si="95"/>
        <v>47433</v>
      </c>
    </row>
    <row r="6094" spans="1:4" x14ac:dyDescent="0.25">
      <c r="A6094" s="26" t="s">
        <v>84</v>
      </c>
      <c r="B6094" s="27" t="s">
        <v>85</v>
      </c>
      <c r="C6094" s="28">
        <v>24.645717806531117</v>
      </c>
      <c r="D6094" s="29">
        <f t="shared" si="95"/>
        <v>47434</v>
      </c>
    </row>
    <row r="6095" spans="1:4" x14ac:dyDescent="0.25">
      <c r="A6095" s="26" t="s">
        <v>84</v>
      </c>
      <c r="B6095" s="27" t="s">
        <v>85</v>
      </c>
      <c r="C6095" s="28">
        <v>24.645717806531117</v>
      </c>
      <c r="D6095" s="29">
        <f t="shared" si="95"/>
        <v>47435</v>
      </c>
    </row>
    <row r="6096" spans="1:4" x14ac:dyDescent="0.25">
      <c r="A6096" s="26" t="s">
        <v>84</v>
      </c>
      <c r="B6096" s="27" t="s">
        <v>90</v>
      </c>
      <c r="C6096" s="28">
        <v>66.235366605052377</v>
      </c>
      <c r="D6096" s="29">
        <f t="shared" si="95"/>
        <v>47436</v>
      </c>
    </row>
    <row r="6097" spans="1:4" x14ac:dyDescent="0.25">
      <c r="A6097" s="26" t="s">
        <v>84</v>
      </c>
      <c r="B6097" s="27" t="s">
        <v>90</v>
      </c>
      <c r="C6097" s="28">
        <v>66.235366605052377</v>
      </c>
      <c r="D6097" s="29">
        <f t="shared" si="95"/>
        <v>47437</v>
      </c>
    </row>
    <row r="6098" spans="1:4" x14ac:dyDescent="0.25">
      <c r="A6098" s="26" t="s">
        <v>84</v>
      </c>
      <c r="B6098" s="27" t="s">
        <v>85</v>
      </c>
      <c r="C6098" s="28">
        <v>46.210720887245841</v>
      </c>
      <c r="D6098" s="29">
        <f t="shared" si="95"/>
        <v>47438</v>
      </c>
    </row>
    <row r="6099" spans="1:4" x14ac:dyDescent="0.25">
      <c r="A6099" s="26" t="s">
        <v>84</v>
      </c>
      <c r="B6099" s="27" t="s">
        <v>85</v>
      </c>
      <c r="C6099" s="28">
        <v>30.807147258163894</v>
      </c>
      <c r="D6099" s="29">
        <f t="shared" si="95"/>
        <v>47439</v>
      </c>
    </row>
    <row r="6100" spans="1:4" x14ac:dyDescent="0.25">
      <c r="A6100" s="26" t="s">
        <v>91</v>
      </c>
      <c r="B6100" s="27" t="s">
        <v>85</v>
      </c>
      <c r="C6100" s="28">
        <v>95</v>
      </c>
      <c r="D6100" s="29">
        <f t="shared" si="95"/>
        <v>47440</v>
      </c>
    </row>
    <row r="6101" spans="1:4" x14ac:dyDescent="0.25">
      <c r="A6101" s="26" t="s">
        <v>84</v>
      </c>
      <c r="B6101" s="27" t="s">
        <v>90</v>
      </c>
      <c r="C6101" s="28">
        <v>66.235366605052377</v>
      </c>
      <c r="D6101" s="29">
        <f t="shared" si="95"/>
        <v>47441</v>
      </c>
    </row>
    <row r="6102" spans="1:4" x14ac:dyDescent="0.25">
      <c r="A6102" s="26" t="s">
        <v>84</v>
      </c>
      <c r="B6102" s="27" t="s">
        <v>90</v>
      </c>
      <c r="C6102" s="28">
        <v>66.235366605052377</v>
      </c>
      <c r="D6102" s="29">
        <f t="shared" si="95"/>
        <v>47442</v>
      </c>
    </row>
    <row r="6103" spans="1:4" x14ac:dyDescent="0.25">
      <c r="A6103" s="26" t="s">
        <v>84</v>
      </c>
      <c r="B6103" s="27" t="s">
        <v>85</v>
      </c>
      <c r="C6103" s="28">
        <v>49.291435613062234</v>
      </c>
      <c r="D6103" s="29">
        <f t="shared" si="95"/>
        <v>47443</v>
      </c>
    </row>
    <row r="6104" spans="1:4" x14ac:dyDescent="0.25">
      <c r="A6104" s="26" t="s">
        <v>84</v>
      </c>
      <c r="B6104" s="27" t="s">
        <v>90</v>
      </c>
      <c r="C6104" s="28">
        <v>66.235366605052377</v>
      </c>
      <c r="D6104" s="29">
        <f t="shared" si="95"/>
        <v>47444</v>
      </c>
    </row>
    <row r="6105" spans="1:4" x14ac:dyDescent="0.25">
      <c r="A6105" s="26" t="s">
        <v>84</v>
      </c>
      <c r="B6105" s="27" t="s">
        <v>90</v>
      </c>
      <c r="C6105" s="28">
        <v>66.235366605052377</v>
      </c>
      <c r="D6105" s="29">
        <f t="shared" si="95"/>
        <v>47445</v>
      </c>
    </row>
    <row r="6106" spans="1:4" x14ac:dyDescent="0.25">
      <c r="A6106" s="26" t="s">
        <v>84</v>
      </c>
      <c r="B6106" s="27" t="s">
        <v>85</v>
      </c>
      <c r="C6106" s="28">
        <v>215.65003080714726</v>
      </c>
      <c r="D6106" s="29">
        <f t="shared" si="95"/>
        <v>47446</v>
      </c>
    </row>
    <row r="6107" spans="1:4" x14ac:dyDescent="0.25">
      <c r="A6107" s="26" t="s">
        <v>84</v>
      </c>
      <c r="B6107" s="27" t="s">
        <v>90</v>
      </c>
      <c r="C6107" s="28">
        <v>66.235366605052377</v>
      </c>
      <c r="D6107" s="29">
        <f t="shared" si="95"/>
        <v>47447</v>
      </c>
    </row>
    <row r="6108" spans="1:4" x14ac:dyDescent="0.25">
      <c r="A6108" s="26" t="s">
        <v>84</v>
      </c>
      <c r="B6108" s="27" t="s">
        <v>88</v>
      </c>
      <c r="C6108" s="28">
        <v>30.807147258163894</v>
      </c>
      <c r="D6108" s="29">
        <f t="shared" si="95"/>
        <v>47448</v>
      </c>
    </row>
    <row r="6109" spans="1:4" x14ac:dyDescent="0.25">
      <c r="A6109" s="26" t="s">
        <v>84</v>
      </c>
      <c r="B6109" s="27" t="s">
        <v>92</v>
      </c>
      <c r="C6109" s="28">
        <v>369.68576709796673</v>
      </c>
      <c r="D6109" s="29">
        <f t="shared" si="95"/>
        <v>47449</v>
      </c>
    </row>
    <row r="6110" spans="1:4" x14ac:dyDescent="0.25">
      <c r="A6110" s="26" t="s">
        <v>91</v>
      </c>
      <c r="B6110" s="27" t="s">
        <v>88</v>
      </c>
      <c r="C6110" s="28">
        <v>24</v>
      </c>
      <c r="D6110" s="29">
        <f t="shared" si="95"/>
        <v>47450</v>
      </c>
    </row>
    <row r="6111" spans="1:4" x14ac:dyDescent="0.25">
      <c r="A6111" s="26" t="s">
        <v>86</v>
      </c>
      <c r="B6111" s="27" t="s">
        <v>88</v>
      </c>
      <c r="C6111" s="28">
        <v>231.41333774250441</v>
      </c>
      <c r="D6111" s="29">
        <f t="shared" si="95"/>
        <v>47451</v>
      </c>
    </row>
    <row r="6112" spans="1:4" x14ac:dyDescent="0.25">
      <c r="A6112" s="26" t="s">
        <v>86</v>
      </c>
      <c r="B6112" s="27" t="s">
        <v>88</v>
      </c>
      <c r="C6112" s="28">
        <v>110.22927689594357</v>
      </c>
      <c r="D6112" s="29">
        <f t="shared" si="95"/>
        <v>47452</v>
      </c>
    </row>
    <row r="6113" spans="1:4" x14ac:dyDescent="0.25">
      <c r="A6113" s="26" t="s">
        <v>86</v>
      </c>
      <c r="B6113" s="27" t="s">
        <v>88</v>
      </c>
      <c r="C6113" s="28">
        <v>88.183421516754848</v>
      </c>
      <c r="D6113" s="29">
        <f t="shared" si="95"/>
        <v>47453</v>
      </c>
    </row>
    <row r="6114" spans="1:4" x14ac:dyDescent="0.25">
      <c r="A6114" s="26" t="s">
        <v>86</v>
      </c>
      <c r="B6114" s="27" t="s">
        <v>85</v>
      </c>
      <c r="C6114" s="28">
        <v>16.534391534391535</v>
      </c>
      <c r="D6114" s="29">
        <f t="shared" si="95"/>
        <v>47454</v>
      </c>
    </row>
    <row r="6115" spans="1:4" x14ac:dyDescent="0.25">
      <c r="A6115" s="26" t="s">
        <v>86</v>
      </c>
      <c r="B6115" s="27" t="s">
        <v>88</v>
      </c>
      <c r="C6115" s="28">
        <v>66.137566137566139</v>
      </c>
      <c r="D6115" s="29">
        <f t="shared" si="95"/>
        <v>47455</v>
      </c>
    </row>
    <row r="6116" spans="1:4" x14ac:dyDescent="0.25">
      <c r="A6116" s="26" t="s">
        <v>84</v>
      </c>
      <c r="B6116" s="27" t="s">
        <v>92</v>
      </c>
      <c r="C6116" s="28">
        <v>10.341261633919338</v>
      </c>
      <c r="D6116" s="29">
        <f t="shared" si="95"/>
        <v>47456</v>
      </c>
    </row>
    <row r="6117" spans="1:4" x14ac:dyDescent="0.25">
      <c r="A6117" s="26" t="s">
        <v>91</v>
      </c>
      <c r="B6117" s="27" t="s">
        <v>88</v>
      </c>
      <c r="C6117" s="28">
        <v>15.888300433317285</v>
      </c>
      <c r="D6117" s="29">
        <f t="shared" si="95"/>
        <v>47457</v>
      </c>
    </row>
    <row r="6118" spans="1:4" x14ac:dyDescent="0.25">
      <c r="A6118" s="26" t="s">
        <v>91</v>
      </c>
      <c r="B6118" s="27" t="s">
        <v>88</v>
      </c>
      <c r="C6118" s="28">
        <v>31.776600866634571</v>
      </c>
      <c r="D6118" s="29">
        <f t="shared" si="95"/>
        <v>47458</v>
      </c>
    </row>
    <row r="6119" spans="1:4" x14ac:dyDescent="0.25">
      <c r="A6119" s="26" t="s">
        <v>84</v>
      </c>
      <c r="B6119" s="27" t="s">
        <v>88</v>
      </c>
      <c r="C6119" s="28">
        <v>462.10720887245844</v>
      </c>
      <c r="D6119" s="29">
        <f t="shared" si="95"/>
        <v>47459</v>
      </c>
    </row>
    <row r="6120" spans="1:4" x14ac:dyDescent="0.25">
      <c r="A6120" s="26" t="s">
        <v>84</v>
      </c>
      <c r="B6120" s="27" t="s">
        <v>85</v>
      </c>
      <c r="C6120" s="28">
        <v>69.316081330868769</v>
      </c>
      <c r="D6120" s="29">
        <f t="shared" si="95"/>
        <v>47460</v>
      </c>
    </row>
    <row r="6121" spans="1:4" x14ac:dyDescent="0.25">
      <c r="A6121" s="26" t="s">
        <v>84</v>
      </c>
      <c r="B6121" s="27" t="s">
        <v>90</v>
      </c>
      <c r="C6121" s="28">
        <v>24.645717806531117</v>
      </c>
      <c r="D6121" s="29">
        <f t="shared" si="95"/>
        <v>47461</v>
      </c>
    </row>
    <row r="6122" spans="1:4" x14ac:dyDescent="0.25">
      <c r="A6122" s="26" t="s">
        <v>84</v>
      </c>
      <c r="B6122" s="27" t="s">
        <v>88</v>
      </c>
      <c r="C6122" s="28">
        <v>431.30006161429452</v>
      </c>
      <c r="D6122" s="29">
        <f t="shared" si="95"/>
        <v>47462</v>
      </c>
    </row>
    <row r="6123" spans="1:4" x14ac:dyDescent="0.25">
      <c r="A6123" s="26" t="s">
        <v>84</v>
      </c>
      <c r="B6123" s="27" t="s">
        <v>88</v>
      </c>
      <c r="C6123" s="28">
        <v>154.03573629081947</v>
      </c>
      <c r="D6123" s="29">
        <f t="shared" si="95"/>
        <v>47463</v>
      </c>
    </row>
    <row r="6124" spans="1:4" x14ac:dyDescent="0.25">
      <c r="A6124" s="26" t="s">
        <v>84</v>
      </c>
      <c r="B6124" s="27" t="s">
        <v>85</v>
      </c>
      <c r="C6124" s="28">
        <v>50.83179297597043</v>
      </c>
      <c r="D6124" s="29">
        <f t="shared" si="95"/>
        <v>47464</v>
      </c>
    </row>
    <row r="6125" spans="1:4" x14ac:dyDescent="0.25">
      <c r="A6125" s="26" t="s">
        <v>86</v>
      </c>
      <c r="B6125" s="27" t="s">
        <v>88</v>
      </c>
      <c r="C6125" s="28">
        <v>66.137566137566139</v>
      </c>
      <c r="D6125" s="29">
        <f t="shared" si="95"/>
        <v>47465</v>
      </c>
    </row>
    <row r="6126" spans="1:4" x14ac:dyDescent="0.25">
      <c r="A6126" s="26" t="s">
        <v>86</v>
      </c>
      <c r="B6126" s="27" t="s">
        <v>88</v>
      </c>
      <c r="C6126" s="28">
        <v>66.137566137566139</v>
      </c>
      <c r="D6126" s="29">
        <f t="shared" si="95"/>
        <v>47466</v>
      </c>
    </row>
    <row r="6127" spans="1:4" x14ac:dyDescent="0.25">
      <c r="A6127" s="26" t="s">
        <v>86</v>
      </c>
      <c r="B6127" s="27" t="s">
        <v>88</v>
      </c>
      <c r="C6127" s="28">
        <v>66.137566137566139</v>
      </c>
      <c r="D6127" s="29">
        <f t="shared" si="95"/>
        <v>47467</v>
      </c>
    </row>
    <row r="6128" spans="1:4" x14ac:dyDescent="0.25">
      <c r="A6128" s="26" t="s">
        <v>84</v>
      </c>
      <c r="B6128" s="27" t="s">
        <v>88</v>
      </c>
      <c r="C6128" s="28">
        <v>172.35436056532231</v>
      </c>
      <c r="D6128" s="29">
        <f t="shared" si="95"/>
        <v>47468</v>
      </c>
    </row>
    <row r="6129" spans="1:4" x14ac:dyDescent="0.25">
      <c r="A6129" s="26" t="s">
        <v>84</v>
      </c>
      <c r="B6129" s="27" t="s">
        <v>90</v>
      </c>
      <c r="C6129" s="28">
        <v>50.061614294516332</v>
      </c>
      <c r="D6129" s="29">
        <f t="shared" si="95"/>
        <v>47469</v>
      </c>
    </row>
    <row r="6130" spans="1:4" x14ac:dyDescent="0.25">
      <c r="A6130" s="26" t="s">
        <v>86</v>
      </c>
      <c r="B6130" s="27" t="s">
        <v>90</v>
      </c>
      <c r="C6130" s="28">
        <v>44.091710758377424</v>
      </c>
      <c r="D6130" s="29">
        <f t="shared" si="95"/>
        <v>47470</v>
      </c>
    </row>
    <row r="6131" spans="1:4" x14ac:dyDescent="0.25">
      <c r="A6131" s="26" t="s">
        <v>86</v>
      </c>
      <c r="B6131" s="27" t="s">
        <v>85</v>
      </c>
      <c r="C6131" s="28">
        <v>14.329805996472663</v>
      </c>
      <c r="D6131" s="29">
        <f t="shared" si="95"/>
        <v>47471</v>
      </c>
    </row>
    <row r="6132" spans="1:4" x14ac:dyDescent="0.25">
      <c r="A6132" s="26" t="s">
        <v>86</v>
      </c>
      <c r="B6132" s="27" t="s">
        <v>85</v>
      </c>
      <c r="C6132" s="28">
        <v>22.045855379188712</v>
      </c>
      <c r="D6132" s="29">
        <f t="shared" si="95"/>
        <v>47472</v>
      </c>
    </row>
    <row r="6133" spans="1:4" x14ac:dyDescent="0.25">
      <c r="A6133" s="26" t="s">
        <v>86</v>
      </c>
      <c r="B6133" s="27" t="s">
        <v>88</v>
      </c>
      <c r="C6133" s="28">
        <v>66.137566137566139</v>
      </c>
      <c r="D6133" s="29">
        <f t="shared" si="95"/>
        <v>47473</v>
      </c>
    </row>
    <row r="6134" spans="1:4" x14ac:dyDescent="0.25">
      <c r="A6134" s="26" t="s">
        <v>86</v>
      </c>
      <c r="B6134" s="27" t="s">
        <v>88</v>
      </c>
      <c r="C6134" s="28">
        <v>66.137566137566139</v>
      </c>
      <c r="D6134" s="29">
        <f t="shared" si="95"/>
        <v>47474</v>
      </c>
    </row>
    <row r="6135" spans="1:4" x14ac:dyDescent="0.25">
      <c r="A6135" s="26" t="s">
        <v>86</v>
      </c>
      <c r="B6135" s="27" t="s">
        <v>85</v>
      </c>
      <c r="C6135" s="28">
        <v>110.22927689594357</v>
      </c>
      <c r="D6135" s="29">
        <f t="shared" si="95"/>
        <v>47475</v>
      </c>
    </row>
    <row r="6136" spans="1:4" x14ac:dyDescent="0.25">
      <c r="A6136" s="26" t="s">
        <v>91</v>
      </c>
      <c r="B6136" s="27" t="s">
        <v>90</v>
      </c>
      <c r="C6136" s="28">
        <v>250</v>
      </c>
      <c r="D6136" s="29">
        <f t="shared" si="95"/>
        <v>47476</v>
      </c>
    </row>
    <row r="6137" spans="1:4" x14ac:dyDescent="0.25">
      <c r="A6137" s="26" t="s">
        <v>84</v>
      </c>
      <c r="B6137" s="27" t="s">
        <v>90</v>
      </c>
      <c r="C6137" s="28">
        <v>37.5</v>
      </c>
      <c r="D6137" s="29">
        <f t="shared" si="95"/>
        <v>47477</v>
      </c>
    </row>
    <row r="6138" spans="1:4" x14ac:dyDescent="0.25">
      <c r="A6138" s="26" t="s">
        <v>86</v>
      </c>
      <c r="B6138" s="27" t="s">
        <v>88</v>
      </c>
      <c r="C6138" s="28">
        <v>88.183421516754848</v>
      </c>
      <c r="D6138" s="29">
        <f t="shared" si="95"/>
        <v>47478</v>
      </c>
    </row>
    <row r="6139" spans="1:4" x14ac:dyDescent="0.25">
      <c r="A6139" s="26" t="s">
        <v>86</v>
      </c>
      <c r="B6139" s="27" t="s">
        <v>88</v>
      </c>
      <c r="C6139" s="28">
        <v>66.137566137566139</v>
      </c>
      <c r="D6139" s="29">
        <f t="shared" si="95"/>
        <v>47479</v>
      </c>
    </row>
    <row r="6140" spans="1:4" x14ac:dyDescent="0.25">
      <c r="A6140" s="26" t="s">
        <v>86</v>
      </c>
      <c r="B6140" s="27" t="s">
        <v>88</v>
      </c>
      <c r="C6140" s="28">
        <v>66.137566137566139</v>
      </c>
      <c r="D6140" s="29">
        <f t="shared" si="95"/>
        <v>47480</v>
      </c>
    </row>
    <row r="6141" spans="1:4" x14ac:dyDescent="0.25">
      <c r="A6141" s="26" t="s">
        <v>86</v>
      </c>
      <c r="B6141" s="27" t="s">
        <v>88</v>
      </c>
      <c r="C6141" s="28">
        <v>66.137566137566139</v>
      </c>
      <c r="D6141" s="29">
        <f t="shared" si="95"/>
        <v>47481</v>
      </c>
    </row>
    <row r="6142" spans="1:4" x14ac:dyDescent="0.25">
      <c r="A6142" s="26" t="s">
        <v>86</v>
      </c>
      <c r="B6142" s="27" t="s">
        <v>88</v>
      </c>
      <c r="C6142" s="28">
        <v>66.137566137566139</v>
      </c>
      <c r="D6142" s="29">
        <f t="shared" si="95"/>
        <v>47482</v>
      </c>
    </row>
    <row r="6143" spans="1:4" x14ac:dyDescent="0.25">
      <c r="A6143" s="26" t="s">
        <v>86</v>
      </c>
      <c r="B6143" s="27" t="s">
        <v>88</v>
      </c>
      <c r="C6143" s="28">
        <v>66.137566137566139</v>
      </c>
      <c r="D6143" s="29">
        <f t="shared" si="95"/>
        <v>47483</v>
      </c>
    </row>
    <row r="6144" spans="1:4" x14ac:dyDescent="0.25">
      <c r="A6144" s="26" t="s">
        <v>86</v>
      </c>
      <c r="B6144" s="27" t="s">
        <v>88</v>
      </c>
      <c r="C6144" s="28">
        <v>66.137566137566139</v>
      </c>
      <c r="D6144" s="29">
        <f t="shared" si="95"/>
        <v>47484</v>
      </c>
    </row>
    <row r="6145" spans="1:4" x14ac:dyDescent="0.25">
      <c r="A6145" s="26" t="s">
        <v>86</v>
      </c>
      <c r="B6145" s="27" t="s">
        <v>88</v>
      </c>
      <c r="C6145" s="28">
        <v>66.137566137566139</v>
      </c>
      <c r="D6145" s="29">
        <f t="shared" si="95"/>
        <v>47485</v>
      </c>
    </row>
    <row r="6146" spans="1:4" x14ac:dyDescent="0.25">
      <c r="A6146" s="26" t="s">
        <v>91</v>
      </c>
      <c r="B6146" s="27" t="s">
        <v>85</v>
      </c>
      <c r="C6146" s="28">
        <v>16.294606485253382</v>
      </c>
      <c r="D6146" s="29">
        <f t="shared" si="95"/>
        <v>47486</v>
      </c>
    </row>
    <row r="6147" spans="1:4" x14ac:dyDescent="0.25">
      <c r="A6147" s="26" t="s">
        <v>91</v>
      </c>
      <c r="B6147" s="27" t="s">
        <v>85</v>
      </c>
      <c r="C6147" s="28">
        <v>18.92543758901089</v>
      </c>
      <c r="D6147" s="29">
        <f t="shared" si="95"/>
        <v>47487</v>
      </c>
    </row>
    <row r="6148" spans="1:4" x14ac:dyDescent="0.25">
      <c r="A6148" s="26" t="s">
        <v>91</v>
      </c>
      <c r="B6148" s="27" t="s">
        <v>85</v>
      </c>
      <c r="C6148" s="28">
        <v>102.73808976891625</v>
      </c>
      <c r="D6148" s="29">
        <f t="shared" ref="D6148:D6211" si="96">D6147+1</f>
        <v>47488</v>
      </c>
    </row>
    <row r="6149" spans="1:4" x14ac:dyDescent="0.25">
      <c r="A6149" s="26" t="s">
        <v>87</v>
      </c>
      <c r="B6149" s="27" t="s">
        <v>88</v>
      </c>
      <c r="C6149" s="28">
        <v>79.423911892407062</v>
      </c>
      <c r="D6149" s="29">
        <f t="shared" si="96"/>
        <v>47489</v>
      </c>
    </row>
    <row r="6150" spans="1:4" x14ac:dyDescent="0.25">
      <c r="A6150" s="26" t="s">
        <v>87</v>
      </c>
      <c r="B6150" s="27" t="s">
        <v>88</v>
      </c>
      <c r="C6150" s="28">
        <v>52.949274594938046</v>
      </c>
      <c r="D6150" s="29">
        <f t="shared" si="96"/>
        <v>47490</v>
      </c>
    </row>
    <row r="6151" spans="1:4" x14ac:dyDescent="0.25">
      <c r="A6151" s="26" t="s">
        <v>87</v>
      </c>
      <c r="B6151" s="27" t="s">
        <v>88</v>
      </c>
      <c r="C6151" s="28">
        <v>52.949274594938046</v>
      </c>
      <c r="D6151" s="29">
        <f t="shared" si="96"/>
        <v>47491</v>
      </c>
    </row>
    <row r="6152" spans="1:4" x14ac:dyDescent="0.25">
      <c r="A6152" s="26" t="s">
        <v>87</v>
      </c>
      <c r="B6152" s="27" t="s">
        <v>88</v>
      </c>
      <c r="C6152" s="28">
        <v>74.128984432913256</v>
      </c>
      <c r="D6152" s="29">
        <f t="shared" si="96"/>
        <v>47492</v>
      </c>
    </row>
    <row r="6153" spans="1:4" x14ac:dyDescent="0.25">
      <c r="A6153" s="26" t="s">
        <v>87</v>
      </c>
      <c r="B6153" s="27" t="s">
        <v>88</v>
      </c>
      <c r="C6153" s="28">
        <v>4.0515355319666151</v>
      </c>
      <c r="D6153" s="29">
        <f t="shared" si="96"/>
        <v>47493</v>
      </c>
    </row>
    <row r="6154" spans="1:4" x14ac:dyDescent="0.25">
      <c r="A6154" s="26" t="s">
        <v>91</v>
      </c>
      <c r="B6154" s="27" t="s">
        <v>85</v>
      </c>
      <c r="C6154" s="28">
        <v>20.060963844351544</v>
      </c>
      <c r="D6154" s="29">
        <f t="shared" si="96"/>
        <v>47494</v>
      </c>
    </row>
    <row r="6155" spans="1:4" x14ac:dyDescent="0.25">
      <c r="A6155" s="26" t="s">
        <v>91</v>
      </c>
      <c r="B6155" s="27" t="s">
        <v>92</v>
      </c>
      <c r="C6155" s="28">
        <v>325.89212970506765</v>
      </c>
      <c r="D6155" s="29">
        <f t="shared" si="96"/>
        <v>47495</v>
      </c>
    </row>
    <row r="6156" spans="1:4" x14ac:dyDescent="0.25">
      <c r="A6156" s="26" t="s">
        <v>87</v>
      </c>
      <c r="B6156" s="27" t="s">
        <v>90</v>
      </c>
      <c r="C6156" s="28">
        <v>42.359419675950441</v>
      </c>
      <c r="D6156" s="29">
        <f t="shared" si="96"/>
        <v>47496</v>
      </c>
    </row>
    <row r="6157" spans="1:4" x14ac:dyDescent="0.25">
      <c r="A6157" s="26" t="s">
        <v>89</v>
      </c>
      <c r="B6157" s="27" t="s">
        <v>85</v>
      </c>
      <c r="C6157" s="28">
        <v>320.5509813439329</v>
      </c>
      <c r="D6157" s="29">
        <f t="shared" si="96"/>
        <v>47497</v>
      </c>
    </row>
    <row r="6158" spans="1:4" x14ac:dyDescent="0.25">
      <c r="A6158" s="26" t="s">
        <v>89</v>
      </c>
      <c r="B6158" s="27" t="s">
        <v>90</v>
      </c>
      <c r="C6158" s="28">
        <v>41.213697601362803</v>
      </c>
      <c r="D6158" s="29">
        <f t="shared" si="96"/>
        <v>47498</v>
      </c>
    </row>
    <row r="6159" spans="1:4" x14ac:dyDescent="0.25">
      <c r="A6159" s="26" t="s">
        <v>84</v>
      </c>
      <c r="B6159" s="27" t="s">
        <v>90</v>
      </c>
      <c r="C6159" s="28">
        <v>69.316081330868769</v>
      </c>
      <c r="D6159" s="29">
        <f t="shared" si="96"/>
        <v>47499</v>
      </c>
    </row>
    <row r="6160" spans="1:4" x14ac:dyDescent="0.25">
      <c r="A6160" s="26" t="s">
        <v>84</v>
      </c>
      <c r="B6160" s="27" t="s">
        <v>85</v>
      </c>
      <c r="C6160" s="28">
        <v>6.8941744226128918</v>
      </c>
      <c r="D6160" s="29">
        <f t="shared" si="96"/>
        <v>47500</v>
      </c>
    </row>
    <row r="6161" spans="1:4" x14ac:dyDescent="0.25">
      <c r="A6161" s="26" t="s">
        <v>84</v>
      </c>
      <c r="B6161" s="27" t="s">
        <v>88</v>
      </c>
      <c r="C6161" s="28">
        <v>164.81823783117684</v>
      </c>
      <c r="D6161" s="29">
        <f t="shared" si="96"/>
        <v>47501</v>
      </c>
    </row>
    <row r="6162" spans="1:4" x14ac:dyDescent="0.25">
      <c r="A6162" s="26" t="s">
        <v>84</v>
      </c>
      <c r="B6162" s="27" t="s">
        <v>88</v>
      </c>
      <c r="C6162" s="28">
        <v>17.235436056532226</v>
      </c>
      <c r="D6162" s="29">
        <f t="shared" si="96"/>
        <v>47502</v>
      </c>
    </row>
    <row r="6163" spans="1:4" x14ac:dyDescent="0.25">
      <c r="A6163" s="26" t="s">
        <v>84</v>
      </c>
      <c r="B6163" s="27" t="s">
        <v>85</v>
      </c>
      <c r="C6163" s="28">
        <v>41.365046535677351</v>
      </c>
      <c r="D6163" s="29">
        <f t="shared" si="96"/>
        <v>47503</v>
      </c>
    </row>
    <row r="6164" spans="1:4" x14ac:dyDescent="0.25">
      <c r="A6164" s="26" t="s">
        <v>84</v>
      </c>
      <c r="B6164" s="27" t="s">
        <v>85</v>
      </c>
      <c r="C6164" s="28">
        <v>147.38710789382969</v>
      </c>
      <c r="D6164" s="29">
        <f t="shared" si="96"/>
        <v>47504</v>
      </c>
    </row>
    <row r="6165" spans="1:4" x14ac:dyDescent="0.25">
      <c r="A6165" s="26" t="s">
        <v>89</v>
      </c>
      <c r="B6165" s="27" t="s">
        <v>85</v>
      </c>
      <c r="C6165" s="28">
        <v>82.427395202725606</v>
      </c>
      <c r="D6165" s="29">
        <f t="shared" si="96"/>
        <v>47505</v>
      </c>
    </row>
    <row r="6166" spans="1:4" x14ac:dyDescent="0.25">
      <c r="A6166" s="26" t="s">
        <v>89</v>
      </c>
      <c r="B6166" s="27" t="s">
        <v>85</v>
      </c>
      <c r="C6166" s="28">
        <v>137.37899200454268</v>
      </c>
      <c r="D6166" s="29">
        <f t="shared" si="96"/>
        <v>47506</v>
      </c>
    </row>
    <row r="6167" spans="1:4" x14ac:dyDescent="0.25">
      <c r="A6167" s="26" t="s">
        <v>89</v>
      </c>
      <c r="B6167" s="27" t="s">
        <v>90</v>
      </c>
      <c r="C6167" s="28">
        <v>22.896498667423781</v>
      </c>
      <c r="D6167" s="29">
        <f t="shared" si="96"/>
        <v>47507</v>
      </c>
    </row>
    <row r="6168" spans="1:4" x14ac:dyDescent="0.25">
      <c r="A6168" s="26" t="s">
        <v>89</v>
      </c>
      <c r="B6168" s="27" t="s">
        <v>90</v>
      </c>
      <c r="C6168" s="28">
        <v>6.4110196268786588</v>
      </c>
      <c r="D6168" s="29">
        <f t="shared" si="96"/>
        <v>47508</v>
      </c>
    </row>
    <row r="6169" spans="1:4" x14ac:dyDescent="0.25">
      <c r="A6169" s="26" t="s">
        <v>89</v>
      </c>
      <c r="B6169" s="27" t="s">
        <v>85</v>
      </c>
      <c r="C6169" s="28">
        <v>48.540577174938413</v>
      </c>
      <c r="D6169" s="29">
        <f t="shared" si="96"/>
        <v>47509</v>
      </c>
    </row>
    <row r="6170" spans="1:4" x14ac:dyDescent="0.25">
      <c r="A6170" s="26" t="s">
        <v>86</v>
      </c>
      <c r="B6170" s="27" t="s">
        <v>85</v>
      </c>
      <c r="C6170" s="28">
        <v>35.273368606701936</v>
      </c>
      <c r="D6170" s="29">
        <f t="shared" si="96"/>
        <v>47510</v>
      </c>
    </row>
    <row r="6171" spans="1:4" x14ac:dyDescent="0.25">
      <c r="A6171" s="26" t="s">
        <v>86</v>
      </c>
      <c r="B6171" s="27" t="s">
        <v>85</v>
      </c>
      <c r="C6171" s="28">
        <v>95.899470899470913</v>
      </c>
      <c r="D6171" s="29">
        <f t="shared" si="96"/>
        <v>47511</v>
      </c>
    </row>
    <row r="6172" spans="1:4" x14ac:dyDescent="0.25">
      <c r="A6172" s="26" t="s">
        <v>86</v>
      </c>
      <c r="B6172" s="27" t="s">
        <v>85</v>
      </c>
      <c r="C6172" s="28">
        <v>21.031746031746032</v>
      </c>
      <c r="D6172" s="29">
        <f t="shared" si="96"/>
        <v>47512</v>
      </c>
    </row>
    <row r="6173" spans="1:4" x14ac:dyDescent="0.25">
      <c r="A6173" s="26" t="s">
        <v>86</v>
      </c>
      <c r="B6173" s="27" t="s">
        <v>88</v>
      </c>
      <c r="C6173" s="28">
        <v>33.06878306878307</v>
      </c>
      <c r="D6173" s="29">
        <f t="shared" si="96"/>
        <v>47513</v>
      </c>
    </row>
    <row r="6174" spans="1:4" x14ac:dyDescent="0.25">
      <c r="A6174" s="26" t="s">
        <v>86</v>
      </c>
      <c r="B6174" s="27" t="s">
        <v>85</v>
      </c>
      <c r="C6174" s="28">
        <v>133.36847442680775</v>
      </c>
      <c r="D6174" s="29">
        <f t="shared" si="96"/>
        <v>47514</v>
      </c>
    </row>
    <row r="6175" spans="1:4" x14ac:dyDescent="0.25">
      <c r="A6175" s="26" t="s">
        <v>84</v>
      </c>
      <c r="B6175" s="27" t="s">
        <v>85</v>
      </c>
      <c r="C6175" s="28">
        <v>34.470872113064452</v>
      </c>
      <c r="D6175" s="29">
        <f t="shared" si="96"/>
        <v>47515</v>
      </c>
    </row>
    <row r="6176" spans="1:4" x14ac:dyDescent="0.25">
      <c r="A6176" s="26" t="s">
        <v>87</v>
      </c>
      <c r="B6176" s="27" t="s">
        <v>92</v>
      </c>
      <c r="C6176" s="28">
        <v>127.0782590278513</v>
      </c>
      <c r="D6176" s="29">
        <f t="shared" si="96"/>
        <v>47516</v>
      </c>
    </row>
    <row r="6177" spans="1:4" x14ac:dyDescent="0.25">
      <c r="A6177" s="26" t="s">
        <v>91</v>
      </c>
      <c r="B6177" s="27" t="s">
        <v>85</v>
      </c>
      <c r="C6177" s="28">
        <v>215.87685990115625</v>
      </c>
      <c r="D6177" s="29">
        <f t="shared" si="96"/>
        <v>47517</v>
      </c>
    </row>
    <row r="6178" spans="1:4" x14ac:dyDescent="0.25">
      <c r="A6178" s="26" t="s">
        <v>84</v>
      </c>
      <c r="B6178" s="27" t="s">
        <v>90</v>
      </c>
      <c r="C6178" s="28">
        <v>51.392083049606214</v>
      </c>
      <c r="D6178" s="29">
        <f t="shared" si="96"/>
        <v>47518</v>
      </c>
    </row>
    <row r="6179" spans="1:4" x14ac:dyDescent="0.25">
      <c r="A6179" s="26" t="s">
        <v>84</v>
      </c>
      <c r="B6179" s="27" t="s">
        <v>85</v>
      </c>
      <c r="C6179" s="28">
        <v>3.8544062287204657</v>
      </c>
      <c r="D6179" s="29">
        <f t="shared" si="96"/>
        <v>47519</v>
      </c>
    </row>
    <row r="6180" spans="1:4" x14ac:dyDescent="0.25">
      <c r="A6180" s="26" t="s">
        <v>86</v>
      </c>
      <c r="B6180" s="27" t="s">
        <v>85</v>
      </c>
      <c r="C6180" s="28">
        <v>120.77475749559083</v>
      </c>
      <c r="D6180" s="29">
        <f t="shared" si="96"/>
        <v>47520</v>
      </c>
    </row>
    <row r="6181" spans="1:4" x14ac:dyDescent="0.25">
      <c r="A6181" s="26" t="s">
        <v>87</v>
      </c>
      <c r="B6181" s="27" t="s">
        <v>90</v>
      </c>
      <c r="C6181" s="28">
        <v>60.362173038229372</v>
      </c>
      <c r="D6181" s="29">
        <f t="shared" si="96"/>
        <v>47521</v>
      </c>
    </row>
    <row r="6182" spans="1:4" x14ac:dyDescent="0.25">
      <c r="A6182" s="26" t="s">
        <v>91</v>
      </c>
      <c r="B6182" s="27" t="s">
        <v>85</v>
      </c>
      <c r="C6182" s="28">
        <v>18.92543758901089</v>
      </c>
      <c r="D6182" s="29">
        <f t="shared" si="96"/>
        <v>47522</v>
      </c>
    </row>
    <row r="6183" spans="1:4" x14ac:dyDescent="0.25">
      <c r="A6183" s="26" t="s">
        <v>91</v>
      </c>
      <c r="B6183" s="27" t="s">
        <v>85</v>
      </c>
      <c r="C6183" s="28">
        <v>513.69044884458128</v>
      </c>
      <c r="D6183" s="29">
        <f t="shared" si="96"/>
        <v>47523</v>
      </c>
    </row>
    <row r="6184" spans="1:4" x14ac:dyDescent="0.25">
      <c r="A6184" s="26" t="s">
        <v>91</v>
      </c>
      <c r="B6184" s="27" t="s">
        <v>88</v>
      </c>
      <c r="C6184" s="28">
        <v>65.808090446639511</v>
      </c>
      <c r="D6184" s="29">
        <f t="shared" si="96"/>
        <v>47524</v>
      </c>
    </row>
    <row r="6185" spans="1:4" x14ac:dyDescent="0.25">
      <c r="A6185" s="26" t="s">
        <v>84</v>
      </c>
      <c r="B6185" s="27" t="s">
        <v>90</v>
      </c>
      <c r="C6185" s="28">
        <v>30.807147258163894</v>
      </c>
      <c r="D6185" s="29">
        <f t="shared" si="96"/>
        <v>47525</v>
      </c>
    </row>
    <row r="6186" spans="1:4" x14ac:dyDescent="0.25">
      <c r="A6186" s="26" t="s">
        <v>86</v>
      </c>
      <c r="B6186" s="27" t="s">
        <v>88</v>
      </c>
      <c r="C6186" s="28">
        <v>44.091710758377424</v>
      </c>
      <c r="D6186" s="29">
        <f t="shared" si="96"/>
        <v>47526</v>
      </c>
    </row>
    <row r="6187" spans="1:4" x14ac:dyDescent="0.25">
      <c r="A6187" s="26" t="s">
        <v>91</v>
      </c>
      <c r="B6187" s="27" t="s">
        <v>85</v>
      </c>
      <c r="C6187" s="28">
        <v>70.946488512302423</v>
      </c>
      <c r="D6187" s="29">
        <f t="shared" si="96"/>
        <v>47527</v>
      </c>
    </row>
    <row r="6188" spans="1:4" x14ac:dyDescent="0.25">
      <c r="A6188" s="26" t="s">
        <v>86</v>
      </c>
      <c r="B6188" s="27" t="s">
        <v>85</v>
      </c>
      <c r="C6188" s="28">
        <v>551.14638447971777</v>
      </c>
      <c r="D6188" s="29">
        <f t="shared" si="96"/>
        <v>47528</v>
      </c>
    </row>
    <row r="6189" spans="1:4" x14ac:dyDescent="0.25">
      <c r="A6189" s="26" t="s">
        <v>86</v>
      </c>
      <c r="B6189" s="27" t="s">
        <v>85</v>
      </c>
      <c r="C6189" s="28">
        <v>163.13932980599648</v>
      </c>
      <c r="D6189" s="29">
        <f t="shared" si="96"/>
        <v>47529</v>
      </c>
    </row>
    <row r="6190" spans="1:4" x14ac:dyDescent="0.25">
      <c r="A6190" s="26" t="s">
        <v>91</v>
      </c>
      <c r="B6190" s="27" t="s">
        <v>88</v>
      </c>
      <c r="C6190" s="28">
        <v>19</v>
      </c>
      <c r="D6190" s="29">
        <f t="shared" si="96"/>
        <v>47530</v>
      </c>
    </row>
    <row r="6191" spans="1:4" x14ac:dyDescent="0.25">
      <c r="A6191" s="26" t="s">
        <v>91</v>
      </c>
      <c r="B6191" s="27" t="s">
        <v>85</v>
      </c>
      <c r="C6191" s="28">
        <v>162.94606485253382</v>
      </c>
      <c r="D6191" s="29">
        <f t="shared" si="96"/>
        <v>47531</v>
      </c>
    </row>
    <row r="6192" spans="1:4" x14ac:dyDescent="0.25">
      <c r="A6192" s="26" t="s">
        <v>91</v>
      </c>
      <c r="B6192" s="27" t="s">
        <v>85</v>
      </c>
      <c r="C6192" s="28">
        <v>175.19547939541508</v>
      </c>
      <c r="D6192" s="29">
        <f t="shared" si="96"/>
        <v>47532</v>
      </c>
    </row>
    <row r="6193" spans="1:4" x14ac:dyDescent="0.25">
      <c r="A6193" s="26" t="s">
        <v>86</v>
      </c>
      <c r="B6193" s="27" t="s">
        <v>85</v>
      </c>
      <c r="C6193" s="28">
        <v>110.22927689594357</v>
      </c>
      <c r="D6193" s="29">
        <f t="shared" si="96"/>
        <v>47533</v>
      </c>
    </row>
    <row r="6194" spans="1:4" x14ac:dyDescent="0.25">
      <c r="A6194" s="26" t="s">
        <v>86</v>
      </c>
      <c r="B6194" s="27" t="s">
        <v>85</v>
      </c>
      <c r="C6194" s="28">
        <v>119.47982804232804</v>
      </c>
      <c r="D6194" s="29">
        <f t="shared" si="96"/>
        <v>47534</v>
      </c>
    </row>
    <row r="6195" spans="1:4" x14ac:dyDescent="0.25">
      <c r="A6195" s="26" t="s">
        <v>89</v>
      </c>
      <c r="B6195" s="27" t="s">
        <v>85</v>
      </c>
      <c r="C6195" s="28">
        <v>50.372297068332315</v>
      </c>
      <c r="D6195" s="29">
        <f t="shared" si="96"/>
        <v>47535</v>
      </c>
    </row>
    <row r="6196" spans="1:4" x14ac:dyDescent="0.25">
      <c r="A6196" s="26" t="s">
        <v>84</v>
      </c>
      <c r="B6196" s="27" t="s">
        <v>85</v>
      </c>
      <c r="C6196" s="28">
        <v>46.210720887245841</v>
      </c>
      <c r="D6196" s="29">
        <f t="shared" si="96"/>
        <v>47536</v>
      </c>
    </row>
    <row r="6197" spans="1:4" x14ac:dyDescent="0.25">
      <c r="A6197" s="26" t="s">
        <v>86</v>
      </c>
      <c r="B6197" s="27" t="s">
        <v>85</v>
      </c>
      <c r="C6197" s="28">
        <v>440.91710758377428</v>
      </c>
      <c r="D6197" s="29">
        <f t="shared" si="96"/>
        <v>47537</v>
      </c>
    </row>
    <row r="6198" spans="1:4" x14ac:dyDescent="0.25">
      <c r="A6198" s="26" t="s">
        <v>84</v>
      </c>
      <c r="B6198" s="27" t="s">
        <v>85</v>
      </c>
      <c r="C6198" s="28">
        <v>61.614294516327789</v>
      </c>
      <c r="D6198" s="29">
        <f t="shared" si="96"/>
        <v>47538</v>
      </c>
    </row>
    <row r="6199" spans="1:4" x14ac:dyDescent="0.25">
      <c r="A6199" s="26" t="s">
        <v>84</v>
      </c>
      <c r="B6199" s="27" t="s">
        <v>92</v>
      </c>
      <c r="C6199" s="28">
        <v>128.48020762401552</v>
      </c>
      <c r="D6199" s="29">
        <f t="shared" si="96"/>
        <v>47539</v>
      </c>
    </row>
    <row r="6200" spans="1:4" x14ac:dyDescent="0.25">
      <c r="A6200" s="26" t="s">
        <v>91</v>
      </c>
      <c r="B6200" s="27" t="s">
        <v>88</v>
      </c>
      <c r="C6200" s="28">
        <v>131.93733633481878</v>
      </c>
      <c r="D6200" s="29">
        <f t="shared" si="96"/>
        <v>47540</v>
      </c>
    </row>
    <row r="6201" spans="1:4" x14ac:dyDescent="0.25">
      <c r="A6201" s="26" t="s">
        <v>84</v>
      </c>
      <c r="B6201" s="27" t="s">
        <v>90</v>
      </c>
      <c r="C6201" s="28">
        <v>154.03573629081947</v>
      </c>
      <c r="D6201" s="29">
        <f t="shared" si="96"/>
        <v>47541</v>
      </c>
    </row>
    <row r="6202" spans="1:4" x14ac:dyDescent="0.25">
      <c r="A6202" s="26" t="s">
        <v>86</v>
      </c>
      <c r="B6202" s="27" t="s">
        <v>85</v>
      </c>
      <c r="C6202" s="28">
        <v>50</v>
      </c>
      <c r="D6202" s="29">
        <f t="shared" si="96"/>
        <v>47542</v>
      </c>
    </row>
    <row r="6203" spans="1:4" x14ac:dyDescent="0.25">
      <c r="A6203" s="26" t="s">
        <v>86</v>
      </c>
      <c r="B6203" s="27" t="s">
        <v>85</v>
      </c>
      <c r="C6203" s="28">
        <v>60</v>
      </c>
      <c r="D6203" s="29">
        <f t="shared" si="96"/>
        <v>47543</v>
      </c>
    </row>
    <row r="6204" spans="1:4" x14ac:dyDescent="0.25">
      <c r="A6204" s="26" t="s">
        <v>91</v>
      </c>
      <c r="B6204" s="27" t="s">
        <v>92</v>
      </c>
      <c r="C6204" s="28">
        <v>600</v>
      </c>
      <c r="D6204" s="29">
        <f t="shared" si="96"/>
        <v>47544</v>
      </c>
    </row>
    <row r="6205" spans="1:4" x14ac:dyDescent="0.25">
      <c r="A6205" s="26" t="s">
        <v>86</v>
      </c>
      <c r="B6205" s="27" t="s">
        <v>85</v>
      </c>
      <c r="C6205" s="28">
        <v>81.569664902998241</v>
      </c>
      <c r="D6205" s="29">
        <f t="shared" si="96"/>
        <v>47545</v>
      </c>
    </row>
    <row r="6206" spans="1:4" x14ac:dyDescent="0.25">
      <c r="A6206" s="26" t="s">
        <v>87</v>
      </c>
      <c r="B6206" s="27" t="s">
        <v>85</v>
      </c>
      <c r="C6206" s="28">
        <v>127.0782590278513</v>
      </c>
      <c r="D6206" s="29">
        <f t="shared" si="96"/>
        <v>47546</v>
      </c>
    </row>
    <row r="6207" spans="1:4" x14ac:dyDescent="0.25">
      <c r="A6207" s="26" t="s">
        <v>91</v>
      </c>
      <c r="B6207" s="27" t="s">
        <v>85</v>
      </c>
      <c r="C6207" s="28">
        <v>389.32328754536684</v>
      </c>
      <c r="D6207" s="29">
        <f t="shared" si="96"/>
        <v>47547</v>
      </c>
    </row>
    <row r="6208" spans="1:4" x14ac:dyDescent="0.25">
      <c r="A6208" s="26" t="s">
        <v>91</v>
      </c>
      <c r="B6208" s="27" t="s">
        <v>88</v>
      </c>
      <c r="C6208" s="28">
        <v>50</v>
      </c>
      <c r="D6208" s="29">
        <f t="shared" si="96"/>
        <v>47548</v>
      </c>
    </row>
    <row r="6209" spans="1:4" x14ac:dyDescent="0.25">
      <c r="A6209" s="26" t="s">
        <v>91</v>
      </c>
      <c r="B6209" s="27" t="s">
        <v>88</v>
      </c>
      <c r="C6209" s="28">
        <v>25</v>
      </c>
      <c r="D6209" s="29">
        <f t="shared" si="96"/>
        <v>47549</v>
      </c>
    </row>
    <row r="6210" spans="1:4" x14ac:dyDescent="0.25">
      <c r="A6210" s="26" t="s">
        <v>84</v>
      </c>
      <c r="B6210" s="27" t="s">
        <v>92</v>
      </c>
      <c r="C6210" s="28">
        <v>128.48020762401552</v>
      </c>
      <c r="D6210" s="29">
        <f t="shared" si="96"/>
        <v>47550</v>
      </c>
    </row>
    <row r="6211" spans="1:4" x14ac:dyDescent="0.25">
      <c r="A6211" s="26" t="s">
        <v>91</v>
      </c>
      <c r="B6211" s="27" t="s">
        <v>88</v>
      </c>
      <c r="C6211" s="28">
        <v>20</v>
      </c>
      <c r="D6211" s="29">
        <f t="shared" si="96"/>
        <v>47551</v>
      </c>
    </row>
    <row r="6212" spans="1:4" x14ac:dyDescent="0.25">
      <c r="A6212" s="26" t="s">
        <v>91</v>
      </c>
      <c r="B6212" s="27" t="s">
        <v>88</v>
      </c>
      <c r="C6212" s="28">
        <v>250</v>
      </c>
      <c r="D6212" s="29">
        <f t="shared" ref="D6212:D6275" si="97">D6211+1</f>
        <v>47552</v>
      </c>
    </row>
    <row r="6213" spans="1:4" x14ac:dyDescent="0.25">
      <c r="A6213" s="26" t="s">
        <v>91</v>
      </c>
      <c r="B6213" s="27" t="s">
        <v>85</v>
      </c>
      <c r="C6213" s="28">
        <v>102.73808976891625</v>
      </c>
      <c r="D6213" s="29">
        <f t="shared" si="97"/>
        <v>47553</v>
      </c>
    </row>
    <row r="6214" spans="1:4" x14ac:dyDescent="0.25">
      <c r="A6214" s="26" t="s">
        <v>84</v>
      </c>
      <c r="B6214" s="27" t="s">
        <v>85</v>
      </c>
      <c r="C6214" s="28">
        <v>462.10720887245844</v>
      </c>
      <c r="D6214" s="29">
        <f t="shared" si="97"/>
        <v>47554</v>
      </c>
    </row>
    <row r="6215" spans="1:4" x14ac:dyDescent="0.25">
      <c r="A6215" s="26" t="s">
        <v>84</v>
      </c>
      <c r="B6215" s="27" t="s">
        <v>85</v>
      </c>
      <c r="C6215" s="28">
        <v>27.726432532347506</v>
      </c>
      <c r="D6215" s="29">
        <f t="shared" si="97"/>
        <v>47555</v>
      </c>
    </row>
    <row r="6216" spans="1:4" x14ac:dyDescent="0.25">
      <c r="A6216" s="26" t="s">
        <v>89</v>
      </c>
      <c r="B6216" s="27" t="s">
        <v>85</v>
      </c>
      <c r="C6216" s="28">
        <v>109.90319360363415</v>
      </c>
      <c r="D6216" s="29">
        <f t="shared" si="97"/>
        <v>47556</v>
      </c>
    </row>
    <row r="6217" spans="1:4" x14ac:dyDescent="0.25">
      <c r="A6217" s="26" t="s">
        <v>89</v>
      </c>
      <c r="B6217" s="27" t="s">
        <v>90</v>
      </c>
      <c r="C6217" s="28">
        <v>77.84809546924086</v>
      </c>
      <c r="D6217" s="29">
        <f t="shared" si="97"/>
        <v>47557</v>
      </c>
    </row>
    <row r="6218" spans="1:4" x14ac:dyDescent="0.25">
      <c r="A6218" s="26" t="s">
        <v>86</v>
      </c>
      <c r="B6218" s="27" t="s">
        <v>88</v>
      </c>
      <c r="C6218" s="28">
        <v>1686.5079365079366</v>
      </c>
      <c r="D6218" s="29">
        <f t="shared" si="97"/>
        <v>47558</v>
      </c>
    </row>
    <row r="6219" spans="1:4" x14ac:dyDescent="0.25">
      <c r="A6219" s="26" t="s">
        <v>91</v>
      </c>
      <c r="B6219" s="27" t="s">
        <v>88</v>
      </c>
      <c r="C6219" s="28">
        <v>60</v>
      </c>
      <c r="D6219" s="29">
        <f t="shared" si="97"/>
        <v>47559</v>
      </c>
    </row>
    <row r="6220" spans="1:4" x14ac:dyDescent="0.25">
      <c r="A6220" s="26" t="s">
        <v>91</v>
      </c>
      <c r="B6220" s="27" t="s">
        <v>88</v>
      </c>
      <c r="C6220" s="28">
        <v>29.7</v>
      </c>
      <c r="D6220" s="29">
        <f t="shared" si="97"/>
        <v>47560</v>
      </c>
    </row>
    <row r="6221" spans="1:4" x14ac:dyDescent="0.25">
      <c r="A6221" s="26" t="s">
        <v>91</v>
      </c>
      <c r="B6221" s="27" t="s">
        <v>88</v>
      </c>
      <c r="C6221" s="28">
        <v>100</v>
      </c>
      <c r="D6221" s="29">
        <f t="shared" si="97"/>
        <v>47561</v>
      </c>
    </row>
    <row r="6222" spans="1:4" x14ac:dyDescent="0.25">
      <c r="A6222" s="26" t="s">
        <v>84</v>
      </c>
      <c r="B6222" s="27" t="s">
        <v>90</v>
      </c>
      <c r="C6222" s="28">
        <v>462.10720887245844</v>
      </c>
      <c r="D6222" s="29">
        <f t="shared" si="97"/>
        <v>47562</v>
      </c>
    </row>
    <row r="6223" spans="1:4" x14ac:dyDescent="0.25">
      <c r="A6223" s="26" t="s">
        <v>91</v>
      </c>
      <c r="B6223" s="27" t="s">
        <v>85</v>
      </c>
      <c r="C6223" s="28">
        <v>117.32116669382435</v>
      </c>
      <c r="D6223" s="29">
        <f t="shared" si="97"/>
        <v>47563</v>
      </c>
    </row>
    <row r="6224" spans="1:4" x14ac:dyDescent="0.25">
      <c r="A6224" s="26" t="s">
        <v>84</v>
      </c>
      <c r="B6224" s="27" t="s">
        <v>85</v>
      </c>
      <c r="C6224" s="28">
        <v>25.696041524803107</v>
      </c>
      <c r="D6224" s="29">
        <f t="shared" si="97"/>
        <v>47564</v>
      </c>
    </row>
    <row r="6225" spans="1:4" x14ac:dyDescent="0.25">
      <c r="A6225" s="26" t="s">
        <v>84</v>
      </c>
      <c r="B6225" s="27" t="s">
        <v>85</v>
      </c>
      <c r="C6225" s="28">
        <v>25.696041524803107</v>
      </c>
      <c r="D6225" s="29">
        <f t="shared" si="97"/>
        <v>47565</v>
      </c>
    </row>
    <row r="6226" spans="1:4" x14ac:dyDescent="0.25">
      <c r="A6226" s="26" t="s">
        <v>84</v>
      </c>
      <c r="B6226" s="27" t="s">
        <v>90</v>
      </c>
      <c r="C6226" s="28">
        <v>30.807147258163894</v>
      </c>
      <c r="D6226" s="29">
        <f t="shared" si="97"/>
        <v>47566</v>
      </c>
    </row>
    <row r="6227" spans="1:4" x14ac:dyDescent="0.25">
      <c r="A6227" s="26" t="s">
        <v>84</v>
      </c>
      <c r="B6227" s="27" t="s">
        <v>85</v>
      </c>
      <c r="C6227" s="28">
        <v>46.210720887245841</v>
      </c>
      <c r="D6227" s="29">
        <f t="shared" si="97"/>
        <v>47567</v>
      </c>
    </row>
    <row r="6228" spans="1:4" x14ac:dyDescent="0.25">
      <c r="A6228" s="26" t="s">
        <v>84</v>
      </c>
      <c r="B6228" s="27" t="s">
        <v>85</v>
      </c>
      <c r="C6228" s="28">
        <v>123.22858903265558</v>
      </c>
      <c r="D6228" s="29">
        <f t="shared" si="97"/>
        <v>47568</v>
      </c>
    </row>
    <row r="6229" spans="1:4" x14ac:dyDescent="0.25">
      <c r="A6229" s="26" t="s">
        <v>84</v>
      </c>
      <c r="B6229" s="27" t="s">
        <v>85</v>
      </c>
      <c r="C6229" s="28">
        <v>46.210720887245841</v>
      </c>
      <c r="D6229" s="29">
        <f t="shared" si="97"/>
        <v>47569</v>
      </c>
    </row>
    <row r="6230" spans="1:4" x14ac:dyDescent="0.25">
      <c r="A6230" s="26" t="s">
        <v>84</v>
      </c>
      <c r="B6230" s="27" t="s">
        <v>85</v>
      </c>
      <c r="C6230" s="28">
        <v>308.07147258163894</v>
      </c>
      <c r="D6230" s="29">
        <f t="shared" si="97"/>
        <v>47570</v>
      </c>
    </row>
    <row r="6231" spans="1:4" x14ac:dyDescent="0.25">
      <c r="A6231" s="26" t="s">
        <v>84</v>
      </c>
      <c r="B6231" s="27" t="s">
        <v>85</v>
      </c>
      <c r="C6231" s="28">
        <v>25.696041524803107</v>
      </c>
      <c r="D6231" s="29">
        <f t="shared" si="97"/>
        <v>47571</v>
      </c>
    </row>
    <row r="6232" spans="1:4" x14ac:dyDescent="0.25">
      <c r="A6232" s="26" t="s">
        <v>84</v>
      </c>
      <c r="B6232" s="27" t="s">
        <v>85</v>
      </c>
      <c r="C6232" s="28">
        <v>25.696041524803107</v>
      </c>
      <c r="D6232" s="29">
        <f t="shared" si="97"/>
        <v>47572</v>
      </c>
    </row>
    <row r="6233" spans="1:4" x14ac:dyDescent="0.25">
      <c r="A6233" s="26" t="s">
        <v>84</v>
      </c>
      <c r="B6233" s="27" t="s">
        <v>85</v>
      </c>
      <c r="C6233" s="28">
        <v>25.696041524803107</v>
      </c>
      <c r="D6233" s="29">
        <f t="shared" si="97"/>
        <v>47573</v>
      </c>
    </row>
    <row r="6234" spans="1:4" x14ac:dyDescent="0.25">
      <c r="A6234" s="26" t="s">
        <v>84</v>
      </c>
      <c r="B6234" s="27" t="s">
        <v>85</v>
      </c>
      <c r="C6234" s="28">
        <v>51.392083049606214</v>
      </c>
      <c r="D6234" s="29">
        <f t="shared" si="97"/>
        <v>47574</v>
      </c>
    </row>
    <row r="6235" spans="1:4" x14ac:dyDescent="0.25">
      <c r="A6235" s="26" t="s">
        <v>84</v>
      </c>
      <c r="B6235" s="27" t="s">
        <v>85</v>
      </c>
      <c r="C6235" s="28">
        <v>51.392083049606214</v>
      </c>
      <c r="D6235" s="29">
        <f t="shared" si="97"/>
        <v>47575</v>
      </c>
    </row>
    <row r="6236" spans="1:4" x14ac:dyDescent="0.25">
      <c r="A6236" s="26" t="s">
        <v>84</v>
      </c>
      <c r="B6236" s="27" t="s">
        <v>85</v>
      </c>
      <c r="C6236" s="28">
        <v>51.392083049606214</v>
      </c>
      <c r="D6236" s="29">
        <f t="shared" si="97"/>
        <v>47576</v>
      </c>
    </row>
    <row r="6237" spans="1:4" x14ac:dyDescent="0.25">
      <c r="A6237" s="26" t="s">
        <v>84</v>
      </c>
      <c r="B6237" s="27" t="s">
        <v>85</v>
      </c>
      <c r="C6237" s="28">
        <v>51.392083049606214</v>
      </c>
      <c r="D6237" s="29">
        <f t="shared" si="97"/>
        <v>47577</v>
      </c>
    </row>
    <row r="6238" spans="1:4" x14ac:dyDescent="0.25">
      <c r="A6238" s="26" t="s">
        <v>86</v>
      </c>
      <c r="B6238" s="27" t="s">
        <v>85</v>
      </c>
      <c r="C6238" s="28">
        <v>470.53670634920633</v>
      </c>
      <c r="D6238" s="29">
        <f t="shared" si="97"/>
        <v>47578</v>
      </c>
    </row>
    <row r="6239" spans="1:4" x14ac:dyDescent="0.25">
      <c r="A6239" s="26" t="s">
        <v>86</v>
      </c>
      <c r="B6239" s="27" t="s">
        <v>88</v>
      </c>
      <c r="C6239" s="28">
        <v>22.045855379188712</v>
      </c>
      <c r="D6239" s="29">
        <f t="shared" si="97"/>
        <v>47579</v>
      </c>
    </row>
    <row r="6240" spans="1:4" x14ac:dyDescent="0.25">
      <c r="A6240" s="26" t="s">
        <v>84</v>
      </c>
      <c r="B6240" s="27" t="s">
        <v>90</v>
      </c>
      <c r="C6240" s="28">
        <v>154.03573629081947</v>
      </c>
      <c r="D6240" s="29">
        <f t="shared" si="97"/>
        <v>47580</v>
      </c>
    </row>
    <row r="6241" spans="1:4" x14ac:dyDescent="0.25">
      <c r="A6241" s="26" t="s">
        <v>87</v>
      </c>
      <c r="B6241" s="27" t="s">
        <v>88</v>
      </c>
      <c r="C6241" s="28">
        <v>211.79709837975219</v>
      </c>
      <c r="D6241" s="29">
        <f t="shared" si="97"/>
        <v>47581</v>
      </c>
    </row>
    <row r="6242" spans="1:4" x14ac:dyDescent="0.25">
      <c r="A6242" s="26" t="s">
        <v>91</v>
      </c>
      <c r="B6242" s="27" t="s">
        <v>92</v>
      </c>
      <c r="C6242" s="28">
        <v>32.589212970506765</v>
      </c>
      <c r="D6242" s="29">
        <f t="shared" si="97"/>
        <v>47582</v>
      </c>
    </row>
    <row r="6243" spans="1:4" x14ac:dyDescent="0.25">
      <c r="A6243" s="26" t="s">
        <v>91</v>
      </c>
      <c r="B6243" s="27" t="s">
        <v>90</v>
      </c>
      <c r="C6243" s="28">
        <v>32.200000000000003</v>
      </c>
      <c r="D6243" s="29">
        <f t="shared" si="97"/>
        <v>47583</v>
      </c>
    </row>
    <row r="6244" spans="1:4" x14ac:dyDescent="0.25">
      <c r="A6244" s="26" t="s">
        <v>87</v>
      </c>
      <c r="B6244" s="27" t="s">
        <v>90</v>
      </c>
      <c r="C6244" s="28">
        <v>89.16657841787567</v>
      </c>
      <c r="D6244" s="29">
        <f t="shared" si="97"/>
        <v>47584</v>
      </c>
    </row>
    <row r="6245" spans="1:4" x14ac:dyDescent="0.25">
      <c r="A6245" s="26" t="s">
        <v>84</v>
      </c>
      <c r="B6245" s="27" t="s">
        <v>85</v>
      </c>
      <c r="C6245" s="28">
        <v>53.912507701786815</v>
      </c>
      <c r="D6245" s="29">
        <f t="shared" si="97"/>
        <v>47585</v>
      </c>
    </row>
    <row r="6246" spans="1:4" x14ac:dyDescent="0.25">
      <c r="A6246" s="26" t="s">
        <v>91</v>
      </c>
      <c r="B6246" s="27" t="s">
        <v>88</v>
      </c>
      <c r="C6246" s="28">
        <v>82.260113058299382</v>
      </c>
      <c r="D6246" s="29">
        <f t="shared" si="97"/>
        <v>47586</v>
      </c>
    </row>
    <row r="6247" spans="1:4" x14ac:dyDescent="0.25">
      <c r="A6247" s="26" t="s">
        <v>87</v>
      </c>
      <c r="B6247" s="27" t="s">
        <v>85</v>
      </c>
      <c r="C6247" s="28">
        <v>74.128984432913256</v>
      </c>
      <c r="D6247" s="29">
        <f t="shared" si="97"/>
        <v>47587</v>
      </c>
    </row>
    <row r="6248" spans="1:4" x14ac:dyDescent="0.25">
      <c r="A6248" s="26" t="s">
        <v>91</v>
      </c>
      <c r="B6248" s="27" t="s">
        <v>85</v>
      </c>
      <c r="C6248" s="28">
        <v>51.369044884458127</v>
      </c>
      <c r="D6248" s="29">
        <f t="shared" si="97"/>
        <v>47588</v>
      </c>
    </row>
    <row r="6249" spans="1:4" x14ac:dyDescent="0.25">
      <c r="A6249" s="26" t="s">
        <v>84</v>
      </c>
      <c r="B6249" s="27" t="s">
        <v>88</v>
      </c>
      <c r="C6249" s="28">
        <v>15.417624914881863</v>
      </c>
      <c r="D6249" s="29">
        <f t="shared" si="97"/>
        <v>47589</v>
      </c>
    </row>
    <row r="6250" spans="1:4" x14ac:dyDescent="0.25">
      <c r="A6250" s="26" t="s">
        <v>87</v>
      </c>
      <c r="B6250" s="27" t="s">
        <v>88</v>
      </c>
      <c r="C6250" s="28">
        <v>158.84782378481412</v>
      </c>
      <c r="D6250" s="29">
        <f t="shared" si="97"/>
        <v>47590</v>
      </c>
    </row>
    <row r="6251" spans="1:4" x14ac:dyDescent="0.25">
      <c r="A6251" s="26" t="s">
        <v>91</v>
      </c>
      <c r="B6251" s="27" t="s">
        <v>85</v>
      </c>
      <c r="C6251" s="28">
        <v>300</v>
      </c>
      <c r="D6251" s="29">
        <f t="shared" si="97"/>
        <v>47591</v>
      </c>
    </row>
    <row r="6252" spans="1:4" x14ac:dyDescent="0.25">
      <c r="A6252" s="26" t="s">
        <v>91</v>
      </c>
      <c r="B6252" s="27" t="s">
        <v>88</v>
      </c>
      <c r="C6252" s="28">
        <v>6.8046276682418121</v>
      </c>
      <c r="D6252" s="29">
        <f t="shared" si="97"/>
        <v>47592</v>
      </c>
    </row>
    <row r="6253" spans="1:4" x14ac:dyDescent="0.25">
      <c r="A6253" s="26" t="s">
        <v>91</v>
      </c>
      <c r="B6253" s="27" t="s">
        <v>88</v>
      </c>
      <c r="C6253" s="28">
        <v>7.1956982238878933</v>
      </c>
      <c r="D6253" s="29">
        <f t="shared" si="97"/>
        <v>47593</v>
      </c>
    </row>
    <row r="6254" spans="1:4" x14ac:dyDescent="0.25">
      <c r="A6254" s="26" t="s">
        <v>91</v>
      </c>
      <c r="B6254" s="27" t="s">
        <v>88</v>
      </c>
      <c r="C6254" s="28">
        <v>8.5057845853022656</v>
      </c>
      <c r="D6254" s="29">
        <f t="shared" si="97"/>
        <v>47594</v>
      </c>
    </row>
    <row r="6255" spans="1:4" x14ac:dyDescent="0.25">
      <c r="A6255" s="26" t="s">
        <v>89</v>
      </c>
      <c r="B6255" s="27" t="s">
        <v>85</v>
      </c>
      <c r="C6255" s="28">
        <v>32.05509813439329</v>
      </c>
      <c r="D6255" s="29">
        <f t="shared" si="97"/>
        <v>47595</v>
      </c>
    </row>
    <row r="6256" spans="1:4" x14ac:dyDescent="0.25">
      <c r="A6256" s="26" t="s">
        <v>91</v>
      </c>
      <c r="B6256" s="27" t="s">
        <v>88</v>
      </c>
      <c r="C6256" s="28">
        <v>8.994622779859867</v>
      </c>
      <c r="D6256" s="29">
        <f t="shared" si="97"/>
        <v>47596</v>
      </c>
    </row>
    <row r="6257" spans="1:4" x14ac:dyDescent="0.25">
      <c r="A6257" s="26" t="s">
        <v>86</v>
      </c>
      <c r="B6257" s="27" t="s">
        <v>85</v>
      </c>
      <c r="C6257" s="28">
        <v>60</v>
      </c>
      <c r="D6257" s="29">
        <f t="shared" si="97"/>
        <v>47597</v>
      </c>
    </row>
    <row r="6258" spans="1:4" x14ac:dyDescent="0.25">
      <c r="A6258" s="26" t="s">
        <v>84</v>
      </c>
      <c r="B6258" s="27" t="s">
        <v>92</v>
      </c>
      <c r="C6258" s="28">
        <v>59.100895507047142</v>
      </c>
      <c r="D6258" s="29">
        <f t="shared" si="97"/>
        <v>47598</v>
      </c>
    </row>
    <row r="6259" spans="1:4" x14ac:dyDescent="0.25">
      <c r="A6259" s="26" t="s">
        <v>91</v>
      </c>
      <c r="B6259" s="27" t="s">
        <v>88</v>
      </c>
      <c r="C6259" s="28">
        <v>5.1034707511813595</v>
      </c>
      <c r="D6259" s="29">
        <f t="shared" si="97"/>
        <v>47599</v>
      </c>
    </row>
    <row r="6260" spans="1:4" x14ac:dyDescent="0.25">
      <c r="A6260" s="26" t="s">
        <v>91</v>
      </c>
      <c r="B6260" s="27" t="s">
        <v>88</v>
      </c>
      <c r="C6260" s="28">
        <v>3.402313834120906</v>
      </c>
      <c r="D6260" s="29">
        <f t="shared" si="97"/>
        <v>47600</v>
      </c>
    </row>
    <row r="6261" spans="1:4" x14ac:dyDescent="0.25">
      <c r="A6261" s="26" t="s">
        <v>91</v>
      </c>
      <c r="B6261" s="27" t="s">
        <v>90</v>
      </c>
      <c r="C6261" s="28">
        <v>802.43941582410525</v>
      </c>
      <c r="D6261" s="29">
        <f t="shared" si="97"/>
        <v>47601</v>
      </c>
    </row>
    <row r="6262" spans="1:4" x14ac:dyDescent="0.25">
      <c r="A6262" s="26" t="s">
        <v>91</v>
      </c>
      <c r="B6262" s="27" t="s">
        <v>88</v>
      </c>
      <c r="C6262" s="28">
        <v>5.1034707511813595</v>
      </c>
      <c r="D6262" s="29">
        <f t="shared" si="97"/>
        <v>47602</v>
      </c>
    </row>
    <row r="6263" spans="1:4" x14ac:dyDescent="0.25">
      <c r="A6263" s="26" t="s">
        <v>91</v>
      </c>
      <c r="B6263" s="27" t="s">
        <v>88</v>
      </c>
      <c r="C6263" s="28">
        <v>3.402313834120906</v>
      </c>
      <c r="D6263" s="29">
        <f t="shared" si="97"/>
        <v>47603</v>
      </c>
    </row>
    <row r="6264" spans="1:4" x14ac:dyDescent="0.25">
      <c r="A6264" s="26" t="s">
        <v>91</v>
      </c>
      <c r="B6264" s="27" t="s">
        <v>88</v>
      </c>
      <c r="C6264" s="28">
        <v>5.9540492097115854</v>
      </c>
      <c r="D6264" s="29">
        <f t="shared" si="97"/>
        <v>47604</v>
      </c>
    </row>
    <row r="6265" spans="1:4" x14ac:dyDescent="0.25">
      <c r="A6265" s="26" t="s">
        <v>91</v>
      </c>
      <c r="B6265" s="27" t="s">
        <v>88</v>
      </c>
      <c r="C6265" s="28">
        <v>6.8046276682418121</v>
      </c>
      <c r="D6265" s="29">
        <f t="shared" si="97"/>
        <v>47605</v>
      </c>
    </row>
    <row r="6266" spans="1:4" x14ac:dyDescent="0.25">
      <c r="A6266" s="26" t="s">
        <v>91</v>
      </c>
      <c r="B6266" s="27" t="s">
        <v>88</v>
      </c>
      <c r="C6266" s="28">
        <v>8.5057845853022656</v>
      </c>
      <c r="D6266" s="29">
        <f t="shared" si="97"/>
        <v>47606</v>
      </c>
    </row>
    <row r="6267" spans="1:4" x14ac:dyDescent="0.25">
      <c r="A6267" s="26" t="s">
        <v>91</v>
      </c>
      <c r="B6267" s="27" t="s">
        <v>85</v>
      </c>
      <c r="C6267" s="28">
        <v>102.73808976891625</v>
      </c>
      <c r="D6267" s="29">
        <f t="shared" si="97"/>
        <v>47607</v>
      </c>
    </row>
    <row r="6268" spans="1:4" x14ac:dyDescent="0.25">
      <c r="A6268" s="26" t="s">
        <v>84</v>
      </c>
      <c r="B6268" s="27" t="s">
        <v>90</v>
      </c>
      <c r="C6268" s="28">
        <v>23.105360443622921</v>
      </c>
      <c r="D6268" s="29">
        <f t="shared" si="97"/>
        <v>47608</v>
      </c>
    </row>
    <row r="6269" spans="1:4" x14ac:dyDescent="0.25">
      <c r="A6269" s="26" t="s">
        <v>84</v>
      </c>
      <c r="B6269" s="27" t="s">
        <v>85</v>
      </c>
      <c r="C6269" s="28">
        <v>30.807147258163894</v>
      </c>
      <c r="D6269" s="29">
        <f t="shared" si="97"/>
        <v>47609</v>
      </c>
    </row>
    <row r="6270" spans="1:4" x14ac:dyDescent="0.25">
      <c r="A6270" s="26" t="s">
        <v>84</v>
      </c>
      <c r="B6270" s="27" t="s">
        <v>85</v>
      </c>
      <c r="C6270" s="28">
        <v>30.807147258163894</v>
      </c>
      <c r="D6270" s="29">
        <f t="shared" si="97"/>
        <v>47610</v>
      </c>
    </row>
    <row r="6271" spans="1:4" x14ac:dyDescent="0.25">
      <c r="A6271" s="26" t="s">
        <v>84</v>
      </c>
      <c r="B6271" s="27" t="s">
        <v>90</v>
      </c>
      <c r="C6271" s="28">
        <v>23.105360443622921</v>
      </c>
      <c r="D6271" s="29">
        <f t="shared" si="97"/>
        <v>47611</v>
      </c>
    </row>
    <row r="6272" spans="1:4" x14ac:dyDescent="0.25">
      <c r="A6272" s="26" t="s">
        <v>84</v>
      </c>
      <c r="B6272" s="27" t="s">
        <v>90</v>
      </c>
      <c r="C6272" s="28">
        <v>23.105360443622921</v>
      </c>
      <c r="D6272" s="29">
        <f t="shared" si="97"/>
        <v>47612</v>
      </c>
    </row>
    <row r="6273" spans="1:4" x14ac:dyDescent="0.25">
      <c r="A6273" s="26" t="s">
        <v>84</v>
      </c>
      <c r="B6273" s="27" t="s">
        <v>85</v>
      </c>
      <c r="C6273" s="28">
        <v>30.807147258163894</v>
      </c>
      <c r="D6273" s="29">
        <f t="shared" si="97"/>
        <v>47613</v>
      </c>
    </row>
    <row r="6274" spans="1:4" x14ac:dyDescent="0.25">
      <c r="A6274" s="26" t="s">
        <v>91</v>
      </c>
      <c r="B6274" s="27" t="s">
        <v>85</v>
      </c>
      <c r="C6274" s="28">
        <v>8.0430177611210691</v>
      </c>
      <c r="D6274" s="29">
        <f t="shared" si="97"/>
        <v>47614</v>
      </c>
    </row>
    <row r="6275" spans="1:4" x14ac:dyDescent="0.25">
      <c r="A6275" s="26" t="s">
        <v>86</v>
      </c>
      <c r="B6275" s="27" t="s">
        <v>88</v>
      </c>
      <c r="C6275" s="28">
        <v>176.3668430335097</v>
      </c>
      <c r="D6275" s="29">
        <f t="shared" si="97"/>
        <v>47615</v>
      </c>
    </row>
    <row r="6276" spans="1:4" x14ac:dyDescent="0.25">
      <c r="A6276" s="26" t="s">
        <v>91</v>
      </c>
      <c r="B6276" s="27" t="s">
        <v>85</v>
      </c>
      <c r="C6276" s="28">
        <v>100</v>
      </c>
      <c r="D6276" s="29">
        <f t="shared" ref="D6276:D6339" si="98">D6275+1</f>
        <v>47616</v>
      </c>
    </row>
    <row r="6277" spans="1:4" x14ac:dyDescent="0.25">
      <c r="A6277" s="26" t="s">
        <v>86</v>
      </c>
      <c r="B6277" s="27" t="s">
        <v>85</v>
      </c>
      <c r="C6277" s="28">
        <v>88.183421516754848</v>
      </c>
      <c r="D6277" s="29">
        <f t="shared" si="98"/>
        <v>47617</v>
      </c>
    </row>
    <row r="6278" spans="1:4" x14ac:dyDescent="0.25">
      <c r="A6278" s="26" t="s">
        <v>86</v>
      </c>
      <c r="B6278" s="27" t="s">
        <v>85</v>
      </c>
      <c r="C6278" s="28">
        <v>13.227513227513228</v>
      </c>
      <c r="D6278" s="29">
        <f t="shared" si="98"/>
        <v>47618</v>
      </c>
    </row>
    <row r="6279" spans="1:4" x14ac:dyDescent="0.25">
      <c r="A6279" s="26" t="s">
        <v>84</v>
      </c>
      <c r="B6279" s="27" t="s">
        <v>85</v>
      </c>
      <c r="C6279" s="28">
        <v>84.719654959950716</v>
      </c>
      <c r="D6279" s="29">
        <f t="shared" si="98"/>
        <v>47619</v>
      </c>
    </row>
    <row r="6280" spans="1:4" x14ac:dyDescent="0.25">
      <c r="A6280" s="26" t="s">
        <v>84</v>
      </c>
      <c r="B6280" s="27" t="s">
        <v>85</v>
      </c>
      <c r="C6280" s="28">
        <v>3.0807147258163896</v>
      </c>
      <c r="D6280" s="29">
        <f t="shared" si="98"/>
        <v>47620</v>
      </c>
    </row>
    <row r="6281" spans="1:4" x14ac:dyDescent="0.25">
      <c r="A6281" s="26" t="s">
        <v>84</v>
      </c>
      <c r="B6281" s="27" t="s">
        <v>85</v>
      </c>
      <c r="C6281" s="28">
        <v>5.0831792975970433</v>
      </c>
      <c r="D6281" s="29">
        <f t="shared" si="98"/>
        <v>47621</v>
      </c>
    </row>
    <row r="6282" spans="1:4" x14ac:dyDescent="0.25">
      <c r="A6282" s="26" t="s">
        <v>84</v>
      </c>
      <c r="B6282" s="27" t="s">
        <v>85</v>
      </c>
      <c r="C6282" s="28">
        <v>77.017868145409736</v>
      </c>
      <c r="D6282" s="29">
        <f t="shared" si="98"/>
        <v>47622</v>
      </c>
    </row>
    <row r="6283" spans="1:4" x14ac:dyDescent="0.25">
      <c r="A6283" s="26" t="s">
        <v>84</v>
      </c>
      <c r="B6283" s="27" t="s">
        <v>85</v>
      </c>
      <c r="C6283" s="28">
        <v>15.403573629081947</v>
      </c>
      <c r="D6283" s="29">
        <f t="shared" si="98"/>
        <v>47623</v>
      </c>
    </row>
    <row r="6284" spans="1:4" x14ac:dyDescent="0.25">
      <c r="A6284" s="26" t="s">
        <v>89</v>
      </c>
      <c r="B6284" s="27" t="s">
        <v>90</v>
      </c>
      <c r="C6284" s="28">
        <v>10.990319360363413</v>
      </c>
      <c r="D6284" s="29">
        <f t="shared" si="98"/>
        <v>47624</v>
      </c>
    </row>
    <row r="6285" spans="1:4" x14ac:dyDescent="0.25">
      <c r="A6285" s="26" t="s">
        <v>89</v>
      </c>
      <c r="B6285" s="27" t="s">
        <v>90</v>
      </c>
      <c r="C6285" s="28">
        <v>6.4110196268786588</v>
      </c>
      <c r="D6285" s="29">
        <f t="shared" si="98"/>
        <v>47625</v>
      </c>
    </row>
    <row r="6286" spans="1:4" x14ac:dyDescent="0.25">
      <c r="A6286" s="26" t="s">
        <v>84</v>
      </c>
      <c r="B6286" s="27" t="s">
        <v>85</v>
      </c>
      <c r="C6286" s="28">
        <v>116.14867729626251</v>
      </c>
      <c r="D6286" s="29">
        <f t="shared" si="98"/>
        <v>47626</v>
      </c>
    </row>
    <row r="6287" spans="1:4" x14ac:dyDescent="0.25">
      <c r="A6287" s="26" t="s">
        <v>91</v>
      </c>
      <c r="B6287" s="27" t="s">
        <v>88</v>
      </c>
      <c r="C6287" s="28">
        <v>45.941103505306202</v>
      </c>
      <c r="D6287" s="29">
        <f t="shared" si="98"/>
        <v>47627</v>
      </c>
    </row>
    <row r="6288" spans="1:4" x14ac:dyDescent="0.25">
      <c r="A6288" s="26" t="s">
        <v>87</v>
      </c>
      <c r="B6288" s="27" t="s">
        <v>90</v>
      </c>
      <c r="C6288" s="28">
        <v>211.79709837975219</v>
      </c>
      <c r="D6288" s="29">
        <f t="shared" si="98"/>
        <v>47628</v>
      </c>
    </row>
    <row r="6289" spans="1:4" x14ac:dyDescent="0.25">
      <c r="A6289" s="26" t="s">
        <v>91</v>
      </c>
      <c r="B6289" s="27" t="s">
        <v>90</v>
      </c>
      <c r="C6289" s="28">
        <v>119</v>
      </c>
      <c r="D6289" s="29">
        <f t="shared" si="98"/>
        <v>47629</v>
      </c>
    </row>
    <row r="6290" spans="1:4" x14ac:dyDescent="0.25">
      <c r="A6290" s="26" t="s">
        <v>84</v>
      </c>
      <c r="B6290" s="27" t="s">
        <v>85</v>
      </c>
      <c r="C6290" s="28">
        <v>61.614294516327789</v>
      </c>
      <c r="D6290" s="29">
        <f t="shared" si="98"/>
        <v>47630</v>
      </c>
    </row>
    <row r="6291" spans="1:4" x14ac:dyDescent="0.25">
      <c r="A6291" s="26" t="s">
        <v>84</v>
      </c>
      <c r="B6291" s="27" t="s">
        <v>85</v>
      </c>
      <c r="C6291" s="28">
        <v>24.645717806531117</v>
      </c>
      <c r="D6291" s="29">
        <f t="shared" si="98"/>
        <v>47631</v>
      </c>
    </row>
    <row r="6292" spans="1:4" x14ac:dyDescent="0.25">
      <c r="A6292" s="26" t="s">
        <v>84</v>
      </c>
      <c r="B6292" s="27" t="s">
        <v>85</v>
      </c>
      <c r="C6292" s="28">
        <v>154.03573629081947</v>
      </c>
      <c r="D6292" s="29">
        <f t="shared" si="98"/>
        <v>47632</v>
      </c>
    </row>
    <row r="6293" spans="1:4" x14ac:dyDescent="0.25">
      <c r="A6293" s="26" t="s">
        <v>84</v>
      </c>
      <c r="B6293" s="27" t="s">
        <v>85</v>
      </c>
      <c r="C6293" s="28">
        <v>58.533579790511403</v>
      </c>
      <c r="D6293" s="29">
        <f t="shared" si="98"/>
        <v>47633</v>
      </c>
    </row>
    <row r="6294" spans="1:4" x14ac:dyDescent="0.25">
      <c r="A6294" s="26" t="s">
        <v>84</v>
      </c>
      <c r="B6294" s="27" t="s">
        <v>85</v>
      </c>
      <c r="C6294" s="28">
        <v>26.186075169439309</v>
      </c>
      <c r="D6294" s="29">
        <f t="shared" si="98"/>
        <v>47634</v>
      </c>
    </row>
    <row r="6295" spans="1:4" x14ac:dyDescent="0.25">
      <c r="A6295" s="26" t="s">
        <v>84</v>
      </c>
      <c r="B6295" s="27" t="s">
        <v>85</v>
      </c>
      <c r="C6295" s="28">
        <v>46.210720887245841</v>
      </c>
      <c r="D6295" s="29">
        <f t="shared" si="98"/>
        <v>47635</v>
      </c>
    </row>
    <row r="6296" spans="1:4" x14ac:dyDescent="0.25">
      <c r="A6296" s="26" t="s">
        <v>84</v>
      </c>
      <c r="B6296" s="27" t="s">
        <v>85</v>
      </c>
      <c r="C6296" s="28">
        <v>154.03573629081947</v>
      </c>
      <c r="D6296" s="29">
        <f t="shared" si="98"/>
        <v>47636</v>
      </c>
    </row>
    <row r="6297" spans="1:4" x14ac:dyDescent="0.25">
      <c r="A6297" s="26" t="s">
        <v>84</v>
      </c>
      <c r="B6297" s="27" t="s">
        <v>90</v>
      </c>
      <c r="C6297" s="28">
        <v>154.03573629081947</v>
      </c>
      <c r="D6297" s="29">
        <f t="shared" si="98"/>
        <v>47637</v>
      </c>
    </row>
    <row r="6298" spans="1:4" x14ac:dyDescent="0.25">
      <c r="A6298" s="26" t="s">
        <v>87</v>
      </c>
      <c r="B6298" s="27" t="s">
        <v>88</v>
      </c>
      <c r="C6298" s="28">
        <v>79.423911892407062</v>
      </c>
      <c r="D6298" s="29">
        <f t="shared" si="98"/>
        <v>47638</v>
      </c>
    </row>
    <row r="6299" spans="1:4" x14ac:dyDescent="0.25">
      <c r="A6299" s="26" t="s">
        <v>84</v>
      </c>
      <c r="B6299" s="27" t="s">
        <v>85</v>
      </c>
      <c r="C6299" s="28">
        <v>77.017868145409736</v>
      </c>
      <c r="D6299" s="29">
        <f t="shared" si="98"/>
        <v>47639</v>
      </c>
    </row>
    <row r="6300" spans="1:4" x14ac:dyDescent="0.25">
      <c r="A6300" s="26" t="s">
        <v>84</v>
      </c>
      <c r="B6300" s="27" t="s">
        <v>85</v>
      </c>
      <c r="C6300" s="28">
        <v>308.07147258163894</v>
      </c>
      <c r="D6300" s="29">
        <f t="shared" si="98"/>
        <v>47640</v>
      </c>
    </row>
    <row r="6301" spans="1:4" x14ac:dyDescent="0.25">
      <c r="A6301" s="26" t="s">
        <v>84</v>
      </c>
      <c r="B6301" s="27" t="s">
        <v>85</v>
      </c>
      <c r="C6301" s="28">
        <v>123.22858903265558</v>
      </c>
      <c r="D6301" s="29">
        <f t="shared" si="98"/>
        <v>47641</v>
      </c>
    </row>
    <row r="6302" spans="1:4" x14ac:dyDescent="0.25">
      <c r="A6302" s="26" t="s">
        <v>84</v>
      </c>
      <c r="B6302" s="27" t="s">
        <v>88</v>
      </c>
      <c r="C6302" s="28">
        <v>77.088124574409321</v>
      </c>
      <c r="D6302" s="29">
        <f t="shared" si="98"/>
        <v>47642</v>
      </c>
    </row>
    <row r="6303" spans="1:4" x14ac:dyDescent="0.25">
      <c r="A6303" s="26" t="s">
        <v>84</v>
      </c>
      <c r="B6303" s="27" t="s">
        <v>88</v>
      </c>
      <c r="C6303" s="28">
        <v>51.392083049606214</v>
      </c>
      <c r="D6303" s="29">
        <f t="shared" si="98"/>
        <v>47643</v>
      </c>
    </row>
    <row r="6304" spans="1:4" x14ac:dyDescent="0.25">
      <c r="A6304" s="26" t="s">
        <v>86</v>
      </c>
      <c r="B6304" s="27" t="s">
        <v>85</v>
      </c>
      <c r="C6304" s="28">
        <v>0.66137566137566139</v>
      </c>
      <c r="D6304" s="29">
        <f t="shared" si="98"/>
        <v>47644</v>
      </c>
    </row>
    <row r="6305" spans="1:4" x14ac:dyDescent="0.25">
      <c r="A6305" s="26" t="s">
        <v>86</v>
      </c>
      <c r="B6305" s="27" t="s">
        <v>88</v>
      </c>
      <c r="C6305" s="28">
        <v>66.137566137566139</v>
      </c>
      <c r="D6305" s="29">
        <f t="shared" si="98"/>
        <v>47645</v>
      </c>
    </row>
    <row r="6306" spans="1:4" x14ac:dyDescent="0.25">
      <c r="A6306" s="26" t="s">
        <v>91</v>
      </c>
      <c r="B6306" s="27" t="s">
        <v>85</v>
      </c>
      <c r="C6306" s="28">
        <v>1140</v>
      </c>
      <c r="D6306" s="29">
        <f t="shared" si="98"/>
        <v>47646</v>
      </c>
    </row>
    <row r="6307" spans="1:4" x14ac:dyDescent="0.25">
      <c r="A6307" s="26" t="s">
        <v>91</v>
      </c>
      <c r="B6307" s="27" t="s">
        <v>85</v>
      </c>
      <c r="C6307" s="28">
        <v>300</v>
      </c>
      <c r="D6307" s="29">
        <f t="shared" si="98"/>
        <v>47647</v>
      </c>
    </row>
    <row r="6308" spans="1:4" x14ac:dyDescent="0.25">
      <c r="A6308" s="26" t="s">
        <v>84</v>
      </c>
      <c r="B6308" s="27" t="s">
        <v>88</v>
      </c>
      <c r="C6308" s="28">
        <v>77.017868145409736</v>
      </c>
      <c r="D6308" s="29">
        <f t="shared" si="98"/>
        <v>47648</v>
      </c>
    </row>
    <row r="6309" spans="1:4" x14ac:dyDescent="0.25">
      <c r="A6309" s="26" t="s">
        <v>84</v>
      </c>
      <c r="B6309" s="27" t="s">
        <v>85</v>
      </c>
      <c r="C6309" s="28">
        <v>11.326172703095088</v>
      </c>
      <c r="D6309" s="29">
        <f t="shared" si="98"/>
        <v>47649</v>
      </c>
    </row>
    <row r="6310" spans="1:4" x14ac:dyDescent="0.25">
      <c r="A6310" s="26" t="s">
        <v>84</v>
      </c>
      <c r="B6310" s="27" t="s">
        <v>90</v>
      </c>
      <c r="C6310" s="28">
        <v>2.5888761836239129</v>
      </c>
      <c r="D6310" s="29">
        <f t="shared" si="98"/>
        <v>47650</v>
      </c>
    </row>
    <row r="6311" spans="1:4" x14ac:dyDescent="0.25">
      <c r="A6311" s="26" t="s">
        <v>86</v>
      </c>
      <c r="B6311" s="27" t="s">
        <v>85</v>
      </c>
      <c r="C6311" s="28">
        <v>1.5950396825396826</v>
      </c>
      <c r="D6311" s="29">
        <f t="shared" si="98"/>
        <v>47651</v>
      </c>
    </row>
    <row r="6312" spans="1:4" x14ac:dyDescent="0.25">
      <c r="A6312" s="26" t="s">
        <v>91</v>
      </c>
      <c r="B6312" s="27" t="s">
        <v>88</v>
      </c>
      <c r="C6312" s="28">
        <v>130</v>
      </c>
      <c r="D6312" s="29">
        <f t="shared" si="98"/>
        <v>47652</v>
      </c>
    </row>
    <row r="6313" spans="1:4" x14ac:dyDescent="0.25">
      <c r="A6313" s="26" t="s">
        <v>86</v>
      </c>
      <c r="B6313" s="27" t="s">
        <v>85</v>
      </c>
      <c r="C6313" s="28">
        <v>44.091710758377424</v>
      </c>
      <c r="D6313" s="29">
        <f t="shared" si="98"/>
        <v>47653</v>
      </c>
    </row>
    <row r="6314" spans="1:4" x14ac:dyDescent="0.25">
      <c r="A6314" s="26" t="s">
        <v>84</v>
      </c>
      <c r="B6314" s="27" t="s">
        <v>85</v>
      </c>
      <c r="C6314" s="28">
        <v>77.017868145409736</v>
      </c>
      <c r="D6314" s="29">
        <f t="shared" si="98"/>
        <v>47654</v>
      </c>
    </row>
    <row r="6315" spans="1:4" x14ac:dyDescent="0.25">
      <c r="A6315" s="26" t="s">
        <v>89</v>
      </c>
      <c r="B6315" s="27" t="s">
        <v>85</v>
      </c>
      <c r="C6315" s="28">
        <v>183.17198933939025</v>
      </c>
      <c r="D6315" s="29">
        <f t="shared" si="98"/>
        <v>47655</v>
      </c>
    </row>
    <row r="6316" spans="1:4" x14ac:dyDescent="0.25">
      <c r="A6316" s="26" t="s">
        <v>84</v>
      </c>
      <c r="B6316" s="27" t="s">
        <v>93</v>
      </c>
      <c r="C6316" s="28">
        <v>64.24010381200776</v>
      </c>
      <c r="D6316" s="29">
        <f t="shared" si="98"/>
        <v>47656</v>
      </c>
    </row>
    <row r="6317" spans="1:4" x14ac:dyDescent="0.25">
      <c r="A6317" s="26" t="s">
        <v>84</v>
      </c>
      <c r="B6317" s="27" t="s">
        <v>85</v>
      </c>
      <c r="C6317" s="28">
        <v>122.96994847943675</v>
      </c>
      <c r="D6317" s="29">
        <f t="shared" si="98"/>
        <v>47657</v>
      </c>
    </row>
    <row r="6318" spans="1:4" x14ac:dyDescent="0.25">
      <c r="A6318" s="26" t="s">
        <v>87</v>
      </c>
      <c r="B6318" s="27" t="s">
        <v>85</v>
      </c>
      <c r="C6318" s="28">
        <v>10.58985491898761</v>
      </c>
      <c r="D6318" s="29">
        <f t="shared" si="98"/>
        <v>47658</v>
      </c>
    </row>
    <row r="6319" spans="1:4" x14ac:dyDescent="0.25">
      <c r="A6319" s="26" t="s">
        <v>87</v>
      </c>
      <c r="B6319" s="27" t="s">
        <v>85</v>
      </c>
      <c r="C6319" s="28">
        <v>211.79709837975219</v>
      </c>
      <c r="D6319" s="29">
        <f t="shared" si="98"/>
        <v>47659</v>
      </c>
    </row>
    <row r="6320" spans="1:4" x14ac:dyDescent="0.25">
      <c r="A6320" s="26" t="s">
        <v>91</v>
      </c>
      <c r="B6320" s="27" t="s">
        <v>85</v>
      </c>
      <c r="C6320" s="28">
        <v>40.121970791205264</v>
      </c>
      <c r="D6320" s="29">
        <f t="shared" si="98"/>
        <v>47660</v>
      </c>
    </row>
    <row r="6321" spans="1:4" x14ac:dyDescent="0.25">
      <c r="A6321" s="26" t="s">
        <v>84</v>
      </c>
      <c r="B6321" s="27" t="s">
        <v>92</v>
      </c>
      <c r="C6321" s="28">
        <v>38.54406228720466</v>
      </c>
      <c r="D6321" s="29">
        <f t="shared" si="98"/>
        <v>47661</v>
      </c>
    </row>
    <row r="6322" spans="1:4" x14ac:dyDescent="0.25">
      <c r="A6322" s="26" t="s">
        <v>86</v>
      </c>
      <c r="B6322" s="27" t="s">
        <v>85</v>
      </c>
      <c r="C6322" s="28">
        <v>64.84797178130512</v>
      </c>
      <c r="D6322" s="29">
        <f t="shared" si="98"/>
        <v>47662</v>
      </c>
    </row>
    <row r="6323" spans="1:4" x14ac:dyDescent="0.25">
      <c r="A6323" s="26" t="s">
        <v>86</v>
      </c>
      <c r="B6323" s="27" t="s">
        <v>85</v>
      </c>
      <c r="C6323" s="28">
        <v>30</v>
      </c>
      <c r="D6323" s="29">
        <f t="shared" si="98"/>
        <v>47663</v>
      </c>
    </row>
    <row r="6324" spans="1:4" x14ac:dyDescent="0.25">
      <c r="A6324" s="26" t="s">
        <v>84</v>
      </c>
      <c r="B6324" s="27" t="s">
        <v>88</v>
      </c>
      <c r="C6324" s="28">
        <v>215.65003080714726</v>
      </c>
      <c r="D6324" s="29">
        <f t="shared" si="98"/>
        <v>47664</v>
      </c>
    </row>
    <row r="6325" spans="1:4" x14ac:dyDescent="0.25">
      <c r="A6325" s="26" t="s">
        <v>91</v>
      </c>
      <c r="B6325" s="27" t="s">
        <v>85</v>
      </c>
      <c r="C6325" s="28">
        <v>277.0083102493075</v>
      </c>
      <c r="D6325" s="29">
        <f t="shared" si="98"/>
        <v>47665</v>
      </c>
    </row>
    <row r="6326" spans="1:4" x14ac:dyDescent="0.25">
      <c r="A6326" s="26" t="s">
        <v>84</v>
      </c>
      <c r="B6326" s="27" t="s">
        <v>85</v>
      </c>
      <c r="C6326" s="28">
        <v>61.614294516327789</v>
      </c>
      <c r="D6326" s="29">
        <f t="shared" si="98"/>
        <v>47666</v>
      </c>
    </row>
    <row r="6327" spans="1:4" x14ac:dyDescent="0.25">
      <c r="A6327" s="26" t="s">
        <v>84</v>
      </c>
      <c r="B6327" s="27" t="s">
        <v>85</v>
      </c>
      <c r="C6327" s="28">
        <v>34.470872113064452</v>
      </c>
      <c r="D6327" s="29">
        <f t="shared" si="98"/>
        <v>47667</v>
      </c>
    </row>
    <row r="6328" spans="1:4" x14ac:dyDescent="0.25">
      <c r="A6328" s="26" t="s">
        <v>87</v>
      </c>
      <c r="B6328" s="27" t="s">
        <v>88</v>
      </c>
      <c r="C6328" s="28">
        <v>42.359419675950441</v>
      </c>
      <c r="D6328" s="29">
        <f t="shared" si="98"/>
        <v>47668</v>
      </c>
    </row>
    <row r="6329" spans="1:4" x14ac:dyDescent="0.25">
      <c r="A6329" s="26" t="s">
        <v>84</v>
      </c>
      <c r="B6329" s="27" t="s">
        <v>88</v>
      </c>
      <c r="C6329" s="28">
        <v>462.10720887245844</v>
      </c>
      <c r="D6329" s="29">
        <f t="shared" si="98"/>
        <v>47669</v>
      </c>
    </row>
    <row r="6330" spans="1:4" x14ac:dyDescent="0.25">
      <c r="A6330" s="26" t="s">
        <v>84</v>
      </c>
      <c r="B6330" s="27" t="s">
        <v>85</v>
      </c>
      <c r="C6330" s="28">
        <v>61.614294516327789</v>
      </c>
      <c r="D6330" s="29">
        <f t="shared" si="98"/>
        <v>47670</v>
      </c>
    </row>
    <row r="6331" spans="1:4" x14ac:dyDescent="0.25">
      <c r="A6331" s="26" t="s">
        <v>84</v>
      </c>
      <c r="B6331" s="27" t="s">
        <v>85</v>
      </c>
      <c r="C6331" s="28">
        <v>61.614294516327789</v>
      </c>
      <c r="D6331" s="29">
        <f t="shared" si="98"/>
        <v>47671</v>
      </c>
    </row>
    <row r="6332" spans="1:4" x14ac:dyDescent="0.25">
      <c r="A6332" s="26" t="s">
        <v>84</v>
      </c>
      <c r="B6332" s="27" t="s">
        <v>85</v>
      </c>
      <c r="C6332" s="28">
        <v>462.10720887245844</v>
      </c>
      <c r="D6332" s="29">
        <f t="shared" si="98"/>
        <v>47672</v>
      </c>
    </row>
    <row r="6333" spans="1:4" x14ac:dyDescent="0.25">
      <c r="A6333" s="26" t="s">
        <v>84</v>
      </c>
      <c r="B6333" s="27" t="s">
        <v>85</v>
      </c>
      <c r="C6333" s="28">
        <v>15.403573629081947</v>
      </c>
      <c r="D6333" s="29">
        <f t="shared" si="98"/>
        <v>47673</v>
      </c>
    </row>
    <row r="6334" spans="1:4" x14ac:dyDescent="0.25">
      <c r="A6334" s="26" t="s">
        <v>84</v>
      </c>
      <c r="B6334" s="27" t="s">
        <v>85</v>
      </c>
      <c r="C6334" s="28">
        <v>23.105360443622921</v>
      </c>
      <c r="D6334" s="29">
        <f t="shared" si="98"/>
        <v>47674</v>
      </c>
    </row>
    <row r="6335" spans="1:4" x14ac:dyDescent="0.25">
      <c r="A6335" s="26" t="s">
        <v>84</v>
      </c>
      <c r="B6335" s="27" t="s">
        <v>85</v>
      </c>
      <c r="C6335" s="28">
        <v>15.403573629081947</v>
      </c>
      <c r="D6335" s="29">
        <f t="shared" si="98"/>
        <v>47675</v>
      </c>
    </row>
    <row r="6336" spans="1:4" x14ac:dyDescent="0.25">
      <c r="A6336" s="26" t="s">
        <v>84</v>
      </c>
      <c r="B6336" s="27" t="s">
        <v>85</v>
      </c>
      <c r="C6336" s="28">
        <v>15.403573629081947</v>
      </c>
      <c r="D6336" s="29">
        <f t="shared" si="98"/>
        <v>47676</v>
      </c>
    </row>
    <row r="6337" spans="1:4" x14ac:dyDescent="0.25">
      <c r="A6337" s="26" t="s">
        <v>84</v>
      </c>
      <c r="B6337" s="27" t="s">
        <v>85</v>
      </c>
      <c r="C6337" s="28">
        <v>15.403573629081947</v>
      </c>
      <c r="D6337" s="29">
        <f t="shared" si="98"/>
        <v>47677</v>
      </c>
    </row>
    <row r="6338" spans="1:4" x14ac:dyDescent="0.25">
      <c r="A6338" s="26" t="s">
        <v>84</v>
      </c>
      <c r="B6338" s="27" t="s">
        <v>85</v>
      </c>
      <c r="C6338" s="28">
        <v>15.403573629081947</v>
      </c>
      <c r="D6338" s="29">
        <f t="shared" si="98"/>
        <v>47678</v>
      </c>
    </row>
    <row r="6339" spans="1:4" x14ac:dyDescent="0.25">
      <c r="A6339" s="26" t="s">
        <v>84</v>
      </c>
      <c r="B6339" s="27" t="s">
        <v>85</v>
      </c>
      <c r="C6339" s="28">
        <v>15.403573629081947</v>
      </c>
      <c r="D6339" s="29">
        <f t="shared" si="98"/>
        <v>47679</v>
      </c>
    </row>
    <row r="6340" spans="1:4" x14ac:dyDescent="0.25">
      <c r="A6340" s="26" t="s">
        <v>84</v>
      </c>
      <c r="B6340" s="27" t="s">
        <v>85</v>
      </c>
      <c r="C6340" s="28">
        <v>15.403573629081947</v>
      </c>
      <c r="D6340" s="29">
        <f t="shared" ref="D6340:D6403" si="99">D6339+1</f>
        <v>47680</v>
      </c>
    </row>
    <row r="6341" spans="1:4" x14ac:dyDescent="0.25">
      <c r="A6341" s="26" t="s">
        <v>86</v>
      </c>
      <c r="B6341" s="27" t="s">
        <v>90</v>
      </c>
      <c r="C6341" s="28">
        <v>19.8</v>
      </c>
      <c r="D6341" s="29">
        <f t="shared" si="99"/>
        <v>47681</v>
      </c>
    </row>
    <row r="6342" spans="1:4" x14ac:dyDescent="0.25">
      <c r="A6342" s="26" t="s">
        <v>86</v>
      </c>
      <c r="B6342" s="27" t="s">
        <v>85</v>
      </c>
      <c r="C6342" s="28">
        <v>330.68783068783068</v>
      </c>
      <c r="D6342" s="29">
        <f t="shared" si="99"/>
        <v>47682</v>
      </c>
    </row>
    <row r="6343" spans="1:4" x14ac:dyDescent="0.25">
      <c r="A6343" s="26" t="s">
        <v>89</v>
      </c>
      <c r="B6343" s="27" t="s">
        <v>85</v>
      </c>
      <c r="C6343" s="28">
        <v>91.585994669695125</v>
      </c>
      <c r="D6343" s="29">
        <f t="shared" si="99"/>
        <v>47683</v>
      </c>
    </row>
    <row r="6344" spans="1:4" x14ac:dyDescent="0.25">
      <c r="A6344" s="26" t="s">
        <v>89</v>
      </c>
      <c r="B6344" s="27" t="s">
        <v>85</v>
      </c>
      <c r="C6344" s="28">
        <v>412.13697601362799</v>
      </c>
      <c r="D6344" s="29">
        <f t="shared" si="99"/>
        <v>47684</v>
      </c>
    </row>
    <row r="6345" spans="1:4" x14ac:dyDescent="0.25">
      <c r="A6345" s="26" t="s">
        <v>89</v>
      </c>
      <c r="B6345" s="27" t="s">
        <v>85</v>
      </c>
      <c r="C6345" s="28">
        <v>91.585994669695125</v>
      </c>
      <c r="D6345" s="29">
        <f t="shared" si="99"/>
        <v>47685</v>
      </c>
    </row>
    <row r="6346" spans="1:4" x14ac:dyDescent="0.25">
      <c r="A6346" s="26" t="s">
        <v>89</v>
      </c>
      <c r="B6346" s="27" t="s">
        <v>85</v>
      </c>
      <c r="C6346" s="28">
        <v>82.427395202725606</v>
      </c>
      <c r="D6346" s="29">
        <f t="shared" si="99"/>
        <v>47686</v>
      </c>
    </row>
    <row r="6347" spans="1:4" x14ac:dyDescent="0.25">
      <c r="A6347" s="26" t="s">
        <v>89</v>
      </c>
      <c r="B6347" s="27" t="s">
        <v>90</v>
      </c>
      <c r="C6347" s="28">
        <v>12.822039253757318</v>
      </c>
      <c r="D6347" s="29">
        <f t="shared" si="99"/>
        <v>47687</v>
      </c>
    </row>
    <row r="6348" spans="1:4" x14ac:dyDescent="0.25">
      <c r="A6348" s="26" t="s">
        <v>89</v>
      </c>
      <c r="B6348" s="27" t="s">
        <v>85</v>
      </c>
      <c r="C6348" s="28">
        <v>82.427395202725606</v>
      </c>
      <c r="D6348" s="29">
        <f t="shared" si="99"/>
        <v>47688</v>
      </c>
    </row>
    <row r="6349" spans="1:4" x14ac:dyDescent="0.25">
      <c r="A6349" s="26" t="s">
        <v>89</v>
      </c>
      <c r="B6349" s="27" t="s">
        <v>90</v>
      </c>
      <c r="C6349" s="28">
        <v>28.391658347605489</v>
      </c>
      <c r="D6349" s="29">
        <f t="shared" si="99"/>
        <v>47689</v>
      </c>
    </row>
    <row r="6350" spans="1:4" x14ac:dyDescent="0.25">
      <c r="A6350" s="26" t="s">
        <v>89</v>
      </c>
      <c r="B6350" s="27" t="s">
        <v>90</v>
      </c>
      <c r="C6350" s="28">
        <v>10.990319360363413</v>
      </c>
      <c r="D6350" s="29">
        <f t="shared" si="99"/>
        <v>47690</v>
      </c>
    </row>
    <row r="6351" spans="1:4" x14ac:dyDescent="0.25">
      <c r="A6351" s="26" t="s">
        <v>86</v>
      </c>
      <c r="B6351" s="27" t="s">
        <v>85</v>
      </c>
      <c r="C6351" s="28">
        <v>327.82186948853615</v>
      </c>
      <c r="D6351" s="29">
        <f t="shared" si="99"/>
        <v>47691</v>
      </c>
    </row>
    <row r="6352" spans="1:4" x14ac:dyDescent="0.25">
      <c r="A6352" s="26" t="s">
        <v>89</v>
      </c>
      <c r="B6352" s="27" t="s">
        <v>85</v>
      </c>
      <c r="C6352" s="28">
        <v>91.585994669695125</v>
      </c>
      <c r="D6352" s="29">
        <f t="shared" si="99"/>
        <v>47692</v>
      </c>
    </row>
    <row r="6353" spans="1:4" x14ac:dyDescent="0.25">
      <c r="A6353" s="26" t="s">
        <v>84</v>
      </c>
      <c r="B6353" s="27" t="s">
        <v>90</v>
      </c>
      <c r="C6353" s="28">
        <v>0.2</v>
      </c>
      <c r="D6353" s="29">
        <f t="shared" si="99"/>
        <v>47693</v>
      </c>
    </row>
    <row r="6354" spans="1:4" x14ac:dyDescent="0.25">
      <c r="A6354" s="26" t="s">
        <v>86</v>
      </c>
      <c r="B6354" s="27" t="s">
        <v>85</v>
      </c>
      <c r="C6354" s="28">
        <v>220.45855379188714</v>
      </c>
      <c r="D6354" s="29">
        <f t="shared" si="99"/>
        <v>47694</v>
      </c>
    </row>
    <row r="6355" spans="1:4" x14ac:dyDescent="0.25">
      <c r="A6355" s="26" t="s">
        <v>84</v>
      </c>
      <c r="B6355" s="27" t="s">
        <v>88</v>
      </c>
      <c r="C6355" s="28">
        <v>770.17868145409739</v>
      </c>
      <c r="D6355" s="29">
        <f t="shared" si="99"/>
        <v>47695</v>
      </c>
    </row>
    <row r="6356" spans="1:4" x14ac:dyDescent="0.25">
      <c r="A6356" s="26" t="s">
        <v>86</v>
      </c>
      <c r="B6356" s="27" t="s">
        <v>85</v>
      </c>
      <c r="C6356" s="28">
        <v>92.592592592592595</v>
      </c>
      <c r="D6356" s="29">
        <f t="shared" si="99"/>
        <v>47696</v>
      </c>
    </row>
    <row r="6357" spans="1:4" x14ac:dyDescent="0.25">
      <c r="A6357" s="26" t="s">
        <v>84</v>
      </c>
      <c r="B6357" s="27" t="s">
        <v>85</v>
      </c>
      <c r="C6357" s="28">
        <v>4.529698199992291</v>
      </c>
      <c r="D6357" s="29">
        <f t="shared" si="99"/>
        <v>47697</v>
      </c>
    </row>
    <row r="6358" spans="1:4" x14ac:dyDescent="0.25">
      <c r="A6358" s="26" t="s">
        <v>91</v>
      </c>
      <c r="B6358" s="27" t="s">
        <v>85</v>
      </c>
      <c r="C6358" s="28">
        <v>821.90471815133003</v>
      </c>
      <c r="D6358" s="29">
        <f t="shared" si="99"/>
        <v>47698</v>
      </c>
    </row>
    <row r="6359" spans="1:4" x14ac:dyDescent="0.25">
      <c r="A6359" s="26" t="s">
        <v>91</v>
      </c>
      <c r="B6359" s="27" t="s">
        <v>85</v>
      </c>
      <c r="C6359" s="28">
        <v>75.701750356043561</v>
      </c>
      <c r="D6359" s="29">
        <f t="shared" si="99"/>
        <v>47699</v>
      </c>
    </row>
    <row r="6360" spans="1:4" x14ac:dyDescent="0.25">
      <c r="A6360" s="26" t="s">
        <v>91</v>
      </c>
      <c r="B6360" s="27" t="s">
        <v>85</v>
      </c>
      <c r="C6360" s="28">
        <v>3.8932328754536685</v>
      </c>
      <c r="D6360" s="29">
        <f t="shared" si="99"/>
        <v>47700</v>
      </c>
    </row>
    <row r="6361" spans="1:4" x14ac:dyDescent="0.25">
      <c r="A6361" s="26" t="s">
        <v>91</v>
      </c>
      <c r="B6361" s="27" t="s">
        <v>90</v>
      </c>
      <c r="C6361" s="28">
        <v>19.466164377268342</v>
      </c>
      <c r="D6361" s="29">
        <f t="shared" si="99"/>
        <v>47701</v>
      </c>
    </row>
    <row r="6362" spans="1:4" x14ac:dyDescent="0.25">
      <c r="A6362" s="26" t="s">
        <v>86</v>
      </c>
      <c r="B6362" s="27" t="s">
        <v>85</v>
      </c>
      <c r="C6362" s="28">
        <v>330.68783068783068</v>
      </c>
      <c r="D6362" s="29">
        <f t="shared" si="99"/>
        <v>47702</v>
      </c>
    </row>
    <row r="6363" spans="1:4" x14ac:dyDescent="0.25">
      <c r="A6363" s="26" t="s">
        <v>91</v>
      </c>
      <c r="B6363" s="27" t="s">
        <v>85</v>
      </c>
      <c r="C6363" s="28">
        <v>19.553527782304059</v>
      </c>
      <c r="D6363" s="29">
        <f t="shared" si="99"/>
        <v>47703</v>
      </c>
    </row>
    <row r="6364" spans="1:4" x14ac:dyDescent="0.25">
      <c r="A6364" s="26" t="s">
        <v>91</v>
      </c>
      <c r="B6364" s="27" t="s">
        <v>85</v>
      </c>
      <c r="C6364" s="28">
        <v>97.767638911520294</v>
      </c>
      <c r="D6364" s="29">
        <f t="shared" si="99"/>
        <v>47704</v>
      </c>
    </row>
    <row r="6365" spans="1:4" x14ac:dyDescent="0.25">
      <c r="A6365" s="26" t="s">
        <v>91</v>
      </c>
      <c r="B6365" s="27" t="s">
        <v>88</v>
      </c>
      <c r="C6365" s="28">
        <v>65.808090446639511</v>
      </c>
      <c r="D6365" s="29">
        <f t="shared" si="99"/>
        <v>47705</v>
      </c>
    </row>
    <row r="6366" spans="1:4" x14ac:dyDescent="0.25">
      <c r="A6366" s="26" t="s">
        <v>84</v>
      </c>
      <c r="B6366" s="27" t="s">
        <v>92</v>
      </c>
      <c r="C6366" s="28">
        <v>19.27203114360233</v>
      </c>
      <c r="D6366" s="29">
        <f t="shared" si="99"/>
        <v>47706</v>
      </c>
    </row>
    <row r="6367" spans="1:4" x14ac:dyDescent="0.25">
      <c r="A6367" s="26" t="s">
        <v>89</v>
      </c>
      <c r="B6367" s="27" t="s">
        <v>85</v>
      </c>
      <c r="C6367" s="28">
        <v>54.951596801817075</v>
      </c>
      <c r="D6367" s="29">
        <f t="shared" si="99"/>
        <v>47707</v>
      </c>
    </row>
    <row r="6368" spans="1:4" x14ac:dyDescent="0.25">
      <c r="A6368" s="26" t="s">
        <v>89</v>
      </c>
      <c r="B6368" s="27" t="s">
        <v>85</v>
      </c>
      <c r="C6368" s="28">
        <v>824.27395202725597</v>
      </c>
      <c r="D6368" s="29">
        <f t="shared" si="99"/>
        <v>47708</v>
      </c>
    </row>
    <row r="6369" spans="1:4" x14ac:dyDescent="0.25">
      <c r="A6369" s="26" t="s">
        <v>84</v>
      </c>
      <c r="B6369" s="27" t="s">
        <v>85</v>
      </c>
      <c r="C6369" s="28">
        <v>61.614294516327789</v>
      </c>
      <c r="D6369" s="29">
        <f t="shared" si="99"/>
        <v>47709</v>
      </c>
    </row>
    <row r="6370" spans="1:4" x14ac:dyDescent="0.25">
      <c r="A6370" s="26" t="s">
        <v>84</v>
      </c>
      <c r="B6370" s="27" t="s">
        <v>85</v>
      </c>
      <c r="C6370" s="28">
        <v>15.403573629081947</v>
      </c>
      <c r="D6370" s="29">
        <f t="shared" si="99"/>
        <v>47710</v>
      </c>
    </row>
    <row r="6371" spans="1:4" x14ac:dyDescent="0.25">
      <c r="A6371" s="26" t="s">
        <v>84</v>
      </c>
      <c r="B6371" s="27" t="s">
        <v>85</v>
      </c>
      <c r="C6371" s="28">
        <v>15.403573629081947</v>
      </c>
      <c r="D6371" s="29">
        <f t="shared" si="99"/>
        <v>47711</v>
      </c>
    </row>
    <row r="6372" spans="1:4" x14ac:dyDescent="0.25">
      <c r="A6372" s="26" t="s">
        <v>84</v>
      </c>
      <c r="B6372" s="27" t="s">
        <v>85</v>
      </c>
      <c r="C6372" s="28">
        <v>15.403573629081947</v>
      </c>
      <c r="D6372" s="29">
        <f t="shared" si="99"/>
        <v>47712</v>
      </c>
    </row>
    <row r="6373" spans="1:4" x14ac:dyDescent="0.25">
      <c r="A6373" s="26" t="s">
        <v>84</v>
      </c>
      <c r="B6373" s="27" t="s">
        <v>85</v>
      </c>
      <c r="C6373" s="28">
        <v>15.403573629081947</v>
      </c>
      <c r="D6373" s="29">
        <f t="shared" si="99"/>
        <v>47713</v>
      </c>
    </row>
    <row r="6374" spans="1:4" x14ac:dyDescent="0.25">
      <c r="A6374" s="26" t="s">
        <v>84</v>
      </c>
      <c r="B6374" s="27" t="s">
        <v>85</v>
      </c>
      <c r="C6374" s="28">
        <v>15.403573629081947</v>
      </c>
      <c r="D6374" s="29">
        <f t="shared" si="99"/>
        <v>47714</v>
      </c>
    </row>
    <row r="6375" spans="1:4" x14ac:dyDescent="0.25">
      <c r="A6375" s="26" t="s">
        <v>84</v>
      </c>
      <c r="B6375" s="27" t="s">
        <v>85</v>
      </c>
      <c r="C6375" s="28">
        <v>15.403573629081947</v>
      </c>
      <c r="D6375" s="29">
        <f t="shared" si="99"/>
        <v>47715</v>
      </c>
    </row>
    <row r="6376" spans="1:4" x14ac:dyDescent="0.25">
      <c r="A6376" s="26" t="s">
        <v>84</v>
      </c>
      <c r="B6376" s="27" t="s">
        <v>85</v>
      </c>
      <c r="C6376" s="28">
        <v>15.403573629081947</v>
      </c>
      <c r="D6376" s="29">
        <f t="shared" si="99"/>
        <v>47716</v>
      </c>
    </row>
    <row r="6377" spans="1:4" x14ac:dyDescent="0.25">
      <c r="A6377" s="26" t="s">
        <v>84</v>
      </c>
      <c r="B6377" s="27" t="s">
        <v>85</v>
      </c>
      <c r="C6377" s="28">
        <v>15.403573629081947</v>
      </c>
      <c r="D6377" s="29">
        <f t="shared" si="99"/>
        <v>47717</v>
      </c>
    </row>
    <row r="6378" spans="1:4" x14ac:dyDescent="0.25">
      <c r="A6378" s="26" t="s">
        <v>84</v>
      </c>
      <c r="B6378" s="27" t="s">
        <v>88</v>
      </c>
      <c r="C6378" s="28">
        <v>86.177180282661155</v>
      </c>
      <c r="D6378" s="29">
        <f t="shared" si="99"/>
        <v>47718</v>
      </c>
    </row>
    <row r="6379" spans="1:4" x14ac:dyDescent="0.25">
      <c r="A6379" s="26" t="s">
        <v>84</v>
      </c>
      <c r="B6379" s="27" t="s">
        <v>88</v>
      </c>
      <c r="C6379" s="28">
        <v>86.177180282661155</v>
      </c>
      <c r="D6379" s="29">
        <f t="shared" si="99"/>
        <v>47719</v>
      </c>
    </row>
    <row r="6380" spans="1:4" x14ac:dyDescent="0.25">
      <c r="A6380" s="26" t="s">
        <v>84</v>
      </c>
      <c r="B6380" s="27" t="s">
        <v>88</v>
      </c>
      <c r="C6380" s="28">
        <v>31.023784901758013</v>
      </c>
      <c r="D6380" s="29">
        <f t="shared" si="99"/>
        <v>47720</v>
      </c>
    </row>
    <row r="6381" spans="1:4" x14ac:dyDescent="0.25">
      <c r="A6381" s="26" t="s">
        <v>84</v>
      </c>
      <c r="B6381" s="27" t="s">
        <v>85</v>
      </c>
      <c r="C6381" s="28">
        <v>15.403573629081947</v>
      </c>
      <c r="D6381" s="29">
        <f t="shared" si="99"/>
        <v>47721</v>
      </c>
    </row>
    <row r="6382" spans="1:4" x14ac:dyDescent="0.25">
      <c r="A6382" s="26" t="s">
        <v>84</v>
      </c>
      <c r="B6382" s="27" t="s">
        <v>85</v>
      </c>
      <c r="C6382" s="28">
        <v>15.403573629081947</v>
      </c>
      <c r="D6382" s="29">
        <f t="shared" si="99"/>
        <v>47722</v>
      </c>
    </row>
    <row r="6383" spans="1:4" x14ac:dyDescent="0.25">
      <c r="A6383" s="26" t="s">
        <v>84</v>
      </c>
      <c r="B6383" s="27" t="s">
        <v>85</v>
      </c>
      <c r="C6383" s="28">
        <v>15.403573629081947</v>
      </c>
      <c r="D6383" s="29">
        <f t="shared" si="99"/>
        <v>47723</v>
      </c>
    </row>
    <row r="6384" spans="1:4" x14ac:dyDescent="0.25">
      <c r="A6384" s="26" t="s">
        <v>84</v>
      </c>
      <c r="B6384" s="27" t="s">
        <v>85</v>
      </c>
      <c r="C6384" s="28">
        <v>15.403573629081947</v>
      </c>
      <c r="D6384" s="29">
        <f t="shared" si="99"/>
        <v>47724</v>
      </c>
    </row>
    <row r="6385" spans="1:4" x14ac:dyDescent="0.25">
      <c r="A6385" s="26" t="s">
        <v>84</v>
      </c>
      <c r="B6385" s="27" t="s">
        <v>85</v>
      </c>
      <c r="C6385" s="28">
        <v>15.403573629081947</v>
      </c>
      <c r="D6385" s="29">
        <f t="shared" si="99"/>
        <v>47725</v>
      </c>
    </row>
    <row r="6386" spans="1:4" x14ac:dyDescent="0.25">
      <c r="A6386" s="26" t="s">
        <v>84</v>
      </c>
      <c r="B6386" s="27" t="s">
        <v>85</v>
      </c>
      <c r="C6386" s="28">
        <v>15.403573629081947</v>
      </c>
      <c r="D6386" s="29">
        <f t="shared" si="99"/>
        <v>47726</v>
      </c>
    </row>
    <row r="6387" spans="1:4" x14ac:dyDescent="0.25">
      <c r="A6387" s="26" t="s">
        <v>84</v>
      </c>
      <c r="B6387" s="27" t="s">
        <v>85</v>
      </c>
      <c r="C6387" s="28">
        <v>15.403573629081947</v>
      </c>
      <c r="D6387" s="29">
        <f t="shared" si="99"/>
        <v>47727</v>
      </c>
    </row>
    <row r="6388" spans="1:4" x14ac:dyDescent="0.25">
      <c r="A6388" s="26" t="s">
        <v>84</v>
      </c>
      <c r="B6388" s="27" t="s">
        <v>85</v>
      </c>
      <c r="C6388" s="28">
        <v>15.403573629081947</v>
      </c>
      <c r="D6388" s="29">
        <f t="shared" si="99"/>
        <v>47728</v>
      </c>
    </row>
    <row r="6389" spans="1:4" x14ac:dyDescent="0.25">
      <c r="A6389" s="26" t="s">
        <v>84</v>
      </c>
      <c r="B6389" s="27" t="s">
        <v>85</v>
      </c>
      <c r="C6389" s="28">
        <v>15.403573629081947</v>
      </c>
      <c r="D6389" s="29">
        <f t="shared" si="99"/>
        <v>47729</v>
      </c>
    </row>
    <row r="6390" spans="1:4" x14ac:dyDescent="0.25">
      <c r="A6390" s="26" t="s">
        <v>84</v>
      </c>
      <c r="B6390" s="27" t="s">
        <v>85</v>
      </c>
      <c r="C6390" s="28">
        <v>15.403573629081947</v>
      </c>
      <c r="D6390" s="29">
        <f t="shared" si="99"/>
        <v>47730</v>
      </c>
    </row>
    <row r="6391" spans="1:4" x14ac:dyDescent="0.25">
      <c r="A6391" s="26" t="s">
        <v>84</v>
      </c>
      <c r="B6391" s="27" t="s">
        <v>85</v>
      </c>
      <c r="C6391" s="28">
        <v>15.403573629081947</v>
      </c>
      <c r="D6391" s="29">
        <f t="shared" si="99"/>
        <v>47731</v>
      </c>
    </row>
    <row r="6392" spans="1:4" x14ac:dyDescent="0.25">
      <c r="A6392" s="26" t="s">
        <v>84</v>
      </c>
      <c r="B6392" s="27" t="s">
        <v>85</v>
      </c>
      <c r="C6392" s="28">
        <v>15.403573629081947</v>
      </c>
      <c r="D6392" s="29">
        <f t="shared" si="99"/>
        <v>47732</v>
      </c>
    </row>
    <row r="6393" spans="1:4" x14ac:dyDescent="0.25">
      <c r="A6393" s="26" t="s">
        <v>84</v>
      </c>
      <c r="B6393" s="27" t="s">
        <v>85</v>
      </c>
      <c r="C6393" s="28">
        <v>15.403573629081947</v>
      </c>
      <c r="D6393" s="29">
        <f t="shared" si="99"/>
        <v>47733</v>
      </c>
    </row>
    <row r="6394" spans="1:4" x14ac:dyDescent="0.25">
      <c r="A6394" s="26" t="s">
        <v>84</v>
      </c>
      <c r="B6394" s="27" t="s">
        <v>85</v>
      </c>
      <c r="C6394" s="28">
        <v>15.403573629081947</v>
      </c>
      <c r="D6394" s="29">
        <f t="shared" si="99"/>
        <v>47734</v>
      </c>
    </row>
    <row r="6395" spans="1:4" x14ac:dyDescent="0.25">
      <c r="A6395" s="26" t="s">
        <v>84</v>
      </c>
      <c r="B6395" s="27" t="s">
        <v>85</v>
      </c>
      <c r="C6395" s="28">
        <v>15.403573629081947</v>
      </c>
      <c r="D6395" s="29">
        <f t="shared" si="99"/>
        <v>47735</v>
      </c>
    </row>
    <row r="6396" spans="1:4" x14ac:dyDescent="0.25">
      <c r="A6396" s="26" t="s">
        <v>84</v>
      </c>
      <c r="B6396" s="27" t="s">
        <v>85</v>
      </c>
      <c r="C6396" s="28">
        <v>15.403573629081947</v>
      </c>
      <c r="D6396" s="29">
        <f t="shared" si="99"/>
        <v>47736</v>
      </c>
    </row>
    <row r="6397" spans="1:4" x14ac:dyDescent="0.25">
      <c r="A6397" s="26" t="s">
        <v>86</v>
      </c>
      <c r="B6397" s="27" t="s">
        <v>85</v>
      </c>
      <c r="C6397" s="28">
        <v>66.137566137566139</v>
      </c>
      <c r="D6397" s="29">
        <f t="shared" si="99"/>
        <v>47737</v>
      </c>
    </row>
    <row r="6398" spans="1:4" x14ac:dyDescent="0.25">
      <c r="A6398" s="26" t="s">
        <v>87</v>
      </c>
      <c r="B6398" s="27" t="s">
        <v>85</v>
      </c>
      <c r="C6398" s="28">
        <v>423.59419675950437</v>
      </c>
      <c r="D6398" s="29">
        <f t="shared" si="99"/>
        <v>47738</v>
      </c>
    </row>
    <row r="6399" spans="1:4" x14ac:dyDescent="0.25">
      <c r="A6399" s="26" t="s">
        <v>91</v>
      </c>
      <c r="B6399" s="27" t="s">
        <v>88</v>
      </c>
      <c r="C6399" s="28">
        <v>50</v>
      </c>
      <c r="D6399" s="29">
        <f t="shared" si="99"/>
        <v>47739</v>
      </c>
    </row>
    <row r="6400" spans="1:4" x14ac:dyDescent="0.25">
      <c r="A6400" s="26" t="s">
        <v>91</v>
      </c>
      <c r="B6400" s="27" t="s">
        <v>88</v>
      </c>
      <c r="C6400" s="28">
        <v>236</v>
      </c>
      <c r="D6400" s="29">
        <f t="shared" si="99"/>
        <v>47740</v>
      </c>
    </row>
    <row r="6401" spans="1:4" x14ac:dyDescent="0.25">
      <c r="A6401" s="26" t="s">
        <v>91</v>
      </c>
      <c r="B6401" s="27" t="s">
        <v>85</v>
      </c>
      <c r="C6401" s="28">
        <v>100</v>
      </c>
      <c r="D6401" s="29">
        <f t="shared" si="99"/>
        <v>47741</v>
      </c>
    </row>
    <row r="6402" spans="1:4" x14ac:dyDescent="0.25">
      <c r="A6402" s="26" t="s">
        <v>89</v>
      </c>
      <c r="B6402" s="27" t="s">
        <v>85</v>
      </c>
      <c r="C6402" s="28">
        <v>183.17198933939025</v>
      </c>
      <c r="D6402" s="29">
        <f t="shared" si="99"/>
        <v>47742</v>
      </c>
    </row>
    <row r="6403" spans="1:4" x14ac:dyDescent="0.25">
      <c r="A6403" s="26" t="s">
        <v>84</v>
      </c>
      <c r="B6403" s="27" t="s">
        <v>85</v>
      </c>
      <c r="C6403" s="28">
        <v>15.403573629081947</v>
      </c>
      <c r="D6403" s="29">
        <f t="shared" si="99"/>
        <v>47743</v>
      </c>
    </row>
    <row r="6404" spans="1:4" x14ac:dyDescent="0.25">
      <c r="A6404" s="26" t="s">
        <v>84</v>
      </c>
      <c r="B6404" s="27" t="s">
        <v>85</v>
      </c>
      <c r="C6404" s="28">
        <v>15.403573629081947</v>
      </c>
      <c r="D6404" s="29">
        <f t="shared" ref="D6404:D6467" si="100">D6403+1</f>
        <v>47744</v>
      </c>
    </row>
    <row r="6405" spans="1:4" x14ac:dyDescent="0.25">
      <c r="A6405" s="26" t="s">
        <v>84</v>
      </c>
      <c r="B6405" s="27" t="s">
        <v>85</v>
      </c>
      <c r="C6405" s="28">
        <v>15.403573629081947</v>
      </c>
      <c r="D6405" s="29">
        <f t="shared" si="100"/>
        <v>47745</v>
      </c>
    </row>
    <row r="6406" spans="1:4" x14ac:dyDescent="0.25">
      <c r="A6406" s="26" t="s">
        <v>84</v>
      </c>
      <c r="B6406" s="27" t="s">
        <v>85</v>
      </c>
      <c r="C6406" s="28">
        <v>15.403573629081947</v>
      </c>
      <c r="D6406" s="29">
        <f t="shared" si="100"/>
        <v>47746</v>
      </c>
    </row>
    <row r="6407" spans="1:4" x14ac:dyDescent="0.25">
      <c r="A6407" s="26" t="s">
        <v>84</v>
      </c>
      <c r="B6407" s="27" t="s">
        <v>85</v>
      </c>
      <c r="C6407" s="28">
        <v>15.403573629081947</v>
      </c>
      <c r="D6407" s="29">
        <f t="shared" si="100"/>
        <v>47747</v>
      </c>
    </row>
    <row r="6408" spans="1:4" x14ac:dyDescent="0.25">
      <c r="A6408" s="26" t="s">
        <v>84</v>
      </c>
      <c r="B6408" s="27" t="s">
        <v>85</v>
      </c>
      <c r="C6408" s="28">
        <v>15.403573629081947</v>
      </c>
      <c r="D6408" s="29">
        <f t="shared" si="100"/>
        <v>47748</v>
      </c>
    </row>
    <row r="6409" spans="1:4" x14ac:dyDescent="0.25">
      <c r="A6409" s="26" t="s">
        <v>84</v>
      </c>
      <c r="B6409" s="27" t="s">
        <v>85</v>
      </c>
      <c r="C6409" s="28">
        <v>15.403573629081947</v>
      </c>
      <c r="D6409" s="29">
        <f t="shared" si="100"/>
        <v>47749</v>
      </c>
    </row>
    <row r="6410" spans="1:4" x14ac:dyDescent="0.25">
      <c r="A6410" s="26" t="s">
        <v>84</v>
      </c>
      <c r="B6410" s="27" t="s">
        <v>85</v>
      </c>
      <c r="C6410" s="28">
        <v>15.403573629081947</v>
      </c>
      <c r="D6410" s="29">
        <f t="shared" si="100"/>
        <v>47750</v>
      </c>
    </row>
    <row r="6411" spans="1:4" x14ac:dyDescent="0.25">
      <c r="A6411" s="26" t="s">
        <v>84</v>
      </c>
      <c r="B6411" s="27" t="s">
        <v>85</v>
      </c>
      <c r="C6411" s="28">
        <v>15.403573629081947</v>
      </c>
      <c r="D6411" s="29">
        <f t="shared" si="100"/>
        <v>47751</v>
      </c>
    </row>
    <row r="6412" spans="1:4" x14ac:dyDescent="0.25">
      <c r="A6412" s="26" t="s">
        <v>84</v>
      </c>
      <c r="B6412" s="27" t="s">
        <v>85</v>
      </c>
      <c r="C6412" s="28">
        <v>15.403573629081947</v>
      </c>
      <c r="D6412" s="29">
        <f t="shared" si="100"/>
        <v>47752</v>
      </c>
    </row>
    <row r="6413" spans="1:4" x14ac:dyDescent="0.25">
      <c r="A6413" s="26" t="s">
        <v>84</v>
      </c>
      <c r="B6413" s="27" t="s">
        <v>85</v>
      </c>
      <c r="C6413" s="28">
        <v>15.403573629081947</v>
      </c>
      <c r="D6413" s="29">
        <f t="shared" si="100"/>
        <v>47753</v>
      </c>
    </row>
    <row r="6414" spans="1:4" x14ac:dyDescent="0.25">
      <c r="A6414" s="26" t="s">
        <v>84</v>
      </c>
      <c r="B6414" s="27" t="s">
        <v>85</v>
      </c>
      <c r="C6414" s="28">
        <v>15.403573629081947</v>
      </c>
      <c r="D6414" s="29">
        <f t="shared" si="100"/>
        <v>47754</v>
      </c>
    </row>
    <row r="6415" spans="1:4" x14ac:dyDescent="0.25">
      <c r="A6415" s="26" t="s">
        <v>84</v>
      </c>
      <c r="B6415" s="27" t="s">
        <v>85</v>
      </c>
      <c r="C6415" s="28">
        <v>15.403573629081947</v>
      </c>
      <c r="D6415" s="29">
        <f t="shared" si="100"/>
        <v>47755</v>
      </c>
    </row>
    <row r="6416" spans="1:4" x14ac:dyDescent="0.25">
      <c r="A6416" s="26" t="s">
        <v>84</v>
      </c>
      <c r="B6416" s="27" t="s">
        <v>85</v>
      </c>
      <c r="C6416" s="28">
        <v>15.403573629081947</v>
      </c>
      <c r="D6416" s="29">
        <f t="shared" si="100"/>
        <v>47756</v>
      </c>
    </row>
    <row r="6417" spans="1:4" x14ac:dyDescent="0.25">
      <c r="A6417" s="26" t="s">
        <v>84</v>
      </c>
      <c r="B6417" s="27" t="s">
        <v>85</v>
      </c>
      <c r="C6417" s="28">
        <v>15.403573629081947</v>
      </c>
      <c r="D6417" s="29">
        <f t="shared" si="100"/>
        <v>47757</v>
      </c>
    </row>
    <row r="6418" spans="1:4" x14ac:dyDescent="0.25">
      <c r="A6418" s="26" t="s">
        <v>84</v>
      </c>
      <c r="B6418" s="27" t="s">
        <v>85</v>
      </c>
      <c r="C6418" s="28">
        <v>15.403573629081947</v>
      </c>
      <c r="D6418" s="29">
        <f t="shared" si="100"/>
        <v>47758</v>
      </c>
    </row>
    <row r="6419" spans="1:4" x14ac:dyDescent="0.25">
      <c r="A6419" s="26" t="s">
        <v>84</v>
      </c>
      <c r="B6419" s="27" t="s">
        <v>85</v>
      </c>
      <c r="C6419" s="28">
        <v>15.403573629081947</v>
      </c>
      <c r="D6419" s="29">
        <f t="shared" si="100"/>
        <v>47759</v>
      </c>
    </row>
    <row r="6420" spans="1:4" x14ac:dyDescent="0.25">
      <c r="A6420" s="26" t="s">
        <v>84</v>
      </c>
      <c r="B6420" s="27" t="s">
        <v>85</v>
      </c>
      <c r="C6420" s="28">
        <v>15.403573629081947</v>
      </c>
      <c r="D6420" s="29">
        <f t="shared" si="100"/>
        <v>47760</v>
      </c>
    </row>
    <row r="6421" spans="1:4" x14ac:dyDescent="0.25">
      <c r="A6421" s="26" t="s">
        <v>84</v>
      </c>
      <c r="B6421" s="27" t="s">
        <v>85</v>
      </c>
      <c r="C6421" s="28">
        <v>15.403573629081947</v>
      </c>
      <c r="D6421" s="29">
        <f t="shared" si="100"/>
        <v>47761</v>
      </c>
    </row>
    <row r="6422" spans="1:4" x14ac:dyDescent="0.25">
      <c r="A6422" s="26" t="s">
        <v>84</v>
      </c>
      <c r="B6422" s="27" t="s">
        <v>85</v>
      </c>
      <c r="C6422" s="28">
        <v>15.403573629081947</v>
      </c>
      <c r="D6422" s="29">
        <f t="shared" si="100"/>
        <v>47762</v>
      </c>
    </row>
    <row r="6423" spans="1:4" x14ac:dyDescent="0.25">
      <c r="A6423" s="26" t="s">
        <v>84</v>
      </c>
      <c r="B6423" s="27" t="s">
        <v>85</v>
      </c>
      <c r="C6423" s="28">
        <v>15.403573629081947</v>
      </c>
      <c r="D6423" s="29">
        <f t="shared" si="100"/>
        <v>47763</v>
      </c>
    </row>
    <row r="6424" spans="1:4" x14ac:dyDescent="0.25">
      <c r="A6424" s="26" t="s">
        <v>84</v>
      </c>
      <c r="B6424" s="27" t="s">
        <v>85</v>
      </c>
      <c r="C6424" s="28">
        <v>15.403573629081947</v>
      </c>
      <c r="D6424" s="29">
        <f t="shared" si="100"/>
        <v>47764</v>
      </c>
    </row>
    <row r="6425" spans="1:4" x14ac:dyDescent="0.25">
      <c r="A6425" s="26" t="s">
        <v>84</v>
      </c>
      <c r="B6425" s="27" t="s">
        <v>85</v>
      </c>
      <c r="C6425" s="28">
        <v>15.403573629081947</v>
      </c>
      <c r="D6425" s="29">
        <f t="shared" si="100"/>
        <v>47765</v>
      </c>
    </row>
    <row r="6426" spans="1:4" x14ac:dyDescent="0.25">
      <c r="A6426" s="26" t="s">
        <v>84</v>
      </c>
      <c r="B6426" s="27" t="s">
        <v>85</v>
      </c>
      <c r="C6426" s="28">
        <v>15.403573629081947</v>
      </c>
      <c r="D6426" s="29">
        <f t="shared" si="100"/>
        <v>47766</v>
      </c>
    </row>
    <row r="6427" spans="1:4" x14ac:dyDescent="0.25">
      <c r="A6427" s="26" t="s">
        <v>84</v>
      </c>
      <c r="B6427" s="27" t="s">
        <v>85</v>
      </c>
      <c r="C6427" s="28">
        <v>15.403573629081947</v>
      </c>
      <c r="D6427" s="29">
        <f t="shared" si="100"/>
        <v>47767</v>
      </c>
    </row>
    <row r="6428" spans="1:4" x14ac:dyDescent="0.25">
      <c r="A6428" s="26" t="s">
        <v>84</v>
      </c>
      <c r="B6428" s="27" t="s">
        <v>85</v>
      </c>
      <c r="C6428" s="28">
        <v>15.403573629081947</v>
      </c>
      <c r="D6428" s="29">
        <f t="shared" si="100"/>
        <v>47768</v>
      </c>
    </row>
    <row r="6429" spans="1:4" x14ac:dyDescent="0.25">
      <c r="A6429" s="26" t="s">
        <v>84</v>
      </c>
      <c r="B6429" s="27" t="s">
        <v>85</v>
      </c>
      <c r="C6429" s="28">
        <v>15.403573629081947</v>
      </c>
      <c r="D6429" s="29">
        <f t="shared" si="100"/>
        <v>47769</v>
      </c>
    </row>
    <row r="6430" spans="1:4" x14ac:dyDescent="0.25">
      <c r="A6430" s="26" t="s">
        <v>91</v>
      </c>
      <c r="B6430" s="27" t="s">
        <v>85</v>
      </c>
      <c r="C6430" s="28">
        <v>64.195153265928425</v>
      </c>
      <c r="D6430" s="29">
        <f t="shared" si="100"/>
        <v>47770</v>
      </c>
    </row>
    <row r="6431" spans="1:4" x14ac:dyDescent="0.25">
      <c r="A6431" s="26" t="s">
        <v>86</v>
      </c>
      <c r="B6431" s="27" t="s">
        <v>85</v>
      </c>
      <c r="C6431" s="28">
        <v>44.804894179894184</v>
      </c>
      <c r="D6431" s="29">
        <f t="shared" si="100"/>
        <v>47771</v>
      </c>
    </row>
    <row r="6432" spans="1:4" x14ac:dyDescent="0.25">
      <c r="A6432" s="26" t="s">
        <v>84</v>
      </c>
      <c r="B6432" s="27" t="s">
        <v>90</v>
      </c>
      <c r="C6432" s="28">
        <v>7.0000000000000007E-2</v>
      </c>
      <c r="D6432" s="29">
        <f t="shared" si="100"/>
        <v>47772</v>
      </c>
    </row>
    <row r="6433" spans="1:4" x14ac:dyDescent="0.25">
      <c r="A6433" s="26" t="s">
        <v>84</v>
      </c>
      <c r="B6433" s="27" t="s">
        <v>90</v>
      </c>
      <c r="C6433" s="28">
        <v>0.06</v>
      </c>
      <c r="D6433" s="29">
        <f t="shared" si="100"/>
        <v>47773</v>
      </c>
    </row>
    <row r="6434" spans="1:4" x14ac:dyDescent="0.25">
      <c r="A6434" s="26" t="s">
        <v>84</v>
      </c>
      <c r="B6434" s="27" t="s">
        <v>85</v>
      </c>
      <c r="C6434" s="28">
        <v>0.7701786814540974</v>
      </c>
      <c r="D6434" s="29">
        <f t="shared" si="100"/>
        <v>47774</v>
      </c>
    </row>
    <row r="6435" spans="1:4" x14ac:dyDescent="0.25">
      <c r="A6435" s="26" t="s">
        <v>84</v>
      </c>
      <c r="B6435" s="27" t="s">
        <v>85</v>
      </c>
      <c r="C6435" s="28">
        <v>1.5403573629081948</v>
      </c>
      <c r="D6435" s="29">
        <f t="shared" si="100"/>
        <v>47775</v>
      </c>
    </row>
    <row r="6436" spans="1:4" x14ac:dyDescent="0.25">
      <c r="A6436" s="26" t="s">
        <v>84</v>
      </c>
      <c r="B6436" s="27" t="s">
        <v>85</v>
      </c>
      <c r="C6436" s="28">
        <v>1.5403573629081948</v>
      </c>
      <c r="D6436" s="29">
        <f t="shared" si="100"/>
        <v>47776</v>
      </c>
    </row>
    <row r="6437" spans="1:4" x14ac:dyDescent="0.25">
      <c r="A6437" s="26" t="s">
        <v>84</v>
      </c>
      <c r="B6437" s="27" t="s">
        <v>85</v>
      </c>
      <c r="C6437" s="28">
        <v>1.2322858903265556E-3</v>
      </c>
      <c r="D6437" s="29">
        <f t="shared" si="100"/>
        <v>47777</v>
      </c>
    </row>
    <row r="6438" spans="1:4" x14ac:dyDescent="0.25">
      <c r="A6438" s="26" t="s">
        <v>84</v>
      </c>
      <c r="B6438" s="27" t="s">
        <v>85</v>
      </c>
      <c r="C6438" s="28">
        <v>15.403573629081947</v>
      </c>
      <c r="D6438" s="29">
        <f t="shared" si="100"/>
        <v>47778</v>
      </c>
    </row>
    <row r="6439" spans="1:4" x14ac:dyDescent="0.25">
      <c r="A6439" s="26" t="s">
        <v>84</v>
      </c>
      <c r="B6439" s="27" t="s">
        <v>85</v>
      </c>
      <c r="C6439" s="28">
        <v>15.403573629081947</v>
      </c>
      <c r="D6439" s="29">
        <f t="shared" si="100"/>
        <v>47779</v>
      </c>
    </row>
    <row r="6440" spans="1:4" x14ac:dyDescent="0.25">
      <c r="A6440" s="26" t="s">
        <v>84</v>
      </c>
      <c r="B6440" s="27" t="s">
        <v>85</v>
      </c>
      <c r="C6440" s="28">
        <v>138.63216266173754</v>
      </c>
      <c r="D6440" s="29">
        <f t="shared" si="100"/>
        <v>47780</v>
      </c>
    </row>
    <row r="6441" spans="1:4" x14ac:dyDescent="0.25">
      <c r="A6441" s="26" t="s">
        <v>87</v>
      </c>
      <c r="B6441" s="27" t="s">
        <v>88</v>
      </c>
      <c r="C6441" s="28">
        <v>152.49391083342158</v>
      </c>
      <c r="D6441" s="29">
        <f t="shared" si="100"/>
        <v>47781</v>
      </c>
    </row>
    <row r="6442" spans="1:4" x14ac:dyDescent="0.25">
      <c r="A6442" s="26" t="s">
        <v>87</v>
      </c>
      <c r="B6442" s="27" t="s">
        <v>88</v>
      </c>
      <c r="C6442" s="28">
        <v>201.20724346076457</v>
      </c>
      <c r="D6442" s="29">
        <f t="shared" si="100"/>
        <v>47782</v>
      </c>
    </row>
    <row r="6443" spans="1:4" x14ac:dyDescent="0.25">
      <c r="A6443" s="26" t="s">
        <v>91</v>
      </c>
      <c r="B6443" s="27" t="s">
        <v>85</v>
      </c>
      <c r="C6443" s="28">
        <v>95</v>
      </c>
      <c r="D6443" s="29">
        <f t="shared" si="100"/>
        <v>47783</v>
      </c>
    </row>
    <row r="6444" spans="1:4" x14ac:dyDescent="0.25">
      <c r="A6444" s="26" t="s">
        <v>87</v>
      </c>
      <c r="B6444" s="27" t="s">
        <v>88</v>
      </c>
      <c r="C6444" s="28">
        <v>105.89854918987609</v>
      </c>
      <c r="D6444" s="29">
        <f t="shared" si="100"/>
        <v>47784</v>
      </c>
    </row>
    <row r="6445" spans="1:4" x14ac:dyDescent="0.25">
      <c r="A6445" s="26" t="s">
        <v>84</v>
      </c>
      <c r="B6445" s="27" t="s">
        <v>85</v>
      </c>
      <c r="C6445" s="28">
        <v>15.403573629081947</v>
      </c>
      <c r="D6445" s="29">
        <f t="shared" si="100"/>
        <v>47785</v>
      </c>
    </row>
    <row r="6446" spans="1:4" x14ac:dyDescent="0.25">
      <c r="A6446" s="26" t="s">
        <v>84</v>
      </c>
      <c r="B6446" s="27" t="s">
        <v>85</v>
      </c>
      <c r="C6446" s="28">
        <v>15.403573629081947</v>
      </c>
      <c r="D6446" s="29">
        <f t="shared" si="100"/>
        <v>47786</v>
      </c>
    </row>
    <row r="6447" spans="1:4" x14ac:dyDescent="0.25">
      <c r="A6447" s="26" t="s">
        <v>84</v>
      </c>
      <c r="B6447" s="27" t="s">
        <v>85</v>
      </c>
      <c r="C6447" s="28">
        <v>15.403573629081947</v>
      </c>
      <c r="D6447" s="29">
        <f t="shared" si="100"/>
        <v>47787</v>
      </c>
    </row>
    <row r="6448" spans="1:4" x14ac:dyDescent="0.25">
      <c r="A6448" s="26" t="s">
        <v>84</v>
      </c>
      <c r="B6448" s="27" t="s">
        <v>85</v>
      </c>
      <c r="C6448" s="28">
        <v>100.12322858903266</v>
      </c>
      <c r="D6448" s="29">
        <f t="shared" si="100"/>
        <v>47788</v>
      </c>
    </row>
    <row r="6449" spans="1:4" x14ac:dyDescent="0.25">
      <c r="A6449" s="26" t="s">
        <v>84</v>
      </c>
      <c r="B6449" s="27" t="s">
        <v>85</v>
      </c>
      <c r="C6449" s="28">
        <v>15.403573629081947</v>
      </c>
      <c r="D6449" s="29">
        <f t="shared" si="100"/>
        <v>47789</v>
      </c>
    </row>
    <row r="6450" spans="1:4" x14ac:dyDescent="0.25">
      <c r="A6450" s="26" t="s">
        <v>84</v>
      </c>
      <c r="B6450" s="27" t="s">
        <v>85</v>
      </c>
      <c r="C6450" s="28">
        <v>92.421441774491683</v>
      </c>
      <c r="D6450" s="29">
        <f t="shared" si="100"/>
        <v>47790</v>
      </c>
    </row>
    <row r="6451" spans="1:4" x14ac:dyDescent="0.25">
      <c r="A6451" s="26" t="s">
        <v>84</v>
      </c>
      <c r="B6451" s="27" t="s">
        <v>85</v>
      </c>
      <c r="C6451" s="28">
        <v>15.403573629081947</v>
      </c>
      <c r="D6451" s="29">
        <f t="shared" si="100"/>
        <v>47791</v>
      </c>
    </row>
    <row r="6452" spans="1:4" x14ac:dyDescent="0.25">
      <c r="A6452" s="26" t="s">
        <v>84</v>
      </c>
      <c r="B6452" s="27" t="s">
        <v>85</v>
      </c>
      <c r="C6452" s="28">
        <v>15.403573629081947</v>
      </c>
      <c r="D6452" s="29">
        <f t="shared" si="100"/>
        <v>47792</v>
      </c>
    </row>
    <row r="6453" spans="1:4" x14ac:dyDescent="0.25">
      <c r="A6453" s="26" t="s">
        <v>84</v>
      </c>
      <c r="B6453" s="27" t="s">
        <v>85</v>
      </c>
      <c r="C6453" s="28">
        <v>15.403573629081947</v>
      </c>
      <c r="D6453" s="29">
        <f t="shared" si="100"/>
        <v>47793</v>
      </c>
    </row>
    <row r="6454" spans="1:4" x14ac:dyDescent="0.25">
      <c r="A6454" s="26" t="s">
        <v>84</v>
      </c>
      <c r="B6454" s="27" t="s">
        <v>85</v>
      </c>
      <c r="C6454" s="28">
        <v>77.017868145409736</v>
      </c>
      <c r="D6454" s="29">
        <f t="shared" si="100"/>
        <v>47794</v>
      </c>
    </row>
    <row r="6455" spans="1:4" x14ac:dyDescent="0.25">
      <c r="A6455" s="26" t="s">
        <v>84</v>
      </c>
      <c r="B6455" s="27" t="s">
        <v>85</v>
      </c>
      <c r="C6455" s="28">
        <v>15.403573629081947</v>
      </c>
      <c r="D6455" s="29">
        <f t="shared" si="100"/>
        <v>47795</v>
      </c>
    </row>
    <row r="6456" spans="1:4" x14ac:dyDescent="0.25">
      <c r="A6456" s="26" t="s">
        <v>84</v>
      </c>
      <c r="B6456" s="27" t="s">
        <v>85</v>
      </c>
      <c r="C6456" s="28">
        <v>15.403573629081947</v>
      </c>
      <c r="D6456" s="29">
        <f t="shared" si="100"/>
        <v>47796</v>
      </c>
    </row>
    <row r="6457" spans="1:4" x14ac:dyDescent="0.25">
      <c r="A6457" s="26" t="s">
        <v>84</v>
      </c>
      <c r="B6457" s="27" t="s">
        <v>85</v>
      </c>
      <c r="C6457" s="28">
        <v>15.403573629081947</v>
      </c>
      <c r="D6457" s="29">
        <f t="shared" si="100"/>
        <v>47797</v>
      </c>
    </row>
    <row r="6458" spans="1:4" x14ac:dyDescent="0.25">
      <c r="A6458" s="26" t="s">
        <v>84</v>
      </c>
      <c r="B6458" s="27" t="s">
        <v>85</v>
      </c>
      <c r="C6458" s="28">
        <v>123.22858903265558</v>
      </c>
      <c r="D6458" s="29">
        <f t="shared" si="100"/>
        <v>47798</v>
      </c>
    </row>
    <row r="6459" spans="1:4" x14ac:dyDescent="0.25">
      <c r="A6459" s="26" t="s">
        <v>84</v>
      </c>
      <c r="B6459" s="27" t="s">
        <v>85</v>
      </c>
      <c r="C6459" s="28">
        <v>15.403573629081947</v>
      </c>
      <c r="D6459" s="29">
        <f t="shared" si="100"/>
        <v>47799</v>
      </c>
    </row>
    <row r="6460" spans="1:4" x14ac:dyDescent="0.25">
      <c r="A6460" s="26" t="s">
        <v>87</v>
      </c>
      <c r="B6460" s="27" t="s">
        <v>88</v>
      </c>
      <c r="C6460" s="28">
        <v>28.592608281266543</v>
      </c>
      <c r="D6460" s="29">
        <f t="shared" si="100"/>
        <v>47800</v>
      </c>
    </row>
    <row r="6461" spans="1:4" x14ac:dyDescent="0.25">
      <c r="A6461" s="26" t="s">
        <v>84</v>
      </c>
      <c r="B6461" s="27" t="s">
        <v>85</v>
      </c>
      <c r="C6461" s="28">
        <v>15.403573629081947</v>
      </c>
      <c r="D6461" s="29">
        <f t="shared" si="100"/>
        <v>47801</v>
      </c>
    </row>
    <row r="6462" spans="1:4" x14ac:dyDescent="0.25">
      <c r="A6462" s="26" t="s">
        <v>84</v>
      </c>
      <c r="B6462" s="27" t="s">
        <v>85</v>
      </c>
      <c r="C6462" s="28">
        <v>15.403573629081947</v>
      </c>
      <c r="D6462" s="29">
        <f t="shared" si="100"/>
        <v>47802</v>
      </c>
    </row>
    <row r="6463" spans="1:4" x14ac:dyDescent="0.25">
      <c r="A6463" s="26" t="s">
        <v>84</v>
      </c>
      <c r="B6463" s="27" t="s">
        <v>85</v>
      </c>
      <c r="C6463" s="28">
        <v>15.403573629081947</v>
      </c>
      <c r="D6463" s="29">
        <f t="shared" si="100"/>
        <v>47803</v>
      </c>
    </row>
    <row r="6464" spans="1:4" x14ac:dyDescent="0.25">
      <c r="A6464" s="26" t="s">
        <v>84</v>
      </c>
      <c r="B6464" s="27" t="s">
        <v>85</v>
      </c>
      <c r="C6464" s="28">
        <v>15.403573629081947</v>
      </c>
      <c r="D6464" s="29">
        <f t="shared" si="100"/>
        <v>47804</v>
      </c>
    </row>
    <row r="6465" spans="1:4" x14ac:dyDescent="0.25">
      <c r="A6465" s="26" t="s">
        <v>84</v>
      </c>
      <c r="B6465" s="27" t="s">
        <v>85</v>
      </c>
      <c r="C6465" s="28">
        <v>15.403573629081947</v>
      </c>
      <c r="D6465" s="29">
        <f t="shared" si="100"/>
        <v>47805</v>
      </c>
    </row>
    <row r="6466" spans="1:4" x14ac:dyDescent="0.25">
      <c r="A6466" s="26" t="s">
        <v>84</v>
      </c>
      <c r="B6466" s="27" t="s">
        <v>85</v>
      </c>
      <c r="C6466" s="28">
        <v>15.403573629081947</v>
      </c>
      <c r="D6466" s="29">
        <f t="shared" si="100"/>
        <v>47806</v>
      </c>
    </row>
    <row r="6467" spans="1:4" x14ac:dyDescent="0.25">
      <c r="A6467" s="26" t="s">
        <v>84</v>
      </c>
      <c r="B6467" s="27" t="s">
        <v>85</v>
      </c>
      <c r="C6467" s="28">
        <v>15.403573629081947</v>
      </c>
      <c r="D6467" s="29">
        <f t="shared" si="100"/>
        <v>47807</v>
      </c>
    </row>
    <row r="6468" spans="1:4" x14ac:dyDescent="0.25">
      <c r="A6468" s="26" t="s">
        <v>84</v>
      </c>
      <c r="B6468" s="27" t="s">
        <v>85</v>
      </c>
      <c r="C6468" s="28">
        <v>15.403573629081947</v>
      </c>
      <c r="D6468" s="29">
        <f t="shared" ref="D6468:D6531" si="101">D6467+1</f>
        <v>47808</v>
      </c>
    </row>
    <row r="6469" spans="1:4" x14ac:dyDescent="0.25">
      <c r="A6469" s="26" t="s">
        <v>84</v>
      </c>
      <c r="B6469" s="27" t="s">
        <v>85</v>
      </c>
      <c r="C6469" s="28">
        <v>15.403573629081947</v>
      </c>
      <c r="D6469" s="29">
        <f t="shared" si="101"/>
        <v>47809</v>
      </c>
    </row>
    <row r="6470" spans="1:4" x14ac:dyDescent="0.25">
      <c r="A6470" s="26" t="s">
        <v>84</v>
      </c>
      <c r="B6470" s="27" t="s">
        <v>85</v>
      </c>
      <c r="C6470" s="28">
        <v>15.403573629081947</v>
      </c>
      <c r="D6470" s="29">
        <f t="shared" si="101"/>
        <v>47810</v>
      </c>
    </row>
    <row r="6471" spans="1:4" x14ac:dyDescent="0.25">
      <c r="A6471" s="26" t="s">
        <v>84</v>
      </c>
      <c r="B6471" s="27" t="s">
        <v>85</v>
      </c>
      <c r="C6471" s="28">
        <v>15.403573629081947</v>
      </c>
      <c r="D6471" s="29">
        <f t="shared" si="101"/>
        <v>47811</v>
      </c>
    </row>
    <row r="6472" spans="1:4" x14ac:dyDescent="0.25">
      <c r="A6472" s="26" t="s">
        <v>84</v>
      </c>
      <c r="B6472" s="27" t="s">
        <v>85</v>
      </c>
      <c r="C6472" s="28">
        <v>15.403573629081947</v>
      </c>
      <c r="D6472" s="29">
        <f t="shared" si="101"/>
        <v>47812</v>
      </c>
    </row>
    <row r="6473" spans="1:4" x14ac:dyDescent="0.25">
      <c r="A6473" s="26" t="s">
        <v>84</v>
      </c>
      <c r="B6473" s="27" t="s">
        <v>85</v>
      </c>
      <c r="C6473" s="28">
        <v>15.403573629081947</v>
      </c>
      <c r="D6473" s="29">
        <f t="shared" si="101"/>
        <v>47813</v>
      </c>
    </row>
    <row r="6474" spans="1:4" x14ac:dyDescent="0.25">
      <c r="A6474" s="26" t="s">
        <v>84</v>
      </c>
      <c r="B6474" s="27" t="s">
        <v>85</v>
      </c>
      <c r="C6474" s="28">
        <v>15.403573629081947</v>
      </c>
      <c r="D6474" s="29">
        <f t="shared" si="101"/>
        <v>47814</v>
      </c>
    </row>
    <row r="6475" spans="1:4" x14ac:dyDescent="0.25">
      <c r="A6475" s="26" t="s">
        <v>84</v>
      </c>
      <c r="B6475" s="27" t="s">
        <v>85</v>
      </c>
      <c r="C6475" s="28">
        <v>15.403573629081947</v>
      </c>
      <c r="D6475" s="29">
        <f t="shared" si="101"/>
        <v>47815</v>
      </c>
    </row>
    <row r="6476" spans="1:4" x14ac:dyDescent="0.25">
      <c r="A6476" s="26" t="s">
        <v>84</v>
      </c>
      <c r="B6476" s="27" t="s">
        <v>85</v>
      </c>
      <c r="C6476" s="28">
        <v>15.403573629081947</v>
      </c>
      <c r="D6476" s="29">
        <f t="shared" si="101"/>
        <v>47816</v>
      </c>
    </row>
    <row r="6477" spans="1:4" x14ac:dyDescent="0.25">
      <c r="A6477" s="26" t="s">
        <v>84</v>
      </c>
      <c r="B6477" s="27" t="s">
        <v>85</v>
      </c>
      <c r="C6477" s="28">
        <v>15.403573629081947</v>
      </c>
      <c r="D6477" s="29">
        <f t="shared" si="101"/>
        <v>47817</v>
      </c>
    </row>
    <row r="6478" spans="1:4" x14ac:dyDescent="0.25">
      <c r="A6478" s="26" t="s">
        <v>84</v>
      </c>
      <c r="B6478" s="27" t="s">
        <v>85</v>
      </c>
      <c r="C6478" s="28">
        <v>15.403573629081947</v>
      </c>
      <c r="D6478" s="29">
        <f t="shared" si="101"/>
        <v>47818</v>
      </c>
    </row>
    <row r="6479" spans="1:4" x14ac:dyDescent="0.25">
      <c r="A6479" s="26" t="s">
        <v>84</v>
      </c>
      <c r="B6479" s="27" t="s">
        <v>85</v>
      </c>
      <c r="C6479" s="28">
        <v>15.403573629081947</v>
      </c>
      <c r="D6479" s="29">
        <f t="shared" si="101"/>
        <v>47819</v>
      </c>
    </row>
    <row r="6480" spans="1:4" x14ac:dyDescent="0.25">
      <c r="A6480" s="26" t="s">
        <v>84</v>
      </c>
      <c r="B6480" s="27" t="s">
        <v>85</v>
      </c>
      <c r="C6480" s="28">
        <v>15.403573629081947</v>
      </c>
      <c r="D6480" s="29">
        <f t="shared" si="101"/>
        <v>47820</v>
      </c>
    </row>
    <row r="6481" spans="1:4" x14ac:dyDescent="0.25">
      <c r="A6481" s="26" t="s">
        <v>84</v>
      </c>
      <c r="B6481" s="27" t="s">
        <v>85</v>
      </c>
      <c r="C6481" s="28">
        <v>15.403573629081947</v>
      </c>
      <c r="D6481" s="29">
        <f t="shared" si="101"/>
        <v>47821</v>
      </c>
    </row>
    <row r="6482" spans="1:4" x14ac:dyDescent="0.25">
      <c r="A6482" s="26" t="s">
        <v>84</v>
      </c>
      <c r="B6482" s="27" t="s">
        <v>85</v>
      </c>
      <c r="C6482" s="28">
        <v>15.403573629081947</v>
      </c>
      <c r="D6482" s="29">
        <f t="shared" si="101"/>
        <v>47822</v>
      </c>
    </row>
    <row r="6483" spans="1:4" x14ac:dyDescent="0.25">
      <c r="A6483" s="26" t="s">
        <v>84</v>
      </c>
      <c r="B6483" s="27" t="s">
        <v>85</v>
      </c>
      <c r="C6483" s="28">
        <v>15.403573629081947</v>
      </c>
      <c r="D6483" s="29">
        <f t="shared" si="101"/>
        <v>47823</v>
      </c>
    </row>
    <row r="6484" spans="1:4" x14ac:dyDescent="0.25">
      <c r="A6484" s="26" t="s">
        <v>84</v>
      </c>
      <c r="B6484" s="27" t="s">
        <v>85</v>
      </c>
      <c r="C6484" s="28">
        <v>15.403573629081947</v>
      </c>
      <c r="D6484" s="29">
        <f t="shared" si="101"/>
        <v>47824</v>
      </c>
    </row>
    <row r="6485" spans="1:4" x14ac:dyDescent="0.25">
      <c r="A6485" s="26" t="s">
        <v>84</v>
      </c>
      <c r="B6485" s="27" t="s">
        <v>85</v>
      </c>
      <c r="C6485" s="28">
        <v>15.403573629081947</v>
      </c>
      <c r="D6485" s="29">
        <f t="shared" si="101"/>
        <v>47825</v>
      </c>
    </row>
    <row r="6486" spans="1:4" x14ac:dyDescent="0.25">
      <c r="A6486" s="26" t="s">
        <v>84</v>
      </c>
      <c r="B6486" s="27" t="s">
        <v>85</v>
      </c>
      <c r="C6486" s="28">
        <v>15.403573629081947</v>
      </c>
      <c r="D6486" s="29">
        <f t="shared" si="101"/>
        <v>47826</v>
      </c>
    </row>
    <row r="6487" spans="1:4" x14ac:dyDescent="0.25">
      <c r="A6487" s="26" t="s">
        <v>91</v>
      </c>
      <c r="B6487" s="27" t="s">
        <v>88</v>
      </c>
      <c r="C6487" s="28">
        <v>500</v>
      </c>
      <c r="D6487" s="29">
        <f t="shared" si="101"/>
        <v>47827</v>
      </c>
    </row>
    <row r="6488" spans="1:4" x14ac:dyDescent="0.25">
      <c r="A6488" s="26" t="s">
        <v>84</v>
      </c>
      <c r="B6488" s="27" t="s">
        <v>88</v>
      </c>
      <c r="C6488" s="28">
        <v>128.48020762401552</v>
      </c>
      <c r="D6488" s="29">
        <f t="shared" si="101"/>
        <v>47828</v>
      </c>
    </row>
    <row r="6489" spans="1:4" x14ac:dyDescent="0.25">
      <c r="A6489" s="26" t="s">
        <v>87</v>
      </c>
      <c r="B6489" s="27" t="s">
        <v>85</v>
      </c>
      <c r="C6489" s="28">
        <v>84.718839351900883</v>
      </c>
      <c r="D6489" s="29">
        <f t="shared" si="101"/>
        <v>47829</v>
      </c>
    </row>
    <row r="6490" spans="1:4" x14ac:dyDescent="0.25">
      <c r="A6490" s="26" t="s">
        <v>84</v>
      </c>
      <c r="B6490" s="27" t="s">
        <v>85</v>
      </c>
      <c r="C6490" s="28">
        <v>2.5696041524803106</v>
      </c>
      <c r="D6490" s="29">
        <f t="shared" si="101"/>
        <v>47830</v>
      </c>
    </row>
    <row r="6491" spans="1:4" x14ac:dyDescent="0.25">
      <c r="A6491" s="26" t="s">
        <v>84</v>
      </c>
      <c r="B6491" s="27" t="s">
        <v>92</v>
      </c>
      <c r="C6491" s="28">
        <v>46.252874744645588</v>
      </c>
      <c r="D6491" s="29">
        <f t="shared" si="101"/>
        <v>47831</v>
      </c>
    </row>
    <row r="6492" spans="1:4" x14ac:dyDescent="0.25">
      <c r="A6492" s="26" t="s">
        <v>87</v>
      </c>
      <c r="B6492" s="27" t="s">
        <v>90</v>
      </c>
      <c r="C6492" s="28">
        <v>317.69564756962825</v>
      </c>
      <c r="D6492" s="29">
        <f t="shared" si="101"/>
        <v>47832</v>
      </c>
    </row>
    <row r="6493" spans="1:4" x14ac:dyDescent="0.25">
      <c r="A6493" s="26" t="s">
        <v>91</v>
      </c>
      <c r="B6493" s="27" t="s">
        <v>85</v>
      </c>
      <c r="C6493" s="28">
        <v>870.57012909450089</v>
      </c>
      <c r="D6493" s="29">
        <f t="shared" si="101"/>
        <v>47833</v>
      </c>
    </row>
    <row r="6494" spans="1:4" x14ac:dyDescent="0.25">
      <c r="A6494" s="26" t="s">
        <v>91</v>
      </c>
      <c r="B6494" s="27" t="s">
        <v>85</v>
      </c>
      <c r="C6494" s="28">
        <v>4.0215088805605346</v>
      </c>
      <c r="D6494" s="29">
        <f t="shared" si="101"/>
        <v>47834</v>
      </c>
    </row>
    <row r="6495" spans="1:4" x14ac:dyDescent="0.25">
      <c r="A6495" s="26" t="s">
        <v>86</v>
      </c>
      <c r="B6495" s="27" t="s">
        <v>85</v>
      </c>
      <c r="C6495" s="28">
        <v>248.51785714285717</v>
      </c>
      <c r="D6495" s="29">
        <f t="shared" si="101"/>
        <v>47835</v>
      </c>
    </row>
    <row r="6496" spans="1:4" x14ac:dyDescent="0.25">
      <c r="A6496" s="26" t="s">
        <v>86</v>
      </c>
      <c r="B6496" s="27" t="s">
        <v>85</v>
      </c>
      <c r="C6496" s="28">
        <v>76.168981481481495</v>
      </c>
      <c r="D6496" s="29">
        <f t="shared" si="101"/>
        <v>47836</v>
      </c>
    </row>
    <row r="6497" spans="1:4" x14ac:dyDescent="0.25">
      <c r="A6497" s="26" t="s">
        <v>87</v>
      </c>
      <c r="B6497" s="27" t="s">
        <v>88</v>
      </c>
      <c r="C6497" s="28">
        <v>211.79709837975219</v>
      </c>
      <c r="D6497" s="29">
        <f t="shared" si="101"/>
        <v>47837</v>
      </c>
    </row>
    <row r="6498" spans="1:4" x14ac:dyDescent="0.25">
      <c r="A6498" s="26" t="s">
        <v>84</v>
      </c>
      <c r="B6498" s="27" t="s">
        <v>90</v>
      </c>
      <c r="C6498" s="28">
        <v>61.614294516327789</v>
      </c>
      <c r="D6498" s="29">
        <f t="shared" si="101"/>
        <v>47838</v>
      </c>
    </row>
    <row r="6499" spans="1:4" x14ac:dyDescent="0.25">
      <c r="A6499" s="26" t="s">
        <v>86</v>
      </c>
      <c r="B6499" s="27" t="s">
        <v>90</v>
      </c>
      <c r="C6499" s="28">
        <v>6.9259259259259265</v>
      </c>
      <c r="D6499" s="29">
        <f t="shared" si="101"/>
        <v>47839</v>
      </c>
    </row>
    <row r="6500" spans="1:4" x14ac:dyDescent="0.25">
      <c r="A6500" s="26" t="s">
        <v>84</v>
      </c>
      <c r="B6500" s="27" t="s">
        <v>85</v>
      </c>
      <c r="C6500" s="28">
        <v>46.210720887245841</v>
      </c>
      <c r="D6500" s="29">
        <f t="shared" si="101"/>
        <v>47840</v>
      </c>
    </row>
    <row r="6501" spans="1:4" x14ac:dyDescent="0.25">
      <c r="A6501" s="26" t="s">
        <v>84</v>
      </c>
      <c r="B6501" s="27" t="s">
        <v>85</v>
      </c>
      <c r="C6501" s="28">
        <v>15.403573629081947</v>
      </c>
      <c r="D6501" s="29">
        <f t="shared" si="101"/>
        <v>47841</v>
      </c>
    </row>
    <row r="6502" spans="1:4" x14ac:dyDescent="0.25">
      <c r="A6502" s="26" t="s">
        <v>84</v>
      </c>
      <c r="B6502" s="27" t="s">
        <v>85</v>
      </c>
      <c r="C6502" s="28">
        <v>15.403573629081947</v>
      </c>
      <c r="D6502" s="29">
        <f t="shared" si="101"/>
        <v>47842</v>
      </c>
    </row>
    <row r="6503" spans="1:4" x14ac:dyDescent="0.25">
      <c r="A6503" s="26" t="s">
        <v>84</v>
      </c>
      <c r="B6503" s="27" t="s">
        <v>88</v>
      </c>
      <c r="C6503" s="28">
        <v>46.210720887245841</v>
      </c>
      <c r="D6503" s="29">
        <f t="shared" si="101"/>
        <v>47843</v>
      </c>
    </row>
    <row r="6504" spans="1:4" x14ac:dyDescent="0.25">
      <c r="A6504" s="26" t="s">
        <v>91</v>
      </c>
      <c r="B6504" s="27" t="s">
        <v>85</v>
      </c>
      <c r="C6504" s="28">
        <v>3.2589212970506765E-2</v>
      </c>
      <c r="D6504" s="29">
        <f t="shared" si="101"/>
        <v>47844</v>
      </c>
    </row>
    <row r="6505" spans="1:4" x14ac:dyDescent="0.25">
      <c r="A6505" s="26" t="s">
        <v>91</v>
      </c>
      <c r="B6505" s="27" t="s">
        <v>85</v>
      </c>
      <c r="C6505" s="28">
        <v>54.573896040410624</v>
      </c>
      <c r="D6505" s="29">
        <f t="shared" si="101"/>
        <v>47845</v>
      </c>
    </row>
    <row r="6506" spans="1:4" x14ac:dyDescent="0.25">
      <c r="A6506" s="26" t="s">
        <v>86</v>
      </c>
      <c r="B6506" s="27" t="s">
        <v>85</v>
      </c>
      <c r="C6506" s="28">
        <v>14.880952380952381</v>
      </c>
      <c r="D6506" s="29">
        <f t="shared" si="101"/>
        <v>47846</v>
      </c>
    </row>
    <row r="6507" spans="1:4" x14ac:dyDescent="0.25">
      <c r="A6507" s="26" t="s">
        <v>86</v>
      </c>
      <c r="B6507" s="27" t="s">
        <v>90</v>
      </c>
      <c r="C6507" s="28">
        <v>11.022927689594356</v>
      </c>
      <c r="D6507" s="29">
        <f t="shared" si="101"/>
        <v>47847</v>
      </c>
    </row>
    <row r="6508" spans="1:4" x14ac:dyDescent="0.25">
      <c r="A6508" s="26" t="s">
        <v>87</v>
      </c>
      <c r="B6508" s="27" t="s">
        <v>88</v>
      </c>
      <c r="C6508" s="28">
        <v>158.84782378481412</v>
      </c>
      <c r="D6508" s="29">
        <f t="shared" si="101"/>
        <v>47848</v>
      </c>
    </row>
    <row r="6509" spans="1:4" x14ac:dyDescent="0.25">
      <c r="A6509" s="26" t="s">
        <v>84</v>
      </c>
      <c r="B6509" s="27" t="s">
        <v>85</v>
      </c>
      <c r="C6509" s="28">
        <v>293.73126508100648</v>
      </c>
      <c r="D6509" s="29">
        <f t="shared" si="101"/>
        <v>47849</v>
      </c>
    </row>
    <row r="6510" spans="1:4" x14ac:dyDescent="0.25">
      <c r="A6510" s="26" t="s">
        <v>87</v>
      </c>
      <c r="B6510" s="27" t="s">
        <v>88</v>
      </c>
      <c r="C6510" s="28">
        <v>40.515355319666149</v>
      </c>
      <c r="D6510" s="29">
        <f t="shared" si="101"/>
        <v>47850</v>
      </c>
    </row>
    <row r="6511" spans="1:4" x14ac:dyDescent="0.25">
      <c r="A6511" s="26" t="s">
        <v>87</v>
      </c>
      <c r="B6511" s="27" t="s">
        <v>88</v>
      </c>
      <c r="C6511" s="28">
        <v>105.89854918987609</v>
      </c>
      <c r="D6511" s="29">
        <f t="shared" si="101"/>
        <v>47851</v>
      </c>
    </row>
    <row r="6512" spans="1:4" x14ac:dyDescent="0.25">
      <c r="A6512" s="26" t="s">
        <v>84</v>
      </c>
      <c r="B6512" s="27" t="s">
        <v>85</v>
      </c>
      <c r="C6512" s="28">
        <v>61.614294516327789</v>
      </c>
      <c r="D6512" s="29">
        <f t="shared" si="101"/>
        <v>47852</v>
      </c>
    </row>
    <row r="6513" spans="1:4" x14ac:dyDescent="0.25">
      <c r="A6513" s="26" t="s">
        <v>84</v>
      </c>
      <c r="B6513" s="27" t="s">
        <v>85</v>
      </c>
      <c r="C6513" s="28">
        <v>20.024645717806532</v>
      </c>
      <c r="D6513" s="29">
        <f t="shared" si="101"/>
        <v>47853</v>
      </c>
    </row>
    <row r="6514" spans="1:4" x14ac:dyDescent="0.25">
      <c r="A6514" s="26" t="s">
        <v>84</v>
      </c>
      <c r="B6514" s="27" t="s">
        <v>85</v>
      </c>
      <c r="C6514" s="28">
        <v>616.14294516327789</v>
      </c>
      <c r="D6514" s="29">
        <f t="shared" si="101"/>
        <v>47854</v>
      </c>
    </row>
    <row r="6515" spans="1:4" x14ac:dyDescent="0.25">
      <c r="A6515" s="26" t="s">
        <v>84</v>
      </c>
      <c r="B6515" s="27" t="s">
        <v>90</v>
      </c>
      <c r="C6515" s="28">
        <v>34.470872113064452</v>
      </c>
      <c r="D6515" s="29">
        <f t="shared" si="101"/>
        <v>47855</v>
      </c>
    </row>
    <row r="6516" spans="1:4" x14ac:dyDescent="0.25">
      <c r="A6516" s="26" t="s">
        <v>84</v>
      </c>
      <c r="B6516" s="27" t="s">
        <v>85</v>
      </c>
      <c r="C6516" s="28">
        <v>15.403573629081947</v>
      </c>
      <c r="D6516" s="29">
        <f t="shared" si="101"/>
        <v>47856</v>
      </c>
    </row>
    <row r="6517" spans="1:4" x14ac:dyDescent="0.25">
      <c r="A6517" s="26" t="s">
        <v>84</v>
      </c>
      <c r="B6517" s="27" t="s">
        <v>88</v>
      </c>
      <c r="C6517" s="28">
        <v>154.03573629081947</v>
      </c>
      <c r="D6517" s="29">
        <f t="shared" si="101"/>
        <v>47857</v>
      </c>
    </row>
    <row r="6518" spans="1:4" x14ac:dyDescent="0.25">
      <c r="A6518" s="26" t="s">
        <v>84</v>
      </c>
      <c r="B6518" s="27" t="s">
        <v>85</v>
      </c>
      <c r="C6518" s="28">
        <v>92.421441774491683</v>
      </c>
      <c r="D6518" s="29">
        <f t="shared" si="101"/>
        <v>47858</v>
      </c>
    </row>
    <row r="6519" spans="1:4" x14ac:dyDescent="0.25">
      <c r="A6519" s="26" t="s">
        <v>86</v>
      </c>
      <c r="B6519" s="27" t="s">
        <v>88</v>
      </c>
      <c r="C6519" s="28">
        <v>26.455026455026456</v>
      </c>
      <c r="D6519" s="29">
        <f t="shared" si="101"/>
        <v>47859</v>
      </c>
    </row>
    <row r="6520" spans="1:4" x14ac:dyDescent="0.25">
      <c r="A6520" s="26" t="s">
        <v>91</v>
      </c>
      <c r="B6520" s="27" t="s">
        <v>88</v>
      </c>
      <c r="C6520" s="28">
        <v>13.782331051591861</v>
      </c>
      <c r="D6520" s="29">
        <f t="shared" si="101"/>
        <v>47860</v>
      </c>
    </row>
    <row r="6521" spans="1:4" x14ac:dyDescent="0.25">
      <c r="A6521" s="26" t="s">
        <v>91</v>
      </c>
      <c r="B6521" s="27" t="s">
        <v>88</v>
      </c>
      <c r="C6521" s="28">
        <v>100</v>
      </c>
      <c r="D6521" s="29">
        <f t="shared" si="101"/>
        <v>47861</v>
      </c>
    </row>
    <row r="6522" spans="1:4" x14ac:dyDescent="0.25">
      <c r="A6522" s="26" t="s">
        <v>91</v>
      </c>
      <c r="B6522" s="27" t="s">
        <v>88</v>
      </c>
      <c r="C6522" s="28">
        <v>45.941103505306202</v>
      </c>
      <c r="D6522" s="29">
        <f t="shared" si="101"/>
        <v>47862</v>
      </c>
    </row>
    <row r="6523" spans="1:4" x14ac:dyDescent="0.25">
      <c r="A6523" s="26" t="s">
        <v>87</v>
      </c>
      <c r="B6523" s="27" t="s">
        <v>85</v>
      </c>
      <c r="C6523" s="28">
        <v>26.474637297469023</v>
      </c>
      <c r="D6523" s="29">
        <f t="shared" si="101"/>
        <v>47863</v>
      </c>
    </row>
    <row r="6524" spans="1:4" x14ac:dyDescent="0.25">
      <c r="A6524" s="26" t="s">
        <v>87</v>
      </c>
      <c r="B6524" s="27" t="s">
        <v>90</v>
      </c>
      <c r="C6524" s="28">
        <v>79.423911892407062</v>
      </c>
      <c r="D6524" s="29">
        <f t="shared" si="101"/>
        <v>47864</v>
      </c>
    </row>
    <row r="6525" spans="1:4" x14ac:dyDescent="0.25">
      <c r="A6525" s="26" t="s">
        <v>86</v>
      </c>
      <c r="B6525" s="27" t="s">
        <v>88</v>
      </c>
      <c r="C6525" s="28">
        <v>5.5114638447971785E-5</v>
      </c>
      <c r="D6525" s="29">
        <f t="shared" si="101"/>
        <v>47865</v>
      </c>
    </row>
    <row r="6526" spans="1:4" x14ac:dyDescent="0.25">
      <c r="A6526" s="26" t="s">
        <v>87</v>
      </c>
      <c r="B6526" s="27" t="s">
        <v>90</v>
      </c>
      <c r="C6526" s="28">
        <v>185.32246108228318</v>
      </c>
      <c r="D6526" s="29">
        <f t="shared" si="101"/>
        <v>47866</v>
      </c>
    </row>
    <row r="6527" spans="1:4" x14ac:dyDescent="0.25">
      <c r="A6527" s="26" t="s">
        <v>84</v>
      </c>
      <c r="B6527" s="27" t="s">
        <v>90</v>
      </c>
      <c r="C6527" s="28">
        <v>15.403573629081947</v>
      </c>
      <c r="D6527" s="29">
        <f t="shared" si="101"/>
        <v>47867</v>
      </c>
    </row>
    <row r="6528" spans="1:4" x14ac:dyDescent="0.25">
      <c r="A6528" s="26" t="s">
        <v>84</v>
      </c>
      <c r="B6528" s="27" t="s">
        <v>88</v>
      </c>
      <c r="C6528" s="28">
        <v>154.03573629081947</v>
      </c>
      <c r="D6528" s="29">
        <f t="shared" si="101"/>
        <v>47868</v>
      </c>
    </row>
    <row r="6529" spans="1:4" x14ac:dyDescent="0.25">
      <c r="A6529" s="26" t="s">
        <v>84</v>
      </c>
      <c r="B6529" s="27" t="s">
        <v>85</v>
      </c>
      <c r="C6529" s="28">
        <v>77.017868145409736</v>
      </c>
      <c r="D6529" s="29">
        <f t="shared" si="101"/>
        <v>47869</v>
      </c>
    </row>
    <row r="6530" spans="1:4" x14ac:dyDescent="0.25">
      <c r="A6530" s="26" t="s">
        <v>91</v>
      </c>
      <c r="B6530" s="27" t="s">
        <v>85</v>
      </c>
      <c r="C6530" s="28">
        <v>161.22982159426681</v>
      </c>
      <c r="D6530" s="29">
        <f t="shared" si="101"/>
        <v>47870</v>
      </c>
    </row>
    <row r="6531" spans="1:4" x14ac:dyDescent="0.25">
      <c r="A6531" s="26" t="s">
        <v>91</v>
      </c>
      <c r="B6531" s="27" t="s">
        <v>85</v>
      </c>
      <c r="C6531" s="28">
        <v>70</v>
      </c>
      <c r="D6531" s="29">
        <f t="shared" si="101"/>
        <v>47871</v>
      </c>
    </row>
    <row r="6532" spans="1:4" x14ac:dyDescent="0.25">
      <c r="A6532" s="26" t="s">
        <v>86</v>
      </c>
      <c r="B6532" s="27" t="s">
        <v>85</v>
      </c>
      <c r="C6532" s="28">
        <v>13.81172839506173</v>
      </c>
      <c r="D6532" s="29">
        <f t="shared" ref="D6532:D6595" si="102">D6531+1</f>
        <v>47872</v>
      </c>
    </row>
    <row r="6533" spans="1:4" x14ac:dyDescent="0.25">
      <c r="A6533" s="26" t="s">
        <v>91</v>
      </c>
      <c r="B6533" s="27" t="s">
        <v>85</v>
      </c>
      <c r="C6533" s="28">
        <v>70.371842919993497</v>
      </c>
      <c r="D6533" s="29">
        <f t="shared" si="102"/>
        <v>47873</v>
      </c>
    </row>
    <row r="6534" spans="1:4" x14ac:dyDescent="0.25">
      <c r="A6534" s="26" t="s">
        <v>87</v>
      </c>
      <c r="B6534" s="27" t="s">
        <v>88</v>
      </c>
      <c r="C6534" s="28">
        <v>84.718839351900883</v>
      </c>
      <c r="D6534" s="29">
        <f t="shared" si="102"/>
        <v>47874</v>
      </c>
    </row>
    <row r="6535" spans="1:4" x14ac:dyDescent="0.25">
      <c r="A6535" s="26" t="s">
        <v>87</v>
      </c>
      <c r="B6535" s="27" t="s">
        <v>88</v>
      </c>
      <c r="C6535" s="28">
        <v>112.4748490945674</v>
      </c>
      <c r="D6535" s="29">
        <f t="shared" si="102"/>
        <v>47875</v>
      </c>
    </row>
    <row r="6536" spans="1:4" x14ac:dyDescent="0.25">
      <c r="A6536" s="26" t="s">
        <v>86</v>
      </c>
      <c r="B6536" s="27" t="s">
        <v>88</v>
      </c>
      <c r="C6536" s="28">
        <v>15.983245149911816</v>
      </c>
      <c r="D6536" s="29">
        <f t="shared" si="102"/>
        <v>47876</v>
      </c>
    </row>
    <row r="6537" spans="1:4" x14ac:dyDescent="0.25">
      <c r="A6537" s="26" t="s">
        <v>89</v>
      </c>
      <c r="B6537" s="27" t="s">
        <v>90</v>
      </c>
      <c r="C6537" s="28">
        <v>274.75798400908536</v>
      </c>
      <c r="D6537" s="29">
        <f t="shared" si="102"/>
        <v>47877</v>
      </c>
    </row>
    <row r="6538" spans="1:4" x14ac:dyDescent="0.25">
      <c r="A6538" s="26" t="s">
        <v>91</v>
      </c>
      <c r="B6538" s="27" t="s">
        <v>85</v>
      </c>
      <c r="C6538" s="28">
        <v>8.4451686491771234</v>
      </c>
      <c r="D6538" s="29">
        <f t="shared" si="102"/>
        <v>47878</v>
      </c>
    </row>
    <row r="6539" spans="1:4" x14ac:dyDescent="0.25">
      <c r="A6539" s="26" t="s">
        <v>89</v>
      </c>
      <c r="B6539" s="27" t="s">
        <v>90</v>
      </c>
      <c r="C6539" s="28">
        <v>45.792997334847563</v>
      </c>
      <c r="D6539" s="29">
        <f t="shared" si="102"/>
        <v>47879</v>
      </c>
    </row>
    <row r="6540" spans="1:4" x14ac:dyDescent="0.25">
      <c r="A6540" s="26" t="s">
        <v>89</v>
      </c>
      <c r="B6540" s="27" t="s">
        <v>85</v>
      </c>
      <c r="C6540" s="28">
        <v>119.04347587166971</v>
      </c>
      <c r="D6540" s="29">
        <f t="shared" si="102"/>
        <v>47880</v>
      </c>
    </row>
    <row r="6541" spans="1:4" x14ac:dyDescent="0.25">
      <c r="A6541" s="26" t="s">
        <v>89</v>
      </c>
      <c r="B6541" s="27" t="s">
        <v>85</v>
      </c>
      <c r="C6541" s="28">
        <v>64.110196268786581</v>
      </c>
      <c r="D6541" s="29">
        <f t="shared" si="102"/>
        <v>47881</v>
      </c>
    </row>
    <row r="6542" spans="1:4" x14ac:dyDescent="0.25">
      <c r="A6542" s="26" t="s">
        <v>86</v>
      </c>
      <c r="B6542" s="27" t="s">
        <v>85</v>
      </c>
      <c r="C6542" s="28">
        <v>48.500881834215171</v>
      </c>
      <c r="D6542" s="29">
        <f t="shared" si="102"/>
        <v>47882</v>
      </c>
    </row>
    <row r="6543" spans="1:4" x14ac:dyDescent="0.25">
      <c r="A6543" s="26" t="s">
        <v>87</v>
      </c>
      <c r="B6543" s="27" t="s">
        <v>88</v>
      </c>
      <c r="C6543" s="28">
        <v>105.89854918987609</v>
      </c>
      <c r="D6543" s="29">
        <f t="shared" si="102"/>
        <v>47883</v>
      </c>
    </row>
    <row r="6544" spans="1:4" x14ac:dyDescent="0.25">
      <c r="A6544" s="26" t="s">
        <v>87</v>
      </c>
      <c r="B6544" s="27" t="s">
        <v>88</v>
      </c>
      <c r="C6544" s="28">
        <v>188.49941755797943</v>
      </c>
      <c r="D6544" s="29">
        <f t="shared" si="102"/>
        <v>47884</v>
      </c>
    </row>
    <row r="6545" spans="1:4" x14ac:dyDescent="0.25">
      <c r="A6545" s="26" t="s">
        <v>89</v>
      </c>
      <c r="B6545" s="27" t="s">
        <v>88</v>
      </c>
      <c r="C6545" s="28">
        <v>1.3737899200454268E-4</v>
      </c>
      <c r="D6545" s="29">
        <f t="shared" si="102"/>
        <v>47885</v>
      </c>
    </row>
    <row r="6546" spans="1:4" x14ac:dyDescent="0.25">
      <c r="A6546" s="26" t="s">
        <v>89</v>
      </c>
      <c r="B6546" s="27" t="s">
        <v>85</v>
      </c>
      <c r="C6546" s="28">
        <v>73.2687957357561</v>
      </c>
      <c r="D6546" s="29">
        <f t="shared" si="102"/>
        <v>47886</v>
      </c>
    </row>
    <row r="6547" spans="1:4" x14ac:dyDescent="0.25">
      <c r="A6547" s="26" t="s">
        <v>89</v>
      </c>
      <c r="B6547" s="27" t="s">
        <v>90</v>
      </c>
      <c r="C6547" s="28">
        <v>274.75798400908536</v>
      </c>
      <c r="D6547" s="29">
        <f t="shared" si="102"/>
        <v>47887</v>
      </c>
    </row>
    <row r="6548" spans="1:4" x14ac:dyDescent="0.25">
      <c r="A6548" s="26" t="s">
        <v>89</v>
      </c>
      <c r="B6548" s="27" t="s">
        <v>85</v>
      </c>
      <c r="C6548" s="28">
        <v>274.75798400908536</v>
      </c>
      <c r="D6548" s="29">
        <f t="shared" si="102"/>
        <v>47888</v>
      </c>
    </row>
    <row r="6549" spans="1:4" x14ac:dyDescent="0.25">
      <c r="A6549" s="26" t="s">
        <v>89</v>
      </c>
      <c r="B6549" s="27" t="s">
        <v>85</v>
      </c>
      <c r="C6549" s="28">
        <v>91.585994669695125</v>
      </c>
      <c r="D6549" s="29">
        <f t="shared" si="102"/>
        <v>47889</v>
      </c>
    </row>
    <row r="6550" spans="1:4" x14ac:dyDescent="0.25">
      <c r="A6550" s="26" t="s">
        <v>89</v>
      </c>
      <c r="B6550" s="27" t="s">
        <v>85</v>
      </c>
      <c r="C6550" s="28">
        <v>274.75798400908536</v>
      </c>
      <c r="D6550" s="29">
        <f t="shared" si="102"/>
        <v>47890</v>
      </c>
    </row>
    <row r="6551" spans="1:4" x14ac:dyDescent="0.25">
      <c r="A6551" s="26" t="s">
        <v>86</v>
      </c>
      <c r="B6551" s="27" t="s">
        <v>88</v>
      </c>
      <c r="C6551" s="28">
        <v>66.137566137566139</v>
      </c>
      <c r="D6551" s="29">
        <f t="shared" si="102"/>
        <v>47891</v>
      </c>
    </row>
    <row r="6552" spans="1:4" x14ac:dyDescent="0.25">
      <c r="A6552" s="26" t="s">
        <v>84</v>
      </c>
      <c r="B6552" s="27" t="s">
        <v>90</v>
      </c>
      <c r="C6552" s="28">
        <v>231.05360443622922</v>
      </c>
      <c r="D6552" s="29">
        <f t="shared" si="102"/>
        <v>47892</v>
      </c>
    </row>
    <row r="6553" spans="1:4" x14ac:dyDescent="0.25">
      <c r="A6553" s="26" t="s">
        <v>84</v>
      </c>
      <c r="B6553" s="27" t="s">
        <v>85</v>
      </c>
      <c r="C6553" s="28">
        <v>431.30006161429452</v>
      </c>
      <c r="D6553" s="29">
        <f t="shared" si="102"/>
        <v>47893</v>
      </c>
    </row>
    <row r="6554" spans="1:4" x14ac:dyDescent="0.25">
      <c r="A6554" s="26" t="s">
        <v>84</v>
      </c>
      <c r="B6554" s="27" t="s">
        <v>90</v>
      </c>
      <c r="C6554" s="28">
        <v>616.14294516327789</v>
      </c>
      <c r="D6554" s="29">
        <f t="shared" si="102"/>
        <v>47894</v>
      </c>
    </row>
    <row r="6555" spans="1:4" x14ac:dyDescent="0.25">
      <c r="A6555" s="26" t="s">
        <v>84</v>
      </c>
      <c r="B6555" s="27" t="s">
        <v>85</v>
      </c>
      <c r="C6555" s="28">
        <v>61.614294516327789</v>
      </c>
      <c r="D6555" s="29">
        <f t="shared" si="102"/>
        <v>47895</v>
      </c>
    </row>
    <row r="6556" spans="1:4" x14ac:dyDescent="0.25">
      <c r="A6556" s="26" t="s">
        <v>84</v>
      </c>
      <c r="B6556" s="27" t="s">
        <v>90</v>
      </c>
      <c r="C6556" s="28">
        <v>77.017868145409736</v>
      </c>
      <c r="D6556" s="29">
        <f t="shared" si="102"/>
        <v>47896</v>
      </c>
    </row>
    <row r="6557" spans="1:4" x14ac:dyDescent="0.25">
      <c r="A6557" s="26" t="s">
        <v>84</v>
      </c>
      <c r="B6557" s="27" t="s">
        <v>85</v>
      </c>
      <c r="C6557" s="28">
        <v>46.210720887245841</v>
      </c>
      <c r="D6557" s="29">
        <f t="shared" si="102"/>
        <v>47897</v>
      </c>
    </row>
    <row r="6558" spans="1:4" x14ac:dyDescent="0.25">
      <c r="A6558" s="26" t="s">
        <v>84</v>
      </c>
      <c r="B6558" s="27" t="s">
        <v>85</v>
      </c>
      <c r="C6558" s="28">
        <v>38.508934072704868</v>
      </c>
      <c r="D6558" s="29">
        <f t="shared" si="102"/>
        <v>47898</v>
      </c>
    </row>
    <row r="6559" spans="1:4" x14ac:dyDescent="0.25">
      <c r="A6559" s="26" t="s">
        <v>84</v>
      </c>
      <c r="B6559" s="27" t="s">
        <v>85</v>
      </c>
      <c r="C6559" s="28">
        <v>34.470872113064452</v>
      </c>
      <c r="D6559" s="29">
        <f t="shared" si="102"/>
        <v>47899</v>
      </c>
    </row>
    <row r="6560" spans="1:4" x14ac:dyDescent="0.25">
      <c r="A6560" s="26" t="s">
        <v>86</v>
      </c>
      <c r="B6560" s="27" t="s">
        <v>85</v>
      </c>
      <c r="C6560" s="28">
        <v>391.73686067019401</v>
      </c>
      <c r="D6560" s="29">
        <f t="shared" si="102"/>
        <v>47900</v>
      </c>
    </row>
    <row r="6561" spans="1:4" x14ac:dyDescent="0.25">
      <c r="A6561" s="26" t="s">
        <v>86</v>
      </c>
      <c r="B6561" s="27" t="s">
        <v>90</v>
      </c>
      <c r="C6561" s="28">
        <v>264.55026455026456</v>
      </c>
      <c r="D6561" s="29">
        <f t="shared" si="102"/>
        <v>47901</v>
      </c>
    </row>
    <row r="6562" spans="1:4" x14ac:dyDescent="0.25">
      <c r="A6562" s="26" t="s">
        <v>86</v>
      </c>
      <c r="B6562" s="27" t="s">
        <v>88</v>
      </c>
      <c r="C6562" s="28">
        <v>44.091710758377424</v>
      </c>
      <c r="D6562" s="29">
        <f t="shared" si="102"/>
        <v>47902</v>
      </c>
    </row>
    <row r="6563" spans="1:4" x14ac:dyDescent="0.25">
      <c r="A6563" s="26" t="s">
        <v>91</v>
      </c>
      <c r="B6563" s="27" t="s">
        <v>90</v>
      </c>
      <c r="C6563" s="28">
        <v>100</v>
      </c>
      <c r="D6563" s="29">
        <f t="shared" si="102"/>
        <v>47903</v>
      </c>
    </row>
    <row r="6564" spans="1:4" x14ac:dyDescent="0.25">
      <c r="A6564" s="26" t="s">
        <v>91</v>
      </c>
      <c r="B6564" s="27" t="s">
        <v>88</v>
      </c>
      <c r="C6564" s="28">
        <v>5.8660583346912167</v>
      </c>
      <c r="D6564" s="29">
        <f t="shared" si="102"/>
        <v>47904</v>
      </c>
    </row>
    <row r="6565" spans="1:4" x14ac:dyDescent="0.25">
      <c r="A6565" s="26" t="s">
        <v>91</v>
      </c>
      <c r="B6565" s="27" t="s">
        <v>85</v>
      </c>
      <c r="C6565" s="28">
        <v>61.75</v>
      </c>
      <c r="D6565" s="29">
        <f t="shared" si="102"/>
        <v>47905</v>
      </c>
    </row>
    <row r="6566" spans="1:4" x14ac:dyDescent="0.25">
      <c r="A6566" s="26" t="s">
        <v>84</v>
      </c>
      <c r="B6566" s="27" t="s">
        <v>90</v>
      </c>
      <c r="C6566" s="28">
        <v>13.788348845225784</v>
      </c>
      <c r="D6566" s="29">
        <f t="shared" si="102"/>
        <v>47906</v>
      </c>
    </row>
    <row r="6567" spans="1:4" x14ac:dyDescent="0.25">
      <c r="A6567" s="26" t="s">
        <v>84</v>
      </c>
      <c r="B6567" s="27" t="s">
        <v>88</v>
      </c>
      <c r="C6567" s="28">
        <v>107.82501540357363</v>
      </c>
      <c r="D6567" s="29">
        <f t="shared" si="102"/>
        <v>47907</v>
      </c>
    </row>
    <row r="6568" spans="1:4" x14ac:dyDescent="0.25">
      <c r="A6568" s="26" t="s">
        <v>84</v>
      </c>
      <c r="B6568" s="27" t="s">
        <v>88</v>
      </c>
      <c r="C6568" s="28">
        <v>123.22858903265558</v>
      </c>
      <c r="D6568" s="29">
        <f t="shared" si="102"/>
        <v>47908</v>
      </c>
    </row>
    <row r="6569" spans="1:4" x14ac:dyDescent="0.25">
      <c r="A6569" s="26" t="s">
        <v>84</v>
      </c>
      <c r="B6569" s="27" t="s">
        <v>85</v>
      </c>
      <c r="C6569" s="28">
        <v>43.425668515095502</v>
      </c>
      <c r="D6569" s="29">
        <f t="shared" si="102"/>
        <v>47909</v>
      </c>
    </row>
    <row r="6570" spans="1:4" x14ac:dyDescent="0.25">
      <c r="A6570" s="26" t="s">
        <v>84</v>
      </c>
      <c r="B6570" s="27" t="s">
        <v>90</v>
      </c>
      <c r="C6570" s="28">
        <v>107.82501540357363</v>
      </c>
      <c r="D6570" s="29">
        <f t="shared" si="102"/>
        <v>47910</v>
      </c>
    </row>
    <row r="6571" spans="1:4" x14ac:dyDescent="0.25">
      <c r="A6571" s="26" t="s">
        <v>84</v>
      </c>
      <c r="B6571" s="27" t="s">
        <v>85</v>
      </c>
      <c r="C6571" s="28">
        <v>27.576697690451567</v>
      </c>
      <c r="D6571" s="29">
        <f t="shared" si="102"/>
        <v>47911</v>
      </c>
    </row>
    <row r="6572" spans="1:4" x14ac:dyDescent="0.25">
      <c r="A6572" s="26" t="s">
        <v>87</v>
      </c>
      <c r="B6572" s="27" t="s">
        <v>88</v>
      </c>
      <c r="C6572" s="28">
        <v>20.257677659833075</v>
      </c>
      <c r="D6572" s="29">
        <f t="shared" si="102"/>
        <v>47912</v>
      </c>
    </row>
    <row r="6573" spans="1:4" x14ac:dyDescent="0.25">
      <c r="A6573" s="26" t="s">
        <v>87</v>
      </c>
      <c r="B6573" s="27" t="s">
        <v>88</v>
      </c>
      <c r="C6573" s="28">
        <v>20.257677659833075</v>
      </c>
      <c r="D6573" s="29">
        <f t="shared" si="102"/>
        <v>47913</v>
      </c>
    </row>
    <row r="6574" spans="1:4" x14ac:dyDescent="0.25">
      <c r="A6574" s="26" t="s">
        <v>87</v>
      </c>
      <c r="B6574" s="27" t="s">
        <v>88</v>
      </c>
      <c r="C6574" s="28">
        <v>40.515355319666149</v>
      </c>
      <c r="D6574" s="29">
        <f t="shared" si="102"/>
        <v>47914</v>
      </c>
    </row>
    <row r="6575" spans="1:4" x14ac:dyDescent="0.25">
      <c r="A6575" s="26" t="s">
        <v>86</v>
      </c>
      <c r="B6575" s="27" t="s">
        <v>90</v>
      </c>
      <c r="C6575" s="28">
        <v>94.841534391534395</v>
      </c>
      <c r="D6575" s="29">
        <f t="shared" si="102"/>
        <v>47915</v>
      </c>
    </row>
    <row r="6576" spans="1:4" x14ac:dyDescent="0.25">
      <c r="A6576" s="26" t="s">
        <v>87</v>
      </c>
      <c r="B6576" s="27" t="s">
        <v>88</v>
      </c>
      <c r="C6576" s="28">
        <v>52.949274594938046</v>
      </c>
      <c r="D6576" s="29">
        <f t="shared" si="102"/>
        <v>47916</v>
      </c>
    </row>
    <row r="6577" spans="1:4" x14ac:dyDescent="0.25">
      <c r="A6577" s="26" t="s">
        <v>86</v>
      </c>
      <c r="B6577" s="27" t="s">
        <v>85</v>
      </c>
      <c r="C6577" s="28">
        <v>97.934215167548501</v>
      </c>
      <c r="D6577" s="29">
        <f t="shared" si="102"/>
        <v>47917</v>
      </c>
    </row>
    <row r="6578" spans="1:4" x14ac:dyDescent="0.25">
      <c r="A6578" s="26" t="s">
        <v>91</v>
      </c>
      <c r="B6578" s="27" t="s">
        <v>85</v>
      </c>
      <c r="C6578" s="28">
        <v>95</v>
      </c>
      <c r="D6578" s="29">
        <f t="shared" si="102"/>
        <v>47918</v>
      </c>
    </row>
    <row r="6579" spans="1:4" x14ac:dyDescent="0.25">
      <c r="A6579" s="26" t="s">
        <v>84</v>
      </c>
      <c r="B6579" s="27" t="s">
        <v>88</v>
      </c>
      <c r="C6579" s="28">
        <v>61.614294516327789</v>
      </c>
      <c r="D6579" s="29">
        <f t="shared" si="102"/>
        <v>47919</v>
      </c>
    </row>
    <row r="6580" spans="1:4" x14ac:dyDescent="0.25">
      <c r="A6580" s="26" t="s">
        <v>84</v>
      </c>
      <c r="B6580" s="27" t="s">
        <v>85</v>
      </c>
      <c r="C6580" s="28">
        <v>184.84288354898337</v>
      </c>
      <c r="D6580" s="29">
        <f t="shared" si="102"/>
        <v>47920</v>
      </c>
    </row>
    <row r="6581" spans="1:4" x14ac:dyDescent="0.25">
      <c r="A6581" s="26" t="s">
        <v>86</v>
      </c>
      <c r="B6581" s="27" t="s">
        <v>85</v>
      </c>
      <c r="C6581" s="28">
        <v>66.137566137566139</v>
      </c>
      <c r="D6581" s="29">
        <f t="shared" si="102"/>
        <v>47921</v>
      </c>
    </row>
    <row r="6582" spans="1:4" x14ac:dyDescent="0.25">
      <c r="A6582" s="26" t="s">
        <v>86</v>
      </c>
      <c r="B6582" s="27" t="s">
        <v>85</v>
      </c>
      <c r="C6582" s="28">
        <v>73.996538800705466</v>
      </c>
      <c r="D6582" s="29">
        <f t="shared" si="102"/>
        <v>47922</v>
      </c>
    </row>
    <row r="6583" spans="1:4" x14ac:dyDescent="0.25">
      <c r="A6583" s="26" t="s">
        <v>86</v>
      </c>
      <c r="B6583" s="27" t="s">
        <v>85</v>
      </c>
      <c r="C6583" s="28">
        <v>379.36507936507934</v>
      </c>
      <c r="D6583" s="29">
        <f t="shared" si="102"/>
        <v>47923</v>
      </c>
    </row>
    <row r="6584" spans="1:4" x14ac:dyDescent="0.25">
      <c r="A6584" s="26" t="s">
        <v>84</v>
      </c>
      <c r="B6584" s="27" t="s">
        <v>92</v>
      </c>
      <c r="C6584" s="28">
        <v>77.088124574409321</v>
      </c>
      <c r="D6584" s="29">
        <f t="shared" si="102"/>
        <v>47924</v>
      </c>
    </row>
    <row r="6585" spans="1:4" x14ac:dyDescent="0.25">
      <c r="A6585" s="26" t="s">
        <v>84</v>
      </c>
      <c r="B6585" s="27" t="s">
        <v>92</v>
      </c>
      <c r="C6585" s="28">
        <v>19.27203114360233</v>
      </c>
      <c r="D6585" s="29">
        <f t="shared" si="102"/>
        <v>47925</v>
      </c>
    </row>
    <row r="6586" spans="1:4" x14ac:dyDescent="0.25">
      <c r="A6586" s="26" t="s">
        <v>86</v>
      </c>
      <c r="B6586" s="27" t="s">
        <v>88</v>
      </c>
      <c r="C6586" s="28">
        <v>220.45855379188714</v>
      </c>
      <c r="D6586" s="29">
        <f t="shared" si="102"/>
        <v>47926</v>
      </c>
    </row>
    <row r="6587" spans="1:4" x14ac:dyDescent="0.25">
      <c r="A6587" s="26" t="s">
        <v>84</v>
      </c>
      <c r="B6587" s="27" t="s">
        <v>85</v>
      </c>
      <c r="C6587" s="28">
        <v>15.370408438580037</v>
      </c>
      <c r="D6587" s="29">
        <f t="shared" si="102"/>
        <v>47927</v>
      </c>
    </row>
    <row r="6588" spans="1:4" x14ac:dyDescent="0.25">
      <c r="A6588" s="26" t="s">
        <v>87</v>
      </c>
      <c r="B6588" s="27" t="s">
        <v>88</v>
      </c>
      <c r="C6588" s="28">
        <v>211.79709837975219</v>
      </c>
      <c r="D6588" s="29">
        <f t="shared" si="102"/>
        <v>47928</v>
      </c>
    </row>
    <row r="6589" spans="1:4" x14ac:dyDescent="0.25">
      <c r="A6589" s="26" t="s">
        <v>91</v>
      </c>
      <c r="B6589" s="27" t="s">
        <v>85</v>
      </c>
      <c r="C6589" s="28">
        <v>65.178425941013529</v>
      </c>
      <c r="D6589" s="29">
        <f t="shared" si="102"/>
        <v>47929</v>
      </c>
    </row>
    <row r="6590" spans="1:4" x14ac:dyDescent="0.25">
      <c r="A6590" s="26" t="s">
        <v>91</v>
      </c>
      <c r="B6590" s="27" t="s">
        <v>88</v>
      </c>
      <c r="C6590" s="28">
        <v>45.994</v>
      </c>
      <c r="D6590" s="29">
        <f t="shared" si="102"/>
        <v>47930</v>
      </c>
    </row>
    <row r="6591" spans="1:4" x14ac:dyDescent="0.25">
      <c r="A6591" s="26" t="s">
        <v>91</v>
      </c>
      <c r="B6591" s="27" t="s">
        <v>88</v>
      </c>
      <c r="C6591" s="28">
        <v>300</v>
      </c>
      <c r="D6591" s="29">
        <f t="shared" si="102"/>
        <v>47931</v>
      </c>
    </row>
    <row r="6592" spans="1:4" x14ac:dyDescent="0.25">
      <c r="A6592" s="26" t="s">
        <v>91</v>
      </c>
      <c r="B6592" s="27" t="s">
        <v>88</v>
      </c>
      <c r="C6592" s="28">
        <v>50</v>
      </c>
      <c r="D6592" s="29">
        <f t="shared" si="102"/>
        <v>47932</v>
      </c>
    </row>
    <row r="6593" spans="1:4" x14ac:dyDescent="0.25">
      <c r="A6593" s="26" t="s">
        <v>91</v>
      </c>
      <c r="B6593" s="27" t="s">
        <v>88</v>
      </c>
      <c r="C6593" s="28">
        <v>300</v>
      </c>
      <c r="D6593" s="29">
        <f t="shared" si="102"/>
        <v>47933</v>
      </c>
    </row>
    <row r="6594" spans="1:4" x14ac:dyDescent="0.25">
      <c r="A6594" s="26" t="s">
        <v>84</v>
      </c>
      <c r="B6594" s="27" t="s">
        <v>85</v>
      </c>
      <c r="C6594" s="28">
        <v>25.696041524803107</v>
      </c>
      <c r="D6594" s="29">
        <f t="shared" si="102"/>
        <v>47934</v>
      </c>
    </row>
    <row r="6595" spans="1:4" x14ac:dyDescent="0.25">
      <c r="A6595" s="26" t="s">
        <v>84</v>
      </c>
      <c r="B6595" s="27" t="s">
        <v>92</v>
      </c>
      <c r="C6595" s="28">
        <v>192.72031143602331</v>
      </c>
      <c r="D6595" s="29">
        <f t="shared" si="102"/>
        <v>47935</v>
      </c>
    </row>
    <row r="6596" spans="1:4" x14ac:dyDescent="0.25">
      <c r="A6596" s="26" t="s">
        <v>91</v>
      </c>
      <c r="B6596" s="27" t="s">
        <v>85</v>
      </c>
      <c r="C6596" s="28">
        <v>97.767638911520294</v>
      </c>
      <c r="D6596" s="29">
        <f t="shared" ref="D6596:D6659" si="103">D6595+1</f>
        <v>47936</v>
      </c>
    </row>
    <row r="6597" spans="1:4" x14ac:dyDescent="0.25">
      <c r="A6597" s="26" t="s">
        <v>86</v>
      </c>
      <c r="B6597" s="27" t="s">
        <v>85</v>
      </c>
      <c r="C6597" s="28">
        <v>194.00352733686069</v>
      </c>
      <c r="D6597" s="29">
        <f t="shared" si="103"/>
        <v>47937</v>
      </c>
    </row>
    <row r="6598" spans="1:4" x14ac:dyDescent="0.25">
      <c r="A6598" s="26" t="s">
        <v>91</v>
      </c>
      <c r="B6598" s="27" t="s">
        <v>85</v>
      </c>
      <c r="C6598" s="28">
        <v>500</v>
      </c>
      <c r="D6598" s="29">
        <f t="shared" si="103"/>
        <v>47938</v>
      </c>
    </row>
    <row r="6599" spans="1:4" x14ac:dyDescent="0.25">
      <c r="A6599" s="26" t="s">
        <v>86</v>
      </c>
      <c r="B6599" s="27" t="s">
        <v>85</v>
      </c>
      <c r="C6599" s="28">
        <v>132.27513227513228</v>
      </c>
      <c r="D6599" s="29">
        <f t="shared" si="103"/>
        <v>47939</v>
      </c>
    </row>
    <row r="6600" spans="1:4" x14ac:dyDescent="0.25">
      <c r="A6600" s="26" t="s">
        <v>84</v>
      </c>
      <c r="B6600" s="27" t="s">
        <v>88</v>
      </c>
      <c r="C6600" s="28">
        <v>36.198398028342574</v>
      </c>
      <c r="D6600" s="29">
        <f t="shared" si="103"/>
        <v>47940</v>
      </c>
    </row>
    <row r="6601" spans="1:4" x14ac:dyDescent="0.25">
      <c r="A6601" s="26" t="s">
        <v>84</v>
      </c>
      <c r="B6601" s="27" t="s">
        <v>90</v>
      </c>
      <c r="C6601" s="28">
        <v>64.24010381200776</v>
      </c>
      <c r="D6601" s="29">
        <f t="shared" si="103"/>
        <v>47941</v>
      </c>
    </row>
    <row r="6602" spans="1:4" x14ac:dyDescent="0.25">
      <c r="A6602" s="26" t="s">
        <v>84</v>
      </c>
      <c r="B6602" s="27" t="s">
        <v>88</v>
      </c>
      <c r="C6602" s="28">
        <v>123.22858903265558</v>
      </c>
      <c r="D6602" s="29">
        <f t="shared" si="103"/>
        <v>47942</v>
      </c>
    </row>
    <row r="6603" spans="1:4" x14ac:dyDescent="0.25">
      <c r="A6603" s="26" t="s">
        <v>84</v>
      </c>
      <c r="B6603" s="27" t="s">
        <v>90</v>
      </c>
      <c r="C6603" s="28">
        <v>34.689656058484196</v>
      </c>
      <c r="D6603" s="29">
        <f t="shared" si="103"/>
        <v>47943</v>
      </c>
    </row>
    <row r="6604" spans="1:4" x14ac:dyDescent="0.25">
      <c r="A6604" s="26" t="s">
        <v>87</v>
      </c>
      <c r="B6604" s="27" t="s">
        <v>85</v>
      </c>
      <c r="C6604" s="28">
        <v>1E-3</v>
      </c>
      <c r="D6604" s="29">
        <f t="shared" si="103"/>
        <v>47944</v>
      </c>
    </row>
    <row r="6605" spans="1:4" x14ac:dyDescent="0.25">
      <c r="A6605" s="26" t="s">
        <v>84</v>
      </c>
      <c r="B6605" s="27" t="s">
        <v>85</v>
      </c>
      <c r="C6605" s="28">
        <v>12.064805239572561</v>
      </c>
      <c r="D6605" s="29">
        <f t="shared" si="103"/>
        <v>47945</v>
      </c>
    </row>
    <row r="6606" spans="1:4" x14ac:dyDescent="0.25">
      <c r="A6606" s="26" t="s">
        <v>84</v>
      </c>
      <c r="B6606" s="27" t="s">
        <v>85</v>
      </c>
      <c r="C6606" s="28">
        <v>107.70596346087555</v>
      </c>
      <c r="D6606" s="29">
        <f t="shared" si="103"/>
        <v>47946</v>
      </c>
    </row>
    <row r="6607" spans="1:4" x14ac:dyDescent="0.25">
      <c r="A6607" s="26" t="s">
        <v>89</v>
      </c>
      <c r="B6607" s="27" t="s">
        <v>93</v>
      </c>
      <c r="C6607" s="28">
        <v>91.585994669695125</v>
      </c>
      <c r="D6607" s="29">
        <f t="shared" si="103"/>
        <v>47947</v>
      </c>
    </row>
    <row r="6608" spans="1:4" x14ac:dyDescent="0.25">
      <c r="A6608" s="26" t="s">
        <v>89</v>
      </c>
      <c r="B6608" s="27" t="s">
        <v>90</v>
      </c>
      <c r="C6608" s="28">
        <v>9.1585994669695125</v>
      </c>
      <c r="D6608" s="29">
        <f t="shared" si="103"/>
        <v>47948</v>
      </c>
    </row>
    <row r="6609" spans="1:4" x14ac:dyDescent="0.25">
      <c r="A6609" s="26" t="s">
        <v>87</v>
      </c>
      <c r="B6609" s="27" t="s">
        <v>90</v>
      </c>
      <c r="C6609" s="28">
        <v>211.79709837975219</v>
      </c>
      <c r="D6609" s="29">
        <f t="shared" si="103"/>
        <v>47949</v>
      </c>
    </row>
    <row r="6610" spans="1:4" x14ac:dyDescent="0.25">
      <c r="A6610" s="26" t="s">
        <v>86</v>
      </c>
      <c r="B6610" s="27" t="s">
        <v>85</v>
      </c>
      <c r="C6610" s="28">
        <v>220.45855379188714</v>
      </c>
      <c r="D6610" s="29">
        <f t="shared" si="103"/>
        <v>47950</v>
      </c>
    </row>
    <row r="6611" spans="1:4" x14ac:dyDescent="0.25">
      <c r="A6611" s="26" t="s">
        <v>84</v>
      </c>
      <c r="B6611" s="27" t="s">
        <v>88</v>
      </c>
      <c r="C6611" s="28">
        <v>128.48020762401552</v>
      </c>
      <c r="D6611" s="29">
        <f t="shared" si="103"/>
        <v>47951</v>
      </c>
    </row>
    <row r="6612" spans="1:4" x14ac:dyDescent="0.25">
      <c r="A6612" s="26" t="s">
        <v>86</v>
      </c>
      <c r="B6612" s="27" t="s">
        <v>85</v>
      </c>
      <c r="C6612" s="28">
        <v>220.45855379188714</v>
      </c>
      <c r="D6612" s="29">
        <f t="shared" si="103"/>
        <v>47952</v>
      </c>
    </row>
    <row r="6613" spans="1:4" x14ac:dyDescent="0.25">
      <c r="A6613" s="26" t="s">
        <v>84</v>
      </c>
      <c r="B6613" s="27" t="s">
        <v>85</v>
      </c>
      <c r="C6613" s="28">
        <v>68.941744226128904</v>
      </c>
      <c r="D6613" s="29">
        <f t="shared" si="103"/>
        <v>47953</v>
      </c>
    </row>
    <row r="6614" spans="1:4" x14ac:dyDescent="0.25">
      <c r="A6614" s="26" t="s">
        <v>84</v>
      </c>
      <c r="B6614" s="27" t="s">
        <v>92</v>
      </c>
      <c r="C6614" s="28">
        <v>103.41261633919338</v>
      </c>
      <c r="D6614" s="29">
        <f t="shared" si="103"/>
        <v>47954</v>
      </c>
    </row>
    <row r="6615" spans="1:4" x14ac:dyDescent="0.25">
      <c r="A6615" s="26" t="s">
        <v>84</v>
      </c>
      <c r="B6615" s="27" t="s">
        <v>85</v>
      </c>
      <c r="C6615" s="28">
        <v>206.82523267838675</v>
      </c>
      <c r="D6615" s="29">
        <f t="shared" si="103"/>
        <v>47955</v>
      </c>
    </row>
    <row r="6616" spans="1:4" x14ac:dyDescent="0.25">
      <c r="A6616" s="26" t="s">
        <v>84</v>
      </c>
      <c r="B6616" s="27" t="s">
        <v>90</v>
      </c>
      <c r="C6616" s="28">
        <v>246.45717806531115</v>
      </c>
      <c r="D6616" s="29">
        <f t="shared" si="103"/>
        <v>47956</v>
      </c>
    </row>
    <row r="6617" spans="1:4" x14ac:dyDescent="0.25">
      <c r="A6617" s="26" t="s">
        <v>84</v>
      </c>
      <c r="B6617" s="27" t="s">
        <v>85</v>
      </c>
      <c r="C6617" s="28">
        <v>308.07147258163894</v>
      </c>
      <c r="D6617" s="29">
        <f t="shared" si="103"/>
        <v>47957</v>
      </c>
    </row>
    <row r="6618" spans="1:4" x14ac:dyDescent="0.25">
      <c r="A6618" s="26" t="s">
        <v>91</v>
      </c>
      <c r="B6618" s="27" t="s">
        <v>88</v>
      </c>
      <c r="C6618" s="28">
        <v>200</v>
      </c>
      <c r="D6618" s="29">
        <f t="shared" si="103"/>
        <v>47958</v>
      </c>
    </row>
    <row r="6619" spans="1:4" x14ac:dyDescent="0.25">
      <c r="A6619" s="26" t="s">
        <v>89</v>
      </c>
      <c r="B6619" s="27" t="s">
        <v>85</v>
      </c>
      <c r="C6619" s="28">
        <v>73.2687957357561</v>
      </c>
      <c r="D6619" s="29">
        <f t="shared" si="103"/>
        <v>47959</v>
      </c>
    </row>
    <row r="6620" spans="1:4" x14ac:dyDescent="0.25">
      <c r="A6620" s="26" t="s">
        <v>89</v>
      </c>
      <c r="B6620" s="27" t="s">
        <v>88</v>
      </c>
      <c r="C6620" s="28">
        <v>137.37899200454268</v>
      </c>
      <c r="D6620" s="29">
        <f t="shared" si="103"/>
        <v>47960</v>
      </c>
    </row>
    <row r="6621" spans="1:4" x14ac:dyDescent="0.25">
      <c r="A6621" s="26" t="s">
        <v>84</v>
      </c>
      <c r="B6621" s="27" t="s">
        <v>85</v>
      </c>
      <c r="C6621" s="28">
        <v>34.470872113064452</v>
      </c>
      <c r="D6621" s="29">
        <f t="shared" si="103"/>
        <v>47961</v>
      </c>
    </row>
    <row r="6622" spans="1:4" x14ac:dyDescent="0.25">
      <c r="A6622" s="26" t="s">
        <v>84</v>
      </c>
      <c r="B6622" s="27" t="s">
        <v>85</v>
      </c>
      <c r="C6622" s="28">
        <v>5385.2981730437778</v>
      </c>
      <c r="D6622" s="29">
        <f t="shared" si="103"/>
        <v>47962</v>
      </c>
    </row>
    <row r="6623" spans="1:4" x14ac:dyDescent="0.25">
      <c r="A6623" s="26" t="s">
        <v>84</v>
      </c>
      <c r="B6623" s="27" t="s">
        <v>85</v>
      </c>
      <c r="C6623" s="28">
        <v>34.470872113064452</v>
      </c>
      <c r="D6623" s="29">
        <f t="shared" si="103"/>
        <v>47963</v>
      </c>
    </row>
    <row r="6624" spans="1:4" x14ac:dyDescent="0.25">
      <c r="A6624" s="26" t="s">
        <v>91</v>
      </c>
      <c r="B6624" s="27" t="s">
        <v>85</v>
      </c>
      <c r="C6624" s="28">
        <v>32.675999999999995</v>
      </c>
      <c r="D6624" s="29">
        <f t="shared" si="103"/>
        <v>47964</v>
      </c>
    </row>
    <row r="6625" spans="1:4" x14ac:dyDescent="0.25">
      <c r="A6625" s="26" t="s">
        <v>86</v>
      </c>
      <c r="B6625" s="27" t="s">
        <v>88</v>
      </c>
      <c r="C6625" s="28">
        <v>10</v>
      </c>
      <c r="D6625" s="29">
        <f t="shared" si="103"/>
        <v>47965</v>
      </c>
    </row>
    <row r="6626" spans="1:4" x14ac:dyDescent="0.25">
      <c r="A6626" s="26" t="s">
        <v>87</v>
      </c>
      <c r="B6626" s="27" t="s">
        <v>88</v>
      </c>
      <c r="C6626" s="28">
        <v>105.89854918987609</v>
      </c>
      <c r="D6626" s="29">
        <f t="shared" si="103"/>
        <v>47966</v>
      </c>
    </row>
    <row r="6627" spans="1:4" x14ac:dyDescent="0.25">
      <c r="A6627" s="26" t="s">
        <v>84</v>
      </c>
      <c r="B6627" s="27" t="s">
        <v>85</v>
      </c>
      <c r="C6627" s="28">
        <v>537.74560496380548</v>
      </c>
      <c r="D6627" s="29">
        <f t="shared" si="103"/>
        <v>47967</v>
      </c>
    </row>
    <row r="6628" spans="1:4" x14ac:dyDescent="0.25">
      <c r="A6628" s="26" t="s">
        <v>84</v>
      </c>
      <c r="B6628" s="27" t="s">
        <v>85</v>
      </c>
      <c r="C6628" s="28">
        <v>3.4470872113064459</v>
      </c>
      <c r="D6628" s="29">
        <f t="shared" si="103"/>
        <v>47968</v>
      </c>
    </row>
    <row r="6629" spans="1:4" x14ac:dyDescent="0.25">
      <c r="A6629" s="26" t="s">
        <v>84</v>
      </c>
      <c r="B6629" s="27" t="s">
        <v>85</v>
      </c>
      <c r="C6629" s="28">
        <v>107.70596346087555</v>
      </c>
      <c r="D6629" s="29">
        <f t="shared" si="103"/>
        <v>47969</v>
      </c>
    </row>
    <row r="6630" spans="1:4" x14ac:dyDescent="0.25">
      <c r="A6630" s="26" t="s">
        <v>84</v>
      </c>
      <c r="B6630" s="27" t="s">
        <v>85</v>
      </c>
      <c r="C6630" s="28">
        <v>107.70596346087555</v>
      </c>
      <c r="D6630" s="29">
        <f t="shared" si="103"/>
        <v>47970</v>
      </c>
    </row>
    <row r="6631" spans="1:4" x14ac:dyDescent="0.25">
      <c r="A6631" s="26" t="s">
        <v>84</v>
      </c>
      <c r="B6631" s="27" t="s">
        <v>90</v>
      </c>
      <c r="C6631" s="28">
        <v>53.912507701786815</v>
      </c>
      <c r="D6631" s="29">
        <f t="shared" si="103"/>
        <v>47971</v>
      </c>
    </row>
    <row r="6632" spans="1:4" x14ac:dyDescent="0.25">
      <c r="A6632" s="26" t="s">
        <v>84</v>
      </c>
      <c r="B6632" s="27" t="s">
        <v>88</v>
      </c>
      <c r="C6632" s="28">
        <v>123.22858903265558</v>
      </c>
      <c r="D6632" s="29">
        <f t="shared" si="103"/>
        <v>47972</v>
      </c>
    </row>
    <row r="6633" spans="1:4" x14ac:dyDescent="0.25">
      <c r="A6633" s="26" t="s">
        <v>86</v>
      </c>
      <c r="B6633" s="27" t="s">
        <v>85</v>
      </c>
      <c r="C6633" s="28">
        <v>187.38977072310408</v>
      </c>
      <c r="D6633" s="29">
        <f t="shared" si="103"/>
        <v>47973</v>
      </c>
    </row>
    <row r="6634" spans="1:4" x14ac:dyDescent="0.25">
      <c r="A6634" s="26" t="s">
        <v>87</v>
      </c>
      <c r="B6634" s="27" t="s">
        <v>88</v>
      </c>
      <c r="C6634" s="28">
        <v>26.474637297469023</v>
      </c>
      <c r="D6634" s="29">
        <f t="shared" si="103"/>
        <v>47974</v>
      </c>
    </row>
    <row r="6635" spans="1:4" x14ac:dyDescent="0.25">
      <c r="A6635" s="26" t="s">
        <v>86</v>
      </c>
      <c r="B6635" s="27" t="s">
        <v>88</v>
      </c>
      <c r="C6635" s="28">
        <v>220.45855379188714</v>
      </c>
      <c r="D6635" s="29">
        <f t="shared" si="103"/>
        <v>47975</v>
      </c>
    </row>
    <row r="6636" spans="1:4" x14ac:dyDescent="0.25">
      <c r="A6636" s="26" t="s">
        <v>91</v>
      </c>
      <c r="B6636" s="27" t="s">
        <v>88</v>
      </c>
      <c r="C6636" s="28">
        <v>88.45</v>
      </c>
      <c r="D6636" s="29">
        <f t="shared" si="103"/>
        <v>47976</v>
      </c>
    </row>
    <row r="6637" spans="1:4" x14ac:dyDescent="0.25">
      <c r="A6637" s="26" t="s">
        <v>84</v>
      </c>
      <c r="B6637" s="27" t="s">
        <v>85</v>
      </c>
      <c r="C6637" s="28">
        <v>68.941744226128904</v>
      </c>
      <c r="D6637" s="29">
        <f t="shared" si="103"/>
        <v>47977</v>
      </c>
    </row>
    <row r="6638" spans="1:4" x14ac:dyDescent="0.25">
      <c r="A6638" s="26" t="s">
        <v>84</v>
      </c>
      <c r="B6638" s="27" t="s">
        <v>85</v>
      </c>
      <c r="C6638" s="28">
        <v>58.60048259220958</v>
      </c>
      <c r="D6638" s="29">
        <f t="shared" si="103"/>
        <v>47978</v>
      </c>
    </row>
    <row r="6639" spans="1:4" x14ac:dyDescent="0.25">
      <c r="A6639" s="26" t="s">
        <v>84</v>
      </c>
      <c r="B6639" s="27" t="s">
        <v>92</v>
      </c>
      <c r="C6639" s="28">
        <v>19.27203114360233</v>
      </c>
      <c r="D6639" s="29">
        <f t="shared" si="103"/>
        <v>47979</v>
      </c>
    </row>
    <row r="6640" spans="1:4" x14ac:dyDescent="0.25">
      <c r="A6640" s="26" t="s">
        <v>84</v>
      </c>
      <c r="B6640" s="27" t="s">
        <v>92</v>
      </c>
      <c r="C6640" s="28">
        <v>38.54406228720466</v>
      </c>
      <c r="D6640" s="29">
        <f t="shared" si="103"/>
        <v>47980</v>
      </c>
    </row>
    <row r="6641" spans="1:4" x14ac:dyDescent="0.25">
      <c r="A6641" s="26" t="s">
        <v>86</v>
      </c>
      <c r="B6641" s="27" t="s">
        <v>93</v>
      </c>
      <c r="C6641" s="28">
        <v>440.91710758377428</v>
      </c>
      <c r="D6641" s="29">
        <f t="shared" si="103"/>
        <v>47981</v>
      </c>
    </row>
    <row r="6642" spans="1:4" x14ac:dyDescent="0.25">
      <c r="A6642" s="26" t="s">
        <v>86</v>
      </c>
      <c r="B6642" s="27" t="s">
        <v>85</v>
      </c>
      <c r="C6642" s="28">
        <v>154.32098765432099</v>
      </c>
      <c r="D6642" s="29">
        <f t="shared" si="103"/>
        <v>47982</v>
      </c>
    </row>
    <row r="6643" spans="1:4" x14ac:dyDescent="0.25">
      <c r="A6643" s="26" t="s">
        <v>86</v>
      </c>
      <c r="B6643" s="27" t="s">
        <v>88</v>
      </c>
      <c r="C6643" s="28">
        <v>110.22927689594357</v>
      </c>
      <c r="D6643" s="29">
        <f t="shared" si="103"/>
        <v>47983</v>
      </c>
    </row>
    <row r="6644" spans="1:4" x14ac:dyDescent="0.25">
      <c r="A6644" s="26" t="s">
        <v>86</v>
      </c>
      <c r="B6644" s="27" t="s">
        <v>85</v>
      </c>
      <c r="C6644" s="28">
        <v>110.22927689594357</v>
      </c>
      <c r="D6644" s="29">
        <f t="shared" si="103"/>
        <v>47984</v>
      </c>
    </row>
    <row r="6645" spans="1:4" x14ac:dyDescent="0.25">
      <c r="A6645" s="26" t="s">
        <v>84</v>
      </c>
      <c r="B6645" s="27" t="s">
        <v>85</v>
      </c>
      <c r="C6645" s="28">
        <v>150.78834884522578</v>
      </c>
      <c r="D6645" s="29">
        <f t="shared" si="103"/>
        <v>47985</v>
      </c>
    </row>
    <row r="6646" spans="1:4" x14ac:dyDescent="0.25">
      <c r="A6646" s="26" t="s">
        <v>84</v>
      </c>
      <c r="B6646" s="27" t="s">
        <v>85</v>
      </c>
      <c r="C6646" s="28">
        <v>141.71837297483626</v>
      </c>
      <c r="D6646" s="29">
        <f t="shared" si="103"/>
        <v>47986</v>
      </c>
    </row>
    <row r="6647" spans="1:4" x14ac:dyDescent="0.25">
      <c r="A6647" s="26" t="s">
        <v>84</v>
      </c>
      <c r="B6647" s="27" t="s">
        <v>88</v>
      </c>
      <c r="C6647" s="28">
        <v>127.54653567735262</v>
      </c>
      <c r="D6647" s="29">
        <f t="shared" si="103"/>
        <v>47987</v>
      </c>
    </row>
    <row r="6648" spans="1:4" x14ac:dyDescent="0.25">
      <c r="A6648" s="26" t="s">
        <v>84</v>
      </c>
      <c r="B6648" s="27" t="s">
        <v>85</v>
      </c>
      <c r="C6648" s="28">
        <v>308.07147258163894</v>
      </c>
      <c r="D6648" s="29">
        <f t="shared" si="103"/>
        <v>47988</v>
      </c>
    </row>
    <row r="6649" spans="1:4" x14ac:dyDescent="0.25">
      <c r="A6649" s="26" t="s">
        <v>84</v>
      </c>
      <c r="B6649" s="27" t="s">
        <v>85</v>
      </c>
      <c r="C6649" s="28">
        <v>1232.2858903265558</v>
      </c>
      <c r="D6649" s="29">
        <f t="shared" si="103"/>
        <v>47989</v>
      </c>
    </row>
    <row r="6650" spans="1:4" x14ac:dyDescent="0.25">
      <c r="A6650" s="26" t="s">
        <v>86</v>
      </c>
      <c r="B6650" s="27" t="s">
        <v>85</v>
      </c>
      <c r="C6650" s="28">
        <v>66.137566137566139</v>
      </c>
      <c r="D6650" s="29">
        <f t="shared" si="103"/>
        <v>47990</v>
      </c>
    </row>
    <row r="6651" spans="1:4" x14ac:dyDescent="0.25">
      <c r="A6651" s="26" t="s">
        <v>87</v>
      </c>
      <c r="B6651" s="27" t="s">
        <v>90</v>
      </c>
      <c r="C6651" s="28">
        <v>211.79709837975219</v>
      </c>
      <c r="D6651" s="29">
        <f t="shared" si="103"/>
        <v>47991</v>
      </c>
    </row>
    <row r="6652" spans="1:4" x14ac:dyDescent="0.25">
      <c r="A6652" s="26" t="s">
        <v>84</v>
      </c>
      <c r="B6652" s="27" t="s">
        <v>85</v>
      </c>
      <c r="C6652" s="28">
        <v>103.41261633919338</v>
      </c>
      <c r="D6652" s="29">
        <f t="shared" si="103"/>
        <v>47992</v>
      </c>
    </row>
    <row r="6653" spans="1:4" x14ac:dyDescent="0.25">
      <c r="A6653" s="26" t="s">
        <v>84</v>
      </c>
      <c r="B6653" s="27" t="s">
        <v>88</v>
      </c>
      <c r="C6653" s="28">
        <v>61.614294516327789</v>
      </c>
      <c r="D6653" s="29">
        <f t="shared" si="103"/>
        <v>47993</v>
      </c>
    </row>
    <row r="6654" spans="1:4" x14ac:dyDescent="0.25">
      <c r="A6654" s="26" t="s">
        <v>84</v>
      </c>
      <c r="B6654" s="27" t="s">
        <v>85</v>
      </c>
      <c r="C6654" s="28">
        <v>123.22858903265558</v>
      </c>
      <c r="D6654" s="29">
        <f t="shared" si="103"/>
        <v>47994</v>
      </c>
    </row>
    <row r="6655" spans="1:4" x14ac:dyDescent="0.25">
      <c r="A6655" s="26" t="s">
        <v>84</v>
      </c>
      <c r="B6655" s="27" t="s">
        <v>85</v>
      </c>
      <c r="C6655" s="28">
        <v>77.017868145409736</v>
      </c>
      <c r="D6655" s="29">
        <f t="shared" si="103"/>
        <v>47995</v>
      </c>
    </row>
    <row r="6656" spans="1:4" x14ac:dyDescent="0.25">
      <c r="A6656" s="26" t="s">
        <v>84</v>
      </c>
      <c r="B6656" s="27" t="s">
        <v>88</v>
      </c>
      <c r="C6656" s="28">
        <v>46.210720887245841</v>
      </c>
      <c r="D6656" s="29">
        <f t="shared" si="103"/>
        <v>47996</v>
      </c>
    </row>
    <row r="6657" spans="1:4" x14ac:dyDescent="0.25">
      <c r="A6657" s="26" t="s">
        <v>84</v>
      </c>
      <c r="B6657" s="27" t="s">
        <v>88</v>
      </c>
      <c r="C6657" s="28">
        <v>77.017868145409736</v>
      </c>
      <c r="D6657" s="29">
        <f t="shared" si="103"/>
        <v>47997</v>
      </c>
    </row>
    <row r="6658" spans="1:4" x14ac:dyDescent="0.25">
      <c r="A6658" s="26" t="s">
        <v>87</v>
      </c>
      <c r="B6658" s="27" t="s">
        <v>85</v>
      </c>
      <c r="C6658" s="28">
        <v>84.718839351900883</v>
      </c>
      <c r="D6658" s="29">
        <f t="shared" si="103"/>
        <v>47998</v>
      </c>
    </row>
    <row r="6659" spans="1:4" x14ac:dyDescent="0.25">
      <c r="A6659" s="26" t="s">
        <v>87</v>
      </c>
      <c r="B6659" s="27" t="s">
        <v>92</v>
      </c>
      <c r="C6659" s="28">
        <v>6353.9129513925654</v>
      </c>
      <c r="D6659" s="29">
        <f t="shared" si="103"/>
        <v>47999</v>
      </c>
    </row>
    <row r="6660" spans="1:4" x14ac:dyDescent="0.25">
      <c r="A6660" s="26" t="s">
        <v>84</v>
      </c>
      <c r="B6660" s="27" t="s">
        <v>88</v>
      </c>
      <c r="C6660" s="28">
        <v>77.017868145409736</v>
      </c>
      <c r="D6660" s="29">
        <f t="shared" ref="D6660:D6723" si="104">D6659+1</f>
        <v>48000</v>
      </c>
    </row>
    <row r="6661" spans="1:4" x14ac:dyDescent="0.25">
      <c r="A6661" s="26" t="s">
        <v>84</v>
      </c>
      <c r="B6661" s="27" t="s">
        <v>88</v>
      </c>
      <c r="C6661" s="28">
        <v>308.07147258163894</v>
      </c>
      <c r="D6661" s="29">
        <f t="shared" si="104"/>
        <v>48001</v>
      </c>
    </row>
    <row r="6662" spans="1:4" x14ac:dyDescent="0.25">
      <c r="A6662" s="26" t="s">
        <v>84</v>
      </c>
      <c r="B6662" s="27" t="s">
        <v>85</v>
      </c>
      <c r="C6662" s="28">
        <v>74.871842267406038</v>
      </c>
      <c r="D6662" s="29">
        <f t="shared" si="104"/>
        <v>48002</v>
      </c>
    </row>
    <row r="6663" spans="1:4" x14ac:dyDescent="0.25">
      <c r="A6663" s="26" t="s">
        <v>84</v>
      </c>
      <c r="B6663" s="27" t="s">
        <v>90</v>
      </c>
      <c r="C6663" s="28">
        <v>70.931146025877993</v>
      </c>
      <c r="D6663" s="29">
        <f t="shared" si="104"/>
        <v>48003</v>
      </c>
    </row>
    <row r="6664" spans="1:4" x14ac:dyDescent="0.25">
      <c r="A6664" s="26" t="s">
        <v>84</v>
      </c>
      <c r="B6664" s="27" t="s">
        <v>88</v>
      </c>
      <c r="C6664" s="28">
        <v>92.88354898336415</v>
      </c>
      <c r="D6664" s="29">
        <f t="shared" si="104"/>
        <v>48004</v>
      </c>
    </row>
    <row r="6665" spans="1:4" x14ac:dyDescent="0.25">
      <c r="A6665" s="26" t="s">
        <v>86</v>
      </c>
      <c r="B6665" s="27" t="s">
        <v>85</v>
      </c>
      <c r="C6665" s="28">
        <v>44.091710758377424</v>
      </c>
      <c r="D6665" s="29">
        <f t="shared" si="104"/>
        <v>48005</v>
      </c>
    </row>
    <row r="6666" spans="1:4" x14ac:dyDescent="0.25">
      <c r="A6666" s="26" t="s">
        <v>86</v>
      </c>
      <c r="B6666" s="27" t="s">
        <v>85</v>
      </c>
      <c r="C6666" s="28">
        <v>88.183421516754848</v>
      </c>
      <c r="D6666" s="29">
        <f t="shared" si="104"/>
        <v>48006</v>
      </c>
    </row>
    <row r="6667" spans="1:4" x14ac:dyDescent="0.25">
      <c r="A6667" s="26" t="s">
        <v>86</v>
      </c>
      <c r="B6667" s="27" t="s">
        <v>85</v>
      </c>
      <c r="C6667" s="28">
        <v>88.183421516754848</v>
      </c>
      <c r="D6667" s="29">
        <f t="shared" si="104"/>
        <v>48007</v>
      </c>
    </row>
    <row r="6668" spans="1:4" x14ac:dyDescent="0.25">
      <c r="A6668" s="26" t="s">
        <v>91</v>
      </c>
      <c r="B6668" s="27" t="s">
        <v>88</v>
      </c>
      <c r="C6668" s="28">
        <v>40.121970791205264</v>
      </c>
      <c r="D6668" s="29">
        <f t="shared" si="104"/>
        <v>48008</v>
      </c>
    </row>
    <row r="6669" spans="1:4" x14ac:dyDescent="0.25">
      <c r="A6669" s="26" t="s">
        <v>86</v>
      </c>
      <c r="B6669" s="27" t="s">
        <v>85</v>
      </c>
      <c r="C6669" s="28">
        <v>1543.2098765432099</v>
      </c>
      <c r="D6669" s="29">
        <f t="shared" si="104"/>
        <v>48009</v>
      </c>
    </row>
    <row r="6670" spans="1:4" x14ac:dyDescent="0.25">
      <c r="A6670" s="26" t="s">
        <v>91</v>
      </c>
      <c r="B6670" s="27" t="s">
        <v>92</v>
      </c>
      <c r="C6670" s="28">
        <v>9.7767638911520294</v>
      </c>
      <c r="D6670" s="29">
        <f t="shared" si="104"/>
        <v>48010</v>
      </c>
    </row>
    <row r="6671" spans="1:4" x14ac:dyDescent="0.25">
      <c r="A6671" s="26" t="s">
        <v>87</v>
      </c>
      <c r="B6671" s="27" t="s">
        <v>88</v>
      </c>
      <c r="C6671" s="28">
        <v>317.69564756962825</v>
      </c>
      <c r="D6671" s="29">
        <f t="shared" si="104"/>
        <v>48011</v>
      </c>
    </row>
    <row r="6672" spans="1:4" x14ac:dyDescent="0.25">
      <c r="A6672" s="26" t="s">
        <v>87</v>
      </c>
      <c r="B6672" s="27" t="s">
        <v>88</v>
      </c>
      <c r="C6672" s="28">
        <v>40.515355319666149</v>
      </c>
      <c r="D6672" s="29">
        <f t="shared" si="104"/>
        <v>48012</v>
      </c>
    </row>
    <row r="6673" spans="1:4" x14ac:dyDescent="0.25">
      <c r="A6673" s="26" t="s">
        <v>91</v>
      </c>
      <c r="B6673" s="27" t="s">
        <v>92</v>
      </c>
      <c r="C6673" s="28">
        <v>136.87469447612841</v>
      </c>
      <c r="D6673" s="29">
        <f t="shared" si="104"/>
        <v>48013</v>
      </c>
    </row>
    <row r="6674" spans="1:4" x14ac:dyDescent="0.25">
      <c r="A6674" s="26" t="s">
        <v>84</v>
      </c>
      <c r="B6674" s="27" t="s">
        <v>92</v>
      </c>
      <c r="C6674" s="28">
        <v>7.5835918648741805</v>
      </c>
      <c r="D6674" s="29">
        <f t="shared" si="104"/>
        <v>48014</v>
      </c>
    </row>
    <row r="6675" spans="1:4" x14ac:dyDescent="0.25">
      <c r="A6675" s="26" t="s">
        <v>84</v>
      </c>
      <c r="B6675" s="27" t="s">
        <v>90</v>
      </c>
      <c r="C6675" s="28">
        <v>16.546018614270938</v>
      </c>
      <c r="D6675" s="29">
        <f t="shared" si="104"/>
        <v>48015</v>
      </c>
    </row>
    <row r="6676" spans="1:4" x14ac:dyDescent="0.25">
      <c r="A6676" s="26" t="s">
        <v>84</v>
      </c>
      <c r="B6676" s="27" t="s">
        <v>85</v>
      </c>
      <c r="C6676" s="28">
        <v>224.06066873491898</v>
      </c>
      <c r="D6676" s="29">
        <f t="shared" si="104"/>
        <v>48016</v>
      </c>
    </row>
    <row r="6677" spans="1:4" x14ac:dyDescent="0.25">
      <c r="A6677" s="26" t="s">
        <v>87</v>
      </c>
      <c r="B6677" s="27" t="s">
        <v>85</v>
      </c>
      <c r="C6677" s="28">
        <v>120</v>
      </c>
      <c r="D6677" s="29">
        <f t="shared" si="104"/>
        <v>48017</v>
      </c>
    </row>
    <row r="6678" spans="1:4" x14ac:dyDescent="0.25">
      <c r="A6678" s="26" t="s">
        <v>87</v>
      </c>
      <c r="B6678" s="27" t="s">
        <v>85</v>
      </c>
      <c r="C6678" s="28">
        <v>211.79709837975219</v>
      </c>
      <c r="D6678" s="29">
        <f t="shared" si="104"/>
        <v>48018</v>
      </c>
    </row>
    <row r="6679" spans="1:4" x14ac:dyDescent="0.25">
      <c r="A6679" s="26" t="s">
        <v>86</v>
      </c>
      <c r="B6679" s="27" t="s">
        <v>85</v>
      </c>
      <c r="C6679" s="28">
        <v>40.343915343915349</v>
      </c>
      <c r="D6679" s="29">
        <f t="shared" si="104"/>
        <v>48019</v>
      </c>
    </row>
    <row r="6680" spans="1:4" x14ac:dyDescent="0.25">
      <c r="A6680" s="26" t="s">
        <v>89</v>
      </c>
      <c r="B6680" s="27" t="s">
        <v>85</v>
      </c>
      <c r="C6680" s="28">
        <v>27.475798400908538</v>
      </c>
      <c r="D6680" s="29">
        <f t="shared" si="104"/>
        <v>48020</v>
      </c>
    </row>
    <row r="6681" spans="1:4" x14ac:dyDescent="0.25">
      <c r="A6681" s="26" t="s">
        <v>84</v>
      </c>
      <c r="B6681" s="27" t="s">
        <v>85</v>
      </c>
      <c r="C6681" s="28">
        <v>146.33394947627849</v>
      </c>
      <c r="D6681" s="29">
        <f t="shared" si="104"/>
        <v>48021</v>
      </c>
    </row>
    <row r="6682" spans="1:4" x14ac:dyDescent="0.25">
      <c r="A6682" s="26" t="s">
        <v>84</v>
      </c>
      <c r="B6682" s="27" t="s">
        <v>93</v>
      </c>
      <c r="C6682" s="28">
        <v>462.10720887245844</v>
      </c>
      <c r="D6682" s="29">
        <f t="shared" si="104"/>
        <v>48022</v>
      </c>
    </row>
    <row r="6683" spans="1:4" x14ac:dyDescent="0.25">
      <c r="A6683" s="26" t="s">
        <v>84</v>
      </c>
      <c r="B6683" s="27" t="s">
        <v>93</v>
      </c>
      <c r="C6683" s="28">
        <v>462.10720887245844</v>
      </c>
      <c r="D6683" s="29">
        <f t="shared" si="104"/>
        <v>48023</v>
      </c>
    </row>
    <row r="6684" spans="1:4" x14ac:dyDescent="0.25">
      <c r="A6684" s="26" t="s">
        <v>84</v>
      </c>
      <c r="B6684" s="27" t="s">
        <v>85</v>
      </c>
      <c r="C6684" s="28">
        <v>924.21441774491689</v>
      </c>
      <c r="D6684" s="29">
        <f t="shared" si="104"/>
        <v>48024</v>
      </c>
    </row>
    <row r="6685" spans="1:4" x14ac:dyDescent="0.25">
      <c r="A6685" s="26" t="s">
        <v>84</v>
      </c>
      <c r="B6685" s="27" t="s">
        <v>85</v>
      </c>
      <c r="C6685" s="28">
        <v>616.14294516327789</v>
      </c>
      <c r="D6685" s="29">
        <f t="shared" si="104"/>
        <v>48025</v>
      </c>
    </row>
    <row r="6686" spans="1:4" x14ac:dyDescent="0.25">
      <c r="A6686" s="26" t="s">
        <v>86</v>
      </c>
      <c r="B6686" s="27" t="s">
        <v>85</v>
      </c>
      <c r="C6686" s="28">
        <v>145</v>
      </c>
      <c r="D6686" s="29">
        <f t="shared" si="104"/>
        <v>48026</v>
      </c>
    </row>
    <row r="6687" spans="1:4" x14ac:dyDescent="0.25">
      <c r="A6687" s="26" t="s">
        <v>86</v>
      </c>
      <c r="B6687" s="27" t="s">
        <v>85</v>
      </c>
      <c r="C6687" s="28">
        <v>165</v>
      </c>
      <c r="D6687" s="29">
        <f t="shared" si="104"/>
        <v>48027</v>
      </c>
    </row>
    <row r="6688" spans="1:4" x14ac:dyDescent="0.25">
      <c r="A6688" s="26" t="s">
        <v>86</v>
      </c>
      <c r="B6688" s="27" t="s">
        <v>88</v>
      </c>
      <c r="C6688" s="28">
        <v>104.76190476190476</v>
      </c>
      <c r="D6688" s="29">
        <f t="shared" si="104"/>
        <v>48028</v>
      </c>
    </row>
    <row r="6689" spans="1:4" x14ac:dyDescent="0.25">
      <c r="A6689" s="26" t="s">
        <v>84</v>
      </c>
      <c r="B6689" s="27" t="s">
        <v>85</v>
      </c>
      <c r="C6689" s="28">
        <v>46.210720887245841</v>
      </c>
      <c r="D6689" s="29">
        <f t="shared" si="104"/>
        <v>48029</v>
      </c>
    </row>
    <row r="6690" spans="1:4" x14ac:dyDescent="0.25">
      <c r="A6690" s="26" t="s">
        <v>87</v>
      </c>
      <c r="B6690" s="27" t="s">
        <v>85</v>
      </c>
      <c r="C6690" s="28">
        <v>105.89854918987609</v>
      </c>
      <c r="D6690" s="29">
        <f t="shared" si="104"/>
        <v>48030</v>
      </c>
    </row>
    <row r="6691" spans="1:4" x14ac:dyDescent="0.25">
      <c r="A6691" s="26" t="s">
        <v>84</v>
      </c>
      <c r="B6691" s="27" t="s">
        <v>88</v>
      </c>
      <c r="C6691" s="28">
        <v>77.017868145409736</v>
      </c>
      <c r="D6691" s="29">
        <f t="shared" si="104"/>
        <v>48031</v>
      </c>
    </row>
    <row r="6692" spans="1:4" x14ac:dyDescent="0.25">
      <c r="A6692" s="26" t="s">
        <v>91</v>
      </c>
      <c r="B6692" s="27" t="s">
        <v>85</v>
      </c>
      <c r="C6692" s="28">
        <v>37.850875178021781</v>
      </c>
      <c r="D6692" s="29">
        <f t="shared" si="104"/>
        <v>48032</v>
      </c>
    </row>
    <row r="6693" spans="1:4" x14ac:dyDescent="0.25">
      <c r="A6693" s="26" t="s">
        <v>86</v>
      </c>
      <c r="B6693" s="27" t="s">
        <v>85</v>
      </c>
      <c r="C6693" s="28">
        <v>195.868430335097</v>
      </c>
      <c r="D6693" s="29">
        <f t="shared" si="104"/>
        <v>48033</v>
      </c>
    </row>
    <row r="6694" spans="1:4" x14ac:dyDescent="0.25">
      <c r="A6694" s="26" t="s">
        <v>91</v>
      </c>
      <c r="B6694" s="27" t="s">
        <v>88</v>
      </c>
      <c r="C6694" s="28">
        <v>0</v>
      </c>
      <c r="D6694" s="29">
        <f t="shared" si="104"/>
        <v>48034</v>
      </c>
    </row>
    <row r="6695" spans="1:4" x14ac:dyDescent="0.25">
      <c r="A6695" s="26" t="s">
        <v>86</v>
      </c>
      <c r="B6695" s="27" t="s">
        <v>85</v>
      </c>
      <c r="C6695" s="28">
        <v>66.137566137566139</v>
      </c>
      <c r="D6695" s="29">
        <f t="shared" si="104"/>
        <v>48035</v>
      </c>
    </row>
    <row r="6696" spans="1:4" x14ac:dyDescent="0.25">
      <c r="A6696" s="26" t="s">
        <v>87</v>
      </c>
      <c r="B6696" s="27" t="s">
        <v>88</v>
      </c>
      <c r="C6696" s="28">
        <v>52.949274594938046</v>
      </c>
      <c r="D6696" s="29">
        <f t="shared" si="104"/>
        <v>48036</v>
      </c>
    </row>
    <row r="6697" spans="1:4" x14ac:dyDescent="0.25">
      <c r="A6697" s="26" t="s">
        <v>84</v>
      </c>
      <c r="B6697" s="27" t="s">
        <v>88</v>
      </c>
      <c r="C6697" s="28">
        <v>68.993871494096339</v>
      </c>
      <c r="D6697" s="29">
        <f t="shared" si="104"/>
        <v>48037</v>
      </c>
    </row>
    <row r="6698" spans="1:4" x14ac:dyDescent="0.25">
      <c r="A6698" s="26" t="s">
        <v>84</v>
      </c>
      <c r="B6698" s="27" t="s">
        <v>85</v>
      </c>
      <c r="C6698" s="28">
        <v>77.017868145409736</v>
      </c>
      <c r="D6698" s="29">
        <f t="shared" si="104"/>
        <v>48038</v>
      </c>
    </row>
    <row r="6699" spans="1:4" x14ac:dyDescent="0.25">
      <c r="A6699" s="26" t="s">
        <v>84</v>
      </c>
      <c r="B6699" s="27" t="s">
        <v>85</v>
      </c>
      <c r="C6699" s="28">
        <v>123.22858903265558</v>
      </c>
      <c r="D6699" s="29">
        <f t="shared" si="104"/>
        <v>48039</v>
      </c>
    </row>
    <row r="6700" spans="1:4" x14ac:dyDescent="0.25">
      <c r="A6700" s="26" t="s">
        <v>86</v>
      </c>
      <c r="B6700" s="27" t="s">
        <v>85</v>
      </c>
      <c r="C6700" s="28">
        <v>110.22927689594357</v>
      </c>
      <c r="D6700" s="29">
        <f t="shared" si="104"/>
        <v>48040</v>
      </c>
    </row>
    <row r="6701" spans="1:4" x14ac:dyDescent="0.25">
      <c r="A6701" s="26" t="s">
        <v>84</v>
      </c>
      <c r="B6701" s="27" t="s">
        <v>85</v>
      </c>
      <c r="C6701" s="28">
        <v>170.87867613994067</v>
      </c>
      <c r="D6701" s="29">
        <f t="shared" si="104"/>
        <v>48041</v>
      </c>
    </row>
    <row r="6702" spans="1:4" x14ac:dyDescent="0.25">
      <c r="A6702" s="26" t="s">
        <v>87</v>
      </c>
      <c r="B6702" s="27" t="s">
        <v>88</v>
      </c>
      <c r="C6702" s="28">
        <v>162.0614212786646</v>
      </c>
      <c r="D6702" s="29">
        <f t="shared" si="104"/>
        <v>48042</v>
      </c>
    </row>
    <row r="6703" spans="1:4" x14ac:dyDescent="0.25">
      <c r="A6703" s="26" t="s">
        <v>87</v>
      </c>
      <c r="B6703" s="27" t="s">
        <v>85</v>
      </c>
      <c r="C6703" s="28">
        <v>529.49274594938049</v>
      </c>
      <c r="D6703" s="29">
        <f t="shared" si="104"/>
        <v>48043</v>
      </c>
    </row>
    <row r="6704" spans="1:4" x14ac:dyDescent="0.25">
      <c r="A6704" s="26" t="s">
        <v>84</v>
      </c>
      <c r="B6704" s="27" t="s">
        <v>88</v>
      </c>
      <c r="C6704" s="28">
        <v>92.88354898336415</v>
      </c>
      <c r="D6704" s="29">
        <f t="shared" si="104"/>
        <v>48044</v>
      </c>
    </row>
    <row r="6705" spans="1:4" x14ac:dyDescent="0.25">
      <c r="A6705" s="26" t="s">
        <v>84</v>
      </c>
      <c r="B6705" s="27" t="s">
        <v>88</v>
      </c>
      <c r="C6705" s="28">
        <v>539.12507701786819</v>
      </c>
      <c r="D6705" s="29">
        <f t="shared" si="104"/>
        <v>48045</v>
      </c>
    </row>
    <row r="6706" spans="1:4" x14ac:dyDescent="0.25">
      <c r="A6706" s="26" t="s">
        <v>84</v>
      </c>
      <c r="B6706" s="27" t="s">
        <v>85</v>
      </c>
      <c r="C6706" s="28">
        <v>770.17868145409739</v>
      </c>
      <c r="D6706" s="29">
        <f t="shared" si="104"/>
        <v>48046</v>
      </c>
    </row>
    <row r="6707" spans="1:4" x14ac:dyDescent="0.25">
      <c r="A6707" s="26" t="s">
        <v>86</v>
      </c>
      <c r="B6707" s="27" t="s">
        <v>85</v>
      </c>
      <c r="C6707" s="28">
        <v>68.342151675485013</v>
      </c>
      <c r="D6707" s="29">
        <f t="shared" si="104"/>
        <v>48047</v>
      </c>
    </row>
    <row r="6708" spans="1:4" x14ac:dyDescent="0.25">
      <c r="A6708" s="26" t="s">
        <v>84</v>
      </c>
      <c r="B6708" s="27" t="s">
        <v>90</v>
      </c>
      <c r="C6708" s="28">
        <v>38.83262883352819</v>
      </c>
      <c r="D6708" s="29">
        <f t="shared" si="104"/>
        <v>48048</v>
      </c>
    </row>
    <row r="6709" spans="1:4" x14ac:dyDescent="0.25">
      <c r="A6709" s="26" t="s">
        <v>84</v>
      </c>
      <c r="B6709" s="27" t="s">
        <v>85</v>
      </c>
      <c r="C6709" s="28">
        <v>6.2047569803516023</v>
      </c>
      <c r="D6709" s="29">
        <f t="shared" si="104"/>
        <v>48049</v>
      </c>
    </row>
    <row r="6710" spans="1:4" x14ac:dyDescent="0.25">
      <c r="A6710" s="26" t="s">
        <v>91</v>
      </c>
      <c r="B6710" s="27" t="s">
        <v>85</v>
      </c>
      <c r="C6710" s="28">
        <v>2.204585537918871</v>
      </c>
      <c r="D6710" s="29">
        <f t="shared" si="104"/>
        <v>48050</v>
      </c>
    </row>
    <row r="6711" spans="1:4" x14ac:dyDescent="0.25">
      <c r="A6711" s="26" t="s">
        <v>87</v>
      </c>
      <c r="B6711" s="27" t="s">
        <v>88</v>
      </c>
      <c r="C6711" s="28">
        <v>211.79709837975219</v>
      </c>
      <c r="D6711" s="29">
        <f t="shared" si="104"/>
        <v>48051</v>
      </c>
    </row>
    <row r="6712" spans="1:4" x14ac:dyDescent="0.25">
      <c r="A6712" s="26" t="s">
        <v>84</v>
      </c>
      <c r="B6712" s="27" t="s">
        <v>85</v>
      </c>
      <c r="C6712" s="28">
        <v>26.542571527059632</v>
      </c>
      <c r="D6712" s="29">
        <f t="shared" si="104"/>
        <v>48052</v>
      </c>
    </row>
    <row r="6713" spans="1:4" x14ac:dyDescent="0.25">
      <c r="A6713" s="26" t="s">
        <v>86</v>
      </c>
      <c r="B6713" s="27" t="s">
        <v>85</v>
      </c>
      <c r="C6713" s="28">
        <v>66.137566137566139</v>
      </c>
      <c r="D6713" s="29">
        <f t="shared" si="104"/>
        <v>48053</v>
      </c>
    </row>
    <row r="6714" spans="1:4" x14ac:dyDescent="0.25">
      <c r="A6714" s="26" t="s">
        <v>89</v>
      </c>
      <c r="B6714" s="27" t="s">
        <v>85</v>
      </c>
      <c r="C6714" s="28">
        <v>64.110196268786581</v>
      </c>
      <c r="D6714" s="29">
        <f t="shared" si="104"/>
        <v>48054</v>
      </c>
    </row>
    <row r="6715" spans="1:4" x14ac:dyDescent="0.25">
      <c r="A6715" s="26" t="s">
        <v>89</v>
      </c>
      <c r="B6715" s="27" t="s">
        <v>85</v>
      </c>
      <c r="C6715" s="28">
        <v>366.3439786787805</v>
      </c>
      <c r="D6715" s="29">
        <f t="shared" si="104"/>
        <v>48055</v>
      </c>
    </row>
    <row r="6716" spans="1:4" x14ac:dyDescent="0.25">
      <c r="A6716" s="26" t="s">
        <v>89</v>
      </c>
      <c r="B6716" s="27" t="s">
        <v>90</v>
      </c>
      <c r="C6716" s="28">
        <v>137.37899200454268</v>
      </c>
      <c r="D6716" s="29">
        <f t="shared" si="104"/>
        <v>48056</v>
      </c>
    </row>
    <row r="6717" spans="1:4" x14ac:dyDescent="0.25">
      <c r="A6717" s="26" t="s">
        <v>89</v>
      </c>
      <c r="B6717" s="27" t="s">
        <v>85</v>
      </c>
      <c r="C6717" s="28">
        <v>73.2687957357561</v>
      </c>
      <c r="D6717" s="29">
        <f t="shared" si="104"/>
        <v>48057</v>
      </c>
    </row>
    <row r="6718" spans="1:4" x14ac:dyDescent="0.25">
      <c r="A6718" s="26" t="s">
        <v>89</v>
      </c>
      <c r="B6718" s="27" t="s">
        <v>85</v>
      </c>
      <c r="C6718" s="28">
        <v>366.3439786787805</v>
      </c>
      <c r="D6718" s="29">
        <f t="shared" si="104"/>
        <v>48058</v>
      </c>
    </row>
    <row r="6719" spans="1:4" x14ac:dyDescent="0.25">
      <c r="A6719" s="26" t="s">
        <v>86</v>
      </c>
      <c r="B6719" s="27" t="s">
        <v>85</v>
      </c>
      <c r="C6719" s="28">
        <v>110.22927689594357</v>
      </c>
      <c r="D6719" s="29">
        <f t="shared" si="104"/>
        <v>48059</v>
      </c>
    </row>
    <row r="6720" spans="1:4" x14ac:dyDescent="0.25">
      <c r="A6720" s="26" t="s">
        <v>84</v>
      </c>
      <c r="B6720" s="27" t="s">
        <v>88</v>
      </c>
      <c r="C6720" s="28">
        <v>0</v>
      </c>
      <c r="D6720" s="29">
        <f t="shared" si="104"/>
        <v>48060</v>
      </c>
    </row>
    <row r="6721" spans="1:4" x14ac:dyDescent="0.25">
      <c r="A6721" s="26" t="s">
        <v>86</v>
      </c>
      <c r="B6721" s="27" t="s">
        <v>88</v>
      </c>
      <c r="C6721" s="28">
        <v>1.5432098765432098</v>
      </c>
      <c r="D6721" s="29">
        <f t="shared" si="104"/>
        <v>48061</v>
      </c>
    </row>
    <row r="6722" spans="1:4" x14ac:dyDescent="0.25">
      <c r="A6722" s="26" t="s">
        <v>87</v>
      </c>
      <c r="B6722" s="27" t="s">
        <v>88</v>
      </c>
      <c r="C6722" s="28">
        <v>21.179709837975221</v>
      </c>
      <c r="D6722" s="29">
        <f t="shared" si="104"/>
        <v>48062</v>
      </c>
    </row>
    <row r="6723" spans="1:4" x14ac:dyDescent="0.25">
      <c r="A6723" s="26" t="s">
        <v>87</v>
      </c>
      <c r="B6723" s="27" t="s">
        <v>88</v>
      </c>
      <c r="C6723" s="28">
        <v>1058.985491898761</v>
      </c>
      <c r="D6723" s="29">
        <f t="shared" si="104"/>
        <v>48063</v>
      </c>
    </row>
    <row r="6724" spans="1:4" x14ac:dyDescent="0.25">
      <c r="A6724" s="26" t="s">
        <v>84</v>
      </c>
      <c r="B6724" s="27" t="s">
        <v>85</v>
      </c>
      <c r="C6724" s="28">
        <v>205.56833219842486</v>
      </c>
      <c r="D6724" s="29">
        <f t="shared" ref="D6724:D6787" si="105">D6723+1</f>
        <v>48064</v>
      </c>
    </row>
    <row r="6725" spans="1:4" x14ac:dyDescent="0.25">
      <c r="A6725" s="26" t="s">
        <v>87</v>
      </c>
      <c r="B6725" s="27" t="s">
        <v>88</v>
      </c>
      <c r="C6725" s="28">
        <v>741.28984432913273</v>
      </c>
      <c r="D6725" s="29">
        <f t="shared" si="105"/>
        <v>48065</v>
      </c>
    </row>
    <row r="6726" spans="1:4" x14ac:dyDescent="0.25">
      <c r="A6726" s="26" t="s">
        <v>87</v>
      </c>
      <c r="B6726" s="27" t="s">
        <v>88</v>
      </c>
      <c r="C6726" s="28">
        <v>52.949274594938046</v>
      </c>
      <c r="D6726" s="29">
        <f t="shared" si="105"/>
        <v>48066</v>
      </c>
    </row>
    <row r="6727" spans="1:4" x14ac:dyDescent="0.25">
      <c r="A6727" s="26" t="s">
        <v>84</v>
      </c>
      <c r="B6727" s="27" t="s">
        <v>85</v>
      </c>
      <c r="C6727" s="28">
        <v>77.017868145409736</v>
      </c>
      <c r="D6727" s="29">
        <f t="shared" si="105"/>
        <v>48067</v>
      </c>
    </row>
    <row r="6728" spans="1:4" x14ac:dyDescent="0.25">
      <c r="A6728" s="26" t="s">
        <v>87</v>
      </c>
      <c r="B6728" s="27" t="s">
        <v>88</v>
      </c>
      <c r="C6728" s="28">
        <v>52.949274594938046</v>
      </c>
      <c r="D6728" s="29">
        <f t="shared" si="105"/>
        <v>48068</v>
      </c>
    </row>
    <row r="6729" spans="1:4" x14ac:dyDescent="0.25">
      <c r="A6729" s="26" t="s">
        <v>86</v>
      </c>
      <c r="B6729" s="27" t="s">
        <v>85</v>
      </c>
      <c r="C6729" s="28">
        <v>132.27513227513228</v>
      </c>
      <c r="D6729" s="29">
        <f t="shared" si="105"/>
        <v>48069</v>
      </c>
    </row>
    <row r="6730" spans="1:4" x14ac:dyDescent="0.25">
      <c r="A6730" s="26" t="s">
        <v>84</v>
      </c>
      <c r="B6730" s="27" t="s">
        <v>88</v>
      </c>
      <c r="C6730" s="28">
        <v>75.803322498169166</v>
      </c>
      <c r="D6730" s="29">
        <f t="shared" si="105"/>
        <v>48070</v>
      </c>
    </row>
    <row r="6731" spans="1:4" x14ac:dyDescent="0.25">
      <c r="A6731" s="26" t="s">
        <v>87</v>
      </c>
      <c r="B6731" s="27" t="s">
        <v>88</v>
      </c>
      <c r="C6731" s="28">
        <v>105.89854918987609</v>
      </c>
      <c r="D6731" s="29">
        <f t="shared" si="105"/>
        <v>48071</v>
      </c>
    </row>
    <row r="6732" spans="1:4" x14ac:dyDescent="0.25">
      <c r="A6732" s="26" t="s">
        <v>84</v>
      </c>
      <c r="B6732" s="27" t="s">
        <v>92</v>
      </c>
      <c r="C6732" s="28">
        <v>12.848020762401553</v>
      </c>
      <c r="D6732" s="29">
        <f t="shared" si="105"/>
        <v>48072</v>
      </c>
    </row>
    <row r="6733" spans="1:4" x14ac:dyDescent="0.25">
      <c r="A6733" s="26" t="s">
        <v>91</v>
      </c>
      <c r="B6733" s="27" t="s">
        <v>85</v>
      </c>
      <c r="C6733" s="28">
        <v>498.82140000000004</v>
      </c>
      <c r="D6733" s="29">
        <f t="shared" si="105"/>
        <v>48073</v>
      </c>
    </row>
    <row r="6734" spans="1:4" x14ac:dyDescent="0.25">
      <c r="A6734" s="26" t="s">
        <v>91</v>
      </c>
      <c r="B6734" s="27" t="s">
        <v>88</v>
      </c>
      <c r="C6734" s="28">
        <v>3.1598500896203361</v>
      </c>
      <c r="D6734" s="29">
        <f t="shared" si="105"/>
        <v>48074</v>
      </c>
    </row>
    <row r="6735" spans="1:4" x14ac:dyDescent="0.25">
      <c r="A6735" s="26" t="s">
        <v>87</v>
      </c>
      <c r="B6735" s="27" t="s">
        <v>88</v>
      </c>
      <c r="C6735" s="28">
        <v>211.79709837975219</v>
      </c>
      <c r="D6735" s="29">
        <f t="shared" si="105"/>
        <v>48075</v>
      </c>
    </row>
    <row r="6736" spans="1:4" x14ac:dyDescent="0.25">
      <c r="A6736" s="26" t="s">
        <v>87</v>
      </c>
      <c r="B6736" s="27" t="s">
        <v>88</v>
      </c>
      <c r="C6736" s="28">
        <v>158.84782378481412</v>
      </c>
      <c r="D6736" s="29">
        <f t="shared" si="105"/>
        <v>48076</v>
      </c>
    </row>
    <row r="6737" spans="1:4" x14ac:dyDescent="0.25">
      <c r="A6737" s="26" t="s">
        <v>86</v>
      </c>
      <c r="B6737" s="27" t="s">
        <v>88</v>
      </c>
      <c r="C6737" s="28">
        <v>6.3932980599647271</v>
      </c>
      <c r="D6737" s="29">
        <f t="shared" si="105"/>
        <v>48077</v>
      </c>
    </row>
    <row r="6738" spans="1:4" x14ac:dyDescent="0.25">
      <c r="A6738" s="26" t="s">
        <v>87</v>
      </c>
      <c r="B6738" s="27" t="s">
        <v>88</v>
      </c>
      <c r="C6738" s="28">
        <v>21.179709837975221</v>
      </c>
      <c r="D6738" s="29">
        <f t="shared" si="105"/>
        <v>48078</v>
      </c>
    </row>
    <row r="6739" spans="1:4" x14ac:dyDescent="0.25">
      <c r="A6739" s="26" t="s">
        <v>84</v>
      </c>
      <c r="B6739" s="27" t="s">
        <v>85</v>
      </c>
      <c r="C6739" s="28">
        <v>616.14294516327789</v>
      </c>
      <c r="D6739" s="29">
        <f t="shared" si="105"/>
        <v>48079</v>
      </c>
    </row>
    <row r="6740" spans="1:4" x14ac:dyDescent="0.25">
      <c r="A6740" s="26" t="s">
        <v>91</v>
      </c>
      <c r="B6740" s="27" t="s">
        <v>85</v>
      </c>
      <c r="C6740" s="28">
        <v>15.968714355548315</v>
      </c>
      <c r="D6740" s="29">
        <f t="shared" si="105"/>
        <v>48080</v>
      </c>
    </row>
    <row r="6741" spans="1:4" x14ac:dyDescent="0.25">
      <c r="A6741" s="26" t="s">
        <v>86</v>
      </c>
      <c r="B6741" s="27" t="s">
        <v>85</v>
      </c>
      <c r="C6741" s="28">
        <v>1.1946649029982364</v>
      </c>
      <c r="D6741" s="29">
        <f t="shared" si="105"/>
        <v>48081</v>
      </c>
    </row>
    <row r="6742" spans="1:4" x14ac:dyDescent="0.25">
      <c r="A6742" s="26" t="s">
        <v>86</v>
      </c>
      <c r="B6742" s="27" t="s">
        <v>88</v>
      </c>
      <c r="C6742" s="28">
        <v>20</v>
      </c>
      <c r="D6742" s="29">
        <f t="shared" si="105"/>
        <v>48082</v>
      </c>
    </row>
    <row r="6743" spans="1:4" x14ac:dyDescent="0.25">
      <c r="A6743" s="26" t="s">
        <v>91</v>
      </c>
      <c r="B6743" s="27" t="s">
        <v>85</v>
      </c>
      <c r="C6743" s="28">
        <v>150</v>
      </c>
      <c r="D6743" s="29">
        <f t="shared" si="105"/>
        <v>48083</v>
      </c>
    </row>
    <row r="6744" spans="1:4" x14ac:dyDescent="0.25">
      <c r="A6744" s="26" t="s">
        <v>84</v>
      </c>
      <c r="B6744" s="27" t="s">
        <v>88</v>
      </c>
      <c r="C6744" s="28">
        <v>23.126437372322794</v>
      </c>
      <c r="D6744" s="29">
        <f t="shared" si="105"/>
        <v>48084</v>
      </c>
    </row>
    <row r="6745" spans="1:4" x14ac:dyDescent="0.25">
      <c r="A6745" s="26" t="s">
        <v>84</v>
      </c>
      <c r="B6745" s="27" t="s">
        <v>88</v>
      </c>
      <c r="C6745" s="28">
        <v>81.330868761552694</v>
      </c>
      <c r="D6745" s="29">
        <f t="shared" si="105"/>
        <v>48085</v>
      </c>
    </row>
    <row r="6746" spans="1:4" x14ac:dyDescent="0.25">
      <c r="A6746" s="26" t="s">
        <v>87</v>
      </c>
      <c r="B6746" s="27" t="s">
        <v>90</v>
      </c>
      <c r="C6746" s="28">
        <v>317.69564756962825</v>
      </c>
      <c r="D6746" s="29">
        <f t="shared" si="105"/>
        <v>48086</v>
      </c>
    </row>
    <row r="6747" spans="1:4" x14ac:dyDescent="0.25">
      <c r="A6747" s="26" t="s">
        <v>84</v>
      </c>
      <c r="B6747" s="27" t="s">
        <v>85</v>
      </c>
      <c r="C6747" s="28">
        <v>134.43640124095137</v>
      </c>
      <c r="D6747" s="29">
        <f t="shared" si="105"/>
        <v>48087</v>
      </c>
    </row>
    <row r="6748" spans="1:4" x14ac:dyDescent="0.25">
      <c r="A6748" s="26" t="s">
        <v>84</v>
      </c>
      <c r="B6748" s="27" t="s">
        <v>85</v>
      </c>
      <c r="C6748" s="28">
        <v>308.07147258163894</v>
      </c>
      <c r="D6748" s="29">
        <f t="shared" si="105"/>
        <v>48088</v>
      </c>
    </row>
    <row r="6749" spans="1:4" x14ac:dyDescent="0.25">
      <c r="A6749" s="26" t="s">
        <v>84</v>
      </c>
      <c r="B6749" s="27" t="s">
        <v>85</v>
      </c>
      <c r="C6749" s="28">
        <v>308.07147258163894</v>
      </c>
      <c r="D6749" s="29">
        <f t="shared" si="105"/>
        <v>48089</v>
      </c>
    </row>
    <row r="6750" spans="1:4" x14ac:dyDescent="0.25">
      <c r="A6750" s="26" t="s">
        <v>84</v>
      </c>
      <c r="B6750" s="27" t="s">
        <v>88</v>
      </c>
      <c r="C6750" s="28">
        <v>154.03573629081947</v>
      </c>
      <c r="D6750" s="29">
        <f t="shared" si="105"/>
        <v>48090</v>
      </c>
    </row>
    <row r="6751" spans="1:4" x14ac:dyDescent="0.25">
      <c r="A6751" s="26" t="s">
        <v>91</v>
      </c>
      <c r="B6751" s="27" t="s">
        <v>85</v>
      </c>
      <c r="C6751" s="28">
        <v>8.2260113058299389</v>
      </c>
      <c r="D6751" s="29">
        <f t="shared" si="105"/>
        <v>48091</v>
      </c>
    </row>
    <row r="6752" spans="1:4" x14ac:dyDescent="0.25">
      <c r="A6752" s="26" t="s">
        <v>86</v>
      </c>
      <c r="B6752" s="27" t="s">
        <v>85</v>
      </c>
      <c r="C6752" s="28">
        <v>391.73677248677251</v>
      </c>
      <c r="D6752" s="29">
        <f t="shared" si="105"/>
        <v>48092</v>
      </c>
    </row>
    <row r="6753" spans="1:4" x14ac:dyDescent="0.25">
      <c r="A6753" s="26" t="s">
        <v>84</v>
      </c>
      <c r="B6753" s="27" t="s">
        <v>93</v>
      </c>
      <c r="C6753" s="28">
        <v>616.14294516327789</v>
      </c>
      <c r="D6753" s="29">
        <f t="shared" si="105"/>
        <v>48093</v>
      </c>
    </row>
    <row r="6754" spans="1:4" x14ac:dyDescent="0.25">
      <c r="A6754" s="26" t="s">
        <v>84</v>
      </c>
      <c r="B6754" s="27" t="s">
        <v>88</v>
      </c>
      <c r="C6754" s="28">
        <v>308.07147258163894</v>
      </c>
      <c r="D6754" s="29">
        <f t="shared" si="105"/>
        <v>48094</v>
      </c>
    </row>
    <row r="6755" spans="1:4" x14ac:dyDescent="0.25">
      <c r="A6755" s="26" t="s">
        <v>84</v>
      </c>
      <c r="B6755" s="27" t="s">
        <v>88</v>
      </c>
      <c r="C6755" s="28">
        <v>354.28219346888477</v>
      </c>
      <c r="D6755" s="29">
        <f t="shared" si="105"/>
        <v>48095</v>
      </c>
    </row>
    <row r="6756" spans="1:4" x14ac:dyDescent="0.25">
      <c r="A6756" s="26" t="s">
        <v>84</v>
      </c>
      <c r="B6756" s="27" t="s">
        <v>85</v>
      </c>
      <c r="C6756" s="28">
        <v>115.52680221811461</v>
      </c>
      <c r="D6756" s="29">
        <f t="shared" si="105"/>
        <v>48096</v>
      </c>
    </row>
    <row r="6757" spans="1:4" x14ac:dyDescent="0.25">
      <c r="A6757" s="26" t="s">
        <v>84</v>
      </c>
      <c r="B6757" s="27" t="s">
        <v>88</v>
      </c>
      <c r="C6757" s="28">
        <v>59.23875539125077</v>
      </c>
      <c r="D6757" s="29">
        <f t="shared" si="105"/>
        <v>48097</v>
      </c>
    </row>
    <row r="6758" spans="1:4" x14ac:dyDescent="0.25">
      <c r="A6758" s="26" t="s">
        <v>84</v>
      </c>
      <c r="B6758" s="27" t="s">
        <v>88</v>
      </c>
      <c r="C6758" s="28">
        <v>25.783117683302528</v>
      </c>
      <c r="D6758" s="29">
        <f t="shared" si="105"/>
        <v>48098</v>
      </c>
    </row>
    <row r="6759" spans="1:4" x14ac:dyDescent="0.25">
      <c r="A6759" s="26" t="s">
        <v>84</v>
      </c>
      <c r="B6759" s="27" t="s">
        <v>93</v>
      </c>
      <c r="C6759" s="28">
        <v>30.807147258163894</v>
      </c>
      <c r="D6759" s="29">
        <f t="shared" si="105"/>
        <v>48099</v>
      </c>
    </row>
    <row r="6760" spans="1:4" x14ac:dyDescent="0.25">
      <c r="A6760" s="26" t="s">
        <v>86</v>
      </c>
      <c r="B6760" s="27" t="s">
        <v>85</v>
      </c>
      <c r="C6760" s="28">
        <v>48.500881834215171</v>
      </c>
      <c r="D6760" s="29">
        <f t="shared" si="105"/>
        <v>48100</v>
      </c>
    </row>
    <row r="6761" spans="1:4" x14ac:dyDescent="0.25">
      <c r="A6761" s="26" t="s">
        <v>84</v>
      </c>
      <c r="B6761" s="27" t="s">
        <v>85</v>
      </c>
      <c r="C6761" s="28">
        <v>1034.1261633919337</v>
      </c>
      <c r="D6761" s="29">
        <f t="shared" si="105"/>
        <v>48101</v>
      </c>
    </row>
    <row r="6762" spans="1:4" x14ac:dyDescent="0.25">
      <c r="A6762" s="26" t="s">
        <v>84</v>
      </c>
      <c r="B6762" s="27" t="s">
        <v>85</v>
      </c>
      <c r="C6762" s="28">
        <v>149.41466420209488</v>
      </c>
      <c r="D6762" s="29">
        <f t="shared" si="105"/>
        <v>48102</v>
      </c>
    </row>
    <row r="6763" spans="1:4" x14ac:dyDescent="0.25">
      <c r="A6763" s="26" t="s">
        <v>89</v>
      </c>
      <c r="B6763" s="27" t="s">
        <v>85</v>
      </c>
      <c r="C6763" s="28">
        <v>137.37899200454268</v>
      </c>
      <c r="D6763" s="29">
        <f t="shared" si="105"/>
        <v>48103</v>
      </c>
    </row>
    <row r="6764" spans="1:4" x14ac:dyDescent="0.25">
      <c r="A6764" s="26" t="s">
        <v>91</v>
      </c>
      <c r="B6764" s="27" t="s">
        <v>88</v>
      </c>
      <c r="C6764" s="28">
        <v>78.461250000000007</v>
      </c>
      <c r="D6764" s="29">
        <f t="shared" si="105"/>
        <v>48104</v>
      </c>
    </row>
    <row r="6765" spans="1:4" x14ac:dyDescent="0.25">
      <c r="A6765" s="26" t="s">
        <v>86</v>
      </c>
      <c r="B6765" s="27" t="s">
        <v>88</v>
      </c>
      <c r="C6765" s="28">
        <v>110.22927689594357</v>
      </c>
      <c r="D6765" s="29">
        <f t="shared" si="105"/>
        <v>48105</v>
      </c>
    </row>
    <row r="6766" spans="1:4" x14ac:dyDescent="0.25">
      <c r="A6766" s="26" t="s">
        <v>84</v>
      </c>
      <c r="B6766" s="27" t="s">
        <v>88</v>
      </c>
      <c r="C6766" s="28">
        <v>92.421441774491683</v>
      </c>
      <c r="D6766" s="29">
        <f t="shared" si="105"/>
        <v>48106</v>
      </c>
    </row>
    <row r="6767" spans="1:4" x14ac:dyDescent="0.25">
      <c r="A6767" s="26" t="s">
        <v>91</v>
      </c>
      <c r="B6767" s="27" t="s">
        <v>88</v>
      </c>
      <c r="C6767" s="28">
        <v>0</v>
      </c>
      <c r="D6767" s="29">
        <f t="shared" si="105"/>
        <v>48107</v>
      </c>
    </row>
    <row r="6768" spans="1:4" x14ac:dyDescent="0.25">
      <c r="A6768" s="26" t="s">
        <v>84</v>
      </c>
      <c r="B6768" s="27" t="s">
        <v>88</v>
      </c>
      <c r="C6768" s="28">
        <v>123.22858903265558</v>
      </c>
      <c r="D6768" s="29">
        <f t="shared" si="105"/>
        <v>48108</v>
      </c>
    </row>
    <row r="6769" spans="1:4" x14ac:dyDescent="0.25">
      <c r="A6769" s="26" t="s">
        <v>91</v>
      </c>
      <c r="B6769" s="27" t="s">
        <v>85</v>
      </c>
      <c r="C6769" s="28">
        <v>97.112856444516879</v>
      </c>
      <c r="D6769" s="29">
        <f t="shared" si="105"/>
        <v>48109</v>
      </c>
    </row>
    <row r="6770" spans="1:4" x14ac:dyDescent="0.25">
      <c r="A6770" s="26" t="s">
        <v>91</v>
      </c>
      <c r="B6770" s="27" t="s">
        <v>85</v>
      </c>
      <c r="C6770" s="28">
        <v>1.0911012082510221</v>
      </c>
      <c r="D6770" s="29">
        <f t="shared" si="105"/>
        <v>48110</v>
      </c>
    </row>
    <row r="6771" spans="1:4" x14ac:dyDescent="0.25">
      <c r="A6771" s="26" t="s">
        <v>84</v>
      </c>
      <c r="B6771" s="27" t="s">
        <v>90</v>
      </c>
      <c r="C6771" s="28">
        <v>107.82501540357363</v>
      </c>
      <c r="D6771" s="29">
        <f t="shared" si="105"/>
        <v>48111</v>
      </c>
    </row>
    <row r="6772" spans="1:4" x14ac:dyDescent="0.25">
      <c r="A6772" s="26" t="s">
        <v>84</v>
      </c>
      <c r="B6772" s="27" t="s">
        <v>90</v>
      </c>
      <c r="C6772" s="28">
        <v>123.22858903265558</v>
      </c>
      <c r="D6772" s="29">
        <f t="shared" si="105"/>
        <v>48112</v>
      </c>
    </row>
    <row r="6773" spans="1:4" x14ac:dyDescent="0.25">
      <c r="A6773" s="26" t="s">
        <v>91</v>
      </c>
      <c r="B6773" s="27" t="s">
        <v>85</v>
      </c>
      <c r="C6773" s="28">
        <v>325.89212970506765</v>
      </c>
      <c r="D6773" s="29">
        <f t="shared" si="105"/>
        <v>48113</v>
      </c>
    </row>
    <row r="6774" spans="1:4" x14ac:dyDescent="0.25">
      <c r="A6774" s="26" t="s">
        <v>86</v>
      </c>
      <c r="B6774" s="27" t="s">
        <v>85</v>
      </c>
      <c r="C6774" s="28">
        <v>176.3668430335097</v>
      </c>
      <c r="D6774" s="29">
        <f t="shared" si="105"/>
        <v>48114</v>
      </c>
    </row>
    <row r="6775" spans="1:4" x14ac:dyDescent="0.25">
      <c r="A6775" s="26" t="s">
        <v>84</v>
      </c>
      <c r="B6775" s="27" t="s">
        <v>92</v>
      </c>
      <c r="C6775" s="28">
        <v>38.54406228720466</v>
      </c>
      <c r="D6775" s="29">
        <f t="shared" si="105"/>
        <v>48115</v>
      </c>
    </row>
    <row r="6776" spans="1:4" x14ac:dyDescent="0.25">
      <c r="A6776" s="26" t="s">
        <v>89</v>
      </c>
      <c r="B6776" s="27" t="s">
        <v>85</v>
      </c>
      <c r="C6776" s="28">
        <v>137.37899200454268</v>
      </c>
      <c r="D6776" s="29">
        <f t="shared" si="105"/>
        <v>48116</v>
      </c>
    </row>
    <row r="6777" spans="1:4" x14ac:dyDescent="0.25">
      <c r="A6777" s="26" t="s">
        <v>84</v>
      </c>
      <c r="B6777" s="27" t="s">
        <v>85</v>
      </c>
      <c r="C6777" s="28">
        <v>27.726432532347506</v>
      </c>
      <c r="D6777" s="29">
        <f t="shared" si="105"/>
        <v>48117</v>
      </c>
    </row>
    <row r="6778" spans="1:4" x14ac:dyDescent="0.25">
      <c r="A6778" s="26" t="s">
        <v>84</v>
      </c>
      <c r="B6778" s="27" t="s">
        <v>85</v>
      </c>
      <c r="C6778" s="28">
        <v>1.5403573629081948</v>
      </c>
      <c r="D6778" s="29">
        <f t="shared" si="105"/>
        <v>48118</v>
      </c>
    </row>
    <row r="6779" spans="1:4" x14ac:dyDescent="0.25">
      <c r="A6779" s="26" t="s">
        <v>86</v>
      </c>
      <c r="B6779" s="27" t="s">
        <v>85</v>
      </c>
      <c r="C6779" s="28">
        <v>55.114638447971785</v>
      </c>
      <c r="D6779" s="29">
        <f t="shared" si="105"/>
        <v>48119</v>
      </c>
    </row>
    <row r="6780" spans="1:4" x14ac:dyDescent="0.25">
      <c r="A6780" s="26" t="s">
        <v>86</v>
      </c>
      <c r="B6780" s="27" t="s">
        <v>85</v>
      </c>
      <c r="C6780" s="28">
        <v>88.183421516754848</v>
      </c>
      <c r="D6780" s="29">
        <f t="shared" si="105"/>
        <v>48120</v>
      </c>
    </row>
    <row r="6781" spans="1:4" x14ac:dyDescent="0.25">
      <c r="A6781" s="26" t="s">
        <v>86</v>
      </c>
      <c r="B6781" s="27" t="s">
        <v>85</v>
      </c>
      <c r="C6781" s="28">
        <v>77.160493827160494</v>
      </c>
      <c r="D6781" s="29">
        <f t="shared" si="105"/>
        <v>48121</v>
      </c>
    </row>
    <row r="6782" spans="1:4" x14ac:dyDescent="0.25">
      <c r="A6782" s="26" t="s">
        <v>86</v>
      </c>
      <c r="B6782" s="27" t="s">
        <v>88</v>
      </c>
      <c r="C6782" s="28">
        <v>110.22927689594357</v>
      </c>
      <c r="D6782" s="29">
        <f t="shared" si="105"/>
        <v>48122</v>
      </c>
    </row>
    <row r="6783" spans="1:4" x14ac:dyDescent="0.25">
      <c r="A6783" s="26" t="s">
        <v>91</v>
      </c>
      <c r="B6783" s="27" t="s">
        <v>88</v>
      </c>
      <c r="C6783" s="28">
        <v>0</v>
      </c>
      <c r="D6783" s="29">
        <f t="shared" si="105"/>
        <v>48123</v>
      </c>
    </row>
    <row r="6784" spans="1:4" x14ac:dyDescent="0.25">
      <c r="A6784" s="26" t="s">
        <v>86</v>
      </c>
      <c r="B6784" s="27" t="s">
        <v>88</v>
      </c>
      <c r="C6784" s="28">
        <v>55.114638447971785</v>
      </c>
      <c r="D6784" s="29">
        <f t="shared" si="105"/>
        <v>48124</v>
      </c>
    </row>
    <row r="6785" spans="1:4" x14ac:dyDescent="0.25">
      <c r="A6785" s="26" t="s">
        <v>84</v>
      </c>
      <c r="B6785" s="27" t="s">
        <v>92</v>
      </c>
      <c r="C6785" s="28">
        <v>385.44062287204662</v>
      </c>
      <c r="D6785" s="29">
        <f t="shared" si="105"/>
        <v>48125</v>
      </c>
    </row>
    <row r="6786" spans="1:4" x14ac:dyDescent="0.25">
      <c r="A6786" s="26" t="s">
        <v>84</v>
      </c>
      <c r="B6786" s="27" t="s">
        <v>85</v>
      </c>
      <c r="C6786" s="28">
        <v>3.4470872113064459</v>
      </c>
      <c r="D6786" s="29">
        <f t="shared" si="105"/>
        <v>48126</v>
      </c>
    </row>
    <row r="6787" spans="1:4" x14ac:dyDescent="0.25">
      <c r="A6787" s="26" t="s">
        <v>91</v>
      </c>
      <c r="B6787" s="27" t="s">
        <v>88</v>
      </c>
      <c r="C6787" s="28">
        <v>0</v>
      </c>
      <c r="D6787" s="29">
        <f t="shared" si="105"/>
        <v>48127</v>
      </c>
    </row>
    <row r="6788" spans="1:4" x14ac:dyDescent="0.25">
      <c r="A6788" s="26" t="s">
        <v>84</v>
      </c>
      <c r="B6788" s="27" t="s">
        <v>88</v>
      </c>
      <c r="C6788" s="28">
        <v>154.03573629081947</v>
      </c>
      <c r="D6788" s="29">
        <f t="shared" ref="D6788:D6851" si="106">D6787+1</f>
        <v>48128</v>
      </c>
    </row>
    <row r="6789" spans="1:4" x14ac:dyDescent="0.25">
      <c r="A6789" s="26" t="s">
        <v>84</v>
      </c>
      <c r="B6789" s="27" t="s">
        <v>88</v>
      </c>
      <c r="C6789" s="28">
        <v>154.03573629081947</v>
      </c>
      <c r="D6789" s="29">
        <f t="shared" si="106"/>
        <v>48129</v>
      </c>
    </row>
    <row r="6790" spans="1:4" x14ac:dyDescent="0.25">
      <c r="A6790" s="26" t="s">
        <v>84</v>
      </c>
      <c r="B6790" s="27" t="s">
        <v>88</v>
      </c>
      <c r="C6790" s="28">
        <v>154.03573629081947</v>
      </c>
      <c r="D6790" s="29">
        <f t="shared" si="106"/>
        <v>48130</v>
      </c>
    </row>
    <row r="6791" spans="1:4" x14ac:dyDescent="0.25">
      <c r="A6791" s="26" t="s">
        <v>84</v>
      </c>
      <c r="B6791" s="27" t="s">
        <v>90</v>
      </c>
      <c r="C6791" s="28">
        <v>1.0782501540357363</v>
      </c>
      <c r="D6791" s="29">
        <f t="shared" si="106"/>
        <v>48131</v>
      </c>
    </row>
    <row r="6792" spans="1:4" x14ac:dyDescent="0.25">
      <c r="A6792" s="26" t="s">
        <v>84</v>
      </c>
      <c r="B6792" s="27" t="s">
        <v>85</v>
      </c>
      <c r="C6792" s="28">
        <v>9.7042513863216264</v>
      </c>
      <c r="D6792" s="29">
        <f t="shared" si="106"/>
        <v>48132</v>
      </c>
    </row>
    <row r="6793" spans="1:4" x14ac:dyDescent="0.25">
      <c r="A6793" s="26" t="s">
        <v>84</v>
      </c>
      <c r="B6793" s="27" t="s">
        <v>90</v>
      </c>
      <c r="C6793" s="28">
        <v>214.41</v>
      </c>
      <c r="D6793" s="29">
        <f t="shared" si="106"/>
        <v>48133</v>
      </c>
    </row>
    <row r="6794" spans="1:4" x14ac:dyDescent="0.25">
      <c r="A6794" s="26" t="s">
        <v>84</v>
      </c>
      <c r="B6794" s="27" t="s">
        <v>88</v>
      </c>
      <c r="C6794" s="28">
        <v>642.4010381200776</v>
      </c>
      <c r="D6794" s="29">
        <f t="shared" si="106"/>
        <v>48134</v>
      </c>
    </row>
    <row r="6795" spans="1:4" x14ac:dyDescent="0.25">
      <c r="A6795" s="26" t="s">
        <v>87</v>
      </c>
      <c r="B6795" s="27" t="s">
        <v>88</v>
      </c>
      <c r="C6795" s="28">
        <v>73.361153877319509</v>
      </c>
      <c r="D6795" s="29">
        <f t="shared" si="106"/>
        <v>48135</v>
      </c>
    </row>
    <row r="6796" spans="1:4" x14ac:dyDescent="0.25">
      <c r="A6796" s="26" t="s">
        <v>87</v>
      </c>
      <c r="B6796" s="27" t="s">
        <v>88</v>
      </c>
      <c r="C6796" s="28">
        <v>24.309213191799692</v>
      </c>
      <c r="D6796" s="29">
        <f t="shared" si="106"/>
        <v>48136</v>
      </c>
    </row>
    <row r="6797" spans="1:4" x14ac:dyDescent="0.25">
      <c r="A6797" s="26" t="s">
        <v>87</v>
      </c>
      <c r="B6797" s="27" t="s">
        <v>88</v>
      </c>
      <c r="C6797" s="28">
        <v>11.344299489506524</v>
      </c>
      <c r="D6797" s="29">
        <f t="shared" si="106"/>
        <v>48137</v>
      </c>
    </row>
    <row r="6798" spans="1:4" x14ac:dyDescent="0.25">
      <c r="A6798" s="26" t="s">
        <v>87</v>
      </c>
      <c r="B6798" s="27" t="s">
        <v>88</v>
      </c>
      <c r="C6798" s="28">
        <v>14.220889717202821</v>
      </c>
      <c r="D6798" s="29">
        <f t="shared" si="106"/>
        <v>48138</v>
      </c>
    </row>
    <row r="6799" spans="1:4" x14ac:dyDescent="0.25">
      <c r="A6799" s="26" t="s">
        <v>87</v>
      </c>
      <c r="B6799" s="27" t="s">
        <v>88</v>
      </c>
      <c r="C6799" s="28">
        <v>44.554898306458149</v>
      </c>
      <c r="D6799" s="29">
        <f t="shared" si="106"/>
        <v>48139</v>
      </c>
    </row>
    <row r="6800" spans="1:4" x14ac:dyDescent="0.25">
      <c r="A6800" s="26" t="s">
        <v>87</v>
      </c>
      <c r="B6800" s="27" t="s">
        <v>88</v>
      </c>
      <c r="C6800" s="28">
        <v>162.0614212786646</v>
      </c>
      <c r="D6800" s="29">
        <f t="shared" si="106"/>
        <v>48140</v>
      </c>
    </row>
    <row r="6801" spans="1:4" x14ac:dyDescent="0.25">
      <c r="A6801" s="26" t="s">
        <v>84</v>
      </c>
      <c r="B6801" s="27" t="s">
        <v>88</v>
      </c>
      <c r="C6801" s="28">
        <v>154.03573629081947</v>
      </c>
      <c r="D6801" s="29">
        <f t="shared" si="106"/>
        <v>48141</v>
      </c>
    </row>
    <row r="6802" spans="1:4" x14ac:dyDescent="0.25">
      <c r="A6802" s="26" t="s">
        <v>84</v>
      </c>
      <c r="B6802" s="27" t="s">
        <v>88</v>
      </c>
      <c r="C6802" s="28">
        <v>123.22858903265558</v>
      </c>
      <c r="D6802" s="29">
        <f t="shared" si="106"/>
        <v>48142</v>
      </c>
    </row>
    <row r="6803" spans="1:4" x14ac:dyDescent="0.25">
      <c r="A6803" s="26" t="s">
        <v>84</v>
      </c>
      <c r="B6803" s="27" t="s">
        <v>88</v>
      </c>
      <c r="C6803" s="28">
        <v>130.93037584719656</v>
      </c>
      <c r="D6803" s="29">
        <f t="shared" si="106"/>
        <v>48143</v>
      </c>
    </row>
    <row r="6804" spans="1:4" x14ac:dyDescent="0.25">
      <c r="A6804" s="26" t="s">
        <v>84</v>
      </c>
      <c r="B6804" s="27" t="s">
        <v>88</v>
      </c>
      <c r="C6804" s="28">
        <v>200.24645717806533</v>
      </c>
      <c r="D6804" s="29">
        <f t="shared" si="106"/>
        <v>48144</v>
      </c>
    </row>
    <row r="6805" spans="1:4" x14ac:dyDescent="0.25">
      <c r="A6805" s="26" t="s">
        <v>84</v>
      </c>
      <c r="B6805" s="27" t="s">
        <v>88</v>
      </c>
      <c r="C6805" s="28">
        <v>207.94824399260631</v>
      </c>
      <c r="D6805" s="29">
        <f t="shared" si="106"/>
        <v>48145</v>
      </c>
    </row>
    <row r="6806" spans="1:4" x14ac:dyDescent="0.25">
      <c r="A6806" s="26" t="s">
        <v>84</v>
      </c>
      <c r="B6806" s="27" t="s">
        <v>88</v>
      </c>
      <c r="C6806" s="28">
        <v>130.93037584719656</v>
      </c>
      <c r="D6806" s="29">
        <f t="shared" si="106"/>
        <v>48146</v>
      </c>
    </row>
    <row r="6807" spans="1:4" x14ac:dyDescent="0.25">
      <c r="A6807" s="26" t="s">
        <v>84</v>
      </c>
      <c r="B6807" s="27" t="s">
        <v>88</v>
      </c>
      <c r="C6807" s="28">
        <v>150.95502156500308</v>
      </c>
      <c r="D6807" s="29">
        <f t="shared" si="106"/>
        <v>48147</v>
      </c>
    </row>
    <row r="6808" spans="1:4" x14ac:dyDescent="0.25">
      <c r="A6808" s="26" t="s">
        <v>84</v>
      </c>
      <c r="B6808" s="27" t="s">
        <v>88</v>
      </c>
      <c r="C6808" s="28">
        <v>184.84288354898337</v>
      </c>
      <c r="D6808" s="29">
        <f t="shared" si="106"/>
        <v>48148</v>
      </c>
    </row>
    <row r="6809" spans="1:4" x14ac:dyDescent="0.25">
      <c r="A6809" s="26" t="s">
        <v>84</v>
      </c>
      <c r="B6809" s="27" t="s">
        <v>85</v>
      </c>
      <c r="C6809" s="28">
        <v>308.07147258163894</v>
      </c>
      <c r="D6809" s="29">
        <f t="shared" si="106"/>
        <v>48149</v>
      </c>
    </row>
    <row r="6810" spans="1:4" x14ac:dyDescent="0.25">
      <c r="A6810" s="26" t="s">
        <v>84</v>
      </c>
      <c r="B6810" s="27" t="s">
        <v>85</v>
      </c>
      <c r="C6810" s="28">
        <v>6.1614294516327792</v>
      </c>
      <c r="D6810" s="29">
        <f t="shared" si="106"/>
        <v>48150</v>
      </c>
    </row>
    <row r="6811" spans="1:4" x14ac:dyDescent="0.25">
      <c r="A6811" s="26" t="s">
        <v>84</v>
      </c>
      <c r="B6811" s="27" t="s">
        <v>85</v>
      </c>
      <c r="C6811" s="28">
        <v>61.614294516327789</v>
      </c>
      <c r="D6811" s="29">
        <f t="shared" si="106"/>
        <v>48151</v>
      </c>
    </row>
    <row r="6812" spans="1:4" x14ac:dyDescent="0.25">
      <c r="A6812" s="26" t="s">
        <v>87</v>
      </c>
      <c r="B6812" s="27" t="s">
        <v>88</v>
      </c>
      <c r="C6812" s="28">
        <v>20.257677659833075</v>
      </c>
      <c r="D6812" s="29">
        <f t="shared" si="106"/>
        <v>48152</v>
      </c>
    </row>
    <row r="6813" spans="1:4" x14ac:dyDescent="0.25">
      <c r="A6813" s="26" t="s">
        <v>87</v>
      </c>
      <c r="B6813" s="27" t="s">
        <v>88</v>
      </c>
      <c r="C6813" s="28">
        <v>202.57677659833075</v>
      </c>
      <c r="D6813" s="29">
        <f t="shared" si="106"/>
        <v>48153</v>
      </c>
    </row>
    <row r="6814" spans="1:4" x14ac:dyDescent="0.25">
      <c r="A6814" s="26" t="s">
        <v>84</v>
      </c>
      <c r="B6814" s="27" t="s">
        <v>85</v>
      </c>
      <c r="C6814" s="28">
        <v>15.88</v>
      </c>
      <c r="D6814" s="29">
        <f t="shared" si="106"/>
        <v>48154</v>
      </c>
    </row>
    <row r="6815" spans="1:4" x14ac:dyDescent="0.25">
      <c r="A6815" s="26" t="s">
        <v>84</v>
      </c>
      <c r="B6815" s="27" t="s">
        <v>85</v>
      </c>
      <c r="C6815" s="28">
        <v>127.056</v>
      </c>
      <c r="D6815" s="29">
        <f t="shared" si="106"/>
        <v>48155</v>
      </c>
    </row>
    <row r="6816" spans="1:4" x14ac:dyDescent="0.25">
      <c r="A6816" s="26" t="s">
        <v>84</v>
      </c>
      <c r="B6816" s="27" t="s">
        <v>85</v>
      </c>
      <c r="C6816" s="28">
        <v>127.056</v>
      </c>
      <c r="D6816" s="29">
        <f t="shared" si="106"/>
        <v>48156</v>
      </c>
    </row>
    <row r="6817" spans="1:4" x14ac:dyDescent="0.25">
      <c r="A6817" s="26" t="s">
        <v>84</v>
      </c>
      <c r="B6817" s="27" t="s">
        <v>85</v>
      </c>
      <c r="C6817" s="28">
        <v>117.06715958102281</v>
      </c>
      <c r="D6817" s="29">
        <f t="shared" si="106"/>
        <v>48157</v>
      </c>
    </row>
    <row r="6818" spans="1:4" x14ac:dyDescent="0.25">
      <c r="A6818" s="26" t="s">
        <v>84</v>
      </c>
      <c r="B6818" s="27" t="s">
        <v>88</v>
      </c>
      <c r="C6818" s="28">
        <v>154.03573629081947</v>
      </c>
      <c r="D6818" s="29">
        <f t="shared" si="106"/>
        <v>48158</v>
      </c>
    </row>
    <row r="6819" spans="1:4" x14ac:dyDescent="0.25">
      <c r="A6819" s="26" t="s">
        <v>84</v>
      </c>
      <c r="B6819" s="27" t="s">
        <v>88</v>
      </c>
      <c r="C6819" s="28">
        <v>192.54467036352435</v>
      </c>
      <c r="D6819" s="29">
        <f t="shared" si="106"/>
        <v>48159</v>
      </c>
    </row>
    <row r="6820" spans="1:4" x14ac:dyDescent="0.25">
      <c r="A6820" s="26" t="s">
        <v>84</v>
      </c>
      <c r="B6820" s="27" t="s">
        <v>85</v>
      </c>
      <c r="C6820" s="28">
        <v>30.807147258163894</v>
      </c>
      <c r="D6820" s="29">
        <f t="shared" si="106"/>
        <v>48160</v>
      </c>
    </row>
    <row r="6821" spans="1:4" x14ac:dyDescent="0.25">
      <c r="A6821" s="26" t="s">
        <v>84</v>
      </c>
      <c r="B6821" s="27" t="s">
        <v>85</v>
      </c>
      <c r="C6821" s="28">
        <v>770.17868145409739</v>
      </c>
      <c r="D6821" s="29">
        <f t="shared" si="106"/>
        <v>48161</v>
      </c>
    </row>
    <row r="6822" spans="1:4" x14ac:dyDescent="0.25">
      <c r="A6822" s="26" t="s">
        <v>84</v>
      </c>
      <c r="B6822" s="27" t="s">
        <v>85</v>
      </c>
      <c r="C6822" s="28">
        <v>92.421441774491683</v>
      </c>
      <c r="D6822" s="29">
        <f t="shared" si="106"/>
        <v>48162</v>
      </c>
    </row>
    <row r="6823" spans="1:4" x14ac:dyDescent="0.25">
      <c r="A6823" s="26" t="s">
        <v>89</v>
      </c>
      <c r="B6823" s="27" t="s">
        <v>85</v>
      </c>
      <c r="C6823" s="28">
        <v>91.585994669695125</v>
      </c>
      <c r="D6823" s="29">
        <f t="shared" si="106"/>
        <v>48163</v>
      </c>
    </row>
    <row r="6824" spans="1:4" x14ac:dyDescent="0.25">
      <c r="A6824" s="26" t="s">
        <v>89</v>
      </c>
      <c r="B6824" s="27" t="s">
        <v>85</v>
      </c>
      <c r="C6824" s="28">
        <v>54.951596801817075</v>
      </c>
      <c r="D6824" s="29">
        <f t="shared" si="106"/>
        <v>48164</v>
      </c>
    </row>
    <row r="6825" spans="1:4" x14ac:dyDescent="0.25">
      <c r="A6825" s="26" t="s">
        <v>89</v>
      </c>
      <c r="B6825" s="27" t="s">
        <v>85</v>
      </c>
      <c r="C6825" s="28">
        <v>348.02677974484146</v>
      </c>
      <c r="D6825" s="29">
        <f t="shared" si="106"/>
        <v>48165</v>
      </c>
    </row>
    <row r="6826" spans="1:4" x14ac:dyDescent="0.25">
      <c r="A6826" s="26" t="s">
        <v>86</v>
      </c>
      <c r="B6826" s="27" t="s">
        <v>85</v>
      </c>
      <c r="C6826" s="28">
        <v>10</v>
      </c>
      <c r="D6826" s="29">
        <f t="shared" si="106"/>
        <v>48166</v>
      </c>
    </row>
    <row r="6827" spans="1:4" x14ac:dyDescent="0.25">
      <c r="A6827" s="26" t="s">
        <v>86</v>
      </c>
      <c r="B6827" s="27" t="s">
        <v>85</v>
      </c>
      <c r="C6827" s="28">
        <v>1</v>
      </c>
      <c r="D6827" s="29">
        <f t="shared" si="106"/>
        <v>48167</v>
      </c>
    </row>
    <row r="6828" spans="1:4" x14ac:dyDescent="0.25">
      <c r="A6828" s="26" t="s">
        <v>86</v>
      </c>
      <c r="B6828" s="27" t="s">
        <v>85</v>
      </c>
      <c r="C6828" s="28">
        <v>206.71296296296299</v>
      </c>
      <c r="D6828" s="29">
        <f t="shared" si="106"/>
        <v>48168</v>
      </c>
    </row>
    <row r="6829" spans="1:4" x14ac:dyDescent="0.25">
      <c r="A6829" s="26" t="s">
        <v>84</v>
      </c>
      <c r="B6829" s="27" t="s">
        <v>88</v>
      </c>
      <c r="C6829" s="28">
        <v>164.81823783117684</v>
      </c>
      <c r="D6829" s="29">
        <f t="shared" si="106"/>
        <v>48169</v>
      </c>
    </row>
    <row r="6830" spans="1:4" x14ac:dyDescent="0.25">
      <c r="A6830" s="26" t="s">
        <v>87</v>
      </c>
      <c r="B6830" s="27" t="s">
        <v>85</v>
      </c>
      <c r="C6830" s="28">
        <v>529.49274594938049</v>
      </c>
      <c r="D6830" s="29">
        <f t="shared" si="106"/>
        <v>48170</v>
      </c>
    </row>
    <row r="6831" spans="1:4" x14ac:dyDescent="0.25">
      <c r="A6831" s="26" t="s">
        <v>91</v>
      </c>
      <c r="B6831" s="27" t="s">
        <v>88</v>
      </c>
      <c r="C6831" s="28">
        <v>47.397751344305043</v>
      </c>
      <c r="D6831" s="29">
        <f t="shared" si="106"/>
        <v>48171</v>
      </c>
    </row>
    <row r="6832" spans="1:4" x14ac:dyDescent="0.25">
      <c r="A6832" s="26" t="s">
        <v>84</v>
      </c>
      <c r="B6832" s="27" t="s">
        <v>92</v>
      </c>
      <c r="C6832" s="28">
        <v>18.269562219924161</v>
      </c>
      <c r="D6832" s="29">
        <f t="shared" si="106"/>
        <v>48172</v>
      </c>
    </row>
    <row r="6833" spans="1:4" x14ac:dyDescent="0.25">
      <c r="A6833" s="26" t="s">
        <v>91</v>
      </c>
      <c r="B6833" s="27" t="s">
        <v>85</v>
      </c>
      <c r="C6833" s="28">
        <v>10.053120417141926</v>
      </c>
      <c r="D6833" s="29">
        <f t="shared" si="106"/>
        <v>48173</v>
      </c>
    </row>
    <row r="6834" spans="1:4" x14ac:dyDescent="0.25">
      <c r="A6834" s="26" t="s">
        <v>84</v>
      </c>
      <c r="B6834" s="27" t="s">
        <v>88</v>
      </c>
      <c r="C6834" s="28">
        <v>77.345084989657352</v>
      </c>
      <c r="D6834" s="29">
        <f t="shared" si="106"/>
        <v>48174</v>
      </c>
    </row>
    <row r="6835" spans="1:4" x14ac:dyDescent="0.25">
      <c r="A6835" s="26" t="s">
        <v>91</v>
      </c>
      <c r="B6835" s="27" t="s">
        <v>88</v>
      </c>
      <c r="C6835" s="28">
        <v>31.598500896203358</v>
      </c>
      <c r="D6835" s="29">
        <f t="shared" si="106"/>
        <v>48175</v>
      </c>
    </row>
    <row r="6836" spans="1:4" x14ac:dyDescent="0.25">
      <c r="A6836" s="26" t="s">
        <v>89</v>
      </c>
      <c r="B6836" s="27" t="s">
        <v>92</v>
      </c>
      <c r="C6836" s="28">
        <v>2564.4078507514632</v>
      </c>
      <c r="D6836" s="29">
        <f t="shared" si="106"/>
        <v>48176</v>
      </c>
    </row>
    <row r="6837" spans="1:4" x14ac:dyDescent="0.25">
      <c r="A6837" s="26" t="s">
        <v>84</v>
      </c>
      <c r="B6837" s="27" t="s">
        <v>85</v>
      </c>
      <c r="C6837" s="28">
        <v>25.696041524803107</v>
      </c>
      <c r="D6837" s="29">
        <f t="shared" si="106"/>
        <v>48177</v>
      </c>
    </row>
    <row r="6838" spans="1:4" x14ac:dyDescent="0.25">
      <c r="A6838" s="26" t="s">
        <v>91</v>
      </c>
      <c r="B6838" s="27" t="s">
        <v>85</v>
      </c>
      <c r="C6838" s="28">
        <v>98.339601690632605</v>
      </c>
      <c r="D6838" s="29">
        <f t="shared" si="106"/>
        <v>48178</v>
      </c>
    </row>
    <row r="6839" spans="1:4" x14ac:dyDescent="0.25">
      <c r="A6839" s="26" t="s">
        <v>91</v>
      </c>
      <c r="B6839" s="27" t="s">
        <v>88</v>
      </c>
      <c r="C6839" s="28">
        <v>6.2115989801075022</v>
      </c>
      <c r="D6839" s="29">
        <f t="shared" si="106"/>
        <v>48179</v>
      </c>
    </row>
    <row r="6840" spans="1:4" x14ac:dyDescent="0.25">
      <c r="A6840" s="26" t="s">
        <v>86</v>
      </c>
      <c r="B6840" s="27" t="s">
        <v>85</v>
      </c>
      <c r="C6840" s="28">
        <v>176.3668430335097</v>
      </c>
      <c r="D6840" s="29">
        <f t="shared" si="106"/>
        <v>48180</v>
      </c>
    </row>
    <row r="6841" spans="1:4" x14ac:dyDescent="0.25">
      <c r="A6841" s="26" t="s">
        <v>89</v>
      </c>
      <c r="B6841" s="27" t="s">
        <v>85</v>
      </c>
      <c r="C6841" s="28">
        <v>137.37899200454268</v>
      </c>
      <c r="D6841" s="29">
        <f t="shared" si="106"/>
        <v>48181</v>
      </c>
    </row>
    <row r="6842" spans="1:4" x14ac:dyDescent="0.25">
      <c r="A6842" s="26" t="s">
        <v>84</v>
      </c>
      <c r="B6842" s="27" t="s">
        <v>88</v>
      </c>
      <c r="C6842" s="28">
        <v>77.017868145409736</v>
      </c>
      <c r="D6842" s="29">
        <f t="shared" si="106"/>
        <v>48182</v>
      </c>
    </row>
    <row r="6843" spans="1:4" x14ac:dyDescent="0.25">
      <c r="A6843" s="26" t="s">
        <v>84</v>
      </c>
      <c r="B6843" s="27" t="s">
        <v>88</v>
      </c>
      <c r="C6843" s="28">
        <v>154.03573629081947</v>
      </c>
      <c r="D6843" s="29">
        <f t="shared" si="106"/>
        <v>48183</v>
      </c>
    </row>
    <row r="6844" spans="1:4" x14ac:dyDescent="0.25">
      <c r="A6844" s="26" t="s">
        <v>84</v>
      </c>
      <c r="B6844" s="27" t="s">
        <v>88</v>
      </c>
      <c r="C6844" s="28">
        <v>154.03573629081947</v>
      </c>
      <c r="D6844" s="29">
        <f t="shared" si="106"/>
        <v>48184</v>
      </c>
    </row>
    <row r="6845" spans="1:4" x14ac:dyDescent="0.25">
      <c r="A6845" s="26" t="s">
        <v>84</v>
      </c>
      <c r="B6845" s="27" t="s">
        <v>88</v>
      </c>
      <c r="C6845" s="28">
        <v>231.05360443622922</v>
      </c>
      <c r="D6845" s="29">
        <f t="shared" si="106"/>
        <v>48185</v>
      </c>
    </row>
    <row r="6846" spans="1:4" x14ac:dyDescent="0.25">
      <c r="A6846" s="26" t="s">
        <v>84</v>
      </c>
      <c r="B6846" s="27" t="s">
        <v>88</v>
      </c>
      <c r="C6846" s="28">
        <v>154.03573629081947</v>
      </c>
      <c r="D6846" s="29">
        <f t="shared" si="106"/>
        <v>48186</v>
      </c>
    </row>
    <row r="6847" spans="1:4" x14ac:dyDescent="0.25">
      <c r="A6847" s="26" t="s">
        <v>84</v>
      </c>
      <c r="B6847" s="27" t="s">
        <v>88</v>
      </c>
      <c r="C6847" s="28">
        <v>92.421441774491683</v>
      </c>
      <c r="D6847" s="29">
        <f t="shared" si="106"/>
        <v>48187</v>
      </c>
    </row>
    <row r="6848" spans="1:4" x14ac:dyDescent="0.25">
      <c r="A6848" s="26" t="s">
        <v>84</v>
      </c>
      <c r="B6848" s="27" t="s">
        <v>88</v>
      </c>
      <c r="C6848" s="28">
        <v>46.210720887245841</v>
      </c>
      <c r="D6848" s="29">
        <f t="shared" si="106"/>
        <v>48188</v>
      </c>
    </row>
    <row r="6849" spans="1:4" x14ac:dyDescent="0.25">
      <c r="A6849" s="26" t="s">
        <v>84</v>
      </c>
      <c r="B6849" s="27" t="s">
        <v>85</v>
      </c>
      <c r="C6849" s="28">
        <v>92.421441774491683</v>
      </c>
      <c r="D6849" s="29">
        <f t="shared" si="106"/>
        <v>48189</v>
      </c>
    </row>
    <row r="6850" spans="1:4" x14ac:dyDescent="0.25">
      <c r="A6850" s="26" t="s">
        <v>84</v>
      </c>
      <c r="B6850" s="27" t="s">
        <v>85</v>
      </c>
      <c r="C6850" s="28">
        <v>30.807147258163894</v>
      </c>
      <c r="D6850" s="29">
        <f t="shared" si="106"/>
        <v>48190</v>
      </c>
    </row>
    <row r="6851" spans="1:4" x14ac:dyDescent="0.25">
      <c r="A6851" s="26" t="s">
        <v>84</v>
      </c>
      <c r="B6851" s="27" t="s">
        <v>88</v>
      </c>
      <c r="C6851" s="28">
        <v>41.148798521256936</v>
      </c>
      <c r="D6851" s="29">
        <f t="shared" si="106"/>
        <v>48191</v>
      </c>
    </row>
    <row r="6852" spans="1:4" x14ac:dyDescent="0.25">
      <c r="A6852" s="26" t="s">
        <v>86</v>
      </c>
      <c r="B6852" s="27" t="s">
        <v>85</v>
      </c>
      <c r="C6852" s="28">
        <v>176.3668430335097</v>
      </c>
      <c r="D6852" s="29">
        <f t="shared" ref="D6852:D6915" si="107">D6851+1</f>
        <v>48192</v>
      </c>
    </row>
    <row r="6853" spans="1:4" x14ac:dyDescent="0.25">
      <c r="A6853" s="26" t="s">
        <v>84</v>
      </c>
      <c r="B6853" s="27" t="s">
        <v>90</v>
      </c>
      <c r="C6853" s="28">
        <v>256.96041524803104</v>
      </c>
      <c r="D6853" s="29">
        <f t="shared" si="107"/>
        <v>48193</v>
      </c>
    </row>
    <row r="6854" spans="1:4" x14ac:dyDescent="0.25">
      <c r="A6854" s="26" t="s">
        <v>84</v>
      </c>
      <c r="B6854" s="27" t="s">
        <v>85</v>
      </c>
      <c r="C6854" s="28">
        <v>15.511892450879007</v>
      </c>
      <c r="D6854" s="29">
        <f t="shared" si="107"/>
        <v>48194</v>
      </c>
    </row>
    <row r="6855" spans="1:4" x14ac:dyDescent="0.25">
      <c r="A6855" s="26" t="s">
        <v>91</v>
      </c>
      <c r="B6855" s="27" t="s">
        <v>88</v>
      </c>
      <c r="C6855" s="28">
        <v>75</v>
      </c>
      <c r="D6855" s="29">
        <f t="shared" si="107"/>
        <v>48195</v>
      </c>
    </row>
    <row r="6856" spans="1:4" x14ac:dyDescent="0.25">
      <c r="A6856" s="26" t="s">
        <v>84</v>
      </c>
      <c r="B6856" s="27" t="s">
        <v>85</v>
      </c>
      <c r="C6856" s="28">
        <v>9.4574861367837322</v>
      </c>
      <c r="D6856" s="29">
        <f t="shared" si="107"/>
        <v>48196</v>
      </c>
    </row>
    <row r="6857" spans="1:4" x14ac:dyDescent="0.25">
      <c r="A6857" s="26" t="s">
        <v>84</v>
      </c>
      <c r="B6857" s="27" t="s">
        <v>85</v>
      </c>
      <c r="C6857" s="28">
        <v>44.923105360443621</v>
      </c>
      <c r="D6857" s="29">
        <f t="shared" si="107"/>
        <v>48197</v>
      </c>
    </row>
    <row r="6858" spans="1:4" x14ac:dyDescent="0.25">
      <c r="A6858" s="26" t="s">
        <v>84</v>
      </c>
      <c r="B6858" s="27" t="s">
        <v>85</v>
      </c>
      <c r="C6858" s="28">
        <v>22.461552680221811</v>
      </c>
      <c r="D6858" s="29">
        <f t="shared" si="107"/>
        <v>48198</v>
      </c>
    </row>
    <row r="6859" spans="1:4" x14ac:dyDescent="0.25">
      <c r="A6859" s="26" t="s">
        <v>84</v>
      </c>
      <c r="B6859" s="27" t="s">
        <v>85</v>
      </c>
      <c r="C6859" s="28">
        <v>1.723543605653223</v>
      </c>
      <c r="D6859" s="29">
        <f t="shared" si="107"/>
        <v>48199</v>
      </c>
    </row>
    <row r="6860" spans="1:4" x14ac:dyDescent="0.25">
      <c r="A6860" s="26" t="s">
        <v>84</v>
      </c>
      <c r="B6860" s="27" t="s">
        <v>92</v>
      </c>
      <c r="C6860" s="28">
        <v>34.470872113064452</v>
      </c>
      <c r="D6860" s="29">
        <f t="shared" si="107"/>
        <v>48200</v>
      </c>
    </row>
    <row r="6861" spans="1:4" x14ac:dyDescent="0.25">
      <c r="A6861" s="26" t="s">
        <v>84</v>
      </c>
      <c r="B6861" s="27" t="s">
        <v>85</v>
      </c>
      <c r="C6861" s="28">
        <v>5.8600482592209584</v>
      </c>
      <c r="D6861" s="29">
        <f t="shared" si="107"/>
        <v>48201</v>
      </c>
    </row>
    <row r="6862" spans="1:4" x14ac:dyDescent="0.25">
      <c r="A6862" s="26" t="s">
        <v>86</v>
      </c>
      <c r="B6862" s="27" t="s">
        <v>85</v>
      </c>
      <c r="C6862" s="28">
        <v>20</v>
      </c>
      <c r="D6862" s="29">
        <f t="shared" si="107"/>
        <v>48202</v>
      </c>
    </row>
    <row r="6863" spans="1:4" x14ac:dyDescent="0.25">
      <c r="A6863" s="26" t="s">
        <v>84</v>
      </c>
      <c r="B6863" s="27" t="s">
        <v>85</v>
      </c>
      <c r="C6863" s="28">
        <v>154.03573629081947</v>
      </c>
      <c r="D6863" s="29">
        <f t="shared" si="107"/>
        <v>48203</v>
      </c>
    </row>
    <row r="6864" spans="1:4" x14ac:dyDescent="0.25">
      <c r="A6864" s="26" t="s">
        <v>84</v>
      </c>
      <c r="B6864" s="27" t="s">
        <v>85</v>
      </c>
      <c r="C6864" s="28">
        <v>38.607376766632193</v>
      </c>
      <c r="D6864" s="29">
        <f t="shared" si="107"/>
        <v>48204</v>
      </c>
    </row>
    <row r="6865" spans="1:4" x14ac:dyDescent="0.25">
      <c r="A6865" s="26" t="s">
        <v>84</v>
      </c>
      <c r="B6865" s="27" t="s">
        <v>85</v>
      </c>
      <c r="C6865" s="28">
        <v>100.12322858903266</v>
      </c>
      <c r="D6865" s="29">
        <f t="shared" si="107"/>
        <v>48205</v>
      </c>
    </row>
    <row r="6866" spans="1:4" x14ac:dyDescent="0.25">
      <c r="A6866" s="26" t="s">
        <v>84</v>
      </c>
      <c r="B6866" s="27" t="s">
        <v>85</v>
      </c>
      <c r="C6866" s="28">
        <v>77.017868145409736</v>
      </c>
      <c r="D6866" s="29">
        <f t="shared" si="107"/>
        <v>48206</v>
      </c>
    </row>
    <row r="6867" spans="1:4" x14ac:dyDescent="0.25">
      <c r="A6867" s="26" t="s">
        <v>84</v>
      </c>
      <c r="B6867" s="27" t="s">
        <v>90</v>
      </c>
      <c r="C6867" s="28">
        <v>77.017868145409736</v>
      </c>
      <c r="D6867" s="29">
        <f t="shared" si="107"/>
        <v>48207</v>
      </c>
    </row>
    <row r="6868" spans="1:4" x14ac:dyDescent="0.25">
      <c r="A6868" s="26" t="s">
        <v>84</v>
      </c>
      <c r="B6868" s="27" t="s">
        <v>85</v>
      </c>
      <c r="C6868" s="28">
        <v>6.2047569803516023</v>
      </c>
      <c r="D6868" s="29">
        <f t="shared" si="107"/>
        <v>48208</v>
      </c>
    </row>
    <row r="6869" spans="1:4" x14ac:dyDescent="0.25">
      <c r="A6869" s="26" t="s">
        <v>86</v>
      </c>
      <c r="B6869" s="27" t="s">
        <v>85</v>
      </c>
      <c r="C6869" s="28">
        <v>33.06878306878307</v>
      </c>
      <c r="D6869" s="29">
        <f t="shared" si="107"/>
        <v>48209</v>
      </c>
    </row>
    <row r="6870" spans="1:4" x14ac:dyDescent="0.25">
      <c r="A6870" s="26" t="s">
        <v>86</v>
      </c>
      <c r="B6870" s="27" t="s">
        <v>85</v>
      </c>
      <c r="C6870" s="28">
        <v>110.22927689594357</v>
      </c>
      <c r="D6870" s="29">
        <f t="shared" si="107"/>
        <v>48210</v>
      </c>
    </row>
    <row r="6871" spans="1:4" x14ac:dyDescent="0.25">
      <c r="A6871" s="26" t="s">
        <v>86</v>
      </c>
      <c r="B6871" s="27" t="s">
        <v>85</v>
      </c>
      <c r="C6871" s="28">
        <v>198.4126984126984</v>
      </c>
      <c r="D6871" s="29">
        <f t="shared" si="107"/>
        <v>48211</v>
      </c>
    </row>
    <row r="6872" spans="1:4" x14ac:dyDescent="0.25">
      <c r="A6872" s="26" t="s">
        <v>86</v>
      </c>
      <c r="B6872" s="27" t="s">
        <v>85</v>
      </c>
      <c r="C6872" s="28">
        <v>198.4126984126984</v>
      </c>
      <c r="D6872" s="29">
        <f t="shared" si="107"/>
        <v>48212</v>
      </c>
    </row>
    <row r="6873" spans="1:4" x14ac:dyDescent="0.25">
      <c r="A6873" s="26" t="s">
        <v>86</v>
      </c>
      <c r="B6873" s="27" t="s">
        <v>85</v>
      </c>
      <c r="C6873" s="28">
        <v>220.45855379188714</v>
      </c>
      <c r="D6873" s="29">
        <f t="shared" si="107"/>
        <v>48213</v>
      </c>
    </row>
    <row r="6874" spans="1:4" x14ac:dyDescent="0.25">
      <c r="A6874" s="26" t="s">
        <v>86</v>
      </c>
      <c r="B6874" s="27" t="s">
        <v>85</v>
      </c>
      <c r="C6874" s="28">
        <v>88.183421516754848</v>
      </c>
      <c r="D6874" s="29">
        <f t="shared" si="107"/>
        <v>48214</v>
      </c>
    </row>
    <row r="6875" spans="1:4" x14ac:dyDescent="0.25">
      <c r="A6875" s="26" t="s">
        <v>91</v>
      </c>
      <c r="B6875" s="27" t="s">
        <v>88</v>
      </c>
      <c r="C6875" s="28">
        <v>120</v>
      </c>
      <c r="D6875" s="29">
        <f t="shared" si="107"/>
        <v>48215</v>
      </c>
    </row>
    <row r="6876" spans="1:4" x14ac:dyDescent="0.25">
      <c r="A6876" s="26" t="s">
        <v>84</v>
      </c>
      <c r="B6876" s="27" t="s">
        <v>85</v>
      </c>
      <c r="C6876" s="28">
        <v>11.396194416250177</v>
      </c>
      <c r="D6876" s="29">
        <f t="shared" si="107"/>
        <v>48216</v>
      </c>
    </row>
    <row r="6877" spans="1:4" x14ac:dyDescent="0.25">
      <c r="A6877" s="26" t="s">
        <v>89</v>
      </c>
      <c r="B6877" s="27" t="s">
        <v>90</v>
      </c>
      <c r="C6877" s="28">
        <v>91.585994669695125</v>
      </c>
      <c r="D6877" s="29">
        <f t="shared" si="107"/>
        <v>48217</v>
      </c>
    </row>
    <row r="6878" spans="1:4" x14ac:dyDescent="0.25">
      <c r="A6878" s="26" t="s">
        <v>86</v>
      </c>
      <c r="B6878" s="27" t="s">
        <v>85</v>
      </c>
      <c r="C6878" s="28">
        <v>59.006900352733687</v>
      </c>
      <c r="D6878" s="29">
        <f t="shared" si="107"/>
        <v>48218</v>
      </c>
    </row>
    <row r="6879" spans="1:4" x14ac:dyDescent="0.25">
      <c r="A6879" s="26" t="s">
        <v>91</v>
      </c>
      <c r="B6879" s="27" t="s">
        <v>88</v>
      </c>
      <c r="C6879" s="28">
        <v>20</v>
      </c>
      <c r="D6879" s="29">
        <f t="shared" si="107"/>
        <v>48219</v>
      </c>
    </row>
    <row r="6880" spans="1:4" x14ac:dyDescent="0.25">
      <c r="A6880" s="26" t="s">
        <v>84</v>
      </c>
      <c r="B6880" s="27" t="s">
        <v>92</v>
      </c>
      <c r="C6880" s="28">
        <v>12.064805239572561</v>
      </c>
      <c r="D6880" s="29">
        <f t="shared" si="107"/>
        <v>48220</v>
      </c>
    </row>
    <row r="6881" spans="1:4" x14ac:dyDescent="0.25">
      <c r="A6881" s="26" t="s">
        <v>84</v>
      </c>
      <c r="B6881" s="27" t="s">
        <v>92</v>
      </c>
      <c r="C6881" s="28">
        <v>6.8941744226128918</v>
      </c>
      <c r="D6881" s="29">
        <f t="shared" si="107"/>
        <v>48221</v>
      </c>
    </row>
    <row r="6882" spans="1:4" x14ac:dyDescent="0.25">
      <c r="A6882" s="26" t="s">
        <v>91</v>
      </c>
      <c r="B6882" s="27" t="s">
        <v>88</v>
      </c>
      <c r="C6882" s="28">
        <v>10</v>
      </c>
      <c r="D6882" s="29">
        <f t="shared" si="107"/>
        <v>48222</v>
      </c>
    </row>
    <row r="6883" spans="1:4" x14ac:dyDescent="0.25">
      <c r="A6883" s="26" t="s">
        <v>84</v>
      </c>
      <c r="B6883" s="27" t="s">
        <v>88</v>
      </c>
      <c r="C6883" s="28">
        <v>150.18484288354898</v>
      </c>
      <c r="D6883" s="29">
        <f t="shared" si="107"/>
        <v>48223</v>
      </c>
    </row>
    <row r="6884" spans="1:4" x14ac:dyDescent="0.25">
      <c r="A6884" s="26" t="s">
        <v>84</v>
      </c>
      <c r="B6884" s="27" t="s">
        <v>85</v>
      </c>
      <c r="C6884" s="28">
        <v>69.316081330868769</v>
      </c>
      <c r="D6884" s="29">
        <f t="shared" si="107"/>
        <v>48224</v>
      </c>
    </row>
    <row r="6885" spans="1:4" x14ac:dyDescent="0.25">
      <c r="A6885" s="26" t="s">
        <v>84</v>
      </c>
      <c r="B6885" s="27" t="s">
        <v>88</v>
      </c>
      <c r="C6885" s="28">
        <v>150.18484288354898</v>
      </c>
      <c r="D6885" s="29">
        <f t="shared" si="107"/>
        <v>48225</v>
      </c>
    </row>
    <row r="6886" spans="1:4" x14ac:dyDescent="0.25">
      <c r="A6886" s="26" t="s">
        <v>84</v>
      </c>
      <c r="B6886" s="27" t="s">
        <v>85</v>
      </c>
      <c r="C6886" s="28">
        <v>61.614294516327789</v>
      </c>
      <c r="D6886" s="29">
        <f t="shared" si="107"/>
        <v>48226</v>
      </c>
    </row>
    <row r="6887" spans="1:4" x14ac:dyDescent="0.25">
      <c r="A6887" s="26" t="s">
        <v>84</v>
      </c>
      <c r="B6887" s="27" t="s">
        <v>85</v>
      </c>
      <c r="C6887" s="28">
        <v>92.421441774491683</v>
      </c>
      <c r="D6887" s="29">
        <f t="shared" si="107"/>
        <v>48227</v>
      </c>
    </row>
    <row r="6888" spans="1:4" x14ac:dyDescent="0.25">
      <c r="A6888" s="26" t="s">
        <v>84</v>
      </c>
      <c r="B6888" s="27" t="s">
        <v>85</v>
      </c>
      <c r="C6888" s="28">
        <v>61.614294516327789</v>
      </c>
      <c r="D6888" s="29">
        <f t="shared" si="107"/>
        <v>48228</v>
      </c>
    </row>
    <row r="6889" spans="1:4" x14ac:dyDescent="0.25">
      <c r="A6889" s="26" t="s">
        <v>84</v>
      </c>
      <c r="B6889" s="27" t="s">
        <v>85</v>
      </c>
      <c r="C6889" s="28">
        <v>98.582871226124468</v>
      </c>
      <c r="D6889" s="29">
        <f t="shared" si="107"/>
        <v>48229</v>
      </c>
    </row>
    <row r="6890" spans="1:4" x14ac:dyDescent="0.25">
      <c r="A6890" s="26" t="s">
        <v>84</v>
      </c>
      <c r="B6890" s="27" t="s">
        <v>88</v>
      </c>
      <c r="C6890" s="28">
        <v>77.017868145409736</v>
      </c>
      <c r="D6890" s="29">
        <f t="shared" si="107"/>
        <v>48230</v>
      </c>
    </row>
    <row r="6891" spans="1:4" x14ac:dyDescent="0.25">
      <c r="A6891" s="26" t="s">
        <v>84</v>
      </c>
      <c r="B6891" s="27" t="s">
        <v>93</v>
      </c>
      <c r="C6891" s="28">
        <v>77.017868145409736</v>
      </c>
      <c r="D6891" s="29">
        <f t="shared" si="107"/>
        <v>48231</v>
      </c>
    </row>
    <row r="6892" spans="1:4" x14ac:dyDescent="0.25">
      <c r="A6892" s="26" t="s">
        <v>84</v>
      </c>
      <c r="B6892" s="27" t="s">
        <v>85</v>
      </c>
      <c r="C6892" s="28">
        <v>61.614294516327789</v>
      </c>
      <c r="D6892" s="29">
        <f t="shared" si="107"/>
        <v>48232</v>
      </c>
    </row>
    <row r="6893" spans="1:4" x14ac:dyDescent="0.25">
      <c r="A6893" s="26" t="s">
        <v>89</v>
      </c>
      <c r="B6893" s="27" t="s">
        <v>85</v>
      </c>
      <c r="C6893" s="28">
        <v>137.37899200454268</v>
      </c>
      <c r="D6893" s="29">
        <f t="shared" si="107"/>
        <v>48233</v>
      </c>
    </row>
    <row r="6894" spans="1:4" x14ac:dyDescent="0.25">
      <c r="A6894" s="26" t="s">
        <v>84</v>
      </c>
      <c r="B6894" s="27" t="s">
        <v>85</v>
      </c>
      <c r="C6894" s="28">
        <v>6.8941744226128918</v>
      </c>
      <c r="D6894" s="29">
        <f t="shared" si="107"/>
        <v>48234</v>
      </c>
    </row>
    <row r="6895" spans="1:4" x14ac:dyDescent="0.25">
      <c r="A6895" s="26" t="s">
        <v>84</v>
      </c>
      <c r="B6895" s="27" t="s">
        <v>85</v>
      </c>
      <c r="C6895" s="28">
        <v>86.177180282661155</v>
      </c>
      <c r="D6895" s="29">
        <f t="shared" si="107"/>
        <v>48235</v>
      </c>
    </row>
    <row r="6896" spans="1:4" x14ac:dyDescent="0.25">
      <c r="A6896" s="26" t="s">
        <v>84</v>
      </c>
      <c r="B6896" s="27" t="s">
        <v>92</v>
      </c>
      <c r="C6896" s="28">
        <v>13.788348845225784</v>
      </c>
      <c r="D6896" s="29">
        <f t="shared" si="107"/>
        <v>48236</v>
      </c>
    </row>
    <row r="6897" spans="1:4" x14ac:dyDescent="0.25">
      <c r="A6897" s="26" t="s">
        <v>84</v>
      </c>
      <c r="B6897" s="27" t="s">
        <v>90</v>
      </c>
      <c r="C6897" s="28">
        <v>45.022233712512929</v>
      </c>
      <c r="D6897" s="29">
        <f t="shared" si="107"/>
        <v>48237</v>
      </c>
    </row>
    <row r="6898" spans="1:4" x14ac:dyDescent="0.25">
      <c r="A6898" s="26" t="s">
        <v>89</v>
      </c>
      <c r="B6898" s="27" t="s">
        <v>90</v>
      </c>
      <c r="C6898" s="28">
        <v>91.585994669695125</v>
      </c>
      <c r="D6898" s="29">
        <f t="shared" si="107"/>
        <v>48238</v>
      </c>
    </row>
    <row r="6899" spans="1:4" x14ac:dyDescent="0.25">
      <c r="A6899" s="26" t="s">
        <v>89</v>
      </c>
      <c r="B6899" s="27" t="s">
        <v>85</v>
      </c>
      <c r="C6899" s="28">
        <v>54.951596801817075</v>
      </c>
      <c r="D6899" s="29">
        <f t="shared" si="107"/>
        <v>48239</v>
      </c>
    </row>
    <row r="6900" spans="1:4" x14ac:dyDescent="0.25">
      <c r="A6900" s="26" t="s">
        <v>87</v>
      </c>
      <c r="B6900" s="27" t="s">
        <v>85</v>
      </c>
      <c r="C6900" s="28">
        <v>529.49274594938049</v>
      </c>
      <c r="D6900" s="29">
        <f t="shared" si="107"/>
        <v>48240</v>
      </c>
    </row>
    <row r="6901" spans="1:4" x14ac:dyDescent="0.25">
      <c r="A6901" s="26" t="s">
        <v>84</v>
      </c>
      <c r="B6901" s="27" t="s">
        <v>85</v>
      </c>
      <c r="C6901" s="28">
        <v>13.788348845225784</v>
      </c>
      <c r="D6901" s="29">
        <f t="shared" si="107"/>
        <v>48241</v>
      </c>
    </row>
    <row r="6902" spans="1:4" x14ac:dyDescent="0.25">
      <c r="A6902" s="26" t="s">
        <v>84</v>
      </c>
      <c r="B6902" s="27" t="s">
        <v>85</v>
      </c>
      <c r="C6902" s="28">
        <v>10.341261633919338</v>
      </c>
      <c r="D6902" s="29">
        <f t="shared" si="107"/>
        <v>48242</v>
      </c>
    </row>
    <row r="6903" spans="1:4" x14ac:dyDescent="0.25">
      <c r="A6903" s="26" t="s">
        <v>91</v>
      </c>
      <c r="B6903" s="27" t="s">
        <v>90</v>
      </c>
      <c r="C6903" s="28">
        <v>26.655369072836894</v>
      </c>
      <c r="D6903" s="29">
        <f t="shared" si="107"/>
        <v>48243</v>
      </c>
    </row>
    <row r="6904" spans="1:4" x14ac:dyDescent="0.25">
      <c r="A6904" s="26" t="s">
        <v>86</v>
      </c>
      <c r="B6904" s="27" t="s">
        <v>85</v>
      </c>
      <c r="C6904" s="28">
        <v>1102.2927689594355</v>
      </c>
      <c r="D6904" s="29">
        <f t="shared" si="107"/>
        <v>48244</v>
      </c>
    </row>
    <row r="6905" spans="1:4" x14ac:dyDescent="0.25">
      <c r="A6905" s="26" t="s">
        <v>86</v>
      </c>
      <c r="B6905" s="27" t="s">
        <v>85</v>
      </c>
      <c r="C6905" s="28">
        <v>66.137566137566139</v>
      </c>
      <c r="D6905" s="29">
        <f t="shared" si="107"/>
        <v>48245</v>
      </c>
    </row>
    <row r="6906" spans="1:4" x14ac:dyDescent="0.25">
      <c r="A6906" s="26" t="s">
        <v>89</v>
      </c>
      <c r="B6906" s="27" t="s">
        <v>85</v>
      </c>
      <c r="C6906" s="28">
        <v>293.0751829430244</v>
      </c>
      <c r="D6906" s="29">
        <f t="shared" si="107"/>
        <v>48246</v>
      </c>
    </row>
    <row r="6907" spans="1:4" x14ac:dyDescent="0.25">
      <c r="A6907" s="26" t="s">
        <v>89</v>
      </c>
      <c r="B6907" s="27" t="s">
        <v>88</v>
      </c>
      <c r="C6907" s="28">
        <v>183.17198933939025</v>
      </c>
      <c r="D6907" s="29">
        <f t="shared" si="107"/>
        <v>48247</v>
      </c>
    </row>
    <row r="6908" spans="1:4" x14ac:dyDescent="0.25">
      <c r="A6908" s="26" t="s">
        <v>84</v>
      </c>
      <c r="B6908" s="27" t="s">
        <v>85</v>
      </c>
      <c r="C6908" s="28">
        <v>10.782501540357364</v>
      </c>
      <c r="D6908" s="29">
        <f t="shared" si="107"/>
        <v>48248</v>
      </c>
    </row>
    <row r="6909" spans="1:4" x14ac:dyDescent="0.25">
      <c r="A6909" s="26" t="s">
        <v>86</v>
      </c>
      <c r="B6909" s="27" t="s">
        <v>85</v>
      </c>
      <c r="C6909" s="28">
        <v>35.273368606701936</v>
      </c>
      <c r="D6909" s="29">
        <f t="shared" si="107"/>
        <v>48249</v>
      </c>
    </row>
    <row r="6910" spans="1:4" x14ac:dyDescent="0.25">
      <c r="A6910" s="26" t="s">
        <v>91</v>
      </c>
      <c r="B6910" s="27" t="s">
        <v>88</v>
      </c>
      <c r="C6910" s="28">
        <v>24.846395920430009</v>
      </c>
      <c r="D6910" s="29">
        <f t="shared" si="107"/>
        <v>48250</v>
      </c>
    </row>
    <row r="6911" spans="1:4" x14ac:dyDescent="0.25">
      <c r="A6911" s="26" t="s">
        <v>84</v>
      </c>
      <c r="B6911" s="27" t="s">
        <v>85</v>
      </c>
      <c r="C6911" s="28">
        <v>30.807147258163894</v>
      </c>
      <c r="D6911" s="29">
        <f t="shared" si="107"/>
        <v>48251</v>
      </c>
    </row>
    <row r="6912" spans="1:4" x14ac:dyDescent="0.25">
      <c r="A6912" s="26" t="s">
        <v>84</v>
      </c>
      <c r="B6912" s="27" t="s">
        <v>85</v>
      </c>
      <c r="C6912" s="28">
        <v>30.807147258163894</v>
      </c>
      <c r="D6912" s="29">
        <f t="shared" si="107"/>
        <v>48252</v>
      </c>
    </row>
    <row r="6913" spans="1:4" x14ac:dyDescent="0.25">
      <c r="A6913" s="26" t="s">
        <v>87</v>
      </c>
      <c r="B6913" s="27" t="s">
        <v>85</v>
      </c>
      <c r="C6913" s="28">
        <v>7.4128984432913265</v>
      </c>
      <c r="D6913" s="29">
        <f t="shared" si="107"/>
        <v>48253</v>
      </c>
    </row>
    <row r="6914" spans="1:4" x14ac:dyDescent="0.25">
      <c r="A6914" s="26" t="s">
        <v>84</v>
      </c>
      <c r="B6914" s="27" t="s">
        <v>85</v>
      </c>
      <c r="C6914" s="28">
        <v>23.105360443622921</v>
      </c>
      <c r="D6914" s="29">
        <f t="shared" si="107"/>
        <v>48254</v>
      </c>
    </row>
    <row r="6915" spans="1:4" x14ac:dyDescent="0.25">
      <c r="A6915" s="26" t="s">
        <v>86</v>
      </c>
      <c r="B6915" s="27" t="s">
        <v>85</v>
      </c>
      <c r="C6915" s="28">
        <v>66.137566137566139</v>
      </c>
      <c r="D6915" s="29">
        <f t="shared" si="107"/>
        <v>48255</v>
      </c>
    </row>
    <row r="6916" spans="1:4" x14ac:dyDescent="0.25">
      <c r="A6916" s="26" t="s">
        <v>84</v>
      </c>
      <c r="B6916" s="27" t="s">
        <v>85</v>
      </c>
      <c r="C6916" s="28">
        <v>12.848020762401553</v>
      </c>
      <c r="D6916" s="29">
        <f t="shared" ref="D6916:D6979" si="108">D6915+1</f>
        <v>48256</v>
      </c>
    </row>
    <row r="6917" spans="1:4" x14ac:dyDescent="0.25">
      <c r="A6917" s="26" t="s">
        <v>91</v>
      </c>
      <c r="B6917" s="27" t="s">
        <v>85</v>
      </c>
      <c r="C6917" s="28">
        <v>6.5178425941013529</v>
      </c>
      <c r="D6917" s="29">
        <f t="shared" si="108"/>
        <v>48257</v>
      </c>
    </row>
    <row r="6918" spans="1:4" x14ac:dyDescent="0.25">
      <c r="A6918" s="26" t="s">
        <v>86</v>
      </c>
      <c r="B6918" s="27" t="s">
        <v>85</v>
      </c>
      <c r="C6918" s="28">
        <v>66.137566137566139</v>
      </c>
      <c r="D6918" s="29">
        <f t="shared" si="108"/>
        <v>48258</v>
      </c>
    </row>
    <row r="6919" spans="1:4" x14ac:dyDescent="0.25">
      <c r="A6919" s="26" t="s">
        <v>86</v>
      </c>
      <c r="B6919" s="27" t="s">
        <v>85</v>
      </c>
      <c r="C6919" s="28">
        <v>34.277006172839506</v>
      </c>
      <c r="D6919" s="29">
        <f t="shared" si="108"/>
        <v>48259</v>
      </c>
    </row>
    <row r="6920" spans="1:4" x14ac:dyDescent="0.25">
      <c r="A6920" s="26" t="s">
        <v>87</v>
      </c>
      <c r="B6920" s="27" t="s">
        <v>85</v>
      </c>
      <c r="C6920" s="28">
        <v>52.949274594938046</v>
      </c>
      <c r="D6920" s="29">
        <f t="shared" si="108"/>
        <v>48260</v>
      </c>
    </row>
    <row r="6921" spans="1:4" x14ac:dyDescent="0.25">
      <c r="A6921" s="26" t="s">
        <v>87</v>
      </c>
      <c r="B6921" s="27" t="s">
        <v>85</v>
      </c>
      <c r="C6921" s="28">
        <v>264.74637297469025</v>
      </c>
      <c r="D6921" s="29">
        <f t="shared" si="108"/>
        <v>48261</v>
      </c>
    </row>
    <row r="6922" spans="1:4" x14ac:dyDescent="0.25">
      <c r="A6922" s="26" t="s">
        <v>84</v>
      </c>
      <c r="B6922" s="27" t="s">
        <v>85</v>
      </c>
      <c r="C6922" s="28">
        <v>28.955532574974146</v>
      </c>
      <c r="D6922" s="29">
        <f t="shared" si="108"/>
        <v>48262</v>
      </c>
    </row>
    <row r="6923" spans="1:4" x14ac:dyDescent="0.25">
      <c r="A6923" s="26" t="s">
        <v>91</v>
      </c>
      <c r="B6923" s="27" t="s">
        <v>85</v>
      </c>
      <c r="C6923" s="28">
        <v>16.294606485253382</v>
      </c>
      <c r="D6923" s="29">
        <f t="shared" si="108"/>
        <v>48263</v>
      </c>
    </row>
    <row r="6924" spans="1:4" x14ac:dyDescent="0.25">
      <c r="A6924" s="26" t="s">
        <v>86</v>
      </c>
      <c r="B6924" s="27" t="s">
        <v>85</v>
      </c>
      <c r="C6924" s="28">
        <v>48.963844797178126</v>
      </c>
      <c r="D6924" s="29">
        <f t="shared" si="108"/>
        <v>48264</v>
      </c>
    </row>
    <row r="6925" spans="1:4" x14ac:dyDescent="0.25">
      <c r="A6925" s="26" t="s">
        <v>89</v>
      </c>
      <c r="B6925" s="27" t="s">
        <v>85</v>
      </c>
      <c r="C6925" s="28">
        <v>118.14593312390672</v>
      </c>
      <c r="D6925" s="29">
        <f t="shared" si="108"/>
        <v>48265</v>
      </c>
    </row>
    <row r="6926" spans="1:4" x14ac:dyDescent="0.25">
      <c r="A6926" s="26" t="s">
        <v>87</v>
      </c>
      <c r="B6926" s="27" t="s">
        <v>88</v>
      </c>
      <c r="C6926" s="28">
        <v>370.64492216456637</v>
      </c>
      <c r="D6926" s="29">
        <f t="shared" si="108"/>
        <v>48266</v>
      </c>
    </row>
    <row r="6927" spans="1:4" x14ac:dyDescent="0.25">
      <c r="A6927" s="26" t="s">
        <v>87</v>
      </c>
      <c r="B6927" s="27" t="s">
        <v>85</v>
      </c>
      <c r="C6927" s="28">
        <v>26.474637297469023</v>
      </c>
      <c r="D6927" s="29">
        <f t="shared" si="108"/>
        <v>48267</v>
      </c>
    </row>
    <row r="6928" spans="1:4" x14ac:dyDescent="0.25">
      <c r="A6928" s="26" t="s">
        <v>87</v>
      </c>
      <c r="B6928" s="27" t="s">
        <v>88</v>
      </c>
      <c r="C6928" s="28">
        <v>63.539129513925651</v>
      </c>
      <c r="D6928" s="29">
        <f t="shared" si="108"/>
        <v>48268</v>
      </c>
    </row>
    <row r="6929" spans="1:4" x14ac:dyDescent="0.25">
      <c r="A6929" s="26" t="s">
        <v>86</v>
      </c>
      <c r="B6929" s="27" t="s">
        <v>85</v>
      </c>
      <c r="C6929" s="28">
        <v>88.183421516754848</v>
      </c>
      <c r="D6929" s="29">
        <f t="shared" si="108"/>
        <v>48269</v>
      </c>
    </row>
    <row r="6930" spans="1:4" x14ac:dyDescent="0.25">
      <c r="A6930" s="26" t="s">
        <v>84</v>
      </c>
      <c r="B6930" s="27" t="s">
        <v>85</v>
      </c>
      <c r="C6930" s="28">
        <v>123.22858903265558</v>
      </c>
      <c r="D6930" s="29">
        <f t="shared" si="108"/>
        <v>48270</v>
      </c>
    </row>
    <row r="6931" spans="1:4" x14ac:dyDescent="0.25">
      <c r="A6931" s="26" t="s">
        <v>84</v>
      </c>
      <c r="B6931" s="27" t="s">
        <v>88</v>
      </c>
      <c r="C6931" s="28">
        <v>92.421441774491683</v>
      </c>
      <c r="D6931" s="29">
        <f t="shared" si="108"/>
        <v>48271</v>
      </c>
    </row>
    <row r="6932" spans="1:4" x14ac:dyDescent="0.25">
      <c r="A6932" s="26" t="s">
        <v>84</v>
      </c>
      <c r="B6932" s="27" t="s">
        <v>85</v>
      </c>
      <c r="C6932" s="28">
        <v>123.22858903265558</v>
      </c>
      <c r="D6932" s="29">
        <f t="shared" si="108"/>
        <v>48272</v>
      </c>
    </row>
    <row r="6933" spans="1:4" x14ac:dyDescent="0.25">
      <c r="A6933" s="26" t="s">
        <v>84</v>
      </c>
      <c r="B6933" s="27" t="s">
        <v>85</v>
      </c>
      <c r="C6933" s="28">
        <v>100.12322858903266</v>
      </c>
      <c r="D6933" s="29">
        <f t="shared" si="108"/>
        <v>48273</v>
      </c>
    </row>
    <row r="6934" spans="1:4" x14ac:dyDescent="0.25">
      <c r="A6934" s="26" t="s">
        <v>86</v>
      </c>
      <c r="B6934" s="27" t="s">
        <v>85</v>
      </c>
      <c r="C6934" s="28">
        <v>39.173721340388006</v>
      </c>
      <c r="D6934" s="29">
        <f t="shared" si="108"/>
        <v>48274</v>
      </c>
    </row>
    <row r="6935" spans="1:4" x14ac:dyDescent="0.25">
      <c r="A6935" s="26" t="s">
        <v>91</v>
      </c>
      <c r="B6935" s="27" t="s">
        <v>85</v>
      </c>
      <c r="C6935" s="28">
        <v>66.779758349795557</v>
      </c>
      <c r="D6935" s="29">
        <f t="shared" si="108"/>
        <v>48275</v>
      </c>
    </row>
    <row r="6936" spans="1:4" x14ac:dyDescent="0.25">
      <c r="A6936" s="26" t="s">
        <v>91</v>
      </c>
      <c r="B6936" s="27" t="s">
        <v>85</v>
      </c>
      <c r="C6936" s="28">
        <v>7.5701750356043558</v>
      </c>
      <c r="D6936" s="29">
        <f t="shared" si="108"/>
        <v>48276</v>
      </c>
    </row>
    <row r="6937" spans="1:4" x14ac:dyDescent="0.25">
      <c r="A6937" s="26" t="s">
        <v>87</v>
      </c>
      <c r="B6937" s="27" t="s">
        <v>85</v>
      </c>
      <c r="C6937" s="28">
        <v>370.64492216456637</v>
      </c>
      <c r="D6937" s="29">
        <f t="shared" si="108"/>
        <v>48277</v>
      </c>
    </row>
    <row r="6938" spans="1:4" x14ac:dyDescent="0.25">
      <c r="A6938" s="26" t="s">
        <v>91</v>
      </c>
      <c r="B6938" s="27" t="s">
        <v>85</v>
      </c>
      <c r="C6938" s="28">
        <v>200</v>
      </c>
      <c r="D6938" s="29">
        <f t="shared" si="108"/>
        <v>48278</v>
      </c>
    </row>
    <row r="6939" spans="1:4" x14ac:dyDescent="0.25">
      <c r="A6939" s="26" t="s">
        <v>86</v>
      </c>
      <c r="B6939" s="27" t="s">
        <v>88</v>
      </c>
      <c r="C6939" s="28">
        <v>154.32098765432099</v>
      </c>
      <c r="D6939" s="29">
        <f t="shared" si="108"/>
        <v>48279</v>
      </c>
    </row>
    <row r="6940" spans="1:4" x14ac:dyDescent="0.25">
      <c r="A6940" s="26" t="s">
        <v>84</v>
      </c>
      <c r="B6940" s="27" t="s">
        <v>85</v>
      </c>
      <c r="C6940" s="28">
        <v>25</v>
      </c>
      <c r="D6940" s="29">
        <f t="shared" si="108"/>
        <v>48280</v>
      </c>
    </row>
    <row r="6941" spans="1:4" x14ac:dyDescent="0.25">
      <c r="A6941" s="26" t="s">
        <v>84</v>
      </c>
      <c r="B6941" s="27" t="s">
        <v>90</v>
      </c>
      <c r="C6941" s="28">
        <v>308.07147258163894</v>
      </c>
      <c r="D6941" s="29">
        <f t="shared" si="108"/>
        <v>48281</v>
      </c>
    </row>
    <row r="6942" spans="1:4" x14ac:dyDescent="0.25">
      <c r="A6942" s="26" t="s">
        <v>84</v>
      </c>
      <c r="B6942" s="27" t="s">
        <v>88</v>
      </c>
      <c r="C6942" s="28">
        <v>231.05360443622922</v>
      </c>
      <c r="D6942" s="29">
        <f t="shared" si="108"/>
        <v>48282</v>
      </c>
    </row>
    <row r="6943" spans="1:4" x14ac:dyDescent="0.25">
      <c r="A6943" s="26" t="s">
        <v>91</v>
      </c>
      <c r="B6943" s="27" t="s">
        <v>85</v>
      </c>
      <c r="C6943" s="28">
        <v>97.767638911520294</v>
      </c>
      <c r="D6943" s="29">
        <f t="shared" si="108"/>
        <v>48283</v>
      </c>
    </row>
    <row r="6944" spans="1:4" x14ac:dyDescent="0.25">
      <c r="A6944" s="26" t="s">
        <v>86</v>
      </c>
      <c r="B6944" s="27" t="s">
        <v>85</v>
      </c>
      <c r="C6944" s="28">
        <v>194.00352733686069</v>
      </c>
      <c r="D6944" s="29">
        <f t="shared" si="108"/>
        <v>48284</v>
      </c>
    </row>
    <row r="6945" spans="1:4" x14ac:dyDescent="0.25">
      <c r="A6945" s="26" t="s">
        <v>86</v>
      </c>
      <c r="B6945" s="27" t="s">
        <v>85</v>
      </c>
      <c r="C6945" s="28">
        <v>551.14638447971777</v>
      </c>
      <c r="D6945" s="29">
        <f t="shared" si="108"/>
        <v>48285</v>
      </c>
    </row>
    <row r="6946" spans="1:4" x14ac:dyDescent="0.25">
      <c r="A6946" s="26" t="s">
        <v>86</v>
      </c>
      <c r="B6946" s="27" t="s">
        <v>88</v>
      </c>
      <c r="C6946" s="28">
        <v>99.206349206349202</v>
      </c>
      <c r="D6946" s="29">
        <f t="shared" si="108"/>
        <v>48286</v>
      </c>
    </row>
    <row r="6947" spans="1:4" x14ac:dyDescent="0.25">
      <c r="A6947" s="26" t="s">
        <v>84</v>
      </c>
      <c r="B6947" s="27" t="s">
        <v>92</v>
      </c>
      <c r="C6947" s="28">
        <v>12.848020762401553</v>
      </c>
      <c r="D6947" s="29">
        <f t="shared" si="108"/>
        <v>48287</v>
      </c>
    </row>
    <row r="6948" spans="1:4" x14ac:dyDescent="0.25">
      <c r="A6948" s="26" t="s">
        <v>86</v>
      </c>
      <c r="B6948" s="27" t="s">
        <v>85</v>
      </c>
      <c r="C6948" s="28">
        <v>97.001763668430343</v>
      </c>
      <c r="D6948" s="29">
        <f t="shared" si="108"/>
        <v>48288</v>
      </c>
    </row>
    <row r="6949" spans="1:4" x14ac:dyDescent="0.25">
      <c r="A6949" s="26" t="s">
        <v>86</v>
      </c>
      <c r="B6949" s="27" t="s">
        <v>85</v>
      </c>
      <c r="C6949" s="28">
        <v>143.29805996472663</v>
      </c>
      <c r="D6949" s="29">
        <f t="shared" si="108"/>
        <v>48289</v>
      </c>
    </row>
    <row r="6950" spans="1:4" x14ac:dyDescent="0.25">
      <c r="A6950" s="26" t="s">
        <v>87</v>
      </c>
      <c r="B6950" s="27" t="s">
        <v>85</v>
      </c>
      <c r="C6950" s="28">
        <v>47.654347135444247</v>
      </c>
      <c r="D6950" s="29">
        <f t="shared" si="108"/>
        <v>48290</v>
      </c>
    </row>
    <row r="6951" spans="1:4" x14ac:dyDescent="0.25">
      <c r="A6951" s="26" t="s">
        <v>87</v>
      </c>
      <c r="B6951" s="27" t="s">
        <v>88</v>
      </c>
      <c r="C6951" s="28">
        <v>127.0782590278513</v>
      </c>
      <c r="D6951" s="29">
        <f t="shared" si="108"/>
        <v>48291</v>
      </c>
    </row>
    <row r="6952" spans="1:4" x14ac:dyDescent="0.25">
      <c r="A6952" s="26" t="s">
        <v>87</v>
      </c>
      <c r="B6952" s="27" t="s">
        <v>85</v>
      </c>
      <c r="C6952" s="28">
        <v>264.74637297469025</v>
      </c>
      <c r="D6952" s="29">
        <f t="shared" si="108"/>
        <v>48292</v>
      </c>
    </row>
    <row r="6953" spans="1:4" x14ac:dyDescent="0.25">
      <c r="A6953" s="26" t="s">
        <v>91</v>
      </c>
      <c r="B6953" s="27" t="s">
        <v>85</v>
      </c>
      <c r="C6953" s="28">
        <v>1.4013361577317907</v>
      </c>
      <c r="D6953" s="29">
        <f t="shared" si="108"/>
        <v>48293</v>
      </c>
    </row>
    <row r="6954" spans="1:4" x14ac:dyDescent="0.25">
      <c r="A6954" s="26" t="s">
        <v>91</v>
      </c>
      <c r="B6954" s="27" t="s">
        <v>85</v>
      </c>
      <c r="C6954" s="28">
        <v>308.21426930674875</v>
      </c>
      <c r="D6954" s="29">
        <f t="shared" si="108"/>
        <v>48294</v>
      </c>
    </row>
    <row r="6955" spans="1:4" x14ac:dyDescent="0.25">
      <c r="A6955" s="26" t="s">
        <v>89</v>
      </c>
      <c r="B6955" s="27" t="s">
        <v>90</v>
      </c>
      <c r="C6955" s="28">
        <v>10.990319360363413</v>
      </c>
      <c r="D6955" s="29">
        <f t="shared" si="108"/>
        <v>48295</v>
      </c>
    </row>
    <row r="6956" spans="1:4" x14ac:dyDescent="0.25">
      <c r="A6956" s="26" t="s">
        <v>84</v>
      </c>
      <c r="B6956" s="27" t="s">
        <v>85</v>
      </c>
      <c r="C6956" s="28">
        <v>184.84288354898337</v>
      </c>
      <c r="D6956" s="29">
        <f t="shared" si="108"/>
        <v>48296</v>
      </c>
    </row>
    <row r="6957" spans="1:4" x14ac:dyDescent="0.25">
      <c r="A6957" s="26" t="s">
        <v>87</v>
      </c>
      <c r="B6957" s="27" t="s">
        <v>88</v>
      </c>
      <c r="C6957" s="28">
        <v>52.949274594938046</v>
      </c>
      <c r="D6957" s="29">
        <f t="shared" si="108"/>
        <v>48297</v>
      </c>
    </row>
    <row r="6958" spans="1:4" x14ac:dyDescent="0.25">
      <c r="A6958" s="26" t="s">
        <v>87</v>
      </c>
      <c r="B6958" s="27" t="s">
        <v>88</v>
      </c>
      <c r="C6958" s="28">
        <v>1058.985491898761</v>
      </c>
      <c r="D6958" s="29">
        <f t="shared" si="108"/>
        <v>48298</v>
      </c>
    </row>
    <row r="6959" spans="1:4" x14ac:dyDescent="0.25">
      <c r="A6959" s="26" t="s">
        <v>84</v>
      </c>
      <c r="B6959" s="27" t="s">
        <v>85</v>
      </c>
      <c r="C6959" s="28">
        <v>13.11</v>
      </c>
      <c r="D6959" s="29">
        <f t="shared" si="108"/>
        <v>48299</v>
      </c>
    </row>
    <row r="6960" spans="1:4" x14ac:dyDescent="0.25">
      <c r="A6960" s="26" t="s">
        <v>84</v>
      </c>
      <c r="B6960" s="27" t="s">
        <v>85</v>
      </c>
      <c r="C6960" s="28">
        <v>92.421441774491683</v>
      </c>
      <c r="D6960" s="29">
        <f t="shared" si="108"/>
        <v>48300</v>
      </c>
    </row>
    <row r="6961" spans="1:4" x14ac:dyDescent="0.25">
      <c r="A6961" s="26" t="s">
        <v>84</v>
      </c>
      <c r="B6961" s="27" t="s">
        <v>90</v>
      </c>
      <c r="C6961" s="28">
        <v>80.171649557385678</v>
      </c>
      <c r="D6961" s="29">
        <f t="shared" si="108"/>
        <v>48301</v>
      </c>
    </row>
    <row r="6962" spans="1:4" x14ac:dyDescent="0.25">
      <c r="A6962" s="26" t="s">
        <v>91</v>
      </c>
      <c r="B6962" s="27" t="s">
        <v>90</v>
      </c>
      <c r="C6962" s="28">
        <v>60</v>
      </c>
      <c r="D6962" s="29">
        <f t="shared" si="108"/>
        <v>48302</v>
      </c>
    </row>
    <row r="6963" spans="1:4" x14ac:dyDescent="0.25">
      <c r="A6963" s="26" t="s">
        <v>91</v>
      </c>
      <c r="B6963" s="27" t="s">
        <v>88</v>
      </c>
      <c r="C6963" s="28">
        <v>73.2</v>
      </c>
      <c r="D6963" s="29">
        <f t="shared" si="108"/>
        <v>48303</v>
      </c>
    </row>
    <row r="6964" spans="1:4" x14ac:dyDescent="0.25">
      <c r="A6964" s="26" t="s">
        <v>84</v>
      </c>
      <c r="B6964" s="27" t="s">
        <v>90</v>
      </c>
      <c r="C6964" s="28">
        <v>15.403573629081947</v>
      </c>
      <c r="D6964" s="29">
        <f t="shared" si="108"/>
        <v>48304</v>
      </c>
    </row>
    <row r="6965" spans="1:4" x14ac:dyDescent="0.25">
      <c r="A6965" s="26" t="s">
        <v>84</v>
      </c>
      <c r="B6965" s="27" t="s">
        <v>88</v>
      </c>
      <c r="C6965" s="28">
        <v>38.508934072704868</v>
      </c>
      <c r="D6965" s="29">
        <f t="shared" si="108"/>
        <v>48305</v>
      </c>
    </row>
    <row r="6966" spans="1:4" x14ac:dyDescent="0.25">
      <c r="A6966" s="26" t="s">
        <v>84</v>
      </c>
      <c r="B6966" s="27" t="s">
        <v>88</v>
      </c>
      <c r="C6966" s="28">
        <v>38.508934072704868</v>
      </c>
      <c r="D6966" s="29">
        <f t="shared" si="108"/>
        <v>48306</v>
      </c>
    </row>
    <row r="6967" spans="1:4" x14ac:dyDescent="0.25">
      <c r="A6967" s="26" t="s">
        <v>84</v>
      </c>
      <c r="B6967" s="27" t="s">
        <v>88</v>
      </c>
      <c r="C6967" s="28">
        <v>38.508934072704868</v>
      </c>
      <c r="D6967" s="29">
        <f t="shared" si="108"/>
        <v>48307</v>
      </c>
    </row>
    <row r="6968" spans="1:4" x14ac:dyDescent="0.25">
      <c r="A6968" s="26" t="s">
        <v>84</v>
      </c>
      <c r="B6968" s="27" t="s">
        <v>88</v>
      </c>
      <c r="C6968" s="28">
        <v>38.508934072704868</v>
      </c>
      <c r="D6968" s="29">
        <f t="shared" si="108"/>
        <v>48308</v>
      </c>
    </row>
    <row r="6969" spans="1:4" x14ac:dyDescent="0.25">
      <c r="A6969" s="26" t="s">
        <v>84</v>
      </c>
      <c r="B6969" s="27" t="s">
        <v>88</v>
      </c>
      <c r="C6969" s="28">
        <v>38.508934072704868</v>
      </c>
      <c r="D6969" s="29">
        <f t="shared" si="108"/>
        <v>48309</v>
      </c>
    </row>
    <row r="6970" spans="1:4" x14ac:dyDescent="0.25">
      <c r="A6970" s="26" t="s">
        <v>86</v>
      </c>
      <c r="B6970" s="27" t="s">
        <v>85</v>
      </c>
      <c r="C6970" s="28">
        <v>195.868430335097</v>
      </c>
      <c r="D6970" s="29">
        <f t="shared" si="108"/>
        <v>48310</v>
      </c>
    </row>
    <row r="6971" spans="1:4" x14ac:dyDescent="0.25">
      <c r="A6971" s="26" t="s">
        <v>84</v>
      </c>
      <c r="B6971" s="27" t="s">
        <v>92</v>
      </c>
      <c r="C6971" s="28">
        <v>34.470872113064452</v>
      </c>
      <c r="D6971" s="29">
        <f t="shared" si="108"/>
        <v>48311</v>
      </c>
    </row>
    <row r="6972" spans="1:4" x14ac:dyDescent="0.25">
      <c r="A6972" s="26" t="s">
        <v>86</v>
      </c>
      <c r="B6972" s="27" t="s">
        <v>88</v>
      </c>
      <c r="C6972" s="28">
        <v>94.832716049382711</v>
      </c>
      <c r="D6972" s="29">
        <f t="shared" si="108"/>
        <v>48312</v>
      </c>
    </row>
    <row r="6973" spans="1:4" x14ac:dyDescent="0.25">
      <c r="A6973" s="26" t="s">
        <v>86</v>
      </c>
      <c r="B6973" s="27" t="s">
        <v>90</v>
      </c>
      <c r="C6973" s="28">
        <v>56.701940035273374</v>
      </c>
      <c r="D6973" s="29">
        <f t="shared" si="108"/>
        <v>48313</v>
      </c>
    </row>
    <row r="6974" spans="1:4" x14ac:dyDescent="0.25">
      <c r="A6974" s="26" t="s">
        <v>91</v>
      </c>
      <c r="B6974" s="27" t="s">
        <v>92</v>
      </c>
      <c r="C6974" s="28">
        <v>16.294606485253382</v>
      </c>
      <c r="D6974" s="29">
        <f t="shared" si="108"/>
        <v>48314</v>
      </c>
    </row>
    <row r="6975" spans="1:4" x14ac:dyDescent="0.25">
      <c r="A6975" s="26" t="s">
        <v>91</v>
      </c>
      <c r="B6975" s="27" t="s">
        <v>90</v>
      </c>
      <c r="C6975" s="28">
        <v>171.76503177448265</v>
      </c>
      <c r="D6975" s="29">
        <f t="shared" si="108"/>
        <v>48315</v>
      </c>
    </row>
    <row r="6976" spans="1:4" x14ac:dyDescent="0.25">
      <c r="A6976" s="26" t="s">
        <v>86</v>
      </c>
      <c r="B6976" s="27" t="s">
        <v>85</v>
      </c>
      <c r="C6976" s="28">
        <v>132.27513227513228</v>
      </c>
      <c r="D6976" s="29">
        <f t="shared" si="108"/>
        <v>48316</v>
      </c>
    </row>
    <row r="6977" spans="1:4" x14ac:dyDescent="0.25">
      <c r="A6977" s="26" t="s">
        <v>87</v>
      </c>
      <c r="B6977" s="27" t="s">
        <v>92</v>
      </c>
      <c r="C6977" s="28">
        <v>31.769564756962826</v>
      </c>
      <c r="D6977" s="29">
        <f t="shared" si="108"/>
        <v>48317</v>
      </c>
    </row>
    <row r="6978" spans="1:4" x14ac:dyDescent="0.25">
      <c r="A6978" s="26" t="s">
        <v>86</v>
      </c>
      <c r="B6978" s="27" t="s">
        <v>85</v>
      </c>
      <c r="C6978" s="28">
        <v>88.183421516754848</v>
      </c>
      <c r="D6978" s="29">
        <f t="shared" si="108"/>
        <v>48318</v>
      </c>
    </row>
    <row r="6979" spans="1:4" x14ac:dyDescent="0.25">
      <c r="A6979" s="26" t="s">
        <v>84</v>
      </c>
      <c r="B6979" s="27" t="s">
        <v>85</v>
      </c>
      <c r="C6979" s="28">
        <v>12.322858903265558</v>
      </c>
      <c r="D6979" s="29">
        <f t="shared" si="108"/>
        <v>48319</v>
      </c>
    </row>
    <row r="6980" spans="1:4" x14ac:dyDescent="0.25">
      <c r="A6980" s="26" t="s">
        <v>84</v>
      </c>
      <c r="B6980" s="27" t="s">
        <v>85</v>
      </c>
      <c r="C6980" s="28">
        <v>77.017868145409736</v>
      </c>
      <c r="D6980" s="29">
        <f t="shared" ref="D6980:D7043" si="109">D6979+1</f>
        <v>48320</v>
      </c>
    </row>
    <row r="6981" spans="1:4" x14ac:dyDescent="0.25">
      <c r="A6981" s="26" t="s">
        <v>84</v>
      </c>
      <c r="B6981" s="27" t="s">
        <v>85</v>
      </c>
      <c r="C6981" s="28">
        <v>46.210720887245841</v>
      </c>
      <c r="D6981" s="29">
        <f t="shared" si="109"/>
        <v>48321</v>
      </c>
    </row>
    <row r="6982" spans="1:4" x14ac:dyDescent="0.25">
      <c r="A6982" s="26" t="s">
        <v>84</v>
      </c>
      <c r="B6982" s="27" t="s">
        <v>88</v>
      </c>
      <c r="C6982" s="28">
        <v>277.26432532347508</v>
      </c>
      <c r="D6982" s="29">
        <f t="shared" si="109"/>
        <v>48322</v>
      </c>
    </row>
    <row r="6983" spans="1:4" x14ac:dyDescent="0.25">
      <c r="A6983" s="26" t="s">
        <v>84</v>
      </c>
      <c r="B6983" s="27" t="s">
        <v>88</v>
      </c>
      <c r="C6983" s="28">
        <v>462.10720887245844</v>
      </c>
      <c r="D6983" s="29">
        <f t="shared" si="109"/>
        <v>48323</v>
      </c>
    </row>
    <row r="6984" spans="1:4" x14ac:dyDescent="0.25">
      <c r="A6984" s="26" t="s">
        <v>84</v>
      </c>
      <c r="B6984" s="27" t="s">
        <v>88</v>
      </c>
      <c r="C6984" s="28">
        <v>199.93838570548368</v>
      </c>
      <c r="D6984" s="29">
        <f t="shared" si="109"/>
        <v>48324</v>
      </c>
    </row>
    <row r="6985" spans="1:4" x14ac:dyDescent="0.25">
      <c r="A6985" s="26" t="s">
        <v>84</v>
      </c>
      <c r="B6985" s="27" t="s">
        <v>88</v>
      </c>
      <c r="C6985" s="28">
        <v>308.07147258163894</v>
      </c>
      <c r="D6985" s="29">
        <f t="shared" si="109"/>
        <v>48325</v>
      </c>
    </row>
    <row r="6986" spans="1:4" x14ac:dyDescent="0.25">
      <c r="A6986" s="26" t="s">
        <v>84</v>
      </c>
      <c r="B6986" s="27" t="s">
        <v>88</v>
      </c>
      <c r="C6986" s="28">
        <v>308.07147258163894</v>
      </c>
      <c r="D6986" s="29">
        <f t="shared" si="109"/>
        <v>48326</v>
      </c>
    </row>
    <row r="6987" spans="1:4" x14ac:dyDescent="0.25">
      <c r="A6987" s="26" t="s">
        <v>84</v>
      </c>
      <c r="B6987" s="27" t="s">
        <v>85</v>
      </c>
      <c r="C6987" s="28">
        <v>154.03573629081947</v>
      </c>
      <c r="D6987" s="29">
        <f t="shared" si="109"/>
        <v>48327</v>
      </c>
    </row>
    <row r="6988" spans="1:4" x14ac:dyDescent="0.25">
      <c r="A6988" s="26" t="s">
        <v>84</v>
      </c>
      <c r="B6988" s="27" t="s">
        <v>88</v>
      </c>
      <c r="C6988" s="28">
        <v>770.17868145409739</v>
      </c>
      <c r="D6988" s="29">
        <f t="shared" si="109"/>
        <v>48328</v>
      </c>
    </row>
    <row r="6989" spans="1:4" x14ac:dyDescent="0.25">
      <c r="A6989" s="26" t="s">
        <v>84</v>
      </c>
      <c r="B6989" s="27" t="s">
        <v>90</v>
      </c>
      <c r="C6989" s="28">
        <v>7.7017868145409736</v>
      </c>
      <c r="D6989" s="29">
        <f t="shared" si="109"/>
        <v>48329</v>
      </c>
    </row>
    <row r="6990" spans="1:4" x14ac:dyDescent="0.25">
      <c r="A6990" s="26" t="s">
        <v>84</v>
      </c>
      <c r="B6990" s="27" t="s">
        <v>85</v>
      </c>
      <c r="C6990" s="28">
        <v>44.670363524337645</v>
      </c>
      <c r="D6990" s="29">
        <f t="shared" si="109"/>
        <v>48330</v>
      </c>
    </row>
    <row r="6991" spans="1:4" x14ac:dyDescent="0.25">
      <c r="A6991" s="26" t="s">
        <v>84</v>
      </c>
      <c r="B6991" s="27" t="s">
        <v>85</v>
      </c>
      <c r="C6991" s="28">
        <v>44.670363524337645</v>
      </c>
      <c r="D6991" s="29">
        <f t="shared" si="109"/>
        <v>48331</v>
      </c>
    </row>
    <row r="6992" spans="1:4" x14ac:dyDescent="0.25">
      <c r="A6992" s="26" t="s">
        <v>84</v>
      </c>
      <c r="B6992" s="27" t="s">
        <v>88</v>
      </c>
      <c r="C6992" s="28">
        <v>77.017868145409736</v>
      </c>
      <c r="D6992" s="29">
        <f t="shared" si="109"/>
        <v>48332</v>
      </c>
    </row>
    <row r="6993" spans="1:4" x14ac:dyDescent="0.25">
      <c r="A6993" s="26" t="s">
        <v>84</v>
      </c>
      <c r="B6993" s="27" t="s">
        <v>88</v>
      </c>
      <c r="C6993" s="28">
        <v>77.017868145409736</v>
      </c>
      <c r="D6993" s="29">
        <f t="shared" si="109"/>
        <v>48333</v>
      </c>
    </row>
    <row r="6994" spans="1:4" x14ac:dyDescent="0.25">
      <c r="A6994" s="26" t="s">
        <v>91</v>
      </c>
      <c r="B6994" s="27" t="s">
        <v>88</v>
      </c>
      <c r="C6994" s="28">
        <v>32.158772453714342</v>
      </c>
      <c r="D6994" s="29">
        <f t="shared" si="109"/>
        <v>48334</v>
      </c>
    </row>
    <row r="6995" spans="1:4" x14ac:dyDescent="0.25">
      <c r="A6995" s="26" t="s">
        <v>91</v>
      </c>
      <c r="B6995" s="27" t="s">
        <v>88</v>
      </c>
      <c r="C6995" s="28">
        <v>22.970551752653101</v>
      </c>
      <c r="D6995" s="29">
        <f t="shared" si="109"/>
        <v>48335</v>
      </c>
    </row>
    <row r="6996" spans="1:4" x14ac:dyDescent="0.25">
      <c r="A6996" s="26" t="s">
        <v>91</v>
      </c>
      <c r="B6996" s="27" t="s">
        <v>88</v>
      </c>
      <c r="C6996" s="28">
        <v>22.970551752653101</v>
      </c>
      <c r="D6996" s="29">
        <f t="shared" si="109"/>
        <v>48336</v>
      </c>
    </row>
    <row r="6997" spans="1:4" x14ac:dyDescent="0.25">
      <c r="A6997" s="26" t="s">
        <v>84</v>
      </c>
      <c r="B6997" s="27" t="s">
        <v>85</v>
      </c>
      <c r="C6997" s="28">
        <v>61.614294516327789</v>
      </c>
      <c r="D6997" s="29">
        <f t="shared" si="109"/>
        <v>48337</v>
      </c>
    </row>
    <row r="6998" spans="1:4" x14ac:dyDescent="0.25">
      <c r="A6998" s="26" t="s">
        <v>84</v>
      </c>
      <c r="B6998" s="27" t="s">
        <v>88</v>
      </c>
      <c r="C6998" s="28">
        <v>8.617718028266113</v>
      </c>
      <c r="D6998" s="29">
        <f t="shared" si="109"/>
        <v>48338</v>
      </c>
    </row>
    <row r="6999" spans="1:4" x14ac:dyDescent="0.25">
      <c r="A6999" s="26" t="s">
        <v>87</v>
      </c>
      <c r="B6999" s="27" t="s">
        <v>85</v>
      </c>
      <c r="C6999" s="28">
        <v>529.49274594938049</v>
      </c>
      <c r="D6999" s="29">
        <f t="shared" si="109"/>
        <v>48339</v>
      </c>
    </row>
    <row r="7000" spans="1:4" x14ac:dyDescent="0.25">
      <c r="A7000" s="26" t="s">
        <v>91</v>
      </c>
      <c r="B7000" s="27" t="s">
        <v>88</v>
      </c>
      <c r="C7000" s="28">
        <v>114.85275876326548</v>
      </c>
      <c r="D7000" s="29">
        <f t="shared" si="109"/>
        <v>48340</v>
      </c>
    </row>
    <row r="7001" spans="1:4" x14ac:dyDescent="0.25">
      <c r="A7001" s="26" t="s">
        <v>84</v>
      </c>
      <c r="B7001" s="27" t="s">
        <v>85</v>
      </c>
      <c r="C7001" s="28">
        <v>154.03573629081947</v>
      </c>
      <c r="D7001" s="29">
        <f t="shared" si="109"/>
        <v>48341</v>
      </c>
    </row>
    <row r="7002" spans="1:4" x14ac:dyDescent="0.25">
      <c r="A7002" s="26" t="s">
        <v>84</v>
      </c>
      <c r="B7002" s="27" t="s">
        <v>85</v>
      </c>
      <c r="C7002" s="28">
        <v>154.03573629081947</v>
      </c>
      <c r="D7002" s="29">
        <f t="shared" si="109"/>
        <v>48342</v>
      </c>
    </row>
    <row r="7003" spans="1:4" x14ac:dyDescent="0.25">
      <c r="A7003" s="26" t="s">
        <v>84</v>
      </c>
      <c r="B7003" s="27" t="s">
        <v>88</v>
      </c>
      <c r="C7003" s="28">
        <v>41.365046535677351</v>
      </c>
      <c r="D7003" s="29">
        <f t="shared" si="109"/>
        <v>48343</v>
      </c>
    </row>
    <row r="7004" spans="1:4" x14ac:dyDescent="0.25">
      <c r="A7004" s="26" t="s">
        <v>84</v>
      </c>
      <c r="B7004" s="27" t="s">
        <v>85</v>
      </c>
      <c r="C7004" s="28">
        <v>165.4601861427094</v>
      </c>
      <c r="D7004" s="29">
        <f t="shared" si="109"/>
        <v>48344</v>
      </c>
    </row>
    <row r="7005" spans="1:4" x14ac:dyDescent="0.25">
      <c r="A7005" s="26" t="s">
        <v>84</v>
      </c>
      <c r="B7005" s="27" t="s">
        <v>85</v>
      </c>
      <c r="C7005" s="28">
        <v>179.24853498793519</v>
      </c>
      <c r="D7005" s="29">
        <f t="shared" si="109"/>
        <v>48345</v>
      </c>
    </row>
    <row r="7006" spans="1:4" x14ac:dyDescent="0.25">
      <c r="A7006" s="26" t="s">
        <v>84</v>
      </c>
      <c r="B7006" s="27" t="s">
        <v>85</v>
      </c>
      <c r="C7006" s="28">
        <v>179.24853498793519</v>
      </c>
      <c r="D7006" s="29">
        <f t="shared" si="109"/>
        <v>48346</v>
      </c>
    </row>
    <row r="7007" spans="1:4" x14ac:dyDescent="0.25">
      <c r="A7007" s="26" t="s">
        <v>84</v>
      </c>
      <c r="B7007" s="27" t="s">
        <v>85</v>
      </c>
      <c r="C7007" s="28">
        <v>103.41261633919338</v>
      </c>
      <c r="D7007" s="29">
        <f t="shared" si="109"/>
        <v>48347</v>
      </c>
    </row>
    <row r="7008" spans="1:4" x14ac:dyDescent="0.25">
      <c r="A7008" s="26" t="s">
        <v>84</v>
      </c>
      <c r="B7008" s="27" t="s">
        <v>85</v>
      </c>
      <c r="C7008" s="28">
        <v>151.67183729748362</v>
      </c>
      <c r="D7008" s="29">
        <f t="shared" si="109"/>
        <v>48348</v>
      </c>
    </row>
    <row r="7009" spans="1:4" x14ac:dyDescent="0.25">
      <c r="A7009" s="26" t="s">
        <v>84</v>
      </c>
      <c r="B7009" s="27" t="s">
        <v>85</v>
      </c>
      <c r="C7009" s="28">
        <v>38.54406228720466</v>
      </c>
      <c r="D7009" s="29">
        <f t="shared" si="109"/>
        <v>48349</v>
      </c>
    </row>
    <row r="7010" spans="1:4" x14ac:dyDescent="0.25">
      <c r="A7010" s="26" t="s">
        <v>86</v>
      </c>
      <c r="B7010" s="27" t="s">
        <v>85</v>
      </c>
      <c r="C7010" s="28">
        <v>158.73015873015873</v>
      </c>
      <c r="D7010" s="29">
        <f t="shared" si="109"/>
        <v>48350</v>
      </c>
    </row>
    <row r="7011" spans="1:4" x14ac:dyDescent="0.25">
      <c r="A7011" s="26" t="s">
        <v>86</v>
      </c>
      <c r="B7011" s="27" t="s">
        <v>85</v>
      </c>
      <c r="C7011" s="28">
        <v>18.040564373897709</v>
      </c>
      <c r="D7011" s="29">
        <f t="shared" si="109"/>
        <v>48351</v>
      </c>
    </row>
    <row r="7012" spans="1:4" x14ac:dyDescent="0.25">
      <c r="A7012" s="26" t="s">
        <v>86</v>
      </c>
      <c r="B7012" s="27" t="s">
        <v>88</v>
      </c>
      <c r="C7012" s="28">
        <v>55.114638447971785</v>
      </c>
      <c r="D7012" s="29">
        <f t="shared" si="109"/>
        <v>48352</v>
      </c>
    </row>
    <row r="7013" spans="1:4" x14ac:dyDescent="0.25">
      <c r="A7013" s="26" t="s">
        <v>86</v>
      </c>
      <c r="B7013" s="27" t="s">
        <v>88</v>
      </c>
      <c r="C7013" s="28">
        <v>6.6137566137566139</v>
      </c>
      <c r="D7013" s="29">
        <f t="shared" si="109"/>
        <v>48353</v>
      </c>
    </row>
    <row r="7014" spans="1:4" x14ac:dyDescent="0.25">
      <c r="A7014" s="26" t="s">
        <v>86</v>
      </c>
      <c r="B7014" s="27" t="s">
        <v>88</v>
      </c>
      <c r="C7014" s="28">
        <v>6.6137566137566139</v>
      </c>
      <c r="D7014" s="29">
        <f t="shared" si="109"/>
        <v>48354</v>
      </c>
    </row>
    <row r="7015" spans="1:4" x14ac:dyDescent="0.25">
      <c r="A7015" s="26" t="s">
        <v>87</v>
      </c>
      <c r="B7015" s="27" t="s">
        <v>85</v>
      </c>
      <c r="C7015" s="28">
        <v>81.030710639332298</v>
      </c>
      <c r="D7015" s="29">
        <f t="shared" si="109"/>
        <v>48355</v>
      </c>
    </row>
    <row r="7016" spans="1:4" x14ac:dyDescent="0.25">
      <c r="A7016" s="26" t="s">
        <v>87</v>
      </c>
      <c r="B7016" s="27" t="s">
        <v>88</v>
      </c>
      <c r="C7016" s="28">
        <v>423.59419675950437</v>
      </c>
      <c r="D7016" s="29">
        <f t="shared" si="109"/>
        <v>48356</v>
      </c>
    </row>
    <row r="7017" spans="1:4" x14ac:dyDescent="0.25">
      <c r="A7017" s="26" t="s">
        <v>86</v>
      </c>
      <c r="B7017" s="27" t="s">
        <v>90</v>
      </c>
      <c r="C7017" s="28">
        <v>189.68306878306879</v>
      </c>
      <c r="D7017" s="29">
        <f t="shared" si="109"/>
        <v>48357</v>
      </c>
    </row>
    <row r="7018" spans="1:4" x14ac:dyDescent="0.25">
      <c r="A7018" s="26" t="s">
        <v>91</v>
      </c>
      <c r="B7018" s="27" t="s">
        <v>85</v>
      </c>
      <c r="C7018" s="28">
        <v>2.0107544402802673</v>
      </c>
      <c r="D7018" s="29">
        <f t="shared" si="109"/>
        <v>48358</v>
      </c>
    </row>
    <row r="7019" spans="1:4" x14ac:dyDescent="0.25">
      <c r="A7019" s="26" t="s">
        <v>84</v>
      </c>
      <c r="B7019" s="27" t="s">
        <v>85</v>
      </c>
      <c r="C7019" s="28">
        <v>172.35436056532231</v>
      </c>
      <c r="D7019" s="29">
        <f t="shared" si="109"/>
        <v>48359</v>
      </c>
    </row>
    <row r="7020" spans="1:4" x14ac:dyDescent="0.25">
      <c r="A7020" s="26" t="s">
        <v>84</v>
      </c>
      <c r="B7020" s="27" t="s">
        <v>88</v>
      </c>
      <c r="C7020" s="28">
        <v>77.017868145409736</v>
      </c>
      <c r="D7020" s="29">
        <f t="shared" si="109"/>
        <v>48360</v>
      </c>
    </row>
    <row r="7021" spans="1:4" x14ac:dyDescent="0.25">
      <c r="A7021" s="26" t="s">
        <v>84</v>
      </c>
      <c r="B7021" s="27" t="s">
        <v>85</v>
      </c>
      <c r="C7021" s="28">
        <v>23.105360443622921</v>
      </c>
      <c r="D7021" s="29">
        <f t="shared" si="109"/>
        <v>48361</v>
      </c>
    </row>
    <row r="7022" spans="1:4" x14ac:dyDescent="0.25">
      <c r="A7022" s="26" t="s">
        <v>84</v>
      </c>
      <c r="B7022" s="27" t="s">
        <v>88</v>
      </c>
      <c r="C7022" s="28">
        <v>27.110289587184226</v>
      </c>
      <c r="D7022" s="29">
        <f t="shared" si="109"/>
        <v>48362</v>
      </c>
    </row>
    <row r="7023" spans="1:4" x14ac:dyDescent="0.25">
      <c r="A7023" s="26" t="s">
        <v>84</v>
      </c>
      <c r="B7023" s="27" t="s">
        <v>85</v>
      </c>
      <c r="C7023" s="28">
        <v>154.03573629081947</v>
      </c>
      <c r="D7023" s="29">
        <f t="shared" si="109"/>
        <v>48363</v>
      </c>
    </row>
    <row r="7024" spans="1:4" x14ac:dyDescent="0.25">
      <c r="A7024" s="26" t="s">
        <v>84</v>
      </c>
      <c r="B7024" s="27" t="s">
        <v>88</v>
      </c>
      <c r="C7024" s="28">
        <v>462.10720887245844</v>
      </c>
      <c r="D7024" s="29">
        <f t="shared" si="109"/>
        <v>48364</v>
      </c>
    </row>
    <row r="7025" spans="1:4" x14ac:dyDescent="0.25">
      <c r="A7025" s="26" t="s">
        <v>84</v>
      </c>
      <c r="B7025" s="27" t="s">
        <v>88</v>
      </c>
      <c r="C7025" s="28">
        <v>1540.3573629081948</v>
      </c>
      <c r="D7025" s="29">
        <f t="shared" si="109"/>
        <v>48365</v>
      </c>
    </row>
    <row r="7026" spans="1:4" x14ac:dyDescent="0.25">
      <c r="A7026" s="26" t="s">
        <v>86</v>
      </c>
      <c r="B7026" s="27" t="s">
        <v>88</v>
      </c>
      <c r="C7026" s="28">
        <v>77.160493827160494</v>
      </c>
      <c r="D7026" s="29">
        <f t="shared" si="109"/>
        <v>48366</v>
      </c>
    </row>
    <row r="7027" spans="1:4" x14ac:dyDescent="0.25">
      <c r="A7027" s="26" t="s">
        <v>91</v>
      </c>
      <c r="B7027" s="27" t="s">
        <v>88</v>
      </c>
      <c r="C7027" s="28">
        <v>81.473032426266911</v>
      </c>
      <c r="D7027" s="29">
        <f t="shared" si="109"/>
        <v>48367</v>
      </c>
    </row>
    <row r="7028" spans="1:4" x14ac:dyDescent="0.25">
      <c r="A7028" s="26" t="s">
        <v>86</v>
      </c>
      <c r="B7028" s="27" t="s">
        <v>88</v>
      </c>
      <c r="C7028" s="28">
        <v>66.137566137566139</v>
      </c>
      <c r="D7028" s="29">
        <f t="shared" si="109"/>
        <v>48368</v>
      </c>
    </row>
    <row r="7029" spans="1:4" x14ac:dyDescent="0.25">
      <c r="A7029" s="26" t="s">
        <v>87</v>
      </c>
      <c r="B7029" s="27" t="s">
        <v>85</v>
      </c>
      <c r="C7029" s="28">
        <v>158.84782378481412</v>
      </c>
      <c r="D7029" s="29">
        <f t="shared" si="109"/>
        <v>48369</v>
      </c>
    </row>
    <row r="7030" spans="1:4" x14ac:dyDescent="0.25">
      <c r="A7030" s="26" t="s">
        <v>86</v>
      </c>
      <c r="B7030" s="27" t="s">
        <v>88</v>
      </c>
      <c r="C7030" s="28">
        <v>55.114638447971785</v>
      </c>
      <c r="D7030" s="29">
        <f t="shared" si="109"/>
        <v>48370</v>
      </c>
    </row>
    <row r="7031" spans="1:4" x14ac:dyDescent="0.25">
      <c r="A7031" s="26" t="s">
        <v>87</v>
      </c>
      <c r="B7031" s="27" t="s">
        <v>85</v>
      </c>
      <c r="C7031" s="28">
        <v>8.1030710639332302</v>
      </c>
      <c r="D7031" s="29">
        <f t="shared" si="109"/>
        <v>48371</v>
      </c>
    </row>
    <row r="7032" spans="1:4" x14ac:dyDescent="0.25">
      <c r="A7032" s="26" t="s">
        <v>84</v>
      </c>
      <c r="B7032" s="27" t="s">
        <v>93</v>
      </c>
      <c r="C7032" s="28">
        <v>1232.2858903265558</v>
      </c>
      <c r="D7032" s="29">
        <f t="shared" si="109"/>
        <v>48372</v>
      </c>
    </row>
    <row r="7033" spans="1:4" x14ac:dyDescent="0.25">
      <c r="A7033" s="26" t="s">
        <v>84</v>
      </c>
      <c r="B7033" s="27" t="s">
        <v>85</v>
      </c>
      <c r="C7033" s="28">
        <v>19.254467036352434</v>
      </c>
      <c r="D7033" s="29">
        <f t="shared" si="109"/>
        <v>48373</v>
      </c>
    </row>
    <row r="7034" spans="1:4" x14ac:dyDescent="0.25">
      <c r="A7034" s="26" t="s">
        <v>87</v>
      </c>
      <c r="B7034" s="27" t="s">
        <v>85</v>
      </c>
      <c r="C7034" s="28">
        <v>8.1030710639332302</v>
      </c>
      <c r="D7034" s="29">
        <f t="shared" si="109"/>
        <v>48374</v>
      </c>
    </row>
    <row r="7035" spans="1:4" x14ac:dyDescent="0.25">
      <c r="A7035" s="26" t="s">
        <v>87</v>
      </c>
      <c r="B7035" s="27" t="s">
        <v>85</v>
      </c>
      <c r="C7035" s="28">
        <v>8.1030710639332302</v>
      </c>
      <c r="D7035" s="29">
        <f t="shared" si="109"/>
        <v>48375</v>
      </c>
    </row>
    <row r="7036" spans="1:4" x14ac:dyDescent="0.25">
      <c r="A7036" s="26" t="s">
        <v>84</v>
      </c>
      <c r="B7036" s="27" t="s">
        <v>90</v>
      </c>
      <c r="C7036" s="28">
        <v>68.941744226128904</v>
      </c>
      <c r="D7036" s="29">
        <f t="shared" si="109"/>
        <v>48376</v>
      </c>
    </row>
    <row r="7037" spans="1:4" x14ac:dyDescent="0.25">
      <c r="A7037" s="26" t="s">
        <v>84</v>
      </c>
      <c r="B7037" s="27" t="s">
        <v>92</v>
      </c>
      <c r="C7037" s="28">
        <v>17.235436056532226</v>
      </c>
      <c r="D7037" s="29">
        <f t="shared" si="109"/>
        <v>48377</v>
      </c>
    </row>
    <row r="7038" spans="1:4" x14ac:dyDescent="0.25">
      <c r="A7038" s="26" t="s">
        <v>84</v>
      </c>
      <c r="B7038" s="27" t="s">
        <v>90</v>
      </c>
      <c r="C7038" s="28">
        <v>6.8941744226128918</v>
      </c>
      <c r="D7038" s="29">
        <f t="shared" si="109"/>
        <v>48378</v>
      </c>
    </row>
    <row r="7039" spans="1:4" x14ac:dyDescent="0.25">
      <c r="A7039" s="26" t="s">
        <v>87</v>
      </c>
      <c r="B7039" s="27" t="s">
        <v>85</v>
      </c>
      <c r="C7039" s="28">
        <v>8.1030710639332302</v>
      </c>
      <c r="D7039" s="29">
        <f t="shared" si="109"/>
        <v>48379</v>
      </c>
    </row>
    <row r="7040" spans="1:4" x14ac:dyDescent="0.25">
      <c r="A7040" s="26" t="s">
        <v>86</v>
      </c>
      <c r="B7040" s="27" t="s">
        <v>85</v>
      </c>
      <c r="C7040" s="28">
        <v>66.137566137566139</v>
      </c>
      <c r="D7040" s="29">
        <f t="shared" si="109"/>
        <v>48380</v>
      </c>
    </row>
    <row r="7041" spans="1:4" x14ac:dyDescent="0.25">
      <c r="A7041" s="26" t="s">
        <v>86</v>
      </c>
      <c r="B7041" s="27" t="s">
        <v>85</v>
      </c>
      <c r="C7041" s="28">
        <v>55.114638447971785</v>
      </c>
      <c r="D7041" s="29">
        <f t="shared" si="109"/>
        <v>48381</v>
      </c>
    </row>
    <row r="7042" spans="1:4" x14ac:dyDescent="0.25">
      <c r="A7042" s="26" t="s">
        <v>84</v>
      </c>
      <c r="B7042" s="27" t="s">
        <v>85</v>
      </c>
      <c r="C7042" s="28">
        <v>77.017868145409736</v>
      </c>
      <c r="D7042" s="29">
        <f t="shared" si="109"/>
        <v>48382</v>
      </c>
    </row>
    <row r="7043" spans="1:4" x14ac:dyDescent="0.25">
      <c r="A7043" s="26" t="s">
        <v>84</v>
      </c>
      <c r="B7043" s="27" t="s">
        <v>85</v>
      </c>
      <c r="C7043" s="28">
        <v>770.17868145409739</v>
      </c>
      <c r="D7043" s="29">
        <f t="shared" si="109"/>
        <v>48383</v>
      </c>
    </row>
    <row r="7044" spans="1:4" x14ac:dyDescent="0.25">
      <c r="A7044" s="26" t="s">
        <v>84</v>
      </c>
      <c r="B7044" s="27" t="s">
        <v>88</v>
      </c>
      <c r="C7044" s="28">
        <v>61.614294516327789</v>
      </c>
      <c r="D7044" s="29">
        <f t="shared" ref="D7044:D7107" si="110">D7043+1</f>
        <v>48384</v>
      </c>
    </row>
    <row r="7045" spans="1:4" x14ac:dyDescent="0.25">
      <c r="A7045" s="26" t="s">
        <v>84</v>
      </c>
      <c r="B7045" s="27" t="s">
        <v>88</v>
      </c>
      <c r="C7045" s="28">
        <v>154.03573629081947</v>
      </c>
      <c r="D7045" s="29">
        <f t="shared" si="110"/>
        <v>48385</v>
      </c>
    </row>
    <row r="7046" spans="1:4" x14ac:dyDescent="0.25">
      <c r="A7046" s="26" t="s">
        <v>84</v>
      </c>
      <c r="B7046" s="27" t="s">
        <v>88</v>
      </c>
      <c r="C7046" s="28">
        <v>77.017868145409736</v>
      </c>
      <c r="D7046" s="29">
        <f t="shared" si="110"/>
        <v>48386</v>
      </c>
    </row>
    <row r="7047" spans="1:4" x14ac:dyDescent="0.25">
      <c r="A7047" s="26" t="s">
        <v>91</v>
      </c>
      <c r="B7047" s="27" t="s">
        <v>88</v>
      </c>
      <c r="C7047" s="28">
        <v>12.633803463959204</v>
      </c>
      <c r="D7047" s="29">
        <f t="shared" si="110"/>
        <v>48387</v>
      </c>
    </row>
    <row r="7048" spans="1:4" x14ac:dyDescent="0.25">
      <c r="A7048" s="26" t="s">
        <v>86</v>
      </c>
      <c r="B7048" s="27" t="s">
        <v>88</v>
      </c>
      <c r="C7048" s="28">
        <v>44.091710758377424</v>
      </c>
      <c r="D7048" s="29">
        <f t="shared" si="110"/>
        <v>48388</v>
      </c>
    </row>
    <row r="7049" spans="1:4" x14ac:dyDescent="0.25">
      <c r="A7049" s="26" t="s">
        <v>91</v>
      </c>
      <c r="B7049" s="27" t="s">
        <v>85</v>
      </c>
      <c r="C7049" s="28">
        <v>7.5</v>
      </c>
      <c r="D7049" s="29">
        <f t="shared" si="110"/>
        <v>48389</v>
      </c>
    </row>
    <row r="7050" spans="1:4" x14ac:dyDescent="0.25">
      <c r="A7050" s="26" t="s">
        <v>91</v>
      </c>
      <c r="B7050" s="27" t="s">
        <v>85</v>
      </c>
      <c r="C7050" s="28">
        <v>28.5</v>
      </c>
      <c r="D7050" s="29">
        <f t="shared" si="110"/>
        <v>48390</v>
      </c>
    </row>
    <row r="7051" spans="1:4" x14ac:dyDescent="0.25">
      <c r="A7051" s="26" t="s">
        <v>91</v>
      </c>
      <c r="B7051" s="27" t="s">
        <v>85</v>
      </c>
      <c r="C7051" s="28">
        <v>50</v>
      </c>
      <c r="D7051" s="29">
        <f t="shared" si="110"/>
        <v>48391</v>
      </c>
    </row>
    <row r="7052" spans="1:4" x14ac:dyDescent="0.25">
      <c r="A7052" s="26" t="s">
        <v>91</v>
      </c>
      <c r="B7052" s="27" t="s">
        <v>85</v>
      </c>
      <c r="C7052" s="28">
        <v>95</v>
      </c>
      <c r="D7052" s="29">
        <f t="shared" si="110"/>
        <v>48392</v>
      </c>
    </row>
    <row r="7053" spans="1:4" x14ac:dyDescent="0.25">
      <c r="A7053" s="26" t="s">
        <v>91</v>
      </c>
      <c r="B7053" s="27" t="s">
        <v>85</v>
      </c>
      <c r="C7053" s="28">
        <v>50</v>
      </c>
      <c r="D7053" s="29">
        <f t="shared" si="110"/>
        <v>48393</v>
      </c>
    </row>
    <row r="7054" spans="1:4" x14ac:dyDescent="0.25">
      <c r="A7054" s="26" t="s">
        <v>91</v>
      </c>
      <c r="B7054" s="27" t="s">
        <v>85</v>
      </c>
      <c r="C7054" s="28">
        <v>10</v>
      </c>
      <c r="D7054" s="29">
        <f t="shared" si="110"/>
        <v>48394</v>
      </c>
    </row>
    <row r="7055" spans="1:4" x14ac:dyDescent="0.25">
      <c r="A7055" s="26" t="s">
        <v>91</v>
      </c>
      <c r="B7055" s="27" t="s">
        <v>85</v>
      </c>
      <c r="C7055" s="28">
        <v>30</v>
      </c>
      <c r="D7055" s="29">
        <f t="shared" si="110"/>
        <v>48395</v>
      </c>
    </row>
    <row r="7056" spans="1:4" x14ac:dyDescent="0.25">
      <c r="A7056" s="26" t="s">
        <v>91</v>
      </c>
      <c r="B7056" s="27" t="s">
        <v>85</v>
      </c>
      <c r="C7056" s="28">
        <v>25</v>
      </c>
      <c r="D7056" s="29">
        <f t="shared" si="110"/>
        <v>48396</v>
      </c>
    </row>
    <row r="7057" spans="1:4" x14ac:dyDescent="0.25">
      <c r="A7057" s="26" t="s">
        <v>91</v>
      </c>
      <c r="B7057" s="27" t="s">
        <v>85</v>
      </c>
      <c r="C7057" s="28">
        <v>50</v>
      </c>
      <c r="D7057" s="29">
        <f t="shared" si="110"/>
        <v>48397</v>
      </c>
    </row>
    <row r="7058" spans="1:4" x14ac:dyDescent="0.25">
      <c r="A7058" s="26" t="s">
        <v>87</v>
      </c>
      <c r="B7058" s="27" t="s">
        <v>92</v>
      </c>
      <c r="C7058" s="28">
        <v>264.74637297469025</v>
      </c>
      <c r="D7058" s="29">
        <f t="shared" si="110"/>
        <v>48398</v>
      </c>
    </row>
    <row r="7059" spans="1:4" x14ac:dyDescent="0.25">
      <c r="A7059" s="26" t="s">
        <v>84</v>
      </c>
      <c r="B7059" s="27" t="s">
        <v>85</v>
      </c>
      <c r="C7059" s="28">
        <v>15.403573629081947</v>
      </c>
      <c r="D7059" s="29">
        <f t="shared" si="110"/>
        <v>48399</v>
      </c>
    </row>
    <row r="7060" spans="1:4" x14ac:dyDescent="0.25">
      <c r="A7060" s="26" t="s">
        <v>91</v>
      </c>
      <c r="B7060" s="27" t="s">
        <v>85</v>
      </c>
      <c r="C7060" s="28">
        <v>7.5914457665273121</v>
      </c>
      <c r="D7060" s="29">
        <f t="shared" si="110"/>
        <v>48400</v>
      </c>
    </row>
    <row r="7061" spans="1:4" x14ac:dyDescent="0.25">
      <c r="A7061" s="26" t="s">
        <v>87</v>
      </c>
      <c r="B7061" s="27" t="s">
        <v>88</v>
      </c>
      <c r="C7061" s="28">
        <v>81.030710639332298</v>
      </c>
      <c r="D7061" s="29">
        <f t="shared" si="110"/>
        <v>48401</v>
      </c>
    </row>
    <row r="7062" spans="1:4" x14ac:dyDescent="0.25">
      <c r="A7062" s="26" t="s">
        <v>84</v>
      </c>
      <c r="B7062" s="27" t="s">
        <v>85</v>
      </c>
      <c r="C7062" s="28">
        <v>3850.8934072704869</v>
      </c>
      <c r="D7062" s="29">
        <f t="shared" si="110"/>
        <v>48402</v>
      </c>
    </row>
    <row r="7063" spans="1:4" x14ac:dyDescent="0.25">
      <c r="A7063" s="26" t="s">
        <v>84</v>
      </c>
      <c r="B7063" s="27" t="s">
        <v>85</v>
      </c>
      <c r="C7063" s="28">
        <v>1.0782501540357363</v>
      </c>
      <c r="D7063" s="29">
        <f t="shared" si="110"/>
        <v>48403</v>
      </c>
    </row>
    <row r="7064" spans="1:4" x14ac:dyDescent="0.25">
      <c r="A7064" s="26" t="s">
        <v>84</v>
      </c>
      <c r="B7064" s="27" t="s">
        <v>85</v>
      </c>
      <c r="C7064" s="28">
        <v>46.210720887245841</v>
      </c>
      <c r="D7064" s="29">
        <f t="shared" si="110"/>
        <v>48404</v>
      </c>
    </row>
    <row r="7065" spans="1:4" x14ac:dyDescent="0.25">
      <c r="A7065" s="26" t="s">
        <v>84</v>
      </c>
      <c r="B7065" s="27" t="s">
        <v>85</v>
      </c>
      <c r="C7065" s="28">
        <v>23.105360443622921</v>
      </c>
      <c r="D7065" s="29">
        <f t="shared" si="110"/>
        <v>48405</v>
      </c>
    </row>
    <row r="7066" spans="1:4" x14ac:dyDescent="0.25">
      <c r="A7066" s="26" t="s">
        <v>84</v>
      </c>
      <c r="B7066" s="27" t="s">
        <v>85</v>
      </c>
      <c r="C7066" s="28">
        <v>7.7017868145409736</v>
      </c>
      <c r="D7066" s="29">
        <f t="shared" si="110"/>
        <v>48406</v>
      </c>
    </row>
    <row r="7067" spans="1:4" x14ac:dyDescent="0.25">
      <c r="A7067" s="26" t="s">
        <v>84</v>
      </c>
      <c r="B7067" s="27" t="s">
        <v>85</v>
      </c>
      <c r="C7067" s="28">
        <v>7.7017868145409736</v>
      </c>
      <c r="D7067" s="29">
        <f t="shared" si="110"/>
        <v>48407</v>
      </c>
    </row>
    <row r="7068" spans="1:4" x14ac:dyDescent="0.25">
      <c r="A7068" s="26" t="s">
        <v>84</v>
      </c>
      <c r="B7068" s="27" t="s">
        <v>85</v>
      </c>
      <c r="C7068" s="28">
        <v>12.322858903265558</v>
      </c>
      <c r="D7068" s="29">
        <f t="shared" si="110"/>
        <v>48408</v>
      </c>
    </row>
    <row r="7069" spans="1:4" x14ac:dyDescent="0.25">
      <c r="A7069" s="26" t="s">
        <v>84</v>
      </c>
      <c r="B7069" s="27" t="s">
        <v>85</v>
      </c>
      <c r="C7069" s="28">
        <v>12.322858903265558</v>
      </c>
      <c r="D7069" s="29">
        <f t="shared" si="110"/>
        <v>48409</v>
      </c>
    </row>
    <row r="7070" spans="1:4" x14ac:dyDescent="0.25">
      <c r="A7070" s="26" t="s">
        <v>91</v>
      </c>
      <c r="B7070" s="27" t="s">
        <v>85</v>
      </c>
      <c r="C7070" s="28">
        <v>390.4993797951027</v>
      </c>
      <c r="D7070" s="29">
        <f t="shared" si="110"/>
        <v>48410</v>
      </c>
    </row>
    <row r="7071" spans="1:4" x14ac:dyDescent="0.25">
      <c r="A7071" s="26" t="s">
        <v>84</v>
      </c>
      <c r="B7071" s="27" t="s">
        <v>90</v>
      </c>
      <c r="C7071" s="28">
        <v>20.682523267838675</v>
      </c>
      <c r="D7071" s="29">
        <f t="shared" si="110"/>
        <v>48411</v>
      </c>
    </row>
    <row r="7072" spans="1:4" x14ac:dyDescent="0.25">
      <c r="A7072" s="26" t="s">
        <v>84</v>
      </c>
      <c r="B7072" s="27" t="s">
        <v>85</v>
      </c>
      <c r="C7072" s="28">
        <v>34.470872113064452</v>
      </c>
      <c r="D7072" s="29">
        <f t="shared" si="110"/>
        <v>48412</v>
      </c>
    </row>
    <row r="7073" spans="1:4" x14ac:dyDescent="0.25">
      <c r="A7073" s="26" t="s">
        <v>84</v>
      </c>
      <c r="B7073" s="27" t="s">
        <v>85</v>
      </c>
      <c r="C7073" s="28">
        <v>34.470872113064452</v>
      </c>
      <c r="D7073" s="29">
        <f t="shared" si="110"/>
        <v>48413</v>
      </c>
    </row>
    <row r="7074" spans="1:4" x14ac:dyDescent="0.25">
      <c r="A7074" s="26" t="s">
        <v>84</v>
      </c>
      <c r="B7074" s="27" t="s">
        <v>85</v>
      </c>
      <c r="C7074" s="28">
        <v>34.470872113064452</v>
      </c>
      <c r="D7074" s="29">
        <f t="shared" si="110"/>
        <v>48414</v>
      </c>
    </row>
    <row r="7075" spans="1:4" x14ac:dyDescent="0.25">
      <c r="A7075" s="26" t="s">
        <v>84</v>
      </c>
      <c r="B7075" s="27" t="s">
        <v>90</v>
      </c>
      <c r="C7075" s="28">
        <v>68.941744226128904</v>
      </c>
      <c r="D7075" s="29">
        <f t="shared" si="110"/>
        <v>48415</v>
      </c>
    </row>
    <row r="7076" spans="1:4" x14ac:dyDescent="0.25">
      <c r="A7076" s="26" t="s">
        <v>84</v>
      </c>
      <c r="B7076" s="27" t="s">
        <v>90</v>
      </c>
      <c r="C7076" s="28">
        <v>34.470872113064452</v>
      </c>
      <c r="D7076" s="29">
        <f t="shared" si="110"/>
        <v>48416</v>
      </c>
    </row>
    <row r="7077" spans="1:4" x14ac:dyDescent="0.25">
      <c r="A7077" s="26" t="s">
        <v>84</v>
      </c>
      <c r="B7077" s="27" t="s">
        <v>85</v>
      </c>
      <c r="C7077" s="28">
        <v>68.941744226128904</v>
      </c>
      <c r="D7077" s="29">
        <f t="shared" si="110"/>
        <v>48417</v>
      </c>
    </row>
    <row r="7078" spans="1:4" x14ac:dyDescent="0.25">
      <c r="A7078" s="26" t="s">
        <v>84</v>
      </c>
      <c r="B7078" s="27" t="s">
        <v>85</v>
      </c>
      <c r="C7078" s="28">
        <v>51.706308169596689</v>
      </c>
      <c r="D7078" s="29">
        <f t="shared" si="110"/>
        <v>48418</v>
      </c>
    </row>
    <row r="7079" spans="1:4" x14ac:dyDescent="0.25">
      <c r="A7079" s="26" t="s">
        <v>84</v>
      </c>
      <c r="B7079" s="27" t="s">
        <v>93</v>
      </c>
      <c r="C7079" s="28">
        <v>30.807147258163894</v>
      </c>
      <c r="D7079" s="29">
        <f t="shared" si="110"/>
        <v>48419</v>
      </c>
    </row>
    <row r="7080" spans="1:4" x14ac:dyDescent="0.25">
      <c r="A7080" s="26" t="s">
        <v>84</v>
      </c>
      <c r="B7080" s="27" t="s">
        <v>88</v>
      </c>
      <c r="C7080" s="28">
        <v>61.614294516327789</v>
      </c>
      <c r="D7080" s="29">
        <f t="shared" si="110"/>
        <v>48420</v>
      </c>
    </row>
    <row r="7081" spans="1:4" x14ac:dyDescent="0.25">
      <c r="A7081" s="26" t="s">
        <v>84</v>
      </c>
      <c r="B7081" s="27" t="s">
        <v>88</v>
      </c>
      <c r="C7081" s="28">
        <v>77.017868145409736</v>
      </c>
      <c r="D7081" s="29">
        <f t="shared" si="110"/>
        <v>48421</v>
      </c>
    </row>
    <row r="7082" spans="1:4" x14ac:dyDescent="0.25">
      <c r="A7082" s="26" t="s">
        <v>84</v>
      </c>
      <c r="B7082" s="27" t="s">
        <v>88</v>
      </c>
      <c r="C7082" s="28">
        <v>77.017868145409736</v>
      </c>
      <c r="D7082" s="29">
        <f t="shared" si="110"/>
        <v>48422</v>
      </c>
    </row>
    <row r="7083" spans="1:4" x14ac:dyDescent="0.25">
      <c r="A7083" s="26" t="s">
        <v>84</v>
      </c>
      <c r="B7083" s="27" t="s">
        <v>88</v>
      </c>
      <c r="C7083" s="28">
        <v>77.017868145409736</v>
      </c>
      <c r="D7083" s="29">
        <f t="shared" si="110"/>
        <v>48423</v>
      </c>
    </row>
    <row r="7084" spans="1:4" x14ac:dyDescent="0.25">
      <c r="A7084" s="26" t="s">
        <v>84</v>
      </c>
      <c r="B7084" s="27" t="s">
        <v>88</v>
      </c>
      <c r="C7084" s="28">
        <v>77.017868145409736</v>
      </c>
      <c r="D7084" s="29">
        <f t="shared" si="110"/>
        <v>48424</v>
      </c>
    </row>
    <row r="7085" spans="1:4" x14ac:dyDescent="0.25">
      <c r="A7085" s="26" t="s">
        <v>84</v>
      </c>
      <c r="B7085" s="27" t="s">
        <v>88</v>
      </c>
      <c r="C7085" s="28">
        <v>92.421441774491683</v>
      </c>
      <c r="D7085" s="29">
        <f t="shared" si="110"/>
        <v>48425</v>
      </c>
    </row>
    <row r="7086" spans="1:4" x14ac:dyDescent="0.25">
      <c r="A7086" s="26" t="s">
        <v>84</v>
      </c>
      <c r="B7086" s="27" t="s">
        <v>88</v>
      </c>
      <c r="C7086" s="28">
        <v>77.017868145409736</v>
      </c>
      <c r="D7086" s="29">
        <f t="shared" si="110"/>
        <v>48426</v>
      </c>
    </row>
    <row r="7087" spans="1:4" x14ac:dyDescent="0.25">
      <c r="A7087" s="26" t="s">
        <v>86</v>
      </c>
      <c r="B7087" s="27" t="s">
        <v>85</v>
      </c>
      <c r="C7087" s="28">
        <v>15.5</v>
      </c>
      <c r="D7087" s="29">
        <f t="shared" si="110"/>
        <v>48427</v>
      </c>
    </row>
    <row r="7088" spans="1:4" x14ac:dyDescent="0.25">
      <c r="A7088" s="26" t="s">
        <v>86</v>
      </c>
      <c r="B7088" s="27" t="s">
        <v>85</v>
      </c>
      <c r="C7088" s="28">
        <v>352.73368606701939</v>
      </c>
      <c r="D7088" s="29">
        <f t="shared" si="110"/>
        <v>48428</v>
      </c>
    </row>
    <row r="7089" spans="1:4" x14ac:dyDescent="0.25">
      <c r="A7089" s="26" t="s">
        <v>84</v>
      </c>
      <c r="B7089" s="27" t="s">
        <v>88</v>
      </c>
      <c r="C7089" s="28">
        <v>77.017868145409736</v>
      </c>
      <c r="D7089" s="29">
        <f t="shared" si="110"/>
        <v>48429</v>
      </c>
    </row>
    <row r="7090" spans="1:4" x14ac:dyDescent="0.25">
      <c r="A7090" s="26" t="s">
        <v>91</v>
      </c>
      <c r="B7090" s="27" t="s">
        <v>92</v>
      </c>
      <c r="C7090" s="28">
        <v>500</v>
      </c>
      <c r="D7090" s="29">
        <f t="shared" si="110"/>
        <v>48430</v>
      </c>
    </row>
    <row r="7091" spans="1:4" x14ac:dyDescent="0.25">
      <c r="A7091" s="26" t="s">
        <v>86</v>
      </c>
      <c r="B7091" s="27" t="s">
        <v>85</v>
      </c>
      <c r="C7091" s="28">
        <v>195.868430335097</v>
      </c>
      <c r="D7091" s="29">
        <f t="shared" si="110"/>
        <v>48431</v>
      </c>
    </row>
    <row r="7092" spans="1:4" x14ac:dyDescent="0.25">
      <c r="A7092" s="26" t="s">
        <v>87</v>
      </c>
      <c r="B7092" s="27" t="s">
        <v>85</v>
      </c>
      <c r="C7092" s="28">
        <v>264.74637297469025</v>
      </c>
      <c r="D7092" s="29">
        <f t="shared" si="110"/>
        <v>48432</v>
      </c>
    </row>
    <row r="7093" spans="1:4" x14ac:dyDescent="0.25">
      <c r="A7093" s="26" t="s">
        <v>87</v>
      </c>
      <c r="B7093" s="27" t="s">
        <v>92</v>
      </c>
      <c r="C7093" s="28">
        <v>317.69564756962825</v>
      </c>
      <c r="D7093" s="29">
        <f t="shared" si="110"/>
        <v>48433</v>
      </c>
    </row>
    <row r="7094" spans="1:4" x14ac:dyDescent="0.25">
      <c r="A7094" s="26" t="s">
        <v>87</v>
      </c>
      <c r="B7094" s="27" t="s">
        <v>88</v>
      </c>
      <c r="C7094" s="28">
        <v>23.472413427936036</v>
      </c>
      <c r="D7094" s="29">
        <f t="shared" si="110"/>
        <v>48434</v>
      </c>
    </row>
    <row r="7095" spans="1:4" x14ac:dyDescent="0.25">
      <c r="A7095" s="26" t="s">
        <v>87</v>
      </c>
      <c r="B7095" s="27" t="s">
        <v>88</v>
      </c>
      <c r="C7095" s="28">
        <v>51.195594620353702</v>
      </c>
      <c r="D7095" s="29">
        <f t="shared" si="110"/>
        <v>48435</v>
      </c>
    </row>
    <row r="7096" spans="1:4" x14ac:dyDescent="0.25">
      <c r="A7096" s="26" t="s">
        <v>86</v>
      </c>
      <c r="B7096" s="27" t="s">
        <v>85</v>
      </c>
      <c r="C7096" s="28">
        <v>661.37566137566137</v>
      </c>
      <c r="D7096" s="29">
        <f t="shared" si="110"/>
        <v>48436</v>
      </c>
    </row>
    <row r="7097" spans="1:4" x14ac:dyDescent="0.25">
      <c r="A7097" s="26" t="s">
        <v>87</v>
      </c>
      <c r="B7097" s="27" t="s">
        <v>88</v>
      </c>
      <c r="C7097" s="28">
        <v>10.58985491898761</v>
      </c>
      <c r="D7097" s="29">
        <f t="shared" si="110"/>
        <v>48437</v>
      </c>
    </row>
    <row r="7098" spans="1:4" x14ac:dyDescent="0.25">
      <c r="A7098" s="26" t="s">
        <v>87</v>
      </c>
      <c r="B7098" s="27" t="s">
        <v>88</v>
      </c>
      <c r="C7098" s="28">
        <v>1323.7318648734513</v>
      </c>
      <c r="D7098" s="29">
        <f t="shared" si="110"/>
        <v>48438</v>
      </c>
    </row>
    <row r="7099" spans="1:4" x14ac:dyDescent="0.25">
      <c r="A7099" s="26" t="s">
        <v>91</v>
      </c>
      <c r="B7099" s="27" t="s">
        <v>85</v>
      </c>
      <c r="C7099" s="28">
        <v>170.8</v>
      </c>
      <c r="D7099" s="29">
        <f t="shared" si="110"/>
        <v>48439</v>
      </c>
    </row>
    <row r="7100" spans="1:4" x14ac:dyDescent="0.25">
      <c r="A7100" s="26" t="s">
        <v>84</v>
      </c>
      <c r="B7100" s="27" t="s">
        <v>92</v>
      </c>
      <c r="C7100" s="28">
        <v>206.82523267838675</v>
      </c>
      <c r="D7100" s="29">
        <f t="shared" si="110"/>
        <v>48440</v>
      </c>
    </row>
    <row r="7101" spans="1:4" x14ac:dyDescent="0.25">
      <c r="A7101" s="26" t="s">
        <v>86</v>
      </c>
      <c r="B7101" s="27" t="s">
        <v>88</v>
      </c>
      <c r="C7101" s="28">
        <v>165.34391534391534</v>
      </c>
      <c r="D7101" s="29">
        <f t="shared" si="110"/>
        <v>48441</v>
      </c>
    </row>
    <row r="7102" spans="1:4" x14ac:dyDescent="0.25">
      <c r="A7102" s="26" t="s">
        <v>89</v>
      </c>
      <c r="B7102" s="27" t="s">
        <v>92</v>
      </c>
      <c r="C7102" s="28">
        <v>18.317198933939025</v>
      </c>
      <c r="D7102" s="29">
        <f t="shared" si="110"/>
        <v>48442</v>
      </c>
    </row>
    <row r="7103" spans="1:4" x14ac:dyDescent="0.25">
      <c r="A7103" s="26" t="s">
        <v>84</v>
      </c>
      <c r="B7103" s="27" t="s">
        <v>88</v>
      </c>
      <c r="C7103" s="28">
        <v>45.748613678373381</v>
      </c>
      <c r="D7103" s="29">
        <f t="shared" si="110"/>
        <v>48443</v>
      </c>
    </row>
    <row r="7104" spans="1:4" x14ac:dyDescent="0.25">
      <c r="A7104" s="26" t="s">
        <v>84</v>
      </c>
      <c r="B7104" s="27" t="s">
        <v>88</v>
      </c>
      <c r="C7104" s="28">
        <v>50.83179297597043</v>
      </c>
      <c r="D7104" s="29">
        <f t="shared" si="110"/>
        <v>48444</v>
      </c>
    </row>
    <row r="7105" spans="1:4" x14ac:dyDescent="0.25">
      <c r="A7105" s="26" t="s">
        <v>84</v>
      </c>
      <c r="B7105" s="27" t="s">
        <v>88</v>
      </c>
      <c r="C7105" s="28">
        <v>60.998151571164513</v>
      </c>
      <c r="D7105" s="29">
        <f t="shared" si="110"/>
        <v>48445</v>
      </c>
    </row>
    <row r="7106" spans="1:4" x14ac:dyDescent="0.25">
      <c r="A7106" s="26" t="s">
        <v>84</v>
      </c>
      <c r="B7106" s="27" t="s">
        <v>92</v>
      </c>
      <c r="C7106" s="28">
        <v>12.848020762401553</v>
      </c>
      <c r="D7106" s="29">
        <f t="shared" si="110"/>
        <v>48446</v>
      </c>
    </row>
    <row r="7107" spans="1:4" x14ac:dyDescent="0.25">
      <c r="A7107" s="26" t="s">
        <v>91</v>
      </c>
      <c r="B7107" s="27" t="s">
        <v>88</v>
      </c>
      <c r="C7107" s="28">
        <v>0</v>
      </c>
      <c r="D7107" s="29">
        <f t="shared" si="110"/>
        <v>48447</v>
      </c>
    </row>
    <row r="7108" spans="1:4" x14ac:dyDescent="0.25">
      <c r="A7108" s="26" t="s">
        <v>84</v>
      </c>
      <c r="B7108" s="27" t="s">
        <v>85</v>
      </c>
      <c r="C7108" s="28">
        <v>61.614294516327789</v>
      </c>
      <c r="D7108" s="29">
        <f t="shared" ref="D7108:D7171" si="111">D7107+1</f>
        <v>48448</v>
      </c>
    </row>
    <row r="7109" spans="1:4" x14ac:dyDescent="0.25">
      <c r="A7109" s="26" t="s">
        <v>86</v>
      </c>
      <c r="B7109" s="27" t="s">
        <v>85</v>
      </c>
      <c r="C7109" s="28">
        <v>66.137566137566139</v>
      </c>
      <c r="D7109" s="29">
        <f t="shared" si="111"/>
        <v>48449</v>
      </c>
    </row>
    <row r="7110" spans="1:4" x14ac:dyDescent="0.25">
      <c r="A7110" s="26" t="s">
        <v>86</v>
      </c>
      <c r="B7110" s="27" t="s">
        <v>85</v>
      </c>
      <c r="C7110" s="28">
        <v>110.22927689594357</v>
      </c>
      <c r="D7110" s="29">
        <f t="shared" si="111"/>
        <v>48450</v>
      </c>
    </row>
    <row r="7111" spans="1:4" x14ac:dyDescent="0.25">
      <c r="A7111" s="26" t="s">
        <v>86</v>
      </c>
      <c r="B7111" s="27" t="s">
        <v>88</v>
      </c>
      <c r="C7111" s="28">
        <v>242.50440917107585</v>
      </c>
      <c r="D7111" s="29">
        <f t="shared" si="111"/>
        <v>48451</v>
      </c>
    </row>
    <row r="7112" spans="1:4" x14ac:dyDescent="0.25">
      <c r="A7112" s="26" t="s">
        <v>86</v>
      </c>
      <c r="B7112" s="27" t="s">
        <v>85</v>
      </c>
      <c r="C7112" s="28">
        <v>638.00705467372131</v>
      </c>
      <c r="D7112" s="29">
        <f t="shared" si="111"/>
        <v>48452</v>
      </c>
    </row>
    <row r="7113" spans="1:4" x14ac:dyDescent="0.25">
      <c r="A7113" s="26" t="s">
        <v>86</v>
      </c>
      <c r="B7113" s="27" t="s">
        <v>88</v>
      </c>
      <c r="C7113" s="28">
        <v>110.22927689594357</v>
      </c>
      <c r="D7113" s="29">
        <f t="shared" si="111"/>
        <v>48453</v>
      </c>
    </row>
    <row r="7114" spans="1:4" x14ac:dyDescent="0.25">
      <c r="A7114" s="26" t="s">
        <v>84</v>
      </c>
      <c r="B7114" s="27" t="s">
        <v>85</v>
      </c>
      <c r="C7114" s="28">
        <v>77.017868145409736</v>
      </c>
      <c r="D7114" s="29">
        <f t="shared" si="111"/>
        <v>48454</v>
      </c>
    </row>
    <row r="7115" spans="1:4" x14ac:dyDescent="0.25">
      <c r="A7115" s="26" t="s">
        <v>89</v>
      </c>
      <c r="B7115" s="27" t="s">
        <v>88</v>
      </c>
      <c r="C7115" s="28">
        <v>137.37899200454268</v>
      </c>
      <c r="D7115" s="29">
        <f t="shared" si="111"/>
        <v>48455</v>
      </c>
    </row>
    <row r="7116" spans="1:4" x14ac:dyDescent="0.25">
      <c r="A7116" s="26" t="s">
        <v>87</v>
      </c>
      <c r="B7116" s="27" t="s">
        <v>85</v>
      </c>
      <c r="C7116" s="28">
        <v>423.59419675950437</v>
      </c>
      <c r="D7116" s="29">
        <f t="shared" si="111"/>
        <v>48456</v>
      </c>
    </row>
    <row r="7117" spans="1:4" x14ac:dyDescent="0.25">
      <c r="A7117" s="26" t="s">
        <v>87</v>
      </c>
      <c r="B7117" s="27" t="s">
        <v>90</v>
      </c>
      <c r="C7117" s="28">
        <v>63.697977337710469</v>
      </c>
      <c r="D7117" s="29">
        <f t="shared" si="111"/>
        <v>48457</v>
      </c>
    </row>
    <row r="7118" spans="1:4" x14ac:dyDescent="0.25">
      <c r="A7118" s="26" t="s">
        <v>91</v>
      </c>
      <c r="B7118" s="27" t="s">
        <v>85</v>
      </c>
      <c r="C7118" s="28">
        <v>102.73808976891625</v>
      </c>
      <c r="D7118" s="29">
        <f t="shared" si="111"/>
        <v>48458</v>
      </c>
    </row>
    <row r="7119" spans="1:4" x14ac:dyDescent="0.25">
      <c r="A7119" s="26" t="s">
        <v>84</v>
      </c>
      <c r="B7119" s="27" t="s">
        <v>88</v>
      </c>
      <c r="C7119" s="28">
        <v>154.03573629081947</v>
      </c>
      <c r="D7119" s="29">
        <f t="shared" si="111"/>
        <v>48459</v>
      </c>
    </row>
    <row r="7120" spans="1:4" x14ac:dyDescent="0.25">
      <c r="A7120" s="26" t="s">
        <v>87</v>
      </c>
      <c r="B7120" s="27" t="s">
        <v>92</v>
      </c>
      <c r="C7120" s="28">
        <v>158.84782378481412</v>
      </c>
      <c r="D7120" s="29">
        <f t="shared" si="111"/>
        <v>48460</v>
      </c>
    </row>
    <row r="7121" spans="1:4" x14ac:dyDescent="0.25">
      <c r="A7121" s="26" t="s">
        <v>91</v>
      </c>
      <c r="B7121" s="27" t="s">
        <v>85</v>
      </c>
      <c r="C7121" s="28">
        <v>80.424963337135409</v>
      </c>
      <c r="D7121" s="29">
        <f t="shared" si="111"/>
        <v>48461</v>
      </c>
    </row>
    <row r="7122" spans="1:4" x14ac:dyDescent="0.25">
      <c r="A7122" s="26" t="s">
        <v>87</v>
      </c>
      <c r="B7122" s="27" t="s">
        <v>88</v>
      </c>
      <c r="C7122" s="28">
        <v>158.84782378481412</v>
      </c>
      <c r="D7122" s="29">
        <f t="shared" si="111"/>
        <v>48462</v>
      </c>
    </row>
    <row r="7123" spans="1:4" x14ac:dyDescent="0.25">
      <c r="A7123" s="26" t="s">
        <v>84</v>
      </c>
      <c r="B7123" s="27" t="s">
        <v>88</v>
      </c>
      <c r="C7123" s="28">
        <v>40.665434380776347</v>
      </c>
      <c r="D7123" s="29">
        <f t="shared" si="111"/>
        <v>48463</v>
      </c>
    </row>
    <row r="7124" spans="1:4" x14ac:dyDescent="0.25">
      <c r="A7124" s="26" t="s">
        <v>84</v>
      </c>
      <c r="B7124" s="27" t="s">
        <v>85</v>
      </c>
      <c r="C7124" s="28">
        <v>61.614294516327789</v>
      </c>
      <c r="D7124" s="29">
        <f t="shared" si="111"/>
        <v>48464</v>
      </c>
    </row>
    <row r="7125" spans="1:4" x14ac:dyDescent="0.25">
      <c r="A7125" s="26" t="s">
        <v>84</v>
      </c>
      <c r="B7125" s="27" t="s">
        <v>85</v>
      </c>
      <c r="C7125" s="28">
        <v>23.105360443622921</v>
      </c>
      <c r="D7125" s="29">
        <f t="shared" si="111"/>
        <v>48465</v>
      </c>
    </row>
    <row r="7126" spans="1:4" x14ac:dyDescent="0.25">
      <c r="A7126" s="26" t="s">
        <v>84</v>
      </c>
      <c r="B7126" s="27" t="s">
        <v>90</v>
      </c>
      <c r="C7126" s="28">
        <v>27.726432532347506</v>
      </c>
      <c r="D7126" s="29">
        <f t="shared" si="111"/>
        <v>48466</v>
      </c>
    </row>
    <row r="7127" spans="1:4" x14ac:dyDescent="0.25">
      <c r="A7127" s="26" t="s">
        <v>84</v>
      </c>
      <c r="B7127" s="27" t="s">
        <v>90</v>
      </c>
      <c r="C7127" s="28">
        <v>34.470872113064452</v>
      </c>
      <c r="D7127" s="29">
        <f t="shared" si="111"/>
        <v>48467</v>
      </c>
    </row>
    <row r="7128" spans="1:4" x14ac:dyDescent="0.25">
      <c r="A7128" s="26" t="s">
        <v>91</v>
      </c>
      <c r="B7128" s="27" t="s">
        <v>85</v>
      </c>
      <c r="C7128" s="28">
        <v>2.0107544402802673</v>
      </c>
      <c r="D7128" s="29">
        <f t="shared" si="111"/>
        <v>48468</v>
      </c>
    </row>
    <row r="7129" spans="1:4" x14ac:dyDescent="0.25">
      <c r="A7129" s="26" t="s">
        <v>84</v>
      </c>
      <c r="B7129" s="27" t="s">
        <v>92</v>
      </c>
      <c r="C7129" s="28">
        <v>1232.2858903265558</v>
      </c>
      <c r="D7129" s="29">
        <f t="shared" si="111"/>
        <v>48469</v>
      </c>
    </row>
    <row r="7130" spans="1:4" x14ac:dyDescent="0.25">
      <c r="A7130" s="26" t="s">
        <v>84</v>
      </c>
      <c r="B7130" s="27" t="s">
        <v>88</v>
      </c>
      <c r="C7130" s="28">
        <v>246.45717806531115</v>
      </c>
      <c r="D7130" s="29">
        <f t="shared" si="111"/>
        <v>48470</v>
      </c>
    </row>
    <row r="7131" spans="1:4" x14ac:dyDescent="0.25">
      <c r="A7131" s="26" t="s">
        <v>89</v>
      </c>
      <c r="B7131" s="27" t="s">
        <v>88</v>
      </c>
      <c r="C7131" s="28">
        <v>137.37899200454268</v>
      </c>
      <c r="D7131" s="29">
        <f t="shared" si="111"/>
        <v>48471</v>
      </c>
    </row>
    <row r="7132" spans="1:4" x14ac:dyDescent="0.25">
      <c r="A7132" s="26" t="s">
        <v>84</v>
      </c>
      <c r="B7132" s="27" t="s">
        <v>88</v>
      </c>
      <c r="C7132" s="28">
        <v>45.748613678373381</v>
      </c>
      <c r="D7132" s="29">
        <f t="shared" si="111"/>
        <v>48472</v>
      </c>
    </row>
    <row r="7133" spans="1:4" x14ac:dyDescent="0.25">
      <c r="A7133" s="26" t="s">
        <v>84</v>
      </c>
      <c r="B7133" s="27" t="s">
        <v>88</v>
      </c>
      <c r="C7133" s="28">
        <v>40.665434380776347</v>
      </c>
      <c r="D7133" s="29">
        <f t="shared" si="111"/>
        <v>48473</v>
      </c>
    </row>
    <row r="7134" spans="1:4" x14ac:dyDescent="0.25">
      <c r="A7134" s="26" t="s">
        <v>84</v>
      </c>
      <c r="B7134" s="27" t="s">
        <v>88</v>
      </c>
      <c r="C7134" s="28">
        <v>81.330868761552694</v>
      </c>
      <c r="D7134" s="29">
        <f t="shared" si="111"/>
        <v>48474</v>
      </c>
    </row>
    <row r="7135" spans="1:4" x14ac:dyDescent="0.25">
      <c r="A7135" s="26" t="s">
        <v>84</v>
      </c>
      <c r="B7135" s="27" t="s">
        <v>85</v>
      </c>
      <c r="C7135" s="28">
        <v>80.098582871226128</v>
      </c>
      <c r="D7135" s="29">
        <f t="shared" si="111"/>
        <v>48475</v>
      </c>
    </row>
    <row r="7136" spans="1:4" x14ac:dyDescent="0.25">
      <c r="A7136" s="26" t="s">
        <v>84</v>
      </c>
      <c r="B7136" s="27" t="s">
        <v>88</v>
      </c>
      <c r="C7136" s="28">
        <v>154.03573629081947</v>
      </c>
      <c r="D7136" s="29">
        <f t="shared" si="111"/>
        <v>48476</v>
      </c>
    </row>
    <row r="7137" spans="1:4" x14ac:dyDescent="0.25">
      <c r="A7137" s="26" t="s">
        <v>89</v>
      </c>
      <c r="B7137" s="27" t="s">
        <v>85</v>
      </c>
      <c r="C7137" s="28">
        <v>27.475798400908538</v>
      </c>
      <c r="D7137" s="29">
        <f t="shared" si="111"/>
        <v>48477</v>
      </c>
    </row>
    <row r="7138" spans="1:4" x14ac:dyDescent="0.25">
      <c r="A7138" s="26" t="s">
        <v>86</v>
      </c>
      <c r="B7138" s="27" t="s">
        <v>85</v>
      </c>
      <c r="C7138" s="28">
        <v>132.27513227513228</v>
      </c>
      <c r="D7138" s="29">
        <f t="shared" si="111"/>
        <v>48478</v>
      </c>
    </row>
    <row r="7139" spans="1:4" x14ac:dyDescent="0.25">
      <c r="A7139" s="26" t="s">
        <v>87</v>
      </c>
      <c r="B7139" s="27" t="s">
        <v>92</v>
      </c>
      <c r="C7139" s="28">
        <v>52.949274594938046</v>
      </c>
      <c r="D7139" s="29">
        <f t="shared" si="111"/>
        <v>48479</v>
      </c>
    </row>
    <row r="7140" spans="1:4" x14ac:dyDescent="0.25">
      <c r="A7140" s="26" t="s">
        <v>84</v>
      </c>
      <c r="B7140" s="27" t="s">
        <v>85</v>
      </c>
      <c r="C7140" s="28">
        <v>23.105360443622921</v>
      </c>
      <c r="D7140" s="29">
        <f t="shared" si="111"/>
        <v>48480</v>
      </c>
    </row>
    <row r="7141" spans="1:4" x14ac:dyDescent="0.25">
      <c r="A7141" s="26" t="s">
        <v>84</v>
      </c>
      <c r="B7141" s="27" t="s">
        <v>85</v>
      </c>
      <c r="C7141" s="28">
        <v>6.1614294516327792</v>
      </c>
      <c r="D7141" s="29">
        <f t="shared" si="111"/>
        <v>48481</v>
      </c>
    </row>
    <row r="7142" spans="1:4" x14ac:dyDescent="0.25">
      <c r="A7142" s="26" t="s">
        <v>86</v>
      </c>
      <c r="B7142" s="27" t="s">
        <v>88</v>
      </c>
      <c r="C7142" s="28">
        <v>25</v>
      </c>
      <c r="D7142" s="29">
        <f t="shared" si="111"/>
        <v>48482</v>
      </c>
    </row>
    <row r="7143" spans="1:4" x14ac:dyDescent="0.25">
      <c r="A7143" s="26" t="s">
        <v>84</v>
      </c>
      <c r="B7143" s="27" t="s">
        <v>85</v>
      </c>
      <c r="C7143" s="28">
        <v>27.726432532347506</v>
      </c>
      <c r="D7143" s="29">
        <f t="shared" si="111"/>
        <v>48483</v>
      </c>
    </row>
    <row r="7144" spans="1:4" x14ac:dyDescent="0.25">
      <c r="A7144" s="26" t="s">
        <v>84</v>
      </c>
      <c r="B7144" s="27" t="s">
        <v>85</v>
      </c>
      <c r="C7144" s="28">
        <v>123.22858903265558</v>
      </c>
      <c r="D7144" s="29">
        <f t="shared" si="111"/>
        <v>48484</v>
      </c>
    </row>
    <row r="7145" spans="1:4" x14ac:dyDescent="0.25">
      <c r="A7145" s="26" t="s">
        <v>84</v>
      </c>
      <c r="B7145" s="27" t="s">
        <v>85</v>
      </c>
      <c r="C7145" s="28">
        <v>92.421441774491683</v>
      </c>
      <c r="D7145" s="29">
        <f t="shared" si="111"/>
        <v>48485</v>
      </c>
    </row>
    <row r="7146" spans="1:4" x14ac:dyDescent="0.25">
      <c r="A7146" s="26" t="s">
        <v>86</v>
      </c>
      <c r="B7146" s="27" t="s">
        <v>85</v>
      </c>
      <c r="C7146" s="28">
        <v>200</v>
      </c>
      <c r="D7146" s="29">
        <f t="shared" si="111"/>
        <v>48486</v>
      </c>
    </row>
    <row r="7147" spans="1:4" x14ac:dyDescent="0.25">
      <c r="A7147" s="26" t="s">
        <v>84</v>
      </c>
      <c r="B7147" s="27" t="s">
        <v>85</v>
      </c>
      <c r="C7147" s="28">
        <v>231.05360443622922</v>
      </c>
      <c r="D7147" s="29">
        <f t="shared" si="111"/>
        <v>48487</v>
      </c>
    </row>
    <row r="7148" spans="1:4" x14ac:dyDescent="0.25">
      <c r="A7148" s="26" t="s">
        <v>84</v>
      </c>
      <c r="B7148" s="27" t="s">
        <v>88</v>
      </c>
      <c r="C7148" s="28">
        <v>144.79359211337029</v>
      </c>
      <c r="D7148" s="29">
        <f t="shared" si="111"/>
        <v>48488</v>
      </c>
    </row>
    <row r="7149" spans="1:4" x14ac:dyDescent="0.25">
      <c r="A7149" s="26" t="s">
        <v>84</v>
      </c>
      <c r="B7149" s="27" t="s">
        <v>85</v>
      </c>
      <c r="C7149" s="28">
        <v>53.912507701786815</v>
      </c>
      <c r="D7149" s="29">
        <f t="shared" si="111"/>
        <v>48489</v>
      </c>
    </row>
    <row r="7150" spans="1:4" x14ac:dyDescent="0.25">
      <c r="A7150" s="26" t="s">
        <v>84</v>
      </c>
      <c r="B7150" s="27" t="s">
        <v>85</v>
      </c>
      <c r="C7150" s="28">
        <v>123.22858903265558</v>
      </c>
      <c r="D7150" s="29">
        <f t="shared" si="111"/>
        <v>48490</v>
      </c>
    </row>
    <row r="7151" spans="1:4" x14ac:dyDescent="0.25">
      <c r="A7151" s="26" t="s">
        <v>84</v>
      </c>
      <c r="B7151" s="27" t="s">
        <v>85</v>
      </c>
      <c r="C7151" s="28">
        <v>69.316081330868769</v>
      </c>
      <c r="D7151" s="29">
        <f t="shared" si="111"/>
        <v>48491</v>
      </c>
    </row>
    <row r="7152" spans="1:4" x14ac:dyDescent="0.25">
      <c r="A7152" s="26" t="s">
        <v>84</v>
      </c>
      <c r="B7152" s="27" t="s">
        <v>88</v>
      </c>
      <c r="C7152" s="28">
        <v>50.83179297597043</v>
      </c>
      <c r="D7152" s="29">
        <f t="shared" si="111"/>
        <v>48492</v>
      </c>
    </row>
    <row r="7153" spans="1:4" x14ac:dyDescent="0.25">
      <c r="A7153" s="26" t="s">
        <v>84</v>
      </c>
      <c r="B7153" s="27" t="s">
        <v>88</v>
      </c>
      <c r="C7153" s="28">
        <v>50.83179297597043</v>
      </c>
      <c r="D7153" s="29">
        <f t="shared" si="111"/>
        <v>48493</v>
      </c>
    </row>
    <row r="7154" spans="1:4" x14ac:dyDescent="0.25">
      <c r="A7154" s="26" t="s">
        <v>84</v>
      </c>
      <c r="B7154" s="27" t="s">
        <v>92</v>
      </c>
      <c r="C7154" s="28">
        <v>146.33394947627849</v>
      </c>
      <c r="D7154" s="29">
        <f t="shared" si="111"/>
        <v>48494</v>
      </c>
    </row>
    <row r="7155" spans="1:4" x14ac:dyDescent="0.25">
      <c r="A7155" s="26" t="s">
        <v>84</v>
      </c>
      <c r="B7155" s="27" t="s">
        <v>85</v>
      </c>
      <c r="C7155" s="28">
        <v>46.210720887245841</v>
      </c>
      <c r="D7155" s="29">
        <f t="shared" si="111"/>
        <v>48495</v>
      </c>
    </row>
    <row r="7156" spans="1:4" x14ac:dyDescent="0.25">
      <c r="A7156" s="26" t="s">
        <v>84</v>
      </c>
      <c r="B7156" s="27" t="s">
        <v>85</v>
      </c>
      <c r="C7156" s="28">
        <v>16.173752310536045</v>
      </c>
      <c r="D7156" s="29">
        <f t="shared" si="111"/>
        <v>48496</v>
      </c>
    </row>
    <row r="7157" spans="1:4" x14ac:dyDescent="0.25">
      <c r="A7157" s="26" t="s">
        <v>84</v>
      </c>
      <c r="B7157" s="27" t="s">
        <v>85</v>
      </c>
      <c r="C7157" s="28">
        <v>16.173752310536045</v>
      </c>
      <c r="D7157" s="29">
        <f t="shared" si="111"/>
        <v>48497</v>
      </c>
    </row>
    <row r="7158" spans="1:4" x14ac:dyDescent="0.25">
      <c r="A7158" s="26" t="s">
        <v>84</v>
      </c>
      <c r="B7158" s="27" t="s">
        <v>85</v>
      </c>
      <c r="C7158" s="28">
        <v>16.173752310536045</v>
      </c>
      <c r="D7158" s="29">
        <f t="shared" si="111"/>
        <v>48498</v>
      </c>
    </row>
    <row r="7159" spans="1:4" x14ac:dyDescent="0.25">
      <c r="A7159" s="26" t="s">
        <v>86</v>
      </c>
      <c r="B7159" s="27" t="s">
        <v>90</v>
      </c>
      <c r="C7159" s="28">
        <v>200</v>
      </c>
      <c r="D7159" s="29">
        <f t="shared" si="111"/>
        <v>48499</v>
      </c>
    </row>
    <row r="7160" spans="1:4" x14ac:dyDescent="0.25">
      <c r="A7160" s="26" t="s">
        <v>87</v>
      </c>
      <c r="B7160" s="27" t="s">
        <v>90</v>
      </c>
      <c r="C7160" s="28">
        <v>117.54738960076247</v>
      </c>
      <c r="D7160" s="29">
        <f t="shared" si="111"/>
        <v>48500</v>
      </c>
    </row>
    <row r="7161" spans="1:4" x14ac:dyDescent="0.25">
      <c r="A7161" s="26" t="s">
        <v>86</v>
      </c>
      <c r="B7161" s="27" t="s">
        <v>92</v>
      </c>
      <c r="C7161" s="28">
        <v>44.091710758377424</v>
      </c>
      <c r="D7161" s="29">
        <f t="shared" si="111"/>
        <v>48501</v>
      </c>
    </row>
    <row r="7162" spans="1:4" x14ac:dyDescent="0.25">
      <c r="A7162" s="26" t="s">
        <v>87</v>
      </c>
      <c r="B7162" s="27" t="s">
        <v>88</v>
      </c>
      <c r="C7162" s="28">
        <v>317.69564756962825</v>
      </c>
      <c r="D7162" s="29">
        <f t="shared" si="111"/>
        <v>48502</v>
      </c>
    </row>
    <row r="7163" spans="1:4" x14ac:dyDescent="0.25">
      <c r="A7163" s="26" t="s">
        <v>87</v>
      </c>
      <c r="B7163" s="27" t="s">
        <v>88</v>
      </c>
      <c r="C7163" s="28">
        <v>105.89854918987609</v>
      </c>
      <c r="D7163" s="29">
        <f t="shared" si="111"/>
        <v>48503</v>
      </c>
    </row>
    <row r="7164" spans="1:4" x14ac:dyDescent="0.25">
      <c r="A7164" s="26" t="s">
        <v>84</v>
      </c>
      <c r="B7164" s="27" t="s">
        <v>85</v>
      </c>
      <c r="C7164" s="28">
        <v>51.392083049606214</v>
      </c>
      <c r="D7164" s="29">
        <f t="shared" si="111"/>
        <v>48504</v>
      </c>
    </row>
    <row r="7165" spans="1:4" x14ac:dyDescent="0.25">
      <c r="A7165" s="26" t="s">
        <v>87</v>
      </c>
      <c r="B7165" s="27" t="s">
        <v>90</v>
      </c>
      <c r="C7165" s="28">
        <v>105.89854918987609</v>
      </c>
      <c r="D7165" s="29">
        <f t="shared" si="111"/>
        <v>48505</v>
      </c>
    </row>
    <row r="7166" spans="1:4" x14ac:dyDescent="0.25">
      <c r="A7166" s="26" t="s">
        <v>84</v>
      </c>
      <c r="B7166" s="27" t="s">
        <v>85</v>
      </c>
      <c r="C7166" s="28">
        <v>385.08934072704869</v>
      </c>
      <c r="D7166" s="29">
        <f t="shared" si="111"/>
        <v>48506</v>
      </c>
    </row>
    <row r="7167" spans="1:4" x14ac:dyDescent="0.25">
      <c r="A7167" s="26" t="s">
        <v>84</v>
      </c>
      <c r="B7167" s="27" t="s">
        <v>85</v>
      </c>
      <c r="C7167" s="28">
        <v>25.696041524803107</v>
      </c>
      <c r="D7167" s="29">
        <f t="shared" si="111"/>
        <v>48507</v>
      </c>
    </row>
    <row r="7168" spans="1:4" x14ac:dyDescent="0.25">
      <c r="A7168" s="26" t="s">
        <v>86</v>
      </c>
      <c r="B7168" s="27" t="s">
        <v>85</v>
      </c>
      <c r="C7168" s="28">
        <v>200.26455026455025</v>
      </c>
      <c r="D7168" s="29">
        <f t="shared" si="111"/>
        <v>48508</v>
      </c>
    </row>
    <row r="7169" spans="1:4" x14ac:dyDescent="0.25">
      <c r="A7169" s="26" t="s">
        <v>84</v>
      </c>
      <c r="B7169" s="27" t="s">
        <v>88</v>
      </c>
      <c r="C7169" s="28">
        <v>154.03573629081947</v>
      </c>
      <c r="D7169" s="29">
        <f t="shared" si="111"/>
        <v>48509</v>
      </c>
    </row>
    <row r="7170" spans="1:4" x14ac:dyDescent="0.25">
      <c r="A7170" s="26" t="s">
        <v>84</v>
      </c>
      <c r="B7170" s="27" t="s">
        <v>88</v>
      </c>
      <c r="C7170" s="28">
        <v>154.03573629081947</v>
      </c>
      <c r="D7170" s="29">
        <f t="shared" si="111"/>
        <v>48510</v>
      </c>
    </row>
    <row r="7171" spans="1:4" x14ac:dyDescent="0.25">
      <c r="A7171" s="26" t="s">
        <v>84</v>
      </c>
      <c r="B7171" s="27" t="s">
        <v>88</v>
      </c>
      <c r="C7171" s="28">
        <v>154.03573629081947</v>
      </c>
      <c r="D7171" s="29">
        <f t="shared" si="111"/>
        <v>48511</v>
      </c>
    </row>
    <row r="7172" spans="1:4" x14ac:dyDescent="0.25">
      <c r="A7172" s="26" t="s">
        <v>84</v>
      </c>
      <c r="B7172" s="27" t="s">
        <v>88</v>
      </c>
      <c r="C7172" s="28">
        <v>154.03573629081947</v>
      </c>
      <c r="D7172" s="29">
        <f t="shared" ref="D7172:D7235" si="112">D7171+1</f>
        <v>48512</v>
      </c>
    </row>
    <row r="7173" spans="1:4" x14ac:dyDescent="0.25">
      <c r="A7173" s="26" t="s">
        <v>87</v>
      </c>
      <c r="B7173" s="27" t="s">
        <v>88</v>
      </c>
      <c r="C7173" s="28">
        <v>211.79709837975219</v>
      </c>
      <c r="D7173" s="29">
        <f t="shared" si="112"/>
        <v>48513</v>
      </c>
    </row>
    <row r="7174" spans="1:4" x14ac:dyDescent="0.25">
      <c r="A7174" s="26" t="s">
        <v>84</v>
      </c>
      <c r="B7174" s="27" t="s">
        <v>88</v>
      </c>
      <c r="C7174" s="28">
        <v>77.017868145409736</v>
      </c>
      <c r="D7174" s="29">
        <f t="shared" si="112"/>
        <v>48514</v>
      </c>
    </row>
    <row r="7175" spans="1:4" x14ac:dyDescent="0.25">
      <c r="A7175" s="26" t="s">
        <v>89</v>
      </c>
      <c r="B7175" s="27" t="s">
        <v>88</v>
      </c>
      <c r="C7175" s="28">
        <v>274.75798400908536</v>
      </c>
      <c r="D7175" s="29">
        <f t="shared" si="112"/>
        <v>48515</v>
      </c>
    </row>
    <row r="7176" spans="1:4" x14ac:dyDescent="0.25">
      <c r="A7176" s="26" t="s">
        <v>89</v>
      </c>
      <c r="B7176" s="27" t="s">
        <v>85</v>
      </c>
      <c r="C7176" s="28">
        <v>59.530896535301828</v>
      </c>
      <c r="D7176" s="29">
        <f t="shared" si="112"/>
        <v>48516</v>
      </c>
    </row>
    <row r="7177" spans="1:4" x14ac:dyDescent="0.25">
      <c r="A7177" s="26" t="s">
        <v>86</v>
      </c>
      <c r="B7177" s="27" t="s">
        <v>85</v>
      </c>
      <c r="C7177" s="28">
        <v>22.045855379188712</v>
      </c>
      <c r="D7177" s="29">
        <f t="shared" si="112"/>
        <v>48517</v>
      </c>
    </row>
    <row r="7178" spans="1:4" x14ac:dyDescent="0.25">
      <c r="A7178" s="26" t="s">
        <v>84</v>
      </c>
      <c r="B7178" s="27" t="s">
        <v>90</v>
      </c>
      <c r="C7178" s="28">
        <v>68.941744226128904</v>
      </c>
      <c r="D7178" s="29">
        <f t="shared" si="112"/>
        <v>48518</v>
      </c>
    </row>
    <row r="7179" spans="1:4" x14ac:dyDescent="0.25">
      <c r="A7179" s="26" t="s">
        <v>84</v>
      </c>
      <c r="B7179" s="27" t="s">
        <v>90</v>
      </c>
      <c r="C7179" s="28">
        <v>86.177180282661155</v>
      </c>
      <c r="D7179" s="29">
        <f t="shared" si="112"/>
        <v>48519</v>
      </c>
    </row>
    <row r="7180" spans="1:4" x14ac:dyDescent="0.25">
      <c r="A7180" s="26" t="s">
        <v>84</v>
      </c>
      <c r="B7180" s="27" t="s">
        <v>85</v>
      </c>
      <c r="C7180" s="28">
        <v>72.319889693209234</v>
      </c>
      <c r="D7180" s="29">
        <f t="shared" si="112"/>
        <v>48520</v>
      </c>
    </row>
    <row r="7181" spans="1:4" x14ac:dyDescent="0.25">
      <c r="A7181" s="26" t="s">
        <v>84</v>
      </c>
      <c r="B7181" s="27" t="s">
        <v>90</v>
      </c>
      <c r="C7181" s="28">
        <v>456.39434677697346</v>
      </c>
      <c r="D7181" s="29">
        <f t="shared" si="112"/>
        <v>48521</v>
      </c>
    </row>
    <row r="7182" spans="1:4" x14ac:dyDescent="0.25">
      <c r="A7182" s="26" t="s">
        <v>84</v>
      </c>
      <c r="B7182" s="27" t="s">
        <v>85</v>
      </c>
      <c r="C7182" s="28">
        <v>68.941744226128904</v>
      </c>
      <c r="D7182" s="29">
        <f t="shared" si="112"/>
        <v>48522</v>
      </c>
    </row>
    <row r="7183" spans="1:4" x14ac:dyDescent="0.25">
      <c r="A7183" s="26" t="s">
        <v>84</v>
      </c>
      <c r="B7183" s="27" t="s">
        <v>85</v>
      </c>
      <c r="C7183" s="28">
        <v>92.421441774491683</v>
      </c>
      <c r="D7183" s="29">
        <f t="shared" si="112"/>
        <v>48523</v>
      </c>
    </row>
    <row r="7184" spans="1:4" x14ac:dyDescent="0.25">
      <c r="A7184" s="26" t="s">
        <v>84</v>
      </c>
      <c r="B7184" s="27" t="s">
        <v>85</v>
      </c>
      <c r="C7184" s="28">
        <v>123.22858903265558</v>
      </c>
      <c r="D7184" s="29">
        <f t="shared" si="112"/>
        <v>48524</v>
      </c>
    </row>
    <row r="7185" spans="1:4" x14ac:dyDescent="0.25">
      <c r="A7185" s="26" t="s">
        <v>84</v>
      </c>
      <c r="B7185" s="27" t="s">
        <v>85</v>
      </c>
      <c r="C7185" s="28">
        <v>61.614294516327789</v>
      </c>
      <c r="D7185" s="29">
        <f t="shared" si="112"/>
        <v>48525</v>
      </c>
    </row>
    <row r="7186" spans="1:4" x14ac:dyDescent="0.25">
      <c r="A7186" s="26" t="s">
        <v>84</v>
      </c>
      <c r="B7186" s="27" t="s">
        <v>88</v>
      </c>
      <c r="C7186" s="28">
        <v>123.22858903265558</v>
      </c>
      <c r="D7186" s="29">
        <f t="shared" si="112"/>
        <v>48526</v>
      </c>
    </row>
    <row r="7187" spans="1:4" x14ac:dyDescent="0.25">
      <c r="A7187" s="26" t="s">
        <v>91</v>
      </c>
      <c r="B7187" s="27" t="s">
        <v>85</v>
      </c>
      <c r="C7187" s="28">
        <v>263.27987320255437</v>
      </c>
      <c r="D7187" s="29">
        <f t="shared" si="112"/>
        <v>48527</v>
      </c>
    </row>
    <row r="7188" spans="1:4" x14ac:dyDescent="0.25">
      <c r="A7188" s="26" t="s">
        <v>84</v>
      </c>
      <c r="B7188" s="27" t="s">
        <v>88</v>
      </c>
      <c r="C7188" s="28">
        <v>154.03573629081947</v>
      </c>
      <c r="D7188" s="29">
        <f t="shared" si="112"/>
        <v>48528</v>
      </c>
    </row>
    <row r="7189" spans="1:4" x14ac:dyDescent="0.25">
      <c r="A7189" s="26" t="s">
        <v>84</v>
      </c>
      <c r="B7189" s="27" t="s">
        <v>88</v>
      </c>
      <c r="C7189" s="28">
        <v>154.03573629081947</v>
      </c>
      <c r="D7189" s="29">
        <f t="shared" si="112"/>
        <v>48529</v>
      </c>
    </row>
    <row r="7190" spans="1:4" x14ac:dyDescent="0.25">
      <c r="A7190" s="26" t="s">
        <v>84</v>
      </c>
      <c r="B7190" s="27" t="s">
        <v>88</v>
      </c>
      <c r="C7190" s="28">
        <v>154.03573629081947</v>
      </c>
      <c r="D7190" s="29">
        <f t="shared" si="112"/>
        <v>48530</v>
      </c>
    </row>
    <row r="7191" spans="1:4" x14ac:dyDescent="0.25">
      <c r="A7191" s="26" t="s">
        <v>84</v>
      </c>
      <c r="B7191" s="27" t="s">
        <v>88</v>
      </c>
      <c r="C7191" s="28">
        <v>154.03573629081947</v>
      </c>
      <c r="D7191" s="29">
        <f t="shared" si="112"/>
        <v>48531</v>
      </c>
    </row>
    <row r="7192" spans="1:4" x14ac:dyDescent="0.25">
      <c r="A7192" s="26" t="s">
        <v>84</v>
      </c>
      <c r="B7192" s="27" t="s">
        <v>88</v>
      </c>
      <c r="C7192" s="28">
        <v>128.48020762401552</v>
      </c>
      <c r="D7192" s="29">
        <f t="shared" si="112"/>
        <v>48532</v>
      </c>
    </row>
    <row r="7193" spans="1:4" x14ac:dyDescent="0.25">
      <c r="A7193" s="26" t="s">
        <v>84</v>
      </c>
      <c r="B7193" s="27" t="s">
        <v>88</v>
      </c>
      <c r="C7193" s="28">
        <v>50.107280973366052</v>
      </c>
      <c r="D7193" s="29">
        <f t="shared" si="112"/>
        <v>48533</v>
      </c>
    </row>
    <row r="7194" spans="1:4" x14ac:dyDescent="0.25">
      <c r="A7194" s="26" t="s">
        <v>84</v>
      </c>
      <c r="B7194" s="27" t="s">
        <v>85</v>
      </c>
      <c r="C7194" s="28">
        <v>4.1365046535677346</v>
      </c>
      <c r="D7194" s="29">
        <f t="shared" si="112"/>
        <v>48534</v>
      </c>
    </row>
    <row r="7195" spans="1:4" x14ac:dyDescent="0.25">
      <c r="A7195" s="26" t="s">
        <v>84</v>
      </c>
      <c r="B7195" s="27" t="s">
        <v>85</v>
      </c>
      <c r="C7195" s="28">
        <v>79.362288865908297</v>
      </c>
      <c r="D7195" s="29">
        <f t="shared" si="112"/>
        <v>48535</v>
      </c>
    </row>
    <row r="7196" spans="1:4" x14ac:dyDescent="0.25">
      <c r="A7196" s="26" t="s">
        <v>86</v>
      </c>
      <c r="B7196" s="27" t="s">
        <v>85</v>
      </c>
      <c r="C7196" s="28">
        <v>110.22927689594357</v>
      </c>
      <c r="D7196" s="29">
        <f t="shared" si="112"/>
        <v>48536</v>
      </c>
    </row>
    <row r="7197" spans="1:4" x14ac:dyDescent="0.25">
      <c r="A7197" s="26" t="s">
        <v>84</v>
      </c>
      <c r="B7197" s="27" t="s">
        <v>88</v>
      </c>
      <c r="C7197" s="28">
        <v>65.465187923598279</v>
      </c>
      <c r="D7197" s="29">
        <f t="shared" si="112"/>
        <v>48537</v>
      </c>
    </row>
    <row r="7198" spans="1:4" x14ac:dyDescent="0.25">
      <c r="A7198" s="26" t="s">
        <v>84</v>
      </c>
      <c r="B7198" s="27" t="s">
        <v>85</v>
      </c>
      <c r="C7198" s="28">
        <v>30.807147258163894</v>
      </c>
      <c r="D7198" s="29">
        <f t="shared" si="112"/>
        <v>48538</v>
      </c>
    </row>
    <row r="7199" spans="1:4" x14ac:dyDescent="0.25">
      <c r="A7199" s="26" t="s">
        <v>86</v>
      </c>
      <c r="B7199" s="27" t="s">
        <v>85</v>
      </c>
      <c r="C7199" s="28">
        <v>3.5273368606701943</v>
      </c>
      <c r="D7199" s="29">
        <f t="shared" si="112"/>
        <v>48539</v>
      </c>
    </row>
    <row r="7200" spans="1:4" x14ac:dyDescent="0.25">
      <c r="A7200" s="26" t="s">
        <v>84</v>
      </c>
      <c r="B7200" s="27" t="s">
        <v>85</v>
      </c>
      <c r="C7200" s="28">
        <v>5.5153395380903127</v>
      </c>
      <c r="D7200" s="29">
        <f t="shared" si="112"/>
        <v>48540</v>
      </c>
    </row>
    <row r="7201" spans="1:4" x14ac:dyDescent="0.25">
      <c r="A7201" s="26" t="s">
        <v>84</v>
      </c>
      <c r="B7201" s="27" t="s">
        <v>92</v>
      </c>
      <c r="C7201" s="28">
        <v>15.511892450879007</v>
      </c>
      <c r="D7201" s="29">
        <f t="shared" si="112"/>
        <v>48541</v>
      </c>
    </row>
    <row r="7202" spans="1:4" x14ac:dyDescent="0.25">
      <c r="A7202" s="26" t="s">
        <v>86</v>
      </c>
      <c r="B7202" s="27" t="s">
        <v>88</v>
      </c>
      <c r="C7202" s="28">
        <v>55.114638447971785</v>
      </c>
      <c r="D7202" s="29">
        <f t="shared" si="112"/>
        <v>48542</v>
      </c>
    </row>
    <row r="7203" spans="1:4" x14ac:dyDescent="0.25">
      <c r="A7203" s="26" t="s">
        <v>86</v>
      </c>
      <c r="B7203" s="27" t="s">
        <v>90</v>
      </c>
      <c r="C7203" s="28">
        <v>4.409171075837742</v>
      </c>
      <c r="D7203" s="29">
        <f t="shared" si="112"/>
        <v>48543</v>
      </c>
    </row>
    <row r="7204" spans="1:4" x14ac:dyDescent="0.25">
      <c r="A7204" s="26" t="s">
        <v>84</v>
      </c>
      <c r="B7204" s="27" t="s">
        <v>85</v>
      </c>
      <c r="C7204" s="28">
        <v>61.614294516327789</v>
      </c>
      <c r="D7204" s="29">
        <f t="shared" si="112"/>
        <v>48544</v>
      </c>
    </row>
    <row r="7205" spans="1:4" x14ac:dyDescent="0.25">
      <c r="A7205" s="26" t="s">
        <v>84</v>
      </c>
      <c r="B7205" s="27" t="s">
        <v>85</v>
      </c>
      <c r="C7205" s="28">
        <v>61.614294516327789</v>
      </c>
      <c r="D7205" s="29">
        <f t="shared" si="112"/>
        <v>48545</v>
      </c>
    </row>
    <row r="7206" spans="1:4" x14ac:dyDescent="0.25">
      <c r="A7206" s="26" t="s">
        <v>84</v>
      </c>
      <c r="B7206" s="27" t="s">
        <v>85</v>
      </c>
      <c r="C7206" s="28">
        <v>61.614294516327789</v>
      </c>
      <c r="D7206" s="29">
        <f t="shared" si="112"/>
        <v>48546</v>
      </c>
    </row>
    <row r="7207" spans="1:4" x14ac:dyDescent="0.25">
      <c r="A7207" s="26" t="s">
        <v>84</v>
      </c>
      <c r="B7207" s="27" t="s">
        <v>85</v>
      </c>
      <c r="C7207" s="28">
        <v>61.614294516327789</v>
      </c>
      <c r="D7207" s="29">
        <f t="shared" si="112"/>
        <v>48547</v>
      </c>
    </row>
    <row r="7208" spans="1:4" x14ac:dyDescent="0.25">
      <c r="A7208" s="26" t="s">
        <v>84</v>
      </c>
      <c r="B7208" s="27" t="s">
        <v>88</v>
      </c>
      <c r="C7208" s="28">
        <v>92.421441774491683</v>
      </c>
      <c r="D7208" s="29">
        <f t="shared" si="112"/>
        <v>48548</v>
      </c>
    </row>
    <row r="7209" spans="1:4" x14ac:dyDescent="0.25">
      <c r="A7209" s="26" t="s">
        <v>84</v>
      </c>
      <c r="B7209" s="27" t="s">
        <v>88</v>
      </c>
      <c r="C7209" s="28">
        <v>92.421441774491683</v>
      </c>
      <c r="D7209" s="29">
        <f t="shared" si="112"/>
        <v>48549</v>
      </c>
    </row>
    <row r="7210" spans="1:4" x14ac:dyDescent="0.25">
      <c r="A7210" s="26" t="s">
        <v>84</v>
      </c>
      <c r="B7210" s="27" t="s">
        <v>88</v>
      </c>
      <c r="C7210" s="28">
        <v>92.421441774491683</v>
      </c>
      <c r="D7210" s="29">
        <f t="shared" si="112"/>
        <v>48550</v>
      </c>
    </row>
    <row r="7211" spans="1:4" x14ac:dyDescent="0.25">
      <c r="A7211" s="26" t="s">
        <v>84</v>
      </c>
      <c r="B7211" s="27" t="s">
        <v>88</v>
      </c>
      <c r="C7211" s="28">
        <v>92.421441774491683</v>
      </c>
      <c r="D7211" s="29">
        <f t="shared" si="112"/>
        <v>48551</v>
      </c>
    </row>
    <row r="7212" spans="1:4" x14ac:dyDescent="0.25">
      <c r="A7212" s="26" t="s">
        <v>84</v>
      </c>
      <c r="B7212" s="27" t="s">
        <v>88</v>
      </c>
      <c r="C7212" s="28">
        <v>92.421441774491683</v>
      </c>
      <c r="D7212" s="29">
        <f t="shared" si="112"/>
        <v>48552</v>
      </c>
    </row>
    <row r="7213" spans="1:4" x14ac:dyDescent="0.25">
      <c r="A7213" s="26" t="s">
        <v>84</v>
      </c>
      <c r="B7213" s="27" t="s">
        <v>88</v>
      </c>
      <c r="C7213" s="28">
        <v>92.421441774491683</v>
      </c>
      <c r="D7213" s="29">
        <f t="shared" si="112"/>
        <v>48553</v>
      </c>
    </row>
    <row r="7214" spans="1:4" x14ac:dyDescent="0.25">
      <c r="A7214" s="26" t="s">
        <v>84</v>
      </c>
      <c r="B7214" s="27" t="s">
        <v>88</v>
      </c>
      <c r="C7214" s="28">
        <v>92.421441774491683</v>
      </c>
      <c r="D7214" s="29">
        <f t="shared" si="112"/>
        <v>48554</v>
      </c>
    </row>
    <row r="7215" spans="1:4" x14ac:dyDescent="0.25">
      <c r="A7215" s="26" t="s">
        <v>84</v>
      </c>
      <c r="B7215" s="27" t="s">
        <v>88</v>
      </c>
      <c r="C7215" s="28">
        <v>92.421441774491683</v>
      </c>
      <c r="D7215" s="29">
        <f t="shared" si="112"/>
        <v>48555</v>
      </c>
    </row>
    <row r="7216" spans="1:4" x14ac:dyDescent="0.25">
      <c r="A7216" s="26" t="s">
        <v>84</v>
      </c>
      <c r="B7216" s="27" t="s">
        <v>88</v>
      </c>
      <c r="C7216" s="28">
        <v>92.421441774491683</v>
      </c>
      <c r="D7216" s="29">
        <f t="shared" si="112"/>
        <v>48556</v>
      </c>
    </row>
    <row r="7217" spans="1:4" x14ac:dyDescent="0.25">
      <c r="A7217" s="26" t="s">
        <v>84</v>
      </c>
      <c r="B7217" s="27" t="s">
        <v>88</v>
      </c>
      <c r="C7217" s="28">
        <v>92.421441774491683</v>
      </c>
      <c r="D7217" s="29">
        <f t="shared" si="112"/>
        <v>48557</v>
      </c>
    </row>
    <row r="7218" spans="1:4" x14ac:dyDescent="0.25">
      <c r="A7218" s="26" t="s">
        <v>87</v>
      </c>
      <c r="B7218" s="27" t="s">
        <v>88</v>
      </c>
      <c r="C7218" s="28">
        <v>162.0614212786646</v>
      </c>
      <c r="D7218" s="29">
        <f t="shared" si="112"/>
        <v>48558</v>
      </c>
    </row>
    <row r="7219" spans="1:4" x14ac:dyDescent="0.25">
      <c r="A7219" s="26" t="s">
        <v>87</v>
      </c>
      <c r="B7219" s="27" t="s">
        <v>90</v>
      </c>
      <c r="C7219" s="28">
        <v>127.92862437784602</v>
      </c>
      <c r="D7219" s="29">
        <f t="shared" si="112"/>
        <v>48559</v>
      </c>
    </row>
    <row r="7220" spans="1:4" x14ac:dyDescent="0.25">
      <c r="A7220" s="26" t="s">
        <v>84</v>
      </c>
      <c r="B7220" s="27" t="s">
        <v>88</v>
      </c>
      <c r="C7220" s="28">
        <v>184.84288354898337</v>
      </c>
      <c r="D7220" s="29">
        <f t="shared" si="112"/>
        <v>48560</v>
      </c>
    </row>
    <row r="7221" spans="1:4" x14ac:dyDescent="0.25">
      <c r="A7221" s="26" t="s">
        <v>87</v>
      </c>
      <c r="B7221" s="27" t="s">
        <v>88</v>
      </c>
      <c r="C7221" s="28">
        <v>26.474637297469023</v>
      </c>
      <c r="D7221" s="29">
        <f t="shared" si="112"/>
        <v>48561</v>
      </c>
    </row>
    <row r="7222" spans="1:4" x14ac:dyDescent="0.25">
      <c r="A7222" s="26" t="s">
        <v>84</v>
      </c>
      <c r="B7222" s="27" t="s">
        <v>85</v>
      </c>
      <c r="C7222" s="28">
        <v>61.614294516327789</v>
      </c>
      <c r="D7222" s="29">
        <f t="shared" si="112"/>
        <v>48562</v>
      </c>
    </row>
    <row r="7223" spans="1:4" x14ac:dyDescent="0.25">
      <c r="A7223" s="26" t="s">
        <v>84</v>
      </c>
      <c r="B7223" s="27" t="s">
        <v>92</v>
      </c>
      <c r="C7223" s="28">
        <v>107.82501540357363</v>
      </c>
      <c r="D7223" s="29">
        <f t="shared" si="112"/>
        <v>48563</v>
      </c>
    </row>
    <row r="7224" spans="1:4" x14ac:dyDescent="0.25">
      <c r="A7224" s="26" t="s">
        <v>84</v>
      </c>
      <c r="B7224" s="27" t="s">
        <v>88</v>
      </c>
      <c r="C7224" s="28">
        <v>92.421441774491683</v>
      </c>
      <c r="D7224" s="29">
        <f t="shared" si="112"/>
        <v>48564</v>
      </c>
    </row>
    <row r="7225" spans="1:4" x14ac:dyDescent="0.25">
      <c r="A7225" s="26" t="s">
        <v>91</v>
      </c>
      <c r="B7225" s="27" t="s">
        <v>85</v>
      </c>
      <c r="C7225" s="28">
        <v>4.0215088805605346</v>
      </c>
      <c r="D7225" s="29">
        <f t="shared" si="112"/>
        <v>48565</v>
      </c>
    </row>
    <row r="7226" spans="1:4" x14ac:dyDescent="0.25">
      <c r="A7226" s="26" t="s">
        <v>91</v>
      </c>
      <c r="B7226" s="27" t="s">
        <v>90</v>
      </c>
      <c r="C7226" s="28">
        <v>2.0694150236271796</v>
      </c>
      <c r="D7226" s="29">
        <f t="shared" si="112"/>
        <v>48566</v>
      </c>
    </row>
    <row r="7227" spans="1:4" x14ac:dyDescent="0.25">
      <c r="A7227" s="26" t="s">
        <v>84</v>
      </c>
      <c r="B7227" s="27" t="s">
        <v>90</v>
      </c>
      <c r="C7227" s="28">
        <v>68.941744226128904</v>
      </c>
      <c r="D7227" s="29">
        <f t="shared" si="112"/>
        <v>48567</v>
      </c>
    </row>
    <row r="7228" spans="1:4" x14ac:dyDescent="0.25">
      <c r="A7228" s="26" t="s">
        <v>84</v>
      </c>
      <c r="B7228" s="27" t="s">
        <v>90</v>
      </c>
      <c r="C7228" s="28">
        <v>68.941744226128904</v>
      </c>
      <c r="D7228" s="29">
        <f t="shared" si="112"/>
        <v>48568</v>
      </c>
    </row>
    <row r="7229" spans="1:4" x14ac:dyDescent="0.25">
      <c r="A7229" s="26" t="s">
        <v>84</v>
      </c>
      <c r="B7229" s="27" t="s">
        <v>90</v>
      </c>
      <c r="C7229" s="28">
        <v>68.941744226128904</v>
      </c>
      <c r="D7229" s="29">
        <f t="shared" si="112"/>
        <v>48569</v>
      </c>
    </row>
    <row r="7230" spans="1:4" x14ac:dyDescent="0.25">
      <c r="A7230" s="26" t="s">
        <v>84</v>
      </c>
      <c r="B7230" s="27" t="s">
        <v>90</v>
      </c>
      <c r="C7230" s="28">
        <v>86.177180282661155</v>
      </c>
      <c r="D7230" s="29">
        <f t="shared" si="112"/>
        <v>48570</v>
      </c>
    </row>
    <row r="7231" spans="1:4" x14ac:dyDescent="0.25">
      <c r="A7231" s="26" t="s">
        <v>84</v>
      </c>
      <c r="B7231" s="27" t="s">
        <v>85</v>
      </c>
      <c r="C7231" s="28">
        <v>16.890727335401586</v>
      </c>
      <c r="D7231" s="29">
        <f t="shared" si="112"/>
        <v>48571</v>
      </c>
    </row>
    <row r="7232" spans="1:4" x14ac:dyDescent="0.25">
      <c r="A7232" s="26" t="s">
        <v>86</v>
      </c>
      <c r="B7232" s="27" t="s">
        <v>90</v>
      </c>
      <c r="C7232" s="28">
        <v>11.022927689594356</v>
      </c>
      <c r="D7232" s="29">
        <f t="shared" si="112"/>
        <v>48572</v>
      </c>
    </row>
    <row r="7233" spans="1:4" x14ac:dyDescent="0.25">
      <c r="A7233" s="26" t="s">
        <v>84</v>
      </c>
      <c r="B7233" s="27" t="s">
        <v>90</v>
      </c>
      <c r="C7233" s="28">
        <v>20.556833219842485</v>
      </c>
      <c r="D7233" s="29">
        <f t="shared" si="112"/>
        <v>48573</v>
      </c>
    </row>
    <row r="7234" spans="1:4" x14ac:dyDescent="0.25">
      <c r="A7234" s="26" t="s">
        <v>84</v>
      </c>
      <c r="B7234" s="27" t="s">
        <v>85</v>
      </c>
      <c r="C7234" s="28">
        <v>46.210720887245841</v>
      </c>
      <c r="D7234" s="29">
        <f t="shared" si="112"/>
        <v>48574</v>
      </c>
    </row>
    <row r="7235" spans="1:4" x14ac:dyDescent="0.25">
      <c r="A7235" s="26" t="s">
        <v>84</v>
      </c>
      <c r="B7235" s="27" t="s">
        <v>88</v>
      </c>
      <c r="C7235" s="28">
        <v>92.421441774491683</v>
      </c>
      <c r="D7235" s="29">
        <f t="shared" si="112"/>
        <v>48575</v>
      </c>
    </row>
    <row r="7236" spans="1:4" x14ac:dyDescent="0.25">
      <c r="A7236" s="26" t="s">
        <v>84</v>
      </c>
      <c r="B7236" s="27" t="s">
        <v>85</v>
      </c>
      <c r="C7236" s="28">
        <v>33.887861983980287</v>
      </c>
      <c r="D7236" s="29">
        <f t="shared" ref="D7236:D7299" si="113">D7235+1</f>
        <v>48576</v>
      </c>
    </row>
    <row r="7237" spans="1:4" x14ac:dyDescent="0.25">
      <c r="A7237" s="26" t="s">
        <v>84</v>
      </c>
      <c r="B7237" s="27" t="s">
        <v>85</v>
      </c>
      <c r="C7237" s="28">
        <v>61.614294516327789</v>
      </c>
      <c r="D7237" s="29">
        <f t="shared" si="113"/>
        <v>48577</v>
      </c>
    </row>
    <row r="7238" spans="1:4" x14ac:dyDescent="0.25">
      <c r="A7238" s="26" t="s">
        <v>89</v>
      </c>
      <c r="B7238" s="27" t="s">
        <v>90</v>
      </c>
      <c r="C7238" s="28">
        <v>73.2687957357561</v>
      </c>
      <c r="D7238" s="29">
        <f t="shared" si="113"/>
        <v>48578</v>
      </c>
    </row>
    <row r="7239" spans="1:4" x14ac:dyDescent="0.25">
      <c r="A7239" s="26" t="s">
        <v>89</v>
      </c>
      <c r="B7239" s="27" t="s">
        <v>85</v>
      </c>
      <c r="C7239" s="28">
        <v>228.96498667423779</v>
      </c>
      <c r="D7239" s="29">
        <f t="shared" si="113"/>
        <v>48579</v>
      </c>
    </row>
    <row r="7240" spans="1:4" x14ac:dyDescent="0.25">
      <c r="A7240" s="26" t="s">
        <v>86</v>
      </c>
      <c r="B7240" s="27" t="s">
        <v>85</v>
      </c>
      <c r="C7240" s="28">
        <v>220.45855379188714</v>
      </c>
      <c r="D7240" s="29">
        <f t="shared" si="113"/>
        <v>48580</v>
      </c>
    </row>
    <row r="7241" spans="1:4" x14ac:dyDescent="0.25">
      <c r="A7241" s="26" t="s">
        <v>84</v>
      </c>
      <c r="B7241" s="27" t="s">
        <v>85</v>
      </c>
      <c r="C7241" s="28">
        <v>630.72612892106167</v>
      </c>
      <c r="D7241" s="29">
        <f t="shared" si="113"/>
        <v>48581</v>
      </c>
    </row>
    <row r="7242" spans="1:4" x14ac:dyDescent="0.25">
      <c r="A7242" s="26" t="s">
        <v>87</v>
      </c>
      <c r="B7242" s="27" t="s">
        <v>90</v>
      </c>
      <c r="C7242" s="28">
        <v>200</v>
      </c>
      <c r="D7242" s="29">
        <f t="shared" si="113"/>
        <v>48582</v>
      </c>
    </row>
    <row r="7243" spans="1:4" x14ac:dyDescent="0.25">
      <c r="A7243" s="26" t="s">
        <v>84</v>
      </c>
      <c r="B7243" s="27" t="s">
        <v>88</v>
      </c>
      <c r="C7243" s="28">
        <v>154.03573629081947</v>
      </c>
      <c r="D7243" s="29">
        <f t="shared" si="113"/>
        <v>48583</v>
      </c>
    </row>
    <row r="7244" spans="1:4" x14ac:dyDescent="0.25">
      <c r="A7244" s="26" t="s">
        <v>84</v>
      </c>
      <c r="B7244" s="27" t="s">
        <v>88</v>
      </c>
      <c r="C7244" s="28">
        <v>123.22858903265558</v>
      </c>
      <c r="D7244" s="29">
        <f t="shared" si="113"/>
        <v>48584</v>
      </c>
    </row>
    <row r="7245" spans="1:4" x14ac:dyDescent="0.25">
      <c r="A7245" s="26" t="s">
        <v>84</v>
      </c>
      <c r="B7245" s="27" t="s">
        <v>88</v>
      </c>
      <c r="C7245" s="28">
        <v>101.66358595194086</v>
      </c>
      <c r="D7245" s="29">
        <f t="shared" si="113"/>
        <v>48585</v>
      </c>
    </row>
    <row r="7246" spans="1:4" x14ac:dyDescent="0.25">
      <c r="A7246" s="26" t="s">
        <v>87</v>
      </c>
      <c r="B7246" s="27" t="s">
        <v>90</v>
      </c>
      <c r="C7246" s="28">
        <v>52.5</v>
      </c>
      <c r="D7246" s="29">
        <f t="shared" si="113"/>
        <v>48586</v>
      </c>
    </row>
    <row r="7247" spans="1:4" x14ac:dyDescent="0.25">
      <c r="A7247" s="26" t="s">
        <v>84</v>
      </c>
      <c r="B7247" s="27" t="s">
        <v>85</v>
      </c>
      <c r="C7247" s="28">
        <v>38.508934072704868</v>
      </c>
      <c r="D7247" s="29">
        <f t="shared" si="113"/>
        <v>48587</v>
      </c>
    </row>
    <row r="7248" spans="1:4" x14ac:dyDescent="0.25">
      <c r="A7248" s="26" t="s">
        <v>84</v>
      </c>
      <c r="B7248" s="27" t="s">
        <v>85</v>
      </c>
      <c r="C7248" s="28">
        <v>17.235436056532226</v>
      </c>
      <c r="D7248" s="29">
        <f t="shared" si="113"/>
        <v>48588</v>
      </c>
    </row>
    <row r="7249" spans="1:4" x14ac:dyDescent="0.25">
      <c r="A7249" s="26" t="s">
        <v>84</v>
      </c>
      <c r="B7249" s="27" t="s">
        <v>85</v>
      </c>
      <c r="C7249" s="28">
        <v>15.403573629081947</v>
      </c>
      <c r="D7249" s="29">
        <f t="shared" si="113"/>
        <v>48589</v>
      </c>
    </row>
    <row r="7250" spans="1:4" x14ac:dyDescent="0.25">
      <c r="A7250" s="26" t="s">
        <v>84</v>
      </c>
      <c r="B7250" s="27" t="s">
        <v>90</v>
      </c>
      <c r="C7250" s="28">
        <v>27.726432532347506</v>
      </c>
      <c r="D7250" s="29">
        <f t="shared" si="113"/>
        <v>48590</v>
      </c>
    </row>
    <row r="7251" spans="1:4" x14ac:dyDescent="0.25">
      <c r="A7251" s="26" t="s">
        <v>84</v>
      </c>
      <c r="B7251" s="27" t="s">
        <v>85</v>
      </c>
      <c r="C7251" s="28">
        <v>46.210720887245841</v>
      </c>
      <c r="D7251" s="29">
        <f t="shared" si="113"/>
        <v>48591</v>
      </c>
    </row>
    <row r="7252" spans="1:4" x14ac:dyDescent="0.25">
      <c r="A7252" s="26" t="s">
        <v>84</v>
      </c>
      <c r="B7252" s="27" t="s">
        <v>85</v>
      </c>
      <c r="C7252" s="28">
        <v>46.210720887245841</v>
      </c>
      <c r="D7252" s="29">
        <f t="shared" si="113"/>
        <v>48592</v>
      </c>
    </row>
    <row r="7253" spans="1:4" x14ac:dyDescent="0.25">
      <c r="A7253" s="26" t="s">
        <v>84</v>
      </c>
      <c r="B7253" s="27" t="s">
        <v>85</v>
      </c>
      <c r="C7253" s="28">
        <v>38.508934072704868</v>
      </c>
      <c r="D7253" s="29">
        <f t="shared" si="113"/>
        <v>48593</v>
      </c>
    </row>
    <row r="7254" spans="1:4" x14ac:dyDescent="0.25">
      <c r="A7254" s="26" t="s">
        <v>84</v>
      </c>
      <c r="B7254" s="27" t="s">
        <v>88</v>
      </c>
      <c r="C7254" s="28">
        <v>123.22858903265558</v>
      </c>
      <c r="D7254" s="29">
        <f t="shared" si="113"/>
        <v>48594</v>
      </c>
    </row>
    <row r="7255" spans="1:4" x14ac:dyDescent="0.25">
      <c r="A7255" s="26" t="s">
        <v>84</v>
      </c>
      <c r="B7255" s="27" t="s">
        <v>85</v>
      </c>
      <c r="C7255" s="28">
        <v>61.614294516327789</v>
      </c>
      <c r="D7255" s="29">
        <f t="shared" si="113"/>
        <v>48595</v>
      </c>
    </row>
    <row r="7256" spans="1:4" x14ac:dyDescent="0.25">
      <c r="A7256" s="26" t="s">
        <v>91</v>
      </c>
      <c r="B7256" s="27" t="s">
        <v>85</v>
      </c>
      <c r="C7256" s="28">
        <v>4.0215088805605346</v>
      </c>
      <c r="D7256" s="29">
        <f t="shared" si="113"/>
        <v>48596</v>
      </c>
    </row>
    <row r="7257" spans="1:4" x14ac:dyDescent="0.25">
      <c r="A7257" s="26" t="s">
        <v>84</v>
      </c>
      <c r="B7257" s="27" t="s">
        <v>88</v>
      </c>
      <c r="C7257" s="28">
        <v>92.421441774491683</v>
      </c>
      <c r="D7257" s="29">
        <f t="shared" si="113"/>
        <v>48597</v>
      </c>
    </row>
    <row r="7258" spans="1:4" x14ac:dyDescent="0.25">
      <c r="A7258" s="26" t="s">
        <v>84</v>
      </c>
      <c r="B7258" s="27" t="s">
        <v>88</v>
      </c>
      <c r="C7258" s="28">
        <v>92.421441774491683</v>
      </c>
      <c r="D7258" s="29">
        <f t="shared" si="113"/>
        <v>48598</v>
      </c>
    </row>
    <row r="7259" spans="1:4" x14ac:dyDescent="0.25">
      <c r="A7259" s="26" t="s">
        <v>84</v>
      </c>
      <c r="B7259" s="27" t="s">
        <v>88</v>
      </c>
      <c r="C7259" s="28">
        <v>92.421441774491683</v>
      </c>
      <c r="D7259" s="29">
        <f t="shared" si="113"/>
        <v>48599</v>
      </c>
    </row>
    <row r="7260" spans="1:4" x14ac:dyDescent="0.25">
      <c r="A7260" s="26" t="s">
        <v>84</v>
      </c>
      <c r="B7260" s="27" t="s">
        <v>85</v>
      </c>
      <c r="C7260" s="28">
        <v>77.017868145409736</v>
      </c>
      <c r="D7260" s="29">
        <f t="shared" si="113"/>
        <v>48600</v>
      </c>
    </row>
    <row r="7261" spans="1:4" x14ac:dyDescent="0.25">
      <c r="A7261" s="26" t="s">
        <v>86</v>
      </c>
      <c r="B7261" s="27" t="s">
        <v>85</v>
      </c>
      <c r="C7261" s="28">
        <v>5.9791446208112875</v>
      </c>
      <c r="D7261" s="29">
        <f t="shared" si="113"/>
        <v>48601</v>
      </c>
    </row>
    <row r="7262" spans="1:4" x14ac:dyDescent="0.25">
      <c r="A7262" s="26" t="s">
        <v>86</v>
      </c>
      <c r="B7262" s="27" t="s">
        <v>85</v>
      </c>
      <c r="C7262" s="28">
        <v>3.6080246913580249</v>
      </c>
      <c r="D7262" s="29">
        <f t="shared" si="113"/>
        <v>48602</v>
      </c>
    </row>
    <row r="7263" spans="1:4" x14ac:dyDescent="0.25">
      <c r="A7263" s="26" t="s">
        <v>87</v>
      </c>
      <c r="B7263" s="27" t="s">
        <v>85</v>
      </c>
      <c r="C7263" s="28">
        <v>158.84782378481412</v>
      </c>
      <c r="D7263" s="29">
        <f t="shared" si="113"/>
        <v>48603</v>
      </c>
    </row>
    <row r="7264" spans="1:4" x14ac:dyDescent="0.25">
      <c r="A7264" s="26" t="s">
        <v>84</v>
      </c>
      <c r="B7264" s="27" t="s">
        <v>88</v>
      </c>
      <c r="C7264" s="28">
        <v>154.03573629081947</v>
      </c>
      <c r="D7264" s="29">
        <f t="shared" si="113"/>
        <v>48604</v>
      </c>
    </row>
    <row r="7265" spans="1:4" x14ac:dyDescent="0.25">
      <c r="A7265" s="26" t="s">
        <v>84</v>
      </c>
      <c r="B7265" s="27" t="s">
        <v>88</v>
      </c>
      <c r="C7265" s="28">
        <v>154.03573629081947</v>
      </c>
      <c r="D7265" s="29">
        <f t="shared" si="113"/>
        <v>48605</v>
      </c>
    </row>
    <row r="7266" spans="1:4" x14ac:dyDescent="0.25">
      <c r="A7266" s="26" t="s">
        <v>84</v>
      </c>
      <c r="B7266" s="27" t="s">
        <v>88</v>
      </c>
      <c r="C7266" s="28">
        <v>154.03573629081947</v>
      </c>
      <c r="D7266" s="29">
        <f t="shared" si="113"/>
        <v>48606</v>
      </c>
    </row>
    <row r="7267" spans="1:4" x14ac:dyDescent="0.25">
      <c r="A7267" s="26" t="s">
        <v>87</v>
      </c>
      <c r="B7267" s="27" t="s">
        <v>92</v>
      </c>
      <c r="C7267" s="28">
        <v>42.359419675950441</v>
      </c>
      <c r="D7267" s="29">
        <f t="shared" si="113"/>
        <v>48607</v>
      </c>
    </row>
    <row r="7268" spans="1:4" x14ac:dyDescent="0.25">
      <c r="A7268" s="26" t="s">
        <v>91</v>
      </c>
      <c r="B7268" s="27" t="s">
        <v>88</v>
      </c>
      <c r="C7268" s="28">
        <v>5.8660583346912167</v>
      </c>
      <c r="D7268" s="29">
        <f t="shared" si="113"/>
        <v>48608</v>
      </c>
    </row>
    <row r="7269" spans="1:4" x14ac:dyDescent="0.25">
      <c r="A7269" s="26" t="s">
        <v>84</v>
      </c>
      <c r="B7269" s="27" t="s">
        <v>85</v>
      </c>
      <c r="C7269" s="28">
        <v>34.470872113064452</v>
      </c>
      <c r="D7269" s="29">
        <f t="shared" si="113"/>
        <v>48609</v>
      </c>
    </row>
    <row r="7270" spans="1:4" x14ac:dyDescent="0.25">
      <c r="A7270" s="26" t="s">
        <v>84</v>
      </c>
      <c r="B7270" s="27" t="s">
        <v>85</v>
      </c>
      <c r="C7270" s="28">
        <v>41.365046535677351</v>
      </c>
      <c r="D7270" s="29">
        <f t="shared" si="113"/>
        <v>48610</v>
      </c>
    </row>
    <row r="7271" spans="1:4" x14ac:dyDescent="0.25">
      <c r="A7271" s="26" t="s">
        <v>84</v>
      </c>
      <c r="B7271" s="27" t="s">
        <v>85</v>
      </c>
      <c r="C7271" s="28">
        <v>34.470872113064452</v>
      </c>
      <c r="D7271" s="29">
        <f t="shared" si="113"/>
        <v>48611</v>
      </c>
    </row>
    <row r="7272" spans="1:4" x14ac:dyDescent="0.25">
      <c r="A7272" s="26" t="s">
        <v>84</v>
      </c>
      <c r="B7272" s="27" t="s">
        <v>85</v>
      </c>
      <c r="C7272" s="28">
        <v>29.30024129610479</v>
      </c>
      <c r="D7272" s="29">
        <f t="shared" si="113"/>
        <v>48612</v>
      </c>
    </row>
    <row r="7273" spans="1:4" x14ac:dyDescent="0.25">
      <c r="A7273" s="26" t="s">
        <v>84</v>
      </c>
      <c r="B7273" s="27" t="s">
        <v>85</v>
      </c>
      <c r="C7273" s="28">
        <v>34.470872113064452</v>
      </c>
      <c r="D7273" s="29">
        <f t="shared" si="113"/>
        <v>48613</v>
      </c>
    </row>
    <row r="7274" spans="1:4" x14ac:dyDescent="0.25">
      <c r="A7274" s="26" t="s">
        <v>84</v>
      </c>
      <c r="B7274" s="27" t="s">
        <v>85</v>
      </c>
      <c r="C7274" s="28">
        <v>34.470872113064452</v>
      </c>
      <c r="D7274" s="29">
        <f t="shared" si="113"/>
        <v>48614</v>
      </c>
    </row>
    <row r="7275" spans="1:4" x14ac:dyDescent="0.25">
      <c r="A7275" s="26" t="s">
        <v>84</v>
      </c>
      <c r="B7275" s="27" t="s">
        <v>90</v>
      </c>
      <c r="C7275" s="28">
        <v>25.696041524803107</v>
      </c>
      <c r="D7275" s="29">
        <f t="shared" si="113"/>
        <v>48615</v>
      </c>
    </row>
    <row r="7276" spans="1:4" x14ac:dyDescent="0.25">
      <c r="A7276" s="26" t="s">
        <v>84</v>
      </c>
      <c r="B7276" s="27" t="s">
        <v>88</v>
      </c>
      <c r="C7276" s="28">
        <v>154.03573629081947</v>
      </c>
      <c r="D7276" s="29">
        <f t="shared" si="113"/>
        <v>48616</v>
      </c>
    </row>
    <row r="7277" spans="1:4" x14ac:dyDescent="0.25">
      <c r="A7277" s="26" t="s">
        <v>84</v>
      </c>
      <c r="B7277" s="27" t="s">
        <v>88</v>
      </c>
      <c r="C7277" s="28">
        <v>154.03573629081947</v>
      </c>
      <c r="D7277" s="29">
        <f t="shared" si="113"/>
        <v>48617</v>
      </c>
    </row>
    <row r="7278" spans="1:4" x14ac:dyDescent="0.25">
      <c r="A7278" s="26" t="s">
        <v>84</v>
      </c>
      <c r="B7278" s="27" t="s">
        <v>88</v>
      </c>
      <c r="C7278" s="28">
        <v>154.03573629081947</v>
      </c>
      <c r="D7278" s="29">
        <f t="shared" si="113"/>
        <v>48618</v>
      </c>
    </row>
    <row r="7279" spans="1:4" x14ac:dyDescent="0.25">
      <c r="A7279" s="26" t="s">
        <v>89</v>
      </c>
      <c r="B7279" s="27" t="s">
        <v>85</v>
      </c>
      <c r="C7279" s="28">
        <v>58.533525053348853</v>
      </c>
      <c r="D7279" s="29">
        <f t="shared" si="113"/>
        <v>48619</v>
      </c>
    </row>
    <row r="7280" spans="1:4" x14ac:dyDescent="0.25">
      <c r="A7280" s="26" t="s">
        <v>87</v>
      </c>
      <c r="B7280" s="27" t="s">
        <v>88</v>
      </c>
      <c r="C7280" s="28">
        <v>63.539129513925651</v>
      </c>
      <c r="D7280" s="29">
        <f t="shared" si="113"/>
        <v>48620</v>
      </c>
    </row>
    <row r="7281" spans="1:4" x14ac:dyDescent="0.25">
      <c r="A7281" s="26" t="s">
        <v>87</v>
      </c>
      <c r="B7281" s="27" t="s">
        <v>90</v>
      </c>
      <c r="C7281" s="28">
        <v>46.997812170812736</v>
      </c>
      <c r="D7281" s="29">
        <f t="shared" si="113"/>
        <v>48621</v>
      </c>
    </row>
    <row r="7282" spans="1:4" x14ac:dyDescent="0.25">
      <c r="A7282" s="26" t="s">
        <v>87</v>
      </c>
      <c r="B7282" s="27" t="s">
        <v>85</v>
      </c>
      <c r="C7282" s="28">
        <v>12.154606595899846</v>
      </c>
      <c r="D7282" s="29">
        <f t="shared" si="113"/>
        <v>48622</v>
      </c>
    </row>
    <row r="7283" spans="1:4" x14ac:dyDescent="0.25">
      <c r="A7283" s="26" t="s">
        <v>91</v>
      </c>
      <c r="B7283" s="27" t="s">
        <v>85</v>
      </c>
      <c r="C7283" s="28">
        <v>13.327684536418447</v>
      </c>
      <c r="D7283" s="29">
        <f t="shared" si="113"/>
        <v>48623</v>
      </c>
    </row>
    <row r="7284" spans="1:4" x14ac:dyDescent="0.25">
      <c r="A7284" s="26" t="s">
        <v>91</v>
      </c>
      <c r="B7284" s="27" t="s">
        <v>85</v>
      </c>
      <c r="C7284" s="28">
        <v>13.327684536418447</v>
      </c>
      <c r="D7284" s="29">
        <f t="shared" si="113"/>
        <v>48624</v>
      </c>
    </row>
    <row r="7285" spans="1:4" x14ac:dyDescent="0.25">
      <c r="A7285" s="26" t="s">
        <v>91</v>
      </c>
      <c r="B7285" s="27" t="s">
        <v>85</v>
      </c>
      <c r="C7285" s="28">
        <v>11.406224539677368</v>
      </c>
      <c r="D7285" s="29">
        <f t="shared" si="113"/>
        <v>48625</v>
      </c>
    </row>
    <row r="7286" spans="1:4" x14ac:dyDescent="0.25">
      <c r="A7286" s="26" t="s">
        <v>86</v>
      </c>
      <c r="B7286" s="27" t="s">
        <v>85</v>
      </c>
      <c r="C7286" s="28">
        <v>2.204585537918871</v>
      </c>
      <c r="D7286" s="29">
        <f t="shared" si="113"/>
        <v>48626</v>
      </c>
    </row>
    <row r="7287" spans="1:4" x14ac:dyDescent="0.25">
      <c r="A7287" s="26" t="s">
        <v>84</v>
      </c>
      <c r="B7287" s="27" t="s">
        <v>90</v>
      </c>
      <c r="C7287" s="28">
        <v>17.924853498793521</v>
      </c>
      <c r="D7287" s="29">
        <f t="shared" si="113"/>
        <v>48627</v>
      </c>
    </row>
    <row r="7288" spans="1:4" x14ac:dyDescent="0.25">
      <c r="A7288" s="26" t="s">
        <v>84</v>
      </c>
      <c r="B7288" s="27" t="s">
        <v>90</v>
      </c>
      <c r="C7288" s="28">
        <v>43.706099815157117</v>
      </c>
      <c r="D7288" s="29">
        <f t="shared" si="113"/>
        <v>48628</v>
      </c>
    </row>
    <row r="7289" spans="1:4" x14ac:dyDescent="0.25">
      <c r="A7289" s="26" t="s">
        <v>84</v>
      </c>
      <c r="B7289" s="27" t="s">
        <v>92</v>
      </c>
      <c r="C7289" s="28">
        <v>61.614294516327789</v>
      </c>
      <c r="D7289" s="29">
        <f t="shared" si="113"/>
        <v>48629</v>
      </c>
    </row>
    <row r="7290" spans="1:4" x14ac:dyDescent="0.25">
      <c r="A7290" s="26" t="s">
        <v>87</v>
      </c>
      <c r="B7290" s="27" t="s">
        <v>88</v>
      </c>
      <c r="C7290" s="28">
        <v>529.49274594938049</v>
      </c>
      <c r="D7290" s="29">
        <f t="shared" si="113"/>
        <v>48630</v>
      </c>
    </row>
    <row r="7291" spans="1:4" x14ac:dyDescent="0.25">
      <c r="A7291" s="26" t="s">
        <v>87</v>
      </c>
      <c r="B7291" s="27" t="s">
        <v>85</v>
      </c>
      <c r="C7291" s="28">
        <v>47.80811927720606</v>
      </c>
      <c r="D7291" s="29">
        <f t="shared" si="113"/>
        <v>48631</v>
      </c>
    </row>
    <row r="7292" spans="1:4" x14ac:dyDescent="0.25">
      <c r="A7292" s="26" t="s">
        <v>87</v>
      </c>
      <c r="B7292" s="27" t="s">
        <v>85</v>
      </c>
      <c r="C7292" s="28">
        <v>84.718839351900883</v>
      </c>
      <c r="D7292" s="29">
        <f t="shared" si="113"/>
        <v>48632</v>
      </c>
    </row>
    <row r="7293" spans="1:4" x14ac:dyDescent="0.25">
      <c r="A7293" s="26" t="s">
        <v>89</v>
      </c>
      <c r="B7293" s="27" t="s">
        <v>85</v>
      </c>
      <c r="C7293" s="28">
        <v>32.730086915108949</v>
      </c>
      <c r="D7293" s="29">
        <f t="shared" si="113"/>
        <v>48633</v>
      </c>
    </row>
    <row r="7294" spans="1:4" x14ac:dyDescent="0.25">
      <c r="A7294" s="26" t="s">
        <v>86</v>
      </c>
      <c r="B7294" s="27" t="s">
        <v>88</v>
      </c>
      <c r="C7294" s="28">
        <v>88.183421516754848</v>
      </c>
      <c r="D7294" s="29">
        <f t="shared" si="113"/>
        <v>48634</v>
      </c>
    </row>
    <row r="7295" spans="1:4" x14ac:dyDescent="0.25">
      <c r="A7295" s="26" t="s">
        <v>91</v>
      </c>
      <c r="B7295" s="27" t="s">
        <v>85</v>
      </c>
      <c r="C7295" s="28">
        <v>10.053772201401337</v>
      </c>
      <c r="D7295" s="29">
        <f t="shared" si="113"/>
        <v>48635</v>
      </c>
    </row>
    <row r="7296" spans="1:4" x14ac:dyDescent="0.25">
      <c r="A7296" s="26" t="s">
        <v>86</v>
      </c>
      <c r="B7296" s="27" t="s">
        <v>85</v>
      </c>
      <c r="C7296" s="28">
        <v>88.183421516754848</v>
      </c>
      <c r="D7296" s="29">
        <f t="shared" si="113"/>
        <v>48636</v>
      </c>
    </row>
    <row r="7297" spans="1:4" x14ac:dyDescent="0.25">
      <c r="A7297" s="26" t="s">
        <v>91</v>
      </c>
      <c r="B7297" s="27" t="s">
        <v>85</v>
      </c>
      <c r="C7297" s="28">
        <v>97.767638911520294</v>
      </c>
      <c r="D7297" s="29">
        <f t="shared" si="113"/>
        <v>48637</v>
      </c>
    </row>
    <row r="7298" spans="1:4" x14ac:dyDescent="0.25">
      <c r="A7298" s="26" t="s">
        <v>84</v>
      </c>
      <c r="B7298" s="27" t="s">
        <v>88</v>
      </c>
      <c r="C7298" s="28">
        <v>246.45717806531115</v>
      </c>
      <c r="D7298" s="29">
        <f t="shared" si="113"/>
        <v>48638</v>
      </c>
    </row>
    <row r="7299" spans="1:4" x14ac:dyDescent="0.25">
      <c r="A7299" s="26" t="s">
        <v>84</v>
      </c>
      <c r="B7299" s="27" t="s">
        <v>88</v>
      </c>
      <c r="C7299" s="28">
        <v>261.86075169439312</v>
      </c>
      <c r="D7299" s="29">
        <f t="shared" si="113"/>
        <v>48639</v>
      </c>
    </row>
    <row r="7300" spans="1:4" x14ac:dyDescent="0.25">
      <c r="A7300" s="26" t="s">
        <v>84</v>
      </c>
      <c r="B7300" s="27" t="s">
        <v>88</v>
      </c>
      <c r="C7300" s="28">
        <v>261.86075169439312</v>
      </c>
      <c r="D7300" s="29">
        <f t="shared" ref="D7300:D7363" si="114">D7299+1</f>
        <v>48640</v>
      </c>
    </row>
    <row r="7301" spans="1:4" x14ac:dyDescent="0.25">
      <c r="A7301" s="26" t="s">
        <v>84</v>
      </c>
      <c r="B7301" s="27" t="s">
        <v>88</v>
      </c>
      <c r="C7301" s="28">
        <v>246.45717806531115</v>
      </c>
      <c r="D7301" s="29">
        <f t="shared" si="114"/>
        <v>48641</v>
      </c>
    </row>
    <row r="7302" spans="1:4" x14ac:dyDescent="0.25">
      <c r="A7302" s="26" t="s">
        <v>86</v>
      </c>
      <c r="B7302" s="27" t="s">
        <v>85</v>
      </c>
      <c r="C7302" s="28">
        <v>0</v>
      </c>
      <c r="D7302" s="29">
        <f t="shared" si="114"/>
        <v>48642</v>
      </c>
    </row>
    <row r="7303" spans="1:4" x14ac:dyDescent="0.25">
      <c r="A7303" s="26" t="s">
        <v>84</v>
      </c>
      <c r="B7303" s="27" t="s">
        <v>90</v>
      </c>
      <c r="C7303" s="28">
        <v>73.471965495995065</v>
      </c>
      <c r="D7303" s="29">
        <f t="shared" si="114"/>
        <v>48643</v>
      </c>
    </row>
    <row r="7304" spans="1:4" x14ac:dyDescent="0.25">
      <c r="A7304" s="26" t="s">
        <v>84</v>
      </c>
      <c r="B7304" s="27" t="s">
        <v>90</v>
      </c>
      <c r="C7304" s="28">
        <v>51.748527418361057</v>
      </c>
      <c r="D7304" s="29">
        <f t="shared" si="114"/>
        <v>48644</v>
      </c>
    </row>
    <row r="7305" spans="1:4" x14ac:dyDescent="0.25">
      <c r="A7305" s="26" t="s">
        <v>84</v>
      </c>
      <c r="B7305" s="27" t="s">
        <v>90</v>
      </c>
      <c r="C7305" s="28">
        <v>308.07147258163894</v>
      </c>
      <c r="D7305" s="29">
        <f t="shared" si="114"/>
        <v>48645</v>
      </c>
    </row>
    <row r="7306" spans="1:4" x14ac:dyDescent="0.25">
      <c r="A7306" s="26" t="s">
        <v>84</v>
      </c>
      <c r="B7306" s="27" t="s">
        <v>85</v>
      </c>
      <c r="C7306" s="28">
        <v>16.943930991990143</v>
      </c>
      <c r="D7306" s="29">
        <f t="shared" si="114"/>
        <v>48646</v>
      </c>
    </row>
    <row r="7307" spans="1:4" x14ac:dyDescent="0.25">
      <c r="A7307" s="26" t="s">
        <v>84</v>
      </c>
      <c r="B7307" s="27" t="s">
        <v>85</v>
      </c>
      <c r="C7307" s="28">
        <v>27.726432532347506</v>
      </c>
      <c r="D7307" s="29">
        <f t="shared" si="114"/>
        <v>48647</v>
      </c>
    </row>
    <row r="7308" spans="1:4" x14ac:dyDescent="0.25">
      <c r="A7308" s="26" t="s">
        <v>84</v>
      </c>
      <c r="B7308" s="27" t="s">
        <v>85</v>
      </c>
      <c r="C7308" s="28">
        <v>53.912507701786815</v>
      </c>
      <c r="D7308" s="29">
        <f t="shared" si="114"/>
        <v>48648</v>
      </c>
    </row>
    <row r="7309" spans="1:4" x14ac:dyDescent="0.25">
      <c r="A7309" s="26" t="s">
        <v>84</v>
      </c>
      <c r="B7309" s="27" t="s">
        <v>90</v>
      </c>
      <c r="C7309" s="28">
        <v>27.726432532347506</v>
      </c>
      <c r="D7309" s="29">
        <f t="shared" si="114"/>
        <v>48649</v>
      </c>
    </row>
    <row r="7310" spans="1:4" x14ac:dyDescent="0.25">
      <c r="A7310" s="26" t="s">
        <v>84</v>
      </c>
      <c r="B7310" s="27" t="s">
        <v>88</v>
      </c>
      <c r="C7310" s="28">
        <v>261.86075169439312</v>
      </c>
      <c r="D7310" s="29">
        <f t="shared" si="114"/>
        <v>48650</v>
      </c>
    </row>
    <row r="7311" spans="1:4" x14ac:dyDescent="0.25">
      <c r="A7311" s="26" t="s">
        <v>84</v>
      </c>
      <c r="B7311" s="27" t="s">
        <v>88</v>
      </c>
      <c r="C7311" s="28">
        <v>26.956253850893408</v>
      </c>
      <c r="D7311" s="29">
        <f t="shared" si="114"/>
        <v>48651</v>
      </c>
    </row>
    <row r="7312" spans="1:4" x14ac:dyDescent="0.25">
      <c r="A7312" s="26" t="s">
        <v>84</v>
      </c>
      <c r="B7312" s="27" t="s">
        <v>88</v>
      </c>
      <c r="C7312" s="28">
        <v>10.012322858903266</v>
      </c>
      <c r="D7312" s="29">
        <f t="shared" si="114"/>
        <v>48652</v>
      </c>
    </row>
    <row r="7313" spans="1:4" x14ac:dyDescent="0.25">
      <c r="A7313" s="26" t="s">
        <v>91</v>
      </c>
      <c r="B7313" s="27" t="s">
        <v>90</v>
      </c>
      <c r="C7313" s="28">
        <v>150</v>
      </c>
      <c r="D7313" s="29">
        <f t="shared" si="114"/>
        <v>48653</v>
      </c>
    </row>
    <row r="7314" spans="1:4" x14ac:dyDescent="0.25">
      <c r="A7314" s="26" t="s">
        <v>91</v>
      </c>
      <c r="B7314" s="27" t="s">
        <v>85</v>
      </c>
      <c r="C7314" s="28">
        <v>140.45399963247118</v>
      </c>
      <c r="D7314" s="29">
        <f t="shared" si="114"/>
        <v>48654</v>
      </c>
    </row>
    <row r="7315" spans="1:4" x14ac:dyDescent="0.25">
      <c r="A7315" s="26" t="s">
        <v>91</v>
      </c>
      <c r="B7315" s="27" t="s">
        <v>85</v>
      </c>
      <c r="C7315" s="28">
        <v>46.065663312647658</v>
      </c>
      <c r="D7315" s="29">
        <f t="shared" si="114"/>
        <v>48655</v>
      </c>
    </row>
    <row r="7316" spans="1:4" x14ac:dyDescent="0.25">
      <c r="A7316" s="26" t="s">
        <v>87</v>
      </c>
      <c r="B7316" s="27" t="s">
        <v>90</v>
      </c>
      <c r="C7316" s="28">
        <v>47.654347135444247</v>
      </c>
      <c r="D7316" s="29">
        <f t="shared" si="114"/>
        <v>48656</v>
      </c>
    </row>
    <row r="7317" spans="1:4" x14ac:dyDescent="0.25">
      <c r="A7317" s="26" t="s">
        <v>87</v>
      </c>
      <c r="B7317" s="27" t="s">
        <v>88</v>
      </c>
      <c r="C7317" s="28">
        <v>0.75520622315857711</v>
      </c>
      <c r="D7317" s="29">
        <f t="shared" si="114"/>
        <v>48657</v>
      </c>
    </row>
    <row r="7318" spans="1:4" x14ac:dyDescent="0.25">
      <c r="A7318" s="26" t="s">
        <v>91</v>
      </c>
      <c r="B7318" s="27" t="s">
        <v>85</v>
      </c>
      <c r="C7318" s="28">
        <v>61.75</v>
      </c>
      <c r="D7318" s="29">
        <f t="shared" si="114"/>
        <v>48658</v>
      </c>
    </row>
    <row r="7319" spans="1:4" x14ac:dyDescent="0.25">
      <c r="A7319" s="26" t="s">
        <v>86</v>
      </c>
      <c r="B7319" s="27" t="s">
        <v>88</v>
      </c>
      <c r="C7319" s="28">
        <v>11.022927689594356</v>
      </c>
      <c r="D7319" s="29">
        <f t="shared" si="114"/>
        <v>48659</v>
      </c>
    </row>
    <row r="7320" spans="1:4" x14ac:dyDescent="0.25">
      <c r="A7320" s="26" t="s">
        <v>84</v>
      </c>
      <c r="B7320" s="27" t="s">
        <v>85</v>
      </c>
      <c r="C7320" s="28">
        <v>34.620790667197717</v>
      </c>
      <c r="D7320" s="29">
        <f t="shared" si="114"/>
        <v>48660</v>
      </c>
    </row>
    <row r="7321" spans="1:4" x14ac:dyDescent="0.25">
      <c r="A7321" s="26" t="s">
        <v>91</v>
      </c>
      <c r="B7321" s="27" t="s">
        <v>85</v>
      </c>
      <c r="C7321" s="28">
        <v>97.767638911520294</v>
      </c>
      <c r="D7321" s="29">
        <f t="shared" si="114"/>
        <v>48661</v>
      </c>
    </row>
    <row r="7322" spans="1:4" x14ac:dyDescent="0.25">
      <c r="A7322" s="26" t="s">
        <v>91</v>
      </c>
      <c r="B7322" s="27" t="s">
        <v>90</v>
      </c>
      <c r="C7322" s="28">
        <v>150</v>
      </c>
      <c r="D7322" s="29">
        <f t="shared" si="114"/>
        <v>48662</v>
      </c>
    </row>
    <row r="7323" spans="1:4" x14ac:dyDescent="0.25">
      <c r="A7323" s="26" t="s">
        <v>91</v>
      </c>
      <c r="B7323" s="27" t="s">
        <v>90</v>
      </c>
      <c r="C7323" s="28">
        <v>150</v>
      </c>
      <c r="D7323" s="29">
        <f t="shared" si="114"/>
        <v>48663</v>
      </c>
    </row>
    <row r="7324" spans="1:4" x14ac:dyDescent="0.25">
      <c r="A7324" s="26" t="s">
        <v>87</v>
      </c>
      <c r="B7324" s="27" t="s">
        <v>88</v>
      </c>
      <c r="C7324" s="28">
        <v>5.1811036382789082</v>
      </c>
      <c r="D7324" s="29">
        <f t="shared" si="114"/>
        <v>48664</v>
      </c>
    </row>
    <row r="7325" spans="1:4" x14ac:dyDescent="0.25">
      <c r="A7325" s="26" t="s">
        <v>86</v>
      </c>
      <c r="B7325" s="27" t="s">
        <v>85</v>
      </c>
      <c r="C7325" s="28">
        <v>110.22927689594357</v>
      </c>
      <c r="D7325" s="29">
        <f t="shared" si="114"/>
        <v>48665</v>
      </c>
    </row>
    <row r="7326" spans="1:4" x14ac:dyDescent="0.25">
      <c r="A7326" s="26" t="s">
        <v>84</v>
      </c>
      <c r="B7326" s="27" t="s">
        <v>92</v>
      </c>
      <c r="C7326" s="28">
        <v>25.853154084798344</v>
      </c>
      <c r="D7326" s="29">
        <f t="shared" si="114"/>
        <v>48666</v>
      </c>
    </row>
    <row r="7327" spans="1:4" x14ac:dyDescent="0.25">
      <c r="A7327" s="26" t="s">
        <v>87</v>
      </c>
      <c r="B7327" s="27" t="s">
        <v>88</v>
      </c>
      <c r="C7327" s="28">
        <v>44.477390659747961</v>
      </c>
      <c r="D7327" s="29">
        <f t="shared" si="114"/>
        <v>48667</v>
      </c>
    </row>
    <row r="7328" spans="1:4" x14ac:dyDescent="0.25">
      <c r="A7328" s="26" t="s">
        <v>84</v>
      </c>
      <c r="B7328" s="27" t="s">
        <v>85</v>
      </c>
      <c r="C7328" s="28">
        <v>184.84288354898337</v>
      </c>
      <c r="D7328" s="29">
        <f t="shared" si="114"/>
        <v>48668</v>
      </c>
    </row>
    <row r="7329" spans="1:4" x14ac:dyDescent="0.25">
      <c r="A7329" s="26" t="s">
        <v>84</v>
      </c>
      <c r="B7329" s="27" t="s">
        <v>90</v>
      </c>
      <c r="C7329" s="28">
        <v>46.210720887245841</v>
      </c>
      <c r="D7329" s="29">
        <f t="shared" si="114"/>
        <v>48669</v>
      </c>
    </row>
    <row r="7330" spans="1:4" x14ac:dyDescent="0.25">
      <c r="A7330" s="26" t="s">
        <v>84</v>
      </c>
      <c r="B7330" s="27" t="s">
        <v>85</v>
      </c>
      <c r="C7330" s="28">
        <v>3.0807147258163896</v>
      </c>
      <c r="D7330" s="29">
        <f t="shared" si="114"/>
        <v>48670</v>
      </c>
    </row>
    <row r="7331" spans="1:4" x14ac:dyDescent="0.25">
      <c r="A7331" s="26" t="s">
        <v>87</v>
      </c>
      <c r="B7331" s="27" t="s">
        <v>90</v>
      </c>
      <c r="C7331" s="28">
        <v>48.618426383599385</v>
      </c>
      <c r="D7331" s="29">
        <f t="shared" si="114"/>
        <v>48671</v>
      </c>
    </row>
    <row r="7332" spans="1:4" x14ac:dyDescent="0.25">
      <c r="A7332" s="26" t="s">
        <v>87</v>
      </c>
      <c r="B7332" s="27" t="s">
        <v>90</v>
      </c>
      <c r="C7332" s="28">
        <v>211.79709837975219</v>
      </c>
      <c r="D7332" s="29">
        <f t="shared" si="114"/>
        <v>48672</v>
      </c>
    </row>
    <row r="7333" spans="1:4" x14ac:dyDescent="0.25">
      <c r="A7333" s="26" t="s">
        <v>84</v>
      </c>
      <c r="B7333" s="27" t="s">
        <v>90</v>
      </c>
      <c r="C7333" s="28">
        <v>89.936145336810867</v>
      </c>
      <c r="D7333" s="29">
        <f t="shared" si="114"/>
        <v>48673</v>
      </c>
    </row>
    <row r="7334" spans="1:4" x14ac:dyDescent="0.25">
      <c r="A7334" s="26" t="s">
        <v>87</v>
      </c>
      <c r="B7334" s="27" t="s">
        <v>85</v>
      </c>
      <c r="C7334" s="28">
        <v>105.89854918987609</v>
      </c>
      <c r="D7334" s="29">
        <f t="shared" si="114"/>
        <v>48674</v>
      </c>
    </row>
    <row r="7335" spans="1:4" x14ac:dyDescent="0.25">
      <c r="A7335" s="26" t="s">
        <v>87</v>
      </c>
      <c r="B7335" s="27" t="s">
        <v>85</v>
      </c>
      <c r="C7335" s="28">
        <v>31.769564756962826</v>
      </c>
      <c r="D7335" s="29">
        <f t="shared" si="114"/>
        <v>48675</v>
      </c>
    </row>
    <row r="7336" spans="1:4" x14ac:dyDescent="0.25">
      <c r="A7336" s="26" t="s">
        <v>84</v>
      </c>
      <c r="B7336" s="27" t="s">
        <v>88</v>
      </c>
      <c r="C7336" s="28">
        <v>231.05360443622922</v>
      </c>
      <c r="D7336" s="29">
        <f t="shared" si="114"/>
        <v>48676</v>
      </c>
    </row>
    <row r="7337" spans="1:4" x14ac:dyDescent="0.25">
      <c r="A7337" s="26" t="s">
        <v>84</v>
      </c>
      <c r="B7337" s="27" t="s">
        <v>92</v>
      </c>
      <c r="C7337" s="28">
        <v>256.96041524803104</v>
      </c>
      <c r="D7337" s="29">
        <f t="shared" si="114"/>
        <v>48677</v>
      </c>
    </row>
    <row r="7338" spans="1:4" x14ac:dyDescent="0.25">
      <c r="A7338" s="26" t="s">
        <v>87</v>
      </c>
      <c r="B7338" s="27" t="s">
        <v>90</v>
      </c>
      <c r="C7338" s="28">
        <v>0</v>
      </c>
      <c r="D7338" s="29">
        <f t="shared" si="114"/>
        <v>48678</v>
      </c>
    </row>
    <row r="7339" spans="1:4" x14ac:dyDescent="0.25">
      <c r="A7339" s="26" t="s">
        <v>89</v>
      </c>
      <c r="B7339" s="27" t="s">
        <v>90</v>
      </c>
      <c r="C7339" s="28">
        <v>45.792997334847563</v>
      </c>
      <c r="D7339" s="29">
        <f t="shared" si="114"/>
        <v>48679</v>
      </c>
    </row>
    <row r="7340" spans="1:4" x14ac:dyDescent="0.25">
      <c r="A7340" s="26" t="s">
        <v>89</v>
      </c>
      <c r="B7340" s="27" t="s">
        <v>90</v>
      </c>
      <c r="C7340" s="28">
        <v>91.585994669695125</v>
      </c>
      <c r="D7340" s="29">
        <f t="shared" si="114"/>
        <v>48680</v>
      </c>
    </row>
    <row r="7341" spans="1:4" x14ac:dyDescent="0.25">
      <c r="A7341" s="26" t="s">
        <v>84</v>
      </c>
      <c r="B7341" s="27" t="s">
        <v>88</v>
      </c>
      <c r="C7341" s="28">
        <v>246.45717806531115</v>
      </c>
      <c r="D7341" s="29">
        <f t="shared" si="114"/>
        <v>48681</v>
      </c>
    </row>
    <row r="7342" spans="1:4" x14ac:dyDescent="0.25">
      <c r="A7342" s="26" t="s">
        <v>84</v>
      </c>
      <c r="B7342" s="27" t="s">
        <v>88</v>
      </c>
      <c r="C7342" s="28">
        <v>231.05360443622922</v>
      </c>
      <c r="D7342" s="29">
        <f t="shared" si="114"/>
        <v>48682</v>
      </c>
    </row>
    <row r="7343" spans="1:4" x14ac:dyDescent="0.25">
      <c r="A7343" s="26" t="s">
        <v>84</v>
      </c>
      <c r="B7343" s="27" t="s">
        <v>90</v>
      </c>
      <c r="C7343" s="28">
        <v>46.210720887245841</v>
      </c>
      <c r="D7343" s="29">
        <f t="shared" si="114"/>
        <v>48683</v>
      </c>
    </row>
    <row r="7344" spans="1:4" x14ac:dyDescent="0.25">
      <c r="A7344" s="26" t="s">
        <v>84</v>
      </c>
      <c r="B7344" s="27" t="s">
        <v>88</v>
      </c>
      <c r="C7344" s="28">
        <v>3.0807147258163896</v>
      </c>
      <c r="D7344" s="29">
        <f t="shared" si="114"/>
        <v>48684</v>
      </c>
    </row>
    <row r="7345" spans="1:4" x14ac:dyDescent="0.25">
      <c r="A7345" s="26" t="s">
        <v>84</v>
      </c>
      <c r="B7345" s="27" t="s">
        <v>93</v>
      </c>
      <c r="C7345" s="28">
        <v>15.403573629081947</v>
      </c>
      <c r="D7345" s="29">
        <f t="shared" si="114"/>
        <v>48685</v>
      </c>
    </row>
    <row r="7346" spans="1:4" x14ac:dyDescent="0.25">
      <c r="A7346" s="26" t="s">
        <v>84</v>
      </c>
      <c r="B7346" s="27" t="s">
        <v>85</v>
      </c>
      <c r="C7346" s="28">
        <v>15.403573629081947</v>
      </c>
      <c r="D7346" s="29">
        <f t="shared" si="114"/>
        <v>48686</v>
      </c>
    </row>
    <row r="7347" spans="1:4" x14ac:dyDescent="0.25">
      <c r="A7347" s="26" t="s">
        <v>84</v>
      </c>
      <c r="B7347" s="27" t="s">
        <v>85</v>
      </c>
      <c r="C7347" s="28">
        <v>15.403573629081947</v>
      </c>
      <c r="D7347" s="29">
        <f t="shared" si="114"/>
        <v>48687</v>
      </c>
    </row>
    <row r="7348" spans="1:4" x14ac:dyDescent="0.25">
      <c r="A7348" s="26" t="s">
        <v>84</v>
      </c>
      <c r="B7348" s="27" t="s">
        <v>85</v>
      </c>
      <c r="C7348" s="28">
        <v>15.403573629081947</v>
      </c>
      <c r="D7348" s="29">
        <f t="shared" si="114"/>
        <v>48688</v>
      </c>
    </row>
    <row r="7349" spans="1:4" x14ac:dyDescent="0.25">
      <c r="A7349" s="26" t="s">
        <v>89</v>
      </c>
      <c r="B7349" s="27" t="s">
        <v>90</v>
      </c>
      <c r="C7349" s="28">
        <v>45.792997334847563</v>
      </c>
      <c r="D7349" s="29">
        <f t="shared" si="114"/>
        <v>48689</v>
      </c>
    </row>
    <row r="7350" spans="1:4" x14ac:dyDescent="0.25">
      <c r="A7350" s="26" t="s">
        <v>89</v>
      </c>
      <c r="B7350" s="27" t="s">
        <v>90</v>
      </c>
      <c r="C7350" s="28">
        <v>45.792997334847563</v>
      </c>
      <c r="D7350" s="29">
        <f t="shared" si="114"/>
        <v>48690</v>
      </c>
    </row>
    <row r="7351" spans="1:4" x14ac:dyDescent="0.25">
      <c r="A7351" s="26" t="s">
        <v>89</v>
      </c>
      <c r="B7351" s="27" t="s">
        <v>90</v>
      </c>
      <c r="C7351" s="28">
        <v>45.792997334847563</v>
      </c>
      <c r="D7351" s="29">
        <f t="shared" si="114"/>
        <v>48691</v>
      </c>
    </row>
    <row r="7352" spans="1:4" x14ac:dyDescent="0.25">
      <c r="A7352" s="26" t="s">
        <v>87</v>
      </c>
      <c r="B7352" s="27" t="s">
        <v>85</v>
      </c>
      <c r="C7352" s="28">
        <v>81.030710639332298</v>
      </c>
      <c r="D7352" s="29">
        <f t="shared" si="114"/>
        <v>48692</v>
      </c>
    </row>
    <row r="7353" spans="1:4" x14ac:dyDescent="0.25">
      <c r="A7353" s="26" t="s">
        <v>84</v>
      </c>
      <c r="B7353" s="27" t="s">
        <v>90</v>
      </c>
      <c r="C7353" s="28">
        <v>89.936145336810867</v>
      </c>
      <c r="D7353" s="29">
        <f t="shared" si="114"/>
        <v>48693</v>
      </c>
    </row>
    <row r="7354" spans="1:4" x14ac:dyDescent="0.25">
      <c r="A7354" s="26" t="s">
        <v>87</v>
      </c>
      <c r="B7354" s="27" t="s">
        <v>88</v>
      </c>
      <c r="C7354" s="28">
        <v>52.949274594938046</v>
      </c>
      <c r="D7354" s="29">
        <f t="shared" si="114"/>
        <v>48694</v>
      </c>
    </row>
    <row r="7355" spans="1:4" x14ac:dyDescent="0.25">
      <c r="A7355" s="26" t="s">
        <v>84</v>
      </c>
      <c r="B7355" s="27" t="s">
        <v>88</v>
      </c>
      <c r="C7355" s="28">
        <v>154.03573629081947</v>
      </c>
      <c r="D7355" s="29">
        <f t="shared" si="114"/>
        <v>48695</v>
      </c>
    </row>
    <row r="7356" spans="1:4" x14ac:dyDescent="0.25">
      <c r="A7356" s="26" t="s">
        <v>86</v>
      </c>
      <c r="B7356" s="27" t="s">
        <v>85</v>
      </c>
      <c r="C7356" s="28">
        <v>220.45855379188714</v>
      </c>
      <c r="D7356" s="29">
        <f t="shared" si="114"/>
        <v>48696</v>
      </c>
    </row>
    <row r="7357" spans="1:4" x14ac:dyDescent="0.25">
      <c r="A7357" s="26" t="s">
        <v>84</v>
      </c>
      <c r="B7357" s="27" t="s">
        <v>88</v>
      </c>
      <c r="C7357" s="28">
        <v>123.22858903265558</v>
      </c>
      <c r="D7357" s="29">
        <f t="shared" si="114"/>
        <v>48697</v>
      </c>
    </row>
    <row r="7358" spans="1:4" x14ac:dyDescent="0.25">
      <c r="A7358" s="26" t="s">
        <v>86</v>
      </c>
      <c r="B7358" s="27" t="s">
        <v>85</v>
      </c>
      <c r="C7358" s="28">
        <v>60</v>
      </c>
      <c r="D7358" s="29">
        <f t="shared" si="114"/>
        <v>48698</v>
      </c>
    </row>
    <row r="7359" spans="1:4" x14ac:dyDescent="0.25">
      <c r="A7359" s="26" t="s">
        <v>84</v>
      </c>
      <c r="B7359" s="27" t="s">
        <v>88</v>
      </c>
      <c r="C7359" s="28">
        <v>154.03573629081947</v>
      </c>
      <c r="D7359" s="29">
        <f t="shared" si="114"/>
        <v>48699</v>
      </c>
    </row>
    <row r="7360" spans="1:4" x14ac:dyDescent="0.25">
      <c r="A7360" s="26" t="s">
        <v>84</v>
      </c>
      <c r="B7360" s="27" t="s">
        <v>88</v>
      </c>
      <c r="C7360" s="28">
        <v>154.03573629081947</v>
      </c>
      <c r="D7360" s="29">
        <f t="shared" si="114"/>
        <v>48700</v>
      </c>
    </row>
    <row r="7361" spans="1:4" x14ac:dyDescent="0.25">
      <c r="A7361" s="26" t="s">
        <v>84</v>
      </c>
      <c r="B7361" s="27" t="s">
        <v>88</v>
      </c>
      <c r="C7361" s="28">
        <v>154.03573629081947</v>
      </c>
      <c r="D7361" s="29">
        <f t="shared" si="114"/>
        <v>48701</v>
      </c>
    </row>
    <row r="7362" spans="1:4" x14ac:dyDescent="0.25">
      <c r="A7362" s="26" t="s">
        <v>84</v>
      </c>
      <c r="B7362" s="27" t="s">
        <v>88</v>
      </c>
      <c r="C7362" s="28">
        <v>154.03573629081947</v>
      </c>
      <c r="D7362" s="29">
        <f t="shared" si="114"/>
        <v>48702</v>
      </c>
    </row>
    <row r="7363" spans="1:4" x14ac:dyDescent="0.25">
      <c r="A7363" s="26" t="s">
        <v>84</v>
      </c>
      <c r="B7363" s="27" t="s">
        <v>88</v>
      </c>
      <c r="C7363" s="28">
        <v>154.03573629081947</v>
      </c>
      <c r="D7363" s="29">
        <f t="shared" si="114"/>
        <v>48703</v>
      </c>
    </row>
    <row r="7364" spans="1:4" x14ac:dyDescent="0.25">
      <c r="A7364" s="26" t="s">
        <v>84</v>
      </c>
      <c r="B7364" s="27" t="s">
        <v>88</v>
      </c>
      <c r="C7364" s="28">
        <v>154.03573629081947</v>
      </c>
      <c r="D7364" s="29">
        <f t="shared" ref="D7364:D7427" si="115">D7363+1</f>
        <v>48704</v>
      </c>
    </row>
    <row r="7365" spans="1:4" x14ac:dyDescent="0.25">
      <c r="A7365" s="26" t="s">
        <v>84</v>
      </c>
      <c r="B7365" s="27" t="s">
        <v>88</v>
      </c>
      <c r="C7365" s="28">
        <v>154.03573629081947</v>
      </c>
      <c r="D7365" s="29">
        <f t="shared" si="115"/>
        <v>48705</v>
      </c>
    </row>
    <row r="7366" spans="1:4" x14ac:dyDescent="0.25">
      <c r="A7366" s="26" t="s">
        <v>84</v>
      </c>
      <c r="B7366" s="27" t="s">
        <v>88</v>
      </c>
      <c r="C7366" s="28">
        <v>154.03573629081947</v>
      </c>
      <c r="D7366" s="29">
        <f t="shared" si="115"/>
        <v>48706</v>
      </c>
    </row>
    <row r="7367" spans="1:4" x14ac:dyDescent="0.25">
      <c r="A7367" s="26" t="s">
        <v>91</v>
      </c>
      <c r="B7367" s="27" t="s">
        <v>85</v>
      </c>
      <c r="C7367" s="28">
        <v>162.94606485253382</v>
      </c>
      <c r="D7367" s="29">
        <f t="shared" si="115"/>
        <v>48707</v>
      </c>
    </row>
    <row r="7368" spans="1:4" x14ac:dyDescent="0.25">
      <c r="A7368" s="26" t="s">
        <v>86</v>
      </c>
      <c r="B7368" s="27" t="s">
        <v>85</v>
      </c>
      <c r="C7368" s="28">
        <v>88.183421516754848</v>
      </c>
      <c r="D7368" s="29">
        <f t="shared" si="115"/>
        <v>48708</v>
      </c>
    </row>
    <row r="7369" spans="1:4" x14ac:dyDescent="0.25">
      <c r="A7369" s="26" t="s">
        <v>84</v>
      </c>
      <c r="B7369" s="27" t="s">
        <v>85</v>
      </c>
      <c r="C7369" s="28">
        <v>102.78416609921243</v>
      </c>
      <c r="D7369" s="29">
        <f t="shared" si="115"/>
        <v>48709</v>
      </c>
    </row>
    <row r="7370" spans="1:4" x14ac:dyDescent="0.25">
      <c r="A7370" s="26" t="s">
        <v>86</v>
      </c>
      <c r="B7370" s="27" t="s">
        <v>92</v>
      </c>
      <c r="C7370" s="28">
        <v>220.45855379188714</v>
      </c>
      <c r="D7370" s="29">
        <f t="shared" si="115"/>
        <v>48710</v>
      </c>
    </row>
    <row r="7371" spans="1:4" x14ac:dyDescent="0.25">
      <c r="A7371" s="26" t="s">
        <v>84</v>
      </c>
      <c r="B7371" s="27" t="s">
        <v>88</v>
      </c>
      <c r="C7371" s="28">
        <v>123.22858903265558</v>
      </c>
      <c r="D7371" s="29">
        <f t="shared" si="115"/>
        <v>48711</v>
      </c>
    </row>
    <row r="7372" spans="1:4" x14ac:dyDescent="0.25">
      <c r="A7372" s="26" t="s">
        <v>84</v>
      </c>
      <c r="B7372" s="27" t="s">
        <v>85</v>
      </c>
      <c r="C7372" s="28">
        <v>34.470872113064452</v>
      </c>
      <c r="D7372" s="29">
        <f t="shared" si="115"/>
        <v>48712</v>
      </c>
    </row>
    <row r="7373" spans="1:4" x14ac:dyDescent="0.25">
      <c r="A7373" s="26" t="s">
        <v>86</v>
      </c>
      <c r="B7373" s="27" t="s">
        <v>85</v>
      </c>
      <c r="C7373" s="28">
        <v>77.160493827160494</v>
      </c>
      <c r="D7373" s="29">
        <f t="shared" si="115"/>
        <v>48713</v>
      </c>
    </row>
    <row r="7374" spans="1:4" x14ac:dyDescent="0.25">
      <c r="A7374" s="26" t="s">
        <v>84</v>
      </c>
      <c r="B7374" s="27" t="s">
        <v>88</v>
      </c>
      <c r="C7374" s="28">
        <v>123.22858903265558</v>
      </c>
      <c r="D7374" s="29">
        <f t="shared" si="115"/>
        <v>48714</v>
      </c>
    </row>
    <row r="7375" spans="1:4" x14ac:dyDescent="0.25">
      <c r="A7375" s="26" t="s">
        <v>84</v>
      </c>
      <c r="B7375" s="27" t="s">
        <v>88</v>
      </c>
      <c r="C7375" s="28">
        <v>169.43930991990143</v>
      </c>
      <c r="D7375" s="29">
        <f t="shared" si="115"/>
        <v>48715</v>
      </c>
    </row>
    <row r="7376" spans="1:4" x14ac:dyDescent="0.25">
      <c r="A7376" s="26" t="s">
        <v>84</v>
      </c>
      <c r="B7376" s="27" t="s">
        <v>88</v>
      </c>
      <c r="C7376" s="28">
        <v>92.421441774491683</v>
      </c>
      <c r="D7376" s="29">
        <f t="shared" si="115"/>
        <v>48716</v>
      </c>
    </row>
    <row r="7377" spans="1:4" x14ac:dyDescent="0.25">
      <c r="A7377" s="26" t="s">
        <v>84</v>
      </c>
      <c r="B7377" s="27" t="s">
        <v>85</v>
      </c>
      <c r="C7377" s="28">
        <v>22.652345406190175</v>
      </c>
      <c r="D7377" s="29">
        <f t="shared" si="115"/>
        <v>48717</v>
      </c>
    </row>
    <row r="7378" spans="1:4" x14ac:dyDescent="0.25">
      <c r="A7378" s="26" t="s">
        <v>84</v>
      </c>
      <c r="B7378" s="27" t="s">
        <v>85</v>
      </c>
      <c r="C7378" s="28">
        <v>22.652345406190175</v>
      </c>
      <c r="D7378" s="29">
        <f t="shared" si="115"/>
        <v>48718</v>
      </c>
    </row>
    <row r="7379" spans="1:4" x14ac:dyDescent="0.25">
      <c r="A7379" s="26" t="s">
        <v>84</v>
      </c>
      <c r="B7379" s="27" t="s">
        <v>88</v>
      </c>
      <c r="C7379" s="28">
        <v>154.03573629081947</v>
      </c>
      <c r="D7379" s="29">
        <f t="shared" si="115"/>
        <v>48719</v>
      </c>
    </row>
    <row r="7380" spans="1:4" x14ac:dyDescent="0.25">
      <c r="A7380" s="26" t="s">
        <v>84</v>
      </c>
      <c r="B7380" s="27" t="s">
        <v>85</v>
      </c>
      <c r="C7380" s="28">
        <v>15.403573629081947</v>
      </c>
      <c r="D7380" s="29">
        <f t="shared" si="115"/>
        <v>48720</v>
      </c>
    </row>
    <row r="7381" spans="1:4" x14ac:dyDescent="0.25">
      <c r="A7381" s="26" t="s">
        <v>84</v>
      </c>
      <c r="B7381" s="27" t="s">
        <v>88</v>
      </c>
      <c r="C7381" s="28">
        <v>12.322858903265558</v>
      </c>
      <c r="D7381" s="29">
        <f t="shared" si="115"/>
        <v>48721</v>
      </c>
    </row>
    <row r="7382" spans="1:4" x14ac:dyDescent="0.25">
      <c r="A7382" s="26" t="s">
        <v>84</v>
      </c>
      <c r="B7382" s="27" t="s">
        <v>93</v>
      </c>
      <c r="C7382" s="28">
        <v>15.403573629081947</v>
      </c>
      <c r="D7382" s="29">
        <f t="shared" si="115"/>
        <v>48722</v>
      </c>
    </row>
    <row r="7383" spans="1:4" x14ac:dyDescent="0.25">
      <c r="A7383" s="26" t="s">
        <v>84</v>
      </c>
      <c r="B7383" s="27" t="s">
        <v>88</v>
      </c>
      <c r="C7383" s="28">
        <v>15.403573629081947</v>
      </c>
      <c r="D7383" s="29">
        <f t="shared" si="115"/>
        <v>48723</v>
      </c>
    </row>
    <row r="7384" spans="1:4" x14ac:dyDescent="0.25">
      <c r="A7384" s="26" t="s">
        <v>84</v>
      </c>
      <c r="B7384" s="27" t="s">
        <v>93</v>
      </c>
      <c r="C7384" s="28">
        <v>30.807147258163894</v>
      </c>
      <c r="D7384" s="29">
        <f t="shared" si="115"/>
        <v>48724</v>
      </c>
    </row>
    <row r="7385" spans="1:4" x14ac:dyDescent="0.25">
      <c r="A7385" s="26" t="s">
        <v>91</v>
      </c>
      <c r="B7385" s="27" t="s">
        <v>93</v>
      </c>
      <c r="C7385" s="28">
        <v>329.04045223319753</v>
      </c>
      <c r="D7385" s="29">
        <f t="shared" si="115"/>
        <v>48725</v>
      </c>
    </row>
    <row r="7386" spans="1:4" x14ac:dyDescent="0.25">
      <c r="A7386" s="26" t="s">
        <v>86</v>
      </c>
      <c r="B7386" s="27" t="s">
        <v>90</v>
      </c>
      <c r="C7386" s="28">
        <v>26.455026455026456</v>
      </c>
      <c r="D7386" s="29">
        <f t="shared" si="115"/>
        <v>48726</v>
      </c>
    </row>
    <row r="7387" spans="1:4" x14ac:dyDescent="0.25">
      <c r="A7387" s="26" t="s">
        <v>84</v>
      </c>
      <c r="B7387" s="27" t="s">
        <v>88</v>
      </c>
      <c r="C7387" s="28">
        <v>69.316081330868769</v>
      </c>
      <c r="D7387" s="29">
        <f t="shared" si="115"/>
        <v>48727</v>
      </c>
    </row>
    <row r="7388" spans="1:4" x14ac:dyDescent="0.25">
      <c r="A7388" s="26" t="s">
        <v>87</v>
      </c>
      <c r="B7388" s="27" t="s">
        <v>88</v>
      </c>
      <c r="C7388" s="28">
        <v>476.54347135444243</v>
      </c>
      <c r="D7388" s="29">
        <f t="shared" si="115"/>
        <v>48728</v>
      </c>
    </row>
    <row r="7389" spans="1:4" x14ac:dyDescent="0.25">
      <c r="A7389" s="26" t="s">
        <v>86</v>
      </c>
      <c r="B7389" s="27" t="s">
        <v>88</v>
      </c>
      <c r="C7389" s="28">
        <v>2.0751543209876546</v>
      </c>
      <c r="D7389" s="29">
        <f t="shared" si="115"/>
        <v>48729</v>
      </c>
    </row>
    <row r="7390" spans="1:4" x14ac:dyDescent="0.25">
      <c r="A7390" s="26" t="s">
        <v>86</v>
      </c>
      <c r="B7390" s="27" t="s">
        <v>85</v>
      </c>
      <c r="C7390" s="28">
        <v>110.22927689594357</v>
      </c>
      <c r="D7390" s="29">
        <f t="shared" si="115"/>
        <v>48730</v>
      </c>
    </row>
    <row r="7391" spans="1:4" x14ac:dyDescent="0.25">
      <c r="A7391" s="26" t="s">
        <v>84</v>
      </c>
      <c r="B7391" s="27" t="s">
        <v>88</v>
      </c>
      <c r="C7391" s="28">
        <v>53.912507701786815</v>
      </c>
      <c r="D7391" s="29">
        <f t="shared" si="115"/>
        <v>48731</v>
      </c>
    </row>
    <row r="7392" spans="1:4" x14ac:dyDescent="0.25">
      <c r="A7392" s="26" t="s">
        <v>84</v>
      </c>
      <c r="B7392" s="27" t="s">
        <v>88</v>
      </c>
      <c r="C7392" s="28">
        <v>46.210720887245841</v>
      </c>
      <c r="D7392" s="29">
        <f t="shared" si="115"/>
        <v>48732</v>
      </c>
    </row>
    <row r="7393" spans="1:4" x14ac:dyDescent="0.25">
      <c r="A7393" s="26" t="s">
        <v>91</v>
      </c>
      <c r="B7393" s="27" t="s">
        <v>85</v>
      </c>
      <c r="C7393" s="28">
        <v>24.127423822714682</v>
      </c>
      <c r="D7393" s="29">
        <f t="shared" si="115"/>
        <v>48733</v>
      </c>
    </row>
    <row r="7394" spans="1:4" x14ac:dyDescent="0.25">
      <c r="A7394" s="26" t="s">
        <v>91</v>
      </c>
      <c r="B7394" s="27" t="s">
        <v>85</v>
      </c>
      <c r="C7394" s="28">
        <v>32.589212970506765</v>
      </c>
      <c r="D7394" s="29">
        <f t="shared" si="115"/>
        <v>48734</v>
      </c>
    </row>
    <row r="7395" spans="1:4" x14ac:dyDescent="0.25">
      <c r="A7395" s="26" t="s">
        <v>91</v>
      </c>
      <c r="B7395" s="27" t="s">
        <v>85</v>
      </c>
      <c r="C7395" s="28">
        <v>4.6646895877464569</v>
      </c>
      <c r="D7395" s="29">
        <f t="shared" si="115"/>
        <v>48735</v>
      </c>
    </row>
    <row r="7396" spans="1:4" x14ac:dyDescent="0.25">
      <c r="A7396" s="26" t="s">
        <v>87</v>
      </c>
      <c r="B7396" s="27" t="s">
        <v>92</v>
      </c>
      <c r="C7396" s="28">
        <v>31.769564756962826</v>
      </c>
      <c r="D7396" s="29">
        <f t="shared" si="115"/>
        <v>48736</v>
      </c>
    </row>
    <row r="7397" spans="1:4" x14ac:dyDescent="0.25">
      <c r="A7397" s="26" t="s">
        <v>84</v>
      </c>
      <c r="B7397" s="27" t="s">
        <v>85</v>
      </c>
      <c r="C7397" s="28">
        <v>24.645717806531117</v>
      </c>
      <c r="D7397" s="29">
        <f t="shared" si="115"/>
        <v>48737</v>
      </c>
    </row>
    <row r="7398" spans="1:4" x14ac:dyDescent="0.25">
      <c r="A7398" s="26" t="s">
        <v>84</v>
      </c>
      <c r="B7398" s="27" t="s">
        <v>85</v>
      </c>
      <c r="C7398" s="28">
        <v>184.84288354898337</v>
      </c>
      <c r="D7398" s="29">
        <f t="shared" si="115"/>
        <v>48738</v>
      </c>
    </row>
    <row r="7399" spans="1:4" x14ac:dyDescent="0.25">
      <c r="A7399" s="26" t="s">
        <v>84</v>
      </c>
      <c r="B7399" s="27" t="s">
        <v>88</v>
      </c>
      <c r="C7399" s="28">
        <v>231.05360443622922</v>
      </c>
      <c r="D7399" s="29">
        <f t="shared" si="115"/>
        <v>48739</v>
      </c>
    </row>
    <row r="7400" spans="1:4" x14ac:dyDescent="0.25">
      <c r="A7400" s="26" t="s">
        <v>84</v>
      </c>
      <c r="B7400" s="27" t="s">
        <v>88</v>
      </c>
      <c r="C7400" s="28">
        <v>77.017868145409736</v>
      </c>
      <c r="D7400" s="29">
        <f t="shared" si="115"/>
        <v>48740</v>
      </c>
    </row>
    <row r="7401" spans="1:4" x14ac:dyDescent="0.25">
      <c r="A7401" s="26" t="s">
        <v>84</v>
      </c>
      <c r="B7401" s="27" t="s">
        <v>88</v>
      </c>
      <c r="C7401" s="28">
        <v>107.82501540357363</v>
      </c>
      <c r="D7401" s="29">
        <f t="shared" si="115"/>
        <v>48741</v>
      </c>
    </row>
    <row r="7402" spans="1:4" x14ac:dyDescent="0.25">
      <c r="A7402" s="26" t="s">
        <v>84</v>
      </c>
      <c r="B7402" s="27" t="s">
        <v>88</v>
      </c>
      <c r="C7402" s="28">
        <v>123.22858903265558</v>
      </c>
      <c r="D7402" s="29">
        <f t="shared" si="115"/>
        <v>48742</v>
      </c>
    </row>
    <row r="7403" spans="1:4" x14ac:dyDescent="0.25">
      <c r="A7403" s="26" t="s">
        <v>86</v>
      </c>
      <c r="B7403" s="27" t="s">
        <v>85</v>
      </c>
      <c r="C7403" s="28">
        <v>39.682539682539684</v>
      </c>
      <c r="D7403" s="29">
        <f t="shared" si="115"/>
        <v>48743</v>
      </c>
    </row>
    <row r="7404" spans="1:4" x14ac:dyDescent="0.25">
      <c r="A7404" s="26" t="s">
        <v>91</v>
      </c>
      <c r="B7404" s="27" t="s">
        <v>85</v>
      </c>
      <c r="C7404" s="28">
        <v>28.148606811145513</v>
      </c>
      <c r="D7404" s="29">
        <f t="shared" si="115"/>
        <v>48744</v>
      </c>
    </row>
    <row r="7405" spans="1:4" x14ac:dyDescent="0.25">
      <c r="A7405" s="26" t="s">
        <v>84</v>
      </c>
      <c r="B7405" s="27" t="s">
        <v>85</v>
      </c>
      <c r="C7405" s="28">
        <v>49.291435613062234</v>
      </c>
      <c r="D7405" s="29">
        <f t="shared" si="115"/>
        <v>48745</v>
      </c>
    </row>
    <row r="7406" spans="1:4" x14ac:dyDescent="0.25">
      <c r="A7406" s="26" t="s">
        <v>84</v>
      </c>
      <c r="B7406" s="27" t="s">
        <v>90</v>
      </c>
      <c r="C7406" s="28">
        <v>12.322858903265558</v>
      </c>
      <c r="D7406" s="29">
        <f t="shared" si="115"/>
        <v>48746</v>
      </c>
    </row>
    <row r="7407" spans="1:4" x14ac:dyDescent="0.25">
      <c r="A7407" s="26" t="s">
        <v>86</v>
      </c>
      <c r="B7407" s="27" t="s">
        <v>85</v>
      </c>
      <c r="C7407" s="28">
        <v>33.078417107583775</v>
      </c>
      <c r="D7407" s="29">
        <f t="shared" si="115"/>
        <v>48747</v>
      </c>
    </row>
    <row r="7408" spans="1:4" x14ac:dyDescent="0.25">
      <c r="A7408" s="26" t="s">
        <v>86</v>
      </c>
      <c r="B7408" s="27" t="s">
        <v>85</v>
      </c>
      <c r="C7408" s="28">
        <v>165.34391534391534</v>
      </c>
      <c r="D7408" s="29">
        <f t="shared" si="115"/>
        <v>48748</v>
      </c>
    </row>
    <row r="7409" spans="1:4" x14ac:dyDescent="0.25">
      <c r="A7409" s="26" t="s">
        <v>84</v>
      </c>
      <c r="B7409" s="27" t="s">
        <v>88</v>
      </c>
      <c r="C7409" s="28">
        <v>92.421441774491683</v>
      </c>
      <c r="D7409" s="29">
        <f t="shared" si="115"/>
        <v>48749</v>
      </c>
    </row>
    <row r="7410" spans="1:4" x14ac:dyDescent="0.25">
      <c r="A7410" s="26" t="s">
        <v>84</v>
      </c>
      <c r="B7410" s="27" t="s">
        <v>88</v>
      </c>
      <c r="C7410" s="28">
        <v>92.421441774491683</v>
      </c>
      <c r="D7410" s="29">
        <f t="shared" si="115"/>
        <v>48750</v>
      </c>
    </row>
    <row r="7411" spans="1:4" x14ac:dyDescent="0.25">
      <c r="A7411" s="26" t="s">
        <v>84</v>
      </c>
      <c r="B7411" s="27" t="s">
        <v>88</v>
      </c>
      <c r="C7411" s="28">
        <v>77.017868145409736</v>
      </c>
      <c r="D7411" s="29">
        <f t="shared" si="115"/>
        <v>48751</v>
      </c>
    </row>
    <row r="7412" spans="1:4" x14ac:dyDescent="0.25">
      <c r="A7412" s="26" t="s">
        <v>84</v>
      </c>
      <c r="B7412" s="27" t="s">
        <v>85</v>
      </c>
      <c r="C7412" s="28">
        <v>770.17868145409739</v>
      </c>
      <c r="D7412" s="29">
        <f t="shared" si="115"/>
        <v>48752</v>
      </c>
    </row>
    <row r="7413" spans="1:4" x14ac:dyDescent="0.25">
      <c r="A7413" s="26" t="s">
        <v>91</v>
      </c>
      <c r="B7413" s="27" t="s">
        <v>85</v>
      </c>
      <c r="C7413" s="28">
        <v>100</v>
      </c>
      <c r="D7413" s="29">
        <f t="shared" si="115"/>
        <v>48753</v>
      </c>
    </row>
    <row r="7414" spans="1:4" x14ac:dyDescent="0.25">
      <c r="A7414" s="26" t="s">
        <v>91</v>
      </c>
      <c r="B7414" s="27" t="s">
        <v>90</v>
      </c>
      <c r="C7414" s="28">
        <v>0.1</v>
      </c>
      <c r="D7414" s="29">
        <f t="shared" si="115"/>
        <v>48754</v>
      </c>
    </row>
    <row r="7415" spans="1:4" x14ac:dyDescent="0.25">
      <c r="A7415" s="26" t="s">
        <v>91</v>
      </c>
      <c r="B7415" s="27" t="s">
        <v>85</v>
      </c>
      <c r="C7415" s="28">
        <v>0.1</v>
      </c>
      <c r="D7415" s="29">
        <f t="shared" si="115"/>
        <v>48755</v>
      </c>
    </row>
    <row r="7416" spans="1:4" x14ac:dyDescent="0.25">
      <c r="A7416" s="26" t="s">
        <v>91</v>
      </c>
      <c r="B7416" s="27" t="s">
        <v>85</v>
      </c>
      <c r="C7416" s="28">
        <v>250</v>
      </c>
      <c r="D7416" s="29">
        <f t="shared" si="115"/>
        <v>48756</v>
      </c>
    </row>
    <row r="7417" spans="1:4" x14ac:dyDescent="0.25">
      <c r="A7417" s="26" t="s">
        <v>91</v>
      </c>
      <c r="B7417" s="27" t="s">
        <v>88</v>
      </c>
      <c r="C7417" s="28">
        <v>200</v>
      </c>
      <c r="D7417" s="29">
        <f t="shared" si="115"/>
        <v>48757</v>
      </c>
    </row>
    <row r="7418" spans="1:4" x14ac:dyDescent="0.25">
      <c r="A7418" s="26" t="s">
        <v>91</v>
      </c>
      <c r="B7418" s="27" t="s">
        <v>88</v>
      </c>
      <c r="C7418" s="28">
        <v>100</v>
      </c>
      <c r="D7418" s="29">
        <f t="shared" si="115"/>
        <v>48758</v>
      </c>
    </row>
    <row r="7419" spans="1:4" x14ac:dyDescent="0.25">
      <c r="A7419" s="26" t="s">
        <v>84</v>
      </c>
      <c r="B7419" s="27" t="s">
        <v>85</v>
      </c>
      <c r="C7419" s="28">
        <v>6.1614294516327786E-2</v>
      </c>
      <c r="D7419" s="29">
        <f t="shared" si="115"/>
        <v>48759</v>
      </c>
    </row>
    <row r="7420" spans="1:4" x14ac:dyDescent="0.25">
      <c r="A7420" s="26" t="s">
        <v>89</v>
      </c>
      <c r="B7420" s="27" t="s">
        <v>85</v>
      </c>
      <c r="C7420" s="28">
        <v>137.37899200454268</v>
      </c>
      <c r="D7420" s="29">
        <f t="shared" si="115"/>
        <v>48760</v>
      </c>
    </row>
    <row r="7421" spans="1:4" x14ac:dyDescent="0.25">
      <c r="A7421" s="26" t="s">
        <v>84</v>
      </c>
      <c r="B7421" s="27" t="s">
        <v>85</v>
      </c>
      <c r="C7421" s="28">
        <v>38.508934072704868</v>
      </c>
      <c r="D7421" s="29">
        <f t="shared" si="115"/>
        <v>48761</v>
      </c>
    </row>
    <row r="7422" spans="1:4" x14ac:dyDescent="0.25">
      <c r="A7422" s="26" t="s">
        <v>84</v>
      </c>
      <c r="B7422" s="27" t="s">
        <v>85</v>
      </c>
      <c r="C7422" s="28">
        <v>385.08934072704869</v>
      </c>
      <c r="D7422" s="29">
        <f t="shared" si="115"/>
        <v>48762</v>
      </c>
    </row>
    <row r="7423" spans="1:4" x14ac:dyDescent="0.25">
      <c r="A7423" s="26" t="s">
        <v>91</v>
      </c>
      <c r="B7423" s="27" t="s">
        <v>88</v>
      </c>
      <c r="C7423" s="28">
        <v>184.65699853348542</v>
      </c>
      <c r="D7423" s="29">
        <f t="shared" si="115"/>
        <v>48763</v>
      </c>
    </row>
    <row r="7424" spans="1:4" x14ac:dyDescent="0.25">
      <c r="A7424" s="26" t="s">
        <v>91</v>
      </c>
      <c r="B7424" s="27" t="s">
        <v>90</v>
      </c>
      <c r="C7424" s="28">
        <v>493.56067834979632</v>
      </c>
      <c r="D7424" s="29">
        <f t="shared" si="115"/>
        <v>48764</v>
      </c>
    </row>
    <row r="7425" spans="1:4" x14ac:dyDescent="0.25">
      <c r="A7425" s="26" t="s">
        <v>84</v>
      </c>
      <c r="B7425" s="27" t="s">
        <v>85</v>
      </c>
      <c r="C7425" s="28">
        <v>51.706308169596689</v>
      </c>
      <c r="D7425" s="29">
        <f t="shared" si="115"/>
        <v>48765</v>
      </c>
    </row>
    <row r="7426" spans="1:4" x14ac:dyDescent="0.25">
      <c r="A7426" s="26" t="s">
        <v>86</v>
      </c>
      <c r="B7426" s="27" t="s">
        <v>85</v>
      </c>
      <c r="C7426" s="28">
        <v>244.83553791887127</v>
      </c>
      <c r="D7426" s="29">
        <f t="shared" si="115"/>
        <v>48766</v>
      </c>
    </row>
    <row r="7427" spans="1:4" x14ac:dyDescent="0.25">
      <c r="A7427" s="26" t="s">
        <v>87</v>
      </c>
      <c r="B7427" s="27" t="s">
        <v>92</v>
      </c>
      <c r="C7427" s="28">
        <v>47.654347135444247</v>
      </c>
      <c r="D7427" s="29">
        <f t="shared" si="115"/>
        <v>48767</v>
      </c>
    </row>
    <row r="7428" spans="1:4" x14ac:dyDescent="0.25">
      <c r="A7428" s="26" t="s">
        <v>91</v>
      </c>
      <c r="B7428" s="27" t="s">
        <v>85</v>
      </c>
      <c r="C7428" s="28">
        <v>100</v>
      </c>
      <c r="D7428" s="29">
        <f t="shared" ref="D7428:D7491" si="116">D7427+1</f>
        <v>48768</v>
      </c>
    </row>
    <row r="7429" spans="1:4" x14ac:dyDescent="0.25">
      <c r="A7429" s="26" t="s">
        <v>86</v>
      </c>
      <c r="B7429" s="27" t="s">
        <v>85</v>
      </c>
      <c r="C7429" s="28">
        <v>88.183421516754848</v>
      </c>
      <c r="D7429" s="29">
        <f t="shared" si="116"/>
        <v>48769</v>
      </c>
    </row>
    <row r="7430" spans="1:4" x14ac:dyDescent="0.25">
      <c r="A7430" s="26" t="s">
        <v>86</v>
      </c>
      <c r="B7430" s="27" t="s">
        <v>85</v>
      </c>
      <c r="C7430" s="28">
        <v>110.22927689594357</v>
      </c>
      <c r="D7430" s="29">
        <f t="shared" si="116"/>
        <v>48770</v>
      </c>
    </row>
    <row r="7431" spans="1:4" x14ac:dyDescent="0.25">
      <c r="A7431" s="26" t="s">
        <v>91</v>
      </c>
      <c r="B7431" s="27" t="s">
        <v>90</v>
      </c>
      <c r="C7431" s="28">
        <v>9.7767638911520294</v>
      </c>
      <c r="D7431" s="29">
        <f t="shared" si="116"/>
        <v>48771</v>
      </c>
    </row>
    <row r="7432" spans="1:4" x14ac:dyDescent="0.25">
      <c r="A7432" s="26" t="s">
        <v>87</v>
      </c>
      <c r="B7432" s="27" t="s">
        <v>90</v>
      </c>
      <c r="C7432" s="28">
        <v>105.89854918987609</v>
      </c>
      <c r="D7432" s="29">
        <f t="shared" si="116"/>
        <v>48772</v>
      </c>
    </row>
    <row r="7433" spans="1:4" x14ac:dyDescent="0.25">
      <c r="A7433" s="26" t="s">
        <v>86</v>
      </c>
      <c r="B7433" s="27" t="s">
        <v>85</v>
      </c>
      <c r="C7433" s="28">
        <v>783.47372134038801</v>
      </c>
      <c r="D7433" s="29">
        <f t="shared" si="116"/>
        <v>48773</v>
      </c>
    </row>
    <row r="7434" spans="1:4" x14ac:dyDescent="0.25">
      <c r="A7434" s="26" t="s">
        <v>91</v>
      </c>
      <c r="B7434" s="27" t="s">
        <v>92</v>
      </c>
      <c r="C7434" s="28">
        <v>26.071370376405412</v>
      </c>
      <c r="D7434" s="29">
        <f t="shared" si="116"/>
        <v>48774</v>
      </c>
    </row>
    <row r="7435" spans="1:4" x14ac:dyDescent="0.25">
      <c r="A7435" s="26" t="s">
        <v>84</v>
      </c>
      <c r="B7435" s="27" t="s">
        <v>88</v>
      </c>
      <c r="C7435" s="28">
        <v>31.023784901758013</v>
      </c>
      <c r="D7435" s="29">
        <f t="shared" si="116"/>
        <v>48775</v>
      </c>
    </row>
    <row r="7436" spans="1:4" x14ac:dyDescent="0.25">
      <c r="A7436" s="26" t="s">
        <v>84</v>
      </c>
      <c r="B7436" s="27" t="s">
        <v>88</v>
      </c>
      <c r="C7436" s="28">
        <v>41.365046535677351</v>
      </c>
      <c r="D7436" s="29">
        <f t="shared" si="116"/>
        <v>48776</v>
      </c>
    </row>
    <row r="7437" spans="1:4" x14ac:dyDescent="0.25">
      <c r="A7437" s="26" t="s">
        <v>84</v>
      </c>
      <c r="B7437" s="27" t="s">
        <v>88</v>
      </c>
      <c r="C7437" s="28">
        <v>41.365046535677351</v>
      </c>
      <c r="D7437" s="29">
        <f t="shared" si="116"/>
        <v>48777</v>
      </c>
    </row>
    <row r="7438" spans="1:4" x14ac:dyDescent="0.25">
      <c r="A7438" s="26" t="s">
        <v>84</v>
      </c>
      <c r="B7438" s="27" t="s">
        <v>88</v>
      </c>
      <c r="C7438" s="28">
        <v>62.047569803516026</v>
      </c>
      <c r="D7438" s="29">
        <f t="shared" si="116"/>
        <v>48778</v>
      </c>
    </row>
    <row r="7439" spans="1:4" x14ac:dyDescent="0.25">
      <c r="A7439" s="26" t="s">
        <v>84</v>
      </c>
      <c r="B7439" s="27" t="s">
        <v>88</v>
      </c>
      <c r="C7439" s="28">
        <v>33.781454670803171</v>
      </c>
      <c r="D7439" s="29">
        <f t="shared" si="116"/>
        <v>48779</v>
      </c>
    </row>
    <row r="7440" spans="1:4" x14ac:dyDescent="0.25">
      <c r="A7440" s="26" t="s">
        <v>84</v>
      </c>
      <c r="B7440" s="27" t="s">
        <v>88</v>
      </c>
      <c r="C7440" s="28">
        <v>51.706308169596689</v>
      </c>
      <c r="D7440" s="29">
        <f t="shared" si="116"/>
        <v>48780</v>
      </c>
    </row>
    <row r="7441" spans="1:4" x14ac:dyDescent="0.25">
      <c r="A7441" s="26" t="s">
        <v>84</v>
      </c>
      <c r="B7441" s="27" t="s">
        <v>88</v>
      </c>
      <c r="C7441" s="28">
        <v>62.047569803516026</v>
      </c>
      <c r="D7441" s="29">
        <f t="shared" si="116"/>
        <v>48781</v>
      </c>
    </row>
    <row r="7442" spans="1:4" x14ac:dyDescent="0.25">
      <c r="A7442" s="26" t="s">
        <v>91</v>
      </c>
      <c r="B7442" s="27" t="s">
        <v>90</v>
      </c>
      <c r="C7442" s="28">
        <v>100</v>
      </c>
      <c r="D7442" s="29">
        <f t="shared" si="116"/>
        <v>48782</v>
      </c>
    </row>
    <row r="7443" spans="1:4" x14ac:dyDescent="0.25">
      <c r="A7443" s="26" t="s">
        <v>87</v>
      </c>
      <c r="B7443" s="27" t="s">
        <v>88</v>
      </c>
      <c r="C7443" s="28">
        <v>105.89854918987609</v>
      </c>
      <c r="D7443" s="29">
        <f t="shared" si="116"/>
        <v>48783</v>
      </c>
    </row>
    <row r="7444" spans="1:4" x14ac:dyDescent="0.25">
      <c r="A7444" s="26" t="s">
        <v>87</v>
      </c>
      <c r="B7444" s="27" t="s">
        <v>90</v>
      </c>
      <c r="C7444" s="28">
        <v>264.74637297469025</v>
      </c>
      <c r="D7444" s="29">
        <f t="shared" si="116"/>
        <v>48784</v>
      </c>
    </row>
    <row r="7445" spans="1:4" x14ac:dyDescent="0.25">
      <c r="A7445" s="26" t="s">
        <v>84</v>
      </c>
      <c r="B7445" s="27" t="s">
        <v>88</v>
      </c>
      <c r="C7445" s="28">
        <v>51.706308169596689</v>
      </c>
      <c r="D7445" s="29">
        <f t="shared" si="116"/>
        <v>48785</v>
      </c>
    </row>
    <row r="7446" spans="1:4" x14ac:dyDescent="0.25">
      <c r="A7446" s="26" t="s">
        <v>84</v>
      </c>
      <c r="B7446" s="27" t="s">
        <v>85</v>
      </c>
      <c r="C7446" s="28">
        <v>34.470872113064452</v>
      </c>
      <c r="D7446" s="29">
        <f t="shared" si="116"/>
        <v>48786</v>
      </c>
    </row>
    <row r="7447" spans="1:4" x14ac:dyDescent="0.25">
      <c r="A7447" s="26" t="s">
        <v>84</v>
      </c>
      <c r="B7447" s="27" t="s">
        <v>85</v>
      </c>
      <c r="C7447" s="28">
        <v>160</v>
      </c>
      <c r="D7447" s="29">
        <f t="shared" si="116"/>
        <v>48787</v>
      </c>
    </row>
    <row r="7448" spans="1:4" x14ac:dyDescent="0.25">
      <c r="A7448" s="26" t="s">
        <v>91</v>
      </c>
      <c r="B7448" s="27" t="s">
        <v>88</v>
      </c>
      <c r="C7448" s="28">
        <v>158.73015873015873</v>
      </c>
      <c r="D7448" s="29">
        <f t="shared" si="116"/>
        <v>48788</v>
      </c>
    </row>
    <row r="7449" spans="1:4" x14ac:dyDescent="0.25">
      <c r="A7449" s="26" t="s">
        <v>84</v>
      </c>
      <c r="B7449" s="27" t="s">
        <v>85</v>
      </c>
      <c r="C7449" s="28">
        <v>61.614294516327789</v>
      </c>
      <c r="D7449" s="29">
        <f t="shared" si="116"/>
        <v>48789</v>
      </c>
    </row>
    <row r="7450" spans="1:4" x14ac:dyDescent="0.25">
      <c r="A7450" s="26" t="s">
        <v>91</v>
      </c>
      <c r="B7450" s="27" t="s">
        <v>88</v>
      </c>
      <c r="C7450" s="28">
        <v>17.079999999999998</v>
      </c>
      <c r="D7450" s="29">
        <f t="shared" si="116"/>
        <v>48790</v>
      </c>
    </row>
    <row r="7451" spans="1:4" x14ac:dyDescent="0.25">
      <c r="A7451" s="26" t="s">
        <v>87</v>
      </c>
      <c r="B7451" s="27" t="s">
        <v>85</v>
      </c>
      <c r="C7451" s="28">
        <v>26.474637297469023</v>
      </c>
      <c r="D7451" s="29">
        <f t="shared" si="116"/>
        <v>48791</v>
      </c>
    </row>
    <row r="7452" spans="1:4" x14ac:dyDescent="0.25">
      <c r="A7452" s="26" t="s">
        <v>89</v>
      </c>
      <c r="B7452" s="27" t="s">
        <v>90</v>
      </c>
      <c r="C7452" s="28">
        <v>183.17198933939025</v>
      </c>
      <c r="D7452" s="29">
        <f t="shared" si="116"/>
        <v>48792</v>
      </c>
    </row>
    <row r="7453" spans="1:4" x14ac:dyDescent="0.25">
      <c r="A7453" s="26" t="s">
        <v>89</v>
      </c>
      <c r="B7453" s="27" t="s">
        <v>90</v>
      </c>
      <c r="C7453" s="28">
        <v>11.906179307060365</v>
      </c>
      <c r="D7453" s="29">
        <f t="shared" si="116"/>
        <v>48793</v>
      </c>
    </row>
    <row r="7454" spans="1:4" x14ac:dyDescent="0.25">
      <c r="A7454" s="26" t="s">
        <v>84</v>
      </c>
      <c r="B7454" s="27" t="s">
        <v>90</v>
      </c>
      <c r="C7454" s="28">
        <v>154.03573629081947</v>
      </c>
      <c r="D7454" s="29">
        <f t="shared" si="116"/>
        <v>48794</v>
      </c>
    </row>
    <row r="7455" spans="1:4" x14ac:dyDescent="0.25">
      <c r="A7455" s="26" t="s">
        <v>84</v>
      </c>
      <c r="B7455" s="27" t="s">
        <v>90</v>
      </c>
      <c r="C7455" s="28">
        <v>10.341261633919338</v>
      </c>
      <c r="D7455" s="29">
        <f t="shared" si="116"/>
        <v>48795</v>
      </c>
    </row>
    <row r="7456" spans="1:4" x14ac:dyDescent="0.25">
      <c r="A7456" s="26" t="s">
        <v>84</v>
      </c>
      <c r="B7456" s="27" t="s">
        <v>85</v>
      </c>
      <c r="C7456" s="28">
        <v>51.392083049606214</v>
      </c>
      <c r="D7456" s="29">
        <f t="shared" si="116"/>
        <v>48796</v>
      </c>
    </row>
    <row r="7457" spans="1:4" x14ac:dyDescent="0.25">
      <c r="A7457" s="26" t="s">
        <v>87</v>
      </c>
      <c r="B7457" s="27" t="s">
        <v>88</v>
      </c>
      <c r="C7457" s="28">
        <v>21.179709837975221</v>
      </c>
      <c r="D7457" s="29">
        <f t="shared" si="116"/>
        <v>48797</v>
      </c>
    </row>
    <row r="7458" spans="1:4" x14ac:dyDescent="0.25">
      <c r="A7458" s="26" t="s">
        <v>86</v>
      </c>
      <c r="B7458" s="27" t="s">
        <v>88</v>
      </c>
      <c r="C7458" s="28">
        <v>66.137566137566139</v>
      </c>
      <c r="D7458" s="29">
        <f t="shared" si="116"/>
        <v>48798</v>
      </c>
    </row>
    <row r="7459" spans="1:4" x14ac:dyDescent="0.25">
      <c r="A7459" s="26" t="s">
        <v>86</v>
      </c>
      <c r="B7459" s="27" t="s">
        <v>92</v>
      </c>
      <c r="C7459" s="28">
        <v>661.37566137566137</v>
      </c>
      <c r="D7459" s="29">
        <f t="shared" si="116"/>
        <v>48799</v>
      </c>
    </row>
    <row r="7460" spans="1:4" x14ac:dyDescent="0.25">
      <c r="A7460" s="26" t="s">
        <v>84</v>
      </c>
      <c r="B7460" s="27" t="s">
        <v>85</v>
      </c>
      <c r="C7460" s="28">
        <v>38.508934072704868</v>
      </c>
      <c r="D7460" s="29">
        <f t="shared" si="116"/>
        <v>48800</v>
      </c>
    </row>
    <row r="7461" spans="1:4" x14ac:dyDescent="0.25">
      <c r="A7461" s="26" t="s">
        <v>84</v>
      </c>
      <c r="B7461" s="27" t="s">
        <v>90</v>
      </c>
      <c r="C7461" s="28">
        <v>18.484288354898336</v>
      </c>
      <c r="D7461" s="29">
        <f t="shared" si="116"/>
        <v>48801</v>
      </c>
    </row>
    <row r="7462" spans="1:4" x14ac:dyDescent="0.25">
      <c r="A7462" s="26" t="s">
        <v>84</v>
      </c>
      <c r="B7462" s="27" t="s">
        <v>85</v>
      </c>
      <c r="C7462" s="28">
        <v>23.105360443622921</v>
      </c>
      <c r="D7462" s="29">
        <f t="shared" si="116"/>
        <v>48802</v>
      </c>
    </row>
    <row r="7463" spans="1:4" x14ac:dyDescent="0.25">
      <c r="A7463" s="26" t="s">
        <v>91</v>
      </c>
      <c r="B7463" s="27" t="s">
        <v>92</v>
      </c>
      <c r="C7463" s="28">
        <v>500</v>
      </c>
      <c r="D7463" s="29">
        <f t="shared" si="116"/>
        <v>48803</v>
      </c>
    </row>
    <row r="7464" spans="1:4" x14ac:dyDescent="0.25">
      <c r="A7464" s="26" t="s">
        <v>91</v>
      </c>
      <c r="B7464" s="27" t="s">
        <v>90</v>
      </c>
      <c r="C7464" s="28">
        <v>27.475798400908538</v>
      </c>
      <c r="D7464" s="29">
        <f t="shared" si="116"/>
        <v>48804</v>
      </c>
    </row>
    <row r="7465" spans="1:4" x14ac:dyDescent="0.25">
      <c r="A7465" s="26" t="s">
        <v>84</v>
      </c>
      <c r="B7465" s="27" t="s">
        <v>85</v>
      </c>
      <c r="C7465" s="28">
        <v>107.82501540357363</v>
      </c>
      <c r="D7465" s="29">
        <f t="shared" si="116"/>
        <v>48805</v>
      </c>
    </row>
    <row r="7466" spans="1:4" x14ac:dyDescent="0.25">
      <c r="A7466" s="26" t="s">
        <v>86</v>
      </c>
      <c r="B7466" s="27" t="s">
        <v>85</v>
      </c>
      <c r="C7466" s="28">
        <v>15.4320987654321</v>
      </c>
      <c r="D7466" s="29">
        <f t="shared" si="116"/>
        <v>48806</v>
      </c>
    </row>
    <row r="7467" spans="1:4" x14ac:dyDescent="0.25">
      <c r="A7467" s="26" t="s">
        <v>86</v>
      </c>
      <c r="B7467" s="27" t="s">
        <v>88</v>
      </c>
      <c r="C7467" s="28">
        <v>66.137566137566139</v>
      </c>
      <c r="D7467" s="29">
        <f t="shared" si="116"/>
        <v>48807</v>
      </c>
    </row>
    <row r="7468" spans="1:4" x14ac:dyDescent="0.25">
      <c r="A7468" s="26" t="s">
        <v>86</v>
      </c>
      <c r="B7468" s="27" t="s">
        <v>88</v>
      </c>
      <c r="C7468" s="28">
        <v>66.137566137566139</v>
      </c>
      <c r="D7468" s="29">
        <f t="shared" si="116"/>
        <v>48808</v>
      </c>
    </row>
    <row r="7469" spans="1:4" x14ac:dyDescent="0.25">
      <c r="A7469" s="26" t="s">
        <v>86</v>
      </c>
      <c r="B7469" s="27" t="s">
        <v>88</v>
      </c>
      <c r="C7469" s="28">
        <v>220.45855379188714</v>
      </c>
      <c r="D7469" s="29">
        <f t="shared" si="116"/>
        <v>48809</v>
      </c>
    </row>
    <row r="7470" spans="1:4" x14ac:dyDescent="0.25">
      <c r="A7470" s="26" t="s">
        <v>87</v>
      </c>
      <c r="B7470" s="27" t="s">
        <v>85</v>
      </c>
      <c r="C7470" s="28">
        <v>52.949274594938046</v>
      </c>
      <c r="D7470" s="29">
        <f t="shared" si="116"/>
        <v>48810</v>
      </c>
    </row>
    <row r="7471" spans="1:4" x14ac:dyDescent="0.25">
      <c r="A7471" s="26" t="s">
        <v>91</v>
      </c>
      <c r="B7471" s="27" t="s">
        <v>85</v>
      </c>
      <c r="C7471" s="28">
        <v>104.31</v>
      </c>
      <c r="D7471" s="29">
        <f t="shared" si="116"/>
        <v>48811</v>
      </c>
    </row>
    <row r="7472" spans="1:4" x14ac:dyDescent="0.25">
      <c r="A7472" s="26" t="s">
        <v>86</v>
      </c>
      <c r="B7472" s="27" t="s">
        <v>88</v>
      </c>
      <c r="C7472" s="28">
        <v>176.3668430335097</v>
      </c>
      <c r="D7472" s="29">
        <f t="shared" si="116"/>
        <v>48812</v>
      </c>
    </row>
    <row r="7473" spans="1:4" x14ac:dyDescent="0.25">
      <c r="A7473" s="26" t="s">
        <v>86</v>
      </c>
      <c r="B7473" s="27" t="s">
        <v>88</v>
      </c>
      <c r="C7473" s="28">
        <v>66.137566137566139</v>
      </c>
      <c r="D7473" s="29">
        <f t="shared" si="116"/>
        <v>48813</v>
      </c>
    </row>
    <row r="7474" spans="1:4" x14ac:dyDescent="0.25">
      <c r="A7474" s="26" t="s">
        <v>91</v>
      </c>
      <c r="B7474" s="27" t="s">
        <v>85</v>
      </c>
      <c r="C7474" s="28">
        <v>4.0215088805605346</v>
      </c>
      <c r="D7474" s="29">
        <f t="shared" si="116"/>
        <v>48814</v>
      </c>
    </row>
    <row r="7475" spans="1:4" x14ac:dyDescent="0.25">
      <c r="A7475" s="26" t="s">
        <v>84</v>
      </c>
      <c r="B7475" s="27" t="s">
        <v>85</v>
      </c>
      <c r="C7475" s="28">
        <v>49.291435613062234</v>
      </c>
      <c r="D7475" s="29">
        <f t="shared" si="116"/>
        <v>48815</v>
      </c>
    </row>
    <row r="7476" spans="1:4" x14ac:dyDescent="0.25">
      <c r="A7476" s="26" t="s">
        <v>84</v>
      </c>
      <c r="B7476" s="27" t="s">
        <v>90</v>
      </c>
      <c r="C7476" s="28">
        <v>24.645717806531117</v>
      </c>
      <c r="D7476" s="29">
        <f t="shared" si="116"/>
        <v>48816</v>
      </c>
    </row>
    <row r="7477" spans="1:4" x14ac:dyDescent="0.25">
      <c r="A7477" s="26" t="s">
        <v>86</v>
      </c>
      <c r="B7477" s="27" t="s">
        <v>88</v>
      </c>
      <c r="C7477" s="28">
        <v>110.22927689594357</v>
      </c>
      <c r="D7477" s="29">
        <f t="shared" si="116"/>
        <v>48817</v>
      </c>
    </row>
    <row r="7478" spans="1:4" x14ac:dyDescent="0.25">
      <c r="A7478" s="26" t="s">
        <v>84</v>
      </c>
      <c r="B7478" s="27" t="s">
        <v>85</v>
      </c>
      <c r="C7478" s="28">
        <v>49.291435613062234</v>
      </c>
      <c r="D7478" s="29">
        <f t="shared" si="116"/>
        <v>48818</v>
      </c>
    </row>
    <row r="7479" spans="1:4" x14ac:dyDescent="0.25">
      <c r="A7479" s="26" t="s">
        <v>89</v>
      </c>
      <c r="B7479" s="27" t="s">
        <v>93</v>
      </c>
      <c r="C7479" s="28">
        <v>9.1585994669695108E-6</v>
      </c>
      <c r="D7479" s="29">
        <f t="shared" si="116"/>
        <v>48819</v>
      </c>
    </row>
    <row r="7480" spans="1:4" x14ac:dyDescent="0.25">
      <c r="A7480" s="26" t="s">
        <v>89</v>
      </c>
      <c r="B7480" s="27" t="s">
        <v>90</v>
      </c>
      <c r="C7480" s="28">
        <v>6.2278476375392682</v>
      </c>
      <c r="D7480" s="29">
        <f t="shared" si="116"/>
        <v>48820</v>
      </c>
    </row>
    <row r="7481" spans="1:4" x14ac:dyDescent="0.25">
      <c r="A7481" s="26" t="s">
        <v>86</v>
      </c>
      <c r="B7481" s="27" t="s">
        <v>88</v>
      </c>
      <c r="C7481" s="28">
        <v>88.183421516754848</v>
      </c>
      <c r="D7481" s="29">
        <f t="shared" si="116"/>
        <v>48821</v>
      </c>
    </row>
    <row r="7482" spans="1:4" x14ac:dyDescent="0.25">
      <c r="A7482" s="26" t="s">
        <v>91</v>
      </c>
      <c r="B7482" s="27" t="s">
        <v>88</v>
      </c>
      <c r="C7482" s="28">
        <v>50.325000000000003</v>
      </c>
      <c r="D7482" s="29">
        <f t="shared" si="116"/>
        <v>48822</v>
      </c>
    </row>
    <row r="7483" spans="1:4" x14ac:dyDescent="0.25">
      <c r="A7483" s="26" t="s">
        <v>84</v>
      </c>
      <c r="B7483" s="27" t="s">
        <v>88</v>
      </c>
      <c r="C7483" s="28">
        <v>924.21441774491689</v>
      </c>
      <c r="D7483" s="29">
        <f t="shared" si="116"/>
        <v>48823</v>
      </c>
    </row>
    <row r="7484" spans="1:4" x14ac:dyDescent="0.25">
      <c r="A7484" s="26" t="s">
        <v>86</v>
      </c>
      <c r="B7484" s="27" t="s">
        <v>88</v>
      </c>
      <c r="C7484" s="28">
        <v>66.137566137566139</v>
      </c>
      <c r="D7484" s="29">
        <f t="shared" si="116"/>
        <v>48824</v>
      </c>
    </row>
    <row r="7485" spans="1:4" x14ac:dyDescent="0.25">
      <c r="A7485" s="26" t="s">
        <v>87</v>
      </c>
      <c r="B7485" s="27" t="s">
        <v>88</v>
      </c>
      <c r="C7485" s="28">
        <v>162.0614212786646</v>
      </c>
      <c r="D7485" s="29">
        <f t="shared" si="116"/>
        <v>48825</v>
      </c>
    </row>
    <row r="7486" spans="1:4" x14ac:dyDescent="0.25">
      <c r="A7486" s="26" t="s">
        <v>89</v>
      </c>
      <c r="B7486" s="27" t="s">
        <v>93</v>
      </c>
      <c r="C7486" s="28">
        <v>9.1585994669695116E-7</v>
      </c>
      <c r="D7486" s="29">
        <f t="shared" si="116"/>
        <v>48826</v>
      </c>
    </row>
    <row r="7487" spans="1:4" x14ac:dyDescent="0.25">
      <c r="A7487" s="26" t="s">
        <v>87</v>
      </c>
      <c r="B7487" s="27" t="s">
        <v>92</v>
      </c>
      <c r="C7487" s="28">
        <v>137.66811394683893</v>
      </c>
      <c r="D7487" s="29">
        <f t="shared" si="116"/>
        <v>48827</v>
      </c>
    </row>
    <row r="7488" spans="1:4" x14ac:dyDescent="0.25">
      <c r="A7488" s="26" t="s">
        <v>84</v>
      </c>
      <c r="B7488" s="27" t="s">
        <v>88</v>
      </c>
      <c r="C7488" s="28">
        <v>123.22858903265558</v>
      </c>
      <c r="D7488" s="29">
        <f t="shared" si="116"/>
        <v>48828</v>
      </c>
    </row>
    <row r="7489" spans="1:4" x14ac:dyDescent="0.25">
      <c r="A7489" s="26" t="s">
        <v>87</v>
      </c>
      <c r="B7489" s="27" t="s">
        <v>88</v>
      </c>
      <c r="C7489" s="28">
        <v>79.423911892407062</v>
      </c>
      <c r="D7489" s="29">
        <f t="shared" si="116"/>
        <v>48829</v>
      </c>
    </row>
    <row r="7490" spans="1:4" x14ac:dyDescent="0.25">
      <c r="A7490" s="26" t="s">
        <v>86</v>
      </c>
      <c r="B7490" s="27" t="s">
        <v>88</v>
      </c>
      <c r="C7490" s="28">
        <v>88.183421516754848</v>
      </c>
      <c r="D7490" s="29">
        <f t="shared" si="116"/>
        <v>48830</v>
      </c>
    </row>
    <row r="7491" spans="1:4" x14ac:dyDescent="0.25">
      <c r="A7491" s="26" t="s">
        <v>84</v>
      </c>
      <c r="B7491" s="27" t="s">
        <v>88</v>
      </c>
      <c r="C7491" s="28">
        <v>84.411583487369072</v>
      </c>
      <c r="D7491" s="29">
        <f t="shared" si="116"/>
        <v>48831</v>
      </c>
    </row>
    <row r="7492" spans="1:4" x14ac:dyDescent="0.25">
      <c r="A7492" s="26" t="s">
        <v>86</v>
      </c>
      <c r="B7492" s="27" t="s">
        <v>85</v>
      </c>
      <c r="C7492" s="28">
        <v>220.45855379188714</v>
      </c>
      <c r="D7492" s="29">
        <f t="shared" ref="D7492:D7555" si="117">D7491+1</f>
        <v>48832</v>
      </c>
    </row>
    <row r="7493" spans="1:4" x14ac:dyDescent="0.25">
      <c r="A7493" s="26" t="s">
        <v>84</v>
      </c>
      <c r="B7493" s="27" t="s">
        <v>92</v>
      </c>
      <c r="C7493" s="28">
        <v>369.68576709796673</v>
      </c>
      <c r="D7493" s="29">
        <f t="shared" si="117"/>
        <v>48833</v>
      </c>
    </row>
    <row r="7494" spans="1:4" x14ac:dyDescent="0.25">
      <c r="A7494" s="26" t="s">
        <v>89</v>
      </c>
      <c r="B7494" s="27" t="s">
        <v>90</v>
      </c>
      <c r="C7494" s="28">
        <v>41.213697601362803</v>
      </c>
      <c r="D7494" s="29">
        <f t="shared" si="117"/>
        <v>48834</v>
      </c>
    </row>
    <row r="7495" spans="1:4" x14ac:dyDescent="0.25">
      <c r="A7495" s="26" t="s">
        <v>87</v>
      </c>
      <c r="B7495" s="27" t="s">
        <v>90</v>
      </c>
      <c r="C7495" s="28">
        <v>60.362173038229372</v>
      </c>
      <c r="D7495" s="29">
        <f t="shared" si="117"/>
        <v>48835</v>
      </c>
    </row>
    <row r="7496" spans="1:4" x14ac:dyDescent="0.25">
      <c r="A7496" s="26" t="s">
        <v>86</v>
      </c>
      <c r="B7496" s="27" t="s">
        <v>85</v>
      </c>
      <c r="C7496" s="28">
        <v>48.500881834215171</v>
      </c>
      <c r="D7496" s="29">
        <f t="shared" si="117"/>
        <v>48836</v>
      </c>
    </row>
    <row r="7497" spans="1:4" x14ac:dyDescent="0.25">
      <c r="A7497" s="26" t="s">
        <v>87</v>
      </c>
      <c r="B7497" s="27" t="s">
        <v>85</v>
      </c>
      <c r="C7497" s="28">
        <v>158.84782378481412</v>
      </c>
      <c r="D7497" s="29">
        <f t="shared" si="117"/>
        <v>48837</v>
      </c>
    </row>
    <row r="7498" spans="1:4" x14ac:dyDescent="0.25">
      <c r="A7498" s="26" t="s">
        <v>87</v>
      </c>
      <c r="B7498" s="27" t="s">
        <v>88</v>
      </c>
      <c r="C7498" s="28">
        <v>264.74637297469025</v>
      </c>
      <c r="D7498" s="29">
        <f t="shared" si="117"/>
        <v>48838</v>
      </c>
    </row>
    <row r="7499" spans="1:4" x14ac:dyDescent="0.25">
      <c r="A7499" s="26" t="s">
        <v>84</v>
      </c>
      <c r="B7499" s="27" t="s">
        <v>88</v>
      </c>
      <c r="C7499" s="28">
        <v>154.03573629081947</v>
      </c>
      <c r="D7499" s="29">
        <f t="shared" si="117"/>
        <v>48839</v>
      </c>
    </row>
    <row r="7500" spans="1:4" x14ac:dyDescent="0.25">
      <c r="A7500" s="26" t="s">
        <v>87</v>
      </c>
      <c r="B7500" s="27" t="s">
        <v>88</v>
      </c>
      <c r="C7500" s="28">
        <v>112.4748490945674</v>
      </c>
      <c r="D7500" s="29">
        <f t="shared" si="117"/>
        <v>48840</v>
      </c>
    </row>
    <row r="7501" spans="1:4" x14ac:dyDescent="0.25">
      <c r="A7501" s="26" t="s">
        <v>91</v>
      </c>
      <c r="B7501" s="27" t="s">
        <v>90</v>
      </c>
      <c r="C7501" s="28">
        <v>100</v>
      </c>
      <c r="D7501" s="29">
        <f t="shared" si="117"/>
        <v>48841</v>
      </c>
    </row>
    <row r="7502" spans="1:4" x14ac:dyDescent="0.25">
      <c r="A7502" s="26" t="s">
        <v>91</v>
      </c>
      <c r="B7502" s="27" t="s">
        <v>88</v>
      </c>
      <c r="C7502" s="28">
        <v>98.712135669959252</v>
      </c>
      <c r="D7502" s="29">
        <f t="shared" si="117"/>
        <v>48842</v>
      </c>
    </row>
    <row r="7503" spans="1:4" x14ac:dyDescent="0.25">
      <c r="A7503" s="26" t="s">
        <v>91</v>
      </c>
      <c r="B7503" s="27" t="s">
        <v>88</v>
      </c>
      <c r="C7503" s="28">
        <v>264.55026455026456</v>
      </c>
      <c r="D7503" s="29">
        <f t="shared" si="117"/>
        <v>48843</v>
      </c>
    </row>
    <row r="7504" spans="1:4" x14ac:dyDescent="0.25">
      <c r="A7504" s="26" t="s">
        <v>86</v>
      </c>
      <c r="B7504" s="27" t="s">
        <v>88</v>
      </c>
      <c r="C7504" s="28">
        <v>77.160493827160494</v>
      </c>
      <c r="D7504" s="29">
        <f t="shared" si="117"/>
        <v>48844</v>
      </c>
    </row>
    <row r="7505" spans="1:4" x14ac:dyDescent="0.25">
      <c r="A7505" s="26" t="s">
        <v>84</v>
      </c>
      <c r="B7505" s="27" t="s">
        <v>88</v>
      </c>
      <c r="C7505" s="28">
        <v>103.41261633919338</v>
      </c>
      <c r="D7505" s="29">
        <f t="shared" si="117"/>
        <v>48845</v>
      </c>
    </row>
    <row r="7506" spans="1:4" x14ac:dyDescent="0.25">
      <c r="A7506" s="26" t="s">
        <v>84</v>
      </c>
      <c r="B7506" s="27" t="s">
        <v>88</v>
      </c>
      <c r="C7506" s="28">
        <v>103.41261633919338</v>
      </c>
      <c r="D7506" s="29">
        <f t="shared" si="117"/>
        <v>48846</v>
      </c>
    </row>
    <row r="7507" spans="1:4" x14ac:dyDescent="0.25">
      <c r="A7507" s="26" t="s">
        <v>84</v>
      </c>
      <c r="B7507" s="27" t="s">
        <v>85</v>
      </c>
      <c r="C7507" s="28">
        <v>25.696041524803107</v>
      </c>
      <c r="D7507" s="29">
        <f t="shared" si="117"/>
        <v>48847</v>
      </c>
    </row>
    <row r="7508" spans="1:4" x14ac:dyDescent="0.25">
      <c r="A7508" s="26" t="s">
        <v>84</v>
      </c>
      <c r="B7508" s="27" t="s">
        <v>88</v>
      </c>
      <c r="C7508" s="28">
        <v>2.5696041524803106</v>
      </c>
      <c r="D7508" s="29">
        <f t="shared" si="117"/>
        <v>48848</v>
      </c>
    </row>
    <row r="7509" spans="1:4" x14ac:dyDescent="0.25">
      <c r="A7509" s="26" t="s">
        <v>86</v>
      </c>
      <c r="B7509" s="27" t="s">
        <v>88</v>
      </c>
      <c r="C7509" s="28">
        <v>33.06878306878307</v>
      </c>
      <c r="D7509" s="29">
        <f t="shared" si="117"/>
        <v>48849</v>
      </c>
    </row>
    <row r="7510" spans="1:4" x14ac:dyDescent="0.25">
      <c r="A7510" s="26" t="s">
        <v>84</v>
      </c>
      <c r="B7510" s="27" t="s">
        <v>88</v>
      </c>
      <c r="C7510" s="28">
        <v>344.70872113064462</v>
      </c>
      <c r="D7510" s="29">
        <f t="shared" si="117"/>
        <v>48850</v>
      </c>
    </row>
    <row r="7511" spans="1:4" x14ac:dyDescent="0.25">
      <c r="A7511" s="26" t="s">
        <v>86</v>
      </c>
      <c r="B7511" s="27" t="s">
        <v>85</v>
      </c>
      <c r="C7511" s="28">
        <v>22.045855379188712</v>
      </c>
      <c r="D7511" s="29">
        <f t="shared" si="117"/>
        <v>48851</v>
      </c>
    </row>
    <row r="7512" spans="1:4" x14ac:dyDescent="0.25">
      <c r="A7512" s="26" t="s">
        <v>87</v>
      </c>
      <c r="B7512" s="27" t="s">
        <v>85</v>
      </c>
      <c r="C7512" s="28">
        <v>47.654347135444247</v>
      </c>
      <c r="D7512" s="29">
        <f t="shared" si="117"/>
        <v>48852</v>
      </c>
    </row>
    <row r="7513" spans="1:4" x14ac:dyDescent="0.25">
      <c r="A7513" s="26" t="s">
        <v>91</v>
      </c>
      <c r="B7513" s="27" t="s">
        <v>88</v>
      </c>
      <c r="C7513" s="28">
        <v>5.9540492097115854</v>
      </c>
      <c r="D7513" s="29">
        <f t="shared" si="117"/>
        <v>48853</v>
      </c>
    </row>
    <row r="7514" spans="1:4" x14ac:dyDescent="0.25">
      <c r="A7514" s="26" t="s">
        <v>91</v>
      </c>
      <c r="B7514" s="27" t="s">
        <v>88</v>
      </c>
      <c r="C7514" s="28">
        <v>6.8046276682418121</v>
      </c>
      <c r="D7514" s="29">
        <f t="shared" si="117"/>
        <v>48854</v>
      </c>
    </row>
    <row r="7515" spans="1:4" x14ac:dyDescent="0.25">
      <c r="A7515" s="26" t="s">
        <v>84</v>
      </c>
      <c r="B7515" s="27" t="s">
        <v>90</v>
      </c>
      <c r="C7515" s="28">
        <v>30.807147258163894</v>
      </c>
      <c r="D7515" s="29">
        <f t="shared" si="117"/>
        <v>48855</v>
      </c>
    </row>
    <row r="7516" spans="1:4" x14ac:dyDescent="0.25">
      <c r="A7516" s="26" t="s">
        <v>89</v>
      </c>
      <c r="B7516" s="27" t="s">
        <v>85</v>
      </c>
      <c r="C7516" s="28">
        <v>183.17198933939025</v>
      </c>
      <c r="D7516" s="29">
        <f t="shared" si="117"/>
        <v>48856</v>
      </c>
    </row>
    <row r="7517" spans="1:4" x14ac:dyDescent="0.25">
      <c r="A7517" s="26" t="s">
        <v>84</v>
      </c>
      <c r="B7517" s="27" t="s">
        <v>88</v>
      </c>
      <c r="C7517" s="28">
        <v>51.392083049606214</v>
      </c>
      <c r="D7517" s="29">
        <f t="shared" si="117"/>
        <v>48857</v>
      </c>
    </row>
    <row r="7518" spans="1:4" x14ac:dyDescent="0.25">
      <c r="A7518" s="26" t="s">
        <v>91</v>
      </c>
      <c r="B7518" s="27" t="s">
        <v>88</v>
      </c>
      <c r="C7518" s="28">
        <v>80</v>
      </c>
      <c r="D7518" s="29">
        <f t="shared" si="117"/>
        <v>48858</v>
      </c>
    </row>
    <row r="7519" spans="1:4" x14ac:dyDescent="0.25">
      <c r="A7519" s="26" t="s">
        <v>87</v>
      </c>
      <c r="B7519" s="27" t="s">
        <v>85</v>
      </c>
      <c r="C7519" s="28">
        <v>136.10081541882874</v>
      </c>
      <c r="D7519" s="29">
        <f t="shared" si="117"/>
        <v>48859</v>
      </c>
    </row>
    <row r="7520" spans="1:4" x14ac:dyDescent="0.25">
      <c r="A7520" s="26" t="s">
        <v>87</v>
      </c>
      <c r="B7520" s="27" t="s">
        <v>85</v>
      </c>
      <c r="C7520" s="28">
        <v>423.59419675950437</v>
      </c>
      <c r="D7520" s="29">
        <f t="shared" si="117"/>
        <v>48860</v>
      </c>
    </row>
    <row r="7521" spans="1:4" x14ac:dyDescent="0.25">
      <c r="A7521" s="26" t="s">
        <v>87</v>
      </c>
      <c r="B7521" s="27" t="s">
        <v>85</v>
      </c>
      <c r="C7521" s="28">
        <v>317.69564756962825</v>
      </c>
      <c r="D7521" s="29">
        <f t="shared" si="117"/>
        <v>48861</v>
      </c>
    </row>
    <row r="7522" spans="1:4" x14ac:dyDescent="0.25">
      <c r="A7522" s="26" t="s">
        <v>86</v>
      </c>
      <c r="B7522" s="27" t="s">
        <v>85</v>
      </c>
      <c r="C7522" s="28">
        <v>104.71781305114638</v>
      </c>
      <c r="D7522" s="29">
        <f t="shared" si="117"/>
        <v>48862</v>
      </c>
    </row>
    <row r="7523" spans="1:4" x14ac:dyDescent="0.25">
      <c r="A7523" s="26" t="s">
        <v>84</v>
      </c>
      <c r="B7523" s="27" t="s">
        <v>85</v>
      </c>
      <c r="C7523" s="28">
        <v>30.807147258163894</v>
      </c>
      <c r="D7523" s="29">
        <f t="shared" si="117"/>
        <v>48863</v>
      </c>
    </row>
    <row r="7524" spans="1:4" x14ac:dyDescent="0.25">
      <c r="A7524" s="26" t="s">
        <v>84</v>
      </c>
      <c r="B7524" s="27" t="s">
        <v>90</v>
      </c>
      <c r="C7524" s="28">
        <v>23.105360443622921</v>
      </c>
      <c r="D7524" s="29">
        <f t="shared" si="117"/>
        <v>48864</v>
      </c>
    </row>
    <row r="7525" spans="1:4" x14ac:dyDescent="0.25">
      <c r="A7525" s="26" t="s">
        <v>87</v>
      </c>
      <c r="B7525" s="27" t="s">
        <v>88</v>
      </c>
      <c r="C7525" s="28">
        <v>47.654347135444247</v>
      </c>
      <c r="D7525" s="29">
        <f t="shared" si="117"/>
        <v>48865</v>
      </c>
    </row>
    <row r="7526" spans="1:4" x14ac:dyDescent="0.25">
      <c r="A7526" s="26" t="s">
        <v>84</v>
      </c>
      <c r="B7526" s="27" t="s">
        <v>85</v>
      </c>
      <c r="C7526" s="28">
        <v>84.719654959950716</v>
      </c>
      <c r="D7526" s="29">
        <f t="shared" si="117"/>
        <v>48866</v>
      </c>
    </row>
    <row r="7527" spans="1:4" x14ac:dyDescent="0.25">
      <c r="A7527" s="26" t="s">
        <v>84</v>
      </c>
      <c r="B7527" s="27" t="s">
        <v>85</v>
      </c>
      <c r="C7527" s="28">
        <v>30.807147258163894</v>
      </c>
      <c r="D7527" s="29">
        <f t="shared" si="117"/>
        <v>48867</v>
      </c>
    </row>
    <row r="7528" spans="1:4" x14ac:dyDescent="0.25">
      <c r="A7528" s="26" t="s">
        <v>84</v>
      </c>
      <c r="B7528" s="27" t="s">
        <v>90</v>
      </c>
      <c r="C7528" s="28">
        <v>64.24010381200776</v>
      </c>
      <c r="D7528" s="29">
        <f t="shared" si="117"/>
        <v>48868</v>
      </c>
    </row>
    <row r="7529" spans="1:4" x14ac:dyDescent="0.25">
      <c r="A7529" s="26" t="s">
        <v>84</v>
      </c>
      <c r="B7529" s="27" t="s">
        <v>85</v>
      </c>
      <c r="C7529" s="28">
        <v>46.210720887245841</v>
      </c>
      <c r="D7529" s="29">
        <f t="shared" si="117"/>
        <v>48869</v>
      </c>
    </row>
    <row r="7530" spans="1:4" x14ac:dyDescent="0.25">
      <c r="A7530" s="26" t="s">
        <v>86</v>
      </c>
      <c r="B7530" s="27" t="s">
        <v>85</v>
      </c>
      <c r="C7530" s="28">
        <v>44.091710758377424</v>
      </c>
      <c r="D7530" s="29">
        <f t="shared" si="117"/>
        <v>48870</v>
      </c>
    </row>
    <row r="7531" spans="1:4" x14ac:dyDescent="0.25">
      <c r="A7531" s="26" t="s">
        <v>87</v>
      </c>
      <c r="B7531" s="27" t="s">
        <v>88</v>
      </c>
      <c r="C7531" s="28">
        <v>216.54135338345861</v>
      </c>
      <c r="D7531" s="29">
        <f t="shared" si="117"/>
        <v>48871</v>
      </c>
    </row>
    <row r="7532" spans="1:4" x14ac:dyDescent="0.25">
      <c r="A7532" s="26" t="s">
        <v>91</v>
      </c>
      <c r="B7532" s="27" t="s">
        <v>85</v>
      </c>
      <c r="C7532" s="28">
        <v>60.1829561868079</v>
      </c>
      <c r="D7532" s="29">
        <f t="shared" si="117"/>
        <v>48872</v>
      </c>
    </row>
    <row r="7533" spans="1:4" x14ac:dyDescent="0.25">
      <c r="A7533" s="26" t="s">
        <v>91</v>
      </c>
      <c r="B7533" s="27" t="s">
        <v>85</v>
      </c>
      <c r="C7533" s="28">
        <v>802.43941582410525</v>
      </c>
      <c r="D7533" s="29">
        <f t="shared" si="117"/>
        <v>48873</v>
      </c>
    </row>
    <row r="7534" spans="1:4" x14ac:dyDescent="0.25">
      <c r="A7534" s="26" t="s">
        <v>86</v>
      </c>
      <c r="B7534" s="27" t="s">
        <v>85</v>
      </c>
      <c r="C7534" s="28">
        <v>149.91181657848324</v>
      </c>
      <c r="D7534" s="29">
        <f t="shared" si="117"/>
        <v>48874</v>
      </c>
    </row>
    <row r="7535" spans="1:4" x14ac:dyDescent="0.25">
      <c r="A7535" s="26" t="s">
        <v>91</v>
      </c>
      <c r="B7535" s="27" t="s">
        <v>92</v>
      </c>
      <c r="C7535" s="28">
        <v>24</v>
      </c>
      <c r="D7535" s="29">
        <f t="shared" si="117"/>
        <v>48875</v>
      </c>
    </row>
    <row r="7536" spans="1:4" x14ac:dyDescent="0.25">
      <c r="A7536" s="26" t="s">
        <v>91</v>
      </c>
      <c r="B7536" s="27" t="s">
        <v>88</v>
      </c>
      <c r="C7536" s="28">
        <v>65.808090446639511</v>
      </c>
      <c r="D7536" s="29">
        <f t="shared" si="117"/>
        <v>48876</v>
      </c>
    </row>
    <row r="7537" spans="1:4" x14ac:dyDescent="0.25">
      <c r="A7537" s="26" t="s">
        <v>84</v>
      </c>
      <c r="B7537" s="27" t="s">
        <v>88</v>
      </c>
      <c r="C7537" s="28">
        <v>154.03573629081947</v>
      </c>
      <c r="D7537" s="29">
        <f t="shared" si="117"/>
        <v>48877</v>
      </c>
    </row>
    <row r="7538" spans="1:4" x14ac:dyDescent="0.25">
      <c r="A7538" s="26" t="s">
        <v>84</v>
      </c>
      <c r="B7538" s="27" t="s">
        <v>85</v>
      </c>
      <c r="C7538" s="28">
        <v>261.86075169439312</v>
      </c>
      <c r="D7538" s="29">
        <f t="shared" si="117"/>
        <v>48878</v>
      </c>
    </row>
    <row r="7539" spans="1:4" x14ac:dyDescent="0.25">
      <c r="A7539" s="26" t="s">
        <v>84</v>
      </c>
      <c r="B7539" s="27" t="s">
        <v>85</v>
      </c>
      <c r="C7539" s="28">
        <v>123.22858903265558</v>
      </c>
      <c r="D7539" s="29">
        <f t="shared" si="117"/>
        <v>48879</v>
      </c>
    </row>
    <row r="7540" spans="1:4" x14ac:dyDescent="0.25">
      <c r="A7540" s="26" t="s">
        <v>86</v>
      </c>
      <c r="B7540" s="27" t="s">
        <v>85</v>
      </c>
      <c r="C7540" s="28">
        <v>274.75798400908536</v>
      </c>
      <c r="D7540" s="29">
        <f t="shared" si="117"/>
        <v>48880</v>
      </c>
    </row>
    <row r="7541" spans="1:4" x14ac:dyDescent="0.25">
      <c r="A7541" s="26" t="s">
        <v>84</v>
      </c>
      <c r="B7541" s="27" t="s">
        <v>85</v>
      </c>
      <c r="C7541" s="28">
        <v>15.403573629081947</v>
      </c>
      <c r="D7541" s="29">
        <f t="shared" si="117"/>
        <v>48881</v>
      </c>
    </row>
    <row r="7542" spans="1:4" x14ac:dyDescent="0.25">
      <c r="A7542" s="26" t="s">
        <v>89</v>
      </c>
      <c r="B7542" s="27" t="s">
        <v>85</v>
      </c>
      <c r="C7542" s="28">
        <v>91.585994669695125</v>
      </c>
      <c r="D7542" s="29">
        <f t="shared" si="117"/>
        <v>48882</v>
      </c>
    </row>
    <row r="7543" spans="1:4" x14ac:dyDescent="0.25">
      <c r="A7543" s="26" t="s">
        <v>84</v>
      </c>
      <c r="B7543" s="27" t="s">
        <v>85</v>
      </c>
      <c r="C7543" s="28">
        <v>15.403573629081947</v>
      </c>
      <c r="D7543" s="29">
        <f t="shared" si="117"/>
        <v>48883</v>
      </c>
    </row>
    <row r="7544" spans="1:4" x14ac:dyDescent="0.25">
      <c r="A7544" s="26" t="s">
        <v>84</v>
      </c>
      <c r="B7544" s="27" t="s">
        <v>85</v>
      </c>
      <c r="C7544" s="28">
        <v>15.403573629081947</v>
      </c>
      <c r="D7544" s="29">
        <f t="shared" si="117"/>
        <v>48884</v>
      </c>
    </row>
    <row r="7545" spans="1:4" x14ac:dyDescent="0.25">
      <c r="A7545" s="26" t="s">
        <v>91</v>
      </c>
      <c r="B7545" s="27" t="s">
        <v>85</v>
      </c>
      <c r="C7545" s="28">
        <v>200</v>
      </c>
      <c r="D7545" s="29">
        <f t="shared" si="117"/>
        <v>48885</v>
      </c>
    </row>
    <row r="7546" spans="1:4" x14ac:dyDescent="0.25">
      <c r="A7546" s="26" t="s">
        <v>86</v>
      </c>
      <c r="B7546" s="27" t="s">
        <v>88</v>
      </c>
      <c r="C7546" s="28">
        <v>110.22927689594357</v>
      </c>
      <c r="D7546" s="29">
        <f t="shared" si="117"/>
        <v>48886</v>
      </c>
    </row>
    <row r="7547" spans="1:4" x14ac:dyDescent="0.25">
      <c r="A7547" s="26" t="s">
        <v>84</v>
      </c>
      <c r="B7547" s="27" t="s">
        <v>85</v>
      </c>
      <c r="C7547" s="28">
        <v>15.403573629081947</v>
      </c>
      <c r="D7547" s="29">
        <f t="shared" si="117"/>
        <v>48887</v>
      </c>
    </row>
    <row r="7548" spans="1:4" x14ac:dyDescent="0.25">
      <c r="A7548" s="26" t="s">
        <v>84</v>
      </c>
      <c r="B7548" s="27" t="s">
        <v>85</v>
      </c>
      <c r="C7548" s="28">
        <v>15.403573629081947</v>
      </c>
      <c r="D7548" s="29">
        <f t="shared" si="117"/>
        <v>48888</v>
      </c>
    </row>
    <row r="7549" spans="1:4" x14ac:dyDescent="0.25">
      <c r="A7549" s="26" t="s">
        <v>84</v>
      </c>
      <c r="B7549" s="27" t="s">
        <v>85</v>
      </c>
      <c r="C7549" s="28">
        <v>15.403573629081947</v>
      </c>
      <c r="D7549" s="29">
        <f t="shared" si="117"/>
        <v>48889</v>
      </c>
    </row>
    <row r="7550" spans="1:4" x14ac:dyDescent="0.25">
      <c r="A7550" s="26" t="s">
        <v>84</v>
      </c>
      <c r="B7550" s="27" t="s">
        <v>85</v>
      </c>
      <c r="C7550" s="28">
        <v>15.403573629081947</v>
      </c>
      <c r="D7550" s="29">
        <f t="shared" si="117"/>
        <v>48890</v>
      </c>
    </row>
    <row r="7551" spans="1:4" x14ac:dyDescent="0.25">
      <c r="A7551" s="26" t="s">
        <v>84</v>
      </c>
      <c r="B7551" s="27" t="s">
        <v>85</v>
      </c>
      <c r="C7551" s="28">
        <v>15.403573629081947</v>
      </c>
      <c r="D7551" s="29">
        <f t="shared" si="117"/>
        <v>48891</v>
      </c>
    </row>
    <row r="7552" spans="1:4" x14ac:dyDescent="0.25">
      <c r="A7552" s="26" t="s">
        <v>84</v>
      </c>
      <c r="B7552" s="27" t="s">
        <v>85</v>
      </c>
      <c r="C7552" s="28">
        <v>15.403573629081947</v>
      </c>
      <c r="D7552" s="29">
        <f t="shared" si="117"/>
        <v>48892</v>
      </c>
    </row>
    <row r="7553" spans="1:4" x14ac:dyDescent="0.25">
      <c r="A7553" s="26" t="s">
        <v>84</v>
      </c>
      <c r="B7553" s="27" t="s">
        <v>85</v>
      </c>
      <c r="C7553" s="28">
        <v>15.403573629081947</v>
      </c>
      <c r="D7553" s="29">
        <f t="shared" si="117"/>
        <v>48893</v>
      </c>
    </row>
    <row r="7554" spans="1:4" x14ac:dyDescent="0.25">
      <c r="A7554" s="26" t="s">
        <v>84</v>
      </c>
      <c r="B7554" s="27" t="s">
        <v>85</v>
      </c>
      <c r="C7554" s="28">
        <v>15.403573629081947</v>
      </c>
      <c r="D7554" s="29">
        <f t="shared" si="117"/>
        <v>48894</v>
      </c>
    </row>
    <row r="7555" spans="1:4" x14ac:dyDescent="0.25">
      <c r="A7555" s="26" t="s">
        <v>84</v>
      </c>
      <c r="B7555" s="27" t="s">
        <v>90</v>
      </c>
      <c r="C7555" s="28">
        <v>53.912507701786815</v>
      </c>
      <c r="D7555" s="29">
        <f t="shared" si="117"/>
        <v>48895</v>
      </c>
    </row>
    <row r="7556" spans="1:4" x14ac:dyDescent="0.25">
      <c r="A7556" s="26" t="s">
        <v>84</v>
      </c>
      <c r="B7556" s="27" t="s">
        <v>85</v>
      </c>
      <c r="C7556" s="28">
        <v>15.403573629081947</v>
      </c>
      <c r="D7556" s="29">
        <f t="shared" ref="D7556:D7619" si="118">D7555+1</f>
        <v>48896</v>
      </c>
    </row>
    <row r="7557" spans="1:4" x14ac:dyDescent="0.25">
      <c r="A7557" s="26" t="s">
        <v>91</v>
      </c>
      <c r="B7557" s="27" t="s">
        <v>88</v>
      </c>
      <c r="C7557" s="28">
        <v>200</v>
      </c>
      <c r="D7557" s="29">
        <f t="shared" si="118"/>
        <v>48897</v>
      </c>
    </row>
    <row r="7558" spans="1:4" x14ac:dyDescent="0.25">
      <c r="A7558" s="26" t="s">
        <v>91</v>
      </c>
      <c r="B7558" s="27" t="s">
        <v>88</v>
      </c>
      <c r="C7558" s="28">
        <v>30</v>
      </c>
      <c r="D7558" s="29">
        <f t="shared" si="118"/>
        <v>48898</v>
      </c>
    </row>
    <row r="7559" spans="1:4" x14ac:dyDescent="0.25">
      <c r="A7559" s="26" t="s">
        <v>84</v>
      </c>
      <c r="B7559" s="27" t="s">
        <v>85</v>
      </c>
      <c r="C7559" s="28">
        <v>15.403573629081947</v>
      </c>
      <c r="D7559" s="29">
        <f t="shared" si="118"/>
        <v>48899</v>
      </c>
    </row>
    <row r="7560" spans="1:4" x14ac:dyDescent="0.25">
      <c r="A7560" s="26" t="s">
        <v>84</v>
      </c>
      <c r="B7560" s="27" t="s">
        <v>85</v>
      </c>
      <c r="C7560" s="28">
        <v>15.403573629081947</v>
      </c>
      <c r="D7560" s="29">
        <f t="shared" si="118"/>
        <v>48900</v>
      </c>
    </row>
    <row r="7561" spans="1:4" x14ac:dyDescent="0.25">
      <c r="A7561" s="26" t="s">
        <v>84</v>
      </c>
      <c r="B7561" s="27" t="s">
        <v>85</v>
      </c>
      <c r="C7561" s="28">
        <v>15.403573629081947</v>
      </c>
      <c r="D7561" s="29">
        <f t="shared" si="118"/>
        <v>48901</v>
      </c>
    </row>
    <row r="7562" spans="1:4" x14ac:dyDescent="0.25">
      <c r="A7562" s="26" t="s">
        <v>86</v>
      </c>
      <c r="B7562" s="27" t="s">
        <v>90</v>
      </c>
      <c r="C7562" s="28">
        <v>0.55114638447971775</v>
      </c>
      <c r="D7562" s="29">
        <f t="shared" si="118"/>
        <v>48902</v>
      </c>
    </row>
    <row r="7563" spans="1:4" x14ac:dyDescent="0.25">
      <c r="A7563" s="26" t="s">
        <v>84</v>
      </c>
      <c r="B7563" s="27" t="s">
        <v>90</v>
      </c>
      <c r="C7563" s="28">
        <v>46.210720887245841</v>
      </c>
      <c r="D7563" s="29">
        <f t="shared" si="118"/>
        <v>48903</v>
      </c>
    </row>
    <row r="7564" spans="1:4" x14ac:dyDescent="0.25">
      <c r="A7564" s="26" t="s">
        <v>84</v>
      </c>
      <c r="B7564" s="27" t="s">
        <v>85</v>
      </c>
      <c r="C7564" s="28">
        <v>15.403573629081947</v>
      </c>
      <c r="D7564" s="29">
        <f t="shared" si="118"/>
        <v>48904</v>
      </c>
    </row>
    <row r="7565" spans="1:4" x14ac:dyDescent="0.25">
      <c r="A7565" s="26" t="s">
        <v>84</v>
      </c>
      <c r="B7565" s="27" t="s">
        <v>85</v>
      </c>
      <c r="C7565" s="28">
        <v>15.403573629081947</v>
      </c>
      <c r="D7565" s="29">
        <f t="shared" si="118"/>
        <v>48905</v>
      </c>
    </row>
    <row r="7566" spans="1:4" x14ac:dyDescent="0.25">
      <c r="A7566" s="26" t="s">
        <v>84</v>
      </c>
      <c r="B7566" s="27" t="s">
        <v>85</v>
      </c>
      <c r="C7566" s="28">
        <v>123.22858903265558</v>
      </c>
      <c r="D7566" s="29">
        <f t="shared" si="118"/>
        <v>48906</v>
      </c>
    </row>
    <row r="7567" spans="1:4" x14ac:dyDescent="0.25">
      <c r="A7567" s="26" t="s">
        <v>91</v>
      </c>
      <c r="B7567" s="27" t="s">
        <v>88</v>
      </c>
      <c r="C7567" s="28">
        <v>97.767638911520294</v>
      </c>
      <c r="D7567" s="29">
        <f t="shared" si="118"/>
        <v>48907</v>
      </c>
    </row>
    <row r="7568" spans="1:4" x14ac:dyDescent="0.25">
      <c r="A7568" s="26" t="s">
        <v>84</v>
      </c>
      <c r="B7568" s="27" t="s">
        <v>85</v>
      </c>
      <c r="C7568" s="28">
        <v>15.403573629081947</v>
      </c>
      <c r="D7568" s="29">
        <f t="shared" si="118"/>
        <v>48908</v>
      </c>
    </row>
    <row r="7569" spans="1:4" x14ac:dyDescent="0.25">
      <c r="A7569" s="26" t="s">
        <v>84</v>
      </c>
      <c r="B7569" s="27" t="s">
        <v>85</v>
      </c>
      <c r="C7569" s="28">
        <v>15.403573629081947</v>
      </c>
      <c r="D7569" s="29">
        <f t="shared" si="118"/>
        <v>48909</v>
      </c>
    </row>
    <row r="7570" spans="1:4" x14ac:dyDescent="0.25">
      <c r="A7570" s="26" t="s">
        <v>84</v>
      </c>
      <c r="B7570" s="27" t="s">
        <v>85</v>
      </c>
      <c r="C7570" s="28">
        <v>15.403573629081947</v>
      </c>
      <c r="D7570" s="29">
        <f t="shared" si="118"/>
        <v>48910</v>
      </c>
    </row>
    <row r="7571" spans="1:4" x14ac:dyDescent="0.25">
      <c r="A7571" s="26" t="s">
        <v>84</v>
      </c>
      <c r="B7571" s="27" t="s">
        <v>85</v>
      </c>
      <c r="C7571" s="28">
        <v>15.403573629081947</v>
      </c>
      <c r="D7571" s="29">
        <f t="shared" si="118"/>
        <v>48911</v>
      </c>
    </row>
    <row r="7572" spans="1:4" x14ac:dyDescent="0.25">
      <c r="A7572" s="26" t="s">
        <v>84</v>
      </c>
      <c r="B7572" s="27" t="s">
        <v>85</v>
      </c>
      <c r="C7572" s="28">
        <v>15.403573629081947</v>
      </c>
      <c r="D7572" s="29">
        <f t="shared" si="118"/>
        <v>48912</v>
      </c>
    </row>
    <row r="7573" spans="1:4" x14ac:dyDescent="0.25">
      <c r="A7573" s="26" t="s">
        <v>84</v>
      </c>
      <c r="B7573" s="27" t="s">
        <v>85</v>
      </c>
      <c r="C7573" s="28">
        <v>15.403573629081947</v>
      </c>
      <c r="D7573" s="29">
        <f t="shared" si="118"/>
        <v>48913</v>
      </c>
    </row>
    <row r="7574" spans="1:4" x14ac:dyDescent="0.25">
      <c r="A7574" s="26" t="s">
        <v>84</v>
      </c>
      <c r="B7574" s="27" t="s">
        <v>85</v>
      </c>
      <c r="C7574" s="28">
        <v>15.403573629081947</v>
      </c>
      <c r="D7574" s="29">
        <f t="shared" si="118"/>
        <v>48914</v>
      </c>
    </row>
    <row r="7575" spans="1:4" x14ac:dyDescent="0.25">
      <c r="A7575" s="26" t="s">
        <v>84</v>
      </c>
      <c r="B7575" s="27" t="s">
        <v>85</v>
      </c>
      <c r="C7575" s="28">
        <v>15.403573629081947</v>
      </c>
      <c r="D7575" s="29">
        <f t="shared" si="118"/>
        <v>48915</v>
      </c>
    </row>
    <row r="7576" spans="1:4" x14ac:dyDescent="0.25">
      <c r="A7576" s="26" t="s">
        <v>84</v>
      </c>
      <c r="B7576" s="27" t="s">
        <v>85</v>
      </c>
      <c r="C7576" s="28">
        <v>15.403573629081947</v>
      </c>
      <c r="D7576" s="29">
        <f t="shared" si="118"/>
        <v>48916</v>
      </c>
    </row>
    <row r="7577" spans="1:4" x14ac:dyDescent="0.25">
      <c r="A7577" s="26" t="s">
        <v>91</v>
      </c>
      <c r="B7577" s="27" t="s">
        <v>88</v>
      </c>
      <c r="C7577" s="28">
        <v>220.45855379188714</v>
      </c>
      <c r="D7577" s="29">
        <f t="shared" si="118"/>
        <v>48917</v>
      </c>
    </row>
    <row r="7578" spans="1:4" x14ac:dyDescent="0.25">
      <c r="A7578" s="26" t="s">
        <v>91</v>
      </c>
      <c r="B7578" s="27" t="s">
        <v>90</v>
      </c>
      <c r="C7578" s="28">
        <v>100</v>
      </c>
      <c r="D7578" s="29">
        <f t="shared" si="118"/>
        <v>48918</v>
      </c>
    </row>
    <row r="7579" spans="1:4" x14ac:dyDescent="0.25">
      <c r="A7579" s="26" t="s">
        <v>84</v>
      </c>
      <c r="B7579" s="27" t="s">
        <v>88</v>
      </c>
      <c r="C7579" s="28">
        <v>68.971224584103524</v>
      </c>
      <c r="D7579" s="29">
        <f t="shared" si="118"/>
        <v>48919</v>
      </c>
    </row>
    <row r="7580" spans="1:4" x14ac:dyDescent="0.25">
      <c r="A7580" s="26" t="s">
        <v>84</v>
      </c>
      <c r="B7580" s="27" t="s">
        <v>85</v>
      </c>
      <c r="C7580" s="28">
        <v>427.59565619223656</v>
      </c>
      <c r="D7580" s="29">
        <f t="shared" si="118"/>
        <v>48920</v>
      </c>
    </row>
    <row r="7581" spans="1:4" x14ac:dyDescent="0.25">
      <c r="A7581" s="26" t="s">
        <v>84</v>
      </c>
      <c r="B7581" s="27" t="s">
        <v>85</v>
      </c>
      <c r="C7581" s="28">
        <v>1.5403573629081948</v>
      </c>
      <c r="D7581" s="29">
        <f t="shared" si="118"/>
        <v>48921</v>
      </c>
    </row>
    <row r="7582" spans="1:4" x14ac:dyDescent="0.25">
      <c r="A7582" s="26" t="s">
        <v>91</v>
      </c>
      <c r="B7582" s="27" t="s">
        <v>88</v>
      </c>
      <c r="C7582" s="28">
        <v>200</v>
      </c>
      <c r="D7582" s="29">
        <f t="shared" si="118"/>
        <v>48922</v>
      </c>
    </row>
    <row r="7583" spans="1:4" x14ac:dyDescent="0.25">
      <c r="A7583" s="26" t="s">
        <v>84</v>
      </c>
      <c r="B7583" s="27" t="s">
        <v>85</v>
      </c>
      <c r="C7583" s="28">
        <v>15.403573629081947</v>
      </c>
      <c r="D7583" s="29">
        <f t="shared" si="118"/>
        <v>48923</v>
      </c>
    </row>
    <row r="7584" spans="1:4" x14ac:dyDescent="0.25">
      <c r="A7584" s="26" t="s">
        <v>91</v>
      </c>
      <c r="B7584" s="27" t="s">
        <v>88</v>
      </c>
      <c r="C7584" s="28">
        <v>15.86</v>
      </c>
      <c r="D7584" s="29">
        <f t="shared" si="118"/>
        <v>48924</v>
      </c>
    </row>
    <row r="7585" spans="1:4" x14ac:dyDescent="0.25">
      <c r="A7585" s="26" t="s">
        <v>87</v>
      </c>
      <c r="B7585" s="27" t="s">
        <v>88</v>
      </c>
      <c r="C7585" s="28">
        <v>953.08694270888486</v>
      </c>
      <c r="D7585" s="29">
        <f t="shared" si="118"/>
        <v>48925</v>
      </c>
    </row>
    <row r="7586" spans="1:4" x14ac:dyDescent="0.25">
      <c r="A7586" s="26" t="s">
        <v>84</v>
      </c>
      <c r="B7586" s="27" t="s">
        <v>85</v>
      </c>
      <c r="C7586" s="28">
        <v>15.403573629081947</v>
      </c>
      <c r="D7586" s="29">
        <f t="shared" si="118"/>
        <v>48926</v>
      </c>
    </row>
    <row r="7587" spans="1:4" x14ac:dyDescent="0.25">
      <c r="A7587" s="26" t="s">
        <v>84</v>
      </c>
      <c r="B7587" s="27" t="s">
        <v>85</v>
      </c>
      <c r="C7587" s="28">
        <v>15.403573629081947</v>
      </c>
      <c r="D7587" s="29">
        <f t="shared" si="118"/>
        <v>48927</v>
      </c>
    </row>
    <row r="7588" spans="1:4" x14ac:dyDescent="0.25">
      <c r="A7588" s="26" t="s">
        <v>84</v>
      </c>
      <c r="B7588" s="27" t="s">
        <v>85</v>
      </c>
      <c r="C7588" s="28">
        <v>641.33949476278497</v>
      </c>
      <c r="D7588" s="29">
        <f t="shared" si="118"/>
        <v>48928</v>
      </c>
    </row>
    <row r="7589" spans="1:4" x14ac:dyDescent="0.25">
      <c r="A7589" s="26" t="s">
        <v>84</v>
      </c>
      <c r="B7589" s="27" t="s">
        <v>85</v>
      </c>
      <c r="C7589" s="28">
        <v>77.017868145409736</v>
      </c>
      <c r="D7589" s="29">
        <f t="shared" si="118"/>
        <v>48929</v>
      </c>
    </row>
    <row r="7590" spans="1:4" x14ac:dyDescent="0.25">
      <c r="A7590" s="26" t="s">
        <v>84</v>
      </c>
      <c r="B7590" s="27" t="s">
        <v>90</v>
      </c>
      <c r="C7590" s="28">
        <v>300</v>
      </c>
      <c r="D7590" s="29">
        <f t="shared" si="118"/>
        <v>48930</v>
      </c>
    </row>
    <row r="7591" spans="1:4" x14ac:dyDescent="0.25">
      <c r="A7591" s="26" t="s">
        <v>87</v>
      </c>
      <c r="B7591" s="27" t="s">
        <v>88</v>
      </c>
      <c r="C7591" s="28">
        <v>51.195594620353702</v>
      </c>
      <c r="D7591" s="29">
        <f t="shared" si="118"/>
        <v>48931</v>
      </c>
    </row>
    <row r="7592" spans="1:4" x14ac:dyDescent="0.25">
      <c r="A7592" s="26" t="s">
        <v>87</v>
      </c>
      <c r="B7592" s="27" t="s">
        <v>90</v>
      </c>
      <c r="C7592" s="28">
        <v>48.618426383599385</v>
      </c>
      <c r="D7592" s="29">
        <f t="shared" si="118"/>
        <v>48932</v>
      </c>
    </row>
    <row r="7593" spans="1:4" x14ac:dyDescent="0.25">
      <c r="A7593" s="26" t="s">
        <v>84</v>
      </c>
      <c r="B7593" s="27" t="s">
        <v>88</v>
      </c>
      <c r="C7593" s="28">
        <v>64.24010381200776</v>
      </c>
      <c r="D7593" s="29">
        <f t="shared" si="118"/>
        <v>48933</v>
      </c>
    </row>
    <row r="7594" spans="1:4" x14ac:dyDescent="0.25">
      <c r="A7594" s="26" t="s">
        <v>91</v>
      </c>
      <c r="B7594" s="27" t="s">
        <v>85</v>
      </c>
      <c r="C7594" s="28">
        <v>10.98256477106078</v>
      </c>
      <c r="D7594" s="29">
        <f t="shared" si="118"/>
        <v>48934</v>
      </c>
    </row>
    <row r="7595" spans="1:4" x14ac:dyDescent="0.25">
      <c r="A7595" s="26" t="s">
        <v>84</v>
      </c>
      <c r="B7595" s="27" t="s">
        <v>88</v>
      </c>
      <c r="C7595" s="28">
        <v>34.470872113064452</v>
      </c>
      <c r="D7595" s="29">
        <f t="shared" si="118"/>
        <v>48935</v>
      </c>
    </row>
    <row r="7596" spans="1:4" x14ac:dyDescent="0.25">
      <c r="A7596" s="26" t="s">
        <v>91</v>
      </c>
      <c r="B7596" s="27" t="s">
        <v>88</v>
      </c>
      <c r="C7596" s="28">
        <v>15.888300433317285</v>
      </c>
      <c r="D7596" s="29">
        <f t="shared" si="118"/>
        <v>48936</v>
      </c>
    </row>
    <row r="7597" spans="1:4" x14ac:dyDescent="0.25">
      <c r="A7597" s="26" t="s">
        <v>91</v>
      </c>
      <c r="B7597" s="27" t="s">
        <v>85</v>
      </c>
      <c r="C7597" s="28">
        <v>35</v>
      </c>
      <c r="D7597" s="29">
        <f t="shared" si="118"/>
        <v>48937</v>
      </c>
    </row>
    <row r="7598" spans="1:4" x14ac:dyDescent="0.25">
      <c r="A7598" s="26" t="s">
        <v>89</v>
      </c>
      <c r="B7598" s="27" t="s">
        <v>90</v>
      </c>
      <c r="C7598" s="28">
        <v>45.792997334847563</v>
      </c>
      <c r="D7598" s="29">
        <f t="shared" si="118"/>
        <v>48938</v>
      </c>
    </row>
    <row r="7599" spans="1:4" x14ac:dyDescent="0.25">
      <c r="A7599" s="26" t="s">
        <v>84</v>
      </c>
      <c r="B7599" s="27" t="s">
        <v>85</v>
      </c>
      <c r="C7599" s="28">
        <v>130.93037584719656</v>
      </c>
      <c r="D7599" s="29">
        <f t="shared" si="118"/>
        <v>48939</v>
      </c>
    </row>
    <row r="7600" spans="1:4" x14ac:dyDescent="0.25">
      <c r="A7600" s="26" t="s">
        <v>84</v>
      </c>
      <c r="B7600" s="27" t="s">
        <v>85</v>
      </c>
      <c r="C7600" s="28">
        <v>154.03573629081947</v>
      </c>
      <c r="D7600" s="29">
        <f t="shared" si="118"/>
        <v>48940</v>
      </c>
    </row>
    <row r="7601" spans="1:4" x14ac:dyDescent="0.25">
      <c r="A7601" s="26" t="s">
        <v>84</v>
      </c>
      <c r="B7601" s="27" t="s">
        <v>85</v>
      </c>
      <c r="C7601" s="28">
        <v>53.853843502240608</v>
      </c>
      <c r="D7601" s="29">
        <f t="shared" si="118"/>
        <v>48941</v>
      </c>
    </row>
    <row r="7602" spans="1:4" x14ac:dyDescent="0.25">
      <c r="A7602" s="26" t="s">
        <v>91</v>
      </c>
      <c r="B7602" s="27" t="s">
        <v>85</v>
      </c>
      <c r="C7602" s="28">
        <v>20.107544402802674</v>
      </c>
      <c r="D7602" s="29">
        <f t="shared" si="118"/>
        <v>48942</v>
      </c>
    </row>
    <row r="7603" spans="1:4" x14ac:dyDescent="0.25">
      <c r="A7603" s="26" t="s">
        <v>84</v>
      </c>
      <c r="B7603" s="27" t="s">
        <v>88</v>
      </c>
      <c r="C7603" s="28">
        <v>92.421441774491683</v>
      </c>
      <c r="D7603" s="29">
        <f t="shared" si="118"/>
        <v>48943</v>
      </c>
    </row>
    <row r="7604" spans="1:4" x14ac:dyDescent="0.25">
      <c r="A7604" s="26" t="s">
        <v>84</v>
      </c>
      <c r="B7604" s="27" t="s">
        <v>85</v>
      </c>
      <c r="C7604" s="28">
        <v>154.03573629081947</v>
      </c>
      <c r="D7604" s="29">
        <f t="shared" si="118"/>
        <v>48944</v>
      </c>
    </row>
    <row r="7605" spans="1:4" x14ac:dyDescent="0.25">
      <c r="A7605" s="26" t="s">
        <v>91</v>
      </c>
      <c r="B7605" s="27" t="s">
        <v>85</v>
      </c>
      <c r="C7605" s="28">
        <v>85.4</v>
      </c>
      <c r="D7605" s="29">
        <f t="shared" si="118"/>
        <v>48945</v>
      </c>
    </row>
    <row r="7606" spans="1:4" x14ac:dyDescent="0.25">
      <c r="A7606" s="26" t="s">
        <v>91</v>
      </c>
      <c r="B7606" s="27" t="s">
        <v>88</v>
      </c>
      <c r="C7606" s="28">
        <v>100</v>
      </c>
      <c r="D7606" s="29">
        <f t="shared" si="118"/>
        <v>48946</v>
      </c>
    </row>
    <row r="7607" spans="1:4" x14ac:dyDescent="0.25">
      <c r="A7607" s="26" t="s">
        <v>91</v>
      </c>
      <c r="B7607" s="27" t="s">
        <v>88</v>
      </c>
      <c r="C7607" s="28">
        <v>100</v>
      </c>
      <c r="D7607" s="29">
        <f t="shared" si="118"/>
        <v>48947</v>
      </c>
    </row>
    <row r="7608" spans="1:4" x14ac:dyDescent="0.25">
      <c r="A7608" s="26" t="s">
        <v>87</v>
      </c>
      <c r="B7608" s="27" t="s">
        <v>85</v>
      </c>
      <c r="C7608" s="28">
        <v>60.773032979499227</v>
      </c>
      <c r="D7608" s="29">
        <f t="shared" si="118"/>
        <v>48948</v>
      </c>
    </row>
    <row r="7609" spans="1:4" x14ac:dyDescent="0.25">
      <c r="A7609" s="26" t="s">
        <v>87</v>
      </c>
      <c r="B7609" s="27" t="s">
        <v>85</v>
      </c>
      <c r="C7609" s="28">
        <v>31.769564756962826</v>
      </c>
      <c r="D7609" s="29">
        <f t="shared" si="118"/>
        <v>48949</v>
      </c>
    </row>
    <row r="7610" spans="1:4" x14ac:dyDescent="0.25">
      <c r="A7610" s="26" t="s">
        <v>84</v>
      </c>
      <c r="B7610" s="27" t="s">
        <v>85</v>
      </c>
      <c r="C7610" s="28">
        <v>48.259220958290243</v>
      </c>
      <c r="D7610" s="29">
        <f t="shared" si="118"/>
        <v>48950</v>
      </c>
    </row>
    <row r="7611" spans="1:4" x14ac:dyDescent="0.25">
      <c r="A7611" s="26" t="s">
        <v>84</v>
      </c>
      <c r="B7611" s="27" t="s">
        <v>90</v>
      </c>
      <c r="C7611" s="28">
        <v>83.795440542205796</v>
      </c>
      <c r="D7611" s="29">
        <f t="shared" si="118"/>
        <v>48951</v>
      </c>
    </row>
    <row r="7612" spans="1:4" x14ac:dyDescent="0.25">
      <c r="A7612" s="26" t="s">
        <v>91</v>
      </c>
      <c r="B7612" s="27" t="s">
        <v>85</v>
      </c>
      <c r="C7612" s="28">
        <v>32.589212970506765</v>
      </c>
      <c r="D7612" s="29">
        <f t="shared" si="118"/>
        <v>48952</v>
      </c>
    </row>
    <row r="7613" spans="1:4" x14ac:dyDescent="0.25">
      <c r="A7613" s="26" t="s">
        <v>84</v>
      </c>
      <c r="B7613" s="27" t="s">
        <v>88</v>
      </c>
      <c r="C7613" s="28">
        <v>46.210720887245841</v>
      </c>
      <c r="D7613" s="29">
        <f t="shared" si="118"/>
        <v>48953</v>
      </c>
    </row>
    <row r="7614" spans="1:4" x14ac:dyDescent="0.25">
      <c r="A7614" s="26" t="s">
        <v>91</v>
      </c>
      <c r="B7614" s="27" t="s">
        <v>88</v>
      </c>
      <c r="C7614" s="28">
        <v>21.228000000000002</v>
      </c>
      <c r="D7614" s="29">
        <f t="shared" si="118"/>
        <v>48954</v>
      </c>
    </row>
    <row r="7615" spans="1:4" x14ac:dyDescent="0.25">
      <c r="A7615" s="26" t="s">
        <v>91</v>
      </c>
      <c r="B7615" s="27" t="s">
        <v>85</v>
      </c>
      <c r="C7615" s="28">
        <v>48.883819455760147</v>
      </c>
      <c r="D7615" s="29">
        <f t="shared" si="118"/>
        <v>48955</v>
      </c>
    </row>
    <row r="7616" spans="1:4" x14ac:dyDescent="0.25">
      <c r="A7616" s="26" t="s">
        <v>91</v>
      </c>
      <c r="B7616" s="27" t="s">
        <v>85</v>
      </c>
      <c r="C7616" s="28">
        <v>42.7</v>
      </c>
      <c r="D7616" s="29">
        <f t="shared" si="118"/>
        <v>48956</v>
      </c>
    </row>
    <row r="7617" spans="1:4" x14ac:dyDescent="0.25">
      <c r="A7617" s="26" t="s">
        <v>86</v>
      </c>
      <c r="B7617" s="27" t="s">
        <v>88</v>
      </c>
      <c r="C7617" s="28">
        <v>100</v>
      </c>
      <c r="D7617" s="29">
        <f t="shared" si="118"/>
        <v>48957</v>
      </c>
    </row>
    <row r="7618" spans="1:4" x14ac:dyDescent="0.25">
      <c r="A7618" s="26" t="s">
        <v>86</v>
      </c>
      <c r="B7618" s="27" t="s">
        <v>88</v>
      </c>
      <c r="C7618" s="28">
        <v>150</v>
      </c>
      <c r="D7618" s="29">
        <f t="shared" si="118"/>
        <v>48958</v>
      </c>
    </row>
    <row r="7619" spans="1:4" x14ac:dyDescent="0.25">
      <c r="A7619" s="26" t="s">
        <v>84</v>
      </c>
      <c r="B7619" s="27" t="s">
        <v>92</v>
      </c>
      <c r="C7619" s="28">
        <v>12.848020762401553</v>
      </c>
      <c r="D7619" s="29">
        <f t="shared" si="118"/>
        <v>48959</v>
      </c>
    </row>
    <row r="7620" spans="1:4" x14ac:dyDescent="0.25">
      <c r="A7620" s="26" t="s">
        <v>87</v>
      </c>
      <c r="B7620" s="27" t="s">
        <v>88</v>
      </c>
      <c r="C7620" s="28">
        <v>64.529280948850996</v>
      </c>
      <c r="D7620" s="29">
        <f t="shared" ref="D7620:D7683" si="119">D7619+1</f>
        <v>48960</v>
      </c>
    </row>
    <row r="7621" spans="1:4" x14ac:dyDescent="0.25">
      <c r="A7621" s="26" t="s">
        <v>84</v>
      </c>
      <c r="B7621" s="27" t="s">
        <v>85</v>
      </c>
      <c r="C7621" s="28">
        <v>34.470872113064452</v>
      </c>
      <c r="D7621" s="29">
        <f t="shared" si="119"/>
        <v>48961</v>
      </c>
    </row>
    <row r="7622" spans="1:4" x14ac:dyDescent="0.25">
      <c r="A7622" s="26" t="s">
        <v>84</v>
      </c>
      <c r="B7622" s="27" t="s">
        <v>85</v>
      </c>
      <c r="C7622" s="28">
        <v>34.470872113064452</v>
      </c>
      <c r="D7622" s="29">
        <f t="shared" si="119"/>
        <v>48962</v>
      </c>
    </row>
    <row r="7623" spans="1:4" x14ac:dyDescent="0.25">
      <c r="A7623" s="26" t="s">
        <v>86</v>
      </c>
      <c r="B7623" s="27" t="s">
        <v>85</v>
      </c>
      <c r="C7623" s="28">
        <v>23.452676366843033</v>
      </c>
      <c r="D7623" s="29">
        <f t="shared" si="119"/>
        <v>48963</v>
      </c>
    </row>
    <row r="7624" spans="1:4" x14ac:dyDescent="0.25">
      <c r="A7624" s="26" t="s">
        <v>87</v>
      </c>
      <c r="B7624" s="27" t="s">
        <v>88</v>
      </c>
      <c r="C7624" s="28">
        <v>255.80853542306468</v>
      </c>
      <c r="D7624" s="29">
        <f t="shared" si="119"/>
        <v>48964</v>
      </c>
    </row>
    <row r="7625" spans="1:4" x14ac:dyDescent="0.25">
      <c r="A7625" s="26" t="s">
        <v>84</v>
      </c>
      <c r="B7625" s="27" t="s">
        <v>85</v>
      </c>
      <c r="C7625" s="28">
        <v>616.14294516327789</v>
      </c>
      <c r="D7625" s="29">
        <f t="shared" si="119"/>
        <v>48965</v>
      </c>
    </row>
    <row r="7626" spans="1:4" x14ac:dyDescent="0.25">
      <c r="A7626" s="26" t="s">
        <v>91</v>
      </c>
      <c r="B7626" s="27" t="s">
        <v>85</v>
      </c>
      <c r="C7626" s="28">
        <v>80</v>
      </c>
      <c r="D7626" s="29">
        <f t="shared" si="119"/>
        <v>48966</v>
      </c>
    </row>
    <row r="7627" spans="1:4" x14ac:dyDescent="0.25">
      <c r="A7627" s="26" t="s">
        <v>84</v>
      </c>
      <c r="B7627" s="27" t="s">
        <v>88</v>
      </c>
      <c r="C7627" s="28">
        <v>25.696041524803107</v>
      </c>
      <c r="D7627" s="29">
        <f t="shared" si="119"/>
        <v>48967</v>
      </c>
    </row>
    <row r="7628" spans="1:4" x14ac:dyDescent="0.25">
      <c r="A7628" s="26" t="s">
        <v>84</v>
      </c>
      <c r="B7628" s="27" t="s">
        <v>85</v>
      </c>
      <c r="C7628" s="28">
        <v>25.696041524803107</v>
      </c>
      <c r="D7628" s="29">
        <f t="shared" si="119"/>
        <v>48968</v>
      </c>
    </row>
    <row r="7629" spans="1:4" x14ac:dyDescent="0.25">
      <c r="A7629" s="26" t="s">
        <v>87</v>
      </c>
      <c r="B7629" s="27" t="s">
        <v>88</v>
      </c>
      <c r="C7629" s="28">
        <v>52.949274594938046</v>
      </c>
      <c r="D7629" s="29">
        <f t="shared" si="119"/>
        <v>48969</v>
      </c>
    </row>
    <row r="7630" spans="1:4" x14ac:dyDescent="0.25">
      <c r="A7630" s="26" t="s">
        <v>86</v>
      </c>
      <c r="B7630" s="27" t="s">
        <v>88</v>
      </c>
      <c r="C7630" s="28">
        <v>110.22927689594357</v>
      </c>
      <c r="D7630" s="29">
        <f t="shared" si="119"/>
        <v>48970</v>
      </c>
    </row>
    <row r="7631" spans="1:4" x14ac:dyDescent="0.25">
      <c r="A7631" s="26" t="s">
        <v>84</v>
      </c>
      <c r="B7631" s="27" t="s">
        <v>92</v>
      </c>
      <c r="C7631" s="28">
        <v>25.853154084798344</v>
      </c>
      <c r="D7631" s="29">
        <f t="shared" si="119"/>
        <v>48971</v>
      </c>
    </row>
    <row r="7632" spans="1:4" x14ac:dyDescent="0.25">
      <c r="A7632" s="26" t="s">
        <v>86</v>
      </c>
      <c r="B7632" s="27" t="s">
        <v>85</v>
      </c>
      <c r="C7632" s="28">
        <v>391.73677248677251</v>
      </c>
      <c r="D7632" s="29">
        <f t="shared" si="119"/>
        <v>48972</v>
      </c>
    </row>
    <row r="7633" spans="1:4" x14ac:dyDescent="0.25">
      <c r="A7633" s="26" t="s">
        <v>91</v>
      </c>
      <c r="B7633" s="27" t="s">
        <v>90</v>
      </c>
      <c r="C7633" s="28">
        <v>11.489327032752161</v>
      </c>
      <c r="D7633" s="29">
        <f t="shared" si="119"/>
        <v>48973</v>
      </c>
    </row>
    <row r="7634" spans="1:4" x14ac:dyDescent="0.25">
      <c r="A7634" s="26" t="s">
        <v>86</v>
      </c>
      <c r="B7634" s="27" t="s">
        <v>90</v>
      </c>
      <c r="C7634" s="28">
        <v>23.259611992945327</v>
      </c>
      <c r="D7634" s="29">
        <f t="shared" si="119"/>
        <v>48974</v>
      </c>
    </row>
    <row r="7635" spans="1:4" x14ac:dyDescent="0.25">
      <c r="A7635" s="26" t="s">
        <v>89</v>
      </c>
      <c r="B7635" s="27" t="s">
        <v>85</v>
      </c>
      <c r="C7635" s="28">
        <v>39.3819777079689</v>
      </c>
      <c r="D7635" s="29">
        <f t="shared" si="119"/>
        <v>48975</v>
      </c>
    </row>
    <row r="7636" spans="1:4" x14ac:dyDescent="0.25">
      <c r="A7636" s="26" t="s">
        <v>91</v>
      </c>
      <c r="B7636" s="27" t="s">
        <v>88</v>
      </c>
      <c r="C7636" s="28">
        <v>60</v>
      </c>
      <c r="D7636" s="29">
        <f t="shared" si="119"/>
        <v>48976</v>
      </c>
    </row>
    <row r="7637" spans="1:4" x14ac:dyDescent="0.25">
      <c r="A7637" s="26" t="s">
        <v>87</v>
      </c>
      <c r="B7637" s="27" t="s">
        <v>85</v>
      </c>
      <c r="C7637" s="28">
        <v>423.59419675950437</v>
      </c>
      <c r="D7637" s="29">
        <f t="shared" si="119"/>
        <v>48977</v>
      </c>
    </row>
    <row r="7638" spans="1:4" x14ac:dyDescent="0.25">
      <c r="A7638" s="26" t="s">
        <v>84</v>
      </c>
      <c r="B7638" s="27" t="s">
        <v>85</v>
      </c>
      <c r="C7638" s="28">
        <v>46.210720887245841</v>
      </c>
      <c r="D7638" s="29">
        <f t="shared" si="119"/>
        <v>48978</v>
      </c>
    </row>
    <row r="7639" spans="1:4" x14ac:dyDescent="0.25">
      <c r="A7639" s="26" t="s">
        <v>84</v>
      </c>
      <c r="B7639" s="27" t="s">
        <v>90</v>
      </c>
      <c r="C7639" s="28">
        <v>36.968576709796672</v>
      </c>
      <c r="D7639" s="29">
        <f t="shared" si="119"/>
        <v>48979</v>
      </c>
    </row>
    <row r="7640" spans="1:4" x14ac:dyDescent="0.25">
      <c r="A7640" s="26" t="s">
        <v>87</v>
      </c>
      <c r="B7640" s="27" t="s">
        <v>88</v>
      </c>
      <c r="C7640" s="28">
        <v>140.8344805676162</v>
      </c>
      <c r="D7640" s="29">
        <f t="shared" si="119"/>
        <v>48980</v>
      </c>
    </row>
    <row r="7641" spans="1:4" x14ac:dyDescent="0.25">
      <c r="A7641" s="26" t="s">
        <v>89</v>
      </c>
      <c r="B7641" s="27" t="s">
        <v>85</v>
      </c>
      <c r="C7641" s="28">
        <v>54.951596801817075</v>
      </c>
      <c r="D7641" s="29">
        <f t="shared" si="119"/>
        <v>48981</v>
      </c>
    </row>
    <row r="7642" spans="1:4" x14ac:dyDescent="0.25">
      <c r="A7642" s="26" t="s">
        <v>91</v>
      </c>
      <c r="B7642" s="27" t="s">
        <v>92</v>
      </c>
      <c r="C7642" s="28">
        <v>50</v>
      </c>
      <c r="D7642" s="29">
        <f t="shared" si="119"/>
        <v>48982</v>
      </c>
    </row>
    <row r="7643" spans="1:4" x14ac:dyDescent="0.25">
      <c r="A7643" s="26" t="s">
        <v>86</v>
      </c>
      <c r="B7643" s="27" t="s">
        <v>85</v>
      </c>
      <c r="C7643" s="28">
        <v>48.967151675485006</v>
      </c>
      <c r="D7643" s="29">
        <f t="shared" si="119"/>
        <v>48983</v>
      </c>
    </row>
    <row r="7644" spans="1:4" x14ac:dyDescent="0.25">
      <c r="A7644" s="26" t="s">
        <v>87</v>
      </c>
      <c r="B7644" s="27" t="s">
        <v>90</v>
      </c>
      <c r="C7644" s="28">
        <v>42.359419675950441</v>
      </c>
      <c r="D7644" s="29">
        <f t="shared" si="119"/>
        <v>48984</v>
      </c>
    </row>
    <row r="7645" spans="1:4" x14ac:dyDescent="0.25">
      <c r="A7645" s="26" t="s">
        <v>87</v>
      </c>
      <c r="B7645" s="27" t="s">
        <v>88</v>
      </c>
      <c r="C7645" s="28">
        <v>21.179709837975221</v>
      </c>
      <c r="D7645" s="29">
        <f t="shared" si="119"/>
        <v>48985</v>
      </c>
    </row>
    <row r="7646" spans="1:4" x14ac:dyDescent="0.25">
      <c r="A7646" s="26" t="s">
        <v>87</v>
      </c>
      <c r="B7646" s="27" t="s">
        <v>88</v>
      </c>
      <c r="C7646" s="28">
        <v>52.949274594938046</v>
      </c>
      <c r="D7646" s="29">
        <f t="shared" si="119"/>
        <v>48986</v>
      </c>
    </row>
    <row r="7647" spans="1:4" x14ac:dyDescent="0.25">
      <c r="A7647" s="26" t="s">
        <v>87</v>
      </c>
      <c r="B7647" s="27" t="s">
        <v>88</v>
      </c>
      <c r="C7647" s="28">
        <v>52.949274594938046</v>
      </c>
      <c r="D7647" s="29">
        <f t="shared" si="119"/>
        <v>48987</v>
      </c>
    </row>
    <row r="7648" spans="1:4" x14ac:dyDescent="0.25">
      <c r="A7648" s="26" t="s">
        <v>87</v>
      </c>
      <c r="B7648" s="27" t="s">
        <v>88</v>
      </c>
      <c r="C7648" s="28">
        <v>52.949274594938046</v>
      </c>
      <c r="D7648" s="29">
        <f t="shared" si="119"/>
        <v>48988</v>
      </c>
    </row>
    <row r="7649" spans="1:4" x14ac:dyDescent="0.25">
      <c r="A7649" s="26" t="s">
        <v>87</v>
      </c>
      <c r="B7649" s="27" t="s">
        <v>88</v>
      </c>
      <c r="C7649" s="28">
        <v>52.949274594938046</v>
      </c>
      <c r="D7649" s="29">
        <f t="shared" si="119"/>
        <v>48989</v>
      </c>
    </row>
    <row r="7650" spans="1:4" x14ac:dyDescent="0.25">
      <c r="A7650" s="26" t="s">
        <v>84</v>
      </c>
      <c r="B7650" s="27" t="s">
        <v>85</v>
      </c>
      <c r="C7650" s="28">
        <v>46.210720887245841</v>
      </c>
      <c r="D7650" s="29">
        <f t="shared" si="119"/>
        <v>48990</v>
      </c>
    </row>
    <row r="7651" spans="1:4" x14ac:dyDescent="0.25">
      <c r="A7651" s="26" t="s">
        <v>87</v>
      </c>
      <c r="B7651" s="27" t="s">
        <v>88</v>
      </c>
      <c r="C7651" s="28">
        <v>52.949274594938046</v>
      </c>
      <c r="D7651" s="29">
        <f t="shared" si="119"/>
        <v>48991</v>
      </c>
    </row>
    <row r="7652" spans="1:4" x14ac:dyDescent="0.25">
      <c r="A7652" s="26" t="s">
        <v>86</v>
      </c>
      <c r="B7652" s="27" t="s">
        <v>88</v>
      </c>
      <c r="C7652" s="28">
        <v>110.22927689594357</v>
      </c>
      <c r="D7652" s="29">
        <f t="shared" si="119"/>
        <v>48992</v>
      </c>
    </row>
    <row r="7653" spans="1:4" x14ac:dyDescent="0.25">
      <c r="A7653" s="26" t="s">
        <v>84</v>
      </c>
      <c r="B7653" s="27" t="s">
        <v>88</v>
      </c>
      <c r="C7653" s="28">
        <v>23.983599999999999</v>
      </c>
      <c r="D7653" s="29">
        <f t="shared" si="119"/>
        <v>48993</v>
      </c>
    </row>
    <row r="7654" spans="1:4" x14ac:dyDescent="0.25">
      <c r="A7654" s="26" t="s">
        <v>87</v>
      </c>
      <c r="B7654" s="27" t="s">
        <v>88</v>
      </c>
      <c r="C7654" s="28">
        <v>52.949274594938046</v>
      </c>
      <c r="D7654" s="29">
        <f t="shared" si="119"/>
        <v>48994</v>
      </c>
    </row>
    <row r="7655" spans="1:4" x14ac:dyDescent="0.25">
      <c r="A7655" s="26" t="s">
        <v>84</v>
      </c>
      <c r="B7655" s="27" t="s">
        <v>88</v>
      </c>
      <c r="C7655" s="28">
        <v>81.330868761552694</v>
      </c>
      <c r="D7655" s="29">
        <f t="shared" si="119"/>
        <v>48995</v>
      </c>
    </row>
    <row r="7656" spans="1:4" x14ac:dyDescent="0.25">
      <c r="A7656" s="26" t="s">
        <v>84</v>
      </c>
      <c r="B7656" s="27" t="s">
        <v>88</v>
      </c>
      <c r="C7656" s="28">
        <v>91.497227356746762</v>
      </c>
      <c r="D7656" s="29">
        <f t="shared" si="119"/>
        <v>48996</v>
      </c>
    </row>
    <row r="7657" spans="1:4" x14ac:dyDescent="0.25">
      <c r="A7657" s="26" t="s">
        <v>84</v>
      </c>
      <c r="B7657" s="27" t="s">
        <v>85</v>
      </c>
      <c r="C7657" s="28">
        <v>616.14294516327789</v>
      </c>
      <c r="D7657" s="29">
        <f t="shared" si="119"/>
        <v>48997</v>
      </c>
    </row>
    <row r="7658" spans="1:4" x14ac:dyDescent="0.25">
      <c r="A7658" s="26" t="s">
        <v>84</v>
      </c>
      <c r="B7658" s="27" t="s">
        <v>85</v>
      </c>
      <c r="C7658" s="28">
        <v>1540.3573629081948</v>
      </c>
      <c r="D7658" s="29">
        <f t="shared" si="119"/>
        <v>48998</v>
      </c>
    </row>
    <row r="7659" spans="1:4" x14ac:dyDescent="0.25">
      <c r="A7659" s="26" t="s">
        <v>89</v>
      </c>
      <c r="B7659" s="27" t="s">
        <v>85</v>
      </c>
      <c r="C7659" s="28">
        <v>91.585994669695125</v>
      </c>
      <c r="D7659" s="29">
        <f t="shared" si="119"/>
        <v>48999</v>
      </c>
    </row>
    <row r="7660" spans="1:4" x14ac:dyDescent="0.25">
      <c r="A7660" s="26" t="s">
        <v>91</v>
      </c>
      <c r="B7660" s="27" t="s">
        <v>85</v>
      </c>
      <c r="C7660" s="28">
        <v>20.106240834283852</v>
      </c>
      <c r="D7660" s="29">
        <f t="shared" si="119"/>
        <v>49000</v>
      </c>
    </row>
    <row r="7661" spans="1:4" x14ac:dyDescent="0.25">
      <c r="A7661" s="26" t="s">
        <v>84</v>
      </c>
      <c r="B7661" s="27" t="s">
        <v>85</v>
      </c>
      <c r="C7661" s="28">
        <v>770.17868145409739</v>
      </c>
      <c r="D7661" s="29">
        <f t="shared" si="119"/>
        <v>49001</v>
      </c>
    </row>
    <row r="7662" spans="1:4" x14ac:dyDescent="0.25">
      <c r="A7662" s="26" t="s">
        <v>91</v>
      </c>
      <c r="B7662" s="27" t="s">
        <v>85</v>
      </c>
      <c r="C7662" s="28">
        <v>130.35685188202706</v>
      </c>
      <c r="D7662" s="29">
        <f t="shared" si="119"/>
        <v>49002</v>
      </c>
    </row>
    <row r="7663" spans="1:4" x14ac:dyDescent="0.25">
      <c r="A7663" s="26" t="s">
        <v>89</v>
      </c>
      <c r="B7663" s="27" t="s">
        <v>85</v>
      </c>
      <c r="C7663" s="28">
        <v>30.223378240999391</v>
      </c>
      <c r="D7663" s="29">
        <f t="shared" si="119"/>
        <v>49003</v>
      </c>
    </row>
    <row r="7664" spans="1:4" x14ac:dyDescent="0.25">
      <c r="A7664" s="26" t="s">
        <v>84</v>
      </c>
      <c r="B7664" s="27" t="s">
        <v>88</v>
      </c>
      <c r="C7664" s="28">
        <v>462.10720887245844</v>
      </c>
      <c r="D7664" s="29">
        <f t="shared" si="119"/>
        <v>49004</v>
      </c>
    </row>
    <row r="7665" spans="1:4" x14ac:dyDescent="0.25">
      <c r="A7665" s="26" t="s">
        <v>84</v>
      </c>
      <c r="B7665" s="27" t="s">
        <v>88</v>
      </c>
      <c r="C7665" s="28">
        <v>400.49291435613065</v>
      </c>
      <c r="D7665" s="29">
        <f t="shared" si="119"/>
        <v>49005</v>
      </c>
    </row>
    <row r="7666" spans="1:4" x14ac:dyDescent="0.25">
      <c r="A7666" s="26" t="s">
        <v>84</v>
      </c>
      <c r="B7666" s="27" t="s">
        <v>85</v>
      </c>
      <c r="C7666" s="28">
        <v>117.20096518441916</v>
      </c>
      <c r="D7666" s="29">
        <f t="shared" si="119"/>
        <v>49006</v>
      </c>
    </row>
    <row r="7667" spans="1:4" x14ac:dyDescent="0.25">
      <c r="A7667" s="26" t="s">
        <v>84</v>
      </c>
      <c r="B7667" s="27" t="s">
        <v>88</v>
      </c>
      <c r="C7667" s="28">
        <v>308.07147258163894</v>
      </c>
      <c r="D7667" s="29">
        <f t="shared" si="119"/>
        <v>49007</v>
      </c>
    </row>
    <row r="7668" spans="1:4" x14ac:dyDescent="0.25">
      <c r="A7668" s="26" t="s">
        <v>84</v>
      </c>
      <c r="B7668" s="27" t="s">
        <v>85</v>
      </c>
      <c r="C7668" s="28">
        <v>154.03573629081947</v>
      </c>
      <c r="D7668" s="29">
        <f t="shared" si="119"/>
        <v>49008</v>
      </c>
    </row>
    <row r="7669" spans="1:4" x14ac:dyDescent="0.25">
      <c r="A7669" s="26" t="s">
        <v>91</v>
      </c>
      <c r="B7669" s="27" t="s">
        <v>85</v>
      </c>
      <c r="C7669" s="28">
        <v>12.06354896529249</v>
      </c>
      <c r="D7669" s="29">
        <f t="shared" si="119"/>
        <v>49009</v>
      </c>
    </row>
    <row r="7670" spans="1:4" x14ac:dyDescent="0.25">
      <c r="A7670" s="26" t="s">
        <v>91</v>
      </c>
      <c r="B7670" s="27" t="s">
        <v>88</v>
      </c>
      <c r="C7670" s="28">
        <v>280.85379553843683</v>
      </c>
      <c r="D7670" s="29">
        <f t="shared" si="119"/>
        <v>49010</v>
      </c>
    </row>
    <row r="7671" spans="1:4" x14ac:dyDescent="0.25">
      <c r="A7671" s="26" t="s">
        <v>86</v>
      </c>
      <c r="B7671" s="27" t="s">
        <v>85</v>
      </c>
      <c r="C7671" s="28">
        <v>77.160493827160494</v>
      </c>
      <c r="D7671" s="29">
        <f t="shared" si="119"/>
        <v>49011</v>
      </c>
    </row>
    <row r="7672" spans="1:4" x14ac:dyDescent="0.25">
      <c r="A7672" s="26" t="s">
        <v>91</v>
      </c>
      <c r="B7672" s="27" t="s">
        <v>85</v>
      </c>
      <c r="C7672" s="28">
        <v>375.33881563835166</v>
      </c>
      <c r="D7672" s="29">
        <f t="shared" si="119"/>
        <v>49012</v>
      </c>
    </row>
    <row r="7673" spans="1:4" x14ac:dyDescent="0.25">
      <c r="A7673" s="26" t="s">
        <v>89</v>
      </c>
      <c r="B7673" s="27" t="s">
        <v>85</v>
      </c>
      <c r="C7673" s="28">
        <v>64.110196268786581</v>
      </c>
      <c r="D7673" s="29">
        <f t="shared" si="119"/>
        <v>49013</v>
      </c>
    </row>
    <row r="7674" spans="1:4" x14ac:dyDescent="0.25">
      <c r="A7674" s="26" t="s">
        <v>84</v>
      </c>
      <c r="B7674" s="27" t="s">
        <v>88</v>
      </c>
      <c r="C7674" s="28">
        <v>154.03573629081947</v>
      </c>
      <c r="D7674" s="29">
        <f t="shared" si="119"/>
        <v>49014</v>
      </c>
    </row>
    <row r="7675" spans="1:4" x14ac:dyDescent="0.25">
      <c r="A7675" s="26" t="s">
        <v>89</v>
      </c>
      <c r="B7675" s="27" t="s">
        <v>85</v>
      </c>
      <c r="C7675" s="28">
        <v>64.110196268786581</v>
      </c>
      <c r="D7675" s="29">
        <f t="shared" si="119"/>
        <v>49015</v>
      </c>
    </row>
    <row r="7676" spans="1:4" x14ac:dyDescent="0.25">
      <c r="A7676" s="26" t="s">
        <v>84</v>
      </c>
      <c r="B7676" s="27" t="s">
        <v>88</v>
      </c>
      <c r="C7676" s="28">
        <v>154.03573629081947</v>
      </c>
      <c r="D7676" s="29">
        <f t="shared" si="119"/>
        <v>49016</v>
      </c>
    </row>
    <row r="7677" spans="1:4" x14ac:dyDescent="0.25">
      <c r="A7677" s="26" t="s">
        <v>84</v>
      </c>
      <c r="B7677" s="27" t="s">
        <v>85</v>
      </c>
      <c r="C7677" s="28">
        <v>385.44062287204662</v>
      </c>
      <c r="D7677" s="29">
        <f t="shared" si="119"/>
        <v>49017</v>
      </c>
    </row>
    <row r="7678" spans="1:4" x14ac:dyDescent="0.25">
      <c r="A7678" s="26" t="s">
        <v>84</v>
      </c>
      <c r="B7678" s="27" t="s">
        <v>90</v>
      </c>
      <c r="C7678" s="28">
        <v>142.94200000000001</v>
      </c>
      <c r="D7678" s="29">
        <f t="shared" si="119"/>
        <v>49018</v>
      </c>
    </row>
    <row r="7679" spans="1:4" x14ac:dyDescent="0.25">
      <c r="A7679" s="26" t="s">
        <v>84</v>
      </c>
      <c r="B7679" s="27" t="s">
        <v>90</v>
      </c>
      <c r="C7679" s="28">
        <v>142.94200000000001</v>
      </c>
      <c r="D7679" s="29">
        <f t="shared" si="119"/>
        <v>49019</v>
      </c>
    </row>
    <row r="7680" spans="1:4" x14ac:dyDescent="0.25">
      <c r="A7680" s="26" t="s">
        <v>84</v>
      </c>
      <c r="B7680" s="27" t="s">
        <v>85</v>
      </c>
      <c r="C7680" s="28">
        <v>61.614294516327789</v>
      </c>
      <c r="D7680" s="29">
        <f t="shared" si="119"/>
        <v>49020</v>
      </c>
    </row>
    <row r="7681" spans="1:4" x14ac:dyDescent="0.25">
      <c r="A7681" s="26" t="s">
        <v>84</v>
      </c>
      <c r="B7681" s="27" t="s">
        <v>88</v>
      </c>
      <c r="C7681" s="28">
        <v>77.017868145409736</v>
      </c>
      <c r="D7681" s="29">
        <f t="shared" si="119"/>
        <v>49021</v>
      </c>
    </row>
    <row r="7682" spans="1:4" x14ac:dyDescent="0.25">
      <c r="A7682" s="26" t="s">
        <v>84</v>
      </c>
      <c r="B7682" s="27" t="s">
        <v>85</v>
      </c>
      <c r="C7682" s="28">
        <v>34.470872113064452</v>
      </c>
      <c r="D7682" s="29">
        <f t="shared" si="119"/>
        <v>49022</v>
      </c>
    </row>
    <row r="7683" spans="1:4" x14ac:dyDescent="0.25">
      <c r="A7683" s="26" t="s">
        <v>84</v>
      </c>
      <c r="B7683" s="27" t="s">
        <v>85</v>
      </c>
      <c r="C7683" s="28">
        <v>1232.2858903265558</v>
      </c>
      <c r="D7683" s="29">
        <f t="shared" si="119"/>
        <v>49023</v>
      </c>
    </row>
    <row r="7684" spans="1:4" x14ac:dyDescent="0.25">
      <c r="A7684" s="26" t="s">
        <v>89</v>
      </c>
      <c r="B7684" s="27" t="s">
        <v>85</v>
      </c>
      <c r="C7684" s="28">
        <v>549.51596801817072</v>
      </c>
      <c r="D7684" s="29">
        <f t="shared" ref="D7684:D7747" si="120">D7683+1</f>
        <v>49024</v>
      </c>
    </row>
    <row r="7685" spans="1:4" x14ac:dyDescent="0.25">
      <c r="A7685" s="26" t="s">
        <v>86</v>
      </c>
      <c r="B7685" s="27" t="s">
        <v>85</v>
      </c>
      <c r="C7685" s="28">
        <v>66.137566137566139</v>
      </c>
      <c r="D7685" s="29">
        <f t="shared" si="120"/>
        <v>49025</v>
      </c>
    </row>
    <row r="7686" spans="1:4" x14ac:dyDescent="0.25">
      <c r="A7686" s="26" t="s">
        <v>84</v>
      </c>
      <c r="B7686" s="27" t="s">
        <v>85</v>
      </c>
      <c r="C7686" s="28">
        <v>81.006549465701482</v>
      </c>
      <c r="D7686" s="29">
        <f t="shared" si="120"/>
        <v>49026</v>
      </c>
    </row>
    <row r="7687" spans="1:4" x14ac:dyDescent="0.25">
      <c r="A7687" s="26" t="s">
        <v>86</v>
      </c>
      <c r="B7687" s="27" t="s">
        <v>85</v>
      </c>
      <c r="C7687" s="28">
        <v>13.227513227513228</v>
      </c>
      <c r="D7687" s="29">
        <f t="shared" si="120"/>
        <v>49027</v>
      </c>
    </row>
    <row r="7688" spans="1:4" x14ac:dyDescent="0.25">
      <c r="A7688" s="26" t="s">
        <v>86</v>
      </c>
      <c r="B7688" s="27" t="s">
        <v>85</v>
      </c>
      <c r="C7688" s="28">
        <v>88.183421516754848</v>
      </c>
      <c r="D7688" s="29">
        <f t="shared" si="120"/>
        <v>49028</v>
      </c>
    </row>
    <row r="7689" spans="1:4" x14ac:dyDescent="0.25">
      <c r="A7689" s="26" t="s">
        <v>84</v>
      </c>
      <c r="B7689" s="27" t="s">
        <v>88</v>
      </c>
      <c r="C7689" s="28">
        <v>3.8508934072704868</v>
      </c>
      <c r="D7689" s="29">
        <f t="shared" si="120"/>
        <v>49029</v>
      </c>
    </row>
    <row r="7690" spans="1:4" x14ac:dyDescent="0.25">
      <c r="A7690" s="26" t="s">
        <v>84</v>
      </c>
      <c r="B7690" s="27" t="s">
        <v>85</v>
      </c>
      <c r="C7690" s="28">
        <v>31.023784901758013</v>
      </c>
      <c r="D7690" s="29">
        <f t="shared" si="120"/>
        <v>49030</v>
      </c>
    </row>
    <row r="7691" spans="1:4" x14ac:dyDescent="0.25">
      <c r="A7691" s="26" t="s">
        <v>84</v>
      </c>
      <c r="B7691" s="27" t="s">
        <v>85</v>
      </c>
      <c r="C7691" s="28">
        <v>2.7576697690451564</v>
      </c>
      <c r="D7691" s="29">
        <f t="shared" si="120"/>
        <v>49031</v>
      </c>
    </row>
    <row r="7692" spans="1:4" x14ac:dyDescent="0.25">
      <c r="A7692" s="26" t="s">
        <v>84</v>
      </c>
      <c r="B7692" s="27" t="s">
        <v>85</v>
      </c>
      <c r="C7692" s="28">
        <v>137.88348845225781</v>
      </c>
      <c r="D7692" s="29">
        <f t="shared" si="120"/>
        <v>49032</v>
      </c>
    </row>
    <row r="7693" spans="1:4" x14ac:dyDescent="0.25">
      <c r="A7693" s="26" t="s">
        <v>84</v>
      </c>
      <c r="B7693" s="27" t="s">
        <v>85</v>
      </c>
      <c r="C7693" s="28">
        <v>354.28219346888477</v>
      </c>
      <c r="D7693" s="29">
        <f t="shared" si="120"/>
        <v>49033</v>
      </c>
    </row>
    <row r="7694" spans="1:4" x14ac:dyDescent="0.25">
      <c r="A7694" s="26" t="s">
        <v>86</v>
      </c>
      <c r="B7694" s="27" t="s">
        <v>85</v>
      </c>
      <c r="C7694" s="28">
        <v>1102.2927689594355</v>
      </c>
      <c r="D7694" s="29">
        <f t="shared" si="120"/>
        <v>49034</v>
      </c>
    </row>
    <row r="7695" spans="1:4" x14ac:dyDescent="0.25">
      <c r="A7695" s="26" t="s">
        <v>84</v>
      </c>
      <c r="B7695" s="27" t="s">
        <v>85</v>
      </c>
      <c r="C7695" s="28">
        <v>46.210720887245841</v>
      </c>
      <c r="D7695" s="29">
        <f t="shared" si="120"/>
        <v>49035</v>
      </c>
    </row>
    <row r="7696" spans="1:4" x14ac:dyDescent="0.25">
      <c r="A7696" s="26" t="s">
        <v>91</v>
      </c>
      <c r="B7696" s="27" t="s">
        <v>85</v>
      </c>
      <c r="C7696" s="28">
        <v>76.258758350985829</v>
      </c>
      <c r="D7696" s="29">
        <f t="shared" si="120"/>
        <v>49036</v>
      </c>
    </row>
    <row r="7697" spans="1:4" x14ac:dyDescent="0.25">
      <c r="A7697" s="26" t="s">
        <v>84</v>
      </c>
      <c r="B7697" s="27" t="s">
        <v>88</v>
      </c>
      <c r="C7697" s="28">
        <v>231.05360443622922</v>
      </c>
      <c r="D7697" s="29">
        <f t="shared" si="120"/>
        <v>49037</v>
      </c>
    </row>
    <row r="7698" spans="1:4" x14ac:dyDescent="0.25">
      <c r="A7698" s="26" t="s">
        <v>84</v>
      </c>
      <c r="B7698" s="27" t="s">
        <v>88</v>
      </c>
      <c r="C7698" s="28">
        <v>184.84288354898337</v>
      </c>
      <c r="D7698" s="29">
        <f t="shared" si="120"/>
        <v>49038</v>
      </c>
    </row>
    <row r="7699" spans="1:4" x14ac:dyDescent="0.25">
      <c r="A7699" s="26" t="s">
        <v>87</v>
      </c>
      <c r="B7699" s="27" t="s">
        <v>85</v>
      </c>
      <c r="C7699" s="28">
        <v>84.718839351900883</v>
      </c>
      <c r="D7699" s="29">
        <f t="shared" si="120"/>
        <v>49039</v>
      </c>
    </row>
    <row r="7700" spans="1:4" x14ac:dyDescent="0.25">
      <c r="A7700" s="26" t="s">
        <v>84</v>
      </c>
      <c r="B7700" s="27" t="s">
        <v>85</v>
      </c>
      <c r="C7700" s="28">
        <v>92.421441774491683</v>
      </c>
      <c r="D7700" s="29">
        <f t="shared" si="120"/>
        <v>49040</v>
      </c>
    </row>
    <row r="7701" spans="1:4" x14ac:dyDescent="0.25">
      <c r="A7701" s="26" t="s">
        <v>84</v>
      </c>
      <c r="B7701" s="27" t="s">
        <v>85</v>
      </c>
      <c r="C7701" s="28">
        <v>123.22858903265558</v>
      </c>
      <c r="D7701" s="29">
        <f t="shared" si="120"/>
        <v>49041</v>
      </c>
    </row>
    <row r="7702" spans="1:4" x14ac:dyDescent="0.25">
      <c r="A7702" s="26" t="s">
        <v>84</v>
      </c>
      <c r="B7702" s="27" t="s">
        <v>85</v>
      </c>
      <c r="C7702" s="28">
        <v>1.7580144777662874</v>
      </c>
      <c r="D7702" s="29">
        <f t="shared" si="120"/>
        <v>49042</v>
      </c>
    </row>
    <row r="7703" spans="1:4" x14ac:dyDescent="0.25">
      <c r="A7703" s="26" t="s">
        <v>84</v>
      </c>
      <c r="B7703" s="27" t="s">
        <v>85</v>
      </c>
      <c r="C7703" s="28">
        <v>69.316081330868769</v>
      </c>
      <c r="D7703" s="29">
        <f t="shared" si="120"/>
        <v>49043</v>
      </c>
    </row>
    <row r="7704" spans="1:4" x14ac:dyDescent="0.25">
      <c r="A7704" s="26" t="s">
        <v>84</v>
      </c>
      <c r="B7704" s="27" t="s">
        <v>92</v>
      </c>
      <c r="C7704" s="28">
        <v>13.788348845225784</v>
      </c>
      <c r="D7704" s="29">
        <f t="shared" si="120"/>
        <v>49044</v>
      </c>
    </row>
    <row r="7705" spans="1:4" x14ac:dyDescent="0.25">
      <c r="A7705" s="26" t="s">
        <v>91</v>
      </c>
      <c r="B7705" s="27" t="s">
        <v>88</v>
      </c>
      <c r="C7705" s="28">
        <v>25</v>
      </c>
      <c r="D7705" s="29">
        <f t="shared" si="120"/>
        <v>49045</v>
      </c>
    </row>
    <row r="7706" spans="1:4" x14ac:dyDescent="0.25">
      <c r="A7706" s="26" t="s">
        <v>84</v>
      </c>
      <c r="B7706" s="27" t="s">
        <v>88</v>
      </c>
      <c r="C7706" s="28">
        <v>123.22858903265558</v>
      </c>
      <c r="D7706" s="29">
        <f t="shared" si="120"/>
        <v>49046</v>
      </c>
    </row>
    <row r="7707" spans="1:4" x14ac:dyDescent="0.25">
      <c r="A7707" s="26" t="s">
        <v>86</v>
      </c>
      <c r="B7707" s="27" t="s">
        <v>90</v>
      </c>
      <c r="C7707" s="28">
        <v>440.91710758377428</v>
      </c>
      <c r="D7707" s="29">
        <f t="shared" si="120"/>
        <v>49047</v>
      </c>
    </row>
    <row r="7708" spans="1:4" x14ac:dyDescent="0.25">
      <c r="A7708" s="26" t="s">
        <v>91</v>
      </c>
      <c r="B7708" s="27" t="s">
        <v>85</v>
      </c>
      <c r="C7708" s="28">
        <v>433.43653250773997</v>
      </c>
      <c r="D7708" s="29">
        <f t="shared" si="120"/>
        <v>49048</v>
      </c>
    </row>
    <row r="7709" spans="1:4" x14ac:dyDescent="0.25">
      <c r="A7709" s="26" t="s">
        <v>84</v>
      </c>
      <c r="B7709" s="27" t="s">
        <v>88</v>
      </c>
      <c r="C7709" s="28">
        <v>77.017868145409736</v>
      </c>
      <c r="D7709" s="29">
        <f t="shared" si="120"/>
        <v>49049</v>
      </c>
    </row>
    <row r="7710" spans="1:4" x14ac:dyDescent="0.25">
      <c r="A7710" s="26" t="s">
        <v>87</v>
      </c>
      <c r="B7710" s="27" t="s">
        <v>88</v>
      </c>
      <c r="C7710" s="28">
        <v>12.707825902785132</v>
      </c>
      <c r="D7710" s="29">
        <f t="shared" si="120"/>
        <v>49050</v>
      </c>
    </row>
    <row r="7711" spans="1:4" x14ac:dyDescent="0.25">
      <c r="A7711" s="26" t="s">
        <v>91</v>
      </c>
      <c r="B7711" s="27" t="s">
        <v>85</v>
      </c>
      <c r="C7711" s="28">
        <v>308.21426930674875</v>
      </c>
      <c r="D7711" s="29">
        <f t="shared" si="120"/>
        <v>49051</v>
      </c>
    </row>
    <row r="7712" spans="1:4" x14ac:dyDescent="0.25">
      <c r="A7712" s="26" t="s">
        <v>89</v>
      </c>
      <c r="B7712" s="27" t="s">
        <v>85</v>
      </c>
      <c r="C7712" s="28">
        <v>183.17198933939025</v>
      </c>
      <c r="D7712" s="29">
        <f t="shared" si="120"/>
        <v>49052</v>
      </c>
    </row>
    <row r="7713" spans="1:4" x14ac:dyDescent="0.25">
      <c r="A7713" s="26" t="s">
        <v>89</v>
      </c>
      <c r="B7713" s="27" t="s">
        <v>88</v>
      </c>
      <c r="C7713" s="28">
        <v>183.17198933939025</v>
      </c>
      <c r="D7713" s="29">
        <f t="shared" si="120"/>
        <v>49053</v>
      </c>
    </row>
    <row r="7714" spans="1:4" x14ac:dyDescent="0.25">
      <c r="A7714" s="26" t="s">
        <v>91</v>
      </c>
      <c r="B7714" s="27" t="s">
        <v>88</v>
      </c>
      <c r="C7714" s="28">
        <v>150</v>
      </c>
      <c r="D7714" s="29">
        <f t="shared" si="120"/>
        <v>49054</v>
      </c>
    </row>
    <row r="7715" spans="1:4" x14ac:dyDescent="0.25">
      <c r="A7715" s="26" t="s">
        <v>84</v>
      </c>
      <c r="B7715" s="27" t="s">
        <v>85</v>
      </c>
      <c r="C7715" s="28">
        <v>14.425340151349685</v>
      </c>
      <c r="D7715" s="29">
        <f t="shared" si="120"/>
        <v>49055</v>
      </c>
    </row>
    <row r="7716" spans="1:4" x14ac:dyDescent="0.25">
      <c r="A7716" s="26" t="s">
        <v>84</v>
      </c>
      <c r="B7716" s="27" t="s">
        <v>85</v>
      </c>
      <c r="C7716" s="28">
        <v>184.84288354898337</v>
      </c>
      <c r="D7716" s="29">
        <f t="shared" si="120"/>
        <v>49056</v>
      </c>
    </row>
    <row r="7717" spans="1:4" x14ac:dyDescent="0.25">
      <c r="A7717" s="26" t="s">
        <v>87</v>
      </c>
      <c r="B7717" s="27" t="s">
        <v>88</v>
      </c>
      <c r="C7717" s="28">
        <v>79.423911892407062</v>
      </c>
      <c r="D7717" s="29">
        <f t="shared" si="120"/>
        <v>49057</v>
      </c>
    </row>
    <row r="7718" spans="1:4" x14ac:dyDescent="0.25">
      <c r="A7718" s="26" t="s">
        <v>84</v>
      </c>
      <c r="B7718" s="27" t="s">
        <v>90</v>
      </c>
      <c r="C7718" s="28">
        <v>15.403573629081947</v>
      </c>
      <c r="D7718" s="29">
        <f t="shared" si="120"/>
        <v>49058</v>
      </c>
    </row>
    <row r="7719" spans="1:4" x14ac:dyDescent="0.25">
      <c r="A7719" s="26" t="s">
        <v>84</v>
      </c>
      <c r="B7719" s="27" t="s">
        <v>90</v>
      </c>
      <c r="C7719" s="28">
        <v>7.7017868145409736</v>
      </c>
      <c r="D7719" s="29">
        <f t="shared" si="120"/>
        <v>49059</v>
      </c>
    </row>
    <row r="7720" spans="1:4" x14ac:dyDescent="0.25">
      <c r="A7720" s="26" t="s">
        <v>84</v>
      </c>
      <c r="B7720" s="27" t="s">
        <v>90</v>
      </c>
      <c r="C7720" s="28">
        <v>7.7017868145409736</v>
      </c>
      <c r="D7720" s="29">
        <f t="shared" si="120"/>
        <v>49060</v>
      </c>
    </row>
    <row r="7721" spans="1:4" x14ac:dyDescent="0.25">
      <c r="A7721" s="26" t="s">
        <v>84</v>
      </c>
      <c r="B7721" s="27" t="s">
        <v>90</v>
      </c>
      <c r="C7721" s="28">
        <v>7.7017868145409736</v>
      </c>
      <c r="D7721" s="29">
        <f t="shared" si="120"/>
        <v>49061</v>
      </c>
    </row>
    <row r="7722" spans="1:4" x14ac:dyDescent="0.25">
      <c r="A7722" s="26" t="s">
        <v>86</v>
      </c>
      <c r="B7722" s="27" t="s">
        <v>85</v>
      </c>
      <c r="C7722" s="28">
        <v>385.80246913580248</v>
      </c>
      <c r="D7722" s="29">
        <f t="shared" si="120"/>
        <v>49062</v>
      </c>
    </row>
    <row r="7723" spans="1:4" x14ac:dyDescent="0.25">
      <c r="A7723" s="26" t="s">
        <v>87</v>
      </c>
      <c r="B7723" s="27" t="s">
        <v>90</v>
      </c>
      <c r="C7723" s="28">
        <v>980.27999999999986</v>
      </c>
      <c r="D7723" s="29">
        <f t="shared" si="120"/>
        <v>49063</v>
      </c>
    </row>
    <row r="7724" spans="1:4" x14ac:dyDescent="0.25">
      <c r="A7724" s="26" t="s">
        <v>84</v>
      </c>
      <c r="B7724" s="27" t="s">
        <v>85</v>
      </c>
      <c r="C7724" s="28">
        <v>44.670363524337645</v>
      </c>
      <c r="D7724" s="29">
        <f t="shared" si="120"/>
        <v>49064</v>
      </c>
    </row>
    <row r="7725" spans="1:4" x14ac:dyDescent="0.25">
      <c r="A7725" s="26" t="s">
        <v>84</v>
      </c>
      <c r="B7725" s="27" t="s">
        <v>85</v>
      </c>
      <c r="C7725" s="28">
        <v>165.4601861427094</v>
      </c>
      <c r="D7725" s="29">
        <f t="shared" si="120"/>
        <v>49065</v>
      </c>
    </row>
    <row r="7726" spans="1:4" x14ac:dyDescent="0.25">
      <c r="A7726" s="26" t="s">
        <v>84</v>
      </c>
      <c r="B7726" s="27" t="s">
        <v>88</v>
      </c>
      <c r="C7726" s="28">
        <v>123.22858903265558</v>
      </c>
      <c r="D7726" s="29">
        <f t="shared" si="120"/>
        <v>49066</v>
      </c>
    </row>
    <row r="7727" spans="1:4" x14ac:dyDescent="0.25">
      <c r="A7727" s="26" t="s">
        <v>86</v>
      </c>
      <c r="B7727" s="27" t="s">
        <v>85</v>
      </c>
      <c r="C7727" s="28">
        <v>77.160493827160494</v>
      </c>
      <c r="D7727" s="29">
        <f t="shared" si="120"/>
        <v>49067</v>
      </c>
    </row>
    <row r="7728" spans="1:4" x14ac:dyDescent="0.25">
      <c r="A7728" s="26" t="s">
        <v>84</v>
      </c>
      <c r="B7728" s="27" t="s">
        <v>90</v>
      </c>
      <c r="C7728" s="28">
        <v>92.421441774491683</v>
      </c>
      <c r="D7728" s="29">
        <f t="shared" si="120"/>
        <v>49068</v>
      </c>
    </row>
    <row r="7729" spans="1:4" x14ac:dyDescent="0.25">
      <c r="A7729" s="26" t="s">
        <v>84</v>
      </c>
      <c r="B7729" s="27" t="s">
        <v>88</v>
      </c>
      <c r="C7729" s="28">
        <v>308.07147258163894</v>
      </c>
      <c r="D7729" s="29">
        <f t="shared" si="120"/>
        <v>49069</v>
      </c>
    </row>
    <row r="7730" spans="1:4" x14ac:dyDescent="0.25">
      <c r="A7730" s="26" t="s">
        <v>87</v>
      </c>
      <c r="B7730" s="27" t="s">
        <v>85</v>
      </c>
      <c r="C7730" s="28">
        <v>8.1030710639332302</v>
      </c>
      <c r="D7730" s="29">
        <f t="shared" si="120"/>
        <v>49070</v>
      </c>
    </row>
    <row r="7731" spans="1:4" x14ac:dyDescent="0.25">
      <c r="A7731" s="26" t="s">
        <v>84</v>
      </c>
      <c r="B7731" s="27" t="s">
        <v>85</v>
      </c>
      <c r="C7731" s="28">
        <v>231.05360443622922</v>
      </c>
      <c r="D7731" s="29">
        <f t="shared" si="120"/>
        <v>49071</v>
      </c>
    </row>
    <row r="7732" spans="1:4" x14ac:dyDescent="0.25">
      <c r="A7732" s="26" t="s">
        <v>84</v>
      </c>
      <c r="B7732" s="27" t="s">
        <v>85</v>
      </c>
      <c r="C7732" s="28">
        <v>154.03573629081947</v>
      </c>
      <c r="D7732" s="29">
        <f t="shared" si="120"/>
        <v>49072</v>
      </c>
    </row>
    <row r="7733" spans="1:4" x14ac:dyDescent="0.25">
      <c r="A7733" s="26" t="s">
        <v>87</v>
      </c>
      <c r="B7733" s="27" t="s">
        <v>85</v>
      </c>
      <c r="C7733" s="28">
        <v>10</v>
      </c>
      <c r="D7733" s="29">
        <f t="shared" si="120"/>
        <v>49073</v>
      </c>
    </row>
    <row r="7734" spans="1:4" x14ac:dyDescent="0.25">
      <c r="A7734" s="26" t="s">
        <v>91</v>
      </c>
      <c r="B7734" s="27" t="s">
        <v>85</v>
      </c>
      <c r="C7734" s="28">
        <v>25</v>
      </c>
      <c r="D7734" s="29">
        <f t="shared" si="120"/>
        <v>49074</v>
      </c>
    </row>
    <row r="7735" spans="1:4" x14ac:dyDescent="0.25">
      <c r="A7735" s="26" t="s">
        <v>91</v>
      </c>
      <c r="B7735" s="27" t="s">
        <v>85</v>
      </c>
      <c r="C7735" s="28">
        <v>10</v>
      </c>
      <c r="D7735" s="29">
        <f t="shared" si="120"/>
        <v>49075</v>
      </c>
    </row>
    <row r="7736" spans="1:4" x14ac:dyDescent="0.25">
      <c r="A7736" s="26" t="s">
        <v>84</v>
      </c>
      <c r="B7736" s="27" t="s">
        <v>85</v>
      </c>
      <c r="C7736" s="28">
        <v>46.210720887245841</v>
      </c>
      <c r="D7736" s="29">
        <f t="shared" si="120"/>
        <v>49076</v>
      </c>
    </row>
    <row r="7737" spans="1:4" x14ac:dyDescent="0.25">
      <c r="A7737" s="26" t="s">
        <v>84</v>
      </c>
      <c r="B7737" s="27" t="s">
        <v>85</v>
      </c>
      <c r="C7737" s="28">
        <v>23.105360443622921</v>
      </c>
      <c r="D7737" s="29">
        <f t="shared" si="120"/>
        <v>49077</v>
      </c>
    </row>
    <row r="7738" spans="1:4" x14ac:dyDescent="0.25">
      <c r="A7738" s="26" t="s">
        <v>91</v>
      </c>
      <c r="B7738" s="27" t="s">
        <v>90</v>
      </c>
      <c r="C7738" s="28">
        <v>200</v>
      </c>
      <c r="D7738" s="29">
        <f t="shared" si="120"/>
        <v>49078</v>
      </c>
    </row>
    <row r="7739" spans="1:4" x14ac:dyDescent="0.25">
      <c r="A7739" s="26" t="s">
        <v>84</v>
      </c>
      <c r="B7739" s="27" t="s">
        <v>85</v>
      </c>
      <c r="C7739" s="28">
        <v>12.322858903265558</v>
      </c>
      <c r="D7739" s="29">
        <f t="shared" si="120"/>
        <v>49079</v>
      </c>
    </row>
    <row r="7740" spans="1:4" x14ac:dyDescent="0.25">
      <c r="A7740" s="26" t="s">
        <v>86</v>
      </c>
      <c r="B7740" s="27" t="s">
        <v>85</v>
      </c>
      <c r="C7740" s="28">
        <v>7.1649029982363315</v>
      </c>
      <c r="D7740" s="29">
        <f t="shared" si="120"/>
        <v>49080</v>
      </c>
    </row>
    <row r="7741" spans="1:4" x14ac:dyDescent="0.25">
      <c r="A7741" s="26" t="s">
        <v>87</v>
      </c>
      <c r="B7741" s="27" t="s">
        <v>88</v>
      </c>
      <c r="C7741" s="28">
        <v>450.0688340569734</v>
      </c>
      <c r="D7741" s="29">
        <f t="shared" si="120"/>
        <v>49081</v>
      </c>
    </row>
    <row r="7742" spans="1:4" x14ac:dyDescent="0.25">
      <c r="A7742" s="26" t="s">
        <v>84</v>
      </c>
      <c r="B7742" s="27" t="s">
        <v>88</v>
      </c>
      <c r="C7742" s="28">
        <v>77.017868145409736</v>
      </c>
      <c r="D7742" s="29">
        <f t="shared" si="120"/>
        <v>49082</v>
      </c>
    </row>
    <row r="7743" spans="1:4" x14ac:dyDescent="0.25">
      <c r="A7743" s="26" t="s">
        <v>84</v>
      </c>
      <c r="B7743" s="27" t="s">
        <v>85</v>
      </c>
      <c r="C7743" s="28">
        <v>79.085335797905103</v>
      </c>
      <c r="D7743" s="29">
        <f t="shared" si="120"/>
        <v>49083</v>
      </c>
    </row>
    <row r="7744" spans="1:4" x14ac:dyDescent="0.25">
      <c r="A7744" s="26" t="s">
        <v>89</v>
      </c>
      <c r="B7744" s="27" t="s">
        <v>85</v>
      </c>
      <c r="C7744" s="28">
        <v>141.95829173802744</v>
      </c>
      <c r="D7744" s="29">
        <f t="shared" si="120"/>
        <v>49084</v>
      </c>
    </row>
    <row r="7745" spans="1:4" x14ac:dyDescent="0.25">
      <c r="A7745" s="26" t="s">
        <v>89</v>
      </c>
      <c r="B7745" s="27" t="s">
        <v>85</v>
      </c>
      <c r="C7745" s="28">
        <v>146.32694368377187</v>
      </c>
      <c r="D7745" s="29">
        <f t="shared" si="120"/>
        <v>49085</v>
      </c>
    </row>
    <row r="7746" spans="1:4" x14ac:dyDescent="0.25">
      <c r="A7746" s="26" t="s">
        <v>87</v>
      </c>
      <c r="B7746" s="27" t="s">
        <v>88</v>
      </c>
      <c r="C7746" s="28">
        <v>211.79709837975219</v>
      </c>
      <c r="D7746" s="29">
        <f t="shared" si="120"/>
        <v>49086</v>
      </c>
    </row>
    <row r="7747" spans="1:4" x14ac:dyDescent="0.25">
      <c r="A7747" s="26" t="s">
        <v>84</v>
      </c>
      <c r="B7747" s="27" t="s">
        <v>88</v>
      </c>
      <c r="C7747" s="28">
        <v>92.421441774491683</v>
      </c>
      <c r="D7747" s="29">
        <f t="shared" si="120"/>
        <v>49087</v>
      </c>
    </row>
    <row r="7748" spans="1:4" x14ac:dyDescent="0.25">
      <c r="A7748" s="26" t="s">
        <v>84</v>
      </c>
      <c r="B7748" s="27" t="s">
        <v>90</v>
      </c>
      <c r="C7748" s="28">
        <v>30.807147258163894</v>
      </c>
      <c r="D7748" s="29">
        <f t="shared" ref="D7748:D7811" si="121">D7747+1</f>
        <v>49088</v>
      </c>
    </row>
    <row r="7749" spans="1:4" x14ac:dyDescent="0.25">
      <c r="A7749" s="26" t="s">
        <v>84</v>
      </c>
      <c r="B7749" s="27" t="s">
        <v>92</v>
      </c>
      <c r="C7749" s="28">
        <v>308.07147258163894</v>
      </c>
      <c r="D7749" s="29">
        <f t="shared" si="121"/>
        <v>49089</v>
      </c>
    </row>
    <row r="7750" spans="1:4" x14ac:dyDescent="0.25">
      <c r="A7750" s="26" t="s">
        <v>84</v>
      </c>
      <c r="B7750" s="27" t="s">
        <v>85</v>
      </c>
      <c r="C7750" s="28">
        <v>26.076180627369872</v>
      </c>
      <c r="D7750" s="29">
        <f t="shared" si="121"/>
        <v>49090</v>
      </c>
    </row>
    <row r="7751" spans="1:4" x14ac:dyDescent="0.25">
      <c r="A7751" s="26" t="s">
        <v>84</v>
      </c>
      <c r="B7751" s="27" t="s">
        <v>85</v>
      </c>
      <c r="C7751" s="28">
        <v>61.614294516327789</v>
      </c>
      <c r="D7751" s="29">
        <f t="shared" si="121"/>
        <v>49091</v>
      </c>
    </row>
    <row r="7752" spans="1:4" x14ac:dyDescent="0.25">
      <c r="A7752" s="26" t="s">
        <v>91</v>
      </c>
      <c r="B7752" s="27" t="s">
        <v>90</v>
      </c>
      <c r="C7752" s="28">
        <v>16.294606485253382</v>
      </c>
      <c r="D7752" s="29">
        <f t="shared" si="121"/>
        <v>49092</v>
      </c>
    </row>
    <row r="7753" spans="1:4" x14ac:dyDescent="0.25">
      <c r="A7753" s="26" t="s">
        <v>84</v>
      </c>
      <c r="B7753" s="27" t="s">
        <v>88</v>
      </c>
      <c r="C7753" s="28">
        <v>462.10720887245844</v>
      </c>
      <c r="D7753" s="29">
        <f t="shared" si="121"/>
        <v>49093</v>
      </c>
    </row>
    <row r="7754" spans="1:4" x14ac:dyDescent="0.25">
      <c r="A7754" s="26" t="s">
        <v>84</v>
      </c>
      <c r="B7754" s="27" t="s">
        <v>85</v>
      </c>
      <c r="C7754" s="28">
        <v>34.470872113064452</v>
      </c>
      <c r="D7754" s="29">
        <f t="shared" si="121"/>
        <v>49094</v>
      </c>
    </row>
    <row r="7755" spans="1:4" x14ac:dyDescent="0.25">
      <c r="A7755" s="26" t="s">
        <v>84</v>
      </c>
      <c r="B7755" s="27" t="s">
        <v>88</v>
      </c>
      <c r="C7755" s="28">
        <v>203.32717190388172</v>
      </c>
      <c r="D7755" s="29">
        <f t="shared" si="121"/>
        <v>49095</v>
      </c>
    </row>
    <row r="7756" spans="1:4" x14ac:dyDescent="0.25">
      <c r="A7756" s="26" t="s">
        <v>86</v>
      </c>
      <c r="B7756" s="27" t="s">
        <v>85</v>
      </c>
      <c r="C7756" s="28">
        <v>154.32098765432099</v>
      </c>
      <c r="D7756" s="29">
        <f t="shared" si="121"/>
        <v>49096</v>
      </c>
    </row>
    <row r="7757" spans="1:4" x14ac:dyDescent="0.25">
      <c r="A7757" s="26" t="s">
        <v>84</v>
      </c>
      <c r="B7757" s="27" t="s">
        <v>92</v>
      </c>
      <c r="C7757" s="28">
        <v>6.8941744226128918</v>
      </c>
      <c r="D7757" s="29">
        <f t="shared" si="121"/>
        <v>49097</v>
      </c>
    </row>
    <row r="7758" spans="1:4" x14ac:dyDescent="0.25">
      <c r="A7758" s="26" t="s">
        <v>84</v>
      </c>
      <c r="B7758" s="27" t="s">
        <v>88</v>
      </c>
      <c r="C7758" s="28">
        <v>308.07147258163894</v>
      </c>
      <c r="D7758" s="29">
        <f t="shared" si="121"/>
        <v>49098</v>
      </c>
    </row>
    <row r="7759" spans="1:4" x14ac:dyDescent="0.25">
      <c r="A7759" s="26" t="s">
        <v>84</v>
      </c>
      <c r="B7759" s="27" t="s">
        <v>88</v>
      </c>
      <c r="C7759" s="28">
        <v>308.07147258163894</v>
      </c>
      <c r="D7759" s="29">
        <f t="shared" si="121"/>
        <v>49099</v>
      </c>
    </row>
    <row r="7760" spans="1:4" x14ac:dyDescent="0.25">
      <c r="A7760" s="26" t="s">
        <v>84</v>
      </c>
      <c r="B7760" s="27" t="s">
        <v>85</v>
      </c>
      <c r="C7760" s="28">
        <v>23.105360443622921</v>
      </c>
      <c r="D7760" s="29">
        <f t="shared" si="121"/>
        <v>49100</v>
      </c>
    </row>
    <row r="7761" spans="1:4" x14ac:dyDescent="0.25">
      <c r="A7761" s="26" t="s">
        <v>84</v>
      </c>
      <c r="B7761" s="27" t="s">
        <v>90</v>
      </c>
      <c r="C7761" s="28">
        <v>1.5403573629081947E-2</v>
      </c>
      <c r="D7761" s="29">
        <f t="shared" si="121"/>
        <v>49101</v>
      </c>
    </row>
    <row r="7762" spans="1:4" x14ac:dyDescent="0.25">
      <c r="A7762" s="26" t="s">
        <v>87</v>
      </c>
      <c r="B7762" s="27" t="s">
        <v>88</v>
      </c>
      <c r="C7762" s="28">
        <v>31.769564756962826</v>
      </c>
      <c r="D7762" s="29">
        <f t="shared" si="121"/>
        <v>49102</v>
      </c>
    </row>
    <row r="7763" spans="1:4" x14ac:dyDescent="0.25">
      <c r="A7763" s="26" t="s">
        <v>86</v>
      </c>
      <c r="B7763" s="27" t="s">
        <v>85</v>
      </c>
      <c r="C7763" s="28">
        <v>22</v>
      </c>
      <c r="D7763" s="29">
        <f t="shared" si="121"/>
        <v>49103</v>
      </c>
    </row>
    <row r="7764" spans="1:4" x14ac:dyDescent="0.25">
      <c r="A7764" s="26" t="s">
        <v>84</v>
      </c>
      <c r="B7764" s="27" t="s">
        <v>85</v>
      </c>
      <c r="C7764" s="28">
        <v>46.210720887245841</v>
      </c>
      <c r="D7764" s="29">
        <f t="shared" si="121"/>
        <v>49104</v>
      </c>
    </row>
    <row r="7765" spans="1:4" x14ac:dyDescent="0.25">
      <c r="A7765" s="26" t="s">
        <v>86</v>
      </c>
      <c r="B7765" s="27" t="s">
        <v>88</v>
      </c>
      <c r="C7765" s="28">
        <v>242.50440917107585</v>
      </c>
      <c r="D7765" s="29">
        <f t="shared" si="121"/>
        <v>49105</v>
      </c>
    </row>
    <row r="7766" spans="1:4" x14ac:dyDescent="0.25">
      <c r="A7766" s="26" t="s">
        <v>86</v>
      </c>
      <c r="B7766" s="27" t="s">
        <v>88</v>
      </c>
      <c r="C7766" s="28">
        <v>0</v>
      </c>
      <c r="D7766" s="29">
        <f t="shared" si="121"/>
        <v>49106</v>
      </c>
    </row>
    <row r="7767" spans="1:4" x14ac:dyDescent="0.25">
      <c r="A7767" s="26" t="s">
        <v>84</v>
      </c>
      <c r="B7767" s="27" t="s">
        <v>90</v>
      </c>
      <c r="C7767" s="28">
        <v>23.105360443622921</v>
      </c>
      <c r="D7767" s="29">
        <f t="shared" si="121"/>
        <v>49107</v>
      </c>
    </row>
    <row r="7768" spans="1:4" x14ac:dyDescent="0.25">
      <c r="A7768" s="26" t="s">
        <v>91</v>
      </c>
      <c r="B7768" s="27" t="s">
        <v>88</v>
      </c>
      <c r="C7768" s="28">
        <v>64.195153265928425</v>
      </c>
      <c r="D7768" s="29">
        <f t="shared" si="121"/>
        <v>49108</v>
      </c>
    </row>
    <row r="7769" spans="1:4" x14ac:dyDescent="0.25">
      <c r="A7769" s="26" t="s">
        <v>89</v>
      </c>
      <c r="B7769" s="27" t="s">
        <v>85</v>
      </c>
      <c r="C7769" s="28">
        <v>183.17198933939025</v>
      </c>
      <c r="D7769" s="29">
        <f t="shared" si="121"/>
        <v>49109</v>
      </c>
    </row>
    <row r="7770" spans="1:4" x14ac:dyDescent="0.25">
      <c r="A7770" s="26" t="s">
        <v>84</v>
      </c>
      <c r="B7770" s="27" t="s">
        <v>92</v>
      </c>
      <c r="C7770" s="28">
        <v>20.042912389346419</v>
      </c>
      <c r="D7770" s="29">
        <f t="shared" si="121"/>
        <v>49110</v>
      </c>
    </row>
    <row r="7771" spans="1:4" x14ac:dyDescent="0.25">
      <c r="A7771" s="26" t="s">
        <v>89</v>
      </c>
      <c r="B7771" s="27" t="s">
        <v>85</v>
      </c>
      <c r="C7771" s="28">
        <v>54.951596801817075</v>
      </c>
      <c r="D7771" s="29">
        <f t="shared" si="121"/>
        <v>49111</v>
      </c>
    </row>
    <row r="7772" spans="1:4" x14ac:dyDescent="0.25">
      <c r="A7772" s="26" t="s">
        <v>91</v>
      </c>
      <c r="B7772" s="27" t="s">
        <v>88</v>
      </c>
      <c r="C7772" s="28">
        <v>0</v>
      </c>
      <c r="D7772" s="29">
        <f t="shared" si="121"/>
        <v>49112</v>
      </c>
    </row>
    <row r="7773" spans="1:4" x14ac:dyDescent="0.25">
      <c r="A7773" s="26" t="s">
        <v>84</v>
      </c>
      <c r="B7773" s="27" t="s">
        <v>90</v>
      </c>
      <c r="C7773" s="28">
        <v>86.177180282661155</v>
      </c>
      <c r="D7773" s="29">
        <f t="shared" si="121"/>
        <v>49113</v>
      </c>
    </row>
    <row r="7774" spans="1:4" x14ac:dyDescent="0.25">
      <c r="A7774" s="26" t="s">
        <v>87</v>
      </c>
      <c r="B7774" s="27" t="s">
        <v>90</v>
      </c>
      <c r="C7774" s="28">
        <v>105.89854918987609</v>
      </c>
      <c r="D7774" s="29">
        <f t="shared" si="121"/>
        <v>49114</v>
      </c>
    </row>
    <row r="7775" spans="1:4" x14ac:dyDescent="0.25">
      <c r="A7775" s="26" t="s">
        <v>91</v>
      </c>
      <c r="B7775" s="27" t="s">
        <v>88</v>
      </c>
      <c r="C7775" s="28">
        <v>5.8660583346912167</v>
      </c>
      <c r="D7775" s="29">
        <f t="shared" si="121"/>
        <v>49115</v>
      </c>
    </row>
    <row r="7776" spans="1:4" x14ac:dyDescent="0.25">
      <c r="A7776" s="26" t="s">
        <v>84</v>
      </c>
      <c r="B7776" s="27" t="s">
        <v>85</v>
      </c>
      <c r="C7776" s="28">
        <v>385.44062287204662</v>
      </c>
      <c r="D7776" s="29">
        <f t="shared" si="121"/>
        <v>49116</v>
      </c>
    </row>
    <row r="7777" spans="1:4" x14ac:dyDescent="0.25">
      <c r="A7777" s="26" t="s">
        <v>91</v>
      </c>
      <c r="B7777" s="27" t="s">
        <v>92</v>
      </c>
      <c r="C7777" s="28">
        <v>75.435291955712771</v>
      </c>
      <c r="D7777" s="29">
        <f t="shared" si="121"/>
        <v>49117</v>
      </c>
    </row>
    <row r="7778" spans="1:4" x14ac:dyDescent="0.25">
      <c r="A7778" s="26" t="s">
        <v>84</v>
      </c>
      <c r="B7778" s="27" t="s">
        <v>92</v>
      </c>
      <c r="C7778" s="28">
        <v>15.511892450879007</v>
      </c>
      <c r="D7778" s="29">
        <f t="shared" si="121"/>
        <v>49118</v>
      </c>
    </row>
    <row r="7779" spans="1:4" x14ac:dyDescent="0.25">
      <c r="A7779" s="26" t="s">
        <v>84</v>
      </c>
      <c r="B7779" s="27" t="s">
        <v>85</v>
      </c>
      <c r="C7779" s="28">
        <v>154.03573629081947</v>
      </c>
      <c r="D7779" s="29">
        <f t="shared" si="121"/>
        <v>49119</v>
      </c>
    </row>
    <row r="7780" spans="1:4" x14ac:dyDescent="0.25">
      <c r="A7780" s="26" t="s">
        <v>84</v>
      </c>
      <c r="B7780" s="27" t="s">
        <v>85</v>
      </c>
      <c r="C7780" s="28">
        <v>61.614294516327789</v>
      </c>
      <c r="D7780" s="29">
        <f t="shared" si="121"/>
        <v>49120</v>
      </c>
    </row>
    <row r="7781" spans="1:4" x14ac:dyDescent="0.25">
      <c r="A7781" s="26" t="s">
        <v>86</v>
      </c>
      <c r="B7781" s="27" t="s">
        <v>85</v>
      </c>
      <c r="C7781" s="28">
        <v>12.125220458553793</v>
      </c>
      <c r="D7781" s="29">
        <f t="shared" si="121"/>
        <v>49121</v>
      </c>
    </row>
    <row r="7782" spans="1:4" x14ac:dyDescent="0.25">
      <c r="A7782" s="26" t="s">
        <v>84</v>
      </c>
      <c r="B7782" s="27" t="s">
        <v>85</v>
      </c>
      <c r="C7782" s="28">
        <v>16.173752310536045</v>
      </c>
      <c r="D7782" s="29">
        <f t="shared" si="121"/>
        <v>49122</v>
      </c>
    </row>
    <row r="7783" spans="1:4" x14ac:dyDescent="0.25">
      <c r="A7783" s="26" t="s">
        <v>84</v>
      </c>
      <c r="B7783" s="27" t="s">
        <v>88</v>
      </c>
      <c r="C7783" s="28">
        <v>92.421441774491683</v>
      </c>
      <c r="D7783" s="29">
        <f t="shared" si="121"/>
        <v>49123</v>
      </c>
    </row>
    <row r="7784" spans="1:4" x14ac:dyDescent="0.25">
      <c r="A7784" s="26" t="s">
        <v>84</v>
      </c>
      <c r="B7784" s="27" t="s">
        <v>88</v>
      </c>
      <c r="C7784" s="28">
        <v>92.421441774491683</v>
      </c>
      <c r="D7784" s="29">
        <f t="shared" si="121"/>
        <v>49124</v>
      </c>
    </row>
    <row r="7785" spans="1:4" x14ac:dyDescent="0.25">
      <c r="A7785" s="26" t="s">
        <v>87</v>
      </c>
      <c r="B7785" s="27" t="s">
        <v>85</v>
      </c>
      <c r="C7785" s="28">
        <v>8.1030710639332302</v>
      </c>
      <c r="D7785" s="29">
        <f t="shared" si="121"/>
        <v>49125</v>
      </c>
    </row>
    <row r="7786" spans="1:4" x14ac:dyDescent="0.25">
      <c r="A7786" s="26" t="s">
        <v>84</v>
      </c>
      <c r="B7786" s="27" t="s">
        <v>85</v>
      </c>
      <c r="C7786" s="28">
        <v>53.912507701786815</v>
      </c>
      <c r="D7786" s="29">
        <f t="shared" si="121"/>
        <v>49126</v>
      </c>
    </row>
    <row r="7787" spans="1:4" x14ac:dyDescent="0.25">
      <c r="A7787" s="26" t="s">
        <v>89</v>
      </c>
      <c r="B7787" s="27" t="s">
        <v>92</v>
      </c>
      <c r="C7787" s="28">
        <v>549.51596801817072</v>
      </c>
      <c r="D7787" s="29">
        <f t="shared" si="121"/>
        <v>49127</v>
      </c>
    </row>
    <row r="7788" spans="1:4" x14ac:dyDescent="0.25">
      <c r="A7788" s="26" t="s">
        <v>84</v>
      </c>
      <c r="B7788" s="27" t="s">
        <v>88</v>
      </c>
      <c r="C7788" s="28">
        <v>308.07147258163894</v>
      </c>
      <c r="D7788" s="29">
        <f t="shared" si="121"/>
        <v>49128</v>
      </c>
    </row>
    <row r="7789" spans="1:4" x14ac:dyDescent="0.25">
      <c r="A7789" s="26" t="s">
        <v>84</v>
      </c>
      <c r="B7789" s="27" t="s">
        <v>90</v>
      </c>
      <c r="C7789" s="28">
        <v>68.941744226128904</v>
      </c>
      <c r="D7789" s="29">
        <f t="shared" si="121"/>
        <v>49129</v>
      </c>
    </row>
    <row r="7790" spans="1:4" x14ac:dyDescent="0.25">
      <c r="A7790" s="26" t="s">
        <v>84</v>
      </c>
      <c r="B7790" s="27" t="s">
        <v>85</v>
      </c>
      <c r="C7790" s="28">
        <v>131.38572905894517</v>
      </c>
      <c r="D7790" s="29">
        <f t="shared" si="121"/>
        <v>49130</v>
      </c>
    </row>
    <row r="7791" spans="1:4" x14ac:dyDescent="0.25">
      <c r="A7791" s="26" t="s">
        <v>84</v>
      </c>
      <c r="B7791" s="27" t="s">
        <v>93</v>
      </c>
      <c r="C7791" s="28">
        <v>61.614294516327789</v>
      </c>
      <c r="D7791" s="29">
        <f t="shared" si="121"/>
        <v>49131</v>
      </c>
    </row>
    <row r="7792" spans="1:4" x14ac:dyDescent="0.25">
      <c r="A7792" s="26" t="s">
        <v>86</v>
      </c>
      <c r="B7792" s="27" t="s">
        <v>92</v>
      </c>
      <c r="C7792" s="28">
        <v>176.3668430335097</v>
      </c>
      <c r="D7792" s="29">
        <f t="shared" si="121"/>
        <v>49132</v>
      </c>
    </row>
    <row r="7793" spans="1:4" x14ac:dyDescent="0.25">
      <c r="A7793" s="26" t="s">
        <v>86</v>
      </c>
      <c r="B7793" s="27" t="s">
        <v>85</v>
      </c>
      <c r="C7793" s="28">
        <v>3.6080246913580249</v>
      </c>
      <c r="D7793" s="29">
        <f t="shared" si="121"/>
        <v>49133</v>
      </c>
    </row>
    <row r="7794" spans="1:4" x14ac:dyDescent="0.25">
      <c r="A7794" s="26" t="s">
        <v>84</v>
      </c>
      <c r="B7794" s="27" t="s">
        <v>85</v>
      </c>
      <c r="C7794" s="28">
        <v>27.576697690451567</v>
      </c>
      <c r="D7794" s="29">
        <f t="shared" si="121"/>
        <v>49134</v>
      </c>
    </row>
    <row r="7795" spans="1:4" x14ac:dyDescent="0.25">
      <c r="A7795" s="26" t="s">
        <v>84</v>
      </c>
      <c r="B7795" s="27" t="s">
        <v>88</v>
      </c>
      <c r="C7795" s="28">
        <v>154.03573629081947</v>
      </c>
      <c r="D7795" s="29">
        <f t="shared" si="121"/>
        <v>49135</v>
      </c>
    </row>
    <row r="7796" spans="1:4" x14ac:dyDescent="0.25">
      <c r="A7796" s="26" t="s">
        <v>84</v>
      </c>
      <c r="B7796" s="27" t="s">
        <v>85</v>
      </c>
      <c r="C7796" s="28">
        <v>41.365046535677351</v>
      </c>
      <c r="D7796" s="29">
        <f t="shared" si="121"/>
        <v>49136</v>
      </c>
    </row>
    <row r="7797" spans="1:4" x14ac:dyDescent="0.25">
      <c r="A7797" s="26" t="s">
        <v>84</v>
      </c>
      <c r="B7797" s="27" t="s">
        <v>88</v>
      </c>
      <c r="C7797" s="28">
        <v>154.03573629081947</v>
      </c>
      <c r="D7797" s="29">
        <f t="shared" si="121"/>
        <v>49137</v>
      </c>
    </row>
    <row r="7798" spans="1:4" x14ac:dyDescent="0.25">
      <c r="A7798" s="26" t="s">
        <v>84</v>
      </c>
      <c r="B7798" s="27" t="s">
        <v>88</v>
      </c>
      <c r="C7798" s="28">
        <v>154.03573629081947</v>
      </c>
      <c r="D7798" s="29">
        <f t="shared" si="121"/>
        <v>49138</v>
      </c>
    </row>
    <row r="7799" spans="1:4" x14ac:dyDescent="0.25">
      <c r="A7799" s="26" t="s">
        <v>84</v>
      </c>
      <c r="B7799" s="27" t="s">
        <v>88</v>
      </c>
      <c r="C7799" s="28">
        <v>154.03573629081947</v>
      </c>
      <c r="D7799" s="29">
        <f t="shared" si="121"/>
        <v>49139</v>
      </c>
    </row>
    <row r="7800" spans="1:4" x14ac:dyDescent="0.25">
      <c r="A7800" s="26" t="s">
        <v>84</v>
      </c>
      <c r="B7800" s="27" t="s">
        <v>88</v>
      </c>
      <c r="C7800" s="28">
        <v>123.22858903265558</v>
      </c>
      <c r="D7800" s="29">
        <f t="shared" si="121"/>
        <v>49140</v>
      </c>
    </row>
    <row r="7801" spans="1:4" x14ac:dyDescent="0.25">
      <c r="A7801" s="26" t="s">
        <v>84</v>
      </c>
      <c r="B7801" s="27" t="s">
        <v>88</v>
      </c>
      <c r="C7801" s="28">
        <v>123.22858903265558</v>
      </c>
      <c r="D7801" s="29">
        <f t="shared" si="121"/>
        <v>49141</v>
      </c>
    </row>
    <row r="7802" spans="1:4" x14ac:dyDescent="0.25">
      <c r="A7802" s="26" t="s">
        <v>87</v>
      </c>
      <c r="B7802" s="27" t="s">
        <v>90</v>
      </c>
      <c r="C7802" s="28">
        <v>0</v>
      </c>
      <c r="D7802" s="29">
        <f t="shared" si="121"/>
        <v>49142</v>
      </c>
    </row>
    <row r="7803" spans="1:4" x14ac:dyDescent="0.25">
      <c r="A7803" s="26" t="s">
        <v>87</v>
      </c>
      <c r="B7803" s="27" t="s">
        <v>88</v>
      </c>
      <c r="C7803" s="28">
        <v>36.463819787699542</v>
      </c>
      <c r="D7803" s="29">
        <f t="shared" si="121"/>
        <v>49143</v>
      </c>
    </row>
    <row r="7804" spans="1:4" x14ac:dyDescent="0.25">
      <c r="A7804" s="26" t="s">
        <v>87</v>
      </c>
      <c r="B7804" s="27" t="s">
        <v>85</v>
      </c>
      <c r="C7804" s="28">
        <v>152.81690140845072</v>
      </c>
      <c r="D7804" s="29">
        <f t="shared" si="121"/>
        <v>49144</v>
      </c>
    </row>
    <row r="7805" spans="1:4" x14ac:dyDescent="0.25">
      <c r="A7805" s="26" t="s">
        <v>86</v>
      </c>
      <c r="B7805" s="27" t="s">
        <v>85</v>
      </c>
      <c r="C7805" s="28">
        <v>8.8183421516754841</v>
      </c>
      <c r="D7805" s="29">
        <f t="shared" si="121"/>
        <v>49145</v>
      </c>
    </row>
    <row r="7806" spans="1:4" x14ac:dyDescent="0.25">
      <c r="A7806" s="26" t="s">
        <v>84</v>
      </c>
      <c r="B7806" s="27" t="s">
        <v>88</v>
      </c>
      <c r="C7806" s="28">
        <v>123.22858903265558</v>
      </c>
      <c r="D7806" s="29">
        <f t="shared" si="121"/>
        <v>49146</v>
      </c>
    </row>
    <row r="7807" spans="1:4" x14ac:dyDescent="0.25">
      <c r="A7807" s="26" t="s">
        <v>84</v>
      </c>
      <c r="B7807" s="27" t="s">
        <v>88</v>
      </c>
      <c r="C7807" s="28">
        <v>92.421441774491683</v>
      </c>
      <c r="D7807" s="29">
        <f t="shared" si="121"/>
        <v>49147</v>
      </c>
    </row>
    <row r="7808" spans="1:4" x14ac:dyDescent="0.25">
      <c r="A7808" s="26" t="s">
        <v>89</v>
      </c>
      <c r="B7808" s="27" t="s">
        <v>85</v>
      </c>
      <c r="C7808" s="28">
        <v>39.275737954152056</v>
      </c>
      <c r="D7808" s="29">
        <f t="shared" si="121"/>
        <v>49148</v>
      </c>
    </row>
    <row r="7809" spans="1:4" x14ac:dyDescent="0.25">
      <c r="A7809" s="26" t="s">
        <v>86</v>
      </c>
      <c r="B7809" s="27" t="s">
        <v>85</v>
      </c>
      <c r="C7809" s="28">
        <v>8.8183421516754841</v>
      </c>
      <c r="D7809" s="29">
        <f t="shared" si="121"/>
        <v>49149</v>
      </c>
    </row>
    <row r="7810" spans="1:4" x14ac:dyDescent="0.25">
      <c r="A7810" s="26" t="s">
        <v>86</v>
      </c>
      <c r="B7810" s="27" t="s">
        <v>88</v>
      </c>
      <c r="C7810" s="28">
        <v>88.183421516754848</v>
      </c>
      <c r="D7810" s="29">
        <f t="shared" si="121"/>
        <v>49150</v>
      </c>
    </row>
    <row r="7811" spans="1:4" x14ac:dyDescent="0.25">
      <c r="A7811" s="26" t="s">
        <v>84</v>
      </c>
      <c r="B7811" s="27" t="s">
        <v>93</v>
      </c>
      <c r="C7811" s="28">
        <v>25.696041524803107</v>
      </c>
      <c r="D7811" s="29">
        <f t="shared" si="121"/>
        <v>49151</v>
      </c>
    </row>
    <row r="7812" spans="1:4" x14ac:dyDescent="0.25">
      <c r="A7812" s="26" t="s">
        <v>84</v>
      </c>
      <c r="B7812" s="27" t="s">
        <v>90</v>
      </c>
      <c r="C7812" s="28">
        <v>74.910967344423895</v>
      </c>
      <c r="D7812" s="29">
        <f t="shared" ref="D7812:D7875" si="122">D7811+1</f>
        <v>49152</v>
      </c>
    </row>
    <row r="7813" spans="1:4" x14ac:dyDescent="0.25">
      <c r="A7813" s="26" t="s">
        <v>84</v>
      </c>
      <c r="B7813" s="27" t="s">
        <v>90</v>
      </c>
      <c r="C7813" s="28">
        <v>75.659272951324709</v>
      </c>
      <c r="D7813" s="29">
        <f t="shared" si="122"/>
        <v>49153</v>
      </c>
    </row>
    <row r="7814" spans="1:4" x14ac:dyDescent="0.25">
      <c r="A7814" s="26" t="s">
        <v>84</v>
      </c>
      <c r="B7814" s="27" t="s">
        <v>85</v>
      </c>
      <c r="C7814" s="28">
        <v>65.494657014822465</v>
      </c>
      <c r="D7814" s="29">
        <f t="shared" si="122"/>
        <v>49154</v>
      </c>
    </row>
    <row r="7815" spans="1:4" x14ac:dyDescent="0.25">
      <c r="A7815" s="26" t="s">
        <v>84</v>
      </c>
      <c r="B7815" s="27" t="s">
        <v>90</v>
      </c>
      <c r="C7815" s="28">
        <v>97.64754467036353</v>
      </c>
      <c r="D7815" s="29">
        <f t="shared" si="122"/>
        <v>49155</v>
      </c>
    </row>
    <row r="7816" spans="1:4" x14ac:dyDescent="0.25">
      <c r="A7816" s="26" t="s">
        <v>84</v>
      </c>
      <c r="B7816" s="27" t="s">
        <v>85</v>
      </c>
      <c r="C7816" s="28">
        <v>30.807147258163894</v>
      </c>
      <c r="D7816" s="29">
        <f t="shared" si="122"/>
        <v>49156</v>
      </c>
    </row>
    <row r="7817" spans="1:4" x14ac:dyDescent="0.25">
      <c r="A7817" s="26" t="s">
        <v>91</v>
      </c>
      <c r="B7817" s="27" t="s">
        <v>88</v>
      </c>
      <c r="C7817" s="28">
        <v>100</v>
      </c>
      <c r="D7817" s="29">
        <f t="shared" si="122"/>
        <v>49157</v>
      </c>
    </row>
    <row r="7818" spans="1:4" x14ac:dyDescent="0.25">
      <c r="A7818" s="26" t="s">
        <v>84</v>
      </c>
      <c r="B7818" s="27" t="s">
        <v>88</v>
      </c>
      <c r="C7818" s="28">
        <v>215.65003080714726</v>
      </c>
      <c r="D7818" s="29">
        <f t="shared" si="122"/>
        <v>49158</v>
      </c>
    </row>
    <row r="7819" spans="1:4" x14ac:dyDescent="0.25">
      <c r="A7819" s="26" t="s">
        <v>84</v>
      </c>
      <c r="B7819" s="27" t="s">
        <v>85</v>
      </c>
      <c r="C7819" s="28">
        <v>206.82523267838675</v>
      </c>
      <c r="D7819" s="29">
        <f t="shared" si="122"/>
        <v>49159</v>
      </c>
    </row>
    <row r="7820" spans="1:4" x14ac:dyDescent="0.25">
      <c r="A7820" s="26" t="s">
        <v>84</v>
      </c>
      <c r="B7820" s="27" t="s">
        <v>85</v>
      </c>
      <c r="C7820" s="28">
        <v>154.03573629081947</v>
      </c>
      <c r="D7820" s="29">
        <f t="shared" si="122"/>
        <v>49160</v>
      </c>
    </row>
    <row r="7821" spans="1:4" x14ac:dyDescent="0.25">
      <c r="A7821" s="26" t="s">
        <v>84</v>
      </c>
      <c r="B7821" s="27" t="s">
        <v>85</v>
      </c>
      <c r="C7821" s="28">
        <v>30.807147258163894</v>
      </c>
      <c r="D7821" s="29">
        <f t="shared" si="122"/>
        <v>49161</v>
      </c>
    </row>
    <row r="7822" spans="1:4" x14ac:dyDescent="0.25">
      <c r="A7822" s="26" t="s">
        <v>86</v>
      </c>
      <c r="B7822" s="27" t="s">
        <v>85</v>
      </c>
      <c r="C7822" s="28">
        <v>66.137566137566139</v>
      </c>
      <c r="D7822" s="29">
        <f t="shared" si="122"/>
        <v>49162</v>
      </c>
    </row>
    <row r="7823" spans="1:4" x14ac:dyDescent="0.25">
      <c r="A7823" s="26" t="s">
        <v>84</v>
      </c>
      <c r="B7823" s="27" t="s">
        <v>88</v>
      </c>
      <c r="C7823" s="28">
        <v>154.03573629081947</v>
      </c>
      <c r="D7823" s="29">
        <f t="shared" si="122"/>
        <v>49163</v>
      </c>
    </row>
    <row r="7824" spans="1:4" x14ac:dyDescent="0.25">
      <c r="A7824" s="26" t="s">
        <v>84</v>
      </c>
      <c r="B7824" s="27" t="s">
        <v>88</v>
      </c>
      <c r="C7824" s="28">
        <v>154.03573629081947</v>
      </c>
      <c r="D7824" s="29">
        <f t="shared" si="122"/>
        <v>49164</v>
      </c>
    </row>
    <row r="7825" spans="1:4" x14ac:dyDescent="0.25">
      <c r="A7825" s="26" t="s">
        <v>84</v>
      </c>
      <c r="B7825" s="27" t="s">
        <v>88</v>
      </c>
      <c r="C7825" s="28">
        <v>154.03573629081947</v>
      </c>
      <c r="D7825" s="29">
        <f t="shared" si="122"/>
        <v>49165</v>
      </c>
    </row>
    <row r="7826" spans="1:4" x14ac:dyDescent="0.25">
      <c r="A7826" s="26" t="s">
        <v>87</v>
      </c>
      <c r="B7826" s="27" t="s">
        <v>88</v>
      </c>
      <c r="C7826" s="28">
        <v>150</v>
      </c>
      <c r="D7826" s="29">
        <f t="shared" si="122"/>
        <v>49166</v>
      </c>
    </row>
    <row r="7827" spans="1:4" x14ac:dyDescent="0.25">
      <c r="A7827" s="26" t="s">
        <v>91</v>
      </c>
      <c r="B7827" s="27" t="s">
        <v>90</v>
      </c>
      <c r="C7827" s="28">
        <v>451.77339110897128</v>
      </c>
      <c r="D7827" s="29">
        <f t="shared" si="122"/>
        <v>49167</v>
      </c>
    </row>
    <row r="7828" spans="1:4" x14ac:dyDescent="0.25">
      <c r="A7828" s="26" t="s">
        <v>84</v>
      </c>
      <c r="B7828" s="27" t="s">
        <v>90</v>
      </c>
      <c r="C7828" s="28">
        <v>51.748527418361057</v>
      </c>
      <c r="D7828" s="29">
        <f t="shared" si="122"/>
        <v>49168</v>
      </c>
    </row>
    <row r="7829" spans="1:4" x14ac:dyDescent="0.25">
      <c r="A7829" s="26" t="s">
        <v>86</v>
      </c>
      <c r="B7829" s="27" t="s">
        <v>85</v>
      </c>
      <c r="C7829" s="28">
        <v>216.04938271604939</v>
      </c>
      <c r="D7829" s="29">
        <f t="shared" si="122"/>
        <v>49169</v>
      </c>
    </row>
    <row r="7830" spans="1:4" x14ac:dyDescent="0.25">
      <c r="A7830" s="26" t="s">
        <v>84</v>
      </c>
      <c r="B7830" s="27" t="s">
        <v>93</v>
      </c>
      <c r="C7830" s="28">
        <v>1.5403573629081948</v>
      </c>
      <c r="D7830" s="29">
        <f t="shared" si="122"/>
        <v>49170</v>
      </c>
    </row>
    <row r="7831" spans="1:4" x14ac:dyDescent="0.25">
      <c r="A7831" s="26" t="s">
        <v>91</v>
      </c>
      <c r="B7831" s="27" t="s">
        <v>85</v>
      </c>
      <c r="C7831" s="28">
        <v>369.88756721525181</v>
      </c>
      <c r="D7831" s="29">
        <f t="shared" si="122"/>
        <v>49171</v>
      </c>
    </row>
    <row r="7832" spans="1:4" x14ac:dyDescent="0.25">
      <c r="A7832" s="26" t="s">
        <v>84</v>
      </c>
      <c r="B7832" s="27" t="s">
        <v>85</v>
      </c>
      <c r="C7832" s="28">
        <v>46.210720887245841</v>
      </c>
      <c r="D7832" s="29">
        <f t="shared" si="122"/>
        <v>49172</v>
      </c>
    </row>
    <row r="7833" spans="1:4" x14ac:dyDescent="0.25">
      <c r="A7833" s="26" t="s">
        <v>84</v>
      </c>
      <c r="B7833" s="27" t="s">
        <v>88</v>
      </c>
      <c r="C7833" s="28">
        <v>154.03573629081947</v>
      </c>
      <c r="D7833" s="29">
        <f t="shared" si="122"/>
        <v>49173</v>
      </c>
    </row>
    <row r="7834" spans="1:4" x14ac:dyDescent="0.25">
      <c r="A7834" s="26" t="s">
        <v>84</v>
      </c>
      <c r="B7834" s="27" t="s">
        <v>88</v>
      </c>
      <c r="C7834" s="28">
        <v>154.03573629081947</v>
      </c>
      <c r="D7834" s="29">
        <f t="shared" si="122"/>
        <v>49174</v>
      </c>
    </row>
    <row r="7835" spans="1:4" x14ac:dyDescent="0.25">
      <c r="A7835" s="26" t="s">
        <v>84</v>
      </c>
      <c r="B7835" s="27" t="s">
        <v>88</v>
      </c>
      <c r="C7835" s="28">
        <v>169.43930991990143</v>
      </c>
      <c r="D7835" s="29">
        <f t="shared" si="122"/>
        <v>49175</v>
      </c>
    </row>
    <row r="7836" spans="1:4" x14ac:dyDescent="0.25">
      <c r="A7836" s="26" t="s">
        <v>84</v>
      </c>
      <c r="B7836" s="27" t="s">
        <v>88</v>
      </c>
      <c r="C7836" s="28">
        <v>38.508934072704868</v>
      </c>
      <c r="D7836" s="29">
        <f t="shared" si="122"/>
        <v>49176</v>
      </c>
    </row>
    <row r="7837" spans="1:4" x14ac:dyDescent="0.25">
      <c r="A7837" s="26" t="s">
        <v>87</v>
      </c>
      <c r="B7837" s="27" t="s">
        <v>88</v>
      </c>
      <c r="C7837" s="28">
        <v>202.57677659833075</v>
      </c>
      <c r="D7837" s="29">
        <f t="shared" si="122"/>
        <v>49177</v>
      </c>
    </row>
    <row r="7838" spans="1:4" x14ac:dyDescent="0.25">
      <c r="A7838" s="26" t="s">
        <v>91</v>
      </c>
      <c r="B7838" s="27" t="s">
        <v>88</v>
      </c>
      <c r="C7838" s="28">
        <v>1378.2331051591862</v>
      </c>
      <c r="D7838" s="29">
        <f t="shared" si="122"/>
        <v>49178</v>
      </c>
    </row>
    <row r="7839" spans="1:4" x14ac:dyDescent="0.25">
      <c r="A7839" s="26" t="s">
        <v>86</v>
      </c>
      <c r="B7839" s="27" t="s">
        <v>88</v>
      </c>
      <c r="C7839" s="28">
        <v>44.091710758377424</v>
      </c>
      <c r="D7839" s="29">
        <f t="shared" si="122"/>
        <v>49179</v>
      </c>
    </row>
    <row r="7840" spans="1:4" x14ac:dyDescent="0.25">
      <c r="A7840" s="26" t="s">
        <v>87</v>
      </c>
      <c r="B7840" s="27" t="s">
        <v>88</v>
      </c>
      <c r="C7840" s="28">
        <v>105.89854918987609</v>
      </c>
      <c r="D7840" s="29">
        <f t="shared" si="122"/>
        <v>49180</v>
      </c>
    </row>
    <row r="7841" spans="1:4" x14ac:dyDescent="0.25">
      <c r="A7841" s="26" t="s">
        <v>91</v>
      </c>
      <c r="B7841" s="27" t="s">
        <v>85</v>
      </c>
      <c r="C7841" s="28">
        <v>110.98680136874695</v>
      </c>
      <c r="D7841" s="29">
        <f t="shared" si="122"/>
        <v>49181</v>
      </c>
    </row>
    <row r="7842" spans="1:4" x14ac:dyDescent="0.25">
      <c r="A7842" s="26" t="s">
        <v>84</v>
      </c>
      <c r="B7842" s="27" t="s">
        <v>85</v>
      </c>
      <c r="C7842" s="28">
        <v>46.210720887245841</v>
      </c>
      <c r="D7842" s="29">
        <f t="shared" si="122"/>
        <v>49182</v>
      </c>
    </row>
    <row r="7843" spans="1:4" x14ac:dyDescent="0.25">
      <c r="A7843" s="26" t="s">
        <v>87</v>
      </c>
      <c r="B7843" s="27" t="s">
        <v>88</v>
      </c>
      <c r="C7843" s="28">
        <v>121.54606595899845</v>
      </c>
      <c r="D7843" s="29">
        <f t="shared" si="122"/>
        <v>49183</v>
      </c>
    </row>
    <row r="7844" spans="1:4" x14ac:dyDescent="0.25">
      <c r="A7844" s="26" t="s">
        <v>87</v>
      </c>
      <c r="B7844" s="27" t="s">
        <v>88</v>
      </c>
      <c r="C7844" s="28">
        <v>162.0614212786646</v>
      </c>
      <c r="D7844" s="29">
        <f t="shared" si="122"/>
        <v>49184</v>
      </c>
    </row>
    <row r="7845" spans="1:4" x14ac:dyDescent="0.25">
      <c r="A7845" s="26" t="s">
        <v>91</v>
      </c>
      <c r="B7845" s="27" t="s">
        <v>88</v>
      </c>
      <c r="C7845" s="28">
        <v>100</v>
      </c>
      <c r="D7845" s="29">
        <f t="shared" si="122"/>
        <v>49185</v>
      </c>
    </row>
    <row r="7846" spans="1:4" x14ac:dyDescent="0.25">
      <c r="A7846" s="26" t="s">
        <v>91</v>
      </c>
      <c r="B7846" s="27" t="s">
        <v>88</v>
      </c>
      <c r="C7846" s="28">
        <v>140.20849999999999</v>
      </c>
      <c r="D7846" s="29">
        <f t="shared" si="122"/>
        <v>49186</v>
      </c>
    </row>
    <row r="7847" spans="1:4" x14ac:dyDescent="0.25">
      <c r="A7847" s="26" t="s">
        <v>91</v>
      </c>
      <c r="B7847" s="27" t="s">
        <v>88</v>
      </c>
      <c r="C7847" s="28">
        <v>1816.2750000000001</v>
      </c>
      <c r="D7847" s="29">
        <f t="shared" si="122"/>
        <v>49187</v>
      </c>
    </row>
    <row r="7848" spans="1:4" x14ac:dyDescent="0.25">
      <c r="A7848" s="26" t="s">
        <v>86</v>
      </c>
      <c r="B7848" s="27" t="s">
        <v>85</v>
      </c>
      <c r="C7848" s="28">
        <v>66.137566137566139</v>
      </c>
      <c r="D7848" s="29">
        <f t="shared" si="122"/>
        <v>49188</v>
      </c>
    </row>
    <row r="7849" spans="1:4" x14ac:dyDescent="0.25">
      <c r="A7849" s="26" t="s">
        <v>87</v>
      </c>
      <c r="B7849" s="27" t="s">
        <v>90</v>
      </c>
      <c r="C7849" s="28">
        <v>200</v>
      </c>
      <c r="D7849" s="29">
        <f t="shared" si="122"/>
        <v>49189</v>
      </c>
    </row>
    <row r="7850" spans="1:4" x14ac:dyDescent="0.25">
      <c r="A7850" s="26" t="s">
        <v>84</v>
      </c>
      <c r="B7850" s="27" t="s">
        <v>85</v>
      </c>
      <c r="C7850" s="28">
        <v>84.719654959950716</v>
      </c>
      <c r="D7850" s="29">
        <f t="shared" si="122"/>
        <v>49190</v>
      </c>
    </row>
    <row r="7851" spans="1:4" x14ac:dyDescent="0.25">
      <c r="A7851" s="26" t="s">
        <v>84</v>
      </c>
      <c r="B7851" s="27" t="s">
        <v>85</v>
      </c>
      <c r="C7851" s="28">
        <v>84.719654959950716</v>
      </c>
      <c r="D7851" s="29">
        <f t="shared" si="122"/>
        <v>49191</v>
      </c>
    </row>
    <row r="7852" spans="1:4" x14ac:dyDescent="0.25">
      <c r="A7852" s="26" t="s">
        <v>84</v>
      </c>
      <c r="B7852" s="27" t="s">
        <v>90</v>
      </c>
      <c r="C7852" s="28">
        <v>77.017868145409736</v>
      </c>
      <c r="D7852" s="29">
        <f t="shared" si="122"/>
        <v>49192</v>
      </c>
    </row>
    <row r="7853" spans="1:4" x14ac:dyDescent="0.25">
      <c r="A7853" s="26" t="s">
        <v>84</v>
      </c>
      <c r="B7853" s="27" t="s">
        <v>90</v>
      </c>
      <c r="C7853" s="28">
        <v>46.210720887245841</v>
      </c>
      <c r="D7853" s="29">
        <f t="shared" si="122"/>
        <v>49193</v>
      </c>
    </row>
    <row r="7854" spans="1:4" x14ac:dyDescent="0.25">
      <c r="A7854" s="26" t="s">
        <v>84</v>
      </c>
      <c r="B7854" s="27" t="s">
        <v>90</v>
      </c>
      <c r="C7854" s="28">
        <v>46.210720887245841</v>
      </c>
      <c r="D7854" s="29">
        <f t="shared" si="122"/>
        <v>49194</v>
      </c>
    </row>
    <row r="7855" spans="1:4" x14ac:dyDescent="0.25">
      <c r="A7855" s="26" t="s">
        <v>84</v>
      </c>
      <c r="B7855" s="27" t="s">
        <v>90</v>
      </c>
      <c r="C7855" s="28">
        <v>92.421441774491683</v>
      </c>
      <c r="D7855" s="29">
        <f t="shared" si="122"/>
        <v>49195</v>
      </c>
    </row>
    <row r="7856" spans="1:4" x14ac:dyDescent="0.25">
      <c r="A7856" s="26" t="s">
        <v>84</v>
      </c>
      <c r="B7856" s="27" t="s">
        <v>88</v>
      </c>
      <c r="C7856" s="28">
        <v>123.22858903265558</v>
      </c>
      <c r="D7856" s="29">
        <f t="shared" si="122"/>
        <v>49196</v>
      </c>
    </row>
    <row r="7857" spans="1:4" x14ac:dyDescent="0.25">
      <c r="A7857" s="26" t="s">
        <v>84</v>
      </c>
      <c r="B7857" s="27" t="s">
        <v>90</v>
      </c>
      <c r="C7857" s="28">
        <v>1.8484288354898335</v>
      </c>
      <c r="D7857" s="29">
        <f t="shared" si="122"/>
        <v>49197</v>
      </c>
    </row>
    <row r="7858" spans="1:4" x14ac:dyDescent="0.25">
      <c r="A7858" s="26" t="s">
        <v>86</v>
      </c>
      <c r="B7858" s="27" t="s">
        <v>88</v>
      </c>
      <c r="C7858" s="28">
        <v>22.045855379188712</v>
      </c>
      <c r="D7858" s="29">
        <f t="shared" si="122"/>
        <v>49198</v>
      </c>
    </row>
    <row r="7859" spans="1:4" x14ac:dyDescent="0.25">
      <c r="A7859" s="26" t="s">
        <v>87</v>
      </c>
      <c r="B7859" s="27" t="s">
        <v>85</v>
      </c>
      <c r="C7859" s="28">
        <v>52.949274594938046</v>
      </c>
      <c r="D7859" s="29">
        <f t="shared" si="122"/>
        <v>49199</v>
      </c>
    </row>
    <row r="7860" spans="1:4" x14ac:dyDescent="0.25">
      <c r="A7860" s="26" t="s">
        <v>87</v>
      </c>
      <c r="B7860" s="27" t="s">
        <v>90</v>
      </c>
      <c r="C7860" s="28">
        <v>47.654347135444247</v>
      </c>
      <c r="D7860" s="29">
        <f t="shared" si="122"/>
        <v>49200</v>
      </c>
    </row>
    <row r="7861" spans="1:4" x14ac:dyDescent="0.25">
      <c r="A7861" s="26" t="s">
        <v>86</v>
      </c>
      <c r="B7861" s="27" t="s">
        <v>85</v>
      </c>
      <c r="C7861" s="28">
        <v>1.5</v>
      </c>
      <c r="D7861" s="29">
        <f t="shared" si="122"/>
        <v>49201</v>
      </c>
    </row>
    <row r="7862" spans="1:4" x14ac:dyDescent="0.25">
      <c r="A7862" s="26" t="s">
        <v>89</v>
      </c>
      <c r="B7862" s="27" t="s">
        <v>88</v>
      </c>
      <c r="C7862" s="28">
        <v>91.585994669695125</v>
      </c>
      <c r="D7862" s="29">
        <f t="shared" si="122"/>
        <v>49202</v>
      </c>
    </row>
    <row r="7863" spans="1:4" x14ac:dyDescent="0.25">
      <c r="A7863" s="26" t="s">
        <v>87</v>
      </c>
      <c r="B7863" s="27" t="s">
        <v>85</v>
      </c>
      <c r="C7863" s="28">
        <v>21.179709837975221</v>
      </c>
      <c r="D7863" s="29">
        <f t="shared" si="122"/>
        <v>49203</v>
      </c>
    </row>
    <row r="7864" spans="1:4" x14ac:dyDescent="0.25">
      <c r="A7864" s="26" t="s">
        <v>91</v>
      </c>
      <c r="B7864" s="27" t="s">
        <v>88</v>
      </c>
      <c r="C7864" s="28">
        <v>100</v>
      </c>
      <c r="D7864" s="29">
        <f t="shared" si="122"/>
        <v>49204</v>
      </c>
    </row>
    <row r="7865" spans="1:4" x14ac:dyDescent="0.25">
      <c r="A7865" s="26" t="s">
        <v>91</v>
      </c>
      <c r="B7865" s="27" t="s">
        <v>88</v>
      </c>
      <c r="C7865" s="28">
        <v>100</v>
      </c>
      <c r="D7865" s="29">
        <f t="shared" si="122"/>
        <v>49205</v>
      </c>
    </row>
    <row r="7866" spans="1:4" x14ac:dyDescent="0.25">
      <c r="A7866" s="26" t="s">
        <v>84</v>
      </c>
      <c r="B7866" s="27" t="s">
        <v>88</v>
      </c>
      <c r="C7866" s="28">
        <v>123.22858903265558</v>
      </c>
      <c r="D7866" s="29">
        <f t="shared" si="122"/>
        <v>49206</v>
      </c>
    </row>
    <row r="7867" spans="1:4" x14ac:dyDescent="0.25">
      <c r="A7867" s="26" t="s">
        <v>84</v>
      </c>
      <c r="B7867" s="27" t="s">
        <v>85</v>
      </c>
      <c r="C7867" s="28">
        <v>77.017868145409736</v>
      </c>
      <c r="D7867" s="29">
        <f t="shared" si="122"/>
        <v>49207</v>
      </c>
    </row>
    <row r="7868" spans="1:4" x14ac:dyDescent="0.25">
      <c r="A7868" s="26" t="s">
        <v>84</v>
      </c>
      <c r="B7868" s="27" t="s">
        <v>88</v>
      </c>
      <c r="C7868" s="28">
        <v>41.58964879852126</v>
      </c>
      <c r="D7868" s="29">
        <f t="shared" si="122"/>
        <v>49208</v>
      </c>
    </row>
    <row r="7869" spans="1:4" x14ac:dyDescent="0.25">
      <c r="A7869" s="26" t="s">
        <v>84</v>
      </c>
      <c r="B7869" s="27" t="s">
        <v>92</v>
      </c>
      <c r="C7869" s="28">
        <v>92.421441774491683</v>
      </c>
      <c r="D7869" s="29">
        <f t="shared" si="122"/>
        <v>49209</v>
      </c>
    </row>
    <row r="7870" spans="1:4" x14ac:dyDescent="0.25">
      <c r="A7870" s="26" t="s">
        <v>91</v>
      </c>
      <c r="B7870" s="27" t="s">
        <v>88</v>
      </c>
      <c r="C7870" s="28">
        <v>39.484854267983707</v>
      </c>
      <c r="D7870" s="29">
        <f t="shared" si="122"/>
        <v>49210</v>
      </c>
    </row>
    <row r="7871" spans="1:4" x14ac:dyDescent="0.25">
      <c r="A7871" s="26" t="s">
        <v>91</v>
      </c>
      <c r="B7871" s="27" t="s">
        <v>88</v>
      </c>
      <c r="C7871" s="28">
        <v>100</v>
      </c>
      <c r="D7871" s="29">
        <f t="shared" si="122"/>
        <v>49211</v>
      </c>
    </row>
    <row r="7872" spans="1:4" x14ac:dyDescent="0.25">
      <c r="A7872" s="26" t="s">
        <v>84</v>
      </c>
      <c r="B7872" s="27" t="s">
        <v>85</v>
      </c>
      <c r="C7872" s="28">
        <v>34.470872113064452</v>
      </c>
      <c r="D7872" s="29">
        <f t="shared" si="122"/>
        <v>49212</v>
      </c>
    </row>
    <row r="7873" spans="1:4" x14ac:dyDescent="0.25">
      <c r="A7873" s="26" t="s">
        <v>91</v>
      </c>
      <c r="B7873" s="27" t="s">
        <v>90</v>
      </c>
      <c r="C7873" s="28">
        <v>35</v>
      </c>
      <c r="D7873" s="29">
        <f t="shared" si="122"/>
        <v>49213</v>
      </c>
    </row>
    <row r="7874" spans="1:4" x14ac:dyDescent="0.25">
      <c r="A7874" s="26" t="s">
        <v>84</v>
      </c>
      <c r="B7874" s="27" t="s">
        <v>85</v>
      </c>
      <c r="C7874" s="28">
        <v>51.706308169596689</v>
      </c>
      <c r="D7874" s="29">
        <f t="shared" si="122"/>
        <v>49214</v>
      </c>
    </row>
    <row r="7875" spans="1:4" x14ac:dyDescent="0.25">
      <c r="A7875" s="26" t="s">
        <v>84</v>
      </c>
      <c r="B7875" s="27" t="s">
        <v>88</v>
      </c>
      <c r="C7875" s="28">
        <v>36.846776973457423</v>
      </c>
      <c r="D7875" s="29">
        <f t="shared" si="122"/>
        <v>49215</v>
      </c>
    </row>
    <row r="7876" spans="1:4" x14ac:dyDescent="0.25">
      <c r="A7876" s="26" t="s">
        <v>86</v>
      </c>
      <c r="B7876" s="27" t="s">
        <v>88</v>
      </c>
      <c r="C7876" s="28">
        <v>77.160493827160494</v>
      </c>
      <c r="D7876" s="29">
        <f t="shared" ref="D7876:D7939" si="123">D7875+1</f>
        <v>49216</v>
      </c>
    </row>
    <row r="7877" spans="1:4" x14ac:dyDescent="0.25">
      <c r="A7877" s="26" t="s">
        <v>84</v>
      </c>
      <c r="B7877" s="27" t="s">
        <v>85</v>
      </c>
      <c r="C7877" s="28">
        <v>68.941744226128904</v>
      </c>
      <c r="D7877" s="29">
        <f t="shared" si="123"/>
        <v>49217</v>
      </c>
    </row>
    <row r="7878" spans="1:4" x14ac:dyDescent="0.25">
      <c r="A7878" s="26" t="s">
        <v>89</v>
      </c>
      <c r="B7878" s="27" t="s">
        <v>90</v>
      </c>
      <c r="C7878" s="28">
        <v>45.792997334847563</v>
      </c>
      <c r="D7878" s="29">
        <f t="shared" si="123"/>
        <v>49218</v>
      </c>
    </row>
    <row r="7879" spans="1:4" x14ac:dyDescent="0.25">
      <c r="A7879" s="26" t="s">
        <v>89</v>
      </c>
      <c r="B7879" s="27" t="s">
        <v>85</v>
      </c>
      <c r="C7879" s="28">
        <v>1427.6424849112075</v>
      </c>
      <c r="D7879" s="29">
        <f t="shared" si="123"/>
        <v>49219</v>
      </c>
    </row>
    <row r="7880" spans="1:4" x14ac:dyDescent="0.25">
      <c r="A7880" s="26" t="s">
        <v>89</v>
      </c>
      <c r="B7880" s="27" t="s">
        <v>85</v>
      </c>
      <c r="C7880" s="28">
        <v>27.475798400908538</v>
      </c>
      <c r="D7880" s="29">
        <f t="shared" si="123"/>
        <v>49220</v>
      </c>
    </row>
    <row r="7881" spans="1:4" x14ac:dyDescent="0.25">
      <c r="A7881" s="26" t="s">
        <v>89</v>
      </c>
      <c r="B7881" s="27" t="s">
        <v>85</v>
      </c>
      <c r="C7881" s="28">
        <v>45.792997334847563</v>
      </c>
      <c r="D7881" s="29">
        <f t="shared" si="123"/>
        <v>49221</v>
      </c>
    </row>
    <row r="7882" spans="1:4" x14ac:dyDescent="0.25">
      <c r="A7882" s="26" t="s">
        <v>91</v>
      </c>
      <c r="B7882" s="27" t="s">
        <v>85</v>
      </c>
      <c r="C7882" s="28">
        <v>12.301534432857077</v>
      </c>
      <c r="D7882" s="29">
        <f t="shared" si="123"/>
        <v>49222</v>
      </c>
    </row>
    <row r="7883" spans="1:4" x14ac:dyDescent="0.25">
      <c r="A7883" s="26" t="s">
        <v>84</v>
      </c>
      <c r="B7883" s="27" t="s">
        <v>92</v>
      </c>
      <c r="C7883" s="28">
        <v>46.210720887245841</v>
      </c>
      <c r="D7883" s="29">
        <f t="shared" si="123"/>
        <v>49223</v>
      </c>
    </row>
    <row r="7884" spans="1:4" x14ac:dyDescent="0.25">
      <c r="A7884" s="26" t="s">
        <v>84</v>
      </c>
      <c r="B7884" s="27" t="s">
        <v>85</v>
      </c>
      <c r="C7884" s="28">
        <v>462.10720887245844</v>
      </c>
      <c r="D7884" s="29">
        <f t="shared" si="123"/>
        <v>49224</v>
      </c>
    </row>
    <row r="7885" spans="1:4" x14ac:dyDescent="0.25">
      <c r="A7885" s="26" t="s">
        <v>84</v>
      </c>
      <c r="B7885" s="27" t="s">
        <v>90</v>
      </c>
      <c r="C7885" s="28">
        <v>7.7017868145409736</v>
      </c>
      <c r="D7885" s="29">
        <f t="shared" si="123"/>
        <v>49225</v>
      </c>
    </row>
    <row r="7886" spans="1:4" x14ac:dyDescent="0.25">
      <c r="A7886" s="26" t="s">
        <v>84</v>
      </c>
      <c r="B7886" s="27" t="s">
        <v>85</v>
      </c>
      <c r="C7886" s="28">
        <v>46.210720887245841</v>
      </c>
      <c r="D7886" s="29">
        <f t="shared" si="123"/>
        <v>49226</v>
      </c>
    </row>
    <row r="7887" spans="1:4" x14ac:dyDescent="0.25">
      <c r="A7887" s="26" t="s">
        <v>84</v>
      </c>
      <c r="B7887" s="27" t="s">
        <v>85</v>
      </c>
      <c r="C7887" s="28">
        <v>61.614294516327789</v>
      </c>
      <c r="D7887" s="29">
        <f t="shared" si="123"/>
        <v>49227</v>
      </c>
    </row>
    <row r="7888" spans="1:4" x14ac:dyDescent="0.25">
      <c r="A7888" s="26" t="s">
        <v>84</v>
      </c>
      <c r="B7888" s="27" t="s">
        <v>85</v>
      </c>
      <c r="C7888" s="28">
        <v>4.621072088724584</v>
      </c>
      <c r="D7888" s="29">
        <f t="shared" si="123"/>
        <v>49228</v>
      </c>
    </row>
    <row r="7889" spans="1:4" x14ac:dyDescent="0.25">
      <c r="A7889" s="26" t="s">
        <v>84</v>
      </c>
      <c r="B7889" s="27" t="s">
        <v>85</v>
      </c>
      <c r="C7889" s="28">
        <v>15.403573629081947</v>
      </c>
      <c r="D7889" s="29">
        <f t="shared" si="123"/>
        <v>49229</v>
      </c>
    </row>
    <row r="7890" spans="1:4" x14ac:dyDescent="0.25">
      <c r="A7890" s="26" t="s">
        <v>84</v>
      </c>
      <c r="B7890" s="27" t="s">
        <v>85</v>
      </c>
      <c r="C7890" s="28">
        <v>154.03573629081947</v>
      </c>
      <c r="D7890" s="29">
        <f t="shared" si="123"/>
        <v>49230</v>
      </c>
    </row>
    <row r="7891" spans="1:4" x14ac:dyDescent="0.25">
      <c r="A7891" s="26" t="s">
        <v>84</v>
      </c>
      <c r="B7891" s="27" t="s">
        <v>85</v>
      </c>
      <c r="C7891" s="28">
        <v>231.05360443622922</v>
      </c>
      <c r="D7891" s="29">
        <f t="shared" si="123"/>
        <v>49231</v>
      </c>
    </row>
    <row r="7892" spans="1:4" x14ac:dyDescent="0.25">
      <c r="A7892" s="26" t="s">
        <v>84</v>
      </c>
      <c r="B7892" s="27" t="s">
        <v>90</v>
      </c>
      <c r="C7892" s="28">
        <v>34.470872113064452</v>
      </c>
      <c r="D7892" s="29">
        <f t="shared" si="123"/>
        <v>49232</v>
      </c>
    </row>
    <row r="7893" spans="1:4" x14ac:dyDescent="0.25">
      <c r="A7893" s="26" t="s">
        <v>84</v>
      </c>
      <c r="B7893" s="27" t="s">
        <v>85</v>
      </c>
      <c r="C7893" s="28">
        <v>22.652345406190175</v>
      </c>
      <c r="D7893" s="29">
        <f t="shared" si="123"/>
        <v>49233</v>
      </c>
    </row>
    <row r="7894" spans="1:4" x14ac:dyDescent="0.25">
      <c r="A7894" s="26" t="s">
        <v>91</v>
      </c>
      <c r="B7894" s="27" t="s">
        <v>92</v>
      </c>
      <c r="C7894" s="28">
        <v>230.32831656323827</v>
      </c>
      <c r="D7894" s="29">
        <f t="shared" si="123"/>
        <v>49234</v>
      </c>
    </row>
    <row r="7895" spans="1:4" x14ac:dyDescent="0.25">
      <c r="A7895" s="26" t="s">
        <v>91</v>
      </c>
      <c r="B7895" s="27" t="s">
        <v>92</v>
      </c>
      <c r="C7895" s="28">
        <v>98.712135669959252</v>
      </c>
      <c r="D7895" s="29">
        <f t="shared" si="123"/>
        <v>49235</v>
      </c>
    </row>
    <row r="7896" spans="1:4" x14ac:dyDescent="0.25">
      <c r="A7896" s="26" t="s">
        <v>91</v>
      </c>
      <c r="B7896" s="27" t="s">
        <v>92</v>
      </c>
      <c r="C7896" s="28">
        <v>19.742427133991853</v>
      </c>
      <c r="D7896" s="29">
        <f t="shared" si="123"/>
        <v>49236</v>
      </c>
    </row>
    <row r="7897" spans="1:4" x14ac:dyDescent="0.25">
      <c r="A7897" s="26" t="s">
        <v>91</v>
      </c>
      <c r="B7897" s="27" t="s">
        <v>92</v>
      </c>
      <c r="C7897" s="28">
        <v>658.08090446639505</v>
      </c>
      <c r="D7897" s="29">
        <f t="shared" si="123"/>
        <v>49237</v>
      </c>
    </row>
    <row r="7898" spans="1:4" x14ac:dyDescent="0.25">
      <c r="A7898" s="26" t="s">
        <v>84</v>
      </c>
      <c r="B7898" s="27" t="s">
        <v>85</v>
      </c>
      <c r="C7898" s="28">
        <v>22.652345406190175</v>
      </c>
      <c r="D7898" s="29">
        <f t="shared" si="123"/>
        <v>49238</v>
      </c>
    </row>
    <row r="7899" spans="1:4" x14ac:dyDescent="0.25">
      <c r="A7899" s="26" t="s">
        <v>84</v>
      </c>
      <c r="B7899" s="27" t="s">
        <v>92</v>
      </c>
      <c r="C7899" s="28">
        <v>46.210720887245841</v>
      </c>
      <c r="D7899" s="29">
        <f t="shared" si="123"/>
        <v>49239</v>
      </c>
    </row>
    <row r="7900" spans="1:4" x14ac:dyDescent="0.25">
      <c r="A7900" s="26" t="s">
        <v>87</v>
      </c>
      <c r="B7900" s="27" t="s">
        <v>88</v>
      </c>
      <c r="C7900" s="28">
        <v>22.23869532987398</v>
      </c>
      <c r="D7900" s="29">
        <f t="shared" si="123"/>
        <v>49240</v>
      </c>
    </row>
    <row r="7901" spans="1:4" x14ac:dyDescent="0.25">
      <c r="A7901" s="26" t="s">
        <v>84</v>
      </c>
      <c r="B7901" s="27" t="s">
        <v>85</v>
      </c>
      <c r="C7901" s="28">
        <v>61.614294516327789</v>
      </c>
      <c r="D7901" s="29">
        <f t="shared" si="123"/>
        <v>49241</v>
      </c>
    </row>
    <row r="7902" spans="1:4" x14ac:dyDescent="0.25">
      <c r="A7902" s="26" t="s">
        <v>84</v>
      </c>
      <c r="B7902" s="27" t="s">
        <v>85</v>
      </c>
      <c r="C7902" s="28">
        <v>30.807147258163894</v>
      </c>
      <c r="D7902" s="29">
        <f t="shared" si="123"/>
        <v>49242</v>
      </c>
    </row>
    <row r="7903" spans="1:4" x14ac:dyDescent="0.25">
      <c r="A7903" s="26" t="s">
        <v>84</v>
      </c>
      <c r="B7903" s="27" t="s">
        <v>88</v>
      </c>
      <c r="C7903" s="28">
        <v>51.392083049606214</v>
      </c>
      <c r="D7903" s="29">
        <f t="shared" si="123"/>
        <v>49243</v>
      </c>
    </row>
    <row r="7904" spans="1:4" x14ac:dyDescent="0.25">
      <c r="A7904" s="26" t="s">
        <v>87</v>
      </c>
      <c r="B7904" s="27" t="s">
        <v>90</v>
      </c>
      <c r="C7904" s="28">
        <v>63.539129513925651</v>
      </c>
      <c r="D7904" s="29">
        <f t="shared" si="123"/>
        <v>49244</v>
      </c>
    </row>
    <row r="7905" spans="1:4" x14ac:dyDescent="0.25">
      <c r="A7905" s="26" t="s">
        <v>87</v>
      </c>
      <c r="B7905" s="27" t="s">
        <v>88</v>
      </c>
      <c r="C7905" s="28">
        <v>47.654347135444247</v>
      </c>
      <c r="D7905" s="29">
        <f t="shared" si="123"/>
        <v>49245</v>
      </c>
    </row>
    <row r="7906" spans="1:4" x14ac:dyDescent="0.25">
      <c r="A7906" s="26" t="s">
        <v>86</v>
      </c>
      <c r="B7906" s="27" t="s">
        <v>85</v>
      </c>
      <c r="C7906" s="28">
        <v>143.56102292768961</v>
      </c>
      <c r="D7906" s="29">
        <f t="shared" si="123"/>
        <v>49246</v>
      </c>
    </row>
    <row r="7907" spans="1:4" x14ac:dyDescent="0.25">
      <c r="A7907" s="26" t="s">
        <v>91</v>
      </c>
      <c r="B7907" s="27" t="s">
        <v>88</v>
      </c>
      <c r="C7907" s="28">
        <v>64.985489316056515</v>
      </c>
      <c r="D7907" s="29">
        <f t="shared" si="123"/>
        <v>49247</v>
      </c>
    </row>
    <row r="7908" spans="1:4" x14ac:dyDescent="0.25">
      <c r="A7908" s="26" t="s">
        <v>86</v>
      </c>
      <c r="B7908" s="27" t="s">
        <v>85</v>
      </c>
      <c r="C7908" s="28">
        <v>204.58553791887127</v>
      </c>
      <c r="D7908" s="29">
        <f t="shared" si="123"/>
        <v>49248</v>
      </c>
    </row>
    <row r="7909" spans="1:4" x14ac:dyDescent="0.25">
      <c r="A7909" s="26" t="s">
        <v>84</v>
      </c>
      <c r="B7909" s="27" t="s">
        <v>90</v>
      </c>
      <c r="C7909" s="28">
        <v>20.682523267838675</v>
      </c>
      <c r="D7909" s="29">
        <f t="shared" si="123"/>
        <v>49249</v>
      </c>
    </row>
    <row r="7910" spans="1:4" x14ac:dyDescent="0.25">
      <c r="A7910" s="26" t="s">
        <v>91</v>
      </c>
      <c r="B7910" s="27" t="s">
        <v>92</v>
      </c>
      <c r="C7910" s="28">
        <v>32.904045223319756</v>
      </c>
      <c r="D7910" s="29">
        <f t="shared" si="123"/>
        <v>49250</v>
      </c>
    </row>
    <row r="7911" spans="1:4" x14ac:dyDescent="0.25">
      <c r="A7911" s="26" t="s">
        <v>91</v>
      </c>
      <c r="B7911" s="27" t="s">
        <v>92</v>
      </c>
      <c r="C7911" s="28">
        <v>49.356067834979626</v>
      </c>
      <c r="D7911" s="29">
        <f t="shared" si="123"/>
        <v>49251</v>
      </c>
    </row>
    <row r="7912" spans="1:4" x14ac:dyDescent="0.25">
      <c r="A7912" s="26" t="s">
        <v>91</v>
      </c>
      <c r="B7912" s="27" t="s">
        <v>92</v>
      </c>
      <c r="C7912" s="28">
        <v>329.04045223319753</v>
      </c>
      <c r="D7912" s="29">
        <f t="shared" si="123"/>
        <v>49252</v>
      </c>
    </row>
    <row r="7913" spans="1:4" x14ac:dyDescent="0.25">
      <c r="A7913" s="26" t="s">
        <v>84</v>
      </c>
      <c r="B7913" s="27" t="s">
        <v>88</v>
      </c>
      <c r="C7913" s="28">
        <v>102.78416609921243</v>
      </c>
      <c r="D7913" s="29">
        <f t="shared" si="123"/>
        <v>49253</v>
      </c>
    </row>
    <row r="7914" spans="1:4" x14ac:dyDescent="0.25">
      <c r="A7914" s="26" t="s">
        <v>84</v>
      </c>
      <c r="B7914" s="27" t="s">
        <v>85</v>
      </c>
      <c r="C7914" s="28">
        <v>25.696041524803107</v>
      </c>
      <c r="D7914" s="29">
        <f t="shared" si="123"/>
        <v>49254</v>
      </c>
    </row>
    <row r="7915" spans="1:4" x14ac:dyDescent="0.25">
      <c r="A7915" s="26" t="s">
        <v>87</v>
      </c>
      <c r="B7915" s="27" t="s">
        <v>92</v>
      </c>
      <c r="C7915" s="28">
        <v>31.769564756962826</v>
      </c>
      <c r="D7915" s="29">
        <f t="shared" si="123"/>
        <v>49255</v>
      </c>
    </row>
    <row r="7916" spans="1:4" x14ac:dyDescent="0.25">
      <c r="A7916" s="26" t="s">
        <v>86</v>
      </c>
      <c r="B7916" s="27" t="s">
        <v>85</v>
      </c>
      <c r="C7916" s="28">
        <v>119.47089947089947</v>
      </c>
      <c r="D7916" s="29">
        <f t="shared" si="123"/>
        <v>49256</v>
      </c>
    </row>
    <row r="7917" spans="1:4" x14ac:dyDescent="0.25">
      <c r="A7917" s="26" t="s">
        <v>91</v>
      </c>
      <c r="B7917" s="27" t="s">
        <v>85</v>
      </c>
      <c r="C7917" s="28">
        <v>3.2589212970506763E-3</v>
      </c>
      <c r="D7917" s="29">
        <f t="shared" si="123"/>
        <v>49257</v>
      </c>
    </row>
    <row r="7918" spans="1:4" x14ac:dyDescent="0.25">
      <c r="A7918" s="26" t="s">
        <v>84</v>
      </c>
      <c r="B7918" s="27" t="s">
        <v>90</v>
      </c>
      <c r="C7918" s="28">
        <v>15.403573629081947</v>
      </c>
      <c r="D7918" s="29">
        <f t="shared" si="123"/>
        <v>49258</v>
      </c>
    </row>
    <row r="7919" spans="1:4" x14ac:dyDescent="0.25">
      <c r="A7919" s="26" t="s">
        <v>87</v>
      </c>
      <c r="B7919" s="27" t="s">
        <v>85</v>
      </c>
      <c r="C7919" s="28">
        <v>158.84782378481412</v>
      </c>
      <c r="D7919" s="29">
        <f t="shared" si="123"/>
        <v>49259</v>
      </c>
    </row>
    <row r="7920" spans="1:4" x14ac:dyDescent="0.25">
      <c r="A7920" s="26" t="s">
        <v>84</v>
      </c>
      <c r="B7920" s="27" t="s">
        <v>85</v>
      </c>
      <c r="C7920" s="28">
        <v>100.12322858903266</v>
      </c>
      <c r="D7920" s="29">
        <f t="shared" si="123"/>
        <v>49260</v>
      </c>
    </row>
    <row r="7921" spans="1:4" x14ac:dyDescent="0.25">
      <c r="A7921" s="26" t="s">
        <v>87</v>
      </c>
      <c r="B7921" s="27" t="s">
        <v>90</v>
      </c>
      <c r="C7921" s="28">
        <v>50</v>
      </c>
      <c r="D7921" s="29">
        <f t="shared" si="123"/>
        <v>49261</v>
      </c>
    </row>
    <row r="7922" spans="1:4" x14ac:dyDescent="0.25">
      <c r="A7922" s="26" t="s">
        <v>91</v>
      </c>
      <c r="B7922" s="27" t="s">
        <v>85</v>
      </c>
      <c r="C7922" s="28">
        <v>1.407528108196187</v>
      </c>
      <c r="D7922" s="29">
        <f t="shared" si="123"/>
        <v>49262</v>
      </c>
    </row>
    <row r="7923" spans="1:4" x14ac:dyDescent="0.25">
      <c r="A7923" s="26" t="s">
        <v>89</v>
      </c>
      <c r="B7923" s="27" t="s">
        <v>85</v>
      </c>
      <c r="C7923" s="28">
        <v>91.585994669695125</v>
      </c>
      <c r="D7923" s="29">
        <f t="shared" si="123"/>
        <v>49263</v>
      </c>
    </row>
    <row r="7924" spans="1:4" x14ac:dyDescent="0.25">
      <c r="A7924" s="26" t="s">
        <v>86</v>
      </c>
      <c r="B7924" s="27" t="s">
        <v>90</v>
      </c>
      <c r="C7924" s="28">
        <v>44.091710758377424</v>
      </c>
      <c r="D7924" s="29">
        <f t="shared" si="123"/>
        <v>49264</v>
      </c>
    </row>
    <row r="7925" spans="1:4" x14ac:dyDescent="0.25">
      <c r="A7925" s="26" t="s">
        <v>84</v>
      </c>
      <c r="B7925" s="27" t="s">
        <v>85</v>
      </c>
      <c r="C7925" s="28">
        <v>46.210720887245841</v>
      </c>
      <c r="D7925" s="29">
        <f t="shared" si="123"/>
        <v>49265</v>
      </c>
    </row>
    <row r="7926" spans="1:4" x14ac:dyDescent="0.25">
      <c r="A7926" s="26" t="s">
        <v>84</v>
      </c>
      <c r="B7926" s="27" t="s">
        <v>85</v>
      </c>
      <c r="C7926" s="28">
        <v>51.392083049606214</v>
      </c>
      <c r="D7926" s="29">
        <f t="shared" si="123"/>
        <v>49266</v>
      </c>
    </row>
    <row r="7927" spans="1:4" x14ac:dyDescent="0.25">
      <c r="A7927" s="26" t="s">
        <v>87</v>
      </c>
      <c r="B7927" s="27" t="s">
        <v>90</v>
      </c>
      <c r="C7927" s="28">
        <v>84.718839351900883</v>
      </c>
      <c r="D7927" s="29">
        <f t="shared" si="123"/>
        <v>49267</v>
      </c>
    </row>
    <row r="7928" spans="1:4" x14ac:dyDescent="0.25">
      <c r="A7928" s="26" t="s">
        <v>84</v>
      </c>
      <c r="B7928" s="27" t="s">
        <v>85</v>
      </c>
      <c r="C7928" s="28">
        <v>38.508934072704868</v>
      </c>
      <c r="D7928" s="29">
        <f t="shared" si="123"/>
        <v>49268</v>
      </c>
    </row>
    <row r="7929" spans="1:4" x14ac:dyDescent="0.25">
      <c r="A7929" s="26" t="s">
        <v>84</v>
      </c>
      <c r="B7929" s="27" t="s">
        <v>88</v>
      </c>
      <c r="C7929" s="28">
        <v>123.22858903265558</v>
      </c>
      <c r="D7929" s="29">
        <f t="shared" si="123"/>
        <v>49269</v>
      </c>
    </row>
    <row r="7930" spans="1:4" x14ac:dyDescent="0.25">
      <c r="A7930" s="26" t="s">
        <v>84</v>
      </c>
      <c r="B7930" s="27" t="s">
        <v>92</v>
      </c>
      <c r="C7930" s="28">
        <v>4621.0720887245843</v>
      </c>
      <c r="D7930" s="29">
        <f t="shared" si="123"/>
        <v>49270</v>
      </c>
    </row>
    <row r="7931" spans="1:4" x14ac:dyDescent="0.25">
      <c r="A7931" s="26" t="s">
        <v>87</v>
      </c>
      <c r="B7931" s="27" t="s">
        <v>85</v>
      </c>
      <c r="C7931" s="28">
        <v>81.030710639332298</v>
      </c>
      <c r="D7931" s="29">
        <f t="shared" si="123"/>
        <v>49271</v>
      </c>
    </row>
    <row r="7932" spans="1:4" x14ac:dyDescent="0.25">
      <c r="A7932" s="26" t="s">
        <v>86</v>
      </c>
      <c r="B7932" s="27" t="s">
        <v>85</v>
      </c>
      <c r="C7932" s="28">
        <v>21.274250440917108</v>
      </c>
      <c r="D7932" s="29">
        <f t="shared" si="123"/>
        <v>49272</v>
      </c>
    </row>
    <row r="7933" spans="1:4" x14ac:dyDescent="0.25">
      <c r="A7933" s="26" t="s">
        <v>84</v>
      </c>
      <c r="B7933" s="27" t="s">
        <v>92</v>
      </c>
      <c r="C7933" s="28">
        <v>25.696041524803107</v>
      </c>
      <c r="D7933" s="29">
        <f t="shared" si="123"/>
        <v>49273</v>
      </c>
    </row>
    <row r="7934" spans="1:4" x14ac:dyDescent="0.25">
      <c r="A7934" s="26" t="s">
        <v>91</v>
      </c>
      <c r="B7934" s="27" t="s">
        <v>90</v>
      </c>
      <c r="C7934" s="28">
        <v>256.7806130637137</v>
      </c>
      <c r="D7934" s="29">
        <f t="shared" si="123"/>
        <v>49274</v>
      </c>
    </row>
    <row r="7935" spans="1:4" x14ac:dyDescent="0.25">
      <c r="A7935" s="26" t="s">
        <v>86</v>
      </c>
      <c r="B7935" s="27" t="s">
        <v>88</v>
      </c>
      <c r="C7935" s="28">
        <v>33.06878306878307</v>
      </c>
      <c r="D7935" s="29">
        <f t="shared" si="123"/>
        <v>49275</v>
      </c>
    </row>
    <row r="7936" spans="1:4" x14ac:dyDescent="0.25">
      <c r="A7936" s="26" t="s">
        <v>84</v>
      </c>
      <c r="B7936" s="27" t="s">
        <v>92</v>
      </c>
      <c r="C7936" s="28">
        <v>25.696041524803107</v>
      </c>
      <c r="D7936" s="29">
        <f t="shared" si="123"/>
        <v>49276</v>
      </c>
    </row>
    <row r="7937" spans="1:4" x14ac:dyDescent="0.25">
      <c r="A7937" s="26" t="s">
        <v>87</v>
      </c>
      <c r="B7937" s="27" t="s">
        <v>90</v>
      </c>
      <c r="C7937" s="28">
        <v>40.515355319666149</v>
      </c>
      <c r="D7937" s="29">
        <f t="shared" si="123"/>
        <v>49277</v>
      </c>
    </row>
    <row r="7938" spans="1:4" x14ac:dyDescent="0.25">
      <c r="A7938" s="26" t="s">
        <v>86</v>
      </c>
      <c r="B7938" s="27" t="s">
        <v>85</v>
      </c>
      <c r="C7938" s="28">
        <v>55.114638447971785</v>
      </c>
      <c r="D7938" s="29">
        <f t="shared" si="123"/>
        <v>49278</v>
      </c>
    </row>
    <row r="7939" spans="1:4" x14ac:dyDescent="0.25">
      <c r="A7939" s="26" t="s">
        <v>86</v>
      </c>
      <c r="B7939" s="27" t="s">
        <v>85</v>
      </c>
      <c r="C7939" s="28">
        <v>110.22927689594357</v>
      </c>
      <c r="D7939" s="29">
        <f t="shared" si="123"/>
        <v>49279</v>
      </c>
    </row>
    <row r="7940" spans="1:4" x14ac:dyDescent="0.25">
      <c r="A7940" s="26" t="s">
        <v>91</v>
      </c>
      <c r="B7940" s="27" t="s">
        <v>88</v>
      </c>
      <c r="C7940" s="28">
        <v>100</v>
      </c>
      <c r="D7940" s="29">
        <f t="shared" ref="D7940:D8003" si="124">D7939+1</f>
        <v>49280</v>
      </c>
    </row>
    <row r="7941" spans="1:4" x14ac:dyDescent="0.25">
      <c r="A7941" s="26" t="s">
        <v>87</v>
      </c>
      <c r="B7941" s="27" t="s">
        <v>88</v>
      </c>
      <c r="C7941" s="28">
        <v>0.1058985491898761</v>
      </c>
      <c r="D7941" s="29">
        <f t="shared" si="124"/>
        <v>49281</v>
      </c>
    </row>
    <row r="7942" spans="1:4" x14ac:dyDescent="0.25">
      <c r="A7942" s="26" t="s">
        <v>84</v>
      </c>
      <c r="B7942" s="27" t="s">
        <v>92</v>
      </c>
      <c r="C7942" s="28">
        <v>38.54406228720466</v>
      </c>
      <c r="D7942" s="29">
        <f t="shared" si="124"/>
        <v>49282</v>
      </c>
    </row>
    <row r="7943" spans="1:4" x14ac:dyDescent="0.25">
      <c r="A7943" s="26" t="s">
        <v>86</v>
      </c>
      <c r="B7943" s="27" t="s">
        <v>85</v>
      </c>
      <c r="C7943" s="28">
        <v>97.001763668430343</v>
      </c>
      <c r="D7943" s="29">
        <f t="shared" si="124"/>
        <v>49283</v>
      </c>
    </row>
    <row r="7944" spans="1:4" x14ac:dyDescent="0.25">
      <c r="A7944" s="26" t="s">
        <v>84</v>
      </c>
      <c r="B7944" s="27" t="s">
        <v>92</v>
      </c>
      <c r="C7944" s="28">
        <v>539.12507701786819</v>
      </c>
      <c r="D7944" s="29">
        <f t="shared" si="124"/>
        <v>49284</v>
      </c>
    </row>
    <row r="7945" spans="1:4" x14ac:dyDescent="0.25">
      <c r="A7945" s="26" t="s">
        <v>87</v>
      </c>
      <c r="B7945" s="27" t="s">
        <v>92</v>
      </c>
      <c r="C7945" s="28">
        <v>52.949274594938046</v>
      </c>
      <c r="D7945" s="29">
        <f t="shared" si="124"/>
        <v>49285</v>
      </c>
    </row>
    <row r="7946" spans="1:4" x14ac:dyDescent="0.25">
      <c r="A7946" s="26" t="s">
        <v>84</v>
      </c>
      <c r="B7946" s="27" t="s">
        <v>85</v>
      </c>
      <c r="C7946" s="28">
        <v>3.3887861983980283</v>
      </c>
      <c r="D7946" s="29">
        <f t="shared" si="124"/>
        <v>49286</v>
      </c>
    </row>
    <row r="7947" spans="1:4" x14ac:dyDescent="0.25">
      <c r="A7947" s="26" t="s">
        <v>84</v>
      </c>
      <c r="B7947" s="27" t="s">
        <v>85</v>
      </c>
      <c r="C7947" s="28">
        <v>4.61538</v>
      </c>
      <c r="D7947" s="29">
        <f t="shared" si="124"/>
        <v>49287</v>
      </c>
    </row>
    <row r="7948" spans="1:4" x14ac:dyDescent="0.25">
      <c r="A7948" s="26" t="s">
        <v>84</v>
      </c>
      <c r="B7948" s="27" t="s">
        <v>92</v>
      </c>
      <c r="C7948" s="28">
        <v>46.210720887245841</v>
      </c>
      <c r="D7948" s="29">
        <f t="shared" si="124"/>
        <v>49288</v>
      </c>
    </row>
    <row r="7949" spans="1:4" x14ac:dyDescent="0.25">
      <c r="A7949" s="26" t="s">
        <v>86</v>
      </c>
      <c r="B7949" s="27" t="s">
        <v>85</v>
      </c>
      <c r="C7949" s="28">
        <v>144.3241622574956</v>
      </c>
      <c r="D7949" s="29">
        <f t="shared" si="124"/>
        <v>49289</v>
      </c>
    </row>
    <row r="7950" spans="1:4" x14ac:dyDescent="0.25">
      <c r="A7950" s="26" t="s">
        <v>86</v>
      </c>
      <c r="B7950" s="27" t="s">
        <v>85</v>
      </c>
      <c r="C7950" s="28">
        <v>1102.2927689594355</v>
      </c>
      <c r="D7950" s="29">
        <f t="shared" si="124"/>
        <v>49290</v>
      </c>
    </row>
    <row r="7951" spans="1:4" x14ac:dyDescent="0.25">
      <c r="A7951" s="26" t="s">
        <v>87</v>
      </c>
      <c r="B7951" s="27" t="s">
        <v>90</v>
      </c>
      <c r="C7951" s="28">
        <v>1.0589854918987609</v>
      </c>
      <c r="D7951" s="29">
        <f t="shared" si="124"/>
        <v>49291</v>
      </c>
    </row>
    <row r="7952" spans="1:4" x14ac:dyDescent="0.25">
      <c r="A7952" s="26" t="s">
        <v>86</v>
      </c>
      <c r="B7952" s="27" t="s">
        <v>85</v>
      </c>
      <c r="C7952" s="28">
        <v>19.841269841269842</v>
      </c>
      <c r="D7952" s="29">
        <f t="shared" si="124"/>
        <v>49292</v>
      </c>
    </row>
    <row r="7953" spans="1:4" x14ac:dyDescent="0.25">
      <c r="A7953" s="26" t="s">
        <v>86</v>
      </c>
      <c r="B7953" s="27" t="s">
        <v>90</v>
      </c>
      <c r="C7953" s="28">
        <v>85.978835978835974</v>
      </c>
      <c r="D7953" s="29">
        <f t="shared" si="124"/>
        <v>49293</v>
      </c>
    </row>
    <row r="7954" spans="1:4" x14ac:dyDescent="0.25">
      <c r="A7954" s="26" t="s">
        <v>86</v>
      </c>
      <c r="B7954" s="27" t="s">
        <v>85</v>
      </c>
      <c r="C7954" s="28">
        <v>35.273368606701936</v>
      </c>
      <c r="D7954" s="29">
        <f t="shared" si="124"/>
        <v>49294</v>
      </c>
    </row>
    <row r="7955" spans="1:4" x14ac:dyDescent="0.25">
      <c r="A7955" s="26" t="s">
        <v>86</v>
      </c>
      <c r="B7955" s="27" t="s">
        <v>88</v>
      </c>
      <c r="C7955" s="28">
        <v>99.206349206349202</v>
      </c>
      <c r="D7955" s="29">
        <f t="shared" si="124"/>
        <v>49295</v>
      </c>
    </row>
    <row r="7956" spans="1:4" x14ac:dyDescent="0.25">
      <c r="A7956" s="26" t="s">
        <v>86</v>
      </c>
      <c r="B7956" s="27" t="s">
        <v>88</v>
      </c>
      <c r="C7956" s="28">
        <v>99.206349206349202</v>
      </c>
      <c r="D7956" s="29">
        <f t="shared" si="124"/>
        <v>49296</v>
      </c>
    </row>
    <row r="7957" spans="1:4" x14ac:dyDescent="0.25">
      <c r="A7957" s="26" t="s">
        <v>91</v>
      </c>
      <c r="B7957" s="27" t="s">
        <v>90</v>
      </c>
      <c r="C7957" s="28">
        <v>48.75</v>
      </c>
      <c r="D7957" s="29">
        <f t="shared" si="124"/>
        <v>49297</v>
      </c>
    </row>
    <row r="7958" spans="1:4" x14ac:dyDescent="0.25">
      <c r="A7958" s="26" t="s">
        <v>84</v>
      </c>
      <c r="B7958" s="27" t="s">
        <v>92</v>
      </c>
      <c r="C7958" s="28">
        <v>21.841635296082639</v>
      </c>
      <c r="D7958" s="29">
        <f t="shared" si="124"/>
        <v>49298</v>
      </c>
    </row>
    <row r="7959" spans="1:4" x14ac:dyDescent="0.25">
      <c r="A7959" s="26" t="s">
        <v>84</v>
      </c>
      <c r="B7959" s="27" t="s">
        <v>85</v>
      </c>
      <c r="C7959" s="28">
        <v>68.941744226128904</v>
      </c>
      <c r="D7959" s="29">
        <f t="shared" si="124"/>
        <v>49299</v>
      </c>
    </row>
    <row r="7960" spans="1:4" x14ac:dyDescent="0.25">
      <c r="A7960" s="26" t="s">
        <v>91</v>
      </c>
      <c r="B7960" s="27" t="s">
        <v>92</v>
      </c>
      <c r="C7960" s="28">
        <v>8.0243941582410532</v>
      </c>
      <c r="D7960" s="29">
        <f t="shared" si="124"/>
        <v>49300</v>
      </c>
    </row>
    <row r="7961" spans="1:4" x14ac:dyDescent="0.25">
      <c r="A7961" s="26" t="s">
        <v>87</v>
      </c>
      <c r="B7961" s="27" t="s">
        <v>85</v>
      </c>
      <c r="C7961" s="28">
        <v>211.79709837975219</v>
      </c>
      <c r="D7961" s="29">
        <f t="shared" si="124"/>
        <v>49301</v>
      </c>
    </row>
    <row r="7962" spans="1:4" x14ac:dyDescent="0.25">
      <c r="A7962" s="26" t="s">
        <v>91</v>
      </c>
      <c r="B7962" s="27" t="s">
        <v>88</v>
      </c>
      <c r="C7962" s="28">
        <v>200</v>
      </c>
      <c r="D7962" s="29">
        <f t="shared" si="124"/>
        <v>49302</v>
      </c>
    </row>
    <row r="7963" spans="1:4" x14ac:dyDescent="0.25">
      <c r="A7963" s="26" t="s">
        <v>87</v>
      </c>
      <c r="B7963" s="27" t="s">
        <v>90</v>
      </c>
      <c r="C7963" s="28">
        <v>529.49274594938049</v>
      </c>
      <c r="D7963" s="29">
        <f t="shared" si="124"/>
        <v>49303</v>
      </c>
    </row>
    <row r="7964" spans="1:4" x14ac:dyDescent="0.25">
      <c r="A7964" s="26" t="s">
        <v>87</v>
      </c>
      <c r="B7964" s="27" t="s">
        <v>92</v>
      </c>
      <c r="C7964" s="28">
        <v>52.949274594938046</v>
      </c>
      <c r="D7964" s="29">
        <f t="shared" si="124"/>
        <v>49304</v>
      </c>
    </row>
    <row r="7965" spans="1:4" x14ac:dyDescent="0.25">
      <c r="A7965" s="26" t="s">
        <v>87</v>
      </c>
      <c r="B7965" s="27" t="s">
        <v>88</v>
      </c>
      <c r="C7965" s="28">
        <v>31.769564756962826</v>
      </c>
      <c r="D7965" s="29">
        <f t="shared" si="124"/>
        <v>49305</v>
      </c>
    </row>
    <row r="7966" spans="1:4" x14ac:dyDescent="0.25">
      <c r="A7966" s="26" t="s">
        <v>87</v>
      </c>
      <c r="B7966" s="27" t="s">
        <v>85</v>
      </c>
      <c r="C7966" s="28">
        <v>40.515355319666149</v>
      </c>
      <c r="D7966" s="29">
        <f t="shared" si="124"/>
        <v>49306</v>
      </c>
    </row>
    <row r="7967" spans="1:4" x14ac:dyDescent="0.25">
      <c r="A7967" s="26" t="s">
        <v>86</v>
      </c>
      <c r="B7967" s="27" t="s">
        <v>85</v>
      </c>
      <c r="C7967" s="28">
        <v>88.183421516754848</v>
      </c>
      <c r="D7967" s="29">
        <f t="shared" si="124"/>
        <v>49307</v>
      </c>
    </row>
    <row r="7968" spans="1:4" x14ac:dyDescent="0.25">
      <c r="A7968" s="26" t="s">
        <v>86</v>
      </c>
      <c r="B7968" s="27" t="s">
        <v>85</v>
      </c>
      <c r="C7968" s="28">
        <v>97.934215167548501</v>
      </c>
      <c r="D7968" s="29">
        <f t="shared" si="124"/>
        <v>49308</v>
      </c>
    </row>
    <row r="7969" spans="1:4" x14ac:dyDescent="0.25">
      <c r="A7969" s="26" t="s">
        <v>86</v>
      </c>
      <c r="B7969" s="27" t="s">
        <v>85</v>
      </c>
      <c r="C7969" s="28">
        <v>77.160493827160494</v>
      </c>
      <c r="D7969" s="29">
        <f t="shared" si="124"/>
        <v>49309</v>
      </c>
    </row>
    <row r="7970" spans="1:4" x14ac:dyDescent="0.25">
      <c r="A7970" s="26" t="s">
        <v>86</v>
      </c>
      <c r="B7970" s="27" t="s">
        <v>85</v>
      </c>
      <c r="C7970" s="28">
        <v>88.183421516754848</v>
      </c>
      <c r="D7970" s="29">
        <f t="shared" si="124"/>
        <v>49310</v>
      </c>
    </row>
    <row r="7971" spans="1:4" x14ac:dyDescent="0.25">
      <c r="A7971" s="26" t="s">
        <v>86</v>
      </c>
      <c r="B7971" s="27" t="s">
        <v>88</v>
      </c>
      <c r="C7971" s="28">
        <v>72.162037037037038</v>
      </c>
      <c r="D7971" s="29">
        <f t="shared" si="124"/>
        <v>49311</v>
      </c>
    </row>
    <row r="7972" spans="1:4" x14ac:dyDescent="0.25">
      <c r="A7972" s="26" t="s">
        <v>84</v>
      </c>
      <c r="B7972" s="27" t="s">
        <v>92</v>
      </c>
      <c r="C7972" s="28">
        <v>30.807147258163894</v>
      </c>
      <c r="D7972" s="29">
        <f t="shared" si="124"/>
        <v>49312</v>
      </c>
    </row>
    <row r="7973" spans="1:4" x14ac:dyDescent="0.25">
      <c r="A7973" s="26" t="s">
        <v>84</v>
      </c>
      <c r="B7973" s="27" t="s">
        <v>85</v>
      </c>
      <c r="C7973" s="28">
        <v>66.552747549240038</v>
      </c>
      <c r="D7973" s="29">
        <f t="shared" si="124"/>
        <v>49313</v>
      </c>
    </row>
    <row r="7974" spans="1:4" x14ac:dyDescent="0.25">
      <c r="A7974" s="26" t="s">
        <v>84</v>
      </c>
      <c r="B7974" s="27" t="s">
        <v>88</v>
      </c>
      <c r="C7974" s="28">
        <v>154.03573629081947</v>
      </c>
      <c r="D7974" s="29">
        <f t="shared" si="124"/>
        <v>49314</v>
      </c>
    </row>
    <row r="7975" spans="1:4" x14ac:dyDescent="0.25">
      <c r="A7975" s="26" t="s">
        <v>86</v>
      </c>
      <c r="B7975" s="27" t="s">
        <v>85</v>
      </c>
      <c r="C7975" s="28">
        <v>88.183421516754848</v>
      </c>
      <c r="D7975" s="29">
        <f t="shared" si="124"/>
        <v>49315</v>
      </c>
    </row>
    <row r="7976" spans="1:4" x14ac:dyDescent="0.25">
      <c r="A7976" s="26" t="s">
        <v>86</v>
      </c>
      <c r="B7976" s="27" t="s">
        <v>85</v>
      </c>
      <c r="C7976" s="28">
        <v>33.06878306878307</v>
      </c>
      <c r="D7976" s="29">
        <f t="shared" si="124"/>
        <v>49316</v>
      </c>
    </row>
    <row r="7977" spans="1:4" x14ac:dyDescent="0.25">
      <c r="A7977" s="26" t="s">
        <v>86</v>
      </c>
      <c r="B7977" s="27" t="s">
        <v>85</v>
      </c>
      <c r="C7977" s="28">
        <v>176.3668430335097</v>
      </c>
      <c r="D7977" s="29">
        <f t="shared" si="124"/>
        <v>49317</v>
      </c>
    </row>
    <row r="7978" spans="1:4" x14ac:dyDescent="0.25">
      <c r="A7978" s="26" t="s">
        <v>87</v>
      </c>
      <c r="B7978" s="27" t="s">
        <v>90</v>
      </c>
      <c r="C7978" s="28">
        <v>211.79709837975219</v>
      </c>
      <c r="D7978" s="29">
        <f t="shared" si="124"/>
        <v>49318</v>
      </c>
    </row>
    <row r="7979" spans="1:4" x14ac:dyDescent="0.25">
      <c r="A7979" s="26" t="s">
        <v>87</v>
      </c>
      <c r="B7979" s="27" t="s">
        <v>92</v>
      </c>
      <c r="C7979" s="28">
        <v>26.474637297469023</v>
      </c>
      <c r="D7979" s="29">
        <f t="shared" si="124"/>
        <v>49319</v>
      </c>
    </row>
    <row r="7980" spans="1:4" x14ac:dyDescent="0.25">
      <c r="A7980" s="26" t="s">
        <v>84</v>
      </c>
      <c r="B7980" s="27" t="s">
        <v>88</v>
      </c>
      <c r="C7980" s="28">
        <v>128.48020762401552</v>
      </c>
      <c r="D7980" s="29">
        <f t="shared" si="124"/>
        <v>49320</v>
      </c>
    </row>
    <row r="7981" spans="1:4" x14ac:dyDescent="0.25">
      <c r="A7981" s="26" t="s">
        <v>91</v>
      </c>
      <c r="B7981" s="27" t="s">
        <v>88</v>
      </c>
      <c r="C7981" s="28">
        <v>70</v>
      </c>
      <c r="D7981" s="29">
        <f t="shared" si="124"/>
        <v>49321</v>
      </c>
    </row>
    <row r="7982" spans="1:4" x14ac:dyDescent="0.25">
      <c r="A7982" s="26" t="s">
        <v>91</v>
      </c>
      <c r="B7982" s="27" t="s">
        <v>85</v>
      </c>
      <c r="C7982" s="28">
        <v>100</v>
      </c>
      <c r="D7982" s="29">
        <f t="shared" si="124"/>
        <v>49322</v>
      </c>
    </row>
    <row r="7983" spans="1:4" x14ac:dyDescent="0.25">
      <c r="A7983" s="26" t="s">
        <v>84</v>
      </c>
      <c r="B7983" s="27" t="s">
        <v>85</v>
      </c>
      <c r="C7983" s="28">
        <v>12.848020762401553</v>
      </c>
      <c r="D7983" s="29">
        <f t="shared" si="124"/>
        <v>49323</v>
      </c>
    </row>
    <row r="7984" spans="1:4" x14ac:dyDescent="0.25">
      <c r="A7984" s="26" t="s">
        <v>86</v>
      </c>
      <c r="B7984" s="27" t="s">
        <v>88</v>
      </c>
      <c r="C7984" s="28">
        <v>110.22927689594357</v>
      </c>
      <c r="D7984" s="29">
        <f t="shared" si="124"/>
        <v>49324</v>
      </c>
    </row>
    <row r="7985" spans="1:4" x14ac:dyDescent="0.25">
      <c r="A7985" s="26" t="s">
        <v>86</v>
      </c>
      <c r="B7985" s="27" t="s">
        <v>85</v>
      </c>
      <c r="C7985" s="28">
        <v>48.967107583774251</v>
      </c>
      <c r="D7985" s="29">
        <f t="shared" si="124"/>
        <v>49325</v>
      </c>
    </row>
    <row r="7986" spans="1:4" x14ac:dyDescent="0.25">
      <c r="A7986" s="26" t="s">
        <v>84</v>
      </c>
      <c r="B7986" s="27" t="s">
        <v>85</v>
      </c>
      <c r="C7986" s="28">
        <v>241.29610479145123</v>
      </c>
      <c r="D7986" s="29">
        <f t="shared" si="124"/>
        <v>49326</v>
      </c>
    </row>
    <row r="7987" spans="1:4" x14ac:dyDescent="0.25">
      <c r="A7987" s="26" t="s">
        <v>86</v>
      </c>
      <c r="B7987" s="27" t="s">
        <v>85</v>
      </c>
      <c r="C7987" s="28">
        <v>661.37566137566137</v>
      </c>
      <c r="D7987" s="29">
        <f t="shared" si="124"/>
        <v>49327</v>
      </c>
    </row>
    <row r="7988" spans="1:4" x14ac:dyDescent="0.25">
      <c r="A7988" s="26" t="s">
        <v>87</v>
      </c>
      <c r="B7988" s="27" t="s">
        <v>92</v>
      </c>
      <c r="C7988" s="28">
        <v>6.3539129513925658</v>
      </c>
      <c r="D7988" s="29">
        <f t="shared" si="124"/>
        <v>49328</v>
      </c>
    </row>
    <row r="7989" spans="1:4" x14ac:dyDescent="0.25">
      <c r="A7989" s="26" t="s">
        <v>91</v>
      </c>
      <c r="B7989" s="27" t="s">
        <v>85</v>
      </c>
      <c r="C7989" s="28">
        <v>1645.2022611659877</v>
      </c>
      <c r="D7989" s="29">
        <f t="shared" si="124"/>
        <v>49329</v>
      </c>
    </row>
    <row r="7990" spans="1:4" x14ac:dyDescent="0.25">
      <c r="A7990" s="26" t="s">
        <v>86</v>
      </c>
      <c r="B7990" s="27" t="s">
        <v>88</v>
      </c>
      <c r="C7990" s="28">
        <v>4.409171075837742</v>
      </c>
      <c r="D7990" s="29">
        <f t="shared" si="124"/>
        <v>49330</v>
      </c>
    </row>
    <row r="7991" spans="1:4" x14ac:dyDescent="0.25">
      <c r="A7991" s="26" t="s">
        <v>86</v>
      </c>
      <c r="B7991" s="27" t="s">
        <v>90</v>
      </c>
      <c r="C7991" s="28">
        <v>4.409171075837742</v>
      </c>
      <c r="D7991" s="29">
        <f t="shared" si="124"/>
        <v>49331</v>
      </c>
    </row>
    <row r="7992" spans="1:4" x14ac:dyDescent="0.25">
      <c r="A7992" s="26" t="s">
        <v>86</v>
      </c>
      <c r="B7992" s="27" t="s">
        <v>90</v>
      </c>
      <c r="C7992" s="28">
        <v>71.693121693121697</v>
      </c>
      <c r="D7992" s="29">
        <f t="shared" si="124"/>
        <v>49332</v>
      </c>
    </row>
    <row r="7993" spans="1:4" x14ac:dyDescent="0.25">
      <c r="A7993" s="26" t="s">
        <v>86</v>
      </c>
      <c r="B7993" s="27" t="s">
        <v>88</v>
      </c>
      <c r="C7993" s="28">
        <v>4.409171075837742</v>
      </c>
      <c r="D7993" s="29">
        <f t="shared" si="124"/>
        <v>49333</v>
      </c>
    </row>
    <row r="7994" spans="1:4" x14ac:dyDescent="0.25">
      <c r="A7994" s="26" t="s">
        <v>84</v>
      </c>
      <c r="B7994" s="27" t="s">
        <v>85</v>
      </c>
      <c r="C7994" s="28">
        <v>1540.3573629081948</v>
      </c>
      <c r="D7994" s="29">
        <f t="shared" si="124"/>
        <v>49334</v>
      </c>
    </row>
    <row r="7995" spans="1:4" x14ac:dyDescent="0.25">
      <c r="A7995" s="26" t="s">
        <v>84</v>
      </c>
      <c r="B7995" s="27" t="s">
        <v>85</v>
      </c>
      <c r="C7995" s="28">
        <v>138.63216266173754</v>
      </c>
      <c r="D7995" s="29">
        <f t="shared" si="124"/>
        <v>49335</v>
      </c>
    </row>
    <row r="7996" spans="1:4" x14ac:dyDescent="0.25">
      <c r="A7996" s="26" t="s">
        <v>84</v>
      </c>
      <c r="B7996" s="27" t="s">
        <v>85</v>
      </c>
      <c r="C7996" s="28">
        <v>770.17868145409739</v>
      </c>
      <c r="D7996" s="29">
        <f t="shared" si="124"/>
        <v>49336</v>
      </c>
    </row>
    <row r="7997" spans="1:4" x14ac:dyDescent="0.25">
      <c r="A7997" s="26" t="s">
        <v>84</v>
      </c>
      <c r="B7997" s="27" t="s">
        <v>85</v>
      </c>
      <c r="C7997" s="28">
        <v>46.210720887245841</v>
      </c>
      <c r="D7997" s="29">
        <f t="shared" si="124"/>
        <v>49337</v>
      </c>
    </row>
    <row r="7998" spans="1:4" x14ac:dyDescent="0.25">
      <c r="A7998" s="26" t="s">
        <v>84</v>
      </c>
      <c r="B7998" s="27" t="s">
        <v>92</v>
      </c>
      <c r="C7998" s="28">
        <v>43.130006161429456</v>
      </c>
      <c r="D7998" s="29">
        <f t="shared" si="124"/>
        <v>49338</v>
      </c>
    </row>
    <row r="7999" spans="1:4" x14ac:dyDescent="0.25">
      <c r="A7999" s="26" t="s">
        <v>84</v>
      </c>
      <c r="B7999" s="27" t="s">
        <v>85</v>
      </c>
      <c r="C7999" s="28">
        <v>870.30191004313008</v>
      </c>
      <c r="D7999" s="29">
        <f t="shared" si="124"/>
        <v>49339</v>
      </c>
    </row>
    <row r="8000" spans="1:4" x14ac:dyDescent="0.25">
      <c r="A8000" s="26" t="s">
        <v>84</v>
      </c>
      <c r="B8000" s="27" t="s">
        <v>85</v>
      </c>
      <c r="C8000" s="28">
        <v>770.17868145409739</v>
      </c>
      <c r="D8000" s="29">
        <f t="shared" si="124"/>
        <v>49340</v>
      </c>
    </row>
    <row r="8001" spans="1:4" x14ac:dyDescent="0.25">
      <c r="A8001" s="26" t="s">
        <v>84</v>
      </c>
      <c r="B8001" s="27" t="s">
        <v>92</v>
      </c>
      <c r="C8001" s="28">
        <v>20.024645717806532</v>
      </c>
      <c r="D8001" s="29">
        <f t="shared" si="124"/>
        <v>49341</v>
      </c>
    </row>
    <row r="8002" spans="1:4" x14ac:dyDescent="0.25">
      <c r="A8002" s="26" t="s">
        <v>84</v>
      </c>
      <c r="B8002" s="27" t="s">
        <v>88</v>
      </c>
      <c r="C8002" s="28">
        <v>123.22858903265558</v>
      </c>
      <c r="D8002" s="29">
        <f t="shared" si="124"/>
        <v>49342</v>
      </c>
    </row>
    <row r="8003" spans="1:4" x14ac:dyDescent="0.25">
      <c r="A8003" s="26" t="s">
        <v>84</v>
      </c>
      <c r="B8003" s="27" t="s">
        <v>92</v>
      </c>
      <c r="C8003" s="28">
        <v>30.807147258163894</v>
      </c>
      <c r="D8003" s="29">
        <f t="shared" si="124"/>
        <v>49343</v>
      </c>
    </row>
    <row r="8004" spans="1:4" x14ac:dyDescent="0.25">
      <c r="A8004" s="26" t="s">
        <v>84</v>
      </c>
      <c r="B8004" s="27" t="s">
        <v>85</v>
      </c>
      <c r="C8004" s="28">
        <v>4.4812133746983802</v>
      </c>
      <c r="D8004" s="29">
        <f t="shared" ref="D8004:D8067" si="125">D8003+1</f>
        <v>49344</v>
      </c>
    </row>
    <row r="8005" spans="1:4" x14ac:dyDescent="0.25">
      <c r="A8005" s="26" t="s">
        <v>84</v>
      </c>
      <c r="B8005" s="27" t="s">
        <v>88</v>
      </c>
      <c r="C8005" s="28">
        <v>50</v>
      </c>
      <c r="D8005" s="29">
        <f t="shared" si="125"/>
        <v>49345</v>
      </c>
    </row>
    <row r="8006" spans="1:4" x14ac:dyDescent="0.25">
      <c r="A8006" s="26" t="s">
        <v>86</v>
      </c>
      <c r="B8006" s="27" t="s">
        <v>88</v>
      </c>
      <c r="C8006" s="28">
        <v>110.22927689594357</v>
      </c>
      <c r="D8006" s="29">
        <f t="shared" si="125"/>
        <v>49346</v>
      </c>
    </row>
    <row r="8007" spans="1:4" x14ac:dyDescent="0.25">
      <c r="A8007" s="26" t="s">
        <v>86</v>
      </c>
      <c r="B8007" s="27" t="s">
        <v>88</v>
      </c>
      <c r="C8007" s="28">
        <v>44.091710758377424</v>
      </c>
      <c r="D8007" s="29">
        <f t="shared" si="125"/>
        <v>49347</v>
      </c>
    </row>
    <row r="8008" spans="1:4" x14ac:dyDescent="0.25">
      <c r="A8008" s="26" t="s">
        <v>84</v>
      </c>
      <c r="B8008" s="27" t="s">
        <v>85</v>
      </c>
      <c r="C8008" s="28">
        <v>573.4807652533608</v>
      </c>
      <c r="D8008" s="29">
        <f t="shared" si="125"/>
        <v>49348</v>
      </c>
    </row>
    <row r="8009" spans="1:4" x14ac:dyDescent="0.25">
      <c r="A8009" s="26" t="s">
        <v>84</v>
      </c>
      <c r="B8009" s="27" t="s">
        <v>92</v>
      </c>
      <c r="C8009" s="28">
        <v>84.719654959950716</v>
      </c>
      <c r="D8009" s="29">
        <f t="shared" si="125"/>
        <v>49349</v>
      </c>
    </row>
    <row r="8010" spans="1:4" x14ac:dyDescent="0.25">
      <c r="A8010" s="26" t="s">
        <v>84</v>
      </c>
      <c r="B8010" s="27" t="s">
        <v>92</v>
      </c>
      <c r="C8010" s="28">
        <v>84.719654959950716</v>
      </c>
      <c r="D8010" s="29">
        <f t="shared" si="125"/>
        <v>49350</v>
      </c>
    </row>
    <row r="8011" spans="1:4" x14ac:dyDescent="0.25">
      <c r="A8011" s="26" t="s">
        <v>91</v>
      </c>
      <c r="B8011" s="27" t="s">
        <v>85</v>
      </c>
      <c r="C8011" s="28">
        <v>49.116832328499271</v>
      </c>
      <c r="D8011" s="29">
        <f t="shared" si="125"/>
        <v>49351</v>
      </c>
    </row>
    <row r="8012" spans="1:4" x14ac:dyDescent="0.25">
      <c r="A8012" s="26" t="s">
        <v>87</v>
      </c>
      <c r="B8012" s="27" t="s">
        <v>85</v>
      </c>
      <c r="C8012" s="28">
        <v>105.89854918987609</v>
      </c>
      <c r="D8012" s="29">
        <f t="shared" si="125"/>
        <v>49352</v>
      </c>
    </row>
    <row r="8013" spans="1:4" x14ac:dyDescent="0.25">
      <c r="A8013" s="26" t="s">
        <v>84</v>
      </c>
      <c r="B8013" s="27" t="s">
        <v>85</v>
      </c>
      <c r="C8013" s="28">
        <v>154.03573629081947</v>
      </c>
      <c r="D8013" s="29">
        <f t="shared" si="125"/>
        <v>49353</v>
      </c>
    </row>
    <row r="8014" spans="1:4" x14ac:dyDescent="0.25">
      <c r="A8014" s="26" t="s">
        <v>84</v>
      </c>
      <c r="B8014" s="27" t="s">
        <v>88</v>
      </c>
      <c r="C8014" s="28">
        <v>154.03573629081947</v>
      </c>
      <c r="D8014" s="29">
        <f t="shared" si="125"/>
        <v>49354</v>
      </c>
    </row>
    <row r="8015" spans="1:4" x14ac:dyDescent="0.25">
      <c r="A8015" s="26" t="s">
        <v>84</v>
      </c>
      <c r="B8015" s="27" t="s">
        <v>92</v>
      </c>
      <c r="C8015" s="28">
        <v>84.719654959950716</v>
      </c>
      <c r="D8015" s="29">
        <f t="shared" si="125"/>
        <v>49355</v>
      </c>
    </row>
    <row r="8016" spans="1:4" x14ac:dyDescent="0.25">
      <c r="A8016" s="26" t="s">
        <v>86</v>
      </c>
      <c r="B8016" s="27" t="s">
        <v>88</v>
      </c>
      <c r="C8016" s="28">
        <v>1.4432319223985892</v>
      </c>
      <c r="D8016" s="29">
        <f t="shared" si="125"/>
        <v>49356</v>
      </c>
    </row>
    <row r="8017" spans="1:4" x14ac:dyDescent="0.25">
      <c r="A8017" s="26" t="s">
        <v>86</v>
      </c>
      <c r="B8017" s="27" t="s">
        <v>85</v>
      </c>
      <c r="C8017" s="28">
        <v>97.934215167548501</v>
      </c>
      <c r="D8017" s="29">
        <f t="shared" si="125"/>
        <v>49357</v>
      </c>
    </row>
    <row r="8018" spans="1:4" x14ac:dyDescent="0.25">
      <c r="A8018" s="26" t="s">
        <v>91</v>
      </c>
      <c r="B8018" s="27" t="s">
        <v>88</v>
      </c>
      <c r="C8018" s="28">
        <v>100</v>
      </c>
      <c r="D8018" s="29">
        <f t="shared" si="125"/>
        <v>49358</v>
      </c>
    </row>
    <row r="8019" spans="1:4" x14ac:dyDescent="0.25">
      <c r="A8019" s="26" t="s">
        <v>91</v>
      </c>
      <c r="B8019" s="27" t="s">
        <v>85</v>
      </c>
      <c r="C8019" s="28">
        <v>61.75</v>
      </c>
      <c r="D8019" s="29">
        <f t="shared" si="125"/>
        <v>49359</v>
      </c>
    </row>
    <row r="8020" spans="1:4" x14ac:dyDescent="0.25">
      <c r="A8020" s="26" t="s">
        <v>87</v>
      </c>
      <c r="B8020" s="27" t="s">
        <v>88</v>
      </c>
      <c r="C8020" s="28">
        <v>81.030710639332298</v>
      </c>
      <c r="D8020" s="29">
        <f t="shared" si="125"/>
        <v>49360</v>
      </c>
    </row>
    <row r="8021" spans="1:4" x14ac:dyDescent="0.25">
      <c r="A8021" s="26" t="s">
        <v>87</v>
      </c>
      <c r="B8021" s="27" t="s">
        <v>92</v>
      </c>
      <c r="C8021" s="28">
        <v>1482.5796886582655</v>
      </c>
      <c r="D8021" s="29">
        <f t="shared" si="125"/>
        <v>49361</v>
      </c>
    </row>
    <row r="8022" spans="1:4" x14ac:dyDescent="0.25">
      <c r="A8022" s="26" t="s">
        <v>91</v>
      </c>
      <c r="B8022" s="27" t="s">
        <v>85</v>
      </c>
      <c r="C8022" s="28">
        <v>4.3314322959100533</v>
      </c>
      <c r="D8022" s="29">
        <f t="shared" si="125"/>
        <v>49362</v>
      </c>
    </row>
    <row r="8023" spans="1:4" x14ac:dyDescent="0.25">
      <c r="A8023" s="26" t="s">
        <v>91</v>
      </c>
      <c r="B8023" s="27" t="s">
        <v>85</v>
      </c>
      <c r="C8023" s="28">
        <v>52.276030633860195</v>
      </c>
      <c r="D8023" s="29">
        <f t="shared" si="125"/>
        <v>49363</v>
      </c>
    </row>
    <row r="8024" spans="1:4" x14ac:dyDescent="0.25">
      <c r="A8024" s="26" t="s">
        <v>87</v>
      </c>
      <c r="B8024" s="27" t="s">
        <v>90</v>
      </c>
      <c r="C8024" s="28">
        <v>105.89854918987609</v>
      </c>
      <c r="D8024" s="29">
        <f t="shared" si="125"/>
        <v>49364</v>
      </c>
    </row>
    <row r="8025" spans="1:4" x14ac:dyDescent="0.25">
      <c r="A8025" s="26" t="s">
        <v>89</v>
      </c>
      <c r="B8025" s="27" t="s">
        <v>85</v>
      </c>
      <c r="C8025" s="28">
        <v>228.96498667423779</v>
      </c>
      <c r="D8025" s="29">
        <f t="shared" si="125"/>
        <v>49365</v>
      </c>
    </row>
    <row r="8026" spans="1:4" x14ac:dyDescent="0.25">
      <c r="A8026" s="26" t="s">
        <v>87</v>
      </c>
      <c r="B8026" s="27" t="s">
        <v>85</v>
      </c>
      <c r="C8026" s="28">
        <v>105.89854918987609</v>
      </c>
      <c r="D8026" s="29">
        <f t="shared" si="125"/>
        <v>49366</v>
      </c>
    </row>
    <row r="8027" spans="1:4" x14ac:dyDescent="0.25">
      <c r="A8027" s="26" t="s">
        <v>84</v>
      </c>
      <c r="B8027" s="27" t="s">
        <v>85</v>
      </c>
      <c r="C8027" s="28">
        <v>12.197396990993539</v>
      </c>
      <c r="D8027" s="29">
        <f t="shared" si="125"/>
        <v>49367</v>
      </c>
    </row>
    <row r="8028" spans="1:4" x14ac:dyDescent="0.25">
      <c r="A8028" s="26" t="s">
        <v>89</v>
      </c>
      <c r="B8028" s="27" t="s">
        <v>85</v>
      </c>
      <c r="C8028" s="28">
        <v>183.17198933939025</v>
      </c>
      <c r="D8028" s="29">
        <f t="shared" si="125"/>
        <v>49368</v>
      </c>
    </row>
    <row r="8029" spans="1:4" x14ac:dyDescent="0.25">
      <c r="A8029" s="26" t="s">
        <v>89</v>
      </c>
      <c r="B8029" s="27" t="s">
        <v>85</v>
      </c>
      <c r="C8029" s="28">
        <v>91.585994669695125</v>
      </c>
      <c r="D8029" s="29">
        <f t="shared" si="125"/>
        <v>49369</v>
      </c>
    </row>
    <row r="8030" spans="1:4" x14ac:dyDescent="0.25">
      <c r="A8030" s="26" t="s">
        <v>91</v>
      </c>
      <c r="B8030" s="27" t="s">
        <v>88</v>
      </c>
      <c r="C8030" s="28">
        <v>22</v>
      </c>
      <c r="D8030" s="29">
        <f t="shared" si="125"/>
        <v>49370</v>
      </c>
    </row>
    <row r="8031" spans="1:4" x14ac:dyDescent="0.25">
      <c r="A8031" s="26" t="s">
        <v>86</v>
      </c>
      <c r="B8031" s="27" t="s">
        <v>85</v>
      </c>
      <c r="C8031" s="28">
        <v>141.09347442680775</v>
      </c>
      <c r="D8031" s="29">
        <f t="shared" si="125"/>
        <v>49371</v>
      </c>
    </row>
    <row r="8032" spans="1:4" x14ac:dyDescent="0.25">
      <c r="A8032" s="26" t="s">
        <v>86</v>
      </c>
      <c r="B8032" s="27" t="s">
        <v>85</v>
      </c>
      <c r="C8032" s="28">
        <v>79.365079365079367</v>
      </c>
      <c r="D8032" s="29">
        <f t="shared" si="125"/>
        <v>49372</v>
      </c>
    </row>
    <row r="8033" spans="1:4" x14ac:dyDescent="0.25">
      <c r="A8033" s="26" t="s">
        <v>86</v>
      </c>
      <c r="B8033" s="27" t="s">
        <v>85</v>
      </c>
      <c r="C8033" s="28">
        <v>72.162081128747801</v>
      </c>
      <c r="D8033" s="29">
        <f t="shared" si="125"/>
        <v>49373</v>
      </c>
    </row>
    <row r="8034" spans="1:4" x14ac:dyDescent="0.25">
      <c r="A8034" s="26" t="s">
        <v>86</v>
      </c>
      <c r="B8034" s="27" t="s">
        <v>88</v>
      </c>
      <c r="C8034" s="28">
        <v>44.091710758377424</v>
      </c>
      <c r="D8034" s="29">
        <f t="shared" si="125"/>
        <v>49374</v>
      </c>
    </row>
    <row r="8035" spans="1:4" x14ac:dyDescent="0.25">
      <c r="A8035" s="26" t="s">
        <v>87</v>
      </c>
      <c r="B8035" s="27" t="s">
        <v>90</v>
      </c>
      <c r="C8035" s="28">
        <v>52.949274594938046</v>
      </c>
      <c r="D8035" s="29">
        <f t="shared" si="125"/>
        <v>49375</v>
      </c>
    </row>
    <row r="8036" spans="1:4" x14ac:dyDescent="0.25">
      <c r="A8036" s="26" t="s">
        <v>91</v>
      </c>
      <c r="B8036" s="27" t="s">
        <v>90</v>
      </c>
      <c r="C8036" s="28">
        <v>382.54242976631542</v>
      </c>
      <c r="D8036" s="29">
        <f t="shared" si="125"/>
        <v>49376</v>
      </c>
    </row>
    <row r="8037" spans="1:4" x14ac:dyDescent="0.25">
      <c r="A8037" s="26" t="s">
        <v>91</v>
      </c>
      <c r="B8037" s="27" t="s">
        <v>90</v>
      </c>
      <c r="C8037" s="28">
        <v>398.06655830267772</v>
      </c>
      <c r="D8037" s="29">
        <f t="shared" si="125"/>
        <v>49377</v>
      </c>
    </row>
    <row r="8038" spans="1:4" x14ac:dyDescent="0.25">
      <c r="A8038" s="26" t="s">
        <v>91</v>
      </c>
      <c r="B8038" s="27" t="s">
        <v>90</v>
      </c>
      <c r="C8038" s="28">
        <v>8.0425289229265111</v>
      </c>
      <c r="D8038" s="29">
        <f t="shared" si="125"/>
        <v>49378</v>
      </c>
    </row>
    <row r="8039" spans="1:4" x14ac:dyDescent="0.25">
      <c r="A8039" s="26" t="s">
        <v>91</v>
      </c>
      <c r="B8039" s="27" t="s">
        <v>85</v>
      </c>
      <c r="C8039" s="28">
        <v>261.95626527619362</v>
      </c>
      <c r="D8039" s="29">
        <f t="shared" si="125"/>
        <v>49379</v>
      </c>
    </row>
    <row r="8040" spans="1:4" x14ac:dyDescent="0.25">
      <c r="A8040" s="26" t="s">
        <v>87</v>
      </c>
      <c r="B8040" s="27" t="s">
        <v>88</v>
      </c>
      <c r="C8040" s="28">
        <v>8.1030710639332302</v>
      </c>
      <c r="D8040" s="29">
        <f t="shared" si="125"/>
        <v>49380</v>
      </c>
    </row>
    <row r="8041" spans="1:4" x14ac:dyDescent="0.25">
      <c r="A8041" s="26" t="s">
        <v>84</v>
      </c>
      <c r="B8041" s="27" t="s">
        <v>85</v>
      </c>
      <c r="C8041" s="28">
        <v>68.941744226128904</v>
      </c>
      <c r="D8041" s="29">
        <f t="shared" si="125"/>
        <v>49381</v>
      </c>
    </row>
    <row r="8042" spans="1:4" x14ac:dyDescent="0.25">
      <c r="A8042" s="26" t="s">
        <v>91</v>
      </c>
      <c r="B8042" s="27" t="s">
        <v>85</v>
      </c>
      <c r="C8042" s="28">
        <v>95</v>
      </c>
      <c r="D8042" s="29">
        <f t="shared" si="125"/>
        <v>49382</v>
      </c>
    </row>
    <row r="8043" spans="1:4" x14ac:dyDescent="0.25">
      <c r="A8043" s="26" t="s">
        <v>91</v>
      </c>
      <c r="B8043" s="27" t="s">
        <v>85</v>
      </c>
      <c r="C8043" s="28">
        <v>100</v>
      </c>
      <c r="D8043" s="29">
        <f t="shared" si="125"/>
        <v>49383</v>
      </c>
    </row>
    <row r="8044" spans="1:4" x14ac:dyDescent="0.25">
      <c r="A8044" s="26" t="s">
        <v>86</v>
      </c>
      <c r="B8044" s="27" t="s">
        <v>85</v>
      </c>
      <c r="C8044" s="28">
        <v>110.22927689594357</v>
      </c>
      <c r="D8044" s="29">
        <f t="shared" si="125"/>
        <v>49384</v>
      </c>
    </row>
    <row r="8045" spans="1:4" x14ac:dyDescent="0.25">
      <c r="A8045" s="26" t="s">
        <v>84</v>
      </c>
      <c r="B8045" s="27" t="s">
        <v>88</v>
      </c>
      <c r="C8045" s="28">
        <v>50</v>
      </c>
      <c r="D8045" s="29">
        <f t="shared" si="125"/>
        <v>49385</v>
      </c>
    </row>
    <row r="8046" spans="1:4" x14ac:dyDescent="0.25">
      <c r="A8046" s="26" t="s">
        <v>84</v>
      </c>
      <c r="B8046" s="27" t="s">
        <v>90</v>
      </c>
      <c r="C8046" s="28">
        <v>198.63164426059978</v>
      </c>
      <c r="D8046" s="29">
        <f t="shared" si="125"/>
        <v>49386</v>
      </c>
    </row>
    <row r="8047" spans="1:4" x14ac:dyDescent="0.25">
      <c r="A8047" s="26" t="s">
        <v>86</v>
      </c>
      <c r="B8047" s="27" t="s">
        <v>85</v>
      </c>
      <c r="C8047" s="28">
        <v>787.47795414462075</v>
      </c>
      <c r="D8047" s="29">
        <f t="shared" si="125"/>
        <v>49387</v>
      </c>
    </row>
    <row r="8048" spans="1:4" x14ac:dyDescent="0.25">
      <c r="A8048" s="26" t="s">
        <v>84</v>
      </c>
      <c r="B8048" s="27" t="s">
        <v>92</v>
      </c>
      <c r="C8048" s="28">
        <v>1350.4860392967942</v>
      </c>
      <c r="D8048" s="29">
        <f t="shared" si="125"/>
        <v>49388</v>
      </c>
    </row>
    <row r="8049" spans="1:4" x14ac:dyDescent="0.25">
      <c r="A8049" s="26" t="s">
        <v>84</v>
      </c>
      <c r="B8049" s="27" t="s">
        <v>85</v>
      </c>
      <c r="C8049" s="28">
        <v>1.6181661496035848</v>
      </c>
      <c r="D8049" s="29">
        <f t="shared" si="125"/>
        <v>49389</v>
      </c>
    </row>
    <row r="8050" spans="1:4" x14ac:dyDescent="0.25">
      <c r="A8050" s="26" t="s">
        <v>84</v>
      </c>
      <c r="B8050" s="27" t="s">
        <v>85</v>
      </c>
      <c r="C8050" s="28">
        <v>11.799379524301965</v>
      </c>
      <c r="D8050" s="29">
        <f t="shared" si="125"/>
        <v>49390</v>
      </c>
    </row>
    <row r="8051" spans="1:4" x14ac:dyDescent="0.25">
      <c r="A8051" s="26" t="s">
        <v>86</v>
      </c>
      <c r="B8051" s="27" t="s">
        <v>85</v>
      </c>
      <c r="C8051" s="28">
        <v>30</v>
      </c>
      <c r="D8051" s="29">
        <f t="shared" si="125"/>
        <v>49391</v>
      </c>
    </row>
    <row r="8052" spans="1:4" x14ac:dyDescent="0.25">
      <c r="A8052" s="26" t="s">
        <v>84</v>
      </c>
      <c r="B8052" s="27" t="s">
        <v>85</v>
      </c>
      <c r="C8052" s="28">
        <v>46.210720887245841</v>
      </c>
      <c r="D8052" s="29">
        <f t="shared" si="125"/>
        <v>49392</v>
      </c>
    </row>
    <row r="8053" spans="1:4" x14ac:dyDescent="0.25">
      <c r="A8053" s="26" t="s">
        <v>84</v>
      </c>
      <c r="B8053" s="27" t="s">
        <v>92</v>
      </c>
      <c r="C8053" s="28">
        <v>123.22858903265558</v>
      </c>
      <c r="D8053" s="29">
        <f t="shared" si="125"/>
        <v>49393</v>
      </c>
    </row>
    <row r="8054" spans="1:4" x14ac:dyDescent="0.25">
      <c r="A8054" s="26" t="s">
        <v>84</v>
      </c>
      <c r="B8054" s="27" t="s">
        <v>92</v>
      </c>
      <c r="C8054" s="28">
        <v>462.10720887245844</v>
      </c>
      <c r="D8054" s="29">
        <f t="shared" si="125"/>
        <v>49394</v>
      </c>
    </row>
    <row r="8055" spans="1:4" x14ac:dyDescent="0.25">
      <c r="A8055" s="26" t="s">
        <v>84</v>
      </c>
      <c r="B8055" s="27" t="s">
        <v>92</v>
      </c>
      <c r="C8055" s="28">
        <v>38.508934072704868</v>
      </c>
      <c r="D8055" s="29">
        <f t="shared" si="125"/>
        <v>49395</v>
      </c>
    </row>
    <row r="8056" spans="1:4" x14ac:dyDescent="0.25">
      <c r="A8056" s="26" t="s">
        <v>84</v>
      </c>
      <c r="B8056" s="27" t="s">
        <v>90</v>
      </c>
      <c r="C8056" s="28">
        <v>15.403573629081947</v>
      </c>
      <c r="D8056" s="29">
        <f t="shared" si="125"/>
        <v>49396</v>
      </c>
    </row>
    <row r="8057" spans="1:4" x14ac:dyDescent="0.25">
      <c r="A8057" s="26" t="s">
        <v>84</v>
      </c>
      <c r="B8057" s="27" t="s">
        <v>85</v>
      </c>
      <c r="C8057" s="28">
        <v>46.210720887245841</v>
      </c>
      <c r="D8057" s="29">
        <f t="shared" si="125"/>
        <v>49397</v>
      </c>
    </row>
    <row r="8058" spans="1:4" x14ac:dyDescent="0.25">
      <c r="A8058" s="26" t="s">
        <v>84</v>
      </c>
      <c r="B8058" s="27" t="s">
        <v>92</v>
      </c>
      <c r="C8058" s="28">
        <v>123.22858903265558</v>
      </c>
      <c r="D8058" s="29">
        <f t="shared" si="125"/>
        <v>49398</v>
      </c>
    </row>
    <row r="8059" spans="1:4" x14ac:dyDescent="0.25">
      <c r="A8059" s="26" t="s">
        <v>84</v>
      </c>
      <c r="B8059" s="27" t="s">
        <v>92</v>
      </c>
      <c r="C8059" s="28">
        <v>46.210720887245841</v>
      </c>
      <c r="D8059" s="29">
        <f t="shared" si="125"/>
        <v>49399</v>
      </c>
    </row>
    <row r="8060" spans="1:4" x14ac:dyDescent="0.25">
      <c r="A8060" s="26" t="s">
        <v>84</v>
      </c>
      <c r="B8060" s="27" t="s">
        <v>92</v>
      </c>
      <c r="C8060" s="28">
        <v>308.07147258163894</v>
      </c>
      <c r="D8060" s="29">
        <f t="shared" si="125"/>
        <v>49400</v>
      </c>
    </row>
    <row r="8061" spans="1:4" x14ac:dyDescent="0.25">
      <c r="A8061" s="26" t="s">
        <v>86</v>
      </c>
      <c r="B8061" s="27" t="s">
        <v>85</v>
      </c>
      <c r="C8061" s="28">
        <v>264.55026455026456</v>
      </c>
      <c r="D8061" s="29">
        <f t="shared" si="125"/>
        <v>49401</v>
      </c>
    </row>
    <row r="8062" spans="1:4" x14ac:dyDescent="0.25">
      <c r="A8062" s="26" t="s">
        <v>84</v>
      </c>
      <c r="B8062" s="27" t="s">
        <v>85</v>
      </c>
      <c r="C8062" s="28">
        <v>77.017868145409736</v>
      </c>
      <c r="D8062" s="29">
        <f t="shared" si="125"/>
        <v>49402</v>
      </c>
    </row>
    <row r="8063" spans="1:4" x14ac:dyDescent="0.25">
      <c r="A8063" s="26" t="s">
        <v>84</v>
      </c>
      <c r="B8063" s="27" t="s">
        <v>85</v>
      </c>
      <c r="C8063" s="28">
        <v>123.22858903265558</v>
      </c>
      <c r="D8063" s="29">
        <f t="shared" si="125"/>
        <v>49403</v>
      </c>
    </row>
    <row r="8064" spans="1:4" x14ac:dyDescent="0.25">
      <c r="A8064" s="26" t="s">
        <v>84</v>
      </c>
      <c r="B8064" s="27" t="s">
        <v>85</v>
      </c>
      <c r="C8064" s="28">
        <v>2.1565003080714726</v>
      </c>
      <c r="D8064" s="29">
        <f t="shared" si="125"/>
        <v>49404</v>
      </c>
    </row>
    <row r="8065" spans="1:4" x14ac:dyDescent="0.25">
      <c r="A8065" s="26" t="s">
        <v>84</v>
      </c>
      <c r="B8065" s="27" t="s">
        <v>88</v>
      </c>
      <c r="C8065" s="28">
        <v>77.017868145409736</v>
      </c>
      <c r="D8065" s="29">
        <f t="shared" si="125"/>
        <v>49405</v>
      </c>
    </row>
    <row r="8066" spans="1:4" x14ac:dyDescent="0.25">
      <c r="A8066" s="26" t="s">
        <v>91</v>
      </c>
      <c r="B8066" s="27" t="s">
        <v>88</v>
      </c>
      <c r="C8066" s="28">
        <v>183.75</v>
      </c>
      <c r="D8066" s="29">
        <f t="shared" si="125"/>
        <v>49406</v>
      </c>
    </row>
    <row r="8067" spans="1:4" x14ac:dyDescent="0.25">
      <c r="A8067" s="26" t="s">
        <v>86</v>
      </c>
      <c r="B8067" s="27" t="s">
        <v>85</v>
      </c>
      <c r="C8067" s="28">
        <v>174.8077601410935</v>
      </c>
      <c r="D8067" s="29">
        <f t="shared" si="125"/>
        <v>49407</v>
      </c>
    </row>
    <row r="8068" spans="1:4" x14ac:dyDescent="0.25">
      <c r="A8068" s="26" t="s">
        <v>86</v>
      </c>
      <c r="B8068" s="27" t="s">
        <v>90</v>
      </c>
      <c r="C8068" s="28">
        <v>308.64197530864197</v>
      </c>
      <c r="D8068" s="29">
        <f t="shared" ref="D8068:D8131" si="126">D8067+1</f>
        <v>49408</v>
      </c>
    </row>
    <row r="8069" spans="1:4" x14ac:dyDescent="0.25">
      <c r="A8069" s="26" t="s">
        <v>87</v>
      </c>
      <c r="B8069" s="27" t="s">
        <v>90</v>
      </c>
      <c r="C8069" s="28">
        <v>52.949274594938046</v>
      </c>
      <c r="D8069" s="29">
        <f t="shared" si="126"/>
        <v>49409</v>
      </c>
    </row>
    <row r="8070" spans="1:4" x14ac:dyDescent="0.25">
      <c r="A8070" s="26" t="s">
        <v>91</v>
      </c>
      <c r="B8070" s="27" t="s">
        <v>85</v>
      </c>
      <c r="C8070" s="28">
        <v>2.6139807723643473</v>
      </c>
      <c r="D8070" s="29">
        <f t="shared" si="126"/>
        <v>49410</v>
      </c>
    </row>
    <row r="8071" spans="1:4" x14ac:dyDescent="0.25">
      <c r="A8071" s="26" t="s">
        <v>84</v>
      </c>
      <c r="B8071" s="27" t="s">
        <v>85</v>
      </c>
      <c r="C8071" s="28">
        <v>30.742487119859188</v>
      </c>
      <c r="D8071" s="29">
        <f t="shared" si="126"/>
        <v>49411</v>
      </c>
    </row>
    <row r="8072" spans="1:4" x14ac:dyDescent="0.25">
      <c r="A8072" s="26" t="s">
        <v>87</v>
      </c>
      <c r="B8072" s="27" t="s">
        <v>88</v>
      </c>
      <c r="C8072" s="28">
        <v>81.030710639332298</v>
      </c>
      <c r="D8072" s="29">
        <f t="shared" si="126"/>
        <v>49412</v>
      </c>
    </row>
    <row r="8073" spans="1:4" x14ac:dyDescent="0.25">
      <c r="A8073" s="26" t="s">
        <v>86</v>
      </c>
      <c r="B8073" s="27" t="s">
        <v>88</v>
      </c>
      <c r="C8073" s="28">
        <v>39.682539682539684</v>
      </c>
      <c r="D8073" s="29">
        <f t="shared" si="126"/>
        <v>49413</v>
      </c>
    </row>
    <row r="8074" spans="1:4" x14ac:dyDescent="0.25">
      <c r="A8074" s="26" t="s">
        <v>84</v>
      </c>
      <c r="B8074" s="27" t="s">
        <v>85</v>
      </c>
      <c r="C8074" s="28">
        <v>107.82501540357363</v>
      </c>
      <c r="D8074" s="29">
        <f t="shared" si="126"/>
        <v>49414</v>
      </c>
    </row>
    <row r="8075" spans="1:4" x14ac:dyDescent="0.25">
      <c r="A8075" s="26" t="s">
        <v>91</v>
      </c>
      <c r="B8075" s="27" t="s">
        <v>92</v>
      </c>
      <c r="C8075" s="28">
        <v>344.55827628979654</v>
      </c>
      <c r="D8075" s="29">
        <f t="shared" si="126"/>
        <v>49415</v>
      </c>
    </row>
    <row r="8076" spans="1:4" x14ac:dyDescent="0.25">
      <c r="A8076" s="26" t="s">
        <v>86</v>
      </c>
      <c r="B8076" s="27" t="s">
        <v>88</v>
      </c>
      <c r="C8076" s="28">
        <v>44.091710758377424</v>
      </c>
      <c r="D8076" s="29">
        <f t="shared" si="126"/>
        <v>49416</v>
      </c>
    </row>
    <row r="8077" spans="1:4" x14ac:dyDescent="0.25">
      <c r="A8077" s="26" t="s">
        <v>87</v>
      </c>
      <c r="B8077" s="27" t="s">
        <v>90</v>
      </c>
      <c r="C8077" s="28">
        <v>52.949274594938046</v>
      </c>
      <c r="D8077" s="29">
        <f t="shared" si="126"/>
        <v>49417</v>
      </c>
    </row>
    <row r="8078" spans="1:4" x14ac:dyDescent="0.25">
      <c r="A8078" s="26" t="s">
        <v>87</v>
      </c>
      <c r="B8078" s="27" t="s">
        <v>88</v>
      </c>
      <c r="C8078" s="28">
        <v>81.030710639332298</v>
      </c>
      <c r="D8078" s="29">
        <f t="shared" si="126"/>
        <v>49418</v>
      </c>
    </row>
    <row r="8079" spans="1:4" x14ac:dyDescent="0.25">
      <c r="A8079" s="26" t="s">
        <v>91</v>
      </c>
      <c r="B8079" s="27" t="s">
        <v>85</v>
      </c>
      <c r="C8079" s="28">
        <v>30.959752321981426</v>
      </c>
      <c r="D8079" s="29">
        <f t="shared" si="126"/>
        <v>49419</v>
      </c>
    </row>
    <row r="8080" spans="1:4" x14ac:dyDescent="0.25">
      <c r="A8080" s="26" t="s">
        <v>87</v>
      </c>
      <c r="B8080" s="27" t="s">
        <v>88</v>
      </c>
      <c r="C8080" s="28">
        <v>10589.85491898761</v>
      </c>
      <c r="D8080" s="29">
        <f t="shared" si="126"/>
        <v>49420</v>
      </c>
    </row>
    <row r="8081" spans="1:4" x14ac:dyDescent="0.25">
      <c r="A8081" s="26" t="s">
        <v>87</v>
      </c>
      <c r="B8081" s="27" t="s">
        <v>88</v>
      </c>
      <c r="C8081" s="28">
        <v>10589.85491898761</v>
      </c>
      <c r="D8081" s="29">
        <f t="shared" si="126"/>
        <v>49421</v>
      </c>
    </row>
    <row r="8082" spans="1:4" x14ac:dyDescent="0.25">
      <c r="A8082" s="26" t="s">
        <v>86</v>
      </c>
      <c r="B8082" s="27" t="s">
        <v>88</v>
      </c>
      <c r="C8082" s="28">
        <v>110.22927689594357</v>
      </c>
      <c r="D8082" s="29">
        <f t="shared" si="126"/>
        <v>49422</v>
      </c>
    </row>
    <row r="8083" spans="1:4" x14ac:dyDescent="0.25">
      <c r="A8083" s="26" t="s">
        <v>86</v>
      </c>
      <c r="B8083" s="27" t="s">
        <v>88</v>
      </c>
      <c r="C8083" s="28">
        <v>110.22927689594357</v>
      </c>
      <c r="D8083" s="29">
        <f t="shared" si="126"/>
        <v>49423</v>
      </c>
    </row>
    <row r="8084" spans="1:4" x14ac:dyDescent="0.25">
      <c r="A8084" s="26" t="s">
        <v>86</v>
      </c>
      <c r="B8084" s="27" t="s">
        <v>88</v>
      </c>
      <c r="C8084" s="28">
        <v>110.22927689594357</v>
      </c>
      <c r="D8084" s="29">
        <f t="shared" si="126"/>
        <v>49424</v>
      </c>
    </row>
    <row r="8085" spans="1:4" x14ac:dyDescent="0.25">
      <c r="A8085" s="26" t="s">
        <v>86</v>
      </c>
      <c r="B8085" s="27" t="s">
        <v>88</v>
      </c>
      <c r="C8085" s="28">
        <v>110.22927689594357</v>
      </c>
      <c r="D8085" s="29">
        <f t="shared" si="126"/>
        <v>49425</v>
      </c>
    </row>
    <row r="8086" spans="1:4" x14ac:dyDescent="0.25">
      <c r="A8086" s="26" t="s">
        <v>86</v>
      </c>
      <c r="B8086" s="27" t="s">
        <v>88</v>
      </c>
      <c r="C8086" s="28">
        <v>110.22927689594357</v>
      </c>
      <c r="D8086" s="29">
        <f t="shared" si="126"/>
        <v>49426</v>
      </c>
    </row>
    <row r="8087" spans="1:4" x14ac:dyDescent="0.25">
      <c r="A8087" s="26" t="s">
        <v>86</v>
      </c>
      <c r="B8087" s="27" t="s">
        <v>88</v>
      </c>
      <c r="C8087" s="28">
        <v>88.183421516754848</v>
      </c>
      <c r="D8087" s="29">
        <f t="shared" si="126"/>
        <v>49427</v>
      </c>
    </row>
    <row r="8088" spans="1:4" x14ac:dyDescent="0.25">
      <c r="A8088" s="26" t="s">
        <v>86</v>
      </c>
      <c r="B8088" s="27" t="s">
        <v>88</v>
      </c>
      <c r="C8088" s="28">
        <v>88.183421516754848</v>
      </c>
      <c r="D8088" s="29">
        <f t="shared" si="126"/>
        <v>49428</v>
      </c>
    </row>
    <row r="8089" spans="1:4" x14ac:dyDescent="0.25">
      <c r="A8089" s="26" t="s">
        <v>86</v>
      </c>
      <c r="B8089" s="27" t="s">
        <v>88</v>
      </c>
      <c r="C8089" s="28">
        <v>110.22927689594357</v>
      </c>
      <c r="D8089" s="29">
        <f t="shared" si="126"/>
        <v>49429</v>
      </c>
    </row>
    <row r="8090" spans="1:4" x14ac:dyDescent="0.25">
      <c r="A8090" s="26" t="s">
        <v>86</v>
      </c>
      <c r="B8090" s="27" t="s">
        <v>88</v>
      </c>
      <c r="C8090" s="28">
        <v>110.22927689594357</v>
      </c>
      <c r="D8090" s="29">
        <f t="shared" si="126"/>
        <v>49430</v>
      </c>
    </row>
    <row r="8091" spans="1:4" x14ac:dyDescent="0.25">
      <c r="A8091" s="26" t="s">
        <v>86</v>
      </c>
      <c r="B8091" s="27" t="s">
        <v>93</v>
      </c>
      <c r="C8091" s="28">
        <v>55.114638447971785</v>
      </c>
      <c r="D8091" s="29">
        <f t="shared" si="126"/>
        <v>49431</v>
      </c>
    </row>
    <row r="8092" spans="1:4" x14ac:dyDescent="0.25">
      <c r="A8092" s="26" t="s">
        <v>86</v>
      </c>
      <c r="B8092" s="27" t="s">
        <v>88</v>
      </c>
      <c r="C8092" s="28">
        <v>110.22927689594357</v>
      </c>
      <c r="D8092" s="29">
        <f t="shared" si="126"/>
        <v>49432</v>
      </c>
    </row>
    <row r="8093" spans="1:4" x14ac:dyDescent="0.25">
      <c r="A8093" s="26" t="s">
        <v>86</v>
      </c>
      <c r="B8093" s="27" t="s">
        <v>85</v>
      </c>
      <c r="C8093" s="28">
        <v>176.3668430335097</v>
      </c>
      <c r="D8093" s="29">
        <f t="shared" si="126"/>
        <v>49433</v>
      </c>
    </row>
    <row r="8094" spans="1:4" x14ac:dyDescent="0.25">
      <c r="A8094" s="26" t="s">
        <v>86</v>
      </c>
      <c r="B8094" s="27" t="s">
        <v>85</v>
      </c>
      <c r="C8094" s="28">
        <v>42.989417989417987</v>
      </c>
      <c r="D8094" s="29">
        <f t="shared" si="126"/>
        <v>49434</v>
      </c>
    </row>
    <row r="8095" spans="1:4" x14ac:dyDescent="0.25">
      <c r="A8095" s="26" t="s">
        <v>87</v>
      </c>
      <c r="B8095" s="27" t="s">
        <v>85</v>
      </c>
      <c r="C8095" s="28">
        <v>21.179709837975221</v>
      </c>
      <c r="D8095" s="29">
        <f t="shared" si="126"/>
        <v>49435</v>
      </c>
    </row>
    <row r="8096" spans="1:4" x14ac:dyDescent="0.25">
      <c r="A8096" s="26" t="s">
        <v>84</v>
      </c>
      <c r="B8096" s="27" t="s">
        <v>85</v>
      </c>
      <c r="C8096" s="28">
        <v>41.58964879852126</v>
      </c>
      <c r="D8096" s="29">
        <f t="shared" si="126"/>
        <v>49436</v>
      </c>
    </row>
    <row r="8097" spans="1:4" x14ac:dyDescent="0.25">
      <c r="A8097" s="26" t="s">
        <v>84</v>
      </c>
      <c r="B8097" s="27" t="s">
        <v>85</v>
      </c>
      <c r="C8097" s="28">
        <v>30.807147258163894</v>
      </c>
      <c r="D8097" s="29">
        <f t="shared" si="126"/>
        <v>49437</v>
      </c>
    </row>
    <row r="8098" spans="1:4" x14ac:dyDescent="0.25">
      <c r="A8098" s="26" t="s">
        <v>84</v>
      </c>
      <c r="B8098" s="27" t="s">
        <v>92</v>
      </c>
      <c r="C8098" s="28">
        <v>43.130006161429456</v>
      </c>
      <c r="D8098" s="29">
        <f t="shared" si="126"/>
        <v>49438</v>
      </c>
    </row>
    <row r="8099" spans="1:4" x14ac:dyDescent="0.25">
      <c r="A8099" s="26" t="s">
        <v>86</v>
      </c>
      <c r="B8099" s="27" t="s">
        <v>85</v>
      </c>
      <c r="C8099" s="28">
        <v>132.27513227513228</v>
      </c>
      <c r="D8099" s="29">
        <f t="shared" si="126"/>
        <v>49439</v>
      </c>
    </row>
    <row r="8100" spans="1:4" x14ac:dyDescent="0.25">
      <c r="A8100" s="26" t="s">
        <v>86</v>
      </c>
      <c r="B8100" s="27" t="s">
        <v>88</v>
      </c>
      <c r="C8100" s="28">
        <v>110.22927689594357</v>
      </c>
      <c r="D8100" s="29">
        <f t="shared" si="126"/>
        <v>49440</v>
      </c>
    </row>
    <row r="8101" spans="1:4" x14ac:dyDescent="0.25">
      <c r="A8101" s="26" t="s">
        <v>86</v>
      </c>
      <c r="B8101" s="27" t="s">
        <v>85</v>
      </c>
      <c r="C8101" s="28">
        <v>440.91710758377428</v>
      </c>
      <c r="D8101" s="29">
        <f t="shared" si="126"/>
        <v>49441</v>
      </c>
    </row>
    <row r="8102" spans="1:4" x14ac:dyDescent="0.25">
      <c r="A8102" s="26" t="s">
        <v>84</v>
      </c>
      <c r="B8102" s="27" t="s">
        <v>85</v>
      </c>
      <c r="C8102" s="28">
        <v>327.47328507411237</v>
      </c>
      <c r="D8102" s="29">
        <f t="shared" si="126"/>
        <v>49442</v>
      </c>
    </row>
    <row r="8103" spans="1:4" x14ac:dyDescent="0.25">
      <c r="A8103" s="26" t="s">
        <v>84</v>
      </c>
      <c r="B8103" s="27" t="s">
        <v>92</v>
      </c>
      <c r="C8103" s="28">
        <v>34.470872113064452</v>
      </c>
      <c r="D8103" s="29">
        <f t="shared" si="126"/>
        <v>49443</v>
      </c>
    </row>
    <row r="8104" spans="1:4" x14ac:dyDescent="0.25">
      <c r="A8104" s="26" t="s">
        <v>91</v>
      </c>
      <c r="B8104" s="27" t="s">
        <v>85</v>
      </c>
      <c r="C8104" s="28">
        <v>100</v>
      </c>
      <c r="D8104" s="29">
        <f t="shared" si="126"/>
        <v>49444</v>
      </c>
    </row>
    <row r="8105" spans="1:4" x14ac:dyDescent="0.25">
      <c r="A8105" s="26" t="s">
        <v>87</v>
      </c>
      <c r="B8105" s="27" t="s">
        <v>88</v>
      </c>
      <c r="C8105" s="28">
        <v>105.89854918987609</v>
      </c>
      <c r="D8105" s="29">
        <f t="shared" si="126"/>
        <v>49445</v>
      </c>
    </row>
    <row r="8106" spans="1:4" x14ac:dyDescent="0.25">
      <c r="A8106" s="26" t="s">
        <v>87</v>
      </c>
      <c r="B8106" s="27" t="s">
        <v>88</v>
      </c>
      <c r="C8106" s="28">
        <v>40.515355319666149</v>
      </c>
      <c r="D8106" s="29">
        <f t="shared" si="126"/>
        <v>49446</v>
      </c>
    </row>
    <row r="8107" spans="1:4" x14ac:dyDescent="0.25">
      <c r="A8107" s="26" t="s">
        <v>91</v>
      </c>
      <c r="B8107" s="27" t="s">
        <v>88</v>
      </c>
      <c r="C8107" s="28">
        <v>137.82331051591859</v>
      </c>
      <c r="D8107" s="29">
        <f t="shared" si="126"/>
        <v>49447</v>
      </c>
    </row>
    <row r="8108" spans="1:4" x14ac:dyDescent="0.25">
      <c r="A8108" s="26" t="s">
        <v>86</v>
      </c>
      <c r="B8108" s="27" t="s">
        <v>85</v>
      </c>
      <c r="C8108" s="28">
        <v>4409.1710758377421</v>
      </c>
      <c r="D8108" s="29">
        <f t="shared" si="126"/>
        <v>49448</v>
      </c>
    </row>
    <row r="8109" spans="1:4" x14ac:dyDescent="0.25">
      <c r="A8109" s="26" t="s">
        <v>84</v>
      </c>
      <c r="B8109" s="27" t="s">
        <v>90</v>
      </c>
      <c r="C8109" s="28">
        <v>17.235436056532226</v>
      </c>
      <c r="D8109" s="29">
        <f t="shared" si="126"/>
        <v>49449</v>
      </c>
    </row>
    <row r="8110" spans="1:4" x14ac:dyDescent="0.25">
      <c r="A8110" s="26" t="s">
        <v>87</v>
      </c>
      <c r="B8110" s="27" t="s">
        <v>88</v>
      </c>
      <c r="C8110" s="28">
        <v>423.59419675950437</v>
      </c>
      <c r="D8110" s="29">
        <f t="shared" si="126"/>
        <v>49450</v>
      </c>
    </row>
    <row r="8111" spans="1:4" x14ac:dyDescent="0.25">
      <c r="A8111" s="26" t="s">
        <v>84</v>
      </c>
      <c r="B8111" s="27" t="s">
        <v>88</v>
      </c>
      <c r="C8111" s="28">
        <v>154.03573629081947</v>
      </c>
      <c r="D8111" s="29">
        <f t="shared" si="126"/>
        <v>49451</v>
      </c>
    </row>
    <row r="8112" spans="1:4" x14ac:dyDescent="0.25">
      <c r="A8112" s="26" t="s">
        <v>84</v>
      </c>
      <c r="B8112" s="27" t="s">
        <v>85</v>
      </c>
      <c r="C8112" s="28">
        <v>64.24010381200776</v>
      </c>
      <c r="D8112" s="29">
        <f t="shared" si="126"/>
        <v>49452</v>
      </c>
    </row>
    <row r="8113" spans="1:4" x14ac:dyDescent="0.25">
      <c r="A8113" s="26" t="s">
        <v>91</v>
      </c>
      <c r="B8113" s="27" t="s">
        <v>92</v>
      </c>
      <c r="C8113" s="28">
        <v>13.035685188202706</v>
      </c>
      <c r="D8113" s="29">
        <f t="shared" si="126"/>
        <v>49453</v>
      </c>
    </row>
    <row r="8114" spans="1:4" x14ac:dyDescent="0.25">
      <c r="A8114" s="26" t="s">
        <v>87</v>
      </c>
      <c r="B8114" s="27" t="s">
        <v>88</v>
      </c>
      <c r="C8114" s="28">
        <v>158.84782378481412</v>
      </c>
      <c r="D8114" s="29">
        <f t="shared" si="126"/>
        <v>49454</v>
      </c>
    </row>
    <row r="8115" spans="1:4" x14ac:dyDescent="0.25">
      <c r="A8115" s="26" t="s">
        <v>91</v>
      </c>
      <c r="B8115" s="27" t="s">
        <v>85</v>
      </c>
      <c r="C8115" s="28">
        <v>16.294606485253382</v>
      </c>
      <c r="D8115" s="29">
        <f t="shared" si="126"/>
        <v>49455</v>
      </c>
    </row>
    <row r="8116" spans="1:4" x14ac:dyDescent="0.25">
      <c r="A8116" s="26" t="s">
        <v>91</v>
      </c>
      <c r="B8116" s="27" t="s">
        <v>85</v>
      </c>
      <c r="C8116" s="28">
        <v>11.375</v>
      </c>
      <c r="D8116" s="29">
        <f t="shared" si="126"/>
        <v>49456</v>
      </c>
    </row>
    <row r="8117" spans="1:4" x14ac:dyDescent="0.25">
      <c r="A8117" s="26" t="s">
        <v>91</v>
      </c>
      <c r="B8117" s="27" t="s">
        <v>85</v>
      </c>
      <c r="C8117" s="28">
        <v>100</v>
      </c>
      <c r="D8117" s="29">
        <f t="shared" si="126"/>
        <v>49457</v>
      </c>
    </row>
    <row r="8118" spans="1:4" x14ac:dyDescent="0.25">
      <c r="A8118" s="26" t="s">
        <v>84</v>
      </c>
      <c r="B8118" s="27" t="s">
        <v>92</v>
      </c>
      <c r="C8118" s="28">
        <v>64.24010381200776</v>
      </c>
      <c r="D8118" s="29">
        <f t="shared" si="126"/>
        <v>49458</v>
      </c>
    </row>
    <row r="8119" spans="1:4" x14ac:dyDescent="0.25">
      <c r="A8119" s="26" t="s">
        <v>87</v>
      </c>
      <c r="B8119" s="27" t="s">
        <v>90</v>
      </c>
      <c r="C8119" s="28">
        <v>105.89854918987609</v>
      </c>
      <c r="D8119" s="29">
        <f t="shared" si="126"/>
        <v>49459</v>
      </c>
    </row>
    <row r="8120" spans="1:4" x14ac:dyDescent="0.25">
      <c r="A8120" s="26" t="s">
        <v>86</v>
      </c>
      <c r="B8120" s="27" t="s">
        <v>88</v>
      </c>
      <c r="C8120" s="28">
        <v>220.45855379188714</v>
      </c>
      <c r="D8120" s="29">
        <f t="shared" si="126"/>
        <v>49460</v>
      </c>
    </row>
    <row r="8121" spans="1:4" x14ac:dyDescent="0.25">
      <c r="A8121" s="26" t="s">
        <v>87</v>
      </c>
      <c r="B8121" s="27" t="s">
        <v>88</v>
      </c>
      <c r="C8121" s="28">
        <v>275</v>
      </c>
      <c r="D8121" s="29">
        <f t="shared" si="126"/>
        <v>49461</v>
      </c>
    </row>
    <row r="8122" spans="1:4" x14ac:dyDescent="0.25">
      <c r="A8122" s="26" t="s">
        <v>87</v>
      </c>
      <c r="B8122" s="27" t="s">
        <v>90</v>
      </c>
      <c r="C8122" s="28">
        <v>52.949274594938046</v>
      </c>
      <c r="D8122" s="29">
        <f t="shared" si="126"/>
        <v>49462</v>
      </c>
    </row>
    <row r="8123" spans="1:4" x14ac:dyDescent="0.25">
      <c r="A8123" s="26" t="s">
        <v>91</v>
      </c>
      <c r="B8123" s="27" t="s">
        <v>85</v>
      </c>
      <c r="C8123" s="28">
        <v>30.875</v>
      </c>
      <c r="D8123" s="29">
        <f t="shared" si="126"/>
        <v>49463</v>
      </c>
    </row>
    <row r="8124" spans="1:4" x14ac:dyDescent="0.25">
      <c r="A8124" s="26" t="s">
        <v>87</v>
      </c>
      <c r="B8124" s="27" t="s">
        <v>88</v>
      </c>
      <c r="C8124" s="28">
        <v>105.89854918987609</v>
      </c>
      <c r="D8124" s="29">
        <f t="shared" si="126"/>
        <v>49464</v>
      </c>
    </row>
    <row r="8125" spans="1:4" x14ac:dyDescent="0.25">
      <c r="A8125" s="26" t="s">
        <v>84</v>
      </c>
      <c r="B8125" s="27" t="s">
        <v>85</v>
      </c>
      <c r="C8125" s="28">
        <v>86.177180282661155</v>
      </c>
      <c r="D8125" s="29">
        <f t="shared" si="126"/>
        <v>49465</v>
      </c>
    </row>
    <row r="8126" spans="1:4" x14ac:dyDescent="0.25">
      <c r="A8126" s="26" t="s">
        <v>84</v>
      </c>
      <c r="B8126" s="27" t="s">
        <v>93</v>
      </c>
      <c r="C8126" s="28">
        <v>154.03573629081947</v>
      </c>
      <c r="D8126" s="29">
        <f t="shared" si="126"/>
        <v>49466</v>
      </c>
    </row>
    <row r="8127" spans="1:4" x14ac:dyDescent="0.25">
      <c r="A8127" s="26" t="s">
        <v>84</v>
      </c>
      <c r="B8127" s="27" t="s">
        <v>92</v>
      </c>
      <c r="C8127" s="28">
        <v>46.210720887245841</v>
      </c>
      <c r="D8127" s="29">
        <f t="shared" si="126"/>
        <v>49467</v>
      </c>
    </row>
    <row r="8128" spans="1:4" x14ac:dyDescent="0.25">
      <c r="A8128" s="26" t="s">
        <v>87</v>
      </c>
      <c r="B8128" s="27" t="s">
        <v>88</v>
      </c>
      <c r="C8128" s="28">
        <v>810.30710639332301</v>
      </c>
      <c r="D8128" s="29">
        <f t="shared" si="126"/>
        <v>49468</v>
      </c>
    </row>
    <row r="8129" spans="1:4" x14ac:dyDescent="0.25">
      <c r="A8129" s="26" t="s">
        <v>91</v>
      </c>
      <c r="B8129" s="27" t="s">
        <v>85</v>
      </c>
      <c r="C8129" s="28">
        <v>97.767638911520294</v>
      </c>
      <c r="D8129" s="29">
        <f t="shared" si="126"/>
        <v>49469</v>
      </c>
    </row>
    <row r="8130" spans="1:4" x14ac:dyDescent="0.25">
      <c r="A8130" s="26" t="s">
        <v>91</v>
      </c>
      <c r="B8130" s="27" t="s">
        <v>85</v>
      </c>
      <c r="C8130" s="28">
        <v>11.375</v>
      </c>
      <c r="D8130" s="29">
        <f t="shared" si="126"/>
        <v>49470</v>
      </c>
    </row>
    <row r="8131" spans="1:4" x14ac:dyDescent="0.25">
      <c r="A8131" s="26" t="s">
        <v>84</v>
      </c>
      <c r="B8131" s="27" t="s">
        <v>92</v>
      </c>
      <c r="C8131" s="28">
        <v>12.848020762401553</v>
      </c>
      <c r="D8131" s="29">
        <f t="shared" si="126"/>
        <v>49471</v>
      </c>
    </row>
    <row r="8132" spans="1:4" x14ac:dyDescent="0.25">
      <c r="A8132" s="26" t="s">
        <v>87</v>
      </c>
      <c r="B8132" s="27" t="s">
        <v>90</v>
      </c>
      <c r="C8132" s="28">
        <v>52.949274594938046</v>
      </c>
      <c r="D8132" s="29">
        <f t="shared" ref="D8132:D8195" si="127">D8131+1</f>
        <v>49472</v>
      </c>
    </row>
    <row r="8133" spans="1:4" x14ac:dyDescent="0.25">
      <c r="A8133" s="26" t="s">
        <v>84</v>
      </c>
      <c r="B8133" s="27" t="s">
        <v>85</v>
      </c>
      <c r="C8133" s="28">
        <v>31.467183729748363</v>
      </c>
      <c r="D8133" s="29">
        <f t="shared" si="127"/>
        <v>49473</v>
      </c>
    </row>
    <row r="8134" spans="1:4" x14ac:dyDescent="0.25">
      <c r="A8134" s="26" t="s">
        <v>84</v>
      </c>
      <c r="B8134" s="27" t="s">
        <v>85</v>
      </c>
      <c r="C8134" s="28">
        <v>27.635835699510491</v>
      </c>
      <c r="D8134" s="29">
        <f t="shared" si="127"/>
        <v>49474</v>
      </c>
    </row>
    <row r="8135" spans="1:4" x14ac:dyDescent="0.25">
      <c r="A8135" s="26" t="s">
        <v>84</v>
      </c>
      <c r="B8135" s="27" t="s">
        <v>92</v>
      </c>
      <c r="C8135" s="28">
        <v>38.54406228720466</v>
      </c>
      <c r="D8135" s="29">
        <f t="shared" si="127"/>
        <v>49475</v>
      </c>
    </row>
    <row r="8136" spans="1:4" x14ac:dyDescent="0.25">
      <c r="A8136" s="26" t="s">
        <v>87</v>
      </c>
      <c r="B8136" s="27" t="s">
        <v>90</v>
      </c>
      <c r="C8136" s="28">
        <v>52.949274594938046</v>
      </c>
      <c r="D8136" s="29">
        <f t="shared" si="127"/>
        <v>49476</v>
      </c>
    </row>
    <row r="8137" spans="1:4" x14ac:dyDescent="0.25">
      <c r="A8137" s="26" t="s">
        <v>87</v>
      </c>
      <c r="B8137" s="27" t="s">
        <v>85</v>
      </c>
      <c r="C8137" s="28">
        <v>63.539129513925651</v>
      </c>
      <c r="D8137" s="29">
        <f t="shared" si="127"/>
        <v>49477</v>
      </c>
    </row>
    <row r="8138" spans="1:4" x14ac:dyDescent="0.25">
      <c r="A8138" s="26" t="s">
        <v>84</v>
      </c>
      <c r="B8138" s="27" t="s">
        <v>85</v>
      </c>
      <c r="C8138" s="28">
        <v>25.696041524803107</v>
      </c>
      <c r="D8138" s="29">
        <f t="shared" si="127"/>
        <v>49478</v>
      </c>
    </row>
    <row r="8139" spans="1:4" x14ac:dyDescent="0.25">
      <c r="A8139" s="26" t="s">
        <v>91</v>
      </c>
      <c r="B8139" s="27" t="s">
        <v>92</v>
      </c>
      <c r="C8139" s="28">
        <v>98.712135669959252</v>
      </c>
      <c r="D8139" s="29">
        <f t="shared" si="127"/>
        <v>49479</v>
      </c>
    </row>
    <row r="8140" spans="1:4" x14ac:dyDescent="0.25">
      <c r="A8140" s="26" t="s">
        <v>91</v>
      </c>
      <c r="B8140" s="27" t="s">
        <v>92</v>
      </c>
      <c r="C8140" s="28">
        <v>98.712135669959252</v>
      </c>
      <c r="D8140" s="29">
        <f t="shared" si="127"/>
        <v>49480</v>
      </c>
    </row>
    <row r="8141" spans="1:4" x14ac:dyDescent="0.25">
      <c r="A8141" s="26" t="s">
        <v>91</v>
      </c>
      <c r="B8141" s="27" t="s">
        <v>85</v>
      </c>
      <c r="C8141" s="28">
        <v>150</v>
      </c>
      <c r="D8141" s="29">
        <f t="shared" si="127"/>
        <v>49481</v>
      </c>
    </row>
    <row r="8142" spans="1:4" x14ac:dyDescent="0.25">
      <c r="A8142" s="26" t="s">
        <v>84</v>
      </c>
      <c r="B8142" s="27" t="s">
        <v>92</v>
      </c>
      <c r="C8142" s="28">
        <v>66.235366605052377</v>
      </c>
      <c r="D8142" s="29">
        <f t="shared" si="127"/>
        <v>49482</v>
      </c>
    </row>
    <row r="8143" spans="1:4" x14ac:dyDescent="0.25">
      <c r="A8143" s="26" t="s">
        <v>84</v>
      </c>
      <c r="B8143" s="27" t="s">
        <v>92</v>
      </c>
      <c r="C8143" s="28">
        <v>7.7017868145409736</v>
      </c>
      <c r="D8143" s="29">
        <f t="shared" si="127"/>
        <v>49483</v>
      </c>
    </row>
    <row r="8144" spans="1:4" x14ac:dyDescent="0.25">
      <c r="A8144" s="26" t="s">
        <v>84</v>
      </c>
      <c r="B8144" s="27" t="s">
        <v>85</v>
      </c>
      <c r="C8144" s="28">
        <v>44.968072668405433</v>
      </c>
      <c r="D8144" s="29">
        <f t="shared" si="127"/>
        <v>49484</v>
      </c>
    </row>
    <row r="8145" spans="1:4" x14ac:dyDescent="0.25">
      <c r="A8145" s="26" t="s">
        <v>84</v>
      </c>
      <c r="B8145" s="27" t="s">
        <v>92</v>
      </c>
      <c r="C8145" s="28">
        <v>38.54406228720466</v>
      </c>
      <c r="D8145" s="29">
        <f t="shared" si="127"/>
        <v>49485</v>
      </c>
    </row>
    <row r="8146" spans="1:4" x14ac:dyDescent="0.25">
      <c r="A8146" s="26" t="s">
        <v>91</v>
      </c>
      <c r="B8146" s="27" t="s">
        <v>88</v>
      </c>
      <c r="C8146" s="28">
        <v>41.130056529149691</v>
      </c>
      <c r="D8146" s="29">
        <f t="shared" si="127"/>
        <v>49486</v>
      </c>
    </row>
    <row r="8147" spans="1:4" x14ac:dyDescent="0.25">
      <c r="A8147" s="26" t="s">
        <v>91</v>
      </c>
      <c r="B8147" s="27" t="s">
        <v>88</v>
      </c>
      <c r="C8147" s="28">
        <v>74.034101752469454</v>
      </c>
      <c r="D8147" s="29">
        <f t="shared" si="127"/>
        <v>49487</v>
      </c>
    </row>
    <row r="8148" spans="1:4" x14ac:dyDescent="0.25">
      <c r="A8148" s="26" t="s">
        <v>84</v>
      </c>
      <c r="B8148" s="27" t="s">
        <v>85</v>
      </c>
      <c r="C8148" s="28">
        <v>27.635835699510491</v>
      </c>
      <c r="D8148" s="29">
        <f t="shared" si="127"/>
        <v>49488</v>
      </c>
    </row>
    <row r="8149" spans="1:4" x14ac:dyDescent="0.25">
      <c r="A8149" s="26" t="s">
        <v>84</v>
      </c>
      <c r="B8149" s="27" t="s">
        <v>92</v>
      </c>
      <c r="C8149" s="28">
        <v>3080.7147258163895</v>
      </c>
      <c r="D8149" s="29">
        <f t="shared" si="127"/>
        <v>49489</v>
      </c>
    </row>
    <row r="8150" spans="1:4" x14ac:dyDescent="0.25">
      <c r="A8150" s="26" t="s">
        <v>84</v>
      </c>
      <c r="B8150" s="27" t="s">
        <v>85</v>
      </c>
      <c r="C8150" s="28">
        <v>61.614294516327789</v>
      </c>
      <c r="D8150" s="29">
        <f t="shared" si="127"/>
        <v>49490</v>
      </c>
    </row>
    <row r="8151" spans="1:4" x14ac:dyDescent="0.25">
      <c r="A8151" s="26" t="s">
        <v>87</v>
      </c>
      <c r="B8151" s="27" t="s">
        <v>88</v>
      </c>
      <c r="C8151" s="28">
        <v>81.030710639332298</v>
      </c>
      <c r="D8151" s="29">
        <f t="shared" si="127"/>
        <v>49491</v>
      </c>
    </row>
    <row r="8152" spans="1:4" x14ac:dyDescent="0.25">
      <c r="A8152" s="26" t="s">
        <v>84</v>
      </c>
      <c r="B8152" s="27" t="s">
        <v>85</v>
      </c>
      <c r="C8152" s="28">
        <v>9.4408135125818688</v>
      </c>
      <c r="D8152" s="29">
        <f t="shared" si="127"/>
        <v>49492</v>
      </c>
    </row>
    <row r="8153" spans="1:4" x14ac:dyDescent="0.25">
      <c r="A8153" s="26" t="s">
        <v>87</v>
      </c>
      <c r="B8153" s="27" t="s">
        <v>92</v>
      </c>
      <c r="C8153" s="28">
        <v>52.949274594938046</v>
      </c>
      <c r="D8153" s="29">
        <f t="shared" si="127"/>
        <v>49493</v>
      </c>
    </row>
    <row r="8154" spans="1:4" x14ac:dyDescent="0.25">
      <c r="A8154" s="26" t="s">
        <v>86</v>
      </c>
      <c r="B8154" s="27" t="s">
        <v>85</v>
      </c>
      <c r="C8154" s="28">
        <v>97.934215167548501</v>
      </c>
      <c r="D8154" s="29">
        <f t="shared" si="127"/>
        <v>49494</v>
      </c>
    </row>
    <row r="8155" spans="1:4" x14ac:dyDescent="0.25">
      <c r="A8155" s="26" t="s">
        <v>86</v>
      </c>
      <c r="B8155" s="27" t="s">
        <v>88</v>
      </c>
      <c r="C8155" s="28">
        <v>55.114638447971785</v>
      </c>
      <c r="D8155" s="29">
        <f t="shared" si="127"/>
        <v>49495</v>
      </c>
    </row>
    <row r="8156" spans="1:4" x14ac:dyDescent="0.25">
      <c r="A8156" s="26" t="s">
        <v>86</v>
      </c>
      <c r="B8156" s="27" t="s">
        <v>88</v>
      </c>
      <c r="C8156" s="28">
        <v>8.8183421516754841</v>
      </c>
      <c r="D8156" s="29">
        <f t="shared" si="127"/>
        <v>49496</v>
      </c>
    </row>
    <row r="8157" spans="1:4" x14ac:dyDescent="0.25">
      <c r="A8157" s="26" t="s">
        <v>87</v>
      </c>
      <c r="B8157" s="27" t="s">
        <v>88</v>
      </c>
      <c r="C8157" s="28">
        <v>622.68346923647141</v>
      </c>
      <c r="D8157" s="29">
        <f t="shared" si="127"/>
        <v>49497</v>
      </c>
    </row>
    <row r="8158" spans="1:4" x14ac:dyDescent="0.25">
      <c r="A8158" s="26" t="s">
        <v>87</v>
      </c>
      <c r="B8158" s="27" t="s">
        <v>90</v>
      </c>
      <c r="C8158" s="28">
        <v>52.949274594938046</v>
      </c>
      <c r="D8158" s="29">
        <f t="shared" si="127"/>
        <v>49498</v>
      </c>
    </row>
    <row r="8159" spans="1:4" x14ac:dyDescent="0.25">
      <c r="A8159" s="26" t="s">
        <v>87</v>
      </c>
      <c r="B8159" s="27" t="s">
        <v>85</v>
      </c>
      <c r="C8159" s="28">
        <v>31.769564756962826</v>
      </c>
      <c r="D8159" s="29">
        <f t="shared" si="127"/>
        <v>49499</v>
      </c>
    </row>
    <row r="8160" spans="1:4" x14ac:dyDescent="0.25">
      <c r="A8160" s="26" t="s">
        <v>84</v>
      </c>
      <c r="B8160" s="27" t="s">
        <v>88</v>
      </c>
      <c r="C8160" s="28">
        <v>128.48020762401552</v>
      </c>
      <c r="D8160" s="29">
        <f t="shared" si="127"/>
        <v>49500</v>
      </c>
    </row>
    <row r="8161" spans="1:4" x14ac:dyDescent="0.25">
      <c r="A8161" s="26" t="s">
        <v>84</v>
      </c>
      <c r="B8161" s="27" t="s">
        <v>88</v>
      </c>
      <c r="C8161" s="28">
        <v>128.48020762401552</v>
      </c>
      <c r="D8161" s="29">
        <f t="shared" si="127"/>
        <v>49501</v>
      </c>
    </row>
    <row r="8162" spans="1:4" x14ac:dyDescent="0.25">
      <c r="A8162" s="26" t="s">
        <v>84</v>
      </c>
      <c r="B8162" s="27" t="s">
        <v>88</v>
      </c>
      <c r="C8162" s="28">
        <v>128.48020762401552</v>
      </c>
      <c r="D8162" s="29">
        <f t="shared" si="127"/>
        <v>49502</v>
      </c>
    </row>
    <row r="8163" spans="1:4" x14ac:dyDescent="0.25">
      <c r="A8163" s="26" t="s">
        <v>91</v>
      </c>
      <c r="B8163" s="27" t="s">
        <v>92</v>
      </c>
      <c r="C8163" s="28">
        <v>32.904045223319756</v>
      </c>
      <c r="D8163" s="29">
        <f t="shared" si="127"/>
        <v>49503</v>
      </c>
    </row>
    <row r="8164" spans="1:4" x14ac:dyDescent="0.25">
      <c r="A8164" s="26" t="s">
        <v>84</v>
      </c>
      <c r="B8164" s="27" t="s">
        <v>92</v>
      </c>
      <c r="C8164" s="28">
        <v>124.09513960703205</v>
      </c>
      <c r="D8164" s="29">
        <f t="shared" si="127"/>
        <v>49504</v>
      </c>
    </row>
    <row r="8165" spans="1:4" x14ac:dyDescent="0.25">
      <c r="A8165" s="26" t="s">
        <v>87</v>
      </c>
      <c r="B8165" s="27" t="s">
        <v>85</v>
      </c>
      <c r="C8165" s="28">
        <v>158.84782378481412</v>
      </c>
      <c r="D8165" s="29">
        <f t="shared" si="127"/>
        <v>49505</v>
      </c>
    </row>
    <row r="8166" spans="1:4" x14ac:dyDescent="0.25">
      <c r="A8166" s="26" t="s">
        <v>91</v>
      </c>
      <c r="B8166" s="27" t="s">
        <v>85</v>
      </c>
      <c r="C8166" s="28">
        <v>27.681929281407854</v>
      </c>
      <c r="D8166" s="29">
        <f t="shared" si="127"/>
        <v>49506</v>
      </c>
    </row>
    <row r="8167" spans="1:4" x14ac:dyDescent="0.25">
      <c r="A8167" s="26" t="s">
        <v>91</v>
      </c>
      <c r="B8167" s="27" t="s">
        <v>92</v>
      </c>
      <c r="C8167" s="28">
        <v>120.3659123736158</v>
      </c>
      <c r="D8167" s="29">
        <f t="shared" si="127"/>
        <v>49507</v>
      </c>
    </row>
    <row r="8168" spans="1:4" x14ac:dyDescent="0.25">
      <c r="A8168" s="26" t="s">
        <v>91</v>
      </c>
      <c r="B8168" s="27" t="s">
        <v>92</v>
      </c>
      <c r="C8168" s="28">
        <v>240.7318247472316</v>
      </c>
      <c r="D8168" s="29">
        <f t="shared" si="127"/>
        <v>49508</v>
      </c>
    </row>
    <row r="8169" spans="1:4" x14ac:dyDescent="0.25">
      <c r="A8169" s="26" t="s">
        <v>86</v>
      </c>
      <c r="B8169" s="27" t="s">
        <v>88</v>
      </c>
      <c r="C8169" s="28">
        <v>99.206349206349202</v>
      </c>
      <c r="D8169" s="29">
        <f t="shared" si="127"/>
        <v>49509</v>
      </c>
    </row>
    <row r="8170" spans="1:4" x14ac:dyDescent="0.25">
      <c r="A8170" s="26" t="s">
        <v>91</v>
      </c>
      <c r="B8170" s="27" t="s">
        <v>85</v>
      </c>
      <c r="C8170" s="28">
        <v>26.323236178655804</v>
      </c>
      <c r="D8170" s="29">
        <f t="shared" si="127"/>
        <v>49510</v>
      </c>
    </row>
    <row r="8171" spans="1:4" x14ac:dyDescent="0.25">
      <c r="A8171" s="26" t="s">
        <v>91</v>
      </c>
      <c r="B8171" s="27" t="s">
        <v>92</v>
      </c>
      <c r="C8171" s="28">
        <v>23.032831656323829</v>
      </c>
      <c r="D8171" s="29">
        <f t="shared" si="127"/>
        <v>49511</v>
      </c>
    </row>
    <row r="8172" spans="1:4" x14ac:dyDescent="0.25">
      <c r="A8172" s="26" t="s">
        <v>91</v>
      </c>
      <c r="B8172" s="27" t="s">
        <v>92</v>
      </c>
      <c r="C8172" s="28">
        <v>92.131326625295316</v>
      </c>
      <c r="D8172" s="29">
        <f t="shared" si="127"/>
        <v>49512</v>
      </c>
    </row>
    <row r="8173" spans="1:4" x14ac:dyDescent="0.25">
      <c r="A8173" s="26" t="s">
        <v>91</v>
      </c>
      <c r="B8173" s="27" t="s">
        <v>92</v>
      </c>
      <c r="C8173" s="28">
        <v>28.085379553843687</v>
      </c>
      <c r="D8173" s="29">
        <f t="shared" si="127"/>
        <v>49513</v>
      </c>
    </row>
    <row r="8174" spans="1:4" x14ac:dyDescent="0.25">
      <c r="A8174" s="26" t="s">
        <v>87</v>
      </c>
      <c r="B8174" s="27" t="s">
        <v>92</v>
      </c>
      <c r="C8174" s="28">
        <v>105.89854918987609</v>
      </c>
      <c r="D8174" s="29">
        <f t="shared" si="127"/>
        <v>49514</v>
      </c>
    </row>
    <row r="8175" spans="1:4" x14ac:dyDescent="0.25">
      <c r="A8175" s="26" t="s">
        <v>84</v>
      </c>
      <c r="B8175" s="27" t="s">
        <v>85</v>
      </c>
      <c r="C8175" s="28">
        <v>23.567467652495381</v>
      </c>
      <c r="D8175" s="29">
        <f t="shared" si="127"/>
        <v>49515</v>
      </c>
    </row>
    <row r="8176" spans="1:4" x14ac:dyDescent="0.25">
      <c r="A8176" s="26" t="s">
        <v>84</v>
      </c>
      <c r="B8176" s="27" t="s">
        <v>92</v>
      </c>
      <c r="C8176" s="28">
        <v>77.088124574409321</v>
      </c>
      <c r="D8176" s="29">
        <f t="shared" si="127"/>
        <v>49516</v>
      </c>
    </row>
    <row r="8177" spans="1:4" x14ac:dyDescent="0.25">
      <c r="A8177" s="26" t="s">
        <v>86</v>
      </c>
      <c r="B8177" s="27" t="s">
        <v>85</v>
      </c>
      <c r="C8177" s="28">
        <v>55.114638447971785</v>
      </c>
      <c r="D8177" s="29">
        <f t="shared" si="127"/>
        <v>49517</v>
      </c>
    </row>
    <row r="8178" spans="1:4" x14ac:dyDescent="0.25">
      <c r="A8178" s="26" t="s">
        <v>84</v>
      </c>
      <c r="B8178" s="27" t="s">
        <v>85</v>
      </c>
      <c r="C8178" s="28">
        <v>155.11892450879009</v>
      </c>
      <c r="D8178" s="29">
        <f t="shared" si="127"/>
        <v>49518</v>
      </c>
    </row>
    <row r="8179" spans="1:4" x14ac:dyDescent="0.25">
      <c r="A8179" s="26" t="s">
        <v>91</v>
      </c>
      <c r="B8179" s="27" t="s">
        <v>85</v>
      </c>
      <c r="C8179" s="28">
        <v>283.78595404920969</v>
      </c>
      <c r="D8179" s="29">
        <f t="shared" si="127"/>
        <v>49519</v>
      </c>
    </row>
    <row r="8180" spans="1:4" x14ac:dyDescent="0.25">
      <c r="A8180" s="26" t="s">
        <v>91</v>
      </c>
      <c r="B8180" s="27" t="s">
        <v>85</v>
      </c>
      <c r="C8180" s="28">
        <v>467.23744217114051</v>
      </c>
      <c r="D8180" s="29">
        <f t="shared" si="127"/>
        <v>49520</v>
      </c>
    </row>
    <row r="8181" spans="1:4" x14ac:dyDescent="0.25">
      <c r="A8181" s="26" t="s">
        <v>87</v>
      </c>
      <c r="B8181" s="27" t="s">
        <v>88</v>
      </c>
      <c r="C8181" s="28">
        <v>203.48406226834692</v>
      </c>
      <c r="D8181" s="29">
        <f t="shared" si="127"/>
        <v>49521</v>
      </c>
    </row>
    <row r="8182" spans="1:4" x14ac:dyDescent="0.25">
      <c r="A8182" s="26" t="s">
        <v>91</v>
      </c>
      <c r="B8182" s="27" t="s">
        <v>90</v>
      </c>
      <c r="C8182" s="28">
        <v>160.48788316482106</v>
      </c>
      <c r="D8182" s="29">
        <f t="shared" si="127"/>
        <v>49522</v>
      </c>
    </row>
    <row r="8183" spans="1:4" x14ac:dyDescent="0.25">
      <c r="A8183" s="26" t="s">
        <v>87</v>
      </c>
      <c r="B8183" s="27" t="s">
        <v>88</v>
      </c>
      <c r="C8183" s="28">
        <v>317.69564756962825</v>
      </c>
      <c r="D8183" s="29">
        <f t="shared" si="127"/>
        <v>49523</v>
      </c>
    </row>
    <row r="8184" spans="1:4" x14ac:dyDescent="0.25">
      <c r="A8184" s="26" t="s">
        <v>87</v>
      </c>
      <c r="B8184" s="27" t="s">
        <v>88</v>
      </c>
      <c r="C8184" s="28">
        <v>132.37318648734512</v>
      </c>
      <c r="D8184" s="29">
        <f t="shared" si="127"/>
        <v>49524</v>
      </c>
    </row>
    <row r="8185" spans="1:4" x14ac:dyDescent="0.25">
      <c r="A8185" s="26" t="s">
        <v>84</v>
      </c>
      <c r="B8185" s="27" t="s">
        <v>92</v>
      </c>
      <c r="C8185" s="28">
        <v>17.235436056532226</v>
      </c>
      <c r="D8185" s="29">
        <f t="shared" si="127"/>
        <v>49525</v>
      </c>
    </row>
    <row r="8186" spans="1:4" x14ac:dyDescent="0.25">
      <c r="A8186" s="26" t="s">
        <v>84</v>
      </c>
      <c r="B8186" s="27" t="s">
        <v>92</v>
      </c>
      <c r="C8186" s="28">
        <v>32.12005190600388</v>
      </c>
      <c r="D8186" s="29">
        <f t="shared" si="127"/>
        <v>49526</v>
      </c>
    </row>
    <row r="8187" spans="1:4" x14ac:dyDescent="0.25">
      <c r="A8187" s="26" t="s">
        <v>84</v>
      </c>
      <c r="B8187" s="27" t="s">
        <v>92</v>
      </c>
      <c r="C8187" s="28">
        <v>30.807147258163894</v>
      </c>
      <c r="D8187" s="29">
        <f t="shared" si="127"/>
        <v>49527</v>
      </c>
    </row>
    <row r="8188" spans="1:4" x14ac:dyDescent="0.25">
      <c r="A8188" s="26" t="s">
        <v>87</v>
      </c>
      <c r="B8188" s="27" t="s">
        <v>88</v>
      </c>
      <c r="C8188" s="28">
        <v>87.419252356242723</v>
      </c>
      <c r="D8188" s="29">
        <f t="shared" si="127"/>
        <v>49528</v>
      </c>
    </row>
    <row r="8189" spans="1:4" x14ac:dyDescent="0.25">
      <c r="A8189" s="26" t="s">
        <v>87</v>
      </c>
      <c r="B8189" s="27" t="s">
        <v>88</v>
      </c>
      <c r="C8189" s="28">
        <v>63.581488933601605</v>
      </c>
      <c r="D8189" s="29">
        <f t="shared" si="127"/>
        <v>49529</v>
      </c>
    </row>
    <row r="8190" spans="1:4" x14ac:dyDescent="0.25">
      <c r="A8190" s="26" t="s">
        <v>84</v>
      </c>
      <c r="B8190" s="27" t="s">
        <v>92</v>
      </c>
      <c r="C8190" s="28">
        <v>84.719654959950716</v>
      </c>
      <c r="D8190" s="29">
        <f t="shared" si="127"/>
        <v>49530</v>
      </c>
    </row>
    <row r="8191" spans="1:4" x14ac:dyDescent="0.25">
      <c r="A8191" s="26" t="s">
        <v>89</v>
      </c>
      <c r="B8191" s="27" t="s">
        <v>85</v>
      </c>
      <c r="C8191" s="28">
        <v>91.585994669695125</v>
      </c>
      <c r="D8191" s="29">
        <f t="shared" si="127"/>
        <v>49531</v>
      </c>
    </row>
    <row r="8192" spans="1:4" x14ac:dyDescent="0.25">
      <c r="A8192" s="26" t="s">
        <v>84</v>
      </c>
      <c r="B8192" s="27" t="s">
        <v>85</v>
      </c>
      <c r="C8192" s="28">
        <v>17.235436056532226</v>
      </c>
      <c r="D8192" s="29">
        <f t="shared" si="127"/>
        <v>49532</v>
      </c>
    </row>
    <row r="8193" spans="1:4" x14ac:dyDescent="0.25">
      <c r="A8193" s="26" t="s">
        <v>84</v>
      </c>
      <c r="B8193" s="27" t="s">
        <v>85</v>
      </c>
      <c r="C8193" s="28">
        <v>327.47328507411237</v>
      </c>
      <c r="D8193" s="29">
        <f t="shared" si="127"/>
        <v>49533</v>
      </c>
    </row>
    <row r="8194" spans="1:4" x14ac:dyDescent="0.25">
      <c r="A8194" s="26" t="s">
        <v>84</v>
      </c>
      <c r="B8194" s="27" t="s">
        <v>88</v>
      </c>
      <c r="C8194" s="28">
        <v>92.421441774491683</v>
      </c>
      <c r="D8194" s="29">
        <f t="shared" si="127"/>
        <v>49534</v>
      </c>
    </row>
    <row r="8195" spans="1:4" x14ac:dyDescent="0.25">
      <c r="A8195" s="26" t="s">
        <v>84</v>
      </c>
      <c r="B8195" s="27" t="s">
        <v>92</v>
      </c>
      <c r="C8195" s="28">
        <v>30.807147258163894</v>
      </c>
      <c r="D8195" s="29">
        <f t="shared" si="127"/>
        <v>49535</v>
      </c>
    </row>
    <row r="8196" spans="1:4" x14ac:dyDescent="0.25">
      <c r="A8196" s="26" t="s">
        <v>84</v>
      </c>
      <c r="B8196" s="27" t="s">
        <v>92</v>
      </c>
      <c r="C8196" s="28">
        <v>77.017868145409736</v>
      </c>
      <c r="D8196" s="29">
        <f t="shared" ref="D8196:D8259" si="128">D8195+1</f>
        <v>49536</v>
      </c>
    </row>
    <row r="8197" spans="1:4" x14ac:dyDescent="0.25">
      <c r="A8197" s="26" t="s">
        <v>84</v>
      </c>
      <c r="B8197" s="27" t="s">
        <v>92</v>
      </c>
      <c r="C8197" s="28">
        <v>41.365046535677351</v>
      </c>
      <c r="D8197" s="29">
        <f t="shared" si="128"/>
        <v>49537</v>
      </c>
    </row>
    <row r="8198" spans="1:4" x14ac:dyDescent="0.25">
      <c r="A8198" s="26" t="s">
        <v>84</v>
      </c>
      <c r="B8198" s="27" t="s">
        <v>88</v>
      </c>
      <c r="C8198" s="28">
        <v>53.912507701786815</v>
      </c>
      <c r="D8198" s="29">
        <f t="shared" si="128"/>
        <v>49538</v>
      </c>
    </row>
    <row r="8199" spans="1:4" x14ac:dyDescent="0.25">
      <c r="A8199" s="26" t="s">
        <v>84</v>
      </c>
      <c r="B8199" s="27" t="s">
        <v>85</v>
      </c>
      <c r="C8199" s="28">
        <v>30.807147258163894</v>
      </c>
      <c r="D8199" s="29">
        <f t="shared" si="128"/>
        <v>49539</v>
      </c>
    </row>
    <row r="8200" spans="1:4" x14ac:dyDescent="0.25">
      <c r="A8200" s="26" t="s">
        <v>84</v>
      </c>
      <c r="B8200" s="27" t="s">
        <v>88</v>
      </c>
      <c r="C8200" s="28">
        <v>123.22858903265558</v>
      </c>
      <c r="D8200" s="29">
        <f t="shared" si="128"/>
        <v>49540</v>
      </c>
    </row>
    <row r="8201" spans="1:4" x14ac:dyDescent="0.25">
      <c r="A8201" s="26" t="s">
        <v>84</v>
      </c>
      <c r="B8201" s="27" t="s">
        <v>92</v>
      </c>
      <c r="C8201" s="28">
        <v>39.741219963031419</v>
      </c>
      <c r="D8201" s="29">
        <f t="shared" si="128"/>
        <v>49541</v>
      </c>
    </row>
    <row r="8202" spans="1:4" x14ac:dyDescent="0.25">
      <c r="A8202" s="26" t="s">
        <v>84</v>
      </c>
      <c r="B8202" s="27" t="s">
        <v>85</v>
      </c>
      <c r="C8202" s="28">
        <v>77.017868145409736</v>
      </c>
      <c r="D8202" s="29">
        <f t="shared" si="128"/>
        <v>49542</v>
      </c>
    </row>
    <row r="8203" spans="1:4" x14ac:dyDescent="0.25">
      <c r="A8203" s="26" t="s">
        <v>84</v>
      </c>
      <c r="B8203" s="27" t="s">
        <v>92</v>
      </c>
      <c r="C8203" s="28">
        <v>154.03573629081947</v>
      </c>
      <c r="D8203" s="29">
        <f t="shared" si="128"/>
        <v>49543</v>
      </c>
    </row>
    <row r="8204" spans="1:4" x14ac:dyDescent="0.25">
      <c r="A8204" s="26" t="s">
        <v>84</v>
      </c>
      <c r="B8204" s="27" t="s">
        <v>92</v>
      </c>
      <c r="C8204" s="28">
        <v>107.82501540357363</v>
      </c>
      <c r="D8204" s="29">
        <f t="shared" si="128"/>
        <v>49544</v>
      </c>
    </row>
    <row r="8205" spans="1:4" x14ac:dyDescent="0.25">
      <c r="A8205" s="26" t="s">
        <v>84</v>
      </c>
      <c r="B8205" s="27" t="s">
        <v>92</v>
      </c>
      <c r="C8205" s="28">
        <v>61.614294516327789</v>
      </c>
      <c r="D8205" s="29">
        <f t="shared" si="128"/>
        <v>49545</v>
      </c>
    </row>
    <row r="8206" spans="1:4" x14ac:dyDescent="0.25">
      <c r="A8206" s="26" t="s">
        <v>84</v>
      </c>
      <c r="B8206" s="27" t="s">
        <v>92</v>
      </c>
      <c r="C8206" s="28">
        <v>107.82501540357363</v>
      </c>
      <c r="D8206" s="29">
        <f t="shared" si="128"/>
        <v>49546</v>
      </c>
    </row>
    <row r="8207" spans="1:4" x14ac:dyDescent="0.25">
      <c r="A8207" s="26" t="s">
        <v>84</v>
      </c>
      <c r="B8207" s="27" t="s">
        <v>92</v>
      </c>
      <c r="C8207" s="28">
        <v>30.807147258163894</v>
      </c>
      <c r="D8207" s="29">
        <f t="shared" si="128"/>
        <v>49547</v>
      </c>
    </row>
    <row r="8208" spans="1:4" x14ac:dyDescent="0.25">
      <c r="A8208" s="26" t="s">
        <v>84</v>
      </c>
      <c r="B8208" s="27" t="s">
        <v>92</v>
      </c>
      <c r="C8208" s="28">
        <v>30.807147258163894</v>
      </c>
      <c r="D8208" s="29">
        <f t="shared" si="128"/>
        <v>49548</v>
      </c>
    </row>
    <row r="8209" spans="1:4" x14ac:dyDescent="0.25">
      <c r="A8209" s="26" t="s">
        <v>84</v>
      </c>
      <c r="B8209" s="27" t="s">
        <v>90</v>
      </c>
      <c r="C8209" s="28">
        <v>53.912507701786815</v>
      </c>
      <c r="D8209" s="29">
        <f t="shared" si="128"/>
        <v>49549</v>
      </c>
    </row>
    <row r="8210" spans="1:4" x14ac:dyDescent="0.25">
      <c r="A8210" s="26" t="s">
        <v>91</v>
      </c>
      <c r="B8210" s="27" t="s">
        <v>85</v>
      </c>
      <c r="C8210" s="28">
        <v>61.75</v>
      </c>
      <c r="D8210" s="29">
        <f t="shared" si="128"/>
        <v>49550</v>
      </c>
    </row>
    <row r="8211" spans="1:4" x14ac:dyDescent="0.25">
      <c r="A8211" s="26" t="s">
        <v>89</v>
      </c>
      <c r="B8211" s="27" t="s">
        <v>85</v>
      </c>
      <c r="C8211" s="28">
        <v>183.17198933939025</v>
      </c>
      <c r="D8211" s="29">
        <f t="shared" si="128"/>
        <v>49551</v>
      </c>
    </row>
    <row r="8212" spans="1:4" x14ac:dyDescent="0.25">
      <c r="A8212" s="26" t="s">
        <v>89</v>
      </c>
      <c r="B8212" s="27" t="s">
        <v>85</v>
      </c>
      <c r="C8212" s="28">
        <v>91.585994669695125</v>
      </c>
      <c r="D8212" s="29">
        <f t="shared" si="128"/>
        <v>49552</v>
      </c>
    </row>
    <row r="8213" spans="1:4" x14ac:dyDescent="0.25">
      <c r="A8213" s="26" t="s">
        <v>87</v>
      </c>
      <c r="B8213" s="27" t="s">
        <v>88</v>
      </c>
      <c r="C8213" s="28">
        <v>76.297786720321938</v>
      </c>
      <c r="D8213" s="29">
        <f t="shared" si="128"/>
        <v>49553</v>
      </c>
    </row>
    <row r="8214" spans="1:4" x14ac:dyDescent="0.25">
      <c r="A8214" s="26" t="s">
        <v>89</v>
      </c>
      <c r="B8214" s="27" t="s">
        <v>85</v>
      </c>
      <c r="C8214" s="28">
        <v>45.792997334847563</v>
      </c>
      <c r="D8214" s="29">
        <f t="shared" si="128"/>
        <v>49554</v>
      </c>
    </row>
    <row r="8215" spans="1:4" x14ac:dyDescent="0.25">
      <c r="A8215" s="26" t="s">
        <v>89</v>
      </c>
      <c r="B8215" s="27" t="s">
        <v>90</v>
      </c>
      <c r="C8215" s="28">
        <v>73.2687957357561</v>
      </c>
      <c r="D8215" s="29">
        <f t="shared" si="128"/>
        <v>49555</v>
      </c>
    </row>
    <row r="8216" spans="1:4" x14ac:dyDescent="0.25">
      <c r="A8216" s="26" t="s">
        <v>89</v>
      </c>
      <c r="B8216" s="27" t="s">
        <v>90</v>
      </c>
      <c r="C8216" s="28">
        <v>73.2687957357561</v>
      </c>
      <c r="D8216" s="29">
        <f t="shared" si="128"/>
        <v>49556</v>
      </c>
    </row>
    <row r="8217" spans="1:4" x14ac:dyDescent="0.25">
      <c r="A8217" s="26" t="s">
        <v>89</v>
      </c>
      <c r="B8217" s="27" t="s">
        <v>85</v>
      </c>
      <c r="C8217" s="28">
        <v>109.90319360363415</v>
      </c>
      <c r="D8217" s="29">
        <f t="shared" si="128"/>
        <v>49557</v>
      </c>
    </row>
    <row r="8218" spans="1:4" x14ac:dyDescent="0.25">
      <c r="A8218" s="26" t="s">
        <v>89</v>
      </c>
      <c r="B8218" s="27" t="s">
        <v>85</v>
      </c>
      <c r="C8218" s="28">
        <v>85.358147032155841</v>
      </c>
      <c r="D8218" s="29">
        <f t="shared" si="128"/>
        <v>49558</v>
      </c>
    </row>
    <row r="8219" spans="1:4" x14ac:dyDescent="0.25">
      <c r="A8219" s="26" t="s">
        <v>86</v>
      </c>
      <c r="B8219" s="27" t="s">
        <v>85</v>
      </c>
      <c r="C8219" s="28">
        <v>284.52460317460321</v>
      </c>
      <c r="D8219" s="29">
        <f t="shared" si="128"/>
        <v>49559</v>
      </c>
    </row>
    <row r="8220" spans="1:4" x14ac:dyDescent="0.25">
      <c r="A8220" s="26" t="s">
        <v>86</v>
      </c>
      <c r="B8220" s="27" t="s">
        <v>88</v>
      </c>
      <c r="C8220" s="28">
        <v>154.32098765432099</v>
      </c>
      <c r="D8220" s="29">
        <f t="shared" si="128"/>
        <v>49560</v>
      </c>
    </row>
    <row r="8221" spans="1:4" x14ac:dyDescent="0.25">
      <c r="A8221" s="26" t="s">
        <v>91</v>
      </c>
      <c r="B8221" s="27" t="s">
        <v>92</v>
      </c>
      <c r="C8221" s="28">
        <v>13.035685188202706</v>
      </c>
      <c r="D8221" s="29">
        <f t="shared" si="128"/>
        <v>49561</v>
      </c>
    </row>
    <row r="8222" spans="1:4" x14ac:dyDescent="0.25">
      <c r="A8222" s="26" t="s">
        <v>91</v>
      </c>
      <c r="B8222" s="27" t="s">
        <v>85</v>
      </c>
      <c r="C8222" s="28">
        <v>200</v>
      </c>
      <c r="D8222" s="29">
        <f t="shared" si="128"/>
        <v>49562</v>
      </c>
    </row>
    <row r="8223" spans="1:4" x14ac:dyDescent="0.25">
      <c r="A8223" s="26" t="s">
        <v>91</v>
      </c>
      <c r="B8223" s="27" t="s">
        <v>90</v>
      </c>
      <c r="C8223" s="28">
        <v>40.121970791205264</v>
      </c>
      <c r="D8223" s="29">
        <f t="shared" si="128"/>
        <v>49563</v>
      </c>
    </row>
    <row r="8224" spans="1:4" x14ac:dyDescent="0.25">
      <c r="A8224" s="26" t="s">
        <v>84</v>
      </c>
      <c r="B8224" s="27" t="s">
        <v>88</v>
      </c>
      <c r="C8224" s="28">
        <v>77.088124574409321</v>
      </c>
      <c r="D8224" s="29">
        <f t="shared" si="128"/>
        <v>49564</v>
      </c>
    </row>
    <row r="8225" spans="1:4" x14ac:dyDescent="0.25">
      <c r="A8225" s="26" t="s">
        <v>84</v>
      </c>
      <c r="B8225" s="27" t="s">
        <v>85</v>
      </c>
      <c r="C8225" s="28">
        <v>30.807147258163894</v>
      </c>
      <c r="D8225" s="29">
        <f t="shared" si="128"/>
        <v>49565</v>
      </c>
    </row>
    <row r="8226" spans="1:4" x14ac:dyDescent="0.25">
      <c r="A8226" s="26" t="s">
        <v>86</v>
      </c>
      <c r="B8226" s="27" t="s">
        <v>85</v>
      </c>
      <c r="C8226" s="28">
        <v>99.206349206349202</v>
      </c>
      <c r="D8226" s="29">
        <f t="shared" si="128"/>
        <v>49566</v>
      </c>
    </row>
    <row r="8227" spans="1:4" x14ac:dyDescent="0.25">
      <c r="A8227" s="26" t="s">
        <v>84</v>
      </c>
      <c r="B8227" s="27" t="s">
        <v>85</v>
      </c>
      <c r="C8227" s="28">
        <v>51.706308169596689</v>
      </c>
      <c r="D8227" s="29">
        <f t="shared" si="128"/>
        <v>49567</v>
      </c>
    </row>
    <row r="8228" spans="1:4" x14ac:dyDescent="0.25">
      <c r="A8228" s="26" t="s">
        <v>91</v>
      </c>
      <c r="B8228" s="27" t="s">
        <v>85</v>
      </c>
      <c r="C8228" s="28">
        <v>131.61618089327902</v>
      </c>
      <c r="D8228" s="29">
        <f t="shared" si="128"/>
        <v>49568</v>
      </c>
    </row>
    <row r="8229" spans="1:4" x14ac:dyDescent="0.25">
      <c r="A8229" s="26" t="s">
        <v>87</v>
      </c>
      <c r="B8229" s="27" t="s">
        <v>88</v>
      </c>
      <c r="C8229" s="28">
        <v>52.949274594938046</v>
      </c>
      <c r="D8229" s="29">
        <f t="shared" si="128"/>
        <v>49569</v>
      </c>
    </row>
    <row r="8230" spans="1:4" x14ac:dyDescent="0.25">
      <c r="A8230" s="26" t="s">
        <v>87</v>
      </c>
      <c r="B8230" s="27" t="s">
        <v>88</v>
      </c>
      <c r="C8230" s="28">
        <v>52.949274594938046</v>
      </c>
      <c r="D8230" s="29">
        <f t="shared" si="128"/>
        <v>49570</v>
      </c>
    </row>
    <row r="8231" spans="1:4" x14ac:dyDescent="0.25">
      <c r="A8231" s="26" t="s">
        <v>87</v>
      </c>
      <c r="B8231" s="27" t="s">
        <v>88</v>
      </c>
      <c r="C8231" s="28">
        <v>31.769564756962826</v>
      </c>
      <c r="D8231" s="29">
        <f t="shared" si="128"/>
        <v>49571</v>
      </c>
    </row>
    <row r="8232" spans="1:4" x14ac:dyDescent="0.25">
      <c r="A8232" s="26" t="s">
        <v>84</v>
      </c>
      <c r="B8232" s="27" t="s">
        <v>85</v>
      </c>
      <c r="C8232" s="28">
        <v>84.719654959950716</v>
      </c>
      <c r="D8232" s="29">
        <f t="shared" si="128"/>
        <v>49572</v>
      </c>
    </row>
    <row r="8233" spans="1:4" x14ac:dyDescent="0.25">
      <c r="A8233" s="26" t="s">
        <v>87</v>
      </c>
      <c r="B8233" s="27" t="s">
        <v>88</v>
      </c>
      <c r="C8233" s="28">
        <v>42.359419675950441</v>
      </c>
      <c r="D8233" s="29">
        <f t="shared" si="128"/>
        <v>49573</v>
      </c>
    </row>
    <row r="8234" spans="1:4" x14ac:dyDescent="0.25">
      <c r="A8234" s="26" t="s">
        <v>87</v>
      </c>
      <c r="B8234" s="27" t="s">
        <v>88</v>
      </c>
      <c r="C8234" s="28">
        <v>52.949274594938046</v>
      </c>
      <c r="D8234" s="29">
        <f t="shared" si="128"/>
        <v>49574</v>
      </c>
    </row>
    <row r="8235" spans="1:4" x14ac:dyDescent="0.25">
      <c r="A8235" s="26" t="s">
        <v>87</v>
      </c>
      <c r="B8235" s="27" t="s">
        <v>85</v>
      </c>
      <c r="C8235" s="28">
        <v>52.949274594938046</v>
      </c>
      <c r="D8235" s="29">
        <f t="shared" si="128"/>
        <v>49575</v>
      </c>
    </row>
    <row r="8236" spans="1:4" x14ac:dyDescent="0.25">
      <c r="A8236" s="26" t="s">
        <v>87</v>
      </c>
      <c r="B8236" s="27" t="s">
        <v>85</v>
      </c>
      <c r="C8236" s="28">
        <v>58.244202054431852</v>
      </c>
      <c r="D8236" s="29">
        <f t="shared" si="128"/>
        <v>49576</v>
      </c>
    </row>
    <row r="8237" spans="1:4" x14ac:dyDescent="0.25">
      <c r="A8237" s="26" t="s">
        <v>87</v>
      </c>
      <c r="B8237" s="27" t="s">
        <v>85</v>
      </c>
      <c r="C8237" s="28">
        <v>63.539129513925651</v>
      </c>
      <c r="D8237" s="29">
        <f t="shared" si="128"/>
        <v>49577</v>
      </c>
    </row>
    <row r="8238" spans="1:4" x14ac:dyDescent="0.25">
      <c r="A8238" s="26" t="s">
        <v>87</v>
      </c>
      <c r="B8238" s="27" t="s">
        <v>85</v>
      </c>
      <c r="C8238" s="28">
        <v>42.359419675950441</v>
      </c>
      <c r="D8238" s="29">
        <f t="shared" si="128"/>
        <v>49578</v>
      </c>
    </row>
    <row r="8239" spans="1:4" x14ac:dyDescent="0.25">
      <c r="A8239" s="26" t="s">
        <v>87</v>
      </c>
      <c r="B8239" s="27" t="s">
        <v>88</v>
      </c>
      <c r="C8239" s="28">
        <v>52.949274594938046</v>
      </c>
      <c r="D8239" s="29">
        <f t="shared" si="128"/>
        <v>49579</v>
      </c>
    </row>
    <row r="8240" spans="1:4" x14ac:dyDescent="0.25">
      <c r="A8240" s="26" t="s">
        <v>84</v>
      </c>
      <c r="B8240" s="27" t="s">
        <v>85</v>
      </c>
      <c r="C8240" s="28">
        <v>258.49431230610134</v>
      </c>
      <c r="D8240" s="29">
        <f t="shared" si="128"/>
        <v>49580</v>
      </c>
    </row>
    <row r="8241" spans="1:4" x14ac:dyDescent="0.25">
      <c r="A8241" s="26" t="s">
        <v>84</v>
      </c>
      <c r="B8241" s="27" t="s">
        <v>92</v>
      </c>
      <c r="C8241" s="28">
        <v>20.556833219842485</v>
      </c>
      <c r="D8241" s="29">
        <f t="shared" si="128"/>
        <v>49581</v>
      </c>
    </row>
    <row r="8242" spans="1:4" x14ac:dyDescent="0.25">
      <c r="A8242" s="26" t="s">
        <v>84</v>
      </c>
      <c r="B8242" s="27" t="s">
        <v>85</v>
      </c>
      <c r="C8242" s="28">
        <v>12.848020762401553</v>
      </c>
      <c r="D8242" s="29">
        <f t="shared" si="128"/>
        <v>49582</v>
      </c>
    </row>
    <row r="8243" spans="1:4" x14ac:dyDescent="0.25">
      <c r="A8243" s="26" t="s">
        <v>86</v>
      </c>
      <c r="B8243" s="27" t="s">
        <v>88</v>
      </c>
      <c r="C8243" s="28">
        <v>44.091710758377424</v>
      </c>
      <c r="D8243" s="29">
        <f t="shared" si="128"/>
        <v>49583</v>
      </c>
    </row>
    <row r="8244" spans="1:4" x14ac:dyDescent="0.25">
      <c r="A8244" s="26" t="s">
        <v>91</v>
      </c>
      <c r="B8244" s="27" t="s">
        <v>85</v>
      </c>
      <c r="C8244" s="28">
        <v>400</v>
      </c>
      <c r="D8244" s="29">
        <f t="shared" si="128"/>
        <v>49584</v>
      </c>
    </row>
    <row r="8245" spans="1:4" x14ac:dyDescent="0.25">
      <c r="A8245" s="26" t="s">
        <v>87</v>
      </c>
      <c r="B8245" s="27" t="s">
        <v>88</v>
      </c>
      <c r="C8245" s="28">
        <v>105.89854918987609</v>
      </c>
      <c r="D8245" s="29">
        <f t="shared" si="128"/>
        <v>49585</v>
      </c>
    </row>
    <row r="8246" spans="1:4" x14ac:dyDescent="0.25">
      <c r="A8246" s="26" t="s">
        <v>87</v>
      </c>
      <c r="B8246" s="27" t="s">
        <v>88</v>
      </c>
      <c r="C8246" s="28">
        <v>211.79709837975219</v>
      </c>
      <c r="D8246" s="29">
        <f t="shared" si="128"/>
        <v>49586</v>
      </c>
    </row>
    <row r="8247" spans="1:4" x14ac:dyDescent="0.25">
      <c r="A8247" s="26" t="s">
        <v>87</v>
      </c>
      <c r="B8247" s="27" t="s">
        <v>92</v>
      </c>
      <c r="C8247" s="28">
        <v>90.013766811394689</v>
      </c>
      <c r="D8247" s="29">
        <f t="shared" si="128"/>
        <v>49587</v>
      </c>
    </row>
    <row r="8248" spans="1:4" x14ac:dyDescent="0.25">
      <c r="A8248" s="26" t="s">
        <v>87</v>
      </c>
      <c r="B8248" s="27" t="s">
        <v>92</v>
      </c>
      <c r="C8248" s="28">
        <v>349.46521232659114</v>
      </c>
      <c r="D8248" s="29">
        <f t="shared" si="128"/>
        <v>49588</v>
      </c>
    </row>
    <row r="8249" spans="1:4" x14ac:dyDescent="0.25">
      <c r="A8249" s="26" t="s">
        <v>87</v>
      </c>
      <c r="B8249" s="27" t="s">
        <v>90</v>
      </c>
      <c r="C8249" s="28">
        <v>105.89854918987609</v>
      </c>
      <c r="D8249" s="29">
        <f t="shared" si="128"/>
        <v>49589</v>
      </c>
    </row>
    <row r="8250" spans="1:4" x14ac:dyDescent="0.25">
      <c r="A8250" s="26" t="s">
        <v>84</v>
      </c>
      <c r="B8250" s="27" t="s">
        <v>85</v>
      </c>
      <c r="C8250" s="28">
        <v>184.45492271915512</v>
      </c>
      <c r="D8250" s="29">
        <f t="shared" si="128"/>
        <v>49590</v>
      </c>
    </row>
    <row r="8251" spans="1:4" x14ac:dyDescent="0.25">
      <c r="A8251" s="26" t="s">
        <v>84</v>
      </c>
      <c r="B8251" s="27" t="s">
        <v>92</v>
      </c>
      <c r="C8251" s="28">
        <v>128.48020762401552</v>
      </c>
      <c r="D8251" s="29">
        <f t="shared" si="128"/>
        <v>49591</v>
      </c>
    </row>
    <row r="8252" spans="1:4" x14ac:dyDescent="0.25">
      <c r="A8252" s="26" t="s">
        <v>91</v>
      </c>
      <c r="B8252" s="27" t="s">
        <v>85</v>
      </c>
      <c r="C8252" s="28">
        <v>200</v>
      </c>
      <c r="D8252" s="29">
        <f t="shared" si="128"/>
        <v>49592</v>
      </c>
    </row>
    <row r="8253" spans="1:4" x14ac:dyDescent="0.25">
      <c r="A8253" s="26" t="s">
        <v>87</v>
      </c>
      <c r="B8253" s="27" t="s">
        <v>92</v>
      </c>
      <c r="C8253" s="28">
        <v>211.79709837975219</v>
      </c>
      <c r="D8253" s="29">
        <f t="shared" si="128"/>
        <v>49593</v>
      </c>
    </row>
    <row r="8254" spans="1:4" x14ac:dyDescent="0.25">
      <c r="A8254" s="26" t="s">
        <v>86</v>
      </c>
      <c r="B8254" s="27" t="s">
        <v>92</v>
      </c>
      <c r="C8254" s="28">
        <v>158.84782378481412</v>
      </c>
      <c r="D8254" s="29">
        <f t="shared" si="128"/>
        <v>49594</v>
      </c>
    </row>
    <row r="8255" spans="1:4" x14ac:dyDescent="0.25">
      <c r="A8255" s="26" t="s">
        <v>91</v>
      </c>
      <c r="B8255" s="27" t="s">
        <v>92</v>
      </c>
      <c r="C8255" s="28">
        <v>230.32831656323827</v>
      </c>
      <c r="D8255" s="29">
        <f t="shared" si="128"/>
        <v>49595</v>
      </c>
    </row>
    <row r="8256" spans="1:4" x14ac:dyDescent="0.25">
      <c r="A8256" s="26" t="s">
        <v>84</v>
      </c>
      <c r="B8256" s="27" t="s">
        <v>92</v>
      </c>
      <c r="C8256" s="28">
        <v>25.696041524803107</v>
      </c>
      <c r="D8256" s="29">
        <f t="shared" si="128"/>
        <v>49596</v>
      </c>
    </row>
    <row r="8257" spans="1:4" x14ac:dyDescent="0.25">
      <c r="A8257" s="26" t="s">
        <v>91</v>
      </c>
      <c r="B8257" s="27" t="s">
        <v>85</v>
      </c>
      <c r="C8257" s="28">
        <v>22.75</v>
      </c>
      <c r="D8257" s="29">
        <f t="shared" si="128"/>
        <v>49597</v>
      </c>
    </row>
    <row r="8258" spans="1:4" x14ac:dyDescent="0.25">
      <c r="A8258" s="26" t="s">
        <v>86</v>
      </c>
      <c r="B8258" s="27" t="s">
        <v>85</v>
      </c>
      <c r="C8258" s="28">
        <v>477.91931216931215</v>
      </c>
      <c r="D8258" s="29">
        <f t="shared" si="128"/>
        <v>49598</v>
      </c>
    </row>
    <row r="8259" spans="1:4" x14ac:dyDescent="0.25">
      <c r="A8259" s="26" t="s">
        <v>91</v>
      </c>
      <c r="B8259" s="27" t="s">
        <v>88</v>
      </c>
      <c r="C8259" s="28">
        <v>100</v>
      </c>
      <c r="D8259" s="29">
        <f t="shared" si="128"/>
        <v>49599</v>
      </c>
    </row>
    <row r="8260" spans="1:4" x14ac:dyDescent="0.25">
      <c r="A8260" s="26" t="s">
        <v>87</v>
      </c>
      <c r="B8260" s="27" t="s">
        <v>90</v>
      </c>
      <c r="C8260" s="28">
        <v>52.949274594938046</v>
      </c>
      <c r="D8260" s="29">
        <f t="shared" ref="D8260:D8323" si="129">D8259+1</f>
        <v>49600</v>
      </c>
    </row>
    <row r="8261" spans="1:4" x14ac:dyDescent="0.25">
      <c r="A8261" s="26" t="s">
        <v>87</v>
      </c>
      <c r="B8261" s="27" t="s">
        <v>88</v>
      </c>
      <c r="C8261" s="28">
        <v>211.79709837975219</v>
      </c>
      <c r="D8261" s="29">
        <f t="shared" si="129"/>
        <v>49601</v>
      </c>
    </row>
    <row r="8262" spans="1:4" x14ac:dyDescent="0.25">
      <c r="A8262" s="26" t="s">
        <v>87</v>
      </c>
      <c r="B8262" s="27" t="s">
        <v>88</v>
      </c>
      <c r="C8262" s="28">
        <v>63.539129513925651</v>
      </c>
      <c r="D8262" s="29">
        <f t="shared" si="129"/>
        <v>49602</v>
      </c>
    </row>
    <row r="8263" spans="1:4" x14ac:dyDescent="0.25">
      <c r="A8263" s="26" t="s">
        <v>87</v>
      </c>
      <c r="B8263" s="27" t="s">
        <v>85</v>
      </c>
      <c r="C8263" s="28">
        <v>529.49274594938049</v>
      </c>
      <c r="D8263" s="29">
        <f t="shared" si="129"/>
        <v>49603</v>
      </c>
    </row>
    <row r="8264" spans="1:4" x14ac:dyDescent="0.25">
      <c r="A8264" s="26" t="s">
        <v>91</v>
      </c>
      <c r="B8264" s="27" t="s">
        <v>85</v>
      </c>
      <c r="C8264" s="28">
        <v>76</v>
      </c>
      <c r="D8264" s="29">
        <f t="shared" si="129"/>
        <v>49604</v>
      </c>
    </row>
    <row r="8265" spans="1:4" x14ac:dyDescent="0.25">
      <c r="A8265" s="26" t="s">
        <v>84</v>
      </c>
      <c r="B8265" s="27" t="s">
        <v>85</v>
      </c>
      <c r="C8265" s="28">
        <v>53.912507701786815</v>
      </c>
      <c r="D8265" s="29">
        <f t="shared" si="129"/>
        <v>49605</v>
      </c>
    </row>
    <row r="8266" spans="1:4" x14ac:dyDescent="0.25">
      <c r="A8266" s="26" t="s">
        <v>84</v>
      </c>
      <c r="B8266" s="27" t="s">
        <v>90</v>
      </c>
      <c r="C8266" s="28">
        <v>5</v>
      </c>
      <c r="D8266" s="29">
        <f t="shared" si="129"/>
        <v>49606</v>
      </c>
    </row>
    <row r="8267" spans="1:4" x14ac:dyDescent="0.25">
      <c r="A8267" s="26" t="s">
        <v>91</v>
      </c>
      <c r="B8267" s="27" t="s">
        <v>88</v>
      </c>
      <c r="C8267" s="28">
        <v>40.141763076421711</v>
      </c>
      <c r="D8267" s="29">
        <f t="shared" si="129"/>
        <v>49607</v>
      </c>
    </row>
    <row r="8268" spans="1:4" x14ac:dyDescent="0.25">
      <c r="A8268" s="26" t="s">
        <v>87</v>
      </c>
      <c r="B8268" s="27" t="s">
        <v>90</v>
      </c>
      <c r="C8268" s="28">
        <v>211.79709837975219</v>
      </c>
      <c r="D8268" s="29">
        <f t="shared" si="129"/>
        <v>49608</v>
      </c>
    </row>
    <row r="8269" spans="1:4" x14ac:dyDescent="0.25">
      <c r="A8269" s="26" t="s">
        <v>84</v>
      </c>
      <c r="B8269" s="27" t="s">
        <v>88</v>
      </c>
      <c r="C8269" s="28">
        <v>128.48020762401552</v>
      </c>
      <c r="D8269" s="29">
        <f t="shared" si="129"/>
        <v>49609</v>
      </c>
    </row>
    <row r="8270" spans="1:4" x14ac:dyDescent="0.25">
      <c r="A8270" s="26" t="s">
        <v>91</v>
      </c>
      <c r="B8270" s="27" t="s">
        <v>85</v>
      </c>
      <c r="C8270" s="28">
        <v>36.194449745651724</v>
      </c>
      <c r="D8270" s="29">
        <f t="shared" si="129"/>
        <v>49610</v>
      </c>
    </row>
    <row r="8271" spans="1:4" x14ac:dyDescent="0.25">
      <c r="A8271" s="26" t="s">
        <v>87</v>
      </c>
      <c r="B8271" s="27" t="s">
        <v>90</v>
      </c>
      <c r="C8271" s="28">
        <v>317.69564756962825</v>
      </c>
      <c r="D8271" s="29">
        <f t="shared" si="129"/>
        <v>49611</v>
      </c>
    </row>
    <row r="8272" spans="1:4" x14ac:dyDescent="0.25">
      <c r="A8272" s="26" t="s">
        <v>84</v>
      </c>
      <c r="B8272" s="27" t="s">
        <v>90</v>
      </c>
      <c r="C8272" s="28">
        <v>5</v>
      </c>
      <c r="D8272" s="29">
        <f t="shared" si="129"/>
        <v>49612</v>
      </c>
    </row>
    <row r="8273" spans="1:4" x14ac:dyDescent="0.25">
      <c r="A8273" s="26" t="s">
        <v>86</v>
      </c>
      <c r="B8273" s="27" t="s">
        <v>85</v>
      </c>
      <c r="C8273" s="28">
        <v>14.550264550264551</v>
      </c>
      <c r="D8273" s="29">
        <f t="shared" si="129"/>
        <v>49613</v>
      </c>
    </row>
    <row r="8274" spans="1:4" x14ac:dyDescent="0.25">
      <c r="A8274" s="26" t="s">
        <v>87</v>
      </c>
      <c r="B8274" s="27" t="s">
        <v>88</v>
      </c>
      <c r="C8274" s="28">
        <v>211.79709837975219</v>
      </c>
      <c r="D8274" s="29">
        <f t="shared" si="129"/>
        <v>49614</v>
      </c>
    </row>
    <row r="8275" spans="1:4" x14ac:dyDescent="0.25">
      <c r="A8275" s="26" t="s">
        <v>84</v>
      </c>
      <c r="B8275" s="27" t="s">
        <v>85</v>
      </c>
      <c r="C8275" s="28">
        <v>246.45717806531115</v>
      </c>
      <c r="D8275" s="29">
        <f t="shared" si="129"/>
        <v>49615</v>
      </c>
    </row>
    <row r="8276" spans="1:4" x14ac:dyDescent="0.25">
      <c r="A8276" s="26" t="s">
        <v>84</v>
      </c>
      <c r="B8276" s="27" t="s">
        <v>85</v>
      </c>
      <c r="C8276" s="28">
        <v>36.628748707342297</v>
      </c>
      <c r="D8276" s="29">
        <f t="shared" si="129"/>
        <v>49616</v>
      </c>
    </row>
    <row r="8277" spans="1:4" x14ac:dyDescent="0.25">
      <c r="A8277" s="26" t="s">
        <v>84</v>
      </c>
      <c r="B8277" s="27" t="s">
        <v>85</v>
      </c>
      <c r="C8277" s="28">
        <v>551.53395380903123</v>
      </c>
      <c r="D8277" s="29">
        <f t="shared" si="129"/>
        <v>49617</v>
      </c>
    </row>
    <row r="8278" spans="1:4" x14ac:dyDescent="0.25">
      <c r="A8278" s="26" t="s">
        <v>86</v>
      </c>
      <c r="B8278" s="27" t="s">
        <v>85</v>
      </c>
      <c r="C8278" s="28">
        <v>15.4320987654321</v>
      </c>
      <c r="D8278" s="29">
        <f t="shared" si="129"/>
        <v>49618</v>
      </c>
    </row>
    <row r="8279" spans="1:4" x14ac:dyDescent="0.25">
      <c r="A8279" s="26" t="s">
        <v>87</v>
      </c>
      <c r="B8279" s="27" t="s">
        <v>88</v>
      </c>
      <c r="C8279" s="28">
        <v>81.030710639332298</v>
      </c>
      <c r="D8279" s="29">
        <f t="shared" si="129"/>
        <v>49619</v>
      </c>
    </row>
    <row r="8280" spans="1:4" x14ac:dyDescent="0.25">
      <c r="A8280" s="26" t="s">
        <v>91</v>
      </c>
      <c r="B8280" s="27" t="s">
        <v>85</v>
      </c>
      <c r="C8280" s="28">
        <v>26.137852370865247</v>
      </c>
      <c r="D8280" s="29">
        <f t="shared" si="129"/>
        <v>49620</v>
      </c>
    </row>
    <row r="8281" spans="1:4" x14ac:dyDescent="0.25">
      <c r="A8281" s="26" t="s">
        <v>91</v>
      </c>
      <c r="B8281" s="27" t="s">
        <v>85</v>
      </c>
      <c r="C8281" s="28">
        <v>4.0352778230405741</v>
      </c>
      <c r="D8281" s="29">
        <f t="shared" si="129"/>
        <v>49621</v>
      </c>
    </row>
    <row r="8282" spans="1:4" x14ac:dyDescent="0.25">
      <c r="A8282" s="26" t="s">
        <v>84</v>
      </c>
      <c r="B8282" s="27" t="s">
        <v>85</v>
      </c>
      <c r="C8282" s="28">
        <v>12.848020762401553</v>
      </c>
      <c r="D8282" s="29">
        <f t="shared" si="129"/>
        <v>49622</v>
      </c>
    </row>
    <row r="8283" spans="1:4" x14ac:dyDescent="0.25">
      <c r="A8283" s="26" t="s">
        <v>91</v>
      </c>
      <c r="B8283" s="27" t="s">
        <v>90</v>
      </c>
      <c r="C8283" s="28">
        <v>164.52022611659876</v>
      </c>
      <c r="D8283" s="29">
        <f t="shared" si="129"/>
        <v>49623</v>
      </c>
    </row>
    <row r="8284" spans="1:4" x14ac:dyDescent="0.25">
      <c r="A8284" s="26" t="s">
        <v>91</v>
      </c>
      <c r="B8284" s="27" t="s">
        <v>88</v>
      </c>
      <c r="C8284" s="28">
        <v>75</v>
      </c>
      <c r="D8284" s="29">
        <f t="shared" si="129"/>
        <v>49624</v>
      </c>
    </row>
    <row r="8285" spans="1:4" x14ac:dyDescent="0.25">
      <c r="A8285" s="26" t="s">
        <v>87</v>
      </c>
      <c r="B8285" s="27" t="s">
        <v>88</v>
      </c>
      <c r="C8285" s="28">
        <v>211.79709837975219</v>
      </c>
      <c r="D8285" s="29">
        <f t="shared" si="129"/>
        <v>49625</v>
      </c>
    </row>
    <row r="8286" spans="1:4" x14ac:dyDescent="0.25">
      <c r="A8286" s="26" t="s">
        <v>84</v>
      </c>
      <c r="B8286" s="27" t="s">
        <v>92</v>
      </c>
      <c r="C8286" s="28">
        <v>64.24010381200776</v>
      </c>
      <c r="D8286" s="29">
        <f t="shared" si="129"/>
        <v>49626</v>
      </c>
    </row>
    <row r="8287" spans="1:4" x14ac:dyDescent="0.25">
      <c r="A8287" s="26" t="s">
        <v>91</v>
      </c>
      <c r="B8287" s="27" t="s">
        <v>88</v>
      </c>
      <c r="C8287" s="28">
        <v>100</v>
      </c>
      <c r="D8287" s="29">
        <f t="shared" si="129"/>
        <v>49627</v>
      </c>
    </row>
    <row r="8288" spans="1:4" x14ac:dyDescent="0.25">
      <c r="A8288" s="26" t="s">
        <v>91</v>
      </c>
      <c r="B8288" s="27" t="s">
        <v>90</v>
      </c>
      <c r="C8288" s="28">
        <v>100</v>
      </c>
      <c r="D8288" s="29">
        <f t="shared" si="129"/>
        <v>49628</v>
      </c>
    </row>
    <row r="8289" spans="1:4" x14ac:dyDescent="0.25">
      <c r="A8289" s="26" t="s">
        <v>91</v>
      </c>
      <c r="B8289" s="27" t="s">
        <v>90</v>
      </c>
      <c r="C8289" s="28">
        <v>70</v>
      </c>
      <c r="D8289" s="29">
        <f t="shared" si="129"/>
        <v>49629</v>
      </c>
    </row>
    <row r="8290" spans="1:4" x14ac:dyDescent="0.25">
      <c r="A8290" s="26" t="s">
        <v>91</v>
      </c>
      <c r="B8290" s="27" t="s">
        <v>85</v>
      </c>
      <c r="C8290" s="28">
        <v>40.950000000000003</v>
      </c>
      <c r="D8290" s="29">
        <f t="shared" si="129"/>
        <v>49630</v>
      </c>
    </row>
    <row r="8291" spans="1:4" x14ac:dyDescent="0.25">
      <c r="A8291" s="26" t="s">
        <v>91</v>
      </c>
      <c r="B8291" s="27" t="s">
        <v>85</v>
      </c>
      <c r="C8291" s="28">
        <v>1102.2927689594355</v>
      </c>
      <c r="D8291" s="29">
        <f t="shared" si="129"/>
        <v>49631</v>
      </c>
    </row>
    <row r="8292" spans="1:4" x14ac:dyDescent="0.25">
      <c r="A8292" s="26" t="s">
        <v>84</v>
      </c>
      <c r="B8292" s="27" t="s">
        <v>90</v>
      </c>
      <c r="C8292" s="28">
        <v>44.968072668405433</v>
      </c>
      <c r="D8292" s="29">
        <f t="shared" si="129"/>
        <v>49632</v>
      </c>
    </row>
    <row r="8293" spans="1:4" x14ac:dyDescent="0.25">
      <c r="A8293" s="26" t="s">
        <v>84</v>
      </c>
      <c r="B8293" s="27" t="s">
        <v>92</v>
      </c>
      <c r="C8293" s="28">
        <v>68.941744226128904</v>
      </c>
      <c r="D8293" s="29">
        <f t="shared" si="129"/>
        <v>49633</v>
      </c>
    </row>
    <row r="8294" spans="1:4" x14ac:dyDescent="0.25">
      <c r="A8294" s="26" t="s">
        <v>84</v>
      </c>
      <c r="B8294" s="27" t="s">
        <v>90</v>
      </c>
      <c r="C8294" s="28">
        <v>70.664114193208547</v>
      </c>
      <c r="D8294" s="29">
        <f t="shared" si="129"/>
        <v>49634</v>
      </c>
    </row>
    <row r="8295" spans="1:4" x14ac:dyDescent="0.25">
      <c r="A8295" s="26" t="s">
        <v>84</v>
      </c>
      <c r="B8295" s="27" t="s">
        <v>92</v>
      </c>
      <c r="C8295" s="28">
        <v>77.017868145409736</v>
      </c>
      <c r="D8295" s="29">
        <f t="shared" si="129"/>
        <v>49635</v>
      </c>
    </row>
    <row r="8296" spans="1:4" x14ac:dyDescent="0.25">
      <c r="A8296" s="26" t="s">
        <v>84</v>
      </c>
      <c r="B8296" s="27" t="s">
        <v>92</v>
      </c>
      <c r="C8296" s="28">
        <v>46.210720887245841</v>
      </c>
      <c r="D8296" s="29">
        <f t="shared" si="129"/>
        <v>49636</v>
      </c>
    </row>
    <row r="8297" spans="1:4" x14ac:dyDescent="0.25">
      <c r="A8297" s="26" t="s">
        <v>84</v>
      </c>
      <c r="B8297" s="27" t="s">
        <v>92</v>
      </c>
      <c r="C8297" s="28">
        <v>23.105360443622921</v>
      </c>
      <c r="D8297" s="29">
        <f t="shared" si="129"/>
        <v>49637</v>
      </c>
    </row>
    <row r="8298" spans="1:4" x14ac:dyDescent="0.25">
      <c r="A8298" s="26" t="s">
        <v>86</v>
      </c>
      <c r="B8298" s="27" t="s">
        <v>85</v>
      </c>
      <c r="C8298" s="28">
        <v>66.137566137566139</v>
      </c>
      <c r="D8298" s="29">
        <f t="shared" si="129"/>
        <v>49638</v>
      </c>
    </row>
    <row r="8299" spans="1:4" x14ac:dyDescent="0.25">
      <c r="A8299" s="26" t="s">
        <v>84</v>
      </c>
      <c r="B8299" s="27" t="s">
        <v>85</v>
      </c>
      <c r="C8299" s="28">
        <v>46.210720887245841</v>
      </c>
      <c r="D8299" s="29">
        <f t="shared" si="129"/>
        <v>49639</v>
      </c>
    </row>
    <row r="8300" spans="1:4" x14ac:dyDescent="0.25">
      <c r="A8300" s="26" t="s">
        <v>84</v>
      </c>
      <c r="B8300" s="27" t="s">
        <v>85</v>
      </c>
      <c r="C8300" s="28">
        <v>77.017868145409736</v>
      </c>
      <c r="D8300" s="29">
        <f t="shared" si="129"/>
        <v>49640</v>
      </c>
    </row>
    <row r="8301" spans="1:4" x14ac:dyDescent="0.25">
      <c r="A8301" s="26" t="s">
        <v>84</v>
      </c>
      <c r="B8301" s="27" t="s">
        <v>92</v>
      </c>
      <c r="C8301" s="28">
        <v>123.22858903265558</v>
      </c>
      <c r="D8301" s="29">
        <f t="shared" si="129"/>
        <v>49641</v>
      </c>
    </row>
    <row r="8302" spans="1:4" x14ac:dyDescent="0.25">
      <c r="A8302" s="26" t="s">
        <v>84</v>
      </c>
      <c r="B8302" s="27" t="s">
        <v>90</v>
      </c>
      <c r="C8302" s="28">
        <v>46.210720887245841</v>
      </c>
      <c r="D8302" s="29">
        <f t="shared" si="129"/>
        <v>49642</v>
      </c>
    </row>
    <row r="8303" spans="1:4" x14ac:dyDescent="0.25">
      <c r="A8303" s="26" t="s">
        <v>84</v>
      </c>
      <c r="B8303" s="27" t="s">
        <v>85</v>
      </c>
      <c r="C8303" s="28">
        <v>53.912507701786815</v>
      </c>
      <c r="D8303" s="29">
        <f t="shared" si="129"/>
        <v>49643</v>
      </c>
    </row>
    <row r="8304" spans="1:4" x14ac:dyDescent="0.25">
      <c r="A8304" s="26" t="s">
        <v>84</v>
      </c>
      <c r="B8304" s="27" t="s">
        <v>92</v>
      </c>
      <c r="C8304" s="28">
        <v>46.210720887245841</v>
      </c>
      <c r="D8304" s="29">
        <f t="shared" si="129"/>
        <v>49644</v>
      </c>
    </row>
    <row r="8305" spans="1:4" x14ac:dyDescent="0.25">
      <c r="A8305" s="26" t="s">
        <v>84</v>
      </c>
      <c r="B8305" s="27" t="s">
        <v>92</v>
      </c>
      <c r="C8305" s="28">
        <v>23.105360443622921</v>
      </c>
      <c r="D8305" s="29">
        <f t="shared" si="129"/>
        <v>49645</v>
      </c>
    </row>
    <row r="8306" spans="1:4" x14ac:dyDescent="0.25">
      <c r="A8306" s="26" t="s">
        <v>84</v>
      </c>
      <c r="B8306" s="27" t="s">
        <v>85</v>
      </c>
      <c r="C8306" s="28">
        <v>43.130006161429456</v>
      </c>
      <c r="D8306" s="29">
        <f t="shared" si="129"/>
        <v>49646</v>
      </c>
    </row>
    <row r="8307" spans="1:4" x14ac:dyDescent="0.25">
      <c r="A8307" s="26" t="s">
        <v>84</v>
      </c>
      <c r="B8307" s="27" t="s">
        <v>92</v>
      </c>
      <c r="C8307" s="28">
        <v>17.235436056532226</v>
      </c>
      <c r="D8307" s="29">
        <f t="shared" si="129"/>
        <v>49647</v>
      </c>
    </row>
    <row r="8308" spans="1:4" x14ac:dyDescent="0.25">
      <c r="A8308" s="26" t="s">
        <v>84</v>
      </c>
      <c r="B8308" s="27" t="s">
        <v>92</v>
      </c>
      <c r="C8308" s="28">
        <v>30.807147258163894</v>
      </c>
      <c r="D8308" s="29">
        <f t="shared" si="129"/>
        <v>49648</v>
      </c>
    </row>
    <row r="8309" spans="1:4" x14ac:dyDescent="0.25">
      <c r="A8309" s="26" t="s">
        <v>91</v>
      </c>
      <c r="B8309" s="27" t="s">
        <v>85</v>
      </c>
      <c r="C8309" s="28">
        <v>32.589212970506765</v>
      </c>
      <c r="D8309" s="29">
        <f t="shared" si="129"/>
        <v>49649</v>
      </c>
    </row>
    <row r="8310" spans="1:4" x14ac:dyDescent="0.25">
      <c r="A8310" s="26" t="s">
        <v>91</v>
      </c>
      <c r="B8310" s="27" t="s">
        <v>85</v>
      </c>
      <c r="C8310" s="28">
        <v>987.12135669959264</v>
      </c>
      <c r="D8310" s="29">
        <f t="shared" si="129"/>
        <v>49650</v>
      </c>
    </row>
    <row r="8311" spans="1:4" x14ac:dyDescent="0.25">
      <c r="A8311" s="26" t="s">
        <v>86</v>
      </c>
      <c r="B8311" s="27" t="s">
        <v>85</v>
      </c>
      <c r="C8311" s="28">
        <v>26.455026455026456</v>
      </c>
      <c r="D8311" s="29">
        <f t="shared" si="129"/>
        <v>49651</v>
      </c>
    </row>
    <row r="8312" spans="1:4" x14ac:dyDescent="0.25">
      <c r="A8312" s="26" t="s">
        <v>86</v>
      </c>
      <c r="B8312" s="27" t="s">
        <v>85</v>
      </c>
      <c r="C8312" s="28">
        <v>176.3668430335097</v>
      </c>
      <c r="D8312" s="29">
        <f t="shared" si="129"/>
        <v>49652</v>
      </c>
    </row>
    <row r="8313" spans="1:4" x14ac:dyDescent="0.25">
      <c r="A8313" s="26" t="s">
        <v>84</v>
      </c>
      <c r="B8313" s="27" t="s">
        <v>90</v>
      </c>
      <c r="C8313" s="28">
        <v>192.72031143602331</v>
      </c>
      <c r="D8313" s="29">
        <f t="shared" si="129"/>
        <v>49653</v>
      </c>
    </row>
    <row r="8314" spans="1:4" x14ac:dyDescent="0.25">
      <c r="A8314" s="26" t="s">
        <v>86</v>
      </c>
      <c r="B8314" s="27" t="s">
        <v>85</v>
      </c>
      <c r="C8314" s="28">
        <v>771.60493827160496</v>
      </c>
      <c r="D8314" s="29">
        <f t="shared" si="129"/>
        <v>49654</v>
      </c>
    </row>
    <row r="8315" spans="1:4" x14ac:dyDescent="0.25">
      <c r="A8315" s="26" t="s">
        <v>89</v>
      </c>
      <c r="B8315" s="27" t="s">
        <v>90</v>
      </c>
      <c r="C8315" s="28">
        <v>62</v>
      </c>
      <c r="D8315" s="29">
        <f t="shared" si="129"/>
        <v>49655</v>
      </c>
    </row>
    <row r="8316" spans="1:4" x14ac:dyDescent="0.25">
      <c r="A8316" s="26" t="s">
        <v>89</v>
      </c>
      <c r="B8316" s="27" t="s">
        <v>90</v>
      </c>
      <c r="C8316" s="28">
        <v>62</v>
      </c>
      <c r="D8316" s="29">
        <f t="shared" si="129"/>
        <v>49656</v>
      </c>
    </row>
    <row r="8317" spans="1:4" x14ac:dyDescent="0.25">
      <c r="A8317" s="26" t="s">
        <v>86</v>
      </c>
      <c r="B8317" s="27" t="s">
        <v>90</v>
      </c>
      <c r="C8317" s="28">
        <v>34</v>
      </c>
      <c r="D8317" s="29">
        <f t="shared" si="129"/>
        <v>49657</v>
      </c>
    </row>
    <row r="8318" spans="1:4" x14ac:dyDescent="0.25">
      <c r="A8318" s="26" t="s">
        <v>91</v>
      </c>
      <c r="B8318" s="27" t="s">
        <v>93</v>
      </c>
      <c r="C8318" s="28">
        <v>22.970551752653101</v>
      </c>
      <c r="D8318" s="29">
        <f t="shared" si="129"/>
        <v>49658</v>
      </c>
    </row>
    <row r="8319" spans="1:4" x14ac:dyDescent="0.25">
      <c r="A8319" s="26" t="s">
        <v>84</v>
      </c>
      <c r="B8319" s="27" t="s">
        <v>90</v>
      </c>
      <c r="C8319" s="28">
        <v>15.511892450879007</v>
      </c>
      <c r="D8319" s="29">
        <f t="shared" si="129"/>
        <v>49659</v>
      </c>
    </row>
    <row r="8320" spans="1:4" x14ac:dyDescent="0.25">
      <c r="A8320" s="26" t="s">
        <v>91</v>
      </c>
      <c r="B8320" s="27" t="s">
        <v>88</v>
      </c>
      <c r="C8320" s="28">
        <v>82.260113058299382</v>
      </c>
      <c r="D8320" s="29">
        <f t="shared" si="129"/>
        <v>49660</v>
      </c>
    </row>
    <row r="8321" spans="1:4" x14ac:dyDescent="0.25">
      <c r="A8321" s="26" t="s">
        <v>84</v>
      </c>
      <c r="B8321" s="27" t="s">
        <v>92</v>
      </c>
      <c r="C8321" s="28">
        <v>64.24010381200776</v>
      </c>
      <c r="D8321" s="29">
        <f t="shared" si="129"/>
        <v>49661</v>
      </c>
    </row>
    <row r="8322" spans="1:4" x14ac:dyDescent="0.25">
      <c r="A8322" s="26" t="s">
        <v>91</v>
      </c>
      <c r="B8322" s="27" t="s">
        <v>85</v>
      </c>
      <c r="C8322" s="28">
        <v>141.89278148932706</v>
      </c>
      <c r="D8322" s="29">
        <f t="shared" si="129"/>
        <v>49662</v>
      </c>
    </row>
    <row r="8323" spans="1:4" x14ac:dyDescent="0.25">
      <c r="A8323" s="26" t="s">
        <v>87</v>
      </c>
      <c r="B8323" s="27" t="s">
        <v>88</v>
      </c>
      <c r="C8323" s="28">
        <v>105.89854918987609</v>
      </c>
      <c r="D8323" s="29">
        <f t="shared" si="129"/>
        <v>49663</v>
      </c>
    </row>
    <row r="8324" spans="1:4" x14ac:dyDescent="0.25">
      <c r="A8324" s="26" t="s">
        <v>87</v>
      </c>
      <c r="B8324" s="27" t="s">
        <v>88</v>
      </c>
      <c r="C8324" s="28">
        <v>105.89854918987609</v>
      </c>
      <c r="D8324" s="29">
        <f t="shared" ref="D8324:D8387" si="130">D8323+1</f>
        <v>49664</v>
      </c>
    </row>
    <row r="8325" spans="1:4" x14ac:dyDescent="0.25">
      <c r="A8325" s="26" t="s">
        <v>87</v>
      </c>
      <c r="B8325" s="27" t="s">
        <v>88</v>
      </c>
      <c r="C8325" s="28">
        <v>264.74637297469025</v>
      </c>
      <c r="D8325" s="29">
        <f t="shared" si="130"/>
        <v>49665</v>
      </c>
    </row>
    <row r="8326" spans="1:4" x14ac:dyDescent="0.25">
      <c r="A8326" s="26" t="s">
        <v>91</v>
      </c>
      <c r="B8326" s="27" t="s">
        <v>88</v>
      </c>
      <c r="C8326" s="28">
        <v>200</v>
      </c>
      <c r="D8326" s="29">
        <f t="shared" si="130"/>
        <v>49666</v>
      </c>
    </row>
    <row r="8327" spans="1:4" x14ac:dyDescent="0.25">
      <c r="A8327" s="26" t="s">
        <v>91</v>
      </c>
      <c r="B8327" s="27" t="s">
        <v>92</v>
      </c>
      <c r="C8327" s="28">
        <v>120.3659123736158</v>
      </c>
      <c r="D8327" s="29">
        <f t="shared" si="130"/>
        <v>49667</v>
      </c>
    </row>
    <row r="8328" spans="1:4" x14ac:dyDescent="0.25">
      <c r="A8328" s="26" t="s">
        <v>87</v>
      </c>
      <c r="B8328" s="27" t="s">
        <v>88</v>
      </c>
      <c r="C8328" s="28">
        <v>158.84782378481412</v>
      </c>
      <c r="D8328" s="29">
        <f t="shared" si="130"/>
        <v>49668</v>
      </c>
    </row>
    <row r="8329" spans="1:4" x14ac:dyDescent="0.25">
      <c r="A8329" s="26" t="s">
        <v>84</v>
      </c>
      <c r="B8329" s="27" t="s">
        <v>90</v>
      </c>
      <c r="C8329" s="28">
        <v>60.385697583287296</v>
      </c>
      <c r="D8329" s="29">
        <f t="shared" si="130"/>
        <v>49669</v>
      </c>
    </row>
    <row r="8330" spans="1:4" x14ac:dyDescent="0.25">
      <c r="A8330" s="26" t="s">
        <v>86</v>
      </c>
      <c r="B8330" s="27" t="s">
        <v>85</v>
      </c>
      <c r="C8330" s="28">
        <v>195.868430335097</v>
      </c>
      <c r="D8330" s="29">
        <f t="shared" si="130"/>
        <v>49670</v>
      </c>
    </row>
    <row r="8331" spans="1:4" x14ac:dyDescent="0.25">
      <c r="A8331" s="26" t="s">
        <v>89</v>
      </c>
      <c r="B8331" s="27" t="s">
        <v>85</v>
      </c>
      <c r="C8331" s="28">
        <v>5.4951596801817068E-5</v>
      </c>
      <c r="D8331" s="29">
        <f t="shared" si="130"/>
        <v>49671</v>
      </c>
    </row>
    <row r="8332" spans="1:4" x14ac:dyDescent="0.25">
      <c r="A8332" s="26" t="s">
        <v>86</v>
      </c>
      <c r="B8332" s="27" t="s">
        <v>85</v>
      </c>
      <c r="C8332" s="28">
        <v>238.0952380952381</v>
      </c>
      <c r="D8332" s="29">
        <f t="shared" si="130"/>
        <v>49672</v>
      </c>
    </row>
    <row r="8333" spans="1:4" x14ac:dyDescent="0.25">
      <c r="A8333" s="26" t="s">
        <v>86</v>
      </c>
      <c r="B8333" s="27" t="s">
        <v>85</v>
      </c>
      <c r="C8333" s="28">
        <v>12.628417107583775</v>
      </c>
      <c r="D8333" s="29">
        <f t="shared" si="130"/>
        <v>49673</v>
      </c>
    </row>
    <row r="8334" spans="1:4" x14ac:dyDescent="0.25">
      <c r="A8334" s="26" t="s">
        <v>84</v>
      </c>
      <c r="B8334" s="27" t="s">
        <v>85</v>
      </c>
      <c r="C8334" s="28">
        <v>62.047569803516026</v>
      </c>
      <c r="D8334" s="29">
        <f t="shared" si="130"/>
        <v>49674</v>
      </c>
    </row>
    <row r="8335" spans="1:4" x14ac:dyDescent="0.25">
      <c r="A8335" s="26" t="s">
        <v>91</v>
      </c>
      <c r="B8335" s="27" t="s">
        <v>85</v>
      </c>
      <c r="C8335" s="28">
        <v>1.75</v>
      </c>
      <c r="D8335" s="29">
        <f t="shared" si="130"/>
        <v>49675</v>
      </c>
    </row>
    <row r="8336" spans="1:4" x14ac:dyDescent="0.25">
      <c r="A8336" s="26" t="s">
        <v>91</v>
      </c>
      <c r="B8336" s="27" t="s">
        <v>85</v>
      </c>
      <c r="C8336" s="28">
        <v>1.75</v>
      </c>
      <c r="D8336" s="29">
        <f t="shared" si="130"/>
        <v>49676</v>
      </c>
    </row>
    <row r="8337" spans="1:4" x14ac:dyDescent="0.25">
      <c r="A8337" s="26" t="s">
        <v>86</v>
      </c>
      <c r="B8337" s="27" t="s">
        <v>88</v>
      </c>
      <c r="C8337" s="28">
        <v>661.37566137566137</v>
      </c>
      <c r="D8337" s="29">
        <f t="shared" si="130"/>
        <v>49677</v>
      </c>
    </row>
    <row r="8338" spans="1:4" x14ac:dyDescent="0.25">
      <c r="A8338" s="26" t="s">
        <v>84</v>
      </c>
      <c r="B8338" s="27" t="s">
        <v>92</v>
      </c>
      <c r="C8338" s="28">
        <v>61.614294516327789</v>
      </c>
      <c r="D8338" s="29">
        <f t="shared" si="130"/>
        <v>49678</v>
      </c>
    </row>
    <row r="8339" spans="1:4" x14ac:dyDescent="0.25">
      <c r="A8339" s="26" t="s">
        <v>91</v>
      </c>
      <c r="B8339" s="27" t="s">
        <v>85</v>
      </c>
      <c r="C8339" s="28">
        <v>3.7850875178021779</v>
      </c>
      <c r="D8339" s="29">
        <f t="shared" si="130"/>
        <v>49679</v>
      </c>
    </row>
    <row r="8340" spans="1:4" x14ac:dyDescent="0.25">
      <c r="A8340" s="26" t="s">
        <v>91</v>
      </c>
      <c r="B8340" s="27" t="s">
        <v>85</v>
      </c>
      <c r="C8340" s="28">
        <v>150</v>
      </c>
      <c r="D8340" s="29">
        <f t="shared" si="130"/>
        <v>49680</v>
      </c>
    </row>
    <row r="8341" spans="1:4" x14ac:dyDescent="0.25">
      <c r="A8341" s="26" t="s">
        <v>91</v>
      </c>
      <c r="B8341" s="27" t="s">
        <v>85</v>
      </c>
      <c r="C8341" s="28">
        <v>70</v>
      </c>
      <c r="D8341" s="29">
        <f t="shared" si="130"/>
        <v>49681</v>
      </c>
    </row>
    <row r="8342" spans="1:4" x14ac:dyDescent="0.25">
      <c r="A8342" s="26" t="s">
        <v>91</v>
      </c>
      <c r="B8342" s="27" t="s">
        <v>90</v>
      </c>
      <c r="C8342" s="28">
        <v>150</v>
      </c>
      <c r="D8342" s="29">
        <f t="shared" si="130"/>
        <v>49682</v>
      </c>
    </row>
    <row r="8343" spans="1:4" x14ac:dyDescent="0.25">
      <c r="A8343" s="26" t="s">
        <v>91</v>
      </c>
      <c r="B8343" s="27" t="s">
        <v>90</v>
      </c>
      <c r="C8343" s="28">
        <v>150</v>
      </c>
      <c r="D8343" s="29">
        <f t="shared" si="130"/>
        <v>49683</v>
      </c>
    </row>
    <row r="8344" spans="1:4" x14ac:dyDescent="0.25">
      <c r="A8344" s="26" t="s">
        <v>91</v>
      </c>
      <c r="B8344" s="27" t="s">
        <v>85</v>
      </c>
      <c r="C8344" s="28">
        <v>150</v>
      </c>
      <c r="D8344" s="29">
        <f t="shared" si="130"/>
        <v>49684</v>
      </c>
    </row>
    <row r="8345" spans="1:4" x14ac:dyDescent="0.25">
      <c r="A8345" s="26" t="s">
        <v>91</v>
      </c>
      <c r="B8345" s="27" t="s">
        <v>92</v>
      </c>
      <c r="C8345" s="28">
        <v>40.121970791205264</v>
      </c>
      <c r="D8345" s="29">
        <f t="shared" si="130"/>
        <v>49685</v>
      </c>
    </row>
    <row r="8346" spans="1:4" x14ac:dyDescent="0.25">
      <c r="A8346" s="26" t="s">
        <v>84</v>
      </c>
      <c r="B8346" s="27" t="s">
        <v>85</v>
      </c>
      <c r="C8346" s="28">
        <v>11.326172703095088</v>
      </c>
      <c r="D8346" s="29">
        <f t="shared" si="130"/>
        <v>49686</v>
      </c>
    </row>
    <row r="8347" spans="1:4" x14ac:dyDescent="0.25">
      <c r="A8347" s="26" t="s">
        <v>86</v>
      </c>
      <c r="B8347" s="27" t="s">
        <v>85</v>
      </c>
      <c r="C8347" s="28">
        <v>88.183421516754848</v>
      </c>
      <c r="D8347" s="29">
        <f t="shared" si="130"/>
        <v>49687</v>
      </c>
    </row>
    <row r="8348" spans="1:4" x14ac:dyDescent="0.25">
      <c r="A8348" s="26" t="s">
        <v>87</v>
      </c>
      <c r="B8348" s="27" t="s">
        <v>85</v>
      </c>
      <c r="C8348" s="28">
        <v>42.359419675950441</v>
      </c>
      <c r="D8348" s="29">
        <f t="shared" si="130"/>
        <v>49688</v>
      </c>
    </row>
    <row r="8349" spans="1:4" x14ac:dyDescent="0.25">
      <c r="A8349" s="26" t="s">
        <v>86</v>
      </c>
      <c r="B8349" s="27" t="s">
        <v>88</v>
      </c>
      <c r="C8349" s="28">
        <v>44.091710758377424</v>
      </c>
      <c r="D8349" s="29">
        <f t="shared" si="130"/>
        <v>49689</v>
      </c>
    </row>
    <row r="8350" spans="1:4" x14ac:dyDescent="0.25">
      <c r="A8350" s="26" t="s">
        <v>91</v>
      </c>
      <c r="B8350" s="27" t="s">
        <v>92</v>
      </c>
      <c r="C8350" s="28">
        <v>120.3659123736158</v>
      </c>
      <c r="D8350" s="29">
        <f t="shared" si="130"/>
        <v>49690</v>
      </c>
    </row>
    <row r="8351" spans="1:4" x14ac:dyDescent="0.25">
      <c r="A8351" s="26" t="s">
        <v>91</v>
      </c>
      <c r="B8351" s="27" t="s">
        <v>92</v>
      </c>
      <c r="C8351" s="28">
        <v>64.195153265928425</v>
      </c>
      <c r="D8351" s="29">
        <f t="shared" si="130"/>
        <v>49691</v>
      </c>
    </row>
    <row r="8352" spans="1:4" x14ac:dyDescent="0.25">
      <c r="A8352" s="26" t="s">
        <v>91</v>
      </c>
      <c r="B8352" s="27" t="s">
        <v>92</v>
      </c>
      <c r="C8352" s="28">
        <v>12.036591237361579</v>
      </c>
      <c r="D8352" s="29">
        <f t="shared" si="130"/>
        <v>49692</v>
      </c>
    </row>
    <row r="8353" spans="1:4" x14ac:dyDescent="0.25">
      <c r="A8353" s="26" t="s">
        <v>84</v>
      </c>
      <c r="B8353" s="27" t="s">
        <v>92</v>
      </c>
      <c r="C8353" s="28">
        <v>254.15896487985214</v>
      </c>
      <c r="D8353" s="29">
        <f t="shared" si="130"/>
        <v>49693</v>
      </c>
    </row>
    <row r="8354" spans="1:4" x14ac:dyDescent="0.25">
      <c r="A8354" s="26" t="s">
        <v>84</v>
      </c>
      <c r="B8354" s="27" t="s">
        <v>88</v>
      </c>
      <c r="C8354" s="28">
        <v>77.088124574409321</v>
      </c>
      <c r="D8354" s="29">
        <f t="shared" si="130"/>
        <v>49694</v>
      </c>
    </row>
    <row r="8355" spans="1:4" x14ac:dyDescent="0.25">
      <c r="A8355" s="26" t="s">
        <v>84</v>
      </c>
      <c r="B8355" s="27" t="s">
        <v>85</v>
      </c>
      <c r="C8355" s="28">
        <v>215.65003080714726</v>
      </c>
      <c r="D8355" s="29">
        <f t="shared" si="130"/>
        <v>49695</v>
      </c>
    </row>
    <row r="8356" spans="1:4" x14ac:dyDescent="0.25">
      <c r="A8356" s="26" t="s">
        <v>84</v>
      </c>
      <c r="B8356" s="27" t="s">
        <v>90</v>
      </c>
      <c r="C8356" s="28">
        <v>12.322858903265558</v>
      </c>
      <c r="D8356" s="29">
        <f t="shared" si="130"/>
        <v>49696</v>
      </c>
    </row>
    <row r="8357" spans="1:4" x14ac:dyDescent="0.25">
      <c r="A8357" s="26" t="s">
        <v>84</v>
      </c>
      <c r="B8357" s="27" t="s">
        <v>85</v>
      </c>
      <c r="C8357" s="28">
        <v>15.403573629081947</v>
      </c>
      <c r="D8357" s="29">
        <f t="shared" si="130"/>
        <v>49697</v>
      </c>
    </row>
    <row r="8358" spans="1:4" x14ac:dyDescent="0.25">
      <c r="A8358" s="26" t="s">
        <v>91</v>
      </c>
      <c r="B8358" s="27" t="s">
        <v>90</v>
      </c>
      <c r="C8358" s="28">
        <v>200</v>
      </c>
      <c r="D8358" s="29">
        <f t="shared" si="130"/>
        <v>49698</v>
      </c>
    </row>
    <row r="8359" spans="1:4" x14ac:dyDescent="0.25">
      <c r="A8359" s="26" t="s">
        <v>91</v>
      </c>
      <c r="B8359" s="27" t="s">
        <v>85</v>
      </c>
      <c r="C8359" s="28">
        <v>175</v>
      </c>
      <c r="D8359" s="29">
        <f t="shared" si="130"/>
        <v>49699</v>
      </c>
    </row>
    <row r="8360" spans="1:4" x14ac:dyDescent="0.25">
      <c r="A8360" s="26" t="s">
        <v>84</v>
      </c>
      <c r="B8360" s="27" t="s">
        <v>90</v>
      </c>
      <c r="C8360" s="28">
        <v>20.682523267838675</v>
      </c>
      <c r="D8360" s="29">
        <f t="shared" si="130"/>
        <v>49700</v>
      </c>
    </row>
    <row r="8361" spans="1:4" x14ac:dyDescent="0.25">
      <c r="A8361" s="26" t="s">
        <v>86</v>
      </c>
      <c r="B8361" s="27" t="s">
        <v>85</v>
      </c>
      <c r="C8361" s="28">
        <v>661.37566137566137</v>
      </c>
      <c r="D8361" s="29">
        <f t="shared" si="130"/>
        <v>49701</v>
      </c>
    </row>
    <row r="8362" spans="1:4" x14ac:dyDescent="0.25">
      <c r="A8362" s="26" t="s">
        <v>87</v>
      </c>
      <c r="B8362" s="27" t="s">
        <v>88</v>
      </c>
      <c r="C8362" s="28">
        <v>211.79709837975219</v>
      </c>
      <c r="D8362" s="29">
        <f t="shared" si="130"/>
        <v>49702</v>
      </c>
    </row>
    <row r="8363" spans="1:4" x14ac:dyDescent="0.25">
      <c r="A8363" s="26" t="s">
        <v>84</v>
      </c>
      <c r="B8363" s="27" t="s">
        <v>92</v>
      </c>
      <c r="C8363" s="28">
        <v>15.511892450879007</v>
      </c>
      <c r="D8363" s="29">
        <f t="shared" si="130"/>
        <v>49703</v>
      </c>
    </row>
    <row r="8364" spans="1:4" x14ac:dyDescent="0.25">
      <c r="A8364" s="26" t="s">
        <v>91</v>
      </c>
      <c r="B8364" s="27" t="s">
        <v>85</v>
      </c>
      <c r="C8364" s="28">
        <v>21.284014991037971</v>
      </c>
      <c r="D8364" s="29">
        <f t="shared" si="130"/>
        <v>49704</v>
      </c>
    </row>
    <row r="8365" spans="1:4" x14ac:dyDescent="0.25">
      <c r="A8365" s="26" t="s">
        <v>91</v>
      </c>
      <c r="B8365" s="27" t="s">
        <v>92</v>
      </c>
      <c r="C8365" s="28">
        <v>16.294606485253382</v>
      </c>
      <c r="D8365" s="29">
        <f t="shared" si="130"/>
        <v>49705</v>
      </c>
    </row>
    <row r="8366" spans="1:4" x14ac:dyDescent="0.25">
      <c r="A8366" s="26" t="s">
        <v>86</v>
      </c>
      <c r="B8366" s="27" t="s">
        <v>90</v>
      </c>
      <c r="C8366" s="28">
        <v>61.728395061728399</v>
      </c>
      <c r="D8366" s="29">
        <f t="shared" si="130"/>
        <v>49706</v>
      </c>
    </row>
    <row r="8367" spans="1:4" x14ac:dyDescent="0.25">
      <c r="A8367" s="26" t="s">
        <v>91</v>
      </c>
      <c r="B8367" s="27" t="s">
        <v>90</v>
      </c>
      <c r="C8367" s="28">
        <v>224.86556949649668</v>
      </c>
      <c r="D8367" s="29">
        <f t="shared" si="130"/>
        <v>49707</v>
      </c>
    </row>
    <row r="8368" spans="1:4" x14ac:dyDescent="0.25">
      <c r="A8368" s="26" t="s">
        <v>84</v>
      </c>
      <c r="B8368" s="27" t="s">
        <v>90</v>
      </c>
      <c r="C8368" s="28">
        <v>50</v>
      </c>
      <c r="D8368" s="29">
        <f t="shared" si="130"/>
        <v>49708</v>
      </c>
    </row>
    <row r="8369" spans="1:4" x14ac:dyDescent="0.25">
      <c r="A8369" s="26" t="s">
        <v>86</v>
      </c>
      <c r="B8369" s="27" t="s">
        <v>88</v>
      </c>
      <c r="C8369" s="28">
        <v>9.9206349206349209</v>
      </c>
      <c r="D8369" s="29">
        <f t="shared" si="130"/>
        <v>49709</v>
      </c>
    </row>
    <row r="8370" spans="1:4" x14ac:dyDescent="0.25">
      <c r="A8370" s="26" t="s">
        <v>91</v>
      </c>
      <c r="B8370" s="27" t="s">
        <v>92</v>
      </c>
      <c r="C8370" s="28">
        <v>3.9484854267983707</v>
      </c>
      <c r="D8370" s="29">
        <f t="shared" si="130"/>
        <v>49710</v>
      </c>
    </row>
    <row r="8371" spans="1:4" x14ac:dyDescent="0.25">
      <c r="A8371" s="26" t="s">
        <v>91</v>
      </c>
      <c r="B8371" s="27" t="s">
        <v>85</v>
      </c>
      <c r="C8371" s="28">
        <v>48.883819455760147</v>
      </c>
      <c r="D8371" s="29">
        <f t="shared" si="130"/>
        <v>49711</v>
      </c>
    </row>
    <row r="8372" spans="1:4" x14ac:dyDescent="0.25">
      <c r="A8372" s="26" t="s">
        <v>91</v>
      </c>
      <c r="B8372" s="27" t="s">
        <v>92</v>
      </c>
      <c r="C8372" s="28">
        <v>98.712135669959252</v>
      </c>
      <c r="D8372" s="29">
        <f t="shared" si="130"/>
        <v>49712</v>
      </c>
    </row>
    <row r="8373" spans="1:4" x14ac:dyDescent="0.25">
      <c r="A8373" s="26" t="s">
        <v>86</v>
      </c>
      <c r="B8373" s="27" t="s">
        <v>88</v>
      </c>
      <c r="C8373" s="28">
        <v>55.114638447971785</v>
      </c>
      <c r="D8373" s="29">
        <f t="shared" si="130"/>
        <v>49713</v>
      </c>
    </row>
    <row r="8374" spans="1:4" x14ac:dyDescent="0.25">
      <c r="A8374" s="26" t="s">
        <v>84</v>
      </c>
      <c r="B8374" s="27" t="s">
        <v>85</v>
      </c>
      <c r="C8374" s="28">
        <v>616.14294516327789</v>
      </c>
      <c r="D8374" s="29">
        <f t="shared" si="130"/>
        <v>49714</v>
      </c>
    </row>
    <row r="8375" spans="1:4" x14ac:dyDescent="0.25">
      <c r="A8375" s="26" t="s">
        <v>84</v>
      </c>
      <c r="B8375" s="27" t="s">
        <v>88</v>
      </c>
      <c r="C8375" s="28">
        <v>30.807147258163894</v>
      </c>
      <c r="D8375" s="29">
        <f t="shared" si="130"/>
        <v>49715</v>
      </c>
    </row>
    <row r="8376" spans="1:4" x14ac:dyDescent="0.25">
      <c r="A8376" s="26" t="s">
        <v>91</v>
      </c>
      <c r="B8376" s="27" t="s">
        <v>92</v>
      </c>
      <c r="C8376" s="28">
        <v>150</v>
      </c>
      <c r="D8376" s="29">
        <f t="shared" si="130"/>
        <v>49716</v>
      </c>
    </row>
    <row r="8377" spans="1:4" x14ac:dyDescent="0.25">
      <c r="A8377" s="26" t="s">
        <v>84</v>
      </c>
      <c r="B8377" s="27" t="s">
        <v>85</v>
      </c>
      <c r="C8377" s="28">
        <v>1109.0573012939003</v>
      </c>
      <c r="D8377" s="29">
        <f t="shared" si="130"/>
        <v>49717</v>
      </c>
    </row>
    <row r="8378" spans="1:4" x14ac:dyDescent="0.25">
      <c r="A8378" s="26" t="s">
        <v>89</v>
      </c>
      <c r="B8378" s="27" t="s">
        <v>85</v>
      </c>
      <c r="C8378" s="28">
        <v>137.37899200454268</v>
      </c>
      <c r="D8378" s="29">
        <f t="shared" si="130"/>
        <v>49718</v>
      </c>
    </row>
    <row r="8379" spans="1:4" x14ac:dyDescent="0.25">
      <c r="A8379" s="26" t="s">
        <v>91</v>
      </c>
      <c r="B8379" s="27" t="s">
        <v>85</v>
      </c>
      <c r="C8379" s="28">
        <v>5.1735375590679489</v>
      </c>
      <c r="D8379" s="29">
        <f t="shared" si="130"/>
        <v>49719</v>
      </c>
    </row>
    <row r="8380" spans="1:4" x14ac:dyDescent="0.25">
      <c r="A8380" s="26" t="s">
        <v>91</v>
      </c>
      <c r="B8380" s="27" t="s">
        <v>85</v>
      </c>
      <c r="C8380" s="28">
        <v>0.18</v>
      </c>
      <c r="D8380" s="29">
        <f t="shared" si="130"/>
        <v>49720</v>
      </c>
    </row>
    <row r="8381" spans="1:4" x14ac:dyDescent="0.25">
      <c r="A8381" s="26" t="s">
        <v>91</v>
      </c>
      <c r="B8381" s="27" t="s">
        <v>92</v>
      </c>
      <c r="C8381" s="28">
        <v>33.262999999999998</v>
      </c>
      <c r="D8381" s="29">
        <f t="shared" si="130"/>
        <v>49721</v>
      </c>
    </row>
    <row r="8382" spans="1:4" x14ac:dyDescent="0.25">
      <c r="A8382" s="26" t="s">
        <v>91</v>
      </c>
      <c r="B8382" s="27" t="s">
        <v>92</v>
      </c>
      <c r="C8382" s="28">
        <v>95</v>
      </c>
      <c r="D8382" s="29">
        <f t="shared" si="130"/>
        <v>49722</v>
      </c>
    </row>
    <row r="8383" spans="1:4" x14ac:dyDescent="0.25">
      <c r="A8383" s="26" t="s">
        <v>91</v>
      </c>
      <c r="B8383" s="27" t="s">
        <v>92</v>
      </c>
      <c r="C8383" s="28">
        <v>27</v>
      </c>
      <c r="D8383" s="29">
        <f t="shared" si="130"/>
        <v>49723</v>
      </c>
    </row>
    <row r="8384" spans="1:4" x14ac:dyDescent="0.25">
      <c r="A8384" s="26" t="s">
        <v>84</v>
      </c>
      <c r="B8384" s="27" t="s">
        <v>85</v>
      </c>
      <c r="C8384" s="28">
        <v>308.07147258163894</v>
      </c>
      <c r="D8384" s="29">
        <f t="shared" si="130"/>
        <v>49724</v>
      </c>
    </row>
    <row r="8385" spans="1:4" x14ac:dyDescent="0.25">
      <c r="A8385" s="26" t="s">
        <v>84</v>
      </c>
      <c r="B8385" s="27" t="s">
        <v>88</v>
      </c>
      <c r="C8385" s="28">
        <v>462.10720887245844</v>
      </c>
      <c r="D8385" s="29">
        <f t="shared" si="130"/>
        <v>49725</v>
      </c>
    </row>
    <row r="8386" spans="1:4" x14ac:dyDescent="0.25">
      <c r="A8386" s="26" t="s">
        <v>86</v>
      </c>
      <c r="B8386" s="27" t="s">
        <v>88</v>
      </c>
      <c r="C8386" s="28">
        <v>26.455026455026456</v>
      </c>
      <c r="D8386" s="29">
        <f t="shared" si="130"/>
        <v>49726</v>
      </c>
    </row>
    <row r="8387" spans="1:4" x14ac:dyDescent="0.25">
      <c r="A8387" s="26" t="s">
        <v>91</v>
      </c>
      <c r="B8387" s="27" t="s">
        <v>85</v>
      </c>
      <c r="C8387" s="28">
        <v>200</v>
      </c>
      <c r="D8387" s="29">
        <f t="shared" si="130"/>
        <v>49727</v>
      </c>
    </row>
    <row r="8388" spans="1:4" x14ac:dyDescent="0.25">
      <c r="A8388" s="26" t="s">
        <v>91</v>
      </c>
      <c r="B8388" s="27" t="s">
        <v>88</v>
      </c>
      <c r="C8388" s="28">
        <v>300</v>
      </c>
      <c r="D8388" s="29">
        <f t="shared" ref="D8388:D8451" si="131">D8387+1</f>
        <v>49728</v>
      </c>
    </row>
    <row r="8389" spans="1:4" x14ac:dyDescent="0.25">
      <c r="A8389" s="26" t="s">
        <v>86</v>
      </c>
      <c r="B8389" s="27" t="s">
        <v>88</v>
      </c>
      <c r="C8389" s="28">
        <v>110.22927689594357</v>
      </c>
      <c r="D8389" s="29">
        <f t="shared" si="131"/>
        <v>49729</v>
      </c>
    </row>
    <row r="8390" spans="1:4" x14ac:dyDescent="0.25">
      <c r="A8390" s="26" t="s">
        <v>91</v>
      </c>
      <c r="B8390" s="27" t="s">
        <v>88</v>
      </c>
      <c r="C8390" s="28">
        <v>87.339090760958129</v>
      </c>
      <c r="D8390" s="29">
        <f t="shared" si="131"/>
        <v>49730</v>
      </c>
    </row>
    <row r="8391" spans="1:4" x14ac:dyDescent="0.25">
      <c r="A8391" s="26" t="s">
        <v>87</v>
      </c>
      <c r="B8391" s="27" t="s">
        <v>92</v>
      </c>
      <c r="C8391" s="28">
        <v>264.74637297469025</v>
      </c>
      <c r="D8391" s="29">
        <f t="shared" si="131"/>
        <v>49731</v>
      </c>
    </row>
    <row r="8392" spans="1:4" x14ac:dyDescent="0.25">
      <c r="A8392" s="26" t="s">
        <v>86</v>
      </c>
      <c r="B8392" s="27" t="s">
        <v>88</v>
      </c>
      <c r="C8392" s="28">
        <v>17.636684303350968</v>
      </c>
      <c r="D8392" s="29">
        <f t="shared" si="131"/>
        <v>49732</v>
      </c>
    </row>
    <row r="8393" spans="1:4" x14ac:dyDescent="0.25">
      <c r="A8393" s="26" t="s">
        <v>86</v>
      </c>
      <c r="B8393" s="27" t="s">
        <v>88</v>
      </c>
      <c r="C8393" s="28">
        <v>48.500881834215171</v>
      </c>
      <c r="D8393" s="29">
        <f t="shared" si="131"/>
        <v>49733</v>
      </c>
    </row>
    <row r="8394" spans="1:4" x14ac:dyDescent="0.25">
      <c r="A8394" s="26" t="s">
        <v>84</v>
      </c>
      <c r="B8394" s="27" t="s">
        <v>92</v>
      </c>
      <c r="C8394" s="28">
        <v>84.719654959950716</v>
      </c>
      <c r="D8394" s="29">
        <f t="shared" si="131"/>
        <v>49734</v>
      </c>
    </row>
    <row r="8395" spans="1:4" x14ac:dyDescent="0.25">
      <c r="A8395" s="26" t="s">
        <v>84</v>
      </c>
      <c r="B8395" s="27" t="s">
        <v>92</v>
      </c>
      <c r="C8395" s="28">
        <v>123.22858903265558</v>
      </c>
      <c r="D8395" s="29">
        <f t="shared" si="131"/>
        <v>49735</v>
      </c>
    </row>
    <row r="8396" spans="1:4" x14ac:dyDescent="0.25">
      <c r="A8396" s="26" t="s">
        <v>84</v>
      </c>
      <c r="B8396" s="27" t="s">
        <v>85</v>
      </c>
      <c r="C8396" s="28">
        <v>61.614294516327789</v>
      </c>
      <c r="D8396" s="29">
        <f t="shared" si="131"/>
        <v>49736</v>
      </c>
    </row>
    <row r="8397" spans="1:4" x14ac:dyDescent="0.25">
      <c r="A8397" s="26" t="s">
        <v>84</v>
      </c>
      <c r="B8397" s="27" t="s">
        <v>90</v>
      </c>
      <c r="C8397" s="28">
        <v>38.508934072704868</v>
      </c>
      <c r="D8397" s="29">
        <f t="shared" si="131"/>
        <v>49737</v>
      </c>
    </row>
    <row r="8398" spans="1:4" x14ac:dyDescent="0.25">
      <c r="A8398" s="26" t="s">
        <v>84</v>
      </c>
      <c r="B8398" s="27" t="s">
        <v>92</v>
      </c>
      <c r="C8398" s="28">
        <v>61.614294516327789</v>
      </c>
      <c r="D8398" s="29">
        <f t="shared" si="131"/>
        <v>49738</v>
      </c>
    </row>
    <row r="8399" spans="1:4" x14ac:dyDescent="0.25">
      <c r="A8399" s="26" t="s">
        <v>84</v>
      </c>
      <c r="B8399" s="27" t="s">
        <v>88</v>
      </c>
      <c r="C8399" s="28">
        <v>154.03573629081947</v>
      </c>
      <c r="D8399" s="29">
        <f t="shared" si="131"/>
        <v>49739</v>
      </c>
    </row>
    <row r="8400" spans="1:4" x14ac:dyDescent="0.25">
      <c r="A8400" s="26" t="s">
        <v>84</v>
      </c>
      <c r="B8400" s="27" t="s">
        <v>85</v>
      </c>
      <c r="C8400" s="28">
        <v>77.017868145409736</v>
      </c>
      <c r="D8400" s="29">
        <f t="shared" si="131"/>
        <v>49740</v>
      </c>
    </row>
    <row r="8401" spans="1:4" x14ac:dyDescent="0.25">
      <c r="A8401" s="26" t="s">
        <v>84</v>
      </c>
      <c r="B8401" s="27" t="s">
        <v>88</v>
      </c>
      <c r="C8401" s="28">
        <v>30.807147258163894</v>
      </c>
      <c r="D8401" s="29">
        <f t="shared" si="131"/>
        <v>49741</v>
      </c>
    </row>
    <row r="8402" spans="1:4" x14ac:dyDescent="0.25">
      <c r="A8402" s="26" t="s">
        <v>84</v>
      </c>
      <c r="B8402" s="27" t="s">
        <v>90</v>
      </c>
      <c r="C8402" s="28">
        <v>61.614294516327789</v>
      </c>
      <c r="D8402" s="29">
        <f t="shared" si="131"/>
        <v>49742</v>
      </c>
    </row>
    <row r="8403" spans="1:4" x14ac:dyDescent="0.25">
      <c r="A8403" s="26" t="s">
        <v>84</v>
      </c>
      <c r="B8403" s="27" t="s">
        <v>85</v>
      </c>
      <c r="C8403" s="28">
        <v>100.2145619467321</v>
      </c>
      <c r="D8403" s="29">
        <f t="shared" si="131"/>
        <v>49743</v>
      </c>
    </row>
    <row r="8404" spans="1:4" x14ac:dyDescent="0.25">
      <c r="A8404" s="26" t="s">
        <v>86</v>
      </c>
      <c r="B8404" s="27" t="s">
        <v>90</v>
      </c>
      <c r="C8404" s="28">
        <v>88.183421516754848</v>
      </c>
      <c r="D8404" s="29">
        <f t="shared" si="131"/>
        <v>49744</v>
      </c>
    </row>
    <row r="8405" spans="1:4" x14ac:dyDescent="0.25">
      <c r="A8405" s="26" t="s">
        <v>87</v>
      </c>
      <c r="B8405" s="27" t="s">
        <v>90</v>
      </c>
      <c r="C8405" s="28">
        <v>149.84644710367468</v>
      </c>
      <c r="D8405" s="29">
        <f t="shared" si="131"/>
        <v>49745</v>
      </c>
    </row>
    <row r="8406" spans="1:4" x14ac:dyDescent="0.25">
      <c r="A8406" s="26" t="s">
        <v>84</v>
      </c>
      <c r="B8406" s="27" t="s">
        <v>88</v>
      </c>
      <c r="C8406" s="28">
        <v>107.82501540357363</v>
      </c>
      <c r="D8406" s="29">
        <f t="shared" si="131"/>
        <v>49746</v>
      </c>
    </row>
    <row r="8407" spans="1:4" x14ac:dyDescent="0.25">
      <c r="A8407" s="26" t="s">
        <v>86</v>
      </c>
      <c r="B8407" s="27" t="s">
        <v>85</v>
      </c>
      <c r="C8407" s="28">
        <v>391.73686067019401</v>
      </c>
      <c r="D8407" s="29">
        <f t="shared" si="131"/>
        <v>49747</v>
      </c>
    </row>
    <row r="8408" spans="1:4" x14ac:dyDescent="0.25">
      <c r="A8408" s="26" t="s">
        <v>86</v>
      </c>
      <c r="B8408" s="27" t="s">
        <v>88</v>
      </c>
      <c r="C8408" s="28">
        <v>55.114638447971785</v>
      </c>
      <c r="D8408" s="29">
        <f t="shared" si="131"/>
        <v>49748</v>
      </c>
    </row>
    <row r="8409" spans="1:4" x14ac:dyDescent="0.25">
      <c r="A8409" s="26" t="s">
        <v>86</v>
      </c>
      <c r="B8409" s="27" t="s">
        <v>85</v>
      </c>
      <c r="C8409" s="28">
        <v>216.48624338624339</v>
      </c>
      <c r="D8409" s="29">
        <f t="shared" si="131"/>
        <v>49749</v>
      </c>
    </row>
    <row r="8410" spans="1:4" x14ac:dyDescent="0.25">
      <c r="A8410" s="26" t="s">
        <v>84</v>
      </c>
      <c r="B8410" s="27" t="s">
        <v>92</v>
      </c>
      <c r="C8410" s="28">
        <v>338.87861983980287</v>
      </c>
      <c r="D8410" s="29">
        <f t="shared" si="131"/>
        <v>49750</v>
      </c>
    </row>
    <row r="8411" spans="1:4" x14ac:dyDescent="0.25">
      <c r="A8411" s="26" t="s">
        <v>84</v>
      </c>
      <c r="B8411" s="27" t="s">
        <v>85</v>
      </c>
      <c r="C8411" s="28">
        <v>4.6210720887245836E-3</v>
      </c>
      <c r="D8411" s="29">
        <f t="shared" si="131"/>
        <v>49751</v>
      </c>
    </row>
    <row r="8412" spans="1:4" x14ac:dyDescent="0.25">
      <c r="A8412" s="26" t="s">
        <v>84</v>
      </c>
      <c r="B8412" s="27" t="s">
        <v>85</v>
      </c>
      <c r="C8412" s="28">
        <v>29.266789895255702</v>
      </c>
      <c r="D8412" s="29">
        <f t="shared" si="131"/>
        <v>49752</v>
      </c>
    </row>
    <row r="8413" spans="1:4" x14ac:dyDescent="0.25">
      <c r="A8413" s="26" t="s">
        <v>84</v>
      </c>
      <c r="B8413" s="27" t="s">
        <v>85</v>
      </c>
      <c r="C8413" s="28">
        <v>68.941744226128904</v>
      </c>
      <c r="D8413" s="29">
        <f t="shared" si="131"/>
        <v>49753</v>
      </c>
    </row>
    <row r="8414" spans="1:4" x14ac:dyDescent="0.25">
      <c r="A8414" s="26" t="s">
        <v>91</v>
      </c>
      <c r="B8414" s="27" t="s">
        <v>92</v>
      </c>
      <c r="C8414" s="28">
        <v>40</v>
      </c>
      <c r="D8414" s="29">
        <f t="shared" si="131"/>
        <v>49754</v>
      </c>
    </row>
    <row r="8415" spans="1:4" x14ac:dyDescent="0.25">
      <c r="A8415" s="26" t="s">
        <v>86</v>
      </c>
      <c r="B8415" s="27" t="s">
        <v>88</v>
      </c>
      <c r="C8415" s="28">
        <v>33.06878306878307</v>
      </c>
      <c r="D8415" s="29">
        <f t="shared" si="131"/>
        <v>49755</v>
      </c>
    </row>
    <row r="8416" spans="1:4" x14ac:dyDescent="0.25">
      <c r="A8416" s="26" t="s">
        <v>86</v>
      </c>
      <c r="B8416" s="27" t="s">
        <v>85</v>
      </c>
      <c r="C8416" s="28">
        <v>55.114638447971785</v>
      </c>
      <c r="D8416" s="29">
        <f t="shared" si="131"/>
        <v>49756</v>
      </c>
    </row>
    <row r="8417" spans="1:4" x14ac:dyDescent="0.25">
      <c r="A8417" s="26" t="s">
        <v>91</v>
      </c>
      <c r="B8417" s="27" t="s">
        <v>92</v>
      </c>
      <c r="C8417" s="28">
        <v>19.742427133991853</v>
      </c>
      <c r="D8417" s="29">
        <f t="shared" si="131"/>
        <v>49757</v>
      </c>
    </row>
    <row r="8418" spans="1:4" x14ac:dyDescent="0.25">
      <c r="A8418" s="26" t="s">
        <v>91</v>
      </c>
      <c r="B8418" s="27" t="s">
        <v>85</v>
      </c>
      <c r="C8418" s="28">
        <v>21</v>
      </c>
      <c r="D8418" s="29">
        <f t="shared" si="131"/>
        <v>49758</v>
      </c>
    </row>
    <row r="8419" spans="1:4" x14ac:dyDescent="0.25">
      <c r="A8419" s="26" t="s">
        <v>91</v>
      </c>
      <c r="B8419" s="27" t="s">
        <v>88</v>
      </c>
      <c r="C8419" s="28">
        <v>60</v>
      </c>
      <c r="D8419" s="29">
        <f t="shared" si="131"/>
        <v>49759</v>
      </c>
    </row>
    <row r="8420" spans="1:4" x14ac:dyDescent="0.25">
      <c r="A8420" s="26" t="s">
        <v>87</v>
      </c>
      <c r="B8420" s="27" t="s">
        <v>88</v>
      </c>
      <c r="C8420" s="28">
        <v>34.946521232659116</v>
      </c>
      <c r="D8420" s="29">
        <f t="shared" si="131"/>
        <v>49760</v>
      </c>
    </row>
    <row r="8421" spans="1:4" x14ac:dyDescent="0.25">
      <c r="A8421" s="26" t="s">
        <v>91</v>
      </c>
      <c r="B8421" s="27" t="s">
        <v>85</v>
      </c>
      <c r="C8421" s="28">
        <v>496.62538699690401</v>
      </c>
      <c r="D8421" s="29">
        <f t="shared" si="131"/>
        <v>49761</v>
      </c>
    </row>
    <row r="8422" spans="1:4" x14ac:dyDescent="0.25">
      <c r="A8422" s="26" t="s">
        <v>86</v>
      </c>
      <c r="B8422" s="27" t="s">
        <v>85</v>
      </c>
      <c r="C8422" s="28">
        <v>1128.747795414462</v>
      </c>
      <c r="D8422" s="29">
        <f t="shared" si="131"/>
        <v>49762</v>
      </c>
    </row>
    <row r="8423" spans="1:4" x14ac:dyDescent="0.25">
      <c r="A8423" s="26" t="s">
        <v>84</v>
      </c>
      <c r="B8423" s="27" t="s">
        <v>85</v>
      </c>
      <c r="C8423" s="28">
        <v>6.2936573595311955</v>
      </c>
      <c r="D8423" s="29">
        <f t="shared" si="131"/>
        <v>49763</v>
      </c>
    </row>
    <row r="8424" spans="1:4" x14ac:dyDescent="0.25">
      <c r="A8424" s="26" t="s">
        <v>84</v>
      </c>
      <c r="B8424" s="27" t="s">
        <v>85</v>
      </c>
      <c r="C8424" s="28">
        <v>123.22858903265558</v>
      </c>
      <c r="D8424" s="29">
        <f t="shared" si="131"/>
        <v>49764</v>
      </c>
    </row>
    <row r="8425" spans="1:4" x14ac:dyDescent="0.25">
      <c r="A8425" s="26" t="s">
        <v>86</v>
      </c>
      <c r="B8425" s="27" t="s">
        <v>85</v>
      </c>
      <c r="C8425" s="28">
        <v>66.137566137566139</v>
      </c>
      <c r="D8425" s="29">
        <f t="shared" si="131"/>
        <v>49765</v>
      </c>
    </row>
    <row r="8426" spans="1:4" x14ac:dyDescent="0.25">
      <c r="A8426" s="26" t="s">
        <v>84</v>
      </c>
      <c r="B8426" s="27" t="s">
        <v>88</v>
      </c>
      <c r="C8426" s="28">
        <v>123.22858903265558</v>
      </c>
      <c r="D8426" s="29">
        <f t="shared" si="131"/>
        <v>49766</v>
      </c>
    </row>
    <row r="8427" spans="1:4" x14ac:dyDescent="0.25">
      <c r="A8427" s="26" t="s">
        <v>91</v>
      </c>
      <c r="B8427" s="27" t="s">
        <v>85</v>
      </c>
      <c r="C8427" s="28">
        <v>30</v>
      </c>
      <c r="D8427" s="29">
        <f t="shared" si="131"/>
        <v>49767</v>
      </c>
    </row>
    <row r="8428" spans="1:4" x14ac:dyDescent="0.25">
      <c r="A8428" s="26" t="s">
        <v>91</v>
      </c>
      <c r="B8428" s="27" t="s">
        <v>85</v>
      </c>
      <c r="C8428" s="28">
        <v>50</v>
      </c>
      <c r="D8428" s="29">
        <f t="shared" si="131"/>
        <v>49768</v>
      </c>
    </row>
    <row r="8429" spans="1:4" x14ac:dyDescent="0.25">
      <c r="A8429" s="26" t="s">
        <v>91</v>
      </c>
      <c r="B8429" s="27" t="s">
        <v>92</v>
      </c>
      <c r="C8429" s="28">
        <v>102.78416609921243</v>
      </c>
      <c r="D8429" s="29">
        <f t="shared" si="131"/>
        <v>49769</v>
      </c>
    </row>
    <row r="8430" spans="1:4" x14ac:dyDescent="0.25">
      <c r="A8430" s="26" t="s">
        <v>89</v>
      </c>
      <c r="B8430" s="27" t="s">
        <v>90</v>
      </c>
      <c r="C8430" s="28">
        <v>6.2278476375392682</v>
      </c>
      <c r="D8430" s="29">
        <f t="shared" si="131"/>
        <v>49770</v>
      </c>
    </row>
    <row r="8431" spans="1:4" x14ac:dyDescent="0.25">
      <c r="A8431" s="26" t="s">
        <v>89</v>
      </c>
      <c r="B8431" s="27" t="s">
        <v>85</v>
      </c>
      <c r="C8431" s="28">
        <v>228.96498667423779</v>
      </c>
      <c r="D8431" s="29">
        <f t="shared" si="131"/>
        <v>49771</v>
      </c>
    </row>
    <row r="8432" spans="1:4" x14ac:dyDescent="0.25">
      <c r="A8432" s="26" t="s">
        <v>91</v>
      </c>
      <c r="B8432" s="27" t="s">
        <v>85</v>
      </c>
      <c r="C8432" s="28">
        <v>494</v>
      </c>
      <c r="D8432" s="29">
        <f t="shared" si="131"/>
        <v>49772</v>
      </c>
    </row>
    <row r="8433" spans="1:4" x14ac:dyDescent="0.25">
      <c r="A8433" s="26" t="s">
        <v>84</v>
      </c>
      <c r="B8433" s="27" t="s">
        <v>90</v>
      </c>
      <c r="C8433" s="28">
        <v>27.576697690451567</v>
      </c>
      <c r="D8433" s="29">
        <f t="shared" si="131"/>
        <v>49773</v>
      </c>
    </row>
    <row r="8434" spans="1:4" x14ac:dyDescent="0.25">
      <c r="A8434" s="26" t="s">
        <v>84</v>
      </c>
      <c r="B8434" s="27" t="s">
        <v>88</v>
      </c>
      <c r="C8434" s="28">
        <v>15.403573629081947</v>
      </c>
      <c r="D8434" s="29">
        <f t="shared" si="131"/>
        <v>49774</v>
      </c>
    </row>
    <row r="8435" spans="1:4" x14ac:dyDescent="0.25">
      <c r="A8435" s="26" t="s">
        <v>84</v>
      </c>
      <c r="B8435" s="27" t="s">
        <v>92</v>
      </c>
      <c r="C8435" s="28">
        <v>34.470872113064452</v>
      </c>
      <c r="D8435" s="29">
        <f t="shared" si="131"/>
        <v>49775</v>
      </c>
    </row>
    <row r="8436" spans="1:4" x14ac:dyDescent="0.25">
      <c r="A8436" s="26" t="s">
        <v>91</v>
      </c>
      <c r="B8436" s="27" t="s">
        <v>93</v>
      </c>
      <c r="C8436" s="28">
        <v>150</v>
      </c>
      <c r="D8436" s="29">
        <f t="shared" si="131"/>
        <v>49776</v>
      </c>
    </row>
    <row r="8437" spans="1:4" x14ac:dyDescent="0.25">
      <c r="A8437" s="26" t="s">
        <v>86</v>
      </c>
      <c r="B8437" s="27" t="s">
        <v>85</v>
      </c>
      <c r="C8437" s="28">
        <v>18.04052028218695</v>
      </c>
      <c r="D8437" s="29">
        <f t="shared" si="131"/>
        <v>49777</v>
      </c>
    </row>
    <row r="8438" spans="1:4" x14ac:dyDescent="0.25">
      <c r="A8438" s="26" t="s">
        <v>91</v>
      </c>
      <c r="B8438" s="27" t="s">
        <v>85</v>
      </c>
      <c r="C8438" s="28">
        <v>285</v>
      </c>
      <c r="D8438" s="29">
        <f t="shared" si="131"/>
        <v>49778</v>
      </c>
    </row>
    <row r="8439" spans="1:4" x14ac:dyDescent="0.25">
      <c r="A8439" s="26" t="s">
        <v>87</v>
      </c>
      <c r="B8439" s="27" t="s">
        <v>88</v>
      </c>
      <c r="C8439" s="28">
        <v>64.529280948850996</v>
      </c>
      <c r="D8439" s="29">
        <f t="shared" si="131"/>
        <v>49779</v>
      </c>
    </row>
    <row r="8440" spans="1:4" x14ac:dyDescent="0.25">
      <c r="A8440" s="26" t="s">
        <v>84</v>
      </c>
      <c r="B8440" s="27" t="s">
        <v>85</v>
      </c>
      <c r="C8440" s="28">
        <v>154.03573629081947</v>
      </c>
      <c r="D8440" s="29">
        <f t="shared" si="131"/>
        <v>49780</v>
      </c>
    </row>
    <row r="8441" spans="1:4" x14ac:dyDescent="0.25">
      <c r="A8441" s="26" t="s">
        <v>87</v>
      </c>
      <c r="B8441" s="27" t="s">
        <v>92</v>
      </c>
      <c r="C8441" s="28">
        <v>42.359419675950441</v>
      </c>
      <c r="D8441" s="29">
        <f t="shared" si="131"/>
        <v>49781</v>
      </c>
    </row>
    <row r="8442" spans="1:4" x14ac:dyDescent="0.25">
      <c r="A8442" s="26" t="s">
        <v>87</v>
      </c>
      <c r="B8442" s="27" t="s">
        <v>88</v>
      </c>
      <c r="C8442" s="28">
        <v>105.89854918987609</v>
      </c>
      <c r="D8442" s="29">
        <f t="shared" si="131"/>
        <v>49782</v>
      </c>
    </row>
    <row r="8443" spans="1:4" x14ac:dyDescent="0.25">
      <c r="A8443" s="26" t="s">
        <v>87</v>
      </c>
      <c r="B8443" s="27" t="s">
        <v>88</v>
      </c>
      <c r="C8443" s="28">
        <v>158.84782378481412</v>
      </c>
      <c r="D8443" s="29">
        <f t="shared" si="131"/>
        <v>49783</v>
      </c>
    </row>
    <row r="8444" spans="1:4" x14ac:dyDescent="0.25">
      <c r="A8444" s="26" t="s">
        <v>87</v>
      </c>
      <c r="B8444" s="27" t="s">
        <v>90</v>
      </c>
      <c r="C8444" s="28">
        <v>105.89854918987609</v>
      </c>
      <c r="D8444" s="29">
        <f t="shared" si="131"/>
        <v>49784</v>
      </c>
    </row>
    <row r="8445" spans="1:4" x14ac:dyDescent="0.25">
      <c r="A8445" s="26" t="s">
        <v>86</v>
      </c>
      <c r="B8445" s="27" t="s">
        <v>85</v>
      </c>
      <c r="C8445" s="28">
        <v>216.04938271604939</v>
      </c>
      <c r="D8445" s="29">
        <f t="shared" si="131"/>
        <v>49785</v>
      </c>
    </row>
    <row r="8446" spans="1:4" x14ac:dyDescent="0.25">
      <c r="A8446" s="26" t="s">
        <v>84</v>
      </c>
      <c r="B8446" s="27" t="s">
        <v>85</v>
      </c>
      <c r="C8446" s="28">
        <v>85.385000000000005</v>
      </c>
      <c r="D8446" s="29">
        <f t="shared" si="131"/>
        <v>49786</v>
      </c>
    </row>
    <row r="8447" spans="1:4" x14ac:dyDescent="0.25">
      <c r="A8447" s="26" t="s">
        <v>91</v>
      </c>
      <c r="B8447" s="27" t="s">
        <v>85</v>
      </c>
      <c r="C8447" s="28">
        <v>150</v>
      </c>
      <c r="D8447" s="29">
        <f t="shared" si="131"/>
        <v>49787</v>
      </c>
    </row>
    <row r="8448" spans="1:4" x14ac:dyDescent="0.25">
      <c r="A8448" s="26" t="s">
        <v>86</v>
      </c>
      <c r="B8448" s="27" t="s">
        <v>85</v>
      </c>
      <c r="C8448" s="28">
        <v>70.546737213403873</v>
      </c>
      <c r="D8448" s="29">
        <f t="shared" si="131"/>
        <v>49788</v>
      </c>
    </row>
    <row r="8449" spans="1:4" x14ac:dyDescent="0.25">
      <c r="A8449" s="26" t="s">
        <v>87</v>
      </c>
      <c r="B8449" s="27" t="s">
        <v>88</v>
      </c>
      <c r="C8449" s="28">
        <v>264.74637297469025</v>
      </c>
      <c r="D8449" s="29">
        <f t="shared" si="131"/>
        <v>49789</v>
      </c>
    </row>
    <row r="8450" spans="1:4" x14ac:dyDescent="0.25">
      <c r="A8450" s="26" t="s">
        <v>87</v>
      </c>
      <c r="B8450" s="27" t="s">
        <v>90</v>
      </c>
      <c r="C8450" s="28">
        <v>158.84782378481412</v>
      </c>
      <c r="D8450" s="29">
        <f t="shared" si="131"/>
        <v>49790</v>
      </c>
    </row>
    <row r="8451" spans="1:4" x14ac:dyDescent="0.25">
      <c r="A8451" s="26" t="s">
        <v>87</v>
      </c>
      <c r="B8451" s="27" t="s">
        <v>88</v>
      </c>
      <c r="C8451" s="28">
        <v>264.74637297469025</v>
      </c>
      <c r="D8451" s="29">
        <f t="shared" si="131"/>
        <v>49791</v>
      </c>
    </row>
    <row r="8452" spans="1:4" x14ac:dyDescent="0.25">
      <c r="A8452" s="26" t="s">
        <v>86</v>
      </c>
      <c r="B8452" s="27" t="s">
        <v>85</v>
      </c>
      <c r="C8452" s="28">
        <v>17.636684303350968</v>
      </c>
      <c r="D8452" s="29">
        <f t="shared" ref="D8452:D8515" si="132">D8451+1</f>
        <v>49792</v>
      </c>
    </row>
    <row r="8453" spans="1:4" x14ac:dyDescent="0.25">
      <c r="A8453" s="26" t="s">
        <v>84</v>
      </c>
      <c r="B8453" s="27" t="s">
        <v>92</v>
      </c>
      <c r="C8453" s="28">
        <v>46.210720887245841</v>
      </c>
      <c r="D8453" s="29">
        <f t="shared" si="132"/>
        <v>49793</v>
      </c>
    </row>
    <row r="8454" spans="1:4" x14ac:dyDescent="0.25">
      <c r="A8454" s="26" t="s">
        <v>91</v>
      </c>
      <c r="B8454" s="27" t="s">
        <v>90</v>
      </c>
      <c r="C8454" s="28">
        <v>30</v>
      </c>
      <c r="D8454" s="29">
        <f t="shared" si="132"/>
        <v>49794</v>
      </c>
    </row>
    <row r="8455" spans="1:4" x14ac:dyDescent="0.25">
      <c r="A8455" s="26" t="s">
        <v>84</v>
      </c>
      <c r="B8455" s="27" t="s">
        <v>85</v>
      </c>
      <c r="C8455" s="28">
        <v>77.017868145409736</v>
      </c>
      <c r="D8455" s="29">
        <f t="shared" si="132"/>
        <v>49795</v>
      </c>
    </row>
    <row r="8456" spans="1:4" x14ac:dyDescent="0.25">
      <c r="A8456" s="26" t="s">
        <v>84</v>
      </c>
      <c r="B8456" s="27" t="s">
        <v>90</v>
      </c>
      <c r="C8456" s="28">
        <v>77.017868145409736</v>
      </c>
      <c r="D8456" s="29">
        <f t="shared" si="132"/>
        <v>49796</v>
      </c>
    </row>
    <row r="8457" spans="1:4" x14ac:dyDescent="0.25">
      <c r="A8457" s="26" t="s">
        <v>84</v>
      </c>
      <c r="B8457" s="27" t="s">
        <v>85</v>
      </c>
      <c r="C8457" s="28">
        <v>77.017868145409736</v>
      </c>
      <c r="D8457" s="29">
        <f t="shared" si="132"/>
        <v>49797</v>
      </c>
    </row>
    <row r="8458" spans="1:4" x14ac:dyDescent="0.25">
      <c r="A8458" s="26" t="s">
        <v>84</v>
      </c>
      <c r="B8458" s="27" t="s">
        <v>85</v>
      </c>
      <c r="C8458" s="28">
        <v>46.210720887245841</v>
      </c>
      <c r="D8458" s="29">
        <f t="shared" si="132"/>
        <v>49798</v>
      </c>
    </row>
    <row r="8459" spans="1:4" x14ac:dyDescent="0.25">
      <c r="A8459" s="26" t="s">
        <v>84</v>
      </c>
      <c r="B8459" s="27" t="s">
        <v>85</v>
      </c>
      <c r="C8459" s="28">
        <v>184.84288354898337</v>
      </c>
      <c r="D8459" s="29">
        <f t="shared" si="132"/>
        <v>49799</v>
      </c>
    </row>
    <row r="8460" spans="1:4" x14ac:dyDescent="0.25">
      <c r="A8460" s="26" t="s">
        <v>84</v>
      </c>
      <c r="B8460" s="27" t="s">
        <v>85</v>
      </c>
      <c r="C8460" s="28">
        <v>92.421441774491683</v>
      </c>
      <c r="D8460" s="29">
        <f t="shared" si="132"/>
        <v>49800</v>
      </c>
    </row>
    <row r="8461" spans="1:4" x14ac:dyDescent="0.25">
      <c r="A8461" s="26" t="s">
        <v>86</v>
      </c>
      <c r="B8461" s="27" t="s">
        <v>88</v>
      </c>
      <c r="C8461" s="28">
        <v>77.160493827160494</v>
      </c>
      <c r="D8461" s="29">
        <f t="shared" si="132"/>
        <v>49801</v>
      </c>
    </row>
    <row r="8462" spans="1:4" x14ac:dyDescent="0.25">
      <c r="A8462" s="26" t="s">
        <v>84</v>
      </c>
      <c r="B8462" s="27" t="s">
        <v>90</v>
      </c>
      <c r="C8462" s="28">
        <v>138.63216266173754</v>
      </c>
      <c r="D8462" s="29">
        <f t="shared" si="132"/>
        <v>49802</v>
      </c>
    </row>
    <row r="8463" spans="1:4" x14ac:dyDescent="0.25">
      <c r="A8463" s="26" t="s">
        <v>87</v>
      </c>
      <c r="B8463" s="27" t="s">
        <v>92</v>
      </c>
      <c r="C8463" s="28">
        <v>1270.782590278513</v>
      </c>
      <c r="D8463" s="29">
        <f t="shared" si="132"/>
        <v>49803</v>
      </c>
    </row>
    <row r="8464" spans="1:4" x14ac:dyDescent="0.25">
      <c r="A8464" s="26" t="s">
        <v>91</v>
      </c>
      <c r="B8464" s="27" t="s">
        <v>85</v>
      </c>
      <c r="C8464" s="28">
        <v>205.47617953783251</v>
      </c>
      <c r="D8464" s="29">
        <f t="shared" si="132"/>
        <v>49804</v>
      </c>
    </row>
    <row r="8465" spans="1:4" x14ac:dyDescent="0.25">
      <c r="A8465" s="26" t="s">
        <v>84</v>
      </c>
      <c r="B8465" s="27" t="s">
        <v>92</v>
      </c>
      <c r="C8465" s="28">
        <v>77.017868145409736</v>
      </c>
      <c r="D8465" s="29">
        <f t="shared" si="132"/>
        <v>49805</v>
      </c>
    </row>
    <row r="8466" spans="1:4" x14ac:dyDescent="0.25">
      <c r="A8466" s="26" t="s">
        <v>84</v>
      </c>
      <c r="B8466" s="27" t="s">
        <v>92</v>
      </c>
      <c r="C8466" s="28">
        <v>504.46703635243381</v>
      </c>
      <c r="D8466" s="29">
        <f t="shared" si="132"/>
        <v>49806</v>
      </c>
    </row>
    <row r="8467" spans="1:4" x14ac:dyDescent="0.25">
      <c r="A8467" s="26" t="s">
        <v>87</v>
      </c>
      <c r="B8467" s="27" t="s">
        <v>88</v>
      </c>
      <c r="C8467" s="28">
        <v>529.49274594938049</v>
      </c>
      <c r="D8467" s="29">
        <f t="shared" si="132"/>
        <v>49807</v>
      </c>
    </row>
    <row r="8468" spans="1:4" x14ac:dyDescent="0.25">
      <c r="A8468" s="26" t="s">
        <v>91</v>
      </c>
      <c r="B8468" s="27" t="s">
        <v>92</v>
      </c>
      <c r="C8468" s="28">
        <v>34</v>
      </c>
      <c r="D8468" s="29">
        <f t="shared" si="132"/>
        <v>49808</v>
      </c>
    </row>
    <row r="8469" spans="1:4" x14ac:dyDescent="0.25">
      <c r="A8469" s="26" t="s">
        <v>84</v>
      </c>
      <c r="B8469" s="27" t="s">
        <v>85</v>
      </c>
      <c r="C8469" s="28">
        <v>413.65046535677351</v>
      </c>
      <c r="D8469" s="29">
        <f t="shared" si="132"/>
        <v>49809</v>
      </c>
    </row>
    <row r="8470" spans="1:4" x14ac:dyDescent="0.25">
      <c r="A8470" s="26" t="s">
        <v>86</v>
      </c>
      <c r="B8470" s="27" t="s">
        <v>85</v>
      </c>
      <c r="C8470" s="28">
        <v>66.137566137566139</v>
      </c>
      <c r="D8470" s="29">
        <f t="shared" si="132"/>
        <v>49810</v>
      </c>
    </row>
    <row r="8471" spans="1:4" x14ac:dyDescent="0.25">
      <c r="A8471" s="26" t="s">
        <v>86</v>
      </c>
      <c r="B8471" s="27" t="s">
        <v>85</v>
      </c>
      <c r="C8471" s="28">
        <v>110.22927689594357</v>
      </c>
      <c r="D8471" s="29">
        <f t="shared" si="132"/>
        <v>49811</v>
      </c>
    </row>
    <row r="8472" spans="1:4" x14ac:dyDescent="0.25">
      <c r="A8472" s="26" t="s">
        <v>87</v>
      </c>
      <c r="B8472" s="27" t="s">
        <v>90</v>
      </c>
      <c r="C8472" s="28">
        <v>737.54527162977865</v>
      </c>
      <c r="D8472" s="29">
        <f t="shared" si="132"/>
        <v>49812</v>
      </c>
    </row>
    <row r="8473" spans="1:4" x14ac:dyDescent="0.25">
      <c r="A8473" s="26" t="s">
        <v>87</v>
      </c>
      <c r="B8473" s="27" t="s">
        <v>92</v>
      </c>
      <c r="C8473" s="28">
        <v>48.618426383599385</v>
      </c>
      <c r="D8473" s="29">
        <f t="shared" si="132"/>
        <v>49813</v>
      </c>
    </row>
    <row r="8474" spans="1:4" x14ac:dyDescent="0.25">
      <c r="A8474" s="26" t="s">
        <v>87</v>
      </c>
      <c r="B8474" s="27" t="s">
        <v>88</v>
      </c>
      <c r="C8474" s="28">
        <v>93.190723287090961</v>
      </c>
      <c r="D8474" s="29">
        <f t="shared" si="132"/>
        <v>49814</v>
      </c>
    </row>
    <row r="8475" spans="1:4" x14ac:dyDescent="0.25">
      <c r="A8475" s="26" t="s">
        <v>87</v>
      </c>
      <c r="B8475" s="27" t="s">
        <v>92</v>
      </c>
      <c r="C8475" s="28">
        <v>158.84782378481412</v>
      </c>
      <c r="D8475" s="29">
        <f t="shared" si="132"/>
        <v>49815</v>
      </c>
    </row>
    <row r="8476" spans="1:4" x14ac:dyDescent="0.25">
      <c r="A8476" s="26" t="s">
        <v>91</v>
      </c>
      <c r="B8476" s="27" t="s">
        <v>88</v>
      </c>
      <c r="C8476" s="28">
        <v>150</v>
      </c>
      <c r="D8476" s="29">
        <f t="shared" si="132"/>
        <v>49816</v>
      </c>
    </row>
    <row r="8477" spans="1:4" x14ac:dyDescent="0.25">
      <c r="A8477" s="26" t="s">
        <v>84</v>
      </c>
      <c r="B8477" s="27" t="s">
        <v>92</v>
      </c>
      <c r="C8477" s="28">
        <v>28.743610597658655</v>
      </c>
      <c r="D8477" s="29">
        <f t="shared" si="132"/>
        <v>49817</v>
      </c>
    </row>
    <row r="8478" spans="1:4" x14ac:dyDescent="0.25">
      <c r="A8478" s="26" t="s">
        <v>84</v>
      </c>
      <c r="B8478" s="27" t="s">
        <v>92</v>
      </c>
      <c r="C8478" s="28">
        <v>141.71287738755393</v>
      </c>
      <c r="D8478" s="29">
        <f t="shared" si="132"/>
        <v>49818</v>
      </c>
    </row>
    <row r="8479" spans="1:4" x14ac:dyDescent="0.25">
      <c r="A8479" s="26" t="s">
        <v>84</v>
      </c>
      <c r="B8479" s="27" t="s">
        <v>92</v>
      </c>
      <c r="C8479" s="28">
        <v>141.71287738755393</v>
      </c>
      <c r="D8479" s="29">
        <f t="shared" si="132"/>
        <v>49819</v>
      </c>
    </row>
    <row r="8480" spans="1:4" x14ac:dyDescent="0.25">
      <c r="A8480" s="26" t="s">
        <v>84</v>
      </c>
      <c r="B8480" s="27" t="s">
        <v>92</v>
      </c>
      <c r="C8480" s="28">
        <v>38.508934072704868</v>
      </c>
      <c r="D8480" s="29">
        <f t="shared" si="132"/>
        <v>49820</v>
      </c>
    </row>
    <row r="8481" spans="1:4" x14ac:dyDescent="0.25">
      <c r="A8481" s="26" t="s">
        <v>84</v>
      </c>
      <c r="B8481" s="27" t="s">
        <v>92</v>
      </c>
      <c r="C8481" s="28">
        <v>130.93037584719656</v>
      </c>
      <c r="D8481" s="29">
        <f t="shared" si="132"/>
        <v>49821</v>
      </c>
    </row>
    <row r="8482" spans="1:4" x14ac:dyDescent="0.25">
      <c r="A8482" s="26" t="s">
        <v>84</v>
      </c>
      <c r="B8482" s="27" t="s">
        <v>85</v>
      </c>
      <c r="C8482" s="28">
        <v>27.726432532347506</v>
      </c>
      <c r="D8482" s="29">
        <f t="shared" si="132"/>
        <v>49822</v>
      </c>
    </row>
    <row r="8483" spans="1:4" x14ac:dyDescent="0.25">
      <c r="A8483" s="26" t="s">
        <v>89</v>
      </c>
      <c r="B8483" s="27" t="s">
        <v>85</v>
      </c>
      <c r="C8483" s="28">
        <v>228.96498667423779</v>
      </c>
      <c r="D8483" s="29">
        <f t="shared" si="132"/>
        <v>49823</v>
      </c>
    </row>
    <row r="8484" spans="1:4" x14ac:dyDescent="0.25">
      <c r="A8484" s="26" t="s">
        <v>89</v>
      </c>
      <c r="B8484" s="27" t="s">
        <v>85</v>
      </c>
      <c r="C8484" s="28">
        <v>274.75798400908536</v>
      </c>
      <c r="D8484" s="29">
        <f t="shared" si="132"/>
        <v>49824</v>
      </c>
    </row>
    <row r="8485" spans="1:4" x14ac:dyDescent="0.25">
      <c r="A8485" s="26" t="s">
        <v>89</v>
      </c>
      <c r="B8485" s="27" t="s">
        <v>85</v>
      </c>
      <c r="C8485" s="28">
        <v>91.585994669695125</v>
      </c>
      <c r="D8485" s="29">
        <f t="shared" si="132"/>
        <v>49825</v>
      </c>
    </row>
    <row r="8486" spans="1:4" x14ac:dyDescent="0.25">
      <c r="A8486" s="26" t="s">
        <v>84</v>
      </c>
      <c r="B8486" s="27" t="s">
        <v>85</v>
      </c>
      <c r="C8486" s="28">
        <v>46.210720887245841</v>
      </c>
      <c r="D8486" s="29">
        <f t="shared" si="132"/>
        <v>49826</v>
      </c>
    </row>
    <row r="8487" spans="1:4" x14ac:dyDescent="0.25">
      <c r="A8487" s="26" t="s">
        <v>84</v>
      </c>
      <c r="B8487" s="27" t="s">
        <v>85</v>
      </c>
      <c r="C8487" s="28">
        <v>462.10720887245844</v>
      </c>
      <c r="D8487" s="29">
        <f t="shared" si="132"/>
        <v>49827</v>
      </c>
    </row>
    <row r="8488" spans="1:4" x14ac:dyDescent="0.25">
      <c r="A8488" s="26" t="s">
        <v>84</v>
      </c>
      <c r="B8488" s="27" t="s">
        <v>92</v>
      </c>
      <c r="C8488" s="28">
        <v>138.63216266173754</v>
      </c>
      <c r="D8488" s="29">
        <f t="shared" si="132"/>
        <v>49828</v>
      </c>
    </row>
    <row r="8489" spans="1:4" x14ac:dyDescent="0.25">
      <c r="A8489" s="26" t="s">
        <v>84</v>
      </c>
      <c r="B8489" s="27" t="s">
        <v>92</v>
      </c>
      <c r="C8489" s="28">
        <v>154.03573629081947</v>
      </c>
      <c r="D8489" s="29">
        <f t="shared" si="132"/>
        <v>49829</v>
      </c>
    </row>
    <row r="8490" spans="1:4" x14ac:dyDescent="0.25">
      <c r="A8490" s="26" t="s">
        <v>84</v>
      </c>
      <c r="B8490" s="27" t="s">
        <v>92</v>
      </c>
      <c r="C8490" s="28">
        <v>77.017868145409736</v>
      </c>
      <c r="D8490" s="29">
        <f t="shared" si="132"/>
        <v>49830</v>
      </c>
    </row>
    <row r="8491" spans="1:4" x14ac:dyDescent="0.25">
      <c r="A8491" s="26" t="s">
        <v>84</v>
      </c>
      <c r="B8491" s="27" t="s">
        <v>92</v>
      </c>
      <c r="C8491" s="28">
        <v>123.22858903265558</v>
      </c>
      <c r="D8491" s="29">
        <f t="shared" si="132"/>
        <v>49831</v>
      </c>
    </row>
    <row r="8492" spans="1:4" x14ac:dyDescent="0.25">
      <c r="A8492" s="26" t="s">
        <v>84</v>
      </c>
      <c r="B8492" s="27" t="s">
        <v>92</v>
      </c>
      <c r="C8492" s="28">
        <v>61.614294516327789</v>
      </c>
      <c r="D8492" s="29">
        <f t="shared" si="132"/>
        <v>49832</v>
      </c>
    </row>
    <row r="8493" spans="1:4" x14ac:dyDescent="0.25">
      <c r="A8493" s="26" t="s">
        <v>86</v>
      </c>
      <c r="B8493" s="27" t="s">
        <v>88</v>
      </c>
      <c r="C8493" s="28">
        <v>44.091710758377424</v>
      </c>
      <c r="D8493" s="29">
        <f t="shared" si="132"/>
        <v>49833</v>
      </c>
    </row>
    <row r="8494" spans="1:4" x14ac:dyDescent="0.25">
      <c r="A8494" s="26" t="s">
        <v>84</v>
      </c>
      <c r="B8494" s="27" t="s">
        <v>85</v>
      </c>
      <c r="C8494" s="28">
        <v>155.11892450879009</v>
      </c>
      <c r="D8494" s="29">
        <f t="shared" si="132"/>
        <v>49834</v>
      </c>
    </row>
    <row r="8495" spans="1:4" x14ac:dyDescent="0.25">
      <c r="A8495" s="26" t="s">
        <v>87</v>
      </c>
      <c r="B8495" s="27" t="s">
        <v>90</v>
      </c>
      <c r="C8495" s="28">
        <v>105.89854918987609</v>
      </c>
      <c r="D8495" s="29">
        <f t="shared" si="132"/>
        <v>49835</v>
      </c>
    </row>
    <row r="8496" spans="1:4" x14ac:dyDescent="0.25">
      <c r="A8496" s="26" t="s">
        <v>87</v>
      </c>
      <c r="B8496" s="27" t="s">
        <v>92</v>
      </c>
      <c r="C8496" s="28">
        <v>169.43767870380177</v>
      </c>
      <c r="D8496" s="29">
        <f t="shared" si="132"/>
        <v>49836</v>
      </c>
    </row>
    <row r="8497" spans="1:4" x14ac:dyDescent="0.25">
      <c r="A8497" s="26" t="s">
        <v>87</v>
      </c>
      <c r="B8497" s="27" t="s">
        <v>92</v>
      </c>
      <c r="C8497" s="28">
        <v>84.718839351900883</v>
      </c>
      <c r="D8497" s="29">
        <f t="shared" si="132"/>
        <v>49837</v>
      </c>
    </row>
    <row r="8498" spans="1:4" x14ac:dyDescent="0.25">
      <c r="A8498" s="26" t="s">
        <v>87</v>
      </c>
      <c r="B8498" s="27" t="s">
        <v>92</v>
      </c>
      <c r="C8498" s="28">
        <v>26.474637297469023</v>
      </c>
      <c r="D8498" s="29">
        <f t="shared" si="132"/>
        <v>49838</v>
      </c>
    </row>
    <row r="8499" spans="1:4" x14ac:dyDescent="0.25">
      <c r="A8499" s="26" t="s">
        <v>84</v>
      </c>
      <c r="B8499" s="27" t="s">
        <v>88</v>
      </c>
      <c r="C8499" s="28">
        <v>216.19531561163004</v>
      </c>
      <c r="D8499" s="29">
        <f t="shared" si="132"/>
        <v>49839</v>
      </c>
    </row>
    <row r="8500" spans="1:4" x14ac:dyDescent="0.25">
      <c r="A8500" s="26" t="s">
        <v>84</v>
      </c>
      <c r="B8500" s="27" t="s">
        <v>92</v>
      </c>
      <c r="C8500" s="28">
        <v>92.421441774491683</v>
      </c>
      <c r="D8500" s="29">
        <f t="shared" si="132"/>
        <v>49840</v>
      </c>
    </row>
    <row r="8501" spans="1:4" x14ac:dyDescent="0.25">
      <c r="A8501" s="26" t="s">
        <v>84</v>
      </c>
      <c r="B8501" s="27" t="s">
        <v>92</v>
      </c>
      <c r="C8501" s="28">
        <v>123.22858903265558</v>
      </c>
      <c r="D8501" s="29">
        <f t="shared" si="132"/>
        <v>49841</v>
      </c>
    </row>
    <row r="8502" spans="1:4" x14ac:dyDescent="0.25">
      <c r="A8502" s="26" t="s">
        <v>84</v>
      </c>
      <c r="B8502" s="27" t="s">
        <v>92</v>
      </c>
      <c r="C8502" s="28">
        <v>154.03573629081947</v>
      </c>
      <c r="D8502" s="29">
        <f t="shared" si="132"/>
        <v>49842</v>
      </c>
    </row>
    <row r="8503" spans="1:4" x14ac:dyDescent="0.25">
      <c r="A8503" s="26" t="s">
        <v>84</v>
      </c>
      <c r="B8503" s="27" t="s">
        <v>92</v>
      </c>
      <c r="C8503" s="28">
        <v>77.017868145409736</v>
      </c>
      <c r="D8503" s="29">
        <f t="shared" si="132"/>
        <v>49843</v>
      </c>
    </row>
    <row r="8504" spans="1:4" x14ac:dyDescent="0.25">
      <c r="A8504" s="26" t="s">
        <v>84</v>
      </c>
      <c r="B8504" s="27" t="s">
        <v>92</v>
      </c>
      <c r="C8504" s="28">
        <v>77.017868145409736</v>
      </c>
      <c r="D8504" s="29">
        <f t="shared" si="132"/>
        <v>49844</v>
      </c>
    </row>
    <row r="8505" spans="1:4" x14ac:dyDescent="0.25">
      <c r="A8505" s="26" t="s">
        <v>84</v>
      </c>
      <c r="B8505" s="27" t="s">
        <v>92</v>
      </c>
      <c r="C8505" s="28">
        <v>60.0739371534196</v>
      </c>
      <c r="D8505" s="29">
        <f t="shared" si="132"/>
        <v>49845</v>
      </c>
    </row>
    <row r="8506" spans="1:4" x14ac:dyDescent="0.25">
      <c r="A8506" s="26" t="s">
        <v>84</v>
      </c>
      <c r="B8506" s="27" t="s">
        <v>88</v>
      </c>
      <c r="C8506" s="28">
        <v>462.10720887245844</v>
      </c>
      <c r="D8506" s="29">
        <f t="shared" si="132"/>
        <v>49846</v>
      </c>
    </row>
    <row r="8507" spans="1:4" x14ac:dyDescent="0.25">
      <c r="A8507" s="26" t="s">
        <v>84</v>
      </c>
      <c r="B8507" s="27" t="s">
        <v>88</v>
      </c>
      <c r="C8507" s="28">
        <v>60.998151571164513</v>
      </c>
      <c r="D8507" s="29">
        <f t="shared" si="132"/>
        <v>49847</v>
      </c>
    </row>
    <row r="8508" spans="1:4" x14ac:dyDescent="0.25">
      <c r="A8508" s="26" t="s">
        <v>89</v>
      </c>
      <c r="B8508" s="27" t="s">
        <v>88</v>
      </c>
      <c r="C8508" s="28">
        <v>500</v>
      </c>
      <c r="D8508" s="29">
        <f t="shared" si="132"/>
        <v>49848</v>
      </c>
    </row>
    <row r="8509" spans="1:4" x14ac:dyDescent="0.25">
      <c r="A8509" s="26" t="s">
        <v>84</v>
      </c>
      <c r="B8509" s="27" t="s">
        <v>85</v>
      </c>
      <c r="C8509" s="28">
        <v>61.614294516327789</v>
      </c>
      <c r="D8509" s="29">
        <f t="shared" si="132"/>
        <v>49849</v>
      </c>
    </row>
    <row r="8510" spans="1:4" x14ac:dyDescent="0.25">
      <c r="A8510" s="26" t="s">
        <v>84</v>
      </c>
      <c r="B8510" s="27" t="s">
        <v>85</v>
      </c>
      <c r="C8510" s="28">
        <v>770.17868145409739</v>
      </c>
      <c r="D8510" s="29">
        <f t="shared" si="132"/>
        <v>49850</v>
      </c>
    </row>
    <row r="8511" spans="1:4" x14ac:dyDescent="0.25">
      <c r="A8511" s="26" t="s">
        <v>87</v>
      </c>
      <c r="B8511" s="27" t="s">
        <v>88</v>
      </c>
      <c r="C8511" s="28">
        <v>95.308694270888495</v>
      </c>
      <c r="D8511" s="29">
        <f t="shared" si="132"/>
        <v>49851</v>
      </c>
    </row>
    <row r="8512" spans="1:4" x14ac:dyDescent="0.25">
      <c r="A8512" s="26" t="s">
        <v>87</v>
      </c>
      <c r="B8512" s="27" t="s">
        <v>88</v>
      </c>
      <c r="C8512" s="28">
        <v>149.31165943026579</v>
      </c>
      <c r="D8512" s="29">
        <f t="shared" si="132"/>
        <v>49852</v>
      </c>
    </row>
    <row r="8513" spans="1:4" x14ac:dyDescent="0.25">
      <c r="A8513" s="26" t="s">
        <v>87</v>
      </c>
      <c r="B8513" s="27" t="s">
        <v>85</v>
      </c>
      <c r="C8513" s="28">
        <v>52.949274594938046</v>
      </c>
      <c r="D8513" s="29">
        <f t="shared" si="132"/>
        <v>49853</v>
      </c>
    </row>
    <row r="8514" spans="1:4" x14ac:dyDescent="0.25">
      <c r="A8514" s="26" t="s">
        <v>87</v>
      </c>
      <c r="B8514" s="27" t="s">
        <v>85</v>
      </c>
      <c r="C8514" s="28">
        <v>15.884782378481413</v>
      </c>
      <c r="D8514" s="29">
        <f t="shared" si="132"/>
        <v>49854</v>
      </c>
    </row>
    <row r="8515" spans="1:4" x14ac:dyDescent="0.25">
      <c r="A8515" s="26" t="s">
        <v>84</v>
      </c>
      <c r="B8515" s="27" t="s">
        <v>85</v>
      </c>
      <c r="C8515" s="28">
        <v>231.05360443622922</v>
      </c>
      <c r="D8515" s="29">
        <f t="shared" si="132"/>
        <v>49855</v>
      </c>
    </row>
    <row r="8516" spans="1:4" x14ac:dyDescent="0.25">
      <c r="A8516" s="26" t="s">
        <v>86</v>
      </c>
      <c r="B8516" s="27" t="s">
        <v>85</v>
      </c>
      <c r="C8516" s="28">
        <v>88.183421516754848</v>
      </c>
      <c r="D8516" s="29">
        <f t="shared" ref="D8516:D8579" si="133">D8515+1</f>
        <v>49856</v>
      </c>
    </row>
    <row r="8517" spans="1:4" x14ac:dyDescent="0.25">
      <c r="A8517" s="26" t="s">
        <v>84</v>
      </c>
      <c r="B8517" s="27" t="s">
        <v>92</v>
      </c>
      <c r="C8517" s="28">
        <v>154.03573629081947</v>
      </c>
      <c r="D8517" s="29">
        <f t="shared" si="133"/>
        <v>49857</v>
      </c>
    </row>
    <row r="8518" spans="1:4" x14ac:dyDescent="0.25">
      <c r="A8518" s="26" t="s">
        <v>84</v>
      </c>
      <c r="B8518" s="27" t="s">
        <v>92</v>
      </c>
      <c r="C8518" s="28">
        <v>61.614294516327789</v>
      </c>
      <c r="D8518" s="29">
        <f t="shared" si="133"/>
        <v>49858</v>
      </c>
    </row>
    <row r="8519" spans="1:4" x14ac:dyDescent="0.25">
      <c r="A8519" s="26" t="s">
        <v>84</v>
      </c>
      <c r="B8519" s="27" t="s">
        <v>88</v>
      </c>
      <c r="C8519" s="28">
        <v>308.07147258163894</v>
      </c>
      <c r="D8519" s="29">
        <f t="shared" si="133"/>
        <v>49859</v>
      </c>
    </row>
    <row r="8520" spans="1:4" x14ac:dyDescent="0.25">
      <c r="A8520" s="26" t="s">
        <v>84</v>
      </c>
      <c r="B8520" s="27" t="s">
        <v>92</v>
      </c>
      <c r="C8520" s="28">
        <v>231.05360443622922</v>
      </c>
      <c r="D8520" s="29">
        <f t="shared" si="133"/>
        <v>49860</v>
      </c>
    </row>
    <row r="8521" spans="1:4" x14ac:dyDescent="0.25">
      <c r="A8521" s="26" t="s">
        <v>86</v>
      </c>
      <c r="B8521" s="27" t="s">
        <v>88</v>
      </c>
      <c r="C8521" s="28">
        <v>11.022927689594356</v>
      </c>
      <c r="D8521" s="29">
        <f t="shared" si="133"/>
        <v>49861</v>
      </c>
    </row>
    <row r="8522" spans="1:4" x14ac:dyDescent="0.25">
      <c r="A8522" s="26" t="s">
        <v>86</v>
      </c>
      <c r="B8522" s="27" t="s">
        <v>88</v>
      </c>
      <c r="C8522" s="28">
        <v>11.022927689594356</v>
      </c>
      <c r="D8522" s="29">
        <f t="shared" si="133"/>
        <v>49862</v>
      </c>
    </row>
    <row r="8523" spans="1:4" x14ac:dyDescent="0.25">
      <c r="A8523" s="26" t="s">
        <v>84</v>
      </c>
      <c r="B8523" s="27" t="s">
        <v>92</v>
      </c>
      <c r="C8523" s="28">
        <v>53.912507701786815</v>
      </c>
      <c r="D8523" s="29">
        <f t="shared" si="133"/>
        <v>49863</v>
      </c>
    </row>
    <row r="8524" spans="1:4" x14ac:dyDescent="0.25">
      <c r="A8524" s="26" t="s">
        <v>84</v>
      </c>
      <c r="B8524" s="27" t="s">
        <v>85</v>
      </c>
      <c r="C8524" s="28">
        <v>103.41261633919338</v>
      </c>
      <c r="D8524" s="29">
        <f t="shared" si="133"/>
        <v>49864</v>
      </c>
    </row>
    <row r="8525" spans="1:4" x14ac:dyDescent="0.25">
      <c r="A8525" s="26" t="s">
        <v>84</v>
      </c>
      <c r="B8525" s="27" t="s">
        <v>92</v>
      </c>
      <c r="C8525" s="28">
        <v>60.0739371534196</v>
      </c>
      <c r="D8525" s="29">
        <f t="shared" si="133"/>
        <v>49865</v>
      </c>
    </row>
    <row r="8526" spans="1:4" x14ac:dyDescent="0.25">
      <c r="A8526" s="26" t="s">
        <v>87</v>
      </c>
      <c r="B8526" s="27" t="s">
        <v>88</v>
      </c>
      <c r="C8526" s="28">
        <v>370.64492216456637</v>
      </c>
      <c r="D8526" s="29">
        <f t="shared" si="133"/>
        <v>49866</v>
      </c>
    </row>
    <row r="8527" spans="1:4" x14ac:dyDescent="0.25">
      <c r="A8527" s="26" t="s">
        <v>87</v>
      </c>
      <c r="B8527" s="27" t="s">
        <v>88</v>
      </c>
      <c r="C8527" s="28">
        <v>211.79709837975219</v>
      </c>
      <c r="D8527" s="29">
        <f t="shared" si="133"/>
        <v>49867</v>
      </c>
    </row>
    <row r="8528" spans="1:4" x14ac:dyDescent="0.25">
      <c r="A8528" s="26" t="s">
        <v>87</v>
      </c>
      <c r="B8528" s="27" t="s">
        <v>88</v>
      </c>
      <c r="C8528" s="28">
        <v>741.28984432913273</v>
      </c>
      <c r="D8528" s="29">
        <f t="shared" si="133"/>
        <v>49868</v>
      </c>
    </row>
    <row r="8529" spans="1:4" x14ac:dyDescent="0.25">
      <c r="A8529" s="26" t="s">
        <v>87</v>
      </c>
      <c r="B8529" s="27" t="s">
        <v>88</v>
      </c>
      <c r="C8529" s="28">
        <v>317.69564756962825</v>
      </c>
      <c r="D8529" s="29">
        <f t="shared" si="133"/>
        <v>49869</v>
      </c>
    </row>
    <row r="8530" spans="1:4" x14ac:dyDescent="0.25">
      <c r="A8530" s="26" t="s">
        <v>87</v>
      </c>
      <c r="B8530" s="27" t="s">
        <v>88</v>
      </c>
      <c r="C8530" s="28">
        <v>211.79709837975219</v>
      </c>
      <c r="D8530" s="29">
        <f t="shared" si="133"/>
        <v>49870</v>
      </c>
    </row>
    <row r="8531" spans="1:4" x14ac:dyDescent="0.25">
      <c r="A8531" s="26" t="s">
        <v>87</v>
      </c>
      <c r="B8531" s="27" t="s">
        <v>88</v>
      </c>
      <c r="C8531" s="28">
        <v>37.784602350947786</v>
      </c>
      <c r="D8531" s="29">
        <f t="shared" si="133"/>
        <v>49871</v>
      </c>
    </row>
    <row r="8532" spans="1:4" x14ac:dyDescent="0.25">
      <c r="A8532" s="26" t="s">
        <v>84</v>
      </c>
      <c r="B8532" s="27" t="s">
        <v>92</v>
      </c>
      <c r="C8532" s="28">
        <v>34.470872113064452</v>
      </c>
      <c r="D8532" s="29">
        <f t="shared" si="133"/>
        <v>49872</v>
      </c>
    </row>
    <row r="8533" spans="1:4" x14ac:dyDescent="0.25">
      <c r="A8533" s="26" t="s">
        <v>87</v>
      </c>
      <c r="B8533" s="27" t="s">
        <v>85</v>
      </c>
      <c r="C8533" s="28">
        <v>60.415122312824316</v>
      </c>
      <c r="D8533" s="29">
        <f t="shared" si="133"/>
        <v>49873</v>
      </c>
    </row>
    <row r="8534" spans="1:4" x14ac:dyDescent="0.25">
      <c r="A8534" s="26" t="s">
        <v>84</v>
      </c>
      <c r="B8534" s="27" t="s">
        <v>92</v>
      </c>
      <c r="C8534" s="28">
        <v>30.807147258163894</v>
      </c>
      <c r="D8534" s="29">
        <f t="shared" si="133"/>
        <v>49874</v>
      </c>
    </row>
    <row r="8535" spans="1:4" x14ac:dyDescent="0.25">
      <c r="A8535" s="26" t="s">
        <v>86</v>
      </c>
      <c r="B8535" s="27" t="s">
        <v>88</v>
      </c>
      <c r="C8535" s="28">
        <v>44.091710758377424</v>
      </c>
      <c r="D8535" s="29">
        <f t="shared" si="133"/>
        <v>49875</v>
      </c>
    </row>
    <row r="8536" spans="1:4" x14ac:dyDescent="0.25">
      <c r="A8536" s="26" t="s">
        <v>84</v>
      </c>
      <c r="B8536" s="27" t="s">
        <v>92</v>
      </c>
      <c r="C8536" s="28">
        <v>38.508934072704868</v>
      </c>
      <c r="D8536" s="29">
        <f t="shared" si="133"/>
        <v>49876</v>
      </c>
    </row>
    <row r="8537" spans="1:4" x14ac:dyDescent="0.25">
      <c r="A8537" s="26" t="s">
        <v>84</v>
      </c>
      <c r="B8537" s="27" t="s">
        <v>85</v>
      </c>
      <c r="C8537" s="28">
        <v>277.26432532347508</v>
      </c>
      <c r="D8537" s="29">
        <f t="shared" si="133"/>
        <v>49877</v>
      </c>
    </row>
    <row r="8538" spans="1:4" x14ac:dyDescent="0.25">
      <c r="A8538" s="26" t="s">
        <v>87</v>
      </c>
      <c r="B8538" s="27" t="s">
        <v>88</v>
      </c>
      <c r="C8538" s="28">
        <v>81.030710639332298</v>
      </c>
      <c r="D8538" s="29">
        <f t="shared" si="133"/>
        <v>49878</v>
      </c>
    </row>
    <row r="8539" spans="1:4" x14ac:dyDescent="0.25">
      <c r="A8539" s="26" t="s">
        <v>89</v>
      </c>
      <c r="B8539" s="27" t="s">
        <v>85</v>
      </c>
      <c r="C8539" s="28">
        <v>73.2687957357561</v>
      </c>
      <c r="D8539" s="29">
        <f t="shared" si="133"/>
        <v>49879</v>
      </c>
    </row>
    <row r="8540" spans="1:4" x14ac:dyDescent="0.25">
      <c r="A8540" s="26" t="s">
        <v>87</v>
      </c>
      <c r="B8540" s="27" t="s">
        <v>92</v>
      </c>
      <c r="C8540" s="28">
        <v>32.412284255732921</v>
      </c>
      <c r="D8540" s="29">
        <f t="shared" si="133"/>
        <v>49880</v>
      </c>
    </row>
    <row r="8541" spans="1:4" x14ac:dyDescent="0.25">
      <c r="A8541" s="26" t="s">
        <v>91</v>
      </c>
      <c r="B8541" s="27" t="s">
        <v>88</v>
      </c>
      <c r="C8541" s="28">
        <v>107.529</v>
      </c>
      <c r="D8541" s="29">
        <f t="shared" si="133"/>
        <v>49881</v>
      </c>
    </row>
    <row r="8542" spans="1:4" x14ac:dyDescent="0.25">
      <c r="A8542" s="26" t="s">
        <v>84</v>
      </c>
      <c r="B8542" s="27" t="s">
        <v>85</v>
      </c>
      <c r="C8542" s="28">
        <v>38.508934072704868</v>
      </c>
      <c r="D8542" s="29">
        <f t="shared" si="133"/>
        <v>49882</v>
      </c>
    </row>
    <row r="8543" spans="1:4" x14ac:dyDescent="0.25">
      <c r="A8543" s="26" t="s">
        <v>89</v>
      </c>
      <c r="B8543" s="27" t="s">
        <v>85</v>
      </c>
      <c r="C8543" s="28">
        <v>91.585994669695125</v>
      </c>
      <c r="D8543" s="29">
        <f t="shared" si="133"/>
        <v>49883</v>
      </c>
    </row>
    <row r="8544" spans="1:4" x14ac:dyDescent="0.25">
      <c r="A8544" s="26" t="s">
        <v>86</v>
      </c>
      <c r="B8544" s="27" t="s">
        <v>88</v>
      </c>
      <c r="C8544" s="28">
        <v>66.137566137566139</v>
      </c>
      <c r="D8544" s="29">
        <f t="shared" si="133"/>
        <v>49884</v>
      </c>
    </row>
    <row r="8545" spans="1:4" x14ac:dyDescent="0.25">
      <c r="A8545" s="26" t="s">
        <v>86</v>
      </c>
      <c r="B8545" s="27" t="s">
        <v>90</v>
      </c>
      <c r="C8545" s="28">
        <v>308.64197530864197</v>
      </c>
      <c r="D8545" s="29">
        <f t="shared" si="133"/>
        <v>49885</v>
      </c>
    </row>
    <row r="8546" spans="1:4" x14ac:dyDescent="0.25">
      <c r="A8546" s="26" t="s">
        <v>86</v>
      </c>
      <c r="B8546" s="27" t="s">
        <v>85</v>
      </c>
      <c r="C8546" s="28">
        <v>253.52733686067018</v>
      </c>
      <c r="D8546" s="29">
        <f t="shared" si="133"/>
        <v>49886</v>
      </c>
    </row>
    <row r="8547" spans="1:4" x14ac:dyDescent="0.25">
      <c r="A8547" s="26" t="s">
        <v>86</v>
      </c>
      <c r="B8547" s="27" t="s">
        <v>90</v>
      </c>
      <c r="C8547" s="28">
        <v>308.64197530864197</v>
      </c>
      <c r="D8547" s="29">
        <f t="shared" si="133"/>
        <v>49887</v>
      </c>
    </row>
    <row r="8548" spans="1:4" x14ac:dyDescent="0.25">
      <c r="A8548" s="26" t="s">
        <v>87</v>
      </c>
      <c r="B8548" s="27" t="s">
        <v>88</v>
      </c>
      <c r="C8548" s="28">
        <v>52.949274594938046</v>
      </c>
      <c r="D8548" s="29">
        <f t="shared" si="133"/>
        <v>49888</v>
      </c>
    </row>
    <row r="8549" spans="1:4" x14ac:dyDescent="0.25">
      <c r="A8549" s="26" t="s">
        <v>87</v>
      </c>
      <c r="B8549" s="27" t="s">
        <v>92</v>
      </c>
      <c r="C8549" s="28">
        <v>264.74637297469025</v>
      </c>
      <c r="D8549" s="29">
        <f t="shared" si="133"/>
        <v>49889</v>
      </c>
    </row>
    <row r="8550" spans="1:4" x14ac:dyDescent="0.25">
      <c r="A8550" s="26" t="s">
        <v>84</v>
      </c>
      <c r="B8550" s="27" t="s">
        <v>92</v>
      </c>
      <c r="C8550" s="28">
        <v>26.980843601043258</v>
      </c>
      <c r="D8550" s="29">
        <f t="shared" si="133"/>
        <v>49890</v>
      </c>
    </row>
    <row r="8551" spans="1:4" x14ac:dyDescent="0.25">
      <c r="A8551" s="26" t="s">
        <v>84</v>
      </c>
      <c r="B8551" s="27" t="s">
        <v>92</v>
      </c>
      <c r="C8551" s="28">
        <v>24.645717806531117</v>
      </c>
      <c r="D8551" s="29">
        <f t="shared" si="133"/>
        <v>49891</v>
      </c>
    </row>
    <row r="8552" spans="1:4" x14ac:dyDescent="0.25">
      <c r="A8552" s="26" t="s">
        <v>84</v>
      </c>
      <c r="B8552" s="27" t="s">
        <v>90</v>
      </c>
      <c r="C8552" s="28">
        <v>123.22858903265558</v>
      </c>
      <c r="D8552" s="29">
        <f t="shared" si="133"/>
        <v>49892</v>
      </c>
    </row>
    <row r="8553" spans="1:4" x14ac:dyDescent="0.25">
      <c r="A8553" s="26" t="s">
        <v>84</v>
      </c>
      <c r="B8553" s="27" t="s">
        <v>85</v>
      </c>
      <c r="C8553" s="28">
        <v>46.210720887245841</v>
      </c>
      <c r="D8553" s="29">
        <f t="shared" si="133"/>
        <v>49893</v>
      </c>
    </row>
    <row r="8554" spans="1:4" x14ac:dyDescent="0.25">
      <c r="A8554" s="26" t="s">
        <v>84</v>
      </c>
      <c r="B8554" s="27" t="s">
        <v>92</v>
      </c>
      <c r="C8554" s="28">
        <v>107.82501540357363</v>
      </c>
      <c r="D8554" s="29">
        <f t="shared" si="133"/>
        <v>49894</v>
      </c>
    </row>
    <row r="8555" spans="1:4" x14ac:dyDescent="0.25">
      <c r="A8555" s="26" t="s">
        <v>84</v>
      </c>
      <c r="B8555" s="27" t="s">
        <v>92</v>
      </c>
      <c r="C8555" s="28">
        <v>154.03573629081947</v>
      </c>
      <c r="D8555" s="29">
        <f t="shared" si="133"/>
        <v>49895</v>
      </c>
    </row>
    <row r="8556" spans="1:4" x14ac:dyDescent="0.25">
      <c r="A8556" s="26" t="s">
        <v>84</v>
      </c>
      <c r="B8556" s="27" t="s">
        <v>92</v>
      </c>
      <c r="C8556" s="28">
        <v>92.421441774491683</v>
      </c>
      <c r="D8556" s="29">
        <f t="shared" si="133"/>
        <v>49896</v>
      </c>
    </row>
    <row r="8557" spans="1:4" x14ac:dyDescent="0.25">
      <c r="A8557" s="26" t="s">
        <v>87</v>
      </c>
      <c r="B8557" s="27" t="s">
        <v>92</v>
      </c>
      <c r="C8557" s="28">
        <v>121.54606595899845</v>
      </c>
      <c r="D8557" s="29">
        <f t="shared" si="133"/>
        <v>49897</v>
      </c>
    </row>
    <row r="8558" spans="1:4" x14ac:dyDescent="0.25">
      <c r="A8558" s="26" t="s">
        <v>84</v>
      </c>
      <c r="B8558" s="27" t="s">
        <v>92</v>
      </c>
      <c r="C8558" s="28">
        <v>77.017868145409736</v>
      </c>
      <c r="D8558" s="29">
        <f t="shared" si="133"/>
        <v>49898</v>
      </c>
    </row>
    <row r="8559" spans="1:4" x14ac:dyDescent="0.25">
      <c r="A8559" s="26" t="s">
        <v>84</v>
      </c>
      <c r="B8559" s="27" t="s">
        <v>92</v>
      </c>
      <c r="C8559" s="28">
        <v>27.726432532347506</v>
      </c>
      <c r="D8559" s="29">
        <f t="shared" si="133"/>
        <v>49899</v>
      </c>
    </row>
    <row r="8560" spans="1:4" x14ac:dyDescent="0.25">
      <c r="A8560" s="26" t="s">
        <v>84</v>
      </c>
      <c r="B8560" s="27" t="s">
        <v>92</v>
      </c>
      <c r="C8560" s="28">
        <v>23.105360443622921</v>
      </c>
      <c r="D8560" s="29">
        <f t="shared" si="133"/>
        <v>49900</v>
      </c>
    </row>
    <row r="8561" spans="1:4" x14ac:dyDescent="0.25">
      <c r="A8561" s="26" t="s">
        <v>84</v>
      </c>
      <c r="B8561" s="27" t="s">
        <v>85</v>
      </c>
      <c r="C8561" s="28">
        <v>4.621072088724584</v>
      </c>
      <c r="D8561" s="29">
        <f t="shared" si="133"/>
        <v>49901</v>
      </c>
    </row>
    <row r="8562" spans="1:4" x14ac:dyDescent="0.25">
      <c r="A8562" s="26" t="s">
        <v>84</v>
      </c>
      <c r="B8562" s="27" t="s">
        <v>85</v>
      </c>
      <c r="C8562" s="28">
        <v>9.2421441774491679</v>
      </c>
      <c r="D8562" s="29">
        <f t="shared" si="133"/>
        <v>49902</v>
      </c>
    </row>
    <row r="8563" spans="1:4" x14ac:dyDescent="0.25">
      <c r="A8563" s="26" t="s">
        <v>84</v>
      </c>
      <c r="B8563" s="27" t="s">
        <v>92</v>
      </c>
      <c r="C8563" s="28">
        <v>64.695009242144181</v>
      </c>
      <c r="D8563" s="29">
        <f t="shared" si="133"/>
        <v>49903</v>
      </c>
    </row>
    <row r="8564" spans="1:4" x14ac:dyDescent="0.25">
      <c r="A8564" s="26" t="s">
        <v>91</v>
      </c>
      <c r="B8564" s="27" t="s">
        <v>88</v>
      </c>
      <c r="C8564" s="28">
        <v>16</v>
      </c>
      <c r="D8564" s="29">
        <f t="shared" si="133"/>
        <v>49904</v>
      </c>
    </row>
    <row r="8565" spans="1:4" x14ac:dyDescent="0.25">
      <c r="A8565" s="26" t="s">
        <v>84</v>
      </c>
      <c r="B8565" s="27" t="s">
        <v>85</v>
      </c>
      <c r="C8565" s="28">
        <v>7.9283005860048252</v>
      </c>
      <c r="D8565" s="29">
        <f t="shared" si="133"/>
        <v>49905</v>
      </c>
    </row>
    <row r="8566" spans="1:4" x14ac:dyDescent="0.25">
      <c r="A8566" s="26" t="s">
        <v>91</v>
      </c>
      <c r="B8566" s="27" t="s">
        <v>88</v>
      </c>
      <c r="C8566" s="28">
        <v>45.95</v>
      </c>
      <c r="D8566" s="29">
        <f t="shared" si="133"/>
        <v>49906</v>
      </c>
    </row>
    <row r="8567" spans="1:4" x14ac:dyDescent="0.25">
      <c r="A8567" s="26" t="s">
        <v>84</v>
      </c>
      <c r="B8567" s="27" t="s">
        <v>88</v>
      </c>
      <c r="C8567" s="28">
        <v>431.30006161429452</v>
      </c>
      <c r="D8567" s="29">
        <f t="shared" si="133"/>
        <v>49907</v>
      </c>
    </row>
    <row r="8568" spans="1:4" x14ac:dyDescent="0.25">
      <c r="A8568" s="26" t="s">
        <v>84</v>
      </c>
      <c r="B8568" s="27" t="s">
        <v>85</v>
      </c>
      <c r="C8568" s="28">
        <v>7.7017868145409736</v>
      </c>
      <c r="D8568" s="29">
        <f t="shared" si="133"/>
        <v>49908</v>
      </c>
    </row>
    <row r="8569" spans="1:4" x14ac:dyDescent="0.25">
      <c r="A8569" s="26" t="s">
        <v>91</v>
      </c>
      <c r="B8569" s="27" t="s">
        <v>92</v>
      </c>
      <c r="C8569" s="28">
        <v>40</v>
      </c>
      <c r="D8569" s="29">
        <f t="shared" si="133"/>
        <v>49909</v>
      </c>
    </row>
    <row r="8570" spans="1:4" x14ac:dyDescent="0.25">
      <c r="A8570" s="26" t="s">
        <v>89</v>
      </c>
      <c r="B8570" s="27" t="s">
        <v>85</v>
      </c>
      <c r="C8570" s="28">
        <v>59.530896535301828</v>
      </c>
      <c r="D8570" s="29">
        <f t="shared" si="133"/>
        <v>49910</v>
      </c>
    </row>
    <row r="8571" spans="1:4" x14ac:dyDescent="0.25">
      <c r="A8571" s="26" t="s">
        <v>91</v>
      </c>
      <c r="B8571" s="27" t="s">
        <v>93</v>
      </c>
      <c r="C8571" s="28">
        <v>45.95</v>
      </c>
      <c r="D8571" s="29">
        <f t="shared" si="133"/>
        <v>49911</v>
      </c>
    </row>
    <row r="8572" spans="1:4" x14ac:dyDescent="0.25">
      <c r="A8572" s="26" t="s">
        <v>84</v>
      </c>
      <c r="B8572" s="27" t="s">
        <v>92</v>
      </c>
      <c r="C8572" s="28">
        <v>107.82501540357363</v>
      </c>
      <c r="D8572" s="29">
        <f t="shared" si="133"/>
        <v>49912</v>
      </c>
    </row>
    <row r="8573" spans="1:4" x14ac:dyDescent="0.25">
      <c r="A8573" s="26" t="s">
        <v>84</v>
      </c>
      <c r="B8573" s="27" t="s">
        <v>88</v>
      </c>
      <c r="C8573" s="28">
        <v>64.24010381200776</v>
      </c>
      <c r="D8573" s="29">
        <f t="shared" si="133"/>
        <v>49913</v>
      </c>
    </row>
    <row r="8574" spans="1:4" x14ac:dyDescent="0.25">
      <c r="A8574" s="26" t="s">
        <v>87</v>
      </c>
      <c r="B8574" s="27" t="s">
        <v>92</v>
      </c>
      <c r="C8574" s="28">
        <v>39.182463200254155</v>
      </c>
      <c r="D8574" s="29">
        <f t="shared" si="133"/>
        <v>49914</v>
      </c>
    </row>
    <row r="8575" spans="1:4" x14ac:dyDescent="0.25">
      <c r="A8575" s="26" t="s">
        <v>87</v>
      </c>
      <c r="B8575" s="27" t="s">
        <v>88</v>
      </c>
      <c r="C8575" s="28">
        <v>40.515355319666149</v>
      </c>
      <c r="D8575" s="29">
        <f t="shared" si="133"/>
        <v>49915</v>
      </c>
    </row>
    <row r="8576" spans="1:4" x14ac:dyDescent="0.25">
      <c r="A8576" s="26" t="s">
        <v>87</v>
      </c>
      <c r="B8576" s="27" t="s">
        <v>92</v>
      </c>
      <c r="C8576" s="28">
        <v>24.309213191799692</v>
      </c>
      <c r="D8576" s="29">
        <f t="shared" si="133"/>
        <v>49916</v>
      </c>
    </row>
    <row r="8577" spans="1:4" x14ac:dyDescent="0.25">
      <c r="A8577" s="26" t="s">
        <v>86</v>
      </c>
      <c r="B8577" s="27" t="s">
        <v>85</v>
      </c>
      <c r="C8577" s="28">
        <v>70.546737213403873</v>
      </c>
      <c r="D8577" s="29">
        <f t="shared" si="133"/>
        <v>49917</v>
      </c>
    </row>
    <row r="8578" spans="1:4" x14ac:dyDescent="0.25">
      <c r="A8578" s="26" t="s">
        <v>91</v>
      </c>
      <c r="B8578" s="27" t="s">
        <v>85</v>
      </c>
      <c r="C8578" s="28">
        <v>123.5</v>
      </c>
      <c r="D8578" s="29">
        <f t="shared" si="133"/>
        <v>49918</v>
      </c>
    </row>
    <row r="8579" spans="1:4" x14ac:dyDescent="0.25">
      <c r="A8579" s="26" t="s">
        <v>91</v>
      </c>
      <c r="B8579" s="27" t="s">
        <v>92</v>
      </c>
      <c r="C8579" s="28">
        <v>26.323236178655804</v>
      </c>
      <c r="D8579" s="29">
        <f t="shared" si="133"/>
        <v>49919</v>
      </c>
    </row>
    <row r="8580" spans="1:4" x14ac:dyDescent="0.25">
      <c r="A8580" s="26" t="s">
        <v>84</v>
      </c>
      <c r="B8580" s="27" t="s">
        <v>92</v>
      </c>
      <c r="C8580" s="28">
        <v>25.696041524803107</v>
      </c>
      <c r="D8580" s="29">
        <f t="shared" ref="D8580:D8643" si="134">D8579+1</f>
        <v>49920</v>
      </c>
    </row>
    <row r="8581" spans="1:4" x14ac:dyDescent="0.25">
      <c r="A8581" s="26" t="s">
        <v>87</v>
      </c>
      <c r="B8581" s="27" t="s">
        <v>88</v>
      </c>
      <c r="C8581" s="28">
        <v>0.584559991528116</v>
      </c>
      <c r="D8581" s="29">
        <f t="shared" si="134"/>
        <v>49921</v>
      </c>
    </row>
    <row r="8582" spans="1:4" x14ac:dyDescent="0.25">
      <c r="A8582" s="26" t="s">
        <v>87</v>
      </c>
      <c r="B8582" s="27" t="s">
        <v>92</v>
      </c>
      <c r="C8582" s="28">
        <v>42.359419675950441</v>
      </c>
      <c r="D8582" s="29">
        <f t="shared" si="134"/>
        <v>49922</v>
      </c>
    </row>
    <row r="8583" spans="1:4" x14ac:dyDescent="0.25">
      <c r="A8583" s="26" t="s">
        <v>87</v>
      </c>
      <c r="B8583" s="27" t="s">
        <v>88</v>
      </c>
      <c r="C8583" s="28">
        <v>52.949274594938046</v>
      </c>
      <c r="D8583" s="29">
        <f t="shared" si="134"/>
        <v>49923</v>
      </c>
    </row>
    <row r="8584" spans="1:4" x14ac:dyDescent="0.25">
      <c r="A8584" s="26" t="s">
        <v>87</v>
      </c>
      <c r="B8584" s="27" t="s">
        <v>90</v>
      </c>
      <c r="C8584" s="28">
        <v>52.949274594938046</v>
      </c>
      <c r="D8584" s="29">
        <f t="shared" si="134"/>
        <v>49924</v>
      </c>
    </row>
    <row r="8585" spans="1:4" x14ac:dyDescent="0.25">
      <c r="A8585" s="26" t="s">
        <v>87</v>
      </c>
      <c r="B8585" s="27" t="s">
        <v>85</v>
      </c>
      <c r="C8585" s="28">
        <v>529.49274594938049</v>
      </c>
      <c r="D8585" s="29">
        <f t="shared" si="134"/>
        <v>49925</v>
      </c>
    </row>
    <row r="8586" spans="1:4" x14ac:dyDescent="0.25">
      <c r="A8586" s="26" t="s">
        <v>84</v>
      </c>
      <c r="B8586" s="27" t="s">
        <v>85</v>
      </c>
      <c r="C8586" s="28">
        <v>85.384600000000006</v>
      </c>
      <c r="D8586" s="29">
        <f t="shared" si="134"/>
        <v>49926</v>
      </c>
    </row>
    <row r="8587" spans="1:4" x14ac:dyDescent="0.25">
      <c r="A8587" s="26" t="s">
        <v>87</v>
      </c>
      <c r="B8587" s="27" t="s">
        <v>88</v>
      </c>
      <c r="C8587" s="28">
        <v>52.949274594938046</v>
      </c>
      <c r="D8587" s="29">
        <f t="shared" si="134"/>
        <v>49927</v>
      </c>
    </row>
    <row r="8588" spans="1:4" x14ac:dyDescent="0.25">
      <c r="A8588" s="26" t="s">
        <v>86</v>
      </c>
      <c r="B8588" s="27" t="s">
        <v>90</v>
      </c>
      <c r="C8588" s="28">
        <v>44.091710758377424</v>
      </c>
      <c r="D8588" s="29">
        <f t="shared" si="134"/>
        <v>49928</v>
      </c>
    </row>
    <row r="8589" spans="1:4" x14ac:dyDescent="0.25">
      <c r="A8589" s="26" t="s">
        <v>89</v>
      </c>
      <c r="B8589" s="27" t="s">
        <v>85</v>
      </c>
      <c r="C8589" s="28">
        <v>64.110196268786581</v>
      </c>
      <c r="D8589" s="29">
        <f t="shared" si="134"/>
        <v>49929</v>
      </c>
    </row>
    <row r="8590" spans="1:4" x14ac:dyDescent="0.25">
      <c r="A8590" s="26" t="s">
        <v>86</v>
      </c>
      <c r="B8590" s="27" t="s">
        <v>88</v>
      </c>
      <c r="C8590" s="28">
        <v>55.114638447971785</v>
      </c>
      <c r="D8590" s="29">
        <f t="shared" si="134"/>
        <v>49930</v>
      </c>
    </row>
    <row r="8591" spans="1:4" x14ac:dyDescent="0.25">
      <c r="A8591" s="26" t="s">
        <v>91</v>
      </c>
      <c r="B8591" s="27" t="s">
        <v>85</v>
      </c>
      <c r="C8591" s="28">
        <v>30</v>
      </c>
      <c r="D8591" s="29">
        <f t="shared" si="134"/>
        <v>49931</v>
      </c>
    </row>
    <row r="8592" spans="1:4" x14ac:dyDescent="0.25">
      <c r="A8592" s="26" t="s">
        <v>86</v>
      </c>
      <c r="B8592" s="27" t="s">
        <v>85</v>
      </c>
      <c r="C8592" s="28">
        <v>8</v>
      </c>
      <c r="D8592" s="29">
        <f t="shared" si="134"/>
        <v>49932</v>
      </c>
    </row>
    <row r="8593" spans="1:4" x14ac:dyDescent="0.25">
      <c r="A8593" s="26" t="s">
        <v>84</v>
      </c>
      <c r="B8593" s="27" t="s">
        <v>92</v>
      </c>
      <c r="C8593" s="28">
        <v>23.105360443622921</v>
      </c>
      <c r="D8593" s="29">
        <f t="shared" si="134"/>
        <v>49933</v>
      </c>
    </row>
    <row r="8594" spans="1:4" x14ac:dyDescent="0.25">
      <c r="A8594" s="26" t="s">
        <v>84</v>
      </c>
      <c r="B8594" s="27" t="s">
        <v>92</v>
      </c>
      <c r="C8594" s="28">
        <v>26.186075169439309</v>
      </c>
      <c r="D8594" s="29">
        <f t="shared" si="134"/>
        <v>49934</v>
      </c>
    </row>
    <row r="8595" spans="1:4" x14ac:dyDescent="0.25">
      <c r="A8595" s="26" t="s">
        <v>91</v>
      </c>
      <c r="B8595" s="27" t="s">
        <v>93</v>
      </c>
      <c r="C8595" s="28">
        <v>115.16415828161914</v>
      </c>
      <c r="D8595" s="29">
        <f t="shared" si="134"/>
        <v>49935</v>
      </c>
    </row>
    <row r="8596" spans="1:4" x14ac:dyDescent="0.25">
      <c r="A8596" s="26" t="s">
        <v>84</v>
      </c>
      <c r="B8596" s="27" t="s">
        <v>93</v>
      </c>
      <c r="C8596" s="28">
        <v>103.41261633919338</v>
      </c>
      <c r="D8596" s="29">
        <f t="shared" si="134"/>
        <v>49936</v>
      </c>
    </row>
    <row r="8597" spans="1:4" x14ac:dyDescent="0.25">
      <c r="A8597" s="26" t="s">
        <v>86</v>
      </c>
      <c r="B8597" s="27" t="s">
        <v>93</v>
      </c>
      <c r="C8597" s="28">
        <v>110.22927689594357</v>
      </c>
      <c r="D8597" s="29">
        <f t="shared" si="134"/>
        <v>49937</v>
      </c>
    </row>
    <row r="8598" spans="1:4" x14ac:dyDescent="0.25">
      <c r="A8598" s="26" t="s">
        <v>87</v>
      </c>
      <c r="B8598" s="27" t="s">
        <v>93</v>
      </c>
      <c r="C8598" s="28">
        <v>370.64492216456637</v>
      </c>
      <c r="D8598" s="29">
        <f t="shared" si="134"/>
        <v>49938</v>
      </c>
    </row>
    <row r="8599" spans="1:4" x14ac:dyDescent="0.25">
      <c r="A8599" s="26" t="s">
        <v>84</v>
      </c>
      <c r="B8599" s="27" t="s">
        <v>93</v>
      </c>
      <c r="C8599" s="28">
        <v>77.017868145409736</v>
      </c>
      <c r="D8599" s="29">
        <f t="shared" si="134"/>
        <v>49939</v>
      </c>
    </row>
    <row r="8600" spans="1:4" x14ac:dyDescent="0.25">
      <c r="A8600" s="26" t="s">
        <v>84</v>
      </c>
      <c r="B8600" s="27" t="s">
        <v>92</v>
      </c>
      <c r="C8600" s="28">
        <v>385.08934072704869</v>
      </c>
      <c r="D8600" s="29">
        <f t="shared" si="134"/>
        <v>49940</v>
      </c>
    </row>
    <row r="8601" spans="1:4" x14ac:dyDescent="0.25">
      <c r="A8601" s="26" t="s">
        <v>84</v>
      </c>
      <c r="B8601" s="27" t="s">
        <v>92</v>
      </c>
      <c r="C8601" s="28">
        <v>385.08934072704869</v>
      </c>
      <c r="D8601" s="29">
        <f t="shared" si="134"/>
        <v>49941</v>
      </c>
    </row>
    <row r="8602" spans="1:4" x14ac:dyDescent="0.25">
      <c r="A8602" s="26" t="s">
        <v>91</v>
      </c>
      <c r="B8602" s="27" t="s">
        <v>92</v>
      </c>
      <c r="C8602" s="28">
        <v>1203.6591237361581</v>
      </c>
      <c r="D8602" s="29">
        <f t="shared" si="134"/>
        <v>49942</v>
      </c>
    </row>
    <row r="8603" spans="1:4" x14ac:dyDescent="0.25">
      <c r="A8603" s="26" t="s">
        <v>84</v>
      </c>
      <c r="B8603" s="27" t="s">
        <v>92</v>
      </c>
      <c r="C8603" s="28">
        <v>385.08934072704869</v>
      </c>
      <c r="D8603" s="29">
        <f t="shared" si="134"/>
        <v>49943</v>
      </c>
    </row>
    <row r="8604" spans="1:4" x14ac:dyDescent="0.25">
      <c r="A8604" s="26" t="s">
        <v>84</v>
      </c>
      <c r="B8604" s="27" t="s">
        <v>92</v>
      </c>
      <c r="C8604" s="28">
        <v>385.08934072704869</v>
      </c>
      <c r="D8604" s="29">
        <f t="shared" si="134"/>
        <v>49944</v>
      </c>
    </row>
    <row r="8605" spans="1:4" x14ac:dyDescent="0.25">
      <c r="A8605" s="26" t="s">
        <v>84</v>
      </c>
      <c r="B8605" s="27" t="s">
        <v>92</v>
      </c>
      <c r="C8605" s="28">
        <v>64.24010381200776</v>
      </c>
      <c r="D8605" s="29">
        <f t="shared" si="134"/>
        <v>49945</v>
      </c>
    </row>
    <row r="8606" spans="1:4" x14ac:dyDescent="0.25">
      <c r="A8606" s="26" t="s">
        <v>87</v>
      </c>
      <c r="B8606" s="27" t="s">
        <v>92</v>
      </c>
      <c r="C8606" s="28">
        <v>635.3912951392565</v>
      </c>
      <c r="D8606" s="29">
        <f t="shared" si="134"/>
        <v>49946</v>
      </c>
    </row>
    <row r="8607" spans="1:4" x14ac:dyDescent="0.25">
      <c r="A8607" s="26" t="s">
        <v>91</v>
      </c>
      <c r="B8607" s="27" t="s">
        <v>92</v>
      </c>
      <c r="C8607" s="28">
        <v>1203.6591237361581</v>
      </c>
      <c r="D8607" s="29">
        <f t="shared" si="134"/>
        <v>49947</v>
      </c>
    </row>
    <row r="8608" spans="1:4" x14ac:dyDescent="0.25">
      <c r="A8608" s="26" t="s">
        <v>91</v>
      </c>
      <c r="B8608" s="27" t="s">
        <v>92</v>
      </c>
      <c r="C8608" s="28">
        <v>500</v>
      </c>
      <c r="D8608" s="29">
        <f t="shared" si="134"/>
        <v>49948</v>
      </c>
    </row>
    <row r="8609" spans="1:4" x14ac:dyDescent="0.25">
      <c r="A8609" s="26" t="s">
        <v>91</v>
      </c>
      <c r="B8609" s="27" t="s">
        <v>92</v>
      </c>
      <c r="C8609" s="28">
        <v>400</v>
      </c>
      <c r="D8609" s="29">
        <f t="shared" si="134"/>
        <v>49949</v>
      </c>
    </row>
    <row r="8610" spans="1:4" x14ac:dyDescent="0.25">
      <c r="A8610" s="26" t="s">
        <v>91</v>
      </c>
      <c r="B8610" s="27" t="s">
        <v>92</v>
      </c>
      <c r="C8610" s="28">
        <v>200</v>
      </c>
      <c r="D8610" s="29">
        <f t="shared" si="134"/>
        <v>49950</v>
      </c>
    </row>
    <row r="8611" spans="1:4" x14ac:dyDescent="0.25">
      <c r="A8611" s="26" t="s">
        <v>89</v>
      </c>
      <c r="B8611" s="27" t="s">
        <v>92</v>
      </c>
      <c r="C8611" s="28">
        <v>2106.4778774029878</v>
      </c>
      <c r="D8611" s="29">
        <f t="shared" si="134"/>
        <v>49951</v>
      </c>
    </row>
    <row r="8612" spans="1:4" x14ac:dyDescent="0.25">
      <c r="A8612" s="26" t="s">
        <v>89</v>
      </c>
      <c r="B8612" s="27" t="s">
        <v>92</v>
      </c>
      <c r="C8612" s="28">
        <v>549.51596801817072</v>
      </c>
      <c r="D8612" s="29">
        <f t="shared" si="134"/>
        <v>49952</v>
      </c>
    </row>
    <row r="8613" spans="1:4" x14ac:dyDescent="0.25">
      <c r="A8613" s="26" t="s">
        <v>89</v>
      </c>
      <c r="B8613" s="27" t="s">
        <v>92</v>
      </c>
      <c r="C8613" s="28">
        <v>366.3439786787805</v>
      </c>
      <c r="D8613" s="29">
        <f t="shared" si="134"/>
        <v>49953</v>
      </c>
    </row>
    <row r="8614" spans="1:4" x14ac:dyDescent="0.25">
      <c r="A8614" s="26" t="s">
        <v>89</v>
      </c>
      <c r="B8614" s="27" t="s">
        <v>92</v>
      </c>
      <c r="C8614" s="28">
        <v>531.19876908423169</v>
      </c>
      <c r="D8614" s="29">
        <f t="shared" si="134"/>
        <v>49954</v>
      </c>
    </row>
    <row r="8615" spans="1:4" x14ac:dyDescent="0.25">
      <c r="A8615" s="26" t="s">
        <v>89</v>
      </c>
      <c r="B8615" s="27" t="s">
        <v>92</v>
      </c>
      <c r="C8615" s="28">
        <v>366.3439786787805</v>
      </c>
      <c r="D8615" s="29">
        <f t="shared" si="134"/>
        <v>49955</v>
      </c>
    </row>
    <row r="8616" spans="1:4" x14ac:dyDescent="0.25">
      <c r="A8616" s="26" t="s">
        <v>91</v>
      </c>
      <c r="B8616" s="27" t="s">
        <v>92</v>
      </c>
      <c r="C8616" s="28">
        <v>233.13245999999998</v>
      </c>
      <c r="D8616" s="29">
        <f t="shared" si="134"/>
        <v>49956</v>
      </c>
    </row>
    <row r="8617" spans="1:4" x14ac:dyDescent="0.25">
      <c r="A8617" s="26" t="s">
        <v>86</v>
      </c>
      <c r="B8617" s="27" t="s">
        <v>92</v>
      </c>
      <c r="C8617" s="28">
        <v>330.68783068783068</v>
      </c>
      <c r="D8617" s="29">
        <f t="shared" si="134"/>
        <v>49957</v>
      </c>
    </row>
    <row r="8618" spans="1:4" x14ac:dyDescent="0.25">
      <c r="A8618" s="26" t="s">
        <v>91</v>
      </c>
      <c r="B8618" s="27" t="s">
        <v>92</v>
      </c>
      <c r="C8618" s="28">
        <v>600</v>
      </c>
      <c r="D8618" s="29">
        <f t="shared" si="134"/>
        <v>49958</v>
      </c>
    </row>
    <row r="8619" spans="1:4" x14ac:dyDescent="0.25">
      <c r="A8619" s="26" t="s">
        <v>91</v>
      </c>
      <c r="B8619" s="27" t="s">
        <v>92</v>
      </c>
      <c r="C8619" s="28">
        <v>600</v>
      </c>
      <c r="D8619" s="29">
        <f t="shared" si="134"/>
        <v>49959</v>
      </c>
    </row>
    <row r="8620" spans="1:4" x14ac:dyDescent="0.25">
      <c r="A8620" s="26" t="s">
        <v>86</v>
      </c>
      <c r="B8620" s="27" t="s">
        <v>92</v>
      </c>
      <c r="C8620" s="28">
        <v>330.68783068783068</v>
      </c>
      <c r="D8620" s="29">
        <f t="shared" si="134"/>
        <v>49960</v>
      </c>
    </row>
    <row r="8621" spans="1:4" x14ac:dyDescent="0.25">
      <c r="A8621" s="26" t="s">
        <v>91</v>
      </c>
      <c r="B8621" s="27" t="s">
        <v>92</v>
      </c>
      <c r="C8621" s="28">
        <v>658.08090446639505</v>
      </c>
      <c r="D8621" s="29">
        <f t="shared" si="134"/>
        <v>49961</v>
      </c>
    </row>
    <row r="8622" spans="1:4" x14ac:dyDescent="0.25">
      <c r="A8622" s="26" t="s">
        <v>89</v>
      </c>
      <c r="B8622" s="27" t="s">
        <v>92</v>
      </c>
      <c r="C8622" s="28">
        <v>549.51596801817072</v>
      </c>
      <c r="D8622" s="29">
        <f t="shared" si="134"/>
        <v>49962</v>
      </c>
    </row>
    <row r="8623" spans="1:4" x14ac:dyDescent="0.25">
      <c r="A8623" s="26" t="s">
        <v>84</v>
      </c>
      <c r="B8623" s="27" t="s">
        <v>92</v>
      </c>
      <c r="C8623" s="28">
        <v>29.266789895255702</v>
      </c>
      <c r="D8623" s="29">
        <f t="shared" si="134"/>
        <v>49963</v>
      </c>
    </row>
    <row r="8624" spans="1:4" x14ac:dyDescent="0.25">
      <c r="A8624" s="26" t="s">
        <v>87</v>
      </c>
      <c r="B8624" s="27" t="s">
        <v>92</v>
      </c>
      <c r="C8624" s="28">
        <v>15.884782378481413</v>
      </c>
      <c r="D8624" s="29">
        <f t="shared" si="134"/>
        <v>49964</v>
      </c>
    </row>
    <row r="8625" spans="1:4" x14ac:dyDescent="0.25">
      <c r="A8625" s="26" t="s">
        <v>86</v>
      </c>
      <c r="B8625" s="27" t="s">
        <v>92</v>
      </c>
      <c r="C8625" s="28">
        <v>17.636684303350968</v>
      </c>
      <c r="D8625" s="29">
        <f t="shared" si="134"/>
        <v>49965</v>
      </c>
    </row>
    <row r="8626" spans="1:4" x14ac:dyDescent="0.25">
      <c r="A8626" s="26" t="s">
        <v>86</v>
      </c>
      <c r="B8626" s="27" t="s">
        <v>92</v>
      </c>
      <c r="C8626" s="28">
        <v>5.0705467372134034</v>
      </c>
      <c r="D8626" s="29">
        <f t="shared" si="134"/>
        <v>49966</v>
      </c>
    </row>
    <row r="8627" spans="1:4" x14ac:dyDescent="0.25">
      <c r="A8627" s="26" t="s">
        <v>86</v>
      </c>
      <c r="B8627" s="27" t="s">
        <v>92</v>
      </c>
      <c r="C8627" s="28">
        <v>33.06878306878307</v>
      </c>
      <c r="D8627" s="29">
        <f t="shared" si="134"/>
        <v>49967</v>
      </c>
    </row>
    <row r="8628" spans="1:4" x14ac:dyDescent="0.25">
      <c r="A8628" s="26" t="s">
        <v>87</v>
      </c>
      <c r="B8628" s="27" t="s">
        <v>92</v>
      </c>
      <c r="C8628" s="28">
        <v>8.4718839351900872</v>
      </c>
      <c r="D8628" s="29">
        <f t="shared" si="134"/>
        <v>49968</v>
      </c>
    </row>
    <row r="8629" spans="1:4" x14ac:dyDescent="0.25">
      <c r="A8629" s="26" t="s">
        <v>87</v>
      </c>
      <c r="B8629" s="27" t="s">
        <v>92</v>
      </c>
      <c r="C8629" s="28">
        <v>7.9423911892407064</v>
      </c>
      <c r="D8629" s="29">
        <f t="shared" si="134"/>
        <v>49969</v>
      </c>
    </row>
    <row r="8630" spans="1:4" x14ac:dyDescent="0.25">
      <c r="A8630" s="26" t="s">
        <v>86</v>
      </c>
      <c r="B8630" s="27" t="s">
        <v>92</v>
      </c>
      <c r="C8630" s="28">
        <v>352.73368606701939</v>
      </c>
      <c r="D8630" s="29">
        <f t="shared" si="134"/>
        <v>49970</v>
      </c>
    </row>
    <row r="8631" spans="1:4" x14ac:dyDescent="0.25">
      <c r="A8631" s="26" t="s">
        <v>87</v>
      </c>
      <c r="B8631" s="27" t="s">
        <v>92</v>
      </c>
      <c r="C8631" s="28">
        <v>8.2600868368103342</v>
      </c>
      <c r="D8631" s="29">
        <f t="shared" si="134"/>
        <v>49971</v>
      </c>
    </row>
    <row r="8632" spans="1:4" x14ac:dyDescent="0.25">
      <c r="A8632" s="26" t="s">
        <v>86</v>
      </c>
      <c r="B8632" s="27" t="s">
        <v>92</v>
      </c>
      <c r="C8632" s="28">
        <v>22.045855379188712</v>
      </c>
      <c r="D8632" s="29">
        <f t="shared" si="134"/>
        <v>49972</v>
      </c>
    </row>
    <row r="8633" spans="1:4" x14ac:dyDescent="0.25">
      <c r="A8633" s="26" t="s">
        <v>91</v>
      </c>
      <c r="B8633" s="27" t="s">
        <v>92</v>
      </c>
      <c r="C8633" s="28">
        <v>750</v>
      </c>
      <c r="D8633" s="29">
        <f t="shared" si="134"/>
        <v>49973</v>
      </c>
    </row>
    <row r="8634" spans="1:4" x14ac:dyDescent="0.25">
      <c r="A8634" s="26" t="s">
        <v>87</v>
      </c>
      <c r="B8634" s="27" t="s">
        <v>92</v>
      </c>
      <c r="C8634" s="28">
        <v>8.1955204913692672</v>
      </c>
      <c r="D8634" s="29">
        <f t="shared" si="134"/>
        <v>49974</v>
      </c>
    </row>
    <row r="8635" spans="1:4" x14ac:dyDescent="0.25">
      <c r="A8635" s="26" t="s">
        <v>84</v>
      </c>
      <c r="B8635" s="27" t="s">
        <v>92</v>
      </c>
      <c r="C8635" s="28">
        <v>3.8544062287204657</v>
      </c>
      <c r="D8635" s="29">
        <f t="shared" si="134"/>
        <v>49975</v>
      </c>
    </row>
    <row r="8636" spans="1:4" x14ac:dyDescent="0.25">
      <c r="A8636" s="26" t="s">
        <v>91</v>
      </c>
      <c r="B8636" s="27" t="s">
        <v>92</v>
      </c>
      <c r="C8636" s="28">
        <v>14.5</v>
      </c>
      <c r="D8636" s="29">
        <f t="shared" si="134"/>
        <v>49976</v>
      </c>
    </row>
    <row r="8637" spans="1:4" x14ac:dyDescent="0.25">
      <c r="A8637" s="26" t="s">
        <v>87</v>
      </c>
      <c r="B8637" s="27" t="s">
        <v>92</v>
      </c>
      <c r="C8637" s="28">
        <v>105.89854918987609</v>
      </c>
      <c r="D8637" s="29">
        <f t="shared" si="134"/>
        <v>49977</v>
      </c>
    </row>
    <row r="8638" spans="1:4" x14ac:dyDescent="0.25">
      <c r="A8638" s="26" t="s">
        <v>84</v>
      </c>
      <c r="B8638" s="27" t="s">
        <v>92</v>
      </c>
      <c r="C8638" s="28">
        <v>61.614294516327789</v>
      </c>
      <c r="D8638" s="29">
        <f t="shared" si="134"/>
        <v>49978</v>
      </c>
    </row>
    <row r="8639" spans="1:4" x14ac:dyDescent="0.25">
      <c r="A8639" s="26" t="s">
        <v>84</v>
      </c>
      <c r="B8639" s="27" t="s">
        <v>92</v>
      </c>
      <c r="C8639" s="28">
        <v>61.614294516327789</v>
      </c>
      <c r="D8639" s="29">
        <f t="shared" si="134"/>
        <v>49979</v>
      </c>
    </row>
    <row r="8640" spans="1:4" x14ac:dyDescent="0.25">
      <c r="A8640" s="26" t="s">
        <v>84</v>
      </c>
      <c r="B8640" s="27" t="s">
        <v>92</v>
      </c>
      <c r="C8640" s="28">
        <v>23.105360443622921</v>
      </c>
      <c r="D8640" s="29">
        <f t="shared" si="134"/>
        <v>49980</v>
      </c>
    </row>
    <row r="8641" spans="1:4" x14ac:dyDescent="0.25">
      <c r="A8641" s="26" t="s">
        <v>84</v>
      </c>
      <c r="B8641" s="27" t="s">
        <v>92</v>
      </c>
      <c r="C8641" s="28">
        <v>1078.2501540357364</v>
      </c>
      <c r="D8641" s="29">
        <f t="shared" si="134"/>
        <v>49981</v>
      </c>
    </row>
    <row r="8642" spans="1:4" x14ac:dyDescent="0.25">
      <c r="A8642" s="26" t="s">
        <v>84</v>
      </c>
      <c r="B8642" s="27" t="s">
        <v>92</v>
      </c>
      <c r="C8642" s="28">
        <v>92.421441774491683</v>
      </c>
      <c r="D8642" s="29">
        <f t="shared" si="134"/>
        <v>49982</v>
      </c>
    </row>
    <row r="8643" spans="1:4" x14ac:dyDescent="0.25">
      <c r="A8643" s="26" t="s">
        <v>84</v>
      </c>
      <c r="B8643" s="27" t="s">
        <v>92</v>
      </c>
      <c r="C8643" s="28">
        <v>107.82501540357363</v>
      </c>
      <c r="D8643" s="29">
        <f t="shared" si="134"/>
        <v>49983</v>
      </c>
    </row>
    <row r="8644" spans="1:4" x14ac:dyDescent="0.25">
      <c r="A8644" s="26" t="s">
        <v>84</v>
      </c>
      <c r="B8644" s="27" t="s">
        <v>92</v>
      </c>
      <c r="C8644" s="28">
        <v>107.82501540357363</v>
      </c>
      <c r="D8644" s="29">
        <f t="shared" ref="D8644:D8707" si="135">D8643+1</f>
        <v>49984</v>
      </c>
    </row>
    <row r="8645" spans="1:4" x14ac:dyDescent="0.25">
      <c r="A8645" s="26" t="s">
        <v>91</v>
      </c>
      <c r="B8645" s="27" t="s">
        <v>92</v>
      </c>
      <c r="C8645" s="28">
        <v>115.16415828161914</v>
      </c>
      <c r="D8645" s="29">
        <f t="shared" si="135"/>
        <v>49985</v>
      </c>
    </row>
    <row r="8646" spans="1:4" x14ac:dyDescent="0.25">
      <c r="A8646" s="26" t="s">
        <v>84</v>
      </c>
      <c r="B8646" s="27" t="s">
        <v>92</v>
      </c>
      <c r="C8646" s="28">
        <v>77.017868145409736</v>
      </c>
      <c r="D8646" s="29">
        <f t="shared" si="135"/>
        <v>49986</v>
      </c>
    </row>
    <row r="8647" spans="1:4" x14ac:dyDescent="0.25">
      <c r="A8647" s="26" t="s">
        <v>84</v>
      </c>
      <c r="B8647" s="27" t="s">
        <v>92</v>
      </c>
      <c r="C8647" s="28">
        <v>24.645717806531117</v>
      </c>
      <c r="D8647" s="29">
        <f t="shared" si="135"/>
        <v>49987</v>
      </c>
    </row>
    <row r="8648" spans="1:4" x14ac:dyDescent="0.25">
      <c r="A8648" s="26" t="s">
        <v>87</v>
      </c>
      <c r="B8648" s="27" t="s">
        <v>92</v>
      </c>
      <c r="C8648" s="28">
        <v>21.179709837975221</v>
      </c>
      <c r="D8648" s="29">
        <f t="shared" si="135"/>
        <v>49988</v>
      </c>
    </row>
    <row r="8649" spans="1:4" x14ac:dyDescent="0.25">
      <c r="A8649" s="26" t="s">
        <v>86</v>
      </c>
      <c r="B8649" s="27" t="s">
        <v>92</v>
      </c>
      <c r="C8649" s="28">
        <v>39.682539682539684</v>
      </c>
      <c r="D8649" s="29">
        <f t="shared" si="135"/>
        <v>49989</v>
      </c>
    </row>
    <row r="8650" spans="1:4" x14ac:dyDescent="0.25">
      <c r="A8650" s="26" t="s">
        <v>84</v>
      </c>
      <c r="B8650" s="27" t="s">
        <v>92</v>
      </c>
      <c r="C8650" s="28">
        <v>77.017868145409736</v>
      </c>
      <c r="D8650" s="29">
        <f t="shared" si="135"/>
        <v>49990</v>
      </c>
    </row>
    <row r="8651" spans="1:4" x14ac:dyDescent="0.25">
      <c r="A8651" s="26" t="s">
        <v>89</v>
      </c>
      <c r="B8651" s="27" t="s">
        <v>92</v>
      </c>
      <c r="C8651" s="28">
        <v>64.110196268786581</v>
      </c>
      <c r="D8651" s="29">
        <f t="shared" si="135"/>
        <v>49991</v>
      </c>
    </row>
    <row r="8652" spans="1:4" x14ac:dyDescent="0.25">
      <c r="A8652" s="26" t="s">
        <v>87</v>
      </c>
      <c r="B8652" s="27" t="s">
        <v>92</v>
      </c>
      <c r="C8652" s="28">
        <v>21.179709837975221</v>
      </c>
      <c r="D8652" s="29">
        <f t="shared" si="135"/>
        <v>49992</v>
      </c>
    </row>
    <row r="8653" spans="1:4" x14ac:dyDescent="0.25">
      <c r="A8653" s="26" t="s">
        <v>91</v>
      </c>
      <c r="B8653" s="27" t="s">
        <v>92</v>
      </c>
      <c r="C8653" s="28">
        <v>65.178425941013529</v>
      </c>
      <c r="D8653" s="29">
        <f t="shared" si="135"/>
        <v>49993</v>
      </c>
    </row>
    <row r="8654" spans="1:4" x14ac:dyDescent="0.25">
      <c r="A8654" s="26" t="s">
        <v>91</v>
      </c>
      <c r="B8654" s="27" t="s">
        <v>92</v>
      </c>
      <c r="C8654" s="28">
        <v>293.30291673456088</v>
      </c>
      <c r="D8654" s="29">
        <f t="shared" si="135"/>
        <v>49994</v>
      </c>
    </row>
    <row r="8655" spans="1:4" x14ac:dyDescent="0.25">
      <c r="A8655" s="26" t="s">
        <v>84</v>
      </c>
      <c r="B8655" s="27" t="s">
        <v>92</v>
      </c>
      <c r="C8655" s="28">
        <v>30.807147258163894</v>
      </c>
      <c r="D8655" s="29">
        <f t="shared" si="135"/>
        <v>49995</v>
      </c>
    </row>
    <row r="8656" spans="1:4" x14ac:dyDescent="0.25">
      <c r="A8656" s="26" t="s">
        <v>84</v>
      </c>
      <c r="B8656" s="27" t="s">
        <v>92</v>
      </c>
      <c r="C8656" s="28">
        <v>23.105360443622921</v>
      </c>
      <c r="D8656" s="29">
        <f t="shared" si="135"/>
        <v>49996</v>
      </c>
    </row>
    <row r="8657" spans="1:4" x14ac:dyDescent="0.25">
      <c r="A8657" s="26" t="s">
        <v>84</v>
      </c>
      <c r="B8657" s="27" t="s">
        <v>92</v>
      </c>
      <c r="C8657" s="28">
        <v>30.807147258163894</v>
      </c>
      <c r="D8657" s="29">
        <f t="shared" si="135"/>
        <v>49997</v>
      </c>
    </row>
    <row r="8658" spans="1:4" x14ac:dyDescent="0.25">
      <c r="A8658" s="26" t="s">
        <v>87</v>
      </c>
      <c r="B8658" s="27" t="s">
        <v>92</v>
      </c>
      <c r="C8658" s="28">
        <v>20.257677659833075</v>
      </c>
      <c r="D8658" s="29">
        <f t="shared" si="135"/>
        <v>49998</v>
      </c>
    </row>
    <row r="8659" spans="1:4" x14ac:dyDescent="0.25">
      <c r="A8659" s="26" t="s">
        <v>84</v>
      </c>
      <c r="B8659" s="27" t="s">
        <v>92</v>
      </c>
      <c r="C8659" s="28">
        <v>70.664114193208547</v>
      </c>
      <c r="D8659" s="29">
        <f t="shared" si="135"/>
        <v>49999</v>
      </c>
    </row>
    <row r="8660" spans="1:4" x14ac:dyDescent="0.25">
      <c r="A8660" s="26" t="s">
        <v>84</v>
      </c>
      <c r="B8660" s="27" t="s">
        <v>92</v>
      </c>
      <c r="C8660" s="28">
        <v>30.807147258163894</v>
      </c>
      <c r="D8660" s="29">
        <f t="shared" si="135"/>
        <v>50000</v>
      </c>
    </row>
    <row r="8661" spans="1:4" x14ac:dyDescent="0.25">
      <c r="A8661" s="26" t="s">
        <v>89</v>
      </c>
      <c r="B8661" s="27" t="s">
        <v>92</v>
      </c>
      <c r="C8661" s="28">
        <v>18.317198933939025</v>
      </c>
      <c r="D8661" s="29">
        <f t="shared" si="135"/>
        <v>50001</v>
      </c>
    </row>
    <row r="8662" spans="1:4" x14ac:dyDescent="0.25">
      <c r="A8662" s="26" t="s">
        <v>87</v>
      </c>
      <c r="B8662" s="27" t="s">
        <v>92</v>
      </c>
      <c r="C8662" s="28">
        <v>283.60748723766307</v>
      </c>
      <c r="D8662" s="29">
        <f t="shared" si="135"/>
        <v>50002</v>
      </c>
    </row>
    <row r="8663" spans="1:4" x14ac:dyDescent="0.25">
      <c r="A8663" s="26" t="s">
        <v>91</v>
      </c>
      <c r="B8663" s="27" t="s">
        <v>92</v>
      </c>
      <c r="C8663" s="28">
        <v>419.94726000000003</v>
      </c>
      <c r="D8663" s="29">
        <f t="shared" si="135"/>
        <v>50003</v>
      </c>
    </row>
    <row r="8664" spans="1:4" x14ac:dyDescent="0.25">
      <c r="A8664" s="26" t="s">
        <v>89</v>
      </c>
      <c r="B8664" s="27" t="s">
        <v>92</v>
      </c>
      <c r="C8664" s="28">
        <v>183.17198933939025</v>
      </c>
      <c r="D8664" s="29">
        <f t="shared" si="135"/>
        <v>50004</v>
      </c>
    </row>
    <row r="8665" spans="1:4" x14ac:dyDescent="0.25">
      <c r="A8665" s="26" t="s">
        <v>84</v>
      </c>
      <c r="B8665" s="27" t="s">
        <v>92</v>
      </c>
      <c r="C8665" s="28">
        <v>77.017868145409736</v>
      </c>
      <c r="D8665" s="29">
        <f t="shared" si="135"/>
        <v>50005</v>
      </c>
    </row>
    <row r="8666" spans="1:4" x14ac:dyDescent="0.25">
      <c r="A8666" s="26" t="s">
        <v>91</v>
      </c>
      <c r="B8666" s="27" t="s">
        <v>92</v>
      </c>
      <c r="C8666" s="28">
        <v>16.294606485253382</v>
      </c>
      <c r="D8666" s="29">
        <f t="shared" si="135"/>
        <v>50006</v>
      </c>
    </row>
    <row r="8667" spans="1:4" x14ac:dyDescent="0.25">
      <c r="A8667" s="26" t="s">
        <v>84</v>
      </c>
      <c r="B8667" s="27" t="s">
        <v>92</v>
      </c>
      <c r="C8667" s="28">
        <v>123.22858903265558</v>
      </c>
      <c r="D8667" s="29">
        <f t="shared" si="135"/>
        <v>50007</v>
      </c>
    </row>
    <row r="8668" spans="1:4" x14ac:dyDescent="0.25">
      <c r="A8668" s="26" t="s">
        <v>87</v>
      </c>
      <c r="B8668" s="27" t="s">
        <v>92</v>
      </c>
      <c r="C8668" s="28">
        <v>105.89854918987609</v>
      </c>
      <c r="D8668" s="29">
        <f t="shared" si="135"/>
        <v>50008</v>
      </c>
    </row>
    <row r="8669" spans="1:4" x14ac:dyDescent="0.25">
      <c r="A8669" s="26" t="s">
        <v>91</v>
      </c>
      <c r="B8669" s="27" t="s">
        <v>92</v>
      </c>
      <c r="C8669" s="28">
        <v>152.46348900658001</v>
      </c>
      <c r="D8669" s="29">
        <f t="shared" si="135"/>
        <v>50009</v>
      </c>
    </row>
    <row r="8670" spans="1:4" x14ac:dyDescent="0.25">
      <c r="A8670" s="26" t="s">
        <v>91</v>
      </c>
      <c r="B8670" s="27" t="s">
        <v>92</v>
      </c>
      <c r="C8670" s="28">
        <v>215.25175167019717</v>
      </c>
      <c r="D8670" s="29">
        <f t="shared" si="135"/>
        <v>50010</v>
      </c>
    </row>
    <row r="8671" spans="1:4" x14ac:dyDescent="0.25">
      <c r="A8671" s="26" t="s">
        <v>89</v>
      </c>
      <c r="B8671" s="27" t="s">
        <v>92</v>
      </c>
      <c r="C8671" s="28">
        <v>45.792997334847563</v>
      </c>
      <c r="D8671" s="29">
        <f t="shared" si="135"/>
        <v>50011</v>
      </c>
    </row>
    <row r="8672" spans="1:4" x14ac:dyDescent="0.25">
      <c r="A8672" s="26" t="s">
        <v>84</v>
      </c>
      <c r="B8672" s="27" t="s">
        <v>92</v>
      </c>
      <c r="C8672" s="28">
        <v>10.782501540357364</v>
      </c>
      <c r="D8672" s="29">
        <f t="shared" si="135"/>
        <v>50012</v>
      </c>
    </row>
    <row r="8673" spans="1:4" x14ac:dyDescent="0.25">
      <c r="A8673" s="26" t="s">
        <v>91</v>
      </c>
      <c r="B8673" s="27" t="s">
        <v>92</v>
      </c>
      <c r="C8673" s="28">
        <v>26.323236178655804</v>
      </c>
      <c r="D8673" s="29">
        <f t="shared" si="135"/>
        <v>50013</v>
      </c>
    </row>
    <row r="8674" spans="1:4" x14ac:dyDescent="0.25">
      <c r="A8674" s="26" t="s">
        <v>91</v>
      </c>
      <c r="B8674" s="27" t="s">
        <v>92</v>
      </c>
      <c r="C8674" s="28">
        <v>13.161618089327902</v>
      </c>
      <c r="D8674" s="29">
        <f t="shared" si="135"/>
        <v>50014</v>
      </c>
    </row>
    <row r="8675" spans="1:4" x14ac:dyDescent="0.25">
      <c r="A8675" s="26" t="s">
        <v>91</v>
      </c>
      <c r="B8675" s="27" t="s">
        <v>92</v>
      </c>
      <c r="C8675" s="28">
        <v>56.170759107687374</v>
      </c>
      <c r="D8675" s="29">
        <f t="shared" si="135"/>
        <v>50015</v>
      </c>
    </row>
    <row r="8676" spans="1:4" x14ac:dyDescent="0.25">
      <c r="A8676" s="26" t="s">
        <v>84</v>
      </c>
      <c r="B8676" s="27" t="s">
        <v>92</v>
      </c>
      <c r="C8676" s="28">
        <v>40.357362908194702</v>
      </c>
      <c r="D8676" s="29">
        <f t="shared" si="135"/>
        <v>50016</v>
      </c>
    </row>
    <row r="8677" spans="1:4" x14ac:dyDescent="0.25">
      <c r="A8677" s="26" t="s">
        <v>86</v>
      </c>
      <c r="B8677" s="27" t="s">
        <v>92</v>
      </c>
      <c r="C8677" s="28">
        <v>17.416225749559082</v>
      </c>
      <c r="D8677" s="29">
        <f t="shared" si="135"/>
        <v>50017</v>
      </c>
    </row>
    <row r="8678" spans="1:4" x14ac:dyDescent="0.25">
      <c r="A8678" s="26" t="s">
        <v>89</v>
      </c>
      <c r="B8678" s="27" t="s">
        <v>92</v>
      </c>
      <c r="C8678" s="28">
        <v>27.475798400908538</v>
      </c>
      <c r="D8678" s="29">
        <f t="shared" si="135"/>
        <v>50018</v>
      </c>
    </row>
    <row r="8679" spans="1:4" x14ac:dyDescent="0.25">
      <c r="A8679" s="26" t="s">
        <v>84</v>
      </c>
      <c r="B8679" s="27" t="s">
        <v>92</v>
      </c>
      <c r="C8679" s="28">
        <v>19.27203114360233</v>
      </c>
      <c r="D8679" s="29">
        <f t="shared" si="135"/>
        <v>50019</v>
      </c>
    </row>
    <row r="8680" spans="1:4" x14ac:dyDescent="0.25">
      <c r="A8680" s="26" t="s">
        <v>84</v>
      </c>
      <c r="B8680" s="27" t="s">
        <v>92</v>
      </c>
      <c r="C8680" s="28">
        <v>92.421441774491683</v>
      </c>
      <c r="D8680" s="29">
        <f t="shared" si="135"/>
        <v>50020</v>
      </c>
    </row>
    <row r="8681" spans="1:4" x14ac:dyDescent="0.25">
      <c r="A8681" s="26" t="s">
        <v>84</v>
      </c>
      <c r="B8681" s="27" t="s">
        <v>92</v>
      </c>
      <c r="C8681" s="28">
        <v>69.316081330868769</v>
      </c>
      <c r="D8681" s="29">
        <f t="shared" si="135"/>
        <v>50021</v>
      </c>
    </row>
    <row r="8682" spans="1:4" x14ac:dyDescent="0.25">
      <c r="A8682" s="26" t="s">
        <v>91</v>
      </c>
      <c r="B8682" s="27" t="s">
        <v>92</v>
      </c>
      <c r="C8682" s="28">
        <v>40</v>
      </c>
      <c r="D8682" s="29">
        <f t="shared" si="135"/>
        <v>50022</v>
      </c>
    </row>
    <row r="8683" spans="1:4" x14ac:dyDescent="0.25">
      <c r="A8683" s="26" t="s">
        <v>84</v>
      </c>
      <c r="B8683" s="27" t="s">
        <v>92</v>
      </c>
      <c r="C8683" s="28">
        <v>107.82501540357363</v>
      </c>
      <c r="D8683" s="29">
        <f t="shared" si="135"/>
        <v>50023</v>
      </c>
    </row>
    <row r="8684" spans="1:4" x14ac:dyDescent="0.25">
      <c r="A8684" s="26" t="s">
        <v>89</v>
      </c>
      <c r="B8684" s="27" t="s">
        <v>92</v>
      </c>
      <c r="C8684" s="28">
        <v>85.174975042816456</v>
      </c>
      <c r="D8684" s="29">
        <f t="shared" si="135"/>
        <v>50024</v>
      </c>
    </row>
    <row r="8685" spans="1:4" x14ac:dyDescent="0.25">
      <c r="A8685" s="26" t="s">
        <v>89</v>
      </c>
      <c r="B8685" s="27" t="s">
        <v>92</v>
      </c>
      <c r="C8685" s="28">
        <v>91.585994669695125</v>
      </c>
      <c r="D8685" s="29">
        <f t="shared" si="135"/>
        <v>50025</v>
      </c>
    </row>
    <row r="8686" spans="1:4" x14ac:dyDescent="0.25">
      <c r="A8686" s="26" t="s">
        <v>84</v>
      </c>
      <c r="B8686" s="27" t="s">
        <v>92</v>
      </c>
      <c r="C8686" s="28">
        <v>95.556512019323435</v>
      </c>
      <c r="D8686" s="29">
        <f t="shared" si="135"/>
        <v>50026</v>
      </c>
    </row>
    <row r="8687" spans="1:4" x14ac:dyDescent="0.25">
      <c r="A8687" s="26" t="s">
        <v>84</v>
      </c>
      <c r="B8687" s="27" t="s">
        <v>92</v>
      </c>
      <c r="C8687" s="28">
        <v>2.3105360443622922E-2</v>
      </c>
      <c r="D8687" s="29">
        <f t="shared" si="135"/>
        <v>50027</v>
      </c>
    </row>
    <row r="8688" spans="1:4" x14ac:dyDescent="0.25">
      <c r="A8688" s="26" t="s">
        <v>91</v>
      </c>
      <c r="B8688" s="27" t="s">
        <v>92</v>
      </c>
      <c r="C8688" s="28">
        <v>49.356067834979626</v>
      </c>
      <c r="D8688" s="29">
        <f t="shared" si="135"/>
        <v>50028</v>
      </c>
    </row>
    <row r="8689" spans="1:4" x14ac:dyDescent="0.25">
      <c r="A8689" s="26" t="s">
        <v>91</v>
      </c>
      <c r="B8689" s="27" t="s">
        <v>92</v>
      </c>
      <c r="C8689" s="28">
        <v>146.65145836728044</v>
      </c>
      <c r="D8689" s="29">
        <f t="shared" si="135"/>
        <v>50029</v>
      </c>
    </row>
    <row r="8690" spans="1:4" x14ac:dyDescent="0.25">
      <c r="A8690" s="26" t="s">
        <v>91</v>
      </c>
      <c r="B8690" s="27" t="s">
        <v>92</v>
      </c>
      <c r="C8690" s="28">
        <v>60</v>
      </c>
      <c r="D8690" s="29">
        <f t="shared" si="135"/>
        <v>50030</v>
      </c>
    </row>
    <row r="8691" spans="1:4" x14ac:dyDescent="0.25">
      <c r="A8691" s="26" t="s">
        <v>84</v>
      </c>
      <c r="B8691" s="27" t="s">
        <v>92</v>
      </c>
      <c r="C8691" s="28">
        <v>261.86075169439312</v>
      </c>
      <c r="D8691" s="29">
        <f t="shared" si="135"/>
        <v>50031</v>
      </c>
    </row>
    <row r="8692" spans="1:4" x14ac:dyDescent="0.25">
      <c r="A8692" s="26" t="s">
        <v>84</v>
      </c>
      <c r="B8692" s="27" t="s">
        <v>92</v>
      </c>
      <c r="C8692" s="28">
        <v>69.316081330868769</v>
      </c>
      <c r="D8692" s="29">
        <f t="shared" si="135"/>
        <v>50032</v>
      </c>
    </row>
    <row r="8693" spans="1:4" x14ac:dyDescent="0.25">
      <c r="A8693" s="26" t="s">
        <v>84</v>
      </c>
      <c r="B8693" s="27" t="s">
        <v>92</v>
      </c>
      <c r="C8693" s="28">
        <v>23.105360443622921</v>
      </c>
      <c r="D8693" s="29">
        <f t="shared" si="135"/>
        <v>50033</v>
      </c>
    </row>
    <row r="8694" spans="1:4" x14ac:dyDescent="0.25">
      <c r="A8694" s="26" t="s">
        <v>91</v>
      </c>
      <c r="B8694" s="27" t="s">
        <v>92</v>
      </c>
      <c r="C8694" s="28">
        <v>14.443909484833895</v>
      </c>
      <c r="D8694" s="29">
        <f t="shared" si="135"/>
        <v>50034</v>
      </c>
    </row>
    <row r="8695" spans="1:4" x14ac:dyDescent="0.25">
      <c r="A8695" s="26" t="s">
        <v>84</v>
      </c>
      <c r="B8695" s="27" t="s">
        <v>92</v>
      </c>
      <c r="C8695" s="28">
        <v>38.508934072704868</v>
      </c>
      <c r="D8695" s="29">
        <f t="shared" si="135"/>
        <v>50035</v>
      </c>
    </row>
    <row r="8696" spans="1:4" x14ac:dyDescent="0.25">
      <c r="A8696" s="26" t="s">
        <v>87</v>
      </c>
      <c r="B8696" s="27" t="s">
        <v>92</v>
      </c>
      <c r="C8696" s="28">
        <v>127.9508630731759</v>
      </c>
      <c r="D8696" s="29">
        <f t="shared" si="135"/>
        <v>50036</v>
      </c>
    </row>
    <row r="8697" spans="1:4" x14ac:dyDescent="0.25">
      <c r="A8697" s="26" t="s">
        <v>87</v>
      </c>
      <c r="B8697" s="27" t="s">
        <v>92</v>
      </c>
      <c r="C8697" s="28">
        <v>118.05570263687387</v>
      </c>
      <c r="D8697" s="29">
        <f t="shared" si="135"/>
        <v>50037</v>
      </c>
    </row>
    <row r="8698" spans="1:4" x14ac:dyDescent="0.25">
      <c r="A8698" s="26" t="s">
        <v>87</v>
      </c>
      <c r="B8698" s="27" t="s">
        <v>92</v>
      </c>
      <c r="C8698" s="28">
        <v>317.69564756962825</v>
      </c>
      <c r="D8698" s="29">
        <f t="shared" si="135"/>
        <v>50038</v>
      </c>
    </row>
    <row r="8699" spans="1:4" x14ac:dyDescent="0.25">
      <c r="A8699" s="26" t="s">
        <v>91</v>
      </c>
      <c r="B8699" s="27" t="s">
        <v>92</v>
      </c>
      <c r="C8699" s="28">
        <v>12</v>
      </c>
      <c r="D8699" s="29">
        <f t="shared" si="135"/>
        <v>50039</v>
      </c>
    </row>
    <row r="8700" spans="1:4" x14ac:dyDescent="0.25">
      <c r="A8700" s="26" t="s">
        <v>91</v>
      </c>
      <c r="B8700" s="27" t="s">
        <v>92</v>
      </c>
      <c r="C8700" s="28">
        <v>12</v>
      </c>
      <c r="D8700" s="29">
        <f t="shared" si="135"/>
        <v>50040</v>
      </c>
    </row>
    <row r="8701" spans="1:4" x14ac:dyDescent="0.25">
      <c r="A8701" s="26" t="s">
        <v>84</v>
      </c>
      <c r="B8701" s="27" t="s">
        <v>92</v>
      </c>
      <c r="C8701" s="28">
        <v>46.210720887245841</v>
      </c>
      <c r="D8701" s="29">
        <f t="shared" si="135"/>
        <v>50041</v>
      </c>
    </row>
    <row r="8702" spans="1:4" x14ac:dyDescent="0.25">
      <c r="A8702" s="26" t="s">
        <v>87</v>
      </c>
      <c r="B8702" s="27" t="s">
        <v>92</v>
      </c>
      <c r="C8702" s="28">
        <v>211.79709837975219</v>
      </c>
      <c r="D8702" s="29">
        <f t="shared" si="135"/>
        <v>50042</v>
      </c>
    </row>
    <row r="8703" spans="1:4" x14ac:dyDescent="0.25">
      <c r="A8703" s="26" t="s">
        <v>89</v>
      </c>
      <c r="B8703" s="27" t="s">
        <v>92</v>
      </c>
      <c r="C8703" s="28">
        <v>18.317198933939025</v>
      </c>
      <c r="D8703" s="29">
        <f t="shared" si="135"/>
        <v>50043</v>
      </c>
    </row>
    <row r="8704" spans="1:4" x14ac:dyDescent="0.25">
      <c r="A8704" s="26" t="s">
        <v>84</v>
      </c>
      <c r="B8704" s="27" t="s">
        <v>92</v>
      </c>
      <c r="C8704" s="28">
        <v>16.943930991990143</v>
      </c>
      <c r="D8704" s="29">
        <f t="shared" si="135"/>
        <v>50044</v>
      </c>
    </row>
    <row r="8705" spans="1:4" x14ac:dyDescent="0.25">
      <c r="A8705" s="26" t="s">
        <v>89</v>
      </c>
      <c r="B8705" s="27" t="s">
        <v>92</v>
      </c>
      <c r="C8705" s="28">
        <v>22.896498667423781</v>
      </c>
      <c r="D8705" s="29">
        <f t="shared" si="135"/>
        <v>50045</v>
      </c>
    </row>
    <row r="8706" spans="1:4" x14ac:dyDescent="0.25">
      <c r="A8706" s="26" t="s">
        <v>87</v>
      </c>
      <c r="B8706" s="27" t="s">
        <v>92</v>
      </c>
      <c r="C8706" s="28">
        <v>10.58985491898761</v>
      </c>
      <c r="D8706" s="29">
        <f t="shared" si="135"/>
        <v>50046</v>
      </c>
    </row>
    <row r="8707" spans="1:4" x14ac:dyDescent="0.25">
      <c r="A8707" s="26" t="s">
        <v>87</v>
      </c>
      <c r="B8707" s="27" t="s">
        <v>92</v>
      </c>
      <c r="C8707" s="28">
        <v>127.0782590278513</v>
      </c>
      <c r="D8707" s="29">
        <f t="shared" si="135"/>
        <v>50047</v>
      </c>
    </row>
    <row r="8708" spans="1:4" x14ac:dyDescent="0.25">
      <c r="A8708" s="26" t="s">
        <v>91</v>
      </c>
      <c r="B8708" s="27" t="s">
        <v>92</v>
      </c>
      <c r="C8708" s="28">
        <v>24.073182474723158</v>
      </c>
      <c r="D8708" s="29">
        <f t="shared" ref="D8708:D8771" si="136">D8707+1</f>
        <v>50048</v>
      </c>
    </row>
    <row r="8709" spans="1:4" x14ac:dyDescent="0.25">
      <c r="A8709" s="26" t="s">
        <v>84</v>
      </c>
      <c r="B8709" s="27" t="s">
        <v>92</v>
      </c>
      <c r="C8709" s="28">
        <v>92.421441774491683</v>
      </c>
      <c r="D8709" s="29">
        <f t="shared" si="136"/>
        <v>50049</v>
      </c>
    </row>
    <row r="8710" spans="1:4" x14ac:dyDescent="0.25">
      <c r="A8710" s="26" t="s">
        <v>84</v>
      </c>
      <c r="B8710" s="27" t="s">
        <v>92</v>
      </c>
      <c r="C8710" s="28">
        <v>38.508934072704868</v>
      </c>
      <c r="D8710" s="29">
        <f t="shared" si="136"/>
        <v>50050</v>
      </c>
    </row>
    <row r="8711" spans="1:4" x14ac:dyDescent="0.25">
      <c r="A8711" s="26" t="s">
        <v>89</v>
      </c>
      <c r="B8711" s="27" t="s">
        <v>92</v>
      </c>
      <c r="C8711" s="28">
        <v>137.37899200454268</v>
      </c>
      <c r="D8711" s="29">
        <f t="shared" si="136"/>
        <v>50051</v>
      </c>
    </row>
    <row r="8712" spans="1:4" x14ac:dyDescent="0.25">
      <c r="A8712" s="26" t="s">
        <v>89</v>
      </c>
      <c r="B8712" s="27" t="s">
        <v>92</v>
      </c>
      <c r="C8712" s="28">
        <v>27.475798400908538</v>
      </c>
      <c r="D8712" s="29">
        <f t="shared" si="136"/>
        <v>50052</v>
      </c>
    </row>
    <row r="8713" spans="1:4" x14ac:dyDescent="0.25">
      <c r="A8713" s="26" t="s">
        <v>89</v>
      </c>
      <c r="B8713" s="27" t="s">
        <v>92</v>
      </c>
      <c r="C8713" s="28">
        <v>45.792997334847563</v>
      </c>
      <c r="D8713" s="29">
        <f t="shared" si="136"/>
        <v>50053</v>
      </c>
    </row>
    <row r="8714" spans="1:4" x14ac:dyDescent="0.25">
      <c r="A8714" s="26" t="s">
        <v>84</v>
      </c>
      <c r="B8714" s="27" t="s">
        <v>92</v>
      </c>
      <c r="C8714" s="28">
        <v>462.10720887245844</v>
      </c>
      <c r="D8714" s="29">
        <f t="shared" si="136"/>
        <v>50054</v>
      </c>
    </row>
    <row r="8715" spans="1:4" x14ac:dyDescent="0.25">
      <c r="A8715" s="26" t="s">
        <v>84</v>
      </c>
      <c r="B8715" s="27" t="s">
        <v>92</v>
      </c>
      <c r="C8715" s="28">
        <v>770.17868145409739</v>
      </c>
      <c r="D8715" s="29">
        <f t="shared" si="136"/>
        <v>50055</v>
      </c>
    </row>
    <row r="8716" spans="1:4" x14ac:dyDescent="0.25">
      <c r="A8716" s="26" t="s">
        <v>84</v>
      </c>
      <c r="B8716" s="27" t="s">
        <v>92</v>
      </c>
      <c r="C8716" s="28">
        <v>770.17868145409739</v>
      </c>
      <c r="D8716" s="29">
        <f t="shared" si="136"/>
        <v>50056</v>
      </c>
    </row>
    <row r="8717" spans="1:4" x14ac:dyDescent="0.25">
      <c r="A8717" s="26" t="s">
        <v>84</v>
      </c>
      <c r="B8717" s="27" t="s">
        <v>92</v>
      </c>
      <c r="C8717" s="28">
        <v>693.16081330868769</v>
      </c>
      <c r="D8717" s="29">
        <f t="shared" si="136"/>
        <v>50057</v>
      </c>
    </row>
    <row r="8718" spans="1:4" x14ac:dyDescent="0.25">
      <c r="A8718" s="26" t="s">
        <v>91</v>
      </c>
      <c r="B8718" s="27" t="s">
        <v>92</v>
      </c>
      <c r="C8718" s="28">
        <v>200</v>
      </c>
      <c r="D8718" s="29">
        <f t="shared" si="136"/>
        <v>50058</v>
      </c>
    </row>
    <row r="8719" spans="1:4" x14ac:dyDescent="0.25">
      <c r="A8719" s="26" t="s">
        <v>89</v>
      </c>
      <c r="B8719" s="27" t="s">
        <v>92</v>
      </c>
      <c r="C8719" s="28">
        <v>915.85994669695117</v>
      </c>
      <c r="D8719" s="29">
        <f t="shared" si="136"/>
        <v>50059</v>
      </c>
    </row>
    <row r="8720" spans="1:4" x14ac:dyDescent="0.25">
      <c r="A8720" s="26" t="s">
        <v>91</v>
      </c>
      <c r="B8720" s="27" t="s">
        <v>92</v>
      </c>
      <c r="C8720" s="28">
        <v>360</v>
      </c>
      <c r="D8720" s="29">
        <f t="shared" si="136"/>
        <v>50060</v>
      </c>
    </row>
    <row r="8721" spans="1:4" x14ac:dyDescent="0.25">
      <c r="A8721" s="26" t="s">
        <v>84</v>
      </c>
      <c r="B8721" s="27" t="s">
        <v>92</v>
      </c>
      <c r="C8721" s="28">
        <v>1771.4109673444241</v>
      </c>
      <c r="D8721" s="29">
        <f t="shared" si="136"/>
        <v>50061</v>
      </c>
    </row>
    <row r="8722" spans="1:4" x14ac:dyDescent="0.25">
      <c r="A8722" s="26" t="s">
        <v>84</v>
      </c>
      <c r="B8722" s="27" t="s">
        <v>92</v>
      </c>
      <c r="C8722" s="28">
        <v>1771.4109673444241</v>
      </c>
      <c r="D8722" s="29">
        <f t="shared" si="136"/>
        <v>50062</v>
      </c>
    </row>
    <row r="8723" spans="1:4" x14ac:dyDescent="0.25">
      <c r="A8723" s="26" t="s">
        <v>84</v>
      </c>
      <c r="B8723" s="27" t="s">
        <v>92</v>
      </c>
      <c r="C8723" s="28">
        <v>1771.4109673444241</v>
      </c>
      <c r="D8723" s="29">
        <f t="shared" si="136"/>
        <v>50063</v>
      </c>
    </row>
    <row r="8724" spans="1:4" x14ac:dyDescent="0.25">
      <c r="A8724" s="26" t="s">
        <v>84</v>
      </c>
      <c r="B8724" s="27" t="s">
        <v>92</v>
      </c>
      <c r="C8724" s="28">
        <v>38.508934072704868</v>
      </c>
      <c r="D8724" s="29">
        <f t="shared" si="136"/>
        <v>50064</v>
      </c>
    </row>
    <row r="8725" spans="1:4" x14ac:dyDescent="0.25">
      <c r="A8725" s="26" t="s">
        <v>84</v>
      </c>
      <c r="B8725" s="27" t="s">
        <v>92</v>
      </c>
      <c r="C8725" s="28">
        <v>38.508934072704868</v>
      </c>
      <c r="D8725" s="29">
        <f t="shared" si="136"/>
        <v>50065</v>
      </c>
    </row>
    <row r="8726" spans="1:4" x14ac:dyDescent="0.25">
      <c r="A8726" s="26" t="s">
        <v>84</v>
      </c>
      <c r="B8726" s="27" t="s">
        <v>92</v>
      </c>
      <c r="C8726" s="28">
        <v>77.017868145409736</v>
      </c>
      <c r="D8726" s="29">
        <f t="shared" si="136"/>
        <v>50066</v>
      </c>
    </row>
    <row r="8727" spans="1:4" x14ac:dyDescent="0.25">
      <c r="A8727" s="26" t="s">
        <v>84</v>
      </c>
      <c r="B8727" s="27" t="s">
        <v>92</v>
      </c>
      <c r="C8727" s="28">
        <v>15.403573629081947</v>
      </c>
      <c r="D8727" s="29">
        <f t="shared" si="136"/>
        <v>50067</v>
      </c>
    </row>
    <row r="8728" spans="1:4" x14ac:dyDescent="0.25">
      <c r="A8728" s="26" t="s">
        <v>89</v>
      </c>
      <c r="B8728" s="27" t="s">
        <v>92</v>
      </c>
      <c r="C8728" s="28">
        <v>274.75798400908536</v>
      </c>
      <c r="D8728" s="29">
        <f t="shared" si="136"/>
        <v>50068</v>
      </c>
    </row>
    <row r="8729" spans="1:4" x14ac:dyDescent="0.25">
      <c r="A8729" s="26" t="s">
        <v>84</v>
      </c>
      <c r="B8729" s="27" t="s">
        <v>92</v>
      </c>
      <c r="C8729" s="28">
        <v>38.54406228720466</v>
      </c>
      <c r="D8729" s="29">
        <f t="shared" si="136"/>
        <v>50069</v>
      </c>
    </row>
    <row r="8730" spans="1:4" x14ac:dyDescent="0.25">
      <c r="A8730" s="26" t="s">
        <v>84</v>
      </c>
      <c r="B8730" s="27" t="s">
        <v>92</v>
      </c>
      <c r="C8730" s="28">
        <v>14.132822838641708</v>
      </c>
      <c r="D8730" s="29">
        <f t="shared" si="136"/>
        <v>50070</v>
      </c>
    </row>
    <row r="8731" spans="1:4" x14ac:dyDescent="0.25">
      <c r="A8731" s="26" t="s">
        <v>84</v>
      </c>
      <c r="B8731" s="27" t="s">
        <v>92</v>
      </c>
      <c r="C8731" s="28">
        <v>38.508934072704868</v>
      </c>
      <c r="D8731" s="29">
        <f t="shared" si="136"/>
        <v>50071</v>
      </c>
    </row>
    <row r="8732" spans="1:4" x14ac:dyDescent="0.25">
      <c r="A8732" s="26" t="s">
        <v>84</v>
      </c>
      <c r="B8732" s="27" t="s">
        <v>92</v>
      </c>
      <c r="C8732" s="28">
        <v>25.696041524803107</v>
      </c>
      <c r="D8732" s="29">
        <f t="shared" si="136"/>
        <v>50072</v>
      </c>
    </row>
    <row r="8733" spans="1:4" x14ac:dyDescent="0.25">
      <c r="A8733" s="26" t="s">
        <v>87</v>
      </c>
      <c r="B8733" s="27" t="s">
        <v>92</v>
      </c>
      <c r="C8733" s="28">
        <v>95.308694270888495</v>
      </c>
      <c r="D8733" s="29">
        <f t="shared" si="136"/>
        <v>50073</v>
      </c>
    </row>
    <row r="8734" spans="1:4" x14ac:dyDescent="0.25">
      <c r="A8734" s="26" t="s">
        <v>84</v>
      </c>
      <c r="B8734" s="27" t="s">
        <v>92</v>
      </c>
      <c r="C8734" s="28">
        <v>12.848020762401553</v>
      </c>
      <c r="D8734" s="29">
        <f t="shared" si="136"/>
        <v>50074</v>
      </c>
    </row>
    <row r="8735" spans="1:4" x14ac:dyDescent="0.25">
      <c r="A8735" s="26" t="s">
        <v>87</v>
      </c>
      <c r="B8735" s="27" t="s">
        <v>92</v>
      </c>
      <c r="C8735" s="28">
        <v>317.69564756962825</v>
      </c>
      <c r="D8735" s="29">
        <f t="shared" si="136"/>
        <v>50075</v>
      </c>
    </row>
    <row r="8736" spans="1:4" x14ac:dyDescent="0.25">
      <c r="A8736" s="26" t="s">
        <v>87</v>
      </c>
      <c r="B8736" s="27" t="s">
        <v>92</v>
      </c>
      <c r="C8736" s="28">
        <v>102.54474213703273</v>
      </c>
      <c r="D8736" s="29">
        <f t="shared" si="136"/>
        <v>50076</v>
      </c>
    </row>
    <row r="8737" spans="1:4" x14ac:dyDescent="0.25">
      <c r="A8737" s="26" t="s">
        <v>89</v>
      </c>
      <c r="B8737" s="27" t="s">
        <v>92</v>
      </c>
      <c r="C8737" s="28">
        <v>13.737899200454269</v>
      </c>
      <c r="D8737" s="29">
        <f t="shared" si="136"/>
        <v>50077</v>
      </c>
    </row>
    <row r="8738" spans="1:4" x14ac:dyDescent="0.25">
      <c r="A8738" s="26" t="s">
        <v>91</v>
      </c>
      <c r="B8738" s="27" t="s">
        <v>92</v>
      </c>
      <c r="C8738" s="28">
        <v>13.035685188202706</v>
      </c>
      <c r="D8738" s="29">
        <f t="shared" si="136"/>
        <v>50078</v>
      </c>
    </row>
    <row r="8739" spans="1:4" x14ac:dyDescent="0.25">
      <c r="A8739" s="26" t="s">
        <v>89</v>
      </c>
      <c r="B8739" s="27" t="s">
        <v>92</v>
      </c>
      <c r="C8739" s="28">
        <v>18.317198933939025</v>
      </c>
      <c r="D8739" s="29">
        <f t="shared" si="136"/>
        <v>50079</v>
      </c>
    </row>
    <row r="8740" spans="1:4" x14ac:dyDescent="0.25">
      <c r="A8740" s="26" t="s">
        <v>84</v>
      </c>
      <c r="B8740" s="27" t="s">
        <v>92</v>
      </c>
      <c r="C8740" s="28">
        <v>23.105360443622921</v>
      </c>
      <c r="D8740" s="29">
        <f t="shared" si="136"/>
        <v>50080</v>
      </c>
    </row>
    <row r="8741" spans="1:4" x14ac:dyDescent="0.25">
      <c r="A8741" s="26" t="s">
        <v>89</v>
      </c>
      <c r="B8741" s="27" t="s">
        <v>92</v>
      </c>
      <c r="C8741" s="28">
        <v>82.427395202725606</v>
      </c>
      <c r="D8741" s="29">
        <f t="shared" si="136"/>
        <v>50081</v>
      </c>
    </row>
    <row r="8742" spans="1:4" x14ac:dyDescent="0.25">
      <c r="A8742" s="26" t="s">
        <v>89</v>
      </c>
      <c r="B8742" s="27" t="s">
        <v>92</v>
      </c>
      <c r="C8742" s="28">
        <v>27.475798400908538</v>
      </c>
      <c r="D8742" s="29">
        <f t="shared" si="136"/>
        <v>50082</v>
      </c>
    </row>
    <row r="8743" spans="1:4" x14ac:dyDescent="0.25">
      <c r="A8743" s="26" t="s">
        <v>84</v>
      </c>
      <c r="B8743" s="27" t="s">
        <v>92</v>
      </c>
      <c r="C8743" s="28">
        <v>77.017868145409736</v>
      </c>
      <c r="D8743" s="29">
        <f t="shared" si="136"/>
        <v>50083</v>
      </c>
    </row>
    <row r="8744" spans="1:4" x14ac:dyDescent="0.25">
      <c r="A8744" s="26" t="s">
        <v>84</v>
      </c>
      <c r="B8744" s="27" t="s">
        <v>92</v>
      </c>
      <c r="C8744" s="28">
        <v>123.22858903265558</v>
      </c>
      <c r="D8744" s="29">
        <f t="shared" si="136"/>
        <v>50084</v>
      </c>
    </row>
    <row r="8745" spans="1:4" x14ac:dyDescent="0.25">
      <c r="A8745" s="26" t="s">
        <v>87</v>
      </c>
      <c r="B8745" s="27" t="s">
        <v>92</v>
      </c>
      <c r="C8745" s="28">
        <v>51.890289103039287</v>
      </c>
      <c r="D8745" s="29">
        <f t="shared" si="136"/>
        <v>50085</v>
      </c>
    </row>
    <row r="8746" spans="1:4" x14ac:dyDescent="0.25">
      <c r="A8746" s="26" t="s">
        <v>84</v>
      </c>
      <c r="B8746" s="27" t="s">
        <v>92</v>
      </c>
      <c r="C8746" s="28">
        <v>53.912507701786815</v>
      </c>
      <c r="D8746" s="29">
        <f t="shared" si="136"/>
        <v>50086</v>
      </c>
    </row>
    <row r="8747" spans="1:4" x14ac:dyDescent="0.25">
      <c r="A8747" s="26" t="s">
        <v>84</v>
      </c>
      <c r="B8747" s="27" t="s">
        <v>92</v>
      </c>
      <c r="C8747" s="28">
        <v>27.726432532347506</v>
      </c>
      <c r="D8747" s="29">
        <f t="shared" si="136"/>
        <v>50087</v>
      </c>
    </row>
    <row r="8748" spans="1:4" x14ac:dyDescent="0.25">
      <c r="A8748" s="26" t="s">
        <v>91</v>
      </c>
      <c r="B8748" s="27" t="s">
        <v>92</v>
      </c>
      <c r="C8748" s="28">
        <v>80.243941582410528</v>
      </c>
      <c r="D8748" s="29">
        <f t="shared" si="136"/>
        <v>50088</v>
      </c>
    </row>
    <row r="8749" spans="1:4" x14ac:dyDescent="0.25">
      <c r="A8749" s="26" t="s">
        <v>84</v>
      </c>
      <c r="B8749" s="27" t="s">
        <v>92</v>
      </c>
      <c r="C8749" s="28">
        <v>30.807147258163894</v>
      </c>
      <c r="D8749" s="29">
        <f t="shared" si="136"/>
        <v>50089</v>
      </c>
    </row>
    <row r="8750" spans="1:4" x14ac:dyDescent="0.25">
      <c r="A8750" s="26" t="s">
        <v>84</v>
      </c>
      <c r="B8750" s="27" t="s">
        <v>92</v>
      </c>
      <c r="C8750" s="28">
        <v>92.421441774491683</v>
      </c>
      <c r="D8750" s="29">
        <f t="shared" si="136"/>
        <v>50090</v>
      </c>
    </row>
    <row r="8751" spans="1:4" x14ac:dyDescent="0.25">
      <c r="A8751" s="26" t="s">
        <v>84</v>
      </c>
      <c r="B8751" s="27" t="s">
        <v>92</v>
      </c>
      <c r="C8751" s="28">
        <v>154.03573629081947</v>
      </c>
      <c r="D8751" s="29">
        <f t="shared" si="136"/>
        <v>50091</v>
      </c>
    </row>
    <row r="8752" spans="1:4" x14ac:dyDescent="0.25">
      <c r="A8752" s="26" t="s">
        <v>84</v>
      </c>
      <c r="B8752" s="27" t="s">
        <v>92</v>
      </c>
      <c r="C8752" s="28">
        <v>92.421441774491683</v>
      </c>
      <c r="D8752" s="29">
        <f t="shared" si="136"/>
        <v>50092</v>
      </c>
    </row>
    <row r="8753" spans="1:4" x14ac:dyDescent="0.25">
      <c r="A8753" s="26" t="s">
        <v>84</v>
      </c>
      <c r="B8753" s="27" t="s">
        <v>92</v>
      </c>
      <c r="C8753" s="28">
        <v>68.941744226128904</v>
      </c>
      <c r="D8753" s="29">
        <f t="shared" si="136"/>
        <v>50093</v>
      </c>
    </row>
    <row r="8754" spans="1:4" x14ac:dyDescent="0.25">
      <c r="A8754" s="26" t="s">
        <v>87</v>
      </c>
      <c r="B8754" s="27" t="s">
        <v>92</v>
      </c>
      <c r="C8754" s="28">
        <v>105.89854918987609</v>
      </c>
      <c r="D8754" s="29">
        <f t="shared" si="136"/>
        <v>50094</v>
      </c>
    </row>
    <row r="8755" spans="1:4" x14ac:dyDescent="0.25">
      <c r="A8755" s="26" t="s">
        <v>89</v>
      </c>
      <c r="B8755" s="27" t="s">
        <v>92</v>
      </c>
      <c r="C8755" s="28">
        <v>54.951596801817075</v>
      </c>
      <c r="D8755" s="29">
        <f t="shared" si="136"/>
        <v>50095</v>
      </c>
    </row>
    <row r="8756" spans="1:4" x14ac:dyDescent="0.25">
      <c r="A8756" s="26" t="s">
        <v>91</v>
      </c>
      <c r="B8756" s="27" t="s">
        <v>92</v>
      </c>
      <c r="C8756" s="28">
        <v>96.292729898892631</v>
      </c>
      <c r="D8756" s="29">
        <f t="shared" si="136"/>
        <v>50096</v>
      </c>
    </row>
    <row r="8757" spans="1:4" x14ac:dyDescent="0.25">
      <c r="A8757" s="26" t="s">
        <v>87</v>
      </c>
      <c r="B8757" s="27" t="s">
        <v>92</v>
      </c>
      <c r="C8757" s="28">
        <v>52.669961915566006</v>
      </c>
      <c r="D8757" s="29">
        <f t="shared" si="136"/>
        <v>50097</v>
      </c>
    </row>
    <row r="8758" spans="1:4" x14ac:dyDescent="0.25">
      <c r="A8758" s="26" t="s">
        <v>89</v>
      </c>
      <c r="B8758" s="27" t="s">
        <v>92</v>
      </c>
      <c r="C8758" s="28">
        <v>85.174975042816456</v>
      </c>
      <c r="D8758" s="29">
        <f t="shared" si="136"/>
        <v>50098</v>
      </c>
    </row>
    <row r="8759" spans="1:4" x14ac:dyDescent="0.25">
      <c r="A8759" s="26" t="s">
        <v>87</v>
      </c>
      <c r="B8759" s="27" t="s">
        <v>92</v>
      </c>
      <c r="C8759" s="28">
        <v>190.61738854177699</v>
      </c>
      <c r="D8759" s="29">
        <f t="shared" si="136"/>
        <v>50099</v>
      </c>
    </row>
    <row r="8760" spans="1:4" x14ac:dyDescent="0.25">
      <c r="A8760" s="26" t="s">
        <v>84</v>
      </c>
      <c r="B8760" s="27" t="s">
        <v>92</v>
      </c>
      <c r="C8760" s="28">
        <v>184.84288354898337</v>
      </c>
      <c r="D8760" s="29">
        <f t="shared" si="136"/>
        <v>50100</v>
      </c>
    </row>
    <row r="8761" spans="1:4" x14ac:dyDescent="0.25">
      <c r="A8761" s="26" t="s">
        <v>87</v>
      </c>
      <c r="B8761" s="27" t="s">
        <v>92</v>
      </c>
      <c r="C8761" s="28">
        <v>105.89854918987609</v>
      </c>
      <c r="D8761" s="29">
        <f t="shared" si="136"/>
        <v>50101</v>
      </c>
    </row>
    <row r="8762" spans="1:4" x14ac:dyDescent="0.25">
      <c r="A8762" s="26" t="s">
        <v>84</v>
      </c>
      <c r="B8762" s="27" t="s">
        <v>92</v>
      </c>
      <c r="C8762" s="28">
        <v>46.210720887245841</v>
      </c>
      <c r="D8762" s="29">
        <f t="shared" si="136"/>
        <v>50102</v>
      </c>
    </row>
    <row r="8763" spans="1:4" x14ac:dyDescent="0.25">
      <c r="A8763" s="26" t="s">
        <v>87</v>
      </c>
      <c r="B8763" s="27" t="s">
        <v>92</v>
      </c>
      <c r="C8763" s="28">
        <v>21.179709837975221</v>
      </c>
      <c r="D8763" s="29">
        <f t="shared" si="136"/>
        <v>50103</v>
      </c>
    </row>
    <row r="8764" spans="1:4" x14ac:dyDescent="0.25">
      <c r="A8764" s="26" t="s">
        <v>84</v>
      </c>
      <c r="B8764" s="27" t="s">
        <v>92</v>
      </c>
      <c r="C8764" s="28">
        <v>61.614294516327789</v>
      </c>
      <c r="D8764" s="29">
        <f t="shared" si="136"/>
        <v>50104</v>
      </c>
    </row>
    <row r="8765" spans="1:4" x14ac:dyDescent="0.25">
      <c r="A8765" s="26" t="s">
        <v>89</v>
      </c>
      <c r="B8765" s="27" t="s">
        <v>92</v>
      </c>
      <c r="C8765" s="28">
        <v>82.427395202725606</v>
      </c>
      <c r="D8765" s="29">
        <f t="shared" si="136"/>
        <v>50105</v>
      </c>
    </row>
    <row r="8766" spans="1:4" x14ac:dyDescent="0.25">
      <c r="A8766" s="26" t="s">
        <v>84</v>
      </c>
      <c r="B8766" s="27" t="s">
        <v>92</v>
      </c>
      <c r="C8766" s="28">
        <v>53.912507701786815</v>
      </c>
      <c r="D8766" s="29">
        <f t="shared" si="136"/>
        <v>50106</v>
      </c>
    </row>
    <row r="8767" spans="1:4" x14ac:dyDescent="0.25">
      <c r="A8767" s="26" t="s">
        <v>89</v>
      </c>
      <c r="B8767" s="27" t="s">
        <v>92</v>
      </c>
      <c r="C8767" s="28">
        <v>45.792997334847563</v>
      </c>
      <c r="D8767" s="29">
        <f t="shared" si="136"/>
        <v>50107</v>
      </c>
    </row>
    <row r="8768" spans="1:4" x14ac:dyDescent="0.25">
      <c r="A8768" s="26" t="s">
        <v>84</v>
      </c>
      <c r="B8768" s="27" t="s">
        <v>92</v>
      </c>
      <c r="C8768" s="28">
        <v>51.706308169596689</v>
      </c>
      <c r="D8768" s="29">
        <f t="shared" si="136"/>
        <v>50108</v>
      </c>
    </row>
    <row r="8769" spans="1:4" x14ac:dyDescent="0.25">
      <c r="A8769" s="26" t="s">
        <v>84</v>
      </c>
      <c r="B8769" s="27" t="s">
        <v>92</v>
      </c>
      <c r="C8769" s="28">
        <v>34.470872113064452</v>
      </c>
      <c r="D8769" s="29">
        <f t="shared" si="136"/>
        <v>50109</v>
      </c>
    </row>
    <row r="8770" spans="1:4" x14ac:dyDescent="0.25">
      <c r="A8770" s="26" t="s">
        <v>84</v>
      </c>
      <c r="B8770" s="27" t="s">
        <v>92</v>
      </c>
      <c r="C8770" s="28">
        <v>41.58964879852126</v>
      </c>
      <c r="D8770" s="29">
        <f t="shared" si="136"/>
        <v>50110</v>
      </c>
    </row>
    <row r="8771" spans="1:4" x14ac:dyDescent="0.25">
      <c r="A8771" s="26" t="s">
        <v>89</v>
      </c>
      <c r="B8771" s="27" t="s">
        <v>92</v>
      </c>
      <c r="C8771" s="28">
        <v>36.63439786787805</v>
      </c>
      <c r="D8771" s="29">
        <f t="shared" si="136"/>
        <v>50111</v>
      </c>
    </row>
    <row r="8772" spans="1:4" x14ac:dyDescent="0.25">
      <c r="A8772" s="26" t="s">
        <v>87</v>
      </c>
      <c r="B8772" s="27" t="s">
        <v>92</v>
      </c>
      <c r="C8772" s="28">
        <v>254.15651805570261</v>
      </c>
      <c r="D8772" s="29">
        <f t="shared" ref="D8772:D8835" si="137">D8771+1</f>
        <v>50112</v>
      </c>
    </row>
    <row r="8773" spans="1:4" x14ac:dyDescent="0.25">
      <c r="A8773" s="26" t="s">
        <v>89</v>
      </c>
      <c r="B8773" s="27" t="s">
        <v>92</v>
      </c>
      <c r="C8773" s="28">
        <v>128.22039253757316</v>
      </c>
      <c r="D8773" s="29">
        <f t="shared" si="137"/>
        <v>50113</v>
      </c>
    </row>
    <row r="8774" spans="1:4" x14ac:dyDescent="0.25">
      <c r="A8774" s="26" t="s">
        <v>84</v>
      </c>
      <c r="B8774" s="27" t="s">
        <v>92</v>
      </c>
      <c r="C8774" s="28">
        <v>40.049291435613064</v>
      </c>
      <c r="D8774" s="29">
        <f t="shared" si="137"/>
        <v>50114</v>
      </c>
    </row>
    <row r="8775" spans="1:4" x14ac:dyDescent="0.25">
      <c r="A8775" s="26" t="s">
        <v>89</v>
      </c>
      <c r="B8775" s="27" t="s">
        <v>92</v>
      </c>
      <c r="C8775" s="28">
        <v>73.2687957357561</v>
      </c>
      <c r="D8775" s="29">
        <f t="shared" si="137"/>
        <v>50115</v>
      </c>
    </row>
    <row r="8776" spans="1:4" x14ac:dyDescent="0.25">
      <c r="A8776" s="26" t="s">
        <v>84</v>
      </c>
      <c r="B8776" s="27" t="s">
        <v>92</v>
      </c>
      <c r="C8776" s="28">
        <v>154.03573629081947</v>
      </c>
      <c r="D8776" s="29">
        <f t="shared" si="137"/>
        <v>50116</v>
      </c>
    </row>
    <row r="8777" spans="1:4" x14ac:dyDescent="0.25">
      <c r="A8777" s="26" t="s">
        <v>84</v>
      </c>
      <c r="B8777" s="27" t="s">
        <v>92</v>
      </c>
      <c r="C8777" s="28">
        <v>123.22858903265558</v>
      </c>
      <c r="D8777" s="29">
        <f t="shared" si="137"/>
        <v>50117</v>
      </c>
    </row>
    <row r="8778" spans="1:4" x14ac:dyDescent="0.25">
      <c r="A8778" s="26" t="s">
        <v>91</v>
      </c>
      <c r="B8778" s="27" t="s">
        <v>92</v>
      </c>
      <c r="C8778" s="28">
        <v>658.08090446639505</v>
      </c>
      <c r="D8778" s="29">
        <f t="shared" si="137"/>
        <v>50118</v>
      </c>
    </row>
    <row r="8779" spans="1:4" x14ac:dyDescent="0.25">
      <c r="A8779" s="26" t="s">
        <v>84</v>
      </c>
      <c r="B8779" s="27" t="s">
        <v>92</v>
      </c>
      <c r="C8779" s="28">
        <v>261.86075169439312</v>
      </c>
      <c r="D8779" s="29">
        <f t="shared" si="137"/>
        <v>50119</v>
      </c>
    </row>
    <row r="8780" spans="1:4" x14ac:dyDescent="0.25">
      <c r="A8780" s="26" t="s">
        <v>84</v>
      </c>
      <c r="B8780" s="27" t="s">
        <v>92</v>
      </c>
      <c r="C8780" s="28">
        <v>200.24645717806533</v>
      </c>
      <c r="D8780" s="29">
        <f t="shared" si="137"/>
        <v>50120</v>
      </c>
    </row>
    <row r="8781" spans="1:4" x14ac:dyDescent="0.25">
      <c r="A8781" s="26" t="s">
        <v>91</v>
      </c>
      <c r="B8781" s="27" t="s">
        <v>92</v>
      </c>
      <c r="C8781" s="28">
        <v>500</v>
      </c>
      <c r="D8781" s="29">
        <f t="shared" si="137"/>
        <v>50121</v>
      </c>
    </row>
    <row r="8782" spans="1:4" x14ac:dyDescent="0.25">
      <c r="A8782" s="26" t="s">
        <v>91</v>
      </c>
      <c r="B8782" s="27" t="s">
        <v>92</v>
      </c>
      <c r="C8782" s="28">
        <v>600</v>
      </c>
      <c r="D8782" s="29">
        <f t="shared" si="137"/>
        <v>50122</v>
      </c>
    </row>
    <row r="8783" spans="1:4" x14ac:dyDescent="0.25">
      <c r="A8783" s="26" t="s">
        <v>87</v>
      </c>
      <c r="B8783" s="27" t="s">
        <v>92</v>
      </c>
      <c r="C8783" s="28">
        <v>364.63819787699538</v>
      </c>
      <c r="D8783" s="29">
        <f t="shared" si="137"/>
        <v>50123</v>
      </c>
    </row>
    <row r="8784" spans="1:4" x14ac:dyDescent="0.25">
      <c r="A8784" s="26" t="s">
        <v>91</v>
      </c>
      <c r="B8784" s="27" t="s">
        <v>92</v>
      </c>
      <c r="C8784" s="28">
        <v>110</v>
      </c>
      <c r="D8784" s="29">
        <f t="shared" si="137"/>
        <v>50124</v>
      </c>
    </row>
    <row r="8785" spans="1:4" x14ac:dyDescent="0.25">
      <c r="A8785" s="26" t="s">
        <v>91</v>
      </c>
      <c r="B8785" s="27" t="s">
        <v>92</v>
      </c>
      <c r="C8785" s="28">
        <v>9.6292729898892634E-2</v>
      </c>
      <c r="D8785" s="29">
        <f t="shared" si="137"/>
        <v>50125</v>
      </c>
    </row>
    <row r="8786" spans="1:4" x14ac:dyDescent="0.25">
      <c r="A8786" s="26" t="s">
        <v>87</v>
      </c>
      <c r="B8786" s="27" t="s">
        <v>92</v>
      </c>
      <c r="C8786" s="28">
        <v>21.179709837975221</v>
      </c>
      <c r="D8786" s="29">
        <f t="shared" si="137"/>
        <v>50126</v>
      </c>
    </row>
    <row r="8787" spans="1:4" x14ac:dyDescent="0.25">
      <c r="A8787" s="26" t="s">
        <v>87</v>
      </c>
      <c r="B8787" s="27" t="s">
        <v>92</v>
      </c>
      <c r="C8787" s="28">
        <v>4.2359419675950436</v>
      </c>
      <c r="D8787" s="29">
        <f t="shared" si="137"/>
        <v>50127</v>
      </c>
    </row>
    <row r="8788" spans="1:4" x14ac:dyDescent="0.25">
      <c r="A8788" s="26" t="s">
        <v>84</v>
      </c>
      <c r="B8788" s="27" t="s">
        <v>92</v>
      </c>
      <c r="C8788" s="28">
        <v>277.26432532347508</v>
      </c>
      <c r="D8788" s="29">
        <f t="shared" si="137"/>
        <v>50128</v>
      </c>
    </row>
    <row r="8789" spans="1:4" x14ac:dyDescent="0.25">
      <c r="A8789" s="26" t="s">
        <v>91</v>
      </c>
      <c r="B8789" s="27" t="s">
        <v>92</v>
      </c>
      <c r="C8789" s="28">
        <v>401.21970791205263</v>
      </c>
      <c r="D8789" s="29">
        <f t="shared" si="137"/>
        <v>50129</v>
      </c>
    </row>
    <row r="8790" spans="1:4" x14ac:dyDescent="0.25">
      <c r="A8790" s="26" t="s">
        <v>84</v>
      </c>
      <c r="B8790" s="27" t="s">
        <v>92</v>
      </c>
      <c r="C8790" s="28">
        <v>77.017868145409736</v>
      </c>
      <c r="D8790" s="29">
        <f t="shared" si="137"/>
        <v>50130</v>
      </c>
    </row>
    <row r="8791" spans="1:4" x14ac:dyDescent="0.25">
      <c r="A8791" s="26" t="s">
        <v>89</v>
      </c>
      <c r="B8791" s="27" t="s">
        <v>92</v>
      </c>
      <c r="C8791" s="28">
        <v>274.75798400908536</v>
      </c>
      <c r="D8791" s="29">
        <f t="shared" si="137"/>
        <v>50131</v>
      </c>
    </row>
    <row r="8792" spans="1:4" x14ac:dyDescent="0.25">
      <c r="A8792" s="26" t="s">
        <v>89</v>
      </c>
      <c r="B8792" s="27" t="s">
        <v>92</v>
      </c>
      <c r="C8792" s="28">
        <v>274.75798400908536</v>
      </c>
      <c r="D8792" s="29">
        <f t="shared" si="137"/>
        <v>50132</v>
      </c>
    </row>
    <row r="8793" spans="1:4" x14ac:dyDescent="0.25">
      <c r="A8793" s="26" t="s">
        <v>87</v>
      </c>
      <c r="B8793" s="27" t="s">
        <v>92</v>
      </c>
      <c r="C8793" s="28">
        <v>169.43767870380177</v>
      </c>
      <c r="D8793" s="29">
        <f t="shared" si="137"/>
        <v>50133</v>
      </c>
    </row>
    <row r="8794" spans="1:4" x14ac:dyDescent="0.25">
      <c r="A8794" s="26" t="s">
        <v>84</v>
      </c>
      <c r="B8794" s="27" t="s">
        <v>92</v>
      </c>
      <c r="C8794" s="28">
        <v>46.210720887245841</v>
      </c>
      <c r="D8794" s="29">
        <f t="shared" si="137"/>
        <v>50134</v>
      </c>
    </row>
    <row r="8795" spans="1:4" x14ac:dyDescent="0.25">
      <c r="A8795" s="26" t="s">
        <v>89</v>
      </c>
      <c r="B8795" s="27" t="s">
        <v>92</v>
      </c>
      <c r="C8795" s="28">
        <v>91.585994669695125</v>
      </c>
      <c r="D8795" s="29">
        <f t="shared" si="137"/>
        <v>50135</v>
      </c>
    </row>
    <row r="8796" spans="1:4" x14ac:dyDescent="0.25">
      <c r="A8796" s="26" t="s">
        <v>91</v>
      </c>
      <c r="B8796" s="27" t="s">
        <v>92</v>
      </c>
      <c r="C8796" s="28">
        <v>240</v>
      </c>
      <c r="D8796" s="29">
        <f t="shared" si="137"/>
        <v>50136</v>
      </c>
    </row>
    <row r="8797" spans="1:4" x14ac:dyDescent="0.25">
      <c r="A8797" s="26" t="s">
        <v>87</v>
      </c>
      <c r="B8797" s="27" t="s">
        <v>92</v>
      </c>
      <c r="C8797" s="28">
        <v>158.84782378481412</v>
      </c>
      <c r="D8797" s="29">
        <f t="shared" si="137"/>
        <v>50137</v>
      </c>
    </row>
    <row r="8798" spans="1:4" x14ac:dyDescent="0.25">
      <c r="A8798" s="26" t="s">
        <v>91</v>
      </c>
      <c r="B8798" s="27" t="s">
        <v>92</v>
      </c>
      <c r="C8798" s="28">
        <v>40</v>
      </c>
      <c r="D8798" s="29">
        <f t="shared" si="137"/>
        <v>50138</v>
      </c>
    </row>
    <row r="8799" spans="1:4" x14ac:dyDescent="0.25">
      <c r="A8799" s="26" t="s">
        <v>91</v>
      </c>
      <c r="B8799" s="27" t="s">
        <v>92</v>
      </c>
      <c r="C8799" s="28">
        <v>80</v>
      </c>
      <c r="D8799" s="29">
        <f t="shared" si="137"/>
        <v>50139</v>
      </c>
    </row>
    <row r="8800" spans="1:4" x14ac:dyDescent="0.25">
      <c r="A8800" s="26" t="s">
        <v>91</v>
      </c>
      <c r="B8800" s="27" t="s">
        <v>92</v>
      </c>
      <c r="C8800" s="28">
        <v>120.3659123736158</v>
      </c>
      <c r="D8800" s="29">
        <f t="shared" si="137"/>
        <v>50140</v>
      </c>
    </row>
    <row r="8801" spans="1:4" x14ac:dyDescent="0.25">
      <c r="A8801" s="26" t="s">
        <v>87</v>
      </c>
      <c r="B8801" s="27" t="s">
        <v>92</v>
      </c>
      <c r="C8801" s="28">
        <v>667.16085989621945</v>
      </c>
      <c r="D8801" s="29">
        <f t="shared" si="137"/>
        <v>50141</v>
      </c>
    </row>
    <row r="8802" spans="1:4" x14ac:dyDescent="0.25">
      <c r="A8802" s="26" t="s">
        <v>84</v>
      </c>
      <c r="B8802" s="27" t="s">
        <v>92</v>
      </c>
      <c r="C8802" s="28">
        <v>308.07147258163894</v>
      </c>
      <c r="D8802" s="29">
        <f t="shared" si="137"/>
        <v>50142</v>
      </c>
    </row>
    <row r="8803" spans="1:4" x14ac:dyDescent="0.25">
      <c r="A8803" s="26" t="s">
        <v>84</v>
      </c>
      <c r="B8803" s="27" t="s">
        <v>92</v>
      </c>
      <c r="C8803" s="28">
        <v>123.22858903265558</v>
      </c>
      <c r="D8803" s="29">
        <f t="shared" si="137"/>
        <v>50143</v>
      </c>
    </row>
    <row r="8804" spans="1:4" x14ac:dyDescent="0.25">
      <c r="A8804" s="26" t="s">
        <v>91</v>
      </c>
      <c r="B8804" s="27" t="s">
        <v>92</v>
      </c>
      <c r="C8804" s="28">
        <v>60</v>
      </c>
      <c r="D8804" s="29">
        <f t="shared" si="137"/>
        <v>50144</v>
      </c>
    </row>
    <row r="8805" spans="1:4" x14ac:dyDescent="0.25">
      <c r="A8805" s="26" t="s">
        <v>84</v>
      </c>
      <c r="B8805" s="27" t="s">
        <v>92</v>
      </c>
      <c r="C8805" s="28">
        <v>69.316081330868769</v>
      </c>
      <c r="D8805" s="29">
        <f t="shared" si="137"/>
        <v>50145</v>
      </c>
    </row>
    <row r="8806" spans="1:4" x14ac:dyDescent="0.25">
      <c r="A8806" s="26" t="s">
        <v>87</v>
      </c>
      <c r="B8806" s="27" t="s">
        <v>92</v>
      </c>
      <c r="C8806" s="28">
        <v>476.54347135444243</v>
      </c>
      <c r="D8806" s="29">
        <f t="shared" si="137"/>
        <v>50146</v>
      </c>
    </row>
    <row r="8807" spans="1:4" x14ac:dyDescent="0.25">
      <c r="A8807" s="26" t="s">
        <v>91</v>
      </c>
      <c r="B8807" s="27" t="s">
        <v>92</v>
      </c>
      <c r="C8807" s="28">
        <v>40</v>
      </c>
      <c r="D8807" s="29">
        <f t="shared" si="137"/>
        <v>50147</v>
      </c>
    </row>
    <row r="8808" spans="1:4" x14ac:dyDescent="0.25">
      <c r="A8808" s="26" t="s">
        <v>89</v>
      </c>
      <c r="B8808" s="27" t="s">
        <v>92</v>
      </c>
      <c r="C8808" s="28">
        <v>63.001089873336575</v>
      </c>
      <c r="D8808" s="29">
        <f t="shared" si="137"/>
        <v>50148</v>
      </c>
    </row>
    <row r="8809" spans="1:4" x14ac:dyDescent="0.25">
      <c r="A8809" s="26" t="s">
        <v>84</v>
      </c>
      <c r="B8809" s="27" t="s">
        <v>92</v>
      </c>
      <c r="C8809" s="28">
        <v>123.22858903265558</v>
      </c>
      <c r="D8809" s="29">
        <f t="shared" si="137"/>
        <v>50149</v>
      </c>
    </row>
    <row r="8810" spans="1:4" x14ac:dyDescent="0.25">
      <c r="A8810" s="26" t="s">
        <v>84</v>
      </c>
      <c r="B8810" s="27" t="s">
        <v>92</v>
      </c>
      <c r="C8810" s="28">
        <v>123.22858903265558</v>
      </c>
      <c r="D8810" s="29">
        <f t="shared" si="137"/>
        <v>50150</v>
      </c>
    </row>
    <row r="8811" spans="1:4" x14ac:dyDescent="0.25">
      <c r="A8811" s="26" t="s">
        <v>87</v>
      </c>
      <c r="B8811" s="27" t="s">
        <v>92</v>
      </c>
      <c r="C8811" s="28">
        <v>127.0782590278513</v>
      </c>
      <c r="D8811" s="29">
        <f t="shared" si="137"/>
        <v>50151</v>
      </c>
    </row>
    <row r="8812" spans="1:4" x14ac:dyDescent="0.25">
      <c r="A8812" s="26" t="s">
        <v>87</v>
      </c>
      <c r="B8812" s="27" t="s">
        <v>92</v>
      </c>
      <c r="C8812" s="28">
        <v>476.54347135444243</v>
      </c>
      <c r="D8812" s="29">
        <f t="shared" si="137"/>
        <v>50152</v>
      </c>
    </row>
    <row r="8813" spans="1:4" x14ac:dyDescent="0.25">
      <c r="A8813" s="26" t="s">
        <v>84</v>
      </c>
      <c r="B8813" s="27" t="s">
        <v>92</v>
      </c>
      <c r="C8813" s="28">
        <v>123.22858903265558</v>
      </c>
      <c r="D8813" s="29">
        <f t="shared" si="137"/>
        <v>50153</v>
      </c>
    </row>
    <row r="8814" spans="1:4" x14ac:dyDescent="0.25">
      <c r="A8814" s="26" t="s">
        <v>89</v>
      </c>
      <c r="B8814" s="27" t="s">
        <v>92</v>
      </c>
      <c r="C8814" s="28">
        <v>91.585994669695125</v>
      </c>
      <c r="D8814" s="29">
        <f t="shared" si="137"/>
        <v>50154</v>
      </c>
    </row>
    <row r="8815" spans="1:4" x14ac:dyDescent="0.25">
      <c r="A8815" s="26" t="s">
        <v>87</v>
      </c>
      <c r="B8815" s="27" t="s">
        <v>92</v>
      </c>
      <c r="C8815" s="28">
        <v>370.64492216456637</v>
      </c>
      <c r="D8815" s="29">
        <f t="shared" si="137"/>
        <v>50155</v>
      </c>
    </row>
    <row r="8816" spans="1:4" x14ac:dyDescent="0.25">
      <c r="A8816" s="26" t="s">
        <v>91</v>
      </c>
      <c r="B8816" s="27" t="s">
        <v>92</v>
      </c>
      <c r="C8816" s="28">
        <v>500</v>
      </c>
      <c r="D8816" s="29">
        <f t="shared" si="137"/>
        <v>50156</v>
      </c>
    </row>
    <row r="8817" spans="1:4" x14ac:dyDescent="0.25">
      <c r="A8817" s="26" t="s">
        <v>91</v>
      </c>
      <c r="B8817" s="27" t="s">
        <v>92</v>
      </c>
      <c r="C8817" s="28">
        <v>16.452022611659878</v>
      </c>
      <c r="D8817" s="29">
        <f t="shared" si="137"/>
        <v>50157</v>
      </c>
    </row>
    <row r="8818" spans="1:4" x14ac:dyDescent="0.25">
      <c r="A8818" s="26" t="s">
        <v>91</v>
      </c>
      <c r="B8818" s="27" t="s">
        <v>92</v>
      </c>
      <c r="C8818" s="28">
        <v>98.712135669959252</v>
      </c>
      <c r="D8818" s="29">
        <f t="shared" si="137"/>
        <v>50158</v>
      </c>
    </row>
    <row r="8819" spans="1:4" x14ac:dyDescent="0.25">
      <c r="A8819" s="26" t="s">
        <v>91</v>
      </c>
      <c r="B8819" s="27" t="s">
        <v>92</v>
      </c>
      <c r="C8819" s="28">
        <v>65.808090446639511</v>
      </c>
      <c r="D8819" s="29">
        <f t="shared" si="137"/>
        <v>50159</v>
      </c>
    </row>
    <row r="8820" spans="1:4" x14ac:dyDescent="0.25">
      <c r="A8820" s="26" t="s">
        <v>86</v>
      </c>
      <c r="B8820" s="27" t="s">
        <v>92</v>
      </c>
      <c r="C8820" s="28">
        <v>110.22927689594357</v>
      </c>
      <c r="D8820" s="29">
        <f t="shared" si="137"/>
        <v>50160</v>
      </c>
    </row>
    <row r="8821" spans="1:4" x14ac:dyDescent="0.25">
      <c r="A8821" s="26" t="s">
        <v>87</v>
      </c>
      <c r="B8821" s="27" t="s">
        <v>92</v>
      </c>
      <c r="C8821" s="28">
        <v>74.128984432913256</v>
      </c>
      <c r="D8821" s="29">
        <f t="shared" si="137"/>
        <v>50161</v>
      </c>
    </row>
    <row r="8822" spans="1:4" x14ac:dyDescent="0.25">
      <c r="A8822" s="26" t="s">
        <v>91</v>
      </c>
      <c r="B8822" s="27" t="s">
        <v>92</v>
      </c>
      <c r="C8822" s="28">
        <v>23.724947042528925</v>
      </c>
      <c r="D8822" s="29">
        <f t="shared" si="137"/>
        <v>50162</v>
      </c>
    </row>
    <row r="8823" spans="1:4" x14ac:dyDescent="0.25">
      <c r="A8823" s="26" t="s">
        <v>91</v>
      </c>
      <c r="B8823" s="27" t="s">
        <v>92</v>
      </c>
      <c r="C8823" s="28">
        <v>16.452022611659878</v>
      </c>
      <c r="D8823" s="29">
        <f t="shared" si="137"/>
        <v>50163</v>
      </c>
    </row>
    <row r="8824" spans="1:4" x14ac:dyDescent="0.25">
      <c r="A8824" s="26" t="s">
        <v>91</v>
      </c>
      <c r="B8824" s="27" t="s">
        <v>92</v>
      </c>
      <c r="C8824" s="28">
        <v>118.45456280395112</v>
      </c>
      <c r="D8824" s="29">
        <f t="shared" si="137"/>
        <v>50164</v>
      </c>
    </row>
    <row r="8825" spans="1:4" x14ac:dyDescent="0.25">
      <c r="A8825" s="26" t="s">
        <v>89</v>
      </c>
      <c r="B8825" s="27" t="s">
        <v>92</v>
      </c>
      <c r="C8825" s="28">
        <v>13.737899200454269</v>
      </c>
      <c r="D8825" s="29">
        <f t="shared" si="137"/>
        <v>50165</v>
      </c>
    </row>
    <row r="8826" spans="1:4" x14ac:dyDescent="0.25">
      <c r="A8826" s="26" t="s">
        <v>87</v>
      </c>
      <c r="B8826" s="27" t="s">
        <v>92</v>
      </c>
      <c r="C8826" s="28">
        <v>84.718839351900883</v>
      </c>
      <c r="D8826" s="29">
        <f t="shared" si="137"/>
        <v>50166</v>
      </c>
    </row>
    <row r="8827" spans="1:4" x14ac:dyDescent="0.25">
      <c r="A8827" s="26" t="s">
        <v>91</v>
      </c>
      <c r="B8827" s="27" t="s">
        <v>92</v>
      </c>
      <c r="C8827" s="28">
        <v>18.906434057002969</v>
      </c>
      <c r="D8827" s="29">
        <f t="shared" si="137"/>
        <v>50167</v>
      </c>
    </row>
    <row r="8828" spans="1:4" x14ac:dyDescent="0.25">
      <c r="A8828" s="26" t="s">
        <v>87</v>
      </c>
      <c r="B8828" s="27" t="s">
        <v>92</v>
      </c>
      <c r="C8828" s="28">
        <v>40.515355319666149</v>
      </c>
      <c r="D8828" s="29">
        <f t="shared" si="137"/>
        <v>50168</v>
      </c>
    </row>
    <row r="8829" spans="1:4" x14ac:dyDescent="0.25">
      <c r="A8829" s="26" t="s">
        <v>91</v>
      </c>
      <c r="B8829" s="27" t="s">
        <v>92</v>
      </c>
      <c r="C8829" s="28">
        <v>12</v>
      </c>
      <c r="D8829" s="29">
        <f t="shared" si="137"/>
        <v>50169</v>
      </c>
    </row>
    <row r="8830" spans="1:4" x14ac:dyDescent="0.25">
      <c r="A8830" s="26" t="s">
        <v>89</v>
      </c>
      <c r="B8830" s="27" t="s">
        <v>92</v>
      </c>
      <c r="C8830" s="28">
        <v>27.475798400908538</v>
      </c>
      <c r="D8830" s="29">
        <f t="shared" si="137"/>
        <v>50170</v>
      </c>
    </row>
    <row r="8831" spans="1:4" x14ac:dyDescent="0.25">
      <c r="A8831" s="26" t="s">
        <v>91</v>
      </c>
      <c r="B8831" s="27" t="s">
        <v>92</v>
      </c>
      <c r="C8831" s="28">
        <v>12</v>
      </c>
      <c r="D8831" s="29">
        <f t="shared" si="137"/>
        <v>50171</v>
      </c>
    </row>
    <row r="8832" spans="1:4" x14ac:dyDescent="0.25">
      <c r="A8832" s="26" t="s">
        <v>87</v>
      </c>
      <c r="B8832" s="27" t="s">
        <v>92</v>
      </c>
      <c r="C8832" s="28">
        <v>105.89854918987609</v>
      </c>
      <c r="D8832" s="29">
        <f t="shared" si="137"/>
        <v>50172</v>
      </c>
    </row>
    <row r="8833" spans="1:4" x14ac:dyDescent="0.25">
      <c r="A8833" s="26" t="s">
        <v>87</v>
      </c>
      <c r="B8833" s="27" t="s">
        <v>92</v>
      </c>
      <c r="C8833" s="28">
        <v>10.58985491898761</v>
      </c>
      <c r="D8833" s="29">
        <f t="shared" si="137"/>
        <v>50173</v>
      </c>
    </row>
    <row r="8834" spans="1:4" x14ac:dyDescent="0.25">
      <c r="A8834" s="26" t="s">
        <v>91</v>
      </c>
      <c r="B8834" s="27" t="s">
        <v>92</v>
      </c>
      <c r="C8834" s="28">
        <v>12</v>
      </c>
      <c r="D8834" s="29">
        <f t="shared" si="137"/>
        <v>50174</v>
      </c>
    </row>
    <row r="8835" spans="1:4" x14ac:dyDescent="0.25">
      <c r="A8835" s="26" t="s">
        <v>87</v>
      </c>
      <c r="B8835" s="27" t="s">
        <v>92</v>
      </c>
      <c r="C8835" s="28">
        <v>21.179709837975221</v>
      </c>
      <c r="D8835" s="29">
        <f t="shared" si="137"/>
        <v>50175</v>
      </c>
    </row>
    <row r="8836" spans="1:4" x14ac:dyDescent="0.25">
      <c r="A8836" s="26" t="s">
        <v>87</v>
      </c>
      <c r="B8836" s="27" t="s">
        <v>92</v>
      </c>
      <c r="C8836" s="28">
        <v>8.1030710639332302</v>
      </c>
      <c r="D8836" s="29">
        <f t="shared" ref="D8836:D8899" si="138">D8835+1</f>
        <v>50176</v>
      </c>
    </row>
    <row r="8837" spans="1:4" x14ac:dyDescent="0.25">
      <c r="A8837" s="26" t="s">
        <v>84</v>
      </c>
      <c r="B8837" s="27" t="s">
        <v>92</v>
      </c>
      <c r="C8837" s="28">
        <v>12.322858903265558</v>
      </c>
      <c r="D8837" s="29">
        <f t="shared" si="138"/>
        <v>50177</v>
      </c>
    </row>
    <row r="8838" spans="1:4" x14ac:dyDescent="0.25">
      <c r="A8838" s="26" t="s">
        <v>89</v>
      </c>
      <c r="B8838" s="27" t="s">
        <v>92</v>
      </c>
      <c r="C8838" s="28">
        <v>18.317198933939025</v>
      </c>
      <c r="D8838" s="29">
        <f t="shared" si="138"/>
        <v>50178</v>
      </c>
    </row>
    <row r="8839" spans="1:4" x14ac:dyDescent="0.25">
      <c r="A8839" s="26" t="s">
        <v>89</v>
      </c>
      <c r="B8839" s="27" t="s">
        <v>92</v>
      </c>
      <c r="C8839" s="28">
        <v>7.3268795735756092</v>
      </c>
      <c r="D8839" s="29">
        <f t="shared" si="138"/>
        <v>50179</v>
      </c>
    </row>
    <row r="8840" spans="1:4" x14ac:dyDescent="0.25">
      <c r="A8840" s="26" t="s">
        <v>91</v>
      </c>
      <c r="B8840" s="27" t="s">
        <v>92</v>
      </c>
      <c r="C8840" s="28">
        <v>100</v>
      </c>
      <c r="D8840" s="29">
        <f t="shared" si="138"/>
        <v>50180</v>
      </c>
    </row>
    <row r="8841" spans="1:4" x14ac:dyDescent="0.25">
      <c r="A8841" s="26" t="s">
        <v>89</v>
      </c>
      <c r="B8841" s="27" t="s">
        <v>92</v>
      </c>
      <c r="C8841" s="28">
        <v>13.279969227105791</v>
      </c>
      <c r="D8841" s="29">
        <f t="shared" si="138"/>
        <v>50181</v>
      </c>
    </row>
    <row r="8842" spans="1:4" x14ac:dyDescent="0.25">
      <c r="A8842" s="26" t="s">
        <v>89</v>
      </c>
      <c r="B8842" s="27" t="s">
        <v>92</v>
      </c>
      <c r="C8842" s="28">
        <v>320.5509813439329</v>
      </c>
      <c r="D8842" s="29">
        <f t="shared" si="138"/>
        <v>50182</v>
      </c>
    </row>
    <row r="8843" spans="1:4" x14ac:dyDescent="0.25">
      <c r="A8843" s="26" t="s">
        <v>86</v>
      </c>
      <c r="B8843" s="27" t="s">
        <v>92</v>
      </c>
      <c r="C8843" s="28">
        <v>399.5590828924162</v>
      </c>
      <c r="D8843" s="29">
        <f t="shared" si="138"/>
        <v>50183</v>
      </c>
    </row>
    <row r="8844" spans="1:4" x14ac:dyDescent="0.25">
      <c r="A8844" s="26" t="s">
        <v>87</v>
      </c>
      <c r="B8844" s="27" t="s">
        <v>92</v>
      </c>
      <c r="C8844" s="28">
        <v>56.721497447532613</v>
      </c>
      <c r="D8844" s="29">
        <f t="shared" si="138"/>
        <v>50184</v>
      </c>
    </row>
    <row r="8845" spans="1:4" x14ac:dyDescent="0.25">
      <c r="A8845" s="26" t="s">
        <v>87</v>
      </c>
      <c r="B8845" s="27" t="s">
        <v>92</v>
      </c>
      <c r="C8845" s="28">
        <v>21.179709837975221</v>
      </c>
      <c r="D8845" s="29">
        <f t="shared" si="138"/>
        <v>50185</v>
      </c>
    </row>
    <row r="8846" spans="1:4" x14ac:dyDescent="0.25">
      <c r="A8846" s="26" t="s">
        <v>84</v>
      </c>
      <c r="B8846" s="27" t="s">
        <v>92</v>
      </c>
      <c r="C8846" s="28">
        <v>89.936145336810867</v>
      </c>
      <c r="D8846" s="29">
        <f t="shared" si="138"/>
        <v>50186</v>
      </c>
    </row>
    <row r="8847" spans="1:4" x14ac:dyDescent="0.25">
      <c r="A8847" s="26" t="s">
        <v>91</v>
      </c>
      <c r="B8847" s="27" t="s">
        <v>92</v>
      </c>
      <c r="C8847" s="28">
        <v>9.6292729898892624</v>
      </c>
      <c r="D8847" s="29">
        <f t="shared" si="138"/>
        <v>50187</v>
      </c>
    </row>
    <row r="8848" spans="1:4" x14ac:dyDescent="0.25">
      <c r="A8848" s="26" t="s">
        <v>89</v>
      </c>
      <c r="B8848" s="27" t="s">
        <v>92</v>
      </c>
      <c r="C8848" s="28">
        <v>91.585994669695125</v>
      </c>
      <c r="D8848" s="29">
        <f t="shared" si="138"/>
        <v>50188</v>
      </c>
    </row>
    <row r="8849" spans="1:4" x14ac:dyDescent="0.25">
      <c r="A8849" s="26" t="s">
        <v>91</v>
      </c>
      <c r="B8849" s="27" t="s">
        <v>92</v>
      </c>
      <c r="C8849" s="28">
        <v>2.63232361786558</v>
      </c>
      <c r="D8849" s="29">
        <f t="shared" si="138"/>
        <v>50189</v>
      </c>
    </row>
    <row r="8850" spans="1:4" x14ac:dyDescent="0.25">
      <c r="A8850" s="26" t="s">
        <v>84</v>
      </c>
      <c r="B8850" s="27" t="s">
        <v>92</v>
      </c>
      <c r="C8850" s="28">
        <v>15.384742975344651</v>
      </c>
      <c r="D8850" s="29">
        <f t="shared" si="138"/>
        <v>50190</v>
      </c>
    </row>
    <row r="8851" spans="1:4" x14ac:dyDescent="0.25">
      <c r="A8851" s="26" t="s">
        <v>84</v>
      </c>
      <c r="B8851" s="27" t="s">
        <v>92</v>
      </c>
      <c r="C8851" s="28">
        <v>15.403573629081947</v>
      </c>
      <c r="D8851" s="29">
        <f t="shared" si="138"/>
        <v>50191</v>
      </c>
    </row>
    <row r="8852" spans="1:4" x14ac:dyDescent="0.25">
      <c r="A8852" s="26" t="s">
        <v>84</v>
      </c>
      <c r="B8852" s="27" t="s">
        <v>92</v>
      </c>
      <c r="C8852" s="28">
        <v>7.7017868145409736</v>
      </c>
      <c r="D8852" s="29">
        <f t="shared" si="138"/>
        <v>50192</v>
      </c>
    </row>
    <row r="8853" spans="1:4" x14ac:dyDescent="0.25">
      <c r="A8853" s="26" t="s">
        <v>87</v>
      </c>
      <c r="B8853" s="27" t="s">
        <v>92</v>
      </c>
      <c r="C8853" s="28">
        <v>15.884782378481413</v>
      </c>
      <c r="D8853" s="29">
        <f t="shared" si="138"/>
        <v>50193</v>
      </c>
    </row>
    <row r="8854" spans="1:4" x14ac:dyDescent="0.25">
      <c r="A8854" s="26" t="s">
        <v>84</v>
      </c>
      <c r="B8854" s="27" t="s">
        <v>92</v>
      </c>
      <c r="C8854" s="28">
        <v>12.848020762401553</v>
      </c>
      <c r="D8854" s="29">
        <f t="shared" si="138"/>
        <v>50194</v>
      </c>
    </row>
    <row r="8855" spans="1:4" x14ac:dyDescent="0.25">
      <c r="A8855" s="26" t="s">
        <v>84</v>
      </c>
      <c r="B8855" s="27" t="s">
        <v>92</v>
      </c>
      <c r="C8855" s="28">
        <v>12.848020762401553</v>
      </c>
      <c r="D8855" s="29">
        <f t="shared" si="138"/>
        <v>50195</v>
      </c>
    </row>
    <row r="8856" spans="1:4" x14ac:dyDescent="0.25">
      <c r="A8856" s="26" t="s">
        <v>87</v>
      </c>
      <c r="B8856" s="27" t="s">
        <v>92</v>
      </c>
      <c r="C8856" s="28">
        <v>21.179709837975221</v>
      </c>
      <c r="D8856" s="29">
        <f t="shared" si="138"/>
        <v>50196</v>
      </c>
    </row>
    <row r="8857" spans="1:4" x14ac:dyDescent="0.25">
      <c r="A8857" s="26" t="s">
        <v>91</v>
      </c>
      <c r="B8857" s="27" t="s">
        <v>92</v>
      </c>
      <c r="C8857" s="28">
        <v>16.294606485253382</v>
      </c>
      <c r="D8857" s="29">
        <f t="shared" si="138"/>
        <v>50197</v>
      </c>
    </row>
    <row r="8858" spans="1:4" x14ac:dyDescent="0.25">
      <c r="A8858" s="26" t="s">
        <v>87</v>
      </c>
      <c r="B8858" s="27" t="s">
        <v>92</v>
      </c>
      <c r="C8858" s="28">
        <v>21.179709837975221</v>
      </c>
      <c r="D8858" s="29">
        <f t="shared" si="138"/>
        <v>50198</v>
      </c>
    </row>
    <row r="8859" spans="1:4" x14ac:dyDescent="0.25">
      <c r="A8859" s="26" t="s">
        <v>87</v>
      </c>
      <c r="B8859" s="27" t="s">
        <v>92</v>
      </c>
      <c r="C8859" s="28">
        <v>40.515355319666149</v>
      </c>
      <c r="D8859" s="29">
        <f t="shared" si="138"/>
        <v>50199</v>
      </c>
    </row>
    <row r="8860" spans="1:4" x14ac:dyDescent="0.25">
      <c r="A8860" s="26" t="s">
        <v>87</v>
      </c>
      <c r="B8860" s="27" t="s">
        <v>92</v>
      </c>
      <c r="C8860" s="28">
        <v>158.84782378481412</v>
      </c>
      <c r="D8860" s="29">
        <f t="shared" si="138"/>
        <v>50200</v>
      </c>
    </row>
    <row r="8861" spans="1:4" x14ac:dyDescent="0.25">
      <c r="A8861" s="26" t="s">
        <v>89</v>
      </c>
      <c r="B8861" s="27" t="s">
        <v>92</v>
      </c>
      <c r="C8861" s="28">
        <v>54.951596801817075</v>
      </c>
      <c r="D8861" s="29">
        <f t="shared" si="138"/>
        <v>50201</v>
      </c>
    </row>
    <row r="8862" spans="1:4" x14ac:dyDescent="0.25">
      <c r="A8862" s="26" t="s">
        <v>87</v>
      </c>
      <c r="B8862" s="27" t="s">
        <v>92</v>
      </c>
      <c r="C8862" s="28">
        <v>194.47370553439754</v>
      </c>
      <c r="D8862" s="29">
        <f t="shared" si="138"/>
        <v>50202</v>
      </c>
    </row>
    <row r="8863" spans="1:4" x14ac:dyDescent="0.25">
      <c r="A8863" s="26" t="s">
        <v>91</v>
      </c>
      <c r="B8863" s="27" t="s">
        <v>92</v>
      </c>
      <c r="C8863" s="28">
        <v>651.78425941013529</v>
      </c>
      <c r="D8863" s="29">
        <f t="shared" si="138"/>
        <v>50203</v>
      </c>
    </row>
    <row r="8864" spans="1:4" x14ac:dyDescent="0.25">
      <c r="A8864" s="26" t="s">
        <v>91</v>
      </c>
      <c r="B8864" s="27" t="s">
        <v>92</v>
      </c>
      <c r="C8864" s="28">
        <v>488.83819455760147</v>
      </c>
      <c r="D8864" s="29">
        <f t="shared" si="138"/>
        <v>50204</v>
      </c>
    </row>
    <row r="8865" spans="1:4" x14ac:dyDescent="0.25">
      <c r="A8865" s="26" t="s">
        <v>89</v>
      </c>
      <c r="B8865" s="27" t="s">
        <v>92</v>
      </c>
      <c r="C8865" s="28">
        <v>27.475798400908538</v>
      </c>
      <c r="D8865" s="29">
        <f t="shared" si="138"/>
        <v>50205</v>
      </c>
    </row>
    <row r="8866" spans="1:4" x14ac:dyDescent="0.25">
      <c r="A8866" s="26" t="s">
        <v>89</v>
      </c>
      <c r="B8866" s="27" t="s">
        <v>92</v>
      </c>
      <c r="C8866" s="28">
        <v>16.485479040545119</v>
      </c>
      <c r="D8866" s="29">
        <f t="shared" si="138"/>
        <v>50206</v>
      </c>
    </row>
    <row r="8867" spans="1:4" x14ac:dyDescent="0.25">
      <c r="A8867" s="26" t="s">
        <v>87</v>
      </c>
      <c r="B8867" s="27" t="s">
        <v>92</v>
      </c>
      <c r="C8867" s="28">
        <v>52.949274594938046</v>
      </c>
      <c r="D8867" s="29">
        <f t="shared" si="138"/>
        <v>50207</v>
      </c>
    </row>
    <row r="8868" spans="1:4" x14ac:dyDescent="0.25">
      <c r="A8868" s="26" t="s">
        <v>84</v>
      </c>
      <c r="B8868" s="27" t="s">
        <v>92</v>
      </c>
      <c r="C8868" s="28">
        <v>30.807147258163894</v>
      </c>
      <c r="D8868" s="29">
        <f t="shared" si="138"/>
        <v>50208</v>
      </c>
    </row>
    <row r="8869" spans="1:4" x14ac:dyDescent="0.25">
      <c r="A8869" s="26" t="s">
        <v>84</v>
      </c>
      <c r="B8869" s="27" t="s">
        <v>92</v>
      </c>
      <c r="C8869" s="28">
        <v>154.03573629081947</v>
      </c>
      <c r="D8869" s="29">
        <f t="shared" si="138"/>
        <v>50209</v>
      </c>
    </row>
    <row r="8870" spans="1:4" x14ac:dyDescent="0.25">
      <c r="A8870" s="26" t="s">
        <v>84</v>
      </c>
      <c r="B8870" s="27" t="s">
        <v>92</v>
      </c>
      <c r="C8870" s="28">
        <v>154.03573629081947</v>
      </c>
      <c r="D8870" s="29">
        <f t="shared" si="138"/>
        <v>50210</v>
      </c>
    </row>
    <row r="8871" spans="1:4" x14ac:dyDescent="0.25">
      <c r="A8871" s="26" t="s">
        <v>91</v>
      </c>
      <c r="B8871" s="27" t="s">
        <v>92</v>
      </c>
      <c r="C8871" s="28">
        <v>120.3659123736158</v>
      </c>
      <c r="D8871" s="29">
        <f t="shared" si="138"/>
        <v>50211</v>
      </c>
    </row>
    <row r="8872" spans="1:4" x14ac:dyDescent="0.25">
      <c r="A8872" s="26" t="s">
        <v>87</v>
      </c>
      <c r="B8872" s="27" t="s">
        <v>92</v>
      </c>
      <c r="C8872" s="28">
        <v>23.29768082177274</v>
      </c>
      <c r="D8872" s="29">
        <f t="shared" si="138"/>
        <v>50212</v>
      </c>
    </row>
    <row r="8873" spans="1:4" x14ac:dyDescent="0.25">
      <c r="A8873" s="26" t="s">
        <v>91</v>
      </c>
      <c r="B8873" s="27" t="s">
        <v>92</v>
      </c>
      <c r="C8873" s="28">
        <v>48.146364949446316</v>
      </c>
      <c r="D8873" s="29">
        <f t="shared" si="138"/>
        <v>50213</v>
      </c>
    </row>
    <row r="8874" spans="1:4" x14ac:dyDescent="0.25">
      <c r="A8874" s="26" t="s">
        <v>87</v>
      </c>
      <c r="B8874" s="27" t="s">
        <v>92</v>
      </c>
      <c r="C8874" s="28">
        <v>15.884782378481413</v>
      </c>
      <c r="D8874" s="29">
        <f t="shared" si="138"/>
        <v>50214</v>
      </c>
    </row>
    <row r="8875" spans="1:4" x14ac:dyDescent="0.25">
      <c r="A8875" s="26" t="s">
        <v>84</v>
      </c>
      <c r="B8875" s="27" t="s">
        <v>92</v>
      </c>
      <c r="C8875" s="28">
        <v>308.07147258163894</v>
      </c>
      <c r="D8875" s="29">
        <f t="shared" si="138"/>
        <v>50215</v>
      </c>
    </row>
    <row r="8876" spans="1:4" x14ac:dyDescent="0.25">
      <c r="A8876" s="26" t="s">
        <v>89</v>
      </c>
      <c r="B8876" s="27" t="s">
        <v>92</v>
      </c>
      <c r="C8876" s="28">
        <v>183.17198933939025</v>
      </c>
      <c r="D8876" s="29">
        <f t="shared" si="138"/>
        <v>50216</v>
      </c>
    </row>
    <row r="8877" spans="1:4" x14ac:dyDescent="0.25">
      <c r="A8877" s="26" t="s">
        <v>89</v>
      </c>
      <c r="B8877" s="27" t="s">
        <v>92</v>
      </c>
      <c r="C8877" s="28">
        <v>68.689496002271341</v>
      </c>
      <c r="D8877" s="29">
        <f t="shared" si="138"/>
        <v>50217</v>
      </c>
    </row>
    <row r="8878" spans="1:4" x14ac:dyDescent="0.25">
      <c r="A8878" s="26" t="s">
        <v>89</v>
      </c>
      <c r="B8878" s="27" t="s">
        <v>92</v>
      </c>
      <c r="C8878" s="28">
        <v>457.92997334847558</v>
      </c>
      <c r="D8878" s="29">
        <f t="shared" si="138"/>
        <v>50218</v>
      </c>
    </row>
    <row r="8879" spans="1:4" x14ac:dyDescent="0.25">
      <c r="A8879" s="26" t="s">
        <v>89</v>
      </c>
      <c r="B8879" s="27" t="s">
        <v>92</v>
      </c>
      <c r="C8879" s="28">
        <v>68.689496002271341</v>
      </c>
      <c r="D8879" s="29">
        <f t="shared" si="138"/>
        <v>50219</v>
      </c>
    </row>
    <row r="8880" spans="1:4" x14ac:dyDescent="0.25">
      <c r="A8880" s="26" t="s">
        <v>89</v>
      </c>
      <c r="B8880" s="27" t="s">
        <v>92</v>
      </c>
      <c r="C8880" s="28">
        <v>457.92997334847558</v>
      </c>
      <c r="D8880" s="29">
        <f t="shared" si="138"/>
        <v>50220</v>
      </c>
    </row>
    <row r="8881" spans="1:4" x14ac:dyDescent="0.25">
      <c r="A8881" s="26" t="s">
        <v>89</v>
      </c>
      <c r="B8881" s="27" t="s">
        <v>92</v>
      </c>
      <c r="C8881" s="28">
        <v>366.3439786787805</v>
      </c>
      <c r="D8881" s="29">
        <f t="shared" si="138"/>
        <v>50221</v>
      </c>
    </row>
    <row r="8882" spans="1:4" x14ac:dyDescent="0.25">
      <c r="A8882" s="26" t="s">
        <v>89</v>
      </c>
      <c r="B8882" s="27" t="s">
        <v>92</v>
      </c>
      <c r="C8882" s="28">
        <v>183.17198933939025</v>
      </c>
      <c r="D8882" s="29">
        <f t="shared" si="138"/>
        <v>50222</v>
      </c>
    </row>
    <row r="8883" spans="1:4" x14ac:dyDescent="0.25">
      <c r="A8883" s="26" t="s">
        <v>89</v>
      </c>
      <c r="B8883" s="27" t="s">
        <v>92</v>
      </c>
      <c r="C8883" s="28">
        <v>228.96498667423779</v>
      </c>
      <c r="D8883" s="29">
        <f t="shared" si="138"/>
        <v>50223</v>
      </c>
    </row>
    <row r="8884" spans="1:4" x14ac:dyDescent="0.25">
      <c r="A8884" s="26" t="s">
        <v>87</v>
      </c>
      <c r="B8884" s="27" t="s">
        <v>92</v>
      </c>
      <c r="C8884" s="28">
        <v>1058.985491898761</v>
      </c>
      <c r="D8884" s="29">
        <f t="shared" si="138"/>
        <v>50224</v>
      </c>
    </row>
    <row r="8885" spans="1:4" x14ac:dyDescent="0.25">
      <c r="A8885" s="26" t="s">
        <v>87</v>
      </c>
      <c r="B8885" s="27" t="s">
        <v>92</v>
      </c>
      <c r="C8885" s="28">
        <v>9.7236852767198769</v>
      </c>
      <c r="D8885" s="29">
        <f t="shared" si="138"/>
        <v>50225</v>
      </c>
    </row>
    <row r="8886" spans="1:4" x14ac:dyDescent="0.25">
      <c r="A8886" s="26" t="s">
        <v>89</v>
      </c>
      <c r="B8886" s="27" t="s">
        <v>92</v>
      </c>
      <c r="C8886" s="28">
        <v>11.906179307060365</v>
      </c>
      <c r="D8886" s="29">
        <f t="shared" si="138"/>
        <v>50226</v>
      </c>
    </row>
    <row r="8887" spans="1:4" x14ac:dyDescent="0.25">
      <c r="A8887" s="26" t="s">
        <v>89</v>
      </c>
      <c r="B8887" s="27" t="s">
        <v>92</v>
      </c>
      <c r="C8887" s="28">
        <v>27.475798400908538</v>
      </c>
      <c r="D8887" s="29">
        <f t="shared" si="138"/>
        <v>50227</v>
      </c>
    </row>
    <row r="8888" spans="1:4" x14ac:dyDescent="0.25">
      <c r="A8888" s="26" t="s">
        <v>89</v>
      </c>
      <c r="B8888" s="27" t="s">
        <v>92</v>
      </c>
      <c r="C8888" s="28">
        <v>73.2687957357561</v>
      </c>
      <c r="D8888" s="29">
        <f t="shared" si="138"/>
        <v>50228</v>
      </c>
    </row>
    <row r="8889" spans="1:4" x14ac:dyDescent="0.25">
      <c r="A8889" s="26" t="s">
        <v>84</v>
      </c>
      <c r="B8889" s="27" t="s">
        <v>92</v>
      </c>
      <c r="C8889" s="28">
        <v>23.105360443622921</v>
      </c>
      <c r="D8889" s="29">
        <f t="shared" si="138"/>
        <v>50229</v>
      </c>
    </row>
    <row r="8890" spans="1:4" x14ac:dyDescent="0.25">
      <c r="A8890" s="26" t="s">
        <v>89</v>
      </c>
      <c r="B8890" s="27" t="s">
        <v>92</v>
      </c>
      <c r="C8890" s="28">
        <v>45.792997334847563</v>
      </c>
      <c r="D8890" s="29">
        <f t="shared" si="138"/>
        <v>50230</v>
      </c>
    </row>
    <row r="8891" spans="1:4" x14ac:dyDescent="0.25">
      <c r="A8891" s="26" t="s">
        <v>84</v>
      </c>
      <c r="B8891" s="27" t="s">
        <v>92</v>
      </c>
      <c r="C8891" s="28">
        <v>77.017868145409736</v>
      </c>
      <c r="D8891" s="29">
        <f t="shared" si="138"/>
        <v>50231</v>
      </c>
    </row>
    <row r="8892" spans="1:4" x14ac:dyDescent="0.25">
      <c r="A8892" s="26" t="s">
        <v>84</v>
      </c>
      <c r="B8892" s="27" t="s">
        <v>92</v>
      </c>
      <c r="C8892" s="28">
        <v>117.06715958102281</v>
      </c>
      <c r="D8892" s="29">
        <f t="shared" si="138"/>
        <v>50232</v>
      </c>
    </row>
    <row r="8893" spans="1:4" x14ac:dyDescent="0.25">
      <c r="A8893" s="26" t="s">
        <v>91</v>
      </c>
      <c r="B8893" s="27" t="s">
        <v>92</v>
      </c>
      <c r="C8893" s="28">
        <v>200</v>
      </c>
      <c r="D8893" s="29">
        <f t="shared" si="138"/>
        <v>50233</v>
      </c>
    </row>
    <row r="8894" spans="1:4" x14ac:dyDescent="0.25">
      <c r="A8894" s="26" t="s">
        <v>84</v>
      </c>
      <c r="B8894" s="27" t="s">
        <v>92</v>
      </c>
      <c r="C8894" s="28">
        <v>3.2120051906003884</v>
      </c>
      <c r="D8894" s="29">
        <f t="shared" si="138"/>
        <v>50234</v>
      </c>
    </row>
    <row r="8895" spans="1:4" x14ac:dyDescent="0.25">
      <c r="A8895" s="26" t="s">
        <v>89</v>
      </c>
      <c r="B8895" s="27" t="s">
        <v>92</v>
      </c>
      <c r="C8895" s="28">
        <v>274.75798400908536</v>
      </c>
      <c r="D8895" s="29">
        <f t="shared" si="138"/>
        <v>50235</v>
      </c>
    </row>
    <row r="8896" spans="1:4" x14ac:dyDescent="0.25">
      <c r="A8896" s="26" t="s">
        <v>89</v>
      </c>
      <c r="B8896" s="27" t="s">
        <v>92</v>
      </c>
      <c r="C8896" s="28">
        <v>274.75798400908536</v>
      </c>
      <c r="D8896" s="29">
        <f t="shared" si="138"/>
        <v>50236</v>
      </c>
    </row>
    <row r="8897" spans="1:4" x14ac:dyDescent="0.25">
      <c r="A8897" s="26" t="s">
        <v>89</v>
      </c>
      <c r="B8897" s="27" t="s">
        <v>92</v>
      </c>
      <c r="C8897" s="28">
        <v>183.17198933939025</v>
      </c>
      <c r="D8897" s="29">
        <f t="shared" si="138"/>
        <v>50237</v>
      </c>
    </row>
    <row r="8898" spans="1:4" x14ac:dyDescent="0.25">
      <c r="A8898" s="26" t="s">
        <v>91</v>
      </c>
      <c r="B8898" s="27" t="s">
        <v>92</v>
      </c>
      <c r="C8898" s="28">
        <v>65.178425941013529</v>
      </c>
      <c r="D8898" s="29">
        <f t="shared" si="138"/>
        <v>50238</v>
      </c>
    </row>
    <row r="8899" spans="1:4" x14ac:dyDescent="0.25">
      <c r="A8899" s="26" t="s">
        <v>84</v>
      </c>
      <c r="B8899" s="27" t="s">
        <v>92</v>
      </c>
      <c r="C8899" s="28">
        <v>47.443006777572393</v>
      </c>
      <c r="D8899" s="29">
        <f t="shared" si="138"/>
        <v>50239</v>
      </c>
    </row>
    <row r="8900" spans="1:4" x14ac:dyDescent="0.25">
      <c r="A8900" s="26" t="s">
        <v>84</v>
      </c>
      <c r="B8900" s="27" t="s">
        <v>92</v>
      </c>
      <c r="C8900" s="28">
        <v>12.848020762401553</v>
      </c>
      <c r="D8900" s="29">
        <f t="shared" ref="D8900:D8963" si="139">D8899+1</f>
        <v>50240</v>
      </c>
    </row>
    <row r="8901" spans="1:4" x14ac:dyDescent="0.25">
      <c r="A8901" s="26" t="s">
        <v>89</v>
      </c>
      <c r="B8901" s="27" t="s">
        <v>92</v>
      </c>
      <c r="C8901" s="28">
        <v>54.951596801817075</v>
      </c>
      <c r="D8901" s="29">
        <f t="shared" si="139"/>
        <v>50241</v>
      </c>
    </row>
    <row r="8902" spans="1:4" x14ac:dyDescent="0.25">
      <c r="A8902" s="26" t="s">
        <v>89</v>
      </c>
      <c r="B8902" s="27" t="s">
        <v>92</v>
      </c>
      <c r="C8902" s="28">
        <v>109.90319360363415</v>
      </c>
      <c r="D8902" s="29">
        <f t="shared" si="139"/>
        <v>50242</v>
      </c>
    </row>
    <row r="8903" spans="1:4" x14ac:dyDescent="0.25">
      <c r="A8903" s="26" t="s">
        <v>87</v>
      </c>
      <c r="B8903" s="27" t="s">
        <v>92</v>
      </c>
      <c r="C8903" s="28">
        <v>21.179709837975221</v>
      </c>
      <c r="D8903" s="29">
        <f t="shared" si="139"/>
        <v>50243</v>
      </c>
    </row>
    <row r="8904" spans="1:4" x14ac:dyDescent="0.25">
      <c r="A8904" s="26" t="s">
        <v>84</v>
      </c>
      <c r="B8904" s="27" t="s">
        <v>92</v>
      </c>
      <c r="C8904" s="28">
        <v>6.4240103812007767</v>
      </c>
      <c r="D8904" s="29">
        <f t="shared" si="139"/>
        <v>50244</v>
      </c>
    </row>
    <row r="8905" spans="1:4" x14ac:dyDescent="0.25">
      <c r="A8905" s="26" t="s">
        <v>91</v>
      </c>
      <c r="B8905" s="27" t="s">
        <v>92</v>
      </c>
      <c r="C8905" s="28">
        <v>6.5808090446639511</v>
      </c>
      <c r="D8905" s="29">
        <f t="shared" si="139"/>
        <v>50245</v>
      </c>
    </row>
    <row r="8906" spans="1:4" x14ac:dyDescent="0.25">
      <c r="A8906" s="26" t="s">
        <v>89</v>
      </c>
      <c r="B8906" s="27" t="s">
        <v>92</v>
      </c>
      <c r="C8906" s="28">
        <v>12.822039253757318</v>
      </c>
      <c r="D8906" s="29">
        <f t="shared" si="139"/>
        <v>50246</v>
      </c>
    </row>
    <row r="8907" spans="1:4" x14ac:dyDescent="0.25">
      <c r="A8907" s="26" t="s">
        <v>91</v>
      </c>
      <c r="B8907" s="27" t="s">
        <v>88</v>
      </c>
      <c r="C8907" s="28">
        <v>100</v>
      </c>
      <c r="D8907" s="29">
        <f t="shared" si="139"/>
        <v>50247</v>
      </c>
    </row>
    <row r="8908" spans="1:4" x14ac:dyDescent="0.25">
      <c r="A8908" s="26" t="s">
        <v>84</v>
      </c>
      <c r="B8908" s="27" t="s">
        <v>88</v>
      </c>
      <c r="C8908" s="28">
        <v>770.17868145409739</v>
      </c>
      <c r="D8908" s="29">
        <f t="shared" si="139"/>
        <v>50248</v>
      </c>
    </row>
    <row r="8909" spans="1:4" x14ac:dyDescent="0.25">
      <c r="A8909" s="26" t="s">
        <v>84</v>
      </c>
      <c r="B8909" s="27" t="s">
        <v>88</v>
      </c>
      <c r="C8909" s="28">
        <v>231.05360443622922</v>
      </c>
      <c r="D8909" s="29">
        <f t="shared" si="139"/>
        <v>50249</v>
      </c>
    </row>
    <row r="8910" spans="1:4" x14ac:dyDescent="0.25">
      <c r="A8910" s="26" t="s">
        <v>86</v>
      </c>
      <c r="B8910" s="27" t="s">
        <v>88</v>
      </c>
      <c r="C8910" s="28">
        <v>66.137566137566139</v>
      </c>
      <c r="D8910" s="29">
        <f t="shared" si="139"/>
        <v>50250</v>
      </c>
    </row>
    <row r="8911" spans="1:4" x14ac:dyDescent="0.25">
      <c r="A8911" s="26" t="s">
        <v>87</v>
      </c>
      <c r="B8911" s="27" t="s">
        <v>88</v>
      </c>
      <c r="C8911" s="28">
        <v>529.49274594938049</v>
      </c>
      <c r="D8911" s="29">
        <f t="shared" si="139"/>
        <v>50251</v>
      </c>
    </row>
    <row r="8912" spans="1:4" x14ac:dyDescent="0.25">
      <c r="A8912" s="26" t="s">
        <v>87</v>
      </c>
      <c r="B8912" s="27" t="s">
        <v>88</v>
      </c>
      <c r="C8912" s="28">
        <v>211.79709837975219</v>
      </c>
      <c r="D8912" s="29">
        <f t="shared" si="139"/>
        <v>50252</v>
      </c>
    </row>
    <row r="8913" spans="1:4" x14ac:dyDescent="0.25">
      <c r="A8913" s="26" t="s">
        <v>86</v>
      </c>
      <c r="B8913" s="27" t="s">
        <v>88</v>
      </c>
      <c r="C8913" s="28">
        <v>11.022927689594356</v>
      </c>
      <c r="D8913" s="29">
        <f t="shared" si="139"/>
        <v>50253</v>
      </c>
    </row>
    <row r="8914" spans="1:4" x14ac:dyDescent="0.25">
      <c r="A8914" s="26" t="s">
        <v>86</v>
      </c>
      <c r="B8914" s="27" t="s">
        <v>88</v>
      </c>
      <c r="C8914" s="28">
        <v>33.06878306878307</v>
      </c>
      <c r="D8914" s="29">
        <f t="shared" si="139"/>
        <v>50254</v>
      </c>
    </row>
    <row r="8915" spans="1:4" x14ac:dyDescent="0.25">
      <c r="A8915" s="26" t="s">
        <v>86</v>
      </c>
      <c r="B8915" s="27" t="s">
        <v>88</v>
      </c>
      <c r="C8915" s="28">
        <v>11.022927689594356</v>
      </c>
      <c r="D8915" s="29">
        <f t="shared" si="139"/>
        <v>50255</v>
      </c>
    </row>
    <row r="8916" spans="1:4" x14ac:dyDescent="0.25">
      <c r="A8916" s="26" t="s">
        <v>86</v>
      </c>
      <c r="B8916" s="27" t="s">
        <v>88</v>
      </c>
      <c r="C8916" s="28">
        <v>11.022927689594356</v>
      </c>
      <c r="D8916" s="29">
        <f t="shared" si="139"/>
        <v>50256</v>
      </c>
    </row>
    <row r="8917" spans="1:4" x14ac:dyDescent="0.25">
      <c r="A8917" s="26" t="s">
        <v>86</v>
      </c>
      <c r="B8917" s="27" t="s">
        <v>88</v>
      </c>
      <c r="C8917" s="28">
        <v>11.022927689594356</v>
      </c>
      <c r="D8917" s="29">
        <f t="shared" si="139"/>
        <v>50257</v>
      </c>
    </row>
    <row r="8918" spans="1:4" x14ac:dyDescent="0.25">
      <c r="A8918" s="26" t="s">
        <v>86</v>
      </c>
      <c r="B8918" s="27" t="s">
        <v>88</v>
      </c>
      <c r="C8918" s="28">
        <v>11.022927689594356</v>
      </c>
      <c r="D8918" s="29">
        <f t="shared" si="139"/>
        <v>50258</v>
      </c>
    </row>
    <row r="8919" spans="1:4" x14ac:dyDescent="0.25">
      <c r="A8919" s="26" t="s">
        <v>86</v>
      </c>
      <c r="B8919" s="27" t="s">
        <v>88</v>
      </c>
      <c r="C8919" s="28">
        <v>11.022927689594356</v>
      </c>
      <c r="D8919" s="29">
        <f t="shared" si="139"/>
        <v>50259</v>
      </c>
    </row>
    <row r="8920" spans="1:4" x14ac:dyDescent="0.25">
      <c r="A8920" s="26" t="s">
        <v>86</v>
      </c>
      <c r="B8920" s="27" t="s">
        <v>88</v>
      </c>
      <c r="C8920" s="28">
        <v>11.022927689594356</v>
      </c>
      <c r="D8920" s="29">
        <f t="shared" si="139"/>
        <v>50260</v>
      </c>
    </row>
    <row r="8921" spans="1:4" x14ac:dyDescent="0.25">
      <c r="A8921" s="26" t="s">
        <v>86</v>
      </c>
      <c r="B8921" s="27" t="s">
        <v>88</v>
      </c>
      <c r="C8921" s="28">
        <v>11.022927689594356</v>
      </c>
      <c r="D8921" s="29">
        <f t="shared" si="139"/>
        <v>50261</v>
      </c>
    </row>
    <row r="8922" spans="1:4" x14ac:dyDescent="0.25">
      <c r="A8922" s="26" t="s">
        <v>86</v>
      </c>
      <c r="B8922" s="27" t="s">
        <v>88</v>
      </c>
      <c r="C8922" s="28">
        <v>11.022927689594356</v>
      </c>
      <c r="D8922" s="29">
        <f t="shared" si="139"/>
        <v>50262</v>
      </c>
    </row>
    <row r="8923" spans="1:4" x14ac:dyDescent="0.25">
      <c r="A8923" s="26" t="s">
        <v>86</v>
      </c>
      <c r="B8923" s="27" t="s">
        <v>88</v>
      </c>
      <c r="C8923" s="28">
        <v>11.022927689594356</v>
      </c>
      <c r="D8923" s="29">
        <f t="shared" si="139"/>
        <v>50263</v>
      </c>
    </row>
    <row r="8924" spans="1:4" x14ac:dyDescent="0.25">
      <c r="A8924" s="26" t="s">
        <v>86</v>
      </c>
      <c r="B8924" s="27" t="s">
        <v>88</v>
      </c>
      <c r="C8924" s="28">
        <v>55.114638447971785</v>
      </c>
      <c r="D8924" s="29">
        <f t="shared" si="139"/>
        <v>50264</v>
      </c>
    </row>
    <row r="8925" spans="1:4" x14ac:dyDescent="0.25">
      <c r="A8925" s="26" t="s">
        <v>86</v>
      </c>
      <c r="B8925" s="27" t="s">
        <v>88</v>
      </c>
      <c r="C8925" s="28">
        <v>11.022927689594356</v>
      </c>
      <c r="D8925" s="29">
        <f t="shared" si="139"/>
        <v>50265</v>
      </c>
    </row>
    <row r="8926" spans="1:4" x14ac:dyDescent="0.25">
      <c r="A8926" s="26" t="s">
        <v>86</v>
      </c>
      <c r="B8926" s="27" t="s">
        <v>88</v>
      </c>
      <c r="C8926" s="28">
        <v>11.022927689594356</v>
      </c>
      <c r="D8926" s="29">
        <f t="shared" si="139"/>
        <v>50266</v>
      </c>
    </row>
    <row r="8927" spans="1:4" x14ac:dyDescent="0.25">
      <c r="A8927" s="26" t="s">
        <v>86</v>
      </c>
      <c r="B8927" s="27" t="s">
        <v>88</v>
      </c>
      <c r="C8927" s="28">
        <v>11.022927689594356</v>
      </c>
      <c r="D8927" s="29">
        <f t="shared" si="139"/>
        <v>50267</v>
      </c>
    </row>
    <row r="8928" spans="1:4" x14ac:dyDescent="0.25">
      <c r="A8928" s="26" t="s">
        <v>84</v>
      </c>
      <c r="B8928" s="27" t="s">
        <v>88</v>
      </c>
      <c r="C8928" s="28">
        <v>77.017868145409736</v>
      </c>
      <c r="D8928" s="29">
        <f t="shared" si="139"/>
        <v>50268</v>
      </c>
    </row>
    <row r="8929" spans="1:4" x14ac:dyDescent="0.25">
      <c r="A8929" s="26" t="s">
        <v>87</v>
      </c>
      <c r="B8929" s="27" t="s">
        <v>88</v>
      </c>
      <c r="C8929" s="28">
        <v>52.949274594938046</v>
      </c>
      <c r="D8929" s="29">
        <f t="shared" si="139"/>
        <v>50269</v>
      </c>
    </row>
    <row r="8930" spans="1:4" x14ac:dyDescent="0.25">
      <c r="A8930" s="26" t="s">
        <v>86</v>
      </c>
      <c r="B8930" s="27" t="s">
        <v>88</v>
      </c>
      <c r="C8930" s="28">
        <v>110.22927689594357</v>
      </c>
      <c r="D8930" s="29">
        <f t="shared" si="139"/>
        <v>50270</v>
      </c>
    </row>
    <row r="8931" spans="1:4" x14ac:dyDescent="0.25">
      <c r="A8931" s="26" t="s">
        <v>86</v>
      </c>
      <c r="B8931" s="27" t="s">
        <v>88</v>
      </c>
      <c r="C8931" s="28">
        <v>44.091710758377424</v>
      </c>
      <c r="D8931" s="29">
        <f t="shared" si="139"/>
        <v>50271</v>
      </c>
    </row>
    <row r="8932" spans="1:4" x14ac:dyDescent="0.25">
      <c r="A8932" s="26" t="s">
        <v>87</v>
      </c>
      <c r="B8932" s="27" t="s">
        <v>88</v>
      </c>
      <c r="C8932" s="28">
        <v>405.15355319666151</v>
      </c>
      <c r="D8932" s="29">
        <f t="shared" si="139"/>
        <v>50272</v>
      </c>
    </row>
    <row r="8933" spans="1:4" x14ac:dyDescent="0.25">
      <c r="A8933" s="26" t="s">
        <v>86</v>
      </c>
      <c r="B8933" s="27" t="s">
        <v>88</v>
      </c>
      <c r="C8933" s="28">
        <v>22.045855379188712</v>
      </c>
      <c r="D8933" s="29">
        <f t="shared" si="139"/>
        <v>50273</v>
      </c>
    </row>
    <row r="8934" spans="1:4" x14ac:dyDescent="0.25">
      <c r="A8934" s="26" t="s">
        <v>87</v>
      </c>
      <c r="B8934" s="27" t="s">
        <v>88</v>
      </c>
      <c r="C8934" s="28">
        <v>52.949274594938046</v>
      </c>
      <c r="D8934" s="29">
        <f t="shared" si="139"/>
        <v>50274</v>
      </c>
    </row>
    <row r="8935" spans="1:4" x14ac:dyDescent="0.25">
      <c r="A8935" s="26" t="s">
        <v>87</v>
      </c>
      <c r="B8935" s="27" t="s">
        <v>88</v>
      </c>
      <c r="C8935" s="28">
        <v>211.79709837975219</v>
      </c>
      <c r="D8935" s="29">
        <f t="shared" si="139"/>
        <v>50275</v>
      </c>
    </row>
    <row r="8936" spans="1:4" x14ac:dyDescent="0.25">
      <c r="A8936" s="26" t="s">
        <v>86</v>
      </c>
      <c r="B8936" s="27" t="s">
        <v>88</v>
      </c>
      <c r="C8936" s="28">
        <v>110.22927689594357</v>
      </c>
      <c r="D8936" s="29">
        <f t="shared" si="139"/>
        <v>50276</v>
      </c>
    </row>
    <row r="8937" spans="1:4" x14ac:dyDescent="0.25">
      <c r="A8937" s="26" t="s">
        <v>87</v>
      </c>
      <c r="B8937" s="27" t="s">
        <v>88</v>
      </c>
      <c r="C8937" s="28">
        <v>1058.985491898761</v>
      </c>
      <c r="D8937" s="29">
        <f t="shared" si="139"/>
        <v>50277</v>
      </c>
    </row>
    <row r="8938" spans="1:4" x14ac:dyDescent="0.25">
      <c r="A8938" s="26" t="s">
        <v>86</v>
      </c>
      <c r="B8938" s="27" t="s">
        <v>88</v>
      </c>
      <c r="C8938" s="28">
        <v>110.22927689594357</v>
      </c>
      <c r="D8938" s="29">
        <f t="shared" si="139"/>
        <v>50278</v>
      </c>
    </row>
    <row r="8939" spans="1:4" x14ac:dyDescent="0.25">
      <c r="A8939" s="26" t="s">
        <v>84</v>
      </c>
      <c r="B8939" s="27" t="s">
        <v>88</v>
      </c>
      <c r="C8939" s="28">
        <v>385.08934072704869</v>
      </c>
      <c r="D8939" s="29">
        <f t="shared" si="139"/>
        <v>50279</v>
      </c>
    </row>
    <row r="8940" spans="1:4" x14ac:dyDescent="0.25">
      <c r="A8940" s="26" t="s">
        <v>86</v>
      </c>
      <c r="B8940" s="27" t="s">
        <v>88</v>
      </c>
      <c r="C8940" s="28">
        <v>33.06878306878307</v>
      </c>
      <c r="D8940" s="29">
        <f t="shared" si="139"/>
        <v>50280</v>
      </c>
    </row>
    <row r="8941" spans="1:4" x14ac:dyDescent="0.25">
      <c r="A8941" s="26" t="s">
        <v>91</v>
      </c>
      <c r="B8941" s="27" t="s">
        <v>88</v>
      </c>
      <c r="C8941" s="28">
        <v>100</v>
      </c>
      <c r="D8941" s="29">
        <f t="shared" si="139"/>
        <v>50281</v>
      </c>
    </row>
    <row r="8942" spans="1:4" x14ac:dyDescent="0.25">
      <c r="A8942" s="26" t="s">
        <v>91</v>
      </c>
      <c r="B8942" s="27" t="s">
        <v>88</v>
      </c>
      <c r="C8942" s="28">
        <v>100</v>
      </c>
      <c r="D8942" s="29">
        <f t="shared" si="139"/>
        <v>50282</v>
      </c>
    </row>
    <row r="8943" spans="1:4" x14ac:dyDescent="0.25">
      <c r="A8943" s="26" t="s">
        <v>86</v>
      </c>
      <c r="B8943" s="27" t="s">
        <v>88</v>
      </c>
      <c r="C8943" s="28">
        <v>55.114638447971785</v>
      </c>
      <c r="D8943" s="29">
        <f t="shared" si="139"/>
        <v>50283</v>
      </c>
    </row>
    <row r="8944" spans="1:4" x14ac:dyDescent="0.25">
      <c r="A8944" s="26" t="s">
        <v>86</v>
      </c>
      <c r="B8944" s="27" t="s">
        <v>88</v>
      </c>
      <c r="C8944" s="28">
        <v>55.114638447971785</v>
      </c>
      <c r="D8944" s="29">
        <f t="shared" si="139"/>
        <v>50284</v>
      </c>
    </row>
    <row r="8945" spans="1:4" x14ac:dyDescent="0.25">
      <c r="A8945" s="26" t="s">
        <v>86</v>
      </c>
      <c r="B8945" s="27" t="s">
        <v>88</v>
      </c>
      <c r="C8945" s="28">
        <v>55.114638447971785</v>
      </c>
      <c r="D8945" s="29">
        <f t="shared" si="139"/>
        <v>50285</v>
      </c>
    </row>
    <row r="8946" spans="1:4" x14ac:dyDescent="0.25">
      <c r="A8946" s="26" t="s">
        <v>86</v>
      </c>
      <c r="B8946" s="27" t="s">
        <v>88</v>
      </c>
      <c r="C8946" s="28">
        <v>55.114638447971785</v>
      </c>
      <c r="D8946" s="29">
        <f t="shared" si="139"/>
        <v>50286</v>
      </c>
    </row>
    <row r="8947" spans="1:4" x14ac:dyDescent="0.25">
      <c r="A8947" s="26" t="s">
        <v>86</v>
      </c>
      <c r="B8947" s="27" t="s">
        <v>88</v>
      </c>
      <c r="C8947" s="28">
        <v>55.114638447971785</v>
      </c>
      <c r="D8947" s="29">
        <f t="shared" si="139"/>
        <v>50287</v>
      </c>
    </row>
    <row r="8948" spans="1:4" x14ac:dyDescent="0.25">
      <c r="A8948" s="26" t="s">
        <v>86</v>
      </c>
      <c r="B8948" s="27" t="s">
        <v>88</v>
      </c>
      <c r="C8948" s="28">
        <v>55.114638447971785</v>
      </c>
      <c r="D8948" s="29">
        <f t="shared" si="139"/>
        <v>50288</v>
      </c>
    </row>
    <row r="8949" spans="1:4" x14ac:dyDescent="0.25">
      <c r="A8949" s="26" t="s">
        <v>86</v>
      </c>
      <c r="B8949" s="27" t="s">
        <v>88</v>
      </c>
      <c r="C8949" s="28">
        <v>110.22927689594357</v>
      </c>
      <c r="D8949" s="29">
        <f t="shared" si="139"/>
        <v>50289</v>
      </c>
    </row>
    <row r="8950" spans="1:4" x14ac:dyDescent="0.25">
      <c r="A8950" s="26" t="s">
        <v>86</v>
      </c>
      <c r="B8950" s="27" t="s">
        <v>88</v>
      </c>
      <c r="C8950" s="28">
        <v>55.114638447971785</v>
      </c>
      <c r="D8950" s="29">
        <f t="shared" si="139"/>
        <v>50290</v>
      </c>
    </row>
    <row r="8951" spans="1:4" x14ac:dyDescent="0.25">
      <c r="A8951" s="26" t="s">
        <v>86</v>
      </c>
      <c r="B8951" s="27" t="s">
        <v>88</v>
      </c>
      <c r="C8951" s="28">
        <v>40</v>
      </c>
      <c r="D8951" s="29">
        <f t="shared" si="139"/>
        <v>50291</v>
      </c>
    </row>
    <row r="8952" spans="1:4" x14ac:dyDescent="0.25">
      <c r="A8952" s="26" t="s">
        <v>86</v>
      </c>
      <c r="B8952" s="27" t="s">
        <v>88</v>
      </c>
      <c r="C8952" s="28">
        <v>100</v>
      </c>
      <c r="D8952" s="29">
        <f t="shared" si="139"/>
        <v>50292</v>
      </c>
    </row>
    <row r="8953" spans="1:4" x14ac:dyDescent="0.25">
      <c r="A8953" s="26" t="s">
        <v>86</v>
      </c>
      <c r="B8953" s="27" t="s">
        <v>88</v>
      </c>
      <c r="C8953" s="28">
        <v>110.22927689594357</v>
      </c>
      <c r="D8953" s="29">
        <f t="shared" si="139"/>
        <v>50293</v>
      </c>
    </row>
    <row r="8954" spans="1:4" x14ac:dyDescent="0.25">
      <c r="A8954" s="26" t="s">
        <v>86</v>
      </c>
      <c r="B8954" s="27" t="s">
        <v>88</v>
      </c>
      <c r="C8954" s="28">
        <v>110.22927689594357</v>
      </c>
      <c r="D8954" s="29">
        <f t="shared" si="139"/>
        <v>50294</v>
      </c>
    </row>
    <row r="8955" spans="1:4" x14ac:dyDescent="0.25">
      <c r="A8955" s="26" t="s">
        <v>86</v>
      </c>
      <c r="B8955" s="27" t="s">
        <v>88</v>
      </c>
      <c r="C8955" s="28">
        <v>110.22927689594357</v>
      </c>
      <c r="D8955" s="29">
        <f t="shared" si="139"/>
        <v>50295</v>
      </c>
    </row>
    <row r="8956" spans="1:4" x14ac:dyDescent="0.25">
      <c r="A8956" s="26" t="s">
        <v>86</v>
      </c>
      <c r="B8956" s="27" t="s">
        <v>88</v>
      </c>
      <c r="C8956" s="28">
        <v>55.114638447971785</v>
      </c>
      <c r="D8956" s="29">
        <f t="shared" si="139"/>
        <v>50296</v>
      </c>
    </row>
    <row r="8957" spans="1:4" x14ac:dyDescent="0.25">
      <c r="A8957" s="26" t="s">
        <v>86</v>
      </c>
      <c r="B8957" s="27" t="s">
        <v>88</v>
      </c>
      <c r="C8957" s="28">
        <v>66.137566137566139</v>
      </c>
      <c r="D8957" s="29">
        <f t="shared" si="139"/>
        <v>50297</v>
      </c>
    </row>
    <row r="8958" spans="1:4" x14ac:dyDescent="0.25">
      <c r="A8958" s="26" t="s">
        <v>86</v>
      </c>
      <c r="B8958" s="27" t="s">
        <v>88</v>
      </c>
      <c r="C8958" s="28">
        <v>55.114638447971785</v>
      </c>
      <c r="D8958" s="29">
        <f t="shared" si="139"/>
        <v>50298</v>
      </c>
    </row>
    <row r="8959" spans="1:4" x14ac:dyDescent="0.25">
      <c r="A8959" s="26" t="s">
        <v>86</v>
      </c>
      <c r="B8959" s="27" t="s">
        <v>88</v>
      </c>
      <c r="C8959" s="28">
        <v>55.114638447971785</v>
      </c>
      <c r="D8959" s="29">
        <f t="shared" si="139"/>
        <v>50299</v>
      </c>
    </row>
    <row r="8960" spans="1:4" x14ac:dyDescent="0.25">
      <c r="A8960" s="26" t="s">
        <v>86</v>
      </c>
      <c r="B8960" s="27" t="s">
        <v>88</v>
      </c>
      <c r="C8960" s="28">
        <v>66.137566137566139</v>
      </c>
      <c r="D8960" s="29">
        <f t="shared" si="139"/>
        <v>50300</v>
      </c>
    </row>
    <row r="8961" spans="1:4" x14ac:dyDescent="0.25">
      <c r="A8961" s="26" t="s">
        <v>86</v>
      </c>
      <c r="B8961" s="27" t="s">
        <v>88</v>
      </c>
      <c r="C8961" s="28">
        <v>110.22927689594357</v>
      </c>
      <c r="D8961" s="29">
        <f t="shared" si="139"/>
        <v>50301</v>
      </c>
    </row>
    <row r="8962" spans="1:4" x14ac:dyDescent="0.25">
      <c r="A8962" s="26" t="s">
        <v>86</v>
      </c>
      <c r="B8962" s="27" t="s">
        <v>88</v>
      </c>
      <c r="C8962" s="28">
        <v>55.114638447971785</v>
      </c>
      <c r="D8962" s="29">
        <f t="shared" si="139"/>
        <v>50302</v>
      </c>
    </row>
    <row r="8963" spans="1:4" x14ac:dyDescent="0.25">
      <c r="A8963" s="26" t="s">
        <v>86</v>
      </c>
      <c r="B8963" s="27" t="s">
        <v>88</v>
      </c>
      <c r="C8963" s="28">
        <v>66.137566137566139</v>
      </c>
      <c r="D8963" s="29">
        <f t="shared" si="139"/>
        <v>50303</v>
      </c>
    </row>
    <row r="8964" spans="1:4" x14ac:dyDescent="0.25">
      <c r="A8964" s="26" t="s">
        <v>86</v>
      </c>
      <c r="B8964" s="27" t="s">
        <v>88</v>
      </c>
      <c r="C8964" s="28">
        <v>55.114638447971785</v>
      </c>
      <c r="D8964" s="29">
        <f t="shared" ref="D8964:D9027" si="140">D8963+1</f>
        <v>50304</v>
      </c>
    </row>
    <row r="8965" spans="1:4" x14ac:dyDescent="0.25">
      <c r="A8965" s="26" t="s">
        <v>86</v>
      </c>
      <c r="B8965" s="27" t="s">
        <v>88</v>
      </c>
      <c r="C8965" s="28">
        <v>55.114638447971785</v>
      </c>
      <c r="D8965" s="29">
        <f t="shared" si="140"/>
        <v>50305</v>
      </c>
    </row>
    <row r="8966" spans="1:4" x14ac:dyDescent="0.25">
      <c r="A8966" s="26" t="s">
        <v>86</v>
      </c>
      <c r="B8966" s="27" t="s">
        <v>88</v>
      </c>
      <c r="C8966" s="28">
        <v>55.114638447971785</v>
      </c>
      <c r="D8966" s="29">
        <f t="shared" si="140"/>
        <v>50306</v>
      </c>
    </row>
    <row r="8967" spans="1:4" x14ac:dyDescent="0.25">
      <c r="A8967" s="26" t="s">
        <v>86</v>
      </c>
      <c r="B8967" s="27" t="s">
        <v>88</v>
      </c>
      <c r="C8967" s="28">
        <v>66.137566137566139</v>
      </c>
      <c r="D8967" s="29">
        <f t="shared" si="140"/>
        <v>50307</v>
      </c>
    </row>
    <row r="8968" spans="1:4" x14ac:dyDescent="0.25">
      <c r="A8968" s="26" t="s">
        <v>86</v>
      </c>
      <c r="B8968" s="27" t="s">
        <v>88</v>
      </c>
      <c r="C8968" s="28">
        <v>66.137566137566139</v>
      </c>
      <c r="D8968" s="29">
        <f t="shared" si="140"/>
        <v>50308</v>
      </c>
    </row>
    <row r="8969" spans="1:4" x14ac:dyDescent="0.25">
      <c r="A8969" s="26" t="s">
        <v>86</v>
      </c>
      <c r="B8969" s="27" t="s">
        <v>88</v>
      </c>
      <c r="C8969" s="28">
        <v>66.137566137566139</v>
      </c>
      <c r="D8969" s="29">
        <f t="shared" si="140"/>
        <v>50309</v>
      </c>
    </row>
    <row r="8970" spans="1:4" x14ac:dyDescent="0.25">
      <c r="A8970" s="26" t="s">
        <v>91</v>
      </c>
      <c r="B8970" s="27" t="s">
        <v>88</v>
      </c>
      <c r="C8970" s="28">
        <v>10</v>
      </c>
      <c r="D8970" s="29">
        <f t="shared" si="140"/>
        <v>50310</v>
      </c>
    </row>
    <row r="8971" spans="1:4" x14ac:dyDescent="0.25">
      <c r="A8971" s="26" t="s">
        <v>87</v>
      </c>
      <c r="B8971" s="27" t="s">
        <v>88</v>
      </c>
      <c r="C8971" s="28">
        <v>64.824568511465841</v>
      </c>
      <c r="D8971" s="29">
        <f t="shared" si="140"/>
        <v>50311</v>
      </c>
    </row>
    <row r="8972" spans="1:4" x14ac:dyDescent="0.25">
      <c r="A8972" s="26" t="s">
        <v>86</v>
      </c>
      <c r="B8972" s="27" t="s">
        <v>88</v>
      </c>
      <c r="C8972" s="28">
        <v>17.636684303350968</v>
      </c>
      <c r="D8972" s="29">
        <f t="shared" si="140"/>
        <v>50312</v>
      </c>
    </row>
    <row r="8973" spans="1:4" x14ac:dyDescent="0.25">
      <c r="A8973" s="26" t="s">
        <v>86</v>
      </c>
      <c r="B8973" s="27" t="s">
        <v>88</v>
      </c>
      <c r="C8973" s="28">
        <v>30</v>
      </c>
      <c r="D8973" s="29">
        <f t="shared" si="140"/>
        <v>50313</v>
      </c>
    </row>
    <row r="8974" spans="1:4" x14ac:dyDescent="0.25">
      <c r="A8974" s="26" t="s">
        <v>86</v>
      </c>
      <c r="B8974" s="27" t="s">
        <v>88</v>
      </c>
      <c r="C8974" s="28">
        <v>66.137566137566139</v>
      </c>
      <c r="D8974" s="29">
        <f t="shared" si="140"/>
        <v>50314</v>
      </c>
    </row>
    <row r="8975" spans="1:4" x14ac:dyDescent="0.25">
      <c r="A8975" s="26" t="s">
        <v>91</v>
      </c>
      <c r="B8975" s="27" t="s">
        <v>88</v>
      </c>
      <c r="C8975" s="28">
        <v>75</v>
      </c>
      <c r="D8975" s="29">
        <f t="shared" si="140"/>
        <v>50315</v>
      </c>
    </row>
    <row r="8976" spans="1:4" x14ac:dyDescent="0.25">
      <c r="A8976" s="26" t="s">
        <v>86</v>
      </c>
      <c r="B8976" s="27" t="s">
        <v>88</v>
      </c>
      <c r="C8976" s="28">
        <v>4.409171075837742</v>
      </c>
      <c r="D8976" s="29">
        <f t="shared" si="140"/>
        <v>50316</v>
      </c>
    </row>
    <row r="8977" spans="1:4" x14ac:dyDescent="0.25">
      <c r="A8977" s="26" t="s">
        <v>86</v>
      </c>
      <c r="B8977" s="27" t="s">
        <v>88</v>
      </c>
      <c r="C8977" s="28">
        <v>55.114638447971785</v>
      </c>
      <c r="D8977" s="29">
        <f t="shared" si="140"/>
        <v>50317</v>
      </c>
    </row>
    <row r="8978" spans="1:4" x14ac:dyDescent="0.25">
      <c r="A8978" s="26" t="s">
        <v>86</v>
      </c>
      <c r="B8978" s="27" t="s">
        <v>88</v>
      </c>
      <c r="C8978" s="28">
        <v>11.022927689594356</v>
      </c>
      <c r="D8978" s="29">
        <f t="shared" si="140"/>
        <v>50318</v>
      </c>
    </row>
    <row r="8979" spans="1:4" x14ac:dyDescent="0.25">
      <c r="A8979" s="26" t="s">
        <v>91</v>
      </c>
      <c r="B8979" s="27" t="s">
        <v>88</v>
      </c>
      <c r="C8979" s="28">
        <v>100</v>
      </c>
      <c r="D8979" s="29">
        <f t="shared" si="140"/>
        <v>50319</v>
      </c>
    </row>
    <row r="8980" spans="1:4" x14ac:dyDescent="0.25">
      <c r="A8980" s="26" t="s">
        <v>91</v>
      </c>
      <c r="B8980" s="27" t="s">
        <v>88</v>
      </c>
      <c r="C8980" s="28">
        <v>100</v>
      </c>
      <c r="D8980" s="29">
        <f t="shared" si="140"/>
        <v>50320</v>
      </c>
    </row>
    <row r="8981" spans="1:4" x14ac:dyDescent="0.25">
      <c r="A8981" s="26" t="s">
        <v>86</v>
      </c>
      <c r="B8981" s="27" t="s">
        <v>88</v>
      </c>
      <c r="C8981" s="28">
        <v>99.206349206349202</v>
      </c>
      <c r="D8981" s="29">
        <f t="shared" si="140"/>
        <v>50321</v>
      </c>
    </row>
    <row r="8982" spans="1:4" x14ac:dyDescent="0.25">
      <c r="A8982" s="26" t="s">
        <v>86</v>
      </c>
      <c r="B8982" s="27" t="s">
        <v>88</v>
      </c>
      <c r="C8982" s="28">
        <v>77.160493827160494</v>
      </c>
      <c r="D8982" s="29">
        <f t="shared" si="140"/>
        <v>50322</v>
      </c>
    </row>
    <row r="8983" spans="1:4" x14ac:dyDescent="0.25">
      <c r="A8983" s="26" t="s">
        <v>86</v>
      </c>
      <c r="B8983" s="27" t="s">
        <v>88</v>
      </c>
      <c r="C8983" s="28">
        <v>88.183421516754848</v>
      </c>
      <c r="D8983" s="29">
        <f t="shared" si="140"/>
        <v>50323</v>
      </c>
    </row>
    <row r="8984" spans="1:4" x14ac:dyDescent="0.25">
      <c r="A8984" s="26" t="s">
        <v>86</v>
      </c>
      <c r="B8984" s="27" t="s">
        <v>88</v>
      </c>
      <c r="C8984" s="28">
        <v>132.27513227513228</v>
      </c>
      <c r="D8984" s="29">
        <f t="shared" si="140"/>
        <v>50324</v>
      </c>
    </row>
    <row r="8985" spans="1:4" x14ac:dyDescent="0.25">
      <c r="A8985" s="26" t="s">
        <v>86</v>
      </c>
      <c r="B8985" s="27" t="s">
        <v>88</v>
      </c>
      <c r="C8985" s="28">
        <v>77.160493827160494</v>
      </c>
      <c r="D8985" s="29">
        <f t="shared" si="140"/>
        <v>50325</v>
      </c>
    </row>
    <row r="8986" spans="1:4" x14ac:dyDescent="0.25">
      <c r="A8986" s="26" t="s">
        <v>86</v>
      </c>
      <c r="B8986" s="27" t="s">
        <v>88</v>
      </c>
      <c r="C8986" s="28">
        <v>99.206349206349202</v>
      </c>
      <c r="D8986" s="29">
        <f t="shared" si="140"/>
        <v>50326</v>
      </c>
    </row>
    <row r="8987" spans="1:4" x14ac:dyDescent="0.25">
      <c r="A8987" s="26" t="s">
        <v>86</v>
      </c>
      <c r="B8987" s="27" t="s">
        <v>88</v>
      </c>
      <c r="C8987" s="28">
        <v>77.160493827160494</v>
      </c>
      <c r="D8987" s="29">
        <f t="shared" si="140"/>
        <v>50327</v>
      </c>
    </row>
    <row r="8988" spans="1:4" x14ac:dyDescent="0.25">
      <c r="A8988" s="26" t="s">
        <v>86</v>
      </c>
      <c r="B8988" s="27" t="s">
        <v>88</v>
      </c>
      <c r="C8988" s="28">
        <v>77.160493827160494</v>
      </c>
      <c r="D8988" s="29">
        <f t="shared" si="140"/>
        <v>50328</v>
      </c>
    </row>
    <row r="8989" spans="1:4" x14ac:dyDescent="0.25">
      <c r="A8989" s="26" t="s">
        <v>86</v>
      </c>
      <c r="B8989" s="27" t="s">
        <v>88</v>
      </c>
      <c r="C8989" s="28">
        <v>66.137566137566139</v>
      </c>
      <c r="D8989" s="29">
        <f t="shared" si="140"/>
        <v>50329</v>
      </c>
    </row>
    <row r="8990" spans="1:4" x14ac:dyDescent="0.25">
      <c r="A8990" s="26" t="s">
        <v>86</v>
      </c>
      <c r="B8990" s="27" t="s">
        <v>88</v>
      </c>
      <c r="C8990" s="28">
        <v>77.160493827160494</v>
      </c>
      <c r="D8990" s="29">
        <f t="shared" si="140"/>
        <v>50330</v>
      </c>
    </row>
    <row r="8991" spans="1:4" x14ac:dyDescent="0.25">
      <c r="A8991" s="26" t="s">
        <v>86</v>
      </c>
      <c r="B8991" s="27" t="s">
        <v>88</v>
      </c>
      <c r="C8991" s="28">
        <v>44.091710758377424</v>
      </c>
      <c r="D8991" s="29">
        <f t="shared" si="140"/>
        <v>50331</v>
      </c>
    </row>
    <row r="8992" spans="1:4" x14ac:dyDescent="0.25">
      <c r="A8992" s="26" t="s">
        <v>86</v>
      </c>
      <c r="B8992" s="27" t="s">
        <v>88</v>
      </c>
      <c r="C8992" s="28">
        <v>88.183421516754848</v>
      </c>
      <c r="D8992" s="29">
        <f t="shared" si="140"/>
        <v>50332</v>
      </c>
    </row>
    <row r="8993" spans="1:4" x14ac:dyDescent="0.25">
      <c r="A8993" s="26" t="s">
        <v>86</v>
      </c>
      <c r="B8993" s="27" t="s">
        <v>88</v>
      </c>
      <c r="C8993" s="28">
        <v>88.183421516754848</v>
      </c>
      <c r="D8993" s="29">
        <f t="shared" si="140"/>
        <v>50333</v>
      </c>
    </row>
    <row r="8994" spans="1:4" x14ac:dyDescent="0.25">
      <c r="A8994" s="26" t="s">
        <v>86</v>
      </c>
      <c r="B8994" s="27" t="s">
        <v>88</v>
      </c>
      <c r="C8994" s="28">
        <v>88.183421516754848</v>
      </c>
      <c r="D8994" s="29">
        <f t="shared" si="140"/>
        <v>50334</v>
      </c>
    </row>
    <row r="8995" spans="1:4" x14ac:dyDescent="0.25">
      <c r="A8995" s="26" t="s">
        <v>86</v>
      </c>
      <c r="B8995" s="27" t="s">
        <v>88</v>
      </c>
      <c r="C8995" s="28">
        <v>77.160493827160494</v>
      </c>
      <c r="D8995" s="29">
        <f t="shared" si="140"/>
        <v>50335</v>
      </c>
    </row>
    <row r="8996" spans="1:4" x14ac:dyDescent="0.25">
      <c r="A8996" s="26" t="s">
        <v>84</v>
      </c>
      <c r="B8996" s="27" t="s">
        <v>88</v>
      </c>
      <c r="C8996" s="28">
        <v>30.064368584019633</v>
      </c>
      <c r="D8996" s="29">
        <f t="shared" si="140"/>
        <v>50336</v>
      </c>
    </row>
    <row r="8997" spans="1:4" x14ac:dyDescent="0.25">
      <c r="A8997" s="26" t="s">
        <v>86</v>
      </c>
      <c r="B8997" s="27" t="s">
        <v>88</v>
      </c>
      <c r="C8997" s="28">
        <v>44.091710758377424</v>
      </c>
      <c r="D8997" s="29">
        <f t="shared" si="140"/>
        <v>50337</v>
      </c>
    </row>
    <row r="8998" spans="1:4" x14ac:dyDescent="0.25">
      <c r="A8998" s="26" t="s">
        <v>86</v>
      </c>
      <c r="B8998" s="27" t="s">
        <v>88</v>
      </c>
      <c r="C8998" s="28">
        <v>22.045855379188712</v>
      </c>
      <c r="D8998" s="29">
        <f t="shared" si="140"/>
        <v>50338</v>
      </c>
    </row>
    <row r="8999" spans="1:4" x14ac:dyDescent="0.25">
      <c r="A8999" s="26" t="s">
        <v>91</v>
      </c>
      <c r="B8999" s="27" t="s">
        <v>88</v>
      </c>
      <c r="C8999" s="28">
        <v>30.013345890568292</v>
      </c>
      <c r="D8999" s="29">
        <f t="shared" si="140"/>
        <v>50339</v>
      </c>
    </row>
    <row r="9000" spans="1:4" x14ac:dyDescent="0.25">
      <c r="A9000" s="26" t="s">
        <v>87</v>
      </c>
      <c r="B9000" s="27" t="s">
        <v>88</v>
      </c>
      <c r="C9000" s="28">
        <v>137.66811394683893</v>
      </c>
      <c r="D9000" s="29">
        <f t="shared" si="140"/>
        <v>50340</v>
      </c>
    </row>
    <row r="9001" spans="1:4" x14ac:dyDescent="0.25">
      <c r="A9001" s="26" t="s">
        <v>84</v>
      </c>
      <c r="B9001" s="27" t="s">
        <v>88</v>
      </c>
      <c r="C9001" s="28">
        <v>38.54406228720466</v>
      </c>
      <c r="D9001" s="29">
        <f t="shared" si="140"/>
        <v>50341</v>
      </c>
    </row>
    <row r="9002" spans="1:4" x14ac:dyDescent="0.25">
      <c r="A9002" s="26" t="s">
        <v>86</v>
      </c>
      <c r="B9002" s="27" t="s">
        <v>88</v>
      </c>
      <c r="C9002" s="28">
        <v>22.045855379188712</v>
      </c>
      <c r="D9002" s="29">
        <f t="shared" si="140"/>
        <v>50342</v>
      </c>
    </row>
    <row r="9003" spans="1:4" x14ac:dyDescent="0.25">
      <c r="A9003" s="26" t="s">
        <v>86</v>
      </c>
      <c r="B9003" s="27" t="s">
        <v>88</v>
      </c>
      <c r="C9003" s="28">
        <v>33.06878306878307</v>
      </c>
      <c r="D9003" s="29">
        <f t="shared" si="140"/>
        <v>50343</v>
      </c>
    </row>
    <row r="9004" spans="1:4" x14ac:dyDescent="0.25">
      <c r="A9004" s="26" t="s">
        <v>84</v>
      </c>
      <c r="B9004" s="27" t="s">
        <v>88</v>
      </c>
      <c r="C9004" s="28">
        <v>77.017868145409736</v>
      </c>
      <c r="D9004" s="29">
        <f t="shared" si="140"/>
        <v>50344</v>
      </c>
    </row>
    <row r="9005" spans="1:4" x14ac:dyDescent="0.25">
      <c r="A9005" s="26" t="s">
        <v>91</v>
      </c>
      <c r="B9005" s="27" t="s">
        <v>88</v>
      </c>
      <c r="C9005" s="28">
        <v>18.456106563954421</v>
      </c>
      <c r="D9005" s="29">
        <f t="shared" si="140"/>
        <v>50345</v>
      </c>
    </row>
    <row r="9006" spans="1:4" x14ac:dyDescent="0.25">
      <c r="A9006" s="26" t="s">
        <v>84</v>
      </c>
      <c r="B9006" s="27" t="s">
        <v>88</v>
      </c>
      <c r="C9006" s="28">
        <v>57.763401109057305</v>
      </c>
      <c r="D9006" s="29">
        <f t="shared" si="140"/>
        <v>50346</v>
      </c>
    </row>
    <row r="9007" spans="1:4" x14ac:dyDescent="0.25">
      <c r="A9007" s="26" t="s">
        <v>87</v>
      </c>
      <c r="B9007" s="27" t="s">
        <v>88</v>
      </c>
      <c r="C9007" s="28">
        <v>264.74637297469025</v>
      </c>
      <c r="D9007" s="29">
        <f t="shared" si="140"/>
        <v>50347</v>
      </c>
    </row>
    <row r="9008" spans="1:4" x14ac:dyDescent="0.25">
      <c r="A9008" s="26" t="s">
        <v>87</v>
      </c>
      <c r="B9008" s="27" t="s">
        <v>88</v>
      </c>
      <c r="C9008" s="28">
        <v>105.89854918987609</v>
      </c>
      <c r="D9008" s="29">
        <f t="shared" si="140"/>
        <v>50348</v>
      </c>
    </row>
    <row r="9009" spans="1:4" x14ac:dyDescent="0.25">
      <c r="A9009" s="26" t="s">
        <v>91</v>
      </c>
      <c r="B9009" s="27" t="s">
        <v>88</v>
      </c>
      <c r="C9009" s="28">
        <v>91.9</v>
      </c>
      <c r="D9009" s="29">
        <f t="shared" si="140"/>
        <v>50349</v>
      </c>
    </row>
    <row r="9010" spans="1:4" x14ac:dyDescent="0.25">
      <c r="A9010" s="26" t="s">
        <v>84</v>
      </c>
      <c r="B9010" s="27" t="s">
        <v>88</v>
      </c>
      <c r="C9010" s="28">
        <v>61.614294516327789</v>
      </c>
      <c r="D9010" s="29">
        <f t="shared" si="140"/>
        <v>50350</v>
      </c>
    </row>
    <row r="9011" spans="1:4" x14ac:dyDescent="0.25">
      <c r="A9011" s="26" t="s">
        <v>86</v>
      </c>
      <c r="B9011" s="27" t="s">
        <v>88</v>
      </c>
      <c r="C9011" s="28">
        <v>110.22927689594357</v>
      </c>
      <c r="D9011" s="29">
        <f t="shared" si="140"/>
        <v>50351</v>
      </c>
    </row>
    <row r="9012" spans="1:4" x14ac:dyDescent="0.25">
      <c r="A9012" s="26" t="s">
        <v>84</v>
      </c>
      <c r="B9012" s="27" t="s">
        <v>88</v>
      </c>
      <c r="C9012" s="28">
        <v>12.848020762401553</v>
      </c>
      <c r="D9012" s="29">
        <f t="shared" si="140"/>
        <v>50352</v>
      </c>
    </row>
    <row r="9013" spans="1:4" x14ac:dyDescent="0.25">
      <c r="A9013" s="26" t="s">
        <v>91</v>
      </c>
      <c r="B9013" s="27" t="s">
        <v>88</v>
      </c>
      <c r="C9013" s="28">
        <v>107.96159323746957</v>
      </c>
      <c r="D9013" s="29">
        <f t="shared" si="140"/>
        <v>50353</v>
      </c>
    </row>
    <row r="9014" spans="1:4" x14ac:dyDescent="0.25">
      <c r="A9014" s="26" t="s">
        <v>91</v>
      </c>
      <c r="B9014" s="27" t="s">
        <v>88</v>
      </c>
      <c r="C9014" s="28">
        <v>321.58772453714334</v>
      </c>
      <c r="D9014" s="29">
        <f t="shared" si="140"/>
        <v>50354</v>
      </c>
    </row>
    <row r="9015" spans="1:4" x14ac:dyDescent="0.25">
      <c r="A9015" s="26" t="s">
        <v>91</v>
      </c>
      <c r="B9015" s="27" t="s">
        <v>88</v>
      </c>
      <c r="C9015" s="28">
        <v>114.85275876326548</v>
      </c>
      <c r="D9015" s="29">
        <f t="shared" si="140"/>
        <v>50355</v>
      </c>
    </row>
    <row r="9016" spans="1:4" x14ac:dyDescent="0.25">
      <c r="A9016" s="26" t="s">
        <v>87</v>
      </c>
      <c r="B9016" s="27" t="s">
        <v>88</v>
      </c>
      <c r="C9016" s="28">
        <v>105.89854918987609</v>
      </c>
      <c r="D9016" s="29">
        <f t="shared" si="140"/>
        <v>50356</v>
      </c>
    </row>
    <row r="9017" spans="1:4" x14ac:dyDescent="0.25">
      <c r="A9017" s="26" t="s">
        <v>84</v>
      </c>
      <c r="B9017" s="27" t="s">
        <v>88</v>
      </c>
      <c r="C9017" s="28">
        <v>38.508934072704868</v>
      </c>
      <c r="D9017" s="29">
        <f t="shared" si="140"/>
        <v>50357</v>
      </c>
    </row>
    <row r="9018" spans="1:4" x14ac:dyDescent="0.25">
      <c r="A9018" s="26" t="s">
        <v>91</v>
      </c>
      <c r="B9018" s="27" t="s">
        <v>88</v>
      </c>
      <c r="C9018" s="28">
        <v>20</v>
      </c>
      <c r="D9018" s="29">
        <f t="shared" si="140"/>
        <v>50358</v>
      </c>
    </row>
    <row r="9019" spans="1:4" x14ac:dyDescent="0.25">
      <c r="A9019" s="26" t="s">
        <v>84</v>
      </c>
      <c r="B9019" s="27" t="s">
        <v>88</v>
      </c>
      <c r="C9019" s="28">
        <v>12.848020762401553</v>
      </c>
      <c r="D9019" s="29">
        <f t="shared" si="140"/>
        <v>50359</v>
      </c>
    </row>
    <row r="9020" spans="1:4" x14ac:dyDescent="0.25">
      <c r="A9020" s="26" t="s">
        <v>91</v>
      </c>
      <c r="B9020" s="27" t="s">
        <v>88</v>
      </c>
      <c r="C9020" s="28">
        <v>150</v>
      </c>
      <c r="D9020" s="29">
        <f t="shared" si="140"/>
        <v>50360</v>
      </c>
    </row>
    <row r="9021" spans="1:4" x14ac:dyDescent="0.25">
      <c r="A9021" s="26" t="s">
        <v>84</v>
      </c>
      <c r="B9021" s="27" t="s">
        <v>88</v>
      </c>
      <c r="C9021" s="28">
        <v>51.392083049606214</v>
      </c>
      <c r="D9021" s="29">
        <f t="shared" si="140"/>
        <v>50361</v>
      </c>
    </row>
    <row r="9022" spans="1:4" x14ac:dyDescent="0.25">
      <c r="A9022" s="26" t="s">
        <v>87</v>
      </c>
      <c r="B9022" s="27" t="s">
        <v>88</v>
      </c>
      <c r="C9022" s="28">
        <v>211.79709837975219</v>
      </c>
      <c r="D9022" s="29">
        <f t="shared" si="140"/>
        <v>50362</v>
      </c>
    </row>
    <row r="9023" spans="1:4" x14ac:dyDescent="0.25">
      <c r="A9023" s="26" t="s">
        <v>91</v>
      </c>
      <c r="B9023" s="27" t="s">
        <v>88</v>
      </c>
      <c r="C9023" s="28">
        <v>200</v>
      </c>
      <c r="D9023" s="29">
        <f t="shared" si="140"/>
        <v>50363</v>
      </c>
    </row>
    <row r="9024" spans="1:4" x14ac:dyDescent="0.25">
      <c r="A9024" s="26" t="s">
        <v>91</v>
      </c>
      <c r="B9024" s="27" t="s">
        <v>88</v>
      </c>
      <c r="C9024" s="28">
        <v>100</v>
      </c>
      <c r="D9024" s="29">
        <f t="shared" si="140"/>
        <v>50364</v>
      </c>
    </row>
    <row r="9025" spans="1:4" x14ac:dyDescent="0.25">
      <c r="A9025" s="26" t="s">
        <v>91</v>
      </c>
      <c r="B9025" s="27" t="s">
        <v>88</v>
      </c>
      <c r="C9025" s="28">
        <v>11</v>
      </c>
      <c r="D9025" s="29">
        <f t="shared" si="140"/>
        <v>50365</v>
      </c>
    </row>
    <row r="9026" spans="1:4" x14ac:dyDescent="0.25">
      <c r="A9026" s="26" t="s">
        <v>91</v>
      </c>
      <c r="B9026" s="27" t="s">
        <v>88</v>
      </c>
      <c r="C9026" s="28">
        <v>18.376441402122481</v>
      </c>
      <c r="D9026" s="29">
        <f t="shared" si="140"/>
        <v>50366</v>
      </c>
    </row>
    <row r="9027" spans="1:4" x14ac:dyDescent="0.25">
      <c r="A9027" s="26" t="s">
        <v>87</v>
      </c>
      <c r="B9027" s="27" t="s">
        <v>88</v>
      </c>
      <c r="C9027" s="28">
        <v>105.89854918987609</v>
      </c>
      <c r="D9027" s="29">
        <f t="shared" si="140"/>
        <v>50367</v>
      </c>
    </row>
    <row r="9028" spans="1:4" x14ac:dyDescent="0.25">
      <c r="A9028" s="26" t="s">
        <v>91</v>
      </c>
      <c r="B9028" s="27" t="s">
        <v>88</v>
      </c>
      <c r="C9028" s="28">
        <v>5.8660583346912167</v>
      </c>
      <c r="D9028" s="29">
        <f t="shared" ref="D9028:D9091" si="141">D9027+1</f>
        <v>50368</v>
      </c>
    </row>
    <row r="9029" spans="1:4" x14ac:dyDescent="0.25">
      <c r="A9029" s="26" t="s">
        <v>87</v>
      </c>
      <c r="B9029" s="27" t="s">
        <v>88</v>
      </c>
      <c r="C9029" s="28">
        <v>52.949274594938046</v>
      </c>
      <c r="D9029" s="29">
        <f t="shared" si="141"/>
        <v>50369</v>
      </c>
    </row>
    <row r="9030" spans="1:4" x14ac:dyDescent="0.25">
      <c r="A9030" s="26" t="s">
        <v>91</v>
      </c>
      <c r="B9030" s="27" t="s">
        <v>88</v>
      </c>
      <c r="C9030" s="28">
        <v>5.8660583346912167</v>
      </c>
      <c r="D9030" s="29">
        <f t="shared" si="141"/>
        <v>50370</v>
      </c>
    </row>
    <row r="9031" spans="1:4" x14ac:dyDescent="0.25">
      <c r="A9031" s="26" t="s">
        <v>86</v>
      </c>
      <c r="B9031" s="27" t="s">
        <v>88</v>
      </c>
      <c r="C9031" s="28">
        <v>44.091710758377424</v>
      </c>
      <c r="D9031" s="29">
        <f t="shared" si="141"/>
        <v>50371</v>
      </c>
    </row>
    <row r="9032" spans="1:4" x14ac:dyDescent="0.25">
      <c r="A9032" s="26" t="s">
        <v>87</v>
      </c>
      <c r="B9032" s="27" t="s">
        <v>88</v>
      </c>
      <c r="C9032" s="28">
        <v>121.54606595899845</v>
      </c>
      <c r="D9032" s="29">
        <f t="shared" si="141"/>
        <v>50372</v>
      </c>
    </row>
    <row r="9033" spans="1:4" x14ac:dyDescent="0.25">
      <c r="A9033" s="26" t="s">
        <v>87</v>
      </c>
      <c r="B9033" s="27" t="s">
        <v>88</v>
      </c>
      <c r="C9033" s="28">
        <v>20.257677659833075</v>
      </c>
      <c r="D9033" s="29">
        <f t="shared" si="141"/>
        <v>50373</v>
      </c>
    </row>
    <row r="9034" spans="1:4" x14ac:dyDescent="0.25">
      <c r="A9034" s="26" t="s">
        <v>87</v>
      </c>
      <c r="B9034" s="27" t="s">
        <v>88</v>
      </c>
      <c r="C9034" s="28">
        <v>162.0614212786646</v>
      </c>
      <c r="D9034" s="29">
        <f t="shared" si="141"/>
        <v>50374</v>
      </c>
    </row>
    <row r="9035" spans="1:4" x14ac:dyDescent="0.25">
      <c r="A9035" s="26" t="s">
        <v>91</v>
      </c>
      <c r="B9035" s="27" t="s">
        <v>88</v>
      </c>
      <c r="C9035" s="28">
        <v>65.178425941013529</v>
      </c>
      <c r="D9035" s="29">
        <f t="shared" si="141"/>
        <v>50375</v>
      </c>
    </row>
    <row r="9036" spans="1:4" x14ac:dyDescent="0.25">
      <c r="A9036" s="26" t="s">
        <v>84</v>
      </c>
      <c r="B9036" s="27" t="s">
        <v>88</v>
      </c>
      <c r="C9036" s="28">
        <v>154.03573629081947</v>
      </c>
      <c r="D9036" s="29">
        <f t="shared" si="141"/>
        <v>50376</v>
      </c>
    </row>
    <row r="9037" spans="1:4" x14ac:dyDescent="0.25">
      <c r="A9037" s="26" t="s">
        <v>86</v>
      </c>
      <c r="B9037" s="27" t="s">
        <v>88</v>
      </c>
      <c r="C9037" s="28">
        <v>77.160493827160494</v>
      </c>
      <c r="D9037" s="29">
        <f t="shared" si="141"/>
        <v>50377</v>
      </c>
    </row>
    <row r="9038" spans="1:4" x14ac:dyDescent="0.25">
      <c r="A9038" s="26" t="s">
        <v>87</v>
      </c>
      <c r="B9038" s="27" t="s">
        <v>88</v>
      </c>
      <c r="C9038" s="28">
        <v>121.54606595899845</v>
      </c>
      <c r="D9038" s="29">
        <f t="shared" si="141"/>
        <v>50378</v>
      </c>
    </row>
    <row r="9039" spans="1:4" x14ac:dyDescent="0.25">
      <c r="A9039" s="26" t="s">
        <v>87</v>
      </c>
      <c r="B9039" s="27" t="s">
        <v>88</v>
      </c>
      <c r="C9039" s="28">
        <v>121.54606595899845</v>
      </c>
      <c r="D9039" s="29">
        <f t="shared" si="141"/>
        <v>50379</v>
      </c>
    </row>
    <row r="9040" spans="1:4" x14ac:dyDescent="0.25">
      <c r="A9040" s="26" t="s">
        <v>86</v>
      </c>
      <c r="B9040" s="27" t="s">
        <v>88</v>
      </c>
      <c r="C9040" s="28">
        <v>275.57319223985888</v>
      </c>
      <c r="D9040" s="29">
        <f t="shared" si="141"/>
        <v>50380</v>
      </c>
    </row>
    <row r="9041" spans="1:4" x14ac:dyDescent="0.25">
      <c r="A9041" s="26" t="s">
        <v>91</v>
      </c>
      <c r="B9041" s="27" t="s">
        <v>88</v>
      </c>
      <c r="C9041" s="28">
        <v>5.8660583346912167</v>
      </c>
      <c r="D9041" s="29">
        <f t="shared" si="141"/>
        <v>50381</v>
      </c>
    </row>
    <row r="9042" spans="1:4" x14ac:dyDescent="0.25">
      <c r="A9042" s="26" t="s">
        <v>87</v>
      </c>
      <c r="B9042" s="27" t="s">
        <v>88</v>
      </c>
      <c r="C9042" s="28">
        <v>14.220889717202821</v>
      </c>
      <c r="D9042" s="29">
        <f t="shared" si="141"/>
        <v>50382</v>
      </c>
    </row>
    <row r="9043" spans="1:4" x14ac:dyDescent="0.25">
      <c r="A9043" s="26" t="s">
        <v>91</v>
      </c>
      <c r="B9043" s="27" t="s">
        <v>88</v>
      </c>
      <c r="C9043" s="28">
        <v>12</v>
      </c>
      <c r="D9043" s="29">
        <f t="shared" si="141"/>
        <v>50383</v>
      </c>
    </row>
    <row r="9044" spans="1:4" x14ac:dyDescent="0.25">
      <c r="A9044" s="26" t="s">
        <v>86</v>
      </c>
      <c r="B9044" s="27" t="s">
        <v>88</v>
      </c>
      <c r="C9044" s="28">
        <v>110.22927689594357</v>
      </c>
      <c r="D9044" s="29">
        <f t="shared" si="141"/>
        <v>50384</v>
      </c>
    </row>
    <row r="9045" spans="1:4" x14ac:dyDescent="0.25">
      <c r="A9045" s="26" t="s">
        <v>84</v>
      </c>
      <c r="B9045" s="27" t="s">
        <v>88</v>
      </c>
      <c r="C9045" s="28">
        <v>123.22858903265558</v>
      </c>
      <c r="D9045" s="29">
        <f t="shared" si="141"/>
        <v>50385</v>
      </c>
    </row>
    <row r="9046" spans="1:4" x14ac:dyDescent="0.25">
      <c r="A9046" s="26" t="s">
        <v>86</v>
      </c>
      <c r="B9046" s="27" t="s">
        <v>88</v>
      </c>
      <c r="C9046" s="28">
        <v>11.022927689594356</v>
      </c>
      <c r="D9046" s="29">
        <f t="shared" si="141"/>
        <v>50386</v>
      </c>
    </row>
    <row r="9047" spans="1:4" x14ac:dyDescent="0.25">
      <c r="A9047" s="26" t="s">
        <v>91</v>
      </c>
      <c r="B9047" s="27" t="s">
        <v>88</v>
      </c>
      <c r="C9047" s="28">
        <v>70</v>
      </c>
      <c r="D9047" s="29">
        <f t="shared" si="141"/>
        <v>50387</v>
      </c>
    </row>
    <row r="9048" spans="1:4" x14ac:dyDescent="0.25">
      <c r="A9048" s="26" t="s">
        <v>91</v>
      </c>
      <c r="B9048" s="27" t="s">
        <v>88</v>
      </c>
      <c r="C9048" s="28">
        <v>20</v>
      </c>
      <c r="D9048" s="29">
        <f t="shared" si="141"/>
        <v>50388</v>
      </c>
    </row>
    <row r="9049" spans="1:4" x14ac:dyDescent="0.25">
      <c r="A9049" s="26" t="s">
        <v>91</v>
      </c>
      <c r="B9049" s="27" t="s">
        <v>88</v>
      </c>
      <c r="C9049" s="28">
        <v>50</v>
      </c>
      <c r="D9049" s="29">
        <f t="shared" si="141"/>
        <v>50389</v>
      </c>
    </row>
    <row r="9050" spans="1:4" x14ac:dyDescent="0.25">
      <c r="A9050" s="26" t="s">
        <v>91</v>
      </c>
      <c r="B9050" s="27" t="s">
        <v>88</v>
      </c>
      <c r="C9050" s="28">
        <v>45.95</v>
      </c>
      <c r="D9050" s="29">
        <f t="shared" si="141"/>
        <v>50390</v>
      </c>
    </row>
    <row r="9051" spans="1:4" x14ac:dyDescent="0.25">
      <c r="A9051" s="26" t="s">
        <v>91</v>
      </c>
      <c r="B9051" s="27" t="s">
        <v>88</v>
      </c>
      <c r="C9051" s="28">
        <v>50</v>
      </c>
      <c r="D9051" s="29">
        <f t="shared" si="141"/>
        <v>50391</v>
      </c>
    </row>
    <row r="9052" spans="1:4" x14ac:dyDescent="0.25">
      <c r="A9052" s="26" t="s">
        <v>87</v>
      </c>
      <c r="B9052" s="27" t="s">
        <v>88</v>
      </c>
      <c r="C9052" s="28">
        <v>338.87535740760353</v>
      </c>
      <c r="D9052" s="29">
        <f t="shared" si="141"/>
        <v>50392</v>
      </c>
    </row>
    <row r="9053" spans="1:4" x14ac:dyDescent="0.25">
      <c r="A9053" s="26" t="s">
        <v>87</v>
      </c>
      <c r="B9053" s="27" t="s">
        <v>88</v>
      </c>
      <c r="C9053" s="28">
        <v>232.97680821772741</v>
      </c>
      <c r="D9053" s="29">
        <f t="shared" si="141"/>
        <v>50393</v>
      </c>
    </row>
    <row r="9054" spans="1:4" x14ac:dyDescent="0.25">
      <c r="A9054" s="26" t="s">
        <v>87</v>
      </c>
      <c r="B9054" s="27" t="s">
        <v>88</v>
      </c>
      <c r="C9054" s="28">
        <v>423.59419675950437</v>
      </c>
      <c r="D9054" s="29">
        <f t="shared" si="141"/>
        <v>50394</v>
      </c>
    </row>
    <row r="9055" spans="1:4" x14ac:dyDescent="0.25">
      <c r="A9055" s="26" t="s">
        <v>84</v>
      </c>
      <c r="B9055" s="27" t="s">
        <v>88</v>
      </c>
      <c r="C9055" s="28">
        <v>50.061614294516332</v>
      </c>
      <c r="D9055" s="29">
        <f t="shared" si="141"/>
        <v>50395</v>
      </c>
    </row>
    <row r="9056" spans="1:4" x14ac:dyDescent="0.25">
      <c r="A9056" s="26" t="s">
        <v>87</v>
      </c>
      <c r="B9056" s="27" t="s">
        <v>88</v>
      </c>
      <c r="C9056" s="28">
        <v>158.84782378481412</v>
      </c>
      <c r="D9056" s="29">
        <f t="shared" si="141"/>
        <v>50396</v>
      </c>
    </row>
    <row r="9057" spans="1:4" x14ac:dyDescent="0.25">
      <c r="A9057" s="26" t="s">
        <v>87</v>
      </c>
      <c r="B9057" s="27" t="s">
        <v>88</v>
      </c>
      <c r="C9057" s="28">
        <v>211.79709837975219</v>
      </c>
      <c r="D9057" s="29">
        <f t="shared" si="141"/>
        <v>50397</v>
      </c>
    </row>
    <row r="9058" spans="1:4" x14ac:dyDescent="0.25">
      <c r="A9058" s="26" t="s">
        <v>91</v>
      </c>
      <c r="B9058" s="27" t="s">
        <v>88</v>
      </c>
      <c r="C9058" s="28">
        <v>75</v>
      </c>
      <c r="D9058" s="29">
        <f t="shared" si="141"/>
        <v>50398</v>
      </c>
    </row>
    <row r="9059" spans="1:4" x14ac:dyDescent="0.25">
      <c r="A9059" s="26" t="s">
        <v>86</v>
      </c>
      <c r="B9059" s="27" t="s">
        <v>88</v>
      </c>
      <c r="C9059" s="28">
        <v>330.68783068783068</v>
      </c>
      <c r="D9059" s="29">
        <f t="shared" si="141"/>
        <v>50399</v>
      </c>
    </row>
    <row r="9060" spans="1:4" x14ac:dyDescent="0.25">
      <c r="A9060" s="26" t="s">
        <v>86</v>
      </c>
      <c r="B9060" s="27" t="s">
        <v>88</v>
      </c>
      <c r="C9060" s="28">
        <v>220.45855379188714</v>
      </c>
      <c r="D9060" s="29">
        <f t="shared" si="141"/>
        <v>50400</v>
      </c>
    </row>
    <row r="9061" spans="1:4" x14ac:dyDescent="0.25">
      <c r="A9061" s="26" t="s">
        <v>86</v>
      </c>
      <c r="B9061" s="27" t="s">
        <v>88</v>
      </c>
      <c r="C9061" s="28">
        <v>220.45855379188714</v>
      </c>
      <c r="D9061" s="29">
        <f t="shared" si="141"/>
        <v>50401</v>
      </c>
    </row>
    <row r="9062" spans="1:4" x14ac:dyDescent="0.25">
      <c r="A9062" s="26" t="s">
        <v>86</v>
      </c>
      <c r="B9062" s="27" t="s">
        <v>88</v>
      </c>
      <c r="C9062" s="28">
        <v>110.22927689594357</v>
      </c>
      <c r="D9062" s="29">
        <f t="shared" si="141"/>
        <v>50402</v>
      </c>
    </row>
    <row r="9063" spans="1:4" x14ac:dyDescent="0.25">
      <c r="A9063" s="26" t="s">
        <v>86</v>
      </c>
      <c r="B9063" s="27" t="s">
        <v>88</v>
      </c>
      <c r="C9063" s="28">
        <v>110.22927689594357</v>
      </c>
      <c r="D9063" s="29">
        <f t="shared" si="141"/>
        <v>50403</v>
      </c>
    </row>
    <row r="9064" spans="1:4" x14ac:dyDescent="0.25">
      <c r="A9064" s="26" t="s">
        <v>86</v>
      </c>
      <c r="B9064" s="27" t="s">
        <v>88</v>
      </c>
      <c r="C9064" s="28">
        <v>110.22927689594357</v>
      </c>
      <c r="D9064" s="29">
        <f t="shared" si="141"/>
        <v>50404</v>
      </c>
    </row>
    <row r="9065" spans="1:4" x14ac:dyDescent="0.25">
      <c r="A9065" s="26" t="s">
        <v>86</v>
      </c>
      <c r="B9065" s="27" t="s">
        <v>88</v>
      </c>
      <c r="C9065" s="28">
        <v>132.27513227513228</v>
      </c>
      <c r="D9065" s="29">
        <f t="shared" si="141"/>
        <v>50405</v>
      </c>
    </row>
    <row r="9066" spans="1:4" x14ac:dyDescent="0.25">
      <c r="A9066" s="26" t="s">
        <v>86</v>
      </c>
      <c r="B9066" s="27" t="s">
        <v>88</v>
      </c>
      <c r="C9066" s="28">
        <v>110.22927689594357</v>
      </c>
      <c r="D9066" s="29">
        <f t="shared" si="141"/>
        <v>50406</v>
      </c>
    </row>
    <row r="9067" spans="1:4" x14ac:dyDescent="0.25">
      <c r="A9067" s="26" t="s">
        <v>86</v>
      </c>
      <c r="B9067" s="27" t="s">
        <v>88</v>
      </c>
      <c r="C9067" s="28">
        <v>110.22927689594357</v>
      </c>
      <c r="D9067" s="29">
        <f t="shared" si="141"/>
        <v>50407</v>
      </c>
    </row>
    <row r="9068" spans="1:4" x14ac:dyDescent="0.25">
      <c r="A9068" s="26" t="s">
        <v>86</v>
      </c>
      <c r="B9068" s="27" t="s">
        <v>88</v>
      </c>
      <c r="C9068" s="28">
        <v>110.22927689594357</v>
      </c>
      <c r="D9068" s="29">
        <f t="shared" si="141"/>
        <v>50408</v>
      </c>
    </row>
    <row r="9069" spans="1:4" x14ac:dyDescent="0.25">
      <c r="A9069" s="26" t="s">
        <v>86</v>
      </c>
      <c r="B9069" s="27" t="s">
        <v>88</v>
      </c>
      <c r="C9069" s="28">
        <v>110.22927689594357</v>
      </c>
      <c r="D9069" s="29">
        <f t="shared" si="141"/>
        <v>50409</v>
      </c>
    </row>
    <row r="9070" spans="1:4" x14ac:dyDescent="0.25">
      <c r="A9070" s="26" t="s">
        <v>86</v>
      </c>
      <c r="B9070" s="27" t="s">
        <v>88</v>
      </c>
      <c r="C9070" s="28">
        <v>110.22927689594357</v>
      </c>
      <c r="D9070" s="29">
        <f t="shared" si="141"/>
        <v>50410</v>
      </c>
    </row>
    <row r="9071" spans="1:4" x14ac:dyDescent="0.25">
      <c r="A9071" s="26" t="s">
        <v>86</v>
      </c>
      <c r="B9071" s="27" t="s">
        <v>88</v>
      </c>
      <c r="C9071" s="28">
        <v>110.22927689594357</v>
      </c>
      <c r="D9071" s="29">
        <f t="shared" si="141"/>
        <v>50411</v>
      </c>
    </row>
    <row r="9072" spans="1:4" x14ac:dyDescent="0.25">
      <c r="A9072" s="26" t="s">
        <v>86</v>
      </c>
      <c r="B9072" s="27" t="s">
        <v>88</v>
      </c>
      <c r="C9072" s="28">
        <v>11.022927689594356</v>
      </c>
      <c r="D9072" s="29">
        <f t="shared" si="141"/>
        <v>50412</v>
      </c>
    </row>
    <row r="9073" spans="1:4" x14ac:dyDescent="0.25">
      <c r="A9073" s="26" t="s">
        <v>91</v>
      </c>
      <c r="B9073" s="27" t="s">
        <v>88</v>
      </c>
      <c r="C9073" s="28">
        <v>20.060985395602632</v>
      </c>
      <c r="D9073" s="29">
        <f t="shared" si="141"/>
        <v>50413</v>
      </c>
    </row>
    <row r="9074" spans="1:4" x14ac:dyDescent="0.25">
      <c r="A9074" s="26" t="s">
        <v>86</v>
      </c>
      <c r="B9074" s="27" t="s">
        <v>88</v>
      </c>
      <c r="C9074" s="28">
        <v>110.22927689594357</v>
      </c>
      <c r="D9074" s="29">
        <f t="shared" si="141"/>
        <v>50414</v>
      </c>
    </row>
    <row r="9075" spans="1:4" x14ac:dyDescent="0.25">
      <c r="A9075" s="26" t="s">
        <v>86</v>
      </c>
      <c r="B9075" s="27" t="s">
        <v>85</v>
      </c>
      <c r="C9075" s="28">
        <v>3.0864197530864197</v>
      </c>
      <c r="D9075" s="29">
        <f t="shared" si="141"/>
        <v>50415</v>
      </c>
    </row>
    <row r="9076" spans="1:4" x14ac:dyDescent="0.25">
      <c r="A9076" s="26" t="s">
        <v>86</v>
      </c>
      <c r="B9076" s="27" t="s">
        <v>85</v>
      </c>
      <c r="C9076" s="28">
        <v>13.227513227513228</v>
      </c>
      <c r="D9076" s="29">
        <f t="shared" si="141"/>
        <v>50416</v>
      </c>
    </row>
    <row r="9077" spans="1:4" x14ac:dyDescent="0.25">
      <c r="A9077" s="26" t="s">
        <v>86</v>
      </c>
      <c r="B9077" s="27" t="s">
        <v>85</v>
      </c>
      <c r="C9077" s="28">
        <v>13.227513227513228</v>
      </c>
      <c r="D9077" s="29">
        <f t="shared" si="141"/>
        <v>50417</v>
      </c>
    </row>
    <row r="9078" spans="1:4" x14ac:dyDescent="0.25">
      <c r="A9078" s="26" t="s">
        <v>84</v>
      </c>
      <c r="B9078" s="27" t="s">
        <v>85</v>
      </c>
      <c r="C9078" s="28">
        <v>19.27203114360233</v>
      </c>
      <c r="D9078" s="29">
        <f t="shared" si="141"/>
        <v>50418</v>
      </c>
    </row>
    <row r="9079" spans="1:4" x14ac:dyDescent="0.25">
      <c r="A9079" s="26" t="s">
        <v>86</v>
      </c>
      <c r="B9079" s="27" t="s">
        <v>85</v>
      </c>
      <c r="C9079" s="28">
        <v>44.091710758377424</v>
      </c>
      <c r="D9079" s="29">
        <f t="shared" si="141"/>
        <v>50419</v>
      </c>
    </row>
    <row r="9080" spans="1:4" x14ac:dyDescent="0.25">
      <c r="A9080" s="26" t="s">
        <v>91</v>
      </c>
      <c r="B9080" s="27" t="s">
        <v>85</v>
      </c>
      <c r="C9080" s="28">
        <v>80.243941582410528</v>
      </c>
      <c r="D9080" s="29">
        <f t="shared" si="141"/>
        <v>50420</v>
      </c>
    </row>
    <row r="9081" spans="1:4" x14ac:dyDescent="0.25">
      <c r="A9081" s="26" t="s">
        <v>91</v>
      </c>
      <c r="B9081" s="27" t="s">
        <v>85</v>
      </c>
      <c r="C9081" s="28">
        <v>100</v>
      </c>
      <c r="D9081" s="29">
        <f t="shared" si="141"/>
        <v>50421</v>
      </c>
    </row>
    <row r="9082" spans="1:4" x14ac:dyDescent="0.25">
      <c r="A9082" s="26" t="s">
        <v>84</v>
      </c>
      <c r="B9082" s="27" t="s">
        <v>85</v>
      </c>
      <c r="C9082" s="28">
        <v>55.153395380903135</v>
      </c>
      <c r="D9082" s="29">
        <f t="shared" si="141"/>
        <v>50422</v>
      </c>
    </row>
    <row r="9083" spans="1:4" x14ac:dyDescent="0.25">
      <c r="A9083" s="26" t="s">
        <v>91</v>
      </c>
      <c r="B9083" s="27" t="s">
        <v>85</v>
      </c>
      <c r="C9083" s="28">
        <v>150</v>
      </c>
      <c r="D9083" s="29">
        <f t="shared" si="141"/>
        <v>50423</v>
      </c>
    </row>
    <row r="9084" spans="1:4" x14ac:dyDescent="0.25">
      <c r="A9084" s="26" t="s">
        <v>86</v>
      </c>
      <c r="B9084" s="27" t="s">
        <v>85</v>
      </c>
      <c r="C9084" s="28">
        <v>440.91710758377428</v>
      </c>
      <c r="D9084" s="29">
        <f t="shared" si="141"/>
        <v>50424</v>
      </c>
    </row>
    <row r="9085" spans="1:4" x14ac:dyDescent="0.25">
      <c r="A9085" s="26" t="s">
        <v>86</v>
      </c>
      <c r="B9085" s="27" t="s">
        <v>85</v>
      </c>
      <c r="C9085" s="28">
        <v>88.183421516754848</v>
      </c>
      <c r="D9085" s="29">
        <f t="shared" si="141"/>
        <v>50425</v>
      </c>
    </row>
    <row r="9086" spans="1:4" x14ac:dyDescent="0.25">
      <c r="A9086" s="26" t="s">
        <v>86</v>
      </c>
      <c r="B9086" s="27" t="s">
        <v>85</v>
      </c>
      <c r="C9086" s="28">
        <v>11.022927689594356</v>
      </c>
      <c r="D9086" s="29">
        <f t="shared" si="141"/>
        <v>50426</v>
      </c>
    </row>
    <row r="9087" spans="1:4" x14ac:dyDescent="0.25">
      <c r="A9087" s="26" t="s">
        <v>86</v>
      </c>
      <c r="B9087" s="27" t="s">
        <v>85</v>
      </c>
      <c r="C9087" s="28">
        <v>176.3668430335097</v>
      </c>
      <c r="D9087" s="29">
        <f t="shared" si="141"/>
        <v>50427</v>
      </c>
    </row>
    <row r="9088" spans="1:4" x14ac:dyDescent="0.25">
      <c r="A9088" s="26" t="s">
        <v>86</v>
      </c>
      <c r="B9088" s="27" t="s">
        <v>85</v>
      </c>
      <c r="C9088" s="28">
        <v>154.32098765432099</v>
      </c>
      <c r="D9088" s="29">
        <f t="shared" si="141"/>
        <v>50428</v>
      </c>
    </row>
    <row r="9089" spans="1:4" x14ac:dyDescent="0.25">
      <c r="A9089" s="26" t="s">
        <v>86</v>
      </c>
      <c r="B9089" s="27" t="s">
        <v>85</v>
      </c>
      <c r="C9089" s="28">
        <v>264.55026455026456</v>
      </c>
      <c r="D9089" s="29">
        <f t="shared" si="141"/>
        <v>50429</v>
      </c>
    </row>
    <row r="9090" spans="1:4" x14ac:dyDescent="0.25">
      <c r="A9090" s="26" t="s">
        <v>86</v>
      </c>
      <c r="B9090" s="27" t="s">
        <v>85</v>
      </c>
      <c r="C9090" s="28">
        <v>18.959435626102291</v>
      </c>
      <c r="D9090" s="29">
        <f t="shared" si="141"/>
        <v>50430</v>
      </c>
    </row>
    <row r="9091" spans="1:4" x14ac:dyDescent="0.25">
      <c r="A9091" s="26" t="s">
        <v>86</v>
      </c>
      <c r="B9091" s="27" t="s">
        <v>85</v>
      </c>
      <c r="C9091" s="28">
        <v>0.44091710758377428</v>
      </c>
      <c r="D9091" s="29">
        <f t="shared" si="141"/>
        <v>50431</v>
      </c>
    </row>
    <row r="9092" spans="1:4" x14ac:dyDescent="0.25">
      <c r="A9092" s="26" t="s">
        <v>87</v>
      </c>
      <c r="B9092" s="27" t="s">
        <v>85</v>
      </c>
      <c r="C9092" s="28">
        <v>37.173162628636248</v>
      </c>
      <c r="D9092" s="29">
        <f t="shared" ref="D9092:D9155" si="142">D9091+1</f>
        <v>50432</v>
      </c>
    </row>
    <row r="9093" spans="1:4" x14ac:dyDescent="0.25">
      <c r="A9093" s="26" t="s">
        <v>84</v>
      </c>
      <c r="B9093" s="27" t="s">
        <v>85</v>
      </c>
      <c r="C9093" s="28">
        <v>96.935367114787994</v>
      </c>
      <c r="D9093" s="29">
        <f t="shared" si="142"/>
        <v>50433</v>
      </c>
    </row>
    <row r="9094" spans="1:4" x14ac:dyDescent="0.25">
      <c r="A9094" s="26" t="s">
        <v>84</v>
      </c>
      <c r="B9094" s="27" t="s">
        <v>85</v>
      </c>
      <c r="C9094" s="28">
        <v>185.45329196828681</v>
      </c>
      <c r="D9094" s="29">
        <f t="shared" si="142"/>
        <v>50434</v>
      </c>
    </row>
    <row r="9095" spans="1:4" x14ac:dyDescent="0.25">
      <c r="A9095" s="26" t="s">
        <v>84</v>
      </c>
      <c r="B9095" s="27" t="s">
        <v>85</v>
      </c>
      <c r="C9095" s="28">
        <v>92.037228541882101</v>
      </c>
      <c r="D9095" s="29">
        <f t="shared" si="142"/>
        <v>50435</v>
      </c>
    </row>
    <row r="9096" spans="1:4" x14ac:dyDescent="0.25">
      <c r="A9096" s="26" t="s">
        <v>84</v>
      </c>
      <c r="B9096" s="27" t="s">
        <v>85</v>
      </c>
      <c r="C9096" s="28">
        <v>354.28219346888477</v>
      </c>
      <c r="D9096" s="29">
        <f t="shared" si="142"/>
        <v>50436</v>
      </c>
    </row>
    <row r="9097" spans="1:4" x14ac:dyDescent="0.25">
      <c r="A9097" s="26" t="s">
        <v>91</v>
      </c>
      <c r="B9097" s="27" t="s">
        <v>85</v>
      </c>
      <c r="C9097" s="28">
        <v>460.65663312647655</v>
      </c>
      <c r="D9097" s="29">
        <f t="shared" si="142"/>
        <v>50437</v>
      </c>
    </row>
    <row r="9098" spans="1:4" x14ac:dyDescent="0.25">
      <c r="A9098" s="26" t="s">
        <v>87</v>
      </c>
      <c r="B9098" s="27" t="s">
        <v>85</v>
      </c>
      <c r="C9098" s="28">
        <v>296.51593773165303</v>
      </c>
      <c r="D9098" s="29">
        <f t="shared" si="142"/>
        <v>50438</v>
      </c>
    </row>
    <row r="9099" spans="1:4" x14ac:dyDescent="0.25">
      <c r="A9099" s="26" t="s">
        <v>87</v>
      </c>
      <c r="B9099" s="27" t="s">
        <v>85</v>
      </c>
      <c r="C9099" s="28">
        <v>211.79709837975219</v>
      </c>
      <c r="D9099" s="29">
        <f t="shared" si="142"/>
        <v>50439</v>
      </c>
    </row>
    <row r="9100" spans="1:4" x14ac:dyDescent="0.25">
      <c r="A9100" s="26" t="s">
        <v>84</v>
      </c>
      <c r="B9100" s="27" t="s">
        <v>85</v>
      </c>
      <c r="C9100" s="28">
        <v>77.017868145409736</v>
      </c>
      <c r="D9100" s="29">
        <f t="shared" si="142"/>
        <v>50440</v>
      </c>
    </row>
    <row r="9101" spans="1:4" x14ac:dyDescent="0.25">
      <c r="A9101" s="26" t="s">
        <v>91</v>
      </c>
      <c r="B9101" s="27" t="s">
        <v>85</v>
      </c>
      <c r="C9101" s="28">
        <v>250</v>
      </c>
      <c r="D9101" s="29">
        <f t="shared" si="142"/>
        <v>50441</v>
      </c>
    </row>
    <row r="9102" spans="1:4" x14ac:dyDescent="0.25">
      <c r="A9102" s="26" t="s">
        <v>84</v>
      </c>
      <c r="B9102" s="27" t="s">
        <v>85</v>
      </c>
      <c r="C9102" s="28">
        <v>68.941744226128904</v>
      </c>
      <c r="D9102" s="29">
        <f t="shared" si="142"/>
        <v>50442</v>
      </c>
    </row>
    <row r="9103" spans="1:4" x14ac:dyDescent="0.25">
      <c r="A9103" s="26" t="s">
        <v>91</v>
      </c>
      <c r="B9103" s="27" t="s">
        <v>85</v>
      </c>
      <c r="C9103" s="28">
        <v>70.946390744663532</v>
      </c>
      <c r="D9103" s="29">
        <f t="shared" si="142"/>
        <v>50443</v>
      </c>
    </row>
    <row r="9104" spans="1:4" x14ac:dyDescent="0.25">
      <c r="A9104" s="26" t="s">
        <v>91</v>
      </c>
      <c r="B9104" s="27" t="s">
        <v>85</v>
      </c>
      <c r="C9104" s="28">
        <v>13.035685188202706</v>
      </c>
      <c r="D9104" s="29">
        <f t="shared" si="142"/>
        <v>50444</v>
      </c>
    </row>
    <row r="9105" spans="1:4" x14ac:dyDescent="0.25">
      <c r="A9105" s="26" t="s">
        <v>84</v>
      </c>
      <c r="B9105" s="27" t="s">
        <v>85</v>
      </c>
      <c r="C9105" s="28">
        <v>35.301607287397374</v>
      </c>
      <c r="D9105" s="29">
        <f t="shared" si="142"/>
        <v>50445</v>
      </c>
    </row>
    <row r="9106" spans="1:4" x14ac:dyDescent="0.25">
      <c r="A9106" s="26" t="s">
        <v>87</v>
      </c>
      <c r="B9106" s="27" t="s">
        <v>85</v>
      </c>
      <c r="C9106" s="28">
        <v>81.030710639332298</v>
      </c>
      <c r="D9106" s="29">
        <f t="shared" si="142"/>
        <v>50446</v>
      </c>
    </row>
    <row r="9107" spans="1:4" x14ac:dyDescent="0.25">
      <c r="A9107" s="26" t="s">
        <v>86</v>
      </c>
      <c r="B9107" s="27" t="s">
        <v>85</v>
      </c>
      <c r="C9107" s="28">
        <v>71.649029982363317</v>
      </c>
      <c r="D9107" s="29">
        <f t="shared" si="142"/>
        <v>50447</v>
      </c>
    </row>
    <row r="9108" spans="1:4" x14ac:dyDescent="0.25">
      <c r="A9108" s="26" t="s">
        <v>87</v>
      </c>
      <c r="B9108" s="27" t="s">
        <v>85</v>
      </c>
      <c r="C9108" s="28">
        <v>68.579207519649955</v>
      </c>
      <c r="D9108" s="29">
        <f t="shared" si="142"/>
        <v>50448</v>
      </c>
    </row>
    <row r="9109" spans="1:4" x14ac:dyDescent="0.25">
      <c r="A9109" s="26" t="s">
        <v>91</v>
      </c>
      <c r="B9109" s="27" t="s">
        <v>85</v>
      </c>
      <c r="C9109" s="28">
        <v>162.94606485253382</v>
      </c>
      <c r="D9109" s="29">
        <f t="shared" si="142"/>
        <v>50449</v>
      </c>
    </row>
    <row r="9110" spans="1:4" x14ac:dyDescent="0.25">
      <c r="A9110" s="26" t="s">
        <v>84</v>
      </c>
      <c r="B9110" s="27" t="s">
        <v>85</v>
      </c>
      <c r="C9110" s="28">
        <v>92.421441774491683</v>
      </c>
      <c r="D9110" s="29">
        <f t="shared" si="142"/>
        <v>50450</v>
      </c>
    </row>
    <row r="9111" spans="1:4" x14ac:dyDescent="0.25">
      <c r="A9111" s="26" t="s">
        <v>86</v>
      </c>
      <c r="B9111" s="27" t="s">
        <v>85</v>
      </c>
      <c r="C9111" s="28">
        <v>66.137566137566139</v>
      </c>
      <c r="D9111" s="29">
        <f t="shared" si="142"/>
        <v>50451</v>
      </c>
    </row>
    <row r="9112" spans="1:4" x14ac:dyDescent="0.25">
      <c r="A9112" s="26" t="s">
        <v>84</v>
      </c>
      <c r="B9112" s="27" t="s">
        <v>85</v>
      </c>
      <c r="C9112" s="28">
        <v>23.105360443622921</v>
      </c>
      <c r="D9112" s="29">
        <f t="shared" si="142"/>
        <v>50452</v>
      </c>
    </row>
    <row r="9113" spans="1:4" x14ac:dyDescent="0.25">
      <c r="A9113" s="26" t="s">
        <v>84</v>
      </c>
      <c r="B9113" s="27" t="s">
        <v>85</v>
      </c>
      <c r="C9113" s="28">
        <v>308.07147258163894</v>
      </c>
      <c r="D9113" s="29">
        <f t="shared" si="142"/>
        <v>50453</v>
      </c>
    </row>
    <row r="9114" spans="1:4" x14ac:dyDescent="0.25">
      <c r="A9114" s="26" t="s">
        <v>91</v>
      </c>
      <c r="B9114" s="27" t="s">
        <v>85</v>
      </c>
      <c r="C9114" s="28">
        <v>40</v>
      </c>
      <c r="D9114" s="29">
        <f t="shared" si="142"/>
        <v>50454</v>
      </c>
    </row>
    <row r="9115" spans="1:4" x14ac:dyDescent="0.25">
      <c r="A9115" s="26" t="s">
        <v>86</v>
      </c>
      <c r="B9115" s="27" t="s">
        <v>85</v>
      </c>
      <c r="C9115" s="28">
        <v>771.60493827160496</v>
      </c>
      <c r="D9115" s="29">
        <f t="shared" si="142"/>
        <v>50455</v>
      </c>
    </row>
    <row r="9116" spans="1:4" x14ac:dyDescent="0.25">
      <c r="A9116" s="26" t="s">
        <v>86</v>
      </c>
      <c r="B9116" s="27" t="s">
        <v>85</v>
      </c>
      <c r="C9116" s="28">
        <v>30.8641975308642</v>
      </c>
      <c r="D9116" s="29">
        <f t="shared" si="142"/>
        <v>50456</v>
      </c>
    </row>
    <row r="9117" spans="1:4" x14ac:dyDescent="0.25">
      <c r="A9117" s="26" t="s">
        <v>91</v>
      </c>
      <c r="B9117" s="27" t="s">
        <v>85</v>
      </c>
      <c r="C9117" s="28">
        <v>76.403780348704586</v>
      </c>
      <c r="D9117" s="29">
        <f t="shared" si="142"/>
        <v>50457</v>
      </c>
    </row>
    <row r="9118" spans="1:4" x14ac:dyDescent="0.25">
      <c r="A9118" s="26" t="s">
        <v>89</v>
      </c>
      <c r="B9118" s="27" t="s">
        <v>85</v>
      </c>
      <c r="C9118" s="28">
        <v>91.585994669695125</v>
      </c>
      <c r="D9118" s="29">
        <f t="shared" si="142"/>
        <v>50458</v>
      </c>
    </row>
    <row r="9119" spans="1:4" x14ac:dyDescent="0.25">
      <c r="A9119" s="26" t="s">
        <v>89</v>
      </c>
      <c r="B9119" s="27" t="s">
        <v>85</v>
      </c>
      <c r="C9119" s="28">
        <v>91.585994669695125</v>
      </c>
      <c r="D9119" s="29">
        <f t="shared" si="142"/>
        <v>50459</v>
      </c>
    </row>
    <row r="9120" spans="1:4" x14ac:dyDescent="0.25">
      <c r="A9120" s="26" t="s">
        <v>89</v>
      </c>
      <c r="B9120" s="27" t="s">
        <v>85</v>
      </c>
      <c r="C9120" s="28">
        <v>91.585994669695125</v>
      </c>
      <c r="D9120" s="29">
        <f t="shared" si="142"/>
        <v>50460</v>
      </c>
    </row>
    <row r="9121" spans="1:4" x14ac:dyDescent="0.25">
      <c r="A9121" s="26" t="s">
        <v>84</v>
      </c>
      <c r="B9121" s="27" t="s">
        <v>85</v>
      </c>
      <c r="C9121" s="28">
        <v>103.41261633919338</v>
      </c>
      <c r="D9121" s="29">
        <f t="shared" si="142"/>
        <v>50461</v>
      </c>
    </row>
    <row r="9122" spans="1:4" x14ac:dyDescent="0.25">
      <c r="A9122" s="26" t="s">
        <v>86</v>
      </c>
      <c r="B9122" s="27" t="s">
        <v>85</v>
      </c>
      <c r="C9122" s="28">
        <v>391.73686067019401</v>
      </c>
      <c r="D9122" s="29">
        <f t="shared" si="142"/>
        <v>50462</v>
      </c>
    </row>
    <row r="9123" spans="1:4" x14ac:dyDescent="0.25">
      <c r="A9123" s="26" t="s">
        <v>84</v>
      </c>
      <c r="B9123" s="27" t="s">
        <v>85</v>
      </c>
      <c r="C9123" s="28">
        <v>72.396796056685147</v>
      </c>
      <c r="D9123" s="29">
        <f t="shared" si="142"/>
        <v>50463</v>
      </c>
    </row>
    <row r="9124" spans="1:4" x14ac:dyDescent="0.25">
      <c r="A9124" s="26" t="s">
        <v>84</v>
      </c>
      <c r="B9124" s="27" t="s">
        <v>85</v>
      </c>
      <c r="C9124" s="28">
        <v>35.428219346888483</v>
      </c>
      <c r="D9124" s="29">
        <f t="shared" si="142"/>
        <v>50464</v>
      </c>
    </row>
    <row r="9125" spans="1:4" x14ac:dyDescent="0.25">
      <c r="A9125" s="26" t="s">
        <v>91</v>
      </c>
      <c r="B9125" s="27" t="s">
        <v>85</v>
      </c>
      <c r="C9125" s="28">
        <v>150</v>
      </c>
      <c r="D9125" s="29">
        <f t="shared" si="142"/>
        <v>50465</v>
      </c>
    </row>
    <row r="9126" spans="1:4" x14ac:dyDescent="0.25">
      <c r="A9126" s="26" t="s">
        <v>87</v>
      </c>
      <c r="B9126" s="27" t="s">
        <v>85</v>
      </c>
      <c r="C9126" s="28">
        <v>40.515355319666149</v>
      </c>
      <c r="D9126" s="29">
        <f t="shared" si="142"/>
        <v>50466</v>
      </c>
    </row>
    <row r="9127" spans="1:4" x14ac:dyDescent="0.25">
      <c r="A9127" s="26" t="s">
        <v>89</v>
      </c>
      <c r="B9127" s="27" t="s">
        <v>85</v>
      </c>
      <c r="C9127" s="28">
        <v>366.3439786787805</v>
      </c>
      <c r="D9127" s="29">
        <f t="shared" si="142"/>
        <v>50467</v>
      </c>
    </row>
    <row r="9128" spans="1:4" x14ac:dyDescent="0.25">
      <c r="A9128" s="26" t="s">
        <v>84</v>
      </c>
      <c r="B9128" s="27" t="s">
        <v>85</v>
      </c>
      <c r="C9128" s="28">
        <v>3.1213752521424074</v>
      </c>
      <c r="D9128" s="29">
        <f t="shared" si="142"/>
        <v>50468</v>
      </c>
    </row>
    <row r="9129" spans="1:4" x14ac:dyDescent="0.25">
      <c r="A9129" s="26" t="s">
        <v>91</v>
      </c>
      <c r="B9129" s="27" t="s">
        <v>85</v>
      </c>
      <c r="C9129" s="28">
        <v>100</v>
      </c>
      <c r="D9129" s="29">
        <f t="shared" si="142"/>
        <v>50469</v>
      </c>
    </row>
    <row r="9130" spans="1:4" x14ac:dyDescent="0.25">
      <c r="A9130" s="26" t="s">
        <v>87</v>
      </c>
      <c r="B9130" s="27" t="s">
        <v>85</v>
      </c>
      <c r="C9130" s="28">
        <v>296.51593773165303</v>
      </c>
      <c r="D9130" s="29">
        <f t="shared" si="142"/>
        <v>50470</v>
      </c>
    </row>
    <row r="9131" spans="1:4" x14ac:dyDescent="0.25">
      <c r="A9131" s="26" t="s">
        <v>84</v>
      </c>
      <c r="B9131" s="27" t="s">
        <v>85</v>
      </c>
      <c r="C9131" s="28">
        <v>462.10720887245844</v>
      </c>
      <c r="D9131" s="29">
        <f t="shared" si="142"/>
        <v>50471</v>
      </c>
    </row>
    <row r="9132" spans="1:4" x14ac:dyDescent="0.25">
      <c r="A9132" s="26" t="s">
        <v>84</v>
      </c>
      <c r="B9132" s="27" t="s">
        <v>85</v>
      </c>
      <c r="C9132" s="28">
        <v>21.565003080714728</v>
      </c>
      <c r="D9132" s="29">
        <f t="shared" si="142"/>
        <v>50472</v>
      </c>
    </row>
    <row r="9133" spans="1:4" x14ac:dyDescent="0.25">
      <c r="A9133" s="26" t="s">
        <v>84</v>
      </c>
      <c r="B9133" s="27" t="s">
        <v>85</v>
      </c>
      <c r="C9133" s="28">
        <v>46.210720887245841</v>
      </c>
      <c r="D9133" s="29">
        <f t="shared" si="142"/>
        <v>50473</v>
      </c>
    </row>
    <row r="9134" spans="1:4" x14ac:dyDescent="0.25">
      <c r="A9134" s="26" t="s">
        <v>87</v>
      </c>
      <c r="B9134" s="27" t="s">
        <v>85</v>
      </c>
      <c r="C9134" s="28">
        <v>380</v>
      </c>
      <c r="D9134" s="29">
        <f t="shared" si="142"/>
        <v>50474</v>
      </c>
    </row>
    <row r="9135" spans="1:4" x14ac:dyDescent="0.25">
      <c r="A9135" s="26" t="s">
        <v>86</v>
      </c>
      <c r="B9135" s="27" t="s">
        <v>85</v>
      </c>
      <c r="C9135" s="28">
        <v>44.091710758377424</v>
      </c>
      <c r="D9135" s="29">
        <f t="shared" si="142"/>
        <v>50475</v>
      </c>
    </row>
    <row r="9136" spans="1:4" x14ac:dyDescent="0.25">
      <c r="A9136" s="26" t="s">
        <v>86</v>
      </c>
      <c r="B9136" s="27" t="s">
        <v>85</v>
      </c>
      <c r="C9136" s="28">
        <v>44.091710758377424</v>
      </c>
      <c r="D9136" s="29">
        <f t="shared" si="142"/>
        <v>50476</v>
      </c>
    </row>
    <row r="9137" spans="1:4" x14ac:dyDescent="0.25">
      <c r="A9137" s="26" t="s">
        <v>84</v>
      </c>
      <c r="B9137" s="27" t="s">
        <v>85</v>
      </c>
      <c r="C9137" s="28">
        <v>2310.5360443622922</v>
      </c>
      <c r="D9137" s="29">
        <f t="shared" si="142"/>
        <v>50477</v>
      </c>
    </row>
    <row r="9138" spans="1:4" x14ac:dyDescent="0.25">
      <c r="A9138" s="26" t="s">
        <v>89</v>
      </c>
      <c r="B9138" s="27" t="s">
        <v>85</v>
      </c>
      <c r="C9138" s="28">
        <v>73.2687957357561</v>
      </c>
      <c r="D9138" s="29">
        <f t="shared" si="142"/>
        <v>50478</v>
      </c>
    </row>
    <row r="9139" spans="1:4" x14ac:dyDescent="0.25">
      <c r="A9139" s="26" t="s">
        <v>91</v>
      </c>
      <c r="B9139" s="27" t="s">
        <v>85</v>
      </c>
      <c r="C9139" s="28">
        <v>205.47617953783251</v>
      </c>
      <c r="D9139" s="29">
        <f t="shared" si="142"/>
        <v>50479</v>
      </c>
    </row>
    <row r="9140" spans="1:4" x14ac:dyDescent="0.25">
      <c r="A9140" s="26" t="s">
        <v>86</v>
      </c>
      <c r="B9140" s="27" t="s">
        <v>85</v>
      </c>
      <c r="C9140" s="28">
        <v>440.91710758377428</v>
      </c>
      <c r="D9140" s="29">
        <f t="shared" si="142"/>
        <v>50480</v>
      </c>
    </row>
    <row r="9141" spans="1:4" x14ac:dyDescent="0.25">
      <c r="A9141" s="26" t="s">
        <v>84</v>
      </c>
      <c r="B9141" s="27" t="s">
        <v>85</v>
      </c>
      <c r="C9141" s="28">
        <v>34.470872113064452</v>
      </c>
      <c r="D9141" s="29">
        <f t="shared" si="142"/>
        <v>50481</v>
      </c>
    </row>
    <row r="9142" spans="1:4" x14ac:dyDescent="0.25">
      <c r="A9142" s="26" t="s">
        <v>84</v>
      </c>
      <c r="B9142" s="27" t="s">
        <v>85</v>
      </c>
      <c r="C9142" s="28">
        <v>184.84288354898337</v>
      </c>
      <c r="D9142" s="29">
        <f t="shared" si="142"/>
        <v>50482</v>
      </c>
    </row>
    <row r="9143" spans="1:4" x14ac:dyDescent="0.25">
      <c r="A9143" s="26" t="s">
        <v>86</v>
      </c>
      <c r="B9143" s="27" t="s">
        <v>85</v>
      </c>
      <c r="C9143" s="28">
        <v>220.45855379188714</v>
      </c>
      <c r="D9143" s="29">
        <f t="shared" si="142"/>
        <v>50483</v>
      </c>
    </row>
    <row r="9144" spans="1:4" x14ac:dyDescent="0.25">
      <c r="A9144" s="26" t="s">
        <v>84</v>
      </c>
      <c r="B9144" s="27" t="s">
        <v>85</v>
      </c>
      <c r="C9144" s="28">
        <v>170.63081695966906</v>
      </c>
      <c r="D9144" s="29">
        <f t="shared" si="142"/>
        <v>50484</v>
      </c>
    </row>
    <row r="9145" spans="1:4" x14ac:dyDescent="0.25">
      <c r="A9145" s="26" t="s">
        <v>84</v>
      </c>
      <c r="B9145" s="27" t="s">
        <v>85</v>
      </c>
      <c r="C9145" s="28">
        <v>77.017868145409736</v>
      </c>
      <c r="D9145" s="29">
        <f t="shared" si="142"/>
        <v>50485</v>
      </c>
    </row>
    <row r="9146" spans="1:4" x14ac:dyDescent="0.25">
      <c r="A9146" s="26" t="s">
        <v>84</v>
      </c>
      <c r="B9146" s="27" t="s">
        <v>85</v>
      </c>
      <c r="C9146" s="28">
        <v>924.21441774491689</v>
      </c>
      <c r="D9146" s="29">
        <f t="shared" si="142"/>
        <v>50486</v>
      </c>
    </row>
    <row r="9147" spans="1:4" x14ac:dyDescent="0.25">
      <c r="A9147" s="26" t="s">
        <v>84</v>
      </c>
      <c r="B9147" s="27" t="s">
        <v>85</v>
      </c>
      <c r="C9147" s="28">
        <v>65.494657014822465</v>
      </c>
      <c r="D9147" s="29">
        <f t="shared" si="142"/>
        <v>50487</v>
      </c>
    </row>
    <row r="9148" spans="1:4" x14ac:dyDescent="0.25">
      <c r="A9148" s="26" t="s">
        <v>84</v>
      </c>
      <c r="B9148" s="27" t="s">
        <v>85</v>
      </c>
      <c r="C9148" s="28">
        <v>77.017868145409736</v>
      </c>
      <c r="D9148" s="29">
        <f t="shared" si="142"/>
        <v>50488</v>
      </c>
    </row>
    <row r="9149" spans="1:4" x14ac:dyDescent="0.25">
      <c r="A9149" s="26" t="s">
        <v>86</v>
      </c>
      <c r="B9149" s="27" t="s">
        <v>85</v>
      </c>
      <c r="C9149" s="28">
        <v>396.82539682539681</v>
      </c>
      <c r="D9149" s="29">
        <f t="shared" si="142"/>
        <v>50489</v>
      </c>
    </row>
    <row r="9150" spans="1:4" x14ac:dyDescent="0.25">
      <c r="A9150" s="26" t="s">
        <v>89</v>
      </c>
      <c r="B9150" s="27" t="s">
        <v>85</v>
      </c>
      <c r="C9150" s="28">
        <v>36.63439786787805</v>
      </c>
      <c r="D9150" s="29">
        <f t="shared" si="142"/>
        <v>50490</v>
      </c>
    </row>
    <row r="9151" spans="1:4" x14ac:dyDescent="0.25">
      <c r="A9151" s="26" t="s">
        <v>86</v>
      </c>
      <c r="B9151" s="27" t="s">
        <v>85</v>
      </c>
      <c r="C9151" s="28">
        <v>391.73677248677251</v>
      </c>
      <c r="D9151" s="29">
        <f t="shared" si="142"/>
        <v>50491</v>
      </c>
    </row>
    <row r="9152" spans="1:4" x14ac:dyDescent="0.25">
      <c r="A9152" s="26" t="s">
        <v>84</v>
      </c>
      <c r="B9152" s="27" t="s">
        <v>85</v>
      </c>
      <c r="C9152" s="28">
        <v>23.105360443622921</v>
      </c>
      <c r="D9152" s="29">
        <f t="shared" si="142"/>
        <v>50492</v>
      </c>
    </row>
    <row r="9153" spans="1:4" x14ac:dyDescent="0.25">
      <c r="A9153" s="26" t="s">
        <v>84</v>
      </c>
      <c r="B9153" s="27" t="s">
        <v>85</v>
      </c>
      <c r="C9153" s="28">
        <v>107.82501540357363</v>
      </c>
      <c r="D9153" s="29">
        <f t="shared" si="142"/>
        <v>50493</v>
      </c>
    </row>
    <row r="9154" spans="1:4" x14ac:dyDescent="0.25">
      <c r="A9154" s="26" t="s">
        <v>84</v>
      </c>
      <c r="B9154" s="27" t="s">
        <v>85</v>
      </c>
      <c r="C9154" s="28">
        <v>83.512134955610094</v>
      </c>
      <c r="D9154" s="29">
        <f t="shared" si="142"/>
        <v>50494</v>
      </c>
    </row>
    <row r="9155" spans="1:4" x14ac:dyDescent="0.25">
      <c r="A9155" s="26" t="s">
        <v>84</v>
      </c>
      <c r="B9155" s="27" t="s">
        <v>85</v>
      </c>
      <c r="C9155" s="28">
        <v>51.706308169596689</v>
      </c>
      <c r="D9155" s="29">
        <f t="shared" si="142"/>
        <v>50495</v>
      </c>
    </row>
    <row r="9156" spans="1:4" x14ac:dyDescent="0.25">
      <c r="A9156" s="26" t="s">
        <v>91</v>
      </c>
      <c r="B9156" s="27" t="s">
        <v>85</v>
      </c>
      <c r="C9156" s="28">
        <v>98.712135669959252</v>
      </c>
      <c r="D9156" s="29">
        <f t="shared" ref="D9156:D9219" si="143">D9155+1</f>
        <v>50496</v>
      </c>
    </row>
    <row r="9157" spans="1:4" x14ac:dyDescent="0.25">
      <c r="A9157" s="26" t="s">
        <v>91</v>
      </c>
      <c r="B9157" s="27" t="s">
        <v>85</v>
      </c>
      <c r="C9157" s="28">
        <v>175</v>
      </c>
      <c r="D9157" s="29">
        <f t="shared" si="143"/>
        <v>50497</v>
      </c>
    </row>
    <row r="9158" spans="1:4" x14ac:dyDescent="0.25">
      <c r="A9158" s="26" t="s">
        <v>91</v>
      </c>
      <c r="B9158" s="27" t="s">
        <v>85</v>
      </c>
      <c r="C9158" s="28">
        <v>98.712135669959252</v>
      </c>
      <c r="D9158" s="29">
        <f t="shared" si="143"/>
        <v>50498</v>
      </c>
    </row>
    <row r="9159" spans="1:4" x14ac:dyDescent="0.25">
      <c r="A9159" s="26" t="s">
        <v>87</v>
      </c>
      <c r="B9159" s="27" t="s">
        <v>85</v>
      </c>
      <c r="C9159" s="28">
        <v>42.359419675950441</v>
      </c>
      <c r="D9159" s="29">
        <f t="shared" si="143"/>
        <v>50499</v>
      </c>
    </row>
    <row r="9160" spans="1:4" x14ac:dyDescent="0.25">
      <c r="A9160" s="26" t="s">
        <v>84</v>
      </c>
      <c r="B9160" s="27" t="s">
        <v>85</v>
      </c>
      <c r="C9160" s="28">
        <v>29.30024129610479</v>
      </c>
      <c r="D9160" s="29">
        <f t="shared" si="143"/>
        <v>50500</v>
      </c>
    </row>
    <row r="9161" spans="1:4" x14ac:dyDescent="0.25">
      <c r="A9161" s="26" t="s">
        <v>84</v>
      </c>
      <c r="B9161" s="27" t="s">
        <v>85</v>
      </c>
      <c r="C9161" s="28">
        <v>38.508934072704868</v>
      </c>
      <c r="D9161" s="29">
        <f t="shared" si="143"/>
        <v>50501</v>
      </c>
    </row>
    <row r="9162" spans="1:4" x14ac:dyDescent="0.25">
      <c r="A9162" s="26" t="s">
        <v>86</v>
      </c>
      <c r="B9162" s="27" t="s">
        <v>85</v>
      </c>
      <c r="C9162" s="28">
        <v>3086.4197530864199</v>
      </c>
      <c r="D9162" s="29">
        <f t="shared" si="143"/>
        <v>50502</v>
      </c>
    </row>
    <row r="9163" spans="1:4" x14ac:dyDescent="0.25">
      <c r="A9163" s="26" t="s">
        <v>87</v>
      </c>
      <c r="B9163" s="27" t="s">
        <v>85</v>
      </c>
      <c r="C9163" s="28">
        <v>158.84782378481412</v>
      </c>
      <c r="D9163" s="29">
        <f t="shared" si="143"/>
        <v>50503</v>
      </c>
    </row>
    <row r="9164" spans="1:4" x14ac:dyDescent="0.25">
      <c r="A9164" s="26" t="s">
        <v>91</v>
      </c>
      <c r="B9164" s="27" t="s">
        <v>85</v>
      </c>
      <c r="C9164" s="28">
        <v>152.79778393351802</v>
      </c>
      <c r="D9164" s="29">
        <f t="shared" si="143"/>
        <v>50504</v>
      </c>
    </row>
    <row r="9165" spans="1:4" x14ac:dyDescent="0.25">
      <c r="A9165" s="26" t="s">
        <v>84</v>
      </c>
      <c r="B9165" s="27" t="s">
        <v>85</v>
      </c>
      <c r="C9165" s="28">
        <v>61.614294516327789</v>
      </c>
      <c r="D9165" s="29">
        <f t="shared" si="143"/>
        <v>50505</v>
      </c>
    </row>
    <row r="9166" spans="1:4" x14ac:dyDescent="0.25">
      <c r="A9166" s="26" t="s">
        <v>86</v>
      </c>
      <c r="B9166" s="27" t="s">
        <v>85</v>
      </c>
      <c r="C9166" s="28">
        <v>66.137566137566139</v>
      </c>
      <c r="D9166" s="29">
        <f t="shared" si="143"/>
        <v>50506</v>
      </c>
    </row>
    <row r="9167" spans="1:4" x14ac:dyDescent="0.25">
      <c r="A9167" s="26" t="s">
        <v>84</v>
      </c>
      <c r="B9167" s="27" t="s">
        <v>85</v>
      </c>
      <c r="C9167" s="28">
        <v>92.421441774491683</v>
      </c>
      <c r="D9167" s="29">
        <f t="shared" si="143"/>
        <v>50507</v>
      </c>
    </row>
    <row r="9168" spans="1:4" x14ac:dyDescent="0.25">
      <c r="A9168" s="26" t="s">
        <v>84</v>
      </c>
      <c r="B9168" s="27" t="s">
        <v>85</v>
      </c>
      <c r="C9168" s="28">
        <v>46.210720887245841</v>
      </c>
      <c r="D9168" s="29">
        <f t="shared" si="143"/>
        <v>50508</v>
      </c>
    </row>
    <row r="9169" spans="1:4" x14ac:dyDescent="0.25">
      <c r="A9169" s="26" t="s">
        <v>84</v>
      </c>
      <c r="B9169" s="27" t="s">
        <v>85</v>
      </c>
      <c r="C9169" s="28">
        <v>172.35436056532231</v>
      </c>
      <c r="D9169" s="29">
        <f t="shared" si="143"/>
        <v>50509</v>
      </c>
    </row>
    <row r="9170" spans="1:4" x14ac:dyDescent="0.25">
      <c r="A9170" s="26" t="s">
        <v>84</v>
      </c>
      <c r="B9170" s="27" t="s">
        <v>85</v>
      </c>
      <c r="C9170" s="28">
        <v>77.017868145409736</v>
      </c>
      <c r="D9170" s="29">
        <f t="shared" si="143"/>
        <v>50510</v>
      </c>
    </row>
    <row r="9171" spans="1:4" x14ac:dyDescent="0.25">
      <c r="A9171" s="26" t="s">
        <v>84</v>
      </c>
      <c r="B9171" s="27" t="s">
        <v>85</v>
      </c>
      <c r="C9171" s="28">
        <v>137.88348845225781</v>
      </c>
      <c r="D9171" s="29">
        <f t="shared" si="143"/>
        <v>50511</v>
      </c>
    </row>
    <row r="9172" spans="1:4" x14ac:dyDescent="0.25">
      <c r="A9172" s="26" t="s">
        <v>84</v>
      </c>
      <c r="B9172" s="27" t="s">
        <v>85</v>
      </c>
      <c r="C9172" s="28">
        <v>137.88348845225781</v>
      </c>
      <c r="D9172" s="29">
        <f t="shared" si="143"/>
        <v>50512</v>
      </c>
    </row>
    <row r="9173" spans="1:4" x14ac:dyDescent="0.25">
      <c r="A9173" s="26" t="s">
        <v>86</v>
      </c>
      <c r="B9173" s="27" t="s">
        <v>85</v>
      </c>
      <c r="C9173" s="28">
        <v>55.114638447971785</v>
      </c>
      <c r="D9173" s="29">
        <f t="shared" si="143"/>
        <v>50513</v>
      </c>
    </row>
    <row r="9174" spans="1:4" x14ac:dyDescent="0.25">
      <c r="A9174" s="26" t="s">
        <v>91</v>
      </c>
      <c r="B9174" s="27" t="s">
        <v>85</v>
      </c>
      <c r="C9174" s="28">
        <v>185.25</v>
      </c>
      <c r="D9174" s="29">
        <f t="shared" si="143"/>
        <v>50514</v>
      </c>
    </row>
    <row r="9175" spans="1:4" x14ac:dyDescent="0.25">
      <c r="A9175" s="26" t="s">
        <v>89</v>
      </c>
      <c r="B9175" s="27" t="s">
        <v>85</v>
      </c>
      <c r="C9175" s="28">
        <v>91.585994669695125</v>
      </c>
      <c r="D9175" s="29">
        <f t="shared" si="143"/>
        <v>50515</v>
      </c>
    </row>
    <row r="9176" spans="1:4" x14ac:dyDescent="0.25">
      <c r="A9176" s="26" t="s">
        <v>84</v>
      </c>
      <c r="B9176" s="27" t="s">
        <v>85</v>
      </c>
      <c r="C9176" s="28">
        <v>38.508934072704868</v>
      </c>
      <c r="D9176" s="29">
        <f t="shared" si="143"/>
        <v>50516</v>
      </c>
    </row>
    <row r="9177" spans="1:4" x14ac:dyDescent="0.25">
      <c r="A9177" s="26" t="s">
        <v>91</v>
      </c>
      <c r="B9177" s="27" t="s">
        <v>85</v>
      </c>
      <c r="C9177" s="28">
        <v>123.5</v>
      </c>
      <c r="D9177" s="29">
        <f t="shared" si="143"/>
        <v>50517</v>
      </c>
    </row>
    <row r="9178" spans="1:4" x14ac:dyDescent="0.25">
      <c r="A9178" s="26" t="s">
        <v>91</v>
      </c>
      <c r="B9178" s="27" t="s">
        <v>85</v>
      </c>
      <c r="C9178" s="28">
        <v>61.75</v>
      </c>
      <c r="D9178" s="29">
        <f t="shared" si="143"/>
        <v>50518</v>
      </c>
    </row>
    <row r="9179" spans="1:4" x14ac:dyDescent="0.25">
      <c r="A9179" s="26" t="s">
        <v>91</v>
      </c>
      <c r="B9179" s="27" t="s">
        <v>85</v>
      </c>
      <c r="C9179" s="28">
        <v>61.75</v>
      </c>
      <c r="D9179" s="29">
        <f t="shared" si="143"/>
        <v>50519</v>
      </c>
    </row>
    <row r="9180" spans="1:4" x14ac:dyDescent="0.25">
      <c r="A9180" s="26" t="s">
        <v>91</v>
      </c>
      <c r="B9180" s="27" t="s">
        <v>85</v>
      </c>
      <c r="C9180" s="28">
        <v>30.875</v>
      </c>
      <c r="D9180" s="29">
        <f t="shared" si="143"/>
        <v>50520</v>
      </c>
    </row>
    <row r="9181" spans="1:4" x14ac:dyDescent="0.25">
      <c r="A9181" s="26" t="s">
        <v>91</v>
      </c>
      <c r="B9181" s="27" t="s">
        <v>85</v>
      </c>
      <c r="C9181" s="28">
        <v>98.712135669959252</v>
      </c>
      <c r="D9181" s="29">
        <f t="shared" si="143"/>
        <v>50521</v>
      </c>
    </row>
    <row r="9182" spans="1:4" x14ac:dyDescent="0.25">
      <c r="A9182" s="26" t="s">
        <v>84</v>
      </c>
      <c r="B9182" s="27" t="s">
        <v>85</v>
      </c>
      <c r="C9182" s="28">
        <v>77.017868145409736</v>
      </c>
      <c r="D9182" s="29">
        <f t="shared" si="143"/>
        <v>50522</v>
      </c>
    </row>
    <row r="9183" spans="1:4" x14ac:dyDescent="0.25">
      <c r="A9183" s="26" t="s">
        <v>84</v>
      </c>
      <c r="B9183" s="27" t="s">
        <v>85</v>
      </c>
      <c r="C9183" s="28">
        <v>30.807147258163894</v>
      </c>
      <c r="D9183" s="29">
        <f t="shared" si="143"/>
        <v>50523</v>
      </c>
    </row>
    <row r="9184" spans="1:4" x14ac:dyDescent="0.25">
      <c r="A9184" s="26" t="s">
        <v>91</v>
      </c>
      <c r="B9184" s="27" t="s">
        <v>85</v>
      </c>
      <c r="C9184" s="28">
        <v>100</v>
      </c>
      <c r="D9184" s="29">
        <f t="shared" si="143"/>
        <v>50524</v>
      </c>
    </row>
    <row r="9185" spans="1:4" x14ac:dyDescent="0.25">
      <c r="A9185" s="26" t="s">
        <v>84</v>
      </c>
      <c r="B9185" s="27" t="s">
        <v>85</v>
      </c>
      <c r="C9185" s="28">
        <v>38.508934072704868</v>
      </c>
      <c r="D9185" s="29">
        <f t="shared" si="143"/>
        <v>50525</v>
      </c>
    </row>
    <row r="9186" spans="1:4" x14ac:dyDescent="0.25">
      <c r="A9186" s="26" t="s">
        <v>84</v>
      </c>
      <c r="B9186" s="27" t="s">
        <v>85</v>
      </c>
      <c r="C9186" s="28">
        <v>38.54406228720466</v>
      </c>
      <c r="D9186" s="29">
        <f t="shared" si="143"/>
        <v>50526</v>
      </c>
    </row>
    <row r="9187" spans="1:4" x14ac:dyDescent="0.25">
      <c r="A9187" s="26" t="s">
        <v>86</v>
      </c>
      <c r="B9187" s="27" t="s">
        <v>85</v>
      </c>
      <c r="C9187" s="28">
        <v>99.206349206349202</v>
      </c>
      <c r="D9187" s="29">
        <f t="shared" si="143"/>
        <v>50527</v>
      </c>
    </row>
    <row r="9188" spans="1:4" x14ac:dyDescent="0.25">
      <c r="A9188" s="26" t="s">
        <v>86</v>
      </c>
      <c r="B9188" s="27" t="s">
        <v>85</v>
      </c>
      <c r="C9188" s="28">
        <v>19097.171957671959</v>
      </c>
      <c r="D9188" s="29">
        <f t="shared" si="143"/>
        <v>50528</v>
      </c>
    </row>
    <row r="9189" spans="1:4" x14ac:dyDescent="0.25">
      <c r="A9189" s="26" t="s">
        <v>86</v>
      </c>
      <c r="B9189" s="27" t="s">
        <v>85</v>
      </c>
      <c r="C9189" s="28">
        <v>220.45855379188714</v>
      </c>
      <c r="D9189" s="29">
        <f t="shared" si="143"/>
        <v>50529</v>
      </c>
    </row>
    <row r="9190" spans="1:4" x14ac:dyDescent="0.25">
      <c r="A9190" s="26" t="s">
        <v>86</v>
      </c>
      <c r="B9190" s="27" t="s">
        <v>85</v>
      </c>
      <c r="C9190" s="28">
        <v>55.114638447971785</v>
      </c>
      <c r="D9190" s="29">
        <f t="shared" si="143"/>
        <v>50530</v>
      </c>
    </row>
    <row r="9191" spans="1:4" x14ac:dyDescent="0.25">
      <c r="A9191" s="26" t="s">
        <v>86</v>
      </c>
      <c r="B9191" s="27" t="s">
        <v>85</v>
      </c>
      <c r="C9191" s="28">
        <v>110.22927689594357</v>
      </c>
      <c r="D9191" s="29">
        <f t="shared" si="143"/>
        <v>50531</v>
      </c>
    </row>
    <row r="9192" spans="1:4" x14ac:dyDescent="0.25">
      <c r="A9192" s="26" t="s">
        <v>84</v>
      </c>
      <c r="B9192" s="27" t="s">
        <v>85</v>
      </c>
      <c r="C9192" s="28">
        <v>30.807147258163894</v>
      </c>
      <c r="D9192" s="29">
        <f t="shared" si="143"/>
        <v>50532</v>
      </c>
    </row>
    <row r="9193" spans="1:4" x14ac:dyDescent="0.25">
      <c r="A9193" s="26" t="s">
        <v>86</v>
      </c>
      <c r="B9193" s="27" t="s">
        <v>85</v>
      </c>
      <c r="C9193" s="28">
        <v>93.694885361552039</v>
      </c>
      <c r="D9193" s="29">
        <f t="shared" si="143"/>
        <v>50533</v>
      </c>
    </row>
    <row r="9194" spans="1:4" x14ac:dyDescent="0.25">
      <c r="A9194" s="26" t="s">
        <v>87</v>
      </c>
      <c r="B9194" s="27" t="s">
        <v>85</v>
      </c>
      <c r="C9194" s="28">
        <v>158.84782378481412</v>
      </c>
      <c r="D9194" s="29">
        <f t="shared" si="143"/>
        <v>50534</v>
      </c>
    </row>
    <row r="9195" spans="1:4" x14ac:dyDescent="0.25">
      <c r="A9195" s="26" t="s">
        <v>87</v>
      </c>
      <c r="B9195" s="27" t="s">
        <v>85</v>
      </c>
      <c r="C9195" s="28">
        <v>158.84782378481412</v>
      </c>
      <c r="D9195" s="29">
        <f t="shared" si="143"/>
        <v>50535</v>
      </c>
    </row>
    <row r="9196" spans="1:4" x14ac:dyDescent="0.25">
      <c r="A9196" s="26" t="s">
        <v>87</v>
      </c>
      <c r="B9196" s="27" t="s">
        <v>85</v>
      </c>
      <c r="C9196" s="28">
        <v>63.539129513925651</v>
      </c>
      <c r="D9196" s="29">
        <f t="shared" si="143"/>
        <v>50536</v>
      </c>
    </row>
    <row r="9197" spans="1:4" x14ac:dyDescent="0.25">
      <c r="A9197" s="26" t="s">
        <v>87</v>
      </c>
      <c r="B9197" s="27" t="s">
        <v>85</v>
      </c>
      <c r="C9197" s="28">
        <v>317.69564756962825</v>
      </c>
      <c r="D9197" s="29">
        <f t="shared" si="143"/>
        <v>50537</v>
      </c>
    </row>
    <row r="9198" spans="1:4" x14ac:dyDescent="0.25">
      <c r="A9198" s="26" t="s">
        <v>84</v>
      </c>
      <c r="B9198" s="27" t="s">
        <v>85</v>
      </c>
      <c r="C9198" s="28">
        <v>103.41261633919338</v>
      </c>
      <c r="D9198" s="29">
        <f t="shared" si="143"/>
        <v>50538</v>
      </c>
    </row>
    <row r="9199" spans="1:4" x14ac:dyDescent="0.25">
      <c r="A9199" s="26" t="s">
        <v>89</v>
      </c>
      <c r="B9199" s="27" t="s">
        <v>85</v>
      </c>
      <c r="C9199" s="28">
        <v>137.37899200454268</v>
      </c>
      <c r="D9199" s="29">
        <f t="shared" si="143"/>
        <v>50539</v>
      </c>
    </row>
    <row r="9200" spans="1:4" x14ac:dyDescent="0.25">
      <c r="A9200" s="26" t="s">
        <v>86</v>
      </c>
      <c r="B9200" s="27" t="s">
        <v>85</v>
      </c>
      <c r="C9200" s="28">
        <v>661.37566137566137</v>
      </c>
      <c r="D9200" s="29">
        <f t="shared" si="143"/>
        <v>50540</v>
      </c>
    </row>
    <row r="9201" spans="1:4" x14ac:dyDescent="0.25">
      <c r="A9201" s="26" t="s">
        <v>87</v>
      </c>
      <c r="B9201" s="27" t="s">
        <v>85</v>
      </c>
      <c r="C9201" s="28">
        <v>31.769564756962826</v>
      </c>
      <c r="D9201" s="29">
        <f t="shared" si="143"/>
        <v>50541</v>
      </c>
    </row>
    <row r="9202" spans="1:4" x14ac:dyDescent="0.25">
      <c r="A9202" s="26" t="s">
        <v>84</v>
      </c>
      <c r="B9202" s="27" t="s">
        <v>85</v>
      </c>
      <c r="C9202" s="28">
        <v>77.017868145409736</v>
      </c>
      <c r="D9202" s="29">
        <f t="shared" si="143"/>
        <v>50542</v>
      </c>
    </row>
    <row r="9203" spans="1:4" x14ac:dyDescent="0.25">
      <c r="A9203" s="26" t="s">
        <v>84</v>
      </c>
      <c r="B9203" s="27" t="s">
        <v>85</v>
      </c>
      <c r="C9203" s="28">
        <v>77.017868145409736</v>
      </c>
      <c r="D9203" s="29">
        <f t="shared" si="143"/>
        <v>50543</v>
      </c>
    </row>
    <row r="9204" spans="1:4" x14ac:dyDescent="0.25">
      <c r="A9204" s="26" t="s">
        <v>84</v>
      </c>
      <c r="B9204" s="27" t="s">
        <v>85</v>
      </c>
      <c r="C9204" s="28">
        <v>12.848020762401553</v>
      </c>
      <c r="D9204" s="29">
        <f t="shared" si="143"/>
        <v>50544</v>
      </c>
    </row>
    <row r="9205" spans="1:4" x14ac:dyDescent="0.25">
      <c r="A9205" s="26" t="s">
        <v>86</v>
      </c>
      <c r="B9205" s="27" t="s">
        <v>85</v>
      </c>
      <c r="C9205" s="28">
        <v>440.91710758377428</v>
      </c>
      <c r="D9205" s="29">
        <f t="shared" si="143"/>
        <v>50545</v>
      </c>
    </row>
    <row r="9206" spans="1:4" x14ac:dyDescent="0.25">
      <c r="A9206" s="26" t="s">
        <v>86</v>
      </c>
      <c r="B9206" s="27" t="s">
        <v>85</v>
      </c>
      <c r="C9206" s="28">
        <v>99.206349206349202</v>
      </c>
      <c r="D9206" s="29">
        <f t="shared" si="143"/>
        <v>50546</v>
      </c>
    </row>
    <row r="9207" spans="1:4" x14ac:dyDescent="0.25">
      <c r="A9207" s="26" t="s">
        <v>86</v>
      </c>
      <c r="B9207" s="27" t="s">
        <v>85</v>
      </c>
      <c r="C9207" s="28">
        <v>60</v>
      </c>
      <c r="D9207" s="29">
        <f t="shared" si="143"/>
        <v>50547</v>
      </c>
    </row>
    <row r="9208" spans="1:4" x14ac:dyDescent="0.25">
      <c r="A9208" s="26" t="s">
        <v>87</v>
      </c>
      <c r="B9208" s="27" t="s">
        <v>85</v>
      </c>
      <c r="C9208" s="28">
        <v>158.84782378481412</v>
      </c>
      <c r="D9208" s="29">
        <f t="shared" si="143"/>
        <v>50548</v>
      </c>
    </row>
    <row r="9209" spans="1:4" x14ac:dyDescent="0.25">
      <c r="A9209" s="26" t="s">
        <v>91</v>
      </c>
      <c r="B9209" s="27" t="s">
        <v>85</v>
      </c>
      <c r="C9209" s="28">
        <v>200</v>
      </c>
      <c r="D9209" s="29">
        <f t="shared" si="143"/>
        <v>50549</v>
      </c>
    </row>
    <row r="9210" spans="1:4" x14ac:dyDescent="0.25">
      <c r="A9210" s="26" t="s">
        <v>86</v>
      </c>
      <c r="B9210" s="27" t="s">
        <v>85</v>
      </c>
      <c r="C9210" s="28">
        <v>220.45855379188714</v>
      </c>
      <c r="D9210" s="29">
        <f t="shared" si="143"/>
        <v>50550</v>
      </c>
    </row>
    <row r="9211" spans="1:4" x14ac:dyDescent="0.25">
      <c r="A9211" s="26" t="s">
        <v>86</v>
      </c>
      <c r="B9211" s="27" t="s">
        <v>85</v>
      </c>
      <c r="C9211" s="28">
        <v>110.22927689594357</v>
      </c>
      <c r="D9211" s="29">
        <f t="shared" si="143"/>
        <v>50551</v>
      </c>
    </row>
    <row r="9212" spans="1:4" x14ac:dyDescent="0.25">
      <c r="A9212" s="26" t="s">
        <v>86</v>
      </c>
      <c r="B9212" s="27" t="s">
        <v>85</v>
      </c>
      <c r="C9212" s="28">
        <v>110.22927689594357</v>
      </c>
      <c r="D9212" s="29">
        <f t="shared" si="143"/>
        <v>50552</v>
      </c>
    </row>
    <row r="9213" spans="1:4" x14ac:dyDescent="0.25">
      <c r="A9213" s="26" t="s">
        <v>91</v>
      </c>
      <c r="B9213" s="27" t="s">
        <v>85</v>
      </c>
      <c r="C9213" s="28">
        <v>109.14127423822715</v>
      </c>
      <c r="D9213" s="29">
        <f t="shared" si="143"/>
        <v>50553</v>
      </c>
    </row>
    <row r="9214" spans="1:4" x14ac:dyDescent="0.25">
      <c r="A9214" s="26" t="s">
        <v>84</v>
      </c>
      <c r="B9214" s="27" t="s">
        <v>85</v>
      </c>
      <c r="C9214" s="28">
        <v>30.807147258163894</v>
      </c>
      <c r="D9214" s="29">
        <f t="shared" si="143"/>
        <v>50554</v>
      </c>
    </row>
    <row r="9215" spans="1:4" x14ac:dyDescent="0.25">
      <c r="A9215" s="26" t="s">
        <v>84</v>
      </c>
      <c r="B9215" s="27" t="s">
        <v>85</v>
      </c>
      <c r="C9215" s="28">
        <v>5.3912507701786815E-3</v>
      </c>
      <c r="D9215" s="29">
        <f t="shared" si="143"/>
        <v>50555</v>
      </c>
    </row>
    <row r="9216" spans="1:4" x14ac:dyDescent="0.25">
      <c r="A9216" s="26" t="s">
        <v>84</v>
      </c>
      <c r="B9216" s="27" t="s">
        <v>85</v>
      </c>
      <c r="C9216" s="28">
        <v>46.210720887245841</v>
      </c>
      <c r="D9216" s="29">
        <f t="shared" si="143"/>
        <v>50556</v>
      </c>
    </row>
    <row r="9217" spans="1:4" x14ac:dyDescent="0.25">
      <c r="A9217" s="26" t="s">
        <v>86</v>
      </c>
      <c r="B9217" s="27" t="s">
        <v>85</v>
      </c>
      <c r="C9217" s="28">
        <v>1102.2927689594355</v>
      </c>
      <c r="D9217" s="29">
        <f t="shared" si="143"/>
        <v>50557</v>
      </c>
    </row>
    <row r="9218" spans="1:4" x14ac:dyDescent="0.25">
      <c r="A9218" s="26" t="s">
        <v>84</v>
      </c>
      <c r="B9218" s="27" t="s">
        <v>85</v>
      </c>
      <c r="C9218" s="28">
        <v>77.017868145409736</v>
      </c>
      <c r="D9218" s="29">
        <f t="shared" si="143"/>
        <v>50558</v>
      </c>
    </row>
    <row r="9219" spans="1:4" x14ac:dyDescent="0.25">
      <c r="A9219" s="26" t="s">
        <v>91</v>
      </c>
      <c r="B9219" s="27" t="s">
        <v>85</v>
      </c>
      <c r="C9219" s="28">
        <v>81.473032426266911</v>
      </c>
      <c r="D9219" s="29">
        <f t="shared" si="143"/>
        <v>50559</v>
      </c>
    </row>
    <row r="9220" spans="1:4" x14ac:dyDescent="0.25">
      <c r="A9220" s="26" t="s">
        <v>86</v>
      </c>
      <c r="B9220" s="27" t="s">
        <v>85</v>
      </c>
      <c r="C9220" s="28">
        <v>132.27513227513228</v>
      </c>
      <c r="D9220" s="29">
        <f t="shared" ref="D9220:D9283" si="144">D9219+1</f>
        <v>50560</v>
      </c>
    </row>
    <row r="9221" spans="1:4" x14ac:dyDescent="0.25">
      <c r="A9221" s="26" t="s">
        <v>86</v>
      </c>
      <c r="B9221" s="27" t="s">
        <v>85</v>
      </c>
      <c r="C9221" s="28">
        <v>22.045855379188712</v>
      </c>
      <c r="D9221" s="29">
        <f t="shared" si="144"/>
        <v>50561</v>
      </c>
    </row>
    <row r="9222" spans="1:4" x14ac:dyDescent="0.25">
      <c r="A9222" s="26" t="s">
        <v>86</v>
      </c>
      <c r="B9222" s="27" t="s">
        <v>85</v>
      </c>
      <c r="C9222" s="28">
        <v>1102.2927689594355</v>
      </c>
      <c r="D9222" s="29">
        <f t="shared" si="144"/>
        <v>50562</v>
      </c>
    </row>
    <row r="9223" spans="1:4" x14ac:dyDescent="0.25">
      <c r="A9223" s="26" t="s">
        <v>87</v>
      </c>
      <c r="B9223" s="27" t="s">
        <v>85</v>
      </c>
      <c r="C9223" s="28">
        <v>31.769564756962826</v>
      </c>
      <c r="D9223" s="29">
        <f t="shared" si="144"/>
        <v>50563</v>
      </c>
    </row>
    <row r="9224" spans="1:4" x14ac:dyDescent="0.25">
      <c r="A9224" s="26" t="s">
        <v>91</v>
      </c>
      <c r="B9224" s="27" t="s">
        <v>85</v>
      </c>
      <c r="C9224" s="28">
        <v>56.053446309271635</v>
      </c>
      <c r="D9224" s="29">
        <f t="shared" si="144"/>
        <v>50564</v>
      </c>
    </row>
    <row r="9225" spans="1:4" x14ac:dyDescent="0.25">
      <c r="A9225" s="26" t="s">
        <v>84</v>
      </c>
      <c r="B9225" s="27" t="s">
        <v>85</v>
      </c>
      <c r="C9225" s="28">
        <v>26.011588914727685</v>
      </c>
      <c r="D9225" s="29">
        <f t="shared" si="144"/>
        <v>50565</v>
      </c>
    </row>
    <row r="9226" spans="1:4" x14ac:dyDescent="0.25">
      <c r="A9226" s="26" t="s">
        <v>87</v>
      </c>
      <c r="B9226" s="27" t="s">
        <v>85</v>
      </c>
      <c r="C9226" s="28">
        <v>31.769564756962826</v>
      </c>
      <c r="D9226" s="29">
        <f t="shared" si="144"/>
        <v>50566</v>
      </c>
    </row>
    <row r="9227" spans="1:4" x14ac:dyDescent="0.25">
      <c r="A9227" s="26" t="s">
        <v>86</v>
      </c>
      <c r="B9227" s="27" t="s">
        <v>85</v>
      </c>
      <c r="C9227" s="28">
        <v>36.0810405643739</v>
      </c>
      <c r="D9227" s="29">
        <f t="shared" si="144"/>
        <v>50567</v>
      </c>
    </row>
    <row r="9228" spans="1:4" x14ac:dyDescent="0.25">
      <c r="A9228" s="26" t="s">
        <v>86</v>
      </c>
      <c r="B9228" s="27" t="s">
        <v>85</v>
      </c>
      <c r="C9228" s="28">
        <v>4.2107583774250443</v>
      </c>
      <c r="D9228" s="29">
        <f t="shared" si="144"/>
        <v>50568</v>
      </c>
    </row>
    <row r="9229" spans="1:4" x14ac:dyDescent="0.25">
      <c r="A9229" s="26" t="s">
        <v>86</v>
      </c>
      <c r="B9229" s="27" t="s">
        <v>85</v>
      </c>
      <c r="C9229" s="28">
        <v>40</v>
      </c>
      <c r="D9229" s="29">
        <f t="shared" si="144"/>
        <v>50569</v>
      </c>
    </row>
    <row r="9230" spans="1:4" x14ac:dyDescent="0.25">
      <c r="A9230" s="26" t="s">
        <v>91</v>
      </c>
      <c r="B9230" s="27" t="s">
        <v>85</v>
      </c>
      <c r="C9230" s="28">
        <v>1.407528108196187</v>
      </c>
      <c r="D9230" s="29">
        <f t="shared" si="144"/>
        <v>50570</v>
      </c>
    </row>
    <row r="9231" spans="1:4" x14ac:dyDescent="0.25">
      <c r="A9231" s="26" t="s">
        <v>86</v>
      </c>
      <c r="B9231" s="27" t="s">
        <v>85</v>
      </c>
      <c r="C9231" s="28">
        <v>15.296560846560848</v>
      </c>
      <c r="D9231" s="29">
        <f t="shared" si="144"/>
        <v>50571</v>
      </c>
    </row>
    <row r="9232" spans="1:4" x14ac:dyDescent="0.25">
      <c r="A9232" s="26" t="s">
        <v>86</v>
      </c>
      <c r="B9232" s="27" t="s">
        <v>85</v>
      </c>
      <c r="C9232" s="28">
        <v>23.770194003527337</v>
      </c>
      <c r="D9232" s="29">
        <f t="shared" si="144"/>
        <v>50572</v>
      </c>
    </row>
    <row r="9233" spans="1:4" x14ac:dyDescent="0.25">
      <c r="A9233" s="26" t="s">
        <v>86</v>
      </c>
      <c r="B9233" s="27" t="s">
        <v>85</v>
      </c>
      <c r="C9233" s="28">
        <v>88.183421516754848</v>
      </c>
      <c r="D9233" s="29">
        <f t="shared" si="144"/>
        <v>50573</v>
      </c>
    </row>
    <row r="9234" spans="1:4" x14ac:dyDescent="0.25">
      <c r="A9234" s="26" t="s">
        <v>91</v>
      </c>
      <c r="B9234" s="27" t="s">
        <v>85</v>
      </c>
      <c r="C9234" s="28">
        <v>5</v>
      </c>
      <c r="D9234" s="29">
        <f t="shared" si="144"/>
        <v>50574</v>
      </c>
    </row>
    <row r="9235" spans="1:4" x14ac:dyDescent="0.25">
      <c r="A9235" s="26" t="s">
        <v>84</v>
      </c>
      <c r="B9235" s="27" t="s">
        <v>85</v>
      </c>
      <c r="C9235" s="28">
        <v>15.403573629081947</v>
      </c>
      <c r="D9235" s="29">
        <f t="shared" si="144"/>
        <v>50575</v>
      </c>
    </row>
    <row r="9236" spans="1:4" x14ac:dyDescent="0.25">
      <c r="A9236" s="26" t="s">
        <v>91</v>
      </c>
      <c r="B9236" s="27" t="s">
        <v>85</v>
      </c>
      <c r="C9236" s="28">
        <v>75</v>
      </c>
      <c r="D9236" s="29">
        <f t="shared" si="144"/>
        <v>50576</v>
      </c>
    </row>
    <row r="9237" spans="1:4" x14ac:dyDescent="0.25">
      <c r="A9237" s="26" t="s">
        <v>86</v>
      </c>
      <c r="B9237" s="27" t="s">
        <v>85</v>
      </c>
      <c r="C9237" s="28">
        <v>20</v>
      </c>
      <c r="D9237" s="29">
        <f t="shared" si="144"/>
        <v>50577</v>
      </c>
    </row>
    <row r="9238" spans="1:4" x14ac:dyDescent="0.25">
      <c r="A9238" s="26" t="s">
        <v>86</v>
      </c>
      <c r="B9238" s="27" t="s">
        <v>85</v>
      </c>
      <c r="C9238" s="28">
        <v>18.04052028218695</v>
      </c>
      <c r="D9238" s="29">
        <f t="shared" si="144"/>
        <v>50578</v>
      </c>
    </row>
    <row r="9239" spans="1:4" x14ac:dyDescent="0.25">
      <c r="A9239" s="26" t="s">
        <v>86</v>
      </c>
      <c r="B9239" s="27" t="s">
        <v>85</v>
      </c>
      <c r="C9239" s="28">
        <v>33.06878306878307</v>
      </c>
      <c r="D9239" s="29">
        <f t="shared" si="144"/>
        <v>50579</v>
      </c>
    </row>
    <row r="9240" spans="1:4" x14ac:dyDescent="0.25">
      <c r="A9240" s="26" t="s">
        <v>84</v>
      </c>
      <c r="B9240" s="27" t="s">
        <v>85</v>
      </c>
      <c r="C9240" s="28">
        <v>11.326172703095088</v>
      </c>
      <c r="D9240" s="29">
        <f t="shared" si="144"/>
        <v>50580</v>
      </c>
    </row>
    <row r="9241" spans="1:4" x14ac:dyDescent="0.25">
      <c r="A9241" s="26" t="s">
        <v>84</v>
      </c>
      <c r="B9241" s="27" t="s">
        <v>85</v>
      </c>
      <c r="C9241" s="28">
        <v>31.023784901758013</v>
      </c>
      <c r="D9241" s="29">
        <f t="shared" si="144"/>
        <v>50581</v>
      </c>
    </row>
    <row r="9242" spans="1:4" x14ac:dyDescent="0.25">
      <c r="A9242" s="26" t="s">
        <v>91</v>
      </c>
      <c r="B9242" s="27" t="s">
        <v>85</v>
      </c>
      <c r="C9242" s="28">
        <v>30</v>
      </c>
      <c r="D9242" s="29">
        <f t="shared" si="144"/>
        <v>50582</v>
      </c>
    </row>
    <row r="9243" spans="1:4" x14ac:dyDescent="0.25">
      <c r="A9243" s="26" t="s">
        <v>86</v>
      </c>
      <c r="B9243" s="27" t="s">
        <v>85</v>
      </c>
      <c r="C9243" s="28">
        <v>35.273368606701936</v>
      </c>
      <c r="D9243" s="29">
        <f t="shared" si="144"/>
        <v>50583</v>
      </c>
    </row>
    <row r="9244" spans="1:4" x14ac:dyDescent="0.25">
      <c r="A9244" s="26" t="s">
        <v>84</v>
      </c>
      <c r="B9244" s="27" t="s">
        <v>85</v>
      </c>
      <c r="C9244" s="28">
        <v>17.537548340678121</v>
      </c>
      <c r="D9244" s="29">
        <f t="shared" si="144"/>
        <v>50584</v>
      </c>
    </row>
    <row r="9245" spans="1:4" x14ac:dyDescent="0.25">
      <c r="A9245" s="26" t="s">
        <v>84</v>
      </c>
      <c r="B9245" s="27" t="s">
        <v>85</v>
      </c>
      <c r="C9245" s="28">
        <v>36.194415718717686</v>
      </c>
      <c r="D9245" s="29">
        <f t="shared" si="144"/>
        <v>50585</v>
      </c>
    </row>
    <row r="9246" spans="1:4" x14ac:dyDescent="0.25">
      <c r="A9246" s="26" t="s">
        <v>84</v>
      </c>
      <c r="B9246" s="27" t="s">
        <v>85</v>
      </c>
      <c r="C9246" s="28">
        <v>51.706308169596689</v>
      </c>
      <c r="D9246" s="29">
        <f t="shared" si="144"/>
        <v>50586</v>
      </c>
    </row>
    <row r="9247" spans="1:4" x14ac:dyDescent="0.25">
      <c r="A9247" s="26" t="s">
        <v>84</v>
      </c>
      <c r="B9247" s="27" t="s">
        <v>85</v>
      </c>
      <c r="C9247" s="28">
        <v>48.431575318855558</v>
      </c>
      <c r="D9247" s="29">
        <f t="shared" si="144"/>
        <v>50587</v>
      </c>
    </row>
    <row r="9248" spans="1:4" x14ac:dyDescent="0.25">
      <c r="A9248" s="26" t="s">
        <v>84</v>
      </c>
      <c r="B9248" s="27" t="s">
        <v>85</v>
      </c>
      <c r="C9248" s="28">
        <v>30.807147258163894</v>
      </c>
      <c r="D9248" s="29">
        <f t="shared" si="144"/>
        <v>50588</v>
      </c>
    </row>
    <row r="9249" spans="1:4" x14ac:dyDescent="0.25">
      <c r="A9249" s="26" t="s">
        <v>84</v>
      </c>
      <c r="B9249" s="27" t="s">
        <v>85</v>
      </c>
      <c r="C9249" s="28">
        <v>92.421441774491683</v>
      </c>
      <c r="D9249" s="29">
        <f t="shared" si="144"/>
        <v>50589</v>
      </c>
    </row>
    <row r="9250" spans="1:4" x14ac:dyDescent="0.25">
      <c r="A9250" s="26" t="s">
        <v>84</v>
      </c>
      <c r="B9250" s="27" t="s">
        <v>85</v>
      </c>
      <c r="C9250" s="28">
        <v>24.129610479145121</v>
      </c>
      <c r="D9250" s="29">
        <f t="shared" si="144"/>
        <v>50590</v>
      </c>
    </row>
    <row r="9251" spans="1:4" x14ac:dyDescent="0.25">
      <c r="A9251" s="26" t="s">
        <v>91</v>
      </c>
      <c r="B9251" s="27" t="s">
        <v>85</v>
      </c>
      <c r="C9251" s="28">
        <v>45.5</v>
      </c>
      <c r="D9251" s="29">
        <f t="shared" si="144"/>
        <v>50591</v>
      </c>
    </row>
    <row r="9252" spans="1:4" x14ac:dyDescent="0.25">
      <c r="A9252" s="26" t="s">
        <v>91</v>
      </c>
      <c r="B9252" s="27" t="s">
        <v>85</v>
      </c>
      <c r="C9252" s="28">
        <v>32.904045223319756</v>
      </c>
      <c r="D9252" s="29">
        <f t="shared" si="144"/>
        <v>50592</v>
      </c>
    </row>
    <row r="9253" spans="1:4" x14ac:dyDescent="0.25">
      <c r="A9253" s="26" t="s">
        <v>86</v>
      </c>
      <c r="B9253" s="27" t="s">
        <v>85</v>
      </c>
      <c r="C9253" s="28">
        <v>108.24312169312169</v>
      </c>
      <c r="D9253" s="29">
        <f t="shared" si="144"/>
        <v>50593</v>
      </c>
    </row>
    <row r="9254" spans="1:4" x14ac:dyDescent="0.25">
      <c r="A9254" s="26" t="s">
        <v>86</v>
      </c>
      <c r="B9254" s="27" t="s">
        <v>85</v>
      </c>
      <c r="C9254" s="28">
        <v>66.137566137566139</v>
      </c>
      <c r="D9254" s="29">
        <f t="shared" si="144"/>
        <v>50594</v>
      </c>
    </row>
    <row r="9255" spans="1:4" x14ac:dyDescent="0.25">
      <c r="A9255" s="26" t="s">
        <v>86</v>
      </c>
      <c r="B9255" s="27" t="s">
        <v>85</v>
      </c>
      <c r="C9255" s="28">
        <v>39.682539682539684</v>
      </c>
      <c r="D9255" s="29">
        <f t="shared" si="144"/>
        <v>50595</v>
      </c>
    </row>
    <row r="9256" spans="1:4" x14ac:dyDescent="0.25">
      <c r="A9256" s="26" t="s">
        <v>87</v>
      </c>
      <c r="B9256" s="27" t="s">
        <v>85</v>
      </c>
      <c r="C9256" s="28">
        <v>84.718839351900883</v>
      </c>
      <c r="D9256" s="29">
        <f t="shared" si="144"/>
        <v>50596</v>
      </c>
    </row>
    <row r="9257" spans="1:4" x14ac:dyDescent="0.25">
      <c r="A9257" s="26" t="s">
        <v>91</v>
      </c>
      <c r="B9257" s="27" t="s">
        <v>85</v>
      </c>
      <c r="C9257" s="28">
        <v>45.5</v>
      </c>
      <c r="D9257" s="29">
        <f t="shared" si="144"/>
        <v>50597</v>
      </c>
    </row>
    <row r="9258" spans="1:4" x14ac:dyDescent="0.25">
      <c r="A9258" s="26" t="s">
        <v>91</v>
      </c>
      <c r="B9258" s="27" t="s">
        <v>85</v>
      </c>
      <c r="C9258" s="28">
        <v>18.376441402122481</v>
      </c>
      <c r="D9258" s="29">
        <f t="shared" si="144"/>
        <v>50598</v>
      </c>
    </row>
    <row r="9259" spans="1:4" x14ac:dyDescent="0.25">
      <c r="A9259" s="26" t="s">
        <v>86</v>
      </c>
      <c r="B9259" s="27" t="s">
        <v>85</v>
      </c>
      <c r="C9259" s="28">
        <v>5.0705467372134034</v>
      </c>
      <c r="D9259" s="29">
        <f t="shared" si="144"/>
        <v>50599</v>
      </c>
    </row>
    <row r="9260" spans="1:4" x14ac:dyDescent="0.25">
      <c r="A9260" s="26" t="s">
        <v>86</v>
      </c>
      <c r="B9260" s="27" t="s">
        <v>85</v>
      </c>
      <c r="C9260" s="28">
        <v>8.8183421516754841</v>
      </c>
      <c r="D9260" s="29">
        <f t="shared" si="144"/>
        <v>50600</v>
      </c>
    </row>
    <row r="9261" spans="1:4" x14ac:dyDescent="0.25">
      <c r="A9261" s="26" t="s">
        <v>87</v>
      </c>
      <c r="B9261" s="27" t="s">
        <v>85</v>
      </c>
      <c r="C9261" s="28">
        <v>21.179709837975221</v>
      </c>
      <c r="D9261" s="29">
        <f t="shared" si="144"/>
        <v>50601</v>
      </c>
    </row>
    <row r="9262" spans="1:4" x14ac:dyDescent="0.25">
      <c r="A9262" s="26" t="s">
        <v>84</v>
      </c>
      <c r="B9262" s="27" t="s">
        <v>85</v>
      </c>
      <c r="C9262" s="28">
        <v>12.75422268183385</v>
      </c>
      <c r="D9262" s="29">
        <f t="shared" si="144"/>
        <v>50602</v>
      </c>
    </row>
    <row r="9263" spans="1:4" x14ac:dyDescent="0.25">
      <c r="A9263" s="26" t="s">
        <v>86</v>
      </c>
      <c r="B9263" s="27" t="s">
        <v>85</v>
      </c>
      <c r="C9263" s="28">
        <v>5.0705467372134034</v>
      </c>
      <c r="D9263" s="29">
        <f t="shared" si="144"/>
        <v>50603</v>
      </c>
    </row>
    <row r="9264" spans="1:4" x14ac:dyDescent="0.25">
      <c r="A9264" s="26" t="s">
        <v>91</v>
      </c>
      <c r="B9264" s="27" t="s">
        <v>85</v>
      </c>
      <c r="C9264" s="28">
        <v>45.5</v>
      </c>
      <c r="D9264" s="29">
        <f t="shared" si="144"/>
        <v>50604</v>
      </c>
    </row>
    <row r="9265" spans="1:4" x14ac:dyDescent="0.25">
      <c r="A9265" s="26" t="s">
        <v>84</v>
      </c>
      <c r="B9265" s="27" t="s">
        <v>85</v>
      </c>
      <c r="C9265" s="28">
        <v>18.484288354898336</v>
      </c>
      <c r="D9265" s="29">
        <f t="shared" si="144"/>
        <v>50605</v>
      </c>
    </row>
    <row r="9266" spans="1:4" x14ac:dyDescent="0.25">
      <c r="A9266" s="26" t="s">
        <v>91</v>
      </c>
      <c r="B9266" s="27" t="s">
        <v>85</v>
      </c>
      <c r="C9266" s="28">
        <v>70</v>
      </c>
      <c r="D9266" s="29">
        <f t="shared" si="144"/>
        <v>50606</v>
      </c>
    </row>
    <row r="9267" spans="1:4" x14ac:dyDescent="0.25">
      <c r="A9267" s="26" t="s">
        <v>86</v>
      </c>
      <c r="B9267" s="27" t="s">
        <v>85</v>
      </c>
      <c r="C9267" s="28">
        <v>6.6137566137566139</v>
      </c>
      <c r="D9267" s="29">
        <f t="shared" si="144"/>
        <v>50607</v>
      </c>
    </row>
    <row r="9268" spans="1:4" x14ac:dyDescent="0.25">
      <c r="A9268" s="26" t="s">
        <v>86</v>
      </c>
      <c r="B9268" s="27" t="s">
        <v>85</v>
      </c>
      <c r="C9268" s="28">
        <v>18.04052028218695</v>
      </c>
      <c r="D9268" s="29">
        <f t="shared" si="144"/>
        <v>50608</v>
      </c>
    </row>
    <row r="9269" spans="1:4" x14ac:dyDescent="0.25">
      <c r="A9269" s="26" t="s">
        <v>86</v>
      </c>
      <c r="B9269" s="27" t="s">
        <v>85</v>
      </c>
      <c r="C9269" s="28">
        <v>108.24312169312169</v>
      </c>
      <c r="D9269" s="29">
        <f t="shared" si="144"/>
        <v>50609</v>
      </c>
    </row>
    <row r="9270" spans="1:4" x14ac:dyDescent="0.25">
      <c r="A9270" s="26" t="s">
        <v>86</v>
      </c>
      <c r="B9270" s="27" t="s">
        <v>85</v>
      </c>
      <c r="C9270" s="28">
        <v>44.091710758377424</v>
      </c>
      <c r="D9270" s="29">
        <f t="shared" si="144"/>
        <v>50610</v>
      </c>
    </row>
    <row r="9271" spans="1:4" x14ac:dyDescent="0.25">
      <c r="A9271" s="26" t="s">
        <v>86</v>
      </c>
      <c r="B9271" s="27" t="s">
        <v>85</v>
      </c>
      <c r="C9271" s="28">
        <v>1.8033509700176367</v>
      </c>
      <c r="D9271" s="29">
        <f t="shared" si="144"/>
        <v>50611</v>
      </c>
    </row>
    <row r="9272" spans="1:4" x14ac:dyDescent="0.25">
      <c r="A9272" s="26" t="s">
        <v>84</v>
      </c>
      <c r="B9272" s="27" t="s">
        <v>85</v>
      </c>
      <c r="C9272" s="28">
        <v>1.723543605653223</v>
      </c>
      <c r="D9272" s="29">
        <f t="shared" si="144"/>
        <v>50612</v>
      </c>
    </row>
    <row r="9273" spans="1:4" x14ac:dyDescent="0.25">
      <c r="A9273" s="26" t="s">
        <v>84</v>
      </c>
      <c r="B9273" s="27" t="s">
        <v>85</v>
      </c>
      <c r="C9273" s="28">
        <v>1.723543605653223</v>
      </c>
      <c r="D9273" s="29">
        <f t="shared" si="144"/>
        <v>50613</v>
      </c>
    </row>
    <row r="9274" spans="1:4" x14ac:dyDescent="0.25">
      <c r="A9274" s="26" t="s">
        <v>84</v>
      </c>
      <c r="B9274" s="27" t="s">
        <v>85</v>
      </c>
      <c r="C9274" s="28">
        <v>1.723543605653223</v>
      </c>
      <c r="D9274" s="29">
        <f t="shared" si="144"/>
        <v>50614</v>
      </c>
    </row>
    <row r="9275" spans="1:4" x14ac:dyDescent="0.25">
      <c r="A9275" s="26" t="s">
        <v>86</v>
      </c>
      <c r="B9275" s="27" t="s">
        <v>85</v>
      </c>
      <c r="C9275" s="28">
        <v>44.091710758377424</v>
      </c>
      <c r="D9275" s="29">
        <f t="shared" si="144"/>
        <v>50615</v>
      </c>
    </row>
    <row r="9276" spans="1:4" x14ac:dyDescent="0.25">
      <c r="A9276" s="26" t="s">
        <v>86</v>
      </c>
      <c r="B9276" s="27" t="s">
        <v>85</v>
      </c>
      <c r="C9276" s="28">
        <v>11.022927689594356</v>
      </c>
      <c r="D9276" s="29">
        <f t="shared" si="144"/>
        <v>50616</v>
      </c>
    </row>
    <row r="9277" spans="1:4" x14ac:dyDescent="0.25">
      <c r="A9277" s="26" t="s">
        <v>86</v>
      </c>
      <c r="B9277" s="27" t="s">
        <v>85</v>
      </c>
      <c r="C9277" s="28">
        <v>2.8659611992945329</v>
      </c>
      <c r="D9277" s="29">
        <f t="shared" si="144"/>
        <v>50617</v>
      </c>
    </row>
    <row r="9278" spans="1:4" x14ac:dyDescent="0.25">
      <c r="A9278" s="26" t="s">
        <v>86</v>
      </c>
      <c r="B9278" s="27" t="s">
        <v>85</v>
      </c>
      <c r="C9278" s="28">
        <v>10.582010582010582</v>
      </c>
      <c r="D9278" s="29">
        <f t="shared" si="144"/>
        <v>50618</v>
      </c>
    </row>
    <row r="9279" spans="1:4" x14ac:dyDescent="0.25">
      <c r="A9279" s="26" t="s">
        <v>86</v>
      </c>
      <c r="B9279" s="27" t="s">
        <v>85</v>
      </c>
      <c r="C9279" s="28">
        <v>0.77160493827160492</v>
      </c>
      <c r="D9279" s="29">
        <f t="shared" si="144"/>
        <v>50619</v>
      </c>
    </row>
    <row r="9280" spans="1:4" x14ac:dyDescent="0.25">
      <c r="A9280" s="26" t="s">
        <v>86</v>
      </c>
      <c r="B9280" s="27" t="s">
        <v>85</v>
      </c>
      <c r="C9280" s="28">
        <v>0.63932980599647271</v>
      </c>
      <c r="D9280" s="29">
        <f t="shared" si="144"/>
        <v>50620</v>
      </c>
    </row>
    <row r="9281" spans="1:4" x14ac:dyDescent="0.25">
      <c r="A9281" s="26" t="s">
        <v>86</v>
      </c>
      <c r="B9281" s="27" t="s">
        <v>85</v>
      </c>
      <c r="C9281" s="28">
        <v>5.9791446208112875</v>
      </c>
      <c r="D9281" s="29">
        <f t="shared" si="144"/>
        <v>50621</v>
      </c>
    </row>
    <row r="9282" spans="1:4" x14ac:dyDescent="0.25">
      <c r="A9282" s="26" t="s">
        <v>91</v>
      </c>
      <c r="B9282" s="27" t="s">
        <v>85</v>
      </c>
      <c r="C9282" s="28">
        <v>5.85</v>
      </c>
      <c r="D9282" s="29">
        <f t="shared" si="144"/>
        <v>50622</v>
      </c>
    </row>
    <row r="9283" spans="1:4" x14ac:dyDescent="0.25">
      <c r="A9283" s="26" t="s">
        <v>86</v>
      </c>
      <c r="B9283" s="27" t="s">
        <v>85</v>
      </c>
      <c r="C9283" s="28">
        <v>5.979122574955908</v>
      </c>
      <c r="D9283" s="29">
        <f t="shared" si="144"/>
        <v>50623</v>
      </c>
    </row>
    <row r="9284" spans="1:4" x14ac:dyDescent="0.25">
      <c r="A9284" s="26" t="s">
        <v>84</v>
      </c>
      <c r="B9284" s="27" t="s">
        <v>85</v>
      </c>
      <c r="C9284" s="28">
        <v>5.8600482592209584</v>
      </c>
      <c r="D9284" s="29">
        <f t="shared" ref="D9284:D9347" si="145">D9283+1</f>
        <v>50624</v>
      </c>
    </row>
    <row r="9285" spans="1:4" x14ac:dyDescent="0.25">
      <c r="A9285" s="26" t="s">
        <v>84</v>
      </c>
      <c r="B9285" s="27" t="s">
        <v>85</v>
      </c>
      <c r="C9285" s="28">
        <v>6.4460530851430544</v>
      </c>
      <c r="D9285" s="29">
        <f t="shared" si="145"/>
        <v>50625</v>
      </c>
    </row>
    <row r="9286" spans="1:4" x14ac:dyDescent="0.25">
      <c r="A9286" s="26" t="s">
        <v>86</v>
      </c>
      <c r="B9286" s="27" t="s">
        <v>85</v>
      </c>
      <c r="C9286" s="28">
        <v>83.707716049382711</v>
      </c>
      <c r="D9286" s="29">
        <f t="shared" si="145"/>
        <v>50626</v>
      </c>
    </row>
    <row r="9287" spans="1:4" x14ac:dyDescent="0.25">
      <c r="A9287" s="26" t="s">
        <v>84</v>
      </c>
      <c r="B9287" s="27" t="s">
        <v>85</v>
      </c>
      <c r="C9287" s="28">
        <v>1.6184074457083764</v>
      </c>
      <c r="D9287" s="29">
        <f t="shared" si="145"/>
        <v>50627</v>
      </c>
    </row>
    <row r="9288" spans="1:4" x14ac:dyDescent="0.25">
      <c r="A9288" s="26" t="s">
        <v>91</v>
      </c>
      <c r="B9288" s="27" t="s">
        <v>85</v>
      </c>
      <c r="C9288" s="28">
        <v>1955.3527782304059</v>
      </c>
      <c r="D9288" s="29">
        <f t="shared" si="145"/>
        <v>50628</v>
      </c>
    </row>
    <row r="9289" spans="1:4" x14ac:dyDescent="0.25">
      <c r="A9289" s="26" t="s">
        <v>86</v>
      </c>
      <c r="B9289" s="27" t="s">
        <v>85</v>
      </c>
      <c r="C9289" s="28">
        <v>171.95767195767195</v>
      </c>
      <c r="D9289" s="29">
        <f t="shared" si="145"/>
        <v>50629</v>
      </c>
    </row>
    <row r="9290" spans="1:4" x14ac:dyDescent="0.25">
      <c r="A9290" s="26" t="s">
        <v>86</v>
      </c>
      <c r="B9290" s="27" t="s">
        <v>85</v>
      </c>
      <c r="C9290" s="28">
        <v>132.27513227513228</v>
      </c>
      <c r="D9290" s="29">
        <f t="shared" si="145"/>
        <v>50630</v>
      </c>
    </row>
    <row r="9291" spans="1:4" x14ac:dyDescent="0.25">
      <c r="A9291" s="26" t="s">
        <v>84</v>
      </c>
      <c r="B9291" s="27" t="s">
        <v>85</v>
      </c>
      <c r="C9291" s="28">
        <v>34.470872113064452</v>
      </c>
      <c r="D9291" s="29">
        <f t="shared" si="145"/>
        <v>50631</v>
      </c>
    </row>
    <row r="9292" spans="1:4" x14ac:dyDescent="0.25">
      <c r="A9292" s="26" t="s">
        <v>84</v>
      </c>
      <c r="B9292" s="27" t="s">
        <v>85</v>
      </c>
      <c r="C9292" s="28">
        <v>77.017868145409736</v>
      </c>
      <c r="D9292" s="29">
        <f t="shared" si="145"/>
        <v>50632</v>
      </c>
    </row>
    <row r="9293" spans="1:4" x14ac:dyDescent="0.25">
      <c r="A9293" s="26" t="s">
        <v>84</v>
      </c>
      <c r="B9293" s="27" t="s">
        <v>85</v>
      </c>
      <c r="C9293" s="28">
        <v>61.614294516327789</v>
      </c>
      <c r="D9293" s="29">
        <f t="shared" si="145"/>
        <v>50633</v>
      </c>
    </row>
    <row r="9294" spans="1:4" x14ac:dyDescent="0.25">
      <c r="A9294" s="26" t="s">
        <v>91</v>
      </c>
      <c r="B9294" s="27" t="s">
        <v>85</v>
      </c>
      <c r="C9294" s="28">
        <v>1.0336748288693896</v>
      </c>
      <c r="D9294" s="29">
        <f t="shared" si="145"/>
        <v>50634</v>
      </c>
    </row>
    <row r="9295" spans="1:4" x14ac:dyDescent="0.25">
      <c r="A9295" s="26" t="s">
        <v>91</v>
      </c>
      <c r="B9295" s="27" t="s">
        <v>85</v>
      </c>
      <c r="C9295" s="28">
        <v>500</v>
      </c>
      <c r="D9295" s="29">
        <f t="shared" si="145"/>
        <v>50635</v>
      </c>
    </row>
    <row r="9296" spans="1:4" x14ac:dyDescent="0.25">
      <c r="A9296" s="26" t="s">
        <v>91</v>
      </c>
      <c r="B9296" s="27" t="s">
        <v>85</v>
      </c>
      <c r="C9296" s="28">
        <v>500</v>
      </c>
      <c r="D9296" s="29">
        <f t="shared" si="145"/>
        <v>50636</v>
      </c>
    </row>
    <row r="9297" spans="1:4" x14ac:dyDescent="0.25">
      <c r="A9297" s="26" t="s">
        <v>91</v>
      </c>
      <c r="B9297" s="27" t="s">
        <v>85</v>
      </c>
      <c r="C9297" s="28">
        <v>300</v>
      </c>
      <c r="D9297" s="29">
        <f t="shared" si="145"/>
        <v>50637</v>
      </c>
    </row>
    <row r="9298" spans="1:4" x14ac:dyDescent="0.25">
      <c r="A9298" s="26" t="s">
        <v>91</v>
      </c>
      <c r="B9298" s="27" t="s">
        <v>85</v>
      </c>
      <c r="C9298" s="28">
        <v>300</v>
      </c>
      <c r="D9298" s="29">
        <f t="shared" si="145"/>
        <v>50638</v>
      </c>
    </row>
    <row r="9299" spans="1:4" x14ac:dyDescent="0.25">
      <c r="A9299" s="26" t="s">
        <v>91</v>
      </c>
      <c r="B9299" s="27" t="s">
        <v>85</v>
      </c>
      <c r="C9299" s="28">
        <v>1056.6453806220425</v>
      </c>
      <c r="D9299" s="29">
        <f t="shared" si="145"/>
        <v>50639</v>
      </c>
    </row>
    <row r="9300" spans="1:4" x14ac:dyDescent="0.25">
      <c r="A9300" s="26" t="s">
        <v>84</v>
      </c>
      <c r="B9300" s="27" t="s">
        <v>85</v>
      </c>
      <c r="C9300" s="28">
        <v>241.29610479145123</v>
      </c>
      <c r="D9300" s="29">
        <f t="shared" si="145"/>
        <v>50640</v>
      </c>
    </row>
    <row r="9301" spans="1:4" x14ac:dyDescent="0.25">
      <c r="A9301" s="26" t="s">
        <v>84</v>
      </c>
      <c r="B9301" s="27" t="s">
        <v>85</v>
      </c>
      <c r="C9301" s="28">
        <v>138.63216266173754</v>
      </c>
      <c r="D9301" s="29">
        <f t="shared" si="145"/>
        <v>50641</v>
      </c>
    </row>
    <row r="9302" spans="1:4" x14ac:dyDescent="0.25">
      <c r="A9302" s="26" t="s">
        <v>86</v>
      </c>
      <c r="B9302" s="27" t="s">
        <v>85</v>
      </c>
      <c r="C9302" s="28">
        <v>144.3241622574956</v>
      </c>
      <c r="D9302" s="29">
        <f t="shared" si="145"/>
        <v>50642</v>
      </c>
    </row>
    <row r="9303" spans="1:4" x14ac:dyDescent="0.25">
      <c r="A9303" s="26" t="s">
        <v>86</v>
      </c>
      <c r="B9303" s="27" t="s">
        <v>85</v>
      </c>
      <c r="C9303" s="28">
        <v>22.045855379188712</v>
      </c>
      <c r="D9303" s="29">
        <f t="shared" si="145"/>
        <v>50643</v>
      </c>
    </row>
    <row r="9304" spans="1:4" x14ac:dyDescent="0.25">
      <c r="A9304" s="26" t="s">
        <v>87</v>
      </c>
      <c r="B9304" s="27" t="s">
        <v>85</v>
      </c>
      <c r="C9304" s="28">
        <v>84.718839351900883</v>
      </c>
      <c r="D9304" s="29">
        <f t="shared" si="145"/>
        <v>50644</v>
      </c>
    </row>
    <row r="9305" spans="1:4" x14ac:dyDescent="0.25">
      <c r="A9305" s="26" t="s">
        <v>84</v>
      </c>
      <c r="B9305" s="27" t="s">
        <v>85</v>
      </c>
      <c r="C9305" s="28">
        <v>27.604229568434985</v>
      </c>
      <c r="D9305" s="29">
        <f t="shared" si="145"/>
        <v>50645</v>
      </c>
    </row>
    <row r="9306" spans="1:4" x14ac:dyDescent="0.25">
      <c r="A9306" s="26" t="s">
        <v>84</v>
      </c>
      <c r="B9306" s="27" t="s">
        <v>85</v>
      </c>
      <c r="C9306" s="28">
        <v>15.403573629081947</v>
      </c>
      <c r="D9306" s="29">
        <f t="shared" si="145"/>
        <v>50646</v>
      </c>
    </row>
    <row r="9307" spans="1:4" x14ac:dyDescent="0.25">
      <c r="A9307" s="26" t="s">
        <v>86</v>
      </c>
      <c r="B9307" s="27" t="s">
        <v>85</v>
      </c>
      <c r="C9307" s="28">
        <v>44.091710758377424</v>
      </c>
      <c r="D9307" s="29">
        <f t="shared" si="145"/>
        <v>50647</v>
      </c>
    </row>
    <row r="9308" spans="1:4" x14ac:dyDescent="0.25">
      <c r="A9308" s="26" t="s">
        <v>84</v>
      </c>
      <c r="B9308" s="27" t="s">
        <v>85</v>
      </c>
      <c r="C9308" s="28">
        <v>25.696041524803107</v>
      </c>
      <c r="D9308" s="29">
        <f t="shared" si="145"/>
        <v>50648</v>
      </c>
    </row>
    <row r="9309" spans="1:4" x14ac:dyDescent="0.25">
      <c r="A9309" s="26" t="s">
        <v>84</v>
      </c>
      <c r="B9309" s="27" t="s">
        <v>85</v>
      </c>
      <c r="C9309" s="28">
        <v>46.210720887245841</v>
      </c>
      <c r="D9309" s="29">
        <f t="shared" si="145"/>
        <v>50649</v>
      </c>
    </row>
    <row r="9310" spans="1:4" x14ac:dyDescent="0.25">
      <c r="A9310" s="26" t="s">
        <v>84</v>
      </c>
      <c r="B9310" s="27" t="s">
        <v>85</v>
      </c>
      <c r="C9310" s="28">
        <v>16.06002595300194</v>
      </c>
      <c r="D9310" s="29">
        <f t="shared" si="145"/>
        <v>50650</v>
      </c>
    </row>
    <row r="9311" spans="1:4" x14ac:dyDescent="0.25">
      <c r="A9311" s="26" t="s">
        <v>86</v>
      </c>
      <c r="B9311" s="27" t="s">
        <v>85</v>
      </c>
      <c r="C9311" s="28">
        <v>11.022927689594356</v>
      </c>
      <c r="D9311" s="29">
        <f t="shared" si="145"/>
        <v>50651</v>
      </c>
    </row>
    <row r="9312" spans="1:4" x14ac:dyDescent="0.25">
      <c r="A9312" s="26" t="s">
        <v>86</v>
      </c>
      <c r="B9312" s="27" t="s">
        <v>85</v>
      </c>
      <c r="C9312" s="28">
        <v>70.546737213403873</v>
      </c>
      <c r="D9312" s="29">
        <f t="shared" si="145"/>
        <v>50652</v>
      </c>
    </row>
    <row r="9313" spans="1:4" x14ac:dyDescent="0.25">
      <c r="A9313" s="26" t="s">
        <v>84</v>
      </c>
      <c r="B9313" s="27" t="s">
        <v>85</v>
      </c>
      <c r="C9313" s="28">
        <v>77.017868145409736</v>
      </c>
      <c r="D9313" s="29">
        <f t="shared" si="145"/>
        <v>50653</v>
      </c>
    </row>
    <row r="9314" spans="1:4" x14ac:dyDescent="0.25">
      <c r="A9314" s="26" t="s">
        <v>84</v>
      </c>
      <c r="B9314" s="27" t="s">
        <v>85</v>
      </c>
      <c r="C9314" s="28">
        <v>10.782501540357364</v>
      </c>
      <c r="D9314" s="29">
        <f t="shared" si="145"/>
        <v>50654</v>
      </c>
    </row>
    <row r="9315" spans="1:4" x14ac:dyDescent="0.25">
      <c r="A9315" s="26" t="s">
        <v>87</v>
      </c>
      <c r="B9315" s="27" t="s">
        <v>85</v>
      </c>
      <c r="C9315" s="28">
        <v>42.359419675950441</v>
      </c>
      <c r="D9315" s="29">
        <f t="shared" si="145"/>
        <v>50655</v>
      </c>
    </row>
    <row r="9316" spans="1:4" x14ac:dyDescent="0.25">
      <c r="A9316" s="26" t="s">
        <v>84</v>
      </c>
      <c r="B9316" s="27" t="s">
        <v>85</v>
      </c>
      <c r="C9316" s="28">
        <v>19.697391851785234</v>
      </c>
      <c r="D9316" s="29">
        <f t="shared" si="145"/>
        <v>50656</v>
      </c>
    </row>
    <row r="9317" spans="1:4" x14ac:dyDescent="0.25">
      <c r="A9317" s="26" t="s">
        <v>87</v>
      </c>
      <c r="B9317" s="27" t="s">
        <v>85</v>
      </c>
      <c r="C9317" s="28">
        <v>116.4884041088637</v>
      </c>
      <c r="D9317" s="29">
        <f t="shared" si="145"/>
        <v>50657</v>
      </c>
    </row>
    <row r="9318" spans="1:4" x14ac:dyDescent="0.25">
      <c r="A9318" s="26" t="s">
        <v>86</v>
      </c>
      <c r="B9318" s="27" t="s">
        <v>85</v>
      </c>
      <c r="C9318" s="28">
        <v>110.22927689594357</v>
      </c>
      <c r="D9318" s="29">
        <f t="shared" si="145"/>
        <v>50658</v>
      </c>
    </row>
    <row r="9319" spans="1:4" x14ac:dyDescent="0.25">
      <c r="A9319" s="26" t="s">
        <v>91</v>
      </c>
      <c r="B9319" s="27" t="s">
        <v>85</v>
      </c>
      <c r="C9319" s="28">
        <v>100</v>
      </c>
      <c r="D9319" s="29">
        <f t="shared" si="145"/>
        <v>50659</v>
      </c>
    </row>
    <row r="9320" spans="1:4" x14ac:dyDescent="0.25">
      <c r="A9320" s="26" t="s">
        <v>91</v>
      </c>
      <c r="B9320" s="27" t="s">
        <v>85</v>
      </c>
      <c r="C9320" s="28">
        <v>100</v>
      </c>
      <c r="D9320" s="29">
        <f t="shared" si="145"/>
        <v>50660</v>
      </c>
    </row>
    <row r="9321" spans="1:4" x14ac:dyDescent="0.25">
      <c r="A9321" s="26" t="s">
        <v>84</v>
      </c>
      <c r="B9321" s="27" t="s">
        <v>85</v>
      </c>
      <c r="C9321" s="28">
        <v>3.8508934072704868</v>
      </c>
      <c r="D9321" s="29">
        <f t="shared" si="145"/>
        <v>50661</v>
      </c>
    </row>
    <row r="9322" spans="1:4" x14ac:dyDescent="0.25">
      <c r="A9322" s="26" t="s">
        <v>84</v>
      </c>
      <c r="B9322" s="27" t="s">
        <v>85</v>
      </c>
      <c r="C9322" s="28">
        <v>7.7017868145409736</v>
      </c>
      <c r="D9322" s="29">
        <f t="shared" si="145"/>
        <v>50662</v>
      </c>
    </row>
    <row r="9323" spans="1:4" x14ac:dyDescent="0.25">
      <c r="A9323" s="26" t="s">
        <v>84</v>
      </c>
      <c r="B9323" s="27" t="s">
        <v>85</v>
      </c>
      <c r="C9323" s="28">
        <v>3.0807147258163896</v>
      </c>
      <c r="D9323" s="29">
        <f t="shared" si="145"/>
        <v>50663</v>
      </c>
    </row>
    <row r="9324" spans="1:4" x14ac:dyDescent="0.25">
      <c r="A9324" s="26" t="s">
        <v>84</v>
      </c>
      <c r="B9324" s="27" t="s">
        <v>85</v>
      </c>
      <c r="C9324" s="28">
        <v>3.0807147258163896</v>
      </c>
      <c r="D9324" s="29">
        <f t="shared" si="145"/>
        <v>50664</v>
      </c>
    </row>
    <row r="9325" spans="1:4" x14ac:dyDescent="0.25">
      <c r="A9325" s="26" t="s">
        <v>89</v>
      </c>
      <c r="B9325" s="27" t="s">
        <v>85</v>
      </c>
      <c r="C9325" s="28">
        <v>2381.2358614120731</v>
      </c>
      <c r="D9325" s="29">
        <f t="shared" si="145"/>
        <v>50665</v>
      </c>
    </row>
    <row r="9326" spans="1:4" x14ac:dyDescent="0.25">
      <c r="A9326" s="26" t="s">
        <v>91</v>
      </c>
      <c r="B9326" s="27" t="s">
        <v>85</v>
      </c>
      <c r="C9326" s="28">
        <v>977.67638911520294</v>
      </c>
      <c r="D9326" s="29">
        <f t="shared" si="145"/>
        <v>50666</v>
      </c>
    </row>
    <row r="9327" spans="1:4" x14ac:dyDescent="0.25">
      <c r="A9327" s="26" t="s">
        <v>91</v>
      </c>
      <c r="B9327" s="27" t="s">
        <v>85</v>
      </c>
      <c r="C9327" s="28">
        <v>977.67638911520294</v>
      </c>
      <c r="D9327" s="29">
        <f t="shared" si="145"/>
        <v>50667</v>
      </c>
    </row>
    <row r="9328" spans="1:4" x14ac:dyDescent="0.25">
      <c r="A9328" s="26" t="s">
        <v>91</v>
      </c>
      <c r="B9328" s="27" t="s">
        <v>85</v>
      </c>
      <c r="C9328" s="28">
        <v>977.67638911520294</v>
      </c>
      <c r="D9328" s="29">
        <f t="shared" si="145"/>
        <v>50668</v>
      </c>
    </row>
    <row r="9329" spans="1:4" x14ac:dyDescent="0.25">
      <c r="A9329" s="26" t="s">
        <v>91</v>
      </c>
      <c r="B9329" s="27" t="s">
        <v>85</v>
      </c>
      <c r="C9329" s="28">
        <v>977.67638911520294</v>
      </c>
      <c r="D9329" s="29">
        <f t="shared" si="145"/>
        <v>50669</v>
      </c>
    </row>
    <row r="9330" spans="1:4" x14ac:dyDescent="0.25">
      <c r="A9330" s="26" t="s">
        <v>91</v>
      </c>
      <c r="B9330" s="27" t="s">
        <v>85</v>
      </c>
      <c r="C9330" s="28">
        <v>586.60583346912176</v>
      </c>
      <c r="D9330" s="29">
        <f t="shared" si="145"/>
        <v>50670</v>
      </c>
    </row>
    <row r="9331" spans="1:4" x14ac:dyDescent="0.25">
      <c r="A9331" s="26" t="s">
        <v>91</v>
      </c>
      <c r="B9331" s="27" t="s">
        <v>85</v>
      </c>
      <c r="C9331" s="28">
        <v>977.67638911520294</v>
      </c>
      <c r="D9331" s="29">
        <f t="shared" si="145"/>
        <v>50671</v>
      </c>
    </row>
    <row r="9332" spans="1:4" x14ac:dyDescent="0.25">
      <c r="A9332" s="26" t="s">
        <v>91</v>
      </c>
      <c r="B9332" s="27" t="s">
        <v>85</v>
      </c>
      <c r="C9332" s="28">
        <v>586.60583346912176</v>
      </c>
      <c r="D9332" s="29">
        <f t="shared" si="145"/>
        <v>50672</v>
      </c>
    </row>
    <row r="9333" spans="1:4" x14ac:dyDescent="0.25">
      <c r="A9333" s="26" t="s">
        <v>84</v>
      </c>
      <c r="B9333" s="27" t="s">
        <v>85</v>
      </c>
      <c r="C9333" s="28">
        <v>831.79297597042523</v>
      </c>
      <c r="D9333" s="29">
        <f t="shared" si="145"/>
        <v>50673</v>
      </c>
    </row>
    <row r="9334" spans="1:4" x14ac:dyDescent="0.25">
      <c r="A9334" s="26" t="s">
        <v>91</v>
      </c>
      <c r="B9334" s="27" t="s">
        <v>85</v>
      </c>
      <c r="C9334" s="28">
        <v>658.08090446639505</v>
      </c>
      <c r="D9334" s="29">
        <f t="shared" si="145"/>
        <v>50674</v>
      </c>
    </row>
    <row r="9335" spans="1:4" x14ac:dyDescent="0.25">
      <c r="A9335" s="26" t="s">
        <v>86</v>
      </c>
      <c r="B9335" s="27" t="s">
        <v>85</v>
      </c>
      <c r="C9335" s="28">
        <v>661.37566137566137</v>
      </c>
      <c r="D9335" s="29">
        <f t="shared" si="145"/>
        <v>50675</v>
      </c>
    </row>
    <row r="9336" spans="1:4" x14ac:dyDescent="0.25">
      <c r="A9336" s="26" t="s">
        <v>87</v>
      </c>
      <c r="B9336" s="27" t="s">
        <v>90</v>
      </c>
      <c r="C9336" s="28">
        <v>21.179709837975221</v>
      </c>
      <c r="D9336" s="29">
        <f t="shared" si="145"/>
        <v>50676</v>
      </c>
    </row>
    <row r="9337" spans="1:4" x14ac:dyDescent="0.25">
      <c r="A9337" s="26" t="s">
        <v>87</v>
      </c>
      <c r="B9337" s="27" t="s">
        <v>90</v>
      </c>
      <c r="C9337" s="28">
        <v>31.769564756962826</v>
      </c>
      <c r="D9337" s="29">
        <f t="shared" si="145"/>
        <v>50677</v>
      </c>
    </row>
    <row r="9338" spans="1:4" x14ac:dyDescent="0.25">
      <c r="A9338" s="26" t="s">
        <v>86</v>
      </c>
      <c r="B9338" s="27" t="s">
        <v>90</v>
      </c>
      <c r="C9338" s="28">
        <v>110.22927689594357</v>
      </c>
      <c r="D9338" s="29">
        <f t="shared" si="145"/>
        <v>50678</v>
      </c>
    </row>
    <row r="9339" spans="1:4" x14ac:dyDescent="0.25">
      <c r="A9339" s="26" t="s">
        <v>84</v>
      </c>
      <c r="B9339" s="27" t="s">
        <v>90</v>
      </c>
      <c r="C9339" s="28">
        <v>107.82501540357363</v>
      </c>
      <c r="D9339" s="29">
        <f t="shared" si="145"/>
        <v>50679</v>
      </c>
    </row>
    <row r="9340" spans="1:4" x14ac:dyDescent="0.25">
      <c r="A9340" s="26" t="s">
        <v>89</v>
      </c>
      <c r="B9340" s="27" t="s">
        <v>90</v>
      </c>
      <c r="C9340" s="28">
        <v>18.317198933939025</v>
      </c>
      <c r="D9340" s="29">
        <f t="shared" si="145"/>
        <v>50680</v>
      </c>
    </row>
    <row r="9341" spans="1:4" x14ac:dyDescent="0.25">
      <c r="A9341" s="26" t="s">
        <v>86</v>
      </c>
      <c r="B9341" s="27" t="s">
        <v>90</v>
      </c>
      <c r="C9341" s="28">
        <v>47.420767195767198</v>
      </c>
      <c r="D9341" s="29">
        <f t="shared" si="145"/>
        <v>50681</v>
      </c>
    </row>
    <row r="9342" spans="1:4" x14ac:dyDescent="0.25">
      <c r="A9342" s="26" t="s">
        <v>87</v>
      </c>
      <c r="B9342" s="27" t="s">
        <v>90</v>
      </c>
      <c r="C9342" s="28">
        <v>105.89854918987609</v>
      </c>
      <c r="D9342" s="29">
        <f t="shared" si="145"/>
        <v>50682</v>
      </c>
    </row>
    <row r="9343" spans="1:4" x14ac:dyDescent="0.25">
      <c r="A9343" s="26" t="s">
        <v>86</v>
      </c>
      <c r="B9343" s="27" t="s">
        <v>90</v>
      </c>
      <c r="C9343" s="28">
        <v>22.045855379188712</v>
      </c>
      <c r="D9343" s="29">
        <f t="shared" si="145"/>
        <v>50683</v>
      </c>
    </row>
    <row r="9344" spans="1:4" x14ac:dyDescent="0.25">
      <c r="A9344" s="26" t="s">
        <v>87</v>
      </c>
      <c r="B9344" s="27" t="s">
        <v>90</v>
      </c>
      <c r="C9344" s="28">
        <v>211.79709837975219</v>
      </c>
      <c r="D9344" s="29">
        <f t="shared" si="145"/>
        <v>50684</v>
      </c>
    </row>
    <row r="9345" spans="1:4" x14ac:dyDescent="0.25">
      <c r="A9345" s="26" t="s">
        <v>89</v>
      </c>
      <c r="B9345" s="27" t="s">
        <v>90</v>
      </c>
      <c r="C9345" s="28">
        <v>18.317198933939025</v>
      </c>
      <c r="D9345" s="29">
        <f t="shared" si="145"/>
        <v>50685</v>
      </c>
    </row>
    <row r="9346" spans="1:4" x14ac:dyDescent="0.25">
      <c r="A9346" s="26" t="s">
        <v>89</v>
      </c>
      <c r="B9346" s="27" t="s">
        <v>90</v>
      </c>
      <c r="C9346" s="28">
        <v>18.317198933939025</v>
      </c>
      <c r="D9346" s="29">
        <f t="shared" si="145"/>
        <v>50686</v>
      </c>
    </row>
    <row r="9347" spans="1:4" x14ac:dyDescent="0.25">
      <c r="A9347" s="26" t="s">
        <v>89</v>
      </c>
      <c r="B9347" s="27" t="s">
        <v>90</v>
      </c>
      <c r="C9347" s="28">
        <v>24.72821856081768</v>
      </c>
      <c r="D9347" s="29">
        <f t="shared" si="145"/>
        <v>50687</v>
      </c>
    </row>
    <row r="9348" spans="1:4" x14ac:dyDescent="0.25">
      <c r="A9348" s="26" t="s">
        <v>84</v>
      </c>
      <c r="B9348" s="27" t="s">
        <v>90</v>
      </c>
      <c r="C9348" s="28">
        <v>34.470872113064452</v>
      </c>
      <c r="D9348" s="29">
        <f t="shared" ref="D9348:D9411" si="146">D9347+1</f>
        <v>50688</v>
      </c>
    </row>
    <row r="9349" spans="1:4" x14ac:dyDescent="0.25">
      <c r="A9349" s="26" t="s">
        <v>84</v>
      </c>
      <c r="B9349" s="27" t="s">
        <v>90</v>
      </c>
      <c r="C9349" s="28">
        <v>54.664473937789886</v>
      </c>
      <c r="D9349" s="29">
        <f t="shared" si="146"/>
        <v>50689</v>
      </c>
    </row>
    <row r="9350" spans="1:4" x14ac:dyDescent="0.25">
      <c r="A9350" s="26" t="s">
        <v>89</v>
      </c>
      <c r="B9350" s="27" t="s">
        <v>90</v>
      </c>
      <c r="C9350" s="28">
        <v>45.792997334847563</v>
      </c>
      <c r="D9350" s="29">
        <f t="shared" si="146"/>
        <v>50690</v>
      </c>
    </row>
    <row r="9351" spans="1:4" x14ac:dyDescent="0.25">
      <c r="A9351" s="26" t="s">
        <v>86</v>
      </c>
      <c r="B9351" s="27" t="s">
        <v>90</v>
      </c>
      <c r="C9351" s="28">
        <v>55.114638447971785</v>
      </c>
      <c r="D9351" s="29">
        <f t="shared" si="146"/>
        <v>50691</v>
      </c>
    </row>
    <row r="9352" spans="1:4" x14ac:dyDescent="0.25">
      <c r="A9352" s="26" t="s">
        <v>89</v>
      </c>
      <c r="B9352" s="27" t="s">
        <v>90</v>
      </c>
      <c r="C9352" s="28">
        <v>91.585994669695125</v>
      </c>
      <c r="D9352" s="29">
        <f t="shared" si="146"/>
        <v>50692</v>
      </c>
    </row>
    <row r="9353" spans="1:4" x14ac:dyDescent="0.25">
      <c r="A9353" s="26" t="s">
        <v>84</v>
      </c>
      <c r="B9353" s="27" t="s">
        <v>90</v>
      </c>
      <c r="C9353" s="28">
        <v>80.171649557385678</v>
      </c>
      <c r="D9353" s="29">
        <f t="shared" si="146"/>
        <v>50693</v>
      </c>
    </row>
    <row r="9354" spans="1:4" x14ac:dyDescent="0.25">
      <c r="A9354" s="26" t="s">
        <v>84</v>
      </c>
      <c r="B9354" s="27" t="s">
        <v>90</v>
      </c>
      <c r="C9354" s="28">
        <v>231.05360443622922</v>
      </c>
      <c r="D9354" s="29">
        <f t="shared" si="146"/>
        <v>50694</v>
      </c>
    </row>
    <row r="9355" spans="1:4" x14ac:dyDescent="0.25">
      <c r="A9355" s="26" t="s">
        <v>84</v>
      </c>
      <c r="B9355" s="27" t="s">
        <v>90</v>
      </c>
      <c r="C9355" s="28">
        <v>123.22858903265558</v>
      </c>
      <c r="D9355" s="29">
        <f t="shared" si="146"/>
        <v>50695</v>
      </c>
    </row>
    <row r="9356" spans="1:4" x14ac:dyDescent="0.25">
      <c r="A9356" s="26" t="s">
        <v>89</v>
      </c>
      <c r="B9356" s="27" t="s">
        <v>90</v>
      </c>
      <c r="C9356" s="28">
        <v>12.822039253757318</v>
      </c>
      <c r="D9356" s="29">
        <f t="shared" si="146"/>
        <v>50696</v>
      </c>
    </row>
    <row r="9357" spans="1:4" x14ac:dyDescent="0.25">
      <c r="A9357" s="26" t="s">
        <v>89</v>
      </c>
      <c r="B9357" s="27" t="s">
        <v>90</v>
      </c>
      <c r="C9357" s="28">
        <v>10.990319360363413</v>
      </c>
      <c r="D9357" s="29">
        <f t="shared" si="146"/>
        <v>50697</v>
      </c>
    </row>
    <row r="9358" spans="1:4" x14ac:dyDescent="0.25">
      <c r="A9358" s="26" t="s">
        <v>89</v>
      </c>
      <c r="B9358" s="27" t="s">
        <v>90</v>
      </c>
      <c r="C9358" s="28">
        <v>5.4951596801817066</v>
      </c>
      <c r="D9358" s="29">
        <f t="shared" si="146"/>
        <v>50698</v>
      </c>
    </row>
    <row r="9359" spans="1:4" x14ac:dyDescent="0.25">
      <c r="A9359" s="26" t="s">
        <v>89</v>
      </c>
      <c r="B9359" s="27" t="s">
        <v>90</v>
      </c>
      <c r="C9359" s="28">
        <v>24.72821856081768</v>
      </c>
      <c r="D9359" s="29">
        <f t="shared" si="146"/>
        <v>50699</v>
      </c>
    </row>
    <row r="9360" spans="1:4" x14ac:dyDescent="0.25">
      <c r="A9360" s="26" t="s">
        <v>84</v>
      </c>
      <c r="B9360" s="27" t="s">
        <v>90</v>
      </c>
      <c r="C9360" s="28">
        <v>46.210720887245841</v>
      </c>
      <c r="D9360" s="29">
        <f t="shared" si="146"/>
        <v>50700</v>
      </c>
    </row>
    <row r="9361" spans="1:4" x14ac:dyDescent="0.25">
      <c r="A9361" s="26" t="s">
        <v>87</v>
      </c>
      <c r="B9361" s="27" t="s">
        <v>88</v>
      </c>
      <c r="C9361" s="28">
        <v>81.030710639332298</v>
      </c>
      <c r="D9361" s="29">
        <f t="shared" si="146"/>
        <v>50701</v>
      </c>
    </row>
    <row r="9362" spans="1:4" x14ac:dyDescent="0.25">
      <c r="A9362" s="26" t="s">
        <v>91</v>
      </c>
      <c r="B9362" s="27" t="s">
        <v>88</v>
      </c>
      <c r="C9362" s="28">
        <v>401.21970791205263</v>
      </c>
      <c r="D9362" s="29">
        <f t="shared" si="146"/>
        <v>50702</v>
      </c>
    </row>
    <row r="9363" spans="1:4" x14ac:dyDescent="0.25">
      <c r="A9363" s="26" t="s">
        <v>84</v>
      </c>
      <c r="B9363" s="27" t="s">
        <v>88</v>
      </c>
      <c r="C9363" s="28">
        <v>53.912507701786815</v>
      </c>
      <c r="D9363" s="29">
        <f t="shared" si="146"/>
        <v>50703</v>
      </c>
    </row>
    <row r="9364" spans="1:4" x14ac:dyDescent="0.25">
      <c r="A9364" s="26" t="s">
        <v>87</v>
      </c>
      <c r="B9364" s="27" t="s">
        <v>88</v>
      </c>
      <c r="C9364" s="28">
        <v>52.949274594938046</v>
      </c>
      <c r="D9364" s="29">
        <f t="shared" si="146"/>
        <v>50704</v>
      </c>
    </row>
    <row r="9365" spans="1:4" x14ac:dyDescent="0.25">
      <c r="A9365" s="26" t="s">
        <v>91</v>
      </c>
      <c r="B9365" s="27" t="s">
        <v>88</v>
      </c>
      <c r="C9365" s="28">
        <v>65.808090446639511</v>
      </c>
      <c r="D9365" s="29">
        <f t="shared" si="146"/>
        <v>50705</v>
      </c>
    </row>
    <row r="9366" spans="1:4" x14ac:dyDescent="0.25">
      <c r="A9366" s="26" t="s">
        <v>84</v>
      </c>
      <c r="B9366" s="27" t="s">
        <v>88</v>
      </c>
      <c r="C9366" s="28">
        <v>28.343674594967251</v>
      </c>
      <c r="D9366" s="29">
        <f t="shared" si="146"/>
        <v>50706</v>
      </c>
    </row>
    <row r="9367" spans="1:4" x14ac:dyDescent="0.25">
      <c r="A9367" s="26" t="s">
        <v>84</v>
      </c>
      <c r="B9367" s="27" t="s">
        <v>88</v>
      </c>
      <c r="C9367" s="28">
        <v>30.807147258163894</v>
      </c>
      <c r="D9367" s="29">
        <f t="shared" si="146"/>
        <v>50707</v>
      </c>
    </row>
    <row r="9368" spans="1:4" x14ac:dyDescent="0.25">
      <c r="A9368" s="26" t="s">
        <v>91</v>
      </c>
      <c r="B9368" s="27" t="s">
        <v>88</v>
      </c>
      <c r="C9368" s="28">
        <v>44.091710758377424</v>
      </c>
      <c r="D9368" s="29">
        <f t="shared" si="146"/>
        <v>50708</v>
      </c>
    </row>
    <row r="9369" spans="1:4" x14ac:dyDescent="0.25">
      <c r="A9369" s="26" t="s">
        <v>84</v>
      </c>
      <c r="B9369" s="27" t="s">
        <v>88</v>
      </c>
      <c r="C9369" s="28">
        <v>12.848020762401553</v>
      </c>
      <c r="D9369" s="29">
        <f t="shared" si="146"/>
        <v>50709</v>
      </c>
    </row>
    <row r="9370" spans="1:4" x14ac:dyDescent="0.25">
      <c r="A9370" s="26" t="s">
        <v>87</v>
      </c>
      <c r="B9370" s="27" t="s">
        <v>88</v>
      </c>
      <c r="C9370" s="28">
        <v>40.515355319666149</v>
      </c>
      <c r="D9370" s="29">
        <f t="shared" si="146"/>
        <v>50710</v>
      </c>
    </row>
    <row r="9371" spans="1:4" x14ac:dyDescent="0.25">
      <c r="A9371" s="26" t="s">
        <v>91</v>
      </c>
      <c r="B9371" s="27" t="s">
        <v>88</v>
      </c>
      <c r="C9371" s="28">
        <v>200</v>
      </c>
      <c r="D9371" s="29">
        <f t="shared" si="146"/>
        <v>50711</v>
      </c>
    </row>
    <row r="9372" spans="1:4" x14ac:dyDescent="0.25">
      <c r="A9372" s="26" t="s">
        <v>91</v>
      </c>
      <c r="B9372" s="27" t="s">
        <v>88</v>
      </c>
      <c r="C9372" s="28">
        <v>150</v>
      </c>
      <c r="D9372" s="29">
        <f t="shared" si="146"/>
        <v>50712</v>
      </c>
    </row>
    <row r="9373" spans="1:4" x14ac:dyDescent="0.25">
      <c r="A9373" s="26" t="s">
        <v>87</v>
      </c>
      <c r="B9373" s="27" t="s">
        <v>88</v>
      </c>
      <c r="C9373" s="28">
        <v>52.949274594938046</v>
      </c>
      <c r="D9373" s="29">
        <f t="shared" si="146"/>
        <v>50713</v>
      </c>
    </row>
    <row r="9374" spans="1:4" x14ac:dyDescent="0.25">
      <c r="A9374" s="26" t="s">
        <v>84</v>
      </c>
      <c r="B9374" s="27" t="s">
        <v>88</v>
      </c>
      <c r="C9374" s="28">
        <v>77.017868145409736</v>
      </c>
      <c r="D9374" s="29">
        <f t="shared" si="146"/>
        <v>50714</v>
      </c>
    </row>
    <row r="9375" spans="1:4" x14ac:dyDescent="0.25">
      <c r="A9375" s="26" t="s">
        <v>84</v>
      </c>
      <c r="B9375" s="27" t="s">
        <v>88</v>
      </c>
      <c r="C9375" s="28">
        <v>46.210720887245841</v>
      </c>
      <c r="D9375" s="29">
        <f t="shared" si="146"/>
        <v>50715</v>
      </c>
    </row>
    <row r="9376" spans="1:4" x14ac:dyDescent="0.25">
      <c r="A9376" s="26" t="s">
        <v>87</v>
      </c>
      <c r="B9376" s="27" t="s">
        <v>88</v>
      </c>
      <c r="C9376" s="28">
        <v>105.89854918987609</v>
      </c>
      <c r="D9376" s="29">
        <f t="shared" si="146"/>
        <v>50716</v>
      </c>
    </row>
    <row r="9377" spans="1:4" x14ac:dyDescent="0.25">
      <c r="A9377" s="26" t="s">
        <v>87</v>
      </c>
      <c r="B9377" s="27" t="s">
        <v>88</v>
      </c>
      <c r="C9377" s="28">
        <v>243.09213191799691</v>
      </c>
      <c r="D9377" s="29">
        <f t="shared" si="146"/>
        <v>50717</v>
      </c>
    </row>
    <row r="9378" spans="1:4" x14ac:dyDescent="0.25">
      <c r="A9378" s="26" t="s">
        <v>86</v>
      </c>
      <c r="B9378" s="27" t="s">
        <v>88</v>
      </c>
      <c r="C9378" s="28">
        <v>51.544312169312171</v>
      </c>
      <c r="D9378" s="29">
        <f t="shared" si="146"/>
        <v>50718</v>
      </c>
    </row>
    <row r="9379" spans="1:4" x14ac:dyDescent="0.25">
      <c r="A9379" s="26" t="s">
        <v>84</v>
      </c>
      <c r="B9379" s="27" t="s">
        <v>88</v>
      </c>
      <c r="C9379" s="28">
        <v>100.12322858903266</v>
      </c>
      <c r="D9379" s="29">
        <f t="shared" si="146"/>
        <v>50719</v>
      </c>
    </row>
    <row r="9380" spans="1:4" x14ac:dyDescent="0.25">
      <c r="A9380" s="26" t="s">
        <v>87</v>
      </c>
      <c r="B9380" s="27" t="s">
        <v>88</v>
      </c>
      <c r="C9380" s="28">
        <v>52.949274594938046</v>
      </c>
      <c r="D9380" s="29">
        <f t="shared" si="146"/>
        <v>50720</v>
      </c>
    </row>
    <row r="9381" spans="1:4" x14ac:dyDescent="0.25">
      <c r="A9381" s="26" t="s">
        <v>86</v>
      </c>
      <c r="B9381" s="27" t="s">
        <v>90</v>
      </c>
      <c r="C9381" s="28">
        <v>44.091710758377424</v>
      </c>
      <c r="D9381" s="29">
        <f t="shared" si="146"/>
        <v>50721</v>
      </c>
    </row>
    <row r="9382" spans="1:4" x14ac:dyDescent="0.25">
      <c r="A9382" s="26" t="s">
        <v>86</v>
      </c>
      <c r="B9382" s="27" t="s">
        <v>90</v>
      </c>
      <c r="C9382" s="28">
        <v>176.3668430335097</v>
      </c>
      <c r="D9382" s="29">
        <f t="shared" si="146"/>
        <v>50722</v>
      </c>
    </row>
    <row r="9383" spans="1:4" x14ac:dyDescent="0.25">
      <c r="A9383" s="26" t="s">
        <v>91</v>
      </c>
      <c r="B9383" s="27" t="s">
        <v>90</v>
      </c>
      <c r="C9383" s="28">
        <v>115.16415828161914</v>
      </c>
      <c r="D9383" s="29">
        <f t="shared" si="146"/>
        <v>50723</v>
      </c>
    </row>
    <row r="9384" spans="1:4" x14ac:dyDescent="0.25">
      <c r="A9384" s="26" t="s">
        <v>91</v>
      </c>
      <c r="B9384" s="27" t="s">
        <v>90</v>
      </c>
      <c r="C9384" s="28">
        <v>658.08090446639505</v>
      </c>
      <c r="D9384" s="29">
        <f t="shared" si="146"/>
        <v>50724</v>
      </c>
    </row>
    <row r="9385" spans="1:4" x14ac:dyDescent="0.25">
      <c r="A9385" s="26" t="s">
        <v>91</v>
      </c>
      <c r="B9385" s="27" t="s">
        <v>90</v>
      </c>
      <c r="C9385" s="28">
        <v>30</v>
      </c>
      <c r="D9385" s="29">
        <f t="shared" si="146"/>
        <v>50725</v>
      </c>
    </row>
    <row r="9386" spans="1:4" x14ac:dyDescent="0.25">
      <c r="A9386" s="26" t="s">
        <v>89</v>
      </c>
      <c r="B9386" s="27" t="s">
        <v>90</v>
      </c>
      <c r="C9386" s="28">
        <v>183.17198933939025</v>
      </c>
      <c r="D9386" s="29">
        <f t="shared" si="146"/>
        <v>50726</v>
      </c>
    </row>
    <row r="9387" spans="1:4" x14ac:dyDescent="0.25">
      <c r="A9387" s="26" t="s">
        <v>89</v>
      </c>
      <c r="B9387" s="27" t="s">
        <v>90</v>
      </c>
      <c r="C9387" s="28">
        <v>457.92997334847558</v>
      </c>
      <c r="D9387" s="29">
        <f t="shared" si="146"/>
        <v>50727</v>
      </c>
    </row>
    <row r="9388" spans="1:4" x14ac:dyDescent="0.25">
      <c r="A9388" s="26" t="s">
        <v>89</v>
      </c>
      <c r="B9388" s="27" t="s">
        <v>90</v>
      </c>
      <c r="C9388" s="28">
        <v>384.66117761271948</v>
      </c>
      <c r="D9388" s="29">
        <f t="shared" si="146"/>
        <v>50728</v>
      </c>
    </row>
    <row r="9389" spans="1:4" x14ac:dyDescent="0.25">
      <c r="A9389" s="26" t="s">
        <v>89</v>
      </c>
      <c r="B9389" s="27" t="s">
        <v>90</v>
      </c>
      <c r="C9389" s="28">
        <v>457.92997334847558</v>
      </c>
      <c r="D9389" s="29">
        <f t="shared" si="146"/>
        <v>50729</v>
      </c>
    </row>
    <row r="9390" spans="1:4" x14ac:dyDescent="0.25">
      <c r="A9390" s="26" t="s">
        <v>89</v>
      </c>
      <c r="B9390" s="27" t="s">
        <v>90</v>
      </c>
      <c r="C9390" s="28">
        <v>457.92997334847558</v>
      </c>
      <c r="D9390" s="29">
        <f t="shared" si="146"/>
        <v>50730</v>
      </c>
    </row>
    <row r="9391" spans="1:4" x14ac:dyDescent="0.25">
      <c r="A9391" s="26" t="s">
        <v>89</v>
      </c>
      <c r="B9391" s="27" t="s">
        <v>90</v>
      </c>
      <c r="C9391" s="28">
        <v>457.92997334847558</v>
      </c>
      <c r="D9391" s="29">
        <f t="shared" si="146"/>
        <v>50731</v>
      </c>
    </row>
    <row r="9392" spans="1:4" x14ac:dyDescent="0.25">
      <c r="A9392" s="26" t="s">
        <v>89</v>
      </c>
      <c r="B9392" s="27" t="s">
        <v>90</v>
      </c>
      <c r="C9392" s="28">
        <v>457.92997334847558</v>
      </c>
      <c r="D9392" s="29">
        <f t="shared" si="146"/>
        <v>50732</v>
      </c>
    </row>
    <row r="9393" spans="1:4" x14ac:dyDescent="0.25">
      <c r="A9393" s="26" t="s">
        <v>89</v>
      </c>
      <c r="B9393" s="27" t="s">
        <v>90</v>
      </c>
      <c r="C9393" s="28">
        <v>457.92997334847558</v>
      </c>
      <c r="D9393" s="29">
        <f t="shared" si="146"/>
        <v>50733</v>
      </c>
    </row>
    <row r="9394" spans="1:4" x14ac:dyDescent="0.25">
      <c r="A9394" s="26" t="s">
        <v>86</v>
      </c>
      <c r="B9394" s="27" t="s">
        <v>90</v>
      </c>
      <c r="C9394" s="28">
        <v>22.045855379188712</v>
      </c>
      <c r="D9394" s="29">
        <f t="shared" si="146"/>
        <v>50734</v>
      </c>
    </row>
    <row r="9395" spans="1:4" x14ac:dyDescent="0.25">
      <c r="A9395" s="26" t="s">
        <v>86</v>
      </c>
      <c r="B9395" s="27" t="s">
        <v>90</v>
      </c>
      <c r="C9395" s="28">
        <v>23.699294532627867</v>
      </c>
      <c r="D9395" s="29">
        <f t="shared" si="146"/>
        <v>50735</v>
      </c>
    </row>
    <row r="9396" spans="1:4" x14ac:dyDescent="0.25">
      <c r="A9396" s="26" t="s">
        <v>89</v>
      </c>
      <c r="B9396" s="27" t="s">
        <v>90</v>
      </c>
      <c r="C9396" s="28">
        <v>32.05509813439329</v>
      </c>
      <c r="D9396" s="29">
        <f t="shared" si="146"/>
        <v>50736</v>
      </c>
    </row>
    <row r="9397" spans="1:4" x14ac:dyDescent="0.25">
      <c r="A9397" s="26" t="s">
        <v>89</v>
      </c>
      <c r="B9397" s="27" t="s">
        <v>90</v>
      </c>
      <c r="C9397" s="28">
        <v>91.585994669695125</v>
      </c>
      <c r="D9397" s="29">
        <f t="shared" si="146"/>
        <v>50737</v>
      </c>
    </row>
    <row r="9398" spans="1:4" x14ac:dyDescent="0.25">
      <c r="A9398" s="26" t="s">
        <v>87</v>
      </c>
      <c r="B9398" s="27" t="s">
        <v>90</v>
      </c>
      <c r="C9398" s="28">
        <v>158.84782378481412</v>
      </c>
      <c r="D9398" s="29">
        <f t="shared" si="146"/>
        <v>50738</v>
      </c>
    </row>
    <row r="9399" spans="1:4" x14ac:dyDescent="0.25">
      <c r="A9399" s="26" t="s">
        <v>89</v>
      </c>
      <c r="B9399" s="27" t="s">
        <v>90</v>
      </c>
      <c r="C9399" s="28">
        <v>45.792997334847563</v>
      </c>
      <c r="D9399" s="29">
        <f t="shared" si="146"/>
        <v>50739</v>
      </c>
    </row>
    <row r="9400" spans="1:4" x14ac:dyDescent="0.25">
      <c r="A9400" s="26" t="s">
        <v>89</v>
      </c>
      <c r="B9400" s="27" t="s">
        <v>90</v>
      </c>
      <c r="C9400" s="28">
        <v>73.2687957357561</v>
      </c>
      <c r="D9400" s="29">
        <f t="shared" si="146"/>
        <v>50740</v>
      </c>
    </row>
    <row r="9401" spans="1:4" x14ac:dyDescent="0.25">
      <c r="A9401" s="26" t="s">
        <v>84</v>
      </c>
      <c r="B9401" s="27" t="s">
        <v>90</v>
      </c>
      <c r="C9401" s="28">
        <v>6.4240103812007767</v>
      </c>
      <c r="D9401" s="29">
        <f t="shared" si="146"/>
        <v>50741</v>
      </c>
    </row>
    <row r="9402" spans="1:4" x14ac:dyDescent="0.25">
      <c r="A9402" s="26" t="s">
        <v>84</v>
      </c>
      <c r="B9402" s="27" t="s">
        <v>90</v>
      </c>
      <c r="C9402" s="28">
        <v>12.322858903265558</v>
      </c>
      <c r="D9402" s="29">
        <f t="shared" si="146"/>
        <v>50742</v>
      </c>
    </row>
    <row r="9403" spans="1:4" x14ac:dyDescent="0.25">
      <c r="A9403" s="26" t="s">
        <v>86</v>
      </c>
      <c r="B9403" s="27" t="s">
        <v>90</v>
      </c>
      <c r="C9403" s="28">
        <v>77.160493827160494</v>
      </c>
      <c r="D9403" s="29">
        <f t="shared" si="146"/>
        <v>50743</v>
      </c>
    </row>
    <row r="9404" spans="1:4" x14ac:dyDescent="0.25">
      <c r="A9404" s="26" t="s">
        <v>91</v>
      </c>
      <c r="B9404" s="27" t="s">
        <v>90</v>
      </c>
      <c r="C9404" s="28">
        <v>100</v>
      </c>
      <c r="D9404" s="29">
        <f t="shared" si="146"/>
        <v>50744</v>
      </c>
    </row>
    <row r="9405" spans="1:4" x14ac:dyDescent="0.25">
      <c r="A9405" s="26" t="s">
        <v>87</v>
      </c>
      <c r="B9405" s="27" t="s">
        <v>90</v>
      </c>
      <c r="C9405" s="28">
        <v>52.949274594938046</v>
      </c>
      <c r="D9405" s="29">
        <f t="shared" si="146"/>
        <v>50745</v>
      </c>
    </row>
    <row r="9406" spans="1:4" x14ac:dyDescent="0.25">
      <c r="A9406" s="26" t="s">
        <v>87</v>
      </c>
      <c r="B9406" s="27" t="s">
        <v>90</v>
      </c>
      <c r="C9406" s="28">
        <v>32.412284255732921</v>
      </c>
      <c r="D9406" s="29">
        <f t="shared" si="146"/>
        <v>50746</v>
      </c>
    </row>
    <row r="9407" spans="1:4" x14ac:dyDescent="0.25">
      <c r="A9407" s="26" t="s">
        <v>87</v>
      </c>
      <c r="B9407" s="27" t="s">
        <v>90</v>
      </c>
      <c r="C9407" s="28">
        <v>211.79709837975219</v>
      </c>
      <c r="D9407" s="29">
        <f t="shared" si="146"/>
        <v>50747</v>
      </c>
    </row>
    <row r="9408" spans="1:4" x14ac:dyDescent="0.25">
      <c r="A9408" s="26" t="s">
        <v>91</v>
      </c>
      <c r="B9408" s="27" t="s">
        <v>90</v>
      </c>
      <c r="C9408" s="28">
        <v>3.2904045223319758E-2</v>
      </c>
      <c r="D9408" s="29">
        <f t="shared" si="146"/>
        <v>50748</v>
      </c>
    </row>
    <row r="9409" spans="1:4" x14ac:dyDescent="0.25">
      <c r="A9409" s="26" t="s">
        <v>91</v>
      </c>
      <c r="B9409" s="27" t="s">
        <v>90</v>
      </c>
      <c r="C9409" s="28">
        <v>69.289520834290443</v>
      </c>
      <c r="D9409" s="29">
        <f t="shared" si="146"/>
        <v>50749</v>
      </c>
    </row>
    <row r="9410" spans="1:4" x14ac:dyDescent="0.25">
      <c r="A9410" s="26" t="s">
        <v>91</v>
      </c>
      <c r="B9410" s="27" t="s">
        <v>90</v>
      </c>
      <c r="C9410" s="28">
        <v>200</v>
      </c>
      <c r="D9410" s="29">
        <f t="shared" si="146"/>
        <v>50750</v>
      </c>
    </row>
    <row r="9411" spans="1:4" x14ac:dyDescent="0.25">
      <c r="A9411" s="26" t="s">
        <v>84</v>
      </c>
      <c r="B9411" s="27" t="s">
        <v>90</v>
      </c>
      <c r="C9411" s="28">
        <v>6.4240103812007767</v>
      </c>
      <c r="D9411" s="29">
        <f t="shared" si="146"/>
        <v>50751</v>
      </c>
    </row>
    <row r="9412" spans="1:4" x14ac:dyDescent="0.25">
      <c r="A9412" s="26" t="s">
        <v>84</v>
      </c>
      <c r="B9412" s="27" t="s">
        <v>90</v>
      </c>
      <c r="C9412" s="28">
        <v>86.177180282661155</v>
      </c>
      <c r="D9412" s="29">
        <f t="shared" ref="D9412:D9428" si="147">D9411+1</f>
        <v>50752</v>
      </c>
    </row>
    <row r="9413" spans="1:4" x14ac:dyDescent="0.25">
      <c r="A9413" s="26" t="s">
        <v>84</v>
      </c>
      <c r="B9413" s="27" t="s">
        <v>90</v>
      </c>
      <c r="C9413" s="28">
        <v>77.017868145409736</v>
      </c>
      <c r="D9413" s="29">
        <f t="shared" si="147"/>
        <v>50753</v>
      </c>
    </row>
    <row r="9414" spans="1:4" x14ac:dyDescent="0.25">
      <c r="A9414" s="26" t="s">
        <v>87</v>
      </c>
      <c r="B9414" s="27" t="s">
        <v>90</v>
      </c>
      <c r="C9414" s="28">
        <v>52.949274594938046</v>
      </c>
      <c r="D9414" s="29">
        <f t="shared" si="147"/>
        <v>50754</v>
      </c>
    </row>
    <row r="9415" spans="1:4" x14ac:dyDescent="0.25">
      <c r="A9415" s="26" t="s">
        <v>87</v>
      </c>
      <c r="B9415" s="27" t="s">
        <v>90</v>
      </c>
      <c r="C9415" s="28">
        <v>79.423911892407062</v>
      </c>
      <c r="D9415" s="29">
        <f t="shared" si="147"/>
        <v>50755</v>
      </c>
    </row>
    <row r="9416" spans="1:4" x14ac:dyDescent="0.25">
      <c r="A9416" s="26" t="s">
        <v>87</v>
      </c>
      <c r="B9416" s="27" t="s">
        <v>90</v>
      </c>
      <c r="C9416" s="28">
        <v>317.69564756962825</v>
      </c>
      <c r="D9416" s="29">
        <f t="shared" si="147"/>
        <v>50756</v>
      </c>
    </row>
    <row r="9417" spans="1:4" x14ac:dyDescent="0.25">
      <c r="A9417" s="26" t="s">
        <v>91</v>
      </c>
      <c r="B9417" s="27" t="s">
        <v>90</v>
      </c>
      <c r="C9417" s="28">
        <v>50</v>
      </c>
      <c r="D9417" s="29">
        <f t="shared" si="147"/>
        <v>50757</v>
      </c>
    </row>
    <row r="9418" spans="1:4" x14ac:dyDescent="0.25">
      <c r="A9418" s="26" t="s">
        <v>91</v>
      </c>
      <c r="B9418" s="27" t="s">
        <v>90</v>
      </c>
      <c r="C9418" s="28">
        <v>40</v>
      </c>
      <c r="D9418" s="29">
        <f t="shared" si="147"/>
        <v>50758</v>
      </c>
    </row>
    <row r="9419" spans="1:4" x14ac:dyDescent="0.25">
      <c r="A9419" s="26" t="s">
        <v>86</v>
      </c>
      <c r="B9419" s="27" t="s">
        <v>90</v>
      </c>
      <c r="C9419" s="28">
        <v>2.4250440917107583</v>
      </c>
      <c r="D9419" s="29">
        <f t="shared" si="147"/>
        <v>50759</v>
      </c>
    </row>
    <row r="9420" spans="1:4" x14ac:dyDescent="0.25">
      <c r="A9420" s="26" t="s">
        <v>87</v>
      </c>
      <c r="B9420" s="27" t="s">
        <v>88</v>
      </c>
      <c r="C9420" s="28">
        <v>37.064492216456628</v>
      </c>
      <c r="D9420" s="29">
        <f t="shared" si="147"/>
        <v>50760</v>
      </c>
    </row>
    <row r="9421" spans="1:4" x14ac:dyDescent="0.25">
      <c r="A9421" s="26" t="s">
        <v>86</v>
      </c>
      <c r="B9421" s="27" t="s">
        <v>88</v>
      </c>
      <c r="C9421" s="28">
        <v>79.365079365079367</v>
      </c>
      <c r="D9421" s="29">
        <f t="shared" si="147"/>
        <v>50761</v>
      </c>
    </row>
    <row r="9422" spans="1:4" x14ac:dyDescent="0.25">
      <c r="A9422" s="26" t="s">
        <v>91</v>
      </c>
      <c r="B9422" s="27" t="s">
        <v>88</v>
      </c>
      <c r="C9422" s="28">
        <v>95.329802599903701</v>
      </c>
      <c r="D9422" s="29">
        <f t="shared" si="147"/>
        <v>50762</v>
      </c>
    </row>
    <row r="9423" spans="1:4" x14ac:dyDescent="0.25">
      <c r="A9423" s="26" t="s">
        <v>87</v>
      </c>
      <c r="B9423" s="27" t="s">
        <v>88</v>
      </c>
      <c r="C9423" s="28">
        <v>20.257677659833075</v>
      </c>
      <c r="D9423" s="29">
        <f t="shared" si="147"/>
        <v>50763</v>
      </c>
    </row>
    <row r="9424" spans="1:4" x14ac:dyDescent="0.25">
      <c r="A9424" s="26" t="s">
        <v>91</v>
      </c>
      <c r="B9424" s="27" t="s">
        <v>88</v>
      </c>
      <c r="C9424" s="28">
        <v>43.331728454501686</v>
      </c>
      <c r="D9424" s="29">
        <f t="shared" si="147"/>
        <v>50764</v>
      </c>
    </row>
    <row r="9425" spans="1:4" x14ac:dyDescent="0.25">
      <c r="A9425" s="26" t="s">
        <v>91</v>
      </c>
      <c r="B9425" s="27" t="s">
        <v>88</v>
      </c>
      <c r="C9425" s="28">
        <v>158.88300433317283</v>
      </c>
      <c r="D9425" s="29">
        <f t="shared" si="147"/>
        <v>50765</v>
      </c>
    </row>
    <row r="9426" spans="1:4" x14ac:dyDescent="0.25">
      <c r="A9426" s="26" t="s">
        <v>91</v>
      </c>
      <c r="B9426" s="27" t="s">
        <v>88</v>
      </c>
      <c r="C9426" s="28">
        <v>57.426379381632742</v>
      </c>
      <c r="D9426" s="29">
        <f t="shared" si="147"/>
        <v>50766</v>
      </c>
    </row>
    <row r="9427" spans="1:4" x14ac:dyDescent="0.25">
      <c r="A9427" s="26" t="s">
        <v>91</v>
      </c>
      <c r="B9427" s="27" t="s">
        <v>88</v>
      </c>
      <c r="C9427" s="28">
        <v>50</v>
      </c>
      <c r="D9427" s="29">
        <f t="shared" si="147"/>
        <v>50767</v>
      </c>
    </row>
    <row r="9428" spans="1:4" x14ac:dyDescent="0.25">
      <c r="A9428" s="26" t="s">
        <v>86</v>
      </c>
      <c r="B9428" s="27" t="s">
        <v>93</v>
      </c>
      <c r="C9428" s="28">
        <v>4.409171075837742</v>
      </c>
      <c r="D9428" s="29">
        <f t="shared" si="147"/>
        <v>50768</v>
      </c>
    </row>
  </sheetData>
  <pageMargins left="0.7" right="0.7" top="0.75" bottom="0.75" header="0.3" footer="0.3"/>
  <drawing r:id="rId3"/>
  <legacyDrawing r:id="rId4"/>
  <controls>
    <mc:AlternateContent xmlns:mc="http://schemas.openxmlformats.org/markup-compatibility/2006">
      <mc:Choice Requires="x14">
        <control shapeId="12289" r:id="rId5" name="CommandButton1">
          <controlPr autoLine="0" r:id="rId6">
            <anchor moveWithCells="1">
              <from>
                <xdr:col>5</xdr:col>
                <xdr:colOff>85725</xdr:colOff>
                <xdr:row>12</xdr:row>
                <xdr:rowOff>142875</xdr:rowOff>
              </from>
              <to>
                <xdr:col>7</xdr:col>
                <xdr:colOff>352425</xdr:colOff>
                <xdr:row>14</xdr:row>
                <xdr:rowOff>66675</xdr:rowOff>
              </to>
            </anchor>
          </controlPr>
        </control>
      </mc:Choice>
      <mc:Fallback>
        <control shapeId="12289" r:id="rId5" name="CommandButton1"/>
      </mc:Fallback>
    </mc:AlternateContent>
    <mc:AlternateContent xmlns:mc="http://schemas.openxmlformats.org/markup-compatibility/2006">
      <mc:Choice Requires="x14">
        <control shapeId="12290" r:id="rId7" name="CommandButton2">
          <controlPr autoLine="0" r:id="rId8">
            <anchor moveWithCells="1">
              <from>
                <xdr:col>5</xdr:col>
                <xdr:colOff>266700</xdr:colOff>
                <xdr:row>16</xdr:row>
                <xdr:rowOff>28575</xdr:rowOff>
              </from>
              <to>
                <xdr:col>7</xdr:col>
                <xdr:colOff>342900</xdr:colOff>
                <xdr:row>17</xdr:row>
                <xdr:rowOff>142875</xdr:rowOff>
              </to>
            </anchor>
          </controlPr>
        </control>
      </mc:Choice>
      <mc:Fallback>
        <control shapeId="12290" r:id="rId7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N9"/>
  <sheetViews>
    <sheetView topLeftCell="E1" workbookViewId="0">
      <selection activeCell="M4" sqref="M4"/>
    </sheetView>
  </sheetViews>
  <sheetFormatPr defaultRowHeight="15" x14ac:dyDescent="0.25"/>
  <cols>
    <col min="3" max="3" width="12" bestFit="1" customWidth="1"/>
    <col min="6" max="6" width="10.5703125" bestFit="1" customWidth="1"/>
    <col min="7" max="7" width="12" bestFit="1" customWidth="1"/>
    <col min="11" max="11" width="9.140625" customWidth="1"/>
    <col min="12" max="12" width="13.140625" customWidth="1"/>
    <col min="13" max="13" width="18.85546875" customWidth="1"/>
    <col min="14" max="14" width="20.28515625" customWidth="1"/>
    <col min="15" max="16" width="9.140625" customWidth="1"/>
    <col min="17" max="17" width="11.28515625" customWidth="1"/>
    <col min="18" max="18" width="12.85546875" bestFit="1" customWidth="1"/>
    <col min="19" max="19" width="9.85546875" bestFit="1" customWidth="1"/>
    <col min="20" max="20" width="12.85546875" bestFit="1" customWidth="1"/>
    <col min="21" max="21" width="9.85546875" bestFit="1" customWidth="1"/>
    <col min="22" max="22" width="12.85546875" bestFit="1" customWidth="1"/>
    <col min="23" max="23" width="9.85546875" bestFit="1" customWidth="1"/>
    <col min="24" max="24" width="12.85546875" bestFit="1" customWidth="1"/>
    <col min="25" max="25" width="11.28515625" bestFit="1" customWidth="1"/>
  </cols>
  <sheetData>
    <row r="1" spans="1:14" x14ac:dyDescent="0.25">
      <c r="A1" t="s">
        <v>103</v>
      </c>
      <c r="B1" t="s">
        <v>119</v>
      </c>
      <c r="C1" t="s">
        <v>120</v>
      </c>
      <c r="E1" t="s">
        <v>103</v>
      </c>
      <c r="F1" t="s">
        <v>119</v>
      </c>
      <c r="G1" t="s">
        <v>120</v>
      </c>
    </row>
    <row r="2" spans="1:14" x14ac:dyDescent="0.25">
      <c r="A2" s="32" t="s">
        <v>109</v>
      </c>
      <c r="B2" s="35">
        <v>0.77083333333333337</v>
      </c>
      <c r="C2" s="35">
        <v>0.4236111111111111</v>
      </c>
      <c r="E2" s="32" t="s">
        <v>109</v>
      </c>
      <c r="F2" s="35">
        <v>0.77083333333333337</v>
      </c>
      <c r="G2" s="35">
        <v>0.4236111111111111</v>
      </c>
    </row>
    <row r="3" spans="1:14" x14ac:dyDescent="0.25">
      <c r="A3" s="32" t="s">
        <v>110</v>
      </c>
      <c r="B3" s="35">
        <f>TIME(HOUR(B2),MINUTE(B2)+10,SECOND(B2))</f>
        <v>0.77777777777777779</v>
      </c>
      <c r="C3" s="35">
        <f>TIME(HOUR(C2),MINUTE(C2)+10,SECOND(C2))</f>
        <v>0.43055555555555558</v>
      </c>
      <c r="E3" s="32" t="s">
        <v>110</v>
      </c>
      <c r="F3" s="35">
        <v>0.77777777777777779</v>
      </c>
      <c r="G3" s="35">
        <v>0.43055555555555558</v>
      </c>
      <c r="M3" s="18" t="s">
        <v>9</v>
      </c>
    </row>
    <row r="4" spans="1:14" x14ac:dyDescent="0.25">
      <c r="A4" s="32" t="s">
        <v>79</v>
      </c>
      <c r="B4" s="35">
        <f t="shared" ref="B4:C9" si="0">TIME(HOUR(B3),MINUTE(B3)+10,SECOND(B3))</f>
        <v>0.78472222222222221</v>
      </c>
      <c r="C4" s="35">
        <f t="shared" si="0"/>
        <v>0.4375</v>
      </c>
      <c r="E4" s="32" t="s">
        <v>79</v>
      </c>
      <c r="F4" s="35">
        <v>0.78472222222222221</v>
      </c>
      <c r="G4" s="35">
        <v>0.4375</v>
      </c>
      <c r="L4" s="18" t="s">
        <v>62</v>
      </c>
      <c r="M4" t="s">
        <v>210</v>
      </c>
      <c r="N4" t="s">
        <v>211</v>
      </c>
    </row>
    <row r="5" spans="1:14" x14ac:dyDescent="0.25">
      <c r="A5" s="32" t="s">
        <v>111</v>
      </c>
      <c r="B5" s="35">
        <f t="shared" si="0"/>
        <v>0.79166666666666663</v>
      </c>
      <c r="C5" s="35">
        <f t="shared" si="0"/>
        <v>0.44444444444444442</v>
      </c>
      <c r="E5" s="32" t="s">
        <v>111</v>
      </c>
      <c r="F5" s="35">
        <v>0.79166666666666663</v>
      </c>
      <c r="G5" s="35">
        <v>0.44444444444444442</v>
      </c>
      <c r="L5" s="19" t="s">
        <v>79</v>
      </c>
      <c r="M5" s="20">
        <v>2</v>
      </c>
      <c r="N5" s="20">
        <v>2</v>
      </c>
    </row>
    <row r="6" spans="1:14" x14ac:dyDescent="0.25">
      <c r="A6" s="32" t="s">
        <v>109</v>
      </c>
      <c r="B6" s="35">
        <f t="shared" si="0"/>
        <v>0.79861111111111116</v>
      </c>
      <c r="C6" s="35">
        <f t="shared" si="0"/>
        <v>0.4513888888888889</v>
      </c>
      <c r="E6" s="32" t="s">
        <v>109</v>
      </c>
      <c r="F6" s="35">
        <v>0.79861111111111116</v>
      </c>
      <c r="G6" s="35">
        <v>0.4513888888888889</v>
      </c>
      <c r="L6" s="19" t="s">
        <v>109</v>
      </c>
      <c r="M6" s="20">
        <v>2</v>
      </c>
      <c r="N6" s="20">
        <v>2</v>
      </c>
    </row>
    <row r="7" spans="1:14" x14ac:dyDescent="0.25">
      <c r="A7" s="32" t="s">
        <v>110</v>
      </c>
      <c r="B7" s="35">
        <f t="shared" si="0"/>
        <v>0.80555555555555547</v>
      </c>
      <c r="C7" s="35">
        <f t="shared" si="0"/>
        <v>0.45833333333333331</v>
      </c>
      <c r="E7" s="32" t="s">
        <v>110</v>
      </c>
      <c r="F7" s="35">
        <v>0.80555555555555547</v>
      </c>
      <c r="G7" s="35">
        <v>0.45833333333333331</v>
      </c>
      <c r="L7" s="19" t="s">
        <v>111</v>
      </c>
      <c r="M7" s="20">
        <v>2</v>
      </c>
      <c r="N7" s="20">
        <v>2</v>
      </c>
    </row>
    <row r="8" spans="1:14" x14ac:dyDescent="0.25">
      <c r="A8" s="32" t="s">
        <v>79</v>
      </c>
      <c r="B8" s="35">
        <f t="shared" si="0"/>
        <v>0.8125</v>
      </c>
      <c r="C8" s="35">
        <f t="shared" si="0"/>
        <v>0.46527777777777773</v>
      </c>
      <c r="E8" s="32" t="s">
        <v>79</v>
      </c>
      <c r="F8" s="35">
        <v>0.8125</v>
      </c>
      <c r="G8" s="35">
        <v>0.46527777777777773</v>
      </c>
      <c r="L8" s="19" t="s">
        <v>110</v>
      </c>
      <c r="M8" s="20">
        <v>2</v>
      </c>
      <c r="N8" s="20">
        <v>2</v>
      </c>
    </row>
    <row r="9" spans="1:14" x14ac:dyDescent="0.25">
      <c r="A9" s="32" t="s">
        <v>111</v>
      </c>
      <c r="B9" s="35">
        <f t="shared" si="0"/>
        <v>0.81944444444444453</v>
      </c>
      <c r="C9" s="35">
        <f t="shared" si="0"/>
        <v>0.47222222222222227</v>
      </c>
      <c r="E9" s="32" t="s">
        <v>111</v>
      </c>
      <c r="F9" s="35">
        <v>0.81944444444444453</v>
      </c>
      <c r="G9" s="35">
        <v>0.47222222222222227</v>
      </c>
      <c r="L9" s="19" t="s">
        <v>63</v>
      </c>
      <c r="M9" s="20">
        <v>8</v>
      </c>
      <c r="N9" s="20">
        <v>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Z20"/>
  <sheetViews>
    <sheetView workbookViewId="0">
      <selection activeCell="F23" sqref="F23"/>
    </sheetView>
  </sheetViews>
  <sheetFormatPr defaultRowHeight="15" x14ac:dyDescent="0.25"/>
  <cols>
    <col min="1" max="1" width="18.140625" bestFit="1" customWidth="1"/>
    <col min="2" max="2" width="16.28515625" bestFit="1" customWidth="1"/>
    <col min="3" max="3" width="9" customWidth="1"/>
    <col min="4" max="4" width="9" bestFit="1" customWidth="1"/>
    <col min="5" max="5" width="9" customWidth="1"/>
    <col min="6" max="12" width="9" bestFit="1" customWidth="1"/>
    <col min="13" max="14" width="8" customWidth="1"/>
    <col min="15" max="16" width="8" bestFit="1" customWidth="1"/>
    <col min="17" max="21" width="8" customWidth="1"/>
    <col min="22" max="23" width="8" bestFit="1" customWidth="1"/>
    <col min="24" max="24" width="9" bestFit="1" customWidth="1"/>
    <col min="25" max="25" width="8" bestFit="1" customWidth="1"/>
    <col min="26" max="26" width="11.28515625" customWidth="1"/>
    <col min="27" max="29" width="8.85546875" customWidth="1"/>
    <col min="30" max="32" width="9.85546875" bestFit="1" customWidth="1"/>
    <col min="33" max="33" width="8.7109375" customWidth="1"/>
    <col min="34" max="36" width="9.7109375" bestFit="1" customWidth="1"/>
    <col min="37" max="37" width="8.42578125" customWidth="1"/>
    <col min="38" max="40" width="9.42578125" bestFit="1" customWidth="1"/>
    <col min="41" max="42" width="9" customWidth="1"/>
    <col min="43" max="45" width="10" bestFit="1" customWidth="1"/>
    <col min="46" max="46" width="8.7109375" customWidth="1"/>
    <col min="47" max="49" width="9.7109375" bestFit="1" customWidth="1"/>
    <col min="50" max="50" width="8.28515625" customWidth="1"/>
    <col min="51" max="54" width="9.28515625" bestFit="1" customWidth="1"/>
    <col min="55" max="55" width="8.7109375" customWidth="1"/>
    <col min="56" max="58" width="9.7109375" bestFit="1" customWidth="1"/>
    <col min="59" max="59" width="9" customWidth="1"/>
    <col min="60" max="62" width="10" bestFit="1" customWidth="1"/>
    <col min="63" max="63" width="8.5703125" customWidth="1"/>
    <col min="64" max="66" width="9.5703125" bestFit="1" customWidth="1"/>
    <col min="67" max="68" width="9.28515625" bestFit="1" customWidth="1"/>
    <col min="69" max="71" width="10.28515625" bestFit="1" customWidth="1"/>
    <col min="72" max="72" width="8.42578125" customWidth="1"/>
    <col min="73" max="75" width="9.42578125" bestFit="1" customWidth="1"/>
    <col min="76" max="76" width="7.85546875" customWidth="1"/>
    <col min="77" max="81" width="8.85546875" customWidth="1"/>
    <col min="82" max="84" width="9.85546875" bestFit="1" customWidth="1"/>
    <col min="85" max="85" width="8.7109375" customWidth="1"/>
    <col min="86" max="88" width="9.7109375" bestFit="1" customWidth="1"/>
    <col min="89" max="90" width="8.42578125" customWidth="1"/>
    <col min="91" max="93" width="9.42578125" bestFit="1" customWidth="1"/>
    <col min="94" max="94" width="9" customWidth="1"/>
    <col min="95" max="97" width="10" bestFit="1" customWidth="1"/>
    <col min="98" max="98" width="8.7109375" customWidth="1"/>
    <col min="99" max="101" width="9.7109375" bestFit="1" customWidth="1"/>
    <col min="102" max="103" width="8.28515625" customWidth="1"/>
    <col min="104" max="105" width="9.28515625" bestFit="1" customWidth="1"/>
    <col min="106" max="106" width="11.28515625" bestFit="1" customWidth="1"/>
  </cols>
  <sheetData>
    <row r="3" spans="1:26" x14ac:dyDescent="0.25">
      <c r="A3" s="45" t="s">
        <v>178</v>
      </c>
      <c r="B3" s="45" t="s">
        <v>65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45"/>
      <c r="X3" s="45"/>
      <c r="Y3" s="45"/>
      <c r="Z3" s="45"/>
    </row>
    <row r="4" spans="1:26" x14ac:dyDescent="0.25">
      <c r="A4" s="45"/>
      <c r="B4" s="45" t="s">
        <v>163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 t="s">
        <v>164</v>
      </c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 t="s">
        <v>165</v>
      </c>
      <c r="Z4" s="45" t="s">
        <v>63</v>
      </c>
    </row>
    <row r="5" spans="1:26" x14ac:dyDescent="0.25">
      <c r="A5" s="45"/>
      <c r="B5" s="45" t="s">
        <v>68</v>
      </c>
      <c r="C5" s="45"/>
      <c r="D5" s="45" t="s">
        <v>69</v>
      </c>
      <c r="E5" s="45"/>
      <c r="F5" s="45"/>
      <c r="G5" s="45" t="s">
        <v>70</v>
      </c>
      <c r="H5" s="45"/>
      <c r="I5" s="45"/>
      <c r="J5" s="45" t="s">
        <v>71</v>
      </c>
      <c r="K5" s="45"/>
      <c r="L5" s="45"/>
      <c r="M5" s="45" t="s">
        <v>68</v>
      </c>
      <c r="N5" s="45"/>
      <c r="O5" s="45"/>
      <c r="P5" s="45" t="s">
        <v>69</v>
      </c>
      <c r="Q5" s="45"/>
      <c r="R5" s="45"/>
      <c r="S5" s="45" t="s">
        <v>70</v>
      </c>
      <c r="T5" s="45"/>
      <c r="U5" s="45"/>
      <c r="V5" s="45" t="s">
        <v>71</v>
      </c>
      <c r="W5" s="45"/>
      <c r="X5" s="45"/>
      <c r="Y5" s="45" t="s">
        <v>68</v>
      </c>
      <c r="Z5" s="45"/>
    </row>
    <row r="6" spans="1:26" x14ac:dyDescent="0.25">
      <c r="A6" s="45" t="s">
        <v>62</v>
      </c>
      <c r="B6" s="46" t="s">
        <v>167</v>
      </c>
      <c r="C6" s="46" t="s">
        <v>168</v>
      </c>
      <c r="D6" s="46" t="s">
        <v>169</v>
      </c>
      <c r="E6" s="46" t="s">
        <v>170</v>
      </c>
      <c r="F6" s="46" t="s">
        <v>171</v>
      </c>
      <c r="G6" s="46" t="s">
        <v>172</v>
      </c>
      <c r="H6" s="46" t="s">
        <v>173</v>
      </c>
      <c r="I6" s="46" t="s">
        <v>174</v>
      </c>
      <c r="J6" s="46" t="s">
        <v>175</v>
      </c>
      <c r="K6" s="46" t="s">
        <v>176</v>
      </c>
      <c r="L6" s="46" t="s">
        <v>177</v>
      </c>
      <c r="M6" s="46" t="s">
        <v>166</v>
      </c>
      <c r="N6" s="46" t="s">
        <v>167</v>
      </c>
      <c r="O6" s="46" t="s">
        <v>168</v>
      </c>
      <c r="P6" s="46" t="s">
        <v>169</v>
      </c>
      <c r="Q6" s="46" t="s">
        <v>170</v>
      </c>
      <c r="R6" s="46" t="s">
        <v>171</v>
      </c>
      <c r="S6" s="46" t="s">
        <v>172</v>
      </c>
      <c r="T6" s="46" t="s">
        <v>173</v>
      </c>
      <c r="U6" s="46" t="s">
        <v>174</v>
      </c>
      <c r="V6" s="46" t="s">
        <v>175</v>
      </c>
      <c r="W6" s="46" t="s">
        <v>176</v>
      </c>
      <c r="X6" s="46" t="s">
        <v>177</v>
      </c>
      <c r="Y6" s="46" t="s">
        <v>166</v>
      </c>
      <c r="Z6" s="45"/>
    </row>
    <row r="7" spans="1:26" x14ac:dyDescent="0.25">
      <c r="A7" s="44" t="s">
        <v>179</v>
      </c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1:26" x14ac:dyDescent="0.25">
      <c r="A8" s="40" t="s">
        <v>140</v>
      </c>
      <c r="B8" s="41">
        <v>6654.9600000000009</v>
      </c>
      <c r="C8" s="41">
        <v>4012.74</v>
      </c>
      <c r="D8" s="41">
        <v>5310.3599999999988</v>
      </c>
      <c r="E8" s="41">
        <v>2880.36</v>
      </c>
      <c r="F8" s="41">
        <v>2478.6</v>
      </c>
      <c r="G8" s="41">
        <v>829.44000000000017</v>
      </c>
      <c r="H8" s="41">
        <v>1725.2999999999997</v>
      </c>
      <c r="I8" s="41">
        <v>1673.46</v>
      </c>
      <c r="J8" s="41">
        <v>1090.2599999999998</v>
      </c>
      <c r="K8" s="41">
        <v>93.96</v>
      </c>
      <c r="L8" s="41">
        <v>659.34</v>
      </c>
      <c r="M8" s="41">
        <v>390.42</v>
      </c>
      <c r="N8" s="41">
        <v>184.68</v>
      </c>
      <c r="O8" s="41">
        <v>82.62</v>
      </c>
      <c r="P8" s="41">
        <v>170.1</v>
      </c>
      <c r="Q8" s="41">
        <v>191.16</v>
      </c>
      <c r="R8" s="41">
        <v>1380.24</v>
      </c>
      <c r="S8" s="41">
        <v>521.64</v>
      </c>
      <c r="T8" s="41">
        <v>314.27999999999997</v>
      </c>
      <c r="U8" s="41">
        <v>196.01999999999998</v>
      </c>
      <c r="V8" s="41"/>
      <c r="W8" s="41">
        <v>97.2</v>
      </c>
      <c r="X8" s="41">
        <v>345.06</v>
      </c>
      <c r="Y8" s="41"/>
      <c r="Z8" s="41">
        <v>31282.19999999999</v>
      </c>
    </row>
    <row r="9" spans="1:26" x14ac:dyDescent="0.25">
      <c r="A9" s="40" t="s">
        <v>158</v>
      </c>
      <c r="B9" s="41">
        <v>318.57</v>
      </c>
      <c r="C9" s="41">
        <v>471.38</v>
      </c>
      <c r="D9" s="41">
        <v>538.72</v>
      </c>
      <c r="E9" s="41">
        <v>341.88</v>
      </c>
      <c r="F9" s="41">
        <v>170.94</v>
      </c>
      <c r="G9" s="41">
        <v>468.78999999999996</v>
      </c>
      <c r="H9" s="41">
        <v>463.61</v>
      </c>
      <c r="I9" s="41"/>
      <c r="J9" s="41">
        <v>132.09</v>
      </c>
      <c r="K9" s="41">
        <v>155.4</v>
      </c>
      <c r="L9" s="41">
        <v>150.22</v>
      </c>
      <c r="M9" s="41"/>
      <c r="N9" s="41"/>
      <c r="O9" s="41">
        <v>328.93</v>
      </c>
      <c r="P9" s="41"/>
      <c r="Q9" s="41">
        <v>310.79999999999995</v>
      </c>
      <c r="R9" s="41">
        <v>139.86000000000001</v>
      </c>
      <c r="S9" s="41">
        <v>334.11</v>
      </c>
      <c r="T9" s="41">
        <v>448.07000000000005</v>
      </c>
      <c r="U9" s="41">
        <v>360.01</v>
      </c>
      <c r="V9" s="41">
        <v>189.07</v>
      </c>
      <c r="W9" s="41"/>
      <c r="X9" s="41">
        <v>173.53</v>
      </c>
      <c r="Y9" s="41"/>
      <c r="Z9" s="41">
        <v>5495.98</v>
      </c>
    </row>
    <row r="10" spans="1:26" x14ac:dyDescent="0.25">
      <c r="A10" s="40" t="s">
        <v>159</v>
      </c>
      <c r="B10" s="41"/>
      <c r="C10" s="41">
        <v>16232.28</v>
      </c>
      <c r="D10" s="41">
        <v>15844.649999999996</v>
      </c>
      <c r="E10" s="41">
        <v>9907.56</v>
      </c>
      <c r="F10" s="41">
        <v>5731.23</v>
      </c>
      <c r="G10" s="41">
        <v>7060.56</v>
      </c>
      <c r="H10" s="41">
        <v>5034.8100000000004</v>
      </c>
      <c r="I10" s="41">
        <v>2266.65</v>
      </c>
      <c r="J10" s="41">
        <v>2038.89</v>
      </c>
      <c r="K10" s="41">
        <v>641.66999999999996</v>
      </c>
      <c r="L10" s="41">
        <v>1410.3600000000001</v>
      </c>
      <c r="M10" s="41">
        <v>249.66</v>
      </c>
      <c r="N10" s="41">
        <v>451.14</v>
      </c>
      <c r="O10" s="41">
        <v>135.78</v>
      </c>
      <c r="P10" s="41">
        <v>247.47</v>
      </c>
      <c r="Q10" s="41">
        <v>1303.0500000000002</v>
      </c>
      <c r="R10" s="41">
        <v>3092.28</v>
      </c>
      <c r="S10" s="41">
        <v>2067.36</v>
      </c>
      <c r="T10" s="41">
        <v>932.94</v>
      </c>
      <c r="U10" s="41">
        <v>503.7</v>
      </c>
      <c r="V10" s="41"/>
      <c r="W10" s="41"/>
      <c r="X10" s="41">
        <v>387.63</v>
      </c>
      <c r="Y10" s="41">
        <v>116.07</v>
      </c>
      <c r="Z10" s="41">
        <v>75655.740000000005</v>
      </c>
    </row>
    <row r="11" spans="1:26" x14ac:dyDescent="0.25">
      <c r="A11" s="40" t="s">
        <v>137</v>
      </c>
      <c r="B11" s="41">
        <v>8067.5999999999995</v>
      </c>
      <c r="C11" s="41">
        <v>5480.4599999999991</v>
      </c>
      <c r="D11" s="41">
        <v>3523.5</v>
      </c>
      <c r="E11" s="41">
        <v>4994.4600000000009</v>
      </c>
      <c r="F11" s="41">
        <v>3478.1399999999985</v>
      </c>
      <c r="G11" s="41">
        <v>1203.6599999999999</v>
      </c>
      <c r="H11" s="41">
        <v>4940.9999999999991</v>
      </c>
      <c r="I11" s="41">
        <v>2783.1599999999994</v>
      </c>
      <c r="J11" s="41">
        <v>1960.2</v>
      </c>
      <c r="K11" s="41">
        <v>1657.2599999999995</v>
      </c>
      <c r="L11" s="41">
        <v>2420.2799999999997</v>
      </c>
      <c r="M11" s="41">
        <v>654.48</v>
      </c>
      <c r="N11" s="41">
        <v>87.48</v>
      </c>
      <c r="O11" s="41">
        <v>87.48</v>
      </c>
      <c r="P11" s="41"/>
      <c r="Q11" s="41">
        <v>369.36</v>
      </c>
      <c r="R11" s="41"/>
      <c r="S11" s="41">
        <v>93.96</v>
      </c>
      <c r="T11" s="41">
        <v>641.52</v>
      </c>
      <c r="U11" s="41">
        <v>3131.4599999999987</v>
      </c>
      <c r="V11" s="41">
        <v>761.39999999999986</v>
      </c>
      <c r="W11" s="41"/>
      <c r="X11" s="41">
        <v>725.76</v>
      </c>
      <c r="Y11" s="41">
        <v>194.39999999999998</v>
      </c>
      <c r="Z11" s="41">
        <v>47257.020000000004</v>
      </c>
    </row>
    <row r="12" spans="1:26" x14ac:dyDescent="0.25">
      <c r="A12" s="40" t="s">
        <v>141</v>
      </c>
      <c r="B12" s="41">
        <v>4723.25</v>
      </c>
      <c r="C12" s="41">
        <v>1076.25</v>
      </c>
      <c r="D12" s="41">
        <v>2880.5</v>
      </c>
      <c r="E12" s="41">
        <v>1302</v>
      </c>
      <c r="F12" s="41">
        <v>208.25</v>
      </c>
      <c r="G12" s="41">
        <v>264.25</v>
      </c>
      <c r="H12" s="41">
        <v>635.25</v>
      </c>
      <c r="I12" s="41">
        <v>336</v>
      </c>
      <c r="J12" s="41">
        <v>266</v>
      </c>
      <c r="K12" s="41"/>
      <c r="L12" s="41">
        <v>260.75</v>
      </c>
      <c r="M12" s="41">
        <v>98</v>
      </c>
      <c r="N12" s="41">
        <v>341.25</v>
      </c>
      <c r="O12" s="41"/>
      <c r="P12" s="41">
        <v>192.5</v>
      </c>
      <c r="Q12" s="41">
        <v>668.5</v>
      </c>
      <c r="R12" s="41">
        <v>691.25</v>
      </c>
      <c r="S12" s="41">
        <v>106.75</v>
      </c>
      <c r="T12" s="41">
        <v>313.25</v>
      </c>
      <c r="U12" s="41"/>
      <c r="V12" s="41"/>
      <c r="W12" s="41"/>
      <c r="X12" s="41"/>
      <c r="Y12" s="41"/>
      <c r="Z12" s="41">
        <v>14364</v>
      </c>
    </row>
    <row r="13" spans="1:26" x14ac:dyDescent="0.25">
      <c r="A13" s="44" t="s">
        <v>180</v>
      </c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1:26" x14ac:dyDescent="0.25">
      <c r="A14" s="40" t="s">
        <v>162</v>
      </c>
      <c r="B14" s="41"/>
      <c r="C14" s="41"/>
      <c r="D14" s="41"/>
      <c r="E14" s="41"/>
      <c r="F14" s="41"/>
      <c r="G14" s="41"/>
      <c r="H14" s="41"/>
      <c r="I14" s="41"/>
      <c r="J14" s="41"/>
      <c r="K14" s="41">
        <v>124.28</v>
      </c>
      <c r="L14" s="41">
        <v>1864.2000000000003</v>
      </c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>
        <v>344.16</v>
      </c>
      <c r="X14" s="41">
        <v>4722.6399999999994</v>
      </c>
      <c r="Y14" s="41"/>
      <c r="Z14" s="41">
        <v>7055.28</v>
      </c>
    </row>
    <row r="15" spans="1:26" x14ac:dyDescent="0.25">
      <c r="A15" s="40" t="s">
        <v>161</v>
      </c>
      <c r="B15" s="41"/>
      <c r="C15" s="41"/>
      <c r="D15" s="41"/>
      <c r="E15" s="41"/>
      <c r="F15" s="41"/>
      <c r="G15" s="41"/>
      <c r="H15" s="41"/>
      <c r="I15" s="41"/>
      <c r="J15" s="41">
        <v>49.47</v>
      </c>
      <c r="K15" s="41">
        <v>394.78999999999996</v>
      </c>
      <c r="L15" s="41">
        <v>451.04999999999995</v>
      </c>
      <c r="M15" s="41"/>
      <c r="N15" s="41"/>
      <c r="O15" s="41"/>
      <c r="P15" s="41"/>
      <c r="Q15" s="41"/>
      <c r="R15" s="41"/>
      <c r="S15" s="41"/>
      <c r="T15" s="41"/>
      <c r="U15" s="41"/>
      <c r="V15" s="41">
        <v>170.72</v>
      </c>
      <c r="W15" s="41">
        <v>55.29</v>
      </c>
      <c r="X15" s="41">
        <v>362.78</v>
      </c>
      <c r="Y15" s="41">
        <v>107.66999999999999</v>
      </c>
      <c r="Z15" s="41">
        <v>1591.77</v>
      </c>
    </row>
    <row r="16" spans="1:26" x14ac:dyDescent="0.25">
      <c r="A16" s="40" t="s">
        <v>144</v>
      </c>
      <c r="B16" s="41">
        <v>2175.0299999999997</v>
      </c>
      <c r="C16" s="41">
        <v>3884.76</v>
      </c>
      <c r="D16" s="41">
        <v>2424.5100000000002</v>
      </c>
      <c r="E16" s="41">
        <v>4864.8599999999988</v>
      </c>
      <c r="F16" s="41">
        <v>2731.4100000000003</v>
      </c>
      <c r="G16" s="41">
        <v>1545.39</v>
      </c>
      <c r="H16" s="41">
        <v>3943.1700000000005</v>
      </c>
      <c r="I16" s="41">
        <v>2324.52</v>
      </c>
      <c r="J16" s="41">
        <v>1949.31</v>
      </c>
      <c r="K16" s="41">
        <v>3054.1500000000005</v>
      </c>
      <c r="L16" s="41">
        <v>2796.75</v>
      </c>
      <c r="M16" s="41">
        <v>1349.37</v>
      </c>
      <c r="N16" s="41">
        <v>1661.22</v>
      </c>
      <c r="O16" s="41">
        <v>1928.5199999999998</v>
      </c>
      <c r="P16" s="41">
        <v>2099.79</v>
      </c>
      <c r="Q16" s="41">
        <v>1705.7700000000002</v>
      </c>
      <c r="R16" s="41">
        <v>2191.86</v>
      </c>
      <c r="S16" s="41">
        <v>1413.7200000000003</v>
      </c>
      <c r="T16" s="41">
        <v>3357.0900000000006</v>
      </c>
      <c r="U16" s="41">
        <v>3325.4099999999989</v>
      </c>
      <c r="V16" s="41">
        <v>1888.9200000000005</v>
      </c>
      <c r="W16" s="41">
        <v>1012.7699999999999</v>
      </c>
      <c r="X16" s="41">
        <v>2880.8999999999996</v>
      </c>
      <c r="Y16" s="41">
        <v>564.29999999999995</v>
      </c>
      <c r="Z16" s="41">
        <v>57073.5</v>
      </c>
    </row>
    <row r="17" spans="1:26" x14ac:dyDescent="0.25">
      <c r="A17" s="40" t="s">
        <v>148</v>
      </c>
      <c r="B17" s="41">
        <v>337.08</v>
      </c>
      <c r="C17" s="41">
        <v>696.42</v>
      </c>
      <c r="D17" s="41">
        <v>449.96999999999997</v>
      </c>
      <c r="E17" s="41">
        <v>554.91</v>
      </c>
      <c r="F17" s="41">
        <v>593.06999999999994</v>
      </c>
      <c r="G17" s="41">
        <v>283.02</v>
      </c>
      <c r="H17" s="41">
        <v>443.61</v>
      </c>
      <c r="I17" s="41">
        <v>901.53000000000009</v>
      </c>
      <c r="J17" s="41">
        <v>553.32000000000005</v>
      </c>
      <c r="K17" s="41">
        <v>618.51</v>
      </c>
      <c r="L17" s="41">
        <v>698.01</v>
      </c>
      <c r="M17" s="41">
        <v>286.20000000000005</v>
      </c>
      <c r="N17" s="41">
        <v>454.74</v>
      </c>
      <c r="O17" s="41">
        <v>569.22</v>
      </c>
      <c r="P17" s="41">
        <v>440.42999999999995</v>
      </c>
      <c r="Q17" s="41">
        <v>206.7</v>
      </c>
      <c r="R17" s="41">
        <v>774.33</v>
      </c>
      <c r="S17" s="41">
        <v>1043.04</v>
      </c>
      <c r="T17" s="41">
        <v>465.87</v>
      </c>
      <c r="U17" s="41">
        <v>267.12</v>
      </c>
      <c r="V17" s="41">
        <v>559.68000000000006</v>
      </c>
      <c r="W17" s="41">
        <v>171.72</v>
      </c>
      <c r="X17" s="41">
        <v>1540.71</v>
      </c>
      <c r="Y17" s="41">
        <v>262.35000000000002</v>
      </c>
      <c r="Z17" s="41">
        <v>13171.560000000003</v>
      </c>
    </row>
    <row r="18" spans="1:26" x14ac:dyDescent="0.25">
      <c r="A18" s="40" t="s">
        <v>139</v>
      </c>
      <c r="B18" s="41">
        <v>2258.36</v>
      </c>
      <c r="C18" s="41">
        <v>6376.9000000000015</v>
      </c>
      <c r="D18" s="41">
        <v>2863.8</v>
      </c>
      <c r="E18" s="41">
        <v>4988.8600000000006</v>
      </c>
      <c r="F18" s="41">
        <v>2732.2199999999993</v>
      </c>
      <c r="G18" s="41">
        <v>2851.76</v>
      </c>
      <c r="H18" s="41">
        <v>3851.0800000000004</v>
      </c>
      <c r="I18" s="41">
        <v>2765.76</v>
      </c>
      <c r="J18" s="41">
        <v>2552.48</v>
      </c>
      <c r="K18" s="41">
        <v>1944.4599999999996</v>
      </c>
      <c r="L18" s="41">
        <v>1409.54</v>
      </c>
      <c r="M18" s="41">
        <v>1003.62</v>
      </c>
      <c r="N18" s="41">
        <v>1660.6599999999999</v>
      </c>
      <c r="O18" s="41">
        <v>2356.4</v>
      </c>
      <c r="P18" s="41">
        <v>1566.9199999999996</v>
      </c>
      <c r="Q18" s="41">
        <v>1645.1799999999998</v>
      </c>
      <c r="R18" s="41">
        <v>1344.18</v>
      </c>
      <c r="S18" s="41">
        <v>1602.18</v>
      </c>
      <c r="T18" s="41">
        <v>1699.3599999999997</v>
      </c>
      <c r="U18" s="41">
        <v>3571.5799999999995</v>
      </c>
      <c r="V18" s="41">
        <v>2281.58</v>
      </c>
      <c r="W18" s="41">
        <v>967.49999999999989</v>
      </c>
      <c r="X18" s="41">
        <v>1739.7800000000002</v>
      </c>
      <c r="Y18" s="41">
        <v>560.72</v>
      </c>
      <c r="Z18" s="41">
        <v>56594.880000000019</v>
      </c>
    </row>
    <row r="19" spans="1:26" x14ac:dyDescent="0.25">
      <c r="A19" s="40" t="s">
        <v>160</v>
      </c>
      <c r="B19" s="41"/>
      <c r="C19" s="41"/>
      <c r="D19" s="41"/>
      <c r="E19" s="41"/>
      <c r="F19" s="41"/>
      <c r="G19" s="41"/>
      <c r="H19" s="41"/>
      <c r="I19" s="41"/>
      <c r="J19" s="41">
        <v>417.1</v>
      </c>
      <c r="K19" s="41">
        <v>4027.38</v>
      </c>
      <c r="L19" s="41">
        <v>8837.3600000000024</v>
      </c>
      <c r="M19" s="41"/>
      <c r="N19" s="41">
        <v>46.44</v>
      </c>
      <c r="O19" s="41">
        <v>101.48</v>
      </c>
      <c r="P19" s="41"/>
      <c r="Q19" s="41"/>
      <c r="R19" s="41"/>
      <c r="S19" s="41"/>
      <c r="T19" s="41"/>
      <c r="U19" s="41"/>
      <c r="V19" s="41">
        <v>126.42</v>
      </c>
      <c r="W19" s="41">
        <v>3710.0399999999991</v>
      </c>
      <c r="X19" s="41">
        <v>6044.079999999999</v>
      </c>
      <c r="Y19" s="41">
        <v>123.84</v>
      </c>
      <c r="Z19" s="41">
        <v>23434.14</v>
      </c>
    </row>
    <row r="20" spans="1:26" x14ac:dyDescent="0.25">
      <c r="A20" s="42" t="s">
        <v>63</v>
      </c>
      <c r="B20" s="43">
        <v>24534.850000000002</v>
      </c>
      <c r="C20" s="43">
        <v>38231.19</v>
      </c>
      <c r="D20" s="43">
        <v>33836.01</v>
      </c>
      <c r="E20" s="43">
        <v>29834.890000000003</v>
      </c>
      <c r="F20" s="43">
        <v>18123.86</v>
      </c>
      <c r="G20" s="43">
        <v>14506.87</v>
      </c>
      <c r="H20" s="43">
        <v>21037.83</v>
      </c>
      <c r="I20" s="43">
        <v>13051.08</v>
      </c>
      <c r="J20" s="43">
        <v>11009.119999999999</v>
      </c>
      <c r="K20" s="43">
        <v>12711.86</v>
      </c>
      <c r="L20" s="43">
        <v>20957.86</v>
      </c>
      <c r="M20" s="43">
        <v>4031.75</v>
      </c>
      <c r="N20" s="43">
        <v>4887.6099999999997</v>
      </c>
      <c r="O20" s="43">
        <v>5590.43</v>
      </c>
      <c r="P20" s="43">
        <v>4717.2099999999991</v>
      </c>
      <c r="Q20" s="43">
        <v>6400.52</v>
      </c>
      <c r="R20" s="43">
        <v>9614</v>
      </c>
      <c r="S20" s="43">
        <v>7182.7600000000011</v>
      </c>
      <c r="T20" s="43">
        <v>8172.38</v>
      </c>
      <c r="U20" s="43">
        <v>11355.299999999997</v>
      </c>
      <c r="V20" s="43">
        <v>5977.7900000000009</v>
      </c>
      <c r="W20" s="43">
        <v>6358.6799999999985</v>
      </c>
      <c r="X20" s="43">
        <v>18922.87</v>
      </c>
      <c r="Y20" s="43">
        <v>1929.35</v>
      </c>
      <c r="Z20" s="43">
        <v>332976.07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M2867"/>
  <sheetViews>
    <sheetView topLeftCell="A2" workbookViewId="0">
      <selection activeCell="F19" sqref="F19"/>
    </sheetView>
  </sheetViews>
  <sheetFormatPr defaultRowHeight="15" x14ac:dyDescent="0.25"/>
  <cols>
    <col min="1" max="1" width="10.140625" bestFit="1" customWidth="1"/>
    <col min="2" max="2" width="6.85546875" bestFit="1" customWidth="1"/>
    <col min="3" max="3" width="14.42578125" bestFit="1" customWidth="1"/>
    <col min="4" max="4" width="7.42578125" bestFit="1" customWidth="1"/>
    <col min="5" max="5" width="11.42578125" bestFit="1" customWidth="1"/>
    <col min="6" max="6" width="8.42578125" bestFit="1" customWidth="1"/>
    <col min="7" max="7" width="14.42578125" bestFit="1" customWidth="1"/>
    <col min="8" max="8" width="8.28515625" bestFit="1" customWidth="1"/>
    <col min="9" max="9" width="7.7109375" bestFit="1" customWidth="1"/>
    <col min="10" max="10" width="7" bestFit="1" customWidth="1"/>
    <col min="11" max="11" width="8.28515625" bestFit="1" customWidth="1"/>
    <col min="12" max="12" width="8" bestFit="1" customWidth="1"/>
    <col min="13" max="13" width="7" bestFit="1" customWidth="1"/>
  </cols>
  <sheetData>
    <row r="1" spans="1:13" ht="25.5" x14ac:dyDescent="0.25">
      <c r="A1" s="36" t="s">
        <v>121</v>
      </c>
      <c r="B1" s="37" t="s">
        <v>122</v>
      </c>
      <c r="C1" s="37" t="s">
        <v>33</v>
      </c>
      <c r="D1" s="37" t="s">
        <v>123</v>
      </c>
      <c r="E1" s="37" t="s">
        <v>124</v>
      </c>
      <c r="F1" s="37" t="s">
        <v>125</v>
      </c>
      <c r="G1" s="37" t="s">
        <v>126</v>
      </c>
      <c r="H1" s="37" t="s">
        <v>127</v>
      </c>
      <c r="I1" s="37" t="s">
        <v>128</v>
      </c>
      <c r="J1" s="37" t="s">
        <v>129</v>
      </c>
      <c r="K1" s="37" t="s">
        <v>130</v>
      </c>
      <c r="L1" s="37" t="s">
        <v>131</v>
      </c>
      <c r="M1" s="37" t="s">
        <v>132</v>
      </c>
    </row>
    <row r="2" spans="1:13" x14ac:dyDescent="0.25">
      <c r="A2" s="38">
        <v>39479</v>
      </c>
      <c r="B2">
        <v>1009</v>
      </c>
      <c r="C2" t="s">
        <v>133</v>
      </c>
      <c r="D2" t="s">
        <v>134</v>
      </c>
      <c r="E2" t="s">
        <v>135</v>
      </c>
      <c r="F2" t="s">
        <v>136</v>
      </c>
      <c r="G2" t="s">
        <v>137</v>
      </c>
      <c r="H2">
        <v>75</v>
      </c>
      <c r="I2">
        <v>0.66</v>
      </c>
      <c r="J2">
        <v>1.62</v>
      </c>
      <c r="K2">
        <v>49.5</v>
      </c>
      <c r="L2">
        <v>121.5</v>
      </c>
      <c r="M2">
        <v>72</v>
      </c>
    </row>
    <row r="3" spans="1:13" x14ac:dyDescent="0.25">
      <c r="A3" s="38">
        <v>39479</v>
      </c>
      <c r="B3">
        <v>1009</v>
      </c>
      <c r="C3" t="s">
        <v>133</v>
      </c>
      <c r="D3" t="s">
        <v>134</v>
      </c>
      <c r="E3" t="s">
        <v>135</v>
      </c>
      <c r="F3" t="s">
        <v>138</v>
      </c>
      <c r="G3" t="s">
        <v>139</v>
      </c>
      <c r="H3">
        <v>53</v>
      </c>
      <c r="I3">
        <v>0.36</v>
      </c>
      <c r="J3">
        <v>0.86</v>
      </c>
      <c r="K3">
        <v>19.079999999999998</v>
      </c>
      <c r="L3">
        <v>45.58</v>
      </c>
      <c r="M3">
        <v>26.5</v>
      </c>
    </row>
    <row r="4" spans="1:13" x14ac:dyDescent="0.25">
      <c r="A4" s="38">
        <v>39479</v>
      </c>
      <c r="B4">
        <v>3005</v>
      </c>
      <c r="C4" t="s">
        <v>133</v>
      </c>
      <c r="D4" t="s">
        <v>134</v>
      </c>
      <c r="E4" t="s">
        <v>135</v>
      </c>
      <c r="F4" t="s">
        <v>136</v>
      </c>
      <c r="G4" t="s">
        <v>140</v>
      </c>
      <c r="H4">
        <v>197</v>
      </c>
      <c r="I4">
        <v>0.7</v>
      </c>
      <c r="J4">
        <v>1.62</v>
      </c>
      <c r="K4">
        <v>137.9</v>
      </c>
      <c r="L4">
        <v>319.14</v>
      </c>
      <c r="M4">
        <v>181.23999999999998</v>
      </c>
    </row>
    <row r="5" spans="1:13" x14ac:dyDescent="0.25">
      <c r="A5" s="38">
        <v>39479</v>
      </c>
      <c r="B5">
        <v>3005</v>
      </c>
      <c r="C5" t="s">
        <v>133</v>
      </c>
      <c r="D5" t="s">
        <v>134</v>
      </c>
      <c r="E5" t="s">
        <v>135</v>
      </c>
      <c r="F5" t="s">
        <v>136</v>
      </c>
      <c r="G5" t="s">
        <v>137</v>
      </c>
      <c r="H5">
        <v>121</v>
      </c>
      <c r="I5">
        <v>0.66</v>
      </c>
      <c r="J5">
        <v>1.62</v>
      </c>
      <c r="K5">
        <v>79.86</v>
      </c>
      <c r="L5">
        <v>196.02</v>
      </c>
      <c r="M5">
        <v>116.16000000000001</v>
      </c>
    </row>
    <row r="6" spans="1:13" x14ac:dyDescent="0.25">
      <c r="A6" s="38">
        <v>39479</v>
      </c>
      <c r="B6">
        <v>3005</v>
      </c>
      <c r="C6" t="s">
        <v>133</v>
      </c>
      <c r="D6" t="s">
        <v>134</v>
      </c>
      <c r="E6" t="s">
        <v>135</v>
      </c>
      <c r="F6" t="s">
        <v>136</v>
      </c>
      <c r="G6" t="s">
        <v>141</v>
      </c>
      <c r="H6">
        <v>92</v>
      </c>
      <c r="I6">
        <v>0.7</v>
      </c>
      <c r="J6">
        <v>1.75</v>
      </c>
      <c r="K6">
        <v>64.400000000000006</v>
      </c>
      <c r="L6">
        <v>161</v>
      </c>
      <c r="M6">
        <v>96.6</v>
      </c>
    </row>
    <row r="7" spans="1:13" x14ac:dyDescent="0.25">
      <c r="A7" s="38">
        <v>39479</v>
      </c>
      <c r="B7">
        <v>3005</v>
      </c>
      <c r="C7" t="s">
        <v>133</v>
      </c>
      <c r="D7" t="s">
        <v>134</v>
      </c>
      <c r="E7" t="s">
        <v>135</v>
      </c>
      <c r="F7" t="s">
        <v>138</v>
      </c>
      <c r="G7" t="s">
        <v>139</v>
      </c>
      <c r="H7">
        <v>55</v>
      </c>
      <c r="I7">
        <v>0.36</v>
      </c>
      <c r="J7">
        <v>0.86</v>
      </c>
      <c r="K7">
        <v>19.8</v>
      </c>
      <c r="L7">
        <v>47.3</v>
      </c>
      <c r="M7">
        <v>27.499999999999996</v>
      </c>
    </row>
    <row r="8" spans="1:13" x14ac:dyDescent="0.25">
      <c r="A8" s="38">
        <v>39479</v>
      </c>
      <c r="B8">
        <v>3016</v>
      </c>
      <c r="C8" t="s">
        <v>142</v>
      </c>
      <c r="D8" t="s">
        <v>134</v>
      </c>
      <c r="E8" t="s">
        <v>135</v>
      </c>
      <c r="F8" t="s">
        <v>136</v>
      </c>
      <c r="G8" t="s">
        <v>141</v>
      </c>
      <c r="H8">
        <v>131</v>
      </c>
      <c r="I8">
        <v>0.7</v>
      </c>
      <c r="J8">
        <v>1.75</v>
      </c>
      <c r="K8">
        <v>91.7</v>
      </c>
      <c r="L8">
        <v>229.25</v>
      </c>
      <c r="M8">
        <v>137.55000000000001</v>
      </c>
    </row>
    <row r="9" spans="1:13" x14ac:dyDescent="0.25">
      <c r="A9" s="38">
        <v>39479</v>
      </c>
      <c r="B9">
        <v>3016</v>
      </c>
      <c r="C9" t="s">
        <v>142</v>
      </c>
      <c r="D9" t="s">
        <v>134</v>
      </c>
      <c r="E9" t="s">
        <v>135</v>
      </c>
      <c r="F9" t="s">
        <v>143</v>
      </c>
      <c r="G9" t="s">
        <v>144</v>
      </c>
      <c r="H9">
        <v>137</v>
      </c>
      <c r="I9">
        <v>0.44</v>
      </c>
      <c r="J9">
        <v>0.99</v>
      </c>
      <c r="K9">
        <v>60.28</v>
      </c>
      <c r="L9">
        <v>135.63</v>
      </c>
      <c r="M9">
        <v>75.349999999999994</v>
      </c>
    </row>
    <row r="10" spans="1:13" x14ac:dyDescent="0.25">
      <c r="A10" s="38">
        <v>39479</v>
      </c>
      <c r="B10">
        <v>3028</v>
      </c>
      <c r="C10" t="s">
        <v>142</v>
      </c>
      <c r="D10" t="s">
        <v>134</v>
      </c>
      <c r="E10" t="s">
        <v>135</v>
      </c>
      <c r="F10" t="s">
        <v>136</v>
      </c>
      <c r="G10" t="s">
        <v>140</v>
      </c>
      <c r="H10">
        <v>207</v>
      </c>
      <c r="I10">
        <v>0.7</v>
      </c>
      <c r="J10">
        <v>1.62</v>
      </c>
      <c r="K10">
        <v>144.9</v>
      </c>
      <c r="L10">
        <v>335.34</v>
      </c>
      <c r="M10">
        <v>190.43999999999997</v>
      </c>
    </row>
    <row r="11" spans="1:13" x14ac:dyDescent="0.25">
      <c r="A11" s="38">
        <v>39479</v>
      </c>
      <c r="B11">
        <v>3028</v>
      </c>
      <c r="C11" t="s">
        <v>142</v>
      </c>
      <c r="D11" t="s">
        <v>134</v>
      </c>
      <c r="E11" t="s">
        <v>135</v>
      </c>
      <c r="F11" t="s">
        <v>136</v>
      </c>
      <c r="G11" t="s">
        <v>141</v>
      </c>
      <c r="H11">
        <v>240</v>
      </c>
      <c r="I11">
        <v>0.7</v>
      </c>
      <c r="J11">
        <v>1.75</v>
      </c>
      <c r="K11">
        <v>168</v>
      </c>
      <c r="L11">
        <v>420</v>
      </c>
      <c r="M11">
        <v>252</v>
      </c>
    </row>
    <row r="12" spans="1:13" x14ac:dyDescent="0.25">
      <c r="A12" s="38">
        <v>39479</v>
      </c>
      <c r="B12">
        <v>3028</v>
      </c>
      <c r="C12" t="s">
        <v>142</v>
      </c>
      <c r="D12" t="s">
        <v>134</v>
      </c>
      <c r="E12" t="s">
        <v>135</v>
      </c>
      <c r="F12" t="s">
        <v>138</v>
      </c>
      <c r="G12" t="s">
        <v>139</v>
      </c>
      <c r="H12">
        <v>85</v>
      </c>
      <c r="I12">
        <v>0.36</v>
      </c>
      <c r="J12">
        <v>0.86</v>
      </c>
      <c r="K12">
        <v>30.6</v>
      </c>
      <c r="L12">
        <v>73.099999999999994</v>
      </c>
      <c r="M12">
        <v>42.499999999999993</v>
      </c>
    </row>
    <row r="13" spans="1:13" x14ac:dyDescent="0.25">
      <c r="A13" s="38">
        <v>39479</v>
      </c>
      <c r="B13">
        <v>3038</v>
      </c>
      <c r="C13" t="s">
        <v>142</v>
      </c>
      <c r="D13" t="s">
        <v>145</v>
      </c>
      <c r="E13" t="s">
        <v>146</v>
      </c>
      <c r="F13" t="s">
        <v>138</v>
      </c>
      <c r="G13" t="s">
        <v>139</v>
      </c>
      <c r="H13">
        <v>59</v>
      </c>
      <c r="I13">
        <v>0.36</v>
      </c>
      <c r="J13">
        <v>0.86</v>
      </c>
      <c r="K13">
        <v>21.24</v>
      </c>
      <c r="L13">
        <v>50.74</v>
      </c>
      <c r="M13">
        <v>29.500000000000004</v>
      </c>
    </row>
    <row r="14" spans="1:13" x14ac:dyDescent="0.25">
      <c r="A14" s="38">
        <v>39479</v>
      </c>
      <c r="B14">
        <v>3043</v>
      </c>
      <c r="C14" t="s">
        <v>133</v>
      </c>
      <c r="D14" t="s">
        <v>39</v>
      </c>
      <c r="E14" t="s">
        <v>147</v>
      </c>
      <c r="F14" t="s">
        <v>136</v>
      </c>
      <c r="G14" t="s">
        <v>137</v>
      </c>
      <c r="H14">
        <v>169</v>
      </c>
      <c r="I14">
        <v>0.66</v>
      </c>
      <c r="J14">
        <v>1.62</v>
      </c>
      <c r="K14">
        <v>111.54</v>
      </c>
      <c r="L14">
        <v>273.77999999999997</v>
      </c>
      <c r="M14">
        <v>162.23999999999995</v>
      </c>
    </row>
    <row r="15" spans="1:13" x14ac:dyDescent="0.25">
      <c r="A15" s="38">
        <v>39479</v>
      </c>
      <c r="B15">
        <v>3049</v>
      </c>
      <c r="C15" t="s">
        <v>142</v>
      </c>
      <c r="D15" t="s">
        <v>145</v>
      </c>
      <c r="E15" t="s">
        <v>146</v>
      </c>
      <c r="F15" t="s">
        <v>136</v>
      </c>
      <c r="G15" t="s">
        <v>141</v>
      </c>
      <c r="H15">
        <v>66</v>
      </c>
      <c r="I15">
        <v>0.7</v>
      </c>
      <c r="J15">
        <v>1.75</v>
      </c>
      <c r="K15">
        <v>46.2</v>
      </c>
      <c r="L15">
        <v>115.5</v>
      </c>
      <c r="M15">
        <v>69.3</v>
      </c>
    </row>
    <row r="16" spans="1:13" x14ac:dyDescent="0.25">
      <c r="A16" s="38">
        <v>39479</v>
      </c>
      <c r="B16">
        <v>3049</v>
      </c>
      <c r="C16" t="s">
        <v>142</v>
      </c>
      <c r="D16" t="s">
        <v>145</v>
      </c>
      <c r="E16" t="s">
        <v>146</v>
      </c>
      <c r="F16" t="s">
        <v>138</v>
      </c>
      <c r="G16" t="s">
        <v>139</v>
      </c>
      <c r="H16">
        <v>59</v>
      </c>
      <c r="I16">
        <v>0.36</v>
      </c>
      <c r="J16">
        <v>0.86</v>
      </c>
      <c r="K16">
        <v>21.24</v>
      </c>
      <c r="L16">
        <v>50.74</v>
      </c>
      <c r="M16">
        <v>29.500000000000004</v>
      </c>
    </row>
    <row r="17" spans="1:13" x14ac:dyDescent="0.25">
      <c r="A17" s="38">
        <v>39479</v>
      </c>
      <c r="B17">
        <v>3051</v>
      </c>
      <c r="C17" t="s">
        <v>133</v>
      </c>
      <c r="D17" t="s">
        <v>39</v>
      </c>
      <c r="E17" t="s">
        <v>147</v>
      </c>
      <c r="F17" t="s">
        <v>136</v>
      </c>
      <c r="G17" t="s">
        <v>140</v>
      </c>
      <c r="H17">
        <v>119</v>
      </c>
      <c r="I17">
        <v>0.7</v>
      </c>
      <c r="J17">
        <v>1.62</v>
      </c>
      <c r="K17">
        <v>83.3</v>
      </c>
      <c r="L17">
        <v>192.78</v>
      </c>
      <c r="M17">
        <v>109.48</v>
      </c>
    </row>
    <row r="18" spans="1:13" x14ac:dyDescent="0.25">
      <c r="A18" s="38">
        <v>39479</v>
      </c>
      <c r="B18">
        <v>3051</v>
      </c>
      <c r="C18" t="s">
        <v>133</v>
      </c>
      <c r="D18" t="s">
        <v>39</v>
      </c>
      <c r="E18" t="s">
        <v>147</v>
      </c>
      <c r="F18" t="s">
        <v>143</v>
      </c>
      <c r="G18" t="s">
        <v>148</v>
      </c>
      <c r="H18">
        <v>57</v>
      </c>
      <c r="I18">
        <v>0.72</v>
      </c>
      <c r="J18">
        <v>1.59</v>
      </c>
      <c r="K18">
        <v>41.04</v>
      </c>
      <c r="L18">
        <v>90.63</v>
      </c>
      <c r="M18">
        <v>49.589999999999996</v>
      </c>
    </row>
    <row r="19" spans="1:13" x14ac:dyDescent="0.25">
      <c r="A19" s="38">
        <v>39479</v>
      </c>
      <c r="B19">
        <v>3059</v>
      </c>
      <c r="C19" t="s">
        <v>142</v>
      </c>
      <c r="D19" t="s">
        <v>145</v>
      </c>
      <c r="E19" t="s">
        <v>146</v>
      </c>
      <c r="F19" t="s">
        <v>136</v>
      </c>
      <c r="G19" t="s">
        <v>137</v>
      </c>
      <c r="H19">
        <v>70</v>
      </c>
      <c r="I19">
        <v>0.66</v>
      </c>
      <c r="J19">
        <v>1.62</v>
      </c>
      <c r="K19">
        <v>46.2</v>
      </c>
      <c r="L19">
        <v>113.4</v>
      </c>
      <c r="M19">
        <v>67.2</v>
      </c>
    </row>
    <row r="20" spans="1:13" x14ac:dyDescent="0.25">
      <c r="A20" s="38">
        <v>39479</v>
      </c>
      <c r="B20">
        <v>3059</v>
      </c>
      <c r="C20" t="s">
        <v>142</v>
      </c>
      <c r="D20" t="s">
        <v>145</v>
      </c>
      <c r="E20" t="s">
        <v>146</v>
      </c>
      <c r="F20" t="s">
        <v>136</v>
      </c>
      <c r="G20" t="s">
        <v>141</v>
      </c>
      <c r="H20">
        <v>81</v>
      </c>
      <c r="I20">
        <v>0.7</v>
      </c>
      <c r="J20">
        <v>1.75</v>
      </c>
      <c r="K20">
        <v>56.7</v>
      </c>
      <c r="L20">
        <v>141.75</v>
      </c>
      <c r="M20">
        <v>85.05</v>
      </c>
    </row>
    <row r="21" spans="1:13" x14ac:dyDescent="0.25">
      <c r="A21" s="38">
        <v>39479</v>
      </c>
      <c r="B21">
        <v>3059</v>
      </c>
      <c r="C21" t="s">
        <v>142</v>
      </c>
      <c r="D21" t="s">
        <v>145</v>
      </c>
      <c r="E21" t="s">
        <v>146</v>
      </c>
      <c r="F21" t="s">
        <v>138</v>
      </c>
      <c r="G21" t="s">
        <v>139</v>
      </c>
      <c r="H21">
        <v>51</v>
      </c>
      <c r="I21">
        <v>0.36</v>
      </c>
      <c r="J21">
        <v>0.86</v>
      </c>
      <c r="K21">
        <v>18.36</v>
      </c>
      <c r="L21">
        <v>43.86</v>
      </c>
      <c r="M21">
        <v>25.5</v>
      </c>
    </row>
    <row r="22" spans="1:13" x14ac:dyDescent="0.25">
      <c r="A22" s="38">
        <v>39479</v>
      </c>
      <c r="B22">
        <v>3070</v>
      </c>
      <c r="C22" t="s">
        <v>133</v>
      </c>
      <c r="D22" t="s">
        <v>145</v>
      </c>
      <c r="E22" t="s">
        <v>146</v>
      </c>
      <c r="F22" t="s">
        <v>136</v>
      </c>
      <c r="G22" t="s">
        <v>140</v>
      </c>
      <c r="H22">
        <v>124</v>
      </c>
      <c r="I22">
        <v>0.7</v>
      </c>
      <c r="J22">
        <v>1.62</v>
      </c>
      <c r="K22">
        <v>86.8</v>
      </c>
      <c r="L22">
        <v>200.88</v>
      </c>
      <c r="M22">
        <v>114.08</v>
      </c>
    </row>
    <row r="23" spans="1:13" x14ac:dyDescent="0.25">
      <c r="A23" s="38">
        <v>39479</v>
      </c>
      <c r="B23">
        <v>3070</v>
      </c>
      <c r="C23" t="s">
        <v>133</v>
      </c>
      <c r="D23" t="s">
        <v>145</v>
      </c>
      <c r="E23" t="s">
        <v>146</v>
      </c>
      <c r="F23" t="s">
        <v>136</v>
      </c>
      <c r="G23" t="s">
        <v>137</v>
      </c>
      <c r="H23">
        <v>135</v>
      </c>
      <c r="I23">
        <v>0.66</v>
      </c>
      <c r="J23">
        <v>1.62</v>
      </c>
      <c r="K23">
        <v>89.1</v>
      </c>
      <c r="L23">
        <v>218.7</v>
      </c>
      <c r="M23">
        <v>129.6</v>
      </c>
    </row>
    <row r="24" spans="1:13" x14ac:dyDescent="0.25">
      <c r="A24" s="38">
        <v>39479</v>
      </c>
      <c r="B24">
        <v>3070</v>
      </c>
      <c r="C24" t="s">
        <v>133</v>
      </c>
      <c r="D24" t="s">
        <v>145</v>
      </c>
      <c r="E24" t="s">
        <v>146</v>
      </c>
      <c r="F24" t="s">
        <v>136</v>
      </c>
      <c r="G24" t="s">
        <v>137</v>
      </c>
      <c r="H24">
        <v>105</v>
      </c>
      <c r="I24">
        <v>0.66</v>
      </c>
      <c r="J24">
        <v>1.62</v>
      </c>
      <c r="K24">
        <v>69.3</v>
      </c>
      <c r="L24">
        <v>170.1</v>
      </c>
      <c r="M24">
        <v>100.8</v>
      </c>
    </row>
    <row r="25" spans="1:13" x14ac:dyDescent="0.25">
      <c r="A25" s="38">
        <v>39479</v>
      </c>
      <c r="B25">
        <v>3070</v>
      </c>
      <c r="C25" t="s">
        <v>133</v>
      </c>
      <c r="D25" t="s">
        <v>145</v>
      </c>
      <c r="E25" t="s">
        <v>146</v>
      </c>
      <c r="F25" t="s">
        <v>136</v>
      </c>
      <c r="G25" t="s">
        <v>137</v>
      </c>
      <c r="H25">
        <v>125</v>
      </c>
      <c r="I25">
        <v>0.66</v>
      </c>
      <c r="J25">
        <v>1.62</v>
      </c>
      <c r="K25">
        <v>82.5</v>
      </c>
      <c r="L25">
        <v>202.5</v>
      </c>
      <c r="M25">
        <v>120</v>
      </c>
    </row>
    <row r="26" spans="1:13" x14ac:dyDescent="0.25">
      <c r="A26" s="38">
        <v>39479</v>
      </c>
      <c r="B26">
        <v>3070</v>
      </c>
      <c r="C26" t="s">
        <v>133</v>
      </c>
      <c r="D26" t="s">
        <v>145</v>
      </c>
      <c r="E26" t="s">
        <v>146</v>
      </c>
      <c r="F26" t="s">
        <v>143</v>
      </c>
      <c r="G26" t="s">
        <v>144</v>
      </c>
      <c r="H26">
        <v>79</v>
      </c>
      <c r="I26">
        <v>0.44</v>
      </c>
      <c r="J26">
        <v>0.99</v>
      </c>
      <c r="K26">
        <v>34.76</v>
      </c>
      <c r="L26">
        <v>78.209999999999994</v>
      </c>
      <c r="M26">
        <v>43.449999999999996</v>
      </c>
    </row>
    <row r="27" spans="1:13" x14ac:dyDescent="0.25">
      <c r="A27" s="38">
        <v>39479</v>
      </c>
      <c r="B27">
        <v>3080</v>
      </c>
      <c r="C27" t="s">
        <v>133</v>
      </c>
      <c r="D27" t="s">
        <v>145</v>
      </c>
      <c r="E27" t="s">
        <v>146</v>
      </c>
      <c r="F27" t="s">
        <v>143</v>
      </c>
      <c r="G27" t="s">
        <v>144</v>
      </c>
      <c r="H27">
        <v>53</v>
      </c>
      <c r="I27">
        <v>0.44</v>
      </c>
      <c r="J27">
        <v>0.99</v>
      </c>
      <c r="K27">
        <v>23.32</v>
      </c>
      <c r="L27">
        <v>52.47</v>
      </c>
      <c r="M27">
        <v>29.15</v>
      </c>
    </row>
    <row r="28" spans="1:13" x14ac:dyDescent="0.25">
      <c r="A28" s="38">
        <v>39479</v>
      </c>
      <c r="B28">
        <v>3090</v>
      </c>
      <c r="C28" t="s">
        <v>133</v>
      </c>
      <c r="D28" t="s">
        <v>145</v>
      </c>
      <c r="E28" t="s">
        <v>146</v>
      </c>
      <c r="F28" t="s">
        <v>136</v>
      </c>
      <c r="G28" t="s">
        <v>137</v>
      </c>
      <c r="H28">
        <v>166</v>
      </c>
      <c r="I28">
        <v>0.66</v>
      </c>
      <c r="J28">
        <v>1.62</v>
      </c>
      <c r="K28">
        <v>109.56</v>
      </c>
      <c r="L28">
        <v>268.92</v>
      </c>
      <c r="M28">
        <v>159.36000000000001</v>
      </c>
    </row>
    <row r="29" spans="1:13" x14ac:dyDescent="0.25">
      <c r="A29" s="38">
        <v>39479</v>
      </c>
      <c r="B29">
        <v>3090</v>
      </c>
      <c r="C29" t="s">
        <v>133</v>
      </c>
      <c r="D29" t="s">
        <v>145</v>
      </c>
      <c r="E29" t="s">
        <v>146</v>
      </c>
      <c r="F29" t="s">
        <v>138</v>
      </c>
      <c r="G29" t="s">
        <v>139</v>
      </c>
      <c r="H29">
        <v>62</v>
      </c>
      <c r="I29">
        <v>0.36</v>
      </c>
      <c r="J29">
        <v>0.86</v>
      </c>
      <c r="K29">
        <v>22.32</v>
      </c>
      <c r="L29">
        <v>53.32</v>
      </c>
      <c r="M29">
        <v>31</v>
      </c>
    </row>
    <row r="30" spans="1:13" x14ac:dyDescent="0.25">
      <c r="A30" s="38">
        <v>39479</v>
      </c>
      <c r="B30">
        <v>3091</v>
      </c>
      <c r="C30" t="s">
        <v>142</v>
      </c>
      <c r="D30" t="s">
        <v>149</v>
      </c>
      <c r="E30" t="s">
        <v>150</v>
      </c>
      <c r="F30" t="s">
        <v>136</v>
      </c>
      <c r="G30" t="s">
        <v>137</v>
      </c>
      <c r="H30">
        <v>75</v>
      </c>
      <c r="I30">
        <v>0.66</v>
      </c>
      <c r="J30">
        <v>1.62</v>
      </c>
      <c r="K30">
        <v>49.5</v>
      </c>
      <c r="L30">
        <v>121.5</v>
      </c>
      <c r="M30">
        <v>72</v>
      </c>
    </row>
    <row r="31" spans="1:13" x14ac:dyDescent="0.25">
      <c r="A31" s="38">
        <v>39479</v>
      </c>
      <c r="B31">
        <v>3100</v>
      </c>
      <c r="C31" t="s">
        <v>133</v>
      </c>
      <c r="D31" t="s">
        <v>145</v>
      </c>
      <c r="E31" t="s">
        <v>146</v>
      </c>
      <c r="F31" t="s">
        <v>136</v>
      </c>
      <c r="G31" t="s">
        <v>140</v>
      </c>
      <c r="H31">
        <v>76</v>
      </c>
      <c r="I31">
        <v>0.7</v>
      </c>
      <c r="J31">
        <v>1.62</v>
      </c>
      <c r="K31">
        <v>53.2</v>
      </c>
      <c r="L31">
        <v>123.12</v>
      </c>
      <c r="M31">
        <v>69.92</v>
      </c>
    </row>
    <row r="32" spans="1:13" x14ac:dyDescent="0.25">
      <c r="A32" s="38">
        <v>39479</v>
      </c>
      <c r="B32">
        <v>3100</v>
      </c>
      <c r="C32" t="s">
        <v>133</v>
      </c>
      <c r="D32" t="s">
        <v>145</v>
      </c>
      <c r="E32" t="s">
        <v>146</v>
      </c>
      <c r="F32" t="s">
        <v>136</v>
      </c>
      <c r="G32" t="s">
        <v>137</v>
      </c>
      <c r="H32">
        <v>64</v>
      </c>
      <c r="I32">
        <v>0.66</v>
      </c>
      <c r="J32">
        <v>1.62</v>
      </c>
      <c r="K32">
        <v>42.24</v>
      </c>
      <c r="L32">
        <v>103.68</v>
      </c>
      <c r="M32">
        <v>61.440000000000005</v>
      </c>
    </row>
    <row r="33" spans="1:13" x14ac:dyDescent="0.25">
      <c r="A33" s="38">
        <v>39479</v>
      </c>
      <c r="B33">
        <v>3112</v>
      </c>
      <c r="C33" t="s">
        <v>151</v>
      </c>
      <c r="D33" t="s">
        <v>134</v>
      </c>
      <c r="E33" t="s">
        <v>152</v>
      </c>
      <c r="F33" t="s">
        <v>136</v>
      </c>
      <c r="G33" t="s">
        <v>137</v>
      </c>
      <c r="H33">
        <v>59</v>
      </c>
      <c r="I33">
        <v>0.66</v>
      </c>
      <c r="J33">
        <v>1.62</v>
      </c>
      <c r="K33">
        <v>38.94</v>
      </c>
      <c r="L33">
        <v>95.58</v>
      </c>
      <c r="M33">
        <v>56.64</v>
      </c>
    </row>
    <row r="34" spans="1:13" x14ac:dyDescent="0.25">
      <c r="A34" s="38">
        <v>39479</v>
      </c>
      <c r="B34">
        <v>3112</v>
      </c>
      <c r="C34" t="s">
        <v>151</v>
      </c>
      <c r="D34" t="s">
        <v>134</v>
      </c>
      <c r="E34" t="s">
        <v>152</v>
      </c>
      <c r="F34" t="s">
        <v>136</v>
      </c>
      <c r="G34" t="s">
        <v>141</v>
      </c>
      <c r="H34">
        <v>74</v>
      </c>
      <c r="I34">
        <v>0.7</v>
      </c>
      <c r="J34">
        <v>1.75</v>
      </c>
      <c r="K34">
        <v>51.8</v>
      </c>
      <c r="L34">
        <v>129.5</v>
      </c>
      <c r="M34">
        <v>77.7</v>
      </c>
    </row>
    <row r="35" spans="1:13" x14ac:dyDescent="0.25">
      <c r="A35" s="38">
        <v>39479</v>
      </c>
      <c r="B35">
        <v>3112</v>
      </c>
      <c r="C35" t="s">
        <v>151</v>
      </c>
      <c r="D35" t="s">
        <v>134</v>
      </c>
      <c r="E35" t="s">
        <v>152</v>
      </c>
      <c r="F35" t="s">
        <v>138</v>
      </c>
      <c r="G35" t="s">
        <v>139</v>
      </c>
      <c r="H35">
        <v>67</v>
      </c>
      <c r="I35">
        <v>0.36</v>
      </c>
      <c r="J35">
        <v>0.86</v>
      </c>
      <c r="K35">
        <v>24.12</v>
      </c>
      <c r="L35">
        <v>57.62</v>
      </c>
      <c r="M35">
        <v>33.5</v>
      </c>
    </row>
    <row r="36" spans="1:13" x14ac:dyDescent="0.25">
      <c r="A36" s="38">
        <v>39479</v>
      </c>
      <c r="B36">
        <v>3133</v>
      </c>
      <c r="C36" t="s">
        <v>151</v>
      </c>
      <c r="D36" t="s">
        <v>134</v>
      </c>
      <c r="E36" t="s">
        <v>152</v>
      </c>
      <c r="F36" t="s">
        <v>143</v>
      </c>
      <c r="G36" t="s">
        <v>144</v>
      </c>
      <c r="H36">
        <v>71</v>
      </c>
      <c r="I36">
        <v>0.44</v>
      </c>
      <c r="J36">
        <v>0.99</v>
      </c>
      <c r="K36">
        <v>31.24</v>
      </c>
      <c r="L36">
        <v>70.290000000000006</v>
      </c>
      <c r="M36">
        <v>39.050000000000011</v>
      </c>
    </row>
    <row r="37" spans="1:13" x14ac:dyDescent="0.25">
      <c r="A37" s="38">
        <v>39479</v>
      </c>
      <c r="B37">
        <v>3149</v>
      </c>
      <c r="C37" t="s">
        <v>153</v>
      </c>
      <c r="D37" t="s">
        <v>39</v>
      </c>
      <c r="E37" t="s">
        <v>147</v>
      </c>
      <c r="F37" t="s">
        <v>143</v>
      </c>
      <c r="G37" t="s">
        <v>144</v>
      </c>
      <c r="H37">
        <v>138</v>
      </c>
      <c r="I37">
        <v>0.44</v>
      </c>
      <c r="J37">
        <v>0.99</v>
      </c>
      <c r="K37">
        <v>60.72</v>
      </c>
      <c r="L37">
        <v>136.62</v>
      </c>
      <c r="M37">
        <v>75.900000000000006</v>
      </c>
    </row>
    <row r="38" spans="1:13" x14ac:dyDescent="0.25">
      <c r="A38" s="38">
        <v>39479</v>
      </c>
      <c r="B38">
        <v>3149</v>
      </c>
      <c r="C38" t="s">
        <v>153</v>
      </c>
      <c r="D38" t="s">
        <v>39</v>
      </c>
      <c r="E38" t="s">
        <v>147</v>
      </c>
      <c r="F38" t="s">
        <v>143</v>
      </c>
      <c r="G38" t="s">
        <v>144</v>
      </c>
      <c r="H38">
        <v>61</v>
      </c>
      <c r="I38">
        <v>0.44</v>
      </c>
      <c r="J38">
        <v>0.99</v>
      </c>
      <c r="K38">
        <v>26.84</v>
      </c>
      <c r="L38">
        <v>60.39</v>
      </c>
      <c r="M38">
        <v>33.549999999999997</v>
      </c>
    </row>
    <row r="39" spans="1:13" x14ac:dyDescent="0.25">
      <c r="A39" s="38">
        <v>39479</v>
      </c>
      <c r="B39">
        <v>3155</v>
      </c>
      <c r="C39" t="s">
        <v>153</v>
      </c>
      <c r="D39" t="s">
        <v>145</v>
      </c>
      <c r="E39" t="s">
        <v>154</v>
      </c>
      <c r="F39" t="s">
        <v>136</v>
      </c>
      <c r="G39" t="s">
        <v>141</v>
      </c>
      <c r="H39">
        <v>142</v>
      </c>
      <c r="I39">
        <v>0.7</v>
      </c>
      <c r="J39">
        <v>1.75</v>
      </c>
      <c r="K39">
        <v>99.4</v>
      </c>
      <c r="L39">
        <v>248.5</v>
      </c>
      <c r="M39">
        <v>149.1</v>
      </c>
    </row>
    <row r="40" spans="1:13" x14ac:dyDescent="0.25">
      <c r="A40" s="38">
        <v>39479</v>
      </c>
      <c r="B40">
        <v>3155</v>
      </c>
      <c r="C40" t="s">
        <v>153</v>
      </c>
      <c r="D40" t="s">
        <v>145</v>
      </c>
      <c r="E40" t="s">
        <v>154</v>
      </c>
      <c r="F40" t="s">
        <v>138</v>
      </c>
      <c r="G40" t="s">
        <v>139</v>
      </c>
      <c r="H40">
        <v>78</v>
      </c>
      <c r="I40">
        <v>0.36</v>
      </c>
      <c r="J40">
        <v>0.86</v>
      </c>
      <c r="K40">
        <v>28.08</v>
      </c>
      <c r="L40">
        <v>67.08</v>
      </c>
      <c r="M40">
        <v>39</v>
      </c>
    </row>
    <row r="41" spans="1:13" x14ac:dyDescent="0.25">
      <c r="A41" s="38">
        <v>39479</v>
      </c>
      <c r="B41">
        <v>3155</v>
      </c>
      <c r="C41" t="s">
        <v>153</v>
      </c>
      <c r="D41" t="s">
        <v>145</v>
      </c>
      <c r="E41" t="s">
        <v>154</v>
      </c>
      <c r="F41" t="s">
        <v>143</v>
      </c>
      <c r="G41" t="s">
        <v>144</v>
      </c>
      <c r="H41">
        <v>79</v>
      </c>
      <c r="I41">
        <v>0.44</v>
      </c>
      <c r="J41">
        <v>0.99</v>
      </c>
      <c r="K41">
        <v>34.76</v>
      </c>
      <c r="L41">
        <v>78.209999999999994</v>
      </c>
      <c r="M41">
        <v>43.449999999999996</v>
      </c>
    </row>
    <row r="42" spans="1:13" x14ac:dyDescent="0.25">
      <c r="A42" s="38">
        <v>39479</v>
      </c>
      <c r="B42">
        <v>3166</v>
      </c>
      <c r="C42" t="s">
        <v>151</v>
      </c>
      <c r="D42" t="s">
        <v>155</v>
      </c>
      <c r="E42" t="s">
        <v>156</v>
      </c>
      <c r="F42" t="s">
        <v>136</v>
      </c>
      <c r="G42" t="s">
        <v>140</v>
      </c>
      <c r="H42">
        <v>62</v>
      </c>
      <c r="I42">
        <v>0.7</v>
      </c>
      <c r="J42">
        <v>1.62</v>
      </c>
      <c r="K42">
        <v>43.4</v>
      </c>
      <c r="L42">
        <v>100.44</v>
      </c>
      <c r="M42">
        <v>57.04</v>
      </c>
    </row>
    <row r="43" spans="1:13" x14ac:dyDescent="0.25">
      <c r="A43" s="38">
        <v>39479</v>
      </c>
      <c r="B43">
        <v>3166</v>
      </c>
      <c r="C43" t="s">
        <v>151</v>
      </c>
      <c r="D43" t="s">
        <v>155</v>
      </c>
      <c r="E43" t="s">
        <v>156</v>
      </c>
      <c r="F43" t="s">
        <v>136</v>
      </c>
      <c r="G43" t="s">
        <v>141</v>
      </c>
      <c r="H43">
        <v>71</v>
      </c>
      <c r="I43">
        <v>0.7</v>
      </c>
      <c r="J43">
        <v>1.75</v>
      </c>
      <c r="K43">
        <v>49.7</v>
      </c>
      <c r="L43">
        <v>124.25</v>
      </c>
      <c r="M43">
        <v>74.55</v>
      </c>
    </row>
    <row r="44" spans="1:13" x14ac:dyDescent="0.25">
      <c r="A44" s="38">
        <v>39479</v>
      </c>
      <c r="B44">
        <v>3166</v>
      </c>
      <c r="C44" t="s">
        <v>151</v>
      </c>
      <c r="D44" t="s">
        <v>155</v>
      </c>
      <c r="E44" t="s">
        <v>156</v>
      </c>
      <c r="F44" t="s">
        <v>143</v>
      </c>
      <c r="G44" t="s">
        <v>144</v>
      </c>
      <c r="H44">
        <v>66</v>
      </c>
      <c r="I44">
        <v>0.44</v>
      </c>
      <c r="J44">
        <v>0.99</v>
      </c>
      <c r="K44">
        <v>29.04</v>
      </c>
      <c r="L44">
        <v>65.34</v>
      </c>
      <c r="M44">
        <v>36.300000000000004</v>
      </c>
    </row>
    <row r="45" spans="1:13" x14ac:dyDescent="0.25">
      <c r="A45" s="38">
        <v>39479</v>
      </c>
      <c r="B45">
        <v>3178</v>
      </c>
      <c r="C45" t="s">
        <v>151</v>
      </c>
      <c r="D45" t="s">
        <v>155</v>
      </c>
      <c r="E45" t="s">
        <v>156</v>
      </c>
      <c r="F45" t="s">
        <v>143</v>
      </c>
      <c r="G45" t="s">
        <v>144</v>
      </c>
      <c r="H45">
        <v>82</v>
      </c>
      <c r="I45">
        <v>0.44</v>
      </c>
      <c r="J45">
        <v>0.99</v>
      </c>
      <c r="K45">
        <v>36.08</v>
      </c>
      <c r="L45">
        <v>81.180000000000007</v>
      </c>
      <c r="M45">
        <v>45.100000000000009</v>
      </c>
    </row>
    <row r="46" spans="1:13" x14ac:dyDescent="0.25">
      <c r="A46" s="38">
        <v>39479</v>
      </c>
      <c r="B46">
        <v>3194</v>
      </c>
      <c r="C46" t="s">
        <v>151</v>
      </c>
      <c r="D46" t="s">
        <v>155</v>
      </c>
      <c r="E46" t="s">
        <v>156</v>
      </c>
      <c r="F46" t="s">
        <v>136</v>
      </c>
      <c r="G46" t="s">
        <v>137</v>
      </c>
      <c r="H46">
        <v>64</v>
      </c>
      <c r="I46">
        <v>0.66</v>
      </c>
      <c r="J46">
        <v>1.62</v>
      </c>
      <c r="K46">
        <v>42.24</v>
      </c>
      <c r="L46">
        <v>103.68</v>
      </c>
      <c r="M46">
        <v>61.440000000000005</v>
      </c>
    </row>
    <row r="47" spans="1:13" x14ac:dyDescent="0.25">
      <c r="A47" s="38">
        <v>39479</v>
      </c>
      <c r="B47">
        <v>3639</v>
      </c>
      <c r="C47" t="s">
        <v>153</v>
      </c>
      <c r="D47" t="s">
        <v>149</v>
      </c>
      <c r="E47" t="s">
        <v>150</v>
      </c>
      <c r="F47" t="s">
        <v>136</v>
      </c>
      <c r="G47" t="s">
        <v>141</v>
      </c>
      <c r="H47">
        <v>54</v>
      </c>
      <c r="I47">
        <v>0.7</v>
      </c>
      <c r="J47">
        <v>1.75</v>
      </c>
      <c r="K47">
        <v>37.799999999999997</v>
      </c>
      <c r="L47">
        <v>94.5</v>
      </c>
      <c r="M47">
        <v>56.7</v>
      </c>
    </row>
    <row r="48" spans="1:13" x14ac:dyDescent="0.25">
      <c r="A48" s="38">
        <v>39479</v>
      </c>
      <c r="B48">
        <v>3639</v>
      </c>
      <c r="C48" t="s">
        <v>153</v>
      </c>
      <c r="D48" t="s">
        <v>149</v>
      </c>
      <c r="E48" t="s">
        <v>150</v>
      </c>
      <c r="F48" t="s">
        <v>143</v>
      </c>
      <c r="G48" t="s">
        <v>144</v>
      </c>
      <c r="H48">
        <v>125</v>
      </c>
      <c r="I48">
        <v>0.44</v>
      </c>
      <c r="J48">
        <v>0.99</v>
      </c>
      <c r="K48">
        <v>55</v>
      </c>
      <c r="L48">
        <v>123.75</v>
      </c>
      <c r="M48">
        <v>68.75</v>
      </c>
    </row>
    <row r="49" spans="1:13" x14ac:dyDescent="0.25">
      <c r="A49" s="38">
        <v>39479</v>
      </c>
      <c r="B49">
        <v>3653</v>
      </c>
      <c r="C49" t="s">
        <v>153</v>
      </c>
      <c r="D49" t="s">
        <v>149</v>
      </c>
      <c r="E49" t="s">
        <v>150</v>
      </c>
      <c r="F49" t="s">
        <v>136</v>
      </c>
      <c r="G49" t="s">
        <v>140</v>
      </c>
      <c r="H49">
        <v>85</v>
      </c>
      <c r="I49">
        <v>0.7</v>
      </c>
      <c r="J49">
        <v>1.62</v>
      </c>
      <c r="K49">
        <v>59.5</v>
      </c>
      <c r="L49">
        <v>137.69999999999999</v>
      </c>
      <c r="M49">
        <v>78.199999999999989</v>
      </c>
    </row>
    <row r="50" spans="1:13" x14ac:dyDescent="0.25">
      <c r="A50" s="38">
        <v>39479</v>
      </c>
      <c r="B50">
        <v>3739</v>
      </c>
      <c r="C50" t="s">
        <v>142</v>
      </c>
      <c r="D50" t="s">
        <v>149</v>
      </c>
      <c r="E50" t="s">
        <v>150</v>
      </c>
      <c r="F50" t="s">
        <v>136</v>
      </c>
      <c r="G50" t="s">
        <v>137</v>
      </c>
      <c r="H50">
        <v>86</v>
      </c>
      <c r="I50">
        <v>0.66</v>
      </c>
      <c r="J50">
        <v>1.62</v>
      </c>
      <c r="K50">
        <v>56.76</v>
      </c>
      <c r="L50">
        <v>139.32</v>
      </c>
      <c r="M50">
        <v>82.56</v>
      </c>
    </row>
    <row r="51" spans="1:13" x14ac:dyDescent="0.25">
      <c r="A51" s="38">
        <v>39486</v>
      </c>
      <c r="B51">
        <v>3005</v>
      </c>
      <c r="C51" t="s">
        <v>133</v>
      </c>
      <c r="D51" t="s">
        <v>134</v>
      </c>
      <c r="E51" t="s">
        <v>135</v>
      </c>
      <c r="F51" t="s">
        <v>136</v>
      </c>
      <c r="G51" t="s">
        <v>140</v>
      </c>
      <c r="H51">
        <v>247</v>
      </c>
      <c r="I51">
        <v>0.7</v>
      </c>
      <c r="J51">
        <v>1.62</v>
      </c>
      <c r="K51">
        <v>172.9</v>
      </c>
      <c r="L51">
        <v>400.14</v>
      </c>
      <c r="M51">
        <v>227.23999999999998</v>
      </c>
    </row>
    <row r="52" spans="1:13" x14ac:dyDescent="0.25">
      <c r="A52" s="38">
        <v>39486</v>
      </c>
      <c r="B52">
        <v>3005</v>
      </c>
      <c r="C52" t="s">
        <v>133</v>
      </c>
      <c r="D52" t="s">
        <v>134</v>
      </c>
      <c r="E52" t="s">
        <v>135</v>
      </c>
      <c r="F52" t="s">
        <v>136</v>
      </c>
      <c r="G52" t="s">
        <v>137</v>
      </c>
      <c r="H52">
        <v>157</v>
      </c>
      <c r="I52">
        <v>0.66</v>
      </c>
      <c r="J52">
        <v>1.62</v>
      </c>
      <c r="K52">
        <v>103.62</v>
      </c>
      <c r="L52">
        <v>254.34</v>
      </c>
      <c r="M52">
        <v>150.72</v>
      </c>
    </row>
    <row r="53" spans="1:13" x14ac:dyDescent="0.25">
      <c r="A53" s="38">
        <v>39486</v>
      </c>
      <c r="B53">
        <v>3005</v>
      </c>
      <c r="C53" t="s">
        <v>133</v>
      </c>
      <c r="D53" t="s">
        <v>134</v>
      </c>
      <c r="E53" t="s">
        <v>135</v>
      </c>
      <c r="F53" t="s">
        <v>136</v>
      </c>
      <c r="G53" t="s">
        <v>137</v>
      </c>
      <c r="H53">
        <v>70</v>
      </c>
      <c r="I53">
        <v>0.66</v>
      </c>
      <c r="J53">
        <v>1.62</v>
      </c>
      <c r="K53">
        <v>46.2</v>
      </c>
      <c r="L53">
        <v>113.4</v>
      </c>
      <c r="M53">
        <v>67.2</v>
      </c>
    </row>
    <row r="54" spans="1:13" x14ac:dyDescent="0.25">
      <c r="A54" s="38">
        <v>39486</v>
      </c>
      <c r="B54">
        <v>3005</v>
      </c>
      <c r="C54" t="s">
        <v>133</v>
      </c>
      <c r="D54" t="s">
        <v>134</v>
      </c>
      <c r="E54" t="s">
        <v>135</v>
      </c>
      <c r="F54" t="s">
        <v>136</v>
      </c>
      <c r="G54" t="s">
        <v>141</v>
      </c>
      <c r="H54">
        <v>162</v>
      </c>
      <c r="I54">
        <v>0.7</v>
      </c>
      <c r="J54">
        <v>1.75</v>
      </c>
      <c r="K54">
        <v>113.4</v>
      </c>
      <c r="L54">
        <v>283.5</v>
      </c>
      <c r="M54">
        <v>170.1</v>
      </c>
    </row>
    <row r="55" spans="1:13" x14ac:dyDescent="0.25">
      <c r="A55" s="38">
        <v>39486</v>
      </c>
      <c r="B55">
        <v>3016</v>
      </c>
      <c r="C55" t="s">
        <v>142</v>
      </c>
      <c r="D55" t="s">
        <v>134</v>
      </c>
      <c r="E55" t="s">
        <v>135</v>
      </c>
      <c r="F55" t="s">
        <v>157</v>
      </c>
      <c r="G55" t="s">
        <v>158</v>
      </c>
      <c r="H55">
        <v>68</v>
      </c>
      <c r="I55">
        <v>1.1100000000000001</v>
      </c>
      <c r="J55">
        <v>2.59</v>
      </c>
      <c r="K55">
        <v>75.48</v>
      </c>
      <c r="L55">
        <v>176.12</v>
      </c>
      <c r="M55">
        <v>100.64</v>
      </c>
    </row>
    <row r="56" spans="1:13" x14ac:dyDescent="0.25">
      <c r="A56" s="38">
        <v>39486</v>
      </c>
      <c r="B56">
        <v>3016</v>
      </c>
      <c r="C56" t="s">
        <v>142</v>
      </c>
      <c r="D56" t="s">
        <v>134</v>
      </c>
      <c r="E56" t="s">
        <v>135</v>
      </c>
      <c r="F56" t="s">
        <v>136</v>
      </c>
      <c r="G56" t="s">
        <v>140</v>
      </c>
      <c r="H56">
        <v>76</v>
      </c>
      <c r="I56">
        <v>0.7</v>
      </c>
      <c r="J56">
        <v>1.62</v>
      </c>
      <c r="K56">
        <v>53.2</v>
      </c>
      <c r="L56">
        <v>123.12</v>
      </c>
      <c r="M56">
        <v>69.92</v>
      </c>
    </row>
    <row r="57" spans="1:13" x14ac:dyDescent="0.25">
      <c r="A57" s="38">
        <v>39486</v>
      </c>
      <c r="B57">
        <v>3016</v>
      </c>
      <c r="C57" t="s">
        <v>142</v>
      </c>
      <c r="D57" t="s">
        <v>134</v>
      </c>
      <c r="E57" t="s">
        <v>135</v>
      </c>
      <c r="F57" t="s">
        <v>136</v>
      </c>
      <c r="G57" t="s">
        <v>137</v>
      </c>
      <c r="H57">
        <v>88</v>
      </c>
      <c r="I57">
        <v>0.66</v>
      </c>
      <c r="J57">
        <v>1.62</v>
      </c>
      <c r="K57">
        <v>58.08</v>
      </c>
      <c r="L57">
        <v>142.56</v>
      </c>
      <c r="M57">
        <v>84.48</v>
      </c>
    </row>
    <row r="58" spans="1:13" x14ac:dyDescent="0.25">
      <c r="A58" s="38">
        <v>39486</v>
      </c>
      <c r="B58">
        <v>3016</v>
      </c>
      <c r="C58" t="s">
        <v>142</v>
      </c>
      <c r="D58" t="s">
        <v>134</v>
      </c>
      <c r="E58" t="s">
        <v>135</v>
      </c>
      <c r="F58" t="s">
        <v>136</v>
      </c>
      <c r="G58" t="s">
        <v>141</v>
      </c>
      <c r="H58">
        <v>152</v>
      </c>
      <c r="I58">
        <v>0.7</v>
      </c>
      <c r="J58">
        <v>1.75</v>
      </c>
      <c r="K58">
        <v>106.4</v>
      </c>
      <c r="L58">
        <v>266</v>
      </c>
      <c r="M58">
        <v>159.6</v>
      </c>
    </row>
    <row r="59" spans="1:13" x14ac:dyDescent="0.25">
      <c r="A59" s="38">
        <v>39486</v>
      </c>
      <c r="B59">
        <v>3028</v>
      </c>
      <c r="C59" t="s">
        <v>142</v>
      </c>
      <c r="D59" t="s">
        <v>134</v>
      </c>
      <c r="E59" t="s">
        <v>135</v>
      </c>
      <c r="F59" t="s">
        <v>136</v>
      </c>
      <c r="G59" t="s">
        <v>141</v>
      </c>
      <c r="H59">
        <v>77</v>
      </c>
      <c r="I59">
        <v>0.7</v>
      </c>
      <c r="J59">
        <v>1.75</v>
      </c>
      <c r="K59">
        <v>53.9</v>
      </c>
      <c r="L59">
        <v>134.75</v>
      </c>
      <c r="M59">
        <v>80.849999999999994</v>
      </c>
    </row>
    <row r="60" spans="1:13" x14ac:dyDescent="0.25">
      <c r="A60" s="38">
        <v>39486</v>
      </c>
      <c r="B60">
        <v>3038</v>
      </c>
      <c r="C60" t="s">
        <v>142</v>
      </c>
      <c r="D60" t="s">
        <v>145</v>
      </c>
      <c r="E60" t="s">
        <v>146</v>
      </c>
      <c r="F60" t="s">
        <v>136</v>
      </c>
      <c r="G60" t="s">
        <v>137</v>
      </c>
      <c r="H60">
        <v>86</v>
      </c>
      <c r="I60">
        <v>0.66</v>
      </c>
      <c r="J60">
        <v>1.62</v>
      </c>
      <c r="K60">
        <v>56.76</v>
      </c>
      <c r="L60">
        <v>139.32</v>
      </c>
      <c r="M60">
        <v>82.56</v>
      </c>
    </row>
    <row r="61" spans="1:13" x14ac:dyDescent="0.25">
      <c r="A61" s="38">
        <v>39486</v>
      </c>
      <c r="B61">
        <v>3038</v>
      </c>
      <c r="C61" t="s">
        <v>142</v>
      </c>
      <c r="D61" t="s">
        <v>145</v>
      </c>
      <c r="E61" t="s">
        <v>146</v>
      </c>
      <c r="F61" t="s">
        <v>138</v>
      </c>
      <c r="G61" t="s">
        <v>139</v>
      </c>
      <c r="H61">
        <v>63</v>
      </c>
      <c r="I61">
        <v>0.36</v>
      </c>
      <c r="J61">
        <v>0.86</v>
      </c>
      <c r="K61">
        <v>22.68</v>
      </c>
      <c r="L61">
        <v>54.18</v>
      </c>
      <c r="M61">
        <v>31.5</v>
      </c>
    </row>
    <row r="62" spans="1:13" x14ac:dyDescent="0.25">
      <c r="A62" s="38">
        <v>39486</v>
      </c>
      <c r="B62">
        <v>3038</v>
      </c>
      <c r="C62" t="s">
        <v>142</v>
      </c>
      <c r="D62" t="s">
        <v>145</v>
      </c>
      <c r="E62" t="s">
        <v>146</v>
      </c>
      <c r="F62" t="s">
        <v>138</v>
      </c>
      <c r="G62" t="s">
        <v>139</v>
      </c>
      <c r="H62">
        <v>57</v>
      </c>
      <c r="I62">
        <v>0.36</v>
      </c>
      <c r="J62">
        <v>0.86</v>
      </c>
      <c r="K62">
        <v>20.52</v>
      </c>
      <c r="L62">
        <v>49.02</v>
      </c>
      <c r="M62">
        <v>28.500000000000004</v>
      </c>
    </row>
    <row r="63" spans="1:13" x14ac:dyDescent="0.25">
      <c r="A63" s="38">
        <v>39486</v>
      </c>
      <c r="B63">
        <v>3049</v>
      </c>
      <c r="C63" t="s">
        <v>142</v>
      </c>
      <c r="D63" t="s">
        <v>145</v>
      </c>
      <c r="E63" t="s">
        <v>146</v>
      </c>
      <c r="F63" t="s">
        <v>136</v>
      </c>
      <c r="G63" t="s">
        <v>141</v>
      </c>
      <c r="H63">
        <v>99</v>
      </c>
      <c r="I63">
        <v>0.7</v>
      </c>
      <c r="J63">
        <v>1.75</v>
      </c>
      <c r="K63">
        <v>69.3</v>
      </c>
      <c r="L63">
        <v>173.25</v>
      </c>
      <c r="M63">
        <v>103.95</v>
      </c>
    </row>
    <row r="64" spans="1:13" x14ac:dyDescent="0.25">
      <c r="A64" s="38">
        <v>39486</v>
      </c>
      <c r="B64">
        <v>3051</v>
      </c>
      <c r="C64" t="s">
        <v>133</v>
      </c>
      <c r="D64" t="s">
        <v>39</v>
      </c>
      <c r="E64" t="s">
        <v>147</v>
      </c>
      <c r="F64" t="s">
        <v>136</v>
      </c>
      <c r="G64" t="s">
        <v>137</v>
      </c>
      <c r="H64">
        <v>172</v>
      </c>
      <c r="I64">
        <v>0.66</v>
      </c>
      <c r="J64">
        <v>1.62</v>
      </c>
      <c r="K64">
        <v>113.52</v>
      </c>
      <c r="L64">
        <v>278.64</v>
      </c>
      <c r="M64">
        <v>165.12</v>
      </c>
    </row>
    <row r="65" spans="1:13" x14ac:dyDescent="0.25">
      <c r="A65" s="38">
        <v>39486</v>
      </c>
      <c r="B65">
        <v>3051</v>
      </c>
      <c r="C65" t="s">
        <v>133</v>
      </c>
      <c r="D65" t="s">
        <v>39</v>
      </c>
      <c r="E65" t="s">
        <v>147</v>
      </c>
      <c r="F65" t="s">
        <v>138</v>
      </c>
      <c r="G65" t="s">
        <v>139</v>
      </c>
      <c r="H65">
        <v>99</v>
      </c>
      <c r="I65">
        <v>0.36</v>
      </c>
      <c r="J65">
        <v>0.86</v>
      </c>
      <c r="K65">
        <v>35.64</v>
      </c>
      <c r="L65">
        <v>85.14</v>
      </c>
      <c r="M65">
        <v>49.5</v>
      </c>
    </row>
    <row r="66" spans="1:13" x14ac:dyDescent="0.25">
      <c r="A66" s="38">
        <v>39486</v>
      </c>
      <c r="B66">
        <v>3059</v>
      </c>
      <c r="C66" t="s">
        <v>142</v>
      </c>
      <c r="D66" t="s">
        <v>145</v>
      </c>
      <c r="E66" t="s">
        <v>146</v>
      </c>
      <c r="F66" t="s">
        <v>143</v>
      </c>
      <c r="G66" t="s">
        <v>144</v>
      </c>
      <c r="H66">
        <v>166</v>
      </c>
      <c r="I66">
        <v>0.44</v>
      </c>
      <c r="J66">
        <v>0.99</v>
      </c>
      <c r="K66">
        <v>73.040000000000006</v>
      </c>
      <c r="L66">
        <v>164.34</v>
      </c>
      <c r="M66">
        <v>91.3</v>
      </c>
    </row>
    <row r="67" spans="1:13" x14ac:dyDescent="0.25">
      <c r="A67" s="38">
        <v>39486</v>
      </c>
      <c r="B67">
        <v>3070</v>
      </c>
      <c r="C67" t="s">
        <v>133</v>
      </c>
      <c r="D67" t="s">
        <v>145</v>
      </c>
      <c r="E67" t="s">
        <v>146</v>
      </c>
      <c r="F67" t="s">
        <v>136</v>
      </c>
      <c r="G67" t="s">
        <v>140</v>
      </c>
      <c r="H67">
        <v>160</v>
      </c>
      <c r="I67">
        <v>0.7</v>
      </c>
      <c r="J67">
        <v>1.62</v>
      </c>
      <c r="K67">
        <v>112</v>
      </c>
      <c r="L67">
        <v>259.2</v>
      </c>
      <c r="M67">
        <v>147.19999999999999</v>
      </c>
    </row>
    <row r="68" spans="1:13" x14ac:dyDescent="0.25">
      <c r="A68" s="38">
        <v>39486</v>
      </c>
      <c r="B68">
        <v>3070</v>
      </c>
      <c r="C68" t="s">
        <v>133</v>
      </c>
      <c r="D68" t="s">
        <v>145</v>
      </c>
      <c r="E68" t="s">
        <v>146</v>
      </c>
      <c r="F68" t="s">
        <v>136</v>
      </c>
      <c r="G68" t="s">
        <v>140</v>
      </c>
      <c r="H68">
        <v>53</v>
      </c>
      <c r="I68">
        <v>0.7</v>
      </c>
      <c r="J68">
        <v>1.62</v>
      </c>
      <c r="K68">
        <v>37.1</v>
      </c>
      <c r="L68">
        <v>85.86</v>
      </c>
      <c r="M68">
        <v>48.76</v>
      </c>
    </row>
    <row r="69" spans="1:13" x14ac:dyDescent="0.25">
      <c r="A69" s="38">
        <v>39486</v>
      </c>
      <c r="B69">
        <v>3070</v>
      </c>
      <c r="C69" t="s">
        <v>133</v>
      </c>
      <c r="D69" t="s">
        <v>145</v>
      </c>
      <c r="E69" t="s">
        <v>146</v>
      </c>
      <c r="F69" t="s">
        <v>136</v>
      </c>
      <c r="G69" t="s">
        <v>137</v>
      </c>
      <c r="H69">
        <v>67</v>
      </c>
      <c r="I69">
        <v>0.66</v>
      </c>
      <c r="J69">
        <v>1.62</v>
      </c>
      <c r="K69">
        <v>44.22</v>
      </c>
      <c r="L69">
        <v>108.54</v>
      </c>
      <c r="M69">
        <v>64.320000000000007</v>
      </c>
    </row>
    <row r="70" spans="1:13" x14ac:dyDescent="0.25">
      <c r="A70" s="38">
        <v>39486</v>
      </c>
      <c r="B70">
        <v>3080</v>
      </c>
      <c r="C70" t="s">
        <v>133</v>
      </c>
      <c r="D70" t="s">
        <v>145</v>
      </c>
      <c r="E70" t="s">
        <v>146</v>
      </c>
      <c r="F70" t="s">
        <v>136</v>
      </c>
      <c r="G70" t="s">
        <v>140</v>
      </c>
      <c r="H70">
        <v>127</v>
      </c>
      <c r="I70">
        <v>0.7</v>
      </c>
      <c r="J70">
        <v>1.62</v>
      </c>
      <c r="K70">
        <v>88.9</v>
      </c>
      <c r="L70">
        <v>205.74</v>
      </c>
      <c r="M70">
        <v>116.84</v>
      </c>
    </row>
    <row r="71" spans="1:13" x14ac:dyDescent="0.25">
      <c r="A71" s="38">
        <v>39486</v>
      </c>
      <c r="B71">
        <v>3080</v>
      </c>
      <c r="C71" t="s">
        <v>133</v>
      </c>
      <c r="D71" t="s">
        <v>145</v>
      </c>
      <c r="E71" t="s">
        <v>146</v>
      </c>
      <c r="F71" t="s">
        <v>136</v>
      </c>
      <c r="G71" t="s">
        <v>137</v>
      </c>
      <c r="H71">
        <v>61</v>
      </c>
      <c r="I71">
        <v>0.66</v>
      </c>
      <c r="J71">
        <v>1.62</v>
      </c>
      <c r="K71">
        <v>40.26</v>
      </c>
      <c r="L71">
        <v>98.82</v>
      </c>
      <c r="M71">
        <v>58.559999999999995</v>
      </c>
    </row>
    <row r="72" spans="1:13" x14ac:dyDescent="0.25">
      <c r="A72" s="38">
        <v>39486</v>
      </c>
      <c r="B72">
        <v>3080</v>
      </c>
      <c r="C72" t="s">
        <v>133</v>
      </c>
      <c r="D72" t="s">
        <v>145</v>
      </c>
      <c r="E72" t="s">
        <v>146</v>
      </c>
      <c r="F72" t="s">
        <v>136</v>
      </c>
      <c r="G72" t="s">
        <v>141</v>
      </c>
      <c r="H72">
        <v>162</v>
      </c>
      <c r="I72">
        <v>0.7</v>
      </c>
      <c r="J72">
        <v>1.75</v>
      </c>
      <c r="K72">
        <v>113.4</v>
      </c>
      <c r="L72">
        <v>283.5</v>
      </c>
      <c r="M72">
        <v>170.1</v>
      </c>
    </row>
    <row r="73" spans="1:13" x14ac:dyDescent="0.25">
      <c r="A73" s="38">
        <v>39486</v>
      </c>
      <c r="B73">
        <v>3080</v>
      </c>
      <c r="C73" t="s">
        <v>133</v>
      </c>
      <c r="D73" t="s">
        <v>145</v>
      </c>
      <c r="E73" t="s">
        <v>146</v>
      </c>
      <c r="F73" t="s">
        <v>138</v>
      </c>
      <c r="G73" t="s">
        <v>139</v>
      </c>
      <c r="H73">
        <v>73</v>
      </c>
      <c r="I73">
        <v>0.36</v>
      </c>
      <c r="J73">
        <v>0.86</v>
      </c>
      <c r="K73">
        <v>26.28</v>
      </c>
      <c r="L73">
        <v>62.78</v>
      </c>
      <c r="M73">
        <v>36.5</v>
      </c>
    </row>
    <row r="74" spans="1:13" x14ac:dyDescent="0.25">
      <c r="A74" s="38">
        <v>39486</v>
      </c>
      <c r="B74">
        <v>3090</v>
      </c>
      <c r="C74" t="s">
        <v>133</v>
      </c>
      <c r="D74" t="s">
        <v>145</v>
      </c>
      <c r="E74" t="s">
        <v>146</v>
      </c>
      <c r="F74" t="s">
        <v>136</v>
      </c>
      <c r="G74" t="s">
        <v>137</v>
      </c>
      <c r="H74">
        <v>312</v>
      </c>
      <c r="I74">
        <v>0.66</v>
      </c>
      <c r="J74">
        <v>1.62</v>
      </c>
      <c r="K74">
        <v>205.92</v>
      </c>
      <c r="L74">
        <v>505.44</v>
      </c>
      <c r="M74">
        <v>299.52</v>
      </c>
    </row>
    <row r="75" spans="1:13" x14ac:dyDescent="0.25">
      <c r="A75" s="38">
        <v>39486</v>
      </c>
      <c r="B75">
        <v>3090</v>
      </c>
      <c r="C75" t="s">
        <v>133</v>
      </c>
      <c r="D75" t="s">
        <v>145</v>
      </c>
      <c r="E75" t="s">
        <v>146</v>
      </c>
      <c r="F75" t="s">
        <v>138</v>
      </c>
      <c r="G75" t="s">
        <v>139</v>
      </c>
      <c r="H75">
        <v>75</v>
      </c>
      <c r="I75">
        <v>0.36</v>
      </c>
      <c r="J75">
        <v>0.86</v>
      </c>
      <c r="K75">
        <v>27</v>
      </c>
      <c r="L75">
        <v>64.5</v>
      </c>
      <c r="M75">
        <v>37.5</v>
      </c>
    </row>
    <row r="76" spans="1:13" x14ac:dyDescent="0.25">
      <c r="A76" s="38">
        <v>39486</v>
      </c>
      <c r="B76">
        <v>3100</v>
      </c>
      <c r="C76" t="s">
        <v>133</v>
      </c>
      <c r="D76" t="s">
        <v>145</v>
      </c>
      <c r="E76" t="s">
        <v>146</v>
      </c>
      <c r="F76" t="s">
        <v>136</v>
      </c>
      <c r="G76" t="s">
        <v>140</v>
      </c>
      <c r="H76">
        <v>217</v>
      </c>
      <c r="I76">
        <v>0.7</v>
      </c>
      <c r="J76">
        <v>1.62</v>
      </c>
      <c r="K76">
        <v>151.9</v>
      </c>
      <c r="L76">
        <v>351.54</v>
      </c>
      <c r="M76">
        <v>199.64000000000001</v>
      </c>
    </row>
    <row r="77" spans="1:13" x14ac:dyDescent="0.25">
      <c r="A77" s="38">
        <v>39486</v>
      </c>
      <c r="B77">
        <v>3112</v>
      </c>
      <c r="C77" t="s">
        <v>151</v>
      </c>
      <c r="D77" t="s">
        <v>134</v>
      </c>
      <c r="E77" t="s">
        <v>152</v>
      </c>
      <c r="F77" t="s">
        <v>136</v>
      </c>
      <c r="G77" t="s">
        <v>137</v>
      </c>
      <c r="H77">
        <v>161</v>
      </c>
      <c r="I77">
        <v>0.66</v>
      </c>
      <c r="J77">
        <v>1.62</v>
      </c>
      <c r="K77">
        <v>106.26</v>
      </c>
      <c r="L77">
        <v>260.82</v>
      </c>
      <c r="M77">
        <v>154.56</v>
      </c>
    </row>
    <row r="78" spans="1:13" x14ac:dyDescent="0.25">
      <c r="A78" s="38">
        <v>39486</v>
      </c>
      <c r="B78">
        <v>3112</v>
      </c>
      <c r="C78" t="s">
        <v>151</v>
      </c>
      <c r="D78" t="s">
        <v>134</v>
      </c>
      <c r="E78" t="s">
        <v>152</v>
      </c>
      <c r="F78" t="s">
        <v>138</v>
      </c>
      <c r="G78" t="s">
        <v>139</v>
      </c>
      <c r="H78">
        <v>68</v>
      </c>
      <c r="I78">
        <v>0.36</v>
      </c>
      <c r="J78">
        <v>0.86</v>
      </c>
      <c r="K78">
        <v>24.48</v>
      </c>
      <c r="L78">
        <v>58.48</v>
      </c>
      <c r="M78">
        <v>34</v>
      </c>
    </row>
    <row r="79" spans="1:13" x14ac:dyDescent="0.25">
      <c r="A79" s="38">
        <v>39486</v>
      </c>
      <c r="B79">
        <v>3122</v>
      </c>
      <c r="C79" t="s">
        <v>151</v>
      </c>
      <c r="D79" t="s">
        <v>134</v>
      </c>
      <c r="E79" t="s">
        <v>152</v>
      </c>
      <c r="F79" t="s">
        <v>136</v>
      </c>
      <c r="G79" t="s">
        <v>140</v>
      </c>
      <c r="H79">
        <v>180</v>
      </c>
      <c r="I79">
        <v>0.7</v>
      </c>
      <c r="J79">
        <v>1.62</v>
      </c>
      <c r="K79">
        <v>126</v>
      </c>
      <c r="L79">
        <v>291.60000000000002</v>
      </c>
      <c r="M79">
        <v>165.60000000000002</v>
      </c>
    </row>
    <row r="80" spans="1:13" x14ac:dyDescent="0.25">
      <c r="A80" s="38">
        <v>39486</v>
      </c>
      <c r="B80">
        <v>3122</v>
      </c>
      <c r="C80" t="s">
        <v>151</v>
      </c>
      <c r="D80" t="s">
        <v>134</v>
      </c>
      <c r="E80" t="s">
        <v>152</v>
      </c>
      <c r="F80" t="s">
        <v>136</v>
      </c>
      <c r="G80" t="s">
        <v>137</v>
      </c>
      <c r="H80">
        <v>100</v>
      </c>
      <c r="I80">
        <v>0.66</v>
      </c>
      <c r="J80">
        <v>1.62</v>
      </c>
      <c r="K80">
        <v>66</v>
      </c>
      <c r="L80">
        <v>162</v>
      </c>
      <c r="M80">
        <v>96</v>
      </c>
    </row>
    <row r="81" spans="1:13" x14ac:dyDescent="0.25">
      <c r="A81" s="38">
        <v>39486</v>
      </c>
      <c r="B81">
        <v>3122</v>
      </c>
      <c r="C81" t="s">
        <v>151</v>
      </c>
      <c r="D81" t="s">
        <v>134</v>
      </c>
      <c r="E81" t="s">
        <v>152</v>
      </c>
      <c r="F81" t="s">
        <v>143</v>
      </c>
      <c r="G81" t="s">
        <v>144</v>
      </c>
      <c r="H81">
        <v>108</v>
      </c>
      <c r="I81">
        <v>0.44</v>
      </c>
      <c r="J81">
        <v>0.99</v>
      </c>
      <c r="K81">
        <v>47.52</v>
      </c>
      <c r="L81">
        <v>106.92</v>
      </c>
      <c r="M81">
        <v>59.4</v>
      </c>
    </row>
    <row r="82" spans="1:13" x14ac:dyDescent="0.25">
      <c r="A82" s="38">
        <v>39486</v>
      </c>
      <c r="B82">
        <v>3133</v>
      </c>
      <c r="C82" t="s">
        <v>151</v>
      </c>
      <c r="D82" t="s">
        <v>134</v>
      </c>
      <c r="E82" t="s">
        <v>152</v>
      </c>
      <c r="F82" t="s">
        <v>136</v>
      </c>
      <c r="G82" t="s">
        <v>137</v>
      </c>
      <c r="H82">
        <v>90</v>
      </c>
      <c r="I82">
        <v>0.66</v>
      </c>
      <c r="J82">
        <v>1.62</v>
      </c>
      <c r="K82">
        <v>59.4</v>
      </c>
      <c r="L82">
        <v>145.80000000000001</v>
      </c>
      <c r="M82">
        <v>86.4</v>
      </c>
    </row>
    <row r="83" spans="1:13" x14ac:dyDescent="0.25">
      <c r="A83" s="38">
        <v>39486</v>
      </c>
      <c r="B83">
        <v>3133</v>
      </c>
      <c r="C83" t="s">
        <v>151</v>
      </c>
      <c r="D83" t="s">
        <v>134</v>
      </c>
      <c r="E83" t="s">
        <v>152</v>
      </c>
      <c r="F83" t="s">
        <v>136</v>
      </c>
      <c r="G83" t="s">
        <v>137</v>
      </c>
      <c r="H83">
        <v>89</v>
      </c>
      <c r="I83">
        <v>0.66</v>
      </c>
      <c r="J83">
        <v>1.62</v>
      </c>
      <c r="K83">
        <v>58.74</v>
      </c>
      <c r="L83">
        <v>144.18</v>
      </c>
      <c r="M83">
        <v>85.44</v>
      </c>
    </row>
    <row r="84" spans="1:13" x14ac:dyDescent="0.25">
      <c r="A84" s="38">
        <v>39486</v>
      </c>
      <c r="B84">
        <v>3133</v>
      </c>
      <c r="C84" t="s">
        <v>151</v>
      </c>
      <c r="D84" t="s">
        <v>134</v>
      </c>
      <c r="E84" t="s">
        <v>152</v>
      </c>
      <c r="F84" t="s">
        <v>136</v>
      </c>
      <c r="G84" t="s">
        <v>141</v>
      </c>
      <c r="H84">
        <v>174</v>
      </c>
      <c r="I84">
        <v>0.7</v>
      </c>
      <c r="J84">
        <v>1.75</v>
      </c>
      <c r="K84">
        <v>121.8</v>
      </c>
      <c r="L84">
        <v>304.5</v>
      </c>
      <c r="M84">
        <v>182.7</v>
      </c>
    </row>
    <row r="85" spans="1:13" x14ac:dyDescent="0.25">
      <c r="A85" s="38">
        <v>39486</v>
      </c>
      <c r="B85">
        <v>3133</v>
      </c>
      <c r="C85" t="s">
        <v>151</v>
      </c>
      <c r="D85" t="s">
        <v>134</v>
      </c>
      <c r="E85" t="s">
        <v>152</v>
      </c>
      <c r="F85" t="s">
        <v>138</v>
      </c>
      <c r="G85" t="s">
        <v>139</v>
      </c>
      <c r="H85">
        <v>57</v>
      </c>
      <c r="I85">
        <v>0.36</v>
      </c>
      <c r="J85">
        <v>0.86</v>
      </c>
      <c r="K85">
        <v>20.52</v>
      </c>
      <c r="L85">
        <v>49.02</v>
      </c>
      <c r="M85">
        <v>28.500000000000004</v>
      </c>
    </row>
    <row r="86" spans="1:13" x14ac:dyDescent="0.25">
      <c r="A86" s="38">
        <v>39486</v>
      </c>
      <c r="B86">
        <v>3145</v>
      </c>
      <c r="C86" t="s">
        <v>153</v>
      </c>
      <c r="D86" t="s">
        <v>145</v>
      </c>
      <c r="E86" t="s">
        <v>154</v>
      </c>
      <c r="F86" t="s">
        <v>138</v>
      </c>
      <c r="G86" t="s">
        <v>139</v>
      </c>
      <c r="H86">
        <v>72</v>
      </c>
      <c r="I86">
        <v>0.36</v>
      </c>
      <c r="J86">
        <v>0.86</v>
      </c>
      <c r="K86">
        <v>25.92</v>
      </c>
      <c r="L86">
        <v>61.92</v>
      </c>
      <c r="M86">
        <v>36</v>
      </c>
    </row>
    <row r="87" spans="1:13" x14ac:dyDescent="0.25">
      <c r="A87" s="38">
        <v>39486</v>
      </c>
      <c r="B87">
        <v>3149</v>
      </c>
      <c r="C87" t="s">
        <v>153</v>
      </c>
      <c r="D87" t="s">
        <v>39</v>
      </c>
      <c r="E87" t="s">
        <v>147</v>
      </c>
      <c r="F87" t="s">
        <v>143</v>
      </c>
      <c r="G87" t="s">
        <v>144</v>
      </c>
      <c r="H87">
        <v>87</v>
      </c>
      <c r="I87">
        <v>0.44</v>
      </c>
      <c r="J87">
        <v>0.99</v>
      </c>
      <c r="K87">
        <v>38.28</v>
      </c>
      <c r="L87">
        <v>86.13</v>
      </c>
      <c r="M87">
        <v>47.849999999999994</v>
      </c>
    </row>
    <row r="88" spans="1:13" x14ac:dyDescent="0.25">
      <c r="A88" s="38">
        <v>39486</v>
      </c>
      <c r="B88">
        <v>3155</v>
      </c>
      <c r="C88" t="s">
        <v>153</v>
      </c>
      <c r="D88" t="s">
        <v>145</v>
      </c>
      <c r="E88" t="s">
        <v>154</v>
      </c>
      <c r="F88" t="s">
        <v>136</v>
      </c>
      <c r="G88" t="s">
        <v>140</v>
      </c>
      <c r="H88">
        <v>95</v>
      </c>
      <c r="I88">
        <v>0.7</v>
      </c>
      <c r="J88">
        <v>1.62</v>
      </c>
      <c r="K88">
        <v>66.5</v>
      </c>
      <c r="L88">
        <v>153.9</v>
      </c>
      <c r="M88">
        <v>87.4</v>
      </c>
    </row>
    <row r="89" spans="1:13" x14ac:dyDescent="0.25">
      <c r="A89" s="38">
        <v>39486</v>
      </c>
      <c r="B89">
        <v>3155</v>
      </c>
      <c r="C89" t="s">
        <v>153</v>
      </c>
      <c r="D89" t="s">
        <v>145</v>
      </c>
      <c r="E89" t="s">
        <v>154</v>
      </c>
      <c r="F89" t="s">
        <v>136</v>
      </c>
      <c r="G89" t="s">
        <v>140</v>
      </c>
      <c r="H89">
        <v>126</v>
      </c>
      <c r="I89">
        <v>0.7</v>
      </c>
      <c r="J89">
        <v>1.62</v>
      </c>
      <c r="K89">
        <v>88.2</v>
      </c>
      <c r="L89">
        <v>204.12</v>
      </c>
      <c r="M89">
        <v>115.92</v>
      </c>
    </row>
    <row r="90" spans="1:13" x14ac:dyDescent="0.25">
      <c r="A90" s="38">
        <v>39486</v>
      </c>
      <c r="B90">
        <v>3155</v>
      </c>
      <c r="C90" t="s">
        <v>153</v>
      </c>
      <c r="D90" t="s">
        <v>145</v>
      </c>
      <c r="E90" t="s">
        <v>154</v>
      </c>
      <c r="F90" t="s">
        <v>136</v>
      </c>
      <c r="G90" t="s">
        <v>137</v>
      </c>
      <c r="H90">
        <v>123</v>
      </c>
      <c r="I90">
        <v>0.66</v>
      </c>
      <c r="J90">
        <v>1.62</v>
      </c>
      <c r="K90">
        <v>81.180000000000007</v>
      </c>
      <c r="L90">
        <v>199.26</v>
      </c>
      <c r="M90">
        <v>118.07999999999998</v>
      </c>
    </row>
    <row r="91" spans="1:13" x14ac:dyDescent="0.25">
      <c r="A91" s="38">
        <v>39486</v>
      </c>
      <c r="B91">
        <v>3166</v>
      </c>
      <c r="C91" t="s">
        <v>151</v>
      </c>
      <c r="D91" t="s">
        <v>155</v>
      </c>
      <c r="E91" t="s">
        <v>156</v>
      </c>
      <c r="F91" t="s">
        <v>136</v>
      </c>
      <c r="G91" t="s">
        <v>141</v>
      </c>
      <c r="H91">
        <v>58</v>
      </c>
      <c r="I91">
        <v>0.7</v>
      </c>
      <c r="J91">
        <v>1.75</v>
      </c>
      <c r="K91">
        <v>40.6</v>
      </c>
      <c r="L91">
        <v>101.5</v>
      </c>
      <c r="M91">
        <v>60.9</v>
      </c>
    </row>
    <row r="92" spans="1:13" x14ac:dyDescent="0.25">
      <c r="A92" s="38">
        <v>39486</v>
      </c>
      <c r="B92">
        <v>3166</v>
      </c>
      <c r="C92" t="s">
        <v>151</v>
      </c>
      <c r="D92" t="s">
        <v>155</v>
      </c>
      <c r="E92" t="s">
        <v>156</v>
      </c>
      <c r="F92" t="s">
        <v>138</v>
      </c>
      <c r="G92" t="s">
        <v>139</v>
      </c>
      <c r="H92">
        <v>72</v>
      </c>
      <c r="I92">
        <v>0.36</v>
      </c>
      <c r="J92">
        <v>0.86</v>
      </c>
      <c r="K92">
        <v>25.92</v>
      </c>
      <c r="L92">
        <v>61.92</v>
      </c>
      <c r="M92">
        <v>36</v>
      </c>
    </row>
    <row r="93" spans="1:13" x14ac:dyDescent="0.25">
      <c r="A93" s="38">
        <v>39486</v>
      </c>
      <c r="B93">
        <v>3178</v>
      </c>
      <c r="C93" t="s">
        <v>151</v>
      </c>
      <c r="D93" t="s">
        <v>155</v>
      </c>
      <c r="E93" t="s">
        <v>156</v>
      </c>
      <c r="F93" t="s">
        <v>136</v>
      </c>
      <c r="G93" t="s">
        <v>140</v>
      </c>
      <c r="H93">
        <v>54</v>
      </c>
      <c r="I93">
        <v>0.7</v>
      </c>
      <c r="J93">
        <v>1.62</v>
      </c>
      <c r="K93">
        <v>37.799999999999997</v>
      </c>
      <c r="L93">
        <v>87.48</v>
      </c>
      <c r="M93">
        <v>49.680000000000007</v>
      </c>
    </row>
    <row r="94" spans="1:13" x14ac:dyDescent="0.25">
      <c r="A94" s="38">
        <v>39486</v>
      </c>
      <c r="B94">
        <v>3194</v>
      </c>
      <c r="C94" t="s">
        <v>151</v>
      </c>
      <c r="D94" t="s">
        <v>155</v>
      </c>
      <c r="E94" t="s">
        <v>156</v>
      </c>
      <c r="F94" t="s">
        <v>136</v>
      </c>
      <c r="G94" t="s">
        <v>137</v>
      </c>
      <c r="H94">
        <v>85</v>
      </c>
      <c r="I94">
        <v>0.66</v>
      </c>
      <c r="J94">
        <v>1.62</v>
      </c>
      <c r="K94">
        <v>56.1</v>
      </c>
      <c r="L94">
        <v>137.69999999999999</v>
      </c>
      <c r="M94">
        <v>81.599999999999994</v>
      </c>
    </row>
    <row r="95" spans="1:13" x14ac:dyDescent="0.25">
      <c r="A95" s="38">
        <v>39486</v>
      </c>
      <c r="B95">
        <v>3194</v>
      </c>
      <c r="C95" t="s">
        <v>151</v>
      </c>
      <c r="D95" t="s">
        <v>155</v>
      </c>
      <c r="E95" t="s">
        <v>156</v>
      </c>
      <c r="F95" t="s">
        <v>143</v>
      </c>
      <c r="G95" t="s">
        <v>144</v>
      </c>
      <c r="H95">
        <v>138</v>
      </c>
      <c r="I95">
        <v>0.44</v>
      </c>
      <c r="J95">
        <v>0.99</v>
      </c>
      <c r="K95">
        <v>60.72</v>
      </c>
      <c r="L95">
        <v>136.62</v>
      </c>
      <c r="M95">
        <v>75.900000000000006</v>
      </c>
    </row>
    <row r="96" spans="1:13" x14ac:dyDescent="0.25">
      <c r="A96" s="38">
        <v>39486</v>
      </c>
      <c r="B96">
        <v>3196</v>
      </c>
      <c r="C96" t="s">
        <v>153</v>
      </c>
      <c r="D96" t="s">
        <v>39</v>
      </c>
      <c r="E96" t="s">
        <v>147</v>
      </c>
      <c r="F96" t="s">
        <v>136</v>
      </c>
      <c r="G96" t="s">
        <v>140</v>
      </c>
      <c r="H96">
        <v>102</v>
      </c>
      <c r="I96">
        <v>0.7</v>
      </c>
      <c r="J96">
        <v>1.62</v>
      </c>
      <c r="K96">
        <v>71.400000000000006</v>
      </c>
      <c r="L96">
        <v>165.24</v>
      </c>
      <c r="M96">
        <v>93.84</v>
      </c>
    </row>
    <row r="97" spans="1:13" x14ac:dyDescent="0.25">
      <c r="A97" s="38">
        <v>39486</v>
      </c>
      <c r="B97">
        <v>3196</v>
      </c>
      <c r="C97" t="s">
        <v>153</v>
      </c>
      <c r="D97" t="s">
        <v>39</v>
      </c>
      <c r="E97" t="s">
        <v>147</v>
      </c>
      <c r="F97" t="s">
        <v>136</v>
      </c>
      <c r="G97" t="s">
        <v>141</v>
      </c>
      <c r="H97">
        <v>55</v>
      </c>
      <c r="I97">
        <v>0.7</v>
      </c>
      <c r="J97">
        <v>1.75</v>
      </c>
      <c r="K97">
        <v>38.5</v>
      </c>
      <c r="L97">
        <v>96.25</v>
      </c>
      <c r="M97">
        <v>57.75</v>
      </c>
    </row>
    <row r="98" spans="1:13" x14ac:dyDescent="0.25">
      <c r="A98" s="38">
        <v>39486</v>
      </c>
      <c r="B98">
        <v>3639</v>
      </c>
      <c r="C98" t="s">
        <v>153</v>
      </c>
      <c r="D98" t="s">
        <v>149</v>
      </c>
      <c r="E98" t="s">
        <v>150</v>
      </c>
      <c r="F98" t="s">
        <v>143</v>
      </c>
      <c r="G98" t="s">
        <v>144</v>
      </c>
      <c r="H98">
        <v>72</v>
      </c>
      <c r="I98">
        <v>0.44</v>
      </c>
      <c r="J98">
        <v>0.99</v>
      </c>
      <c r="K98">
        <v>31.68</v>
      </c>
      <c r="L98">
        <v>71.28</v>
      </c>
      <c r="M98">
        <v>39.6</v>
      </c>
    </row>
    <row r="99" spans="1:13" x14ac:dyDescent="0.25">
      <c r="A99" s="38">
        <v>39486</v>
      </c>
      <c r="B99">
        <v>3653</v>
      </c>
      <c r="C99" t="s">
        <v>153</v>
      </c>
      <c r="D99" t="s">
        <v>149</v>
      </c>
      <c r="E99" t="s">
        <v>150</v>
      </c>
      <c r="F99" t="s">
        <v>136</v>
      </c>
      <c r="G99" t="s">
        <v>140</v>
      </c>
      <c r="H99">
        <v>145</v>
      </c>
      <c r="I99">
        <v>0.7</v>
      </c>
      <c r="J99">
        <v>1.62</v>
      </c>
      <c r="K99">
        <v>101.5</v>
      </c>
      <c r="L99">
        <v>234.9</v>
      </c>
      <c r="M99">
        <v>133.4</v>
      </c>
    </row>
    <row r="100" spans="1:13" x14ac:dyDescent="0.25">
      <c r="A100" s="38">
        <v>39493</v>
      </c>
      <c r="B100">
        <v>1009</v>
      </c>
      <c r="C100" t="s">
        <v>133</v>
      </c>
      <c r="D100" t="s">
        <v>134</v>
      </c>
      <c r="E100" t="s">
        <v>135</v>
      </c>
      <c r="F100" t="s">
        <v>136</v>
      </c>
      <c r="G100" t="s">
        <v>140</v>
      </c>
      <c r="H100">
        <v>60</v>
      </c>
      <c r="I100">
        <v>0.7</v>
      </c>
      <c r="J100">
        <v>1.62</v>
      </c>
      <c r="K100">
        <v>42</v>
      </c>
      <c r="L100">
        <v>97.2</v>
      </c>
      <c r="M100">
        <v>55.2</v>
      </c>
    </row>
    <row r="101" spans="1:13" x14ac:dyDescent="0.25">
      <c r="A101" s="38">
        <v>39493</v>
      </c>
      <c r="B101">
        <v>1009</v>
      </c>
      <c r="C101" t="s">
        <v>133</v>
      </c>
      <c r="D101" t="s">
        <v>134</v>
      </c>
      <c r="E101" t="s">
        <v>135</v>
      </c>
      <c r="F101" t="s">
        <v>143</v>
      </c>
      <c r="G101" t="s">
        <v>148</v>
      </c>
      <c r="H101">
        <v>77</v>
      </c>
      <c r="I101">
        <v>0.72</v>
      </c>
      <c r="J101">
        <v>1.59</v>
      </c>
      <c r="K101">
        <v>55.44</v>
      </c>
      <c r="L101">
        <v>122.43</v>
      </c>
      <c r="M101">
        <v>66.990000000000009</v>
      </c>
    </row>
    <row r="102" spans="1:13" x14ac:dyDescent="0.25">
      <c r="A102" s="38">
        <v>39493</v>
      </c>
      <c r="B102">
        <v>3005</v>
      </c>
      <c r="C102" t="s">
        <v>133</v>
      </c>
      <c r="D102" t="s">
        <v>134</v>
      </c>
      <c r="E102" t="s">
        <v>135</v>
      </c>
      <c r="F102" t="s">
        <v>138</v>
      </c>
      <c r="G102" t="s">
        <v>139</v>
      </c>
      <c r="H102">
        <v>72</v>
      </c>
      <c r="I102">
        <v>0.36</v>
      </c>
      <c r="J102">
        <v>0.86</v>
      </c>
      <c r="K102">
        <v>25.92</v>
      </c>
      <c r="L102">
        <v>61.92</v>
      </c>
      <c r="M102">
        <v>36</v>
      </c>
    </row>
    <row r="103" spans="1:13" x14ac:dyDescent="0.25">
      <c r="A103" s="38">
        <v>39493</v>
      </c>
      <c r="B103">
        <v>3005</v>
      </c>
      <c r="C103" t="s">
        <v>133</v>
      </c>
      <c r="D103" t="s">
        <v>134</v>
      </c>
      <c r="E103" t="s">
        <v>135</v>
      </c>
      <c r="F103" t="s">
        <v>138</v>
      </c>
      <c r="G103" t="s">
        <v>139</v>
      </c>
      <c r="H103">
        <v>95</v>
      </c>
      <c r="I103">
        <v>0.36</v>
      </c>
      <c r="J103">
        <v>0.86</v>
      </c>
      <c r="K103">
        <v>34.200000000000003</v>
      </c>
      <c r="L103">
        <v>81.7</v>
      </c>
      <c r="M103">
        <v>47.5</v>
      </c>
    </row>
    <row r="104" spans="1:13" x14ac:dyDescent="0.25">
      <c r="A104" s="38">
        <v>39493</v>
      </c>
      <c r="B104">
        <v>3016</v>
      </c>
      <c r="C104" t="s">
        <v>142</v>
      </c>
      <c r="D104" t="s">
        <v>134</v>
      </c>
      <c r="E104" t="s">
        <v>135</v>
      </c>
      <c r="F104" t="s">
        <v>157</v>
      </c>
      <c r="G104" t="s">
        <v>158</v>
      </c>
      <c r="H104">
        <v>55</v>
      </c>
      <c r="I104">
        <v>1.1100000000000001</v>
      </c>
      <c r="J104">
        <v>2.59</v>
      </c>
      <c r="K104">
        <v>61.05</v>
      </c>
      <c r="L104">
        <v>142.44999999999999</v>
      </c>
      <c r="M104">
        <v>81.399999999999991</v>
      </c>
    </row>
    <row r="105" spans="1:13" x14ac:dyDescent="0.25">
      <c r="A105" s="38">
        <v>39493</v>
      </c>
      <c r="B105">
        <v>3016</v>
      </c>
      <c r="C105" t="s">
        <v>142</v>
      </c>
      <c r="D105" t="s">
        <v>134</v>
      </c>
      <c r="E105" t="s">
        <v>135</v>
      </c>
      <c r="F105" t="s">
        <v>136</v>
      </c>
      <c r="G105" t="s">
        <v>140</v>
      </c>
      <c r="H105">
        <v>67</v>
      </c>
      <c r="I105">
        <v>0.7</v>
      </c>
      <c r="J105">
        <v>1.62</v>
      </c>
      <c r="K105">
        <v>46.9</v>
      </c>
      <c r="L105">
        <v>108.54</v>
      </c>
      <c r="M105">
        <v>61.640000000000008</v>
      </c>
    </row>
    <row r="106" spans="1:13" x14ac:dyDescent="0.25">
      <c r="A106" s="38">
        <v>39493</v>
      </c>
      <c r="B106">
        <v>3016</v>
      </c>
      <c r="C106" t="s">
        <v>142</v>
      </c>
      <c r="D106" t="s">
        <v>134</v>
      </c>
      <c r="E106" t="s">
        <v>135</v>
      </c>
      <c r="F106" t="s">
        <v>143</v>
      </c>
      <c r="G106" t="s">
        <v>148</v>
      </c>
      <c r="H106">
        <v>78</v>
      </c>
      <c r="I106">
        <v>0.72</v>
      </c>
      <c r="J106">
        <v>1.59</v>
      </c>
      <c r="K106">
        <v>56.16</v>
      </c>
      <c r="L106">
        <v>124.02</v>
      </c>
      <c r="M106">
        <v>67.86</v>
      </c>
    </row>
    <row r="107" spans="1:13" x14ac:dyDescent="0.25">
      <c r="A107" s="38">
        <v>39493</v>
      </c>
      <c r="B107">
        <v>3028</v>
      </c>
      <c r="C107" t="s">
        <v>142</v>
      </c>
      <c r="D107" t="s">
        <v>134</v>
      </c>
      <c r="E107" t="s">
        <v>135</v>
      </c>
      <c r="F107" t="s">
        <v>136</v>
      </c>
      <c r="G107" t="s">
        <v>140</v>
      </c>
      <c r="H107">
        <v>115</v>
      </c>
      <c r="I107">
        <v>0.7</v>
      </c>
      <c r="J107">
        <v>1.62</v>
      </c>
      <c r="K107">
        <v>80.5</v>
      </c>
      <c r="L107">
        <v>186.3</v>
      </c>
      <c r="M107">
        <v>105.80000000000001</v>
      </c>
    </row>
    <row r="108" spans="1:13" x14ac:dyDescent="0.25">
      <c r="A108" s="38">
        <v>39493</v>
      </c>
      <c r="B108">
        <v>3028</v>
      </c>
      <c r="C108" t="s">
        <v>142</v>
      </c>
      <c r="D108" t="s">
        <v>134</v>
      </c>
      <c r="E108" t="s">
        <v>135</v>
      </c>
      <c r="F108" t="s">
        <v>143</v>
      </c>
      <c r="G108" t="s">
        <v>144</v>
      </c>
      <c r="H108">
        <v>77</v>
      </c>
      <c r="I108">
        <v>0.44</v>
      </c>
      <c r="J108">
        <v>0.99</v>
      </c>
      <c r="K108">
        <v>33.880000000000003</v>
      </c>
      <c r="L108">
        <v>76.23</v>
      </c>
      <c r="M108">
        <v>42.35</v>
      </c>
    </row>
    <row r="109" spans="1:13" x14ac:dyDescent="0.25">
      <c r="A109" s="38">
        <v>39493</v>
      </c>
      <c r="B109">
        <v>3038</v>
      </c>
      <c r="C109" t="s">
        <v>142</v>
      </c>
      <c r="D109" t="s">
        <v>145</v>
      </c>
      <c r="E109" t="s">
        <v>146</v>
      </c>
      <c r="F109" t="s">
        <v>136</v>
      </c>
      <c r="G109" t="s">
        <v>140</v>
      </c>
      <c r="H109">
        <v>70</v>
      </c>
      <c r="I109">
        <v>0.7</v>
      </c>
      <c r="J109">
        <v>1.62</v>
      </c>
      <c r="K109">
        <v>49</v>
      </c>
      <c r="L109">
        <v>113.4</v>
      </c>
      <c r="M109">
        <v>64.400000000000006</v>
      </c>
    </row>
    <row r="110" spans="1:13" x14ac:dyDescent="0.25">
      <c r="A110" s="38">
        <v>39493</v>
      </c>
      <c r="B110">
        <v>3038</v>
      </c>
      <c r="C110" t="s">
        <v>142</v>
      </c>
      <c r="D110" t="s">
        <v>145</v>
      </c>
      <c r="E110" t="s">
        <v>146</v>
      </c>
      <c r="F110" t="s">
        <v>136</v>
      </c>
      <c r="G110" t="s">
        <v>141</v>
      </c>
      <c r="H110">
        <v>82</v>
      </c>
      <c r="I110">
        <v>0.7</v>
      </c>
      <c r="J110">
        <v>1.75</v>
      </c>
      <c r="K110">
        <v>57.4</v>
      </c>
      <c r="L110">
        <v>143.5</v>
      </c>
      <c r="M110">
        <v>86.1</v>
      </c>
    </row>
    <row r="111" spans="1:13" x14ac:dyDescent="0.25">
      <c r="A111" s="38">
        <v>39493</v>
      </c>
      <c r="B111">
        <v>3043</v>
      </c>
      <c r="C111" t="s">
        <v>133</v>
      </c>
      <c r="D111" t="s">
        <v>39</v>
      </c>
      <c r="E111" t="s">
        <v>147</v>
      </c>
      <c r="F111" t="s">
        <v>138</v>
      </c>
      <c r="G111" t="s">
        <v>139</v>
      </c>
      <c r="H111">
        <v>70</v>
      </c>
      <c r="I111">
        <v>0.36</v>
      </c>
      <c r="J111">
        <v>0.86</v>
      </c>
      <c r="K111">
        <v>25.2</v>
      </c>
      <c r="L111">
        <v>60.2</v>
      </c>
      <c r="M111">
        <v>35</v>
      </c>
    </row>
    <row r="112" spans="1:13" x14ac:dyDescent="0.25">
      <c r="A112" s="38">
        <v>39493</v>
      </c>
      <c r="B112">
        <v>3049</v>
      </c>
      <c r="C112" t="s">
        <v>142</v>
      </c>
      <c r="D112" t="s">
        <v>145</v>
      </c>
      <c r="E112" t="s">
        <v>146</v>
      </c>
      <c r="F112" t="s">
        <v>136</v>
      </c>
      <c r="G112" t="s">
        <v>137</v>
      </c>
      <c r="H112">
        <v>68</v>
      </c>
      <c r="I112">
        <v>0.66</v>
      </c>
      <c r="J112">
        <v>1.62</v>
      </c>
      <c r="K112">
        <v>44.88</v>
      </c>
      <c r="L112">
        <v>110.16</v>
      </c>
      <c r="M112">
        <v>65.28</v>
      </c>
    </row>
    <row r="113" spans="1:13" x14ac:dyDescent="0.25">
      <c r="A113" s="38">
        <v>39493</v>
      </c>
      <c r="B113">
        <v>3049</v>
      </c>
      <c r="C113" t="s">
        <v>142</v>
      </c>
      <c r="D113" t="s">
        <v>145</v>
      </c>
      <c r="E113" t="s">
        <v>146</v>
      </c>
      <c r="F113" t="s">
        <v>143</v>
      </c>
      <c r="G113" t="s">
        <v>144</v>
      </c>
      <c r="H113">
        <v>83</v>
      </c>
      <c r="I113">
        <v>0.44</v>
      </c>
      <c r="J113">
        <v>0.99</v>
      </c>
      <c r="K113">
        <v>36.520000000000003</v>
      </c>
      <c r="L113">
        <v>82.17</v>
      </c>
      <c r="M113">
        <v>45.65</v>
      </c>
    </row>
    <row r="114" spans="1:13" x14ac:dyDescent="0.25">
      <c r="A114" s="38">
        <v>39493</v>
      </c>
      <c r="B114">
        <v>3070</v>
      </c>
      <c r="C114" t="s">
        <v>133</v>
      </c>
      <c r="D114" t="s">
        <v>145</v>
      </c>
      <c r="E114" t="s">
        <v>146</v>
      </c>
      <c r="F114" t="s">
        <v>136</v>
      </c>
      <c r="G114" t="s">
        <v>140</v>
      </c>
      <c r="H114">
        <v>85</v>
      </c>
      <c r="I114">
        <v>0.7</v>
      </c>
      <c r="J114">
        <v>1.62</v>
      </c>
      <c r="K114">
        <v>59.5</v>
      </c>
      <c r="L114">
        <v>137.69999999999999</v>
      </c>
      <c r="M114">
        <v>78.199999999999989</v>
      </c>
    </row>
    <row r="115" spans="1:13" x14ac:dyDescent="0.25">
      <c r="A115" s="38">
        <v>39493</v>
      </c>
      <c r="B115">
        <v>3070</v>
      </c>
      <c r="C115" t="s">
        <v>133</v>
      </c>
      <c r="D115" t="s">
        <v>145</v>
      </c>
      <c r="E115" t="s">
        <v>146</v>
      </c>
      <c r="F115" t="s">
        <v>136</v>
      </c>
      <c r="G115" t="s">
        <v>141</v>
      </c>
      <c r="H115">
        <v>74</v>
      </c>
      <c r="I115">
        <v>0.7</v>
      </c>
      <c r="J115">
        <v>1.75</v>
      </c>
      <c r="K115">
        <v>51.8</v>
      </c>
      <c r="L115">
        <v>129.5</v>
      </c>
      <c r="M115">
        <v>77.7</v>
      </c>
    </row>
    <row r="116" spans="1:13" x14ac:dyDescent="0.25">
      <c r="A116" s="38">
        <v>39493</v>
      </c>
      <c r="B116">
        <v>3070</v>
      </c>
      <c r="C116" t="s">
        <v>133</v>
      </c>
      <c r="D116" t="s">
        <v>145</v>
      </c>
      <c r="E116" t="s">
        <v>146</v>
      </c>
      <c r="F116" t="s">
        <v>136</v>
      </c>
      <c r="G116" t="s">
        <v>141</v>
      </c>
      <c r="H116">
        <v>55</v>
      </c>
      <c r="I116">
        <v>0.7</v>
      </c>
      <c r="J116">
        <v>1.75</v>
      </c>
      <c r="K116">
        <v>38.5</v>
      </c>
      <c r="L116">
        <v>96.25</v>
      </c>
      <c r="M116">
        <v>57.75</v>
      </c>
    </row>
    <row r="117" spans="1:13" x14ac:dyDescent="0.25">
      <c r="A117" s="38">
        <v>39493</v>
      </c>
      <c r="B117">
        <v>3070</v>
      </c>
      <c r="C117" t="s">
        <v>133</v>
      </c>
      <c r="D117" t="s">
        <v>145</v>
      </c>
      <c r="E117" t="s">
        <v>146</v>
      </c>
      <c r="F117" t="s">
        <v>138</v>
      </c>
      <c r="G117" t="s">
        <v>139</v>
      </c>
      <c r="H117">
        <v>71</v>
      </c>
      <c r="I117">
        <v>0.36</v>
      </c>
      <c r="J117">
        <v>0.86</v>
      </c>
      <c r="K117">
        <v>25.56</v>
      </c>
      <c r="L117">
        <v>61.06</v>
      </c>
      <c r="M117">
        <v>35.5</v>
      </c>
    </row>
    <row r="118" spans="1:13" x14ac:dyDescent="0.25">
      <c r="A118" s="38">
        <v>39493</v>
      </c>
      <c r="B118">
        <v>3070</v>
      </c>
      <c r="C118" t="s">
        <v>133</v>
      </c>
      <c r="D118" t="s">
        <v>145</v>
      </c>
      <c r="E118" t="s">
        <v>146</v>
      </c>
      <c r="F118" t="s">
        <v>143</v>
      </c>
      <c r="G118" t="s">
        <v>144</v>
      </c>
      <c r="H118">
        <v>66</v>
      </c>
      <c r="I118">
        <v>0.44</v>
      </c>
      <c r="J118">
        <v>0.99</v>
      </c>
      <c r="K118">
        <v>29.04</v>
      </c>
      <c r="L118">
        <v>65.34</v>
      </c>
      <c r="M118">
        <v>36.300000000000004</v>
      </c>
    </row>
    <row r="119" spans="1:13" x14ac:dyDescent="0.25">
      <c r="A119" s="38">
        <v>39493</v>
      </c>
      <c r="B119">
        <v>3080</v>
      </c>
      <c r="C119" t="s">
        <v>133</v>
      </c>
      <c r="D119" t="s">
        <v>145</v>
      </c>
      <c r="E119" t="s">
        <v>146</v>
      </c>
      <c r="F119" t="s">
        <v>138</v>
      </c>
      <c r="G119" t="s">
        <v>139</v>
      </c>
      <c r="H119">
        <v>106</v>
      </c>
      <c r="I119">
        <v>0.36</v>
      </c>
      <c r="J119">
        <v>0.86</v>
      </c>
      <c r="K119">
        <v>38.159999999999997</v>
      </c>
      <c r="L119">
        <v>91.16</v>
      </c>
      <c r="M119">
        <v>53</v>
      </c>
    </row>
    <row r="120" spans="1:13" x14ac:dyDescent="0.25">
      <c r="A120" s="38">
        <v>39493</v>
      </c>
      <c r="B120">
        <v>3080</v>
      </c>
      <c r="C120" t="s">
        <v>133</v>
      </c>
      <c r="D120" t="s">
        <v>145</v>
      </c>
      <c r="E120" t="s">
        <v>146</v>
      </c>
      <c r="F120" t="s">
        <v>138</v>
      </c>
      <c r="G120" t="s">
        <v>139</v>
      </c>
      <c r="H120">
        <v>75</v>
      </c>
      <c r="I120">
        <v>0.36</v>
      </c>
      <c r="J120">
        <v>0.86</v>
      </c>
      <c r="K120">
        <v>27</v>
      </c>
      <c r="L120">
        <v>64.5</v>
      </c>
      <c r="M120">
        <v>37.5</v>
      </c>
    </row>
    <row r="121" spans="1:13" x14ac:dyDescent="0.25">
      <c r="A121" s="38">
        <v>39493</v>
      </c>
      <c r="B121">
        <v>3080</v>
      </c>
      <c r="C121" t="s">
        <v>133</v>
      </c>
      <c r="D121" t="s">
        <v>145</v>
      </c>
      <c r="E121" t="s">
        <v>146</v>
      </c>
      <c r="F121" t="s">
        <v>138</v>
      </c>
      <c r="G121" t="s">
        <v>139</v>
      </c>
      <c r="H121">
        <v>54</v>
      </c>
      <c r="I121">
        <v>0.36</v>
      </c>
      <c r="J121">
        <v>0.86</v>
      </c>
      <c r="K121">
        <v>19.440000000000001</v>
      </c>
      <c r="L121">
        <v>46.44</v>
      </c>
      <c r="M121">
        <v>26.999999999999996</v>
      </c>
    </row>
    <row r="122" spans="1:13" x14ac:dyDescent="0.25">
      <c r="A122" s="38">
        <v>39493</v>
      </c>
      <c r="B122">
        <v>3080</v>
      </c>
      <c r="C122" t="s">
        <v>133</v>
      </c>
      <c r="D122" t="s">
        <v>145</v>
      </c>
      <c r="E122" t="s">
        <v>146</v>
      </c>
      <c r="F122" t="s">
        <v>138</v>
      </c>
      <c r="G122" t="s">
        <v>139</v>
      </c>
      <c r="H122">
        <v>71</v>
      </c>
      <c r="I122">
        <v>0.36</v>
      </c>
      <c r="J122">
        <v>0.86</v>
      </c>
      <c r="K122">
        <v>25.56</v>
      </c>
      <c r="L122">
        <v>61.06</v>
      </c>
      <c r="M122">
        <v>35.5</v>
      </c>
    </row>
    <row r="123" spans="1:13" x14ac:dyDescent="0.25">
      <c r="A123" s="38">
        <v>39493</v>
      </c>
      <c r="B123">
        <v>3090</v>
      </c>
      <c r="C123" t="s">
        <v>133</v>
      </c>
      <c r="D123" t="s">
        <v>145</v>
      </c>
      <c r="E123" t="s">
        <v>146</v>
      </c>
      <c r="F123" t="s">
        <v>136</v>
      </c>
      <c r="G123" t="s">
        <v>140</v>
      </c>
      <c r="H123">
        <v>97</v>
      </c>
      <c r="I123">
        <v>0.7</v>
      </c>
      <c r="J123">
        <v>1.62</v>
      </c>
      <c r="K123">
        <v>67.900000000000006</v>
      </c>
      <c r="L123">
        <v>157.13999999999999</v>
      </c>
      <c r="M123">
        <v>89.239999999999981</v>
      </c>
    </row>
    <row r="124" spans="1:13" x14ac:dyDescent="0.25">
      <c r="A124" s="38">
        <v>39493</v>
      </c>
      <c r="B124">
        <v>3090</v>
      </c>
      <c r="C124" t="s">
        <v>133</v>
      </c>
      <c r="D124" t="s">
        <v>145</v>
      </c>
      <c r="E124" t="s">
        <v>146</v>
      </c>
      <c r="F124" t="s">
        <v>136</v>
      </c>
      <c r="G124" t="s">
        <v>137</v>
      </c>
      <c r="H124">
        <v>98</v>
      </c>
      <c r="I124">
        <v>0.66</v>
      </c>
      <c r="J124">
        <v>1.62</v>
      </c>
      <c r="K124">
        <v>64.680000000000007</v>
      </c>
      <c r="L124">
        <v>158.76</v>
      </c>
      <c r="M124">
        <v>94.079999999999984</v>
      </c>
    </row>
    <row r="125" spans="1:13" x14ac:dyDescent="0.25">
      <c r="A125" s="38">
        <v>39493</v>
      </c>
      <c r="B125">
        <v>3100</v>
      </c>
      <c r="C125" t="s">
        <v>133</v>
      </c>
      <c r="D125" t="s">
        <v>145</v>
      </c>
      <c r="E125" t="s">
        <v>146</v>
      </c>
      <c r="F125" t="s">
        <v>143</v>
      </c>
      <c r="G125" t="s">
        <v>144</v>
      </c>
      <c r="H125">
        <v>75</v>
      </c>
      <c r="I125">
        <v>0.44</v>
      </c>
      <c r="J125">
        <v>0.99</v>
      </c>
      <c r="K125">
        <v>33</v>
      </c>
      <c r="L125">
        <v>74.25</v>
      </c>
      <c r="M125">
        <v>41.25</v>
      </c>
    </row>
    <row r="126" spans="1:13" x14ac:dyDescent="0.25">
      <c r="A126" s="38">
        <v>39493</v>
      </c>
      <c r="B126">
        <v>3112</v>
      </c>
      <c r="C126" t="s">
        <v>151</v>
      </c>
      <c r="D126" t="s">
        <v>134</v>
      </c>
      <c r="E126" t="s">
        <v>152</v>
      </c>
      <c r="F126" t="s">
        <v>136</v>
      </c>
      <c r="G126" t="s">
        <v>140</v>
      </c>
      <c r="H126">
        <v>91</v>
      </c>
      <c r="I126">
        <v>0.7</v>
      </c>
      <c r="J126">
        <v>1.62</v>
      </c>
      <c r="K126">
        <v>63.7</v>
      </c>
      <c r="L126">
        <v>147.41999999999999</v>
      </c>
      <c r="M126">
        <v>83.719999999999985</v>
      </c>
    </row>
    <row r="127" spans="1:13" x14ac:dyDescent="0.25">
      <c r="A127" s="38">
        <v>39493</v>
      </c>
      <c r="B127">
        <v>3112</v>
      </c>
      <c r="C127" t="s">
        <v>151</v>
      </c>
      <c r="D127" t="s">
        <v>134</v>
      </c>
      <c r="E127" t="s">
        <v>152</v>
      </c>
      <c r="F127" t="s">
        <v>143</v>
      </c>
      <c r="G127" t="s">
        <v>144</v>
      </c>
      <c r="H127">
        <v>54</v>
      </c>
      <c r="I127">
        <v>0.44</v>
      </c>
      <c r="J127">
        <v>0.99</v>
      </c>
      <c r="K127">
        <v>23.76</v>
      </c>
      <c r="L127">
        <v>53.46</v>
      </c>
      <c r="M127">
        <v>29.7</v>
      </c>
    </row>
    <row r="128" spans="1:13" x14ac:dyDescent="0.25">
      <c r="A128" s="38">
        <v>39493</v>
      </c>
      <c r="B128">
        <v>3122</v>
      </c>
      <c r="C128" t="s">
        <v>151</v>
      </c>
      <c r="D128" t="s">
        <v>134</v>
      </c>
      <c r="E128" t="s">
        <v>152</v>
      </c>
      <c r="F128" t="s">
        <v>136</v>
      </c>
      <c r="G128" t="s">
        <v>137</v>
      </c>
      <c r="H128">
        <v>86</v>
      </c>
      <c r="I128">
        <v>0.66</v>
      </c>
      <c r="J128">
        <v>1.62</v>
      </c>
      <c r="K128">
        <v>56.76</v>
      </c>
      <c r="L128">
        <v>139.32</v>
      </c>
      <c r="M128">
        <v>82.56</v>
      </c>
    </row>
    <row r="129" spans="1:13" x14ac:dyDescent="0.25">
      <c r="A129" s="38">
        <v>39493</v>
      </c>
      <c r="B129">
        <v>3122</v>
      </c>
      <c r="C129" t="s">
        <v>151</v>
      </c>
      <c r="D129" t="s">
        <v>134</v>
      </c>
      <c r="E129" t="s">
        <v>152</v>
      </c>
      <c r="F129" t="s">
        <v>136</v>
      </c>
      <c r="G129" t="s">
        <v>137</v>
      </c>
      <c r="H129">
        <v>115</v>
      </c>
      <c r="I129">
        <v>0.66</v>
      </c>
      <c r="J129">
        <v>1.62</v>
      </c>
      <c r="K129">
        <v>75.900000000000006</v>
      </c>
      <c r="L129">
        <v>186.3</v>
      </c>
      <c r="M129">
        <v>110.4</v>
      </c>
    </row>
    <row r="130" spans="1:13" x14ac:dyDescent="0.25">
      <c r="A130" s="38">
        <v>39493</v>
      </c>
      <c r="B130">
        <v>3122</v>
      </c>
      <c r="C130" t="s">
        <v>151</v>
      </c>
      <c r="D130" t="s">
        <v>134</v>
      </c>
      <c r="E130" t="s">
        <v>152</v>
      </c>
      <c r="F130" t="s">
        <v>138</v>
      </c>
      <c r="G130" t="s">
        <v>139</v>
      </c>
      <c r="H130">
        <v>86</v>
      </c>
      <c r="I130">
        <v>0.36</v>
      </c>
      <c r="J130">
        <v>0.86</v>
      </c>
      <c r="K130">
        <v>30.96</v>
      </c>
      <c r="L130">
        <v>73.959999999999994</v>
      </c>
      <c r="M130">
        <v>42.999999999999993</v>
      </c>
    </row>
    <row r="131" spans="1:13" x14ac:dyDescent="0.25">
      <c r="A131" s="38">
        <v>39493</v>
      </c>
      <c r="B131">
        <v>3133</v>
      </c>
      <c r="C131" t="s">
        <v>151</v>
      </c>
      <c r="D131" t="s">
        <v>134</v>
      </c>
      <c r="E131" t="s">
        <v>152</v>
      </c>
      <c r="F131" t="s">
        <v>136</v>
      </c>
      <c r="G131" t="s">
        <v>140</v>
      </c>
      <c r="H131">
        <v>151</v>
      </c>
      <c r="I131">
        <v>0.7</v>
      </c>
      <c r="J131">
        <v>1.62</v>
      </c>
      <c r="K131">
        <v>105.7</v>
      </c>
      <c r="L131">
        <v>244.62</v>
      </c>
      <c r="M131">
        <v>138.92000000000002</v>
      </c>
    </row>
    <row r="132" spans="1:13" x14ac:dyDescent="0.25">
      <c r="A132" s="38">
        <v>39493</v>
      </c>
      <c r="B132">
        <v>3133</v>
      </c>
      <c r="C132" t="s">
        <v>151</v>
      </c>
      <c r="D132" t="s">
        <v>134</v>
      </c>
      <c r="E132" t="s">
        <v>152</v>
      </c>
      <c r="F132" t="s">
        <v>136</v>
      </c>
      <c r="G132" t="s">
        <v>140</v>
      </c>
      <c r="H132">
        <v>114</v>
      </c>
      <c r="I132">
        <v>0.7</v>
      </c>
      <c r="J132">
        <v>1.62</v>
      </c>
      <c r="K132">
        <v>79.8</v>
      </c>
      <c r="L132">
        <v>184.68</v>
      </c>
      <c r="M132">
        <v>104.88000000000001</v>
      </c>
    </row>
    <row r="133" spans="1:13" x14ac:dyDescent="0.25">
      <c r="A133" s="38">
        <v>39493</v>
      </c>
      <c r="B133">
        <v>3145</v>
      </c>
      <c r="C133" t="s">
        <v>153</v>
      </c>
      <c r="D133" t="s">
        <v>145</v>
      </c>
      <c r="E133" t="s">
        <v>154</v>
      </c>
      <c r="F133" t="s">
        <v>136</v>
      </c>
      <c r="G133" t="s">
        <v>137</v>
      </c>
      <c r="H133">
        <v>86</v>
      </c>
      <c r="I133">
        <v>0.66</v>
      </c>
      <c r="J133">
        <v>1.62</v>
      </c>
      <c r="K133">
        <v>56.76</v>
      </c>
      <c r="L133">
        <v>139.32</v>
      </c>
      <c r="M133">
        <v>82.56</v>
      </c>
    </row>
    <row r="134" spans="1:13" x14ac:dyDescent="0.25">
      <c r="A134" s="38">
        <v>39493</v>
      </c>
      <c r="B134">
        <v>3149</v>
      </c>
      <c r="C134" t="s">
        <v>153</v>
      </c>
      <c r="D134" t="s">
        <v>39</v>
      </c>
      <c r="E134" t="s">
        <v>147</v>
      </c>
      <c r="F134" t="s">
        <v>143</v>
      </c>
      <c r="G134" t="s">
        <v>144</v>
      </c>
      <c r="H134">
        <v>67</v>
      </c>
      <c r="I134">
        <v>0.44</v>
      </c>
      <c r="J134">
        <v>0.99</v>
      </c>
      <c r="K134">
        <v>29.48</v>
      </c>
      <c r="L134">
        <v>66.33</v>
      </c>
      <c r="M134">
        <v>36.849999999999994</v>
      </c>
    </row>
    <row r="135" spans="1:13" x14ac:dyDescent="0.25">
      <c r="A135" s="38">
        <v>39493</v>
      </c>
      <c r="B135">
        <v>3155</v>
      </c>
      <c r="C135" t="s">
        <v>153</v>
      </c>
      <c r="D135" t="s">
        <v>145</v>
      </c>
      <c r="E135" t="s">
        <v>154</v>
      </c>
      <c r="F135" t="s">
        <v>136</v>
      </c>
      <c r="G135" t="s">
        <v>140</v>
      </c>
      <c r="H135">
        <v>78</v>
      </c>
      <c r="I135">
        <v>0.7</v>
      </c>
      <c r="J135">
        <v>1.62</v>
      </c>
      <c r="K135">
        <v>54.6</v>
      </c>
      <c r="L135">
        <v>126.36</v>
      </c>
      <c r="M135">
        <v>71.759999999999991</v>
      </c>
    </row>
    <row r="136" spans="1:13" x14ac:dyDescent="0.25">
      <c r="A136" s="38">
        <v>39493</v>
      </c>
      <c r="B136">
        <v>3155</v>
      </c>
      <c r="C136" t="s">
        <v>153</v>
      </c>
      <c r="D136" t="s">
        <v>145</v>
      </c>
      <c r="E136" t="s">
        <v>154</v>
      </c>
      <c r="F136" t="s">
        <v>136</v>
      </c>
      <c r="G136" t="s">
        <v>141</v>
      </c>
      <c r="H136">
        <v>67</v>
      </c>
      <c r="I136">
        <v>0.7</v>
      </c>
      <c r="J136">
        <v>1.75</v>
      </c>
      <c r="K136">
        <v>46.9</v>
      </c>
      <c r="L136">
        <v>117.25</v>
      </c>
      <c r="M136">
        <v>70.349999999999994</v>
      </c>
    </row>
    <row r="137" spans="1:13" x14ac:dyDescent="0.25">
      <c r="A137" s="38">
        <v>39493</v>
      </c>
      <c r="B137">
        <v>3155</v>
      </c>
      <c r="C137" t="s">
        <v>153</v>
      </c>
      <c r="D137" t="s">
        <v>145</v>
      </c>
      <c r="E137" t="s">
        <v>154</v>
      </c>
      <c r="F137" t="s">
        <v>138</v>
      </c>
      <c r="G137" t="s">
        <v>139</v>
      </c>
      <c r="H137">
        <v>96</v>
      </c>
      <c r="I137">
        <v>0.36</v>
      </c>
      <c r="J137">
        <v>0.86</v>
      </c>
      <c r="K137">
        <v>34.56</v>
      </c>
      <c r="L137">
        <v>82.56</v>
      </c>
      <c r="M137">
        <v>48</v>
      </c>
    </row>
    <row r="138" spans="1:13" x14ac:dyDescent="0.25">
      <c r="A138" s="38">
        <v>39493</v>
      </c>
      <c r="B138">
        <v>3166</v>
      </c>
      <c r="C138" t="s">
        <v>151</v>
      </c>
      <c r="D138" t="s">
        <v>155</v>
      </c>
      <c r="E138" t="s">
        <v>156</v>
      </c>
      <c r="F138" t="s">
        <v>136</v>
      </c>
      <c r="G138" t="s">
        <v>141</v>
      </c>
      <c r="H138">
        <v>64</v>
      </c>
      <c r="I138">
        <v>0.7</v>
      </c>
      <c r="J138">
        <v>1.75</v>
      </c>
      <c r="K138">
        <v>44.8</v>
      </c>
      <c r="L138">
        <v>112</v>
      </c>
      <c r="M138">
        <v>67.2</v>
      </c>
    </row>
    <row r="139" spans="1:13" x14ac:dyDescent="0.25">
      <c r="A139" s="38">
        <v>39493</v>
      </c>
      <c r="B139">
        <v>3166</v>
      </c>
      <c r="C139" t="s">
        <v>151</v>
      </c>
      <c r="D139" t="s">
        <v>155</v>
      </c>
      <c r="E139" t="s">
        <v>156</v>
      </c>
      <c r="F139" t="s">
        <v>143</v>
      </c>
      <c r="G139" t="s">
        <v>144</v>
      </c>
      <c r="H139">
        <v>71</v>
      </c>
      <c r="I139">
        <v>0.44</v>
      </c>
      <c r="J139">
        <v>0.99</v>
      </c>
      <c r="K139">
        <v>31.24</v>
      </c>
      <c r="L139">
        <v>70.290000000000006</v>
      </c>
      <c r="M139">
        <v>39.050000000000011</v>
      </c>
    </row>
    <row r="140" spans="1:13" x14ac:dyDescent="0.25">
      <c r="A140" s="38">
        <v>39493</v>
      </c>
      <c r="B140">
        <v>3178</v>
      </c>
      <c r="C140" t="s">
        <v>151</v>
      </c>
      <c r="D140" t="s">
        <v>155</v>
      </c>
      <c r="E140" t="s">
        <v>156</v>
      </c>
      <c r="F140" t="s">
        <v>136</v>
      </c>
      <c r="G140" t="s">
        <v>137</v>
      </c>
      <c r="H140">
        <v>126</v>
      </c>
      <c r="I140">
        <v>0.66</v>
      </c>
      <c r="J140">
        <v>1.62</v>
      </c>
      <c r="K140">
        <v>83.16</v>
      </c>
      <c r="L140">
        <v>204.12</v>
      </c>
      <c r="M140">
        <v>120.96000000000001</v>
      </c>
    </row>
    <row r="141" spans="1:13" x14ac:dyDescent="0.25">
      <c r="A141" s="38">
        <v>39493</v>
      </c>
      <c r="B141">
        <v>3178</v>
      </c>
      <c r="C141" t="s">
        <v>151</v>
      </c>
      <c r="D141" t="s">
        <v>155</v>
      </c>
      <c r="E141" t="s">
        <v>156</v>
      </c>
      <c r="F141" t="s">
        <v>136</v>
      </c>
      <c r="G141" t="s">
        <v>137</v>
      </c>
      <c r="H141">
        <v>119</v>
      </c>
      <c r="I141">
        <v>0.66</v>
      </c>
      <c r="J141">
        <v>1.62</v>
      </c>
      <c r="K141">
        <v>78.540000000000006</v>
      </c>
      <c r="L141">
        <v>192.78</v>
      </c>
      <c r="M141">
        <v>114.24</v>
      </c>
    </row>
    <row r="142" spans="1:13" x14ac:dyDescent="0.25">
      <c r="A142" s="38">
        <v>39493</v>
      </c>
      <c r="B142">
        <v>3178</v>
      </c>
      <c r="C142" t="s">
        <v>151</v>
      </c>
      <c r="D142" t="s">
        <v>155</v>
      </c>
      <c r="E142" t="s">
        <v>156</v>
      </c>
      <c r="F142" t="s">
        <v>138</v>
      </c>
      <c r="G142" t="s">
        <v>139</v>
      </c>
      <c r="H142">
        <v>90</v>
      </c>
      <c r="I142">
        <v>0.36</v>
      </c>
      <c r="J142">
        <v>0.86</v>
      </c>
      <c r="K142">
        <v>32.4</v>
      </c>
      <c r="L142">
        <v>77.400000000000006</v>
      </c>
      <c r="M142">
        <v>45.000000000000007</v>
      </c>
    </row>
    <row r="143" spans="1:13" x14ac:dyDescent="0.25">
      <c r="A143" s="38">
        <v>39493</v>
      </c>
      <c r="B143">
        <v>3194</v>
      </c>
      <c r="C143" t="s">
        <v>151</v>
      </c>
      <c r="D143" t="s">
        <v>155</v>
      </c>
      <c r="E143" t="s">
        <v>156</v>
      </c>
      <c r="F143" t="s">
        <v>136</v>
      </c>
      <c r="G143" t="s">
        <v>137</v>
      </c>
      <c r="H143">
        <v>60</v>
      </c>
      <c r="I143">
        <v>0.66</v>
      </c>
      <c r="J143">
        <v>1.62</v>
      </c>
      <c r="K143">
        <v>39.6</v>
      </c>
      <c r="L143">
        <v>97.2</v>
      </c>
      <c r="M143">
        <v>57.6</v>
      </c>
    </row>
    <row r="144" spans="1:13" x14ac:dyDescent="0.25">
      <c r="A144" s="38">
        <v>39493</v>
      </c>
      <c r="B144">
        <v>3194</v>
      </c>
      <c r="C144" t="s">
        <v>151</v>
      </c>
      <c r="D144" t="s">
        <v>155</v>
      </c>
      <c r="E144" t="s">
        <v>156</v>
      </c>
      <c r="F144" t="s">
        <v>136</v>
      </c>
      <c r="G144" t="s">
        <v>141</v>
      </c>
      <c r="H144">
        <v>57</v>
      </c>
      <c r="I144">
        <v>0.7</v>
      </c>
      <c r="J144">
        <v>1.75</v>
      </c>
      <c r="K144">
        <v>39.9</v>
      </c>
      <c r="L144">
        <v>99.75</v>
      </c>
      <c r="M144">
        <v>59.85</v>
      </c>
    </row>
    <row r="145" spans="1:13" x14ac:dyDescent="0.25">
      <c r="A145" s="38">
        <v>39493</v>
      </c>
      <c r="B145">
        <v>3194</v>
      </c>
      <c r="C145" t="s">
        <v>151</v>
      </c>
      <c r="D145" t="s">
        <v>155</v>
      </c>
      <c r="E145" t="s">
        <v>156</v>
      </c>
      <c r="F145" t="s">
        <v>136</v>
      </c>
      <c r="G145" t="s">
        <v>141</v>
      </c>
      <c r="H145">
        <v>67</v>
      </c>
      <c r="I145">
        <v>0.7</v>
      </c>
      <c r="J145">
        <v>1.75</v>
      </c>
      <c r="K145">
        <v>46.9</v>
      </c>
      <c r="L145">
        <v>117.25</v>
      </c>
      <c r="M145">
        <v>70.349999999999994</v>
      </c>
    </row>
    <row r="146" spans="1:13" x14ac:dyDescent="0.25">
      <c r="A146" s="38">
        <v>39493</v>
      </c>
      <c r="B146">
        <v>3196</v>
      </c>
      <c r="C146" t="s">
        <v>153</v>
      </c>
      <c r="D146" t="s">
        <v>39</v>
      </c>
      <c r="E146" t="s">
        <v>147</v>
      </c>
      <c r="F146" t="s">
        <v>136</v>
      </c>
      <c r="G146" t="s">
        <v>140</v>
      </c>
      <c r="H146">
        <v>59</v>
      </c>
      <c r="I146">
        <v>0.7</v>
      </c>
      <c r="J146">
        <v>1.62</v>
      </c>
      <c r="K146">
        <v>41.3</v>
      </c>
      <c r="L146">
        <v>95.58</v>
      </c>
      <c r="M146">
        <v>54.28</v>
      </c>
    </row>
    <row r="147" spans="1:13" x14ac:dyDescent="0.25">
      <c r="A147" s="38">
        <v>39493</v>
      </c>
      <c r="B147">
        <v>3653</v>
      </c>
      <c r="C147" t="s">
        <v>153</v>
      </c>
      <c r="D147" t="s">
        <v>149</v>
      </c>
      <c r="E147" t="s">
        <v>150</v>
      </c>
      <c r="F147" t="s">
        <v>136</v>
      </c>
      <c r="G147" t="s">
        <v>140</v>
      </c>
      <c r="H147">
        <v>66</v>
      </c>
      <c r="I147">
        <v>0.7</v>
      </c>
      <c r="J147">
        <v>1.62</v>
      </c>
      <c r="K147">
        <v>46.2</v>
      </c>
      <c r="L147">
        <v>106.92</v>
      </c>
      <c r="M147">
        <v>60.72</v>
      </c>
    </row>
    <row r="148" spans="1:13" x14ac:dyDescent="0.25">
      <c r="A148" s="38">
        <v>39500</v>
      </c>
      <c r="B148">
        <v>3005</v>
      </c>
      <c r="C148" t="s">
        <v>133</v>
      </c>
      <c r="D148" t="s">
        <v>134</v>
      </c>
      <c r="E148" t="s">
        <v>135</v>
      </c>
      <c r="F148" t="s">
        <v>136</v>
      </c>
      <c r="G148" t="s">
        <v>140</v>
      </c>
      <c r="H148">
        <v>64</v>
      </c>
      <c r="I148">
        <v>0.7</v>
      </c>
      <c r="J148">
        <v>1.62</v>
      </c>
      <c r="K148">
        <v>44.8</v>
      </c>
      <c r="L148">
        <v>103.68</v>
      </c>
      <c r="M148">
        <v>58.88000000000001</v>
      </c>
    </row>
    <row r="149" spans="1:13" x14ac:dyDescent="0.25">
      <c r="A149" s="38">
        <v>39500</v>
      </c>
      <c r="B149">
        <v>3005</v>
      </c>
      <c r="C149" t="s">
        <v>133</v>
      </c>
      <c r="D149" t="s">
        <v>134</v>
      </c>
      <c r="E149" t="s">
        <v>135</v>
      </c>
      <c r="F149" t="s">
        <v>136</v>
      </c>
      <c r="G149" t="s">
        <v>137</v>
      </c>
      <c r="H149">
        <v>69</v>
      </c>
      <c r="I149">
        <v>0.66</v>
      </c>
      <c r="J149">
        <v>1.62</v>
      </c>
      <c r="K149">
        <v>45.54</v>
      </c>
      <c r="L149">
        <v>111.78</v>
      </c>
      <c r="M149">
        <v>66.240000000000009</v>
      </c>
    </row>
    <row r="150" spans="1:13" x14ac:dyDescent="0.25">
      <c r="A150" s="38">
        <v>39500</v>
      </c>
      <c r="B150">
        <v>3005</v>
      </c>
      <c r="C150" t="s">
        <v>133</v>
      </c>
      <c r="D150" t="s">
        <v>134</v>
      </c>
      <c r="E150" t="s">
        <v>135</v>
      </c>
      <c r="F150" t="s">
        <v>136</v>
      </c>
      <c r="G150" t="s">
        <v>141</v>
      </c>
      <c r="H150">
        <v>62</v>
      </c>
      <c r="I150">
        <v>0.7</v>
      </c>
      <c r="J150">
        <v>1.75</v>
      </c>
      <c r="K150">
        <v>43.4</v>
      </c>
      <c r="L150">
        <v>108.5</v>
      </c>
      <c r="M150">
        <v>65.099999999999994</v>
      </c>
    </row>
    <row r="151" spans="1:13" x14ac:dyDescent="0.25">
      <c r="A151" s="38">
        <v>39500</v>
      </c>
      <c r="B151">
        <v>3005</v>
      </c>
      <c r="C151" t="s">
        <v>133</v>
      </c>
      <c r="D151" t="s">
        <v>134</v>
      </c>
      <c r="E151" t="s">
        <v>135</v>
      </c>
      <c r="F151" t="s">
        <v>138</v>
      </c>
      <c r="G151" t="s">
        <v>139</v>
      </c>
      <c r="H151">
        <v>91</v>
      </c>
      <c r="I151">
        <v>0.36</v>
      </c>
      <c r="J151">
        <v>0.86</v>
      </c>
      <c r="K151">
        <v>32.76</v>
      </c>
      <c r="L151">
        <v>78.260000000000005</v>
      </c>
      <c r="M151">
        <v>45.500000000000007</v>
      </c>
    </row>
    <row r="152" spans="1:13" x14ac:dyDescent="0.25">
      <c r="A152" s="38">
        <v>39500</v>
      </c>
      <c r="B152">
        <v>3016</v>
      </c>
      <c r="C152" t="s">
        <v>142</v>
      </c>
      <c r="D152" t="s">
        <v>134</v>
      </c>
      <c r="E152" t="s">
        <v>135</v>
      </c>
      <c r="F152" t="s">
        <v>138</v>
      </c>
      <c r="G152" t="s">
        <v>139</v>
      </c>
      <c r="H152">
        <v>75</v>
      </c>
      <c r="I152">
        <v>0.36</v>
      </c>
      <c r="J152">
        <v>0.86</v>
      </c>
      <c r="K152">
        <v>27</v>
      </c>
      <c r="L152">
        <v>64.5</v>
      </c>
      <c r="M152">
        <v>37.5</v>
      </c>
    </row>
    <row r="153" spans="1:13" x14ac:dyDescent="0.25">
      <c r="A153" s="38">
        <v>39500</v>
      </c>
      <c r="B153">
        <v>3028</v>
      </c>
      <c r="C153" t="s">
        <v>142</v>
      </c>
      <c r="D153" t="s">
        <v>134</v>
      </c>
      <c r="E153" t="s">
        <v>135</v>
      </c>
      <c r="F153" t="s">
        <v>136</v>
      </c>
      <c r="G153" t="s">
        <v>140</v>
      </c>
      <c r="H153">
        <v>116</v>
      </c>
      <c r="I153">
        <v>0.7</v>
      </c>
      <c r="J153">
        <v>1.62</v>
      </c>
      <c r="K153">
        <v>81.2</v>
      </c>
      <c r="L153">
        <v>187.92</v>
      </c>
      <c r="M153">
        <v>106.71999999999998</v>
      </c>
    </row>
    <row r="154" spans="1:13" x14ac:dyDescent="0.25">
      <c r="A154" s="38">
        <v>39500</v>
      </c>
      <c r="B154">
        <v>3028</v>
      </c>
      <c r="C154" t="s">
        <v>142</v>
      </c>
      <c r="D154" t="s">
        <v>134</v>
      </c>
      <c r="E154" t="s">
        <v>135</v>
      </c>
      <c r="F154" t="s">
        <v>136</v>
      </c>
      <c r="G154" t="s">
        <v>137</v>
      </c>
      <c r="H154">
        <v>74</v>
      </c>
      <c r="I154">
        <v>0.66</v>
      </c>
      <c r="J154">
        <v>1.62</v>
      </c>
      <c r="K154">
        <v>48.84</v>
      </c>
      <c r="L154">
        <v>119.88</v>
      </c>
      <c r="M154">
        <v>71.039999999999992</v>
      </c>
    </row>
    <row r="155" spans="1:13" x14ac:dyDescent="0.25">
      <c r="A155" s="38">
        <v>39500</v>
      </c>
      <c r="B155">
        <v>3028</v>
      </c>
      <c r="C155" t="s">
        <v>142</v>
      </c>
      <c r="D155" t="s">
        <v>134</v>
      </c>
      <c r="E155" t="s">
        <v>135</v>
      </c>
      <c r="F155" t="s">
        <v>138</v>
      </c>
      <c r="G155" t="s">
        <v>139</v>
      </c>
      <c r="H155">
        <v>104</v>
      </c>
      <c r="I155">
        <v>0.36</v>
      </c>
      <c r="J155">
        <v>0.86</v>
      </c>
      <c r="K155">
        <v>37.44</v>
      </c>
      <c r="L155">
        <v>89.44</v>
      </c>
      <c r="M155">
        <v>52</v>
      </c>
    </row>
    <row r="156" spans="1:13" x14ac:dyDescent="0.25">
      <c r="A156" s="38">
        <v>39500</v>
      </c>
      <c r="B156">
        <v>3038</v>
      </c>
      <c r="C156" t="s">
        <v>142</v>
      </c>
      <c r="D156" t="s">
        <v>145</v>
      </c>
      <c r="E156" t="s">
        <v>146</v>
      </c>
      <c r="F156" t="s">
        <v>136</v>
      </c>
      <c r="G156" t="s">
        <v>137</v>
      </c>
      <c r="H156">
        <v>75</v>
      </c>
      <c r="I156">
        <v>0.66</v>
      </c>
      <c r="J156">
        <v>1.62</v>
      </c>
      <c r="K156">
        <v>49.5</v>
      </c>
      <c r="L156">
        <v>121.5</v>
      </c>
      <c r="M156">
        <v>72</v>
      </c>
    </row>
    <row r="157" spans="1:13" x14ac:dyDescent="0.25">
      <c r="A157" s="38">
        <v>39500</v>
      </c>
      <c r="B157">
        <v>3043</v>
      </c>
      <c r="C157" t="s">
        <v>133</v>
      </c>
      <c r="D157" t="s">
        <v>39</v>
      </c>
      <c r="E157" t="s">
        <v>147</v>
      </c>
      <c r="F157" t="s">
        <v>136</v>
      </c>
      <c r="G157" t="s">
        <v>137</v>
      </c>
      <c r="H157">
        <v>109</v>
      </c>
      <c r="I157">
        <v>0.66</v>
      </c>
      <c r="J157">
        <v>1.62</v>
      </c>
      <c r="K157">
        <v>71.94</v>
      </c>
      <c r="L157">
        <v>176.58</v>
      </c>
      <c r="M157">
        <v>104.64000000000001</v>
      </c>
    </row>
    <row r="158" spans="1:13" x14ac:dyDescent="0.25">
      <c r="A158" s="38">
        <v>39500</v>
      </c>
      <c r="B158">
        <v>3051</v>
      </c>
      <c r="C158" t="s">
        <v>133</v>
      </c>
      <c r="D158" t="s">
        <v>39</v>
      </c>
      <c r="E158" t="s">
        <v>147</v>
      </c>
      <c r="F158" t="s">
        <v>136</v>
      </c>
      <c r="G158" t="s">
        <v>137</v>
      </c>
      <c r="H158">
        <v>127</v>
      </c>
      <c r="I158">
        <v>0.66</v>
      </c>
      <c r="J158">
        <v>1.62</v>
      </c>
      <c r="K158">
        <v>83.82</v>
      </c>
      <c r="L158">
        <v>205.74</v>
      </c>
      <c r="M158">
        <v>121.92000000000002</v>
      </c>
    </row>
    <row r="159" spans="1:13" x14ac:dyDescent="0.25">
      <c r="A159" s="38">
        <v>39500</v>
      </c>
      <c r="B159">
        <v>3059</v>
      </c>
      <c r="C159" t="s">
        <v>142</v>
      </c>
      <c r="D159" t="s">
        <v>145</v>
      </c>
      <c r="E159" t="s">
        <v>146</v>
      </c>
      <c r="F159" t="s">
        <v>136</v>
      </c>
      <c r="G159" t="s">
        <v>137</v>
      </c>
      <c r="H159">
        <v>220</v>
      </c>
      <c r="I159">
        <v>0.66</v>
      </c>
      <c r="J159">
        <v>1.62</v>
      </c>
      <c r="K159">
        <v>145.19999999999999</v>
      </c>
      <c r="L159">
        <v>356.4</v>
      </c>
      <c r="M159">
        <v>211.2</v>
      </c>
    </row>
    <row r="160" spans="1:13" x14ac:dyDescent="0.25">
      <c r="A160" s="38">
        <v>39500</v>
      </c>
      <c r="B160">
        <v>3059</v>
      </c>
      <c r="C160" t="s">
        <v>142</v>
      </c>
      <c r="D160" t="s">
        <v>145</v>
      </c>
      <c r="E160" t="s">
        <v>146</v>
      </c>
      <c r="F160" t="s">
        <v>136</v>
      </c>
      <c r="G160" t="s">
        <v>137</v>
      </c>
      <c r="H160">
        <v>74</v>
      </c>
      <c r="I160">
        <v>0.66</v>
      </c>
      <c r="J160">
        <v>1.62</v>
      </c>
      <c r="K160">
        <v>48.84</v>
      </c>
      <c r="L160">
        <v>119.88</v>
      </c>
      <c r="M160">
        <v>71.039999999999992</v>
      </c>
    </row>
    <row r="161" spans="1:13" x14ac:dyDescent="0.25">
      <c r="A161" s="38">
        <v>39500</v>
      </c>
      <c r="B161">
        <v>3059</v>
      </c>
      <c r="C161" t="s">
        <v>142</v>
      </c>
      <c r="D161" t="s">
        <v>145</v>
      </c>
      <c r="E161" t="s">
        <v>146</v>
      </c>
      <c r="F161" t="s">
        <v>138</v>
      </c>
      <c r="G161" t="s">
        <v>139</v>
      </c>
      <c r="H161">
        <v>79</v>
      </c>
      <c r="I161">
        <v>0.36</v>
      </c>
      <c r="J161">
        <v>0.86</v>
      </c>
      <c r="K161">
        <v>28.44</v>
      </c>
      <c r="L161">
        <v>67.94</v>
      </c>
      <c r="M161">
        <v>39.5</v>
      </c>
    </row>
    <row r="162" spans="1:13" x14ac:dyDescent="0.25">
      <c r="A162" s="38">
        <v>39500</v>
      </c>
      <c r="B162">
        <v>3070</v>
      </c>
      <c r="C162" t="s">
        <v>133</v>
      </c>
      <c r="D162" t="s">
        <v>145</v>
      </c>
      <c r="E162" t="s">
        <v>146</v>
      </c>
      <c r="F162" t="s">
        <v>136</v>
      </c>
      <c r="G162" t="s">
        <v>140</v>
      </c>
      <c r="H162">
        <v>82</v>
      </c>
      <c r="I162">
        <v>0.7</v>
      </c>
      <c r="J162">
        <v>1.62</v>
      </c>
      <c r="K162">
        <v>57.4</v>
      </c>
      <c r="L162">
        <v>132.84</v>
      </c>
      <c r="M162">
        <v>75.44</v>
      </c>
    </row>
    <row r="163" spans="1:13" x14ac:dyDescent="0.25">
      <c r="A163" s="38">
        <v>39500</v>
      </c>
      <c r="B163">
        <v>3090</v>
      </c>
      <c r="C163" t="s">
        <v>133</v>
      </c>
      <c r="D163" t="s">
        <v>145</v>
      </c>
      <c r="E163" t="s">
        <v>146</v>
      </c>
      <c r="F163" t="s">
        <v>136</v>
      </c>
      <c r="G163" t="s">
        <v>137</v>
      </c>
      <c r="H163">
        <v>77</v>
      </c>
      <c r="I163">
        <v>0.66</v>
      </c>
      <c r="J163">
        <v>1.62</v>
      </c>
      <c r="K163">
        <v>50.82</v>
      </c>
      <c r="L163">
        <v>124.74</v>
      </c>
      <c r="M163">
        <v>73.919999999999987</v>
      </c>
    </row>
    <row r="164" spans="1:13" x14ac:dyDescent="0.25">
      <c r="A164" s="38">
        <v>39500</v>
      </c>
      <c r="B164">
        <v>3090</v>
      </c>
      <c r="C164" t="s">
        <v>133</v>
      </c>
      <c r="D164" t="s">
        <v>145</v>
      </c>
      <c r="E164" t="s">
        <v>146</v>
      </c>
      <c r="F164" t="s">
        <v>143</v>
      </c>
      <c r="G164" t="s">
        <v>144</v>
      </c>
      <c r="H164">
        <v>66</v>
      </c>
      <c r="I164">
        <v>0.44</v>
      </c>
      <c r="J164">
        <v>0.99</v>
      </c>
      <c r="K164">
        <v>29.04</v>
      </c>
      <c r="L164">
        <v>65.34</v>
      </c>
      <c r="M164">
        <v>36.300000000000004</v>
      </c>
    </row>
    <row r="165" spans="1:13" x14ac:dyDescent="0.25">
      <c r="A165" s="38">
        <v>39500</v>
      </c>
      <c r="B165">
        <v>3091</v>
      </c>
      <c r="C165" t="s">
        <v>142</v>
      </c>
      <c r="D165" t="s">
        <v>149</v>
      </c>
      <c r="E165" t="s">
        <v>150</v>
      </c>
      <c r="F165" t="s">
        <v>136</v>
      </c>
      <c r="G165" t="s">
        <v>140</v>
      </c>
      <c r="H165">
        <v>77</v>
      </c>
      <c r="I165">
        <v>0.7</v>
      </c>
      <c r="J165">
        <v>1.62</v>
      </c>
      <c r="K165">
        <v>53.9</v>
      </c>
      <c r="L165">
        <v>124.74</v>
      </c>
      <c r="M165">
        <v>70.84</v>
      </c>
    </row>
    <row r="166" spans="1:13" x14ac:dyDescent="0.25">
      <c r="A166" s="38">
        <v>39500</v>
      </c>
      <c r="B166">
        <v>3091</v>
      </c>
      <c r="C166" t="s">
        <v>142</v>
      </c>
      <c r="D166" t="s">
        <v>149</v>
      </c>
      <c r="E166" t="s">
        <v>150</v>
      </c>
      <c r="F166" t="s">
        <v>136</v>
      </c>
      <c r="G166" t="s">
        <v>141</v>
      </c>
      <c r="H166">
        <v>67</v>
      </c>
      <c r="I166">
        <v>0.7</v>
      </c>
      <c r="J166">
        <v>1.75</v>
      </c>
      <c r="K166">
        <v>46.9</v>
      </c>
      <c r="L166">
        <v>117.25</v>
      </c>
      <c r="M166">
        <v>70.349999999999994</v>
      </c>
    </row>
    <row r="167" spans="1:13" x14ac:dyDescent="0.25">
      <c r="A167" s="38">
        <v>39500</v>
      </c>
      <c r="B167">
        <v>3100</v>
      </c>
      <c r="C167" t="s">
        <v>133</v>
      </c>
      <c r="D167" t="s">
        <v>145</v>
      </c>
      <c r="E167" t="s">
        <v>146</v>
      </c>
      <c r="F167" t="s">
        <v>136</v>
      </c>
      <c r="G167" t="s">
        <v>137</v>
      </c>
      <c r="H167">
        <v>53</v>
      </c>
      <c r="I167">
        <v>0.66</v>
      </c>
      <c r="J167">
        <v>1.62</v>
      </c>
      <c r="K167">
        <v>34.979999999999997</v>
      </c>
      <c r="L167">
        <v>85.86</v>
      </c>
      <c r="M167">
        <v>50.88</v>
      </c>
    </row>
    <row r="168" spans="1:13" x14ac:dyDescent="0.25">
      <c r="A168" s="38">
        <v>39500</v>
      </c>
      <c r="B168">
        <v>3112</v>
      </c>
      <c r="C168" t="s">
        <v>151</v>
      </c>
      <c r="D168" t="s">
        <v>134</v>
      </c>
      <c r="E168" t="s">
        <v>152</v>
      </c>
      <c r="F168" t="s">
        <v>136</v>
      </c>
      <c r="G168" t="s">
        <v>140</v>
      </c>
      <c r="H168">
        <v>54</v>
      </c>
      <c r="I168">
        <v>0.7</v>
      </c>
      <c r="J168">
        <v>1.62</v>
      </c>
      <c r="K168">
        <v>37.799999999999997</v>
      </c>
      <c r="L168">
        <v>87.48</v>
      </c>
      <c r="M168">
        <v>49.680000000000007</v>
      </c>
    </row>
    <row r="169" spans="1:13" x14ac:dyDescent="0.25">
      <c r="A169" s="38">
        <v>39500</v>
      </c>
      <c r="B169">
        <v>3122</v>
      </c>
      <c r="C169" t="s">
        <v>151</v>
      </c>
      <c r="D169" t="s">
        <v>134</v>
      </c>
      <c r="E169" t="s">
        <v>152</v>
      </c>
      <c r="F169" t="s">
        <v>136</v>
      </c>
      <c r="G169" t="s">
        <v>141</v>
      </c>
      <c r="H169">
        <v>52</v>
      </c>
      <c r="I169">
        <v>0.7</v>
      </c>
      <c r="J169">
        <v>1.75</v>
      </c>
      <c r="K169">
        <v>36.4</v>
      </c>
      <c r="L169">
        <v>91</v>
      </c>
      <c r="M169">
        <v>54.6</v>
      </c>
    </row>
    <row r="170" spans="1:13" x14ac:dyDescent="0.25">
      <c r="A170" s="38">
        <v>39500</v>
      </c>
      <c r="B170">
        <v>3122</v>
      </c>
      <c r="C170" t="s">
        <v>151</v>
      </c>
      <c r="D170" t="s">
        <v>134</v>
      </c>
      <c r="E170" t="s">
        <v>152</v>
      </c>
      <c r="F170" t="s">
        <v>138</v>
      </c>
      <c r="G170" t="s">
        <v>139</v>
      </c>
      <c r="H170">
        <v>186</v>
      </c>
      <c r="I170">
        <v>0.36</v>
      </c>
      <c r="J170">
        <v>0.86</v>
      </c>
      <c r="K170">
        <v>66.959999999999994</v>
      </c>
      <c r="L170">
        <v>159.96</v>
      </c>
      <c r="M170">
        <v>93.000000000000014</v>
      </c>
    </row>
    <row r="171" spans="1:13" x14ac:dyDescent="0.25">
      <c r="A171" s="38">
        <v>39500</v>
      </c>
      <c r="B171">
        <v>3133</v>
      </c>
      <c r="C171" t="s">
        <v>151</v>
      </c>
      <c r="D171" t="s">
        <v>134</v>
      </c>
      <c r="E171" t="s">
        <v>152</v>
      </c>
      <c r="F171" t="s">
        <v>136</v>
      </c>
      <c r="G171" t="s">
        <v>141</v>
      </c>
      <c r="H171">
        <v>78</v>
      </c>
      <c r="I171">
        <v>0.7</v>
      </c>
      <c r="J171">
        <v>1.75</v>
      </c>
      <c r="K171">
        <v>54.6</v>
      </c>
      <c r="L171">
        <v>136.5</v>
      </c>
      <c r="M171">
        <v>81.900000000000006</v>
      </c>
    </row>
    <row r="172" spans="1:13" x14ac:dyDescent="0.25">
      <c r="A172" s="38">
        <v>39500</v>
      </c>
      <c r="B172">
        <v>3149</v>
      </c>
      <c r="C172" t="s">
        <v>153</v>
      </c>
      <c r="D172" t="s">
        <v>39</v>
      </c>
      <c r="E172" t="s">
        <v>147</v>
      </c>
      <c r="F172" t="s">
        <v>136</v>
      </c>
      <c r="G172" t="s">
        <v>137</v>
      </c>
      <c r="H172">
        <v>143</v>
      </c>
      <c r="I172">
        <v>0.66</v>
      </c>
      <c r="J172">
        <v>1.62</v>
      </c>
      <c r="K172">
        <v>94.38</v>
      </c>
      <c r="L172">
        <v>231.66</v>
      </c>
      <c r="M172">
        <v>137.28</v>
      </c>
    </row>
    <row r="173" spans="1:13" x14ac:dyDescent="0.25">
      <c r="A173" s="38">
        <v>39500</v>
      </c>
      <c r="B173">
        <v>3149</v>
      </c>
      <c r="C173" t="s">
        <v>153</v>
      </c>
      <c r="D173" t="s">
        <v>39</v>
      </c>
      <c r="E173" t="s">
        <v>147</v>
      </c>
      <c r="F173" t="s">
        <v>143</v>
      </c>
      <c r="G173" t="s">
        <v>144</v>
      </c>
      <c r="H173">
        <v>56</v>
      </c>
      <c r="I173">
        <v>0.44</v>
      </c>
      <c r="J173">
        <v>0.99</v>
      </c>
      <c r="K173">
        <v>24.64</v>
      </c>
      <c r="L173">
        <v>55.44</v>
      </c>
      <c r="M173">
        <v>30.799999999999997</v>
      </c>
    </row>
    <row r="174" spans="1:13" x14ac:dyDescent="0.25">
      <c r="A174" s="38">
        <v>39500</v>
      </c>
      <c r="B174">
        <v>3166</v>
      </c>
      <c r="C174" t="s">
        <v>151</v>
      </c>
      <c r="D174" t="s">
        <v>155</v>
      </c>
      <c r="E174" t="s">
        <v>156</v>
      </c>
      <c r="F174" t="s">
        <v>136</v>
      </c>
      <c r="G174" t="s">
        <v>140</v>
      </c>
      <c r="H174">
        <v>121</v>
      </c>
      <c r="I174">
        <v>0.7</v>
      </c>
      <c r="J174">
        <v>1.62</v>
      </c>
      <c r="K174">
        <v>84.7</v>
      </c>
      <c r="L174">
        <v>196.02</v>
      </c>
      <c r="M174">
        <v>111.32000000000001</v>
      </c>
    </row>
    <row r="175" spans="1:13" x14ac:dyDescent="0.25">
      <c r="A175" s="38">
        <v>39500</v>
      </c>
      <c r="B175">
        <v>3166</v>
      </c>
      <c r="C175" t="s">
        <v>151</v>
      </c>
      <c r="D175" t="s">
        <v>155</v>
      </c>
      <c r="E175" t="s">
        <v>156</v>
      </c>
      <c r="F175" t="s">
        <v>143</v>
      </c>
      <c r="G175" t="s">
        <v>144</v>
      </c>
      <c r="H175">
        <v>66</v>
      </c>
      <c r="I175">
        <v>0.44</v>
      </c>
      <c r="J175">
        <v>0.99</v>
      </c>
      <c r="K175">
        <v>29.04</v>
      </c>
      <c r="L175">
        <v>65.34</v>
      </c>
      <c r="M175">
        <v>36.300000000000004</v>
      </c>
    </row>
    <row r="176" spans="1:13" x14ac:dyDescent="0.25">
      <c r="A176" s="38">
        <v>39500</v>
      </c>
      <c r="B176">
        <v>3178</v>
      </c>
      <c r="C176" t="s">
        <v>151</v>
      </c>
      <c r="D176" t="s">
        <v>155</v>
      </c>
      <c r="E176" t="s">
        <v>156</v>
      </c>
      <c r="F176" t="s">
        <v>136</v>
      </c>
      <c r="G176" t="s">
        <v>137</v>
      </c>
      <c r="H176">
        <v>65</v>
      </c>
      <c r="I176">
        <v>0.66</v>
      </c>
      <c r="J176">
        <v>1.62</v>
      </c>
      <c r="K176">
        <v>42.9</v>
      </c>
      <c r="L176">
        <v>105.3</v>
      </c>
      <c r="M176">
        <v>62.4</v>
      </c>
    </row>
    <row r="177" spans="1:13" x14ac:dyDescent="0.25">
      <c r="A177" s="38">
        <v>39500</v>
      </c>
      <c r="B177">
        <v>3194</v>
      </c>
      <c r="C177" t="s">
        <v>151</v>
      </c>
      <c r="D177" t="s">
        <v>155</v>
      </c>
      <c r="E177" t="s">
        <v>156</v>
      </c>
      <c r="F177" t="s">
        <v>136</v>
      </c>
      <c r="G177" t="s">
        <v>137</v>
      </c>
      <c r="H177">
        <v>90</v>
      </c>
      <c r="I177">
        <v>0.66</v>
      </c>
      <c r="J177">
        <v>1.62</v>
      </c>
      <c r="K177">
        <v>59.4</v>
      </c>
      <c r="L177">
        <v>145.80000000000001</v>
      </c>
      <c r="M177">
        <v>86.4</v>
      </c>
    </row>
    <row r="178" spans="1:13" x14ac:dyDescent="0.25">
      <c r="A178" s="38">
        <v>39500</v>
      </c>
      <c r="B178">
        <v>3194</v>
      </c>
      <c r="C178" t="s">
        <v>151</v>
      </c>
      <c r="D178" t="s">
        <v>155</v>
      </c>
      <c r="E178" t="s">
        <v>156</v>
      </c>
      <c r="F178" t="s">
        <v>136</v>
      </c>
      <c r="G178" t="s">
        <v>141</v>
      </c>
      <c r="H178">
        <v>84</v>
      </c>
      <c r="I178">
        <v>0.7</v>
      </c>
      <c r="J178">
        <v>1.75</v>
      </c>
      <c r="K178">
        <v>58.8</v>
      </c>
      <c r="L178">
        <v>147</v>
      </c>
      <c r="M178">
        <v>88.2</v>
      </c>
    </row>
    <row r="179" spans="1:13" x14ac:dyDescent="0.25">
      <c r="A179" s="38">
        <v>39500</v>
      </c>
      <c r="B179">
        <v>3639</v>
      </c>
      <c r="C179" t="s">
        <v>153</v>
      </c>
      <c r="D179" t="s">
        <v>149</v>
      </c>
      <c r="E179" t="s">
        <v>150</v>
      </c>
      <c r="F179" t="s">
        <v>136</v>
      </c>
      <c r="G179" t="s">
        <v>137</v>
      </c>
      <c r="H179">
        <v>71</v>
      </c>
      <c r="I179">
        <v>0.66</v>
      </c>
      <c r="J179">
        <v>1.62</v>
      </c>
      <c r="K179">
        <v>46.86</v>
      </c>
      <c r="L179">
        <v>115.02</v>
      </c>
      <c r="M179">
        <v>68.16</v>
      </c>
    </row>
    <row r="180" spans="1:13" x14ac:dyDescent="0.25">
      <c r="A180" s="38">
        <v>39500</v>
      </c>
      <c r="B180">
        <v>3653</v>
      </c>
      <c r="C180" t="s">
        <v>153</v>
      </c>
      <c r="D180" t="s">
        <v>149</v>
      </c>
      <c r="E180" t="s">
        <v>150</v>
      </c>
      <c r="F180" t="s">
        <v>136</v>
      </c>
      <c r="G180" t="s">
        <v>140</v>
      </c>
      <c r="H180">
        <v>89</v>
      </c>
      <c r="I180">
        <v>0.7</v>
      </c>
      <c r="J180">
        <v>1.62</v>
      </c>
      <c r="K180">
        <v>62.3</v>
      </c>
      <c r="L180">
        <v>144.18</v>
      </c>
      <c r="M180">
        <v>81.88000000000001</v>
      </c>
    </row>
    <row r="181" spans="1:13" x14ac:dyDescent="0.25">
      <c r="A181" s="38">
        <v>39500</v>
      </c>
      <c r="B181">
        <v>3653</v>
      </c>
      <c r="C181" t="s">
        <v>153</v>
      </c>
      <c r="D181" t="s">
        <v>149</v>
      </c>
      <c r="E181" t="s">
        <v>150</v>
      </c>
      <c r="F181" t="s">
        <v>143</v>
      </c>
      <c r="G181" t="s">
        <v>144</v>
      </c>
      <c r="H181">
        <v>54</v>
      </c>
      <c r="I181">
        <v>0.44</v>
      </c>
      <c r="J181">
        <v>0.99</v>
      </c>
      <c r="K181">
        <v>23.76</v>
      </c>
      <c r="L181">
        <v>53.46</v>
      </c>
      <c r="M181">
        <v>29.7</v>
      </c>
    </row>
    <row r="182" spans="1:13" x14ac:dyDescent="0.25">
      <c r="A182" s="38">
        <v>39508</v>
      </c>
      <c r="B182">
        <v>1009</v>
      </c>
      <c r="C182" t="s">
        <v>133</v>
      </c>
      <c r="D182" t="s">
        <v>134</v>
      </c>
      <c r="E182" t="s">
        <v>135</v>
      </c>
      <c r="F182" t="s">
        <v>143</v>
      </c>
      <c r="G182" t="s">
        <v>144</v>
      </c>
      <c r="H182">
        <v>67</v>
      </c>
      <c r="I182">
        <v>0.44</v>
      </c>
      <c r="J182">
        <v>0.99</v>
      </c>
      <c r="K182">
        <v>29.48</v>
      </c>
      <c r="L182">
        <v>66.33</v>
      </c>
      <c r="M182">
        <v>36.849999999999994</v>
      </c>
    </row>
    <row r="183" spans="1:13" x14ac:dyDescent="0.25">
      <c r="A183" s="38">
        <v>39508</v>
      </c>
      <c r="B183">
        <v>3005</v>
      </c>
      <c r="C183" t="s">
        <v>133</v>
      </c>
      <c r="D183" t="s">
        <v>134</v>
      </c>
      <c r="E183" t="s">
        <v>135</v>
      </c>
      <c r="F183" t="s">
        <v>136</v>
      </c>
      <c r="G183" t="s">
        <v>137</v>
      </c>
      <c r="H183">
        <v>77</v>
      </c>
      <c r="I183">
        <v>0.66</v>
      </c>
      <c r="J183">
        <v>1.62</v>
      </c>
      <c r="K183">
        <v>50.82</v>
      </c>
      <c r="L183">
        <v>124.74</v>
      </c>
      <c r="M183">
        <v>73.919999999999987</v>
      </c>
    </row>
    <row r="184" spans="1:13" x14ac:dyDescent="0.25">
      <c r="A184" s="38">
        <v>39508</v>
      </c>
      <c r="B184">
        <v>3005</v>
      </c>
      <c r="C184" t="s">
        <v>133</v>
      </c>
      <c r="D184" t="s">
        <v>134</v>
      </c>
      <c r="E184" t="s">
        <v>135</v>
      </c>
      <c r="F184" t="s">
        <v>138</v>
      </c>
      <c r="G184" t="s">
        <v>139</v>
      </c>
      <c r="H184">
        <v>139</v>
      </c>
      <c r="I184">
        <v>0.36</v>
      </c>
      <c r="J184">
        <v>0.86</v>
      </c>
      <c r="K184">
        <v>50.04</v>
      </c>
      <c r="L184">
        <v>119.54</v>
      </c>
      <c r="M184">
        <v>69.5</v>
      </c>
    </row>
    <row r="185" spans="1:13" x14ac:dyDescent="0.25">
      <c r="A185" s="38">
        <v>39508</v>
      </c>
      <c r="B185">
        <v>3005</v>
      </c>
      <c r="C185" t="s">
        <v>133</v>
      </c>
      <c r="D185" t="s">
        <v>134</v>
      </c>
      <c r="E185" t="s">
        <v>135</v>
      </c>
      <c r="F185" t="s">
        <v>138</v>
      </c>
      <c r="G185" t="s">
        <v>139</v>
      </c>
      <c r="H185">
        <v>226</v>
      </c>
      <c r="I185">
        <v>0.36</v>
      </c>
      <c r="J185">
        <v>0.86</v>
      </c>
      <c r="K185">
        <v>81.36</v>
      </c>
      <c r="L185">
        <v>194.36</v>
      </c>
      <c r="M185">
        <v>113.00000000000001</v>
      </c>
    </row>
    <row r="186" spans="1:13" x14ac:dyDescent="0.25">
      <c r="A186" s="38">
        <v>39508</v>
      </c>
      <c r="B186">
        <v>3016</v>
      </c>
      <c r="C186" t="s">
        <v>142</v>
      </c>
      <c r="D186" t="s">
        <v>134</v>
      </c>
      <c r="E186" t="s">
        <v>135</v>
      </c>
      <c r="F186" t="s">
        <v>136</v>
      </c>
      <c r="G186" t="s">
        <v>137</v>
      </c>
      <c r="H186">
        <v>70</v>
      </c>
      <c r="I186">
        <v>0.66</v>
      </c>
      <c r="J186">
        <v>1.62</v>
      </c>
      <c r="K186">
        <v>46.2</v>
      </c>
      <c r="L186">
        <v>113.4</v>
      </c>
      <c r="M186">
        <v>67.2</v>
      </c>
    </row>
    <row r="187" spans="1:13" x14ac:dyDescent="0.25">
      <c r="A187" s="38">
        <v>39508</v>
      </c>
      <c r="B187">
        <v>3016</v>
      </c>
      <c r="C187" t="s">
        <v>142</v>
      </c>
      <c r="D187" t="s">
        <v>134</v>
      </c>
      <c r="E187" t="s">
        <v>135</v>
      </c>
      <c r="F187" t="s">
        <v>136</v>
      </c>
      <c r="G187" t="s">
        <v>141</v>
      </c>
      <c r="H187">
        <v>51</v>
      </c>
      <c r="I187">
        <v>0.7</v>
      </c>
      <c r="J187">
        <v>1.75</v>
      </c>
      <c r="K187">
        <v>35.700000000000003</v>
      </c>
      <c r="L187">
        <v>89.25</v>
      </c>
      <c r="M187">
        <v>53.55</v>
      </c>
    </row>
    <row r="188" spans="1:13" x14ac:dyDescent="0.25">
      <c r="A188" s="38">
        <v>39508</v>
      </c>
      <c r="B188">
        <v>3028</v>
      </c>
      <c r="C188" t="s">
        <v>142</v>
      </c>
      <c r="D188" t="s">
        <v>134</v>
      </c>
      <c r="E188" t="s">
        <v>135</v>
      </c>
      <c r="F188" t="s">
        <v>136</v>
      </c>
      <c r="G188" t="s">
        <v>137</v>
      </c>
      <c r="H188">
        <v>86</v>
      </c>
      <c r="I188">
        <v>0.66</v>
      </c>
      <c r="J188">
        <v>1.62</v>
      </c>
      <c r="K188">
        <v>56.76</v>
      </c>
      <c r="L188">
        <v>139.32</v>
      </c>
      <c r="M188">
        <v>82.56</v>
      </c>
    </row>
    <row r="189" spans="1:13" x14ac:dyDescent="0.25">
      <c r="A189" s="38">
        <v>39508</v>
      </c>
      <c r="B189">
        <v>3028</v>
      </c>
      <c r="C189" t="s">
        <v>142</v>
      </c>
      <c r="D189" t="s">
        <v>134</v>
      </c>
      <c r="E189" t="s">
        <v>135</v>
      </c>
      <c r="F189" t="s">
        <v>138</v>
      </c>
      <c r="G189" t="s">
        <v>139</v>
      </c>
      <c r="H189">
        <v>94</v>
      </c>
      <c r="I189">
        <v>0.36</v>
      </c>
      <c r="J189">
        <v>0.86</v>
      </c>
      <c r="K189">
        <v>33.840000000000003</v>
      </c>
      <c r="L189">
        <v>80.84</v>
      </c>
      <c r="M189">
        <v>47</v>
      </c>
    </row>
    <row r="190" spans="1:13" x14ac:dyDescent="0.25">
      <c r="A190" s="38">
        <v>39508</v>
      </c>
      <c r="B190">
        <v>3028</v>
      </c>
      <c r="C190" t="s">
        <v>142</v>
      </c>
      <c r="D190" t="s">
        <v>134</v>
      </c>
      <c r="E190" t="s">
        <v>135</v>
      </c>
      <c r="F190" t="s">
        <v>143</v>
      </c>
      <c r="G190" t="s">
        <v>148</v>
      </c>
      <c r="H190">
        <v>76</v>
      </c>
      <c r="I190">
        <v>0.72</v>
      </c>
      <c r="J190">
        <v>1.59</v>
      </c>
      <c r="K190">
        <v>54.72</v>
      </c>
      <c r="L190">
        <v>120.84</v>
      </c>
      <c r="M190">
        <v>66.12</v>
      </c>
    </row>
    <row r="191" spans="1:13" x14ac:dyDescent="0.25">
      <c r="A191" s="38">
        <v>39508</v>
      </c>
      <c r="B191">
        <v>3038</v>
      </c>
      <c r="C191" t="s">
        <v>142</v>
      </c>
      <c r="D191" t="s">
        <v>145</v>
      </c>
      <c r="E191" t="s">
        <v>146</v>
      </c>
      <c r="F191" t="s">
        <v>136</v>
      </c>
      <c r="G191" t="s">
        <v>140</v>
      </c>
      <c r="H191">
        <v>105</v>
      </c>
      <c r="I191">
        <v>0.7</v>
      </c>
      <c r="J191">
        <v>1.62</v>
      </c>
      <c r="K191">
        <v>73.5</v>
      </c>
      <c r="L191">
        <v>170.1</v>
      </c>
      <c r="M191">
        <v>96.6</v>
      </c>
    </row>
    <row r="192" spans="1:13" x14ac:dyDescent="0.25">
      <c r="A192" s="38">
        <v>39508</v>
      </c>
      <c r="B192">
        <v>3043</v>
      </c>
      <c r="C192" t="s">
        <v>133</v>
      </c>
      <c r="D192" t="s">
        <v>39</v>
      </c>
      <c r="E192" t="s">
        <v>147</v>
      </c>
      <c r="F192" t="s">
        <v>136</v>
      </c>
      <c r="G192" t="s">
        <v>137</v>
      </c>
      <c r="H192">
        <v>126</v>
      </c>
      <c r="I192">
        <v>0.66</v>
      </c>
      <c r="J192">
        <v>1.62</v>
      </c>
      <c r="K192">
        <v>83.16</v>
      </c>
      <c r="L192">
        <v>204.12</v>
      </c>
      <c r="M192">
        <v>120.96000000000001</v>
      </c>
    </row>
    <row r="193" spans="1:13" x14ac:dyDescent="0.25">
      <c r="A193" s="38">
        <v>39508</v>
      </c>
      <c r="B193">
        <v>3043</v>
      </c>
      <c r="C193" t="s">
        <v>133</v>
      </c>
      <c r="D193" t="s">
        <v>39</v>
      </c>
      <c r="E193" t="s">
        <v>147</v>
      </c>
      <c r="F193" t="s">
        <v>138</v>
      </c>
      <c r="G193" t="s">
        <v>139</v>
      </c>
      <c r="H193">
        <v>125</v>
      </c>
      <c r="I193">
        <v>0.36</v>
      </c>
      <c r="J193">
        <v>0.86</v>
      </c>
      <c r="K193">
        <v>45</v>
      </c>
      <c r="L193">
        <v>107.5</v>
      </c>
      <c r="M193">
        <v>62.5</v>
      </c>
    </row>
    <row r="194" spans="1:13" x14ac:dyDescent="0.25">
      <c r="A194" s="38">
        <v>39508</v>
      </c>
      <c r="B194">
        <v>3049</v>
      </c>
      <c r="C194" t="s">
        <v>142</v>
      </c>
      <c r="D194" t="s">
        <v>145</v>
      </c>
      <c r="E194" t="s">
        <v>146</v>
      </c>
      <c r="F194" t="s">
        <v>136</v>
      </c>
      <c r="G194" t="s">
        <v>140</v>
      </c>
      <c r="H194">
        <v>65</v>
      </c>
      <c r="I194">
        <v>0.7</v>
      </c>
      <c r="J194">
        <v>1.62</v>
      </c>
      <c r="K194">
        <v>45.5</v>
      </c>
      <c r="L194">
        <v>105.3</v>
      </c>
      <c r="M194">
        <v>59.8</v>
      </c>
    </row>
    <row r="195" spans="1:13" x14ac:dyDescent="0.25">
      <c r="A195" s="38">
        <v>39508</v>
      </c>
      <c r="B195">
        <v>3049</v>
      </c>
      <c r="C195" t="s">
        <v>142</v>
      </c>
      <c r="D195" t="s">
        <v>145</v>
      </c>
      <c r="E195" t="s">
        <v>146</v>
      </c>
      <c r="F195" t="s">
        <v>136</v>
      </c>
      <c r="G195" t="s">
        <v>140</v>
      </c>
      <c r="H195">
        <v>81</v>
      </c>
      <c r="I195">
        <v>0.7</v>
      </c>
      <c r="J195">
        <v>1.62</v>
      </c>
      <c r="K195">
        <v>56.7</v>
      </c>
      <c r="L195">
        <v>131.22</v>
      </c>
      <c r="M195">
        <v>74.52</v>
      </c>
    </row>
    <row r="196" spans="1:13" x14ac:dyDescent="0.25">
      <c r="A196" s="38">
        <v>39508</v>
      </c>
      <c r="B196">
        <v>3051</v>
      </c>
      <c r="C196" t="s">
        <v>133</v>
      </c>
      <c r="D196" t="s">
        <v>39</v>
      </c>
      <c r="E196" t="s">
        <v>147</v>
      </c>
      <c r="F196" t="s">
        <v>143</v>
      </c>
      <c r="G196" t="s">
        <v>144</v>
      </c>
      <c r="H196">
        <v>75</v>
      </c>
      <c r="I196">
        <v>0.44</v>
      </c>
      <c r="J196">
        <v>0.99</v>
      </c>
      <c r="K196">
        <v>33</v>
      </c>
      <c r="L196">
        <v>74.25</v>
      </c>
      <c r="M196">
        <v>41.25</v>
      </c>
    </row>
    <row r="197" spans="1:13" x14ac:dyDescent="0.25">
      <c r="A197" s="38">
        <v>39508</v>
      </c>
      <c r="B197">
        <v>3059</v>
      </c>
      <c r="C197" t="s">
        <v>142</v>
      </c>
      <c r="D197" t="s">
        <v>145</v>
      </c>
      <c r="E197" t="s">
        <v>146</v>
      </c>
      <c r="F197" t="s">
        <v>143</v>
      </c>
      <c r="G197" t="s">
        <v>144</v>
      </c>
      <c r="H197">
        <v>71</v>
      </c>
      <c r="I197">
        <v>0.44</v>
      </c>
      <c r="J197">
        <v>0.99</v>
      </c>
      <c r="K197">
        <v>31.24</v>
      </c>
      <c r="L197">
        <v>70.290000000000006</v>
      </c>
      <c r="M197">
        <v>39.050000000000011</v>
      </c>
    </row>
    <row r="198" spans="1:13" x14ac:dyDescent="0.25">
      <c r="A198" s="38">
        <v>39508</v>
      </c>
      <c r="B198">
        <v>3070</v>
      </c>
      <c r="C198" t="s">
        <v>133</v>
      </c>
      <c r="D198" t="s">
        <v>145</v>
      </c>
      <c r="E198" t="s">
        <v>146</v>
      </c>
      <c r="F198" t="s">
        <v>136</v>
      </c>
      <c r="G198" t="s">
        <v>137</v>
      </c>
      <c r="H198">
        <v>63</v>
      </c>
      <c r="I198">
        <v>0.66</v>
      </c>
      <c r="J198">
        <v>1.62</v>
      </c>
      <c r="K198">
        <v>41.58</v>
      </c>
      <c r="L198">
        <v>102.06</v>
      </c>
      <c r="M198">
        <v>60.480000000000004</v>
      </c>
    </row>
    <row r="199" spans="1:13" x14ac:dyDescent="0.25">
      <c r="A199" s="38">
        <v>39508</v>
      </c>
      <c r="B199">
        <v>3070</v>
      </c>
      <c r="C199" t="s">
        <v>133</v>
      </c>
      <c r="D199" t="s">
        <v>145</v>
      </c>
      <c r="E199" t="s">
        <v>146</v>
      </c>
      <c r="F199" t="s">
        <v>138</v>
      </c>
      <c r="G199" t="s">
        <v>139</v>
      </c>
      <c r="H199">
        <v>126</v>
      </c>
      <c r="I199">
        <v>0.36</v>
      </c>
      <c r="J199">
        <v>0.86</v>
      </c>
      <c r="K199">
        <v>45.36</v>
      </c>
      <c r="L199">
        <v>108.36</v>
      </c>
      <c r="M199">
        <v>63</v>
      </c>
    </row>
    <row r="200" spans="1:13" x14ac:dyDescent="0.25">
      <c r="A200" s="38">
        <v>39508</v>
      </c>
      <c r="B200">
        <v>3070</v>
      </c>
      <c r="C200" t="s">
        <v>133</v>
      </c>
      <c r="D200" t="s">
        <v>145</v>
      </c>
      <c r="E200" t="s">
        <v>146</v>
      </c>
      <c r="F200" t="s">
        <v>138</v>
      </c>
      <c r="G200" t="s">
        <v>139</v>
      </c>
      <c r="H200">
        <v>53</v>
      </c>
      <c r="I200">
        <v>0.36</v>
      </c>
      <c r="J200">
        <v>0.86</v>
      </c>
      <c r="K200">
        <v>19.079999999999998</v>
      </c>
      <c r="L200">
        <v>45.58</v>
      </c>
      <c r="M200">
        <v>26.5</v>
      </c>
    </row>
    <row r="201" spans="1:13" x14ac:dyDescent="0.25">
      <c r="A201" s="38">
        <v>39508</v>
      </c>
      <c r="B201">
        <v>3070</v>
      </c>
      <c r="C201" t="s">
        <v>133</v>
      </c>
      <c r="D201" t="s">
        <v>145</v>
      </c>
      <c r="E201" t="s">
        <v>146</v>
      </c>
      <c r="F201" t="s">
        <v>143</v>
      </c>
      <c r="G201" t="s">
        <v>144</v>
      </c>
      <c r="H201">
        <v>60</v>
      </c>
      <c r="I201">
        <v>0.44</v>
      </c>
      <c r="J201">
        <v>0.99</v>
      </c>
      <c r="K201">
        <v>26.4</v>
      </c>
      <c r="L201">
        <v>59.4</v>
      </c>
      <c r="M201">
        <v>33</v>
      </c>
    </row>
    <row r="202" spans="1:13" x14ac:dyDescent="0.25">
      <c r="A202" s="38">
        <v>39508</v>
      </c>
      <c r="B202">
        <v>3070</v>
      </c>
      <c r="C202" t="s">
        <v>133</v>
      </c>
      <c r="D202" t="s">
        <v>145</v>
      </c>
      <c r="E202" t="s">
        <v>146</v>
      </c>
      <c r="F202" t="s">
        <v>143</v>
      </c>
      <c r="G202" t="s">
        <v>144</v>
      </c>
      <c r="H202">
        <v>81</v>
      </c>
      <c r="I202">
        <v>0.44</v>
      </c>
      <c r="J202">
        <v>0.99</v>
      </c>
      <c r="K202">
        <v>35.64</v>
      </c>
      <c r="L202">
        <v>80.19</v>
      </c>
      <c r="M202">
        <v>44.55</v>
      </c>
    </row>
    <row r="203" spans="1:13" x14ac:dyDescent="0.25">
      <c r="A203" s="38">
        <v>39508</v>
      </c>
      <c r="B203">
        <v>3070</v>
      </c>
      <c r="C203" t="s">
        <v>133</v>
      </c>
      <c r="D203" t="s">
        <v>145</v>
      </c>
      <c r="E203" t="s">
        <v>146</v>
      </c>
      <c r="F203" t="s">
        <v>143</v>
      </c>
      <c r="G203" t="s">
        <v>144</v>
      </c>
      <c r="H203">
        <v>93</v>
      </c>
      <c r="I203">
        <v>0.44</v>
      </c>
      <c r="J203">
        <v>0.99</v>
      </c>
      <c r="K203">
        <v>40.92</v>
      </c>
      <c r="L203">
        <v>92.07</v>
      </c>
      <c r="M203">
        <v>51.149999999999991</v>
      </c>
    </row>
    <row r="204" spans="1:13" x14ac:dyDescent="0.25">
      <c r="A204" s="38">
        <v>39508</v>
      </c>
      <c r="B204">
        <v>3080</v>
      </c>
      <c r="C204" t="s">
        <v>133</v>
      </c>
      <c r="D204" t="s">
        <v>145</v>
      </c>
      <c r="E204" t="s">
        <v>146</v>
      </c>
      <c r="F204" t="s">
        <v>136</v>
      </c>
      <c r="G204" t="s">
        <v>137</v>
      </c>
      <c r="H204">
        <v>78</v>
      </c>
      <c r="I204">
        <v>0.66</v>
      </c>
      <c r="J204">
        <v>1.62</v>
      </c>
      <c r="K204">
        <v>51.48</v>
      </c>
      <c r="L204">
        <v>126.36</v>
      </c>
      <c r="M204">
        <v>74.88</v>
      </c>
    </row>
    <row r="205" spans="1:13" x14ac:dyDescent="0.25">
      <c r="A205" s="38">
        <v>39508</v>
      </c>
      <c r="B205">
        <v>3090</v>
      </c>
      <c r="C205" t="s">
        <v>133</v>
      </c>
      <c r="D205" t="s">
        <v>145</v>
      </c>
      <c r="E205" t="s">
        <v>146</v>
      </c>
      <c r="F205" t="s">
        <v>143</v>
      </c>
      <c r="G205" t="s">
        <v>144</v>
      </c>
      <c r="H205">
        <v>74</v>
      </c>
      <c r="I205">
        <v>0.44</v>
      </c>
      <c r="J205">
        <v>0.99</v>
      </c>
      <c r="K205">
        <v>32.56</v>
      </c>
      <c r="L205">
        <v>73.260000000000005</v>
      </c>
      <c r="M205">
        <v>40.700000000000003</v>
      </c>
    </row>
    <row r="206" spans="1:13" x14ac:dyDescent="0.25">
      <c r="A206" s="38">
        <v>39508</v>
      </c>
      <c r="B206">
        <v>3100</v>
      </c>
      <c r="C206" t="s">
        <v>133</v>
      </c>
      <c r="D206" t="s">
        <v>145</v>
      </c>
      <c r="E206" t="s">
        <v>146</v>
      </c>
      <c r="F206" t="s">
        <v>136</v>
      </c>
      <c r="G206" t="s">
        <v>140</v>
      </c>
      <c r="H206">
        <v>70</v>
      </c>
      <c r="I206">
        <v>0.7</v>
      </c>
      <c r="J206">
        <v>1.62</v>
      </c>
      <c r="K206">
        <v>49</v>
      </c>
      <c r="L206">
        <v>113.4</v>
      </c>
      <c r="M206">
        <v>64.400000000000006</v>
      </c>
    </row>
    <row r="207" spans="1:13" x14ac:dyDescent="0.25">
      <c r="A207" s="38">
        <v>39508</v>
      </c>
      <c r="B207">
        <v>3100</v>
      </c>
      <c r="C207" t="s">
        <v>133</v>
      </c>
      <c r="D207" t="s">
        <v>145</v>
      </c>
      <c r="E207" t="s">
        <v>146</v>
      </c>
      <c r="F207" t="s">
        <v>136</v>
      </c>
      <c r="G207" t="s">
        <v>140</v>
      </c>
      <c r="H207">
        <v>52</v>
      </c>
      <c r="I207">
        <v>0.7</v>
      </c>
      <c r="J207">
        <v>1.62</v>
      </c>
      <c r="K207">
        <v>36.4</v>
      </c>
      <c r="L207">
        <v>84.24</v>
      </c>
      <c r="M207">
        <v>47.839999999999996</v>
      </c>
    </row>
    <row r="208" spans="1:13" x14ac:dyDescent="0.25">
      <c r="A208" s="38">
        <v>39508</v>
      </c>
      <c r="B208">
        <v>3100</v>
      </c>
      <c r="C208" t="s">
        <v>133</v>
      </c>
      <c r="D208" t="s">
        <v>145</v>
      </c>
      <c r="E208" t="s">
        <v>146</v>
      </c>
      <c r="F208" t="s">
        <v>136</v>
      </c>
      <c r="G208" t="s">
        <v>141</v>
      </c>
      <c r="H208">
        <v>53</v>
      </c>
      <c r="I208">
        <v>0.7</v>
      </c>
      <c r="J208">
        <v>1.75</v>
      </c>
      <c r="K208">
        <v>37.1</v>
      </c>
      <c r="L208">
        <v>92.75</v>
      </c>
      <c r="M208">
        <v>55.65</v>
      </c>
    </row>
    <row r="209" spans="1:13" x14ac:dyDescent="0.25">
      <c r="A209" s="38">
        <v>39508</v>
      </c>
      <c r="B209">
        <v>3100</v>
      </c>
      <c r="C209" t="s">
        <v>133</v>
      </c>
      <c r="D209" t="s">
        <v>145</v>
      </c>
      <c r="E209" t="s">
        <v>146</v>
      </c>
      <c r="F209" t="s">
        <v>143</v>
      </c>
      <c r="G209" t="s">
        <v>144</v>
      </c>
      <c r="H209">
        <v>103</v>
      </c>
      <c r="I209">
        <v>0.44</v>
      </c>
      <c r="J209">
        <v>0.99</v>
      </c>
      <c r="K209">
        <v>45.32</v>
      </c>
      <c r="L209">
        <v>101.97</v>
      </c>
      <c r="M209">
        <v>56.65</v>
      </c>
    </row>
    <row r="210" spans="1:13" x14ac:dyDescent="0.25">
      <c r="A210" s="38">
        <v>39508</v>
      </c>
      <c r="B210">
        <v>3112</v>
      </c>
      <c r="C210" t="s">
        <v>151</v>
      </c>
      <c r="D210" t="s">
        <v>134</v>
      </c>
      <c r="E210" t="s">
        <v>152</v>
      </c>
      <c r="F210" t="s">
        <v>138</v>
      </c>
      <c r="G210" t="s">
        <v>139</v>
      </c>
      <c r="H210">
        <v>57</v>
      </c>
      <c r="I210">
        <v>0.36</v>
      </c>
      <c r="J210">
        <v>0.86</v>
      </c>
      <c r="K210">
        <v>20.52</v>
      </c>
      <c r="L210">
        <v>49.02</v>
      </c>
      <c r="M210">
        <v>28.500000000000004</v>
      </c>
    </row>
    <row r="211" spans="1:13" x14ac:dyDescent="0.25">
      <c r="A211" s="38">
        <v>39508</v>
      </c>
      <c r="B211">
        <v>3112</v>
      </c>
      <c r="C211" t="s">
        <v>151</v>
      </c>
      <c r="D211" t="s">
        <v>134</v>
      </c>
      <c r="E211" t="s">
        <v>152</v>
      </c>
      <c r="F211" t="s">
        <v>143</v>
      </c>
      <c r="G211" t="s">
        <v>144</v>
      </c>
      <c r="H211">
        <v>65</v>
      </c>
      <c r="I211">
        <v>0.44</v>
      </c>
      <c r="J211">
        <v>0.99</v>
      </c>
      <c r="K211">
        <v>28.6</v>
      </c>
      <c r="L211">
        <v>64.349999999999994</v>
      </c>
      <c r="M211">
        <v>35.749999999999993</v>
      </c>
    </row>
    <row r="212" spans="1:13" x14ac:dyDescent="0.25">
      <c r="A212" s="38">
        <v>39508</v>
      </c>
      <c r="B212">
        <v>3122</v>
      </c>
      <c r="C212" t="s">
        <v>151</v>
      </c>
      <c r="D212" t="s">
        <v>134</v>
      </c>
      <c r="E212" t="s">
        <v>152</v>
      </c>
      <c r="F212" t="s">
        <v>136</v>
      </c>
      <c r="G212" t="s">
        <v>137</v>
      </c>
      <c r="H212">
        <v>81</v>
      </c>
      <c r="I212">
        <v>0.66</v>
      </c>
      <c r="J212">
        <v>1.62</v>
      </c>
      <c r="K212">
        <v>53.46</v>
      </c>
      <c r="L212">
        <v>131.22</v>
      </c>
      <c r="M212">
        <v>77.759999999999991</v>
      </c>
    </row>
    <row r="213" spans="1:13" x14ac:dyDescent="0.25">
      <c r="A213" s="38">
        <v>39508</v>
      </c>
      <c r="B213">
        <v>3122</v>
      </c>
      <c r="C213" t="s">
        <v>151</v>
      </c>
      <c r="D213" t="s">
        <v>134</v>
      </c>
      <c r="E213" t="s">
        <v>152</v>
      </c>
      <c r="F213" t="s">
        <v>136</v>
      </c>
      <c r="G213" t="s">
        <v>137</v>
      </c>
      <c r="H213">
        <v>85</v>
      </c>
      <c r="I213">
        <v>0.66</v>
      </c>
      <c r="J213">
        <v>1.62</v>
      </c>
      <c r="K213">
        <v>56.1</v>
      </c>
      <c r="L213">
        <v>137.69999999999999</v>
      </c>
      <c r="M213">
        <v>81.599999999999994</v>
      </c>
    </row>
    <row r="214" spans="1:13" x14ac:dyDescent="0.25">
      <c r="A214" s="38">
        <v>39508</v>
      </c>
      <c r="B214">
        <v>3122</v>
      </c>
      <c r="C214" t="s">
        <v>151</v>
      </c>
      <c r="D214" t="s">
        <v>134</v>
      </c>
      <c r="E214" t="s">
        <v>152</v>
      </c>
      <c r="F214" t="s">
        <v>136</v>
      </c>
      <c r="G214" t="s">
        <v>141</v>
      </c>
      <c r="H214">
        <v>78</v>
      </c>
      <c r="I214">
        <v>0.7</v>
      </c>
      <c r="J214">
        <v>1.75</v>
      </c>
      <c r="K214">
        <v>54.6</v>
      </c>
      <c r="L214">
        <v>136.5</v>
      </c>
      <c r="M214">
        <v>81.900000000000006</v>
      </c>
    </row>
    <row r="215" spans="1:13" x14ac:dyDescent="0.25">
      <c r="A215" s="38">
        <v>39508</v>
      </c>
      <c r="B215">
        <v>3122</v>
      </c>
      <c r="C215" t="s">
        <v>151</v>
      </c>
      <c r="D215" t="s">
        <v>134</v>
      </c>
      <c r="E215" t="s">
        <v>152</v>
      </c>
      <c r="F215" t="s">
        <v>138</v>
      </c>
      <c r="G215" t="s">
        <v>139</v>
      </c>
      <c r="H215">
        <v>75</v>
      </c>
      <c r="I215">
        <v>0.36</v>
      </c>
      <c r="J215">
        <v>0.86</v>
      </c>
      <c r="K215">
        <v>27</v>
      </c>
      <c r="L215">
        <v>64.5</v>
      </c>
      <c r="M215">
        <v>37.5</v>
      </c>
    </row>
    <row r="216" spans="1:13" x14ac:dyDescent="0.25">
      <c r="A216" s="38">
        <v>39508</v>
      </c>
      <c r="B216">
        <v>3133</v>
      </c>
      <c r="C216" t="s">
        <v>151</v>
      </c>
      <c r="D216" t="s">
        <v>134</v>
      </c>
      <c r="E216" t="s">
        <v>152</v>
      </c>
      <c r="F216" t="s">
        <v>136</v>
      </c>
      <c r="G216" t="s">
        <v>137</v>
      </c>
      <c r="H216">
        <v>52</v>
      </c>
      <c r="I216">
        <v>0.66</v>
      </c>
      <c r="J216">
        <v>1.62</v>
      </c>
      <c r="K216">
        <v>34.32</v>
      </c>
      <c r="L216">
        <v>84.24</v>
      </c>
      <c r="M216">
        <v>49.919999999999995</v>
      </c>
    </row>
    <row r="217" spans="1:13" x14ac:dyDescent="0.25">
      <c r="A217" s="38">
        <v>39508</v>
      </c>
      <c r="B217">
        <v>3133</v>
      </c>
      <c r="C217" t="s">
        <v>151</v>
      </c>
      <c r="D217" t="s">
        <v>134</v>
      </c>
      <c r="E217" t="s">
        <v>152</v>
      </c>
      <c r="F217" t="s">
        <v>143</v>
      </c>
      <c r="G217" t="s">
        <v>144</v>
      </c>
      <c r="H217">
        <v>244</v>
      </c>
      <c r="I217">
        <v>0.44</v>
      </c>
      <c r="J217">
        <v>0.99</v>
      </c>
      <c r="K217">
        <v>107.36</v>
      </c>
      <c r="L217">
        <v>241.56</v>
      </c>
      <c r="M217">
        <v>134.19999999999999</v>
      </c>
    </row>
    <row r="218" spans="1:13" x14ac:dyDescent="0.25">
      <c r="A218" s="38">
        <v>39508</v>
      </c>
      <c r="B218">
        <v>3145</v>
      </c>
      <c r="C218" t="s">
        <v>153</v>
      </c>
      <c r="D218" t="s">
        <v>145</v>
      </c>
      <c r="E218" t="s">
        <v>154</v>
      </c>
      <c r="F218" t="s">
        <v>143</v>
      </c>
      <c r="G218" t="s">
        <v>144</v>
      </c>
      <c r="H218">
        <v>72</v>
      </c>
      <c r="I218">
        <v>0.44</v>
      </c>
      <c r="J218">
        <v>0.99</v>
      </c>
      <c r="K218">
        <v>31.68</v>
      </c>
      <c r="L218">
        <v>71.28</v>
      </c>
      <c r="M218">
        <v>39.6</v>
      </c>
    </row>
    <row r="219" spans="1:13" x14ac:dyDescent="0.25">
      <c r="A219" s="38">
        <v>39508</v>
      </c>
      <c r="B219">
        <v>3155</v>
      </c>
      <c r="C219" t="s">
        <v>153</v>
      </c>
      <c r="D219" t="s">
        <v>145</v>
      </c>
      <c r="E219" t="s">
        <v>154</v>
      </c>
      <c r="F219" t="s">
        <v>136</v>
      </c>
      <c r="G219" t="s">
        <v>140</v>
      </c>
      <c r="H219">
        <v>106</v>
      </c>
      <c r="I219">
        <v>0.7</v>
      </c>
      <c r="J219">
        <v>1.62</v>
      </c>
      <c r="K219">
        <v>74.2</v>
      </c>
      <c r="L219">
        <v>171.72</v>
      </c>
      <c r="M219">
        <v>97.52</v>
      </c>
    </row>
    <row r="220" spans="1:13" x14ac:dyDescent="0.25">
      <c r="A220" s="38">
        <v>39508</v>
      </c>
      <c r="B220">
        <v>3178</v>
      </c>
      <c r="C220" t="s">
        <v>151</v>
      </c>
      <c r="D220" t="s">
        <v>155</v>
      </c>
      <c r="E220" t="s">
        <v>156</v>
      </c>
      <c r="F220" t="s">
        <v>138</v>
      </c>
      <c r="G220" t="s">
        <v>139</v>
      </c>
      <c r="H220">
        <v>53</v>
      </c>
      <c r="I220">
        <v>0.36</v>
      </c>
      <c r="J220">
        <v>0.86</v>
      </c>
      <c r="K220">
        <v>19.079999999999998</v>
      </c>
      <c r="L220">
        <v>45.58</v>
      </c>
      <c r="M220">
        <v>26.5</v>
      </c>
    </row>
    <row r="221" spans="1:13" x14ac:dyDescent="0.25">
      <c r="A221" s="38">
        <v>39508</v>
      </c>
      <c r="B221">
        <v>3194</v>
      </c>
      <c r="C221" t="s">
        <v>151</v>
      </c>
      <c r="D221" t="s">
        <v>155</v>
      </c>
      <c r="E221" t="s">
        <v>156</v>
      </c>
      <c r="F221" t="s">
        <v>136</v>
      </c>
      <c r="G221" t="s">
        <v>137</v>
      </c>
      <c r="H221">
        <v>52</v>
      </c>
      <c r="I221">
        <v>0.66</v>
      </c>
      <c r="J221">
        <v>1.62</v>
      </c>
      <c r="K221">
        <v>34.32</v>
      </c>
      <c r="L221">
        <v>84.24</v>
      </c>
      <c r="M221">
        <v>49.919999999999995</v>
      </c>
    </row>
    <row r="222" spans="1:13" x14ac:dyDescent="0.25">
      <c r="A222" s="38">
        <v>39508</v>
      </c>
      <c r="B222">
        <v>3194</v>
      </c>
      <c r="C222" t="s">
        <v>151</v>
      </c>
      <c r="D222" t="s">
        <v>155</v>
      </c>
      <c r="E222" t="s">
        <v>156</v>
      </c>
      <c r="F222" t="s">
        <v>136</v>
      </c>
      <c r="G222" t="s">
        <v>141</v>
      </c>
      <c r="H222">
        <v>54</v>
      </c>
      <c r="I222">
        <v>0.7</v>
      </c>
      <c r="J222">
        <v>1.75</v>
      </c>
      <c r="K222">
        <v>37.799999999999997</v>
      </c>
      <c r="L222">
        <v>94.5</v>
      </c>
      <c r="M222">
        <v>56.7</v>
      </c>
    </row>
    <row r="223" spans="1:13" x14ac:dyDescent="0.25">
      <c r="A223" s="38">
        <v>39508</v>
      </c>
      <c r="B223">
        <v>3194</v>
      </c>
      <c r="C223" t="s">
        <v>151</v>
      </c>
      <c r="D223" t="s">
        <v>155</v>
      </c>
      <c r="E223" t="s">
        <v>156</v>
      </c>
      <c r="F223" t="s">
        <v>143</v>
      </c>
      <c r="G223" t="s">
        <v>144</v>
      </c>
      <c r="H223">
        <v>76</v>
      </c>
      <c r="I223">
        <v>0.44</v>
      </c>
      <c r="J223">
        <v>0.99</v>
      </c>
      <c r="K223">
        <v>33.44</v>
      </c>
      <c r="L223">
        <v>75.239999999999995</v>
      </c>
      <c r="M223">
        <v>41.8</v>
      </c>
    </row>
    <row r="224" spans="1:13" x14ac:dyDescent="0.25">
      <c r="A224" s="38">
        <v>39508</v>
      </c>
      <c r="B224">
        <v>3196</v>
      </c>
      <c r="C224" t="s">
        <v>153</v>
      </c>
      <c r="D224" t="s">
        <v>39</v>
      </c>
      <c r="E224" t="s">
        <v>147</v>
      </c>
      <c r="F224" t="s">
        <v>136</v>
      </c>
      <c r="G224" t="s">
        <v>137</v>
      </c>
      <c r="H224">
        <v>186</v>
      </c>
      <c r="I224">
        <v>0.66</v>
      </c>
      <c r="J224">
        <v>1.62</v>
      </c>
      <c r="K224">
        <v>122.76</v>
      </c>
      <c r="L224">
        <v>301.32</v>
      </c>
      <c r="M224">
        <v>178.56</v>
      </c>
    </row>
    <row r="225" spans="1:13" x14ac:dyDescent="0.25">
      <c r="A225" s="38">
        <v>39508</v>
      </c>
      <c r="B225">
        <v>3196</v>
      </c>
      <c r="C225" t="s">
        <v>153</v>
      </c>
      <c r="D225" t="s">
        <v>39</v>
      </c>
      <c r="E225" t="s">
        <v>147</v>
      </c>
      <c r="F225" t="s">
        <v>138</v>
      </c>
      <c r="G225" t="s">
        <v>139</v>
      </c>
      <c r="H225">
        <v>56</v>
      </c>
      <c r="I225">
        <v>0.36</v>
      </c>
      <c r="J225">
        <v>0.86</v>
      </c>
      <c r="K225">
        <v>20.16</v>
      </c>
      <c r="L225">
        <v>48.16</v>
      </c>
      <c r="M225">
        <v>27.999999999999996</v>
      </c>
    </row>
    <row r="226" spans="1:13" x14ac:dyDescent="0.25">
      <c r="A226" s="38">
        <v>39508</v>
      </c>
      <c r="B226">
        <v>3639</v>
      </c>
      <c r="C226" t="s">
        <v>153</v>
      </c>
      <c r="D226" t="s">
        <v>149</v>
      </c>
      <c r="E226" t="s">
        <v>150</v>
      </c>
      <c r="F226" t="s">
        <v>138</v>
      </c>
      <c r="G226" t="s">
        <v>139</v>
      </c>
      <c r="H226">
        <v>57</v>
      </c>
      <c r="I226">
        <v>0.36</v>
      </c>
      <c r="J226">
        <v>0.86</v>
      </c>
      <c r="K226">
        <v>20.52</v>
      </c>
      <c r="L226">
        <v>49.02</v>
      </c>
      <c r="M226">
        <v>28.500000000000004</v>
      </c>
    </row>
    <row r="227" spans="1:13" x14ac:dyDescent="0.25">
      <c r="A227" s="38">
        <v>39508</v>
      </c>
      <c r="B227">
        <v>3639</v>
      </c>
      <c r="C227" t="s">
        <v>153</v>
      </c>
      <c r="D227" t="s">
        <v>149</v>
      </c>
      <c r="E227" t="s">
        <v>150</v>
      </c>
      <c r="F227" t="s">
        <v>138</v>
      </c>
      <c r="G227" t="s">
        <v>139</v>
      </c>
      <c r="H227">
        <v>89</v>
      </c>
      <c r="I227">
        <v>0.36</v>
      </c>
      <c r="J227">
        <v>0.86</v>
      </c>
      <c r="K227">
        <v>32.04</v>
      </c>
      <c r="L227">
        <v>76.540000000000006</v>
      </c>
      <c r="M227">
        <v>44.500000000000007</v>
      </c>
    </row>
    <row r="228" spans="1:13" x14ac:dyDescent="0.25">
      <c r="A228" s="38">
        <v>39508</v>
      </c>
      <c r="B228">
        <v>3653</v>
      </c>
      <c r="C228" t="s">
        <v>153</v>
      </c>
      <c r="D228" t="s">
        <v>149</v>
      </c>
      <c r="E228" t="s">
        <v>150</v>
      </c>
      <c r="F228" t="s">
        <v>136</v>
      </c>
      <c r="G228" t="s">
        <v>137</v>
      </c>
      <c r="H228">
        <v>86</v>
      </c>
      <c r="I228">
        <v>0.66</v>
      </c>
      <c r="J228">
        <v>1.62</v>
      </c>
      <c r="K228">
        <v>56.76</v>
      </c>
      <c r="L228">
        <v>139.32</v>
      </c>
      <c r="M228">
        <v>82.56</v>
      </c>
    </row>
    <row r="229" spans="1:13" x14ac:dyDescent="0.25">
      <c r="A229" s="38">
        <v>39508</v>
      </c>
      <c r="B229">
        <v>3653</v>
      </c>
      <c r="C229" t="s">
        <v>153</v>
      </c>
      <c r="D229" t="s">
        <v>149</v>
      </c>
      <c r="E229" t="s">
        <v>150</v>
      </c>
      <c r="F229" t="s">
        <v>143</v>
      </c>
      <c r="G229" t="s">
        <v>144</v>
      </c>
      <c r="H229">
        <v>55</v>
      </c>
      <c r="I229">
        <v>0.44</v>
      </c>
      <c r="J229">
        <v>0.99</v>
      </c>
      <c r="K229">
        <v>24.2</v>
      </c>
      <c r="L229">
        <v>54.45</v>
      </c>
      <c r="M229">
        <v>30.250000000000004</v>
      </c>
    </row>
    <row r="230" spans="1:13" x14ac:dyDescent="0.25">
      <c r="A230" s="38">
        <v>39508</v>
      </c>
      <c r="B230">
        <v>3739</v>
      </c>
      <c r="C230" t="s">
        <v>142</v>
      </c>
      <c r="D230" t="s">
        <v>149</v>
      </c>
      <c r="E230" t="s">
        <v>150</v>
      </c>
      <c r="F230" t="s">
        <v>136</v>
      </c>
      <c r="G230" t="s">
        <v>140</v>
      </c>
      <c r="H230">
        <v>75</v>
      </c>
      <c r="I230">
        <v>0.7</v>
      </c>
      <c r="J230">
        <v>1.62</v>
      </c>
      <c r="K230">
        <v>52.5</v>
      </c>
      <c r="L230">
        <v>121.5</v>
      </c>
      <c r="M230">
        <v>69</v>
      </c>
    </row>
    <row r="231" spans="1:13" x14ac:dyDescent="0.25">
      <c r="A231" s="38">
        <v>39515</v>
      </c>
      <c r="B231">
        <v>1009</v>
      </c>
      <c r="C231" t="s">
        <v>133</v>
      </c>
      <c r="D231" t="s">
        <v>134</v>
      </c>
      <c r="E231" t="s">
        <v>135</v>
      </c>
      <c r="F231" t="s">
        <v>138</v>
      </c>
      <c r="G231" t="s">
        <v>139</v>
      </c>
      <c r="H231">
        <v>59</v>
      </c>
      <c r="I231">
        <v>0.36</v>
      </c>
      <c r="J231">
        <v>0.86</v>
      </c>
      <c r="K231">
        <v>21.24</v>
      </c>
      <c r="L231">
        <v>50.74</v>
      </c>
      <c r="M231">
        <v>29.500000000000004</v>
      </c>
    </row>
    <row r="232" spans="1:13" x14ac:dyDescent="0.25">
      <c r="A232" s="38">
        <v>39515</v>
      </c>
      <c r="B232">
        <v>3005</v>
      </c>
      <c r="C232" t="s">
        <v>133</v>
      </c>
      <c r="D232" t="s">
        <v>134</v>
      </c>
      <c r="E232" t="s">
        <v>135</v>
      </c>
      <c r="F232" t="s">
        <v>136</v>
      </c>
      <c r="G232" t="s">
        <v>137</v>
      </c>
      <c r="H232">
        <v>84</v>
      </c>
      <c r="I232">
        <v>0.66</v>
      </c>
      <c r="J232">
        <v>1.62</v>
      </c>
      <c r="K232">
        <v>55.44</v>
      </c>
      <c r="L232">
        <v>136.08000000000001</v>
      </c>
      <c r="M232">
        <v>80.640000000000015</v>
      </c>
    </row>
    <row r="233" spans="1:13" x14ac:dyDescent="0.25">
      <c r="A233" s="38">
        <v>39515</v>
      </c>
      <c r="B233">
        <v>3016</v>
      </c>
      <c r="C233" t="s">
        <v>142</v>
      </c>
      <c r="D233" t="s">
        <v>134</v>
      </c>
      <c r="E233" t="s">
        <v>135</v>
      </c>
      <c r="F233" t="s">
        <v>136</v>
      </c>
      <c r="G233" t="s">
        <v>140</v>
      </c>
      <c r="H233">
        <v>96</v>
      </c>
      <c r="I233">
        <v>0.7</v>
      </c>
      <c r="J233">
        <v>1.62</v>
      </c>
      <c r="K233">
        <v>67.2</v>
      </c>
      <c r="L233">
        <v>155.52000000000001</v>
      </c>
      <c r="M233">
        <v>88.320000000000007</v>
      </c>
    </row>
    <row r="234" spans="1:13" x14ac:dyDescent="0.25">
      <c r="A234" s="38">
        <v>39515</v>
      </c>
      <c r="B234">
        <v>3028</v>
      </c>
      <c r="C234" t="s">
        <v>142</v>
      </c>
      <c r="D234" t="s">
        <v>134</v>
      </c>
      <c r="E234" t="s">
        <v>135</v>
      </c>
      <c r="F234" t="s">
        <v>157</v>
      </c>
      <c r="G234" t="s">
        <v>158</v>
      </c>
      <c r="H234">
        <v>117</v>
      </c>
      <c r="I234">
        <v>1.1100000000000001</v>
      </c>
      <c r="J234">
        <v>2.59</v>
      </c>
      <c r="K234">
        <v>129.87</v>
      </c>
      <c r="L234">
        <v>303.02999999999997</v>
      </c>
      <c r="M234">
        <v>173.15999999999997</v>
      </c>
    </row>
    <row r="235" spans="1:13" x14ac:dyDescent="0.25">
      <c r="A235" s="38">
        <v>39515</v>
      </c>
      <c r="B235">
        <v>3028</v>
      </c>
      <c r="C235" t="s">
        <v>142</v>
      </c>
      <c r="D235" t="s">
        <v>134</v>
      </c>
      <c r="E235" t="s">
        <v>135</v>
      </c>
      <c r="F235" t="s">
        <v>157</v>
      </c>
      <c r="G235" t="s">
        <v>159</v>
      </c>
      <c r="H235">
        <v>68</v>
      </c>
      <c r="I235">
        <v>0.85</v>
      </c>
      <c r="J235">
        <v>2.19</v>
      </c>
      <c r="K235">
        <v>57.8</v>
      </c>
      <c r="L235">
        <v>148.91999999999999</v>
      </c>
      <c r="M235">
        <v>91.11999999999999</v>
      </c>
    </row>
    <row r="236" spans="1:13" x14ac:dyDescent="0.25">
      <c r="A236" s="38">
        <v>39515</v>
      </c>
      <c r="B236">
        <v>3028</v>
      </c>
      <c r="C236" t="s">
        <v>142</v>
      </c>
      <c r="D236" t="s">
        <v>134</v>
      </c>
      <c r="E236" t="s">
        <v>135</v>
      </c>
      <c r="F236" t="s">
        <v>138</v>
      </c>
      <c r="G236" t="s">
        <v>139</v>
      </c>
      <c r="H236">
        <v>80</v>
      </c>
      <c r="I236">
        <v>0.36</v>
      </c>
      <c r="J236">
        <v>0.86</v>
      </c>
      <c r="K236">
        <v>28.8</v>
      </c>
      <c r="L236">
        <v>68.8</v>
      </c>
      <c r="M236">
        <v>40</v>
      </c>
    </row>
    <row r="237" spans="1:13" x14ac:dyDescent="0.25">
      <c r="A237" s="38">
        <v>39515</v>
      </c>
      <c r="B237">
        <v>3038</v>
      </c>
      <c r="C237" t="s">
        <v>142</v>
      </c>
      <c r="D237" t="s">
        <v>145</v>
      </c>
      <c r="E237" t="s">
        <v>146</v>
      </c>
      <c r="F237" t="s">
        <v>136</v>
      </c>
      <c r="G237" t="s">
        <v>137</v>
      </c>
      <c r="H237">
        <v>105</v>
      </c>
      <c r="I237">
        <v>0.66</v>
      </c>
      <c r="J237">
        <v>1.62</v>
      </c>
      <c r="K237">
        <v>69.3</v>
      </c>
      <c r="L237">
        <v>170.1</v>
      </c>
      <c r="M237">
        <v>100.8</v>
      </c>
    </row>
    <row r="238" spans="1:13" x14ac:dyDescent="0.25">
      <c r="A238" s="38">
        <v>39515</v>
      </c>
      <c r="B238">
        <v>3043</v>
      </c>
      <c r="C238" t="s">
        <v>133</v>
      </c>
      <c r="D238" t="s">
        <v>39</v>
      </c>
      <c r="E238" t="s">
        <v>147</v>
      </c>
      <c r="F238" t="s">
        <v>138</v>
      </c>
      <c r="G238" t="s">
        <v>139</v>
      </c>
      <c r="H238">
        <v>203</v>
      </c>
      <c r="I238">
        <v>0.36</v>
      </c>
      <c r="J238">
        <v>0.86</v>
      </c>
      <c r="K238">
        <v>73.08</v>
      </c>
      <c r="L238">
        <v>174.58</v>
      </c>
      <c r="M238">
        <v>101.50000000000001</v>
      </c>
    </row>
    <row r="239" spans="1:13" x14ac:dyDescent="0.25">
      <c r="A239" s="38">
        <v>39515</v>
      </c>
      <c r="B239">
        <v>3049</v>
      </c>
      <c r="C239" t="s">
        <v>142</v>
      </c>
      <c r="D239" t="s">
        <v>145</v>
      </c>
      <c r="E239" t="s">
        <v>146</v>
      </c>
      <c r="F239" t="s">
        <v>136</v>
      </c>
      <c r="G239" t="s">
        <v>137</v>
      </c>
      <c r="H239">
        <v>176</v>
      </c>
      <c r="I239">
        <v>0.66</v>
      </c>
      <c r="J239">
        <v>1.62</v>
      </c>
      <c r="K239">
        <v>116.16</v>
      </c>
      <c r="L239">
        <v>285.12</v>
      </c>
      <c r="M239">
        <v>168.96</v>
      </c>
    </row>
    <row r="240" spans="1:13" x14ac:dyDescent="0.25">
      <c r="A240" s="38">
        <v>39515</v>
      </c>
      <c r="B240">
        <v>3049</v>
      </c>
      <c r="C240" t="s">
        <v>142</v>
      </c>
      <c r="D240" t="s">
        <v>145</v>
      </c>
      <c r="E240" t="s">
        <v>146</v>
      </c>
      <c r="F240" t="s">
        <v>138</v>
      </c>
      <c r="G240" t="s">
        <v>139</v>
      </c>
      <c r="H240">
        <v>100</v>
      </c>
      <c r="I240">
        <v>0.36</v>
      </c>
      <c r="J240">
        <v>0.86</v>
      </c>
      <c r="K240">
        <v>36</v>
      </c>
      <c r="L240">
        <v>86</v>
      </c>
      <c r="M240">
        <v>50</v>
      </c>
    </row>
    <row r="241" spans="1:13" x14ac:dyDescent="0.25">
      <c r="A241" s="38">
        <v>39515</v>
      </c>
      <c r="B241">
        <v>3051</v>
      </c>
      <c r="C241" t="s">
        <v>133</v>
      </c>
      <c r="D241" t="s">
        <v>39</v>
      </c>
      <c r="E241" t="s">
        <v>147</v>
      </c>
      <c r="F241" t="s">
        <v>138</v>
      </c>
      <c r="G241" t="s">
        <v>139</v>
      </c>
      <c r="H241">
        <v>121</v>
      </c>
      <c r="I241">
        <v>0.36</v>
      </c>
      <c r="J241">
        <v>0.86</v>
      </c>
      <c r="K241">
        <v>43.56</v>
      </c>
      <c r="L241">
        <v>104.06</v>
      </c>
      <c r="M241">
        <v>60.5</v>
      </c>
    </row>
    <row r="242" spans="1:13" x14ac:dyDescent="0.25">
      <c r="A242" s="38">
        <v>39515</v>
      </c>
      <c r="B242">
        <v>3059</v>
      </c>
      <c r="C242" t="s">
        <v>142</v>
      </c>
      <c r="D242" t="s">
        <v>145</v>
      </c>
      <c r="E242" t="s">
        <v>146</v>
      </c>
      <c r="F242" t="s">
        <v>138</v>
      </c>
      <c r="G242" t="s">
        <v>139</v>
      </c>
      <c r="H242">
        <v>226</v>
      </c>
      <c r="I242">
        <v>0.36</v>
      </c>
      <c r="J242">
        <v>0.86</v>
      </c>
      <c r="K242">
        <v>81.36</v>
      </c>
      <c r="L242">
        <v>194.36</v>
      </c>
      <c r="M242">
        <v>113.00000000000001</v>
      </c>
    </row>
    <row r="243" spans="1:13" x14ac:dyDescent="0.25">
      <c r="A243" s="38">
        <v>39515</v>
      </c>
      <c r="B243">
        <v>3059</v>
      </c>
      <c r="C243" t="s">
        <v>142</v>
      </c>
      <c r="D243" t="s">
        <v>145</v>
      </c>
      <c r="E243" t="s">
        <v>146</v>
      </c>
      <c r="F243" t="s">
        <v>138</v>
      </c>
      <c r="G243" t="s">
        <v>139</v>
      </c>
      <c r="H243">
        <v>63</v>
      </c>
      <c r="I243">
        <v>0.36</v>
      </c>
      <c r="J243">
        <v>0.86</v>
      </c>
      <c r="K243">
        <v>22.68</v>
      </c>
      <c r="L243">
        <v>54.18</v>
      </c>
      <c r="M243">
        <v>31.5</v>
      </c>
    </row>
    <row r="244" spans="1:13" x14ac:dyDescent="0.25">
      <c r="A244" s="38">
        <v>39515</v>
      </c>
      <c r="B244">
        <v>3070</v>
      </c>
      <c r="C244" t="s">
        <v>133</v>
      </c>
      <c r="D244" t="s">
        <v>145</v>
      </c>
      <c r="E244" t="s">
        <v>146</v>
      </c>
      <c r="F244" t="s">
        <v>157</v>
      </c>
      <c r="G244" t="s">
        <v>159</v>
      </c>
      <c r="H244">
        <v>158</v>
      </c>
      <c r="I244">
        <v>0.85</v>
      </c>
      <c r="J244">
        <v>2.19</v>
      </c>
      <c r="K244">
        <v>134.30000000000001</v>
      </c>
      <c r="L244">
        <v>346.02</v>
      </c>
      <c r="M244">
        <v>211.71999999999997</v>
      </c>
    </row>
    <row r="245" spans="1:13" x14ac:dyDescent="0.25">
      <c r="A245" s="38">
        <v>39515</v>
      </c>
      <c r="B245">
        <v>3070</v>
      </c>
      <c r="C245" t="s">
        <v>133</v>
      </c>
      <c r="D245" t="s">
        <v>145</v>
      </c>
      <c r="E245" t="s">
        <v>146</v>
      </c>
      <c r="F245" t="s">
        <v>136</v>
      </c>
      <c r="G245" t="s">
        <v>140</v>
      </c>
      <c r="H245">
        <v>79</v>
      </c>
      <c r="I245">
        <v>0.7</v>
      </c>
      <c r="J245">
        <v>1.62</v>
      </c>
      <c r="K245">
        <v>55.3</v>
      </c>
      <c r="L245">
        <v>127.98</v>
      </c>
      <c r="M245">
        <v>72.680000000000007</v>
      </c>
    </row>
    <row r="246" spans="1:13" x14ac:dyDescent="0.25">
      <c r="A246" s="38">
        <v>39515</v>
      </c>
      <c r="B246">
        <v>3070</v>
      </c>
      <c r="C246" t="s">
        <v>133</v>
      </c>
      <c r="D246" t="s">
        <v>145</v>
      </c>
      <c r="E246" t="s">
        <v>146</v>
      </c>
      <c r="F246" t="s">
        <v>138</v>
      </c>
      <c r="G246" t="s">
        <v>139</v>
      </c>
      <c r="H246">
        <v>199</v>
      </c>
      <c r="I246">
        <v>0.36</v>
      </c>
      <c r="J246">
        <v>0.86</v>
      </c>
      <c r="K246">
        <v>71.64</v>
      </c>
      <c r="L246">
        <v>171.14</v>
      </c>
      <c r="M246">
        <v>99.499999999999986</v>
      </c>
    </row>
    <row r="247" spans="1:13" x14ac:dyDescent="0.25">
      <c r="A247" s="38">
        <v>39515</v>
      </c>
      <c r="B247">
        <v>3080</v>
      </c>
      <c r="C247" t="s">
        <v>133</v>
      </c>
      <c r="D247" t="s">
        <v>145</v>
      </c>
      <c r="E247" t="s">
        <v>146</v>
      </c>
      <c r="F247" t="s">
        <v>136</v>
      </c>
      <c r="G247" t="s">
        <v>137</v>
      </c>
      <c r="H247">
        <v>54</v>
      </c>
      <c r="I247">
        <v>0.66</v>
      </c>
      <c r="J247">
        <v>1.62</v>
      </c>
      <c r="K247">
        <v>35.64</v>
      </c>
      <c r="L247">
        <v>87.48</v>
      </c>
      <c r="M247">
        <v>51.84</v>
      </c>
    </row>
    <row r="248" spans="1:13" x14ac:dyDescent="0.25">
      <c r="A248" s="38">
        <v>39515</v>
      </c>
      <c r="B248">
        <v>3090</v>
      </c>
      <c r="C248" t="s">
        <v>133</v>
      </c>
      <c r="D248" t="s">
        <v>145</v>
      </c>
      <c r="E248" t="s">
        <v>146</v>
      </c>
      <c r="F248" t="s">
        <v>138</v>
      </c>
      <c r="G248" t="s">
        <v>139</v>
      </c>
      <c r="H248">
        <v>96</v>
      </c>
      <c r="I248">
        <v>0.36</v>
      </c>
      <c r="J248">
        <v>0.86</v>
      </c>
      <c r="K248">
        <v>34.56</v>
      </c>
      <c r="L248">
        <v>82.56</v>
      </c>
      <c r="M248">
        <v>48</v>
      </c>
    </row>
    <row r="249" spans="1:13" x14ac:dyDescent="0.25">
      <c r="A249" s="38">
        <v>39515</v>
      </c>
      <c r="B249">
        <v>3090</v>
      </c>
      <c r="C249" t="s">
        <v>133</v>
      </c>
      <c r="D249" t="s">
        <v>145</v>
      </c>
      <c r="E249" t="s">
        <v>146</v>
      </c>
      <c r="F249" t="s">
        <v>138</v>
      </c>
      <c r="G249" t="s">
        <v>139</v>
      </c>
      <c r="H249">
        <v>172</v>
      </c>
      <c r="I249">
        <v>0.36</v>
      </c>
      <c r="J249">
        <v>0.86</v>
      </c>
      <c r="K249">
        <v>61.92</v>
      </c>
      <c r="L249">
        <v>147.91999999999999</v>
      </c>
      <c r="M249">
        <v>85.999999999999986</v>
      </c>
    </row>
    <row r="250" spans="1:13" x14ac:dyDescent="0.25">
      <c r="A250" s="38">
        <v>39515</v>
      </c>
      <c r="B250">
        <v>3090</v>
      </c>
      <c r="C250" t="s">
        <v>133</v>
      </c>
      <c r="D250" t="s">
        <v>145</v>
      </c>
      <c r="E250" t="s">
        <v>146</v>
      </c>
      <c r="F250" t="s">
        <v>138</v>
      </c>
      <c r="G250" t="s">
        <v>139</v>
      </c>
      <c r="H250">
        <v>160</v>
      </c>
      <c r="I250">
        <v>0.36</v>
      </c>
      <c r="J250">
        <v>0.86</v>
      </c>
      <c r="K250">
        <v>57.6</v>
      </c>
      <c r="L250">
        <v>137.6</v>
      </c>
      <c r="M250">
        <v>80</v>
      </c>
    </row>
    <row r="251" spans="1:13" x14ac:dyDescent="0.25">
      <c r="A251" s="38">
        <v>39515</v>
      </c>
      <c r="B251">
        <v>3100</v>
      </c>
      <c r="C251" t="s">
        <v>133</v>
      </c>
      <c r="D251" t="s">
        <v>145</v>
      </c>
      <c r="E251" t="s">
        <v>146</v>
      </c>
      <c r="F251" t="s">
        <v>136</v>
      </c>
      <c r="G251" t="s">
        <v>137</v>
      </c>
      <c r="H251">
        <v>65</v>
      </c>
      <c r="I251">
        <v>0.66</v>
      </c>
      <c r="J251">
        <v>1.62</v>
      </c>
      <c r="K251">
        <v>42.9</v>
      </c>
      <c r="L251">
        <v>105.3</v>
      </c>
      <c r="M251">
        <v>62.4</v>
      </c>
    </row>
    <row r="252" spans="1:13" x14ac:dyDescent="0.25">
      <c r="A252" s="38">
        <v>39515</v>
      </c>
      <c r="B252">
        <v>3100</v>
      </c>
      <c r="C252" t="s">
        <v>133</v>
      </c>
      <c r="D252" t="s">
        <v>145</v>
      </c>
      <c r="E252" t="s">
        <v>146</v>
      </c>
      <c r="F252" t="s">
        <v>143</v>
      </c>
      <c r="G252" t="s">
        <v>148</v>
      </c>
      <c r="H252">
        <v>55</v>
      </c>
      <c r="I252">
        <v>0.72</v>
      </c>
      <c r="J252">
        <v>1.59</v>
      </c>
      <c r="K252">
        <v>39.6</v>
      </c>
      <c r="L252">
        <v>87.45</v>
      </c>
      <c r="M252">
        <v>47.85</v>
      </c>
    </row>
    <row r="253" spans="1:13" x14ac:dyDescent="0.25">
      <c r="A253" s="38">
        <v>39515</v>
      </c>
      <c r="B253">
        <v>3112</v>
      </c>
      <c r="C253" t="s">
        <v>151</v>
      </c>
      <c r="D253" t="s">
        <v>134</v>
      </c>
      <c r="E253" t="s">
        <v>152</v>
      </c>
      <c r="F253" t="s">
        <v>136</v>
      </c>
      <c r="G253" t="s">
        <v>140</v>
      </c>
      <c r="H253">
        <v>92</v>
      </c>
      <c r="I253">
        <v>0.7</v>
      </c>
      <c r="J253">
        <v>1.62</v>
      </c>
      <c r="K253">
        <v>64.400000000000006</v>
      </c>
      <c r="L253">
        <v>149.04</v>
      </c>
      <c r="M253">
        <v>84.639999999999986</v>
      </c>
    </row>
    <row r="254" spans="1:13" x14ac:dyDescent="0.25">
      <c r="A254" s="38">
        <v>39515</v>
      </c>
      <c r="B254">
        <v>3112</v>
      </c>
      <c r="C254" t="s">
        <v>151</v>
      </c>
      <c r="D254" t="s">
        <v>134</v>
      </c>
      <c r="E254" t="s">
        <v>152</v>
      </c>
      <c r="F254" t="s">
        <v>136</v>
      </c>
      <c r="G254" t="s">
        <v>137</v>
      </c>
      <c r="H254">
        <v>52</v>
      </c>
      <c r="I254">
        <v>0.66</v>
      </c>
      <c r="J254">
        <v>1.62</v>
      </c>
      <c r="K254">
        <v>34.32</v>
      </c>
      <c r="L254">
        <v>84.24</v>
      </c>
      <c r="M254">
        <v>49.919999999999995</v>
      </c>
    </row>
    <row r="255" spans="1:13" x14ac:dyDescent="0.25">
      <c r="A255" s="38">
        <v>39515</v>
      </c>
      <c r="B255">
        <v>3122</v>
      </c>
      <c r="C255" t="s">
        <v>151</v>
      </c>
      <c r="D255" t="s">
        <v>134</v>
      </c>
      <c r="E255" t="s">
        <v>152</v>
      </c>
      <c r="F255" t="s">
        <v>136</v>
      </c>
      <c r="G255" t="s">
        <v>140</v>
      </c>
      <c r="H255">
        <v>51</v>
      </c>
      <c r="I255">
        <v>0.7</v>
      </c>
      <c r="J255">
        <v>1.62</v>
      </c>
      <c r="K255">
        <v>35.700000000000003</v>
      </c>
      <c r="L255">
        <v>82.62</v>
      </c>
      <c r="M255">
        <v>46.92</v>
      </c>
    </row>
    <row r="256" spans="1:13" x14ac:dyDescent="0.25">
      <c r="A256" s="38">
        <v>39515</v>
      </c>
      <c r="B256">
        <v>3122</v>
      </c>
      <c r="C256" t="s">
        <v>151</v>
      </c>
      <c r="D256" t="s">
        <v>134</v>
      </c>
      <c r="E256" t="s">
        <v>152</v>
      </c>
      <c r="F256" t="s">
        <v>136</v>
      </c>
      <c r="G256" t="s">
        <v>137</v>
      </c>
      <c r="H256">
        <v>62</v>
      </c>
      <c r="I256">
        <v>0.66</v>
      </c>
      <c r="J256">
        <v>1.62</v>
      </c>
      <c r="K256">
        <v>40.92</v>
      </c>
      <c r="L256">
        <v>100.44</v>
      </c>
      <c r="M256">
        <v>59.519999999999996</v>
      </c>
    </row>
    <row r="257" spans="1:13" x14ac:dyDescent="0.25">
      <c r="A257" s="38">
        <v>39515</v>
      </c>
      <c r="B257">
        <v>3122</v>
      </c>
      <c r="C257" t="s">
        <v>151</v>
      </c>
      <c r="D257" t="s">
        <v>134</v>
      </c>
      <c r="E257" t="s">
        <v>152</v>
      </c>
      <c r="F257" t="s">
        <v>143</v>
      </c>
      <c r="G257" t="s">
        <v>148</v>
      </c>
      <c r="H257">
        <v>56</v>
      </c>
      <c r="I257">
        <v>0.72</v>
      </c>
      <c r="J257">
        <v>1.59</v>
      </c>
      <c r="K257">
        <v>40.32</v>
      </c>
      <c r="L257">
        <v>89.04</v>
      </c>
      <c r="M257">
        <v>48.720000000000006</v>
      </c>
    </row>
    <row r="258" spans="1:13" x14ac:dyDescent="0.25">
      <c r="A258" s="38">
        <v>39515</v>
      </c>
      <c r="B258">
        <v>3133</v>
      </c>
      <c r="C258" t="s">
        <v>151</v>
      </c>
      <c r="D258" t="s">
        <v>134</v>
      </c>
      <c r="E258" t="s">
        <v>152</v>
      </c>
      <c r="F258" t="s">
        <v>136</v>
      </c>
      <c r="G258" t="s">
        <v>140</v>
      </c>
      <c r="H258">
        <v>207</v>
      </c>
      <c r="I258">
        <v>0.7</v>
      </c>
      <c r="J258">
        <v>1.62</v>
      </c>
      <c r="K258">
        <v>144.9</v>
      </c>
      <c r="L258">
        <v>335.34</v>
      </c>
      <c r="M258">
        <v>190.43999999999997</v>
      </c>
    </row>
    <row r="259" spans="1:13" x14ac:dyDescent="0.25">
      <c r="A259" s="38">
        <v>39515</v>
      </c>
      <c r="B259">
        <v>3133</v>
      </c>
      <c r="C259" t="s">
        <v>151</v>
      </c>
      <c r="D259" t="s">
        <v>134</v>
      </c>
      <c r="E259" t="s">
        <v>152</v>
      </c>
      <c r="F259" t="s">
        <v>136</v>
      </c>
      <c r="G259" t="s">
        <v>137</v>
      </c>
      <c r="H259">
        <v>124</v>
      </c>
      <c r="I259">
        <v>0.66</v>
      </c>
      <c r="J259">
        <v>1.62</v>
      </c>
      <c r="K259">
        <v>81.84</v>
      </c>
      <c r="L259">
        <v>200.88</v>
      </c>
      <c r="M259">
        <v>119.03999999999999</v>
      </c>
    </row>
    <row r="260" spans="1:13" x14ac:dyDescent="0.25">
      <c r="A260" s="38">
        <v>39515</v>
      </c>
      <c r="B260">
        <v>3133</v>
      </c>
      <c r="C260" t="s">
        <v>151</v>
      </c>
      <c r="D260" t="s">
        <v>134</v>
      </c>
      <c r="E260" t="s">
        <v>152</v>
      </c>
      <c r="F260" t="s">
        <v>138</v>
      </c>
      <c r="G260" t="s">
        <v>139</v>
      </c>
      <c r="H260">
        <v>110</v>
      </c>
      <c r="I260">
        <v>0.36</v>
      </c>
      <c r="J260">
        <v>0.86</v>
      </c>
      <c r="K260">
        <v>39.6</v>
      </c>
      <c r="L260">
        <v>94.6</v>
      </c>
      <c r="M260">
        <v>54.999999999999993</v>
      </c>
    </row>
    <row r="261" spans="1:13" x14ac:dyDescent="0.25">
      <c r="A261" s="38">
        <v>39515</v>
      </c>
      <c r="B261">
        <v>3133</v>
      </c>
      <c r="C261" t="s">
        <v>151</v>
      </c>
      <c r="D261" t="s">
        <v>134</v>
      </c>
      <c r="E261" t="s">
        <v>152</v>
      </c>
      <c r="F261" t="s">
        <v>143</v>
      </c>
      <c r="G261" t="s">
        <v>144</v>
      </c>
      <c r="H261">
        <v>52</v>
      </c>
      <c r="I261">
        <v>0.44</v>
      </c>
      <c r="J261">
        <v>0.99</v>
      </c>
      <c r="K261">
        <v>22.88</v>
      </c>
      <c r="L261">
        <v>51.48</v>
      </c>
      <c r="M261">
        <v>28.599999999999998</v>
      </c>
    </row>
    <row r="262" spans="1:13" x14ac:dyDescent="0.25">
      <c r="A262" s="38">
        <v>39515</v>
      </c>
      <c r="B262">
        <v>3149</v>
      </c>
      <c r="C262" t="s">
        <v>153</v>
      </c>
      <c r="D262" t="s">
        <v>39</v>
      </c>
      <c r="E262" t="s">
        <v>147</v>
      </c>
      <c r="F262" t="s">
        <v>143</v>
      </c>
      <c r="G262" t="s">
        <v>144</v>
      </c>
      <c r="H262">
        <v>72</v>
      </c>
      <c r="I262">
        <v>0.44</v>
      </c>
      <c r="J262">
        <v>0.99</v>
      </c>
      <c r="K262">
        <v>31.68</v>
      </c>
      <c r="L262">
        <v>71.28</v>
      </c>
      <c r="M262">
        <v>39.6</v>
      </c>
    </row>
    <row r="263" spans="1:13" x14ac:dyDescent="0.25">
      <c r="A263" s="38">
        <v>39515</v>
      </c>
      <c r="B263">
        <v>3149</v>
      </c>
      <c r="C263" t="s">
        <v>153</v>
      </c>
      <c r="D263" t="s">
        <v>39</v>
      </c>
      <c r="E263" t="s">
        <v>147</v>
      </c>
      <c r="F263" t="s">
        <v>143</v>
      </c>
      <c r="G263" t="s">
        <v>144</v>
      </c>
      <c r="H263">
        <v>60</v>
      </c>
      <c r="I263">
        <v>0.44</v>
      </c>
      <c r="J263">
        <v>0.99</v>
      </c>
      <c r="K263">
        <v>26.4</v>
      </c>
      <c r="L263">
        <v>59.4</v>
      </c>
      <c r="M263">
        <v>33</v>
      </c>
    </row>
    <row r="264" spans="1:13" x14ac:dyDescent="0.25">
      <c r="A264" s="38">
        <v>39515</v>
      </c>
      <c r="B264">
        <v>3155</v>
      </c>
      <c r="C264" t="s">
        <v>153</v>
      </c>
      <c r="D264" t="s">
        <v>145</v>
      </c>
      <c r="E264" t="s">
        <v>154</v>
      </c>
      <c r="F264" t="s">
        <v>157</v>
      </c>
      <c r="G264" t="s">
        <v>158</v>
      </c>
      <c r="H264">
        <v>65</v>
      </c>
      <c r="I264">
        <v>1.1100000000000001</v>
      </c>
      <c r="J264">
        <v>2.59</v>
      </c>
      <c r="K264">
        <v>72.150000000000006</v>
      </c>
      <c r="L264">
        <v>168.35</v>
      </c>
      <c r="M264">
        <v>96.199999999999989</v>
      </c>
    </row>
    <row r="265" spans="1:13" x14ac:dyDescent="0.25">
      <c r="A265" s="38">
        <v>39515</v>
      </c>
      <c r="B265">
        <v>3166</v>
      </c>
      <c r="C265" t="s">
        <v>151</v>
      </c>
      <c r="D265" t="s">
        <v>155</v>
      </c>
      <c r="E265" t="s">
        <v>156</v>
      </c>
      <c r="F265" t="s">
        <v>138</v>
      </c>
      <c r="G265" t="s">
        <v>139</v>
      </c>
      <c r="H265">
        <v>58</v>
      </c>
      <c r="I265">
        <v>0.36</v>
      </c>
      <c r="J265">
        <v>0.86</v>
      </c>
      <c r="K265">
        <v>20.88</v>
      </c>
      <c r="L265">
        <v>49.88</v>
      </c>
      <c r="M265">
        <v>29.000000000000004</v>
      </c>
    </row>
    <row r="266" spans="1:13" x14ac:dyDescent="0.25">
      <c r="A266" s="38">
        <v>39515</v>
      </c>
      <c r="B266">
        <v>3178</v>
      </c>
      <c r="C266" t="s">
        <v>151</v>
      </c>
      <c r="D266" t="s">
        <v>155</v>
      </c>
      <c r="E266" t="s">
        <v>156</v>
      </c>
      <c r="F266" t="s">
        <v>138</v>
      </c>
      <c r="G266" t="s">
        <v>139</v>
      </c>
      <c r="H266">
        <v>162</v>
      </c>
      <c r="I266">
        <v>0.36</v>
      </c>
      <c r="J266">
        <v>0.86</v>
      </c>
      <c r="K266">
        <v>58.32</v>
      </c>
      <c r="L266">
        <v>139.32</v>
      </c>
      <c r="M266">
        <v>81</v>
      </c>
    </row>
    <row r="267" spans="1:13" x14ac:dyDescent="0.25">
      <c r="A267" s="38">
        <v>39515</v>
      </c>
      <c r="B267">
        <v>3194</v>
      </c>
      <c r="C267" t="s">
        <v>151</v>
      </c>
      <c r="D267" t="s">
        <v>155</v>
      </c>
      <c r="E267" t="s">
        <v>156</v>
      </c>
      <c r="F267" t="s">
        <v>136</v>
      </c>
      <c r="G267" t="s">
        <v>141</v>
      </c>
      <c r="H267">
        <v>52</v>
      </c>
      <c r="I267">
        <v>0.7</v>
      </c>
      <c r="J267">
        <v>1.75</v>
      </c>
      <c r="K267">
        <v>36.4</v>
      </c>
      <c r="L267">
        <v>91</v>
      </c>
      <c r="M267">
        <v>54.6</v>
      </c>
    </row>
    <row r="268" spans="1:13" x14ac:dyDescent="0.25">
      <c r="A268" s="38">
        <v>39515</v>
      </c>
      <c r="B268">
        <v>3196</v>
      </c>
      <c r="C268" t="s">
        <v>153</v>
      </c>
      <c r="D268" t="s">
        <v>39</v>
      </c>
      <c r="E268" t="s">
        <v>147</v>
      </c>
      <c r="F268" t="s">
        <v>136</v>
      </c>
      <c r="G268" t="s">
        <v>140</v>
      </c>
      <c r="H268">
        <v>58</v>
      </c>
      <c r="I268">
        <v>0.7</v>
      </c>
      <c r="J268">
        <v>1.62</v>
      </c>
      <c r="K268">
        <v>40.6</v>
      </c>
      <c r="L268">
        <v>93.96</v>
      </c>
      <c r="M268">
        <v>53.359999999999992</v>
      </c>
    </row>
    <row r="269" spans="1:13" x14ac:dyDescent="0.25">
      <c r="A269" s="38">
        <v>39515</v>
      </c>
      <c r="B269">
        <v>3639</v>
      </c>
      <c r="C269" t="s">
        <v>153</v>
      </c>
      <c r="D269" t="s">
        <v>149</v>
      </c>
      <c r="E269" t="s">
        <v>150</v>
      </c>
      <c r="F269" t="s">
        <v>157</v>
      </c>
      <c r="G269" t="s">
        <v>159</v>
      </c>
      <c r="H269">
        <v>82</v>
      </c>
      <c r="I269">
        <v>0.85</v>
      </c>
      <c r="J269">
        <v>2.19</v>
      </c>
      <c r="K269">
        <v>69.7</v>
      </c>
      <c r="L269">
        <v>179.58</v>
      </c>
      <c r="M269">
        <v>109.88000000000001</v>
      </c>
    </row>
    <row r="270" spans="1:13" x14ac:dyDescent="0.25">
      <c r="A270" s="38">
        <v>39515</v>
      </c>
      <c r="B270">
        <v>3639</v>
      </c>
      <c r="C270" t="s">
        <v>153</v>
      </c>
      <c r="D270" t="s">
        <v>149</v>
      </c>
      <c r="E270" t="s">
        <v>150</v>
      </c>
      <c r="F270" t="s">
        <v>143</v>
      </c>
      <c r="G270" t="s">
        <v>144</v>
      </c>
      <c r="H270">
        <v>132</v>
      </c>
      <c r="I270">
        <v>0.44</v>
      </c>
      <c r="J270">
        <v>0.99</v>
      </c>
      <c r="K270">
        <v>58.08</v>
      </c>
      <c r="L270">
        <v>130.68</v>
      </c>
      <c r="M270">
        <v>72.600000000000009</v>
      </c>
    </row>
    <row r="271" spans="1:13" x14ac:dyDescent="0.25">
      <c r="A271" s="38">
        <v>39515</v>
      </c>
      <c r="B271">
        <v>3653</v>
      </c>
      <c r="C271" t="s">
        <v>153</v>
      </c>
      <c r="D271" t="s">
        <v>149</v>
      </c>
      <c r="E271" t="s">
        <v>150</v>
      </c>
      <c r="F271" t="s">
        <v>136</v>
      </c>
      <c r="G271" t="s">
        <v>140</v>
      </c>
      <c r="H271">
        <v>55</v>
      </c>
      <c r="I271">
        <v>0.7</v>
      </c>
      <c r="J271">
        <v>1.62</v>
      </c>
      <c r="K271">
        <v>38.5</v>
      </c>
      <c r="L271">
        <v>89.1</v>
      </c>
      <c r="M271">
        <v>50.599999999999994</v>
      </c>
    </row>
    <row r="272" spans="1:13" x14ac:dyDescent="0.25">
      <c r="A272" s="38">
        <v>39515</v>
      </c>
      <c r="B272">
        <v>3653</v>
      </c>
      <c r="C272" t="s">
        <v>153</v>
      </c>
      <c r="D272" t="s">
        <v>149</v>
      </c>
      <c r="E272" t="s">
        <v>150</v>
      </c>
      <c r="F272" t="s">
        <v>138</v>
      </c>
      <c r="G272" t="s">
        <v>139</v>
      </c>
      <c r="H272">
        <v>55</v>
      </c>
      <c r="I272">
        <v>0.36</v>
      </c>
      <c r="J272">
        <v>0.86</v>
      </c>
      <c r="K272">
        <v>19.8</v>
      </c>
      <c r="L272">
        <v>47.3</v>
      </c>
      <c r="M272">
        <v>27.499999999999996</v>
      </c>
    </row>
    <row r="273" spans="1:13" x14ac:dyDescent="0.25">
      <c r="A273" s="38">
        <v>39522</v>
      </c>
      <c r="B273">
        <v>1009</v>
      </c>
      <c r="C273" t="s">
        <v>133</v>
      </c>
      <c r="D273" t="s">
        <v>134</v>
      </c>
      <c r="E273" t="s">
        <v>135</v>
      </c>
      <c r="F273" t="s">
        <v>143</v>
      </c>
      <c r="G273" t="s">
        <v>144</v>
      </c>
      <c r="H273">
        <v>66</v>
      </c>
      <c r="I273">
        <v>0.44</v>
      </c>
      <c r="J273">
        <v>0.99</v>
      </c>
      <c r="K273">
        <v>29.04</v>
      </c>
      <c r="L273">
        <v>65.34</v>
      </c>
      <c r="M273">
        <v>36.300000000000004</v>
      </c>
    </row>
    <row r="274" spans="1:13" x14ac:dyDescent="0.25">
      <c r="A274" s="38">
        <v>39522</v>
      </c>
      <c r="B274">
        <v>3005</v>
      </c>
      <c r="C274" t="s">
        <v>133</v>
      </c>
      <c r="D274" t="s">
        <v>134</v>
      </c>
      <c r="E274" t="s">
        <v>135</v>
      </c>
      <c r="F274" t="s">
        <v>157</v>
      </c>
      <c r="G274" t="s">
        <v>159</v>
      </c>
      <c r="H274">
        <v>391</v>
      </c>
      <c r="I274">
        <v>0.85</v>
      </c>
      <c r="J274">
        <v>2.19</v>
      </c>
      <c r="K274">
        <v>332.35</v>
      </c>
      <c r="L274">
        <v>856.29</v>
      </c>
      <c r="M274">
        <v>523.93999999999994</v>
      </c>
    </row>
    <row r="275" spans="1:13" x14ac:dyDescent="0.25">
      <c r="A275" s="38">
        <v>39522</v>
      </c>
      <c r="B275">
        <v>3005</v>
      </c>
      <c r="C275" t="s">
        <v>133</v>
      </c>
      <c r="D275" t="s">
        <v>134</v>
      </c>
      <c r="E275" t="s">
        <v>135</v>
      </c>
      <c r="F275" t="s">
        <v>136</v>
      </c>
      <c r="G275" t="s">
        <v>137</v>
      </c>
      <c r="H275">
        <v>65</v>
      </c>
      <c r="I275">
        <v>0.66</v>
      </c>
      <c r="J275">
        <v>1.62</v>
      </c>
      <c r="K275">
        <v>42.9</v>
      </c>
      <c r="L275">
        <v>105.3</v>
      </c>
      <c r="M275">
        <v>62.4</v>
      </c>
    </row>
    <row r="276" spans="1:13" x14ac:dyDescent="0.25">
      <c r="A276" s="38">
        <v>39522</v>
      </c>
      <c r="B276">
        <v>3005</v>
      </c>
      <c r="C276" t="s">
        <v>133</v>
      </c>
      <c r="D276" t="s">
        <v>134</v>
      </c>
      <c r="E276" t="s">
        <v>135</v>
      </c>
      <c r="F276" t="s">
        <v>136</v>
      </c>
      <c r="G276" t="s">
        <v>141</v>
      </c>
      <c r="H276">
        <v>76</v>
      </c>
      <c r="I276">
        <v>0.7</v>
      </c>
      <c r="J276">
        <v>1.75</v>
      </c>
      <c r="K276">
        <v>53.2</v>
      </c>
      <c r="L276">
        <v>133</v>
      </c>
      <c r="M276">
        <v>79.8</v>
      </c>
    </row>
    <row r="277" spans="1:13" x14ac:dyDescent="0.25">
      <c r="A277" s="38">
        <v>39522</v>
      </c>
      <c r="B277">
        <v>3005</v>
      </c>
      <c r="C277" t="s">
        <v>133</v>
      </c>
      <c r="D277" t="s">
        <v>134</v>
      </c>
      <c r="E277" t="s">
        <v>135</v>
      </c>
      <c r="F277" t="s">
        <v>138</v>
      </c>
      <c r="G277" t="s">
        <v>139</v>
      </c>
      <c r="H277">
        <v>92</v>
      </c>
      <c r="I277">
        <v>0.36</v>
      </c>
      <c r="J277">
        <v>0.86</v>
      </c>
      <c r="K277">
        <v>33.119999999999997</v>
      </c>
      <c r="L277">
        <v>79.12</v>
      </c>
      <c r="M277">
        <v>46.000000000000007</v>
      </c>
    </row>
    <row r="278" spans="1:13" x14ac:dyDescent="0.25">
      <c r="A278" s="38">
        <v>39522</v>
      </c>
      <c r="B278">
        <v>3005</v>
      </c>
      <c r="C278" t="s">
        <v>133</v>
      </c>
      <c r="D278" t="s">
        <v>134</v>
      </c>
      <c r="E278" t="s">
        <v>135</v>
      </c>
      <c r="F278" t="s">
        <v>143</v>
      </c>
      <c r="G278" t="s">
        <v>144</v>
      </c>
      <c r="H278">
        <v>63</v>
      </c>
      <c r="I278">
        <v>0.44</v>
      </c>
      <c r="J278">
        <v>0.99</v>
      </c>
      <c r="K278">
        <v>27.72</v>
      </c>
      <c r="L278">
        <v>62.37</v>
      </c>
      <c r="M278">
        <v>34.65</v>
      </c>
    </row>
    <row r="279" spans="1:13" x14ac:dyDescent="0.25">
      <c r="A279" s="38">
        <v>39522</v>
      </c>
      <c r="B279">
        <v>3005</v>
      </c>
      <c r="C279" t="s">
        <v>133</v>
      </c>
      <c r="D279" t="s">
        <v>134</v>
      </c>
      <c r="E279" t="s">
        <v>135</v>
      </c>
      <c r="F279" t="s">
        <v>143</v>
      </c>
      <c r="G279" t="s">
        <v>144</v>
      </c>
      <c r="H279">
        <v>91</v>
      </c>
      <c r="I279">
        <v>0.44</v>
      </c>
      <c r="J279">
        <v>0.99</v>
      </c>
      <c r="K279">
        <v>40.04</v>
      </c>
      <c r="L279">
        <v>90.09</v>
      </c>
      <c r="M279">
        <v>50.050000000000004</v>
      </c>
    </row>
    <row r="280" spans="1:13" x14ac:dyDescent="0.25">
      <c r="A280" s="38">
        <v>39522</v>
      </c>
      <c r="B280">
        <v>3016</v>
      </c>
      <c r="C280" t="s">
        <v>142</v>
      </c>
      <c r="D280" t="s">
        <v>134</v>
      </c>
      <c r="E280" t="s">
        <v>135</v>
      </c>
      <c r="F280" t="s">
        <v>157</v>
      </c>
      <c r="G280" t="s">
        <v>159</v>
      </c>
      <c r="H280">
        <v>107</v>
      </c>
      <c r="I280">
        <v>0.85</v>
      </c>
      <c r="J280">
        <v>2.19</v>
      </c>
      <c r="K280">
        <v>90.95</v>
      </c>
      <c r="L280">
        <v>234.33</v>
      </c>
      <c r="M280">
        <v>143.38</v>
      </c>
    </row>
    <row r="281" spans="1:13" x14ac:dyDescent="0.25">
      <c r="A281" s="38">
        <v>39522</v>
      </c>
      <c r="B281">
        <v>3016</v>
      </c>
      <c r="C281" t="s">
        <v>142</v>
      </c>
      <c r="D281" t="s">
        <v>134</v>
      </c>
      <c r="E281" t="s">
        <v>135</v>
      </c>
      <c r="F281" t="s">
        <v>143</v>
      </c>
      <c r="G281" t="s">
        <v>144</v>
      </c>
      <c r="H281">
        <v>79</v>
      </c>
      <c r="I281">
        <v>0.44</v>
      </c>
      <c r="J281">
        <v>0.99</v>
      </c>
      <c r="K281">
        <v>34.76</v>
      </c>
      <c r="L281">
        <v>78.209999999999994</v>
      </c>
      <c r="M281">
        <v>43.449999999999996</v>
      </c>
    </row>
    <row r="282" spans="1:13" x14ac:dyDescent="0.25">
      <c r="A282" s="38">
        <v>39522</v>
      </c>
      <c r="B282">
        <v>3028</v>
      </c>
      <c r="C282" t="s">
        <v>142</v>
      </c>
      <c r="D282" t="s">
        <v>134</v>
      </c>
      <c r="E282" t="s">
        <v>135</v>
      </c>
      <c r="F282" t="s">
        <v>136</v>
      </c>
      <c r="G282" t="s">
        <v>140</v>
      </c>
      <c r="H282">
        <v>99</v>
      </c>
      <c r="I282">
        <v>0.7</v>
      </c>
      <c r="J282">
        <v>1.62</v>
      </c>
      <c r="K282">
        <v>69.3</v>
      </c>
      <c r="L282">
        <v>160.38</v>
      </c>
      <c r="M282">
        <v>91.08</v>
      </c>
    </row>
    <row r="283" spans="1:13" x14ac:dyDescent="0.25">
      <c r="A283" s="38">
        <v>39522</v>
      </c>
      <c r="B283">
        <v>3028</v>
      </c>
      <c r="C283" t="s">
        <v>142</v>
      </c>
      <c r="D283" t="s">
        <v>134</v>
      </c>
      <c r="E283" t="s">
        <v>135</v>
      </c>
      <c r="F283" t="s">
        <v>136</v>
      </c>
      <c r="G283" t="s">
        <v>137</v>
      </c>
      <c r="H283">
        <v>101</v>
      </c>
      <c r="I283">
        <v>0.66</v>
      </c>
      <c r="J283">
        <v>1.62</v>
      </c>
      <c r="K283">
        <v>66.66</v>
      </c>
      <c r="L283">
        <v>163.62</v>
      </c>
      <c r="M283">
        <v>96.960000000000008</v>
      </c>
    </row>
    <row r="284" spans="1:13" x14ac:dyDescent="0.25">
      <c r="A284" s="38">
        <v>39522</v>
      </c>
      <c r="B284">
        <v>3028</v>
      </c>
      <c r="C284" t="s">
        <v>142</v>
      </c>
      <c r="D284" t="s">
        <v>134</v>
      </c>
      <c r="E284" t="s">
        <v>135</v>
      </c>
      <c r="F284" t="s">
        <v>136</v>
      </c>
      <c r="G284" t="s">
        <v>137</v>
      </c>
      <c r="H284">
        <v>75</v>
      </c>
      <c r="I284">
        <v>0.66</v>
      </c>
      <c r="J284">
        <v>1.62</v>
      </c>
      <c r="K284">
        <v>49.5</v>
      </c>
      <c r="L284">
        <v>121.5</v>
      </c>
      <c r="M284">
        <v>72</v>
      </c>
    </row>
    <row r="285" spans="1:13" x14ac:dyDescent="0.25">
      <c r="A285" s="38">
        <v>39522</v>
      </c>
      <c r="B285">
        <v>3028</v>
      </c>
      <c r="C285" t="s">
        <v>142</v>
      </c>
      <c r="D285" t="s">
        <v>134</v>
      </c>
      <c r="E285" t="s">
        <v>135</v>
      </c>
      <c r="F285" t="s">
        <v>138</v>
      </c>
      <c r="G285" t="s">
        <v>139</v>
      </c>
      <c r="H285">
        <v>108</v>
      </c>
      <c r="I285">
        <v>0.36</v>
      </c>
      <c r="J285">
        <v>0.86</v>
      </c>
      <c r="K285">
        <v>38.880000000000003</v>
      </c>
      <c r="L285">
        <v>92.88</v>
      </c>
      <c r="M285">
        <v>53.999999999999993</v>
      </c>
    </row>
    <row r="286" spans="1:13" x14ac:dyDescent="0.25">
      <c r="A286" s="38">
        <v>39522</v>
      </c>
      <c r="B286">
        <v>3028</v>
      </c>
      <c r="C286" t="s">
        <v>142</v>
      </c>
      <c r="D286" t="s">
        <v>134</v>
      </c>
      <c r="E286" t="s">
        <v>135</v>
      </c>
      <c r="F286" t="s">
        <v>138</v>
      </c>
      <c r="G286" t="s">
        <v>139</v>
      </c>
      <c r="H286">
        <v>272</v>
      </c>
      <c r="I286">
        <v>0.36</v>
      </c>
      <c r="J286">
        <v>0.86</v>
      </c>
      <c r="K286">
        <v>97.92</v>
      </c>
      <c r="L286">
        <v>233.92</v>
      </c>
      <c r="M286">
        <v>136</v>
      </c>
    </row>
    <row r="287" spans="1:13" x14ac:dyDescent="0.25">
      <c r="A287" s="38">
        <v>39522</v>
      </c>
      <c r="B287">
        <v>3028</v>
      </c>
      <c r="C287" t="s">
        <v>142</v>
      </c>
      <c r="D287" t="s">
        <v>134</v>
      </c>
      <c r="E287" t="s">
        <v>135</v>
      </c>
      <c r="F287" t="s">
        <v>143</v>
      </c>
      <c r="G287" t="s">
        <v>144</v>
      </c>
      <c r="H287">
        <v>135</v>
      </c>
      <c r="I287">
        <v>0.44</v>
      </c>
      <c r="J287">
        <v>0.99</v>
      </c>
      <c r="K287">
        <v>59.4</v>
      </c>
      <c r="L287">
        <v>133.65</v>
      </c>
      <c r="M287">
        <v>74.25</v>
      </c>
    </row>
    <row r="288" spans="1:13" x14ac:dyDescent="0.25">
      <c r="A288" s="38">
        <v>39522</v>
      </c>
      <c r="B288">
        <v>3051</v>
      </c>
      <c r="C288" t="s">
        <v>133</v>
      </c>
      <c r="D288" t="s">
        <v>39</v>
      </c>
      <c r="E288" t="s">
        <v>147</v>
      </c>
      <c r="F288" t="s">
        <v>136</v>
      </c>
      <c r="G288" t="s">
        <v>140</v>
      </c>
      <c r="H288">
        <v>66</v>
      </c>
      <c r="I288">
        <v>0.7</v>
      </c>
      <c r="J288">
        <v>1.62</v>
      </c>
      <c r="K288">
        <v>46.2</v>
      </c>
      <c r="L288">
        <v>106.92</v>
      </c>
      <c r="M288">
        <v>60.72</v>
      </c>
    </row>
    <row r="289" spans="1:13" x14ac:dyDescent="0.25">
      <c r="A289" s="38">
        <v>39522</v>
      </c>
      <c r="B289">
        <v>3059</v>
      </c>
      <c r="C289" t="s">
        <v>142</v>
      </c>
      <c r="D289" t="s">
        <v>145</v>
      </c>
      <c r="E289" t="s">
        <v>146</v>
      </c>
      <c r="F289" t="s">
        <v>157</v>
      </c>
      <c r="G289" t="s">
        <v>159</v>
      </c>
      <c r="H289">
        <v>81</v>
      </c>
      <c r="I289">
        <v>0.85</v>
      </c>
      <c r="J289">
        <v>2.19</v>
      </c>
      <c r="K289">
        <v>68.849999999999994</v>
      </c>
      <c r="L289">
        <v>177.39</v>
      </c>
      <c r="M289">
        <v>108.53999999999999</v>
      </c>
    </row>
    <row r="290" spans="1:13" x14ac:dyDescent="0.25">
      <c r="A290" s="38">
        <v>39522</v>
      </c>
      <c r="B290">
        <v>3059</v>
      </c>
      <c r="C290" t="s">
        <v>142</v>
      </c>
      <c r="D290" t="s">
        <v>145</v>
      </c>
      <c r="E290" t="s">
        <v>146</v>
      </c>
      <c r="F290" t="s">
        <v>136</v>
      </c>
      <c r="G290" t="s">
        <v>140</v>
      </c>
      <c r="H290">
        <v>102</v>
      </c>
      <c r="I290">
        <v>0.7</v>
      </c>
      <c r="J290">
        <v>1.62</v>
      </c>
      <c r="K290">
        <v>71.400000000000006</v>
      </c>
      <c r="L290">
        <v>165.24</v>
      </c>
      <c r="M290">
        <v>93.84</v>
      </c>
    </row>
    <row r="291" spans="1:13" x14ac:dyDescent="0.25">
      <c r="A291" s="38">
        <v>39522</v>
      </c>
      <c r="B291">
        <v>3059</v>
      </c>
      <c r="C291" t="s">
        <v>142</v>
      </c>
      <c r="D291" t="s">
        <v>145</v>
      </c>
      <c r="E291" t="s">
        <v>146</v>
      </c>
      <c r="F291" t="s">
        <v>136</v>
      </c>
      <c r="G291" t="s">
        <v>137</v>
      </c>
      <c r="H291">
        <v>70</v>
      </c>
      <c r="I291">
        <v>0.66</v>
      </c>
      <c r="J291">
        <v>1.62</v>
      </c>
      <c r="K291">
        <v>46.2</v>
      </c>
      <c r="L291">
        <v>113.4</v>
      </c>
      <c r="M291">
        <v>67.2</v>
      </c>
    </row>
    <row r="292" spans="1:13" x14ac:dyDescent="0.25">
      <c r="A292" s="38">
        <v>39522</v>
      </c>
      <c r="B292">
        <v>3070</v>
      </c>
      <c r="C292" t="s">
        <v>133</v>
      </c>
      <c r="D292" t="s">
        <v>145</v>
      </c>
      <c r="E292" t="s">
        <v>146</v>
      </c>
      <c r="F292" t="s">
        <v>136</v>
      </c>
      <c r="G292" t="s">
        <v>137</v>
      </c>
      <c r="H292">
        <v>57</v>
      </c>
      <c r="I292">
        <v>0.66</v>
      </c>
      <c r="J292">
        <v>1.62</v>
      </c>
      <c r="K292">
        <v>37.619999999999997</v>
      </c>
      <c r="L292">
        <v>92.34</v>
      </c>
      <c r="M292">
        <v>54.720000000000006</v>
      </c>
    </row>
    <row r="293" spans="1:13" x14ac:dyDescent="0.25">
      <c r="A293" s="38">
        <v>39522</v>
      </c>
      <c r="B293">
        <v>3080</v>
      </c>
      <c r="C293" t="s">
        <v>133</v>
      </c>
      <c r="D293" t="s">
        <v>145</v>
      </c>
      <c r="E293" t="s">
        <v>146</v>
      </c>
      <c r="F293" t="s">
        <v>143</v>
      </c>
      <c r="G293" t="s">
        <v>144</v>
      </c>
      <c r="H293">
        <v>71</v>
      </c>
      <c r="I293">
        <v>0.44</v>
      </c>
      <c r="J293">
        <v>0.99</v>
      </c>
      <c r="K293">
        <v>31.24</v>
      </c>
      <c r="L293">
        <v>70.290000000000006</v>
      </c>
      <c r="M293">
        <v>39.050000000000011</v>
      </c>
    </row>
    <row r="294" spans="1:13" x14ac:dyDescent="0.25">
      <c r="A294" s="38">
        <v>39522</v>
      </c>
      <c r="B294">
        <v>3080</v>
      </c>
      <c r="C294" t="s">
        <v>133</v>
      </c>
      <c r="D294" t="s">
        <v>145</v>
      </c>
      <c r="E294" t="s">
        <v>146</v>
      </c>
      <c r="F294" t="s">
        <v>143</v>
      </c>
      <c r="G294" t="s">
        <v>148</v>
      </c>
      <c r="H294">
        <v>52</v>
      </c>
      <c r="I294">
        <v>0.72</v>
      </c>
      <c r="J294">
        <v>1.59</v>
      </c>
      <c r="K294">
        <v>37.44</v>
      </c>
      <c r="L294">
        <v>82.68</v>
      </c>
      <c r="M294">
        <v>45.240000000000009</v>
      </c>
    </row>
    <row r="295" spans="1:13" x14ac:dyDescent="0.25">
      <c r="A295" s="38">
        <v>39522</v>
      </c>
      <c r="B295">
        <v>3090</v>
      </c>
      <c r="C295" t="s">
        <v>133</v>
      </c>
      <c r="D295" t="s">
        <v>145</v>
      </c>
      <c r="E295" t="s">
        <v>146</v>
      </c>
      <c r="F295" t="s">
        <v>136</v>
      </c>
      <c r="G295" t="s">
        <v>140</v>
      </c>
      <c r="H295">
        <v>107</v>
      </c>
      <c r="I295">
        <v>0.7</v>
      </c>
      <c r="J295">
        <v>1.62</v>
      </c>
      <c r="K295">
        <v>74.900000000000006</v>
      </c>
      <c r="L295">
        <v>173.34</v>
      </c>
      <c r="M295">
        <v>98.44</v>
      </c>
    </row>
    <row r="296" spans="1:13" x14ac:dyDescent="0.25">
      <c r="A296" s="38">
        <v>39522</v>
      </c>
      <c r="B296">
        <v>3091</v>
      </c>
      <c r="C296" t="s">
        <v>142</v>
      </c>
      <c r="D296" t="s">
        <v>149</v>
      </c>
      <c r="E296" t="s">
        <v>150</v>
      </c>
      <c r="F296" t="s">
        <v>157</v>
      </c>
      <c r="G296" t="s">
        <v>159</v>
      </c>
      <c r="H296">
        <v>62</v>
      </c>
      <c r="I296">
        <v>0.85</v>
      </c>
      <c r="J296">
        <v>2.19</v>
      </c>
      <c r="K296">
        <v>52.7</v>
      </c>
      <c r="L296">
        <v>135.78</v>
      </c>
      <c r="M296">
        <v>83.08</v>
      </c>
    </row>
    <row r="297" spans="1:13" x14ac:dyDescent="0.25">
      <c r="A297" s="38">
        <v>39522</v>
      </c>
      <c r="B297">
        <v>3091</v>
      </c>
      <c r="C297" t="s">
        <v>142</v>
      </c>
      <c r="D297" t="s">
        <v>149</v>
      </c>
      <c r="E297" t="s">
        <v>150</v>
      </c>
      <c r="F297" t="s">
        <v>157</v>
      </c>
      <c r="G297" t="s">
        <v>159</v>
      </c>
      <c r="H297">
        <v>91</v>
      </c>
      <c r="I297">
        <v>0.85</v>
      </c>
      <c r="J297">
        <v>2.19</v>
      </c>
      <c r="K297">
        <v>77.349999999999994</v>
      </c>
      <c r="L297">
        <v>199.29</v>
      </c>
      <c r="M297">
        <v>121.94</v>
      </c>
    </row>
    <row r="298" spans="1:13" x14ac:dyDescent="0.25">
      <c r="A298" s="38">
        <v>39522</v>
      </c>
      <c r="B298">
        <v>3091</v>
      </c>
      <c r="C298" t="s">
        <v>142</v>
      </c>
      <c r="D298" t="s">
        <v>149</v>
      </c>
      <c r="E298" t="s">
        <v>150</v>
      </c>
      <c r="F298" t="s">
        <v>157</v>
      </c>
      <c r="G298" t="s">
        <v>159</v>
      </c>
      <c r="H298">
        <v>199</v>
      </c>
      <c r="I298">
        <v>0.85</v>
      </c>
      <c r="J298">
        <v>2.19</v>
      </c>
      <c r="K298">
        <v>169.15</v>
      </c>
      <c r="L298">
        <v>435.81</v>
      </c>
      <c r="M298">
        <v>266.65999999999997</v>
      </c>
    </row>
    <row r="299" spans="1:13" x14ac:dyDescent="0.25">
      <c r="A299" s="38">
        <v>39522</v>
      </c>
      <c r="B299">
        <v>3100</v>
      </c>
      <c r="C299" t="s">
        <v>133</v>
      </c>
      <c r="D299" t="s">
        <v>145</v>
      </c>
      <c r="E299" t="s">
        <v>146</v>
      </c>
      <c r="F299" t="s">
        <v>138</v>
      </c>
      <c r="G299" t="s">
        <v>139</v>
      </c>
      <c r="H299">
        <v>57</v>
      </c>
      <c r="I299">
        <v>0.36</v>
      </c>
      <c r="J299">
        <v>0.86</v>
      </c>
      <c r="K299">
        <v>20.52</v>
      </c>
      <c r="L299">
        <v>49.02</v>
      </c>
      <c r="M299">
        <v>28.500000000000004</v>
      </c>
    </row>
    <row r="300" spans="1:13" x14ac:dyDescent="0.25">
      <c r="A300" s="38">
        <v>39522</v>
      </c>
      <c r="B300">
        <v>3112</v>
      </c>
      <c r="C300" t="s">
        <v>151</v>
      </c>
      <c r="D300" t="s">
        <v>134</v>
      </c>
      <c r="E300" t="s">
        <v>152</v>
      </c>
      <c r="F300" t="s">
        <v>157</v>
      </c>
      <c r="G300" t="s">
        <v>159</v>
      </c>
      <c r="H300">
        <v>344</v>
      </c>
      <c r="I300">
        <v>0.85</v>
      </c>
      <c r="J300">
        <v>2.19</v>
      </c>
      <c r="K300">
        <v>292.39999999999998</v>
      </c>
      <c r="L300">
        <v>753.36</v>
      </c>
      <c r="M300">
        <v>460.96000000000004</v>
      </c>
    </row>
    <row r="301" spans="1:13" x14ac:dyDescent="0.25">
      <c r="A301" s="38">
        <v>39522</v>
      </c>
      <c r="B301">
        <v>3112</v>
      </c>
      <c r="C301" t="s">
        <v>151</v>
      </c>
      <c r="D301" t="s">
        <v>134</v>
      </c>
      <c r="E301" t="s">
        <v>152</v>
      </c>
      <c r="F301" t="s">
        <v>138</v>
      </c>
      <c r="G301" t="s">
        <v>139</v>
      </c>
      <c r="H301">
        <v>307</v>
      </c>
      <c r="I301">
        <v>0.36</v>
      </c>
      <c r="J301">
        <v>0.86</v>
      </c>
      <c r="K301">
        <v>110.52</v>
      </c>
      <c r="L301">
        <v>264.02</v>
      </c>
      <c r="M301">
        <v>153.5</v>
      </c>
    </row>
    <row r="302" spans="1:13" x14ac:dyDescent="0.25">
      <c r="A302" s="38">
        <v>39522</v>
      </c>
      <c r="B302">
        <v>3112</v>
      </c>
      <c r="C302" t="s">
        <v>151</v>
      </c>
      <c r="D302" t="s">
        <v>134</v>
      </c>
      <c r="E302" t="s">
        <v>152</v>
      </c>
      <c r="F302" t="s">
        <v>143</v>
      </c>
      <c r="G302" t="s">
        <v>144</v>
      </c>
      <c r="H302">
        <v>57</v>
      </c>
      <c r="I302">
        <v>0.44</v>
      </c>
      <c r="J302">
        <v>0.99</v>
      </c>
      <c r="K302">
        <v>25.08</v>
      </c>
      <c r="L302">
        <v>56.43</v>
      </c>
      <c r="M302">
        <v>31.35</v>
      </c>
    </row>
    <row r="303" spans="1:13" x14ac:dyDescent="0.25">
      <c r="A303" s="38">
        <v>39522</v>
      </c>
      <c r="B303">
        <v>3122</v>
      </c>
      <c r="C303" t="s">
        <v>151</v>
      </c>
      <c r="D303" t="s">
        <v>134</v>
      </c>
      <c r="E303" t="s">
        <v>152</v>
      </c>
      <c r="F303" t="s">
        <v>157</v>
      </c>
      <c r="G303" t="s">
        <v>159</v>
      </c>
      <c r="H303">
        <v>72</v>
      </c>
      <c r="I303">
        <v>0.85</v>
      </c>
      <c r="J303">
        <v>2.19</v>
      </c>
      <c r="K303">
        <v>61.2</v>
      </c>
      <c r="L303">
        <v>157.68</v>
      </c>
      <c r="M303">
        <v>96.48</v>
      </c>
    </row>
    <row r="304" spans="1:13" x14ac:dyDescent="0.25">
      <c r="A304" s="38">
        <v>39522</v>
      </c>
      <c r="B304">
        <v>3122</v>
      </c>
      <c r="C304" t="s">
        <v>151</v>
      </c>
      <c r="D304" t="s">
        <v>134</v>
      </c>
      <c r="E304" t="s">
        <v>152</v>
      </c>
      <c r="F304" t="s">
        <v>157</v>
      </c>
      <c r="G304" t="s">
        <v>159</v>
      </c>
      <c r="H304">
        <v>292</v>
      </c>
      <c r="I304">
        <v>0.85</v>
      </c>
      <c r="J304">
        <v>2.19</v>
      </c>
      <c r="K304">
        <v>248.2</v>
      </c>
      <c r="L304">
        <v>639.48</v>
      </c>
      <c r="M304">
        <v>391.28000000000003</v>
      </c>
    </row>
    <row r="305" spans="1:13" x14ac:dyDescent="0.25">
      <c r="A305" s="38">
        <v>39522</v>
      </c>
      <c r="B305">
        <v>3133</v>
      </c>
      <c r="C305" t="s">
        <v>151</v>
      </c>
      <c r="D305" t="s">
        <v>134</v>
      </c>
      <c r="E305" t="s">
        <v>152</v>
      </c>
      <c r="F305" t="s">
        <v>136</v>
      </c>
      <c r="G305" t="s">
        <v>140</v>
      </c>
      <c r="H305">
        <v>92</v>
      </c>
      <c r="I305">
        <v>0.7</v>
      </c>
      <c r="J305">
        <v>1.62</v>
      </c>
      <c r="K305">
        <v>64.400000000000006</v>
      </c>
      <c r="L305">
        <v>149.04</v>
      </c>
      <c r="M305">
        <v>84.639999999999986</v>
      </c>
    </row>
    <row r="306" spans="1:13" x14ac:dyDescent="0.25">
      <c r="A306" s="38">
        <v>39522</v>
      </c>
      <c r="B306">
        <v>3133</v>
      </c>
      <c r="C306" t="s">
        <v>151</v>
      </c>
      <c r="D306" t="s">
        <v>134</v>
      </c>
      <c r="E306" t="s">
        <v>152</v>
      </c>
      <c r="F306" t="s">
        <v>138</v>
      </c>
      <c r="G306" t="s">
        <v>139</v>
      </c>
      <c r="H306">
        <v>57</v>
      </c>
      <c r="I306">
        <v>0.36</v>
      </c>
      <c r="J306">
        <v>0.86</v>
      </c>
      <c r="K306">
        <v>20.52</v>
      </c>
      <c r="L306">
        <v>49.02</v>
      </c>
      <c r="M306">
        <v>28.500000000000004</v>
      </c>
    </row>
    <row r="307" spans="1:13" x14ac:dyDescent="0.25">
      <c r="A307" s="38">
        <v>39522</v>
      </c>
      <c r="B307">
        <v>3145</v>
      </c>
      <c r="C307" t="s">
        <v>153</v>
      </c>
      <c r="D307" t="s">
        <v>145</v>
      </c>
      <c r="E307" t="s">
        <v>154</v>
      </c>
      <c r="F307" t="s">
        <v>136</v>
      </c>
      <c r="G307" t="s">
        <v>137</v>
      </c>
      <c r="H307">
        <v>56</v>
      </c>
      <c r="I307">
        <v>0.66</v>
      </c>
      <c r="J307">
        <v>1.62</v>
      </c>
      <c r="K307">
        <v>36.96</v>
      </c>
      <c r="L307">
        <v>90.72</v>
      </c>
      <c r="M307">
        <v>53.76</v>
      </c>
    </row>
    <row r="308" spans="1:13" x14ac:dyDescent="0.25">
      <c r="A308" s="38">
        <v>39522</v>
      </c>
      <c r="B308">
        <v>3149</v>
      </c>
      <c r="C308" t="s">
        <v>153</v>
      </c>
      <c r="D308" t="s">
        <v>39</v>
      </c>
      <c r="E308" t="s">
        <v>147</v>
      </c>
      <c r="F308" t="s">
        <v>157</v>
      </c>
      <c r="G308" t="s">
        <v>159</v>
      </c>
      <c r="H308">
        <v>306</v>
      </c>
      <c r="I308">
        <v>0.85</v>
      </c>
      <c r="J308">
        <v>2.19</v>
      </c>
      <c r="K308">
        <v>260.10000000000002</v>
      </c>
      <c r="L308">
        <v>670.14</v>
      </c>
      <c r="M308">
        <v>410.03999999999996</v>
      </c>
    </row>
    <row r="309" spans="1:13" x14ac:dyDescent="0.25">
      <c r="A309" s="38">
        <v>39522</v>
      </c>
      <c r="B309">
        <v>3155</v>
      </c>
      <c r="C309" t="s">
        <v>153</v>
      </c>
      <c r="D309" t="s">
        <v>145</v>
      </c>
      <c r="E309" t="s">
        <v>154</v>
      </c>
      <c r="F309" t="s">
        <v>138</v>
      </c>
      <c r="G309" t="s">
        <v>139</v>
      </c>
      <c r="H309">
        <v>412</v>
      </c>
      <c r="I309">
        <v>0.36</v>
      </c>
      <c r="J309">
        <v>0.86</v>
      </c>
      <c r="K309">
        <v>148.32</v>
      </c>
      <c r="L309">
        <v>354.32</v>
      </c>
      <c r="M309">
        <v>206</v>
      </c>
    </row>
    <row r="310" spans="1:13" x14ac:dyDescent="0.25">
      <c r="A310" s="38">
        <v>39522</v>
      </c>
      <c r="B310">
        <v>3155</v>
      </c>
      <c r="C310" t="s">
        <v>153</v>
      </c>
      <c r="D310" t="s">
        <v>145</v>
      </c>
      <c r="E310" t="s">
        <v>154</v>
      </c>
      <c r="F310" t="s">
        <v>143</v>
      </c>
      <c r="G310" t="s">
        <v>144</v>
      </c>
      <c r="H310">
        <v>119</v>
      </c>
      <c r="I310">
        <v>0.44</v>
      </c>
      <c r="J310">
        <v>0.99</v>
      </c>
      <c r="K310">
        <v>52.36</v>
      </c>
      <c r="L310">
        <v>117.81</v>
      </c>
      <c r="M310">
        <v>65.45</v>
      </c>
    </row>
    <row r="311" spans="1:13" x14ac:dyDescent="0.25">
      <c r="A311" s="38">
        <v>39522</v>
      </c>
      <c r="B311">
        <v>3166</v>
      </c>
      <c r="C311" t="s">
        <v>151</v>
      </c>
      <c r="D311" t="s">
        <v>155</v>
      </c>
      <c r="E311" t="s">
        <v>156</v>
      </c>
      <c r="F311" t="s">
        <v>138</v>
      </c>
      <c r="G311" t="s">
        <v>139</v>
      </c>
      <c r="H311">
        <v>55</v>
      </c>
      <c r="I311">
        <v>0.36</v>
      </c>
      <c r="J311">
        <v>0.86</v>
      </c>
      <c r="K311">
        <v>19.8</v>
      </c>
      <c r="L311">
        <v>47.3</v>
      </c>
      <c r="M311">
        <v>27.499999999999996</v>
      </c>
    </row>
    <row r="312" spans="1:13" x14ac:dyDescent="0.25">
      <c r="A312" s="38">
        <v>39522</v>
      </c>
      <c r="B312">
        <v>3194</v>
      </c>
      <c r="C312" t="s">
        <v>151</v>
      </c>
      <c r="D312" t="s">
        <v>155</v>
      </c>
      <c r="E312" t="s">
        <v>156</v>
      </c>
      <c r="F312" t="s">
        <v>157</v>
      </c>
      <c r="G312" t="s">
        <v>159</v>
      </c>
      <c r="H312">
        <v>167</v>
      </c>
      <c r="I312">
        <v>0.85</v>
      </c>
      <c r="J312">
        <v>2.19</v>
      </c>
      <c r="K312">
        <v>141.94999999999999</v>
      </c>
      <c r="L312">
        <v>365.73</v>
      </c>
      <c r="M312">
        <v>223.78000000000003</v>
      </c>
    </row>
    <row r="313" spans="1:13" x14ac:dyDescent="0.25">
      <c r="A313" s="38">
        <v>39522</v>
      </c>
      <c r="B313">
        <v>3194</v>
      </c>
      <c r="C313" t="s">
        <v>151</v>
      </c>
      <c r="D313" t="s">
        <v>155</v>
      </c>
      <c r="E313" t="s">
        <v>156</v>
      </c>
      <c r="F313" t="s">
        <v>136</v>
      </c>
      <c r="G313" t="s">
        <v>137</v>
      </c>
      <c r="H313">
        <v>66</v>
      </c>
      <c r="I313">
        <v>0.66</v>
      </c>
      <c r="J313">
        <v>1.62</v>
      </c>
      <c r="K313">
        <v>43.56</v>
      </c>
      <c r="L313">
        <v>106.92</v>
      </c>
      <c r="M313">
        <v>63.36</v>
      </c>
    </row>
    <row r="314" spans="1:13" x14ac:dyDescent="0.25">
      <c r="A314" s="38">
        <v>39522</v>
      </c>
      <c r="B314">
        <v>3194</v>
      </c>
      <c r="C314" t="s">
        <v>151</v>
      </c>
      <c r="D314" t="s">
        <v>155</v>
      </c>
      <c r="E314" t="s">
        <v>156</v>
      </c>
      <c r="F314" t="s">
        <v>136</v>
      </c>
      <c r="G314" t="s">
        <v>137</v>
      </c>
      <c r="H314">
        <v>82</v>
      </c>
      <c r="I314">
        <v>0.66</v>
      </c>
      <c r="J314">
        <v>1.62</v>
      </c>
      <c r="K314">
        <v>54.12</v>
      </c>
      <c r="L314">
        <v>132.84</v>
      </c>
      <c r="M314">
        <v>78.72</v>
      </c>
    </row>
    <row r="315" spans="1:13" x14ac:dyDescent="0.25">
      <c r="A315" s="38">
        <v>39522</v>
      </c>
      <c r="B315">
        <v>3639</v>
      </c>
      <c r="C315" t="s">
        <v>153</v>
      </c>
      <c r="D315" t="s">
        <v>149</v>
      </c>
      <c r="E315" t="s">
        <v>150</v>
      </c>
      <c r="F315" t="s">
        <v>143</v>
      </c>
      <c r="G315" t="s">
        <v>144</v>
      </c>
      <c r="H315">
        <v>140</v>
      </c>
      <c r="I315">
        <v>0.44</v>
      </c>
      <c r="J315">
        <v>0.99</v>
      </c>
      <c r="K315">
        <v>61.6</v>
      </c>
      <c r="L315">
        <v>138.6</v>
      </c>
      <c r="M315">
        <v>77</v>
      </c>
    </row>
    <row r="316" spans="1:13" x14ac:dyDescent="0.25">
      <c r="A316" s="38">
        <v>39522</v>
      </c>
      <c r="B316">
        <v>3639</v>
      </c>
      <c r="C316" t="s">
        <v>153</v>
      </c>
      <c r="D316" t="s">
        <v>149</v>
      </c>
      <c r="E316" t="s">
        <v>150</v>
      </c>
      <c r="F316" t="s">
        <v>143</v>
      </c>
      <c r="G316" t="s">
        <v>144</v>
      </c>
      <c r="H316">
        <v>51</v>
      </c>
      <c r="I316">
        <v>0.44</v>
      </c>
      <c r="J316">
        <v>0.99</v>
      </c>
      <c r="K316">
        <v>22.44</v>
      </c>
      <c r="L316">
        <v>50.49</v>
      </c>
      <c r="M316">
        <v>28.05</v>
      </c>
    </row>
    <row r="317" spans="1:13" x14ac:dyDescent="0.25">
      <c r="A317" s="38">
        <v>39522</v>
      </c>
      <c r="B317">
        <v>3653</v>
      </c>
      <c r="C317" t="s">
        <v>153</v>
      </c>
      <c r="D317" t="s">
        <v>149</v>
      </c>
      <c r="E317" t="s">
        <v>150</v>
      </c>
      <c r="F317" t="s">
        <v>157</v>
      </c>
      <c r="G317" t="s">
        <v>159</v>
      </c>
      <c r="H317">
        <v>114</v>
      </c>
      <c r="I317">
        <v>0.85</v>
      </c>
      <c r="J317">
        <v>2.19</v>
      </c>
      <c r="K317">
        <v>96.9</v>
      </c>
      <c r="L317">
        <v>249.66</v>
      </c>
      <c r="M317">
        <v>152.76</v>
      </c>
    </row>
    <row r="318" spans="1:13" x14ac:dyDescent="0.25">
      <c r="A318" s="38">
        <v>39522</v>
      </c>
      <c r="B318">
        <v>3739</v>
      </c>
      <c r="C318" t="s">
        <v>142</v>
      </c>
      <c r="D318" t="s">
        <v>149</v>
      </c>
      <c r="E318" t="s">
        <v>150</v>
      </c>
      <c r="F318" t="s">
        <v>138</v>
      </c>
      <c r="G318" t="s">
        <v>139</v>
      </c>
      <c r="H318">
        <v>140</v>
      </c>
      <c r="I318">
        <v>0.36</v>
      </c>
      <c r="J318">
        <v>0.86</v>
      </c>
      <c r="K318">
        <v>50.4</v>
      </c>
      <c r="L318">
        <v>120.4</v>
      </c>
      <c r="M318">
        <v>70</v>
      </c>
    </row>
    <row r="319" spans="1:13" x14ac:dyDescent="0.25">
      <c r="A319" s="38">
        <v>39529</v>
      </c>
      <c r="B319">
        <v>1009</v>
      </c>
      <c r="C319" t="s">
        <v>133</v>
      </c>
      <c r="D319" t="s">
        <v>134</v>
      </c>
      <c r="E319" t="s">
        <v>135</v>
      </c>
      <c r="F319" t="s">
        <v>157</v>
      </c>
      <c r="G319" t="s">
        <v>159</v>
      </c>
      <c r="H319">
        <v>147</v>
      </c>
      <c r="I319">
        <v>0.85</v>
      </c>
      <c r="J319">
        <v>2.19</v>
      </c>
      <c r="K319">
        <v>124.95</v>
      </c>
      <c r="L319">
        <v>321.93</v>
      </c>
      <c r="M319">
        <v>196.98000000000002</v>
      </c>
    </row>
    <row r="320" spans="1:13" x14ac:dyDescent="0.25">
      <c r="A320" s="38">
        <v>39529</v>
      </c>
      <c r="B320">
        <v>1009</v>
      </c>
      <c r="C320" t="s">
        <v>133</v>
      </c>
      <c r="D320" t="s">
        <v>134</v>
      </c>
      <c r="E320" t="s">
        <v>135</v>
      </c>
      <c r="F320" t="s">
        <v>143</v>
      </c>
      <c r="G320" t="s">
        <v>148</v>
      </c>
      <c r="H320">
        <v>76</v>
      </c>
      <c r="I320">
        <v>0.72</v>
      </c>
      <c r="J320">
        <v>1.59</v>
      </c>
      <c r="K320">
        <v>54.72</v>
      </c>
      <c r="L320">
        <v>120.84</v>
      </c>
      <c r="M320">
        <v>66.12</v>
      </c>
    </row>
    <row r="321" spans="1:13" x14ac:dyDescent="0.25">
      <c r="A321" s="38">
        <v>39529</v>
      </c>
      <c r="B321">
        <v>3005</v>
      </c>
      <c r="C321" t="s">
        <v>133</v>
      </c>
      <c r="D321" t="s">
        <v>134</v>
      </c>
      <c r="E321" t="s">
        <v>135</v>
      </c>
      <c r="F321" t="s">
        <v>136</v>
      </c>
      <c r="G321" t="s">
        <v>137</v>
      </c>
      <c r="H321">
        <v>84</v>
      </c>
      <c r="I321">
        <v>0.66</v>
      </c>
      <c r="J321">
        <v>1.62</v>
      </c>
      <c r="K321">
        <v>55.44</v>
      </c>
      <c r="L321">
        <v>136.08000000000001</v>
      </c>
      <c r="M321">
        <v>80.640000000000015</v>
      </c>
    </row>
    <row r="322" spans="1:13" x14ac:dyDescent="0.25">
      <c r="A322" s="38">
        <v>39529</v>
      </c>
      <c r="B322">
        <v>3005</v>
      </c>
      <c r="C322" t="s">
        <v>133</v>
      </c>
      <c r="D322" t="s">
        <v>134</v>
      </c>
      <c r="E322" t="s">
        <v>135</v>
      </c>
      <c r="F322" t="s">
        <v>143</v>
      </c>
      <c r="G322" t="s">
        <v>144</v>
      </c>
      <c r="H322">
        <v>87</v>
      </c>
      <c r="I322">
        <v>0.44</v>
      </c>
      <c r="J322">
        <v>0.99</v>
      </c>
      <c r="K322">
        <v>38.28</v>
      </c>
      <c r="L322">
        <v>86.13</v>
      </c>
      <c r="M322">
        <v>47.849999999999994</v>
      </c>
    </row>
    <row r="323" spans="1:13" x14ac:dyDescent="0.25">
      <c r="A323" s="38">
        <v>39529</v>
      </c>
      <c r="B323">
        <v>3016</v>
      </c>
      <c r="C323" t="s">
        <v>142</v>
      </c>
      <c r="D323" t="s">
        <v>134</v>
      </c>
      <c r="E323" t="s">
        <v>135</v>
      </c>
      <c r="F323" t="s">
        <v>157</v>
      </c>
      <c r="G323" t="s">
        <v>159</v>
      </c>
      <c r="H323">
        <v>127</v>
      </c>
      <c r="I323">
        <v>0.85</v>
      </c>
      <c r="J323">
        <v>2.19</v>
      </c>
      <c r="K323">
        <v>107.95</v>
      </c>
      <c r="L323">
        <v>278.13</v>
      </c>
      <c r="M323">
        <v>170.18</v>
      </c>
    </row>
    <row r="324" spans="1:13" x14ac:dyDescent="0.25">
      <c r="A324" s="38">
        <v>39529</v>
      </c>
      <c r="B324">
        <v>3016</v>
      </c>
      <c r="C324" t="s">
        <v>142</v>
      </c>
      <c r="D324" t="s">
        <v>134</v>
      </c>
      <c r="E324" t="s">
        <v>135</v>
      </c>
      <c r="F324" t="s">
        <v>138</v>
      </c>
      <c r="G324" t="s">
        <v>139</v>
      </c>
      <c r="H324">
        <v>56</v>
      </c>
      <c r="I324">
        <v>0.36</v>
      </c>
      <c r="J324">
        <v>0.86</v>
      </c>
      <c r="K324">
        <v>20.16</v>
      </c>
      <c r="L324">
        <v>48.16</v>
      </c>
      <c r="M324">
        <v>27.999999999999996</v>
      </c>
    </row>
    <row r="325" spans="1:13" x14ac:dyDescent="0.25">
      <c r="A325" s="38">
        <v>39529</v>
      </c>
      <c r="B325">
        <v>3016</v>
      </c>
      <c r="C325" t="s">
        <v>142</v>
      </c>
      <c r="D325" t="s">
        <v>134</v>
      </c>
      <c r="E325" t="s">
        <v>135</v>
      </c>
      <c r="F325" t="s">
        <v>138</v>
      </c>
      <c r="G325" t="s">
        <v>139</v>
      </c>
      <c r="H325">
        <v>55</v>
      </c>
      <c r="I325">
        <v>0.36</v>
      </c>
      <c r="J325">
        <v>0.86</v>
      </c>
      <c r="K325">
        <v>19.8</v>
      </c>
      <c r="L325">
        <v>47.3</v>
      </c>
      <c r="M325">
        <v>27.499999999999996</v>
      </c>
    </row>
    <row r="326" spans="1:13" x14ac:dyDescent="0.25">
      <c r="A326" s="38">
        <v>39529</v>
      </c>
      <c r="B326">
        <v>3016</v>
      </c>
      <c r="C326" t="s">
        <v>142</v>
      </c>
      <c r="D326" t="s">
        <v>134</v>
      </c>
      <c r="E326" t="s">
        <v>135</v>
      </c>
      <c r="F326" t="s">
        <v>143</v>
      </c>
      <c r="G326" t="s">
        <v>144</v>
      </c>
      <c r="H326">
        <v>68</v>
      </c>
      <c r="I326">
        <v>0.44</v>
      </c>
      <c r="J326">
        <v>0.99</v>
      </c>
      <c r="K326">
        <v>29.92</v>
      </c>
      <c r="L326">
        <v>67.319999999999993</v>
      </c>
      <c r="M326">
        <v>37.399999999999991</v>
      </c>
    </row>
    <row r="327" spans="1:13" x14ac:dyDescent="0.25">
      <c r="A327" s="38">
        <v>39529</v>
      </c>
      <c r="B327">
        <v>3028</v>
      </c>
      <c r="C327" t="s">
        <v>142</v>
      </c>
      <c r="D327" t="s">
        <v>134</v>
      </c>
      <c r="E327" t="s">
        <v>135</v>
      </c>
      <c r="F327" t="s">
        <v>136</v>
      </c>
      <c r="G327" t="s">
        <v>137</v>
      </c>
      <c r="H327">
        <v>85</v>
      </c>
      <c r="I327">
        <v>0.66</v>
      </c>
      <c r="J327">
        <v>1.62</v>
      </c>
      <c r="K327">
        <v>56.1</v>
      </c>
      <c r="L327">
        <v>137.69999999999999</v>
      </c>
      <c r="M327">
        <v>81.599999999999994</v>
      </c>
    </row>
    <row r="328" spans="1:13" x14ac:dyDescent="0.25">
      <c r="A328" s="38">
        <v>39529</v>
      </c>
      <c r="B328">
        <v>3038</v>
      </c>
      <c r="C328" t="s">
        <v>142</v>
      </c>
      <c r="D328" t="s">
        <v>145</v>
      </c>
      <c r="E328" t="s">
        <v>146</v>
      </c>
      <c r="F328" t="s">
        <v>157</v>
      </c>
      <c r="G328" t="s">
        <v>159</v>
      </c>
      <c r="H328">
        <v>238</v>
      </c>
      <c r="I328">
        <v>0.85</v>
      </c>
      <c r="J328">
        <v>2.19</v>
      </c>
      <c r="K328">
        <v>202.3</v>
      </c>
      <c r="L328">
        <v>521.22</v>
      </c>
      <c r="M328">
        <v>318.92</v>
      </c>
    </row>
    <row r="329" spans="1:13" x14ac:dyDescent="0.25">
      <c r="A329" s="38">
        <v>39529</v>
      </c>
      <c r="B329">
        <v>3038</v>
      </c>
      <c r="C329" t="s">
        <v>142</v>
      </c>
      <c r="D329" t="s">
        <v>145</v>
      </c>
      <c r="E329" t="s">
        <v>146</v>
      </c>
      <c r="F329" t="s">
        <v>157</v>
      </c>
      <c r="G329" t="s">
        <v>159</v>
      </c>
      <c r="H329">
        <v>174</v>
      </c>
      <c r="I329">
        <v>0.85</v>
      </c>
      <c r="J329">
        <v>2.19</v>
      </c>
      <c r="K329">
        <v>147.9</v>
      </c>
      <c r="L329">
        <v>381.06</v>
      </c>
      <c r="M329">
        <v>233.16</v>
      </c>
    </row>
    <row r="330" spans="1:13" x14ac:dyDescent="0.25">
      <c r="A330" s="38">
        <v>39529</v>
      </c>
      <c r="B330">
        <v>3038</v>
      </c>
      <c r="C330" t="s">
        <v>142</v>
      </c>
      <c r="D330" t="s">
        <v>145</v>
      </c>
      <c r="E330" t="s">
        <v>146</v>
      </c>
      <c r="F330" t="s">
        <v>143</v>
      </c>
      <c r="G330" t="s">
        <v>144</v>
      </c>
      <c r="H330">
        <v>114</v>
      </c>
      <c r="I330">
        <v>0.44</v>
      </c>
      <c r="J330">
        <v>0.99</v>
      </c>
      <c r="K330">
        <v>50.16</v>
      </c>
      <c r="L330">
        <v>112.86</v>
      </c>
      <c r="M330">
        <v>62.7</v>
      </c>
    </row>
    <row r="331" spans="1:13" x14ac:dyDescent="0.25">
      <c r="A331" s="38">
        <v>39529</v>
      </c>
      <c r="B331">
        <v>3043</v>
      </c>
      <c r="C331" t="s">
        <v>133</v>
      </c>
      <c r="D331" t="s">
        <v>39</v>
      </c>
      <c r="E331" t="s">
        <v>147</v>
      </c>
      <c r="F331" t="s">
        <v>138</v>
      </c>
      <c r="G331" t="s">
        <v>139</v>
      </c>
      <c r="H331">
        <v>148</v>
      </c>
      <c r="I331">
        <v>0.36</v>
      </c>
      <c r="J331">
        <v>0.86</v>
      </c>
      <c r="K331">
        <v>53.28</v>
      </c>
      <c r="L331">
        <v>127.28</v>
      </c>
      <c r="M331">
        <v>74</v>
      </c>
    </row>
    <row r="332" spans="1:13" x14ac:dyDescent="0.25">
      <c r="A332" s="38">
        <v>39529</v>
      </c>
      <c r="B332">
        <v>3049</v>
      </c>
      <c r="C332" t="s">
        <v>142</v>
      </c>
      <c r="D332" t="s">
        <v>145</v>
      </c>
      <c r="E332" t="s">
        <v>146</v>
      </c>
      <c r="F332" t="s">
        <v>157</v>
      </c>
      <c r="G332" t="s">
        <v>159</v>
      </c>
      <c r="H332">
        <v>120</v>
      </c>
      <c r="I332">
        <v>0.85</v>
      </c>
      <c r="J332">
        <v>2.19</v>
      </c>
      <c r="K332">
        <v>102</v>
      </c>
      <c r="L332">
        <v>262.8</v>
      </c>
      <c r="M332">
        <v>160.80000000000001</v>
      </c>
    </row>
    <row r="333" spans="1:13" x14ac:dyDescent="0.25">
      <c r="A333" s="38">
        <v>39529</v>
      </c>
      <c r="B333">
        <v>3051</v>
      </c>
      <c r="C333" t="s">
        <v>133</v>
      </c>
      <c r="D333" t="s">
        <v>39</v>
      </c>
      <c r="E333" t="s">
        <v>147</v>
      </c>
      <c r="F333" t="s">
        <v>143</v>
      </c>
      <c r="G333" t="s">
        <v>148</v>
      </c>
      <c r="H333">
        <v>67</v>
      </c>
      <c r="I333">
        <v>0.72</v>
      </c>
      <c r="J333">
        <v>1.59</v>
      </c>
      <c r="K333">
        <v>48.24</v>
      </c>
      <c r="L333">
        <v>106.53</v>
      </c>
      <c r="M333">
        <v>58.29</v>
      </c>
    </row>
    <row r="334" spans="1:13" x14ac:dyDescent="0.25">
      <c r="A334" s="38">
        <v>39529</v>
      </c>
      <c r="B334">
        <v>3059</v>
      </c>
      <c r="C334" t="s">
        <v>142</v>
      </c>
      <c r="D334" t="s">
        <v>145</v>
      </c>
      <c r="E334" t="s">
        <v>146</v>
      </c>
      <c r="F334" t="s">
        <v>136</v>
      </c>
      <c r="G334" t="s">
        <v>137</v>
      </c>
      <c r="H334">
        <v>107</v>
      </c>
      <c r="I334">
        <v>0.66</v>
      </c>
      <c r="J334">
        <v>1.62</v>
      </c>
      <c r="K334">
        <v>70.62</v>
      </c>
      <c r="L334">
        <v>173.34</v>
      </c>
      <c r="M334">
        <v>102.72</v>
      </c>
    </row>
    <row r="335" spans="1:13" x14ac:dyDescent="0.25">
      <c r="A335" s="38">
        <v>39529</v>
      </c>
      <c r="B335">
        <v>3059</v>
      </c>
      <c r="C335" t="s">
        <v>142</v>
      </c>
      <c r="D335" t="s">
        <v>145</v>
      </c>
      <c r="E335" t="s">
        <v>146</v>
      </c>
      <c r="F335" t="s">
        <v>138</v>
      </c>
      <c r="G335" t="s">
        <v>139</v>
      </c>
      <c r="H335">
        <v>52</v>
      </c>
      <c r="I335">
        <v>0.36</v>
      </c>
      <c r="J335">
        <v>0.86</v>
      </c>
      <c r="K335">
        <v>18.72</v>
      </c>
      <c r="L335">
        <v>44.72</v>
      </c>
      <c r="M335">
        <v>26</v>
      </c>
    </row>
    <row r="336" spans="1:13" x14ac:dyDescent="0.25">
      <c r="A336" s="38">
        <v>39529</v>
      </c>
      <c r="B336">
        <v>3070</v>
      </c>
      <c r="C336" t="s">
        <v>133</v>
      </c>
      <c r="D336" t="s">
        <v>145</v>
      </c>
      <c r="E336" t="s">
        <v>146</v>
      </c>
      <c r="F336" t="s">
        <v>157</v>
      </c>
      <c r="G336" t="s">
        <v>159</v>
      </c>
      <c r="H336">
        <v>110</v>
      </c>
      <c r="I336">
        <v>0.85</v>
      </c>
      <c r="J336">
        <v>2.19</v>
      </c>
      <c r="K336">
        <v>93.5</v>
      </c>
      <c r="L336">
        <v>240.9</v>
      </c>
      <c r="M336">
        <v>147.4</v>
      </c>
    </row>
    <row r="337" spans="1:13" x14ac:dyDescent="0.25">
      <c r="A337" s="38">
        <v>39529</v>
      </c>
      <c r="B337">
        <v>3070</v>
      </c>
      <c r="C337" t="s">
        <v>133</v>
      </c>
      <c r="D337" t="s">
        <v>145</v>
      </c>
      <c r="E337" t="s">
        <v>146</v>
      </c>
      <c r="F337" t="s">
        <v>136</v>
      </c>
      <c r="G337" t="s">
        <v>140</v>
      </c>
      <c r="H337">
        <v>76</v>
      </c>
      <c r="I337">
        <v>0.7</v>
      </c>
      <c r="J337">
        <v>1.62</v>
      </c>
      <c r="K337">
        <v>53.2</v>
      </c>
      <c r="L337">
        <v>123.12</v>
      </c>
      <c r="M337">
        <v>69.92</v>
      </c>
    </row>
    <row r="338" spans="1:13" x14ac:dyDescent="0.25">
      <c r="A338" s="38">
        <v>39529</v>
      </c>
      <c r="B338">
        <v>3070</v>
      </c>
      <c r="C338" t="s">
        <v>133</v>
      </c>
      <c r="D338" t="s">
        <v>145</v>
      </c>
      <c r="E338" t="s">
        <v>146</v>
      </c>
      <c r="F338" t="s">
        <v>136</v>
      </c>
      <c r="G338" t="s">
        <v>137</v>
      </c>
      <c r="H338">
        <v>86</v>
      </c>
      <c r="I338">
        <v>0.66</v>
      </c>
      <c r="J338">
        <v>1.62</v>
      </c>
      <c r="K338">
        <v>56.76</v>
      </c>
      <c r="L338">
        <v>139.32</v>
      </c>
      <c r="M338">
        <v>82.56</v>
      </c>
    </row>
    <row r="339" spans="1:13" x14ac:dyDescent="0.25">
      <c r="A339" s="38">
        <v>39529</v>
      </c>
      <c r="B339">
        <v>3070</v>
      </c>
      <c r="C339" t="s">
        <v>133</v>
      </c>
      <c r="D339" t="s">
        <v>145</v>
      </c>
      <c r="E339" t="s">
        <v>146</v>
      </c>
      <c r="F339" t="s">
        <v>136</v>
      </c>
      <c r="G339" t="s">
        <v>141</v>
      </c>
      <c r="H339">
        <v>56</v>
      </c>
      <c r="I339">
        <v>0.7</v>
      </c>
      <c r="J339">
        <v>1.75</v>
      </c>
      <c r="K339">
        <v>39.200000000000003</v>
      </c>
      <c r="L339">
        <v>98</v>
      </c>
      <c r="M339">
        <v>58.8</v>
      </c>
    </row>
    <row r="340" spans="1:13" x14ac:dyDescent="0.25">
      <c r="A340" s="38">
        <v>39529</v>
      </c>
      <c r="B340">
        <v>3070</v>
      </c>
      <c r="C340" t="s">
        <v>133</v>
      </c>
      <c r="D340" t="s">
        <v>145</v>
      </c>
      <c r="E340" t="s">
        <v>146</v>
      </c>
      <c r="F340" t="s">
        <v>143</v>
      </c>
      <c r="G340" t="s">
        <v>144</v>
      </c>
      <c r="H340">
        <v>59</v>
      </c>
      <c r="I340">
        <v>0.44</v>
      </c>
      <c r="J340">
        <v>0.99</v>
      </c>
      <c r="K340">
        <v>25.96</v>
      </c>
      <c r="L340">
        <v>58.41</v>
      </c>
      <c r="M340">
        <v>32.449999999999996</v>
      </c>
    </row>
    <row r="341" spans="1:13" x14ac:dyDescent="0.25">
      <c r="A341" s="38">
        <v>39529</v>
      </c>
      <c r="B341">
        <v>3070</v>
      </c>
      <c r="C341" t="s">
        <v>133</v>
      </c>
      <c r="D341" t="s">
        <v>145</v>
      </c>
      <c r="E341" t="s">
        <v>146</v>
      </c>
      <c r="F341" t="s">
        <v>143</v>
      </c>
      <c r="G341" t="s">
        <v>144</v>
      </c>
      <c r="H341">
        <v>98</v>
      </c>
      <c r="I341">
        <v>0.44</v>
      </c>
      <c r="J341">
        <v>0.99</v>
      </c>
      <c r="K341">
        <v>43.12</v>
      </c>
      <c r="L341">
        <v>97.02</v>
      </c>
      <c r="M341">
        <v>53.9</v>
      </c>
    </row>
    <row r="342" spans="1:13" x14ac:dyDescent="0.25">
      <c r="A342" s="38">
        <v>39529</v>
      </c>
      <c r="B342">
        <v>3080</v>
      </c>
      <c r="C342" t="s">
        <v>133</v>
      </c>
      <c r="D342" t="s">
        <v>145</v>
      </c>
      <c r="E342" t="s">
        <v>146</v>
      </c>
      <c r="F342" t="s">
        <v>157</v>
      </c>
      <c r="G342" t="s">
        <v>159</v>
      </c>
      <c r="H342">
        <v>292</v>
      </c>
      <c r="I342">
        <v>0.85</v>
      </c>
      <c r="J342">
        <v>2.19</v>
      </c>
      <c r="K342">
        <v>248.2</v>
      </c>
      <c r="L342">
        <v>639.48</v>
      </c>
      <c r="M342">
        <v>391.28000000000003</v>
      </c>
    </row>
    <row r="343" spans="1:13" x14ac:dyDescent="0.25">
      <c r="A343" s="38">
        <v>39529</v>
      </c>
      <c r="B343">
        <v>3080</v>
      </c>
      <c r="C343" t="s">
        <v>133</v>
      </c>
      <c r="D343" t="s">
        <v>145</v>
      </c>
      <c r="E343" t="s">
        <v>146</v>
      </c>
      <c r="F343" t="s">
        <v>138</v>
      </c>
      <c r="G343" t="s">
        <v>139</v>
      </c>
      <c r="H343">
        <v>71</v>
      </c>
      <c r="I343">
        <v>0.36</v>
      </c>
      <c r="J343">
        <v>0.86</v>
      </c>
      <c r="K343">
        <v>25.56</v>
      </c>
      <c r="L343">
        <v>61.06</v>
      </c>
      <c r="M343">
        <v>35.5</v>
      </c>
    </row>
    <row r="344" spans="1:13" x14ac:dyDescent="0.25">
      <c r="A344" s="38">
        <v>39529</v>
      </c>
      <c r="B344">
        <v>3090</v>
      </c>
      <c r="C344" t="s">
        <v>133</v>
      </c>
      <c r="D344" t="s">
        <v>145</v>
      </c>
      <c r="E344" t="s">
        <v>146</v>
      </c>
      <c r="F344" t="s">
        <v>157</v>
      </c>
      <c r="G344" t="s">
        <v>159</v>
      </c>
      <c r="H344">
        <v>376</v>
      </c>
      <c r="I344">
        <v>0.85</v>
      </c>
      <c r="J344">
        <v>2.19</v>
      </c>
      <c r="K344">
        <v>319.60000000000002</v>
      </c>
      <c r="L344">
        <v>823.44</v>
      </c>
      <c r="M344">
        <v>503.84000000000003</v>
      </c>
    </row>
    <row r="345" spans="1:13" x14ac:dyDescent="0.25">
      <c r="A345" s="38">
        <v>39529</v>
      </c>
      <c r="B345">
        <v>3091</v>
      </c>
      <c r="C345" t="s">
        <v>142</v>
      </c>
      <c r="D345" t="s">
        <v>149</v>
      </c>
      <c r="E345" t="s">
        <v>150</v>
      </c>
      <c r="F345" t="s">
        <v>136</v>
      </c>
      <c r="G345" t="s">
        <v>137</v>
      </c>
      <c r="H345">
        <v>79</v>
      </c>
      <c r="I345">
        <v>0.66</v>
      </c>
      <c r="J345">
        <v>1.62</v>
      </c>
      <c r="K345">
        <v>52.14</v>
      </c>
      <c r="L345">
        <v>127.98</v>
      </c>
      <c r="M345">
        <v>75.84</v>
      </c>
    </row>
    <row r="346" spans="1:13" x14ac:dyDescent="0.25">
      <c r="A346" s="38">
        <v>39529</v>
      </c>
      <c r="B346">
        <v>3091</v>
      </c>
      <c r="C346" t="s">
        <v>142</v>
      </c>
      <c r="D346" t="s">
        <v>149</v>
      </c>
      <c r="E346" t="s">
        <v>150</v>
      </c>
      <c r="F346" t="s">
        <v>136</v>
      </c>
      <c r="G346" t="s">
        <v>141</v>
      </c>
      <c r="H346">
        <v>51</v>
      </c>
      <c r="I346">
        <v>0.7</v>
      </c>
      <c r="J346">
        <v>1.75</v>
      </c>
      <c r="K346">
        <v>35.700000000000003</v>
      </c>
      <c r="L346">
        <v>89.25</v>
      </c>
      <c r="M346">
        <v>53.55</v>
      </c>
    </row>
    <row r="347" spans="1:13" x14ac:dyDescent="0.25">
      <c r="A347" s="38">
        <v>39529</v>
      </c>
      <c r="B347">
        <v>3100</v>
      </c>
      <c r="C347" t="s">
        <v>133</v>
      </c>
      <c r="D347" t="s">
        <v>145</v>
      </c>
      <c r="E347" t="s">
        <v>146</v>
      </c>
      <c r="F347" t="s">
        <v>136</v>
      </c>
      <c r="G347" t="s">
        <v>140</v>
      </c>
      <c r="H347">
        <v>54</v>
      </c>
      <c r="I347">
        <v>0.7</v>
      </c>
      <c r="J347">
        <v>1.62</v>
      </c>
      <c r="K347">
        <v>37.799999999999997</v>
      </c>
      <c r="L347">
        <v>87.48</v>
      </c>
      <c r="M347">
        <v>49.680000000000007</v>
      </c>
    </row>
    <row r="348" spans="1:13" x14ac:dyDescent="0.25">
      <c r="A348" s="38">
        <v>39529</v>
      </c>
      <c r="B348">
        <v>3100</v>
      </c>
      <c r="C348" t="s">
        <v>133</v>
      </c>
      <c r="D348" t="s">
        <v>145</v>
      </c>
      <c r="E348" t="s">
        <v>146</v>
      </c>
      <c r="F348" t="s">
        <v>136</v>
      </c>
      <c r="G348" t="s">
        <v>137</v>
      </c>
      <c r="H348">
        <v>72</v>
      </c>
      <c r="I348">
        <v>0.66</v>
      </c>
      <c r="J348">
        <v>1.62</v>
      </c>
      <c r="K348">
        <v>47.52</v>
      </c>
      <c r="L348">
        <v>116.64</v>
      </c>
      <c r="M348">
        <v>69.12</v>
      </c>
    </row>
    <row r="349" spans="1:13" x14ac:dyDescent="0.25">
      <c r="A349" s="38">
        <v>39529</v>
      </c>
      <c r="B349">
        <v>3100</v>
      </c>
      <c r="C349" t="s">
        <v>133</v>
      </c>
      <c r="D349" t="s">
        <v>145</v>
      </c>
      <c r="E349" t="s">
        <v>146</v>
      </c>
      <c r="F349" t="s">
        <v>136</v>
      </c>
      <c r="G349" t="s">
        <v>137</v>
      </c>
      <c r="H349">
        <v>60</v>
      </c>
      <c r="I349">
        <v>0.66</v>
      </c>
      <c r="J349">
        <v>1.62</v>
      </c>
      <c r="K349">
        <v>39.6</v>
      </c>
      <c r="L349">
        <v>97.2</v>
      </c>
      <c r="M349">
        <v>57.6</v>
      </c>
    </row>
    <row r="350" spans="1:13" x14ac:dyDescent="0.25">
      <c r="A350" s="38">
        <v>39529</v>
      </c>
      <c r="B350">
        <v>3112</v>
      </c>
      <c r="C350" t="s">
        <v>151</v>
      </c>
      <c r="D350" t="s">
        <v>134</v>
      </c>
      <c r="E350" t="s">
        <v>152</v>
      </c>
      <c r="F350" t="s">
        <v>157</v>
      </c>
      <c r="G350" t="s">
        <v>159</v>
      </c>
      <c r="H350">
        <v>285</v>
      </c>
      <c r="I350">
        <v>0.85</v>
      </c>
      <c r="J350">
        <v>2.19</v>
      </c>
      <c r="K350">
        <v>242.25</v>
      </c>
      <c r="L350">
        <v>624.15</v>
      </c>
      <c r="M350">
        <v>381.9</v>
      </c>
    </row>
    <row r="351" spans="1:13" x14ac:dyDescent="0.25">
      <c r="A351" s="38">
        <v>39529</v>
      </c>
      <c r="B351">
        <v>3112</v>
      </c>
      <c r="C351" t="s">
        <v>151</v>
      </c>
      <c r="D351" t="s">
        <v>134</v>
      </c>
      <c r="E351" t="s">
        <v>152</v>
      </c>
      <c r="F351" t="s">
        <v>136</v>
      </c>
      <c r="G351" t="s">
        <v>140</v>
      </c>
      <c r="H351">
        <v>93</v>
      </c>
      <c r="I351">
        <v>0.7</v>
      </c>
      <c r="J351">
        <v>1.62</v>
      </c>
      <c r="K351">
        <v>65.099999999999994</v>
      </c>
      <c r="L351">
        <v>150.66</v>
      </c>
      <c r="M351">
        <v>85.56</v>
      </c>
    </row>
    <row r="352" spans="1:13" x14ac:dyDescent="0.25">
      <c r="A352" s="38">
        <v>39529</v>
      </c>
      <c r="B352">
        <v>3112</v>
      </c>
      <c r="C352" t="s">
        <v>151</v>
      </c>
      <c r="D352" t="s">
        <v>134</v>
      </c>
      <c r="E352" t="s">
        <v>152</v>
      </c>
      <c r="F352" t="s">
        <v>138</v>
      </c>
      <c r="G352" t="s">
        <v>139</v>
      </c>
      <c r="H352">
        <v>229</v>
      </c>
      <c r="I352">
        <v>0.36</v>
      </c>
      <c r="J352">
        <v>0.86</v>
      </c>
      <c r="K352">
        <v>82.44</v>
      </c>
      <c r="L352">
        <v>196.94</v>
      </c>
      <c r="M352">
        <v>114.5</v>
      </c>
    </row>
    <row r="353" spans="1:13" x14ac:dyDescent="0.25">
      <c r="A353" s="38">
        <v>39529</v>
      </c>
      <c r="B353">
        <v>3122</v>
      </c>
      <c r="C353" t="s">
        <v>151</v>
      </c>
      <c r="D353" t="s">
        <v>134</v>
      </c>
      <c r="E353" t="s">
        <v>152</v>
      </c>
      <c r="F353" t="s">
        <v>157</v>
      </c>
      <c r="G353" t="s">
        <v>159</v>
      </c>
      <c r="H353">
        <v>122</v>
      </c>
      <c r="I353">
        <v>0.85</v>
      </c>
      <c r="J353">
        <v>2.19</v>
      </c>
      <c r="K353">
        <v>103.7</v>
      </c>
      <c r="L353">
        <v>267.18</v>
      </c>
      <c r="M353">
        <v>163.48000000000002</v>
      </c>
    </row>
    <row r="354" spans="1:13" x14ac:dyDescent="0.25">
      <c r="A354" s="38">
        <v>39529</v>
      </c>
      <c r="B354">
        <v>3133</v>
      </c>
      <c r="C354" t="s">
        <v>151</v>
      </c>
      <c r="D354" t="s">
        <v>134</v>
      </c>
      <c r="E354" t="s">
        <v>152</v>
      </c>
      <c r="F354" t="s">
        <v>157</v>
      </c>
      <c r="G354" t="s">
        <v>159</v>
      </c>
      <c r="H354">
        <v>151</v>
      </c>
      <c r="I354">
        <v>0.85</v>
      </c>
      <c r="J354">
        <v>2.19</v>
      </c>
      <c r="K354">
        <v>128.35</v>
      </c>
      <c r="L354">
        <v>330.69</v>
      </c>
      <c r="M354">
        <v>202.34</v>
      </c>
    </row>
    <row r="355" spans="1:13" x14ac:dyDescent="0.25">
      <c r="A355" s="38">
        <v>39529</v>
      </c>
      <c r="B355">
        <v>3145</v>
      </c>
      <c r="C355" t="s">
        <v>153</v>
      </c>
      <c r="D355" t="s">
        <v>145</v>
      </c>
      <c r="E355" t="s">
        <v>154</v>
      </c>
      <c r="F355" t="s">
        <v>136</v>
      </c>
      <c r="G355" t="s">
        <v>140</v>
      </c>
      <c r="H355">
        <v>52</v>
      </c>
      <c r="I355">
        <v>0.7</v>
      </c>
      <c r="J355">
        <v>1.62</v>
      </c>
      <c r="K355">
        <v>36.4</v>
      </c>
      <c r="L355">
        <v>84.24</v>
      </c>
      <c r="M355">
        <v>47.839999999999996</v>
      </c>
    </row>
    <row r="356" spans="1:13" x14ac:dyDescent="0.25">
      <c r="A356" s="38">
        <v>39529</v>
      </c>
      <c r="B356">
        <v>3145</v>
      </c>
      <c r="C356" t="s">
        <v>153</v>
      </c>
      <c r="D356" t="s">
        <v>145</v>
      </c>
      <c r="E356" t="s">
        <v>154</v>
      </c>
      <c r="F356" t="s">
        <v>136</v>
      </c>
      <c r="G356" t="s">
        <v>137</v>
      </c>
      <c r="H356">
        <v>82</v>
      </c>
      <c r="I356">
        <v>0.66</v>
      </c>
      <c r="J356">
        <v>1.62</v>
      </c>
      <c r="K356">
        <v>54.12</v>
      </c>
      <c r="L356">
        <v>132.84</v>
      </c>
      <c r="M356">
        <v>78.72</v>
      </c>
    </row>
    <row r="357" spans="1:13" x14ac:dyDescent="0.25">
      <c r="A357" s="38">
        <v>39529</v>
      </c>
      <c r="B357">
        <v>3145</v>
      </c>
      <c r="C357" t="s">
        <v>153</v>
      </c>
      <c r="D357" t="s">
        <v>145</v>
      </c>
      <c r="E357" t="s">
        <v>154</v>
      </c>
      <c r="F357" t="s">
        <v>138</v>
      </c>
      <c r="G357" t="s">
        <v>139</v>
      </c>
      <c r="H357">
        <v>256</v>
      </c>
      <c r="I357">
        <v>0.36</v>
      </c>
      <c r="J357">
        <v>0.86</v>
      </c>
      <c r="K357">
        <v>92.16</v>
      </c>
      <c r="L357">
        <v>220.16</v>
      </c>
      <c r="M357">
        <v>128</v>
      </c>
    </row>
    <row r="358" spans="1:13" x14ac:dyDescent="0.25">
      <c r="A358" s="38">
        <v>39529</v>
      </c>
      <c r="B358">
        <v>3149</v>
      </c>
      <c r="C358" t="s">
        <v>153</v>
      </c>
      <c r="D358" t="s">
        <v>39</v>
      </c>
      <c r="E358" t="s">
        <v>147</v>
      </c>
      <c r="F358" t="s">
        <v>143</v>
      </c>
      <c r="G358" t="s">
        <v>144</v>
      </c>
      <c r="H358">
        <v>62</v>
      </c>
      <c r="I358">
        <v>0.44</v>
      </c>
      <c r="J358">
        <v>0.99</v>
      </c>
      <c r="K358">
        <v>27.28</v>
      </c>
      <c r="L358">
        <v>61.38</v>
      </c>
      <c r="M358">
        <v>34.1</v>
      </c>
    </row>
    <row r="359" spans="1:13" x14ac:dyDescent="0.25">
      <c r="A359" s="38">
        <v>39529</v>
      </c>
      <c r="B359">
        <v>3155</v>
      </c>
      <c r="C359" t="s">
        <v>153</v>
      </c>
      <c r="D359" t="s">
        <v>145</v>
      </c>
      <c r="E359" t="s">
        <v>154</v>
      </c>
      <c r="F359" t="s">
        <v>157</v>
      </c>
      <c r="G359" t="s">
        <v>159</v>
      </c>
      <c r="H359">
        <v>432</v>
      </c>
      <c r="I359">
        <v>0.85</v>
      </c>
      <c r="J359">
        <v>2.19</v>
      </c>
      <c r="K359">
        <v>367.2</v>
      </c>
      <c r="L359">
        <v>946.08</v>
      </c>
      <c r="M359">
        <v>578.88000000000011</v>
      </c>
    </row>
    <row r="360" spans="1:13" x14ac:dyDescent="0.25">
      <c r="A360" s="38">
        <v>39529</v>
      </c>
      <c r="B360">
        <v>3166</v>
      </c>
      <c r="C360" t="s">
        <v>151</v>
      </c>
      <c r="D360" t="s">
        <v>155</v>
      </c>
      <c r="E360" t="s">
        <v>156</v>
      </c>
      <c r="F360" t="s">
        <v>157</v>
      </c>
      <c r="G360" t="s">
        <v>159</v>
      </c>
      <c r="H360">
        <v>181</v>
      </c>
      <c r="I360">
        <v>0.85</v>
      </c>
      <c r="J360">
        <v>2.19</v>
      </c>
      <c r="K360">
        <v>153.85</v>
      </c>
      <c r="L360">
        <v>396.39</v>
      </c>
      <c r="M360">
        <v>242.54</v>
      </c>
    </row>
    <row r="361" spans="1:13" x14ac:dyDescent="0.25">
      <c r="A361" s="38">
        <v>39529</v>
      </c>
      <c r="B361">
        <v>3166</v>
      </c>
      <c r="C361" t="s">
        <v>151</v>
      </c>
      <c r="D361" t="s">
        <v>155</v>
      </c>
      <c r="E361" t="s">
        <v>156</v>
      </c>
      <c r="F361" t="s">
        <v>138</v>
      </c>
      <c r="G361" t="s">
        <v>139</v>
      </c>
      <c r="H361">
        <v>89</v>
      </c>
      <c r="I361">
        <v>0.36</v>
      </c>
      <c r="J361">
        <v>0.86</v>
      </c>
      <c r="K361">
        <v>32.04</v>
      </c>
      <c r="L361">
        <v>76.540000000000006</v>
      </c>
      <c r="M361">
        <v>44.500000000000007</v>
      </c>
    </row>
    <row r="362" spans="1:13" x14ac:dyDescent="0.25">
      <c r="A362" s="38">
        <v>39529</v>
      </c>
      <c r="B362">
        <v>3166</v>
      </c>
      <c r="C362" t="s">
        <v>151</v>
      </c>
      <c r="D362" t="s">
        <v>155</v>
      </c>
      <c r="E362" t="s">
        <v>156</v>
      </c>
      <c r="F362" t="s">
        <v>138</v>
      </c>
      <c r="G362" t="s">
        <v>139</v>
      </c>
      <c r="H362">
        <v>198</v>
      </c>
      <c r="I362">
        <v>0.36</v>
      </c>
      <c r="J362">
        <v>0.86</v>
      </c>
      <c r="K362">
        <v>71.28</v>
      </c>
      <c r="L362">
        <v>170.28</v>
      </c>
      <c r="M362">
        <v>99</v>
      </c>
    </row>
    <row r="363" spans="1:13" x14ac:dyDescent="0.25">
      <c r="A363" s="38">
        <v>39529</v>
      </c>
      <c r="B363">
        <v>3166</v>
      </c>
      <c r="C363" t="s">
        <v>151</v>
      </c>
      <c r="D363" t="s">
        <v>155</v>
      </c>
      <c r="E363" t="s">
        <v>156</v>
      </c>
      <c r="F363" t="s">
        <v>143</v>
      </c>
      <c r="G363" t="s">
        <v>144</v>
      </c>
      <c r="H363">
        <v>74</v>
      </c>
      <c r="I363">
        <v>0.44</v>
      </c>
      <c r="J363">
        <v>0.99</v>
      </c>
      <c r="K363">
        <v>32.56</v>
      </c>
      <c r="L363">
        <v>73.260000000000005</v>
      </c>
      <c r="M363">
        <v>40.700000000000003</v>
      </c>
    </row>
    <row r="364" spans="1:13" x14ac:dyDescent="0.25">
      <c r="A364" s="38">
        <v>39529</v>
      </c>
      <c r="B364">
        <v>3178</v>
      </c>
      <c r="C364" t="s">
        <v>151</v>
      </c>
      <c r="D364" t="s">
        <v>155</v>
      </c>
      <c r="E364" t="s">
        <v>156</v>
      </c>
      <c r="F364" t="s">
        <v>157</v>
      </c>
      <c r="G364" t="s">
        <v>159</v>
      </c>
      <c r="H364">
        <v>246</v>
      </c>
      <c r="I364">
        <v>0.85</v>
      </c>
      <c r="J364">
        <v>2.19</v>
      </c>
      <c r="K364">
        <v>209.1</v>
      </c>
      <c r="L364">
        <v>538.74</v>
      </c>
      <c r="M364">
        <v>329.64</v>
      </c>
    </row>
    <row r="365" spans="1:13" x14ac:dyDescent="0.25">
      <c r="A365" s="38">
        <v>39529</v>
      </c>
      <c r="B365">
        <v>3178</v>
      </c>
      <c r="C365" t="s">
        <v>151</v>
      </c>
      <c r="D365" t="s">
        <v>155</v>
      </c>
      <c r="E365" t="s">
        <v>156</v>
      </c>
      <c r="F365" t="s">
        <v>138</v>
      </c>
      <c r="G365" t="s">
        <v>139</v>
      </c>
      <c r="H365">
        <v>70</v>
      </c>
      <c r="I365">
        <v>0.36</v>
      </c>
      <c r="J365">
        <v>0.86</v>
      </c>
      <c r="K365">
        <v>25.2</v>
      </c>
      <c r="L365">
        <v>60.2</v>
      </c>
      <c r="M365">
        <v>35</v>
      </c>
    </row>
    <row r="366" spans="1:13" x14ac:dyDescent="0.25">
      <c r="A366" s="38">
        <v>39529</v>
      </c>
      <c r="B366">
        <v>3178</v>
      </c>
      <c r="C366" t="s">
        <v>151</v>
      </c>
      <c r="D366" t="s">
        <v>155</v>
      </c>
      <c r="E366" t="s">
        <v>156</v>
      </c>
      <c r="F366" t="s">
        <v>138</v>
      </c>
      <c r="G366" t="s">
        <v>139</v>
      </c>
      <c r="H366">
        <v>201</v>
      </c>
      <c r="I366">
        <v>0.36</v>
      </c>
      <c r="J366">
        <v>0.86</v>
      </c>
      <c r="K366">
        <v>72.36</v>
      </c>
      <c r="L366">
        <v>172.86</v>
      </c>
      <c r="M366">
        <v>100.50000000000001</v>
      </c>
    </row>
    <row r="367" spans="1:13" x14ac:dyDescent="0.25">
      <c r="A367" s="38">
        <v>39529</v>
      </c>
      <c r="B367">
        <v>3194</v>
      </c>
      <c r="C367" t="s">
        <v>151</v>
      </c>
      <c r="D367" t="s">
        <v>155</v>
      </c>
      <c r="E367" t="s">
        <v>156</v>
      </c>
      <c r="F367" t="s">
        <v>157</v>
      </c>
      <c r="G367" t="s">
        <v>159</v>
      </c>
      <c r="H367">
        <v>183</v>
      </c>
      <c r="I367">
        <v>0.85</v>
      </c>
      <c r="J367">
        <v>2.19</v>
      </c>
      <c r="K367">
        <v>155.55000000000001</v>
      </c>
      <c r="L367">
        <v>400.77</v>
      </c>
      <c r="M367">
        <v>245.21999999999997</v>
      </c>
    </row>
    <row r="368" spans="1:13" x14ac:dyDescent="0.25">
      <c r="A368" s="38">
        <v>39529</v>
      </c>
      <c r="B368">
        <v>3196</v>
      </c>
      <c r="C368" t="s">
        <v>153</v>
      </c>
      <c r="D368" t="s">
        <v>39</v>
      </c>
      <c r="E368" t="s">
        <v>147</v>
      </c>
      <c r="F368" t="s">
        <v>157</v>
      </c>
      <c r="G368" t="s">
        <v>159</v>
      </c>
      <c r="H368">
        <v>188</v>
      </c>
      <c r="I368">
        <v>0.85</v>
      </c>
      <c r="J368">
        <v>2.19</v>
      </c>
      <c r="K368">
        <v>159.80000000000001</v>
      </c>
      <c r="L368">
        <v>411.72</v>
      </c>
      <c r="M368">
        <v>251.92000000000002</v>
      </c>
    </row>
    <row r="369" spans="1:13" x14ac:dyDescent="0.25">
      <c r="A369" s="38">
        <v>39529</v>
      </c>
      <c r="B369">
        <v>3653</v>
      </c>
      <c r="C369" t="s">
        <v>153</v>
      </c>
      <c r="D369" t="s">
        <v>149</v>
      </c>
      <c r="E369" t="s">
        <v>150</v>
      </c>
      <c r="F369" t="s">
        <v>143</v>
      </c>
      <c r="G369" t="s">
        <v>144</v>
      </c>
      <c r="H369">
        <v>51</v>
      </c>
      <c r="I369">
        <v>0.44</v>
      </c>
      <c r="J369">
        <v>0.99</v>
      </c>
      <c r="K369">
        <v>22.44</v>
      </c>
      <c r="L369">
        <v>50.49</v>
      </c>
      <c r="M369">
        <v>28.05</v>
      </c>
    </row>
    <row r="370" spans="1:13" x14ac:dyDescent="0.25">
      <c r="A370" s="38">
        <v>39536</v>
      </c>
      <c r="B370">
        <v>1009</v>
      </c>
      <c r="C370" t="s">
        <v>133</v>
      </c>
      <c r="D370" t="s">
        <v>134</v>
      </c>
      <c r="E370" t="s">
        <v>135</v>
      </c>
      <c r="F370" t="s">
        <v>143</v>
      </c>
      <c r="G370" t="s">
        <v>144</v>
      </c>
      <c r="H370">
        <v>51</v>
      </c>
      <c r="I370">
        <v>0.44</v>
      </c>
      <c r="J370">
        <v>0.99</v>
      </c>
      <c r="K370">
        <v>22.44</v>
      </c>
      <c r="L370">
        <v>50.49</v>
      </c>
      <c r="M370">
        <v>28.05</v>
      </c>
    </row>
    <row r="371" spans="1:13" x14ac:dyDescent="0.25">
      <c r="A371" s="38">
        <v>39536</v>
      </c>
      <c r="B371">
        <v>1009</v>
      </c>
      <c r="C371" t="s">
        <v>133</v>
      </c>
      <c r="D371" t="s">
        <v>134</v>
      </c>
      <c r="E371" t="s">
        <v>135</v>
      </c>
      <c r="F371" t="s">
        <v>143</v>
      </c>
      <c r="G371" t="s">
        <v>144</v>
      </c>
      <c r="H371">
        <v>52</v>
      </c>
      <c r="I371">
        <v>0.44</v>
      </c>
      <c r="J371">
        <v>0.99</v>
      </c>
      <c r="K371">
        <v>22.88</v>
      </c>
      <c r="L371">
        <v>51.48</v>
      </c>
      <c r="M371">
        <v>28.599999999999998</v>
      </c>
    </row>
    <row r="372" spans="1:13" x14ac:dyDescent="0.25">
      <c r="A372" s="38">
        <v>39536</v>
      </c>
      <c r="B372">
        <v>3005</v>
      </c>
      <c r="C372" t="s">
        <v>133</v>
      </c>
      <c r="D372" t="s">
        <v>134</v>
      </c>
      <c r="E372" t="s">
        <v>135</v>
      </c>
      <c r="F372" t="s">
        <v>157</v>
      </c>
      <c r="G372" t="s">
        <v>159</v>
      </c>
      <c r="H372">
        <v>129</v>
      </c>
      <c r="I372">
        <v>0.85</v>
      </c>
      <c r="J372">
        <v>2.19</v>
      </c>
      <c r="K372">
        <v>109.65</v>
      </c>
      <c r="L372">
        <v>282.51</v>
      </c>
      <c r="M372">
        <v>172.85999999999999</v>
      </c>
    </row>
    <row r="373" spans="1:13" x14ac:dyDescent="0.25">
      <c r="A373" s="38">
        <v>39536</v>
      </c>
      <c r="B373">
        <v>3005</v>
      </c>
      <c r="C373" t="s">
        <v>133</v>
      </c>
      <c r="D373" t="s">
        <v>134</v>
      </c>
      <c r="E373" t="s">
        <v>135</v>
      </c>
      <c r="F373" t="s">
        <v>157</v>
      </c>
      <c r="G373" t="s">
        <v>159</v>
      </c>
      <c r="H373">
        <v>136</v>
      </c>
      <c r="I373">
        <v>0.85</v>
      </c>
      <c r="J373">
        <v>2.19</v>
      </c>
      <c r="K373">
        <v>115.6</v>
      </c>
      <c r="L373">
        <v>297.83999999999997</v>
      </c>
      <c r="M373">
        <v>182.23999999999998</v>
      </c>
    </row>
    <row r="374" spans="1:13" x14ac:dyDescent="0.25">
      <c r="A374" s="38">
        <v>39536</v>
      </c>
      <c r="B374">
        <v>3005</v>
      </c>
      <c r="C374" t="s">
        <v>133</v>
      </c>
      <c r="D374" t="s">
        <v>134</v>
      </c>
      <c r="E374" t="s">
        <v>135</v>
      </c>
      <c r="F374" t="s">
        <v>143</v>
      </c>
      <c r="G374" t="s">
        <v>144</v>
      </c>
      <c r="H374">
        <v>127</v>
      </c>
      <c r="I374">
        <v>0.44</v>
      </c>
      <c r="J374">
        <v>0.99</v>
      </c>
      <c r="K374">
        <v>55.88</v>
      </c>
      <c r="L374">
        <v>125.73</v>
      </c>
      <c r="M374">
        <v>69.849999999999994</v>
      </c>
    </row>
    <row r="375" spans="1:13" x14ac:dyDescent="0.25">
      <c r="A375" s="38">
        <v>39536</v>
      </c>
      <c r="B375">
        <v>3016</v>
      </c>
      <c r="C375" t="s">
        <v>142</v>
      </c>
      <c r="D375" t="s">
        <v>134</v>
      </c>
      <c r="E375" t="s">
        <v>135</v>
      </c>
      <c r="F375" t="s">
        <v>157</v>
      </c>
      <c r="G375" t="s">
        <v>159</v>
      </c>
      <c r="H375">
        <v>183</v>
      </c>
      <c r="I375">
        <v>0.85</v>
      </c>
      <c r="J375">
        <v>2.19</v>
      </c>
      <c r="K375">
        <v>155.55000000000001</v>
      </c>
      <c r="L375">
        <v>400.77</v>
      </c>
      <c r="M375">
        <v>245.21999999999997</v>
      </c>
    </row>
    <row r="376" spans="1:13" x14ac:dyDescent="0.25">
      <c r="A376" s="38">
        <v>39536</v>
      </c>
      <c r="B376">
        <v>3016</v>
      </c>
      <c r="C376" t="s">
        <v>142</v>
      </c>
      <c r="D376" t="s">
        <v>134</v>
      </c>
      <c r="E376" t="s">
        <v>135</v>
      </c>
      <c r="F376" t="s">
        <v>143</v>
      </c>
      <c r="G376" t="s">
        <v>148</v>
      </c>
      <c r="H376">
        <v>56</v>
      </c>
      <c r="I376">
        <v>0.72</v>
      </c>
      <c r="J376">
        <v>1.59</v>
      </c>
      <c r="K376">
        <v>40.32</v>
      </c>
      <c r="L376">
        <v>89.04</v>
      </c>
      <c r="M376">
        <v>48.720000000000006</v>
      </c>
    </row>
    <row r="377" spans="1:13" x14ac:dyDescent="0.25">
      <c r="A377" s="38">
        <v>39536</v>
      </c>
      <c r="B377">
        <v>3038</v>
      </c>
      <c r="C377" t="s">
        <v>142</v>
      </c>
      <c r="D377" t="s">
        <v>145</v>
      </c>
      <c r="E377" t="s">
        <v>146</v>
      </c>
      <c r="F377" t="s">
        <v>157</v>
      </c>
      <c r="G377" t="s">
        <v>159</v>
      </c>
      <c r="H377">
        <v>153</v>
      </c>
      <c r="I377">
        <v>0.85</v>
      </c>
      <c r="J377">
        <v>2.19</v>
      </c>
      <c r="K377">
        <v>130.05000000000001</v>
      </c>
      <c r="L377">
        <v>335.07</v>
      </c>
      <c r="M377">
        <v>205.01999999999998</v>
      </c>
    </row>
    <row r="378" spans="1:13" x14ac:dyDescent="0.25">
      <c r="A378" s="38">
        <v>39536</v>
      </c>
      <c r="B378">
        <v>3038</v>
      </c>
      <c r="C378" t="s">
        <v>142</v>
      </c>
      <c r="D378" t="s">
        <v>145</v>
      </c>
      <c r="E378" t="s">
        <v>146</v>
      </c>
      <c r="F378" t="s">
        <v>143</v>
      </c>
      <c r="G378" t="s">
        <v>144</v>
      </c>
      <c r="H378">
        <v>62</v>
      </c>
      <c r="I378">
        <v>0.44</v>
      </c>
      <c r="J378">
        <v>0.99</v>
      </c>
      <c r="K378">
        <v>27.28</v>
      </c>
      <c r="L378">
        <v>61.38</v>
      </c>
      <c r="M378">
        <v>34.1</v>
      </c>
    </row>
    <row r="379" spans="1:13" x14ac:dyDescent="0.25">
      <c r="A379" s="38">
        <v>39536</v>
      </c>
      <c r="B379">
        <v>3043</v>
      </c>
      <c r="C379" t="s">
        <v>133</v>
      </c>
      <c r="D379" t="s">
        <v>39</v>
      </c>
      <c r="E379" t="s">
        <v>147</v>
      </c>
      <c r="F379" t="s">
        <v>138</v>
      </c>
      <c r="G379" t="s">
        <v>139</v>
      </c>
      <c r="H379">
        <v>135</v>
      </c>
      <c r="I379">
        <v>0.36</v>
      </c>
      <c r="J379">
        <v>0.86</v>
      </c>
      <c r="K379">
        <v>48.6</v>
      </c>
      <c r="L379">
        <v>116.1</v>
      </c>
      <c r="M379">
        <v>67.5</v>
      </c>
    </row>
    <row r="380" spans="1:13" x14ac:dyDescent="0.25">
      <c r="A380" s="38">
        <v>39536</v>
      </c>
      <c r="B380">
        <v>3049</v>
      </c>
      <c r="C380" t="s">
        <v>142</v>
      </c>
      <c r="D380" t="s">
        <v>145</v>
      </c>
      <c r="E380" t="s">
        <v>146</v>
      </c>
      <c r="F380" t="s">
        <v>138</v>
      </c>
      <c r="G380" t="s">
        <v>139</v>
      </c>
      <c r="H380">
        <v>82</v>
      </c>
      <c r="I380">
        <v>0.36</v>
      </c>
      <c r="J380">
        <v>0.86</v>
      </c>
      <c r="K380">
        <v>29.52</v>
      </c>
      <c r="L380">
        <v>70.52</v>
      </c>
      <c r="M380">
        <v>41</v>
      </c>
    </row>
    <row r="381" spans="1:13" x14ac:dyDescent="0.25">
      <c r="A381" s="38">
        <v>39536</v>
      </c>
      <c r="B381">
        <v>3051</v>
      </c>
      <c r="C381" t="s">
        <v>133</v>
      </c>
      <c r="D381" t="s">
        <v>39</v>
      </c>
      <c r="E381" t="s">
        <v>147</v>
      </c>
      <c r="F381" t="s">
        <v>157</v>
      </c>
      <c r="G381" t="s">
        <v>159</v>
      </c>
      <c r="H381">
        <v>155</v>
      </c>
      <c r="I381">
        <v>0.85</v>
      </c>
      <c r="J381">
        <v>2.19</v>
      </c>
      <c r="K381">
        <v>131.75</v>
      </c>
      <c r="L381">
        <v>339.45</v>
      </c>
      <c r="M381">
        <v>207.7</v>
      </c>
    </row>
    <row r="382" spans="1:13" x14ac:dyDescent="0.25">
      <c r="A382" s="38">
        <v>39536</v>
      </c>
      <c r="B382">
        <v>3051</v>
      </c>
      <c r="C382" t="s">
        <v>133</v>
      </c>
      <c r="D382" t="s">
        <v>39</v>
      </c>
      <c r="E382" t="s">
        <v>147</v>
      </c>
      <c r="F382" t="s">
        <v>136</v>
      </c>
      <c r="G382" t="s">
        <v>140</v>
      </c>
      <c r="H382">
        <v>60</v>
      </c>
      <c r="I382">
        <v>0.7</v>
      </c>
      <c r="J382">
        <v>1.62</v>
      </c>
      <c r="K382">
        <v>42</v>
      </c>
      <c r="L382">
        <v>97.2</v>
      </c>
      <c r="M382">
        <v>55.2</v>
      </c>
    </row>
    <row r="383" spans="1:13" x14ac:dyDescent="0.25">
      <c r="A383" s="38">
        <v>39536</v>
      </c>
      <c r="B383">
        <v>3059</v>
      </c>
      <c r="C383" t="s">
        <v>142</v>
      </c>
      <c r="D383" t="s">
        <v>145</v>
      </c>
      <c r="E383" t="s">
        <v>146</v>
      </c>
      <c r="F383" t="s">
        <v>157</v>
      </c>
      <c r="G383" t="s">
        <v>159</v>
      </c>
      <c r="H383">
        <v>127</v>
      </c>
      <c r="I383">
        <v>0.85</v>
      </c>
      <c r="J383">
        <v>2.19</v>
      </c>
      <c r="K383">
        <v>107.95</v>
      </c>
      <c r="L383">
        <v>278.13</v>
      </c>
      <c r="M383">
        <v>170.18</v>
      </c>
    </row>
    <row r="384" spans="1:13" x14ac:dyDescent="0.25">
      <c r="A384" s="38">
        <v>39536</v>
      </c>
      <c r="B384">
        <v>3059</v>
      </c>
      <c r="C384" t="s">
        <v>142</v>
      </c>
      <c r="D384" t="s">
        <v>145</v>
      </c>
      <c r="E384" t="s">
        <v>146</v>
      </c>
      <c r="F384" t="s">
        <v>138</v>
      </c>
      <c r="G384" t="s">
        <v>139</v>
      </c>
      <c r="H384">
        <v>229</v>
      </c>
      <c r="I384">
        <v>0.36</v>
      </c>
      <c r="J384">
        <v>0.86</v>
      </c>
      <c r="K384">
        <v>82.44</v>
      </c>
      <c r="L384">
        <v>196.94</v>
      </c>
      <c r="M384">
        <v>114.5</v>
      </c>
    </row>
    <row r="385" spans="1:13" x14ac:dyDescent="0.25">
      <c r="A385" s="38">
        <v>39536</v>
      </c>
      <c r="B385">
        <v>3059</v>
      </c>
      <c r="C385" t="s">
        <v>142</v>
      </c>
      <c r="D385" t="s">
        <v>145</v>
      </c>
      <c r="E385" t="s">
        <v>146</v>
      </c>
      <c r="F385" t="s">
        <v>143</v>
      </c>
      <c r="G385" t="s">
        <v>144</v>
      </c>
      <c r="H385">
        <v>66</v>
      </c>
      <c r="I385">
        <v>0.44</v>
      </c>
      <c r="J385">
        <v>0.99</v>
      </c>
      <c r="K385">
        <v>29.04</v>
      </c>
      <c r="L385">
        <v>65.34</v>
      </c>
      <c r="M385">
        <v>36.300000000000004</v>
      </c>
    </row>
    <row r="386" spans="1:13" x14ac:dyDescent="0.25">
      <c r="A386" s="38">
        <v>39536</v>
      </c>
      <c r="B386">
        <v>3070</v>
      </c>
      <c r="C386" t="s">
        <v>133</v>
      </c>
      <c r="D386" t="s">
        <v>145</v>
      </c>
      <c r="E386" t="s">
        <v>146</v>
      </c>
      <c r="F386" t="s">
        <v>157</v>
      </c>
      <c r="G386" t="s">
        <v>159</v>
      </c>
      <c r="H386">
        <v>191</v>
      </c>
      <c r="I386">
        <v>0.85</v>
      </c>
      <c r="J386">
        <v>2.19</v>
      </c>
      <c r="K386">
        <v>162.35</v>
      </c>
      <c r="L386">
        <v>418.29</v>
      </c>
      <c r="M386">
        <v>255.94000000000003</v>
      </c>
    </row>
    <row r="387" spans="1:13" x14ac:dyDescent="0.25">
      <c r="A387" s="38">
        <v>39536</v>
      </c>
      <c r="B387">
        <v>3070</v>
      </c>
      <c r="C387" t="s">
        <v>133</v>
      </c>
      <c r="D387" t="s">
        <v>145</v>
      </c>
      <c r="E387" t="s">
        <v>146</v>
      </c>
      <c r="F387" t="s">
        <v>157</v>
      </c>
      <c r="G387" t="s">
        <v>159</v>
      </c>
      <c r="H387">
        <v>114</v>
      </c>
      <c r="I387">
        <v>0.85</v>
      </c>
      <c r="J387">
        <v>2.19</v>
      </c>
      <c r="K387">
        <v>96.9</v>
      </c>
      <c r="L387">
        <v>249.66</v>
      </c>
      <c r="M387">
        <v>152.76</v>
      </c>
    </row>
    <row r="388" spans="1:13" x14ac:dyDescent="0.25">
      <c r="A388" s="38">
        <v>39536</v>
      </c>
      <c r="B388">
        <v>3080</v>
      </c>
      <c r="C388" t="s">
        <v>133</v>
      </c>
      <c r="D388" t="s">
        <v>145</v>
      </c>
      <c r="E388" t="s">
        <v>146</v>
      </c>
      <c r="F388" t="s">
        <v>136</v>
      </c>
      <c r="G388" t="s">
        <v>137</v>
      </c>
      <c r="H388">
        <v>53</v>
      </c>
      <c r="I388">
        <v>0.66</v>
      </c>
      <c r="J388">
        <v>1.62</v>
      </c>
      <c r="K388">
        <v>34.979999999999997</v>
      </c>
      <c r="L388">
        <v>85.86</v>
      </c>
      <c r="M388">
        <v>50.88</v>
      </c>
    </row>
    <row r="389" spans="1:13" x14ac:dyDescent="0.25">
      <c r="A389" s="38">
        <v>39536</v>
      </c>
      <c r="B389">
        <v>3080</v>
      </c>
      <c r="C389" t="s">
        <v>133</v>
      </c>
      <c r="D389" t="s">
        <v>145</v>
      </c>
      <c r="E389" t="s">
        <v>146</v>
      </c>
      <c r="F389" t="s">
        <v>136</v>
      </c>
      <c r="G389" t="s">
        <v>137</v>
      </c>
      <c r="H389">
        <v>55</v>
      </c>
      <c r="I389">
        <v>0.66</v>
      </c>
      <c r="J389">
        <v>1.62</v>
      </c>
      <c r="K389">
        <v>36.299999999999997</v>
      </c>
      <c r="L389">
        <v>89.1</v>
      </c>
      <c r="M389">
        <v>52.8</v>
      </c>
    </row>
    <row r="390" spans="1:13" x14ac:dyDescent="0.25">
      <c r="A390" s="38">
        <v>39536</v>
      </c>
      <c r="B390">
        <v>3080</v>
      </c>
      <c r="C390" t="s">
        <v>133</v>
      </c>
      <c r="D390" t="s">
        <v>145</v>
      </c>
      <c r="E390" t="s">
        <v>146</v>
      </c>
      <c r="F390" t="s">
        <v>138</v>
      </c>
      <c r="G390" t="s">
        <v>139</v>
      </c>
      <c r="H390">
        <v>150</v>
      </c>
      <c r="I390">
        <v>0.36</v>
      </c>
      <c r="J390">
        <v>0.86</v>
      </c>
      <c r="K390">
        <v>54</v>
      </c>
      <c r="L390">
        <v>129</v>
      </c>
      <c r="M390">
        <v>75</v>
      </c>
    </row>
    <row r="391" spans="1:13" x14ac:dyDescent="0.25">
      <c r="A391" s="38">
        <v>39536</v>
      </c>
      <c r="B391">
        <v>3080</v>
      </c>
      <c r="C391" t="s">
        <v>133</v>
      </c>
      <c r="D391" t="s">
        <v>145</v>
      </c>
      <c r="E391" t="s">
        <v>146</v>
      </c>
      <c r="F391" t="s">
        <v>138</v>
      </c>
      <c r="G391" t="s">
        <v>139</v>
      </c>
      <c r="H391">
        <v>128</v>
      </c>
      <c r="I391">
        <v>0.36</v>
      </c>
      <c r="J391">
        <v>0.86</v>
      </c>
      <c r="K391">
        <v>46.08</v>
      </c>
      <c r="L391">
        <v>110.08</v>
      </c>
      <c r="M391">
        <v>64</v>
      </c>
    </row>
    <row r="392" spans="1:13" x14ac:dyDescent="0.25">
      <c r="A392" s="38">
        <v>39536</v>
      </c>
      <c r="B392">
        <v>3091</v>
      </c>
      <c r="C392" t="s">
        <v>142</v>
      </c>
      <c r="D392" t="s">
        <v>149</v>
      </c>
      <c r="E392" t="s">
        <v>150</v>
      </c>
      <c r="F392" t="s">
        <v>138</v>
      </c>
      <c r="G392" t="s">
        <v>139</v>
      </c>
      <c r="H392">
        <v>166</v>
      </c>
      <c r="I392">
        <v>0.36</v>
      </c>
      <c r="J392">
        <v>0.86</v>
      </c>
      <c r="K392">
        <v>59.76</v>
      </c>
      <c r="L392">
        <v>142.76</v>
      </c>
      <c r="M392">
        <v>83</v>
      </c>
    </row>
    <row r="393" spans="1:13" x14ac:dyDescent="0.25">
      <c r="A393" s="38">
        <v>39536</v>
      </c>
      <c r="B393">
        <v>3091</v>
      </c>
      <c r="C393" t="s">
        <v>142</v>
      </c>
      <c r="D393" t="s">
        <v>149</v>
      </c>
      <c r="E393" t="s">
        <v>150</v>
      </c>
      <c r="F393" t="s">
        <v>138</v>
      </c>
      <c r="G393" t="s">
        <v>139</v>
      </c>
      <c r="H393">
        <v>161</v>
      </c>
      <c r="I393">
        <v>0.36</v>
      </c>
      <c r="J393">
        <v>0.86</v>
      </c>
      <c r="K393">
        <v>57.96</v>
      </c>
      <c r="L393">
        <v>138.46</v>
      </c>
      <c r="M393">
        <v>80.5</v>
      </c>
    </row>
    <row r="394" spans="1:13" x14ac:dyDescent="0.25">
      <c r="A394" s="38">
        <v>39536</v>
      </c>
      <c r="B394">
        <v>3112</v>
      </c>
      <c r="C394" t="s">
        <v>151</v>
      </c>
      <c r="D394" t="s">
        <v>134</v>
      </c>
      <c r="E394" t="s">
        <v>152</v>
      </c>
      <c r="F394" t="s">
        <v>136</v>
      </c>
      <c r="G394" t="s">
        <v>140</v>
      </c>
      <c r="H394">
        <v>51</v>
      </c>
      <c r="I394">
        <v>0.7</v>
      </c>
      <c r="J394">
        <v>1.62</v>
      </c>
      <c r="K394">
        <v>35.700000000000003</v>
      </c>
      <c r="L394">
        <v>82.62</v>
      </c>
      <c r="M394">
        <v>46.92</v>
      </c>
    </row>
    <row r="395" spans="1:13" x14ac:dyDescent="0.25">
      <c r="A395" s="38">
        <v>39536</v>
      </c>
      <c r="B395">
        <v>3112</v>
      </c>
      <c r="C395" t="s">
        <v>151</v>
      </c>
      <c r="D395" t="s">
        <v>134</v>
      </c>
      <c r="E395" t="s">
        <v>152</v>
      </c>
      <c r="F395" t="s">
        <v>136</v>
      </c>
      <c r="G395" t="s">
        <v>137</v>
      </c>
      <c r="H395">
        <v>80</v>
      </c>
      <c r="I395">
        <v>0.66</v>
      </c>
      <c r="J395">
        <v>1.62</v>
      </c>
      <c r="K395">
        <v>52.8</v>
      </c>
      <c r="L395">
        <v>129.6</v>
      </c>
      <c r="M395">
        <v>76.8</v>
      </c>
    </row>
    <row r="396" spans="1:13" x14ac:dyDescent="0.25">
      <c r="A396" s="38">
        <v>39536</v>
      </c>
      <c r="B396">
        <v>3112</v>
      </c>
      <c r="C396" t="s">
        <v>151</v>
      </c>
      <c r="D396" t="s">
        <v>134</v>
      </c>
      <c r="E396" t="s">
        <v>152</v>
      </c>
      <c r="F396" t="s">
        <v>136</v>
      </c>
      <c r="G396" t="s">
        <v>141</v>
      </c>
      <c r="H396">
        <v>92</v>
      </c>
      <c r="I396">
        <v>0.7</v>
      </c>
      <c r="J396">
        <v>1.75</v>
      </c>
      <c r="K396">
        <v>64.400000000000006</v>
      </c>
      <c r="L396">
        <v>161</v>
      </c>
      <c r="M396">
        <v>96.6</v>
      </c>
    </row>
    <row r="397" spans="1:13" x14ac:dyDescent="0.25">
      <c r="A397" s="38">
        <v>39536</v>
      </c>
      <c r="B397">
        <v>3112</v>
      </c>
      <c r="C397" t="s">
        <v>151</v>
      </c>
      <c r="D397" t="s">
        <v>134</v>
      </c>
      <c r="E397" t="s">
        <v>152</v>
      </c>
      <c r="F397" t="s">
        <v>143</v>
      </c>
      <c r="G397" t="s">
        <v>144</v>
      </c>
      <c r="H397">
        <v>68</v>
      </c>
      <c r="I397">
        <v>0.44</v>
      </c>
      <c r="J397">
        <v>0.99</v>
      </c>
      <c r="K397">
        <v>29.92</v>
      </c>
      <c r="L397">
        <v>67.319999999999993</v>
      </c>
      <c r="M397">
        <v>37.399999999999991</v>
      </c>
    </row>
    <row r="398" spans="1:13" x14ac:dyDescent="0.25">
      <c r="A398" s="38">
        <v>39536</v>
      </c>
      <c r="B398">
        <v>3122</v>
      </c>
      <c r="C398" t="s">
        <v>151</v>
      </c>
      <c r="D398" t="s">
        <v>134</v>
      </c>
      <c r="E398" t="s">
        <v>152</v>
      </c>
      <c r="F398" t="s">
        <v>136</v>
      </c>
      <c r="G398" t="s">
        <v>140</v>
      </c>
      <c r="H398">
        <v>53</v>
      </c>
      <c r="I398">
        <v>0.7</v>
      </c>
      <c r="J398">
        <v>1.62</v>
      </c>
      <c r="K398">
        <v>37.1</v>
      </c>
      <c r="L398">
        <v>85.86</v>
      </c>
      <c r="M398">
        <v>48.76</v>
      </c>
    </row>
    <row r="399" spans="1:13" x14ac:dyDescent="0.25">
      <c r="A399" s="38">
        <v>39536</v>
      </c>
      <c r="B399">
        <v>3122</v>
      </c>
      <c r="C399" t="s">
        <v>151</v>
      </c>
      <c r="D399" t="s">
        <v>134</v>
      </c>
      <c r="E399" t="s">
        <v>152</v>
      </c>
      <c r="F399" t="s">
        <v>138</v>
      </c>
      <c r="G399" t="s">
        <v>139</v>
      </c>
      <c r="H399">
        <v>60</v>
      </c>
      <c r="I399">
        <v>0.36</v>
      </c>
      <c r="J399">
        <v>0.86</v>
      </c>
      <c r="K399">
        <v>21.6</v>
      </c>
      <c r="L399">
        <v>51.6</v>
      </c>
      <c r="M399">
        <v>30</v>
      </c>
    </row>
    <row r="400" spans="1:13" x14ac:dyDescent="0.25">
      <c r="A400" s="38">
        <v>39536</v>
      </c>
      <c r="B400">
        <v>3122</v>
      </c>
      <c r="C400" t="s">
        <v>151</v>
      </c>
      <c r="D400" t="s">
        <v>134</v>
      </c>
      <c r="E400" t="s">
        <v>152</v>
      </c>
      <c r="F400" t="s">
        <v>143</v>
      </c>
      <c r="G400" t="s">
        <v>144</v>
      </c>
      <c r="H400">
        <v>79</v>
      </c>
      <c r="I400">
        <v>0.44</v>
      </c>
      <c r="J400">
        <v>0.99</v>
      </c>
      <c r="K400">
        <v>34.76</v>
      </c>
      <c r="L400">
        <v>78.209999999999994</v>
      </c>
      <c r="M400">
        <v>43.449999999999996</v>
      </c>
    </row>
    <row r="401" spans="1:13" x14ac:dyDescent="0.25">
      <c r="A401" s="38">
        <v>39536</v>
      </c>
      <c r="B401">
        <v>3133</v>
      </c>
      <c r="C401" t="s">
        <v>151</v>
      </c>
      <c r="D401" t="s">
        <v>134</v>
      </c>
      <c r="E401" t="s">
        <v>152</v>
      </c>
      <c r="F401" t="s">
        <v>157</v>
      </c>
      <c r="G401" t="s">
        <v>159</v>
      </c>
      <c r="H401">
        <v>99</v>
      </c>
      <c r="I401">
        <v>0.85</v>
      </c>
      <c r="J401">
        <v>2.19</v>
      </c>
      <c r="K401">
        <v>84.15</v>
      </c>
      <c r="L401">
        <v>216.81</v>
      </c>
      <c r="M401">
        <v>132.66</v>
      </c>
    </row>
    <row r="402" spans="1:13" x14ac:dyDescent="0.25">
      <c r="A402" s="38">
        <v>39536</v>
      </c>
      <c r="B402">
        <v>3133</v>
      </c>
      <c r="C402" t="s">
        <v>151</v>
      </c>
      <c r="D402" t="s">
        <v>134</v>
      </c>
      <c r="E402" t="s">
        <v>152</v>
      </c>
      <c r="F402" t="s">
        <v>143</v>
      </c>
      <c r="G402" t="s">
        <v>144</v>
      </c>
      <c r="H402">
        <v>178</v>
      </c>
      <c r="I402">
        <v>0.44</v>
      </c>
      <c r="J402">
        <v>0.99</v>
      </c>
      <c r="K402">
        <v>78.319999999999993</v>
      </c>
      <c r="L402">
        <v>176.22</v>
      </c>
      <c r="M402">
        <v>97.9</v>
      </c>
    </row>
    <row r="403" spans="1:13" x14ac:dyDescent="0.25">
      <c r="A403" s="38">
        <v>39536</v>
      </c>
      <c r="B403">
        <v>3145</v>
      </c>
      <c r="C403" t="s">
        <v>153</v>
      </c>
      <c r="D403" t="s">
        <v>145</v>
      </c>
      <c r="E403" t="s">
        <v>154</v>
      </c>
      <c r="F403" t="s">
        <v>136</v>
      </c>
      <c r="G403" t="s">
        <v>137</v>
      </c>
      <c r="H403">
        <v>95</v>
      </c>
      <c r="I403">
        <v>0.66</v>
      </c>
      <c r="J403">
        <v>1.62</v>
      </c>
      <c r="K403">
        <v>62.7</v>
      </c>
      <c r="L403">
        <v>153.9</v>
      </c>
      <c r="M403">
        <v>91.2</v>
      </c>
    </row>
    <row r="404" spans="1:13" x14ac:dyDescent="0.25">
      <c r="A404" s="38">
        <v>39536</v>
      </c>
      <c r="B404">
        <v>3145</v>
      </c>
      <c r="C404" t="s">
        <v>153</v>
      </c>
      <c r="D404" t="s">
        <v>145</v>
      </c>
      <c r="E404" t="s">
        <v>154</v>
      </c>
      <c r="F404" t="s">
        <v>143</v>
      </c>
      <c r="G404" t="s">
        <v>144</v>
      </c>
      <c r="H404">
        <v>72</v>
      </c>
      <c r="I404">
        <v>0.44</v>
      </c>
      <c r="J404">
        <v>0.99</v>
      </c>
      <c r="K404">
        <v>31.68</v>
      </c>
      <c r="L404">
        <v>71.28</v>
      </c>
      <c r="M404">
        <v>39.6</v>
      </c>
    </row>
    <row r="405" spans="1:13" x14ac:dyDescent="0.25">
      <c r="A405" s="38">
        <v>39536</v>
      </c>
      <c r="B405">
        <v>3149</v>
      </c>
      <c r="C405" t="s">
        <v>153</v>
      </c>
      <c r="D405" t="s">
        <v>39</v>
      </c>
      <c r="E405" t="s">
        <v>147</v>
      </c>
      <c r="F405" t="s">
        <v>136</v>
      </c>
      <c r="G405" t="s">
        <v>137</v>
      </c>
      <c r="H405">
        <v>56</v>
      </c>
      <c r="I405">
        <v>0.66</v>
      </c>
      <c r="J405">
        <v>1.62</v>
      </c>
      <c r="K405">
        <v>36.96</v>
      </c>
      <c r="L405">
        <v>90.72</v>
      </c>
      <c r="M405">
        <v>53.76</v>
      </c>
    </row>
    <row r="406" spans="1:13" x14ac:dyDescent="0.25">
      <c r="A406" s="38">
        <v>39536</v>
      </c>
      <c r="B406">
        <v>3149</v>
      </c>
      <c r="C406" t="s">
        <v>153</v>
      </c>
      <c r="D406" t="s">
        <v>39</v>
      </c>
      <c r="E406" t="s">
        <v>147</v>
      </c>
      <c r="F406" t="s">
        <v>138</v>
      </c>
      <c r="G406" t="s">
        <v>139</v>
      </c>
      <c r="H406">
        <v>69</v>
      </c>
      <c r="I406">
        <v>0.36</v>
      </c>
      <c r="J406">
        <v>0.86</v>
      </c>
      <c r="K406">
        <v>24.84</v>
      </c>
      <c r="L406">
        <v>59.34</v>
      </c>
      <c r="M406">
        <v>34.5</v>
      </c>
    </row>
    <row r="407" spans="1:13" x14ac:dyDescent="0.25">
      <c r="A407" s="38">
        <v>39536</v>
      </c>
      <c r="B407">
        <v>3155</v>
      </c>
      <c r="C407" t="s">
        <v>153</v>
      </c>
      <c r="D407" t="s">
        <v>145</v>
      </c>
      <c r="E407" t="s">
        <v>154</v>
      </c>
      <c r="F407" t="s">
        <v>157</v>
      </c>
      <c r="G407" t="s">
        <v>159</v>
      </c>
      <c r="H407">
        <v>97</v>
      </c>
      <c r="I407">
        <v>0.85</v>
      </c>
      <c r="J407">
        <v>2.19</v>
      </c>
      <c r="K407">
        <v>82.45</v>
      </c>
      <c r="L407">
        <v>212.43</v>
      </c>
      <c r="M407">
        <v>129.98000000000002</v>
      </c>
    </row>
    <row r="408" spans="1:13" x14ac:dyDescent="0.25">
      <c r="A408" s="38">
        <v>39536</v>
      </c>
      <c r="B408">
        <v>3155</v>
      </c>
      <c r="C408" t="s">
        <v>153</v>
      </c>
      <c r="D408" t="s">
        <v>145</v>
      </c>
      <c r="E408" t="s">
        <v>154</v>
      </c>
      <c r="F408" t="s">
        <v>136</v>
      </c>
      <c r="G408" t="s">
        <v>140</v>
      </c>
      <c r="H408">
        <v>115</v>
      </c>
      <c r="I408">
        <v>0.7</v>
      </c>
      <c r="J408">
        <v>1.62</v>
      </c>
      <c r="K408">
        <v>80.5</v>
      </c>
      <c r="L408">
        <v>186.3</v>
      </c>
      <c r="M408">
        <v>105.80000000000001</v>
      </c>
    </row>
    <row r="409" spans="1:13" x14ac:dyDescent="0.25">
      <c r="A409" s="38">
        <v>39536</v>
      </c>
      <c r="B409">
        <v>3155</v>
      </c>
      <c r="C409" t="s">
        <v>153</v>
      </c>
      <c r="D409" t="s">
        <v>145</v>
      </c>
      <c r="E409" t="s">
        <v>154</v>
      </c>
      <c r="F409" t="s">
        <v>138</v>
      </c>
      <c r="G409" t="s">
        <v>139</v>
      </c>
      <c r="H409">
        <v>51</v>
      </c>
      <c r="I409">
        <v>0.36</v>
      </c>
      <c r="J409">
        <v>0.86</v>
      </c>
      <c r="K409">
        <v>18.36</v>
      </c>
      <c r="L409">
        <v>43.86</v>
      </c>
      <c r="M409">
        <v>25.5</v>
      </c>
    </row>
    <row r="410" spans="1:13" x14ac:dyDescent="0.25">
      <c r="A410" s="38">
        <v>39536</v>
      </c>
      <c r="B410">
        <v>3155</v>
      </c>
      <c r="C410" t="s">
        <v>153</v>
      </c>
      <c r="D410" t="s">
        <v>145</v>
      </c>
      <c r="E410" t="s">
        <v>154</v>
      </c>
      <c r="F410" t="s">
        <v>143</v>
      </c>
      <c r="G410" t="s">
        <v>144</v>
      </c>
      <c r="H410">
        <v>61</v>
      </c>
      <c r="I410">
        <v>0.44</v>
      </c>
      <c r="J410">
        <v>0.99</v>
      </c>
      <c r="K410">
        <v>26.84</v>
      </c>
      <c r="L410">
        <v>60.39</v>
      </c>
      <c r="M410">
        <v>33.549999999999997</v>
      </c>
    </row>
    <row r="411" spans="1:13" x14ac:dyDescent="0.25">
      <c r="A411" s="38">
        <v>39536</v>
      </c>
      <c r="B411">
        <v>3166</v>
      </c>
      <c r="C411" t="s">
        <v>151</v>
      </c>
      <c r="D411" t="s">
        <v>155</v>
      </c>
      <c r="E411" t="s">
        <v>156</v>
      </c>
      <c r="F411" t="s">
        <v>136</v>
      </c>
      <c r="G411" t="s">
        <v>137</v>
      </c>
      <c r="H411">
        <v>53</v>
      </c>
      <c r="I411">
        <v>0.66</v>
      </c>
      <c r="J411">
        <v>1.62</v>
      </c>
      <c r="K411">
        <v>34.979999999999997</v>
      </c>
      <c r="L411">
        <v>85.86</v>
      </c>
      <c r="M411">
        <v>50.88</v>
      </c>
    </row>
    <row r="412" spans="1:13" x14ac:dyDescent="0.25">
      <c r="A412" s="38">
        <v>39536</v>
      </c>
      <c r="B412">
        <v>3166</v>
      </c>
      <c r="C412" t="s">
        <v>151</v>
      </c>
      <c r="D412" t="s">
        <v>155</v>
      </c>
      <c r="E412" t="s">
        <v>156</v>
      </c>
      <c r="F412" t="s">
        <v>143</v>
      </c>
      <c r="G412" t="s">
        <v>144</v>
      </c>
      <c r="H412">
        <v>73</v>
      </c>
      <c r="I412">
        <v>0.44</v>
      </c>
      <c r="J412">
        <v>0.99</v>
      </c>
      <c r="K412">
        <v>32.119999999999997</v>
      </c>
      <c r="L412">
        <v>72.27</v>
      </c>
      <c r="M412">
        <v>40.15</v>
      </c>
    </row>
    <row r="413" spans="1:13" x14ac:dyDescent="0.25">
      <c r="A413" s="38">
        <v>39536</v>
      </c>
      <c r="B413">
        <v>3178</v>
      </c>
      <c r="C413" t="s">
        <v>151</v>
      </c>
      <c r="D413" t="s">
        <v>155</v>
      </c>
      <c r="E413" t="s">
        <v>156</v>
      </c>
      <c r="F413" t="s">
        <v>157</v>
      </c>
      <c r="G413" t="s">
        <v>159</v>
      </c>
      <c r="H413">
        <v>70</v>
      </c>
      <c r="I413">
        <v>0.85</v>
      </c>
      <c r="J413">
        <v>2.19</v>
      </c>
      <c r="K413">
        <v>59.5</v>
      </c>
      <c r="L413">
        <v>153.30000000000001</v>
      </c>
      <c r="M413">
        <v>93.800000000000011</v>
      </c>
    </row>
    <row r="414" spans="1:13" x14ac:dyDescent="0.25">
      <c r="A414" s="38">
        <v>39536</v>
      </c>
      <c r="B414">
        <v>3178</v>
      </c>
      <c r="C414" t="s">
        <v>151</v>
      </c>
      <c r="D414" t="s">
        <v>155</v>
      </c>
      <c r="E414" t="s">
        <v>156</v>
      </c>
      <c r="F414" t="s">
        <v>136</v>
      </c>
      <c r="G414" t="s">
        <v>140</v>
      </c>
      <c r="H414">
        <v>71</v>
      </c>
      <c r="I414">
        <v>0.7</v>
      </c>
      <c r="J414">
        <v>1.62</v>
      </c>
      <c r="K414">
        <v>49.7</v>
      </c>
      <c r="L414">
        <v>115.02</v>
      </c>
      <c r="M414">
        <v>65.319999999999993</v>
      </c>
    </row>
    <row r="415" spans="1:13" x14ac:dyDescent="0.25">
      <c r="A415" s="38">
        <v>39536</v>
      </c>
      <c r="B415">
        <v>3178</v>
      </c>
      <c r="C415" t="s">
        <v>151</v>
      </c>
      <c r="D415" t="s">
        <v>155</v>
      </c>
      <c r="E415" t="s">
        <v>156</v>
      </c>
      <c r="F415" t="s">
        <v>136</v>
      </c>
      <c r="G415" t="s">
        <v>140</v>
      </c>
      <c r="H415">
        <v>127</v>
      </c>
      <c r="I415">
        <v>0.7</v>
      </c>
      <c r="J415">
        <v>1.62</v>
      </c>
      <c r="K415">
        <v>88.9</v>
      </c>
      <c r="L415">
        <v>205.74</v>
      </c>
      <c r="M415">
        <v>116.84</v>
      </c>
    </row>
    <row r="416" spans="1:13" x14ac:dyDescent="0.25">
      <c r="A416" s="38">
        <v>39536</v>
      </c>
      <c r="B416">
        <v>3194</v>
      </c>
      <c r="C416" t="s">
        <v>151</v>
      </c>
      <c r="D416" t="s">
        <v>155</v>
      </c>
      <c r="E416" t="s">
        <v>156</v>
      </c>
      <c r="F416" t="s">
        <v>143</v>
      </c>
      <c r="G416" t="s">
        <v>144</v>
      </c>
      <c r="H416">
        <v>98</v>
      </c>
      <c r="I416">
        <v>0.44</v>
      </c>
      <c r="J416">
        <v>0.99</v>
      </c>
      <c r="K416">
        <v>43.12</v>
      </c>
      <c r="L416">
        <v>97.02</v>
      </c>
      <c r="M416">
        <v>53.9</v>
      </c>
    </row>
    <row r="417" spans="1:13" x14ac:dyDescent="0.25">
      <c r="A417" s="38">
        <v>39536</v>
      </c>
      <c r="B417">
        <v>3196</v>
      </c>
      <c r="C417" t="s">
        <v>153</v>
      </c>
      <c r="D417" t="s">
        <v>39</v>
      </c>
      <c r="E417" t="s">
        <v>147</v>
      </c>
      <c r="F417" t="s">
        <v>136</v>
      </c>
      <c r="G417" t="s">
        <v>141</v>
      </c>
      <c r="H417">
        <v>52</v>
      </c>
      <c r="I417">
        <v>0.7</v>
      </c>
      <c r="J417">
        <v>1.75</v>
      </c>
      <c r="K417">
        <v>36.4</v>
      </c>
      <c r="L417">
        <v>91</v>
      </c>
      <c r="M417">
        <v>54.6</v>
      </c>
    </row>
    <row r="418" spans="1:13" x14ac:dyDescent="0.25">
      <c r="A418" s="38">
        <v>39536</v>
      </c>
      <c r="B418">
        <v>3196</v>
      </c>
      <c r="C418" t="s">
        <v>153</v>
      </c>
      <c r="D418" t="s">
        <v>39</v>
      </c>
      <c r="E418" t="s">
        <v>147</v>
      </c>
      <c r="F418" t="s">
        <v>138</v>
      </c>
      <c r="G418" t="s">
        <v>139</v>
      </c>
      <c r="H418">
        <v>96</v>
      </c>
      <c r="I418">
        <v>0.36</v>
      </c>
      <c r="J418">
        <v>0.86</v>
      </c>
      <c r="K418">
        <v>34.56</v>
      </c>
      <c r="L418">
        <v>82.56</v>
      </c>
      <c r="M418">
        <v>48</v>
      </c>
    </row>
    <row r="419" spans="1:13" x14ac:dyDescent="0.25">
      <c r="A419" s="38">
        <v>39536</v>
      </c>
      <c r="B419">
        <v>3639</v>
      </c>
      <c r="C419" t="s">
        <v>153</v>
      </c>
      <c r="D419" t="s">
        <v>149</v>
      </c>
      <c r="E419" t="s">
        <v>150</v>
      </c>
      <c r="F419" t="s">
        <v>157</v>
      </c>
      <c r="G419" t="s">
        <v>159</v>
      </c>
      <c r="H419">
        <v>52</v>
      </c>
      <c r="I419">
        <v>0.85</v>
      </c>
      <c r="J419">
        <v>2.19</v>
      </c>
      <c r="K419">
        <v>44.2</v>
      </c>
      <c r="L419">
        <v>113.88</v>
      </c>
      <c r="M419">
        <v>69.679999999999993</v>
      </c>
    </row>
    <row r="420" spans="1:13" x14ac:dyDescent="0.25">
      <c r="A420" s="38">
        <v>39536</v>
      </c>
      <c r="B420">
        <v>3639</v>
      </c>
      <c r="C420" t="s">
        <v>153</v>
      </c>
      <c r="D420" t="s">
        <v>149</v>
      </c>
      <c r="E420" t="s">
        <v>150</v>
      </c>
      <c r="F420" t="s">
        <v>136</v>
      </c>
      <c r="G420" t="s">
        <v>140</v>
      </c>
      <c r="H420">
        <v>67</v>
      </c>
      <c r="I420">
        <v>0.7</v>
      </c>
      <c r="J420">
        <v>1.62</v>
      </c>
      <c r="K420">
        <v>46.9</v>
      </c>
      <c r="L420">
        <v>108.54</v>
      </c>
      <c r="M420">
        <v>61.640000000000008</v>
      </c>
    </row>
    <row r="421" spans="1:13" x14ac:dyDescent="0.25">
      <c r="A421" s="38">
        <v>39536</v>
      </c>
      <c r="B421">
        <v>3639</v>
      </c>
      <c r="C421" t="s">
        <v>153</v>
      </c>
      <c r="D421" t="s">
        <v>149</v>
      </c>
      <c r="E421" t="s">
        <v>150</v>
      </c>
      <c r="F421" t="s">
        <v>138</v>
      </c>
      <c r="G421" t="s">
        <v>139</v>
      </c>
      <c r="H421">
        <v>149</v>
      </c>
      <c r="I421">
        <v>0.36</v>
      </c>
      <c r="J421">
        <v>0.86</v>
      </c>
      <c r="K421">
        <v>53.64</v>
      </c>
      <c r="L421">
        <v>128.13999999999999</v>
      </c>
      <c r="M421">
        <v>74.499999999999986</v>
      </c>
    </row>
    <row r="422" spans="1:13" x14ac:dyDescent="0.25">
      <c r="A422" s="38">
        <v>39543</v>
      </c>
      <c r="B422">
        <v>3005</v>
      </c>
      <c r="C422" t="s">
        <v>133</v>
      </c>
      <c r="D422" t="s">
        <v>134</v>
      </c>
      <c r="E422" t="s">
        <v>135</v>
      </c>
      <c r="F422" t="s">
        <v>157</v>
      </c>
      <c r="G422" t="s">
        <v>159</v>
      </c>
      <c r="H422">
        <v>302</v>
      </c>
      <c r="I422">
        <v>0.85</v>
      </c>
      <c r="J422">
        <v>2.19</v>
      </c>
      <c r="K422">
        <v>256.7</v>
      </c>
      <c r="L422">
        <v>661.38</v>
      </c>
      <c r="M422">
        <v>404.68</v>
      </c>
    </row>
    <row r="423" spans="1:13" x14ac:dyDescent="0.25">
      <c r="A423" s="38">
        <v>39543</v>
      </c>
      <c r="B423">
        <v>3005</v>
      </c>
      <c r="C423" t="s">
        <v>133</v>
      </c>
      <c r="D423" t="s">
        <v>134</v>
      </c>
      <c r="E423" t="s">
        <v>135</v>
      </c>
      <c r="F423" t="s">
        <v>136</v>
      </c>
      <c r="G423" t="s">
        <v>141</v>
      </c>
      <c r="H423">
        <v>59</v>
      </c>
      <c r="I423">
        <v>0.7</v>
      </c>
      <c r="J423">
        <v>1.75</v>
      </c>
      <c r="K423">
        <v>41.3</v>
      </c>
      <c r="L423">
        <v>103.25</v>
      </c>
      <c r="M423">
        <v>61.95</v>
      </c>
    </row>
    <row r="424" spans="1:13" x14ac:dyDescent="0.25">
      <c r="A424" s="38">
        <v>39543</v>
      </c>
      <c r="B424">
        <v>3005</v>
      </c>
      <c r="C424" t="s">
        <v>133</v>
      </c>
      <c r="D424" t="s">
        <v>134</v>
      </c>
      <c r="E424" t="s">
        <v>135</v>
      </c>
      <c r="F424" t="s">
        <v>143</v>
      </c>
      <c r="G424" t="s">
        <v>144</v>
      </c>
      <c r="H424">
        <v>61</v>
      </c>
      <c r="I424">
        <v>0.44</v>
      </c>
      <c r="J424">
        <v>0.99</v>
      </c>
      <c r="K424">
        <v>26.84</v>
      </c>
      <c r="L424">
        <v>60.39</v>
      </c>
      <c r="M424">
        <v>33.549999999999997</v>
      </c>
    </row>
    <row r="425" spans="1:13" x14ac:dyDescent="0.25">
      <c r="A425" s="38">
        <v>39543</v>
      </c>
      <c r="B425">
        <v>3005</v>
      </c>
      <c r="C425" t="s">
        <v>133</v>
      </c>
      <c r="D425" t="s">
        <v>134</v>
      </c>
      <c r="E425" t="s">
        <v>135</v>
      </c>
      <c r="F425" t="s">
        <v>143</v>
      </c>
      <c r="G425" t="s">
        <v>144</v>
      </c>
      <c r="H425">
        <v>58</v>
      </c>
      <c r="I425">
        <v>0.44</v>
      </c>
      <c r="J425">
        <v>0.99</v>
      </c>
      <c r="K425">
        <v>25.52</v>
      </c>
      <c r="L425">
        <v>57.42</v>
      </c>
      <c r="M425">
        <v>31.900000000000002</v>
      </c>
    </row>
    <row r="426" spans="1:13" x14ac:dyDescent="0.25">
      <c r="A426" s="38">
        <v>39543</v>
      </c>
      <c r="B426">
        <v>3016</v>
      </c>
      <c r="C426" t="s">
        <v>142</v>
      </c>
      <c r="D426" t="s">
        <v>134</v>
      </c>
      <c r="E426" t="s">
        <v>135</v>
      </c>
      <c r="F426" t="s">
        <v>136</v>
      </c>
      <c r="G426" t="s">
        <v>137</v>
      </c>
      <c r="H426">
        <v>112</v>
      </c>
      <c r="I426">
        <v>0.66</v>
      </c>
      <c r="J426">
        <v>1.62</v>
      </c>
      <c r="K426">
        <v>73.92</v>
      </c>
      <c r="L426">
        <v>181.44</v>
      </c>
      <c r="M426">
        <v>107.52</v>
      </c>
    </row>
    <row r="427" spans="1:13" x14ac:dyDescent="0.25">
      <c r="A427" s="38">
        <v>39543</v>
      </c>
      <c r="B427">
        <v>3016</v>
      </c>
      <c r="C427" t="s">
        <v>142</v>
      </c>
      <c r="D427" t="s">
        <v>134</v>
      </c>
      <c r="E427" t="s">
        <v>135</v>
      </c>
      <c r="F427" t="s">
        <v>138</v>
      </c>
      <c r="G427" t="s">
        <v>139</v>
      </c>
      <c r="H427">
        <v>207</v>
      </c>
      <c r="I427">
        <v>0.36</v>
      </c>
      <c r="J427">
        <v>0.86</v>
      </c>
      <c r="K427">
        <v>74.52</v>
      </c>
      <c r="L427">
        <v>178.02</v>
      </c>
      <c r="M427">
        <v>103.50000000000001</v>
      </c>
    </row>
    <row r="428" spans="1:13" x14ac:dyDescent="0.25">
      <c r="A428" s="38">
        <v>39543</v>
      </c>
      <c r="B428">
        <v>3016</v>
      </c>
      <c r="C428" t="s">
        <v>142</v>
      </c>
      <c r="D428" t="s">
        <v>134</v>
      </c>
      <c r="E428" t="s">
        <v>135</v>
      </c>
      <c r="F428" t="s">
        <v>143</v>
      </c>
      <c r="G428" t="s">
        <v>148</v>
      </c>
      <c r="H428">
        <v>66</v>
      </c>
      <c r="I428">
        <v>0.72</v>
      </c>
      <c r="J428">
        <v>1.59</v>
      </c>
      <c r="K428">
        <v>47.52</v>
      </c>
      <c r="L428">
        <v>104.94</v>
      </c>
      <c r="M428">
        <v>57.419999999999995</v>
      </c>
    </row>
    <row r="429" spans="1:13" x14ac:dyDescent="0.25">
      <c r="A429" s="38">
        <v>39543</v>
      </c>
      <c r="B429">
        <v>3028</v>
      </c>
      <c r="C429" t="s">
        <v>142</v>
      </c>
      <c r="D429" t="s">
        <v>134</v>
      </c>
      <c r="E429" t="s">
        <v>135</v>
      </c>
      <c r="F429" t="s">
        <v>136</v>
      </c>
      <c r="G429" t="s">
        <v>140</v>
      </c>
      <c r="H429">
        <v>100</v>
      </c>
      <c r="I429">
        <v>0.7</v>
      </c>
      <c r="J429">
        <v>1.62</v>
      </c>
      <c r="K429">
        <v>70</v>
      </c>
      <c r="L429">
        <v>162</v>
      </c>
      <c r="M429">
        <v>92</v>
      </c>
    </row>
    <row r="430" spans="1:13" x14ac:dyDescent="0.25">
      <c r="A430" s="38">
        <v>39543</v>
      </c>
      <c r="B430">
        <v>3038</v>
      </c>
      <c r="C430" t="s">
        <v>142</v>
      </c>
      <c r="D430" t="s">
        <v>145</v>
      </c>
      <c r="E430" t="s">
        <v>146</v>
      </c>
      <c r="F430" t="s">
        <v>143</v>
      </c>
      <c r="G430" t="s">
        <v>144</v>
      </c>
      <c r="H430">
        <v>96</v>
      </c>
      <c r="I430">
        <v>0.44</v>
      </c>
      <c r="J430">
        <v>0.99</v>
      </c>
      <c r="K430">
        <v>42.24</v>
      </c>
      <c r="L430">
        <v>95.04</v>
      </c>
      <c r="M430">
        <v>52.800000000000004</v>
      </c>
    </row>
    <row r="431" spans="1:13" x14ac:dyDescent="0.25">
      <c r="A431" s="38">
        <v>39543</v>
      </c>
      <c r="B431">
        <v>3043</v>
      </c>
      <c r="C431" t="s">
        <v>133</v>
      </c>
      <c r="D431" t="s">
        <v>39</v>
      </c>
      <c r="E431" t="s">
        <v>147</v>
      </c>
      <c r="F431" t="s">
        <v>157</v>
      </c>
      <c r="G431" t="s">
        <v>159</v>
      </c>
      <c r="H431">
        <v>301</v>
      </c>
      <c r="I431">
        <v>0.85</v>
      </c>
      <c r="J431">
        <v>2.19</v>
      </c>
      <c r="K431">
        <v>255.85</v>
      </c>
      <c r="L431">
        <v>659.19</v>
      </c>
      <c r="M431">
        <v>403.34000000000003</v>
      </c>
    </row>
    <row r="432" spans="1:13" x14ac:dyDescent="0.25">
      <c r="A432" s="38">
        <v>39543</v>
      </c>
      <c r="B432">
        <v>3049</v>
      </c>
      <c r="C432" t="s">
        <v>142</v>
      </c>
      <c r="D432" t="s">
        <v>145</v>
      </c>
      <c r="E432" t="s">
        <v>146</v>
      </c>
      <c r="F432" t="s">
        <v>136</v>
      </c>
      <c r="G432" t="s">
        <v>141</v>
      </c>
      <c r="H432">
        <v>68</v>
      </c>
      <c r="I432">
        <v>0.7</v>
      </c>
      <c r="J432">
        <v>1.75</v>
      </c>
      <c r="K432">
        <v>47.6</v>
      </c>
      <c r="L432">
        <v>119</v>
      </c>
      <c r="M432">
        <v>71.400000000000006</v>
      </c>
    </row>
    <row r="433" spans="1:13" x14ac:dyDescent="0.25">
      <c r="A433" s="38">
        <v>39543</v>
      </c>
      <c r="B433">
        <v>3049</v>
      </c>
      <c r="C433" t="s">
        <v>142</v>
      </c>
      <c r="D433" t="s">
        <v>145</v>
      </c>
      <c r="E433" t="s">
        <v>146</v>
      </c>
      <c r="F433" t="s">
        <v>138</v>
      </c>
      <c r="G433" t="s">
        <v>139</v>
      </c>
      <c r="H433">
        <v>198</v>
      </c>
      <c r="I433">
        <v>0.36</v>
      </c>
      <c r="J433">
        <v>0.86</v>
      </c>
      <c r="K433">
        <v>71.28</v>
      </c>
      <c r="L433">
        <v>170.28</v>
      </c>
      <c r="M433">
        <v>99</v>
      </c>
    </row>
    <row r="434" spans="1:13" x14ac:dyDescent="0.25">
      <c r="A434" s="38">
        <v>39543</v>
      </c>
      <c r="B434">
        <v>3049</v>
      </c>
      <c r="C434" t="s">
        <v>142</v>
      </c>
      <c r="D434" t="s">
        <v>145</v>
      </c>
      <c r="E434" t="s">
        <v>146</v>
      </c>
      <c r="F434" t="s">
        <v>143</v>
      </c>
      <c r="G434" t="s">
        <v>144</v>
      </c>
      <c r="H434">
        <v>62</v>
      </c>
      <c r="I434">
        <v>0.44</v>
      </c>
      <c r="J434">
        <v>0.99</v>
      </c>
      <c r="K434">
        <v>27.28</v>
      </c>
      <c r="L434">
        <v>61.38</v>
      </c>
      <c r="M434">
        <v>34.1</v>
      </c>
    </row>
    <row r="435" spans="1:13" x14ac:dyDescent="0.25">
      <c r="A435" s="38">
        <v>39543</v>
      </c>
      <c r="B435">
        <v>3059</v>
      </c>
      <c r="C435" t="s">
        <v>142</v>
      </c>
      <c r="D435" t="s">
        <v>145</v>
      </c>
      <c r="E435" t="s">
        <v>146</v>
      </c>
      <c r="F435" t="s">
        <v>157</v>
      </c>
      <c r="G435" t="s">
        <v>159</v>
      </c>
      <c r="H435">
        <v>375</v>
      </c>
      <c r="I435">
        <v>0.85</v>
      </c>
      <c r="J435">
        <v>2.19</v>
      </c>
      <c r="K435">
        <v>318.75</v>
      </c>
      <c r="L435">
        <v>821.25</v>
      </c>
      <c r="M435">
        <v>502.5</v>
      </c>
    </row>
    <row r="436" spans="1:13" x14ac:dyDescent="0.25">
      <c r="A436" s="38">
        <v>39543</v>
      </c>
      <c r="B436">
        <v>3059</v>
      </c>
      <c r="C436" t="s">
        <v>142</v>
      </c>
      <c r="D436" t="s">
        <v>145</v>
      </c>
      <c r="E436" t="s">
        <v>146</v>
      </c>
      <c r="F436" t="s">
        <v>138</v>
      </c>
      <c r="G436" t="s">
        <v>139</v>
      </c>
      <c r="H436">
        <v>55</v>
      </c>
      <c r="I436">
        <v>0.36</v>
      </c>
      <c r="J436">
        <v>0.86</v>
      </c>
      <c r="K436">
        <v>19.8</v>
      </c>
      <c r="L436">
        <v>47.3</v>
      </c>
      <c r="M436">
        <v>27.499999999999996</v>
      </c>
    </row>
    <row r="437" spans="1:13" x14ac:dyDescent="0.25">
      <c r="A437" s="38">
        <v>39543</v>
      </c>
      <c r="B437">
        <v>3070</v>
      </c>
      <c r="C437" t="s">
        <v>133</v>
      </c>
      <c r="D437" t="s">
        <v>145</v>
      </c>
      <c r="E437" t="s">
        <v>146</v>
      </c>
      <c r="F437" t="s">
        <v>157</v>
      </c>
      <c r="G437" t="s">
        <v>159</v>
      </c>
      <c r="H437">
        <v>56</v>
      </c>
      <c r="I437">
        <v>0.85</v>
      </c>
      <c r="J437">
        <v>2.19</v>
      </c>
      <c r="K437">
        <v>47.6</v>
      </c>
      <c r="L437">
        <v>122.64</v>
      </c>
      <c r="M437">
        <v>75.039999999999992</v>
      </c>
    </row>
    <row r="438" spans="1:13" x14ac:dyDescent="0.25">
      <c r="A438" s="38">
        <v>39543</v>
      </c>
      <c r="B438">
        <v>3070</v>
      </c>
      <c r="C438" t="s">
        <v>133</v>
      </c>
      <c r="D438" t="s">
        <v>145</v>
      </c>
      <c r="E438" t="s">
        <v>146</v>
      </c>
      <c r="F438" t="s">
        <v>157</v>
      </c>
      <c r="G438" t="s">
        <v>159</v>
      </c>
      <c r="H438">
        <v>88</v>
      </c>
      <c r="I438">
        <v>0.85</v>
      </c>
      <c r="J438">
        <v>2.19</v>
      </c>
      <c r="K438">
        <v>74.8</v>
      </c>
      <c r="L438">
        <v>192.72</v>
      </c>
      <c r="M438">
        <v>117.92</v>
      </c>
    </row>
    <row r="439" spans="1:13" x14ac:dyDescent="0.25">
      <c r="A439" s="38">
        <v>39543</v>
      </c>
      <c r="B439">
        <v>3070</v>
      </c>
      <c r="C439" t="s">
        <v>133</v>
      </c>
      <c r="D439" t="s">
        <v>145</v>
      </c>
      <c r="E439" t="s">
        <v>146</v>
      </c>
      <c r="F439" t="s">
        <v>136</v>
      </c>
      <c r="G439" t="s">
        <v>140</v>
      </c>
      <c r="H439">
        <v>97</v>
      </c>
      <c r="I439">
        <v>0.7</v>
      </c>
      <c r="J439">
        <v>1.62</v>
      </c>
      <c r="K439">
        <v>67.900000000000006</v>
      </c>
      <c r="L439">
        <v>157.13999999999999</v>
      </c>
      <c r="M439">
        <v>89.239999999999981</v>
      </c>
    </row>
    <row r="440" spans="1:13" x14ac:dyDescent="0.25">
      <c r="A440" s="38">
        <v>39543</v>
      </c>
      <c r="B440">
        <v>3070</v>
      </c>
      <c r="C440" t="s">
        <v>133</v>
      </c>
      <c r="D440" t="s">
        <v>145</v>
      </c>
      <c r="E440" t="s">
        <v>146</v>
      </c>
      <c r="F440" t="s">
        <v>136</v>
      </c>
      <c r="G440" t="s">
        <v>137</v>
      </c>
      <c r="H440">
        <v>76</v>
      </c>
      <c r="I440">
        <v>0.66</v>
      </c>
      <c r="J440">
        <v>1.62</v>
      </c>
      <c r="K440">
        <v>50.16</v>
      </c>
      <c r="L440">
        <v>123.12</v>
      </c>
      <c r="M440">
        <v>72.960000000000008</v>
      </c>
    </row>
    <row r="441" spans="1:13" x14ac:dyDescent="0.25">
      <c r="A441" s="38">
        <v>39543</v>
      </c>
      <c r="B441">
        <v>3070</v>
      </c>
      <c r="C441" t="s">
        <v>133</v>
      </c>
      <c r="D441" t="s">
        <v>145</v>
      </c>
      <c r="E441" t="s">
        <v>146</v>
      </c>
      <c r="F441" t="s">
        <v>136</v>
      </c>
      <c r="G441" t="s">
        <v>137</v>
      </c>
      <c r="H441">
        <v>53</v>
      </c>
      <c r="I441">
        <v>0.66</v>
      </c>
      <c r="J441">
        <v>1.62</v>
      </c>
      <c r="K441">
        <v>34.979999999999997</v>
      </c>
      <c r="L441">
        <v>85.86</v>
      </c>
      <c r="M441">
        <v>50.88</v>
      </c>
    </row>
    <row r="442" spans="1:13" x14ac:dyDescent="0.25">
      <c r="A442" s="38">
        <v>39543</v>
      </c>
      <c r="B442">
        <v>3080</v>
      </c>
      <c r="C442" t="s">
        <v>133</v>
      </c>
      <c r="D442" t="s">
        <v>145</v>
      </c>
      <c r="E442" t="s">
        <v>146</v>
      </c>
      <c r="F442" t="s">
        <v>136</v>
      </c>
      <c r="G442" t="s">
        <v>140</v>
      </c>
      <c r="H442">
        <v>74</v>
      </c>
      <c r="I442">
        <v>0.7</v>
      </c>
      <c r="J442">
        <v>1.62</v>
      </c>
      <c r="K442">
        <v>51.8</v>
      </c>
      <c r="L442">
        <v>119.88</v>
      </c>
      <c r="M442">
        <v>68.08</v>
      </c>
    </row>
    <row r="443" spans="1:13" x14ac:dyDescent="0.25">
      <c r="A443" s="38">
        <v>39543</v>
      </c>
      <c r="B443">
        <v>3091</v>
      </c>
      <c r="C443" t="s">
        <v>142</v>
      </c>
      <c r="D443" t="s">
        <v>149</v>
      </c>
      <c r="E443" t="s">
        <v>150</v>
      </c>
      <c r="F443" t="s">
        <v>157</v>
      </c>
      <c r="G443" t="s">
        <v>159</v>
      </c>
      <c r="H443">
        <v>126</v>
      </c>
      <c r="I443">
        <v>0.85</v>
      </c>
      <c r="J443">
        <v>2.19</v>
      </c>
      <c r="K443">
        <v>107.1</v>
      </c>
      <c r="L443">
        <v>275.94</v>
      </c>
      <c r="M443">
        <v>168.84</v>
      </c>
    </row>
    <row r="444" spans="1:13" x14ac:dyDescent="0.25">
      <c r="A444" s="38">
        <v>39543</v>
      </c>
      <c r="B444">
        <v>3091</v>
      </c>
      <c r="C444" t="s">
        <v>142</v>
      </c>
      <c r="D444" t="s">
        <v>149</v>
      </c>
      <c r="E444" t="s">
        <v>150</v>
      </c>
      <c r="F444" t="s">
        <v>136</v>
      </c>
      <c r="G444" t="s">
        <v>140</v>
      </c>
      <c r="H444">
        <v>60</v>
      </c>
      <c r="I444">
        <v>0.7</v>
      </c>
      <c r="J444">
        <v>1.62</v>
      </c>
      <c r="K444">
        <v>42</v>
      </c>
      <c r="L444">
        <v>97.2</v>
      </c>
      <c r="M444">
        <v>55.2</v>
      </c>
    </row>
    <row r="445" spans="1:13" x14ac:dyDescent="0.25">
      <c r="A445" s="38">
        <v>39543</v>
      </c>
      <c r="B445">
        <v>3100</v>
      </c>
      <c r="C445" t="s">
        <v>133</v>
      </c>
      <c r="D445" t="s">
        <v>145</v>
      </c>
      <c r="E445" t="s">
        <v>146</v>
      </c>
      <c r="F445" t="s">
        <v>157</v>
      </c>
      <c r="G445" t="s">
        <v>159</v>
      </c>
      <c r="H445">
        <v>54</v>
      </c>
      <c r="I445">
        <v>0.85</v>
      </c>
      <c r="J445">
        <v>2.19</v>
      </c>
      <c r="K445">
        <v>45.9</v>
      </c>
      <c r="L445">
        <v>118.26</v>
      </c>
      <c r="M445">
        <v>72.360000000000014</v>
      </c>
    </row>
    <row r="446" spans="1:13" x14ac:dyDescent="0.25">
      <c r="A446" s="38">
        <v>39543</v>
      </c>
      <c r="B446">
        <v>3100</v>
      </c>
      <c r="C446" t="s">
        <v>133</v>
      </c>
      <c r="D446" t="s">
        <v>145</v>
      </c>
      <c r="E446" t="s">
        <v>146</v>
      </c>
      <c r="F446" t="s">
        <v>157</v>
      </c>
      <c r="G446" t="s">
        <v>159</v>
      </c>
      <c r="H446">
        <v>96</v>
      </c>
      <c r="I446">
        <v>0.85</v>
      </c>
      <c r="J446">
        <v>2.19</v>
      </c>
      <c r="K446">
        <v>81.599999999999994</v>
      </c>
      <c r="L446">
        <v>210.24</v>
      </c>
      <c r="M446">
        <v>128.64000000000001</v>
      </c>
    </row>
    <row r="447" spans="1:13" x14ac:dyDescent="0.25">
      <c r="A447" s="38">
        <v>39543</v>
      </c>
      <c r="B447">
        <v>3100</v>
      </c>
      <c r="C447" t="s">
        <v>133</v>
      </c>
      <c r="D447" t="s">
        <v>145</v>
      </c>
      <c r="E447" t="s">
        <v>146</v>
      </c>
      <c r="F447" t="s">
        <v>136</v>
      </c>
      <c r="G447" t="s">
        <v>140</v>
      </c>
      <c r="H447">
        <v>70</v>
      </c>
      <c r="I447">
        <v>0.7</v>
      </c>
      <c r="J447">
        <v>1.62</v>
      </c>
      <c r="K447">
        <v>49</v>
      </c>
      <c r="L447">
        <v>113.4</v>
      </c>
      <c r="M447">
        <v>64.400000000000006</v>
      </c>
    </row>
    <row r="448" spans="1:13" x14ac:dyDescent="0.25">
      <c r="A448" s="38">
        <v>39543</v>
      </c>
      <c r="B448">
        <v>3112</v>
      </c>
      <c r="C448" t="s">
        <v>151</v>
      </c>
      <c r="D448" t="s">
        <v>134</v>
      </c>
      <c r="E448" t="s">
        <v>152</v>
      </c>
      <c r="F448" t="s">
        <v>136</v>
      </c>
      <c r="G448" t="s">
        <v>137</v>
      </c>
      <c r="H448">
        <v>97</v>
      </c>
      <c r="I448">
        <v>0.66</v>
      </c>
      <c r="J448">
        <v>1.62</v>
      </c>
      <c r="K448">
        <v>64.02</v>
      </c>
      <c r="L448">
        <v>157.13999999999999</v>
      </c>
      <c r="M448">
        <v>93.11999999999999</v>
      </c>
    </row>
    <row r="449" spans="1:13" x14ac:dyDescent="0.25">
      <c r="A449" s="38">
        <v>39543</v>
      </c>
      <c r="B449">
        <v>3112</v>
      </c>
      <c r="C449" t="s">
        <v>151</v>
      </c>
      <c r="D449" t="s">
        <v>134</v>
      </c>
      <c r="E449" t="s">
        <v>152</v>
      </c>
      <c r="F449" t="s">
        <v>136</v>
      </c>
      <c r="G449" t="s">
        <v>141</v>
      </c>
      <c r="H449">
        <v>92</v>
      </c>
      <c r="I449">
        <v>0.7</v>
      </c>
      <c r="J449">
        <v>1.75</v>
      </c>
      <c r="K449">
        <v>64.400000000000006</v>
      </c>
      <c r="L449">
        <v>161</v>
      </c>
      <c r="M449">
        <v>96.6</v>
      </c>
    </row>
    <row r="450" spans="1:13" x14ac:dyDescent="0.25">
      <c r="A450" s="38">
        <v>39543</v>
      </c>
      <c r="B450">
        <v>3112</v>
      </c>
      <c r="C450" t="s">
        <v>151</v>
      </c>
      <c r="D450" t="s">
        <v>134</v>
      </c>
      <c r="E450" t="s">
        <v>152</v>
      </c>
      <c r="F450" t="s">
        <v>143</v>
      </c>
      <c r="G450" t="s">
        <v>144</v>
      </c>
      <c r="H450">
        <v>51</v>
      </c>
      <c r="I450">
        <v>0.44</v>
      </c>
      <c r="J450">
        <v>0.99</v>
      </c>
      <c r="K450">
        <v>22.44</v>
      </c>
      <c r="L450">
        <v>50.49</v>
      </c>
      <c r="M450">
        <v>28.05</v>
      </c>
    </row>
    <row r="451" spans="1:13" x14ac:dyDescent="0.25">
      <c r="A451" s="38">
        <v>39543</v>
      </c>
      <c r="B451">
        <v>3122</v>
      </c>
      <c r="C451" t="s">
        <v>151</v>
      </c>
      <c r="D451" t="s">
        <v>134</v>
      </c>
      <c r="E451" t="s">
        <v>152</v>
      </c>
      <c r="F451" t="s">
        <v>157</v>
      </c>
      <c r="G451" t="s">
        <v>159</v>
      </c>
      <c r="H451">
        <v>191</v>
      </c>
      <c r="I451">
        <v>0.85</v>
      </c>
      <c r="J451">
        <v>2.19</v>
      </c>
      <c r="K451">
        <v>162.35</v>
      </c>
      <c r="L451">
        <v>418.29</v>
      </c>
      <c r="M451">
        <v>255.94000000000003</v>
      </c>
    </row>
    <row r="452" spans="1:13" x14ac:dyDescent="0.25">
      <c r="A452" s="38">
        <v>39543</v>
      </c>
      <c r="B452">
        <v>3122</v>
      </c>
      <c r="C452" t="s">
        <v>151</v>
      </c>
      <c r="D452" t="s">
        <v>134</v>
      </c>
      <c r="E452" t="s">
        <v>152</v>
      </c>
      <c r="F452" t="s">
        <v>136</v>
      </c>
      <c r="G452" t="s">
        <v>140</v>
      </c>
      <c r="H452">
        <v>122</v>
      </c>
      <c r="I452">
        <v>0.7</v>
      </c>
      <c r="J452">
        <v>1.62</v>
      </c>
      <c r="K452">
        <v>85.4</v>
      </c>
      <c r="L452">
        <v>197.64</v>
      </c>
      <c r="M452">
        <v>112.23999999999998</v>
      </c>
    </row>
    <row r="453" spans="1:13" x14ac:dyDescent="0.25">
      <c r="A453" s="38">
        <v>39543</v>
      </c>
      <c r="B453">
        <v>3122</v>
      </c>
      <c r="C453" t="s">
        <v>151</v>
      </c>
      <c r="D453" t="s">
        <v>134</v>
      </c>
      <c r="E453" t="s">
        <v>152</v>
      </c>
      <c r="F453" t="s">
        <v>136</v>
      </c>
      <c r="G453" t="s">
        <v>141</v>
      </c>
      <c r="H453">
        <v>82</v>
      </c>
      <c r="I453">
        <v>0.7</v>
      </c>
      <c r="J453">
        <v>1.75</v>
      </c>
      <c r="K453">
        <v>57.4</v>
      </c>
      <c r="L453">
        <v>143.5</v>
      </c>
      <c r="M453">
        <v>86.1</v>
      </c>
    </row>
    <row r="454" spans="1:13" x14ac:dyDescent="0.25">
      <c r="A454" s="38">
        <v>39543</v>
      </c>
      <c r="B454">
        <v>3133</v>
      </c>
      <c r="C454" t="s">
        <v>151</v>
      </c>
      <c r="D454" t="s">
        <v>134</v>
      </c>
      <c r="E454" t="s">
        <v>152</v>
      </c>
      <c r="F454" t="s">
        <v>143</v>
      </c>
      <c r="G454" t="s">
        <v>144</v>
      </c>
      <c r="H454">
        <v>59</v>
      </c>
      <c r="I454">
        <v>0.44</v>
      </c>
      <c r="J454">
        <v>0.99</v>
      </c>
      <c r="K454">
        <v>25.96</v>
      </c>
      <c r="L454">
        <v>58.41</v>
      </c>
      <c r="M454">
        <v>32.449999999999996</v>
      </c>
    </row>
    <row r="455" spans="1:13" x14ac:dyDescent="0.25">
      <c r="A455" s="38">
        <v>39543</v>
      </c>
      <c r="B455">
        <v>3149</v>
      </c>
      <c r="C455" t="s">
        <v>153</v>
      </c>
      <c r="D455" t="s">
        <v>39</v>
      </c>
      <c r="E455" t="s">
        <v>147</v>
      </c>
      <c r="F455" t="s">
        <v>136</v>
      </c>
      <c r="G455" t="s">
        <v>137</v>
      </c>
      <c r="H455">
        <v>94</v>
      </c>
      <c r="I455">
        <v>0.66</v>
      </c>
      <c r="J455">
        <v>1.62</v>
      </c>
      <c r="K455">
        <v>62.04</v>
      </c>
      <c r="L455">
        <v>152.28</v>
      </c>
      <c r="M455">
        <v>90.240000000000009</v>
      </c>
    </row>
    <row r="456" spans="1:13" x14ac:dyDescent="0.25">
      <c r="A456" s="38">
        <v>39543</v>
      </c>
      <c r="B456">
        <v>3149</v>
      </c>
      <c r="C456" t="s">
        <v>153</v>
      </c>
      <c r="D456" t="s">
        <v>39</v>
      </c>
      <c r="E456" t="s">
        <v>147</v>
      </c>
      <c r="F456" t="s">
        <v>136</v>
      </c>
      <c r="G456" t="s">
        <v>141</v>
      </c>
      <c r="H456">
        <v>62</v>
      </c>
      <c r="I456">
        <v>0.7</v>
      </c>
      <c r="J456">
        <v>1.75</v>
      </c>
      <c r="K456">
        <v>43.4</v>
      </c>
      <c r="L456">
        <v>108.5</v>
      </c>
      <c r="M456">
        <v>65.099999999999994</v>
      </c>
    </row>
    <row r="457" spans="1:13" x14ac:dyDescent="0.25">
      <c r="A457" s="38">
        <v>39543</v>
      </c>
      <c r="B457">
        <v>3155</v>
      </c>
      <c r="C457" t="s">
        <v>153</v>
      </c>
      <c r="D457" t="s">
        <v>145</v>
      </c>
      <c r="E457" t="s">
        <v>154</v>
      </c>
      <c r="F457" t="s">
        <v>157</v>
      </c>
      <c r="G457" t="s">
        <v>159</v>
      </c>
      <c r="H457">
        <v>115</v>
      </c>
      <c r="I457">
        <v>0.85</v>
      </c>
      <c r="J457">
        <v>2.19</v>
      </c>
      <c r="K457">
        <v>97.75</v>
      </c>
      <c r="L457">
        <v>251.85</v>
      </c>
      <c r="M457">
        <v>154.1</v>
      </c>
    </row>
    <row r="458" spans="1:13" x14ac:dyDescent="0.25">
      <c r="A458" s="38">
        <v>39543</v>
      </c>
      <c r="B458">
        <v>3155</v>
      </c>
      <c r="C458" t="s">
        <v>153</v>
      </c>
      <c r="D458" t="s">
        <v>145</v>
      </c>
      <c r="E458" t="s">
        <v>154</v>
      </c>
      <c r="F458" t="s">
        <v>138</v>
      </c>
      <c r="G458" t="s">
        <v>139</v>
      </c>
      <c r="H458">
        <v>115</v>
      </c>
      <c r="I458">
        <v>0.36</v>
      </c>
      <c r="J458">
        <v>0.86</v>
      </c>
      <c r="K458">
        <v>41.4</v>
      </c>
      <c r="L458">
        <v>98.9</v>
      </c>
      <c r="M458">
        <v>57.500000000000007</v>
      </c>
    </row>
    <row r="459" spans="1:13" x14ac:dyDescent="0.25">
      <c r="A459" s="38">
        <v>39543</v>
      </c>
      <c r="B459">
        <v>3166</v>
      </c>
      <c r="C459" t="s">
        <v>151</v>
      </c>
      <c r="D459" t="s">
        <v>155</v>
      </c>
      <c r="E459" t="s">
        <v>156</v>
      </c>
      <c r="F459" t="s">
        <v>136</v>
      </c>
      <c r="G459" t="s">
        <v>140</v>
      </c>
      <c r="H459">
        <v>66</v>
      </c>
      <c r="I459">
        <v>0.7</v>
      </c>
      <c r="J459">
        <v>1.62</v>
      </c>
      <c r="K459">
        <v>46.2</v>
      </c>
      <c r="L459">
        <v>106.92</v>
      </c>
      <c r="M459">
        <v>60.72</v>
      </c>
    </row>
    <row r="460" spans="1:13" x14ac:dyDescent="0.25">
      <c r="A460" s="38">
        <v>39543</v>
      </c>
      <c r="B460">
        <v>3166</v>
      </c>
      <c r="C460" t="s">
        <v>151</v>
      </c>
      <c r="D460" t="s">
        <v>155</v>
      </c>
      <c r="E460" t="s">
        <v>156</v>
      </c>
      <c r="F460" t="s">
        <v>136</v>
      </c>
      <c r="G460" t="s">
        <v>141</v>
      </c>
      <c r="H460">
        <v>61</v>
      </c>
      <c r="I460">
        <v>0.7</v>
      </c>
      <c r="J460">
        <v>1.75</v>
      </c>
      <c r="K460">
        <v>42.7</v>
      </c>
      <c r="L460">
        <v>106.75</v>
      </c>
      <c r="M460">
        <v>64.05</v>
      </c>
    </row>
    <row r="461" spans="1:13" x14ac:dyDescent="0.25">
      <c r="A461" s="38">
        <v>39543</v>
      </c>
      <c r="B461">
        <v>3178</v>
      </c>
      <c r="C461" t="s">
        <v>151</v>
      </c>
      <c r="D461" t="s">
        <v>155</v>
      </c>
      <c r="E461" t="s">
        <v>156</v>
      </c>
      <c r="F461" t="s">
        <v>138</v>
      </c>
      <c r="G461" t="s">
        <v>139</v>
      </c>
      <c r="H461">
        <v>118</v>
      </c>
      <c r="I461">
        <v>0.36</v>
      </c>
      <c r="J461">
        <v>0.86</v>
      </c>
      <c r="K461">
        <v>42.48</v>
      </c>
      <c r="L461">
        <v>101.48</v>
      </c>
      <c r="M461">
        <v>59.000000000000007</v>
      </c>
    </row>
    <row r="462" spans="1:13" x14ac:dyDescent="0.25">
      <c r="A462" s="38">
        <v>39543</v>
      </c>
      <c r="B462">
        <v>3178</v>
      </c>
      <c r="C462" t="s">
        <v>151</v>
      </c>
      <c r="D462" t="s">
        <v>155</v>
      </c>
      <c r="E462" t="s">
        <v>156</v>
      </c>
      <c r="F462" t="s">
        <v>143</v>
      </c>
      <c r="G462" t="s">
        <v>144</v>
      </c>
      <c r="H462">
        <v>156</v>
      </c>
      <c r="I462">
        <v>0.44</v>
      </c>
      <c r="J462">
        <v>0.99</v>
      </c>
      <c r="K462">
        <v>68.64</v>
      </c>
      <c r="L462">
        <v>154.44</v>
      </c>
      <c r="M462">
        <v>85.8</v>
      </c>
    </row>
    <row r="463" spans="1:13" x14ac:dyDescent="0.25">
      <c r="A463" s="38">
        <v>39543</v>
      </c>
      <c r="B463">
        <v>3194</v>
      </c>
      <c r="C463" t="s">
        <v>151</v>
      </c>
      <c r="D463" t="s">
        <v>155</v>
      </c>
      <c r="E463" t="s">
        <v>156</v>
      </c>
      <c r="F463" t="s">
        <v>136</v>
      </c>
      <c r="G463" t="s">
        <v>137</v>
      </c>
      <c r="H463">
        <v>59</v>
      </c>
      <c r="I463">
        <v>0.66</v>
      </c>
      <c r="J463">
        <v>1.62</v>
      </c>
      <c r="K463">
        <v>38.94</v>
      </c>
      <c r="L463">
        <v>95.58</v>
      </c>
      <c r="M463">
        <v>56.64</v>
      </c>
    </row>
    <row r="464" spans="1:13" x14ac:dyDescent="0.25">
      <c r="A464" s="38">
        <v>39543</v>
      </c>
      <c r="B464">
        <v>3194</v>
      </c>
      <c r="C464" t="s">
        <v>151</v>
      </c>
      <c r="D464" t="s">
        <v>155</v>
      </c>
      <c r="E464" t="s">
        <v>156</v>
      </c>
      <c r="F464" t="s">
        <v>136</v>
      </c>
      <c r="G464" t="s">
        <v>141</v>
      </c>
      <c r="H464">
        <v>130</v>
      </c>
      <c r="I464">
        <v>0.7</v>
      </c>
      <c r="J464">
        <v>1.75</v>
      </c>
      <c r="K464">
        <v>91</v>
      </c>
      <c r="L464">
        <v>227.5</v>
      </c>
      <c r="M464">
        <v>136.5</v>
      </c>
    </row>
    <row r="465" spans="1:13" x14ac:dyDescent="0.25">
      <c r="A465" s="38">
        <v>39543</v>
      </c>
      <c r="B465">
        <v>3194</v>
      </c>
      <c r="C465" t="s">
        <v>151</v>
      </c>
      <c r="D465" t="s">
        <v>155</v>
      </c>
      <c r="E465" t="s">
        <v>156</v>
      </c>
      <c r="F465" t="s">
        <v>143</v>
      </c>
      <c r="G465" t="s">
        <v>144</v>
      </c>
      <c r="H465">
        <v>99</v>
      </c>
      <c r="I465">
        <v>0.44</v>
      </c>
      <c r="J465">
        <v>0.99</v>
      </c>
      <c r="K465">
        <v>43.56</v>
      </c>
      <c r="L465">
        <v>98.01</v>
      </c>
      <c r="M465">
        <v>54.45</v>
      </c>
    </row>
    <row r="466" spans="1:13" x14ac:dyDescent="0.25">
      <c r="A466" s="38">
        <v>39543</v>
      </c>
      <c r="B466">
        <v>3196</v>
      </c>
      <c r="C466" t="s">
        <v>153</v>
      </c>
      <c r="D466" t="s">
        <v>39</v>
      </c>
      <c r="E466" t="s">
        <v>147</v>
      </c>
      <c r="F466" t="s">
        <v>136</v>
      </c>
      <c r="G466" t="s">
        <v>140</v>
      </c>
      <c r="H466">
        <v>76</v>
      </c>
      <c r="I466">
        <v>0.7</v>
      </c>
      <c r="J466">
        <v>1.62</v>
      </c>
      <c r="K466">
        <v>53.2</v>
      </c>
      <c r="L466">
        <v>123.12</v>
      </c>
      <c r="M466">
        <v>69.92</v>
      </c>
    </row>
    <row r="467" spans="1:13" x14ac:dyDescent="0.25">
      <c r="A467" s="38">
        <v>39543</v>
      </c>
      <c r="B467">
        <v>3639</v>
      </c>
      <c r="C467" t="s">
        <v>153</v>
      </c>
      <c r="D467" t="s">
        <v>149</v>
      </c>
      <c r="E467" t="s">
        <v>150</v>
      </c>
      <c r="F467" t="s">
        <v>143</v>
      </c>
      <c r="G467" t="s">
        <v>144</v>
      </c>
      <c r="H467">
        <v>130</v>
      </c>
      <c r="I467">
        <v>0.44</v>
      </c>
      <c r="J467">
        <v>0.99</v>
      </c>
      <c r="K467">
        <v>57.2</v>
      </c>
      <c r="L467">
        <v>128.69999999999999</v>
      </c>
      <c r="M467">
        <v>71.499999999999986</v>
      </c>
    </row>
    <row r="468" spans="1:13" x14ac:dyDescent="0.25">
      <c r="A468" s="38">
        <v>39543</v>
      </c>
      <c r="B468">
        <v>3653</v>
      </c>
      <c r="C468" t="s">
        <v>153</v>
      </c>
      <c r="D468" t="s">
        <v>149</v>
      </c>
      <c r="E468" t="s">
        <v>150</v>
      </c>
      <c r="F468" t="s">
        <v>136</v>
      </c>
      <c r="G468" t="s">
        <v>140</v>
      </c>
      <c r="H468">
        <v>56</v>
      </c>
      <c r="I468">
        <v>0.7</v>
      </c>
      <c r="J468">
        <v>1.62</v>
      </c>
      <c r="K468">
        <v>39.200000000000003</v>
      </c>
      <c r="L468">
        <v>90.72</v>
      </c>
      <c r="M468">
        <v>51.519999999999996</v>
      </c>
    </row>
    <row r="469" spans="1:13" x14ac:dyDescent="0.25">
      <c r="A469" s="38">
        <v>39543</v>
      </c>
      <c r="B469">
        <v>3653</v>
      </c>
      <c r="C469" t="s">
        <v>153</v>
      </c>
      <c r="D469" t="s">
        <v>149</v>
      </c>
      <c r="E469" t="s">
        <v>150</v>
      </c>
      <c r="F469" t="s">
        <v>136</v>
      </c>
      <c r="G469" t="s">
        <v>137</v>
      </c>
      <c r="H469">
        <v>79</v>
      </c>
      <c r="I469">
        <v>0.66</v>
      </c>
      <c r="J469">
        <v>1.62</v>
      </c>
      <c r="K469">
        <v>52.14</v>
      </c>
      <c r="L469">
        <v>127.98</v>
      </c>
      <c r="M469">
        <v>75.84</v>
      </c>
    </row>
    <row r="470" spans="1:13" x14ac:dyDescent="0.25">
      <c r="A470" s="38">
        <v>39550</v>
      </c>
      <c r="B470">
        <v>1009</v>
      </c>
      <c r="C470" t="s">
        <v>133</v>
      </c>
      <c r="D470" t="s">
        <v>134</v>
      </c>
      <c r="E470" t="s">
        <v>135</v>
      </c>
      <c r="F470" t="s">
        <v>157</v>
      </c>
      <c r="G470" t="s">
        <v>159</v>
      </c>
      <c r="H470">
        <v>81</v>
      </c>
      <c r="I470">
        <v>0.85</v>
      </c>
      <c r="J470">
        <v>2.19</v>
      </c>
      <c r="K470">
        <v>68.849999999999994</v>
      </c>
      <c r="L470">
        <v>177.39</v>
      </c>
      <c r="M470">
        <v>108.53999999999999</v>
      </c>
    </row>
    <row r="471" spans="1:13" x14ac:dyDescent="0.25">
      <c r="A471" s="38">
        <v>39550</v>
      </c>
      <c r="B471">
        <v>1009</v>
      </c>
      <c r="C471" t="s">
        <v>133</v>
      </c>
      <c r="D471" t="s">
        <v>134</v>
      </c>
      <c r="E471" t="s">
        <v>135</v>
      </c>
      <c r="F471" t="s">
        <v>157</v>
      </c>
      <c r="G471" t="s">
        <v>159</v>
      </c>
      <c r="H471">
        <v>168</v>
      </c>
      <c r="I471">
        <v>0.85</v>
      </c>
      <c r="J471">
        <v>2.19</v>
      </c>
      <c r="K471">
        <v>142.80000000000001</v>
      </c>
      <c r="L471">
        <v>367.92</v>
      </c>
      <c r="M471">
        <v>225.12</v>
      </c>
    </row>
    <row r="472" spans="1:13" x14ac:dyDescent="0.25">
      <c r="A472" s="38">
        <v>39550</v>
      </c>
      <c r="B472">
        <v>3005</v>
      </c>
      <c r="C472" t="s">
        <v>133</v>
      </c>
      <c r="D472" t="s">
        <v>134</v>
      </c>
      <c r="E472" t="s">
        <v>135</v>
      </c>
      <c r="F472" t="s">
        <v>157</v>
      </c>
      <c r="G472" t="s">
        <v>158</v>
      </c>
      <c r="H472">
        <v>52</v>
      </c>
      <c r="I472">
        <v>1.1100000000000001</v>
      </c>
      <c r="J472">
        <v>2.59</v>
      </c>
      <c r="K472">
        <v>57.72</v>
      </c>
      <c r="L472">
        <v>134.68</v>
      </c>
      <c r="M472">
        <v>76.960000000000008</v>
      </c>
    </row>
    <row r="473" spans="1:13" x14ac:dyDescent="0.25">
      <c r="A473" s="38">
        <v>39550</v>
      </c>
      <c r="B473">
        <v>3005</v>
      </c>
      <c r="C473" t="s">
        <v>133</v>
      </c>
      <c r="D473" t="s">
        <v>134</v>
      </c>
      <c r="E473" t="s">
        <v>135</v>
      </c>
      <c r="F473" t="s">
        <v>136</v>
      </c>
      <c r="G473" t="s">
        <v>140</v>
      </c>
      <c r="H473">
        <v>76</v>
      </c>
      <c r="I473">
        <v>0.7</v>
      </c>
      <c r="J473">
        <v>1.62</v>
      </c>
      <c r="K473">
        <v>53.2</v>
      </c>
      <c r="L473">
        <v>123.12</v>
      </c>
      <c r="M473">
        <v>69.92</v>
      </c>
    </row>
    <row r="474" spans="1:13" x14ac:dyDescent="0.25">
      <c r="A474" s="38">
        <v>39550</v>
      </c>
      <c r="B474">
        <v>3005</v>
      </c>
      <c r="C474" t="s">
        <v>133</v>
      </c>
      <c r="D474" t="s">
        <v>134</v>
      </c>
      <c r="E474" t="s">
        <v>135</v>
      </c>
      <c r="F474" t="s">
        <v>136</v>
      </c>
      <c r="G474" t="s">
        <v>141</v>
      </c>
      <c r="H474">
        <v>52</v>
      </c>
      <c r="I474">
        <v>0.7</v>
      </c>
      <c r="J474">
        <v>1.75</v>
      </c>
      <c r="K474">
        <v>36.4</v>
      </c>
      <c r="L474">
        <v>91</v>
      </c>
      <c r="M474">
        <v>54.6</v>
      </c>
    </row>
    <row r="475" spans="1:13" x14ac:dyDescent="0.25">
      <c r="A475" s="38">
        <v>39550</v>
      </c>
      <c r="B475">
        <v>3005</v>
      </c>
      <c r="C475" t="s">
        <v>133</v>
      </c>
      <c r="D475" t="s">
        <v>134</v>
      </c>
      <c r="E475" t="s">
        <v>135</v>
      </c>
      <c r="F475" t="s">
        <v>143</v>
      </c>
      <c r="G475" t="s">
        <v>144</v>
      </c>
      <c r="H475">
        <v>56</v>
      </c>
      <c r="I475">
        <v>0.44</v>
      </c>
      <c r="J475">
        <v>0.99</v>
      </c>
      <c r="K475">
        <v>24.64</v>
      </c>
      <c r="L475">
        <v>55.44</v>
      </c>
      <c r="M475">
        <v>30.799999999999997</v>
      </c>
    </row>
    <row r="476" spans="1:13" x14ac:dyDescent="0.25">
      <c r="A476" s="38">
        <v>39550</v>
      </c>
      <c r="B476">
        <v>3016</v>
      </c>
      <c r="C476" t="s">
        <v>142</v>
      </c>
      <c r="D476" t="s">
        <v>134</v>
      </c>
      <c r="E476" t="s">
        <v>135</v>
      </c>
      <c r="F476" t="s">
        <v>136</v>
      </c>
      <c r="G476" t="s">
        <v>137</v>
      </c>
      <c r="H476">
        <v>86</v>
      </c>
      <c r="I476">
        <v>0.66</v>
      </c>
      <c r="J476">
        <v>1.62</v>
      </c>
      <c r="K476">
        <v>56.76</v>
      </c>
      <c r="L476">
        <v>139.32</v>
      </c>
      <c r="M476">
        <v>82.56</v>
      </c>
    </row>
    <row r="477" spans="1:13" x14ac:dyDescent="0.25">
      <c r="A477" s="38">
        <v>39550</v>
      </c>
      <c r="B477">
        <v>3016</v>
      </c>
      <c r="C477" t="s">
        <v>142</v>
      </c>
      <c r="D477" t="s">
        <v>134</v>
      </c>
      <c r="E477" t="s">
        <v>135</v>
      </c>
      <c r="F477" t="s">
        <v>138</v>
      </c>
      <c r="G477" t="s">
        <v>139</v>
      </c>
      <c r="H477">
        <v>103</v>
      </c>
      <c r="I477">
        <v>0.36</v>
      </c>
      <c r="J477">
        <v>0.86</v>
      </c>
      <c r="K477">
        <v>37.08</v>
      </c>
      <c r="L477">
        <v>88.58</v>
      </c>
      <c r="M477">
        <v>51.5</v>
      </c>
    </row>
    <row r="478" spans="1:13" x14ac:dyDescent="0.25">
      <c r="A478" s="38">
        <v>39550</v>
      </c>
      <c r="B478">
        <v>3016</v>
      </c>
      <c r="C478" t="s">
        <v>142</v>
      </c>
      <c r="D478" t="s">
        <v>134</v>
      </c>
      <c r="E478" t="s">
        <v>135</v>
      </c>
      <c r="F478" t="s">
        <v>143</v>
      </c>
      <c r="G478" t="s">
        <v>144</v>
      </c>
      <c r="H478">
        <v>82</v>
      </c>
      <c r="I478">
        <v>0.44</v>
      </c>
      <c r="J478">
        <v>0.99</v>
      </c>
      <c r="K478">
        <v>36.08</v>
      </c>
      <c r="L478">
        <v>81.180000000000007</v>
      </c>
      <c r="M478">
        <v>45.100000000000009</v>
      </c>
    </row>
    <row r="479" spans="1:13" x14ac:dyDescent="0.25">
      <c r="A479" s="38">
        <v>39550</v>
      </c>
      <c r="B479">
        <v>3028</v>
      </c>
      <c r="C479" t="s">
        <v>142</v>
      </c>
      <c r="D479" t="s">
        <v>134</v>
      </c>
      <c r="E479" t="s">
        <v>135</v>
      </c>
      <c r="F479" t="s">
        <v>136</v>
      </c>
      <c r="G479" t="s">
        <v>140</v>
      </c>
      <c r="H479">
        <v>177</v>
      </c>
      <c r="I479">
        <v>0.7</v>
      </c>
      <c r="J479">
        <v>1.62</v>
      </c>
      <c r="K479">
        <v>123.9</v>
      </c>
      <c r="L479">
        <v>286.74</v>
      </c>
      <c r="M479">
        <v>162.84</v>
      </c>
    </row>
    <row r="480" spans="1:13" x14ac:dyDescent="0.25">
      <c r="A480" s="38">
        <v>39550</v>
      </c>
      <c r="B480">
        <v>3028</v>
      </c>
      <c r="C480" t="s">
        <v>142</v>
      </c>
      <c r="D480" t="s">
        <v>134</v>
      </c>
      <c r="E480" t="s">
        <v>135</v>
      </c>
      <c r="F480" t="s">
        <v>136</v>
      </c>
      <c r="G480" t="s">
        <v>140</v>
      </c>
      <c r="H480">
        <v>126</v>
      </c>
      <c r="I480">
        <v>0.7</v>
      </c>
      <c r="J480">
        <v>1.62</v>
      </c>
      <c r="K480">
        <v>88.2</v>
      </c>
      <c r="L480">
        <v>204.12</v>
      </c>
      <c r="M480">
        <v>115.92</v>
      </c>
    </row>
    <row r="481" spans="1:13" x14ac:dyDescent="0.25">
      <c r="A481" s="38">
        <v>39550</v>
      </c>
      <c r="B481">
        <v>3028</v>
      </c>
      <c r="C481" t="s">
        <v>142</v>
      </c>
      <c r="D481" t="s">
        <v>134</v>
      </c>
      <c r="E481" t="s">
        <v>135</v>
      </c>
      <c r="F481" t="s">
        <v>136</v>
      </c>
      <c r="G481" t="s">
        <v>137</v>
      </c>
      <c r="H481">
        <v>131</v>
      </c>
      <c r="I481">
        <v>0.66</v>
      </c>
      <c r="J481">
        <v>1.62</v>
      </c>
      <c r="K481">
        <v>86.46</v>
      </c>
      <c r="L481">
        <v>212.22</v>
      </c>
      <c r="M481">
        <v>125.76</v>
      </c>
    </row>
    <row r="482" spans="1:13" x14ac:dyDescent="0.25">
      <c r="A482" s="38">
        <v>39550</v>
      </c>
      <c r="B482">
        <v>3038</v>
      </c>
      <c r="C482" t="s">
        <v>142</v>
      </c>
      <c r="D482" t="s">
        <v>145</v>
      </c>
      <c r="E482" t="s">
        <v>146</v>
      </c>
      <c r="F482" t="s">
        <v>138</v>
      </c>
      <c r="G482" t="s">
        <v>139</v>
      </c>
      <c r="H482">
        <v>156</v>
      </c>
      <c r="I482">
        <v>0.36</v>
      </c>
      <c r="J482">
        <v>0.86</v>
      </c>
      <c r="K482">
        <v>56.16</v>
      </c>
      <c r="L482">
        <v>134.16</v>
      </c>
      <c r="M482">
        <v>78</v>
      </c>
    </row>
    <row r="483" spans="1:13" x14ac:dyDescent="0.25">
      <c r="A483" s="38">
        <v>39550</v>
      </c>
      <c r="B483">
        <v>3038</v>
      </c>
      <c r="C483" t="s">
        <v>142</v>
      </c>
      <c r="D483" t="s">
        <v>145</v>
      </c>
      <c r="E483" t="s">
        <v>146</v>
      </c>
      <c r="F483" t="s">
        <v>143</v>
      </c>
      <c r="G483" t="s">
        <v>144</v>
      </c>
      <c r="H483">
        <v>89</v>
      </c>
      <c r="I483">
        <v>0.44</v>
      </c>
      <c r="J483">
        <v>0.99</v>
      </c>
      <c r="K483">
        <v>39.159999999999997</v>
      </c>
      <c r="L483">
        <v>88.11</v>
      </c>
      <c r="M483">
        <v>48.95</v>
      </c>
    </row>
    <row r="484" spans="1:13" x14ac:dyDescent="0.25">
      <c r="A484" s="38">
        <v>39550</v>
      </c>
      <c r="B484">
        <v>3043</v>
      </c>
      <c r="C484" t="s">
        <v>133</v>
      </c>
      <c r="D484" t="s">
        <v>39</v>
      </c>
      <c r="E484" t="s">
        <v>147</v>
      </c>
      <c r="F484" t="s">
        <v>136</v>
      </c>
      <c r="G484" t="s">
        <v>141</v>
      </c>
      <c r="H484">
        <v>131</v>
      </c>
      <c r="I484">
        <v>0.7</v>
      </c>
      <c r="J484">
        <v>1.75</v>
      </c>
      <c r="K484">
        <v>91.7</v>
      </c>
      <c r="L484">
        <v>229.25</v>
      </c>
      <c r="M484">
        <v>137.55000000000001</v>
      </c>
    </row>
    <row r="485" spans="1:13" x14ac:dyDescent="0.25">
      <c r="A485" s="38">
        <v>39550</v>
      </c>
      <c r="B485">
        <v>3043</v>
      </c>
      <c r="C485" t="s">
        <v>133</v>
      </c>
      <c r="D485" t="s">
        <v>39</v>
      </c>
      <c r="E485" t="s">
        <v>147</v>
      </c>
      <c r="F485" t="s">
        <v>138</v>
      </c>
      <c r="G485" t="s">
        <v>139</v>
      </c>
      <c r="H485">
        <v>146</v>
      </c>
      <c r="I485">
        <v>0.36</v>
      </c>
      <c r="J485">
        <v>0.86</v>
      </c>
      <c r="K485">
        <v>52.56</v>
      </c>
      <c r="L485">
        <v>125.56</v>
      </c>
      <c r="M485">
        <v>73</v>
      </c>
    </row>
    <row r="486" spans="1:13" x14ac:dyDescent="0.25">
      <c r="A486" s="38">
        <v>39550</v>
      </c>
      <c r="B486">
        <v>3049</v>
      </c>
      <c r="C486" t="s">
        <v>142</v>
      </c>
      <c r="D486" t="s">
        <v>145</v>
      </c>
      <c r="E486" t="s">
        <v>146</v>
      </c>
      <c r="F486" t="s">
        <v>157</v>
      </c>
      <c r="G486" t="s">
        <v>159</v>
      </c>
      <c r="H486">
        <v>109</v>
      </c>
      <c r="I486">
        <v>0.85</v>
      </c>
      <c r="J486">
        <v>2.19</v>
      </c>
      <c r="K486">
        <v>92.65</v>
      </c>
      <c r="L486">
        <v>238.71</v>
      </c>
      <c r="M486">
        <v>146.06</v>
      </c>
    </row>
    <row r="487" spans="1:13" x14ac:dyDescent="0.25">
      <c r="A487" s="38">
        <v>39550</v>
      </c>
      <c r="B487">
        <v>3049</v>
      </c>
      <c r="C487" t="s">
        <v>142</v>
      </c>
      <c r="D487" t="s">
        <v>145</v>
      </c>
      <c r="E487" t="s">
        <v>146</v>
      </c>
      <c r="F487" t="s">
        <v>157</v>
      </c>
      <c r="G487" t="s">
        <v>159</v>
      </c>
      <c r="H487">
        <v>175</v>
      </c>
      <c r="I487">
        <v>0.85</v>
      </c>
      <c r="J487">
        <v>2.19</v>
      </c>
      <c r="K487">
        <v>148.75</v>
      </c>
      <c r="L487">
        <v>383.25</v>
      </c>
      <c r="M487">
        <v>234.5</v>
      </c>
    </row>
    <row r="488" spans="1:13" x14ac:dyDescent="0.25">
      <c r="A488" s="38">
        <v>39550</v>
      </c>
      <c r="B488">
        <v>3049</v>
      </c>
      <c r="C488" t="s">
        <v>142</v>
      </c>
      <c r="D488" t="s">
        <v>145</v>
      </c>
      <c r="E488" t="s">
        <v>146</v>
      </c>
      <c r="F488" t="s">
        <v>136</v>
      </c>
      <c r="G488" t="s">
        <v>141</v>
      </c>
      <c r="H488">
        <v>96</v>
      </c>
      <c r="I488">
        <v>0.7</v>
      </c>
      <c r="J488">
        <v>1.75</v>
      </c>
      <c r="K488">
        <v>67.2</v>
      </c>
      <c r="L488">
        <v>168</v>
      </c>
      <c r="M488">
        <v>100.8</v>
      </c>
    </row>
    <row r="489" spans="1:13" x14ac:dyDescent="0.25">
      <c r="A489" s="38">
        <v>39550</v>
      </c>
      <c r="B489">
        <v>3051</v>
      </c>
      <c r="C489" t="s">
        <v>133</v>
      </c>
      <c r="D489" t="s">
        <v>39</v>
      </c>
      <c r="E489" t="s">
        <v>147</v>
      </c>
      <c r="F489" t="s">
        <v>136</v>
      </c>
      <c r="G489" t="s">
        <v>141</v>
      </c>
      <c r="H489">
        <v>58</v>
      </c>
      <c r="I489">
        <v>0.7</v>
      </c>
      <c r="J489">
        <v>1.75</v>
      </c>
      <c r="K489">
        <v>40.6</v>
      </c>
      <c r="L489">
        <v>101.5</v>
      </c>
      <c r="M489">
        <v>60.9</v>
      </c>
    </row>
    <row r="490" spans="1:13" x14ac:dyDescent="0.25">
      <c r="A490" s="38">
        <v>39550</v>
      </c>
      <c r="B490">
        <v>3059</v>
      </c>
      <c r="C490" t="s">
        <v>142</v>
      </c>
      <c r="D490" t="s">
        <v>145</v>
      </c>
      <c r="E490" t="s">
        <v>146</v>
      </c>
      <c r="F490" t="s">
        <v>136</v>
      </c>
      <c r="G490" t="s">
        <v>140</v>
      </c>
      <c r="H490">
        <v>104</v>
      </c>
      <c r="I490">
        <v>0.7</v>
      </c>
      <c r="J490">
        <v>1.62</v>
      </c>
      <c r="K490">
        <v>72.8</v>
      </c>
      <c r="L490">
        <v>168.48</v>
      </c>
      <c r="M490">
        <v>95.679999999999993</v>
      </c>
    </row>
    <row r="491" spans="1:13" x14ac:dyDescent="0.25">
      <c r="A491" s="38">
        <v>39550</v>
      </c>
      <c r="B491">
        <v>3059</v>
      </c>
      <c r="C491" t="s">
        <v>142</v>
      </c>
      <c r="D491" t="s">
        <v>145</v>
      </c>
      <c r="E491" t="s">
        <v>146</v>
      </c>
      <c r="F491" t="s">
        <v>136</v>
      </c>
      <c r="G491" t="s">
        <v>137</v>
      </c>
      <c r="H491">
        <v>94</v>
      </c>
      <c r="I491">
        <v>0.66</v>
      </c>
      <c r="J491">
        <v>1.62</v>
      </c>
      <c r="K491">
        <v>62.04</v>
      </c>
      <c r="L491">
        <v>152.28</v>
      </c>
      <c r="M491">
        <v>90.240000000000009</v>
      </c>
    </row>
    <row r="492" spans="1:13" x14ac:dyDescent="0.25">
      <c r="A492" s="38">
        <v>39550</v>
      </c>
      <c r="B492">
        <v>3059</v>
      </c>
      <c r="C492" t="s">
        <v>142</v>
      </c>
      <c r="D492" t="s">
        <v>145</v>
      </c>
      <c r="E492" t="s">
        <v>146</v>
      </c>
      <c r="F492" t="s">
        <v>136</v>
      </c>
      <c r="G492" t="s">
        <v>141</v>
      </c>
      <c r="H492">
        <v>55</v>
      </c>
      <c r="I492">
        <v>0.7</v>
      </c>
      <c r="J492">
        <v>1.75</v>
      </c>
      <c r="K492">
        <v>38.5</v>
      </c>
      <c r="L492">
        <v>96.25</v>
      </c>
      <c r="M492">
        <v>57.75</v>
      </c>
    </row>
    <row r="493" spans="1:13" x14ac:dyDescent="0.25">
      <c r="A493" s="38">
        <v>39550</v>
      </c>
      <c r="B493">
        <v>3059</v>
      </c>
      <c r="C493" t="s">
        <v>142</v>
      </c>
      <c r="D493" t="s">
        <v>145</v>
      </c>
      <c r="E493" t="s">
        <v>146</v>
      </c>
      <c r="F493" t="s">
        <v>143</v>
      </c>
      <c r="G493" t="s">
        <v>144</v>
      </c>
      <c r="H493">
        <v>141</v>
      </c>
      <c r="I493">
        <v>0.44</v>
      </c>
      <c r="J493">
        <v>0.99</v>
      </c>
      <c r="K493">
        <v>62.04</v>
      </c>
      <c r="L493">
        <v>139.59</v>
      </c>
      <c r="M493">
        <v>77.550000000000011</v>
      </c>
    </row>
    <row r="494" spans="1:13" x14ac:dyDescent="0.25">
      <c r="A494" s="38">
        <v>39550</v>
      </c>
      <c r="B494">
        <v>3070</v>
      </c>
      <c r="C494" t="s">
        <v>133</v>
      </c>
      <c r="D494" t="s">
        <v>145</v>
      </c>
      <c r="E494" t="s">
        <v>146</v>
      </c>
      <c r="F494" t="s">
        <v>136</v>
      </c>
      <c r="G494" t="s">
        <v>140</v>
      </c>
      <c r="H494">
        <v>114</v>
      </c>
      <c r="I494">
        <v>0.7</v>
      </c>
      <c r="J494">
        <v>1.62</v>
      </c>
      <c r="K494">
        <v>79.8</v>
      </c>
      <c r="L494">
        <v>184.68</v>
      </c>
      <c r="M494">
        <v>104.88000000000001</v>
      </c>
    </row>
    <row r="495" spans="1:13" x14ac:dyDescent="0.25">
      <c r="A495" s="38">
        <v>39550</v>
      </c>
      <c r="B495">
        <v>3070</v>
      </c>
      <c r="C495" t="s">
        <v>133</v>
      </c>
      <c r="D495" t="s">
        <v>145</v>
      </c>
      <c r="E495" t="s">
        <v>146</v>
      </c>
      <c r="F495" t="s">
        <v>136</v>
      </c>
      <c r="G495" t="s">
        <v>137</v>
      </c>
      <c r="H495">
        <v>81</v>
      </c>
      <c r="I495">
        <v>0.66</v>
      </c>
      <c r="J495">
        <v>1.62</v>
      </c>
      <c r="K495">
        <v>53.46</v>
      </c>
      <c r="L495">
        <v>131.22</v>
      </c>
      <c r="M495">
        <v>77.759999999999991</v>
      </c>
    </row>
    <row r="496" spans="1:13" x14ac:dyDescent="0.25">
      <c r="A496" s="38">
        <v>39550</v>
      </c>
      <c r="B496">
        <v>3070</v>
      </c>
      <c r="C496" t="s">
        <v>133</v>
      </c>
      <c r="D496" t="s">
        <v>145</v>
      </c>
      <c r="E496" t="s">
        <v>146</v>
      </c>
      <c r="F496" t="s">
        <v>138</v>
      </c>
      <c r="G496" t="s">
        <v>139</v>
      </c>
      <c r="H496">
        <v>108</v>
      </c>
      <c r="I496">
        <v>0.36</v>
      </c>
      <c r="J496">
        <v>0.86</v>
      </c>
      <c r="K496">
        <v>38.880000000000003</v>
      </c>
      <c r="L496">
        <v>92.88</v>
      </c>
      <c r="M496">
        <v>53.999999999999993</v>
      </c>
    </row>
    <row r="497" spans="1:13" x14ac:dyDescent="0.25">
      <c r="A497" s="38">
        <v>39550</v>
      </c>
      <c r="B497">
        <v>3070</v>
      </c>
      <c r="C497" t="s">
        <v>133</v>
      </c>
      <c r="D497" t="s">
        <v>145</v>
      </c>
      <c r="E497" t="s">
        <v>146</v>
      </c>
      <c r="F497" t="s">
        <v>143</v>
      </c>
      <c r="G497" t="s">
        <v>144</v>
      </c>
      <c r="H497">
        <v>57</v>
      </c>
      <c r="I497">
        <v>0.44</v>
      </c>
      <c r="J497">
        <v>0.99</v>
      </c>
      <c r="K497">
        <v>25.08</v>
      </c>
      <c r="L497">
        <v>56.43</v>
      </c>
      <c r="M497">
        <v>31.35</v>
      </c>
    </row>
    <row r="498" spans="1:13" x14ac:dyDescent="0.25">
      <c r="A498" s="38">
        <v>39550</v>
      </c>
      <c r="B498">
        <v>3080</v>
      </c>
      <c r="C498" t="s">
        <v>133</v>
      </c>
      <c r="D498" t="s">
        <v>145</v>
      </c>
      <c r="E498" t="s">
        <v>146</v>
      </c>
      <c r="F498" t="s">
        <v>136</v>
      </c>
      <c r="G498" t="s">
        <v>140</v>
      </c>
      <c r="H498">
        <v>119</v>
      </c>
      <c r="I498">
        <v>0.7</v>
      </c>
      <c r="J498">
        <v>1.62</v>
      </c>
      <c r="K498">
        <v>83.3</v>
      </c>
      <c r="L498">
        <v>192.78</v>
      </c>
      <c r="M498">
        <v>109.48</v>
      </c>
    </row>
    <row r="499" spans="1:13" x14ac:dyDescent="0.25">
      <c r="A499" s="38">
        <v>39550</v>
      </c>
      <c r="B499">
        <v>3080</v>
      </c>
      <c r="C499" t="s">
        <v>133</v>
      </c>
      <c r="D499" t="s">
        <v>145</v>
      </c>
      <c r="E499" t="s">
        <v>146</v>
      </c>
      <c r="F499" t="s">
        <v>136</v>
      </c>
      <c r="G499" t="s">
        <v>137</v>
      </c>
      <c r="H499">
        <v>58</v>
      </c>
      <c r="I499">
        <v>0.66</v>
      </c>
      <c r="J499">
        <v>1.62</v>
      </c>
      <c r="K499">
        <v>38.28</v>
      </c>
      <c r="L499">
        <v>93.96</v>
      </c>
      <c r="M499">
        <v>55.679999999999993</v>
      </c>
    </row>
    <row r="500" spans="1:13" x14ac:dyDescent="0.25">
      <c r="A500" s="38">
        <v>39550</v>
      </c>
      <c r="B500">
        <v>3080</v>
      </c>
      <c r="C500" t="s">
        <v>133</v>
      </c>
      <c r="D500" t="s">
        <v>145</v>
      </c>
      <c r="E500" t="s">
        <v>146</v>
      </c>
      <c r="F500" t="s">
        <v>136</v>
      </c>
      <c r="G500" t="s">
        <v>137</v>
      </c>
      <c r="H500">
        <v>53</v>
      </c>
      <c r="I500">
        <v>0.66</v>
      </c>
      <c r="J500">
        <v>1.62</v>
      </c>
      <c r="K500">
        <v>34.979999999999997</v>
      </c>
      <c r="L500">
        <v>85.86</v>
      </c>
      <c r="M500">
        <v>50.88</v>
      </c>
    </row>
    <row r="501" spans="1:13" x14ac:dyDescent="0.25">
      <c r="A501" s="38">
        <v>39550</v>
      </c>
      <c r="B501">
        <v>3080</v>
      </c>
      <c r="C501" t="s">
        <v>133</v>
      </c>
      <c r="D501" t="s">
        <v>145</v>
      </c>
      <c r="E501" t="s">
        <v>146</v>
      </c>
      <c r="F501" t="s">
        <v>138</v>
      </c>
      <c r="G501" t="s">
        <v>139</v>
      </c>
      <c r="H501">
        <v>86</v>
      </c>
      <c r="I501">
        <v>0.36</v>
      </c>
      <c r="J501">
        <v>0.86</v>
      </c>
      <c r="K501">
        <v>30.96</v>
      </c>
      <c r="L501">
        <v>73.959999999999994</v>
      </c>
      <c r="M501">
        <v>42.999999999999993</v>
      </c>
    </row>
    <row r="502" spans="1:13" x14ac:dyDescent="0.25">
      <c r="A502" s="38">
        <v>39550</v>
      </c>
      <c r="B502">
        <v>3080</v>
      </c>
      <c r="C502" t="s">
        <v>133</v>
      </c>
      <c r="D502" t="s">
        <v>145</v>
      </c>
      <c r="E502" t="s">
        <v>146</v>
      </c>
      <c r="F502" t="s">
        <v>138</v>
      </c>
      <c r="G502" t="s">
        <v>139</v>
      </c>
      <c r="H502">
        <v>70</v>
      </c>
      <c r="I502">
        <v>0.36</v>
      </c>
      <c r="J502">
        <v>0.86</v>
      </c>
      <c r="K502">
        <v>25.2</v>
      </c>
      <c r="L502">
        <v>60.2</v>
      </c>
      <c r="M502">
        <v>35</v>
      </c>
    </row>
    <row r="503" spans="1:13" x14ac:dyDescent="0.25">
      <c r="A503" s="38">
        <v>39550</v>
      </c>
      <c r="B503">
        <v>3080</v>
      </c>
      <c r="C503" t="s">
        <v>133</v>
      </c>
      <c r="D503" t="s">
        <v>145</v>
      </c>
      <c r="E503" t="s">
        <v>146</v>
      </c>
      <c r="F503" t="s">
        <v>143</v>
      </c>
      <c r="G503" t="s">
        <v>148</v>
      </c>
      <c r="H503">
        <v>53</v>
      </c>
      <c r="I503">
        <v>0.72</v>
      </c>
      <c r="J503">
        <v>1.59</v>
      </c>
      <c r="K503">
        <v>38.159999999999997</v>
      </c>
      <c r="L503">
        <v>84.27</v>
      </c>
      <c r="M503">
        <v>46.11</v>
      </c>
    </row>
    <row r="504" spans="1:13" x14ac:dyDescent="0.25">
      <c r="A504" s="38">
        <v>39550</v>
      </c>
      <c r="B504">
        <v>3090</v>
      </c>
      <c r="C504" t="s">
        <v>133</v>
      </c>
      <c r="D504" t="s">
        <v>145</v>
      </c>
      <c r="E504" t="s">
        <v>146</v>
      </c>
      <c r="F504" t="s">
        <v>136</v>
      </c>
      <c r="G504" t="s">
        <v>140</v>
      </c>
      <c r="H504">
        <v>156</v>
      </c>
      <c r="I504">
        <v>0.7</v>
      </c>
      <c r="J504">
        <v>1.62</v>
      </c>
      <c r="K504">
        <v>109.2</v>
      </c>
      <c r="L504">
        <v>252.72</v>
      </c>
      <c r="M504">
        <v>143.51999999999998</v>
      </c>
    </row>
    <row r="505" spans="1:13" x14ac:dyDescent="0.25">
      <c r="A505" s="38">
        <v>39550</v>
      </c>
      <c r="B505">
        <v>3091</v>
      </c>
      <c r="C505" t="s">
        <v>142</v>
      </c>
      <c r="D505" t="s">
        <v>149</v>
      </c>
      <c r="E505" t="s">
        <v>150</v>
      </c>
      <c r="F505" t="s">
        <v>157</v>
      </c>
      <c r="G505" t="s">
        <v>159</v>
      </c>
      <c r="H505">
        <v>156</v>
      </c>
      <c r="I505">
        <v>0.85</v>
      </c>
      <c r="J505">
        <v>2.19</v>
      </c>
      <c r="K505">
        <v>132.6</v>
      </c>
      <c r="L505">
        <v>341.64</v>
      </c>
      <c r="M505">
        <v>209.04</v>
      </c>
    </row>
    <row r="506" spans="1:13" x14ac:dyDescent="0.25">
      <c r="A506" s="38">
        <v>39550</v>
      </c>
      <c r="B506">
        <v>3091</v>
      </c>
      <c r="C506" t="s">
        <v>142</v>
      </c>
      <c r="D506" t="s">
        <v>149</v>
      </c>
      <c r="E506" t="s">
        <v>150</v>
      </c>
      <c r="F506" t="s">
        <v>138</v>
      </c>
      <c r="G506" t="s">
        <v>139</v>
      </c>
      <c r="H506">
        <v>90</v>
      </c>
      <c r="I506">
        <v>0.36</v>
      </c>
      <c r="J506">
        <v>0.86</v>
      </c>
      <c r="K506">
        <v>32.4</v>
      </c>
      <c r="L506">
        <v>77.400000000000006</v>
      </c>
      <c r="M506">
        <v>45.000000000000007</v>
      </c>
    </row>
    <row r="507" spans="1:13" x14ac:dyDescent="0.25">
      <c r="A507" s="38">
        <v>39550</v>
      </c>
      <c r="B507">
        <v>3100</v>
      </c>
      <c r="C507" t="s">
        <v>133</v>
      </c>
      <c r="D507" t="s">
        <v>145</v>
      </c>
      <c r="E507" t="s">
        <v>146</v>
      </c>
      <c r="F507" t="s">
        <v>157</v>
      </c>
      <c r="G507" t="s">
        <v>159</v>
      </c>
      <c r="H507">
        <v>95</v>
      </c>
      <c r="I507">
        <v>0.85</v>
      </c>
      <c r="J507">
        <v>2.19</v>
      </c>
      <c r="K507">
        <v>80.75</v>
      </c>
      <c r="L507">
        <v>208.05</v>
      </c>
      <c r="M507">
        <v>127.30000000000001</v>
      </c>
    </row>
    <row r="508" spans="1:13" x14ac:dyDescent="0.25">
      <c r="A508" s="38">
        <v>39550</v>
      </c>
      <c r="B508">
        <v>3100</v>
      </c>
      <c r="C508" t="s">
        <v>133</v>
      </c>
      <c r="D508" t="s">
        <v>145</v>
      </c>
      <c r="E508" t="s">
        <v>146</v>
      </c>
      <c r="F508" t="s">
        <v>157</v>
      </c>
      <c r="G508" t="s">
        <v>159</v>
      </c>
      <c r="H508">
        <v>121</v>
      </c>
      <c r="I508">
        <v>0.85</v>
      </c>
      <c r="J508">
        <v>2.19</v>
      </c>
      <c r="K508">
        <v>102.85</v>
      </c>
      <c r="L508">
        <v>264.99</v>
      </c>
      <c r="M508">
        <v>162.14000000000001</v>
      </c>
    </row>
    <row r="509" spans="1:13" x14ac:dyDescent="0.25">
      <c r="A509" s="38">
        <v>39550</v>
      </c>
      <c r="B509">
        <v>3100</v>
      </c>
      <c r="C509" t="s">
        <v>133</v>
      </c>
      <c r="D509" t="s">
        <v>145</v>
      </c>
      <c r="E509" t="s">
        <v>146</v>
      </c>
      <c r="F509" t="s">
        <v>136</v>
      </c>
      <c r="G509" t="s">
        <v>140</v>
      </c>
      <c r="H509">
        <v>53</v>
      </c>
      <c r="I509">
        <v>0.7</v>
      </c>
      <c r="J509">
        <v>1.62</v>
      </c>
      <c r="K509">
        <v>37.1</v>
      </c>
      <c r="L509">
        <v>85.86</v>
      </c>
      <c r="M509">
        <v>48.76</v>
      </c>
    </row>
    <row r="510" spans="1:13" x14ac:dyDescent="0.25">
      <c r="A510" s="38">
        <v>39550</v>
      </c>
      <c r="B510">
        <v>3100</v>
      </c>
      <c r="C510" t="s">
        <v>133</v>
      </c>
      <c r="D510" t="s">
        <v>145</v>
      </c>
      <c r="E510" t="s">
        <v>146</v>
      </c>
      <c r="F510" t="s">
        <v>143</v>
      </c>
      <c r="G510" t="s">
        <v>144</v>
      </c>
      <c r="H510">
        <v>269</v>
      </c>
      <c r="I510">
        <v>0.44</v>
      </c>
      <c r="J510">
        <v>0.99</v>
      </c>
      <c r="K510">
        <v>118.36</v>
      </c>
      <c r="L510">
        <v>266.31</v>
      </c>
      <c r="M510">
        <v>147.94999999999999</v>
      </c>
    </row>
    <row r="511" spans="1:13" x14ac:dyDescent="0.25">
      <c r="A511" s="38">
        <v>39550</v>
      </c>
      <c r="B511">
        <v>3112</v>
      </c>
      <c r="C511" t="s">
        <v>151</v>
      </c>
      <c r="D511" t="s">
        <v>134</v>
      </c>
      <c r="E511" t="s">
        <v>152</v>
      </c>
      <c r="F511" t="s">
        <v>157</v>
      </c>
      <c r="G511" t="s">
        <v>159</v>
      </c>
      <c r="H511">
        <v>109</v>
      </c>
      <c r="I511">
        <v>0.85</v>
      </c>
      <c r="J511">
        <v>2.19</v>
      </c>
      <c r="K511">
        <v>92.65</v>
      </c>
      <c r="L511">
        <v>238.71</v>
      </c>
      <c r="M511">
        <v>146.06</v>
      </c>
    </row>
    <row r="512" spans="1:13" x14ac:dyDescent="0.25">
      <c r="A512" s="38">
        <v>39550</v>
      </c>
      <c r="B512">
        <v>3122</v>
      </c>
      <c r="C512" t="s">
        <v>151</v>
      </c>
      <c r="D512" t="s">
        <v>134</v>
      </c>
      <c r="E512" t="s">
        <v>152</v>
      </c>
      <c r="F512" t="s">
        <v>157</v>
      </c>
      <c r="G512" t="s">
        <v>159</v>
      </c>
      <c r="H512">
        <v>183</v>
      </c>
      <c r="I512">
        <v>0.85</v>
      </c>
      <c r="J512">
        <v>2.19</v>
      </c>
      <c r="K512">
        <v>155.55000000000001</v>
      </c>
      <c r="L512">
        <v>400.77</v>
      </c>
      <c r="M512">
        <v>245.21999999999997</v>
      </c>
    </row>
    <row r="513" spans="1:13" x14ac:dyDescent="0.25">
      <c r="A513" s="38">
        <v>39550</v>
      </c>
      <c r="B513">
        <v>3122</v>
      </c>
      <c r="C513" t="s">
        <v>151</v>
      </c>
      <c r="D513" t="s">
        <v>134</v>
      </c>
      <c r="E513" t="s">
        <v>152</v>
      </c>
      <c r="F513" t="s">
        <v>157</v>
      </c>
      <c r="G513" t="s">
        <v>159</v>
      </c>
      <c r="H513">
        <v>342</v>
      </c>
      <c r="I513">
        <v>0.85</v>
      </c>
      <c r="J513">
        <v>2.19</v>
      </c>
      <c r="K513">
        <v>290.7</v>
      </c>
      <c r="L513">
        <v>748.98</v>
      </c>
      <c r="M513">
        <v>458.28000000000003</v>
      </c>
    </row>
    <row r="514" spans="1:13" x14ac:dyDescent="0.25">
      <c r="A514" s="38">
        <v>39550</v>
      </c>
      <c r="B514">
        <v>3122</v>
      </c>
      <c r="C514" t="s">
        <v>151</v>
      </c>
      <c r="D514" t="s">
        <v>134</v>
      </c>
      <c r="E514" t="s">
        <v>152</v>
      </c>
      <c r="F514" t="s">
        <v>136</v>
      </c>
      <c r="G514" t="s">
        <v>141</v>
      </c>
      <c r="H514">
        <v>68</v>
      </c>
      <c r="I514">
        <v>0.7</v>
      </c>
      <c r="J514">
        <v>1.75</v>
      </c>
      <c r="K514">
        <v>47.6</v>
      </c>
      <c r="L514">
        <v>119</v>
      </c>
      <c r="M514">
        <v>71.400000000000006</v>
      </c>
    </row>
    <row r="515" spans="1:13" x14ac:dyDescent="0.25">
      <c r="A515" s="38">
        <v>39550</v>
      </c>
      <c r="B515">
        <v>3122</v>
      </c>
      <c r="C515" t="s">
        <v>151</v>
      </c>
      <c r="D515" t="s">
        <v>134</v>
      </c>
      <c r="E515" t="s">
        <v>152</v>
      </c>
      <c r="F515" t="s">
        <v>138</v>
      </c>
      <c r="G515" t="s">
        <v>139</v>
      </c>
      <c r="H515">
        <v>81</v>
      </c>
      <c r="I515">
        <v>0.36</v>
      </c>
      <c r="J515">
        <v>0.86</v>
      </c>
      <c r="K515">
        <v>29.16</v>
      </c>
      <c r="L515">
        <v>69.66</v>
      </c>
      <c r="M515">
        <v>40.5</v>
      </c>
    </row>
    <row r="516" spans="1:13" x14ac:dyDescent="0.25">
      <c r="A516" s="38">
        <v>39550</v>
      </c>
      <c r="B516">
        <v>3133</v>
      </c>
      <c r="C516" t="s">
        <v>151</v>
      </c>
      <c r="D516" t="s">
        <v>134</v>
      </c>
      <c r="E516" t="s">
        <v>152</v>
      </c>
      <c r="F516" t="s">
        <v>157</v>
      </c>
      <c r="G516" t="s">
        <v>159</v>
      </c>
      <c r="H516">
        <v>166</v>
      </c>
      <c r="I516">
        <v>0.85</v>
      </c>
      <c r="J516">
        <v>2.19</v>
      </c>
      <c r="K516">
        <v>141.1</v>
      </c>
      <c r="L516">
        <v>363.54</v>
      </c>
      <c r="M516">
        <v>222.44000000000003</v>
      </c>
    </row>
    <row r="517" spans="1:13" x14ac:dyDescent="0.25">
      <c r="A517" s="38">
        <v>39550</v>
      </c>
      <c r="B517">
        <v>3133</v>
      </c>
      <c r="C517" t="s">
        <v>151</v>
      </c>
      <c r="D517" t="s">
        <v>134</v>
      </c>
      <c r="E517" t="s">
        <v>152</v>
      </c>
      <c r="F517" t="s">
        <v>136</v>
      </c>
      <c r="G517" t="s">
        <v>141</v>
      </c>
      <c r="H517">
        <v>82</v>
      </c>
      <c r="I517">
        <v>0.7</v>
      </c>
      <c r="J517">
        <v>1.75</v>
      </c>
      <c r="K517">
        <v>57.4</v>
      </c>
      <c r="L517">
        <v>143.5</v>
      </c>
      <c r="M517">
        <v>86.1</v>
      </c>
    </row>
    <row r="518" spans="1:13" x14ac:dyDescent="0.25">
      <c r="A518" s="38">
        <v>39550</v>
      </c>
      <c r="B518">
        <v>3133</v>
      </c>
      <c r="C518" t="s">
        <v>151</v>
      </c>
      <c r="D518" t="s">
        <v>134</v>
      </c>
      <c r="E518" t="s">
        <v>152</v>
      </c>
      <c r="F518" t="s">
        <v>138</v>
      </c>
      <c r="G518" t="s">
        <v>139</v>
      </c>
      <c r="H518">
        <v>57</v>
      </c>
      <c r="I518">
        <v>0.36</v>
      </c>
      <c r="J518">
        <v>0.86</v>
      </c>
      <c r="K518">
        <v>20.52</v>
      </c>
      <c r="L518">
        <v>49.02</v>
      </c>
      <c r="M518">
        <v>28.500000000000004</v>
      </c>
    </row>
    <row r="519" spans="1:13" x14ac:dyDescent="0.25">
      <c r="A519" s="38">
        <v>39550</v>
      </c>
      <c r="B519">
        <v>3145</v>
      </c>
      <c r="C519" t="s">
        <v>153</v>
      </c>
      <c r="D519" t="s">
        <v>145</v>
      </c>
      <c r="E519" t="s">
        <v>154</v>
      </c>
      <c r="F519" t="s">
        <v>143</v>
      </c>
      <c r="G519" t="s">
        <v>144</v>
      </c>
      <c r="H519">
        <v>282</v>
      </c>
      <c r="I519">
        <v>0.44</v>
      </c>
      <c r="J519">
        <v>0.99</v>
      </c>
      <c r="K519">
        <v>124.08</v>
      </c>
      <c r="L519">
        <v>279.18</v>
      </c>
      <c r="M519">
        <v>155.10000000000002</v>
      </c>
    </row>
    <row r="520" spans="1:13" x14ac:dyDescent="0.25">
      <c r="A520" s="38">
        <v>39550</v>
      </c>
      <c r="B520">
        <v>3155</v>
      </c>
      <c r="C520" t="s">
        <v>153</v>
      </c>
      <c r="D520" t="s">
        <v>145</v>
      </c>
      <c r="E520" t="s">
        <v>154</v>
      </c>
      <c r="F520" t="s">
        <v>157</v>
      </c>
      <c r="G520" t="s">
        <v>159</v>
      </c>
      <c r="H520">
        <v>111</v>
      </c>
      <c r="I520">
        <v>0.85</v>
      </c>
      <c r="J520">
        <v>2.19</v>
      </c>
      <c r="K520">
        <v>94.35</v>
      </c>
      <c r="L520">
        <v>243.09</v>
      </c>
      <c r="M520">
        <v>148.74</v>
      </c>
    </row>
    <row r="521" spans="1:13" x14ac:dyDescent="0.25">
      <c r="A521" s="38">
        <v>39550</v>
      </c>
      <c r="B521">
        <v>3155</v>
      </c>
      <c r="C521" t="s">
        <v>153</v>
      </c>
      <c r="D521" t="s">
        <v>145</v>
      </c>
      <c r="E521" t="s">
        <v>154</v>
      </c>
      <c r="F521" t="s">
        <v>136</v>
      </c>
      <c r="G521" t="s">
        <v>141</v>
      </c>
      <c r="H521">
        <v>66</v>
      </c>
      <c r="I521">
        <v>0.7</v>
      </c>
      <c r="J521">
        <v>1.75</v>
      </c>
      <c r="K521">
        <v>46.2</v>
      </c>
      <c r="L521">
        <v>115.5</v>
      </c>
      <c r="M521">
        <v>69.3</v>
      </c>
    </row>
    <row r="522" spans="1:13" x14ac:dyDescent="0.25">
      <c r="A522" s="38">
        <v>39550</v>
      </c>
      <c r="B522">
        <v>3166</v>
      </c>
      <c r="C522" t="s">
        <v>151</v>
      </c>
      <c r="D522" t="s">
        <v>155</v>
      </c>
      <c r="E522" t="s">
        <v>156</v>
      </c>
      <c r="F522" t="s">
        <v>157</v>
      </c>
      <c r="G522" t="s">
        <v>159</v>
      </c>
      <c r="H522">
        <v>87</v>
      </c>
      <c r="I522">
        <v>0.85</v>
      </c>
      <c r="J522">
        <v>2.19</v>
      </c>
      <c r="K522">
        <v>73.95</v>
      </c>
      <c r="L522">
        <v>190.53</v>
      </c>
      <c r="M522">
        <v>116.58</v>
      </c>
    </row>
    <row r="523" spans="1:13" x14ac:dyDescent="0.25">
      <c r="A523" s="38">
        <v>39550</v>
      </c>
      <c r="B523">
        <v>3178</v>
      </c>
      <c r="C523" t="s">
        <v>151</v>
      </c>
      <c r="D523" t="s">
        <v>155</v>
      </c>
      <c r="E523" t="s">
        <v>156</v>
      </c>
      <c r="F523" t="s">
        <v>157</v>
      </c>
      <c r="G523" t="s">
        <v>159</v>
      </c>
      <c r="H523">
        <v>83</v>
      </c>
      <c r="I523">
        <v>0.85</v>
      </c>
      <c r="J523">
        <v>2.19</v>
      </c>
      <c r="K523">
        <v>70.55</v>
      </c>
      <c r="L523">
        <v>181.77</v>
      </c>
      <c r="M523">
        <v>111.22000000000001</v>
      </c>
    </row>
    <row r="524" spans="1:13" x14ac:dyDescent="0.25">
      <c r="A524" s="38">
        <v>39550</v>
      </c>
      <c r="B524">
        <v>3178</v>
      </c>
      <c r="C524" t="s">
        <v>151</v>
      </c>
      <c r="D524" t="s">
        <v>155</v>
      </c>
      <c r="E524" t="s">
        <v>156</v>
      </c>
      <c r="F524" t="s">
        <v>157</v>
      </c>
      <c r="G524" t="s">
        <v>159</v>
      </c>
      <c r="H524">
        <v>224</v>
      </c>
      <c r="I524">
        <v>0.85</v>
      </c>
      <c r="J524">
        <v>2.19</v>
      </c>
      <c r="K524">
        <v>190.4</v>
      </c>
      <c r="L524">
        <v>490.56</v>
      </c>
      <c r="M524">
        <v>300.15999999999997</v>
      </c>
    </row>
    <row r="525" spans="1:13" x14ac:dyDescent="0.25">
      <c r="A525" s="38">
        <v>39550</v>
      </c>
      <c r="B525">
        <v>3178</v>
      </c>
      <c r="C525" t="s">
        <v>151</v>
      </c>
      <c r="D525" t="s">
        <v>155</v>
      </c>
      <c r="E525" t="s">
        <v>156</v>
      </c>
      <c r="F525" t="s">
        <v>136</v>
      </c>
      <c r="G525" t="s">
        <v>137</v>
      </c>
      <c r="H525">
        <v>66</v>
      </c>
      <c r="I525">
        <v>0.66</v>
      </c>
      <c r="J525">
        <v>1.62</v>
      </c>
      <c r="K525">
        <v>43.56</v>
      </c>
      <c r="L525">
        <v>106.92</v>
      </c>
      <c r="M525">
        <v>63.36</v>
      </c>
    </row>
    <row r="526" spans="1:13" x14ac:dyDescent="0.25">
      <c r="A526" s="38">
        <v>39550</v>
      </c>
      <c r="B526">
        <v>3178</v>
      </c>
      <c r="C526" t="s">
        <v>151</v>
      </c>
      <c r="D526" t="s">
        <v>155</v>
      </c>
      <c r="E526" t="s">
        <v>156</v>
      </c>
      <c r="F526" t="s">
        <v>136</v>
      </c>
      <c r="G526" t="s">
        <v>141</v>
      </c>
      <c r="H526">
        <v>69</v>
      </c>
      <c r="I526">
        <v>0.7</v>
      </c>
      <c r="J526">
        <v>1.75</v>
      </c>
      <c r="K526">
        <v>48.3</v>
      </c>
      <c r="L526">
        <v>120.75</v>
      </c>
      <c r="M526">
        <v>72.45</v>
      </c>
    </row>
    <row r="527" spans="1:13" x14ac:dyDescent="0.25">
      <c r="A527" s="38">
        <v>39550</v>
      </c>
      <c r="B527">
        <v>3178</v>
      </c>
      <c r="C527" t="s">
        <v>151</v>
      </c>
      <c r="D527" t="s">
        <v>155</v>
      </c>
      <c r="E527" t="s">
        <v>156</v>
      </c>
      <c r="F527" t="s">
        <v>143</v>
      </c>
      <c r="G527" t="s">
        <v>144</v>
      </c>
      <c r="H527">
        <v>72</v>
      </c>
      <c r="I527">
        <v>0.44</v>
      </c>
      <c r="J527">
        <v>0.99</v>
      </c>
      <c r="K527">
        <v>31.68</v>
      </c>
      <c r="L527">
        <v>71.28</v>
      </c>
      <c r="M527">
        <v>39.6</v>
      </c>
    </row>
    <row r="528" spans="1:13" x14ac:dyDescent="0.25">
      <c r="A528" s="38">
        <v>39550</v>
      </c>
      <c r="B528">
        <v>3194</v>
      </c>
      <c r="C528" t="s">
        <v>151</v>
      </c>
      <c r="D528" t="s">
        <v>155</v>
      </c>
      <c r="E528" t="s">
        <v>156</v>
      </c>
      <c r="F528" t="s">
        <v>136</v>
      </c>
      <c r="G528" t="s">
        <v>140</v>
      </c>
      <c r="H528">
        <v>156</v>
      </c>
      <c r="I528">
        <v>0.7</v>
      </c>
      <c r="J528">
        <v>1.62</v>
      </c>
      <c r="K528">
        <v>109.2</v>
      </c>
      <c r="L528">
        <v>252.72</v>
      </c>
      <c r="M528">
        <v>143.51999999999998</v>
      </c>
    </row>
    <row r="529" spans="1:13" x14ac:dyDescent="0.25">
      <c r="A529" s="38">
        <v>39550</v>
      </c>
      <c r="B529">
        <v>3194</v>
      </c>
      <c r="C529" t="s">
        <v>151</v>
      </c>
      <c r="D529" t="s">
        <v>155</v>
      </c>
      <c r="E529" t="s">
        <v>156</v>
      </c>
      <c r="F529" t="s">
        <v>138</v>
      </c>
      <c r="G529" t="s">
        <v>139</v>
      </c>
      <c r="H529">
        <v>77</v>
      </c>
      <c r="I529">
        <v>0.36</v>
      </c>
      <c r="J529">
        <v>0.86</v>
      </c>
      <c r="K529">
        <v>27.72</v>
      </c>
      <c r="L529">
        <v>66.22</v>
      </c>
      <c r="M529">
        <v>38.5</v>
      </c>
    </row>
    <row r="530" spans="1:13" x14ac:dyDescent="0.25">
      <c r="A530" s="38">
        <v>39550</v>
      </c>
      <c r="B530">
        <v>3196</v>
      </c>
      <c r="C530" t="s">
        <v>153</v>
      </c>
      <c r="D530" t="s">
        <v>39</v>
      </c>
      <c r="E530" t="s">
        <v>147</v>
      </c>
      <c r="F530" t="s">
        <v>136</v>
      </c>
      <c r="G530" t="s">
        <v>140</v>
      </c>
      <c r="H530">
        <v>164</v>
      </c>
      <c r="I530">
        <v>0.7</v>
      </c>
      <c r="J530">
        <v>1.62</v>
      </c>
      <c r="K530">
        <v>114.8</v>
      </c>
      <c r="L530">
        <v>265.68</v>
      </c>
      <c r="M530">
        <v>150.88</v>
      </c>
    </row>
    <row r="531" spans="1:13" x14ac:dyDescent="0.25">
      <c r="A531" s="38">
        <v>39550</v>
      </c>
      <c r="B531">
        <v>3639</v>
      </c>
      <c r="C531" t="s">
        <v>153</v>
      </c>
      <c r="D531" t="s">
        <v>149</v>
      </c>
      <c r="E531" t="s">
        <v>150</v>
      </c>
      <c r="F531" t="s">
        <v>157</v>
      </c>
      <c r="G531" t="s">
        <v>159</v>
      </c>
      <c r="H531">
        <v>142</v>
      </c>
      <c r="I531">
        <v>0.85</v>
      </c>
      <c r="J531">
        <v>2.19</v>
      </c>
      <c r="K531">
        <v>120.7</v>
      </c>
      <c r="L531">
        <v>310.98</v>
      </c>
      <c r="M531">
        <v>190.28000000000003</v>
      </c>
    </row>
    <row r="532" spans="1:13" x14ac:dyDescent="0.25">
      <c r="A532" s="38">
        <v>39550</v>
      </c>
      <c r="B532">
        <v>3639</v>
      </c>
      <c r="C532" t="s">
        <v>153</v>
      </c>
      <c r="D532" t="s">
        <v>149</v>
      </c>
      <c r="E532" t="s">
        <v>150</v>
      </c>
      <c r="F532" t="s">
        <v>138</v>
      </c>
      <c r="G532" t="s">
        <v>139</v>
      </c>
      <c r="H532">
        <v>130</v>
      </c>
      <c r="I532">
        <v>0.36</v>
      </c>
      <c r="J532">
        <v>0.86</v>
      </c>
      <c r="K532">
        <v>46.8</v>
      </c>
      <c r="L532">
        <v>111.8</v>
      </c>
      <c r="M532">
        <v>65</v>
      </c>
    </row>
    <row r="533" spans="1:13" x14ac:dyDescent="0.25">
      <c r="A533" s="38">
        <v>39550</v>
      </c>
      <c r="B533">
        <v>3653</v>
      </c>
      <c r="C533" t="s">
        <v>153</v>
      </c>
      <c r="D533" t="s">
        <v>149</v>
      </c>
      <c r="E533" t="s">
        <v>150</v>
      </c>
      <c r="F533" t="s">
        <v>136</v>
      </c>
      <c r="G533" t="s">
        <v>137</v>
      </c>
      <c r="H533">
        <v>104</v>
      </c>
      <c r="I533">
        <v>0.66</v>
      </c>
      <c r="J533">
        <v>1.62</v>
      </c>
      <c r="K533">
        <v>68.64</v>
      </c>
      <c r="L533">
        <v>168.48</v>
      </c>
      <c r="M533">
        <v>99.839999999999989</v>
      </c>
    </row>
    <row r="534" spans="1:13" x14ac:dyDescent="0.25">
      <c r="A534" s="38">
        <v>39550</v>
      </c>
      <c r="B534">
        <v>3739</v>
      </c>
      <c r="C534" t="s">
        <v>142</v>
      </c>
      <c r="D534" t="s">
        <v>149</v>
      </c>
      <c r="E534" t="s">
        <v>150</v>
      </c>
      <c r="F534" t="s">
        <v>157</v>
      </c>
      <c r="G534" t="s">
        <v>159</v>
      </c>
      <c r="H534">
        <v>213</v>
      </c>
      <c r="I534">
        <v>0.85</v>
      </c>
      <c r="J534">
        <v>2.19</v>
      </c>
      <c r="K534">
        <v>181.05</v>
      </c>
      <c r="L534">
        <v>466.47</v>
      </c>
      <c r="M534">
        <v>285.42</v>
      </c>
    </row>
    <row r="535" spans="1:13" x14ac:dyDescent="0.25">
      <c r="A535" s="38">
        <v>39557</v>
      </c>
      <c r="B535">
        <v>1009</v>
      </c>
      <c r="C535" t="s">
        <v>133</v>
      </c>
      <c r="D535" t="s">
        <v>134</v>
      </c>
      <c r="E535" t="s">
        <v>135</v>
      </c>
      <c r="F535" t="s">
        <v>136</v>
      </c>
      <c r="G535" t="s">
        <v>137</v>
      </c>
      <c r="H535">
        <v>58</v>
      </c>
      <c r="I535">
        <v>0.66</v>
      </c>
      <c r="J535">
        <v>1.62</v>
      </c>
      <c r="K535">
        <v>38.28</v>
      </c>
      <c r="L535">
        <v>93.96</v>
      </c>
      <c r="M535">
        <v>55.679999999999993</v>
      </c>
    </row>
    <row r="536" spans="1:13" x14ac:dyDescent="0.25">
      <c r="A536" s="38">
        <v>39557</v>
      </c>
      <c r="B536">
        <v>1009</v>
      </c>
      <c r="C536" t="s">
        <v>133</v>
      </c>
      <c r="D536" t="s">
        <v>134</v>
      </c>
      <c r="E536" t="s">
        <v>135</v>
      </c>
      <c r="F536" t="s">
        <v>138</v>
      </c>
      <c r="G536" t="s">
        <v>139</v>
      </c>
      <c r="H536">
        <v>124</v>
      </c>
      <c r="I536">
        <v>0.36</v>
      </c>
      <c r="J536">
        <v>0.86</v>
      </c>
      <c r="K536">
        <v>44.64</v>
      </c>
      <c r="L536">
        <v>106.64</v>
      </c>
      <c r="M536">
        <v>62</v>
      </c>
    </row>
    <row r="537" spans="1:13" x14ac:dyDescent="0.25">
      <c r="A537" s="38">
        <v>39557</v>
      </c>
      <c r="B537">
        <v>3005</v>
      </c>
      <c r="C537" t="s">
        <v>133</v>
      </c>
      <c r="D537" t="s">
        <v>134</v>
      </c>
      <c r="E537" t="s">
        <v>135</v>
      </c>
      <c r="F537" t="s">
        <v>136</v>
      </c>
      <c r="G537" t="s">
        <v>140</v>
      </c>
      <c r="H537">
        <v>59</v>
      </c>
      <c r="I537">
        <v>0.7</v>
      </c>
      <c r="J537">
        <v>1.62</v>
      </c>
      <c r="K537">
        <v>41.3</v>
      </c>
      <c r="L537">
        <v>95.58</v>
      </c>
      <c r="M537">
        <v>54.28</v>
      </c>
    </row>
    <row r="538" spans="1:13" x14ac:dyDescent="0.25">
      <c r="A538" s="38">
        <v>39557</v>
      </c>
      <c r="B538">
        <v>3005</v>
      </c>
      <c r="C538" t="s">
        <v>133</v>
      </c>
      <c r="D538" t="s">
        <v>134</v>
      </c>
      <c r="E538" t="s">
        <v>135</v>
      </c>
      <c r="F538" t="s">
        <v>136</v>
      </c>
      <c r="G538" t="s">
        <v>140</v>
      </c>
      <c r="H538">
        <v>54</v>
      </c>
      <c r="I538">
        <v>0.7</v>
      </c>
      <c r="J538">
        <v>1.62</v>
      </c>
      <c r="K538">
        <v>37.799999999999997</v>
      </c>
      <c r="L538">
        <v>87.48</v>
      </c>
      <c r="M538">
        <v>49.680000000000007</v>
      </c>
    </row>
    <row r="539" spans="1:13" x14ac:dyDescent="0.25">
      <c r="A539" s="38">
        <v>39557</v>
      </c>
      <c r="B539">
        <v>3005</v>
      </c>
      <c r="C539" t="s">
        <v>133</v>
      </c>
      <c r="D539" t="s">
        <v>134</v>
      </c>
      <c r="E539" t="s">
        <v>135</v>
      </c>
      <c r="F539" t="s">
        <v>136</v>
      </c>
      <c r="G539" t="s">
        <v>137</v>
      </c>
      <c r="H539">
        <v>63</v>
      </c>
      <c r="I539">
        <v>0.66</v>
      </c>
      <c r="J539">
        <v>1.62</v>
      </c>
      <c r="K539">
        <v>41.58</v>
      </c>
      <c r="L539">
        <v>102.06</v>
      </c>
      <c r="M539">
        <v>60.480000000000004</v>
      </c>
    </row>
    <row r="540" spans="1:13" x14ac:dyDescent="0.25">
      <c r="A540" s="38">
        <v>39557</v>
      </c>
      <c r="B540">
        <v>3005</v>
      </c>
      <c r="C540" t="s">
        <v>133</v>
      </c>
      <c r="D540" t="s">
        <v>134</v>
      </c>
      <c r="E540" t="s">
        <v>135</v>
      </c>
      <c r="F540" t="s">
        <v>143</v>
      </c>
      <c r="G540" t="s">
        <v>144</v>
      </c>
      <c r="H540">
        <v>148</v>
      </c>
      <c r="I540">
        <v>0.44</v>
      </c>
      <c r="J540">
        <v>0.99</v>
      </c>
      <c r="K540">
        <v>65.12</v>
      </c>
      <c r="L540">
        <v>146.52000000000001</v>
      </c>
      <c r="M540">
        <v>81.400000000000006</v>
      </c>
    </row>
    <row r="541" spans="1:13" x14ac:dyDescent="0.25">
      <c r="A541" s="38">
        <v>39557</v>
      </c>
      <c r="B541">
        <v>3016</v>
      </c>
      <c r="C541" t="s">
        <v>142</v>
      </c>
      <c r="D541" t="s">
        <v>134</v>
      </c>
      <c r="E541" t="s">
        <v>135</v>
      </c>
      <c r="F541" t="s">
        <v>157</v>
      </c>
      <c r="G541" t="s">
        <v>159</v>
      </c>
      <c r="H541">
        <v>319</v>
      </c>
      <c r="I541">
        <v>0.85</v>
      </c>
      <c r="J541">
        <v>2.19</v>
      </c>
      <c r="K541">
        <v>271.14999999999998</v>
      </c>
      <c r="L541">
        <v>698.61</v>
      </c>
      <c r="M541">
        <v>427.46000000000004</v>
      </c>
    </row>
    <row r="542" spans="1:13" x14ac:dyDescent="0.25">
      <c r="A542" s="38">
        <v>39557</v>
      </c>
      <c r="B542">
        <v>3016</v>
      </c>
      <c r="C542" t="s">
        <v>142</v>
      </c>
      <c r="D542" t="s">
        <v>134</v>
      </c>
      <c r="E542" t="s">
        <v>135</v>
      </c>
      <c r="F542" t="s">
        <v>136</v>
      </c>
      <c r="G542" t="s">
        <v>140</v>
      </c>
      <c r="H542">
        <v>76</v>
      </c>
      <c r="I542">
        <v>0.7</v>
      </c>
      <c r="J542">
        <v>1.62</v>
      </c>
      <c r="K542">
        <v>53.2</v>
      </c>
      <c r="L542">
        <v>123.12</v>
      </c>
      <c r="M542">
        <v>69.92</v>
      </c>
    </row>
    <row r="543" spans="1:13" x14ac:dyDescent="0.25">
      <c r="A543" s="38">
        <v>39557</v>
      </c>
      <c r="B543">
        <v>3028</v>
      </c>
      <c r="C543" t="s">
        <v>142</v>
      </c>
      <c r="D543" t="s">
        <v>134</v>
      </c>
      <c r="E543" t="s">
        <v>135</v>
      </c>
      <c r="F543" t="s">
        <v>157</v>
      </c>
      <c r="G543" t="s">
        <v>159</v>
      </c>
      <c r="H543">
        <v>340</v>
      </c>
      <c r="I543">
        <v>0.85</v>
      </c>
      <c r="J543">
        <v>2.19</v>
      </c>
      <c r="K543">
        <v>289</v>
      </c>
      <c r="L543">
        <v>744.6</v>
      </c>
      <c r="M543">
        <v>455.6</v>
      </c>
    </row>
    <row r="544" spans="1:13" x14ac:dyDescent="0.25">
      <c r="A544" s="38">
        <v>39557</v>
      </c>
      <c r="B544">
        <v>3028</v>
      </c>
      <c r="C544" t="s">
        <v>142</v>
      </c>
      <c r="D544" t="s">
        <v>134</v>
      </c>
      <c r="E544" t="s">
        <v>135</v>
      </c>
      <c r="F544" t="s">
        <v>138</v>
      </c>
      <c r="G544" t="s">
        <v>139</v>
      </c>
      <c r="H544">
        <v>82</v>
      </c>
      <c r="I544">
        <v>0.36</v>
      </c>
      <c r="J544">
        <v>0.86</v>
      </c>
      <c r="K544">
        <v>29.52</v>
      </c>
      <c r="L544">
        <v>70.52</v>
      </c>
      <c r="M544">
        <v>41</v>
      </c>
    </row>
    <row r="545" spans="1:13" x14ac:dyDescent="0.25">
      <c r="A545" s="38">
        <v>39557</v>
      </c>
      <c r="B545">
        <v>3038</v>
      </c>
      <c r="C545" t="s">
        <v>142</v>
      </c>
      <c r="D545" t="s">
        <v>145</v>
      </c>
      <c r="E545" t="s">
        <v>146</v>
      </c>
      <c r="F545" t="s">
        <v>136</v>
      </c>
      <c r="G545" t="s">
        <v>140</v>
      </c>
      <c r="H545">
        <v>77</v>
      </c>
      <c r="I545">
        <v>0.7</v>
      </c>
      <c r="J545">
        <v>1.62</v>
      </c>
      <c r="K545">
        <v>53.9</v>
      </c>
      <c r="L545">
        <v>124.74</v>
      </c>
      <c r="M545">
        <v>70.84</v>
      </c>
    </row>
    <row r="546" spans="1:13" x14ac:dyDescent="0.25">
      <c r="A546" s="38">
        <v>39557</v>
      </c>
      <c r="B546">
        <v>3038</v>
      </c>
      <c r="C546" t="s">
        <v>142</v>
      </c>
      <c r="D546" t="s">
        <v>145</v>
      </c>
      <c r="E546" t="s">
        <v>146</v>
      </c>
      <c r="F546" t="s">
        <v>136</v>
      </c>
      <c r="G546" t="s">
        <v>137</v>
      </c>
      <c r="H546">
        <v>63</v>
      </c>
      <c r="I546">
        <v>0.66</v>
      </c>
      <c r="J546">
        <v>1.62</v>
      </c>
      <c r="K546">
        <v>41.58</v>
      </c>
      <c r="L546">
        <v>102.06</v>
      </c>
      <c r="M546">
        <v>60.480000000000004</v>
      </c>
    </row>
    <row r="547" spans="1:13" x14ac:dyDescent="0.25">
      <c r="A547" s="38">
        <v>39557</v>
      </c>
      <c r="B547">
        <v>3038</v>
      </c>
      <c r="C547" t="s">
        <v>142</v>
      </c>
      <c r="D547" t="s">
        <v>145</v>
      </c>
      <c r="E547" t="s">
        <v>146</v>
      </c>
      <c r="F547" t="s">
        <v>138</v>
      </c>
      <c r="G547" t="s">
        <v>139</v>
      </c>
      <c r="H547">
        <v>102</v>
      </c>
      <c r="I547">
        <v>0.36</v>
      </c>
      <c r="J547">
        <v>0.86</v>
      </c>
      <c r="K547">
        <v>36.72</v>
      </c>
      <c r="L547">
        <v>87.72</v>
      </c>
      <c r="M547">
        <v>51</v>
      </c>
    </row>
    <row r="548" spans="1:13" x14ac:dyDescent="0.25">
      <c r="A548" s="38">
        <v>39557</v>
      </c>
      <c r="B548">
        <v>3043</v>
      </c>
      <c r="C548" t="s">
        <v>133</v>
      </c>
      <c r="D548" t="s">
        <v>39</v>
      </c>
      <c r="E548" t="s">
        <v>147</v>
      </c>
      <c r="F548" t="s">
        <v>136</v>
      </c>
      <c r="G548" t="s">
        <v>141</v>
      </c>
      <c r="H548">
        <v>76</v>
      </c>
      <c r="I548">
        <v>0.7</v>
      </c>
      <c r="J548">
        <v>1.75</v>
      </c>
      <c r="K548">
        <v>53.2</v>
      </c>
      <c r="L548">
        <v>133</v>
      </c>
      <c r="M548">
        <v>79.8</v>
      </c>
    </row>
    <row r="549" spans="1:13" x14ac:dyDescent="0.25">
      <c r="A549" s="38">
        <v>39557</v>
      </c>
      <c r="B549">
        <v>3049</v>
      </c>
      <c r="C549" t="s">
        <v>142</v>
      </c>
      <c r="D549" t="s">
        <v>145</v>
      </c>
      <c r="E549" t="s">
        <v>146</v>
      </c>
      <c r="F549" t="s">
        <v>143</v>
      </c>
      <c r="G549" t="s">
        <v>144</v>
      </c>
      <c r="H549">
        <v>74</v>
      </c>
      <c r="I549">
        <v>0.44</v>
      </c>
      <c r="J549">
        <v>0.99</v>
      </c>
      <c r="K549">
        <v>32.56</v>
      </c>
      <c r="L549">
        <v>73.260000000000005</v>
      </c>
      <c r="M549">
        <v>40.700000000000003</v>
      </c>
    </row>
    <row r="550" spans="1:13" x14ac:dyDescent="0.25">
      <c r="A550" s="38">
        <v>39557</v>
      </c>
      <c r="B550">
        <v>3049</v>
      </c>
      <c r="C550" t="s">
        <v>142</v>
      </c>
      <c r="D550" t="s">
        <v>145</v>
      </c>
      <c r="E550" t="s">
        <v>146</v>
      </c>
      <c r="F550" t="s">
        <v>143</v>
      </c>
      <c r="G550" t="s">
        <v>148</v>
      </c>
      <c r="H550">
        <v>55</v>
      </c>
      <c r="I550">
        <v>0.72</v>
      </c>
      <c r="J550">
        <v>1.59</v>
      </c>
      <c r="K550">
        <v>39.6</v>
      </c>
      <c r="L550">
        <v>87.45</v>
      </c>
      <c r="M550">
        <v>47.85</v>
      </c>
    </row>
    <row r="551" spans="1:13" x14ac:dyDescent="0.25">
      <c r="A551" s="38">
        <v>39557</v>
      </c>
      <c r="B551">
        <v>3051</v>
      </c>
      <c r="C551" t="s">
        <v>133</v>
      </c>
      <c r="D551" t="s">
        <v>39</v>
      </c>
      <c r="E551" t="s">
        <v>147</v>
      </c>
      <c r="F551" t="s">
        <v>136</v>
      </c>
      <c r="G551" t="s">
        <v>140</v>
      </c>
      <c r="H551">
        <v>88</v>
      </c>
      <c r="I551">
        <v>0.7</v>
      </c>
      <c r="J551">
        <v>1.62</v>
      </c>
      <c r="K551">
        <v>61.6</v>
      </c>
      <c r="L551">
        <v>142.56</v>
      </c>
      <c r="M551">
        <v>80.960000000000008</v>
      </c>
    </row>
    <row r="552" spans="1:13" x14ac:dyDescent="0.25">
      <c r="A552" s="38">
        <v>39557</v>
      </c>
      <c r="B552">
        <v>3051</v>
      </c>
      <c r="C552" t="s">
        <v>133</v>
      </c>
      <c r="D552" t="s">
        <v>39</v>
      </c>
      <c r="E552" t="s">
        <v>147</v>
      </c>
      <c r="F552" t="s">
        <v>136</v>
      </c>
      <c r="G552" t="s">
        <v>137</v>
      </c>
      <c r="H552">
        <v>90</v>
      </c>
      <c r="I552">
        <v>0.66</v>
      </c>
      <c r="J552">
        <v>1.62</v>
      </c>
      <c r="K552">
        <v>59.4</v>
      </c>
      <c r="L552">
        <v>145.80000000000001</v>
      </c>
      <c r="M552">
        <v>86.4</v>
      </c>
    </row>
    <row r="553" spans="1:13" x14ac:dyDescent="0.25">
      <c r="A553" s="38">
        <v>39557</v>
      </c>
      <c r="B553">
        <v>3059</v>
      </c>
      <c r="C553" t="s">
        <v>142</v>
      </c>
      <c r="D553" t="s">
        <v>145</v>
      </c>
      <c r="E553" t="s">
        <v>146</v>
      </c>
      <c r="F553" t="s">
        <v>157</v>
      </c>
      <c r="G553" t="s">
        <v>159</v>
      </c>
      <c r="H553">
        <v>77</v>
      </c>
      <c r="I553">
        <v>0.85</v>
      </c>
      <c r="J553">
        <v>2.19</v>
      </c>
      <c r="K553">
        <v>65.45</v>
      </c>
      <c r="L553">
        <v>168.63</v>
      </c>
      <c r="M553">
        <v>103.17999999999999</v>
      </c>
    </row>
    <row r="554" spans="1:13" x14ac:dyDescent="0.25">
      <c r="A554" s="38">
        <v>39557</v>
      </c>
      <c r="B554">
        <v>3059</v>
      </c>
      <c r="C554" t="s">
        <v>142</v>
      </c>
      <c r="D554" t="s">
        <v>145</v>
      </c>
      <c r="E554" t="s">
        <v>146</v>
      </c>
      <c r="F554" t="s">
        <v>138</v>
      </c>
      <c r="G554" t="s">
        <v>139</v>
      </c>
      <c r="H554">
        <v>60</v>
      </c>
      <c r="I554">
        <v>0.36</v>
      </c>
      <c r="J554">
        <v>0.86</v>
      </c>
      <c r="K554">
        <v>21.6</v>
      </c>
      <c r="L554">
        <v>51.6</v>
      </c>
      <c r="M554">
        <v>30</v>
      </c>
    </row>
    <row r="555" spans="1:13" x14ac:dyDescent="0.25">
      <c r="A555" s="38">
        <v>39557</v>
      </c>
      <c r="B555">
        <v>3070</v>
      </c>
      <c r="C555" t="s">
        <v>133</v>
      </c>
      <c r="D555" t="s">
        <v>145</v>
      </c>
      <c r="E555" t="s">
        <v>146</v>
      </c>
      <c r="F555" t="s">
        <v>136</v>
      </c>
      <c r="G555" t="s">
        <v>140</v>
      </c>
      <c r="H555">
        <v>56</v>
      </c>
      <c r="I555">
        <v>0.7</v>
      </c>
      <c r="J555">
        <v>1.62</v>
      </c>
      <c r="K555">
        <v>39.200000000000003</v>
      </c>
      <c r="L555">
        <v>90.72</v>
      </c>
      <c r="M555">
        <v>51.519999999999996</v>
      </c>
    </row>
    <row r="556" spans="1:13" x14ac:dyDescent="0.25">
      <c r="A556" s="38">
        <v>39557</v>
      </c>
      <c r="B556">
        <v>3070</v>
      </c>
      <c r="C556" t="s">
        <v>133</v>
      </c>
      <c r="D556" t="s">
        <v>145</v>
      </c>
      <c r="E556" t="s">
        <v>146</v>
      </c>
      <c r="F556" t="s">
        <v>136</v>
      </c>
      <c r="G556" t="s">
        <v>137</v>
      </c>
      <c r="H556">
        <v>56</v>
      </c>
      <c r="I556">
        <v>0.66</v>
      </c>
      <c r="J556">
        <v>1.62</v>
      </c>
      <c r="K556">
        <v>36.96</v>
      </c>
      <c r="L556">
        <v>90.72</v>
      </c>
      <c r="M556">
        <v>53.76</v>
      </c>
    </row>
    <row r="557" spans="1:13" x14ac:dyDescent="0.25">
      <c r="A557" s="38">
        <v>39557</v>
      </c>
      <c r="B557">
        <v>3080</v>
      </c>
      <c r="C557" t="s">
        <v>133</v>
      </c>
      <c r="D557" t="s">
        <v>145</v>
      </c>
      <c r="E557" t="s">
        <v>146</v>
      </c>
      <c r="F557" t="s">
        <v>157</v>
      </c>
      <c r="G557" t="s">
        <v>159</v>
      </c>
      <c r="H557">
        <v>238</v>
      </c>
      <c r="I557">
        <v>0.85</v>
      </c>
      <c r="J557">
        <v>2.19</v>
      </c>
      <c r="K557">
        <v>202.3</v>
      </c>
      <c r="L557">
        <v>521.22</v>
      </c>
      <c r="M557">
        <v>318.92</v>
      </c>
    </row>
    <row r="558" spans="1:13" x14ac:dyDescent="0.25">
      <c r="A558" s="38">
        <v>39557</v>
      </c>
      <c r="B558">
        <v>3080</v>
      </c>
      <c r="C558" t="s">
        <v>133</v>
      </c>
      <c r="D558" t="s">
        <v>145</v>
      </c>
      <c r="E558" t="s">
        <v>146</v>
      </c>
      <c r="F558" t="s">
        <v>143</v>
      </c>
      <c r="G558" t="s">
        <v>144</v>
      </c>
      <c r="H558">
        <v>64</v>
      </c>
      <c r="I558">
        <v>0.44</v>
      </c>
      <c r="J558">
        <v>0.99</v>
      </c>
      <c r="K558">
        <v>28.16</v>
      </c>
      <c r="L558">
        <v>63.36</v>
      </c>
      <c r="M558">
        <v>35.200000000000003</v>
      </c>
    </row>
    <row r="559" spans="1:13" x14ac:dyDescent="0.25">
      <c r="A559" s="38">
        <v>39557</v>
      </c>
      <c r="B559">
        <v>3090</v>
      </c>
      <c r="C559" t="s">
        <v>133</v>
      </c>
      <c r="D559" t="s">
        <v>145</v>
      </c>
      <c r="E559" t="s">
        <v>146</v>
      </c>
      <c r="F559" t="s">
        <v>157</v>
      </c>
      <c r="G559" t="s">
        <v>159</v>
      </c>
      <c r="H559">
        <v>210</v>
      </c>
      <c r="I559">
        <v>0.85</v>
      </c>
      <c r="J559">
        <v>2.19</v>
      </c>
      <c r="K559">
        <v>178.5</v>
      </c>
      <c r="L559">
        <v>459.9</v>
      </c>
      <c r="M559">
        <v>281.39999999999998</v>
      </c>
    </row>
    <row r="560" spans="1:13" x14ac:dyDescent="0.25">
      <c r="A560" s="38">
        <v>39557</v>
      </c>
      <c r="B560">
        <v>3091</v>
      </c>
      <c r="C560" t="s">
        <v>142</v>
      </c>
      <c r="D560" t="s">
        <v>149</v>
      </c>
      <c r="E560" t="s">
        <v>150</v>
      </c>
      <c r="F560" t="s">
        <v>157</v>
      </c>
      <c r="G560" t="s">
        <v>159</v>
      </c>
      <c r="H560">
        <v>289</v>
      </c>
      <c r="I560">
        <v>0.85</v>
      </c>
      <c r="J560">
        <v>2.19</v>
      </c>
      <c r="K560">
        <v>245.65</v>
      </c>
      <c r="L560">
        <v>632.91</v>
      </c>
      <c r="M560">
        <v>387.26</v>
      </c>
    </row>
    <row r="561" spans="1:13" x14ac:dyDescent="0.25">
      <c r="A561" s="38">
        <v>39557</v>
      </c>
      <c r="B561">
        <v>3091</v>
      </c>
      <c r="C561" t="s">
        <v>142</v>
      </c>
      <c r="D561" t="s">
        <v>149</v>
      </c>
      <c r="E561" t="s">
        <v>150</v>
      </c>
      <c r="F561" t="s">
        <v>136</v>
      </c>
      <c r="G561" t="s">
        <v>141</v>
      </c>
      <c r="H561">
        <v>55</v>
      </c>
      <c r="I561">
        <v>0.7</v>
      </c>
      <c r="J561">
        <v>1.75</v>
      </c>
      <c r="K561">
        <v>38.5</v>
      </c>
      <c r="L561">
        <v>96.25</v>
      </c>
      <c r="M561">
        <v>57.75</v>
      </c>
    </row>
    <row r="562" spans="1:13" x14ac:dyDescent="0.25">
      <c r="A562" s="38">
        <v>39557</v>
      </c>
      <c r="B562">
        <v>3100</v>
      </c>
      <c r="C562" t="s">
        <v>133</v>
      </c>
      <c r="D562" t="s">
        <v>145</v>
      </c>
      <c r="E562" t="s">
        <v>146</v>
      </c>
      <c r="F562" t="s">
        <v>136</v>
      </c>
      <c r="G562" t="s">
        <v>137</v>
      </c>
      <c r="H562">
        <v>58</v>
      </c>
      <c r="I562">
        <v>0.66</v>
      </c>
      <c r="J562">
        <v>1.62</v>
      </c>
      <c r="K562">
        <v>38.28</v>
      </c>
      <c r="L562">
        <v>93.96</v>
      </c>
      <c r="M562">
        <v>55.679999999999993</v>
      </c>
    </row>
    <row r="563" spans="1:13" x14ac:dyDescent="0.25">
      <c r="A563" s="38">
        <v>39557</v>
      </c>
      <c r="B563">
        <v>3100</v>
      </c>
      <c r="C563" t="s">
        <v>133</v>
      </c>
      <c r="D563" t="s">
        <v>145</v>
      </c>
      <c r="E563" t="s">
        <v>146</v>
      </c>
      <c r="F563" t="s">
        <v>143</v>
      </c>
      <c r="G563" t="s">
        <v>144</v>
      </c>
      <c r="H563">
        <v>71</v>
      </c>
      <c r="I563">
        <v>0.44</v>
      </c>
      <c r="J563">
        <v>0.99</v>
      </c>
      <c r="K563">
        <v>31.24</v>
      </c>
      <c r="L563">
        <v>70.290000000000006</v>
      </c>
      <c r="M563">
        <v>39.050000000000011</v>
      </c>
    </row>
    <row r="564" spans="1:13" x14ac:dyDescent="0.25">
      <c r="A564" s="38">
        <v>39557</v>
      </c>
      <c r="B564">
        <v>3112</v>
      </c>
      <c r="C564" t="s">
        <v>151</v>
      </c>
      <c r="D564" t="s">
        <v>134</v>
      </c>
      <c r="E564" t="s">
        <v>152</v>
      </c>
      <c r="F564" t="s">
        <v>136</v>
      </c>
      <c r="G564" t="s">
        <v>140</v>
      </c>
      <c r="H564">
        <v>101</v>
      </c>
      <c r="I564">
        <v>0.7</v>
      </c>
      <c r="J564">
        <v>1.62</v>
      </c>
      <c r="K564">
        <v>70.7</v>
      </c>
      <c r="L564">
        <v>163.62</v>
      </c>
      <c r="M564">
        <v>92.92</v>
      </c>
    </row>
    <row r="565" spans="1:13" x14ac:dyDescent="0.25">
      <c r="A565" s="38">
        <v>39557</v>
      </c>
      <c r="B565">
        <v>3112</v>
      </c>
      <c r="C565" t="s">
        <v>151</v>
      </c>
      <c r="D565" t="s">
        <v>134</v>
      </c>
      <c r="E565" t="s">
        <v>152</v>
      </c>
      <c r="F565" t="s">
        <v>136</v>
      </c>
      <c r="G565" t="s">
        <v>140</v>
      </c>
      <c r="H565">
        <v>63</v>
      </c>
      <c r="I565">
        <v>0.7</v>
      </c>
      <c r="J565">
        <v>1.62</v>
      </c>
      <c r="K565">
        <v>44.1</v>
      </c>
      <c r="L565">
        <v>102.06</v>
      </c>
      <c r="M565">
        <v>57.96</v>
      </c>
    </row>
    <row r="566" spans="1:13" x14ac:dyDescent="0.25">
      <c r="A566" s="38">
        <v>39557</v>
      </c>
      <c r="B566">
        <v>3112</v>
      </c>
      <c r="C566" t="s">
        <v>151</v>
      </c>
      <c r="D566" t="s">
        <v>134</v>
      </c>
      <c r="E566" t="s">
        <v>152</v>
      </c>
      <c r="F566" t="s">
        <v>136</v>
      </c>
      <c r="G566" t="s">
        <v>137</v>
      </c>
      <c r="H566">
        <v>58</v>
      </c>
      <c r="I566">
        <v>0.66</v>
      </c>
      <c r="J566">
        <v>1.62</v>
      </c>
      <c r="K566">
        <v>38.28</v>
      </c>
      <c r="L566">
        <v>93.96</v>
      </c>
      <c r="M566">
        <v>55.679999999999993</v>
      </c>
    </row>
    <row r="567" spans="1:13" x14ac:dyDescent="0.25">
      <c r="A567" s="38">
        <v>39557</v>
      </c>
      <c r="B567">
        <v>3112</v>
      </c>
      <c r="C567" t="s">
        <v>151</v>
      </c>
      <c r="D567" t="s">
        <v>134</v>
      </c>
      <c r="E567" t="s">
        <v>152</v>
      </c>
      <c r="F567" t="s">
        <v>143</v>
      </c>
      <c r="G567" t="s">
        <v>144</v>
      </c>
      <c r="H567">
        <v>55</v>
      </c>
      <c r="I567">
        <v>0.44</v>
      </c>
      <c r="J567">
        <v>0.99</v>
      </c>
      <c r="K567">
        <v>24.2</v>
      </c>
      <c r="L567">
        <v>54.45</v>
      </c>
      <c r="M567">
        <v>30.250000000000004</v>
      </c>
    </row>
    <row r="568" spans="1:13" x14ac:dyDescent="0.25">
      <c r="A568" s="38">
        <v>39557</v>
      </c>
      <c r="B568">
        <v>3122</v>
      </c>
      <c r="C568" t="s">
        <v>151</v>
      </c>
      <c r="D568" t="s">
        <v>134</v>
      </c>
      <c r="E568" t="s">
        <v>152</v>
      </c>
      <c r="F568" t="s">
        <v>157</v>
      </c>
      <c r="G568" t="s">
        <v>159</v>
      </c>
      <c r="H568">
        <v>103</v>
      </c>
      <c r="I568">
        <v>0.85</v>
      </c>
      <c r="J568">
        <v>2.19</v>
      </c>
      <c r="K568">
        <v>87.55</v>
      </c>
      <c r="L568">
        <v>225.57</v>
      </c>
      <c r="M568">
        <v>138.01999999999998</v>
      </c>
    </row>
    <row r="569" spans="1:13" x14ac:dyDescent="0.25">
      <c r="A569" s="38">
        <v>39557</v>
      </c>
      <c r="B569">
        <v>3122</v>
      </c>
      <c r="C569" t="s">
        <v>151</v>
      </c>
      <c r="D569" t="s">
        <v>134</v>
      </c>
      <c r="E569" t="s">
        <v>152</v>
      </c>
      <c r="F569" t="s">
        <v>138</v>
      </c>
      <c r="G569" t="s">
        <v>139</v>
      </c>
      <c r="H569">
        <v>79</v>
      </c>
      <c r="I569">
        <v>0.36</v>
      </c>
      <c r="J569">
        <v>0.86</v>
      </c>
      <c r="K569">
        <v>28.44</v>
      </c>
      <c r="L569">
        <v>67.94</v>
      </c>
      <c r="M569">
        <v>39.5</v>
      </c>
    </row>
    <row r="570" spans="1:13" x14ac:dyDescent="0.25">
      <c r="A570" s="38">
        <v>39557</v>
      </c>
      <c r="B570">
        <v>3122</v>
      </c>
      <c r="C570" t="s">
        <v>151</v>
      </c>
      <c r="D570" t="s">
        <v>134</v>
      </c>
      <c r="E570" t="s">
        <v>152</v>
      </c>
      <c r="F570" t="s">
        <v>138</v>
      </c>
      <c r="G570" t="s">
        <v>139</v>
      </c>
      <c r="H570">
        <v>60</v>
      </c>
      <c r="I570">
        <v>0.36</v>
      </c>
      <c r="J570">
        <v>0.86</v>
      </c>
      <c r="K570">
        <v>21.6</v>
      </c>
      <c r="L570">
        <v>51.6</v>
      </c>
      <c r="M570">
        <v>30</v>
      </c>
    </row>
    <row r="571" spans="1:13" x14ac:dyDescent="0.25">
      <c r="A571" s="38">
        <v>39557</v>
      </c>
      <c r="B571">
        <v>3133</v>
      </c>
      <c r="C571" t="s">
        <v>151</v>
      </c>
      <c r="D571" t="s">
        <v>134</v>
      </c>
      <c r="E571" t="s">
        <v>152</v>
      </c>
      <c r="F571" t="s">
        <v>157</v>
      </c>
      <c r="G571" t="s">
        <v>159</v>
      </c>
      <c r="H571">
        <v>181</v>
      </c>
      <c r="I571">
        <v>0.85</v>
      </c>
      <c r="J571">
        <v>2.19</v>
      </c>
      <c r="K571">
        <v>153.85</v>
      </c>
      <c r="L571">
        <v>396.39</v>
      </c>
      <c r="M571">
        <v>242.54</v>
      </c>
    </row>
    <row r="572" spans="1:13" x14ac:dyDescent="0.25">
      <c r="A572" s="38">
        <v>39557</v>
      </c>
      <c r="B572">
        <v>3145</v>
      </c>
      <c r="C572" t="s">
        <v>153</v>
      </c>
      <c r="D572" t="s">
        <v>145</v>
      </c>
      <c r="E572" t="s">
        <v>154</v>
      </c>
      <c r="F572" t="s">
        <v>157</v>
      </c>
      <c r="G572" t="s">
        <v>158</v>
      </c>
      <c r="H572">
        <v>52</v>
      </c>
      <c r="I572">
        <v>1.1100000000000001</v>
      </c>
      <c r="J572">
        <v>2.59</v>
      </c>
      <c r="K572">
        <v>57.72</v>
      </c>
      <c r="L572">
        <v>134.68</v>
      </c>
      <c r="M572">
        <v>76.960000000000008</v>
      </c>
    </row>
    <row r="573" spans="1:13" x14ac:dyDescent="0.25">
      <c r="A573" s="38">
        <v>39557</v>
      </c>
      <c r="B573">
        <v>3145</v>
      </c>
      <c r="C573" t="s">
        <v>153</v>
      </c>
      <c r="D573" t="s">
        <v>145</v>
      </c>
      <c r="E573" t="s">
        <v>154</v>
      </c>
      <c r="F573" t="s">
        <v>138</v>
      </c>
      <c r="G573" t="s">
        <v>139</v>
      </c>
      <c r="H573">
        <v>59</v>
      </c>
      <c r="I573">
        <v>0.36</v>
      </c>
      <c r="J573">
        <v>0.86</v>
      </c>
      <c r="K573">
        <v>21.24</v>
      </c>
      <c r="L573">
        <v>50.74</v>
      </c>
      <c r="M573">
        <v>29.500000000000004</v>
      </c>
    </row>
    <row r="574" spans="1:13" x14ac:dyDescent="0.25">
      <c r="A574" s="38">
        <v>39557</v>
      </c>
      <c r="B574">
        <v>3149</v>
      </c>
      <c r="C574" t="s">
        <v>153</v>
      </c>
      <c r="D574" t="s">
        <v>39</v>
      </c>
      <c r="E574" t="s">
        <v>147</v>
      </c>
      <c r="F574" t="s">
        <v>157</v>
      </c>
      <c r="G574" t="s">
        <v>159</v>
      </c>
      <c r="H574">
        <v>133</v>
      </c>
      <c r="I574">
        <v>0.85</v>
      </c>
      <c r="J574">
        <v>2.19</v>
      </c>
      <c r="K574">
        <v>113.05</v>
      </c>
      <c r="L574">
        <v>291.27</v>
      </c>
      <c r="M574">
        <v>178.21999999999997</v>
      </c>
    </row>
    <row r="575" spans="1:13" x14ac:dyDescent="0.25">
      <c r="A575" s="38">
        <v>39557</v>
      </c>
      <c r="B575">
        <v>3155</v>
      </c>
      <c r="C575" t="s">
        <v>153</v>
      </c>
      <c r="D575" t="s">
        <v>145</v>
      </c>
      <c r="E575" t="s">
        <v>154</v>
      </c>
      <c r="F575" t="s">
        <v>157</v>
      </c>
      <c r="G575" t="s">
        <v>159</v>
      </c>
      <c r="H575">
        <v>76</v>
      </c>
      <c r="I575">
        <v>0.85</v>
      </c>
      <c r="J575">
        <v>2.19</v>
      </c>
      <c r="K575">
        <v>64.599999999999994</v>
      </c>
      <c r="L575">
        <v>166.44</v>
      </c>
      <c r="M575">
        <v>101.84</v>
      </c>
    </row>
    <row r="576" spans="1:13" x14ac:dyDescent="0.25">
      <c r="A576" s="38">
        <v>39557</v>
      </c>
      <c r="B576">
        <v>3155</v>
      </c>
      <c r="C576" t="s">
        <v>153</v>
      </c>
      <c r="D576" t="s">
        <v>145</v>
      </c>
      <c r="E576" t="s">
        <v>154</v>
      </c>
      <c r="F576" t="s">
        <v>136</v>
      </c>
      <c r="G576" t="s">
        <v>141</v>
      </c>
      <c r="H576">
        <v>51</v>
      </c>
      <c r="I576">
        <v>0.7</v>
      </c>
      <c r="J576">
        <v>1.75</v>
      </c>
      <c r="K576">
        <v>35.700000000000003</v>
      </c>
      <c r="L576">
        <v>89.25</v>
      </c>
      <c r="M576">
        <v>53.55</v>
      </c>
    </row>
    <row r="577" spans="1:13" x14ac:dyDescent="0.25">
      <c r="A577" s="38">
        <v>39557</v>
      </c>
      <c r="B577">
        <v>3155</v>
      </c>
      <c r="C577" t="s">
        <v>153</v>
      </c>
      <c r="D577" t="s">
        <v>145</v>
      </c>
      <c r="E577" t="s">
        <v>154</v>
      </c>
      <c r="F577" t="s">
        <v>138</v>
      </c>
      <c r="G577" t="s">
        <v>139</v>
      </c>
      <c r="H577">
        <v>124</v>
      </c>
      <c r="I577">
        <v>0.36</v>
      </c>
      <c r="J577">
        <v>0.86</v>
      </c>
      <c r="K577">
        <v>44.64</v>
      </c>
      <c r="L577">
        <v>106.64</v>
      </c>
      <c r="M577">
        <v>62</v>
      </c>
    </row>
    <row r="578" spans="1:13" x14ac:dyDescent="0.25">
      <c r="A578" s="38">
        <v>39557</v>
      </c>
      <c r="B578">
        <v>3178</v>
      </c>
      <c r="C578" t="s">
        <v>151</v>
      </c>
      <c r="D578" t="s">
        <v>155</v>
      </c>
      <c r="E578" t="s">
        <v>156</v>
      </c>
      <c r="F578" t="s">
        <v>157</v>
      </c>
      <c r="G578" t="s">
        <v>159</v>
      </c>
      <c r="H578">
        <v>97</v>
      </c>
      <c r="I578">
        <v>0.85</v>
      </c>
      <c r="J578">
        <v>2.19</v>
      </c>
      <c r="K578">
        <v>82.45</v>
      </c>
      <c r="L578">
        <v>212.43</v>
      </c>
      <c r="M578">
        <v>129.98000000000002</v>
      </c>
    </row>
    <row r="579" spans="1:13" x14ac:dyDescent="0.25">
      <c r="A579" s="38">
        <v>39557</v>
      </c>
      <c r="B579">
        <v>3178</v>
      </c>
      <c r="C579" t="s">
        <v>151</v>
      </c>
      <c r="D579" t="s">
        <v>155</v>
      </c>
      <c r="E579" t="s">
        <v>156</v>
      </c>
      <c r="F579" t="s">
        <v>136</v>
      </c>
      <c r="G579" t="s">
        <v>140</v>
      </c>
      <c r="H579">
        <v>71</v>
      </c>
      <c r="I579">
        <v>0.7</v>
      </c>
      <c r="J579">
        <v>1.62</v>
      </c>
      <c r="K579">
        <v>49.7</v>
      </c>
      <c r="L579">
        <v>115.02</v>
      </c>
      <c r="M579">
        <v>65.319999999999993</v>
      </c>
    </row>
    <row r="580" spans="1:13" x14ac:dyDescent="0.25">
      <c r="A580" s="38">
        <v>39557</v>
      </c>
      <c r="B580">
        <v>3194</v>
      </c>
      <c r="C580" t="s">
        <v>151</v>
      </c>
      <c r="D580" t="s">
        <v>155</v>
      </c>
      <c r="E580" t="s">
        <v>156</v>
      </c>
      <c r="F580" t="s">
        <v>136</v>
      </c>
      <c r="G580" t="s">
        <v>141</v>
      </c>
      <c r="H580">
        <v>76</v>
      </c>
      <c r="I580">
        <v>0.7</v>
      </c>
      <c r="J580">
        <v>1.75</v>
      </c>
      <c r="K580">
        <v>53.2</v>
      </c>
      <c r="L580">
        <v>133</v>
      </c>
      <c r="M580">
        <v>79.8</v>
      </c>
    </row>
    <row r="581" spans="1:13" x14ac:dyDescent="0.25">
      <c r="A581" s="38">
        <v>39557</v>
      </c>
      <c r="B581">
        <v>3194</v>
      </c>
      <c r="C581" t="s">
        <v>151</v>
      </c>
      <c r="D581" t="s">
        <v>155</v>
      </c>
      <c r="E581" t="s">
        <v>156</v>
      </c>
      <c r="F581" t="s">
        <v>138</v>
      </c>
      <c r="G581" t="s">
        <v>139</v>
      </c>
      <c r="H581">
        <v>87</v>
      </c>
      <c r="I581">
        <v>0.36</v>
      </c>
      <c r="J581">
        <v>0.86</v>
      </c>
      <c r="K581">
        <v>31.32</v>
      </c>
      <c r="L581">
        <v>74.819999999999993</v>
      </c>
      <c r="M581">
        <v>43.499999999999993</v>
      </c>
    </row>
    <row r="582" spans="1:13" x14ac:dyDescent="0.25">
      <c r="A582" s="38">
        <v>39557</v>
      </c>
      <c r="B582">
        <v>3639</v>
      </c>
      <c r="C582" t="s">
        <v>153</v>
      </c>
      <c r="D582" t="s">
        <v>149</v>
      </c>
      <c r="E582" t="s">
        <v>150</v>
      </c>
      <c r="F582" t="s">
        <v>157</v>
      </c>
      <c r="G582" t="s">
        <v>159</v>
      </c>
      <c r="H582">
        <v>66</v>
      </c>
      <c r="I582">
        <v>0.85</v>
      </c>
      <c r="J582">
        <v>2.19</v>
      </c>
      <c r="K582">
        <v>56.1</v>
      </c>
      <c r="L582">
        <v>144.54</v>
      </c>
      <c r="M582">
        <v>88.44</v>
      </c>
    </row>
    <row r="583" spans="1:13" x14ac:dyDescent="0.25">
      <c r="A583" s="38">
        <v>39557</v>
      </c>
      <c r="B583">
        <v>3639</v>
      </c>
      <c r="C583" t="s">
        <v>153</v>
      </c>
      <c r="D583" t="s">
        <v>149</v>
      </c>
      <c r="E583" t="s">
        <v>150</v>
      </c>
      <c r="F583" t="s">
        <v>136</v>
      </c>
      <c r="G583" t="s">
        <v>140</v>
      </c>
      <c r="H583">
        <v>53</v>
      </c>
      <c r="I583">
        <v>0.7</v>
      </c>
      <c r="J583">
        <v>1.62</v>
      </c>
      <c r="K583">
        <v>37.1</v>
      </c>
      <c r="L583">
        <v>85.86</v>
      </c>
      <c r="M583">
        <v>48.76</v>
      </c>
    </row>
    <row r="584" spans="1:13" x14ac:dyDescent="0.25">
      <c r="A584" s="38">
        <v>39564</v>
      </c>
      <c r="B584">
        <v>1009</v>
      </c>
      <c r="C584" t="s">
        <v>133</v>
      </c>
      <c r="D584" t="s">
        <v>134</v>
      </c>
      <c r="E584" t="s">
        <v>135</v>
      </c>
      <c r="F584" t="s">
        <v>157</v>
      </c>
      <c r="G584" t="s">
        <v>159</v>
      </c>
      <c r="H584">
        <v>60</v>
      </c>
      <c r="I584">
        <v>0.85</v>
      </c>
      <c r="J584">
        <v>2.19</v>
      </c>
      <c r="K584">
        <v>51</v>
      </c>
      <c r="L584">
        <v>131.4</v>
      </c>
      <c r="M584">
        <v>80.400000000000006</v>
      </c>
    </row>
    <row r="585" spans="1:13" x14ac:dyDescent="0.25">
      <c r="A585" s="38">
        <v>39564</v>
      </c>
      <c r="B585">
        <v>1009</v>
      </c>
      <c r="C585" t="s">
        <v>133</v>
      </c>
      <c r="D585" t="s">
        <v>134</v>
      </c>
      <c r="E585" t="s">
        <v>135</v>
      </c>
      <c r="F585" t="s">
        <v>136</v>
      </c>
      <c r="G585" t="s">
        <v>140</v>
      </c>
      <c r="H585">
        <v>99</v>
      </c>
      <c r="I585">
        <v>0.7</v>
      </c>
      <c r="J585">
        <v>1.62</v>
      </c>
      <c r="K585">
        <v>69.3</v>
      </c>
      <c r="L585">
        <v>160.38</v>
      </c>
      <c r="M585">
        <v>91.08</v>
      </c>
    </row>
    <row r="586" spans="1:13" x14ac:dyDescent="0.25">
      <c r="A586" s="38">
        <v>39564</v>
      </c>
      <c r="B586">
        <v>1009</v>
      </c>
      <c r="C586" t="s">
        <v>133</v>
      </c>
      <c r="D586" t="s">
        <v>134</v>
      </c>
      <c r="E586" t="s">
        <v>135</v>
      </c>
      <c r="F586" t="s">
        <v>138</v>
      </c>
      <c r="G586" t="s">
        <v>139</v>
      </c>
      <c r="H586">
        <v>72</v>
      </c>
      <c r="I586">
        <v>0.36</v>
      </c>
      <c r="J586">
        <v>0.86</v>
      </c>
      <c r="K586">
        <v>25.92</v>
      </c>
      <c r="L586">
        <v>61.92</v>
      </c>
      <c r="M586">
        <v>36</v>
      </c>
    </row>
    <row r="587" spans="1:13" x14ac:dyDescent="0.25">
      <c r="A587" s="38">
        <v>39564</v>
      </c>
      <c r="B587">
        <v>3028</v>
      </c>
      <c r="C587" t="s">
        <v>142</v>
      </c>
      <c r="D587" t="s">
        <v>134</v>
      </c>
      <c r="E587" t="s">
        <v>135</v>
      </c>
      <c r="F587" t="s">
        <v>138</v>
      </c>
      <c r="G587" t="s">
        <v>139</v>
      </c>
      <c r="H587">
        <v>78</v>
      </c>
      <c r="I587">
        <v>0.36</v>
      </c>
      <c r="J587">
        <v>0.86</v>
      </c>
      <c r="K587">
        <v>28.08</v>
      </c>
      <c r="L587">
        <v>67.08</v>
      </c>
      <c r="M587">
        <v>39</v>
      </c>
    </row>
    <row r="588" spans="1:13" x14ac:dyDescent="0.25">
      <c r="A588" s="38">
        <v>39564</v>
      </c>
      <c r="B588">
        <v>3038</v>
      </c>
      <c r="C588" t="s">
        <v>142</v>
      </c>
      <c r="D588" t="s">
        <v>145</v>
      </c>
      <c r="E588" t="s">
        <v>146</v>
      </c>
      <c r="F588" t="s">
        <v>136</v>
      </c>
      <c r="G588" t="s">
        <v>140</v>
      </c>
      <c r="H588">
        <v>74</v>
      </c>
      <c r="I588">
        <v>0.7</v>
      </c>
      <c r="J588">
        <v>1.62</v>
      </c>
      <c r="K588">
        <v>51.8</v>
      </c>
      <c r="L588">
        <v>119.88</v>
      </c>
      <c r="M588">
        <v>68.08</v>
      </c>
    </row>
    <row r="589" spans="1:13" x14ac:dyDescent="0.25">
      <c r="A589" s="38">
        <v>39564</v>
      </c>
      <c r="B589">
        <v>3038</v>
      </c>
      <c r="C589" t="s">
        <v>142</v>
      </c>
      <c r="D589" t="s">
        <v>145</v>
      </c>
      <c r="E589" t="s">
        <v>146</v>
      </c>
      <c r="F589" t="s">
        <v>136</v>
      </c>
      <c r="G589" t="s">
        <v>137</v>
      </c>
      <c r="H589">
        <v>69</v>
      </c>
      <c r="I589">
        <v>0.66</v>
      </c>
      <c r="J589">
        <v>1.62</v>
      </c>
      <c r="K589">
        <v>45.54</v>
      </c>
      <c r="L589">
        <v>111.78</v>
      </c>
      <c r="M589">
        <v>66.240000000000009</v>
      </c>
    </row>
    <row r="590" spans="1:13" x14ac:dyDescent="0.25">
      <c r="A590" s="38">
        <v>39564</v>
      </c>
      <c r="B590">
        <v>3043</v>
      </c>
      <c r="C590" t="s">
        <v>133</v>
      </c>
      <c r="D590" t="s">
        <v>39</v>
      </c>
      <c r="E590" t="s">
        <v>147</v>
      </c>
      <c r="F590" t="s">
        <v>136</v>
      </c>
      <c r="G590" t="s">
        <v>140</v>
      </c>
      <c r="H590">
        <v>87</v>
      </c>
      <c r="I590">
        <v>0.7</v>
      </c>
      <c r="J590">
        <v>1.62</v>
      </c>
      <c r="K590">
        <v>60.9</v>
      </c>
      <c r="L590">
        <v>140.94</v>
      </c>
      <c r="M590">
        <v>80.039999999999992</v>
      </c>
    </row>
    <row r="591" spans="1:13" x14ac:dyDescent="0.25">
      <c r="A591" s="38">
        <v>39564</v>
      </c>
      <c r="B591">
        <v>3043</v>
      </c>
      <c r="C591" t="s">
        <v>133</v>
      </c>
      <c r="D591" t="s">
        <v>39</v>
      </c>
      <c r="E591" t="s">
        <v>147</v>
      </c>
      <c r="F591" t="s">
        <v>136</v>
      </c>
      <c r="G591" t="s">
        <v>141</v>
      </c>
      <c r="H591">
        <v>82</v>
      </c>
      <c r="I591">
        <v>0.7</v>
      </c>
      <c r="J591">
        <v>1.75</v>
      </c>
      <c r="K591">
        <v>57.4</v>
      </c>
      <c r="L591">
        <v>143.5</v>
      </c>
      <c r="M591">
        <v>86.1</v>
      </c>
    </row>
    <row r="592" spans="1:13" x14ac:dyDescent="0.25">
      <c r="A592" s="38">
        <v>39564</v>
      </c>
      <c r="B592">
        <v>3049</v>
      </c>
      <c r="C592" t="s">
        <v>142</v>
      </c>
      <c r="D592" t="s">
        <v>145</v>
      </c>
      <c r="E592" t="s">
        <v>146</v>
      </c>
      <c r="F592" t="s">
        <v>136</v>
      </c>
      <c r="G592" t="s">
        <v>140</v>
      </c>
      <c r="H592">
        <v>90</v>
      </c>
      <c r="I592">
        <v>0.7</v>
      </c>
      <c r="J592">
        <v>1.62</v>
      </c>
      <c r="K592">
        <v>63</v>
      </c>
      <c r="L592">
        <v>145.80000000000001</v>
      </c>
      <c r="M592">
        <v>82.800000000000011</v>
      </c>
    </row>
    <row r="593" spans="1:13" x14ac:dyDescent="0.25">
      <c r="A593" s="38">
        <v>39564</v>
      </c>
      <c r="B593">
        <v>3049</v>
      </c>
      <c r="C593" t="s">
        <v>142</v>
      </c>
      <c r="D593" t="s">
        <v>145</v>
      </c>
      <c r="E593" t="s">
        <v>146</v>
      </c>
      <c r="F593" t="s">
        <v>138</v>
      </c>
      <c r="G593" t="s">
        <v>139</v>
      </c>
      <c r="H593">
        <v>52</v>
      </c>
      <c r="I593">
        <v>0.36</v>
      </c>
      <c r="J593">
        <v>0.86</v>
      </c>
      <c r="K593">
        <v>18.72</v>
      </c>
      <c r="L593">
        <v>44.72</v>
      </c>
      <c r="M593">
        <v>26</v>
      </c>
    </row>
    <row r="594" spans="1:13" x14ac:dyDescent="0.25">
      <c r="A594" s="38">
        <v>39564</v>
      </c>
      <c r="B594">
        <v>3049</v>
      </c>
      <c r="C594" t="s">
        <v>142</v>
      </c>
      <c r="D594" t="s">
        <v>145</v>
      </c>
      <c r="E594" t="s">
        <v>146</v>
      </c>
      <c r="F594" t="s">
        <v>143</v>
      </c>
      <c r="G594" t="s">
        <v>144</v>
      </c>
      <c r="H594">
        <v>74</v>
      </c>
      <c r="I594">
        <v>0.44</v>
      </c>
      <c r="J594">
        <v>0.99</v>
      </c>
      <c r="K594">
        <v>32.56</v>
      </c>
      <c r="L594">
        <v>73.260000000000005</v>
      </c>
      <c r="M594">
        <v>40.700000000000003</v>
      </c>
    </row>
    <row r="595" spans="1:13" x14ac:dyDescent="0.25">
      <c r="A595" s="38">
        <v>39564</v>
      </c>
      <c r="B595">
        <v>3051</v>
      </c>
      <c r="C595" t="s">
        <v>133</v>
      </c>
      <c r="D595" t="s">
        <v>39</v>
      </c>
      <c r="E595" t="s">
        <v>147</v>
      </c>
      <c r="F595" t="s">
        <v>136</v>
      </c>
      <c r="G595" t="s">
        <v>137</v>
      </c>
      <c r="H595">
        <v>80</v>
      </c>
      <c r="I595">
        <v>0.66</v>
      </c>
      <c r="J595">
        <v>1.62</v>
      </c>
      <c r="K595">
        <v>52.8</v>
      </c>
      <c r="L595">
        <v>129.6</v>
      </c>
      <c r="M595">
        <v>76.8</v>
      </c>
    </row>
    <row r="596" spans="1:13" x14ac:dyDescent="0.25">
      <c r="A596" s="38">
        <v>39564</v>
      </c>
      <c r="B596">
        <v>3051</v>
      </c>
      <c r="C596" t="s">
        <v>133</v>
      </c>
      <c r="D596" t="s">
        <v>39</v>
      </c>
      <c r="E596" t="s">
        <v>147</v>
      </c>
      <c r="F596" t="s">
        <v>143</v>
      </c>
      <c r="G596" t="s">
        <v>148</v>
      </c>
      <c r="H596">
        <v>53</v>
      </c>
      <c r="I596">
        <v>0.72</v>
      </c>
      <c r="J596">
        <v>1.59</v>
      </c>
      <c r="K596">
        <v>38.159999999999997</v>
      </c>
      <c r="L596">
        <v>84.27</v>
      </c>
      <c r="M596">
        <v>46.11</v>
      </c>
    </row>
    <row r="597" spans="1:13" x14ac:dyDescent="0.25">
      <c r="A597" s="38">
        <v>39564</v>
      </c>
      <c r="B597">
        <v>3059</v>
      </c>
      <c r="C597" t="s">
        <v>142</v>
      </c>
      <c r="D597" t="s">
        <v>145</v>
      </c>
      <c r="E597" t="s">
        <v>146</v>
      </c>
      <c r="F597" t="s">
        <v>157</v>
      </c>
      <c r="G597" t="s">
        <v>159</v>
      </c>
      <c r="H597">
        <v>170</v>
      </c>
      <c r="I597">
        <v>0.85</v>
      </c>
      <c r="J597">
        <v>2.19</v>
      </c>
      <c r="K597">
        <v>144.5</v>
      </c>
      <c r="L597">
        <v>372.3</v>
      </c>
      <c r="M597">
        <v>227.8</v>
      </c>
    </row>
    <row r="598" spans="1:13" x14ac:dyDescent="0.25">
      <c r="A598" s="38">
        <v>39564</v>
      </c>
      <c r="B598">
        <v>3059</v>
      </c>
      <c r="C598" t="s">
        <v>142</v>
      </c>
      <c r="D598" t="s">
        <v>145</v>
      </c>
      <c r="E598" t="s">
        <v>146</v>
      </c>
      <c r="F598" t="s">
        <v>138</v>
      </c>
      <c r="G598" t="s">
        <v>139</v>
      </c>
      <c r="H598">
        <v>100</v>
      </c>
      <c r="I598">
        <v>0.36</v>
      </c>
      <c r="J598">
        <v>0.86</v>
      </c>
      <c r="K598">
        <v>36</v>
      </c>
      <c r="L598">
        <v>86</v>
      </c>
      <c r="M598">
        <v>50</v>
      </c>
    </row>
    <row r="599" spans="1:13" x14ac:dyDescent="0.25">
      <c r="A599" s="38">
        <v>39564</v>
      </c>
      <c r="B599">
        <v>3070</v>
      </c>
      <c r="C599" t="s">
        <v>133</v>
      </c>
      <c r="D599" t="s">
        <v>145</v>
      </c>
      <c r="E599" t="s">
        <v>146</v>
      </c>
      <c r="F599" t="s">
        <v>143</v>
      </c>
      <c r="G599" t="s">
        <v>144</v>
      </c>
      <c r="H599">
        <v>56</v>
      </c>
      <c r="I599">
        <v>0.44</v>
      </c>
      <c r="J599">
        <v>0.99</v>
      </c>
      <c r="K599">
        <v>24.64</v>
      </c>
      <c r="L599">
        <v>55.44</v>
      </c>
      <c r="M599">
        <v>30.799999999999997</v>
      </c>
    </row>
    <row r="600" spans="1:13" x14ac:dyDescent="0.25">
      <c r="A600" s="38">
        <v>39564</v>
      </c>
      <c r="B600">
        <v>3080</v>
      </c>
      <c r="C600" t="s">
        <v>133</v>
      </c>
      <c r="D600" t="s">
        <v>145</v>
      </c>
      <c r="E600" t="s">
        <v>146</v>
      </c>
      <c r="F600" t="s">
        <v>136</v>
      </c>
      <c r="G600" t="s">
        <v>140</v>
      </c>
      <c r="H600">
        <v>60</v>
      </c>
      <c r="I600">
        <v>0.7</v>
      </c>
      <c r="J600">
        <v>1.62</v>
      </c>
      <c r="K600">
        <v>42</v>
      </c>
      <c r="L600">
        <v>97.2</v>
      </c>
      <c r="M600">
        <v>55.2</v>
      </c>
    </row>
    <row r="601" spans="1:13" x14ac:dyDescent="0.25">
      <c r="A601" s="38">
        <v>39564</v>
      </c>
      <c r="B601">
        <v>3080</v>
      </c>
      <c r="C601" t="s">
        <v>133</v>
      </c>
      <c r="D601" t="s">
        <v>145</v>
      </c>
      <c r="E601" t="s">
        <v>146</v>
      </c>
      <c r="F601" t="s">
        <v>136</v>
      </c>
      <c r="G601" t="s">
        <v>137</v>
      </c>
      <c r="H601">
        <v>61</v>
      </c>
      <c r="I601">
        <v>0.66</v>
      </c>
      <c r="J601">
        <v>1.62</v>
      </c>
      <c r="K601">
        <v>40.26</v>
      </c>
      <c r="L601">
        <v>98.82</v>
      </c>
      <c r="M601">
        <v>58.559999999999995</v>
      </c>
    </row>
    <row r="602" spans="1:13" x14ac:dyDescent="0.25">
      <c r="A602" s="38">
        <v>39564</v>
      </c>
      <c r="B602">
        <v>3090</v>
      </c>
      <c r="C602" t="s">
        <v>133</v>
      </c>
      <c r="D602" t="s">
        <v>145</v>
      </c>
      <c r="E602" t="s">
        <v>146</v>
      </c>
      <c r="F602" t="s">
        <v>136</v>
      </c>
      <c r="G602" t="s">
        <v>137</v>
      </c>
      <c r="H602">
        <v>53</v>
      </c>
      <c r="I602">
        <v>0.66</v>
      </c>
      <c r="J602">
        <v>1.62</v>
      </c>
      <c r="K602">
        <v>34.979999999999997</v>
      </c>
      <c r="L602">
        <v>85.86</v>
      </c>
      <c r="M602">
        <v>50.88</v>
      </c>
    </row>
    <row r="603" spans="1:13" x14ac:dyDescent="0.25">
      <c r="A603" s="38">
        <v>39564</v>
      </c>
      <c r="B603">
        <v>3090</v>
      </c>
      <c r="C603" t="s">
        <v>133</v>
      </c>
      <c r="D603" t="s">
        <v>145</v>
      </c>
      <c r="E603" t="s">
        <v>146</v>
      </c>
      <c r="F603" t="s">
        <v>136</v>
      </c>
      <c r="G603" t="s">
        <v>137</v>
      </c>
      <c r="H603">
        <v>77</v>
      </c>
      <c r="I603">
        <v>0.66</v>
      </c>
      <c r="J603">
        <v>1.62</v>
      </c>
      <c r="K603">
        <v>50.82</v>
      </c>
      <c r="L603">
        <v>124.74</v>
      </c>
      <c r="M603">
        <v>73.919999999999987</v>
      </c>
    </row>
    <row r="604" spans="1:13" x14ac:dyDescent="0.25">
      <c r="A604" s="38">
        <v>39564</v>
      </c>
      <c r="B604">
        <v>3090</v>
      </c>
      <c r="C604" t="s">
        <v>133</v>
      </c>
      <c r="D604" t="s">
        <v>145</v>
      </c>
      <c r="E604" t="s">
        <v>146</v>
      </c>
      <c r="F604" t="s">
        <v>143</v>
      </c>
      <c r="G604" t="s">
        <v>148</v>
      </c>
      <c r="H604">
        <v>56</v>
      </c>
      <c r="I604">
        <v>0.72</v>
      </c>
      <c r="J604">
        <v>1.59</v>
      </c>
      <c r="K604">
        <v>40.32</v>
      </c>
      <c r="L604">
        <v>89.04</v>
      </c>
      <c r="M604">
        <v>48.720000000000006</v>
      </c>
    </row>
    <row r="605" spans="1:13" x14ac:dyDescent="0.25">
      <c r="A605" s="38">
        <v>39564</v>
      </c>
      <c r="B605">
        <v>3091</v>
      </c>
      <c r="C605" t="s">
        <v>142</v>
      </c>
      <c r="D605" t="s">
        <v>149</v>
      </c>
      <c r="E605" t="s">
        <v>150</v>
      </c>
      <c r="F605" t="s">
        <v>136</v>
      </c>
      <c r="G605" t="s">
        <v>141</v>
      </c>
      <c r="H605">
        <v>75</v>
      </c>
      <c r="I605">
        <v>0.7</v>
      </c>
      <c r="J605">
        <v>1.75</v>
      </c>
      <c r="K605">
        <v>52.5</v>
      </c>
      <c r="L605">
        <v>131.25</v>
      </c>
      <c r="M605">
        <v>78.75</v>
      </c>
    </row>
    <row r="606" spans="1:13" x14ac:dyDescent="0.25">
      <c r="A606" s="38">
        <v>39564</v>
      </c>
      <c r="B606">
        <v>3091</v>
      </c>
      <c r="C606" t="s">
        <v>142</v>
      </c>
      <c r="D606" t="s">
        <v>149</v>
      </c>
      <c r="E606" t="s">
        <v>150</v>
      </c>
      <c r="F606" t="s">
        <v>138</v>
      </c>
      <c r="G606" t="s">
        <v>139</v>
      </c>
      <c r="H606">
        <v>94</v>
      </c>
      <c r="I606">
        <v>0.36</v>
      </c>
      <c r="J606">
        <v>0.86</v>
      </c>
      <c r="K606">
        <v>33.840000000000003</v>
      </c>
      <c r="L606">
        <v>80.84</v>
      </c>
      <c r="M606">
        <v>47</v>
      </c>
    </row>
    <row r="607" spans="1:13" x14ac:dyDescent="0.25">
      <c r="A607" s="38">
        <v>39564</v>
      </c>
      <c r="B607">
        <v>3091</v>
      </c>
      <c r="C607" t="s">
        <v>142</v>
      </c>
      <c r="D607" t="s">
        <v>149</v>
      </c>
      <c r="E607" t="s">
        <v>150</v>
      </c>
      <c r="F607" t="s">
        <v>143</v>
      </c>
      <c r="G607" t="s">
        <v>144</v>
      </c>
      <c r="H607">
        <v>87</v>
      </c>
      <c r="I607">
        <v>0.44</v>
      </c>
      <c r="J607">
        <v>0.99</v>
      </c>
      <c r="K607">
        <v>38.28</v>
      </c>
      <c r="L607">
        <v>86.13</v>
      </c>
      <c r="M607">
        <v>47.849999999999994</v>
      </c>
    </row>
    <row r="608" spans="1:13" x14ac:dyDescent="0.25">
      <c r="A608" s="38">
        <v>39564</v>
      </c>
      <c r="B608">
        <v>3100</v>
      </c>
      <c r="C608" t="s">
        <v>133</v>
      </c>
      <c r="D608" t="s">
        <v>145</v>
      </c>
      <c r="E608" t="s">
        <v>146</v>
      </c>
      <c r="F608" t="s">
        <v>136</v>
      </c>
      <c r="G608" t="s">
        <v>140</v>
      </c>
      <c r="H608">
        <v>67</v>
      </c>
      <c r="I608">
        <v>0.7</v>
      </c>
      <c r="J608">
        <v>1.62</v>
      </c>
      <c r="K608">
        <v>46.9</v>
      </c>
      <c r="L608">
        <v>108.54</v>
      </c>
      <c r="M608">
        <v>61.640000000000008</v>
      </c>
    </row>
    <row r="609" spans="1:13" x14ac:dyDescent="0.25">
      <c r="A609" s="38">
        <v>39564</v>
      </c>
      <c r="B609">
        <v>3100</v>
      </c>
      <c r="C609" t="s">
        <v>133</v>
      </c>
      <c r="D609" t="s">
        <v>145</v>
      </c>
      <c r="E609" t="s">
        <v>146</v>
      </c>
      <c r="F609" t="s">
        <v>138</v>
      </c>
      <c r="G609" t="s">
        <v>139</v>
      </c>
      <c r="H609">
        <v>77</v>
      </c>
      <c r="I609">
        <v>0.36</v>
      </c>
      <c r="J609">
        <v>0.86</v>
      </c>
      <c r="K609">
        <v>27.72</v>
      </c>
      <c r="L609">
        <v>66.22</v>
      </c>
      <c r="M609">
        <v>38.5</v>
      </c>
    </row>
    <row r="610" spans="1:13" x14ac:dyDescent="0.25">
      <c r="A610" s="38">
        <v>39564</v>
      </c>
      <c r="B610">
        <v>3112</v>
      </c>
      <c r="C610" t="s">
        <v>151</v>
      </c>
      <c r="D610" t="s">
        <v>134</v>
      </c>
      <c r="E610" t="s">
        <v>152</v>
      </c>
      <c r="F610" t="s">
        <v>157</v>
      </c>
      <c r="G610" t="s">
        <v>159</v>
      </c>
      <c r="H610">
        <v>96</v>
      </c>
      <c r="I610">
        <v>0.85</v>
      </c>
      <c r="J610">
        <v>2.19</v>
      </c>
      <c r="K610">
        <v>81.599999999999994</v>
      </c>
      <c r="L610">
        <v>210.24</v>
      </c>
      <c r="M610">
        <v>128.64000000000001</v>
      </c>
    </row>
    <row r="611" spans="1:13" x14ac:dyDescent="0.25">
      <c r="A611" s="38">
        <v>39564</v>
      </c>
      <c r="B611">
        <v>3112</v>
      </c>
      <c r="C611" t="s">
        <v>151</v>
      </c>
      <c r="D611" t="s">
        <v>134</v>
      </c>
      <c r="E611" t="s">
        <v>152</v>
      </c>
      <c r="F611" t="s">
        <v>157</v>
      </c>
      <c r="G611" t="s">
        <v>159</v>
      </c>
      <c r="H611">
        <v>74</v>
      </c>
      <c r="I611">
        <v>0.85</v>
      </c>
      <c r="J611">
        <v>2.19</v>
      </c>
      <c r="K611">
        <v>62.9</v>
      </c>
      <c r="L611">
        <v>162.06</v>
      </c>
      <c r="M611">
        <v>99.16</v>
      </c>
    </row>
    <row r="612" spans="1:13" x14ac:dyDescent="0.25">
      <c r="A612" s="38">
        <v>39564</v>
      </c>
      <c r="B612">
        <v>3122</v>
      </c>
      <c r="C612" t="s">
        <v>151</v>
      </c>
      <c r="D612" t="s">
        <v>134</v>
      </c>
      <c r="E612" t="s">
        <v>152</v>
      </c>
      <c r="F612" t="s">
        <v>136</v>
      </c>
      <c r="G612" t="s">
        <v>137</v>
      </c>
      <c r="H612">
        <v>87</v>
      </c>
      <c r="I612">
        <v>0.66</v>
      </c>
      <c r="J612">
        <v>1.62</v>
      </c>
      <c r="K612">
        <v>57.42</v>
      </c>
      <c r="L612">
        <v>140.94</v>
      </c>
      <c r="M612">
        <v>83.52</v>
      </c>
    </row>
    <row r="613" spans="1:13" x14ac:dyDescent="0.25">
      <c r="A613" s="38">
        <v>39564</v>
      </c>
      <c r="B613">
        <v>3122</v>
      </c>
      <c r="C613" t="s">
        <v>151</v>
      </c>
      <c r="D613" t="s">
        <v>134</v>
      </c>
      <c r="E613" t="s">
        <v>152</v>
      </c>
      <c r="F613" t="s">
        <v>138</v>
      </c>
      <c r="G613" t="s">
        <v>139</v>
      </c>
      <c r="H613">
        <v>80</v>
      </c>
      <c r="I613">
        <v>0.36</v>
      </c>
      <c r="J613">
        <v>0.86</v>
      </c>
      <c r="K613">
        <v>28.8</v>
      </c>
      <c r="L613">
        <v>68.8</v>
      </c>
      <c r="M613">
        <v>40</v>
      </c>
    </row>
    <row r="614" spans="1:13" x14ac:dyDescent="0.25">
      <c r="A614" s="38">
        <v>39564</v>
      </c>
      <c r="B614">
        <v>3133</v>
      </c>
      <c r="C614" t="s">
        <v>151</v>
      </c>
      <c r="D614" t="s">
        <v>134</v>
      </c>
      <c r="E614" t="s">
        <v>152</v>
      </c>
      <c r="F614" t="s">
        <v>157</v>
      </c>
      <c r="G614" t="s">
        <v>158</v>
      </c>
      <c r="H614">
        <v>104</v>
      </c>
      <c r="I614">
        <v>1.1100000000000001</v>
      </c>
      <c r="J614">
        <v>2.59</v>
      </c>
      <c r="K614">
        <v>115.44</v>
      </c>
      <c r="L614">
        <v>269.36</v>
      </c>
      <c r="M614">
        <v>153.92000000000002</v>
      </c>
    </row>
    <row r="615" spans="1:13" x14ac:dyDescent="0.25">
      <c r="A615" s="38">
        <v>39564</v>
      </c>
      <c r="B615">
        <v>3133</v>
      </c>
      <c r="C615" t="s">
        <v>151</v>
      </c>
      <c r="D615" t="s">
        <v>134</v>
      </c>
      <c r="E615" t="s">
        <v>152</v>
      </c>
      <c r="F615" t="s">
        <v>157</v>
      </c>
      <c r="G615" t="s">
        <v>159</v>
      </c>
      <c r="H615">
        <v>67</v>
      </c>
      <c r="I615">
        <v>0.85</v>
      </c>
      <c r="J615">
        <v>2.19</v>
      </c>
      <c r="K615">
        <v>56.95</v>
      </c>
      <c r="L615">
        <v>146.72999999999999</v>
      </c>
      <c r="M615">
        <v>89.779999999999987</v>
      </c>
    </row>
    <row r="616" spans="1:13" x14ac:dyDescent="0.25">
      <c r="A616" s="38">
        <v>39564</v>
      </c>
      <c r="B616">
        <v>3133</v>
      </c>
      <c r="C616" t="s">
        <v>151</v>
      </c>
      <c r="D616" t="s">
        <v>134</v>
      </c>
      <c r="E616" t="s">
        <v>152</v>
      </c>
      <c r="F616" t="s">
        <v>138</v>
      </c>
      <c r="G616" t="s">
        <v>139</v>
      </c>
      <c r="H616">
        <v>90</v>
      </c>
      <c r="I616">
        <v>0.36</v>
      </c>
      <c r="J616">
        <v>0.86</v>
      </c>
      <c r="K616">
        <v>32.4</v>
      </c>
      <c r="L616">
        <v>77.400000000000006</v>
      </c>
      <c r="M616">
        <v>45.000000000000007</v>
      </c>
    </row>
    <row r="617" spans="1:13" x14ac:dyDescent="0.25">
      <c r="A617" s="38">
        <v>39564</v>
      </c>
      <c r="B617">
        <v>3145</v>
      </c>
      <c r="C617" t="s">
        <v>153</v>
      </c>
      <c r="D617" t="s">
        <v>145</v>
      </c>
      <c r="E617" t="s">
        <v>154</v>
      </c>
      <c r="F617" t="s">
        <v>157</v>
      </c>
      <c r="G617" t="s">
        <v>159</v>
      </c>
      <c r="H617">
        <v>102</v>
      </c>
      <c r="I617">
        <v>0.85</v>
      </c>
      <c r="J617">
        <v>2.19</v>
      </c>
      <c r="K617">
        <v>86.7</v>
      </c>
      <c r="L617">
        <v>223.38</v>
      </c>
      <c r="M617">
        <v>136.68</v>
      </c>
    </row>
    <row r="618" spans="1:13" x14ac:dyDescent="0.25">
      <c r="A618" s="38">
        <v>39564</v>
      </c>
      <c r="B618">
        <v>3149</v>
      </c>
      <c r="C618" t="s">
        <v>153</v>
      </c>
      <c r="D618" t="s">
        <v>39</v>
      </c>
      <c r="E618" t="s">
        <v>147</v>
      </c>
      <c r="F618" t="s">
        <v>138</v>
      </c>
      <c r="G618" t="s">
        <v>139</v>
      </c>
      <c r="H618">
        <v>56</v>
      </c>
      <c r="I618">
        <v>0.36</v>
      </c>
      <c r="J618">
        <v>0.86</v>
      </c>
      <c r="K618">
        <v>20.16</v>
      </c>
      <c r="L618">
        <v>48.16</v>
      </c>
      <c r="M618">
        <v>27.999999999999996</v>
      </c>
    </row>
    <row r="619" spans="1:13" x14ac:dyDescent="0.25">
      <c r="A619" s="38">
        <v>39564</v>
      </c>
      <c r="B619">
        <v>3149</v>
      </c>
      <c r="C619" t="s">
        <v>153</v>
      </c>
      <c r="D619" t="s">
        <v>39</v>
      </c>
      <c r="E619" t="s">
        <v>147</v>
      </c>
      <c r="F619" t="s">
        <v>138</v>
      </c>
      <c r="G619" t="s">
        <v>139</v>
      </c>
      <c r="H619">
        <v>57</v>
      </c>
      <c r="I619">
        <v>0.36</v>
      </c>
      <c r="J619">
        <v>0.86</v>
      </c>
      <c r="K619">
        <v>20.52</v>
      </c>
      <c r="L619">
        <v>49.02</v>
      </c>
      <c r="M619">
        <v>28.500000000000004</v>
      </c>
    </row>
    <row r="620" spans="1:13" x14ac:dyDescent="0.25">
      <c r="A620" s="38">
        <v>39564</v>
      </c>
      <c r="B620">
        <v>3155</v>
      </c>
      <c r="C620" t="s">
        <v>153</v>
      </c>
      <c r="D620" t="s">
        <v>145</v>
      </c>
      <c r="E620" t="s">
        <v>154</v>
      </c>
      <c r="F620" t="s">
        <v>157</v>
      </c>
      <c r="G620" t="s">
        <v>159</v>
      </c>
      <c r="H620">
        <v>268</v>
      </c>
      <c r="I620">
        <v>0.85</v>
      </c>
      <c r="J620">
        <v>2.19</v>
      </c>
      <c r="K620">
        <v>227.8</v>
      </c>
      <c r="L620">
        <v>586.91999999999996</v>
      </c>
      <c r="M620">
        <v>359.11999999999995</v>
      </c>
    </row>
    <row r="621" spans="1:13" x14ac:dyDescent="0.25">
      <c r="A621" s="38">
        <v>39564</v>
      </c>
      <c r="B621">
        <v>3194</v>
      </c>
      <c r="C621" t="s">
        <v>151</v>
      </c>
      <c r="D621" t="s">
        <v>155</v>
      </c>
      <c r="E621" t="s">
        <v>156</v>
      </c>
      <c r="F621" t="s">
        <v>136</v>
      </c>
      <c r="G621" t="s">
        <v>137</v>
      </c>
      <c r="H621">
        <v>59</v>
      </c>
      <c r="I621">
        <v>0.66</v>
      </c>
      <c r="J621">
        <v>1.62</v>
      </c>
      <c r="K621">
        <v>38.94</v>
      </c>
      <c r="L621">
        <v>95.58</v>
      </c>
      <c r="M621">
        <v>56.64</v>
      </c>
    </row>
    <row r="622" spans="1:13" x14ac:dyDescent="0.25">
      <c r="A622" s="38">
        <v>39564</v>
      </c>
      <c r="B622">
        <v>3196</v>
      </c>
      <c r="C622" t="s">
        <v>153</v>
      </c>
      <c r="D622" t="s">
        <v>39</v>
      </c>
      <c r="E622" t="s">
        <v>147</v>
      </c>
      <c r="F622" t="s">
        <v>136</v>
      </c>
      <c r="G622" t="s">
        <v>140</v>
      </c>
      <c r="H622">
        <v>59</v>
      </c>
      <c r="I622">
        <v>0.7</v>
      </c>
      <c r="J622">
        <v>1.62</v>
      </c>
      <c r="K622">
        <v>41.3</v>
      </c>
      <c r="L622">
        <v>95.58</v>
      </c>
      <c r="M622">
        <v>54.28</v>
      </c>
    </row>
    <row r="623" spans="1:13" x14ac:dyDescent="0.25">
      <c r="A623" s="38">
        <v>39564</v>
      </c>
      <c r="B623">
        <v>3639</v>
      </c>
      <c r="C623" t="s">
        <v>153</v>
      </c>
      <c r="D623" t="s">
        <v>149</v>
      </c>
      <c r="E623" t="s">
        <v>150</v>
      </c>
      <c r="F623" t="s">
        <v>136</v>
      </c>
      <c r="G623" t="s">
        <v>140</v>
      </c>
      <c r="H623">
        <v>78</v>
      </c>
      <c r="I623">
        <v>0.7</v>
      </c>
      <c r="J623">
        <v>1.62</v>
      </c>
      <c r="K623">
        <v>54.6</v>
      </c>
      <c r="L623">
        <v>126.36</v>
      </c>
      <c r="M623">
        <v>71.759999999999991</v>
      </c>
    </row>
    <row r="624" spans="1:13" x14ac:dyDescent="0.25">
      <c r="A624" s="38">
        <v>39571</v>
      </c>
      <c r="B624">
        <v>1009</v>
      </c>
      <c r="C624" t="s">
        <v>133</v>
      </c>
      <c r="D624" t="s">
        <v>134</v>
      </c>
      <c r="E624" t="s">
        <v>135</v>
      </c>
      <c r="F624" t="s">
        <v>157</v>
      </c>
      <c r="G624" t="s">
        <v>159</v>
      </c>
      <c r="H624">
        <v>111</v>
      </c>
      <c r="I624">
        <v>0.85</v>
      </c>
      <c r="J624">
        <v>2.19</v>
      </c>
      <c r="K624">
        <v>94.35</v>
      </c>
      <c r="L624">
        <v>243.09</v>
      </c>
      <c r="M624">
        <v>148.74</v>
      </c>
    </row>
    <row r="625" spans="1:13" x14ac:dyDescent="0.25">
      <c r="A625" s="38">
        <v>39571</v>
      </c>
      <c r="B625">
        <v>3005</v>
      </c>
      <c r="C625" t="s">
        <v>133</v>
      </c>
      <c r="D625" t="s">
        <v>134</v>
      </c>
      <c r="E625" t="s">
        <v>135</v>
      </c>
      <c r="F625" t="s">
        <v>157</v>
      </c>
      <c r="G625" t="s">
        <v>159</v>
      </c>
      <c r="H625">
        <v>81</v>
      </c>
      <c r="I625">
        <v>0.85</v>
      </c>
      <c r="J625">
        <v>2.19</v>
      </c>
      <c r="K625">
        <v>68.849999999999994</v>
      </c>
      <c r="L625">
        <v>177.39</v>
      </c>
      <c r="M625">
        <v>108.53999999999999</v>
      </c>
    </row>
    <row r="626" spans="1:13" x14ac:dyDescent="0.25">
      <c r="A626" s="38">
        <v>39571</v>
      </c>
      <c r="B626">
        <v>3005</v>
      </c>
      <c r="C626" t="s">
        <v>133</v>
      </c>
      <c r="D626" t="s">
        <v>134</v>
      </c>
      <c r="E626" t="s">
        <v>135</v>
      </c>
      <c r="F626" t="s">
        <v>138</v>
      </c>
      <c r="G626" t="s">
        <v>139</v>
      </c>
      <c r="H626">
        <v>82</v>
      </c>
      <c r="I626">
        <v>0.36</v>
      </c>
      <c r="J626">
        <v>0.86</v>
      </c>
      <c r="K626">
        <v>29.52</v>
      </c>
      <c r="L626">
        <v>70.52</v>
      </c>
      <c r="M626">
        <v>41</v>
      </c>
    </row>
    <row r="627" spans="1:13" x14ac:dyDescent="0.25">
      <c r="A627" s="38">
        <v>39571</v>
      </c>
      <c r="B627">
        <v>3005</v>
      </c>
      <c r="C627" t="s">
        <v>133</v>
      </c>
      <c r="D627" t="s">
        <v>134</v>
      </c>
      <c r="E627" t="s">
        <v>135</v>
      </c>
      <c r="F627" t="s">
        <v>143</v>
      </c>
      <c r="G627" t="s">
        <v>144</v>
      </c>
      <c r="H627">
        <v>77</v>
      </c>
      <c r="I627">
        <v>0.44</v>
      </c>
      <c r="J627">
        <v>0.99</v>
      </c>
      <c r="K627">
        <v>33.880000000000003</v>
      </c>
      <c r="L627">
        <v>76.23</v>
      </c>
      <c r="M627">
        <v>42.35</v>
      </c>
    </row>
    <row r="628" spans="1:13" x14ac:dyDescent="0.25">
      <c r="A628" s="38">
        <v>39571</v>
      </c>
      <c r="B628">
        <v>3016</v>
      </c>
      <c r="C628" t="s">
        <v>142</v>
      </c>
      <c r="D628" t="s">
        <v>134</v>
      </c>
      <c r="E628" t="s">
        <v>135</v>
      </c>
      <c r="F628" t="s">
        <v>136</v>
      </c>
      <c r="G628" t="s">
        <v>137</v>
      </c>
      <c r="H628">
        <v>89</v>
      </c>
      <c r="I628">
        <v>0.66</v>
      </c>
      <c r="J628">
        <v>1.62</v>
      </c>
      <c r="K628">
        <v>58.74</v>
      </c>
      <c r="L628">
        <v>144.18</v>
      </c>
      <c r="M628">
        <v>85.44</v>
      </c>
    </row>
    <row r="629" spans="1:13" x14ac:dyDescent="0.25">
      <c r="A629" s="38">
        <v>39571</v>
      </c>
      <c r="B629">
        <v>3016</v>
      </c>
      <c r="C629" t="s">
        <v>142</v>
      </c>
      <c r="D629" t="s">
        <v>134</v>
      </c>
      <c r="E629" t="s">
        <v>135</v>
      </c>
      <c r="F629" t="s">
        <v>138</v>
      </c>
      <c r="G629" t="s">
        <v>139</v>
      </c>
      <c r="H629">
        <v>99</v>
      </c>
      <c r="I629">
        <v>0.36</v>
      </c>
      <c r="J629">
        <v>0.86</v>
      </c>
      <c r="K629">
        <v>35.64</v>
      </c>
      <c r="L629">
        <v>85.14</v>
      </c>
      <c r="M629">
        <v>49.5</v>
      </c>
    </row>
    <row r="630" spans="1:13" x14ac:dyDescent="0.25">
      <c r="A630" s="38">
        <v>39571</v>
      </c>
      <c r="B630">
        <v>3016</v>
      </c>
      <c r="C630" t="s">
        <v>142</v>
      </c>
      <c r="D630" t="s">
        <v>134</v>
      </c>
      <c r="E630" t="s">
        <v>135</v>
      </c>
      <c r="F630" t="s">
        <v>143</v>
      </c>
      <c r="G630" t="s">
        <v>144</v>
      </c>
      <c r="H630">
        <v>91</v>
      </c>
      <c r="I630">
        <v>0.44</v>
      </c>
      <c r="J630">
        <v>0.99</v>
      </c>
      <c r="K630">
        <v>40.04</v>
      </c>
      <c r="L630">
        <v>90.09</v>
      </c>
      <c r="M630">
        <v>50.050000000000004</v>
      </c>
    </row>
    <row r="631" spans="1:13" x14ac:dyDescent="0.25">
      <c r="A631" s="38">
        <v>39571</v>
      </c>
      <c r="B631">
        <v>3028</v>
      </c>
      <c r="C631" t="s">
        <v>142</v>
      </c>
      <c r="D631" t="s">
        <v>134</v>
      </c>
      <c r="E631" t="s">
        <v>135</v>
      </c>
      <c r="F631" t="s">
        <v>157</v>
      </c>
      <c r="G631" t="s">
        <v>159</v>
      </c>
      <c r="H631">
        <v>186</v>
      </c>
      <c r="I631">
        <v>0.85</v>
      </c>
      <c r="J631">
        <v>2.19</v>
      </c>
      <c r="K631">
        <v>158.1</v>
      </c>
      <c r="L631">
        <v>407.34</v>
      </c>
      <c r="M631">
        <v>249.23999999999998</v>
      </c>
    </row>
    <row r="632" spans="1:13" x14ac:dyDescent="0.25">
      <c r="A632" s="38">
        <v>39571</v>
      </c>
      <c r="B632">
        <v>3028</v>
      </c>
      <c r="C632" t="s">
        <v>142</v>
      </c>
      <c r="D632" t="s">
        <v>134</v>
      </c>
      <c r="E632" t="s">
        <v>135</v>
      </c>
      <c r="F632" t="s">
        <v>136</v>
      </c>
      <c r="G632" t="s">
        <v>140</v>
      </c>
      <c r="H632">
        <v>63</v>
      </c>
      <c r="I632">
        <v>0.7</v>
      </c>
      <c r="J632">
        <v>1.62</v>
      </c>
      <c r="K632">
        <v>44.1</v>
      </c>
      <c r="L632">
        <v>102.06</v>
      </c>
      <c r="M632">
        <v>57.96</v>
      </c>
    </row>
    <row r="633" spans="1:13" x14ac:dyDescent="0.25">
      <c r="A633" s="38">
        <v>39571</v>
      </c>
      <c r="B633">
        <v>3038</v>
      </c>
      <c r="C633" t="s">
        <v>142</v>
      </c>
      <c r="D633" t="s">
        <v>145</v>
      </c>
      <c r="E633" t="s">
        <v>146</v>
      </c>
      <c r="F633" t="s">
        <v>136</v>
      </c>
      <c r="G633" t="s">
        <v>140</v>
      </c>
      <c r="H633">
        <v>58</v>
      </c>
      <c r="I633">
        <v>0.7</v>
      </c>
      <c r="J633">
        <v>1.62</v>
      </c>
      <c r="K633">
        <v>40.6</v>
      </c>
      <c r="L633">
        <v>93.96</v>
      </c>
      <c r="M633">
        <v>53.359999999999992</v>
      </c>
    </row>
    <row r="634" spans="1:13" x14ac:dyDescent="0.25">
      <c r="A634" s="38">
        <v>39571</v>
      </c>
      <c r="B634">
        <v>3038</v>
      </c>
      <c r="C634" t="s">
        <v>142</v>
      </c>
      <c r="D634" t="s">
        <v>145</v>
      </c>
      <c r="E634" t="s">
        <v>146</v>
      </c>
      <c r="F634" t="s">
        <v>136</v>
      </c>
      <c r="G634" t="s">
        <v>137</v>
      </c>
      <c r="H634">
        <v>55</v>
      </c>
      <c r="I634">
        <v>0.66</v>
      </c>
      <c r="J634">
        <v>1.62</v>
      </c>
      <c r="K634">
        <v>36.299999999999997</v>
      </c>
      <c r="L634">
        <v>89.1</v>
      </c>
      <c r="M634">
        <v>52.8</v>
      </c>
    </row>
    <row r="635" spans="1:13" x14ac:dyDescent="0.25">
      <c r="A635" s="38">
        <v>39571</v>
      </c>
      <c r="B635">
        <v>3038</v>
      </c>
      <c r="C635" t="s">
        <v>142</v>
      </c>
      <c r="D635" t="s">
        <v>145</v>
      </c>
      <c r="E635" t="s">
        <v>146</v>
      </c>
      <c r="F635" t="s">
        <v>136</v>
      </c>
      <c r="G635" t="s">
        <v>141</v>
      </c>
      <c r="H635">
        <v>55</v>
      </c>
      <c r="I635">
        <v>0.7</v>
      </c>
      <c r="J635">
        <v>1.75</v>
      </c>
      <c r="K635">
        <v>38.5</v>
      </c>
      <c r="L635">
        <v>96.25</v>
      </c>
      <c r="M635">
        <v>57.75</v>
      </c>
    </row>
    <row r="636" spans="1:13" x14ac:dyDescent="0.25">
      <c r="A636" s="38">
        <v>39571</v>
      </c>
      <c r="B636">
        <v>3043</v>
      </c>
      <c r="C636" t="s">
        <v>133</v>
      </c>
      <c r="D636" t="s">
        <v>39</v>
      </c>
      <c r="E636" t="s">
        <v>147</v>
      </c>
      <c r="F636" t="s">
        <v>136</v>
      </c>
      <c r="G636" t="s">
        <v>140</v>
      </c>
      <c r="H636">
        <v>65</v>
      </c>
      <c r="I636">
        <v>0.7</v>
      </c>
      <c r="J636">
        <v>1.62</v>
      </c>
      <c r="K636">
        <v>45.5</v>
      </c>
      <c r="L636">
        <v>105.3</v>
      </c>
      <c r="M636">
        <v>59.8</v>
      </c>
    </row>
    <row r="637" spans="1:13" x14ac:dyDescent="0.25">
      <c r="A637" s="38">
        <v>39571</v>
      </c>
      <c r="B637">
        <v>3043</v>
      </c>
      <c r="C637" t="s">
        <v>133</v>
      </c>
      <c r="D637" t="s">
        <v>39</v>
      </c>
      <c r="E637" t="s">
        <v>147</v>
      </c>
      <c r="F637" t="s">
        <v>136</v>
      </c>
      <c r="G637" t="s">
        <v>140</v>
      </c>
      <c r="H637">
        <v>77</v>
      </c>
      <c r="I637">
        <v>0.7</v>
      </c>
      <c r="J637">
        <v>1.62</v>
      </c>
      <c r="K637">
        <v>53.9</v>
      </c>
      <c r="L637">
        <v>124.74</v>
      </c>
      <c r="M637">
        <v>70.84</v>
      </c>
    </row>
    <row r="638" spans="1:13" x14ac:dyDescent="0.25">
      <c r="A638" s="38">
        <v>39571</v>
      </c>
      <c r="B638">
        <v>3051</v>
      </c>
      <c r="C638" t="s">
        <v>133</v>
      </c>
      <c r="D638" t="s">
        <v>39</v>
      </c>
      <c r="E638" t="s">
        <v>147</v>
      </c>
      <c r="F638" t="s">
        <v>136</v>
      </c>
      <c r="G638" t="s">
        <v>137</v>
      </c>
      <c r="H638">
        <v>71</v>
      </c>
      <c r="I638">
        <v>0.66</v>
      </c>
      <c r="J638">
        <v>1.62</v>
      </c>
      <c r="K638">
        <v>46.86</v>
      </c>
      <c r="L638">
        <v>115.02</v>
      </c>
      <c r="M638">
        <v>68.16</v>
      </c>
    </row>
    <row r="639" spans="1:13" x14ac:dyDescent="0.25">
      <c r="A639" s="38">
        <v>39571</v>
      </c>
      <c r="B639">
        <v>3051</v>
      </c>
      <c r="C639" t="s">
        <v>133</v>
      </c>
      <c r="D639" t="s">
        <v>39</v>
      </c>
      <c r="E639" t="s">
        <v>147</v>
      </c>
      <c r="F639" t="s">
        <v>143</v>
      </c>
      <c r="G639" t="s">
        <v>144</v>
      </c>
      <c r="H639">
        <v>192</v>
      </c>
      <c r="I639">
        <v>0.44</v>
      </c>
      <c r="J639">
        <v>0.99</v>
      </c>
      <c r="K639">
        <v>84.48</v>
      </c>
      <c r="L639">
        <v>190.08</v>
      </c>
      <c r="M639">
        <v>105.60000000000001</v>
      </c>
    </row>
    <row r="640" spans="1:13" x14ac:dyDescent="0.25">
      <c r="A640" s="38">
        <v>39571</v>
      </c>
      <c r="B640">
        <v>3059</v>
      </c>
      <c r="C640" t="s">
        <v>142</v>
      </c>
      <c r="D640" t="s">
        <v>145</v>
      </c>
      <c r="E640" t="s">
        <v>146</v>
      </c>
      <c r="F640" t="s">
        <v>136</v>
      </c>
      <c r="G640" t="s">
        <v>140</v>
      </c>
      <c r="H640">
        <v>71</v>
      </c>
      <c r="I640">
        <v>0.7</v>
      </c>
      <c r="J640">
        <v>1.62</v>
      </c>
      <c r="K640">
        <v>49.7</v>
      </c>
      <c r="L640">
        <v>115.02</v>
      </c>
      <c r="M640">
        <v>65.319999999999993</v>
      </c>
    </row>
    <row r="641" spans="1:13" x14ac:dyDescent="0.25">
      <c r="A641" s="38">
        <v>39571</v>
      </c>
      <c r="B641">
        <v>3059</v>
      </c>
      <c r="C641" t="s">
        <v>142</v>
      </c>
      <c r="D641" t="s">
        <v>145</v>
      </c>
      <c r="E641" t="s">
        <v>146</v>
      </c>
      <c r="F641" t="s">
        <v>138</v>
      </c>
      <c r="G641" t="s">
        <v>139</v>
      </c>
      <c r="H641">
        <v>53</v>
      </c>
      <c r="I641">
        <v>0.36</v>
      </c>
      <c r="J641">
        <v>0.86</v>
      </c>
      <c r="K641">
        <v>19.079999999999998</v>
      </c>
      <c r="L641">
        <v>45.58</v>
      </c>
      <c r="M641">
        <v>26.5</v>
      </c>
    </row>
    <row r="642" spans="1:13" x14ac:dyDescent="0.25">
      <c r="A642" s="38">
        <v>39571</v>
      </c>
      <c r="B642">
        <v>3059</v>
      </c>
      <c r="C642" t="s">
        <v>142</v>
      </c>
      <c r="D642" t="s">
        <v>145</v>
      </c>
      <c r="E642" t="s">
        <v>146</v>
      </c>
      <c r="F642" t="s">
        <v>143</v>
      </c>
      <c r="G642" t="s">
        <v>144</v>
      </c>
      <c r="H642">
        <v>87</v>
      </c>
      <c r="I642">
        <v>0.44</v>
      </c>
      <c r="J642">
        <v>0.99</v>
      </c>
      <c r="K642">
        <v>38.28</v>
      </c>
      <c r="L642">
        <v>86.13</v>
      </c>
      <c r="M642">
        <v>47.849999999999994</v>
      </c>
    </row>
    <row r="643" spans="1:13" x14ac:dyDescent="0.25">
      <c r="A643" s="38">
        <v>39571</v>
      </c>
      <c r="B643">
        <v>3070</v>
      </c>
      <c r="C643" t="s">
        <v>133</v>
      </c>
      <c r="D643" t="s">
        <v>145</v>
      </c>
      <c r="E643" t="s">
        <v>146</v>
      </c>
      <c r="F643" t="s">
        <v>157</v>
      </c>
      <c r="G643" t="s">
        <v>159</v>
      </c>
      <c r="H643">
        <v>85</v>
      </c>
      <c r="I643">
        <v>0.85</v>
      </c>
      <c r="J643">
        <v>2.19</v>
      </c>
      <c r="K643">
        <v>72.25</v>
      </c>
      <c r="L643">
        <v>186.15</v>
      </c>
      <c r="M643">
        <v>113.9</v>
      </c>
    </row>
    <row r="644" spans="1:13" x14ac:dyDescent="0.25">
      <c r="A644" s="38">
        <v>39571</v>
      </c>
      <c r="B644">
        <v>3070</v>
      </c>
      <c r="C644" t="s">
        <v>133</v>
      </c>
      <c r="D644" t="s">
        <v>145</v>
      </c>
      <c r="E644" t="s">
        <v>146</v>
      </c>
      <c r="F644" t="s">
        <v>136</v>
      </c>
      <c r="G644" t="s">
        <v>137</v>
      </c>
      <c r="H644">
        <v>77</v>
      </c>
      <c r="I644">
        <v>0.66</v>
      </c>
      <c r="J644">
        <v>1.62</v>
      </c>
      <c r="K644">
        <v>50.82</v>
      </c>
      <c r="L644">
        <v>124.74</v>
      </c>
      <c r="M644">
        <v>73.919999999999987</v>
      </c>
    </row>
    <row r="645" spans="1:13" x14ac:dyDescent="0.25">
      <c r="A645" s="38">
        <v>39571</v>
      </c>
      <c r="B645">
        <v>3070</v>
      </c>
      <c r="C645" t="s">
        <v>133</v>
      </c>
      <c r="D645" t="s">
        <v>145</v>
      </c>
      <c r="E645" t="s">
        <v>146</v>
      </c>
      <c r="F645" t="s">
        <v>143</v>
      </c>
      <c r="G645" t="s">
        <v>144</v>
      </c>
      <c r="H645">
        <v>64</v>
      </c>
      <c r="I645">
        <v>0.44</v>
      </c>
      <c r="J645">
        <v>0.99</v>
      </c>
      <c r="K645">
        <v>28.16</v>
      </c>
      <c r="L645">
        <v>63.36</v>
      </c>
      <c r="M645">
        <v>35.200000000000003</v>
      </c>
    </row>
    <row r="646" spans="1:13" x14ac:dyDescent="0.25">
      <c r="A646" s="38">
        <v>39571</v>
      </c>
      <c r="B646">
        <v>3080</v>
      </c>
      <c r="C646" t="s">
        <v>133</v>
      </c>
      <c r="D646" t="s">
        <v>145</v>
      </c>
      <c r="E646" t="s">
        <v>146</v>
      </c>
      <c r="F646" t="s">
        <v>136</v>
      </c>
      <c r="G646" t="s">
        <v>140</v>
      </c>
      <c r="H646">
        <v>52</v>
      </c>
      <c r="I646">
        <v>0.7</v>
      </c>
      <c r="J646">
        <v>1.62</v>
      </c>
      <c r="K646">
        <v>36.4</v>
      </c>
      <c r="L646">
        <v>84.24</v>
      </c>
      <c r="M646">
        <v>47.839999999999996</v>
      </c>
    </row>
    <row r="647" spans="1:13" x14ac:dyDescent="0.25">
      <c r="A647" s="38">
        <v>39571</v>
      </c>
      <c r="B647">
        <v>3080</v>
      </c>
      <c r="C647" t="s">
        <v>133</v>
      </c>
      <c r="D647" t="s">
        <v>145</v>
      </c>
      <c r="E647" t="s">
        <v>146</v>
      </c>
      <c r="F647" t="s">
        <v>136</v>
      </c>
      <c r="G647" t="s">
        <v>137</v>
      </c>
      <c r="H647">
        <v>62</v>
      </c>
      <c r="I647">
        <v>0.66</v>
      </c>
      <c r="J647">
        <v>1.62</v>
      </c>
      <c r="K647">
        <v>40.92</v>
      </c>
      <c r="L647">
        <v>100.44</v>
      </c>
      <c r="M647">
        <v>59.519999999999996</v>
      </c>
    </row>
    <row r="648" spans="1:13" x14ac:dyDescent="0.25">
      <c r="A648" s="38">
        <v>39571</v>
      </c>
      <c r="B648">
        <v>3080</v>
      </c>
      <c r="C648" t="s">
        <v>133</v>
      </c>
      <c r="D648" t="s">
        <v>145</v>
      </c>
      <c r="E648" t="s">
        <v>146</v>
      </c>
      <c r="F648" t="s">
        <v>138</v>
      </c>
      <c r="G648" t="s">
        <v>139</v>
      </c>
      <c r="H648">
        <v>84</v>
      </c>
      <c r="I648">
        <v>0.36</v>
      </c>
      <c r="J648">
        <v>0.86</v>
      </c>
      <c r="K648">
        <v>30.24</v>
      </c>
      <c r="L648">
        <v>72.239999999999995</v>
      </c>
      <c r="M648">
        <v>42</v>
      </c>
    </row>
    <row r="649" spans="1:13" x14ac:dyDescent="0.25">
      <c r="A649" s="38">
        <v>39571</v>
      </c>
      <c r="B649">
        <v>3080</v>
      </c>
      <c r="C649" t="s">
        <v>133</v>
      </c>
      <c r="D649" t="s">
        <v>145</v>
      </c>
      <c r="E649" t="s">
        <v>146</v>
      </c>
      <c r="F649" t="s">
        <v>143</v>
      </c>
      <c r="G649" t="s">
        <v>144</v>
      </c>
      <c r="H649">
        <v>78</v>
      </c>
      <c r="I649">
        <v>0.44</v>
      </c>
      <c r="J649">
        <v>0.99</v>
      </c>
      <c r="K649">
        <v>34.32</v>
      </c>
      <c r="L649">
        <v>77.22</v>
      </c>
      <c r="M649">
        <v>42.9</v>
      </c>
    </row>
    <row r="650" spans="1:13" x14ac:dyDescent="0.25">
      <c r="A650" s="38">
        <v>39571</v>
      </c>
      <c r="B650">
        <v>3090</v>
      </c>
      <c r="C650" t="s">
        <v>133</v>
      </c>
      <c r="D650" t="s">
        <v>145</v>
      </c>
      <c r="E650" t="s">
        <v>146</v>
      </c>
      <c r="F650" t="s">
        <v>138</v>
      </c>
      <c r="G650" t="s">
        <v>139</v>
      </c>
      <c r="H650">
        <v>98</v>
      </c>
      <c r="I650">
        <v>0.36</v>
      </c>
      <c r="J650">
        <v>0.86</v>
      </c>
      <c r="K650">
        <v>35.28</v>
      </c>
      <c r="L650">
        <v>84.28</v>
      </c>
      <c r="M650">
        <v>49</v>
      </c>
    </row>
    <row r="651" spans="1:13" x14ac:dyDescent="0.25">
      <c r="A651" s="38">
        <v>39571</v>
      </c>
      <c r="B651">
        <v>3091</v>
      </c>
      <c r="C651" t="s">
        <v>142</v>
      </c>
      <c r="D651" t="s">
        <v>149</v>
      </c>
      <c r="E651" t="s">
        <v>150</v>
      </c>
      <c r="F651" t="s">
        <v>136</v>
      </c>
      <c r="G651" t="s">
        <v>141</v>
      </c>
      <c r="H651">
        <v>64</v>
      </c>
      <c r="I651">
        <v>0.7</v>
      </c>
      <c r="J651">
        <v>1.75</v>
      </c>
      <c r="K651">
        <v>44.8</v>
      </c>
      <c r="L651">
        <v>112</v>
      </c>
      <c r="M651">
        <v>67.2</v>
      </c>
    </row>
    <row r="652" spans="1:13" x14ac:dyDescent="0.25">
      <c r="A652" s="38">
        <v>39571</v>
      </c>
      <c r="B652">
        <v>3091</v>
      </c>
      <c r="C652" t="s">
        <v>142</v>
      </c>
      <c r="D652" t="s">
        <v>149</v>
      </c>
      <c r="E652" t="s">
        <v>150</v>
      </c>
      <c r="F652" t="s">
        <v>138</v>
      </c>
      <c r="G652" t="s">
        <v>139</v>
      </c>
      <c r="H652">
        <v>74</v>
      </c>
      <c r="I652">
        <v>0.36</v>
      </c>
      <c r="J652">
        <v>0.86</v>
      </c>
      <c r="K652">
        <v>26.64</v>
      </c>
      <c r="L652">
        <v>63.64</v>
      </c>
      <c r="M652">
        <v>37</v>
      </c>
    </row>
    <row r="653" spans="1:13" x14ac:dyDescent="0.25">
      <c r="A653" s="38">
        <v>39571</v>
      </c>
      <c r="B653">
        <v>3091</v>
      </c>
      <c r="C653" t="s">
        <v>142</v>
      </c>
      <c r="D653" t="s">
        <v>149</v>
      </c>
      <c r="E653" t="s">
        <v>150</v>
      </c>
      <c r="F653" t="s">
        <v>143</v>
      </c>
      <c r="G653" t="s">
        <v>144</v>
      </c>
      <c r="H653">
        <v>83</v>
      </c>
      <c r="I653">
        <v>0.44</v>
      </c>
      <c r="J653">
        <v>0.99</v>
      </c>
      <c r="K653">
        <v>36.520000000000003</v>
      </c>
      <c r="L653">
        <v>82.17</v>
      </c>
      <c r="M653">
        <v>45.65</v>
      </c>
    </row>
    <row r="654" spans="1:13" x14ac:dyDescent="0.25">
      <c r="A654" s="38">
        <v>39571</v>
      </c>
      <c r="B654">
        <v>3100</v>
      </c>
      <c r="C654" t="s">
        <v>133</v>
      </c>
      <c r="D654" t="s">
        <v>145</v>
      </c>
      <c r="E654" t="s">
        <v>146</v>
      </c>
      <c r="F654" t="s">
        <v>136</v>
      </c>
      <c r="G654" t="s">
        <v>140</v>
      </c>
      <c r="H654">
        <v>56</v>
      </c>
      <c r="I654">
        <v>0.7</v>
      </c>
      <c r="J654">
        <v>1.62</v>
      </c>
      <c r="K654">
        <v>39.200000000000003</v>
      </c>
      <c r="L654">
        <v>90.72</v>
      </c>
      <c r="M654">
        <v>51.519999999999996</v>
      </c>
    </row>
    <row r="655" spans="1:13" x14ac:dyDescent="0.25">
      <c r="A655" s="38">
        <v>39571</v>
      </c>
      <c r="B655">
        <v>3100</v>
      </c>
      <c r="C655" t="s">
        <v>133</v>
      </c>
      <c r="D655" t="s">
        <v>145</v>
      </c>
      <c r="E655" t="s">
        <v>146</v>
      </c>
      <c r="F655" t="s">
        <v>136</v>
      </c>
      <c r="G655" t="s">
        <v>141</v>
      </c>
      <c r="H655">
        <v>63</v>
      </c>
      <c r="I655">
        <v>0.7</v>
      </c>
      <c r="J655">
        <v>1.75</v>
      </c>
      <c r="K655">
        <v>44.1</v>
      </c>
      <c r="L655">
        <v>110.25</v>
      </c>
      <c r="M655">
        <v>66.150000000000006</v>
      </c>
    </row>
    <row r="656" spans="1:13" x14ac:dyDescent="0.25">
      <c r="A656" s="38">
        <v>39571</v>
      </c>
      <c r="B656">
        <v>3100</v>
      </c>
      <c r="C656" t="s">
        <v>133</v>
      </c>
      <c r="D656" t="s">
        <v>145</v>
      </c>
      <c r="E656" t="s">
        <v>146</v>
      </c>
      <c r="F656" t="s">
        <v>138</v>
      </c>
      <c r="G656" t="s">
        <v>139</v>
      </c>
      <c r="H656">
        <v>77</v>
      </c>
      <c r="I656">
        <v>0.36</v>
      </c>
      <c r="J656">
        <v>0.86</v>
      </c>
      <c r="K656">
        <v>27.72</v>
      </c>
      <c r="L656">
        <v>66.22</v>
      </c>
      <c r="M656">
        <v>38.5</v>
      </c>
    </row>
    <row r="657" spans="1:13" x14ac:dyDescent="0.25">
      <c r="A657" s="38">
        <v>39571</v>
      </c>
      <c r="B657">
        <v>3100</v>
      </c>
      <c r="C657" t="s">
        <v>133</v>
      </c>
      <c r="D657" t="s">
        <v>145</v>
      </c>
      <c r="E657" t="s">
        <v>146</v>
      </c>
      <c r="F657" t="s">
        <v>143</v>
      </c>
      <c r="G657" t="s">
        <v>144</v>
      </c>
      <c r="H657">
        <v>69</v>
      </c>
      <c r="I657">
        <v>0.44</v>
      </c>
      <c r="J657">
        <v>0.99</v>
      </c>
      <c r="K657">
        <v>30.36</v>
      </c>
      <c r="L657">
        <v>68.31</v>
      </c>
      <c r="M657">
        <v>37.950000000000003</v>
      </c>
    </row>
    <row r="658" spans="1:13" x14ac:dyDescent="0.25">
      <c r="A658" s="38">
        <v>39571</v>
      </c>
      <c r="B658">
        <v>3112</v>
      </c>
      <c r="C658" t="s">
        <v>151</v>
      </c>
      <c r="D658" t="s">
        <v>134</v>
      </c>
      <c r="E658" t="s">
        <v>152</v>
      </c>
      <c r="F658" t="s">
        <v>157</v>
      </c>
      <c r="G658" t="s">
        <v>159</v>
      </c>
      <c r="H658">
        <v>142</v>
      </c>
      <c r="I658">
        <v>0.85</v>
      </c>
      <c r="J658">
        <v>2.19</v>
      </c>
      <c r="K658">
        <v>120.7</v>
      </c>
      <c r="L658">
        <v>310.98</v>
      </c>
      <c r="M658">
        <v>190.28000000000003</v>
      </c>
    </row>
    <row r="659" spans="1:13" x14ac:dyDescent="0.25">
      <c r="A659" s="38">
        <v>39571</v>
      </c>
      <c r="B659">
        <v>3112</v>
      </c>
      <c r="C659" t="s">
        <v>151</v>
      </c>
      <c r="D659" t="s">
        <v>134</v>
      </c>
      <c r="E659" t="s">
        <v>152</v>
      </c>
      <c r="F659" t="s">
        <v>136</v>
      </c>
      <c r="G659" t="s">
        <v>140</v>
      </c>
      <c r="H659">
        <v>54</v>
      </c>
      <c r="I659">
        <v>0.7</v>
      </c>
      <c r="J659">
        <v>1.62</v>
      </c>
      <c r="K659">
        <v>37.799999999999997</v>
      </c>
      <c r="L659">
        <v>87.48</v>
      </c>
      <c r="M659">
        <v>49.680000000000007</v>
      </c>
    </row>
    <row r="660" spans="1:13" x14ac:dyDescent="0.25">
      <c r="A660" s="38">
        <v>39571</v>
      </c>
      <c r="B660">
        <v>3112</v>
      </c>
      <c r="C660" t="s">
        <v>151</v>
      </c>
      <c r="D660" t="s">
        <v>134</v>
      </c>
      <c r="E660" t="s">
        <v>152</v>
      </c>
      <c r="F660" t="s">
        <v>136</v>
      </c>
      <c r="G660" t="s">
        <v>137</v>
      </c>
      <c r="H660">
        <v>69</v>
      </c>
      <c r="I660">
        <v>0.66</v>
      </c>
      <c r="J660">
        <v>1.62</v>
      </c>
      <c r="K660">
        <v>45.54</v>
      </c>
      <c r="L660">
        <v>111.78</v>
      </c>
      <c r="M660">
        <v>66.240000000000009</v>
      </c>
    </row>
    <row r="661" spans="1:13" x14ac:dyDescent="0.25">
      <c r="A661" s="38">
        <v>39571</v>
      </c>
      <c r="B661">
        <v>3112</v>
      </c>
      <c r="C661" t="s">
        <v>151</v>
      </c>
      <c r="D661" t="s">
        <v>134</v>
      </c>
      <c r="E661" t="s">
        <v>152</v>
      </c>
      <c r="F661" t="s">
        <v>143</v>
      </c>
      <c r="G661" t="s">
        <v>148</v>
      </c>
      <c r="H661">
        <v>53</v>
      </c>
      <c r="I661">
        <v>0.72</v>
      </c>
      <c r="J661">
        <v>1.59</v>
      </c>
      <c r="K661">
        <v>38.159999999999997</v>
      </c>
      <c r="L661">
        <v>84.27</v>
      </c>
      <c r="M661">
        <v>46.11</v>
      </c>
    </row>
    <row r="662" spans="1:13" x14ac:dyDescent="0.25">
      <c r="A662" s="38">
        <v>39571</v>
      </c>
      <c r="B662">
        <v>3122</v>
      </c>
      <c r="C662" t="s">
        <v>151</v>
      </c>
      <c r="D662" t="s">
        <v>134</v>
      </c>
      <c r="E662" t="s">
        <v>152</v>
      </c>
      <c r="F662" t="s">
        <v>138</v>
      </c>
      <c r="G662" t="s">
        <v>139</v>
      </c>
      <c r="H662">
        <v>101</v>
      </c>
      <c r="I662">
        <v>0.36</v>
      </c>
      <c r="J662">
        <v>0.86</v>
      </c>
      <c r="K662">
        <v>36.36</v>
      </c>
      <c r="L662">
        <v>86.86</v>
      </c>
      <c r="M662">
        <v>50.5</v>
      </c>
    </row>
    <row r="663" spans="1:13" x14ac:dyDescent="0.25">
      <c r="A663" s="38">
        <v>39571</v>
      </c>
      <c r="B663">
        <v>3133</v>
      </c>
      <c r="C663" t="s">
        <v>151</v>
      </c>
      <c r="D663" t="s">
        <v>134</v>
      </c>
      <c r="E663" t="s">
        <v>152</v>
      </c>
      <c r="F663" t="s">
        <v>136</v>
      </c>
      <c r="G663" t="s">
        <v>140</v>
      </c>
      <c r="H663">
        <v>59</v>
      </c>
      <c r="I663">
        <v>0.7</v>
      </c>
      <c r="J663">
        <v>1.62</v>
      </c>
      <c r="K663">
        <v>41.3</v>
      </c>
      <c r="L663">
        <v>95.58</v>
      </c>
      <c r="M663">
        <v>54.28</v>
      </c>
    </row>
    <row r="664" spans="1:13" x14ac:dyDescent="0.25">
      <c r="A664" s="38">
        <v>39571</v>
      </c>
      <c r="B664">
        <v>3133</v>
      </c>
      <c r="C664" t="s">
        <v>151</v>
      </c>
      <c r="D664" t="s">
        <v>134</v>
      </c>
      <c r="E664" t="s">
        <v>152</v>
      </c>
      <c r="F664" t="s">
        <v>136</v>
      </c>
      <c r="G664" t="s">
        <v>137</v>
      </c>
      <c r="H664">
        <v>114</v>
      </c>
      <c r="I664">
        <v>0.66</v>
      </c>
      <c r="J664">
        <v>1.62</v>
      </c>
      <c r="K664">
        <v>75.239999999999995</v>
      </c>
      <c r="L664">
        <v>184.68</v>
      </c>
      <c r="M664">
        <v>109.44000000000001</v>
      </c>
    </row>
    <row r="665" spans="1:13" x14ac:dyDescent="0.25">
      <c r="A665" s="38">
        <v>39571</v>
      </c>
      <c r="B665">
        <v>3133</v>
      </c>
      <c r="C665" t="s">
        <v>151</v>
      </c>
      <c r="D665" t="s">
        <v>134</v>
      </c>
      <c r="E665" t="s">
        <v>152</v>
      </c>
      <c r="F665" t="s">
        <v>138</v>
      </c>
      <c r="G665" t="s">
        <v>139</v>
      </c>
      <c r="H665">
        <v>97</v>
      </c>
      <c r="I665">
        <v>0.36</v>
      </c>
      <c r="J665">
        <v>0.86</v>
      </c>
      <c r="K665">
        <v>34.92</v>
      </c>
      <c r="L665">
        <v>83.42</v>
      </c>
      <c r="M665">
        <v>48.5</v>
      </c>
    </row>
    <row r="666" spans="1:13" x14ac:dyDescent="0.25">
      <c r="A666" s="38">
        <v>39571</v>
      </c>
      <c r="B666">
        <v>3133</v>
      </c>
      <c r="C666" t="s">
        <v>151</v>
      </c>
      <c r="D666" t="s">
        <v>134</v>
      </c>
      <c r="E666" t="s">
        <v>152</v>
      </c>
      <c r="F666" t="s">
        <v>138</v>
      </c>
      <c r="G666" t="s">
        <v>139</v>
      </c>
      <c r="H666">
        <v>56</v>
      </c>
      <c r="I666">
        <v>0.36</v>
      </c>
      <c r="J666">
        <v>0.86</v>
      </c>
      <c r="K666">
        <v>20.16</v>
      </c>
      <c r="L666">
        <v>48.16</v>
      </c>
      <c r="M666">
        <v>27.999999999999996</v>
      </c>
    </row>
    <row r="667" spans="1:13" x14ac:dyDescent="0.25">
      <c r="A667" s="38">
        <v>39571</v>
      </c>
      <c r="B667">
        <v>3133</v>
      </c>
      <c r="C667" t="s">
        <v>151</v>
      </c>
      <c r="D667" t="s">
        <v>134</v>
      </c>
      <c r="E667" t="s">
        <v>152</v>
      </c>
      <c r="F667" t="s">
        <v>143</v>
      </c>
      <c r="G667" t="s">
        <v>148</v>
      </c>
      <c r="H667">
        <v>52</v>
      </c>
      <c r="I667">
        <v>0.72</v>
      </c>
      <c r="J667">
        <v>1.59</v>
      </c>
      <c r="K667">
        <v>37.44</v>
      </c>
      <c r="L667">
        <v>82.68</v>
      </c>
      <c r="M667">
        <v>45.240000000000009</v>
      </c>
    </row>
    <row r="668" spans="1:13" x14ac:dyDescent="0.25">
      <c r="A668" s="38">
        <v>39571</v>
      </c>
      <c r="B668">
        <v>3145</v>
      </c>
      <c r="C668" t="s">
        <v>153</v>
      </c>
      <c r="D668" t="s">
        <v>145</v>
      </c>
      <c r="E668" t="s">
        <v>154</v>
      </c>
      <c r="F668" t="s">
        <v>157</v>
      </c>
      <c r="G668" t="s">
        <v>159</v>
      </c>
      <c r="H668">
        <v>114</v>
      </c>
      <c r="I668">
        <v>0.85</v>
      </c>
      <c r="J668">
        <v>2.19</v>
      </c>
      <c r="K668">
        <v>96.9</v>
      </c>
      <c r="L668">
        <v>249.66</v>
      </c>
      <c r="M668">
        <v>152.76</v>
      </c>
    </row>
    <row r="669" spans="1:13" x14ac:dyDescent="0.25">
      <c r="A669" s="38">
        <v>39571</v>
      </c>
      <c r="B669">
        <v>3155</v>
      </c>
      <c r="C669" t="s">
        <v>153</v>
      </c>
      <c r="D669" t="s">
        <v>145</v>
      </c>
      <c r="E669" t="s">
        <v>154</v>
      </c>
      <c r="F669" t="s">
        <v>138</v>
      </c>
      <c r="G669" t="s">
        <v>139</v>
      </c>
      <c r="H669">
        <v>127</v>
      </c>
      <c r="I669">
        <v>0.36</v>
      </c>
      <c r="J669">
        <v>0.86</v>
      </c>
      <c r="K669">
        <v>45.72</v>
      </c>
      <c r="L669">
        <v>109.22</v>
      </c>
      <c r="M669">
        <v>63.5</v>
      </c>
    </row>
    <row r="670" spans="1:13" x14ac:dyDescent="0.25">
      <c r="A670" s="38">
        <v>39571</v>
      </c>
      <c r="B670">
        <v>3155</v>
      </c>
      <c r="C670" t="s">
        <v>153</v>
      </c>
      <c r="D670" t="s">
        <v>145</v>
      </c>
      <c r="E670" t="s">
        <v>154</v>
      </c>
      <c r="F670" t="s">
        <v>138</v>
      </c>
      <c r="G670" t="s">
        <v>139</v>
      </c>
      <c r="H670">
        <v>59</v>
      </c>
      <c r="I670">
        <v>0.36</v>
      </c>
      <c r="J670">
        <v>0.86</v>
      </c>
      <c r="K670">
        <v>21.24</v>
      </c>
      <c r="L670">
        <v>50.74</v>
      </c>
      <c r="M670">
        <v>29.500000000000004</v>
      </c>
    </row>
    <row r="671" spans="1:13" x14ac:dyDescent="0.25">
      <c r="A671" s="38">
        <v>39571</v>
      </c>
      <c r="B671">
        <v>3178</v>
      </c>
      <c r="C671" t="s">
        <v>151</v>
      </c>
      <c r="D671" t="s">
        <v>155</v>
      </c>
      <c r="E671" t="s">
        <v>156</v>
      </c>
      <c r="F671" t="s">
        <v>157</v>
      </c>
      <c r="G671" t="s">
        <v>159</v>
      </c>
      <c r="H671">
        <v>69</v>
      </c>
      <c r="I671">
        <v>0.85</v>
      </c>
      <c r="J671">
        <v>2.19</v>
      </c>
      <c r="K671">
        <v>58.65</v>
      </c>
      <c r="L671">
        <v>151.11000000000001</v>
      </c>
      <c r="M671">
        <v>92.460000000000008</v>
      </c>
    </row>
    <row r="672" spans="1:13" x14ac:dyDescent="0.25">
      <c r="A672" s="38">
        <v>39571</v>
      </c>
      <c r="B672">
        <v>3178</v>
      </c>
      <c r="C672" t="s">
        <v>151</v>
      </c>
      <c r="D672" t="s">
        <v>155</v>
      </c>
      <c r="E672" t="s">
        <v>156</v>
      </c>
      <c r="F672" t="s">
        <v>136</v>
      </c>
      <c r="G672" t="s">
        <v>141</v>
      </c>
      <c r="H672">
        <v>61</v>
      </c>
      <c r="I672">
        <v>0.7</v>
      </c>
      <c r="J672">
        <v>1.75</v>
      </c>
      <c r="K672">
        <v>42.7</v>
      </c>
      <c r="L672">
        <v>106.75</v>
      </c>
      <c r="M672">
        <v>64.05</v>
      </c>
    </row>
    <row r="673" spans="1:13" x14ac:dyDescent="0.25">
      <c r="A673" s="38">
        <v>39571</v>
      </c>
      <c r="B673">
        <v>3194</v>
      </c>
      <c r="C673" t="s">
        <v>151</v>
      </c>
      <c r="D673" t="s">
        <v>155</v>
      </c>
      <c r="E673" t="s">
        <v>156</v>
      </c>
      <c r="F673" t="s">
        <v>157</v>
      </c>
      <c r="G673" t="s">
        <v>159</v>
      </c>
      <c r="H673">
        <v>237</v>
      </c>
      <c r="I673">
        <v>0.85</v>
      </c>
      <c r="J673">
        <v>2.19</v>
      </c>
      <c r="K673">
        <v>201.45</v>
      </c>
      <c r="L673">
        <v>519.03</v>
      </c>
      <c r="M673">
        <v>317.58</v>
      </c>
    </row>
    <row r="674" spans="1:13" x14ac:dyDescent="0.25">
      <c r="A674" s="38">
        <v>39571</v>
      </c>
      <c r="B674">
        <v>3639</v>
      </c>
      <c r="C674" t="s">
        <v>153</v>
      </c>
      <c r="D674" t="s">
        <v>149</v>
      </c>
      <c r="E674" t="s">
        <v>150</v>
      </c>
      <c r="F674" t="s">
        <v>157</v>
      </c>
      <c r="G674" t="s">
        <v>159</v>
      </c>
      <c r="H674">
        <v>113</v>
      </c>
      <c r="I674">
        <v>0.85</v>
      </c>
      <c r="J674">
        <v>2.19</v>
      </c>
      <c r="K674">
        <v>96.05</v>
      </c>
      <c r="L674">
        <v>247.47</v>
      </c>
      <c r="M674">
        <v>151.42000000000002</v>
      </c>
    </row>
    <row r="675" spans="1:13" x14ac:dyDescent="0.25">
      <c r="A675" s="38">
        <v>39571</v>
      </c>
      <c r="B675">
        <v>3653</v>
      </c>
      <c r="C675" t="s">
        <v>153</v>
      </c>
      <c r="D675" t="s">
        <v>149</v>
      </c>
      <c r="E675" t="s">
        <v>150</v>
      </c>
      <c r="F675" t="s">
        <v>136</v>
      </c>
      <c r="G675" t="s">
        <v>141</v>
      </c>
      <c r="H675">
        <v>60</v>
      </c>
      <c r="I675">
        <v>0.7</v>
      </c>
      <c r="J675">
        <v>1.75</v>
      </c>
      <c r="K675">
        <v>42</v>
      </c>
      <c r="L675">
        <v>105</v>
      </c>
      <c r="M675">
        <v>63</v>
      </c>
    </row>
    <row r="676" spans="1:13" x14ac:dyDescent="0.25">
      <c r="A676" s="38">
        <v>39571</v>
      </c>
      <c r="B676">
        <v>3653</v>
      </c>
      <c r="C676" t="s">
        <v>153</v>
      </c>
      <c r="D676" t="s">
        <v>149</v>
      </c>
      <c r="E676" t="s">
        <v>150</v>
      </c>
      <c r="F676" t="s">
        <v>143</v>
      </c>
      <c r="G676" t="s">
        <v>144</v>
      </c>
      <c r="H676">
        <v>112</v>
      </c>
      <c r="I676">
        <v>0.44</v>
      </c>
      <c r="J676">
        <v>0.99</v>
      </c>
      <c r="K676">
        <v>49.28</v>
      </c>
      <c r="L676">
        <v>110.88</v>
      </c>
      <c r="M676">
        <v>61.599999999999994</v>
      </c>
    </row>
    <row r="677" spans="1:13" x14ac:dyDescent="0.25">
      <c r="A677" s="38">
        <v>39578</v>
      </c>
      <c r="B677">
        <v>1009</v>
      </c>
      <c r="C677" t="s">
        <v>133</v>
      </c>
      <c r="D677" t="s">
        <v>134</v>
      </c>
      <c r="E677" t="s">
        <v>135</v>
      </c>
      <c r="F677" t="s">
        <v>157</v>
      </c>
      <c r="G677" t="s">
        <v>159</v>
      </c>
      <c r="H677">
        <v>84</v>
      </c>
      <c r="I677">
        <v>0.85</v>
      </c>
      <c r="J677">
        <v>2.19</v>
      </c>
      <c r="K677">
        <v>71.400000000000006</v>
      </c>
      <c r="L677">
        <v>183.96</v>
      </c>
      <c r="M677">
        <v>112.56</v>
      </c>
    </row>
    <row r="678" spans="1:13" x14ac:dyDescent="0.25">
      <c r="A678" s="38">
        <v>39578</v>
      </c>
      <c r="B678">
        <v>1009</v>
      </c>
      <c r="C678" t="s">
        <v>133</v>
      </c>
      <c r="D678" t="s">
        <v>134</v>
      </c>
      <c r="E678" t="s">
        <v>135</v>
      </c>
      <c r="F678" t="s">
        <v>143</v>
      </c>
      <c r="G678" t="s">
        <v>144</v>
      </c>
      <c r="H678">
        <v>75</v>
      </c>
      <c r="I678">
        <v>0.44</v>
      </c>
      <c r="J678">
        <v>0.99</v>
      </c>
      <c r="K678">
        <v>33</v>
      </c>
      <c r="L678">
        <v>74.25</v>
      </c>
      <c r="M678">
        <v>41.25</v>
      </c>
    </row>
    <row r="679" spans="1:13" x14ac:dyDescent="0.25">
      <c r="A679" s="38">
        <v>39578</v>
      </c>
      <c r="B679">
        <v>3005</v>
      </c>
      <c r="C679" t="s">
        <v>133</v>
      </c>
      <c r="D679" t="s">
        <v>134</v>
      </c>
      <c r="E679" t="s">
        <v>135</v>
      </c>
      <c r="F679" t="s">
        <v>157</v>
      </c>
      <c r="G679" t="s">
        <v>159</v>
      </c>
      <c r="H679">
        <v>93</v>
      </c>
      <c r="I679">
        <v>0.85</v>
      </c>
      <c r="J679">
        <v>2.19</v>
      </c>
      <c r="K679">
        <v>79.05</v>
      </c>
      <c r="L679">
        <v>203.67</v>
      </c>
      <c r="M679">
        <v>124.61999999999999</v>
      </c>
    </row>
    <row r="680" spans="1:13" x14ac:dyDescent="0.25">
      <c r="A680" s="38">
        <v>39578</v>
      </c>
      <c r="B680">
        <v>3005</v>
      </c>
      <c r="C680" t="s">
        <v>133</v>
      </c>
      <c r="D680" t="s">
        <v>134</v>
      </c>
      <c r="E680" t="s">
        <v>135</v>
      </c>
      <c r="F680" t="s">
        <v>157</v>
      </c>
      <c r="G680" t="s">
        <v>159</v>
      </c>
      <c r="H680">
        <v>57</v>
      </c>
      <c r="I680">
        <v>0.85</v>
      </c>
      <c r="J680">
        <v>2.19</v>
      </c>
      <c r="K680">
        <v>48.45</v>
      </c>
      <c r="L680">
        <v>124.83</v>
      </c>
      <c r="M680">
        <v>76.38</v>
      </c>
    </row>
    <row r="681" spans="1:13" x14ac:dyDescent="0.25">
      <c r="A681" s="38">
        <v>39578</v>
      </c>
      <c r="B681">
        <v>3005</v>
      </c>
      <c r="C681" t="s">
        <v>133</v>
      </c>
      <c r="D681" t="s">
        <v>134</v>
      </c>
      <c r="E681" t="s">
        <v>135</v>
      </c>
      <c r="F681" t="s">
        <v>136</v>
      </c>
      <c r="G681" t="s">
        <v>137</v>
      </c>
      <c r="H681">
        <v>69</v>
      </c>
      <c r="I681">
        <v>0.66</v>
      </c>
      <c r="J681">
        <v>1.62</v>
      </c>
      <c r="K681">
        <v>45.54</v>
      </c>
      <c r="L681">
        <v>111.78</v>
      </c>
      <c r="M681">
        <v>66.240000000000009</v>
      </c>
    </row>
    <row r="682" spans="1:13" x14ac:dyDescent="0.25">
      <c r="A682" s="38">
        <v>39578</v>
      </c>
      <c r="B682">
        <v>3005</v>
      </c>
      <c r="C682" t="s">
        <v>133</v>
      </c>
      <c r="D682" t="s">
        <v>134</v>
      </c>
      <c r="E682" t="s">
        <v>135</v>
      </c>
      <c r="F682" t="s">
        <v>136</v>
      </c>
      <c r="G682" t="s">
        <v>141</v>
      </c>
      <c r="H682">
        <v>86</v>
      </c>
      <c r="I682">
        <v>0.7</v>
      </c>
      <c r="J682">
        <v>1.75</v>
      </c>
      <c r="K682">
        <v>60.2</v>
      </c>
      <c r="L682">
        <v>150.5</v>
      </c>
      <c r="M682">
        <v>90.3</v>
      </c>
    </row>
    <row r="683" spans="1:13" x14ac:dyDescent="0.25">
      <c r="A683" s="38">
        <v>39578</v>
      </c>
      <c r="B683">
        <v>3005</v>
      </c>
      <c r="C683" t="s">
        <v>133</v>
      </c>
      <c r="D683" t="s">
        <v>134</v>
      </c>
      <c r="E683" t="s">
        <v>135</v>
      </c>
      <c r="F683" t="s">
        <v>143</v>
      </c>
      <c r="G683" t="s">
        <v>144</v>
      </c>
      <c r="H683">
        <v>117</v>
      </c>
      <c r="I683">
        <v>0.44</v>
      </c>
      <c r="J683">
        <v>0.99</v>
      </c>
      <c r="K683">
        <v>51.48</v>
      </c>
      <c r="L683">
        <v>115.83</v>
      </c>
      <c r="M683">
        <v>64.349999999999994</v>
      </c>
    </row>
    <row r="684" spans="1:13" x14ac:dyDescent="0.25">
      <c r="A684" s="38">
        <v>39578</v>
      </c>
      <c r="B684">
        <v>3016</v>
      </c>
      <c r="C684" t="s">
        <v>142</v>
      </c>
      <c r="D684" t="s">
        <v>134</v>
      </c>
      <c r="E684" t="s">
        <v>135</v>
      </c>
      <c r="F684" t="s">
        <v>138</v>
      </c>
      <c r="G684" t="s">
        <v>139</v>
      </c>
      <c r="H684">
        <v>72</v>
      </c>
      <c r="I684">
        <v>0.36</v>
      </c>
      <c r="J684">
        <v>0.86</v>
      </c>
      <c r="K684">
        <v>25.92</v>
      </c>
      <c r="L684">
        <v>61.92</v>
      </c>
      <c r="M684">
        <v>36</v>
      </c>
    </row>
    <row r="685" spans="1:13" x14ac:dyDescent="0.25">
      <c r="A685" s="38">
        <v>39578</v>
      </c>
      <c r="B685">
        <v>3028</v>
      </c>
      <c r="C685" t="s">
        <v>142</v>
      </c>
      <c r="D685" t="s">
        <v>134</v>
      </c>
      <c r="E685" t="s">
        <v>135</v>
      </c>
      <c r="F685" t="s">
        <v>157</v>
      </c>
      <c r="G685" t="s">
        <v>159</v>
      </c>
      <c r="H685">
        <v>169</v>
      </c>
      <c r="I685">
        <v>0.85</v>
      </c>
      <c r="J685">
        <v>2.19</v>
      </c>
      <c r="K685">
        <v>143.65</v>
      </c>
      <c r="L685">
        <v>370.11</v>
      </c>
      <c r="M685">
        <v>226.46</v>
      </c>
    </row>
    <row r="686" spans="1:13" x14ac:dyDescent="0.25">
      <c r="A686" s="38">
        <v>39578</v>
      </c>
      <c r="B686">
        <v>3038</v>
      </c>
      <c r="C686" t="s">
        <v>142</v>
      </c>
      <c r="D686" t="s">
        <v>145</v>
      </c>
      <c r="E686" t="s">
        <v>146</v>
      </c>
      <c r="F686" t="s">
        <v>157</v>
      </c>
      <c r="G686" t="s">
        <v>159</v>
      </c>
      <c r="H686">
        <v>68</v>
      </c>
      <c r="I686">
        <v>0.85</v>
      </c>
      <c r="J686">
        <v>2.19</v>
      </c>
      <c r="K686">
        <v>57.8</v>
      </c>
      <c r="L686">
        <v>148.91999999999999</v>
      </c>
      <c r="M686">
        <v>91.11999999999999</v>
      </c>
    </row>
    <row r="687" spans="1:13" x14ac:dyDescent="0.25">
      <c r="A687" s="38">
        <v>39578</v>
      </c>
      <c r="B687">
        <v>3038</v>
      </c>
      <c r="C687" t="s">
        <v>142</v>
      </c>
      <c r="D687" t="s">
        <v>145</v>
      </c>
      <c r="E687" t="s">
        <v>146</v>
      </c>
      <c r="F687" t="s">
        <v>136</v>
      </c>
      <c r="G687" t="s">
        <v>140</v>
      </c>
      <c r="H687">
        <v>80</v>
      </c>
      <c r="I687">
        <v>0.7</v>
      </c>
      <c r="J687">
        <v>1.62</v>
      </c>
      <c r="K687">
        <v>56</v>
      </c>
      <c r="L687">
        <v>129.6</v>
      </c>
      <c r="M687">
        <v>73.599999999999994</v>
      </c>
    </row>
    <row r="688" spans="1:13" x14ac:dyDescent="0.25">
      <c r="A688" s="38">
        <v>39578</v>
      </c>
      <c r="B688">
        <v>3043</v>
      </c>
      <c r="C688" t="s">
        <v>133</v>
      </c>
      <c r="D688" t="s">
        <v>39</v>
      </c>
      <c r="E688" t="s">
        <v>147</v>
      </c>
      <c r="F688" t="s">
        <v>138</v>
      </c>
      <c r="G688" t="s">
        <v>139</v>
      </c>
      <c r="H688">
        <v>61</v>
      </c>
      <c r="I688">
        <v>0.36</v>
      </c>
      <c r="J688">
        <v>0.86</v>
      </c>
      <c r="K688">
        <v>21.96</v>
      </c>
      <c r="L688">
        <v>52.46</v>
      </c>
      <c r="M688">
        <v>30.5</v>
      </c>
    </row>
    <row r="689" spans="1:13" x14ac:dyDescent="0.25">
      <c r="A689" s="38">
        <v>39578</v>
      </c>
      <c r="B689">
        <v>3049</v>
      </c>
      <c r="C689" t="s">
        <v>142</v>
      </c>
      <c r="D689" t="s">
        <v>145</v>
      </c>
      <c r="E689" t="s">
        <v>146</v>
      </c>
      <c r="F689" t="s">
        <v>138</v>
      </c>
      <c r="G689" t="s">
        <v>139</v>
      </c>
      <c r="H689">
        <v>79</v>
      </c>
      <c r="I689">
        <v>0.36</v>
      </c>
      <c r="J689">
        <v>0.86</v>
      </c>
      <c r="K689">
        <v>28.44</v>
      </c>
      <c r="L689">
        <v>67.94</v>
      </c>
      <c r="M689">
        <v>39.5</v>
      </c>
    </row>
    <row r="690" spans="1:13" x14ac:dyDescent="0.25">
      <c r="A690" s="38">
        <v>39578</v>
      </c>
      <c r="B690">
        <v>3051</v>
      </c>
      <c r="C690" t="s">
        <v>133</v>
      </c>
      <c r="D690" t="s">
        <v>39</v>
      </c>
      <c r="E690" t="s">
        <v>147</v>
      </c>
      <c r="F690" t="s">
        <v>157</v>
      </c>
      <c r="G690" t="s">
        <v>158</v>
      </c>
      <c r="H690">
        <v>53</v>
      </c>
      <c r="I690">
        <v>1.1100000000000001</v>
      </c>
      <c r="J690">
        <v>2.59</v>
      </c>
      <c r="K690">
        <v>58.83</v>
      </c>
      <c r="L690">
        <v>137.27000000000001</v>
      </c>
      <c r="M690">
        <v>78.440000000000012</v>
      </c>
    </row>
    <row r="691" spans="1:13" x14ac:dyDescent="0.25">
      <c r="A691" s="38">
        <v>39578</v>
      </c>
      <c r="B691">
        <v>3051</v>
      </c>
      <c r="C691" t="s">
        <v>133</v>
      </c>
      <c r="D691" t="s">
        <v>39</v>
      </c>
      <c r="E691" t="s">
        <v>147</v>
      </c>
      <c r="F691" t="s">
        <v>157</v>
      </c>
      <c r="G691" t="s">
        <v>159</v>
      </c>
      <c r="H691">
        <v>66</v>
      </c>
      <c r="I691">
        <v>0.85</v>
      </c>
      <c r="J691">
        <v>2.19</v>
      </c>
      <c r="K691">
        <v>56.1</v>
      </c>
      <c r="L691">
        <v>144.54</v>
      </c>
      <c r="M691">
        <v>88.44</v>
      </c>
    </row>
    <row r="692" spans="1:13" x14ac:dyDescent="0.25">
      <c r="A692" s="38">
        <v>39578</v>
      </c>
      <c r="B692">
        <v>3059</v>
      </c>
      <c r="C692" t="s">
        <v>142</v>
      </c>
      <c r="D692" t="s">
        <v>145</v>
      </c>
      <c r="E692" t="s">
        <v>146</v>
      </c>
      <c r="F692" t="s">
        <v>138</v>
      </c>
      <c r="G692" t="s">
        <v>139</v>
      </c>
      <c r="H692">
        <v>71</v>
      </c>
      <c r="I692">
        <v>0.36</v>
      </c>
      <c r="J692">
        <v>0.86</v>
      </c>
      <c r="K692">
        <v>25.56</v>
      </c>
      <c r="L692">
        <v>61.06</v>
      </c>
      <c r="M692">
        <v>35.5</v>
      </c>
    </row>
    <row r="693" spans="1:13" x14ac:dyDescent="0.25">
      <c r="A693" s="38">
        <v>39578</v>
      </c>
      <c r="B693">
        <v>3080</v>
      </c>
      <c r="C693" t="s">
        <v>133</v>
      </c>
      <c r="D693" t="s">
        <v>145</v>
      </c>
      <c r="E693" t="s">
        <v>146</v>
      </c>
      <c r="F693" t="s">
        <v>157</v>
      </c>
      <c r="G693" t="s">
        <v>159</v>
      </c>
      <c r="H693">
        <v>51</v>
      </c>
      <c r="I693">
        <v>0.85</v>
      </c>
      <c r="J693">
        <v>2.19</v>
      </c>
      <c r="K693">
        <v>43.35</v>
      </c>
      <c r="L693">
        <v>111.69</v>
      </c>
      <c r="M693">
        <v>68.34</v>
      </c>
    </row>
    <row r="694" spans="1:13" x14ac:dyDescent="0.25">
      <c r="A694" s="38">
        <v>39578</v>
      </c>
      <c r="B694">
        <v>3080</v>
      </c>
      <c r="C694" t="s">
        <v>133</v>
      </c>
      <c r="D694" t="s">
        <v>145</v>
      </c>
      <c r="E694" t="s">
        <v>146</v>
      </c>
      <c r="F694" t="s">
        <v>136</v>
      </c>
      <c r="G694" t="s">
        <v>140</v>
      </c>
      <c r="H694">
        <v>54</v>
      </c>
      <c r="I694">
        <v>0.7</v>
      </c>
      <c r="J694">
        <v>1.62</v>
      </c>
      <c r="K694">
        <v>37.799999999999997</v>
      </c>
      <c r="L694">
        <v>87.48</v>
      </c>
      <c r="M694">
        <v>49.680000000000007</v>
      </c>
    </row>
    <row r="695" spans="1:13" x14ac:dyDescent="0.25">
      <c r="A695" s="38">
        <v>39578</v>
      </c>
      <c r="B695">
        <v>3080</v>
      </c>
      <c r="C695" t="s">
        <v>133</v>
      </c>
      <c r="D695" t="s">
        <v>145</v>
      </c>
      <c r="E695" t="s">
        <v>146</v>
      </c>
      <c r="F695" t="s">
        <v>143</v>
      </c>
      <c r="G695" t="s">
        <v>144</v>
      </c>
      <c r="H695">
        <v>90</v>
      </c>
      <c r="I695">
        <v>0.44</v>
      </c>
      <c r="J695">
        <v>0.99</v>
      </c>
      <c r="K695">
        <v>39.6</v>
      </c>
      <c r="L695">
        <v>89.1</v>
      </c>
      <c r="M695">
        <v>49.499999999999993</v>
      </c>
    </row>
    <row r="696" spans="1:13" x14ac:dyDescent="0.25">
      <c r="A696" s="38">
        <v>39578</v>
      </c>
      <c r="B696">
        <v>3080</v>
      </c>
      <c r="C696" t="s">
        <v>133</v>
      </c>
      <c r="D696" t="s">
        <v>145</v>
      </c>
      <c r="E696" t="s">
        <v>146</v>
      </c>
      <c r="F696" t="s">
        <v>143</v>
      </c>
      <c r="G696" t="s">
        <v>144</v>
      </c>
      <c r="H696">
        <v>88</v>
      </c>
      <c r="I696">
        <v>0.44</v>
      </c>
      <c r="J696">
        <v>0.99</v>
      </c>
      <c r="K696">
        <v>38.72</v>
      </c>
      <c r="L696">
        <v>87.12</v>
      </c>
      <c r="M696">
        <v>48.400000000000006</v>
      </c>
    </row>
    <row r="697" spans="1:13" x14ac:dyDescent="0.25">
      <c r="A697" s="38">
        <v>39578</v>
      </c>
      <c r="B697">
        <v>3080</v>
      </c>
      <c r="C697" t="s">
        <v>133</v>
      </c>
      <c r="D697" t="s">
        <v>145</v>
      </c>
      <c r="E697" t="s">
        <v>146</v>
      </c>
      <c r="F697" t="s">
        <v>143</v>
      </c>
      <c r="G697" t="s">
        <v>144</v>
      </c>
      <c r="H697">
        <v>53</v>
      </c>
      <c r="I697">
        <v>0.44</v>
      </c>
      <c r="J697">
        <v>0.99</v>
      </c>
      <c r="K697">
        <v>23.32</v>
      </c>
      <c r="L697">
        <v>52.47</v>
      </c>
      <c r="M697">
        <v>29.15</v>
      </c>
    </row>
    <row r="698" spans="1:13" x14ac:dyDescent="0.25">
      <c r="A698" s="38">
        <v>39578</v>
      </c>
      <c r="B698">
        <v>3090</v>
      </c>
      <c r="C698" t="s">
        <v>133</v>
      </c>
      <c r="D698" t="s">
        <v>145</v>
      </c>
      <c r="E698" t="s">
        <v>146</v>
      </c>
      <c r="F698" t="s">
        <v>136</v>
      </c>
      <c r="G698" t="s">
        <v>137</v>
      </c>
      <c r="H698">
        <v>62</v>
      </c>
      <c r="I698">
        <v>0.66</v>
      </c>
      <c r="J698">
        <v>1.62</v>
      </c>
      <c r="K698">
        <v>40.92</v>
      </c>
      <c r="L698">
        <v>100.44</v>
      </c>
      <c r="M698">
        <v>59.519999999999996</v>
      </c>
    </row>
    <row r="699" spans="1:13" x14ac:dyDescent="0.25">
      <c r="A699" s="38">
        <v>39578</v>
      </c>
      <c r="B699">
        <v>3091</v>
      </c>
      <c r="C699" t="s">
        <v>142</v>
      </c>
      <c r="D699" t="s">
        <v>149</v>
      </c>
      <c r="E699" t="s">
        <v>150</v>
      </c>
      <c r="F699" t="s">
        <v>136</v>
      </c>
      <c r="G699" t="s">
        <v>141</v>
      </c>
      <c r="H699">
        <v>54</v>
      </c>
      <c r="I699">
        <v>0.7</v>
      </c>
      <c r="J699">
        <v>1.75</v>
      </c>
      <c r="K699">
        <v>37.799999999999997</v>
      </c>
      <c r="L699">
        <v>94.5</v>
      </c>
      <c r="M699">
        <v>56.7</v>
      </c>
    </row>
    <row r="700" spans="1:13" x14ac:dyDescent="0.25">
      <c r="A700" s="38">
        <v>39578</v>
      </c>
      <c r="B700">
        <v>3091</v>
      </c>
      <c r="C700" t="s">
        <v>142</v>
      </c>
      <c r="D700" t="s">
        <v>149</v>
      </c>
      <c r="E700" t="s">
        <v>150</v>
      </c>
      <c r="F700" t="s">
        <v>138</v>
      </c>
      <c r="G700" t="s">
        <v>139</v>
      </c>
      <c r="H700">
        <v>63</v>
      </c>
      <c r="I700">
        <v>0.36</v>
      </c>
      <c r="J700">
        <v>0.86</v>
      </c>
      <c r="K700">
        <v>22.68</v>
      </c>
      <c r="L700">
        <v>54.18</v>
      </c>
      <c r="M700">
        <v>31.5</v>
      </c>
    </row>
    <row r="701" spans="1:13" x14ac:dyDescent="0.25">
      <c r="A701" s="38">
        <v>39578</v>
      </c>
      <c r="B701">
        <v>3100</v>
      </c>
      <c r="C701" t="s">
        <v>133</v>
      </c>
      <c r="D701" t="s">
        <v>145</v>
      </c>
      <c r="E701" t="s">
        <v>146</v>
      </c>
      <c r="F701" t="s">
        <v>138</v>
      </c>
      <c r="G701" t="s">
        <v>139</v>
      </c>
      <c r="H701">
        <v>99</v>
      </c>
      <c r="I701">
        <v>0.36</v>
      </c>
      <c r="J701">
        <v>0.86</v>
      </c>
      <c r="K701">
        <v>35.64</v>
      </c>
      <c r="L701">
        <v>85.14</v>
      </c>
      <c r="M701">
        <v>49.5</v>
      </c>
    </row>
    <row r="702" spans="1:13" x14ac:dyDescent="0.25">
      <c r="A702" s="38">
        <v>39578</v>
      </c>
      <c r="B702">
        <v>3112</v>
      </c>
      <c r="C702" t="s">
        <v>151</v>
      </c>
      <c r="D702" t="s">
        <v>134</v>
      </c>
      <c r="E702" t="s">
        <v>152</v>
      </c>
      <c r="F702" t="s">
        <v>157</v>
      </c>
      <c r="G702" t="s">
        <v>159</v>
      </c>
      <c r="H702">
        <v>81</v>
      </c>
      <c r="I702">
        <v>0.85</v>
      </c>
      <c r="J702">
        <v>2.19</v>
      </c>
      <c r="K702">
        <v>68.849999999999994</v>
      </c>
      <c r="L702">
        <v>177.39</v>
      </c>
      <c r="M702">
        <v>108.53999999999999</v>
      </c>
    </row>
    <row r="703" spans="1:13" x14ac:dyDescent="0.25">
      <c r="A703" s="38">
        <v>39578</v>
      </c>
      <c r="B703">
        <v>3112</v>
      </c>
      <c r="C703" t="s">
        <v>151</v>
      </c>
      <c r="D703" t="s">
        <v>134</v>
      </c>
      <c r="E703" t="s">
        <v>152</v>
      </c>
      <c r="F703" t="s">
        <v>143</v>
      </c>
      <c r="G703" t="s">
        <v>144</v>
      </c>
      <c r="H703">
        <v>58</v>
      </c>
      <c r="I703">
        <v>0.44</v>
      </c>
      <c r="J703">
        <v>0.99</v>
      </c>
      <c r="K703">
        <v>25.52</v>
      </c>
      <c r="L703">
        <v>57.42</v>
      </c>
      <c r="M703">
        <v>31.900000000000002</v>
      </c>
    </row>
    <row r="704" spans="1:13" x14ac:dyDescent="0.25">
      <c r="A704" s="38">
        <v>39578</v>
      </c>
      <c r="B704">
        <v>3122</v>
      </c>
      <c r="C704" t="s">
        <v>151</v>
      </c>
      <c r="D704" t="s">
        <v>134</v>
      </c>
      <c r="E704" t="s">
        <v>152</v>
      </c>
      <c r="F704" t="s">
        <v>136</v>
      </c>
      <c r="G704" t="s">
        <v>140</v>
      </c>
      <c r="H704">
        <v>79</v>
      </c>
      <c r="I704">
        <v>0.7</v>
      </c>
      <c r="J704">
        <v>1.62</v>
      </c>
      <c r="K704">
        <v>55.3</v>
      </c>
      <c r="L704">
        <v>127.98</v>
      </c>
      <c r="M704">
        <v>72.680000000000007</v>
      </c>
    </row>
    <row r="705" spans="1:13" x14ac:dyDescent="0.25">
      <c r="A705" s="38">
        <v>39578</v>
      </c>
      <c r="B705">
        <v>3122</v>
      </c>
      <c r="C705" t="s">
        <v>151</v>
      </c>
      <c r="D705" t="s">
        <v>134</v>
      </c>
      <c r="E705" t="s">
        <v>152</v>
      </c>
      <c r="F705" t="s">
        <v>136</v>
      </c>
      <c r="G705" t="s">
        <v>140</v>
      </c>
      <c r="H705">
        <v>69</v>
      </c>
      <c r="I705">
        <v>0.7</v>
      </c>
      <c r="J705">
        <v>1.62</v>
      </c>
      <c r="K705">
        <v>48.3</v>
      </c>
      <c r="L705">
        <v>111.78</v>
      </c>
      <c r="M705">
        <v>63.480000000000004</v>
      </c>
    </row>
    <row r="706" spans="1:13" x14ac:dyDescent="0.25">
      <c r="A706" s="38">
        <v>39578</v>
      </c>
      <c r="B706">
        <v>3122</v>
      </c>
      <c r="C706" t="s">
        <v>151</v>
      </c>
      <c r="D706" t="s">
        <v>134</v>
      </c>
      <c r="E706" t="s">
        <v>152</v>
      </c>
      <c r="F706" t="s">
        <v>136</v>
      </c>
      <c r="G706" t="s">
        <v>137</v>
      </c>
      <c r="H706">
        <v>53</v>
      </c>
      <c r="I706">
        <v>0.66</v>
      </c>
      <c r="J706">
        <v>1.62</v>
      </c>
      <c r="K706">
        <v>34.979999999999997</v>
      </c>
      <c r="L706">
        <v>85.86</v>
      </c>
      <c r="M706">
        <v>50.88</v>
      </c>
    </row>
    <row r="707" spans="1:13" x14ac:dyDescent="0.25">
      <c r="A707" s="38">
        <v>39578</v>
      </c>
      <c r="B707">
        <v>3122</v>
      </c>
      <c r="C707" t="s">
        <v>151</v>
      </c>
      <c r="D707" t="s">
        <v>134</v>
      </c>
      <c r="E707" t="s">
        <v>152</v>
      </c>
      <c r="F707" t="s">
        <v>138</v>
      </c>
      <c r="G707" t="s">
        <v>139</v>
      </c>
      <c r="H707">
        <v>52</v>
      </c>
      <c r="I707">
        <v>0.36</v>
      </c>
      <c r="J707">
        <v>0.86</v>
      </c>
      <c r="K707">
        <v>18.72</v>
      </c>
      <c r="L707">
        <v>44.72</v>
      </c>
      <c r="M707">
        <v>26</v>
      </c>
    </row>
    <row r="708" spans="1:13" x14ac:dyDescent="0.25">
      <c r="A708" s="38">
        <v>39578</v>
      </c>
      <c r="B708">
        <v>3133</v>
      </c>
      <c r="C708" t="s">
        <v>151</v>
      </c>
      <c r="D708" t="s">
        <v>134</v>
      </c>
      <c r="E708" t="s">
        <v>152</v>
      </c>
      <c r="F708" t="s">
        <v>143</v>
      </c>
      <c r="G708" t="s">
        <v>144</v>
      </c>
      <c r="H708">
        <v>62</v>
      </c>
      <c r="I708">
        <v>0.44</v>
      </c>
      <c r="J708">
        <v>0.99</v>
      </c>
      <c r="K708">
        <v>27.28</v>
      </c>
      <c r="L708">
        <v>61.38</v>
      </c>
      <c r="M708">
        <v>34.1</v>
      </c>
    </row>
    <row r="709" spans="1:13" x14ac:dyDescent="0.25">
      <c r="A709" s="38">
        <v>39578</v>
      </c>
      <c r="B709">
        <v>3149</v>
      </c>
      <c r="C709" t="s">
        <v>153</v>
      </c>
      <c r="D709" t="s">
        <v>39</v>
      </c>
      <c r="E709" t="s">
        <v>147</v>
      </c>
      <c r="F709" t="s">
        <v>157</v>
      </c>
      <c r="G709" t="s">
        <v>159</v>
      </c>
      <c r="H709">
        <v>135</v>
      </c>
      <c r="I709">
        <v>0.85</v>
      </c>
      <c r="J709">
        <v>2.19</v>
      </c>
      <c r="K709">
        <v>114.75</v>
      </c>
      <c r="L709">
        <v>295.64999999999998</v>
      </c>
      <c r="M709">
        <v>180.89999999999998</v>
      </c>
    </row>
    <row r="710" spans="1:13" x14ac:dyDescent="0.25">
      <c r="A710" s="38">
        <v>39578</v>
      </c>
      <c r="B710">
        <v>3155</v>
      </c>
      <c r="C710" t="s">
        <v>153</v>
      </c>
      <c r="D710" t="s">
        <v>145</v>
      </c>
      <c r="E710" t="s">
        <v>154</v>
      </c>
      <c r="F710" t="s">
        <v>138</v>
      </c>
      <c r="G710" t="s">
        <v>139</v>
      </c>
      <c r="H710">
        <v>51</v>
      </c>
      <c r="I710">
        <v>0.36</v>
      </c>
      <c r="J710">
        <v>0.86</v>
      </c>
      <c r="K710">
        <v>18.36</v>
      </c>
      <c r="L710">
        <v>43.86</v>
      </c>
      <c r="M710">
        <v>25.5</v>
      </c>
    </row>
    <row r="711" spans="1:13" x14ac:dyDescent="0.25">
      <c r="A711" s="38">
        <v>39578</v>
      </c>
      <c r="B711">
        <v>3155</v>
      </c>
      <c r="C711" t="s">
        <v>153</v>
      </c>
      <c r="D711" t="s">
        <v>145</v>
      </c>
      <c r="E711" t="s">
        <v>154</v>
      </c>
      <c r="F711" t="s">
        <v>138</v>
      </c>
      <c r="G711" t="s">
        <v>139</v>
      </c>
      <c r="H711">
        <v>64</v>
      </c>
      <c r="I711">
        <v>0.36</v>
      </c>
      <c r="J711">
        <v>0.86</v>
      </c>
      <c r="K711">
        <v>23.04</v>
      </c>
      <c r="L711">
        <v>55.04</v>
      </c>
      <c r="M711">
        <v>32</v>
      </c>
    </row>
    <row r="712" spans="1:13" x14ac:dyDescent="0.25">
      <c r="A712" s="38">
        <v>39578</v>
      </c>
      <c r="B712">
        <v>3166</v>
      </c>
      <c r="C712" t="s">
        <v>151</v>
      </c>
      <c r="D712" t="s">
        <v>155</v>
      </c>
      <c r="E712" t="s">
        <v>156</v>
      </c>
      <c r="F712" t="s">
        <v>136</v>
      </c>
      <c r="G712" t="s">
        <v>140</v>
      </c>
      <c r="H712">
        <v>55</v>
      </c>
      <c r="I712">
        <v>0.7</v>
      </c>
      <c r="J712">
        <v>1.62</v>
      </c>
      <c r="K712">
        <v>38.5</v>
      </c>
      <c r="L712">
        <v>89.1</v>
      </c>
      <c r="M712">
        <v>50.599999999999994</v>
      </c>
    </row>
    <row r="713" spans="1:13" x14ac:dyDescent="0.25">
      <c r="A713" s="38">
        <v>39578</v>
      </c>
      <c r="B713">
        <v>3166</v>
      </c>
      <c r="C713" t="s">
        <v>151</v>
      </c>
      <c r="D713" t="s">
        <v>155</v>
      </c>
      <c r="E713" t="s">
        <v>156</v>
      </c>
      <c r="F713" t="s">
        <v>143</v>
      </c>
      <c r="G713" t="s">
        <v>144</v>
      </c>
      <c r="H713">
        <v>69</v>
      </c>
      <c r="I713">
        <v>0.44</v>
      </c>
      <c r="J713">
        <v>0.99</v>
      </c>
      <c r="K713">
        <v>30.36</v>
      </c>
      <c r="L713">
        <v>68.31</v>
      </c>
      <c r="M713">
        <v>37.950000000000003</v>
      </c>
    </row>
    <row r="714" spans="1:13" x14ac:dyDescent="0.25">
      <c r="A714" s="38">
        <v>39578</v>
      </c>
      <c r="B714">
        <v>3178</v>
      </c>
      <c r="C714" t="s">
        <v>151</v>
      </c>
      <c r="D714" t="s">
        <v>155</v>
      </c>
      <c r="E714" t="s">
        <v>156</v>
      </c>
      <c r="F714" t="s">
        <v>157</v>
      </c>
      <c r="G714" t="s">
        <v>159</v>
      </c>
      <c r="H714">
        <v>53</v>
      </c>
      <c r="I714">
        <v>0.85</v>
      </c>
      <c r="J714">
        <v>2.19</v>
      </c>
      <c r="K714">
        <v>45.05</v>
      </c>
      <c r="L714">
        <v>116.07</v>
      </c>
      <c r="M714">
        <v>71.02</v>
      </c>
    </row>
    <row r="715" spans="1:13" x14ac:dyDescent="0.25">
      <c r="A715" s="38">
        <v>39578</v>
      </c>
      <c r="B715">
        <v>3194</v>
      </c>
      <c r="C715" t="s">
        <v>151</v>
      </c>
      <c r="D715" t="s">
        <v>155</v>
      </c>
      <c r="E715" t="s">
        <v>156</v>
      </c>
      <c r="F715" t="s">
        <v>143</v>
      </c>
      <c r="G715" t="s">
        <v>144</v>
      </c>
      <c r="H715">
        <v>100</v>
      </c>
      <c r="I715">
        <v>0.44</v>
      </c>
      <c r="J715">
        <v>0.99</v>
      </c>
      <c r="K715">
        <v>44</v>
      </c>
      <c r="L715">
        <v>99</v>
      </c>
      <c r="M715">
        <v>55</v>
      </c>
    </row>
    <row r="716" spans="1:13" x14ac:dyDescent="0.25">
      <c r="A716" s="38">
        <v>39578</v>
      </c>
      <c r="B716">
        <v>3639</v>
      </c>
      <c r="C716" t="s">
        <v>153</v>
      </c>
      <c r="D716" t="s">
        <v>149</v>
      </c>
      <c r="E716" t="s">
        <v>150</v>
      </c>
      <c r="F716" t="s">
        <v>157</v>
      </c>
      <c r="G716" t="s">
        <v>159</v>
      </c>
      <c r="H716">
        <v>124</v>
      </c>
      <c r="I716">
        <v>0.85</v>
      </c>
      <c r="J716">
        <v>2.19</v>
      </c>
      <c r="K716">
        <v>105.4</v>
      </c>
      <c r="L716">
        <v>271.56</v>
      </c>
      <c r="M716">
        <v>166.16</v>
      </c>
    </row>
    <row r="717" spans="1:13" x14ac:dyDescent="0.25">
      <c r="A717" s="38">
        <v>39585</v>
      </c>
      <c r="B717">
        <v>1009</v>
      </c>
      <c r="C717" t="s">
        <v>133</v>
      </c>
      <c r="D717" t="s">
        <v>134</v>
      </c>
      <c r="E717" t="s">
        <v>135</v>
      </c>
      <c r="F717" t="s">
        <v>157</v>
      </c>
      <c r="G717" t="s">
        <v>159</v>
      </c>
      <c r="H717">
        <v>52</v>
      </c>
      <c r="I717">
        <v>0.85</v>
      </c>
      <c r="J717">
        <v>2.19</v>
      </c>
      <c r="K717">
        <v>44.2</v>
      </c>
      <c r="L717">
        <v>113.88</v>
      </c>
      <c r="M717">
        <v>69.679999999999993</v>
      </c>
    </row>
    <row r="718" spans="1:13" x14ac:dyDescent="0.25">
      <c r="A718" s="38">
        <v>39585</v>
      </c>
      <c r="B718">
        <v>3005</v>
      </c>
      <c r="C718" t="s">
        <v>133</v>
      </c>
      <c r="D718" t="s">
        <v>134</v>
      </c>
      <c r="E718" t="s">
        <v>135</v>
      </c>
      <c r="F718" t="s">
        <v>157</v>
      </c>
      <c r="G718" t="s">
        <v>159</v>
      </c>
      <c r="H718">
        <v>54</v>
      </c>
      <c r="I718">
        <v>0.85</v>
      </c>
      <c r="J718">
        <v>2.19</v>
      </c>
      <c r="K718">
        <v>45.9</v>
      </c>
      <c r="L718">
        <v>118.26</v>
      </c>
      <c r="M718">
        <v>72.360000000000014</v>
      </c>
    </row>
    <row r="719" spans="1:13" x14ac:dyDescent="0.25">
      <c r="A719" s="38">
        <v>39585</v>
      </c>
      <c r="B719">
        <v>3005</v>
      </c>
      <c r="C719" t="s">
        <v>133</v>
      </c>
      <c r="D719" t="s">
        <v>134</v>
      </c>
      <c r="E719" t="s">
        <v>135</v>
      </c>
      <c r="F719" t="s">
        <v>143</v>
      </c>
      <c r="G719" t="s">
        <v>144</v>
      </c>
      <c r="H719">
        <v>55</v>
      </c>
      <c r="I719">
        <v>0.44</v>
      </c>
      <c r="J719">
        <v>0.99</v>
      </c>
      <c r="K719">
        <v>24.2</v>
      </c>
      <c r="L719">
        <v>54.45</v>
      </c>
      <c r="M719">
        <v>30.250000000000004</v>
      </c>
    </row>
    <row r="720" spans="1:13" x14ac:dyDescent="0.25">
      <c r="A720" s="38">
        <v>39585</v>
      </c>
      <c r="B720">
        <v>3005</v>
      </c>
      <c r="C720" t="s">
        <v>133</v>
      </c>
      <c r="D720" t="s">
        <v>134</v>
      </c>
      <c r="E720" t="s">
        <v>135</v>
      </c>
      <c r="F720" t="s">
        <v>143</v>
      </c>
      <c r="G720" t="s">
        <v>144</v>
      </c>
      <c r="H720">
        <v>120</v>
      </c>
      <c r="I720">
        <v>0.44</v>
      </c>
      <c r="J720">
        <v>0.99</v>
      </c>
      <c r="K720">
        <v>52.8</v>
      </c>
      <c r="L720">
        <v>118.8</v>
      </c>
      <c r="M720">
        <v>66</v>
      </c>
    </row>
    <row r="721" spans="1:13" x14ac:dyDescent="0.25">
      <c r="A721" s="38">
        <v>39585</v>
      </c>
      <c r="B721">
        <v>3016</v>
      </c>
      <c r="C721" t="s">
        <v>142</v>
      </c>
      <c r="D721" t="s">
        <v>134</v>
      </c>
      <c r="E721" t="s">
        <v>135</v>
      </c>
      <c r="F721" t="s">
        <v>157</v>
      </c>
      <c r="G721" t="s">
        <v>159</v>
      </c>
      <c r="H721">
        <v>145</v>
      </c>
      <c r="I721">
        <v>0.85</v>
      </c>
      <c r="J721">
        <v>2.19</v>
      </c>
      <c r="K721">
        <v>123.25</v>
      </c>
      <c r="L721">
        <v>317.55</v>
      </c>
      <c r="M721">
        <v>194.3</v>
      </c>
    </row>
    <row r="722" spans="1:13" x14ac:dyDescent="0.25">
      <c r="A722" s="38">
        <v>39585</v>
      </c>
      <c r="B722">
        <v>3016</v>
      </c>
      <c r="C722" t="s">
        <v>142</v>
      </c>
      <c r="D722" t="s">
        <v>134</v>
      </c>
      <c r="E722" t="s">
        <v>135</v>
      </c>
      <c r="F722" t="s">
        <v>143</v>
      </c>
      <c r="G722" t="s">
        <v>144</v>
      </c>
      <c r="H722">
        <v>63</v>
      </c>
      <c r="I722">
        <v>0.44</v>
      </c>
      <c r="J722">
        <v>0.99</v>
      </c>
      <c r="K722">
        <v>27.72</v>
      </c>
      <c r="L722">
        <v>62.37</v>
      </c>
      <c r="M722">
        <v>34.65</v>
      </c>
    </row>
    <row r="723" spans="1:13" x14ac:dyDescent="0.25">
      <c r="A723" s="38">
        <v>39585</v>
      </c>
      <c r="B723">
        <v>3016</v>
      </c>
      <c r="C723" t="s">
        <v>142</v>
      </c>
      <c r="D723" t="s">
        <v>134</v>
      </c>
      <c r="E723" t="s">
        <v>135</v>
      </c>
      <c r="F723" t="s">
        <v>143</v>
      </c>
      <c r="G723" t="s">
        <v>144</v>
      </c>
      <c r="H723">
        <v>56</v>
      </c>
      <c r="I723">
        <v>0.44</v>
      </c>
      <c r="J723">
        <v>0.99</v>
      </c>
      <c r="K723">
        <v>24.64</v>
      </c>
      <c r="L723">
        <v>55.44</v>
      </c>
      <c r="M723">
        <v>30.799999999999997</v>
      </c>
    </row>
    <row r="724" spans="1:13" x14ac:dyDescent="0.25">
      <c r="A724" s="38">
        <v>39585</v>
      </c>
      <c r="B724">
        <v>3016</v>
      </c>
      <c r="C724" t="s">
        <v>142</v>
      </c>
      <c r="D724" t="s">
        <v>134</v>
      </c>
      <c r="E724" t="s">
        <v>135</v>
      </c>
      <c r="F724" t="s">
        <v>143</v>
      </c>
      <c r="G724" t="s">
        <v>148</v>
      </c>
      <c r="H724">
        <v>69</v>
      </c>
      <c r="I724">
        <v>0.72</v>
      </c>
      <c r="J724">
        <v>1.59</v>
      </c>
      <c r="K724">
        <v>49.68</v>
      </c>
      <c r="L724">
        <v>109.71</v>
      </c>
      <c r="M724">
        <v>60.029999999999994</v>
      </c>
    </row>
    <row r="725" spans="1:13" x14ac:dyDescent="0.25">
      <c r="A725" s="38">
        <v>39585</v>
      </c>
      <c r="B725">
        <v>3028</v>
      </c>
      <c r="C725" t="s">
        <v>142</v>
      </c>
      <c r="D725" t="s">
        <v>134</v>
      </c>
      <c r="E725" t="s">
        <v>135</v>
      </c>
      <c r="F725" t="s">
        <v>136</v>
      </c>
      <c r="G725" t="s">
        <v>140</v>
      </c>
      <c r="H725">
        <v>76</v>
      </c>
      <c r="I725">
        <v>0.7</v>
      </c>
      <c r="J725">
        <v>1.62</v>
      </c>
      <c r="K725">
        <v>53.2</v>
      </c>
      <c r="L725">
        <v>123.12</v>
      </c>
      <c r="M725">
        <v>69.92</v>
      </c>
    </row>
    <row r="726" spans="1:13" x14ac:dyDescent="0.25">
      <c r="A726" s="38">
        <v>39585</v>
      </c>
      <c r="B726">
        <v>3028</v>
      </c>
      <c r="C726" t="s">
        <v>142</v>
      </c>
      <c r="D726" t="s">
        <v>134</v>
      </c>
      <c r="E726" t="s">
        <v>135</v>
      </c>
      <c r="F726" t="s">
        <v>136</v>
      </c>
      <c r="G726" t="s">
        <v>137</v>
      </c>
      <c r="H726">
        <v>112</v>
      </c>
      <c r="I726">
        <v>0.66</v>
      </c>
      <c r="J726">
        <v>1.62</v>
      </c>
      <c r="K726">
        <v>73.92</v>
      </c>
      <c r="L726">
        <v>181.44</v>
      </c>
      <c r="M726">
        <v>107.52</v>
      </c>
    </row>
    <row r="727" spans="1:13" x14ac:dyDescent="0.25">
      <c r="A727" s="38">
        <v>39585</v>
      </c>
      <c r="B727">
        <v>3038</v>
      </c>
      <c r="C727" t="s">
        <v>142</v>
      </c>
      <c r="D727" t="s">
        <v>145</v>
      </c>
      <c r="E727" t="s">
        <v>146</v>
      </c>
      <c r="F727" t="s">
        <v>143</v>
      </c>
      <c r="G727" t="s">
        <v>144</v>
      </c>
      <c r="H727">
        <v>97</v>
      </c>
      <c r="I727">
        <v>0.44</v>
      </c>
      <c r="J727">
        <v>0.99</v>
      </c>
      <c r="K727">
        <v>42.68</v>
      </c>
      <c r="L727">
        <v>96.03</v>
      </c>
      <c r="M727">
        <v>53.35</v>
      </c>
    </row>
    <row r="728" spans="1:13" x14ac:dyDescent="0.25">
      <c r="A728" s="38">
        <v>39585</v>
      </c>
      <c r="B728">
        <v>3049</v>
      </c>
      <c r="C728" t="s">
        <v>142</v>
      </c>
      <c r="D728" t="s">
        <v>145</v>
      </c>
      <c r="E728" t="s">
        <v>146</v>
      </c>
      <c r="F728" t="s">
        <v>157</v>
      </c>
      <c r="G728" t="s">
        <v>159</v>
      </c>
      <c r="H728">
        <v>145</v>
      </c>
      <c r="I728">
        <v>0.85</v>
      </c>
      <c r="J728">
        <v>2.19</v>
      </c>
      <c r="K728">
        <v>123.25</v>
      </c>
      <c r="L728">
        <v>317.55</v>
      </c>
      <c r="M728">
        <v>194.3</v>
      </c>
    </row>
    <row r="729" spans="1:13" x14ac:dyDescent="0.25">
      <c r="A729" s="38">
        <v>39585</v>
      </c>
      <c r="B729">
        <v>3049</v>
      </c>
      <c r="C729" t="s">
        <v>142</v>
      </c>
      <c r="D729" t="s">
        <v>145</v>
      </c>
      <c r="E729" t="s">
        <v>146</v>
      </c>
      <c r="F729" t="s">
        <v>136</v>
      </c>
      <c r="G729" t="s">
        <v>137</v>
      </c>
      <c r="H729">
        <v>69</v>
      </c>
      <c r="I729">
        <v>0.66</v>
      </c>
      <c r="J729">
        <v>1.62</v>
      </c>
      <c r="K729">
        <v>45.54</v>
      </c>
      <c r="L729">
        <v>111.78</v>
      </c>
      <c r="M729">
        <v>66.240000000000009</v>
      </c>
    </row>
    <row r="730" spans="1:13" x14ac:dyDescent="0.25">
      <c r="A730" s="38">
        <v>39585</v>
      </c>
      <c r="B730">
        <v>3051</v>
      </c>
      <c r="C730" t="s">
        <v>133</v>
      </c>
      <c r="D730" t="s">
        <v>39</v>
      </c>
      <c r="E730" t="s">
        <v>147</v>
      </c>
      <c r="F730" t="s">
        <v>136</v>
      </c>
      <c r="G730" t="s">
        <v>140</v>
      </c>
      <c r="H730">
        <v>92</v>
      </c>
      <c r="I730">
        <v>0.7</v>
      </c>
      <c r="J730">
        <v>1.62</v>
      </c>
      <c r="K730">
        <v>64.400000000000006</v>
      </c>
      <c r="L730">
        <v>149.04</v>
      </c>
      <c r="M730">
        <v>84.639999999999986</v>
      </c>
    </row>
    <row r="731" spans="1:13" x14ac:dyDescent="0.25">
      <c r="A731" s="38">
        <v>39585</v>
      </c>
      <c r="B731">
        <v>3051</v>
      </c>
      <c r="C731" t="s">
        <v>133</v>
      </c>
      <c r="D731" t="s">
        <v>39</v>
      </c>
      <c r="E731" t="s">
        <v>147</v>
      </c>
      <c r="F731" t="s">
        <v>138</v>
      </c>
      <c r="G731" t="s">
        <v>139</v>
      </c>
      <c r="H731">
        <v>68</v>
      </c>
      <c r="I731">
        <v>0.36</v>
      </c>
      <c r="J731">
        <v>0.86</v>
      </c>
      <c r="K731">
        <v>24.48</v>
      </c>
      <c r="L731">
        <v>58.48</v>
      </c>
      <c r="M731">
        <v>34</v>
      </c>
    </row>
    <row r="732" spans="1:13" x14ac:dyDescent="0.25">
      <c r="A732" s="38">
        <v>39585</v>
      </c>
      <c r="B732">
        <v>3059</v>
      </c>
      <c r="C732" t="s">
        <v>142</v>
      </c>
      <c r="D732" t="s">
        <v>145</v>
      </c>
      <c r="E732" t="s">
        <v>146</v>
      </c>
      <c r="F732" t="s">
        <v>138</v>
      </c>
      <c r="G732" t="s">
        <v>139</v>
      </c>
      <c r="H732">
        <v>97</v>
      </c>
      <c r="I732">
        <v>0.36</v>
      </c>
      <c r="J732">
        <v>0.86</v>
      </c>
      <c r="K732">
        <v>34.92</v>
      </c>
      <c r="L732">
        <v>83.42</v>
      </c>
      <c r="M732">
        <v>48.5</v>
      </c>
    </row>
    <row r="733" spans="1:13" x14ac:dyDescent="0.25">
      <c r="A733" s="38">
        <v>39585</v>
      </c>
      <c r="B733">
        <v>3059</v>
      </c>
      <c r="C733" t="s">
        <v>142</v>
      </c>
      <c r="D733" t="s">
        <v>145</v>
      </c>
      <c r="E733" t="s">
        <v>146</v>
      </c>
      <c r="F733" t="s">
        <v>143</v>
      </c>
      <c r="G733" t="s">
        <v>144</v>
      </c>
      <c r="H733">
        <v>57</v>
      </c>
      <c r="I733">
        <v>0.44</v>
      </c>
      <c r="J733">
        <v>0.99</v>
      </c>
      <c r="K733">
        <v>25.08</v>
      </c>
      <c r="L733">
        <v>56.43</v>
      </c>
      <c r="M733">
        <v>31.35</v>
      </c>
    </row>
    <row r="734" spans="1:13" x14ac:dyDescent="0.25">
      <c r="A734" s="38">
        <v>39585</v>
      </c>
      <c r="B734">
        <v>3070</v>
      </c>
      <c r="C734" t="s">
        <v>133</v>
      </c>
      <c r="D734" t="s">
        <v>145</v>
      </c>
      <c r="E734" t="s">
        <v>146</v>
      </c>
      <c r="F734" t="s">
        <v>136</v>
      </c>
      <c r="G734" t="s">
        <v>140</v>
      </c>
      <c r="H734">
        <v>63</v>
      </c>
      <c r="I734">
        <v>0.7</v>
      </c>
      <c r="J734">
        <v>1.62</v>
      </c>
      <c r="K734">
        <v>44.1</v>
      </c>
      <c r="L734">
        <v>102.06</v>
      </c>
      <c r="M734">
        <v>57.96</v>
      </c>
    </row>
    <row r="735" spans="1:13" x14ac:dyDescent="0.25">
      <c r="A735" s="38">
        <v>39585</v>
      </c>
      <c r="B735">
        <v>3070</v>
      </c>
      <c r="C735" t="s">
        <v>133</v>
      </c>
      <c r="D735" t="s">
        <v>145</v>
      </c>
      <c r="E735" t="s">
        <v>146</v>
      </c>
      <c r="F735" t="s">
        <v>136</v>
      </c>
      <c r="G735" t="s">
        <v>140</v>
      </c>
      <c r="H735">
        <v>66</v>
      </c>
      <c r="I735">
        <v>0.7</v>
      </c>
      <c r="J735">
        <v>1.62</v>
      </c>
      <c r="K735">
        <v>46.2</v>
      </c>
      <c r="L735">
        <v>106.92</v>
      </c>
      <c r="M735">
        <v>60.72</v>
      </c>
    </row>
    <row r="736" spans="1:13" x14ac:dyDescent="0.25">
      <c r="A736" s="38">
        <v>39585</v>
      </c>
      <c r="B736">
        <v>3080</v>
      </c>
      <c r="C736" t="s">
        <v>133</v>
      </c>
      <c r="D736" t="s">
        <v>145</v>
      </c>
      <c r="E736" t="s">
        <v>146</v>
      </c>
      <c r="F736" t="s">
        <v>143</v>
      </c>
      <c r="G736" t="s">
        <v>144</v>
      </c>
      <c r="H736">
        <v>79</v>
      </c>
      <c r="I736">
        <v>0.44</v>
      </c>
      <c r="J736">
        <v>0.99</v>
      </c>
      <c r="K736">
        <v>34.76</v>
      </c>
      <c r="L736">
        <v>78.209999999999994</v>
      </c>
      <c r="M736">
        <v>43.449999999999996</v>
      </c>
    </row>
    <row r="737" spans="1:13" x14ac:dyDescent="0.25">
      <c r="A737" s="38">
        <v>39585</v>
      </c>
      <c r="B737">
        <v>3090</v>
      </c>
      <c r="C737" t="s">
        <v>133</v>
      </c>
      <c r="D737" t="s">
        <v>145</v>
      </c>
      <c r="E737" t="s">
        <v>146</v>
      </c>
      <c r="F737" t="s">
        <v>138</v>
      </c>
      <c r="G737" t="s">
        <v>139</v>
      </c>
      <c r="H737">
        <v>100</v>
      </c>
      <c r="I737">
        <v>0.36</v>
      </c>
      <c r="J737">
        <v>0.86</v>
      </c>
      <c r="K737">
        <v>36</v>
      </c>
      <c r="L737">
        <v>86</v>
      </c>
      <c r="M737">
        <v>50</v>
      </c>
    </row>
    <row r="738" spans="1:13" x14ac:dyDescent="0.25">
      <c r="A738" s="38">
        <v>39585</v>
      </c>
      <c r="B738">
        <v>3100</v>
      </c>
      <c r="C738" t="s">
        <v>133</v>
      </c>
      <c r="D738" t="s">
        <v>145</v>
      </c>
      <c r="E738" t="s">
        <v>146</v>
      </c>
      <c r="F738" t="s">
        <v>138</v>
      </c>
      <c r="G738" t="s">
        <v>139</v>
      </c>
      <c r="H738">
        <v>80</v>
      </c>
      <c r="I738">
        <v>0.36</v>
      </c>
      <c r="J738">
        <v>0.86</v>
      </c>
      <c r="K738">
        <v>28.8</v>
      </c>
      <c r="L738">
        <v>68.8</v>
      </c>
      <c r="M738">
        <v>40</v>
      </c>
    </row>
    <row r="739" spans="1:13" x14ac:dyDescent="0.25">
      <c r="A739" s="38">
        <v>39585</v>
      </c>
      <c r="B739">
        <v>3100</v>
      </c>
      <c r="C739" t="s">
        <v>133</v>
      </c>
      <c r="D739" t="s">
        <v>145</v>
      </c>
      <c r="E739" t="s">
        <v>146</v>
      </c>
      <c r="F739" t="s">
        <v>138</v>
      </c>
      <c r="G739" t="s">
        <v>139</v>
      </c>
      <c r="H739">
        <v>70</v>
      </c>
      <c r="I739">
        <v>0.36</v>
      </c>
      <c r="J739">
        <v>0.86</v>
      </c>
      <c r="K739">
        <v>25.2</v>
      </c>
      <c r="L739">
        <v>60.2</v>
      </c>
      <c r="M739">
        <v>35</v>
      </c>
    </row>
    <row r="740" spans="1:13" x14ac:dyDescent="0.25">
      <c r="A740" s="38">
        <v>39585</v>
      </c>
      <c r="B740">
        <v>3112</v>
      </c>
      <c r="C740" t="s">
        <v>151</v>
      </c>
      <c r="D740" t="s">
        <v>134</v>
      </c>
      <c r="E740" t="s">
        <v>152</v>
      </c>
      <c r="F740" t="s">
        <v>138</v>
      </c>
      <c r="G740" t="s">
        <v>139</v>
      </c>
      <c r="H740">
        <v>105</v>
      </c>
      <c r="I740">
        <v>0.36</v>
      </c>
      <c r="J740">
        <v>0.86</v>
      </c>
      <c r="K740">
        <v>37.799999999999997</v>
      </c>
      <c r="L740">
        <v>90.3</v>
      </c>
      <c r="M740">
        <v>52.5</v>
      </c>
    </row>
    <row r="741" spans="1:13" x14ac:dyDescent="0.25">
      <c r="A741" s="38">
        <v>39585</v>
      </c>
      <c r="B741">
        <v>3122</v>
      </c>
      <c r="C741" t="s">
        <v>151</v>
      </c>
      <c r="D741" t="s">
        <v>134</v>
      </c>
      <c r="E741" t="s">
        <v>152</v>
      </c>
      <c r="F741" t="s">
        <v>136</v>
      </c>
      <c r="G741" t="s">
        <v>137</v>
      </c>
      <c r="H741">
        <v>86</v>
      </c>
      <c r="I741">
        <v>0.66</v>
      </c>
      <c r="J741">
        <v>1.62</v>
      </c>
      <c r="K741">
        <v>56.76</v>
      </c>
      <c r="L741">
        <v>139.32</v>
      </c>
      <c r="M741">
        <v>82.56</v>
      </c>
    </row>
    <row r="742" spans="1:13" x14ac:dyDescent="0.25">
      <c r="A742" s="38">
        <v>39585</v>
      </c>
      <c r="B742">
        <v>3122</v>
      </c>
      <c r="C742" t="s">
        <v>151</v>
      </c>
      <c r="D742" t="s">
        <v>134</v>
      </c>
      <c r="E742" t="s">
        <v>152</v>
      </c>
      <c r="F742" t="s">
        <v>136</v>
      </c>
      <c r="G742" t="s">
        <v>137</v>
      </c>
      <c r="H742">
        <v>62</v>
      </c>
      <c r="I742">
        <v>0.66</v>
      </c>
      <c r="J742">
        <v>1.62</v>
      </c>
      <c r="K742">
        <v>40.92</v>
      </c>
      <c r="L742">
        <v>100.44</v>
      </c>
      <c r="M742">
        <v>59.519999999999996</v>
      </c>
    </row>
    <row r="743" spans="1:13" x14ac:dyDescent="0.25">
      <c r="A743" s="38">
        <v>39585</v>
      </c>
      <c r="B743">
        <v>3122</v>
      </c>
      <c r="C743" t="s">
        <v>151</v>
      </c>
      <c r="D743" t="s">
        <v>134</v>
      </c>
      <c r="E743" t="s">
        <v>152</v>
      </c>
      <c r="F743" t="s">
        <v>143</v>
      </c>
      <c r="G743" t="s">
        <v>148</v>
      </c>
      <c r="H743">
        <v>64</v>
      </c>
      <c r="I743">
        <v>0.72</v>
      </c>
      <c r="J743">
        <v>1.59</v>
      </c>
      <c r="K743">
        <v>46.08</v>
      </c>
      <c r="L743">
        <v>101.76</v>
      </c>
      <c r="M743">
        <v>55.680000000000007</v>
      </c>
    </row>
    <row r="744" spans="1:13" x14ac:dyDescent="0.25">
      <c r="A744" s="38">
        <v>39585</v>
      </c>
      <c r="B744">
        <v>3133</v>
      </c>
      <c r="C744" t="s">
        <v>151</v>
      </c>
      <c r="D744" t="s">
        <v>134</v>
      </c>
      <c r="E744" t="s">
        <v>152</v>
      </c>
      <c r="F744" t="s">
        <v>157</v>
      </c>
      <c r="G744" t="s">
        <v>159</v>
      </c>
      <c r="H744">
        <v>82</v>
      </c>
      <c r="I744">
        <v>0.85</v>
      </c>
      <c r="J744">
        <v>2.19</v>
      </c>
      <c r="K744">
        <v>69.7</v>
      </c>
      <c r="L744">
        <v>179.58</v>
      </c>
      <c r="M744">
        <v>109.88000000000001</v>
      </c>
    </row>
    <row r="745" spans="1:13" x14ac:dyDescent="0.25">
      <c r="A745" s="38">
        <v>39585</v>
      </c>
      <c r="B745">
        <v>3133</v>
      </c>
      <c r="C745" t="s">
        <v>151</v>
      </c>
      <c r="D745" t="s">
        <v>134</v>
      </c>
      <c r="E745" t="s">
        <v>152</v>
      </c>
      <c r="F745" t="s">
        <v>136</v>
      </c>
      <c r="G745" t="s">
        <v>141</v>
      </c>
      <c r="H745">
        <v>71</v>
      </c>
      <c r="I745">
        <v>0.7</v>
      </c>
      <c r="J745">
        <v>1.75</v>
      </c>
      <c r="K745">
        <v>49.7</v>
      </c>
      <c r="L745">
        <v>124.25</v>
      </c>
      <c r="M745">
        <v>74.55</v>
      </c>
    </row>
    <row r="746" spans="1:13" x14ac:dyDescent="0.25">
      <c r="A746" s="38">
        <v>39585</v>
      </c>
      <c r="B746">
        <v>3145</v>
      </c>
      <c r="C746" t="s">
        <v>153</v>
      </c>
      <c r="D746" t="s">
        <v>145</v>
      </c>
      <c r="E746" t="s">
        <v>154</v>
      </c>
      <c r="F746" t="s">
        <v>143</v>
      </c>
      <c r="G746" t="s">
        <v>144</v>
      </c>
      <c r="H746">
        <v>427</v>
      </c>
      <c r="I746">
        <v>0.44</v>
      </c>
      <c r="J746">
        <v>0.99</v>
      </c>
      <c r="K746">
        <v>187.88</v>
      </c>
      <c r="L746">
        <v>422.73</v>
      </c>
      <c r="M746">
        <v>234.85000000000002</v>
      </c>
    </row>
    <row r="747" spans="1:13" x14ac:dyDescent="0.25">
      <c r="A747" s="38">
        <v>39585</v>
      </c>
      <c r="B747">
        <v>3155</v>
      </c>
      <c r="C747" t="s">
        <v>153</v>
      </c>
      <c r="D747" t="s">
        <v>145</v>
      </c>
      <c r="E747" t="s">
        <v>154</v>
      </c>
      <c r="F747" t="s">
        <v>157</v>
      </c>
      <c r="G747" t="s">
        <v>158</v>
      </c>
      <c r="H747">
        <v>79</v>
      </c>
      <c r="I747">
        <v>1.1100000000000001</v>
      </c>
      <c r="J747">
        <v>2.59</v>
      </c>
      <c r="K747">
        <v>87.69</v>
      </c>
      <c r="L747">
        <v>204.61</v>
      </c>
      <c r="M747">
        <v>116.92000000000002</v>
      </c>
    </row>
    <row r="748" spans="1:13" x14ac:dyDescent="0.25">
      <c r="A748" s="38">
        <v>39585</v>
      </c>
      <c r="B748">
        <v>3155</v>
      </c>
      <c r="C748" t="s">
        <v>153</v>
      </c>
      <c r="D748" t="s">
        <v>145</v>
      </c>
      <c r="E748" t="s">
        <v>154</v>
      </c>
      <c r="F748" t="s">
        <v>143</v>
      </c>
      <c r="G748" t="s">
        <v>144</v>
      </c>
      <c r="H748">
        <v>92</v>
      </c>
      <c r="I748">
        <v>0.44</v>
      </c>
      <c r="J748">
        <v>0.99</v>
      </c>
      <c r="K748">
        <v>40.479999999999997</v>
      </c>
      <c r="L748">
        <v>91.08</v>
      </c>
      <c r="M748">
        <v>50.6</v>
      </c>
    </row>
    <row r="749" spans="1:13" x14ac:dyDescent="0.25">
      <c r="A749" s="38">
        <v>39585</v>
      </c>
      <c r="B749">
        <v>3166</v>
      </c>
      <c r="C749" t="s">
        <v>151</v>
      </c>
      <c r="D749" t="s">
        <v>155</v>
      </c>
      <c r="E749" t="s">
        <v>156</v>
      </c>
      <c r="F749" t="s">
        <v>136</v>
      </c>
      <c r="G749" t="s">
        <v>137</v>
      </c>
      <c r="H749">
        <v>100</v>
      </c>
      <c r="I749">
        <v>0.66</v>
      </c>
      <c r="J749">
        <v>1.62</v>
      </c>
      <c r="K749">
        <v>66</v>
      </c>
      <c r="L749">
        <v>162</v>
      </c>
      <c r="M749">
        <v>96</v>
      </c>
    </row>
    <row r="750" spans="1:13" x14ac:dyDescent="0.25">
      <c r="A750" s="38">
        <v>39585</v>
      </c>
      <c r="B750">
        <v>3166</v>
      </c>
      <c r="C750" t="s">
        <v>151</v>
      </c>
      <c r="D750" t="s">
        <v>155</v>
      </c>
      <c r="E750" t="s">
        <v>156</v>
      </c>
      <c r="F750" t="s">
        <v>136</v>
      </c>
      <c r="G750" t="s">
        <v>137</v>
      </c>
      <c r="H750">
        <v>67</v>
      </c>
      <c r="I750">
        <v>0.66</v>
      </c>
      <c r="J750">
        <v>1.62</v>
      </c>
      <c r="K750">
        <v>44.22</v>
      </c>
      <c r="L750">
        <v>108.54</v>
      </c>
      <c r="M750">
        <v>64.320000000000007</v>
      </c>
    </row>
    <row r="751" spans="1:13" x14ac:dyDescent="0.25">
      <c r="A751" s="38">
        <v>39585</v>
      </c>
      <c r="B751">
        <v>3166</v>
      </c>
      <c r="C751" t="s">
        <v>151</v>
      </c>
      <c r="D751" t="s">
        <v>155</v>
      </c>
      <c r="E751" t="s">
        <v>156</v>
      </c>
      <c r="F751" t="s">
        <v>136</v>
      </c>
      <c r="G751" t="s">
        <v>141</v>
      </c>
      <c r="H751">
        <v>63</v>
      </c>
      <c r="I751">
        <v>0.7</v>
      </c>
      <c r="J751">
        <v>1.75</v>
      </c>
      <c r="K751">
        <v>44.1</v>
      </c>
      <c r="L751">
        <v>110.25</v>
      </c>
      <c r="M751">
        <v>66.150000000000006</v>
      </c>
    </row>
    <row r="752" spans="1:13" x14ac:dyDescent="0.25">
      <c r="A752" s="38">
        <v>39585</v>
      </c>
      <c r="B752">
        <v>3178</v>
      </c>
      <c r="C752" t="s">
        <v>151</v>
      </c>
      <c r="D752" t="s">
        <v>155</v>
      </c>
      <c r="E752" t="s">
        <v>156</v>
      </c>
      <c r="F752" t="s">
        <v>157</v>
      </c>
      <c r="G752" t="s">
        <v>159</v>
      </c>
      <c r="H752">
        <v>64</v>
      </c>
      <c r="I752">
        <v>0.85</v>
      </c>
      <c r="J752">
        <v>2.19</v>
      </c>
      <c r="K752">
        <v>54.4</v>
      </c>
      <c r="L752">
        <v>140.16</v>
      </c>
      <c r="M752">
        <v>85.759999999999991</v>
      </c>
    </row>
    <row r="753" spans="1:13" x14ac:dyDescent="0.25">
      <c r="A753" s="38">
        <v>39585</v>
      </c>
      <c r="B753">
        <v>3178</v>
      </c>
      <c r="C753" t="s">
        <v>151</v>
      </c>
      <c r="D753" t="s">
        <v>155</v>
      </c>
      <c r="E753" t="s">
        <v>156</v>
      </c>
      <c r="F753" t="s">
        <v>138</v>
      </c>
      <c r="G753" t="s">
        <v>139</v>
      </c>
      <c r="H753">
        <v>58</v>
      </c>
      <c r="I753">
        <v>0.36</v>
      </c>
      <c r="J753">
        <v>0.86</v>
      </c>
      <c r="K753">
        <v>20.88</v>
      </c>
      <c r="L753">
        <v>49.88</v>
      </c>
      <c r="M753">
        <v>29.000000000000004</v>
      </c>
    </row>
    <row r="754" spans="1:13" x14ac:dyDescent="0.25">
      <c r="A754" s="38">
        <v>39585</v>
      </c>
      <c r="B754">
        <v>3178</v>
      </c>
      <c r="C754" t="s">
        <v>151</v>
      </c>
      <c r="D754" t="s">
        <v>155</v>
      </c>
      <c r="E754" t="s">
        <v>156</v>
      </c>
      <c r="F754" t="s">
        <v>143</v>
      </c>
      <c r="G754" t="s">
        <v>144</v>
      </c>
      <c r="H754">
        <v>106</v>
      </c>
      <c r="I754">
        <v>0.44</v>
      </c>
      <c r="J754">
        <v>0.99</v>
      </c>
      <c r="K754">
        <v>46.64</v>
      </c>
      <c r="L754">
        <v>104.94</v>
      </c>
      <c r="M754">
        <v>58.3</v>
      </c>
    </row>
    <row r="755" spans="1:13" x14ac:dyDescent="0.25">
      <c r="A755" s="38">
        <v>39585</v>
      </c>
      <c r="B755">
        <v>3639</v>
      </c>
      <c r="C755" t="s">
        <v>153</v>
      </c>
      <c r="D755" t="s">
        <v>149</v>
      </c>
      <c r="E755" t="s">
        <v>150</v>
      </c>
      <c r="F755" t="s">
        <v>157</v>
      </c>
      <c r="G755" t="s">
        <v>159</v>
      </c>
      <c r="H755">
        <v>61</v>
      </c>
      <c r="I755">
        <v>0.85</v>
      </c>
      <c r="J755">
        <v>2.19</v>
      </c>
      <c r="K755">
        <v>51.85</v>
      </c>
      <c r="L755">
        <v>133.59</v>
      </c>
      <c r="M755">
        <v>81.740000000000009</v>
      </c>
    </row>
    <row r="756" spans="1:13" x14ac:dyDescent="0.25">
      <c r="A756" s="38">
        <v>39585</v>
      </c>
      <c r="B756">
        <v>3653</v>
      </c>
      <c r="C756" t="s">
        <v>153</v>
      </c>
      <c r="D756" t="s">
        <v>149</v>
      </c>
      <c r="E756" t="s">
        <v>150</v>
      </c>
      <c r="F756" t="s">
        <v>157</v>
      </c>
      <c r="G756" t="s">
        <v>159</v>
      </c>
      <c r="H756">
        <v>128</v>
      </c>
      <c r="I756">
        <v>0.85</v>
      </c>
      <c r="J756">
        <v>2.19</v>
      </c>
      <c r="K756">
        <v>108.8</v>
      </c>
      <c r="L756">
        <v>280.32</v>
      </c>
      <c r="M756">
        <v>171.51999999999998</v>
      </c>
    </row>
    <row r="757" spans="1:13" x14ac:dyDescent="0.25">
      <c r="A757" s="38">
        <v>39585</v>
      </c>
      <c r="B757">
        <v>3653</v>
      </c>
      <c r="C757" t="s">
        <v>153</v>
      </c>
      <c r="D757" t="s">
        <v>149</v>
      </c>
      <c r="E757" t="s">
        <v>150</v>
      </c>
      <c r="F757" t="s">
        <v>136</v>
      </c>
      <c r="G757" t="s">
        <v>137</v>
      </c>
      <c r="H757">
        <v>135</v>
      </c>
      <c r="I757">
        <v>0.66</v>
      </c>
      <c r="J757">
        <v>1.62</v>
      </c>
      <c r="K757">
        <v>89.1</v>
      </c>
      <c r="L757">
        <v>218.7</v>
      </c>
      <c r="M757">
        <v>129.6</v>
      </c>
    </row>
    <row r="758" spans="1:13" x14ac:dyDescent="0.25">
      <c r="A758" s="38">
        <v>39592</v>
      </c>
      <c r="B758">
        <v>1009</v>
      </c>
      <c r="C758" t="s">
        <v>133</v>
      </c>
      <c r="D758" t="s">
        <v>134</v>
      </c>
      <c r="E758" t="s">
        <v>135</v>
      </c>
      <c r="F758" t="s">
        <v>136</v>
      </c>
      <c r="G758" t="s">
        <v>137</v>
      </c>
      <c r="H758">
        <v>99</v>
      </c>
      <c r="I758">
        <v>0.66</v>
      </c>
      <c r="J758">
        <v>1.62</v>
      </c>
      <c r="K758">
        <v>65.34</v>
      </c>
      <c r="L758">
        <v>160.38</v>
      </c>
      <c r="M758">
        <v>95.039999999999992</v>
      </c>
    </row>
    <row r="759" spans="1:13" x14ac:dyDescent="0.25">
      <c r="A759" s="38">
        <v>39592</v>
      </c>
      <c r="B759">
        <v>1009</v>
      </c>
      <c r="C759" t="s">
        <v>133</v>
      </c>
      <c r="D759" t="s">
        <v>134</v>
      </c>
      <c r="E759" t="s">
        <v>135</v>
      </c>
      <c r="F759" t="s">
        <v>138</v>
      </c>
      <c r="G759" t="s">
        <v>139</v>
      </c>
      <c r="H759">
        <v>130</v>
      </c>
      <c r="I759">
        <v>0.36</v>
      </c>
      <c r="J759">
        <v>0.86</v>
      </c>
      <c r="K759">
        <v>46.8</v>
      </c>
      <c r="L759">
        <v>111.8</v>
      </c>
      <c r="M759">
        <v>65</v>
      </c>
    </row>
    <row r="760" spans="1:13" x14ac:dyDescent="0.25">
      <c r="A760" s="38">
        <v>39592</v>
      </c>
      <c r="B760">
        <v>3005</v>
      </c>
      <c r="C760" t="s">
        <v>133</v>
      </c>
      <c r="D760" t="s">
        <v>134</v>
      </c>
      <c r="E760" t="s">
        <v>135</v>
      </c>
      <c r="F760" t="s">
        <v>136</v>
      </c>
      <c r="G760" t="s">
        <v>137</v>
      </c>
      <c r="H760">
        <v>121</v>
      </c>
      <c r="I760">
        <v>0.66</v>
      </c>
      <c r="J760">
        <v>1.62</v>
      </c>
      <c r="K760">
        <v>79.86</v>
      </c>
      <c r="L760">
        <v>196.02</v>
      </c>
      <c r="M760">
        <v>116.16000000000001</v>
      </c>
    </row>
    <row r="761" spans="1:13" x14ac:dyDescent="0.25">
      <c r="A761" s="38">
        <v>39592</v>
      </c>
      <c r="B761">
        <v>3005</v>
      </c>
      <c r="C761" t="s">
        <v>133</v>
      </c>
      <c r="D761" t="s">
        <v>134</v>
      </c>
      <c r="E761" t="s">
        <v>135</v>
      </c>
      <c r="F761" t="s">
        <v>138</v>
      </c>
      <c r="G761" t="s">
        <v>139</v>
      </c>
      <c r="H761">
        <v>182</v>
      </c>
      <c r="I761">
        <v>0.36</v>
      </c>
      <c r="J761">
        <v>0.86</v>
      </c>
      <c r="K761">
        <v>65.52</v>
      </c>
      <c r="L761">
        <v>156.52000000000001</v>
      </c>
      <c r="M761">
        <v>91.000000000000014</v>
      </c>
    </row>
    <row r="762" spans="1:13" x14ac:dyDescent="0.25">
      <c r="A762" s="38">
        <v>39592</v>
      </c>
      <c r="B762">
        <v>3005</v>
      </c>
      <c r="C762" t="s">
        <v>133</v>
      </c>
      <c r="D762" t="s">
        <v>134</v>
      </c>
      <c r="E762" t="s">
        <v>135</v>
      </c>
      <c r="F762" t="s">
        <v>143</v>
      </c>
      <c r="G762" t="s">
        <v>144</v>
      </c>
      <c r="H762">
        <v>66</v>
      </c>
      <c r="I762">
        <v>0.44</v>
      </c>
      <c r="J762">
        <v>0.99</v>
      </c>
      <c r="K762">
        <v>29.04</v>
      </c>
      <c r="L762">
        <v>65.34</v>
      </c>
      <c r="M762">
        <v>36.300000000000004</v>
      </c>
    </row>
    <row r="763" spans="1:13" x14ac:dyDescent="0.25">
      <c r="A763" s="38">
        <v>39592</v>
      </c>
      <c r="B763">
        <v>3005</v>
      </c>
      <c r="C763" t="s">
        <v>133</v>
      </c>
      <c r="D763" t="s">
        <v>134</v>
      </c>
      <c r="E763" t="s">
        <v>135</v>
      </c>
      <c r="F763" t="s">
        <v>143</v>
      </c>
      <c r="G763" t="s">
        <v>144</v>
      </c>
      <c r="H763">
        <v>152</v>
      </c>
      <c r="I763">
        <v>0.44</v>
      </c>
      <c r="J763">
        <v>0.99</v>
      </c>
      <c r="K763">
        <v>66.88</v>
      </c>
      <c r="L763">
        <v>150.47999999999999</v>
      </c>
      <c r="M763">
        <v>83.6</v>
      </c>
    </row>
    <row r="764" spans="1:13" x14ac:dyDescent="0.25">
      <c r="A764" s="38">
        <v>39592</v>
      </c>
      <c r="B764">
        <v>3016</v>
      </c>
      <c r="C764" t="s">
        <v>142</v>
      </c>
      <c r="D764" t="s">
        <v>134</v>
      </c>
      <c r="E764" t="s">
        <v>135</v>
      </c>
      <c r="F764" t="s">
        <v>136</v>
      </c>
      <c r="G764" t="s">
        <v>137</v>
      </c>
      <c r="H764">
        <v>90</v>
      </c>
      <c r="I764">
        <v>0.66</v>
      </c>
      <c r="J764">
        <v>1.62</v>
      </c>
      <c r="K764">
        <v>59.4</v>
      </c>
      <c r="L764">
        <v>145.80000000000001</v>
      </c>
      <c r="M764">
        <v>86.4</v>
      </c>
    </row>
    <row r="765" spans="1:13" x14ac:dyDescent="0.25">
      <c r="A765" s="38">
        <v>39592</v>
      </c>
      <c r="B765">
        <v>3016</v>
      </c>
      <c r="C765" t="s">
        <v>142</v>
      </c>
      <c r="D765" t="s">
        <v>134</v>
      </c>
      <c r="E765" t="s">
        <v>135</v>
      </c>
      <c r="F765" t="s">
        <v>138</v>
      </c>
      <c r="G765" t="s">
        <v>139</v>
      </c>
      <c r="H765">
        <v>117</v>
      </c>
      <c r="I765">
        <v>0.36</v>
      </c>
      <c r="J765">
        <v>0.86</v>
      </c>
      <c r="K765">
        <v>42.12</v>
      </c>
      <c r="L765">
        <v>100.62</v>
      </c>
      <c r="M765">
        <v>58.500000000000007</v>
      </c>
    </row>
    <row r="766" spans="1:13" x14ac:dyDescent="0.25">
      <c r="A766" s="38">
        <v>39592</v>
      </c>
      <c r="B766">
        <v>3016</v>
      </c>
      <c r="C766" t="s">
        <v>142</v>
      </c>
      <c r="D766" t="s">
        <v>134</v>
      </c>
      <c r="E766" t="s">
        <v>135</v>
      </c>
      <c r="F766" t="s">
        <v>143</v>
      </c>
      <c r="G766" t="s">
        <v>144</v>
      </c>
      <c r="H766">
        <v>135</v>
      </c>
      <c r="I766">
        <v>0.44</v>
      </c>
      <c r="J766">
        <v>0.99</v>
      </c>
      <c r="K766">
        <v>59.4</v>
      </c>
      <c r="L766">
        <v>133.65</v>
      </c>
      <c r="M766">
        <v>74.25</v>
      </c>
    </row>
    <row r="767" spans="1:13" x14ac:dyDescent="0.25">
      <c r="A767" s="38">
        <v>39592</v>
      </c>
      <c r="B767">
        <v>3028</v>
      </c>
      <c r="C767" t="s">
        <v>142</v>
      </c>
      <c r="D767" t="s">
        <v>134</v>
      </c>
      <c r="E767" t="s">
        <v>135</v>
      </c>
      <c r="F767" t="s">
        <v>136</v>
      </c>
      <c r="G767" t="s">
        <v>137</v>
      </c>
      <c r="H767">
        <v>111</v>
      </c>
      <c r="I767">
        <v>0.66</v>
      </c>
      <c r="J767">
        <v>1.62</v>
      </c>
      <c r="K767">
        <v>73.260000000000005</v>
      </c>
      <c r="L767">
        <v>179.82</v>
      </c>
      <c r="M767">
        <v>106.55999999999999</v>
      </c>
    </row>
    <row r="768" spans="1:13" x14ac:dyDescent="0.25">
      <c r="A768" s="38">
        <v>39592</v>
      </c>
      <c r="B768">
        <v>3028</v>
      </c>
      <c r="C768" t="s">
        <v>142</v>
      </c>
      <c r="D768" t="s">
        <v>134</v>
      </c>
      <c r="E768" t="s">
        <v>135</v>
      </c>
      <c r="F768" t="s">
        <v>136</v>
      </c>
      <c r="G768" t="s">
        <v>137</v>
      </c>
      <c r="H768">
        <v>185</v>
      </c>
      <c r="I768">
        <v>0.66</v>
      </c>
      <c r="J768">
        <v>1.62</v>
      </c>
      <c r="K768">
        <v>122.1</v>
      </c>
      <c r="L768">
        <v>299.7</v>
      </c>
      <c r="M768">
        <v>177.6</v>
      </c>
    </row>
    <row r="769" spans="1:13" x14ac:dyDescent="0.25">
      <c r="A769" s="38">
        <v>39592</v>
      </c>
      <c r="B769">
        <v>3038</v>
      </c>
      <c r="C769" t="s">
        <v>142</v>
      </c>
      <c r="D769" t="s">
        <v>145</v>
      </c>
      <c r="E769" t="s">
        <v>146</v>
      </c>
      <c r="F769" t="s">
        <v>143</v>
      </c>
      <c r="G769" t="s">
        <v>144</v>
      </c>
      <c r="H769">
        <v>151</v>
      </c>
      <c r="I769">
        <v>0.44</v>
      </c>
      <c r="J769">
        <v>0.99</v>
      </c>
      <c r="K769">
        <v>66.44</v>
      </c>
      <c r="L769">
        <v>149.49</v>
      </c>
      <c r="M769">
        <v>83.050000000000011</v>
      </c>
    </row>
    <row r="770" spans="1:13" x14ac:dyDescent="0.25">
      <c r="A770" s="38">
        <v>39592</v>
      </c>
      <c r="B770">
        <v>3043</v>
      </c>
      <c r="C770" t="s">
        <v>133</v>
      </c>
      <c r="D770" t="s">
        <v>39</v>
      </c>
      <c r="E770" t="s">
        <v>147</v>
      </c>
      <c r="F770" t="s">
        <v>143</v>
      </c>
      <c r="G770" t="s">
        <v>144</v>
      </c>
      <c r="H770">
        <v>116</v>
      </c>
      <c r="I770">
        <v>0.44</v>
      </c>
      <c r="J770">
        <v>0.99</v>
      </c>
      <c r="K770">
        <v>51.04</v>
      </c>
      <c r="L770">
        <v>114.84</v>
      </c>
      <c r="M770">
        <v>63.800000000000004</v>
      </c>
    </row>
    <row r="771" spans="1:13" x14ac:dyDescent="0.25">
      <c r="A771" s="38">
        <v>39592</v>
      </c>
      <c r="B771">
        <v>3043</v>
      </c>
      <c r="C771" t="s">
        <v>133</v>
      </c>
      <c r="D771" t="s">
        <v>39</v>
      </c>
      <c r="E771" t="s">
        <v>147</v>
      </c>
      <c r="F771" t="s">
        <v>143</v>
      </c>
      <c r="G771" t="s">
        <v>148</v>
      </c>
      <c r="H771">
        <v>56</v>
      </c>
      <c r="I771">
        <v>0.72</v>
      </c>
      <c r="J771">
        <v>1.59</v>
      </c>
      <c r="K771">
        <v>40.32</v>
      </c>
      <c r="L771">
        <v>89.04</v>
      </c>
      <c r="M771">
        <v>48.720000000000006</v>
      </c>
    </row>
    <row r="772" spans="1:13" x14ac:dyDescent="0.25">
      <c r="A772" s="38">
        <v>39592</v>
      </c>
      <c r="B772">
        <v>3049</v>
      </c>
      <c r="C772" t="s">
        <v>142</v>
      </c>
      <c r="D772" t="s">
        <v>145</v>
      </c>
      <c r="E772" t="s">
        <v>146</v>
      </c>
      <c r="F772" t="s">
        <v>136</v>
      </c>
      <c r="G772" t="s">
        <v>137</v>
      </c>
      <c r="H772">
        <v>63</v>
      </c>
      <c r="I772">
        <v>0.66</v>
      </c>
      <c r="J772">
        <v>1.62</v>
      </c>
      <c r="K772">
        <v>41.58</v>
      </c>
      <c r="L772">
        <v>102.06</v>
      </c>
      <c r="M772">
        <v>60.480000000000004</v>
      </c>
    </row>
    <row r="773" spans="1:13" x14ac:dyDescent="0.25">
      <c r="A773" s="38">
        <v>39592</v>
      </c>
      <c r="B773">
        <v>3049</v>
      </c>
      <c r="C773" t="s">
        <v>142</v>
      </c>
      <c r="D773" t="s">
        <v>145</v>
      </c>
      <c r="E773" t="s">
        <v>146</v>
      </c>
      <c r="F773" t="s">
        <v>136</v>
      </c>
      <c r="G773" t="s">
        <v>137</v>
      </c>
      <c r="H773">
        <v>174</v>
      </c>
      <c r="I773">
        <v>0.66</v>
      </c>
      <c r="J773">
        <v>1.62</v>
      </c>
      <c r="K773">
        <v>114.84</v>
      </c>
      <c r="L773">
        <v>281.88</v>
      </c>
      <c r="M773">
        <v>167.04</v>
      </c>
    </row>
    <row r="774" spans="1:13" x14ac:dyDescent="0.25">
      <c r="A774" s="38">
        <v>39592</v>
      </c>
      <c r="B774">
        <v>3051</v>
      </c>
      <c r="C774" t="s">
        <v>133</v>
      </c>
      <c r="D774" t="s">
        <v>39</v>
      </c>
      <c r="E774" t="s">
        <v>147</v>
      </c>
      <c r="F774" t="s">
        <v>138</v>
      </c>
      <c r="G774" t="s">
        <v>139</v>
      </c>
      <c r="H774">
        <v>104</v>
      </c>
      <c r="I774">
        <v>0.36</v>
      </c>
      <c r="J774">
        <v>0.86</v>
      </c>
      <c r="K774">
        <v>37.44</v>
      </c>
      <c r="L774">
        <v>89.44</v>
      </c>
      <c r="M774">
        <v>52</v>
      </c>
    </row>
    <row r="775" spans="1:13" x14ac:dyDescent="0.25">
      <c r="A775" s="38">
        <v>39592</v>
      </c>
      <c r="B775">
        <v>3059</v>
      </c>
      <c r="C775" t="s">
        <v>142</v>
      </c>
      <c r="D775" t="s">
        <v>145</v>
      </c>
      <c r="E775" t="s">
        <v>146</v>
      </c>
      <c r="F775" t="s">
        <v>138</v>
      </c>
      <c r="G775" t="s">
        <v>139</v>
      </c>
      <c r="H775">
        <v>74</v>
      </c>
      <c r="I775">
        <v>0.36</v>
      </c>
      <c r="J775">
        <v>0.86</v>
      </c>
      <c r="K775">
        <v>26.64</v>
      </c>
      <c r="L775">
        <v>63.64</v>
      </c>
      <c r="M775">
        <v>37</v>
      </c>
    </row>
    <row r="776" spans="1:13" x14ac:dyDescent="0.25">
      <c r="A776" s="38">
        <v>39592</v>
      </c>
      <c r="B776">
        <v>3070</v>
      </c>
      <c r="C776" t="s">
        <v>133</v>
      </c>
      <c r="D776" t="s">
        <v>145</v>
      </c>
      <c r="E776" t="s">
        <v>146</v>
      </c>
      <c r="F776" t="s">
        <v>136</v>
      </c>
      <c r="G776" t="s">
        <v>140</v>
      </c>
      <c r="H776">
        <v>61</v>
      </c>
      <c r="I776">
        <v>0.7</v>
      </c>
      <c r="J776">
        <v>1.62</v>
      </c>
      <c r="K776">
        <v>42.7</v>
      </c>
      <c r="L776">
        <v>98.82</v>
      </c>
      <c r="M776">
        <v>56.11999999999999</v>
      </c>
    </row>
    <row r="777" spans="1:13" x14ac:dyDescent="0.25">
      <c r="A777" s="38">
        <v>39592</v>
      </c>
      <c r="B777">
        <v>3070</v>
      </c>
      <c r="C777" t="s">
        <v>133</v>
      </c>
      <c r="D777" t="s">
        <v>145</v>
      </c>
      <c r="E777" t="s">
        <v>146</v>
      </c>
      <c r="F777" t="s">
        <v>136</v>
      </c>
      <c r="G777" t="s">
        <v>137</v>
      </c>
      <c r="H777">
        <v>63</v>
      </c>
      <c r="I777">
        <v>0.66</v>
      </c>
      <c r="J777">
        <v>1.62</v>
      </c>
      <c r="K777">
        <v>41.58</v>
      </c>
      <c r="L777">
        <v>102.06</v>
      </c>
      <c r="M777">
        <v>60.480000000000004</v>
      </c>
    </row>
    <row r="778" spans="1:13" x14ac:dyDescent="0.25">
      <c r="A778" s="38">
        <v>39592</v>
      </c>
      <c r="B778">
        <v>3070</v>
      </c>
      <c r="C778" t="s">
        <v>133</v>
      </c>
      <c r="D778" t="s">
        <v>145</v>
      </c>
      <c r="E778" t="s">
        <v>146</v>
      </c>
      <c r="F778" t="s">
        <v>138</v>
      </c>
      <c r="G778" t="s">
        <v>139</v>
      </c>
      <c r="H778">
        <v>248</v>
      </c>
      <c r="I778">
        <v>0.36</v>
      </c>
      <c r="J778">
        <v>0.86</v>
      </c>
      <c r="K778">
        <v>89.28</v>
      </c>
      <c r="L778">
        <v>213.28</v>
      </c>
      <c r="M778">
        <v>124</v>
      </c>
    </row>
    <row r="779" spans="1:13" x14ac:dyDescent="0.25">
      <c r="A779" s="38">
        <v>39592</v>
      </c>
      <c r="B779">
        <v>3070</v>
      </c>
      <c r="C779" t="s">
        <v>133</v>
      </c>
      <c r="D779" t="s">
        <v>145</v>
      </c>
      <c r="E779" t="s">
        <v>146</v>
      </c>
      <c r="F779" t="s">
        <v>143</v>
      </c>
      <c r="G779" t="s">
        <v>144</v>
      </c>
      <c r="H779">
        <v>59</v>
      </c>
      <c r="I779">
        <v>0.44</v>
      </c>
      <c r="J779">
        <v>0.99</v>
      </c>
      <c r="K779">
        <v>25.96</v>
      </c>
      <c r="L779">
        <v>58.41</v>
      </c>
      <c r="M779">
        <v>32.449999999999996</v>
      </c>
    </row>
    <row r="780" spans="1:13" x14ac:dyDescent="0.25">
      <c r="A780" s="38">
        <v>39592</v>
      </c>
      <c r="B780">
        <v>3080</v>
      </c>
      <c r="C780" t="s">
        <v>133</v>
      </c>
      <c r="D780" t="s">
        <v>145</v>
      </c>
      <c r="E780" t="s">
        <v>146</v>
      </c>
      <c r="F780" t="s">
        <v>136</v>
      </c>
      <c r="G780" t="s">
        <v>140</v>
      </c>
      <c r="H780">
        <v>52</v>
      </c>
      <c r="I780">
        <v>0.7</v>
      </c>
      <c r="J780">
        <v>1.62</v>
      </c>
      <c r="K780">
        <v>36.4</v>
      </c>
      <c r="L780">
        <v>84.24</v>
      </c>
      <c r="M780">
        <v>47.839999999999996</v>
      </c>
    </row>
    <row r="781" spans="1:13" x14ac:dyDescent="0.25">
      <c r="A781" s="38">
        <v>39592</v>
      </c>
      <c r="B781">
        <v>3080</v>
      </c>
      <c r="C781" t="s">
        <v>133</v>
      </c>
      <c r="D781" t="s">
        <v>145</v>
      </c>
      <c r="E781" t="s">
        <v>146</v>
      </c>
      <c r="F781" t="s">
        <v>136</v>
      </c>
      <c r="G781" t="s">
        <v>140</v>
      </c>
      <c r="H781">
        <v>51</v>
      </c>
      <c r="I781">
        <v>0.7</v>
      </c>
      <c r="J781">
        <v>1.62</v>
      </c>
      <c r="K781">
        <v>35.700000000000003</v>
      </c>
      <c r="L781">
        <v>82.62</v>
      </c>
      <c r="M781">
        <v>46.92</v>
      </c>
    </row>
    <row r="782" spans="1:13" x14ac:dyDescent="0.25">
      <c r="A782" s="38">
        <v>39592</v>
      </c>
      <c r="B782">
        <v>3080</v>
      </c>
      <c r="C782" t="s">
        <v>133</v>
      </c>
      <c r="D782" t="s">
        <v>145</v>
      </c>
      <c r="E782" t="s">
        <v>146</v>
      </c>
      <c r="F782" t="s">
        <v>136</v>
      </c>
      <c r="G782" t="s">
        <v>141</v>
      </c>
      <c r="H782">
        <v>52</v>
      </c>
      <c r="I782">
        <v>0.7</v>
      </c>
      <c r="J782">
        <v>1.75</v>
      </c>
      <c r="K782">
        <v>36.4</v>
      </c>
      <c r="L782">
        <v>91</v>
      </c>
      <c r="M782">
        <v>54.6</v>
      </c>
    </row>
    <row r="783" spans="1:13" x14ac:dyDescent="0.25">
      <c r="A783" s="38">
        <v>39592</v>
      </c>
      <c r="B783">
        <v>3080</v>
      </c>
      <c r="C783" t="s">
        <v>133</v>
      </c>
      <c r="D783" t="s">
        <v>145</v>
      </c>
      <c r="E783" t="s">
        <v>146</v>
      </c>
      <c r="F783" t="s">
        <v>143</v>
      </c>
      <c r="G783" t="s">
        <v>144</v>
      </c>
      <c r="H783">
        <v>167</v>
      </c>
      <c r="I783">
        <v>0.44</v>
      </c>
      <c r="J783">
        <v>0.99</v>
      </c>
      <c r="K783">
        <v>73.48</v>
      </c>
      <c r="L783">
        <v>165.33</v>
      </c>
      <c r="M783">
        <v>91.850000000000009</v>
      </c>
    </row>
    <row r="784" spans="1:13" x14ac:dyDescent="0.25">
      <c r="A784" s="38">
        <v>39592</v>
      </c>
      <c r="B784">
        <v>3091</v>
      </c>
      <c r="C784" t="s">
        <v>142</v>
      </c>
      <c r="D784" t="s">
        <v>149</v>
      </c>
      <c r="E784" t="s">
        <v>150</v>
      </c>
      <c r="F784" t="s">
        <v>157</v>
      </c>
      <c r="G784" t="s">
        <v>159</v>
      </c>
      <c r="H784">
        <v>92</v>
      </c>
      <c r="I784">
        <v>0.85</v>
      </c>
      <c r="J784">
        <v>2.19</v>
      </c>
      <c r="K784">
        <v>78.2</v>
      </c>
      <c r="L784">
        <v>201.48</v>
      </c>
      <c r="M784">
        <v>123.27999999999999</v>
      </c>
    </row>
    <row r="785" spans="1:13" x14ac:dyDescent="0.25">
      <c r="A785" s="38">
        <v>39592</v>
      </c>
      <c r="B785">
        <v>3091</v>
      </c>
      <c r="C785" t="s">
        <v>142</v>
      </c>
      <c r="D785" t="s">
        <v>149</v>
      </c>
      <c r="E785" t="s">
        <v>150</v>
      </c>
      <c r="F785" t="s">
        <v>138</v>
      </c>
      <c r="G785" t="s">
        <v>139</v>
      </c>
      <c r="H785">
        <v>195</v>
      </c>
      <c r="I785">
        <v>0.36</v>
      </c>
      <c r="J785">
        <v>0.86</v>
      </c>
      <c r="K785">
        <v>70.2</v>
      </c>
      <c r="L785">
        <v>167.7</v>
      </c>
      <c r="M785">
        <v>97.499999999999986</v>
      </c>
    </row>
    <row r="786" spans="1:13" x14ac:dyDescent="0.25">
      <c r="A786" s="38">
        <v>39592</v>
      </c>
      <c r="B786">
        <v>3100</v>
      </c>
      <c r="C786" t="s">
        <v>133</v>
      </c>
      <c r="D786" t="s">
        <v>145</v>
      </c>
      <c r="E786" t="s">
        <v>146</v>
      </c>
      <c r="F786" t="s">
        <v>157</v>
      </c>
      <c r="G786" t="s">
        <v>159</v>
      </c>
      <c r="H786">
        <v>55</v>
      </c>
      <c r="I786">
        <v>0.85</v>
      </c>
      <c r="J786">
        <v>2.19</v>
      </c>
      <c r="K786">
        <v>46.75</v>
      </c>
      <c r="L786">
        <v>120.45</v>
      </c>
      <c r="M786">
        <v>73.7</v>
      </c>
    </row>
    <row r="787" spans="1:13" x14ac:dyDescent="0.25">
      <c r="A787" s="38">
        <v>39592</v>
      </c>
      <c r="B787">
        <v>3100</v>
      </c>
      <c r="C787" t="s">
        <v>133</v>
      </c>
      <c r="D787" t="s">
        <v>145</v>
      </c>
      <c r="E787" t="s">
        <v>146</v>
      </c>
      <c r="F787" t="s">
        <v>136</v>
      </c>
      <c r="G787" t="s">
        <v>137</v>
      </c>
      <c r="H787">
        <v>80</v>
      </c>
      <c r="I787">
        <v>0.66</v>
      </c>
      <c r="J787">
        <v>1.62</v>
      </c>
      <c r="K787">
        <v>52.8</v>
      </c>
      <c r="L787">
        <v>129.6</v>
      </c>
      <c r="M787">
        <v>76.8</v>
      </c>
    </row>
    <row r="788" spans="1:13" x14ac:dyDescent="0.25">
      <c r="A788" s="38">
        <v>39592</v>
      </c>
      <c r="B788">
        <v>3100</v>
      </c>
      <c r="C788" t="s">
        <v>133</v>
      </c>
      <c r="D788" t="s">
        <v>145</v>
      </c>
      <c r="E788" t="s">
        <v>146</v>
      </c>
      <c r="F788" t="s">
        <v>143</v>
      </c>
      <c r="G788" t="s">
        <v>144</v>
      </c>
      <c r="H788">
        <v>60</v>
      </c>
      <c r="I788">
        <v>0.44</v>
      </c>
      <c r="J788">
        <v>0.99</v>
      </c>
      <c r="K788">
        <v>26.4</v>
      </c>
      <c r="L788">
        <v>59.4</v>
      </c>
      <c r="M788">
        <v>33</v>
      </c>
    </row>
    <row r="789" spans="1:13" x14ac:dyDescent="0.25">
      <c r="A789" s="38">
        <v>39592</v>
      </c>
      <c r="B789">
        <v>3112</v>
      </c>
      <c r="C789" t="s">
        <v>151</v>
      </c>
      <c r="D789" t="s">
        <v>134</v>
      </c>
      <c r="E789" t="s">
        <v>152</v>
      </c>
      <c r="F789" t="s">
        <v>157</v>
      </c>
      <c r="G789" t="s">
        <v>159</v>
      </c>
      <c r="H789">
        <v>66</v>
      </c>
      <c r="I789">
        <v>0.85</v>
      </c>
      <c r="J789">
        <v>2.19</v>
      </c>
      <c r="K789">
        <v>56.1</v>
      </c>
      <c r="L789">
        <v>144.54</v>
      </c>
      <c r="M789">
        <v>88.44</v>
      </c>
    </row>
    <row r="790" spans="1:13" x14ac:dyDescent="0.25">
      <c r="A790" s="38">
        <v>39592</v>
      </c>
      <c r="B790">
        <v>3112</v>
      </c>
      <c r="C790" t="s">
        <v>151</v>
      </c>
      <c r="D790" t="s">
        <v>134</v>
      </c>
      <c r="E790" t="s">
        <v>152</v>
      </c>
      <c r="F790" t="s">
        <v>136</v>
      </c>
      <c r="G790" t="s">
        <v>140</v>
      </c>
      <c r="H790">
        <v>57</v>
      </c>
      <c r="I790">
        <v>0.7</v>
      </c>
      <c r="J790">
        <v>1.62</v>
      </c>
      <c r="K790">
        <v>39.9</v>
      </c>
      <c r="L790">
        <v>92.34</v>
      </c>
      <c r="M790">
        <v>52.440000000000005</v>
      </c>
    </row>
    <row r="791" spans="1:13" x14ac:dyDescent="0.25">
      <c r="A791" s="38">
        <v>39592</v>
      </c>
      <c r="B791">
        <v>3112</v>
      </c>
      <c r="C791" t="s">
        <v>151</v>
      </c>
      <c r="D791" t="s">
        <v>134</v>
      </c>
      <c r="E791" t="s">
        <v>152</v>
      </c>
      <c r="F791" t="s">
        <v>143</v>
      </c>
      <c r="G791" t="s">
        <v>144</v>
      </c>
      <c r="H791">
        <v>85</v>
      </c>
      <c r="I791">
        <v>0.44</v>
      </c>
      <c r="J791">
        <v>0.99</v>
      </c>
      <c r="K791">
        <v>37.4</v>
      </c>
      <c r="L791">
        <v>84.15</v>
      </c>
      <c r="M791">
        <v>46.750000000000007</v>
      </c>
    </row>
    <row r="792" spans="1:13" x14ac:dyDescent="0.25">
      <c r="A792" s="38">
        <v>39592</v>
      </c>
      <c r="B792">
        <v>3122</v>
      </c>
      <c r="C792" t="s">
        <v>151</v>
      </c>
      <c r="D792" t="s">
        <v>134</v>
      </c>
      <c r="E792" t="s">
        <v>152</v>
      </c>
      <c r="F792" t="s">
        <v>136</v>
      </c>
      <c r="G792" t="s">
        <v>137</v>
      </c>
      <c r="H792">
        <v>69</v>
      </c>
      <c r="I792">
        <v>0.66</v>
      </c>
      <c r="J792">
        <v>1.62</v>
      </c>
      <c r="K792">
        <v>45.54</v>
      </c>
      <c r="L792">
        <v>111.78</v>
      </c>
      <c r="M792">
        <v>66.240000000000009</v>
      </c>
    </row>
    <row r="793" spans="1:13" x14ac:dyDescent="0.25">
      <c r="A793" s="38">
        <v>39592</v>
      </c>
      <c r="B793">
        <v>3122</v>
      </c>
      <c r="C793" t="s">
        <v>151</v>
      </c>
      <c r="D793" t="s">
        <v>134</v>
      </c>
      <c r="E793" t="s">
        <v>152</v>
      </c>
      <c r="F793" t="s">
        <v>143</v>
      </c>
      <c r="G793" t="s">
        <v>144</v>
      </c>
      <c r="H793">
        <v>55</v>
      </c>
      <c r="I793">
        <v>0.44</v>
      </c>
      <c r="J793">
        <v>0.99</v>
      </c>
      <c r="K793">
        <v>24.2</v>
      </c>
      <c r="L793">
        <v>54.45</v>
      </c>
      <c r="M793">
        <v>30.250000000000004</v>
      </c>
    </row>
    <row r="794" spans="1:13" x14ac:dyDescent="0.25">
      <c r="A794" s="38">
        <v>39592</v>
      </c>
      <c r="B794">
        <v>3133</v>
      </c>
      <c r="C794" t="s">
        <v>151</v>
      </c>
      <c r="D794" t="s">
        <v>134</v>
      </c>
      <c r="E794" t="s">
        <v>152</v>
      </c>
      <c r="F794" t="s">
        <v>157</v>
      </c>
      <c r="G794" t="s">
        <v>159</v>
      </c>
      <c r="H794">
        <v>98</v>
      </c>
      <c r="I794">
        <v>0.85</v>
      </c>
      <c r="J794">
        <v>2.19</v>
      </c>
      <c r="K794">
        <v>83.3</v>
      </c>
      <c r="L794">
        <v>214.62</v>
      </c>
      <c r="M794">
        <v>131.32</v>
      </c>
    </row>
    <row r="795" spans="1:13" x14ac:dyDescent="0.25">
      <c r="A795" s="38">
        <v>39592</v>
      </c>
      <c r="B795">
        <v>3133</v>
      </c>
      <c r="C795" t="s">
        <v>151</v>
      </c>
      <c r="D795" t="s">
        <v>134</v>
      </c>
      <c r="E795" t="s">
        <v>152</v>
      </c>
      <c r="F795" t="s">
        <v>157</v>
      </c>
      <c r="G795" t="s">
        <v>159</v>
      </c>
      <c r="H795">
        <v>56</v>
      </c>
      <c r="I795">
        <v>0.85</v>
      </c>
      <c r="J795">
        <v>2.19</v>
      </c>
      <c r="K795">
        <v>47.6</v>
      </c>
      <c r="L795">
        <v>122.64</v>
      </c>
      <c r="M795">
        <v>75.039999999999992</v>
      </c>
    </row>
    <row r="796" spans="1:13" x14ac:dyDescent="0.25">
      <c r="A796" s="38">
        <v>39592</v>
      </c>
      <c r="B796">
        <v>3133</v>
      </c>
      <c r="C796" t="s">
        <v>151</v>
      </c>
      <c r="D796" t="s">
        <v>134</v>
      </c>
      <c r="E796" t="s">
        <v>152</v>
      </c>
      <c r="F796" t="s">
        <v>138</v>
      </c>
      <c r="G796" t="s">
        <v>139</v>
      </c>
      <c r="H796">
        <v>132</v>
      </c>
      <c r="I796">
        <v>0.36</v>
      </c>
      <c r="J796">
        <v>0.86</v>
      </c>
      <c r="K796">
        <v>47.52</v>
      </c>
      <c r="L796">
        <v>113.52</v>
      </c>
      <c r="M796">
        <v>66</v>
      </c>
    </row>
    <row r="797" spans="1:13" x14ac:dyDescent="0.25">
      <c r="A797" s="38">
        <v>39592</v>
      </c>
      <c r="B797">
        <v>3133</v>
      </c>
      <c r="C797" t="s">
        <v>151</v>
      </c>
      <c r="D797" t="s">
        <v>134</v>
      </c>
      <c r="E797" t="s">
        <v>152</v>
      </c>
      <c r="F797" t="s">
        <v>138</v>
      </c>
      <c r="G797" t="s">
        <v>139</v>
      </c>
      <c r="H797">
        <v>69</v>
      </c>
      <c r="I797">
        <v>0.36</v>
      </c>
      <c r="J797">
        <v>0.86</v>
      </c>
      <c r="K797">
        <v>24.84</v>
      </c>
      <c r="L797">
        <v>59.34</v>
      </c>
      <c r="M797">
        <v>34.5</v>
      </c>
    </row>
    <row r="798" spans="1:13" x14ac:dyDescent="0.25">
      <c r="A798" s="38">
        <v>39592</v>
      </c>
      <c r="B798">
        <v>3133</v>
      </c>
      <c r="C798" t="s">
        <v>151</v>
      </c>
      <c r="D798" t="s">
        <v>134</v>
      </c>
      <c r="E798" t="s">
        <v>152</v>
      </c>
      <c r="F798" t="s">
        <v>143</v>
      </c>
      <c r="G798" t="s">
        <v>144</v>
      </c>
      <c r="H798">
        <v>108</v>
      </c>
      <c r="I798">
        <v>0.44</v>
      </c>
      <c r="J798">
        <v>0.99</v>
      </c>
      <c r="K798">
        <v>47.52</v>
      </c>
      <c r="L798">
        <v>106.92</v>
      </c>
      <c r="M798">
        <v>59.4</v>
      </c>
    </row>
    <row r="799" spans="1:13" x14ac:dyDescent="0.25">
      <c r="A799" s="38">
        <v>39592</v>
      </c>
      <c r="B799">
        <v>3149</v>
      </c>
      <c r="C799" t="s">
        <v>153</v>
      </c>
      <c r="D799" t="s">
        <v>39</v>
      </c>
      <c r="E799" t="s">
        <v>147</v>
      </c>
      <c r="F799" t="s">
        <v>138</v>
      </c>
      <c r="G799" t="s">
        <v>139</v>
      </c>
      <c r="H799">
        <v>112</v>
      </c>
      <c r="I799">
        <v>0.36</v>
      </c>
      <c r="J799">
        <v>0.86</v>
      </c>
      <c r="K799">
        <v>40.32</v>
      </c>
      <c r="L799">
        <v>96.32</v>
      </c>
      <c r="M799">
        <v>55.999999999999993</v>
      </c>
    </row>
    <row r="800" spans="1:13" x14ac:dyDescent="0.25">
      <c r="A800" s="38">
        <v>39592</v>
      </c>
      <c r="B800">
        <v>3155</v>
      </c>
      <c r="C800" t="s">
        <v>153</v>
      </c>
      <c r="D800" t="s">
        <v>145</v>
      </c>
      <c r="E800" t="s">
        <v>154</v>
      </c>
      <c r="F800" t="s">
        <v>138</v>
      </c>
      <c r="G800" t="s">
        <v>139</v>
      </c>
      <c r="H800">
        <v>218</v>
      </c>
      <c r="I800">
        <v>0.36</v>
      </c>
      <c r="J800">
        <v>0.86</v>
      </c>
      <c r="K800">
        <v>78.48</v>
      </c>
      <c r="L800">
        <v>187.48</v>
      </c>
      <c r="M800">
        <v>108.99999999999999</v>
      </c>
    </row>
    <row r="801" spans="1:13" x14ac:dyDescent="0.25">
      <c r="A801" s="38">
        <v>39592</v>
      </c>
      <c r="B801">
        <v>3166</v>
      </c>
      <c r="C801" t="s">
        <v>151</v>
      </c>
      <c r="D801" t="s">
        <v>155</v>
      </c>
      <c r="E801" t="s">
        <v>156</v>
      </c>
      <c r="F801" t="s">
        <v>138</v>
      </c>
      <c r="G801" t="s">
        <v>139</v>
      </c>
      <c r="H801">
        <v>144</v>
      </c>
      <c r="I801">
        <v>0.36</v>
      </c>
      <c r="J801">
        <v>0.86</v>
      </c>
      <c r="K801">
        <v>51.84</v>
      </c>
      <c r="L801">
        <v>123.84</v>
      </c>
      <c r="M801">
        <v>72</v>
      </c>
    </row>
    <row r="802" spans="1:13" x14ac:dyDescent="0.25">
      <c r="A802" s="38">
        <v>39592</v>
      </c>
      <c r="B802">
        <v>3166</v>
      </c>
      <c r="C802" t="s">
        <v>151</v>
      </c>
      <c r="D802" t="s">
        <v>155</v>
      </c>
      <c r="E802" t="s">
        <v>156</v>
      </c>
      <c r="F802" t="s">
        <v>138</v>
      </c>
      <c r="G802" t="s">
        <v>139</v>
      </c>
      <c r="H802">
        <v>70</v>
      </c>
      <c r="I802">
        <v>0.36</v>
      </c>
      <c r="J802">
        <v>0.86</v>
      </c>
      <c r="K802">
        <v>25.2</v>
      </c>
      <c r="L802">
        <v>60.2</v>
      </c>
      <c r="M802">
        <v>35</v>
      </c>
    </row>
    <row r="803" spans="1:13" x14ac:dyDescent="0.25">
      <c r="A803" s="38">
        <v>39592</v>
      </c>
      <c r="B803">
        <v>3166</v>
      </c>
      <c r="C803" t="s">
        <v>151</v>
      </c>
      <c r="D803" t="s">
        <v>155</v>
      </c>
      <c r="E803" t="s">
        <v>156</v>
      </c>
      <c r="F803" t="s">
        <v>138</v>
      </c>
      <c r="G803" t="s">
        <v>139</v>
      </c>
      <c r="H803">
        <v>171</v>
      </c>
      <c r="I803">
        <v>0.36</v>
      </c>
      <c r="J803">
        <v>0.86</v>
      </c>
      <c r="K803">
        <v>61.56</v>
      </c>
      <c r="L803">
        <v>147.06</v>
      </c>
      <c r="M803">
        <v>85.5</v>
      </c>
    </row>
    <row r="804" spans="1:13" x14ac:dyDescent="0.25">
      <c r="A804" s="38">
        <v>39592</v>
      </c>
      <c r="B804">
        <v>3178</v>
      </c>
      <c r="C804" t="s">
        <v>151</v>
      </c>
      <c r="D804" t="s">
        <v>155</v>
      </c>
      <c r="E804" t="s">
        <v>156</v>
      </c>
      <c r="F804" t="s">
        <v>136</v>
      </c>
      <c r="G804" t="s">
        <v>140</v>
      </c>
      <c r="H804">
        <v>69</v>
      </c>
      <c r="I804">
        <v>0.7</v>
      </c>
      <c r="J804">
        <v>1.62</v>
      </c>
      <c r="K804">
        <v>48.3</v>
      </c>
      <c r="L804">
        <v>111.78</v>
      </c>
      <c r="M804">
        <v>63.480000000000004</v>
      </c>
    </row>
    <row r="805" spans="1:13" x14ac:dyDescent="0.25">
      <c r="A805" s="38">
        <v>39592</v>
      </c>
      <c r="B805">
        <v>3178</v>
      </c>
      <c r="C805" t="s">
        <v>151</v>
      </c>
      <c r="D805" t="s">
        <v>155</v>
      </c>
      <c r="E805" t="s">
        <v>156</v>
      </c>
      <c r="F805" t="s">
        <v>138</v>
      </c>
      <c r="G805" t="s">
        <v>139</v>
      </c>
      <c r="H805">
        <v>117</v>
      </c>
      <c r="I805">
        <v>0.36</v>
      </c>
      <c r="J805">
        <v>0.86</v>
      </c>
      <c r="K805">
        <v>42.12</v>
      </c>
      <c r="L805">
        <v>100.62</v>
      </c>
      <c r="M805">
        <v>58.500000000000007</v>
      </c>
    </row>
    <row r="806" spans="1:13" x14ac:dyDescent="0.25">
      <c r="A806" s="38">
        <v>39592</v>
      </c>
      <c r="B806">
        <v>3194</v>
      </c>
      <c r="C806" t="s">
        <v>151</v>
      </c>
      <c r="D806" t="s">
        <v>155</v>
      </c>
      <c r="E806" t="s">
        <v>156</v>
      </c>
      <c r="F806" t="s">
        <v>136</v>
      </c>
      <c r="G806" t="s">
        <v>137</v>
      </c>
      <c r="H806">
        <v>176</v>
      </c>
      <c r="I806">
        <v>0.66</v>
      </c>
      <c r="J806">
        <v>1.62</v>
      </c>
      <c r="K806">
        <v>116.16</v>
      </c>
      <c r="L806">
        <v>285.12</v>
      </c>
      <c r="M806">
        <v>168.96</v>
      </c>
    </row>
    <row r="807" spans="1:13" x14ac:dyDescent="0.25">
      <c r="A807" s="38">
        <v>39592</v>
      </c>
      <c r="B807">
        <v>3653</v>
      </c>
      <c r="C807" t="s">
        <v>153</v>
      </c>
      <c r="D807" t="s">
        <v>149</v>
      </c>
      <c r="E807" t="s">
        <v>150</v>
      </c>
      <c r="F807" t="s">
        <v>157</v>
      </c>
      <c r="G807" t="s">
        <v>159</v>
      </c>
      <c r="H807">
        <v>154</v>
      </c>
      <c r="I807">
        <v>0.85</v>
      </c>
      <c r="J807">
        <v>2.19</v>
      </c>
      <c r="K807">
        <v>130.9</v>
      </c>
      <c r="L807">
        <v>337.26</v>
      </c>
      <c r="M807">
        <v>206.35999999999999</v>
      </c>
    </row>
    <row r="808" spans="1:13" x14ac:dyDescent="0.25">
      <c r="A808" s="38">
        <v>39592</v>
      </c>
      <c r="B808">
        <v>3653</v>
      </c>
      <c r="C808" t="s">
        <v>153</v>
      </c>
      <c r="D808" t="s">
        <v>149</v>
      </c>
      <c r="E808" t="s">
        <v>150</v>
      </c>
      <c r="F808" t="s">
        <v>136</v>
      </c>
      <c r="G808" t="s">
        <v>137</v>
      </c>
      <c r="H808">
        <v>72</v>
      </c>
      <c r="I808">
        <v>0.66</v>
      </c>
      <c r="J808">
        <v>1.62</v>
      </c>
      <c r="K808">
        <v>47.52</v>
      </c>
      <c r="L808">
        <v>116.64</v>
      </c>
      <c r="M808">
        <v>69.12</v>
      </c>
    </row>
    <row r="809" spans="1:13" x14ac:dyDescent="0.25">
      <c r="A809" s="38">
        <v>39599</v>
      </c>
      <c r="B809">
        <v>1009</v>
      </c>
      <c r="C809" t="s">
        <v>133</v>
      </c>
      <c r="D809" t="s">
        <v>134</v>
      </c>
      <c r="E809" t="s">
        <v>135</v>
      </c>
      <c r="F809" t="s">
        <v>138</v>
      </c>
      <c r="G809" t="s">
        <v>139</v>
      </c>
      <c r="H809">
        <v>53</v>
      </c>
      <c r="I809">
        <v>0.36</v>
      </c>
      <c r="J809">
        <v>0.86</v>
      </c>
      <c r="K809">
        <v>19.079999999999998</v>
      </c>
      <c r="L809">
        <v>45.58</v>
      </c>
      <c r="M809">
        <v>26.5</v>
      </c>
    </row>
    <row r="810" spans="1:13" x14ac:dyDescent="0.25">
      <c r="A810" s="38">
        <v>39599</v>
      </c>
      <c r="B810">
        <v>1009</v>
      </c>
      <c r="C810" t="s">
        <v>133</v>
      </c>
      <c r="D810" t="s">
        <v>134</v>
      </c>
      <c r="E810" t="s">
        <v>135</v>
      </c>
      <c r="F810" t="s">
        <v>143</v>
      </c>
      <c r="G810" t="s">
        <v>144</v>
      </c>
      <c r="H810">
        <v>71</v>
      </c>
      <c r="I810">
        <v>0.44</v>
      </c>
      <c r="J810">
        <v>0.99</v>
      </c>
      <c r="K810">
        <v>31.24</v>
      </c>
      <c r="L810">
        <v>70.290000000000006</v>
      </c>
      <c r="M810">
        <v>39.050000000000011</v>
      </c>
    </row>
    <row r="811" spans="1:13" x14ac:dyDescent="0.25">
      <c r="A811" s="38">
        <v>39599</v>
      </c>
      <c r="B811">
        <v>3005</v>
      </c>
      <c r="C811" t="s">
        <v>133</v>
      </c>
      <c r="D811" t="s">
        <v>134</v>
      </c>
      <c r="E811" t="s">
        <v>135</v>
      </c>
      <c r="F811" t="s">
        <v>138</v>
      </c>
      <c r="G811" t="s">
        <v>139</v>
      </c>
      <c r="H811">
        <v>80</v>
      </c>
      <c r="I811">
        <v>0.36</v>
      </c>
      <c r="J811">
        <v>0.86</v>
      </c>
      <c r="K811">
        <v>28.8</v>
      </c>
      <c r="L811">
        <v>68.8</v>
      </c>
      <c r="M811">
        <v>40</v>
      </c>
    </row>
    <row r="812" spans="1:13" x14ac:dyDescent="0.25">
      <c r="A812" s="38">
        <v>39599</v>
      </c>
      <c r="B812">
        <v>3005</v>
      </c>
      <c r="C812" t="s">
        <v>133</v>
      </c>
      <c r="D812" t="s">
        <v>134</v>
      </c>
      <c r="E812" t="s">
        <v>135</v>
      </c>
      <c r="F812" t="s">
        <v>138</v>
      </c>
      <c r="G812" t="s">
        <v>139</v>
      </c>
      <c r="H812">
        <v>117</v>
      </c>
      <c r="I812">
        <v>0.36</v>
      </c>
      <c r="J812">
        <v>0.86</v>
      </c>
      <c r="K812">
        <v>42.12</v>
      </c>
      <c r="L812">
        <v>100.62</v>
      </c>
      <c r="M812">
        <v>58.500000000000007</v>
      </c>
    </row>
    <row r="813" spans="1:13" x14ac:dyDescent="0.25">
      <c r="A813" s="38">
        <v>39599</v>
      </c>
      <c r="B813">
        <v>3016</v>
      </c>
      <c r="C813" t="s">
        <v>142</v>
      </c>
      <c r="D813" t="s">
        <v>134</v>
      </c>
      <c r="E813" t="s">
        <v>135</v>
      </c>
      <c r="F813" t="s">
        <v>136</v>
      </c>
      <c r="G813" t="s">
        <v>140</v>
      </c>
      <c r="H813">
        <v>74</v>
      </c>
      <c r="I813">
        <v>0.7</v>
      </c>
      <c r="J813">
        <v>1.62</v>
      </c>
      <c r="K813">
        <v>51.8</v>
      </c>
      <c r="L813">
        <v>119.88</v>
      </c>
      <c r="M813">
        <v>68.08</v>
      </c>
    </row>
    <row r="814" spans="1:13" x14ac:dyDescent="0.25">
      <c r="A814" s="38">
        <v>39599</v>
      </c>
      <c r="B814">
        <v>3038</v>
      </c>
      <c r="C814" t="s">
        <v>142</v>
      </c>
      <c r="D814" t="s">
        <v>145</v>
      </c>
      <c r="E814" t="s">
        <v>146</v>
      </c>
      <c r="F814" t="s">
        <v>157</v>
      </c>
      <c r="G814" t="s">
        <v>159</v>
      </c>
      <c r="H814">
        <v>56</v>
      </c>
      <c r="I814">
        <v>0.85</v>
      </c>
      <c r="J814">
        <v>2.19</v>
      </c>
      <c r="K814">
        <v>47.6</v>
      </c>
      <c r="L814">
        <v>122.64</v>
      </c>
      <c r="M814">
        <v>75.039999999999992</v>
      </c>
    </row>
    <row r="815" spans="1:13" x14ac:dyDescent="0.25">
      <c r="A815" s="38">
        <v>39599</v>
      </c>
      <c r="B815">
        <v>3043</v>
      </c>
      <c r="C815" t="s">
        <v>133</v>
      </c>
      <c r="D815" t="s">
        <v>39</v>
      </c>
      <c r="E815" t="s">
        <v>147</v>
      </c>
      <c r="F815" t="s">
        <v>138</v>
      </c>
      <c r="G815" t="s">
        <v>139</v>
      </c>
      <c r="H815">
        <v>75</v>
      </c>
      <c r="I815">
        <v>0.36</v>
      </c>
      <c r="J815">
        <v>0.86</v>
      </c>
      <c r="K815">
        <v>27</v>
      </c>
      <c r="L815">
        <v>64.5</v>
      </c>
      <c r="M815">
        <v>37.5</v>
      </c>
    </row>
    <row r="816" spans="1:13" x14ac:dyDescent="0.25">
      <c r="A816" s="38">
        <v>39599</v>
      </c>
      <c r="B816">
        <v>3049</v>
      </c>
      <c r="C816" t="s">
        <v>142</v>
      </c>
      <c r="D816" t="s">
        <v>145</v>
      </c>
      <c r="E816" t="s">
        <v>146</v>
      </c>
      <c r="F816" t="s">
        <v>138</v>
      </c>
      <c r="G816" t="s">
        <v>139</v>
      </c>
      <c r="H816">
        <v>80</v>
      </c>
      <c r="I816">
        <v>0.36</v>
      </c>
      <c r="J816">
        <v>0.86</v>
      </c>
      <c r="K816">
        <v>28.8</v>
      </c>
      <c r="L816">
        <v>68.8</v>
      </c>
      <c r="M816">
        <v>40</v>
      </c>
    </row>
    <row r="817" spans="1:13" x14ac:dyDescent="0.25">
      <c r="A817" s="38">
        <v>39599</v>
      </c>
      <c r="B817">
        <v>3051</v>
      </c>
      <c r="C817" t="s">
        <v>133</v>
      </c>
      <c r="D817" t="s">
        <v>39</v>
      </c>
      <c r="E817" t="s">
        <v>147</v>
      </c>
      <c r="F817" t="s">
        <v>157</v>
      </c>
      <c r="G817" t="s">
        <v>159</v>
      </c>
      <c r="H817">
        <v>127</v>
      </c>
      <c r="I817">
        <v>0.85</v>
      </c>
      <c r="J817">
        <v>2.19</v>
      </c>
      <c r="K817">
        <v>107.95</v>
      </c>
      <c r="L817">
        <v>278.13</v>
      </c>
      <c r="M817">
        <v>170.18</v>
      </c>
    </row>
    <row r="818" spans="1:13" x14ac:dyDescent="0.25">
      <c r="A818" s="38">
        <v>39599</v>
      </c>
      <c r="B818">
        <v>3051</v>
      </c>
      <c r="C818" t="s">
        <v>133</v>
      </c>
      <c r="D818" t="s">
        <v>39</v>
      </c>
      <c r="E818" t="s">
        <v>147</v>
      </c>
      <c r="F818" t="s">
        <v>136</v>
      </c>
      <c r="G818" t="s">
        <v>141</v>
      </c>
      <c r="H818">
        <v>62</v>
      </c>
      <c r="I818">
        <v>0.7</v>
      </c>
      <c r="J818">
        <v>1.75</v>
      </c>
      <c r="K818">
        <v>43.4</v>
      </c>
      <c r="L818">
        <v>108.5</v>
      </c>
      <c r="M818">
        <v>65.099999999999994</v>
      </c>
    </row>
    <row r="819" spans="1:13" x14ac:dyDescent="0.25">
      <c r="A819" s="38">
        <v>39599</v>
      </c>
      <c r="B819">
        <v>3059</v>
      </c>
      <c r="C819" t="s">
        <v>142</v>
      </c>
      <c r="D819" t="s">
        <v>145</v>
      </c>
      <c r="E819" t="s">
        <v>146</v>
      </c>
      <c r="F819" t="s">
        <v>136</v>
      </c>
      <c r="G819" t="s">
        <v>140</v>
      </c>
      <c r="H819">
        <v>61</v>
      </c>
      <c r="I819">
        <v>0.7</v>
      </c>
      <c r="J819">
        <v>1.62</v>
      </c>
      <c r="K819">
        <v>42.7</v>
      </c>
      <c r="L819">
        <v>98.82</v>
      </c>
      <c r="M819">
        <v>56.11999999999999</v>
      </c>
    </row>
    <row r="820" spans="1:13" x14ac:dyDescent="0.25">
      <c r="A820" s="38">
        <v>39599</v>
      </c>
      <c r="B820">
        <v>3059</v>
      </c>
      <c r="C820" t="s">
        <v>142</v>
      </c>
      <c r="D820" t="s">
        <v>145</v>
      </c>
      <c r="E820" t="s">
        <v>146</v>
      </c>
      <c r="F820" t="s">
        <v>136</v>
      </c>
      <c r="G820" t="s">
        <v>137</v>
      </c>
      <c r="H820">
        <v>86</v>
      </c>
      <c r="I820">
        <v>0.66</v>
      </c>
      <c r="J820">
        <v>1.62</v>
      </c>
      <c r="K820">
        <v>56.76</v>
      </c>
      <c r="L820">
        <v>139.32</v>
      </c>
      <c r="M820">
        <v>82.56</v>
      </c>
    </row>
    <row r="821" spans="1:13" x14ac:dyDescent="0.25">
      <c r="A821" s="38">
        <v>39599</v>
      </c>
      <c r="B821">
        <v>3059</v>
      </c>
      <c r="C821" t="s">
        <v>142</v>
      </c>
      <c r="D821" t="s">
        <v>145</v>
      </c>
      <c r="E821" t="s">
        <v>146</v>
      </c>
      <c r="F821" t="s">
        <v>136</v>
      </c>
      <c r="G821" t="s">
        <v>137</v>
      </c>
      <c r="H821">
        <v>55</v>
      </c>
      <c r="I821">
        <v>0.66</v>
      </c>
      <c r="J821">
        <v>1.62</v>
      </c>
      <c r="K821">
        <v>36.299999999999997</v>
      </c>
      <c r="L821">
        <v>89.1</v>
      </c>
      <c r="M821">
        <v>52.8</v>
      </c>
    </row>
    <row r="822" spans="1:13" x14ac:dyDescent="0.25">
      <c r="A822" s="38">
        <v>39599</v>
      </c>
      <c r="B822">
        <v>3059</v>
      </c>
      <c r="C822" t="s">
        <v>142</v>
      </c>
      <c r="D822" t="s">
        <v>145</v>
      </c>
      <c r="E822" t="s">
        <v>146</v>
      </c>
      <c r="F822" t="s">
        <v>143</v>
      </c>
      <c r="G822" t="s">
        <v>144</v>
      </c>
      <c r="H822">
        <v>115</v>
      </c>
      <c r="I822">
        <v>0.44</v>
      </c>
      <c r="J822">
        <v>0.99</v>
      </c>
      <c r="K822">
        <v>50.6</v>
      </c>
      <c r="L822">
        <v>113.85</v>
      </c>
      <c r="M822">
        <v>63.249999999999993</v>
      </c>
    </row>
    <row r="823" spans="1:13" x14ac:dyDescent="0.25">
      <c r="A823" s="38">
        <v>39599</v>
      </c>
      <c r="B823">
        <v>3059</v>
      </c>
      <c r="C823" t="s">
        <v>142</v>
      </c>
      <c r="D823" t="s">
        <v>145</v>
      </c>
      <c r="E823" t="s">
        <v>146</v>
      </c>
      <c r="F823" t="s">
        <v>143</v>
      </c>
      <c r="G823" t="s">
        <v>144</v>
      </c>
      <c r="H823">
        <v>62</v>
      </c>
      <c r="I823">
        <v>0.44</v>
      </c>
      <c r="J823">
        <v>0.99</v>
      </c>
      <c r="K823">
        <v>27.28</v>
      </c>
      <c r="L823">
        <v>61.38</v>
      </c>
      <c r="M823">
        <v>34.1</v>
      </c>
    </row>
    <row r="824" spans="1:13" x14ac:dyDescent="0.25">
      <c r="A824" s="38">
        <v>39599</v>
      </c>
      <c r="B824">
        <v>3059</v>
      </c>
      <c r="C824" t="s">
        <v>142</v>
      </c>
      <c r="D824" t="s">
        <v>145</v>
      </c>
      <c r="E824" t="s">
        <v>146</v>
      </c>
      <c r="F824" t="s">
        <v>143</v>
      </c>
      <c r="G824" t="s">
        <v>148</v>
      </c>
      <c r="H824">
        <v>55</v>
      </c>
      <c r="I824">
        <v>0.72</v>
      </c>
      <c r="J824">
        <v>1.59</v>
      </c>
      <c r="K824">
        <v>39.6</v>
      </c>
      <c r="L824">
        <v>87.45</v>
      </c>
      <c r="M824">
        <v>47.85</v>
      </c>
    </row>
    <row r="825" spans="1:13" x14ac:dyDescent="0.25">
      <c r="A825" s="38">
        <v>39599</v>
      </c>
      <c r="B825">
        <v>3070</v>
      </c>
      <c r="C825" t="s">
        <v>133</v>
      </c>
      <c r="D825" t="s">
        <v>145</v>
      </c>
      <c r="E825" t="s">
        <v>146</v>
      </c>
      <c r="F825" t="s">
        <v>157</v>
      </c>
      <c r="G825" t="s">
        <v>159</v>
      </c>
      <c r="H825">
        <v>64</v>
      </c>
      <c r="I825">
        <v>0.85</v>
      </c>
      <c r="J825">
        <v>2.19</v>
      </c>
      <c r="K825">
        <v>54.4</v>
      </c>
      <c r="L825">
        <v>140.16</v>
      </c>
      <c r="M825">
        <v>85.759999999999991</v>
      </c>
    </row>
    <row r="826" spans="1:13" x14ac:dyDescent="0.25">
      <c r="A826" s="38">
        <v>39599</v>
      </c>
      <c r="B826">
        <v>3070</v>
      </c>
      <c r="C826" t="s">
        <v>133</v>
      </c>
      <c r="D826" t="s">
        <v>145</v>
      </c>
      <c r="E826" t="s">
        <v>146</v>
      </c>
      <c r="F826" t="s">
        <v>157</v>
      </c>
      <c r="G826" t="s">
        <v>159</v>
      </c>
      <c r="H826">
        <v>62</v>
      </c>
      <c r="I826">
        <v>0.85</v>
      </c>
      <c r="J826">
        <v>2.19</v>
      </c>
      <c r="K826">
        <v>52.7</v>
      </c>
      <c r="L826">
        <v>135.78</v>
      </c>
      <c r="M826">
        <v>83.08</v>
      </c>
    </row>
    <row r="827" spans="1:13" x14ac:dyDescent="0.25">
      <c r="A827" s="38">
        <v>39599</v>
      </c>
      <c r="B827">
        <v>3070</v>
      </c>
      <c r="C827" t="s">
        <v>133</v>
      </c>
      <c r="D827" t="s">
        <v>145</v>
      </c>
      <c r="E827" t="s">
        <v>146</v>
      </c>
      <c r="F827" t="s">
        <v>138</v>
      </c>
      <c r="G827" t="s">
        <v>139</v>
      </c>
      <c r="H827">
        <v>77</v>
      </c>
      <c r="I827">
        <v>0.36</v>
      </c>
      <c r="J827">
        <v>0.86</v>
      </c>
      <c r="K827">
        <v>27.72</v>
      </c>
      <c r="L827">
        <v>66.22</v>
      </c>
      <c r="M827">
        <v>38.5</v>
      </c>
    </row>
    <row r="828" spans="1:13" x14ac:dyDescent="0.25">
      <c r="A828" s="38">
        <v>39599</v>
      </c>
      <c r="B828">
        <v>3080</v>
      </c>
      <c r="C828" t="s">
        <v>133</v>
      </c>
      <c r="D828" t="s">
        <v>145</v>
      </c>
      <c r="E828" t="s">
        <v>146</v>
      </c>
      <c r="F828" t="s">
        <v>138</v>
      </c>
      <c r="G828" t="s">
        <v>139</v>
      </c>
      <c r="H828">
        <v>53</v>
      </c>
      <c r="I828">
        <v>0.36</v>
      </c>
      <c r="J828">
        <v>0.86</v>
      </c>
      <c r="K828">
        <v>19.079999999999998</v>
      </c>
      <c r="L828">
        <v>45.58</v>
      </c>
      <c r="M828">
        <v>26.5</v>
      </c>
    </row>
    <row r="829" spans="1:13" x14ac:dyDescent="0.25">
      <c r="A829" s="38">
        <v>39599</v>
      </c>
      <c r="B829">
        <v>3080</v>
      </c>
      <c r="C829" t="s">
        <v>133</v>
      </c>
      <c r="D829" t="s">
        <v>145</v>
      </c>
      <c r="E829" t="s">
        <v>146</v>
      </c>
      <c r="F829" t="s">
        <v>138</v>
      </c>
      <c r="G829" t="s">
        <v>139</v>
      </c>
      <c r="H829">
        <v>176</v>
      </c>
      <c r="I829">
        <v>0.36</v>
      </c>
      <c r="J829">
        <v>0.86</v>
      </c>
      <c r="K829">
        <v>63.36</v>
      </c>
      <c r="L829">
        <v>151.36000000000001</v>
      </c>
      <c r="M829">
        <v>88.000000000000014</v>
      </c>
    </row>
    <row r="830" spans="1:13" x14ac:dyDescent="0.25">
      <c r="A830" s="38">
        <v>39599</v>
      </c>
      <c r="B830">
        <v>3090</v>
      </c>
      <c r="C830" t="s">
        <v>133</v>
      </c>
      <c r="D830" t="s">
        <v>145</v>
      </c>
      <c r="E830" t="s">
        <v>146</v>
      </c>
      <c r="F830" t="s">
        <v>157</v>
      </c>
      <c r="G830" t="s">
        <v>159</v>
      </c>
      <c r="H830">
        <v>210</v>
      </c>
      <c r="I830">
        <v>0.85</v>
      </c>
      <c r="J830">
        <v>2.19</v>
      </c>
      <c r="K830">
        <v>178.5</v>
      </c>
      <c r="L830">
        <v>459.9</v>
      </c>
      <c r="M830">
        <v>281.39999999999998</v>
      </c>
    </row>
    <row r="831" spans="1:13" x14ac:dyDescent="0.25">
      <c r="A831" s="38">
        <v>39599</v>
      </c>
      <c r="B831">
        <v>3091</v>
      </c>
      <c r="C831" t="s">
        <v>142</v>
      </c>
      <c r="D831" t="s">
        <v>149</v>
      </c>
      <c r="E831" t="s">
        <v>150</v>
      </c>
      <c r="F831" t="s">
        <v>136</v>
      </c>
      <c r="G831" t="s">
        <v>140</v>
      </c>
      <c r="H831">
        <v>56</v>
      </c>
      <c r="I831">
        <v>0.7</v>
      </c>
      <c r="J831">
        <v>1.62</v>
      </c>
      <c r="K831">
        <v>39.200000000000003</v>
      </c>
      <c r="L831">
        <v>90.72</v>
      </c>
      <c r="M831">
        <v>51.519999999999996</v>
      </c>
    </row>
    <row r="832" spans="1:13" x14ac:dyDescent="0.25">
      <c r="A832" s="38">
        <v>39599</v>
      </c>
      <c r="B832">
        <v>3091</v>
      </c>
      <c r="C832" t="s">
        <v>142</v>
      </c>
      <c r="D832" t="s">
        <v>149</v>
      </c>
      <c r="E832" t="s">
        <v>150</v>
      </c>
      <c r="F832" t="s">
        <v>138</v>
      </c>
      <c r="G832" t="s">
        <v>139</v>
      </c>
      <c r="H832">
        <v>189</v>
      </c>
      <c r="I832">
        <v>0.36</v>
      </c>
      <c r="J832">
        <v>0.86</v>
      </c>
      <c r="K832">
        <v>68.040000000000006</v>
      </c>
      <c r="L832">
        <v>162.54</v>
      </c>
      <c r="M832">
        <v>94.499999999999986</v>
      </c>
    </row>
    <row r="833" spans="1:13" x14ac:dyDescent="0.25">
      <c r="A833" s="38">
        <v>39599</v>
      </c>
      <c r="B833">
        <v>3100</v>
      </c>
      <c r="C833" t="s">
        <v>133</v>
      </c>
      <c r="D833" t="s">
        <v>145</v>
      </c>
      <c r="E833" t="s">
        <v>146</v>
      </c>
      <c r="F833" t="s">
        <v>136</v>
      </c>
      <c r="G833" t="s">
        <v>140</v>
      </c>
      <c r="H833">
        <v>55</v>
      </c>
      <c r="I833">
        <v>0.7</v>
      </c>
      <c r="J833">
        <v>1.62</v>
      </c>
      <c r="K833">
        <v>38.5</v>
      </c>
      <c r="L833">
        <v>89.1</v>
      </c>
      <c r="M833">
        <v>50.599999999999994</v>
      </c>
    </row>
    <row r="834" spans="1:13" x14ac:dyDescent="0.25">
      <c r="A834" s="38">
        <v>39599</v>
      </c>
      <c r="B834">
        <v>3100</v>
      </c>
      <c r="C834" t="s">
        <v>133</v>
      </c>
      <c r="D834" t="s">
        <v>145</v>
      </c>
      <c r="E834" t="s">
        <v>146</v>
      </c>
      <c r="F834" t="s">
        <v>143</v>
      </c>
      <c r="G834" t="s">
        <v>144</v>
      </c>
      <c r="H834">
        <v>175</v>
      </c>
      <c r="I834">
        <v>0.44</v>
      </c>
      <c r="J834">
        <v>0.99</v>
      </c>
      <c r="K834">
        <v>77</v>
      </c>
      <c r="L834">
        <v>173.25</v>
      </c>
      <c r="M834">
        <v>96.25</v>
      </c>
    </row>
    <row r="835" spans="1:13" x14ac:dyDescent="0.25">
      <c r="A835" s="38">
        <v>39599</v>
      </c>
      <c r="B835">
        <v>3112</v>
      </c>
      <c r="C835" t="s">
        <v>151</v>
      </c>
      <c r="D835" t="s">
        <v>134</v>
      </c>
      <c r="E835" t="s">
        <v>152</v>
      </c>
      <c r="F835" t="s">
        <v>136</v>
      </c>
      <c r="G835" t="s">
        <v>140</v>
      </c>
      <c r="H835">
        <v>53</v>
      </c>
      <c r="I835">
        <v>0.7</v>
      </c>
      <c r="J835">
        <v>1.62</v>
      </c>
      <c r="K835">
        <v>37.1</v>
      </c>
      <c r="L835">
        <v>85.86</v>
      </c>
      <c r="M835">
        <v>48.76</v>
      </c>
    </row>
    <row r="836" spans="1:13" x14ac:dyDescent="0.25">
      <c r="A836" s="38">
        <v>39599</v>
      </c>
      <c r="B836">
        <v>3112</v>
      </c>
      <c r="C836" t="s">
        <v>151</v>
      </c>
      <c r="D836" t="s">
        <v>134</v>
      </c>
      <c r="E836" t="s">
        <v>152</v>
      </c>
      <c r="F836" t="s">
        <v>136</v>
      </c>
      <c r="G836" t="s">
        <v>137</v>
      </c>
      <c r="H836">
        <v>73</v>
      </c>
      <c r="I836">
        <v>0.66</v>
      </c>
      <c r="J836">
        <v>1.62</v>
      </c>
      <c r="K836">
        <v>48.18</v>
      </c>
      <c r="L836">
        <v>118.26</v>
      </c>
      <c r="M836">
        <v>70.080000000000013</v>
      </c>
    </row>
    <row r="837" spans="1:13" x14ac:dyDescent="0.25">
      <c r="A837" s="38">
        <v>39599</v>
      </c>
      <c r="B837">
        <v>3122</v>
      </c>
      <c r="C837" t="s">
        <v>151</v>
      </c>
      <c r="D837" t="s">
        <v>134</v>
      </c>
      <c r="E837" t="s">
        <v>152</v>
      </c>
      <c r="F837" t="s">
        <v>157</v>
      </c>
      <c r="G837" t="s">
        <v>159</v>
      </c>
      <c r="H837">
        <v>206</v>
      </c>
      <c r="I837">
        <v>0.85</v>
      </c>
      <c r="J837">
        <v>2.19</v>
      </c>
      <c r="K837">
        <v>175.1</v>
      </c>
      <c r="L837">
        <v>451.14</v>
      </c>
      <c r="M837">
        <v>276.03999999999996</v>
      </c>
    </row>
    <row r="838" spans="1:13" x14ac:dyDescent="0.25">
      <c r="A838" s="38">
        <v>39599</v>
      </c>
      <c r="B838">
        <v>3122</v>
      </c>
      <c r="C838" t="s">
        <v>151</v>
      </c>
      <c r="D838" t="s">
        <v>134</v>
      </c>
      <c r="E838" t="s">
        <v>152</v>
      </c>
      <c r="F838" t="s">
        <v>157</v>
      </c>
      <c r="G838" t="s">
        <v>159</v>
      </c>
      <c r="H838">
        <v>74</v>
      </c>
      <c r="I838">
        <v>0.85</v>
      </c>
      <c r="J838">
        <v>2.19</v>
      </c>
      <c r="K838">
        <v>62.9</v>
      </c>
      <c r="L838">
        <v>162.06</v>
      </c>
      <c r="M838">
        <v>99.16</v>
      </c>
    </row>
    <row r="839" spans="1:13" x14ac:dyDescent="0.25">
      <c r="A839" s="38">
        <v>39599</v>
      </c>
      <c r="B839">
        <v>3122</v>
      </c>
      <c r="C839" t="s">
        <v>151</v>
      </c>
      <c r="D839" t="s">
        <v>134</v>
      </c>
      <c r="E839" t="s">
        <v>152</v>
      </c>
      <c r="F839" t="s">
        <v>138</v>
      </c>
      <c r="G839" t="s">
        <v>139</v>
      </c>
      <c r="H839">
        <v>67</v>
      </c>
      <c r="I839">
        <v>0.36</v>
      </c>
      <c r="J839">
        <v>0.86</v>
      </c>
      <c r="K839">
        <v>24.12</v>
      </c>
      <c r="L839">
        <v>57.62</v>
      </c>
      <c r="M839">
        <v>33.5</v>
      </c>
    </row>
    <row r="840" spans="1:13" x14ac:dyDescent="0.25">
      <c r="A840" s="38">
        <v>39599</v>
      </c>
      <c r="B840">
        <v>3122</v>
      </c>
      <c r="C840" t="s">
        <v>151</v>
      </c>
      <c r="D840" t="s">
        <v>134</v>
      </c>
      <c r="E840" t="s">
        <v>152</v>
      </c>
      <c r="F840" t="s">
        <v>143</v>
      </c>
      <c r="G840" t="s">
        <v>144</v>
      </c>
      <c r="H840">
        <v>52</v>
      </c>
      <c r="I840">
        <v>0.44</v>
      </c>
      <c r="J840">
        <v>0.99</v>
      </c>
      <c r="K840">
        <v>22.88</v>
      </c>
      <c r="L840">
        <v>51.48</v>
      </c>
      <c r="M840">
        <v>28.599999999999998</v>
      </c>
    </row>
    <row r="841" spans="1:13" x14ac:dyDescent="0.25">
      <c r="A841" s="38">
        <v>39599</v>
      </c>
      <c r="B841">
        <v>3133</v>
      </c>
      <c r="C841" t="s">
        <v>151</v>
      </c>
      <c r="D841" t="s">
        <v>134</v>
      </c>
      <c r="E841" t="s">
        <v>152</v>
      </c>
      <c r="F841" t="s">
        <v>138</v>
      </c>
      <c r="G841" t="s">
        <v>139</v>
      </c>
      <c r="H841">
        <v>61</v>
      </c>
      <c r="I841">
        <v>0.36</v>
      </c>
      <c r="J841">
        <v>0.86</v>
      </c>
      <c r="K841">
        <v>21.96</v>
      </c>
      <c r="L841">
        <v>52.46</v>
      </c>
      <c r="M841">
        <v>30.5</v>
      </c>
    </row>
    <row r="842" spans="1:13" x14ac:dyDescent="0.25">
      <c r="A842" s="38">
        <v>39599</v>
      </c>
      <c r="B842">
        <v>3133</v>
      </c>
      <c r="C842" t="s">
        <v>151</v>
      </c>
      <c r="D842" t="s">
        <v>134</v>
      </c>
      <c r="E842" t="s">
        <v>152</v>
      </c>
      <c r="F842" t="s">
        <v>143</v>
      </c>
      <c r="G842" t="s">
        <v>144</v>
      </c>
      <c r="H842">
        <v>173</v>
      </c>
      <c r="I842">
        <v>0.44</v>
      </c>
      <c r="J842">
        <v>0.99</v>
      </c>
      <c r="K842">
        <v>76.12</v>
      </c>
      <c r="L842">
        <v>171.27</v>
      </c>
      <c r="M842">
        <v>95.15</v>
      </c>
    </row>
    <row r="843" spans="1:13" x14ac:dyDescent="0.25">
      <c r="A843" s="38">
        <v>39599</v>
      </c>
      <c r="B843">
        <v>3145</v>
      </c>
      <c r="C843" t="s">
        <v>153</v>
      </c>
      <c r="D843" t="s">
        <v>145</v>
      </c>
      <c r="E843" t="s">
        <v>154</v>
      </c>
      <c r="F843" t="s">
        <v>136</v>
      </c>
      <c r="G843" t="s">
        <v>137</v>
      </c>
      <c r="H843">
        <v>118</v>
      </c>
      <c r="I843">
        <v>0.66</v>
      </c>
      <c r="J843">
        <v>1.62</v>
      </c>
      <c r="K843">
        <v>77.88</v>
      </c>
      <c r="L843">
        <v>191.16</v>
      </c>
      <c r="M843">
        <v>113.28</v>
      </c>
    </row>
    <row r="844" spans="1:13" x14ac:dyDescent="0.25">
      <c r="A844" s="38">
        <v>39599</v>
      </c>
      <c r="B844">
        <v>3145</v>
      </c>
      <c r="C844" t="s">
        <v>153</v>
      </c>
      <c r="D844" t="s">
        <v>145</v>
      </c>
      <c r="E844" t="s">
        <v>154</v>
      </c>
      <c r="F844" t="s">
        <v>138</v>
      </c>
      <c r="G844" t="s">
        <v>139</v>
      </c>
      <c r="H844">
        <v>52</v>
      </c>
      <c r="I844">
        <v>0.36</v>
      </c>
      <c r="J844">
        <v>0.86</v>
      </c>
      <c r="K844">
        <v>18.72</v>
      </c>
      <c r="L844">
        <v>44.72</v>
      </c>
      <c r="M844">
        <v>26</v>
      </c>
    </row>
    <row r="845" spans="1:13" x14ac:dyDescent="0.25">
      <c r="A845" s="38">
        <v>39599</v>
      </c>
      <c r="B845">
        <v>3145</v>
      </c>
      <c r="C845" t="s">
        <v>153</v>
      </c>
      <c r="D845" t="s">
        <v>145</v>
      </c>
      <c r="E845" t="s">
        <v>154</v>
      </c>
      <c r="F845" t="s">
        <v>138</v>
      </c>
      <c r="G845" t="s">
        <v>139</v>
      </c>
      <c r="H845">
        <v>69</v>
      </c>
      <c r="I845">
        <v>0.36</v>
      </c>
      <c r="J845">
        <v>0.86</v>
      </c>
      <c r="K845">
        <v>24.84</v>
      </c>
      <c r="L845">
        <v>59.34</v>
      </c>
      <c r="M845">
        <v>34.5</v>
      </c>
    </row>
    <row r="846" spans="1:13" x14ac:dyDescent="0.25">
      <c r="A846" s="38">
        <v>39599</v>
      </c>
      <c r="B846">
        <v>3149</v>
      </c>
      <c r="C846" t="s">
        <v>153</v>
      </c>
      <c r="D846" t="s">
        <v>39</v>
      </c>
      <c r="E846" t="s">
        <v>147</v>
      </c>
      <c r="F846" t="s">
        <v>157</v>
      </c>
      <c r="G846" t="s">
        <v>159</v>
      </c>
      <c r="H846">
        <v>217</v>
      </c>
      <c r="I846">
        <v>0.85</v>
      </c>
      <c r="J846">
        <v>2.19</v>
      </c>
      <c r="K846">
        <v>184.45</v>
      </c>
      <c r="L846">
        <v>475.23</v>
      </c>
      <c r="M846">
        <v>290.78000000000003</v>
      </c>
    </row>
    <row r="847" spans="1:13" x14ac:dyDescent="0.25">
      <c r="A847" s="38">
        <v>39599</v>
      </c>
      <c r="B847">
        <v>3155</v>
      </c>
      <c r="C847" t="s">
        <v>153</v>
      </c>
      <c r="D847" t="s">
        <v>145</v>
      </c>
      <c r="E847" t="s">
        <v>154</v>
      </c>
      <c r="F847" t="s">
        <v>157</v>
      </c>
      <c r="G847" t="s">
        <v>159</v>
      </c>
      <c r="H847">
        <v>61</v>
      </c>
      <c r="I847">
        <v>0.85</v>
      </c>
      <c r="J847">
        <v>2.19</v>
      </c>
      <c r="K847">
        <v>51.85</v>
      </c>
      <c r="L847">
        <v>133.59</v>
      </c>
      <c r="M847">
        <v>81.740000000000009</v>
      </c>
    </row>
    <row r="848" spans="1:13" x14ac:dyDescent="0.25">
      <c r="A848" s="38">
        <v>39599</v>
      </c>
      <c r="B848">
        <v>3155</v>
      </c>
      <c r="C848" t="s">
        <v>153</v>
      </c>
      <c r="D848" t="s">
        <v>145</v>
      </c>
      <c r="E848" t="s">
        <v>154</v>
      </c>
      <c r="F848" t="s">
        <v>138</v>
      </c>
      <c r="G848" t="s">
        <v>139</v>
      </c>
      <c r="H848">
        <v>89</v>
      </c>
      <c r="I848">
        <v>0.36</v>
      </c>
      <c r="J848">
        <v>0.86</v>
      </c>
      <c r="K848">
        <v>32.04</v>
      </c>
      <c r="L848">
        <v>76.540000000000006</v>
      </c>
      <c r="M848">
        <v>44.500000000000007</v>
      </c>
    </row>
    <row r="849" spans="1:13" x14ac:dyDescent="0.25">
      <c r="A849" s="38">
        <v>39599</v>
      </c>
      <c r="B849">
        <v>3155</v>
      </c>
      <c r="C849" t="s">
        <v>153</v>
      </c>
      <c r="D849" t="s">
        <v>145</v>
      </c>
      <c r="E849" t="s">
        <v>154</v>
      </c>
      <c r="F849" t="s">
        <v>143</v>
      </c>
      <c r="G849" t="s">
        <v>144</v>
      </c>
      <c r="H849">
        <v>125</v>
      </c>
      <c r="I849">
        <v>0.44</v>
      </c>
      <c r="J849">
        <v>0.99</v>
      </c>
      <c r="K849">
        <v>55</v>
      </c>
      <c r="L849">
        <v>123.75</v>
      </c>
      <c r="M849">
        <v>68.75</v>
      </c>
    </row>
    <row r="850" spans="1:13" x14ac:dyDescent="0.25">
      <c r="A850" s="38">
        <v>39599</v>
      </c>
      <c r="B850">
        <v>3166</v>
      </c>
      <c r="C850" t="s">
        <v>151</v>
      </c>
      <c r="D850" t="s">
        <v>155</v>
      </c>
      <c r="E850" t="s">
        <v>156</v>
      </c>
      <c r="F850" t="s">
        <v>143</v>
      </c>
      <c r="G850" t="s">
        <v>144</v>
      </c>
      <c r="H850">
        <v>80</v>
      </c>
      <c r="I850">
        <v>0.44</v>
      </c>
      <c r="J850">
        <v>0.99</v>
      </c>
      <c r="K850">
        <v>35.200000000000003</v>
      </c>
      <c r="L850">
        <v>79.2</v>
      </c>
      <c r="M850">
        <v>44</v>
      </c>
    </row>
    <row r="851" spans="1:13" x14ac:dyDescent="0.25">
      <c r="A851" s="38">
        <v>39599</v>
      </c>
      <c r="B851">
        <v>3166</v>
      </c>
      <c r="C851" t="s">
        <v>151</v>
      </c>
      <c r="D851" t="s">
        <v>155</v>
      </c>
      <c r="E851" t="s">
        <v>156</v>
      </c>
      <c r="F851" t="s">
        <v>143</v>
      </c>
      <c r="G851" t="s">
        <v>144</v>
      </c>
      <c r="H851">
        <v>56</v>
      </c>
      <c r="I851">
        <v>0.44</v>
      </c>
      <c r="J851">
        <v>0.99</v>
      </c>
      <c r="K851">
        <v>24.64</v>
      </c>
      <c r="L851">
        <v>55.44</v>
      </c>
      <c r="M851">
        <v>30.799999999999997</v>
      </c>
    </row>
    <row r="852" spans="1:13" x14ac:dyDescent="0.25">
      <c r="A852" s="38">
        <v>39599</v>
      </c>
      <c r="B852">
        <v>3178</v>
      </c>
      <c r="C852" t="s">
        <v>151</v>
      </c>
      <c r="D852" t="s">
        <v>155</v>
      </c>
      <c r="E852" t="s">
        <v>156</v>
      </c>
      <c r="F852" t="s">
        <v>138</v>
      </c>
      <c r="G852" t="s">
        <v>139</v>
      </c>
      <c r="H852">
        <v>103</v>
      </c>
      <c r="I852">
        <v>0.36</v>
      </c>
      <c r="J852">
        <v>0.86</v>
      </c>
      <c r="K852">
        <v>37.08</v>
      </c>
      <c r="L852">
        <v>88.58</v>
      </c>
      <c r="M852">
        <v>51.5</v>
      </c>
    </row>
    <row r="853" spans="1:13" x14ac:dyDescent="0.25">
      <c r="A853" s="38">
        <v>39599</v>
      </c>
      <c r="B853">
        <v>3194</v>
      </c>
      <c r="C853" t="s">
        <v>151</v>
      </c>
      <c r="D853" t="s">
        <v>155</v>
      </c>
      <c r="E853" t="s">
        <v>156</v>
      </c>
      <c r="F853" t="s">
        <v>157</v>
      </c>
      <c r="G853" t="s">
        <v>159</v>
      </c>
      <c r="H853">
        <v>76</v>
      </c>
      <c r="I853">
        <v>0.85</v>
      </c>
      <c r="J853">
        <v>2.19</v>
      </c>
      <c r="K853">
        <v>64.599999999999994</v>
      </c>
      <c r="L853">
        <v>166.44</v>
      </c>
      <c r="M853">
        <v>101.84</v>
      </c>
    </row>
    <row r="854" spans="1:13" x14ac:dyDescent="0.25">
      <c r="A854" s="38">
        <v>39599</v>
      </c>
      <c r="B854">
        <v>3194</v>
      </c>
      <c r="C854" t="s">
        <v>151</v>
      </c>
      <c r="D854" t="s">
        <v>155</v>
      </c>
      <c r="E854" t="s">
        <v>156</v>
      </c>
      <c r="F854" t="s">
        <v>136</v>
      </c>
      <c r="G854" t="s">
        <v>141</v>
      </c>
      <c r="H854">
        <v>53</v>
      </c>
      <c r="I854">
        <v>0.7</v>
      </c>
      <c r="J854">
        <v>1.75</v>
      </c>
      <c r="K854">
        <v>37.1</v>
      </c>
      <c r="L854">
        <v>92.75</v>
      </c>
      <c r="M854">
        <v>55.65</v>
      </c>
    </row>
    <row r="855" spans="1:13" x14ac:dyDescent="0.25">
      <c r="A855" s="38">
        <v>39599</v>
      </c>
      <c r="B855">
        <v>3194</v>
      </c>
      <c r="C855" t="s">
        <v>151</v>
      </c>
      <c r="D855" t="s">
        <v>155</v>
      </c>
      <c r="E855" t="s">
        <v>156</v>
      </c>
      <c r="F855" t="s">
        <v>143</v>
      </c>
      <c r="G855" t="s">
        <v>144</v>
      </c>
      <c r="H855">
        <v>77</v>
      </c>
      <c r="I855">
        <v>0.44</v>
      </c>
      <c r="J855">
        <v>0.99</v>
      </c>
      <c r="K855">
        <v>33.880000000000003</v>
      </c>
      <c r="L855">
        <v>76.23</v>
      </c>
      <c r="M855">
        <v>42.35</v>
      </c>
    </row>
    <row r="856" spans="1:13" x14ac:dyDescent="0.25">
      <c r="A856" s="38">
        <v>39599</v>
      </c>
      <c r="B856">
        <v>3196</v>
      </c>
      <c r="C856" t="s">
        <v>153</v>
      </c>
      <c r="D856" t="s">
        <v>39</v>
      </c>
      <c r="E856" t="s">
        <v>147</v>
      </c>
      <c r="F856" t="s">
        <v>143</v>
      </c>
      <c r="G856" t="s">
        <v>144</v>
      </c>
      <c r="H856">
        <v>57</v>
      </c>
      <c r="I856">
        <v>0.44</v>
      </c>
      <c r="J856">
        <v>0.99</v>
      </c>
      <c r="K856">
        <v>25.08</v>
      </c>
      <c r="L856">
        <v>56.43</v>
      </c>
      <c r="M856">
        <v>31.35</v>
      </c>
    </row>
    <row r="857" spans="1:13" x14ac:dyDescent="0.25">
      <c r="A857" s="38">
        <v>39599</v>
      </c>
      <c r="B857">
        <v>3639</v>
      </c>
      <c r="C857" t="s">
        <v>153</v>
      </c>
      <c r="D857" t="s">
        <v>149</v>
      </c>
      <c r="E857" t="s">
        <v>150</v>
      </c>
      <c r="F857" t="s">
        <v>138</v>
      </c>
      <c r="G857" t="s">
        <v>139</v>
      </c>
      <c r="H857">
        <v>59</v>
      </c>
      <c r="I857">
        <v>0.36</v>
      </c>
      <c r="J857">
        <v>0.86</v>
      </c>
      <c r="K857">
        <v>21.24</v>
      </c>
      <c r="L857">
        <v>50.74</v>
      </c>
      <c r="M857">
        <v>29.500000000000004</v>
      </c>
    </row>
    <row r="858" spans="1:13" x14ac:dyDescent="0.25">
      <c r="A858" s="38">
        <v>39599</v>
      </c>
      <c r="B858">
        <v>3639</v>
      </c>
      <c r="C858" t="s">
        <v>153</v>
      </c>
      <c r="D858" t="s">
        <v>149</v>
      </c>
      <c r="E858" t="s">
        <v>150</v>
      </c>
      <c r="F858" t="s">
        <v>138</v>
      </c>
      <c r="G858" t="s">
        <v>139</v>
      </c>
      <c r="H858">
        <v>121</v>
      </c>
      <c r="I858">
        <v>0.36</v>
      </c>
      <c r="J858">
        <v>0.86</v>
      </c>
      <c r="K858">
        <v>43.56</v>
      </c>
      <c r="L858">
        <v>104.06</v>
      </c>
      <c r="M858">
        <v>60.5</v>
      </c>
    </row>
    <row r="859" spans="1:13" x14ac:dyDescent="0.25">
      <c r="A859" s="38">
        <v>39599</v>
      </c>
      <c r="B859">
        <v>3653</v>
      </c>
      <c r="C859" t="s">
        <v>153</v>
      </c>
      <c r="D859" t="s">
        <v>149</v>
      </c>
      <c r="E859" t="s">
        <v>150</v>
      </c>
      <c r="F859" t="s">
        <v>136</v>
      </c>
      <c r="G859" t="s">
        <v>137</v>
      </c>
      <c r="H859">
        <v>96</v>
      </c>
      <c r="I859">
        <v>0.66</v>
      </c>
      <c r="J859">
        <v>1.62</v>
      </c>
      <c r="K859">
        <v>63.36</v>
      </c>
      <c r="L859">
        <v>155.52000000000001</v>
      </c>
      <c r="M859">
        <v>92.160000000000011</v>
      </c>
    </row>
    <row r="860" spans="1:13" x14ac:dyDescent="0.25">
      <c r="A860" s="38">
        <v>39606</v>
      </c>
      <c r="B860">
        <v>3005</v>
      </c>
      <c r="C860" t="s">
        <v>133</v>
      </c>
      <c r="D860" t="s">
        <v>134</v>
      </c>
      <c r="E860" t="s">
        <v>135</v>
      </c>
      <c r="F860" t="s">
        <v>157</v>
      </c>
      <c r="G860" t="s">
        <v>159</v>
      </c>
      <c r="H860">
        <v>163</v>
      </c>
      <c r="I860">
        <v>0.85</v>
      </c>
      <c r="J860">
        <v>2.19</v>
      </c>
      <c r="K860">
        <v>138.55000000000001</v>
      </c>
      <c r="L860">
        <v>356.97</v>
      </c>
      <c r="M860">
        <v>218.42000000000002</v>
      </c>
    </row>
    <row r="861" spans="1:13" x14ac:dyDescent="0.25">
      <c r="A861" s="38">
        <v>39606</v>
      </c>
      <c r="B861">
        <v>3005</v>
      </c>
      <c r="C861" t="s">
        <v>133</v>
      </c>
      <c r="D861" t="s">
        <v>134</v>
      </c>
      <c r="E861" t="s">
        <v>135</v>
      </c>
      <c r="F861" t="s">
        <v>138</v>
      </c>
      <c r="G861" t="s">
        <v>139</v>
      </c>
      <c r="H861">
        <v>72</v>
      </c>
      <c r="I861">
        <v>0.36</v>
      </c>
      <c r="J861">
        <v>0.86</v>
      </c>
      <c r="K861">
        <v>25.92</v>
      </c>
      <c r="L861">
        <v>61.92</v>
      </c>
      <c r="M861">
        <v>36</v>
      </c>
    </row>
    <row r="862" spans="1:13" x14ac:dyDescent="0.25">
      <c r="A862" s="38">
        <v>39606</v>
      </c>
      <c r="B862">
        <v>3005</v>
      </c>
      <c r="C862" t="s">
        <v>133</v>
      </c>
      <c r="D862" t="s">
        <v>134</v>
      </c>
      <c r="E862" t="s">
        <v>135</v>
      </c>
      <c r="F862" t="s">
        <v>143</v>
      </c>
      <c r="G862" t="s">
        <v>144</v>
      </c>
      <c r="H862">
        <v>90</v>
      </c>
      <c r="I862">
        <v>0.44</v>
      </c>
      <c r="J862">
        <v>0.99</v>
      </c>
      <c r="K862">
        <v>39.6</v>
      </c>
      <c r="L862">
        <v>89.1</v>
      </c>
      <c r="M862">
        <v>49.499999999999993</v>
      </c>
    </row>
    <row r="863" spans="1:13" x14ac:dyDescent="0.25">
      <c r="A863" s="38">
        <v>39606</v>
      </c>
      <c r="B863">
        <v>3016</v>
      </c>
      <c r="C863" t="s">
        <v>142</v>
      </c>
      <c r="D863" t="s">
        <v>134</v>
      </c>
      <c r="E863" t="s">
        <v>135</v>
      </c>
      <c r="F863" t="s">
        <v>157</v>
      </c>
      <c r="G863" t="s">
        <v>159</v>
      </c>
      <c r="H863">
        <v>154</v>
      </c>
      <c r="I863">
        <v>0.85</v>
      </c>
      <c r="J863">
        <v>2.19</v>
      </c>
      <c r="K863">
        <v>130.9</v>
      </c>
      <c r="L863">
        <v>337.26</v>
      </c>
      <c r="M863">
        <v>206.35999999999999</v>
      </c>
    </row>
    <row r="864" spans="1:13" x14ac:dyDescent="0.25">
      <c r="A864" s="38">
        <v>39606</v>
      </c>
      <c r="B864">
        <v>3028</v>
      </c>
      <c r="C864" t="s">
        <v>142</v>
      </c>
      <c r="D864" t="s">
        <v>134</v>
      </c>
      <c r="E864" t="s">
        <v>135</v>
      </c>
      <c r="F864" t="s">
        <v>136</v>
      </c>
      <c r="G864" t="s">
        <v>140</v>
      </c>
      <c r="H864">
        <v>56</v>
      </c>
      <c r="I864">
        <v>0.7</v>
      </c>
      <c r="J864">
        <v>1.62</v>
      </c>
      <c r="K864">
        <v>39.200000000000003</v>
      </c>
      <c r="L864">
        <v>90.72</v>
      </c>
      <c r="M864">
        <v>51.519999999999996</v>
      </c>
    </row>
    <row r="865" spans="1:13" x14ac:dyDescent="0.25">
      <c r="A865" s="38">
        <v>39606</v>
      </c>
      <c r="B865">
        <v>3028</v>
      </c>
      <c r="C865" t="s">
        <v>142</v>
      </c>
      <c r="D865" t="s">
        <v>134</v>
      </c>
      <c r="E865" t="s">
        <v>135</v>
      </c>
      <c r="F865" t="s">
        <v>136</v>
      </c>
      <c r="G865" t="s">
        <v>141</v>
      </c>
      <c r="H865">
        <v>60</v>
      </c>
      <c r="I865">
        <v>0.7</v>
      </c>
      <c r="J865">
        <v>1.75</v>
      </c>
      <c r="K865">
        <v>42</v>
      </c>
      <c r="L865">
        <v>105</v>
      </c>
      <c r="M865">
        <v>63</v>
      </c>
    </row>
    <row r="866" spans="1:13" x14ac:dyDescent="0.25">
      <c r="A866" s="38">
        <v>39606</v>
      </c>
      <c r="B866">
        <v>3028</v>
      </c>
      <c r="C866" t="s">
        <v>142</v>
      </c>
      <c r="D866" t="s">
        <v>134</v>
      </c>
      <c r="E866" t="s">
        <v>135</v>
      </c>
      <c r="F866" t="s">
        <v>143</v>
      </c>
      <c r="G866" t="s">
        <v>144</v>
      </c>
      <c r="H866">
        <v>86</v>
      </c>
      <c r="I866">
        <v>0.44</v>
      </c>
      <c r="J866">
        <v>0.99</v>
      </c>
      <c r="K866">
        <v>37.840000000000003</v>
      </c>
      <c r="L866">
        <v>85.14</v>
      </c>
      <c r="M866">
        <v>47.3</v>
      </c>
    </row>
    <row r="867" spans="1:13" x14ac:dyDescent="0.25">
      <c r="A867" s="38">
        <v>39606</v>
      </c>
      <c r="B867">
        <v>3038</v>
      </c>
      <c r="C867" t="s">
        <v>142</v>
      </c>
      <c r="D867" t="s">
        <v>145</v>
      </c>
      <c r="E867" t="s">
        <v>146</v>
      </c>
      <c r="F867" t="s">
        <v>136</v>
      </c>
      <c r="G867" t="s">
        <v>137</v>
      </c>
      <c r="H867">
        <v>161</v>
      </c>
      <c r="I867">
        <v>0.66</v>
      </c>
      <c r="J867">
        <v>1.62</v>
      </c>
      <c r="K867">
        <v>106.26</v>
      </c>
      <c r="L867">
        <v>260.82</v>
      </c>
      <c r="M867">
        <v>154.56</v>
      </c>
    </row>
    <row r="868" spans="1:13" x14ac:dyDescent="0.25">
      <c r="A868" s="38">
        <v>39606</v>
      </c>
      <c r="B868">
        <v>3038</v>
      </c>
      <c r="C868" t="s">
        <v>142</v>
      </c>
      <c r="D868" t="s">
        <v>145</v>
      </c>
      <c r="E868" t="s">
        <v>146</v>
      </c>
      <c r="F868" t="s">
        <v>143</v>
      </c>
      <c r="G868" t="s">
        <v>144</v>
      </c>
      <c r="H868">
        <v>106</v>
      </c>
      <c r="I868">
        <v>0.44</v>
      </c>
      <c r="J868">
        <v>0.99</v>
      </c>
      <c r="K868">
        <v>46.64</v>
      </c>
      <c r="L868">
        <v>104.94</v>
      </c>
      <c r="M868">
        <v>58.3</v>
      </c>
    </row>
    <row r="869" spans="1:13" x14ac:dyDescent="0.25">
      <c r="A869" s="38">
        <v>39606</v>
      </c>
      <c r="B869">
        <v>3049</v>
      </c>
      <c r="C869" t="s">
        <v>142</v>
      </c>
      <c r="D869" t="s">
        <v>145</v>
      </c>
      <c r="E869" t="s">
        <v>146</v>
      </c>
      <c r="F869" t="s">
        <v>143</v>
      </c>
      <c r="G869" t="s">
        <v>148</v>
      </c>
      <c r="H869">
        <v>63</v>
      </c>
      <c r="I869">
        <v>0.72</v>
      </c>
      <c r="J869">
        <v>1.59</v>
      </c>
      <c r="K869">
        <v>45.36</v>
      </c>
      <c r="L869">
        <v>100.17</v>
      </c>
      <c r="M869">
        <v>54.81</v>
      </c>
    </row>
    <row r="870" spans="1:13" x14ac:dyDescent="0.25">
      <c r="A870" s="38">
        <v>39606</v>
      </c>
      <c r="B870">
        <v>3051</v>
      </c>
      <c r="C870" t="s">
        <v>133</v>
      </c>
      <c r="D870" t="s">
        <v>39</v>
      </c>
      <c r="E870" t="s">
        <v>147</v>
      </c>
      <c r="F870" t="s">
        <v>136</v>
      </c>
      <c r="G870" t="s">
        <v>140</v>
      </c>
      <c r="H870">
        <v>91</v>
      </c>
      <c r="I870">
        <v>0.7</v>
      </c>
      <c r="J870">
        <v>1.62</v>
      </c>
      <c r="K870">
        <v>63.7</v>
      </c>
      <c r="L870">
        <v>147.41999999999999</v>
      </c>
      <c r="M870">
        <v>83.719999999999985</v>
      </c>
    </row>
    <row r="871" spans="1:13" x14ac:dyDescent="0.25">
      <c r="A871" s="38">
        <v>39606</v>
      </c>
      <c r="B871">
        <v>3051</v>
      </c>
      <c r="C871" t="s">
        <v>133</v>
      </c>
      <c r="D871" t="s">
        <v>39</v>
      </c>
      <c r="E871" t="s">
        <v>147</v>
      </c>
      <c r="F871" t="s">
        <v>143</v>
      </c>
      <c r="G871" t="s">
        <v>144</v>
      </c>
      <c r="H871">
        <v>70</v>
      </c>
      <c r="I871">
        <v>0.44</v>
      </c>
      <c r="J871">
        <v>0.99</v>
      </c>
      <c r="K871">
        <v>30.8</v>
      </c>
      <c r="L871">
        <v>69.3</v>
      </c>
      <c r="M871">
        <v>38.5</v>
      </c>
    </row>
    <row r="872" spans="1:13" x14ac:dyDescent="0.25">
      <c r="A872" s="38">
        <v>39606</v>
      </c>
      <c r="B872">
        <v>3059</v>
      </c>
      <c r="C872" t="s">
        <v>142</v>
      </c>
      <c r="D872" t="s">
        <v>145</v>
      </c>
      <c r="E872" t="s">
        <v>146</v>
      </c>
      <c r="F872" t="s">
        <v>136</v>
      </c>
      <c r="G872" t="s">
        <v>137</v>
      </c>
      <c r="H872">
        <v>134</v>
      </c>
      <c r="I872">
        <v>0.66</v>
      </c>
      <c r="J872">
        <v>1.62</v>
      </c>
      <c r="K872">
        <v>88.44</v>
      </c>
      <c r="L872">
        <v>217.08</v>
      </c>
      <c r="M872">
        <v>128.64000000000001</v>
      </c>
    </row>
    <row r="873" spans="1:13" x14ac:dyDescent="0.25">
      <c r="A873" s="38">
        <v>39606</v>
      </c>
      <c r="B873">
        <v>3059</v>
      </c>
      <c r="C873" t="s">
        <v>142</v>
      </c>
      <c r="D873" t="s">
        <v>145</v>
      </c>
      <c r="E873" t="s">
        <v>146</v>
      </c>
      <c r="F873" t="s">
        <v>143</v>
      </c>
      <c r="G873" t="s">
        <v>144</v>
      </c>
      <c r="H873">
        <v>111</v>
      </c>
      <c r="I873">
        <v>0.44</v>
      </c>
      <c r="J873">
        <v>0.99</v>
      </c>
      <c r="K873">
        <v>48.84</v>
      </c>
      <c r="L873">
        <v>109.89</v>
      </c>
      <c r="M873">
        <v>61.05</v>
      </c>
    </row>
    <row r="874" spans="1:13" x14ac:dyDescent="0.25">
      <c r="A874" s="38">
        <v>39606</v>
      </c>
      <c r="B874">
        <v>3070</v>
      </c>
      <c r="C874" t="s">
        <v>133</v>
      </c>
      <c r="D874" t="s">
        <v>145</v>
      </c>
      <c r="E874" t="s">
        <v>146</v>
      </c>
      <c r="F874" t="s">
        <v>136</v>
      </c>
      <c r="G874" t="s">
        <v>140</v>
      </c>
      <c r="H874">
        <v>58</v>
      </c>
      <c r="I874">
        <v>0.7</v>
      </c>
      <c r="J874">
        <v>1.62</v>
      </c>
      <c r="K874">
        <v>40.6</v>
      </c>
      <c r="L874">
        <v>93.96</v>
      </c>
      <c r="M874">
        <v>53.359999999999992</v>
      </c>
    </row>
    <row r="875" spans="1:13" x14ac:dyDescent="0.25">
      <c r="A875" s="38">
        <v>39606</v>
      </c>
      <c r="B875">
        <v>3070</v>
      </c>
      <c r="C875" t="s">
        <v>133</v>
      </c>
      <c r="D875" t="s">
        <v>145</v>
      </c>
      <c r="E875" t="s">
        <v>146</v>
      </c>
      <c r="F875" t="s">
        <v>136</v>
      </c>
      <c r="G875" t="s">
        <v>137</v>
      </c>
      <c r="H875">
        <v>54</v>
      </c>
      <c r="I875">
        <v>0.66</v>
      </c>
      <c r="J875">
        <v>1.62</v>
      </c>
      <c r="K875">
        <v>35.64</v>
      </c>
      <c r="L875">
        <v>87.48</v>
      </c>
      <c r="M875">
        <v>51.84</v>
      </c>
    </row>
    <row r="876" spans="1:13" x14ac:dyDescent="0.25">
      <c r="A876" s="38">
        <v>39606</v>
      </c>
      <c r="B876">
        <v>3080</v>
      </c>
      <c r="C876" t="s">
        <v>133</v>
      </c>
      <c r="D876" t="s">
        <v>145</v>
      </c>
      <c r="E876" t="s">
        <v>146</v>
      </c>
      <c r="F876" t="s">
        <v>138</v>
      </c>
      <c r="G876" t="s">
        <v>139</v>
      </c>
      <c r="H876">
        <v>89</v>
      </c>
      <c r="I876">
        <v>0.36</v>
      </c>
      <c r="J876">
        <v>0.86</v>
      </c>
      <c r="K876">
        <v>32.04</v>
      </c>
      <c r="L876">
        <v>76.540000000000006</v>
      </c>
      <c r="M876">
        <v>44.500000000000007</v>
      </c>
    </row>
    <row r="877" spans="1:13" x14ac:dyDescent="0.25">
      <c r="A877" s="38">
        <v>39606</v>
      </c>
      <c r="B877">
        <v>3080</v>
      </c>
      <c r="C877" t="s">
        <v>133</v>
      </c>
      <c r="D877" t="s">
        <v>145</v>
      </c>
      <c r="E877" t="s">
        <v>146</v>
      </c>
      <c r="F877" t="s">
        <v>143</v>
      </c>
      <c r="G877" t="s">
        <v>144</v>
      </c>
      <c r="H877">
        <v>77</v>
      </c>
      <c r="I877">
        <v>0.44</v>
      </c>
      <c r="J877">
        <v>0.99</v>
      </c>
      <c r="K877">
        <v>33.880000000000003</v>
      </c>
      <c r="L877">
        <v>76.23</v>
      </c>
      <c r="M877">
        <v>42.35</v>
      </c>
    </row>
    <row r="878" spans="1:13" x14ac:dyDescent="0.25">
      <c r="A878" s="38">
        <v>39606</v>
      </c>
      <c r="B878">
        <v>3090</v>
      </c>
      <c r="C878" t="s">
        <v>133</v>
      </c>
      <c r="D878" t="s">
        <v>145</v>
      </c>
      <c r="E878" t="s">
        <v>146</v>
      </c>
      <c r="F878" t="s">
        <v>136</v>
      </c>
      <c r="G878" t="s">
        <v>137</v>
      </c>
      <c r="H878">
        <v>72</v>
      </c>
      <c r="I878">
        <v>0.66</v>
      </c>
      <c r="J878">
        <v>1.62</v>
      </c>
      <c r="K878">
        <v>47.52</v>
      </c>
      <c r="L878">
        <v>116.64</v>
      </c>
      <c r="M878">
        <v>69.12</v>
      </c>
    </row>
    <row r="879" spans="1:13" x14ac:dyDescent="0.25">
      <c r="A879" s="38">
        <v>39606</v>
      </c>
      <c r="B879">
        <v>3090</v>
      </c>
      <c r="C879" t="s">
        <v>133</v>
      </c>
      <c r="D879" t="s">
        <v>145</v>
      </c>
      <c r="E879" t="s">
        <v>146</v>
      </c>
      <c r="F879" t="s">
        <v>143</v>
      </c>
      <c r="G879" t="s">
        <v>144</v>
      </c>
      <c r="H879">
        <v>116</v>
      </c>
      <c r="I879">
        <v>0.44</v>
      </c>
      <c r="J879">
        <v>0.99</v>
      </c>
      <c r="K879">
        <v>51.04</v>
      </c>
      <c r="L879">
        <v>114.84</v>
      </c>
      <c r="M879">
        <v>63.800000000000004</v>
      </c>
    </row>
    <row r="880" spans="1:13" x14ac:dyDescent="0.25">
      <c r="A880" s="38">
        <v>39606</v>
      </c>
      <c r="B880">
        <v>3090</v>
      </c>
      <c r="C880" t="s">
        <v>133</v>
      </c>
      <c r="D880" t="s">
        <v>145</v>
      </c>
      <c r="E880" t="s">
        <v>146</v>
      </c>
      <c r="F880" t="s">
        <v>143</v>
      </c>
      <c r="G880" t="s">
        <v>148</v>
      </c>
      <c r="H880">
        <v>72</v>
      </c>
      <c r="I880">
        <v>0.72</v>
      </c>
      <c r="J880">
        <v>1.59</v>
      </c>
      <c r="K880">
        <v>51.84</v>
      </c>
      <c r="L880">
        <v>114.48</v>
      </c>
      <c r="M880">
        <v>62.64</v>
      </c>
    </row>
    <row r="881" spans="1:13" x14ac:dyDescent="0.25">
      <c r="A881" s="38">
        <v>39606</v>
      </c>
      <c r="B881">
        <v>3091</v>
      </c>
      <c r="C881" t="s">
        <v>142</v>
      </c>
      <c r="D881" t="s">
        <v>149</v>
      </c>
      <c r="E881" t="s">
        <v>150</v>
      </c>
      <c r="F881" t="s">
        <v>138</v>
      </c>
      <c r="G881" t="s">
        <v>139</v>
      </c>
      <c r="H881">
        <v>96</v>
      </c>
      <c r="I881">
        <v>0.36</v>
      </c>
      <c r="J881">
        <v>0.86</v>
      </c>
      <c r="K881">
        <v>34.56</v>
      </c>
      <c r="L881">
        <v>82.56</v>
      </c>
      <c r="M881">
        <v>48</v>
      </c>
    </row>
    <row r="882" spans="1:13" x14ac:dyDescent="0.25">
      <c r="A882" s="38">
        <v>39606</v>
      </c>
      <c r="B882">
        <v>3100</v>
      </c>
      <c r="C882" t="s">
        <v>133</v>
      </c>
      <c r="D882" t="s">
        <v>145</v>
      </c>
      <c r="E882" t="s">
        <v>146</v>
      </c>
      <c r="F882" t="s">
        <v>157</v>
      </c>
      <c r="G882" t="s">
        <v>159</v>
      </c>
      <c r="H882">
        <v>53</v>
      </c>
      <c r="I882">
        <v>0.85</v>
      </c>
      <c r="J882">
        <v>2.19</v>
      </c>
      <c r="K882">
        <v>45.05</v>
      </c>
      <c r="L882">
        <v>116.07</v>
      </c>
      <c r="M882">
        <v>71.02</v>
      </c>
    </row>
    <row r="883" spans="1:13" x14ac:dyDescent="0.25">
      <c r="A883" s="38">
        <v>39606</v>
      </c>
      <c r="B883">
        <v>3100</v>
      </c>
      <c r="C883" t="s">
        <v>133</v>
      </c>
      <c r="D883" t="s">
        <v>145</v>
      </c>
      <c r="E883" t="s">
        <v>146</v>
      </c>
      <c r="F883" t="s">
        <v>138</v>
      </c>
      <c r="G883" t="s">
        <v>139</v>
      </c>
      <c r="H883">
        <v>95</v>
      </c>
      <c r="I883">
        <v>0.36</v>
      </c>
      <c r="J883">
        <v>0.86</v>
      </c>
      <c r="K883">
        <v>34.200000000000003</v>
      </c>
      <c r="L883">
        <v>81.7</v>
      </c>
      <c r="M883">
        <v>47.5</v>
      </c>
    </row>
    <row r="884" spans="1:13" x14ac:dyDescent="0.25">
      <c r="A884" s="38">
        <v>39606</v>
      </c>
      <c r="B884">
        <v>3112</v>
      </c>
      <c r="C884" t="s">
        <v>151</v>
      </c>
      <c r="D884" t="s">
        <v>134</v>
      </c>
      <c r="E884" t="s">
        <v>152</v>
      </c>
      <c r="F884" t="s">
        <v>136</v>
      </c>
      <c r="G884" t="s">
        <v>140</v>
      </c>
      <c r="H884">
        <v>62</v>
      </c>
      <c r="I884">
        <v>0.7</v>
      </c>
      <c r="J884">
        <v>1.62</v>
      </c>
      <c r="K884">
        <v>43.4</v>
      </c>
      <c r="L884">
        <v>100.44</v>
      </c>
      <c r="M884">
        <v>57.04</v>
      </c>
    </row>
    <row r="885" spans="1:13" x14ac:dyDescent="0.25">
      <c r="A885" s="38">
        <v>39606</v>
      </c>
      <c r="B885">
        <v>3112</v>
      </c>
      <c r="C885" t="s">
        <v>151</v>
      </c>
      <c r="D885" t="s">
        <v>134</v>
      </c>
      <c r="E885" t="s">
        <v>152</v>
      </c>
      <c r="F885" t="s">
        <v>136</v>
      </c>
      <c r="G885" t="s">
        <v>137</v>
      </c>
      <c r="H885">
        <v>74</v>
      </c>
      <c r="I885">
        <v>0.66</v>
      </c>
      <c r="J885">
        <v>1.62</v>
      </c>
      <c r="K885">
        <v>48.84</v>
      </c>
      <c r="L885">
        <v>119.88</v>
      </c>
      <c r="M885">
        <v>71.039999999999992</v>
      </c>
    </row>
    <row r="886" spans="1:13" x14ac:dyDescent="0.25">
      <c r="A886" s="38">
        <v>39606</v>
      </c>
      <c r="B886">
        <v>3112</v>
      </c>
      <c r="C886" t="s">
        <v>151</v>
      </c>
      <c r="D886" t="s">
        <v>134</v>
      </c>
      <c r="E886" t="s">
        <v>152</v>
      </c>
      <c r="F886" t="s">
        <v>143</v>
      </c>
      <c r="G886" t="s">
        <v>144</v>
      </c>
      <c r="H886">
        <v>96</v>
      </c>
      <c r="I886">
        <v>0.44</v>
      </c>
      <c r="J886">
        <v>0.99</v>
      </c>
      <c r="K886">
        <v>42.24</v>
      </c>
      <c r="L886">
        <v>95.04</v>
      </c>
      <c r="M886">
        <v>52.800000000000004</v>
      </c>
    </row>
    <row r="887" spans="1:13" x14ac:dyDescent="0.25">
      <c r="A887" s="38">
        <v>39606</v>
      </c>
      <c r="B887">
        <v>3112</v>
      </c>
      <c r="C887" t="s">
        <v>151</v>
      </c>
      <c r="D887" t="s">
        <v>134</v>
      </c>
      <c r="E887" t="s">
        <v>152</v>
      </c>
      <c r="F887" t="s">
        <v>143</v>
      </c>
      <c r="G887" t="s">
        <v>148</v>
      </c>
      <c r="H887">
        <v>63</v>
      </c>
      <c r="I887">
        <v>0.72</v>
      </c>
      <c r="J887">
        <v>1.59</v>
      </c>
      <c r="K887">
        <v>45.36</v>
      </c>
      <c r="L887">
        <v>100.17</v>
      </c>
      <c r="M887">
        <v>54.81</v>
      </c>
    </row>
    <row r="888" spans="1:13" x14ac:dyDescent="0.25">
      <c r="A888" s="38">
        <v>39606</v>
      </c>
      <c r="B888">
        <v>3122</v>
      </c>
      <c r="C888" t="s">
        <v>151</v>
      </c>
      <c r="D888" t="s">
        <v>134</v>
      </c>
      <c r="E888" t="s">
        <v>152</v>
      </c>
      <c r="F888" t="s">
        <v>157</v>
      </c>
      <c r="G888" t="s">
        <v>159</v>
      </c>
      <c r="H888">
        <v>56</v>
      </c>
      <c r="I888">
        <v>0.85</v>
      </c>
      <c r="J888">
        <v>2.19</v>
      </c>
      <c r="K888">
        <v>47.6</v>
      </c>
      <c r="L888">
        <v>122.64</v>
      </c>
      <c r="M888">
        <v>75.039999999999992</v>
      </c>
    </row>
    <row r="889" spans="1:13" x14ac:dyDescent="0.25">
      <c r="A889" s="38">
        <v>39606</v>
      </c>
      <c r="B889">
        <v>3122</v>
      </c>
      <c r="C889" t="s">
        <v>151</v>
      </c>
      <c r="D889" t="s">
        <v>134</v>
      </c>
      <c r="E889" t="s">
        <v>152</v>
      </c>
      <c r="F889" t="s">
        <v>157</v>
      </c>
      <c r="G889" t="s">
        <v>159</v>
      </c>
      <c r="H889">
        <v>250</v>
      </c>
      <c r="I889">
        <v>0.85</v>
      </c>
      <c r="J889">
        <v>2.19</v>
      </c>
      <c r="K889">
        <v>212.5</v>
      </c>
      <c r="L889">
        <v>547.5</v>
      </c>
      <c r="M889">
        <v>335</v>
      </c>
    </row>
    <row r="890" spans="1:13" x14ac:dyDescent="0.25">
      <c r="A890" s="38">
        <v>39606</v>
      </c>
      <c r="B890">
        <v>3122</v>
      </c>
      <c r="C890" t="s">
        <v>151</v>
      </c>
      <c r="D890" t="s">
        <v>134</v>
      </c>
      <c r="E890" t="s">
        <v>152</v>
      </c>
      <c r="F890" t="s">
        <v>138</v>
      </c>
      <c r="G890" t="s">
        <v>139</v>
      </c>
      <c r="H890">
        <v>146</v>
      </c>
      <c r="I890">
        <v>0.36</v>
      </c>
      <c r="J890">
        <v>0.86</v>
      </c>
      <c r="K890">
        <v>52.56</v>
      </c>
      <c r="L890">
        <v>125.56</v>
      </c>
      <c r="M890">
        <v>73</v>
      </c>
    </row>
    <row r="891" spans="1:13" x14ac:dyDescent="0.25">
      <c r="A891" s="38">
        <v>39606</v>
      </c>
      <c r="B891">
        <v>3133</v>
      </c>
      <c r="C891" t="s">
        <v>151</v>
      </c>
      <c r="D891" t="s">
        <v>134</v>
      </c>
      <c r="E891" t="s">
        <v>152</v>
      </c>
      <c r="F891" t="s">
        <v>157</v>
      </c>
      <c r="G891" t="s">
        <v>159</v>
      </c>
      <c r="H891">
        <v>57</v>
      </c>
      <c r="I891">
        <v>0.85</v>
      </c>
      <c r="J891">
        <v>2.19</v>
      </c>
      <c r="K891">
        <v>48.45</v>
      </c>
      <c r="L891">
        <v>124.83</v>
      </c>
      <c r="M891">
        <v>76.38</v>
      </c>
    </row>
    <row r="892" spans="1:13" x14ac:dyDescent="0.25">
      <c r="A892" s="38">
        <v>39606</v>
      </c>
      <c r="B892">
        <v>3133</v>
      </c>
      <c r="C892" t="s">
        <v>151</v>
      </c>
      <c r="D892" t="s">
        <v>134</v>
      </c>
      <c r="E892" t="s">
        <v>152</v>
      </c>
      <c r="F892" t="s">
        <v>138</v>
      </c>
      <c r="G892" t="s">
        <v>139</v>
      </c>
      <c r="H892">
        <v>51</v>
      </c>
      <c r="I892">
        <v>0.36</v>
      </c>
      <c r="J892">
        <v>0.86</v>
      </c>
      <c r="K892">
        <v>18.36</v>
      </c>
      <c r="L892">
        <v>43.86</v>
      </c>
      <c r="M892">
        <v>25.5</v>
      </c>
    </row>
    <row r="893" spans="1:13" x14ac:dyDescent="0.25">
      <c r="A893" s="38">
        <v>39606</v>
      </c>
      <c r="B893">
        <v>3133</v>
      </c>
      <c r="C893" t="s">
        <v>151</v>
      </c>
      <c r="D893" t="s">
        <v>134</v>
      </c>
      <c r="E893" t="s">
        <v>152</v>
      </c>
      <c r="F893" t="s">
        <v>143</v>
      </c>
      <c r="G893" t="s">
        <v>144</v>
      </c>
      <c r="H893">
        <v>150</v>
      </c>
      <c r="I893">
        <v>0.44</v>
      </c>
      <c r="J893">
        <v>0.99</v>
      </c>
      <c r="K893">
        <v>66</v>
      </c>
      <c r="L893">
        <v>148.5</v>
      </c>
      <c r="M893">
        <v>82.5</v>
      </c>
    </row>
    <row r="894" spans="1:13" x14ac:dyDescent="0.25">
      <c r="A894" s="38">
        <v>39606</v>
      </c>
      <c r="B894">
        <v>3145</v>
      </c>
      <c r="C894" t="s">
        <v>153</v>
      </c>
      <c r="D894" t="s">
        <v>145</v>
      </c>
      <c r="E894" t="s">
        <v>154</v>
      </c>
      <c r="F894" t="s">
        <v>136</v>
      </c>
      <c r="G894" t="s">
        <v>137</v>
      </c>
      <c r="H894">
        <v>116</v>
      </c>
      <c r="I894">
        <v>0.66</v>
      </c>
      <c r="J894">
        <v>1.62</v>
      </c>
      <c r="K894">
        <v>76.56</v>
      </c>
      <c r="L894">
        <v>187.92</v>
      </c>
      <c r="M894">
        <v>111.35999999999999</v>
      </c>
    </row>
    <row r="895" spans="1:13" x14ac:dyDescent="0.25">
      <c r="A895" s="38">
        <v>39606</v>
      </c>
      <c r="B895">
        <v>3149</v>
      </c>
      <c r="C895" t="s">
        <v>153</v>
      </c>
      <c r="D895" t="s">
        <v>39</v>
      </c>
      <c r="E895" t="s">
        <v>147</v>
      </c>
      <c r="F895" t="s">
        <v>136</v>
      </c>
      <c r="G895" t="s">
        <v>137</v>
      </c>
      <c r="H895">
        <v>128</v>
      </c>
      <c r="I895">
        <v>0.66</v>
      </c>
      <c r="J895">
        <v>1.62</v>
      </c>
      <c r="K895">
        <v>84.48</v>
      </c>
      <c r="L895">
        <v>207.36</v>
      </c>
      <c r="M895">
        <v>122.88000000000001</v>
      </c>
    </row>
    <row r="896" spans="1:13" x14ac:dyDescent="0.25">
      <c r="A896" s="38">
        <v>39606</v>
      </c>
      <c r="B896">
        <v>3155</v>
      </c>
      <c r="C896" t="s">
        <v>153</v>
      </c>
      <c r="D896" t="s">
        <v>145</v>
      </c>
      <c r="E896" t="s">
        <v>154</v>
      </c>
      <c r="F896" t="s">
        <v>157</v>
      </c>
      <c r="G896" t="s">
        <v>159</v>
      </c>
      <c r="H896">
        <v>249</v>
      </c>
      <c r="I896">
        <v>0.85</v>
      </c>
      <c r="J896">
        <v>2.19</v>
      </c>
      <c r="K896">
        <v>211.65</v>
      </c>
      <c r="L896">
        <v>545.30999999999995</v>
      </c>
      <c r="M896">
        <v>333.65999999999997</v>
      </c>
    </row>
    <row r="897" spans="1:13" x14ac:dyDescent="0.25">
      <c r="A897" s="38">
        <v>39606</v>
      </c>
      <c r="B897">
        <v>3155</v>
      </c>
      <c r="C897" t="s">
        <v>153</v>
      </c>
      <c r="D897" t="s">
        <v>145</v>
      </c>
      <c r="E897" t="s">
        <v>154</v>
      </c>
      <c r="F897" t="s">
        <v>136</v>
      </c>
      <c r="G897" t="s">
        <v>137</v>
      </c>
      <c r="H897">
        <v>96</v>
      </c>
      <c r="I897">
        <v>0.66</v>
      </c>
      <c r="J897">
        <v>1.62</v>
      </c>
      <c r="K897">
        <v>63.36</v>
      </c>
      <c r="L897">
        <v>155.52000000000001</v>
      </c>
      <c r="M897">
        <v>92.160000000000011</v>
      </c>
    </row>
    <row r="898" spans="1:13" x14ac:dyDescent="0.25">
      <c r="A898" s="38">
        <v>39606</v>
      </c>
      <c r="B898">
        <v>3155</v>
      </c>
      <c r="C898" t="s">
        <v>153</v>
      </c>
      <c r="D898" t="s">
        <v>145</v>
      </c>
      <c r="E898" t="s">
        <v>154</v>
      </c>
      <c r="F898" t="s">
        <v>138</v>
      </c>
      <c r="G898" t="s">
        <v>139</v>
      </c>
      <c r="H898">
        <v>146</v>
      </c>
      <c r="I898">
        <v>0.36</v>
      </c>
      <c r="J898">
        <v>0.86</v>
      </c>
      <c r="K898">
        <v>52.56</v>
      </c>
      <c r="L898">
        <v>125.56</v>
      </c>
      <c r="M898">
        <v>73</v>
      </c>
    </row>
    <row r="899" spans="1:13" x14ac:dyDescent="0.25">
      <c r="A899" s="38">
        <v>39606</v>
      </c>
      <c r="B899">
        <v>3155</v>
      </c>
      <c r="C899" t="s">
        <v>153</v>
      </c>
      <c r="D899" t="s">
        <v>145</v>
      </c>
      <c r="E899" t="s">
        <v>154</v>
      </c>
      <c r="F899" t="s">
        <v>143</v>
      </c>
      <c r="G899" t="s">
        <v>144</v>
      </c>
      <c r="H899">
        <v>225</v>
      </c>
      <c r="I899">
        <v>0.44</v>
      </c>
      <c r="J899">
        <v>0.99</v>
      </c>
      <c r="K899">
        <v>99</v>
      </c>
      <c r="L899">
        <v>222.75</v>
      </c>
      <c r="M899">
        <v>123.75</v>
      </c>
    </row>
    <row r="900" spans="1:13" x14ac:dyDescent="0.25">
      <c r="A900" s="38">
        <v>39606</v>
      </c>
      <c r="B900">
        <v>3178</v>
      </c>
      <c r="C900" t="s">
        <v>151</v>
      </c>
      <c r="D900" t="s">
        <v>155</v>
      </c>
      <c r="E900" t="s">
        <v>156</v>
      </c>
      <c r="F900" t="s">
        <v>143</v>
      </c>
      <c r="G900" t="s">
        <v>144</v>
      </c>
      <c r="H900">
        <v>59</v>
      </c>
      <c r="I900">
        <v>0.44</v>
      </c>
      <c r="J900">
        <v>0.99</v>
      </c>
      <c r="K900">
        <v>25.96</v>
      </c>
      <c r="L900">
        <v>58.41</v>
      </c>
      <c r="M900">
        <v>32.449999999999996</v>
      </c>
    </row>
    <row r="901" spans="1:13" x14ac:dyDescent="0.25">
      <c r="A901" s="38">
        <v>39606</v>
      </c>
      <c r="B901">
        <v>3194</v>
      </c>
      <c r="C901" t="s">
        <v>151</v>
      </c>
      <c r="D901" t="s">
        <v>155</v>
      </c>
      <c r="E901" t="s">
        <v>156</v>
      </c>
      <c r="F901" t="s">
        <v>136</v>
      </c>
      <c r="G901" t="s">
        <v>137</v>
      </c>
      <c r="H901">
        <v>62</v>
      </c>
      <c r="I901">
        <v>0.66</v>
      </c>
      <c r="J901">
        <v>1.62</v>
      </c>
      <c r="K901">
        <v>40.92</v>
      </c>
      <c r="L901">
        <v>100.44</v>
      </c>
      <c r="M901">
        <v>59.519999999999996</v>
      </c>
    </row>
    <row r="902" spans="1:13" x14ac:dyDescent="0.25">
      <c r="A902" s="38">
        <v>39606</v>
      </c>
      <c r="B902">
        <v>3194</v>
      </c>
      <c r="C902" t="s">
        <v>151</v>
      </c>
      <c r="D902" t="s">
        <v>155</v>
      </c>
      <c r="E902" t="s">
        <v>156</v>
      </c>
      <c r="F902" t="s">
        <v>138</v>
      </c>
      <c r="G902" t="s">
        <v>139</v>
      </c>
      <c r="H902">
        <v>103</v>
      </c>
      <c r="I902">
        <v>0.36</v>
      </c>
      <c r="J902">
        <v>0.86</v>
      </c>
      <c r="K902">
        <v>37.08</v>
      </c>
      <c r="L902">
        <v>88.58</v>
      </c>
      <c r="M902">
        <v>51.5</v>
      </c>
    </row>
    <row r="903" spans="1:13" x14ac:dyDescent="0.25">
      <c r="A903" s="38">
        <v>39606</v>
      </c>
      <c r="B903">
        <v>3194</v>
      </c>
      <c r="C903" t="s">
        <v>151</v>
      </c>
      <c r="D903" t="s">
        <v>155</v>
      </c>
      <c r="E903" t="s">
        <v>156</v>
      </c>
      <c r="F903" t="s">
        <v>143</v>
      </c>
      <c r="G903" t="s">
        <v>144</v>
      </c>
      <c r="H903">
        <v>56</v>
      </c>
      <c r="I903">
        <v>0.44</v>
      </c>
      <c r="J903">
        <v>0.99</v>
      </c>
      <c r="K903">
        <v>24.64</v>
      </c>
      <c r="L903">
        <v>55.44</v>
      </c>
      <c r="M903">
        <v>30.799999999999997</v>
      </c>
    </row>
    <row r="904" spans="1:13" x14ac:dyDescent="0.25">
      <c r="A904" s="38">
        <v>39606</v>
      </c>
      <c r="B904">
        <v>3196</v>
      </c>
      <c r="C904" t="s">
        <v>153</v>
      </c>
      <c r="D904" t="s">
        <v>39</v>
      </c>
      <c r="E904" t="s">
        <v>147</v>
      </c>
      <c r="F904" t="s">
        <v>157</v>
      </c>
      <c r="G904" t="s">
        <v>159</v>
      </c>
      <c r="H904">
        <v>180</v>
      </c>
      <c r="I904">
        <v>0.85</v>
      </c>
      <c r="J904">
        <v>2.19</v>
      </c>
      <c r="K904">
        <v>153</v>
      </c>
      <c r="L904">
        <v>394.2</v>
      </c>
      <c r="M904">
        <v>241.2</v>
      </c>
    </row>
    <row r="905" spans="1:13" x14ac:dyDescent="0.25">
      <c r="A905" s="38">
        <v>39606</v>
      </c>
      <c r="B905">
        <v>3653</v>
      </c>
      <c r="C905" t="s">
        <v>153</v>
      </c>
      <c r="D905" t="s">
        <v>149</v>
      </c>
      <c r="E905" t="s">
        <v>150</v>
      </c>
      <c r="F905" t="s">
        <v>136</v>
      </c>
      <c r="G905" t="s">
        <v>137</v>
      </c>
      <c r="H905">
        <v>52</v>
      </c>
      <c r="I905">
        <v>0.66</v>
      </c>
      <c r="J905">
        <v>1.62</v>
      </c>
      <c r="K905">
        <v>34.32</v>
      </c>
      <c r="L905">
        <v>84.24</v>
      </c>
      <c r="M905">
        <v>49.919999999999995</v>
      </c>
    </row>
    <row r="906" spans="1:13" x14ac:dyDescent="0.25">
      <c r="A906" s="38">
        <v>39606</v>
      </c>
      <c r="B906">
        <v>3653</v>
      </c>
      <c r="C906" t="s">
        <v>153</v>
      </c>
      <c r="D906" t="s">
        <v>149</v>
      </c>
      <c r="E906" t="s">
        <v>150</v>
      </c>
      <c r="F906" t="s">
        <v>138</v>
      </c>
      <c r="G906" t="s">
        <v>139</v>
      </c>
      <c r="H906">
        <v>91</v>
      </c>
      <c r="I906">
        <v>0.36</v>
      </c>
      <c r="J906">
        <v>0.86</v>
      </c>
      <c r="K906">
        <v>32.76</v>
      </c>
      <c r="L906">
        <v>78.260000000000005</v>
      </c>
      <c r="M906">
        <v>45.500000000000007</v>
      </c>
    </row>
    <row r="907" spans="1:13" x14ac:dyDescent="0.25">
      <c r="A907" s="38">
        <v>39606</v>
      </c>
      <c r="B907">
        <v>3739</v>
      </c>
      <c r="C907" t="s">
        <v>142</v>
      </c>
      <c r="D907" t="s">
        <v>149</v>
      </c>
      <c r="E907" t="s">
        <v>150</v>
      </c>
      <c r="F907" t="s">
        <v>138</v>
      </c>
      <c r="G907" t="s">
        <v>139</v>
      </c>
      <c r="H907">
        <v>52</v>
      </c>
      <c r="I907">
        <v>0.36</v>
      </c>
      <c r="J907">
        <v>0.86</v>
      </c>
      <c r="K907">
        <v>18.72</v>
      </c>
      <c r="L907">
        <v>44.72</v>
      </c>
      <c r="M907">
        <v>26</v>
      </c>
    </row>
    <row r="908" spans="1:13" x14ac:dyDescent="0.25">
      <c r="A908" s="38">
        <v>39613</v>
      </c>
      <c r="B908">
        <v>1009</v>
      </c>
      <c r="C908" t="s">
        <v>133</v>
      </c>
      <c r="D908" t="s">
        <v>134</v>
      </c>
      <c r="E908" t="s">
        <v>135</v>
      </c>
      <c r="F908" t="s">
        <v>143</v>
      </c>
      <c r="G908" t="s">
        <v>144</v>
      </c>
      <c r="H908">
        <v>68</v>
      </c>
      <c r="I908">
        <v>0.44</v>
      </c>
      <c r="J908">
        <v>0.99</v>
      </c>
      <c r="K908">
        <v>29.92</v>
      </c>
      <c r="L908">
        <v>67.319999999999993</v>
      </c>
      <c r="M908">
        <v>37.399999999999991</v>
      </c>
    </row>
    <row r="909" spans="1:13" x14ac:dyDescent="0.25">
      <c r="A909" s="38">
        <v>39613</v>
      </c>
      <c r="B909">
        <v>3005</v>
      </c>
      <c r="C909" t="s">
        <v>133</v>
      </c>
      <c r="D909" t="s">
        <v>134</v>
      </c>
      <c r="E909" t="s">
        <v>135</v>
      </c>
      <c r="F909" t="s">
        <v>136</v>
      </c>
      <c r="G909" t="s">
        <v>137</v>
      </c>
      <c r="H909">
        <v>75</v>
      </c>
      <c r="I909">
        <v>0.66</v>
      </c>
      <c r="J909">
        <v>1.62</v>
      </c>
      <c r="K909">
        <v>49.5</v>
      </c>
      <c r="L909">
        <v>121.5</v>
      </c>
      <c r="M909">
        <v>72</v>
      </c>
    </row>
    <row r="910" spans="1:13" x14ac:dyDescent="0.25">
      <c r="A910" s="38">
        <v>39613</v>
      </c>
      <c r="B910">
        <v>3005</v>
      </c>
      <c r="C910" t="s">
        <v>133</v>
      </c>
      <c r="D910" t="s">
        <v>134</v>
      </c>
      <c r="E910" t="s">
        <v>135</v>
      </c>
      <c r="F910" t="s">
        <v>143</v>
      </c>
      <c r="G910" t="s">
        <v>144</v>
      </c>
      <c r="H910">
        <v>55</v>
      </c>
      <c r="I910">
        <v>0.44</v>
      </c>
      <c r="J910">
        <v>0.99</v>
      </c>
      <c r="K910">
        <v>24.2</v>
      </c>
      <c r="L910">
        <v>54.45</v>
      </c>
      <c r="M910">
        <v>30.250000000000004</v>
      </c>
    </row>
    <row r="911" spans="1:13" x14ac:dyDescent="0.25">
      <c r="A911" s="38">
        <v>39613</v>
      </c>
      <c r="B911">
        <v>3028</v>
      </c>
      <c r="C911" t="s">
        <v>142</v>
      </c>
      <c r="D911" t="s">
        <v>134</v>
      </c>
      <c r="E911" t="s">
        <v>135</v>
      </c>
      <c r="F911" t="s">
        <v>138</v>
      </c>
      <c r="G911" t="s">
        <v>139</v>
      </c>
      <c r="H911">
        <v>67</v>
      </c>
      <c r="I911">
        <v>0.36</v>
      </c>
      <c r="J911">
        <v>0.86</v>
      </c>
      <c r="K911">
        <v>24.12</v>
      </c>
      <c r="L911">
        <v>57.62</v>
      </c>
      <c r="M911">
        <v>33.5</v>
      </c>
    </row>
    <row r="912" spans="1:13" x14ac:dyDescent="0.25">
      <c r="A912" s="38">
        <v>39613</v>
      </c>
      <c r="B912">
        <v>3049</v>
      </c>
      <c r="C912" t="s">
        <v>142</v>
      </c>
      <c r="D912" t="s">
        <v>145</v>
      </c>
      <c r="E912" t="s">
        <v>146</v>
      </c>
      <c r="F912" t="s">
        <v>138</v>
      </c>
      <c r="G912" t="s">
        <v>139</v>
      </c>
      <c r="H912">
        <v>65</v>
      </c>
      <c r="I912">
        <v>0.36</v>
      </c>
      <c r="J912">
        <v>0.86</v>
      </c>
      <c r="K912">
        <v>23.4</v>
      </c>
      <c r="L912">
        <v>55.9</v>
      </c>
      <c r="M912">
        <v>32.5</v>
      </c>
    </row>
    <row r="913" spans="1:13" x14ac:dyDescent="0.25">
      <c r="A913" s="38">
        <v>39613</v>
      </c>
      <c r="B913">
        <v>3051</v>
      </c>
      <c r="C913" t="s">
        <v>133</v>
      </c>
      <c r="D913" t="s">
        <v>39</v>
      </c>
      <c r="E913" t="s">
        <v>147</v>
      </c>
      <c r="F913" t="s">
        <v>157</v>
      </c>
      <c r="G913" t="s">
        <v>159</v>
      </c>
      <c r="H913">
        <v>87</v>
      </c>
      <c r="I913">
        <v>0.85</v>
      </c>
      <c r="J913">
        <v>2.19</v>
      </c>
      <c r="K913">
        <v>73.95</v>
      </c>
      <c r="L913">
        <v>190.53</v>
      </c>
      <c r="M913">
        <v>116.58</v>
      </c>
    </row>
    <row r="914" spans="1:13" x14ac:dyDescent="0.25">
      <c r="A914" s="38">
        <v>39613</v>
      </c>
      <c r="B914">
        <v>3059</v>
      </c>
      <c r="C914" t="s">
        <v>142</v>
      </c>
      <c r="D914" t="s">
        <v>145</v>
      </c>
      <c r="E914" t="s">
        <v>146</v>
      </c>
      <c r="F914" t="s">
        <v>136</v>
      </c>
      <c r="G914" t="s">
        <v>140</v>
      </c>
      <c r="H914">
        <v>117</v>
      </c>
      <c r="I914">
        <v>0.7</v>
      </c>
      <c r="J914">
        <v>1.62</v>
      </c>
      <c r="K914">
        <v>81.900000000000006</v>
      </c>
      <c r="L914">
        <v>189.54</v>
      </c>
      <c r="M914">
        <v>107.63999999999999</v>
      </c>
    </row>
    <row r="915" spans="1:13" x14ac:dyDescent="0.25">
      <c r="A915" s="38">
        <v>39613</v>
      </c>
      <c r="B915">
        <v>3059</v>
      </c>
      <c r="C915" t="s">
        <v>142</v>
      </c>
      <c r="D915" t="s">
        <v>145</v>
      </c>
      <c r="E915" t="s">
        <v>146</v>
      </c>
      <c r="F915" t="s">
        <v>136</v>
      </c>
      <c r="G915" t="s">
        <v>137</v>
      </c>
      <c r="H915">
        <v>81</v>
      </c>
      <c r="I915">
        <v>0.66</v>
      </c>
      <c r="J915">
        <v>1.62</v>
      </c>
      <c r="K915">
        <v>53.46</v>
      </c>
      <c r="L915">
        <v>131.22</v>
      </c>
      <c r="M915">
        <v>77.759999999999991</v>
      </c>
    </row>
    <row r="916" spans="1:13" x14ac:dyDescent="0.25">
      <c r="A916" s="38">
        <v>39613</v>
      </c>
      <c r="B916">
        <v>3059</v>
      </c>
      <c r="C916" t="s">
        <v>142</v>
      </c>
      <c r="D916" t="s">
        <v>145</v>
      </c>
      <c r="E916" t="s">
        <v>146</v>
      </c>
      <c r="F916" t="s">
        <v>143</v>
      </c>
      <c r="G916" t="s">
        <v>144</v>
      </c>
      <c r="H916">
        <v>82</v>
      </c>
      <c r="I916">
        <v>0.44</v>
      </c>
      <c r="J916">
        <v>0.99</v>
      </c>
      <c r="K916">
        <v>36.08</v>
      </c>
      <c r="L916">
        <v>81.180000000000007</v>
      </c>
      <c r="M916">
        <v>45.100000000000009</v>
      </c>
    </row>
    <row r="917" spans="1:13" x14ac:dyDescent="0.25">
      <c r="A917" s="38">
        <v>39613</v>
      </c>
      <c r="B917">
        <v>3059</v>
      </c>
      <c r="C917" t="s">
        <v>142</v>
      </c>
      <c r="D917" t="s">
        <v>145</v>
      </c>
      <c r="E917" t="s">
        <v>146</v>
      </c>
      <c r="F917" t="s">
        <v>143</v>
      </c>
      <c r="G917" t="s">
        <v>144</v>
      </c>
      <c r="H917">
        <v>88</v>
      </c>
      <c r="I917">
        <v>0.44</v>
      </c>
      <c r="J917">
        <v>0.99</v>
      </c>
      <c r="K917">
        <v>38.72</v>
      </c>
      <c r="L917">
        <v>87.12</v>
      </c>
      <c r="M917">
        <v>48.400000000000006</v>
      </c>
    </row>
    <row r="918" spans="1:13" x14ac:dyDescent="0.25">
      <c r="A918" s="38">
        <v>39613</v>
      </c>
      <c r="B918">
        <v>3070</v>
      </c>
      <c r="C918" t="s">
        <v>133</v>
      </c>
      <c r="D918" t="s">
        <v>145</v>
      </c>
      <c r="E918" t="s">
        <v>146</v>
      </c>
      <c r="F918" t="s">
        <v>143</v>
      </c>
      <c r="G918" t="s">
        <v>144</v>
      </c>
      <c r="H918">
        <v>55</v>
      </c>
      <c r="I918">
        <v>0.44</v>
      </c>
      <c r="J918">
        <v>0.99</v>
      </c>
      <c r="K918">
        <v>24.2</v>
      </c>
      <c r="L918">
        <v>54.45</v>
      </c>
      <c r="M918">
        <v>30.250000000000004</v>
      </c>
    </row>
    <row r="919" spans="1:13" x14ac:dyDescent="0.25">
      <c r="A919" s="38">
        <v>39613</v>
      </c>
      <c r="B919">
        <v>3070</v>
      </c>
      <c r="C919" t="s">
        <v>133</v>
      </c>
      <c r="D919" t="s">
        <v>145</v>
      </c>
      <c r="E919" t="s">
        <v>146</v>
      </c>
      <c r="F919" t="s">
        <v>143</v>
      </c>
      <c r="G919" t="s">
        <v>144</v>
      </c>
      <c r="H919">
        <v>68</v>
      </c>
      <c r="I919">
        <v>0.44</v>
      </c>
      <c r="J919">
        <v>0.99</v>
      </c>
      <c r="K919">
        <v>29.92</v>
      </c>
      <c r="L919">
        <v>67.319999999999993</v>
      </c>
      <c r="M919">
        <v>37.399999999999991</v>
      </c>
    </row>
    <row r="920" spans="1:13" x14ac:dyDescent="0.25">
      <c r="A920" s="38">
        <v>39613</v>
      </c>
      <c r="B920">
        <v>3080</v>
      </c>
      <c r="C920" t="s">
        <v>133</v>
      </c>
      <c r="D920" t="s">
        <v>145</v>
      </c>
      <c r="E920" t="s">
        <v>146</v>
      </c>
      <c r="F920" t="s">
        <v>143</v>
      </c>
      <c r="G920" t="s">
        <v>144</v>
      </c>
      <c r="H920">
        <v>61</v>
      </c>
      <c r="I920">
        <v>0.44</v>
      </c>
      <c r="J920">
        <v>0.99</v>
      </c>
      <c r="K920">
        <v>26.84</v>
      </c>
      <c r="L920">
        <v>60.39</v>
      </c>
      <c r="M920">
        <v>33.549999999999997</v>
      </c>
    </row>
    <row r="921" spans="1:13" x14ac:dyDescent="0.25">
      <c r="A921" s="38">
        <v>39613</v>
      </c>
      <c r="B921">
        <v>3090</v>
      </c>
      <c r="C921" t="s">
        <v>133</v>
      </c>
      <c r="D921" t="s">
        <v>145</v>
      </c>
      <c r="E921" t="s">
        <v>146</v>
      </c>
      <c r="F921" t="s">
        <v>157</v>
      </c>
      <c r="G921" t="s">
        <v>159</v>
      </c>
      <c r="H921">
        <v>185</v>
      </c>
      <c r="I921">
        <v>0.85</v>
      </c>
      <c r="J921">
        <v>2.19</v>
      </c>
      <c r="K921">
        <v>157.25</v>
      </c>
      <c r="L921">
        <v>405.15</v>
      </c>
      <c r="M921">
        <v>247.89999999999998</v>
      </c>
    </row>
    <row r="922" spans="1:13" x14ac:dyDescent="0.25">
      <c r="A922" s="38">
        <v>39613</v>
      </c>
      <c r="B922">
        <v>3090</v>
      </c>
      <c r="C922" t="s">
        <v>133</v>
      </c>
      <c r="D922" t="s">
        <v>145</v>
      </c>
      <c r="E922" t="s">
        <v>146</v>
      </c>
      <c r="F922" t="s">
        <v>136</v>
      </c>
      <c r="G922" t="s">
        <v>140</v>
      </c>
      <c r="H922">
        <v>143</v>
      </c>
      <c r="I922">
        <v>0.7</v>
      </c>
      <c r="J922">
        <v>1.62</v>
      </c>
      <c r="K922">
        <v>100.1</v>
      </c>
      <c r="L922">
        <v>231.66</v>
      </c>
      <c r="M922">
        <v>131.56</v>
      </c>
    </row>
    <row r="923" spans="1:13" x14ac:dyDescent="0.25">
      <c r="A923" s="38">
        <v>39613</v>
      </c>
      <c r="B923">
        <v>3091</v>
      </c>
      <c r="C923" t="s">
        <v>142</v>
      </c>
      <c r="D923" t="s">
        <v>149</v>
      </c>
      <c r="E923" t="s">
        <v>150</v>
      </c>
      <c r="F923" t="s">
        <v>157</v>
      </c>
      <c r="G923" t="s">
        <v>159</v>
      </c>
      <c r="H923">
        <v>128</v>
      </c>
      <c r="I923">
        <v>0.85</v>
      </c>
      <c r="J923">
        <v>2.19</v>
      </c>
      <c r="K923">
        <v>108.8</v>
      </c>
      <c r="L923">
        <v>280.32</v>
      </c>
      <c r="M923">
        <v>171.51999999999998</v>
      </c>
    </row>
    <row r="924" spans="1:13" x14ac:dyDescent="0.25">
      <c r="A924" s="38">
        <v>39613</v>
      </c>
      <c r="B924">
        <v>3100</v>
      </c>
      <c r="C924" t="s">
        <v>133</v>
      </c>
      <c r="D924" t="s">
        <v>145</v>
      </c>
      <c r="E924" t="s">
        <v>146</v>
      </c>
      <c r="F924" t="s">
        <v>138</v>
      </c>
      <c r="G924" t="s">
        <v>139</v>
      </c>
      <c r="H924">
        <v>58</v>
      </c>
      <c r="I924">
        <v>0.36</v>
      </c>
      <c r="J924">
        <v>0.86</v>
      </c>
      <c r="K924">
        <v>20.88</v>
      </c>
      <c r="L924">
        <v>49.88</v>
      </c>
      <c r="M924">
        <v>29.000000000000004</v>
      </c>
    </row>
    <row r="925" spans="1:13" x14ac:dyDescent="0.25">
      <c r="A925" s="38">
        <v>39613</v>
      </c>
      <c r="B925">
        <v>3112</v>
      </c>
      <c r="C925" t="s">
        <v>151</v>
      </c>
      <c r="D925" t="s">
        <v>134</v>
      </c>
      <c r="E925" t="s">
        <v>152</v>
      </c>
      <c r="F925" t="s">
        <v>136</v>
      </c>
      <c r="G925" t="s">
        <v>137</v>
      </c>
      <c r="H925">
        <v>72</v>
      </c>
      <c r="I925">
        <v>0.66</v>
      </c>
      <c r="J925">
        <v>1.62</v>
      </c>
      <c r="K925">
        <v>47.52</v>
      </c>
      <c r="L925">
        <v>116.64</v>
      </c>
      <c r="M925">
        <v>69.12</v>
      </c>
    </row>
    <row r="926" spans="1:13" x14ac:dyDescent="0.25">
      <c r="A926" s="38">
        <v>39613</v>
      </c>
      <c r="B926">
        <v>3112</v>
      </c>
      <c r="C926" t="s">
        <v>151</v>
      </c>
      <c r="D926" t="s">
        <v>134</v>
      </c>
      <c r="E926" t="s">
        <v>152</v>
      </c>
      <c r="F926" t="s">
        <v>136</v>
      </c>
      <c r="G926" t="s">
        <v>137</v>
      </c>
      <c r="H926">
        <v>55</v>
      </c>
      <c r="I926">
        <v>0.66</v>
      </c>
      <c r="J926">
        <v>1.62</v>
      </c>
      <c r="K926">
        <v>36.299999999999997</v>
      </c>
      <c r="L926">
        <v>89.1</v>
      </c>
      <c r="M926">
        <v>52.8</v>
      </c>
    </row>
    <row r="927" spans="1:13" x14ac:dyDescent="0.25">
      <c r="A927" s="38">
        <v>39613</v>
      </c>
      <c r="B927">
        <v>3112</v>
      </c>
      <c r="C927" t="s">
        <v>151</v>
      </c>
      <c r="D927" t="s">
        <v>134</v>
      </c>
      <c r="E927" t="s">
        <v>152</v>
      </c>
      <c r="F927" t="s">
        <v>143</v>
      </c>
      <c r="G927" t="s">
        <v>144</v>
      </c>
      <c r="H927">
        <v>79</v>
      </c>
      <c r="I927">
        <v>0.44</v>
      </c>
      <c r="J927">
        <v>0.99</v>
      </c>
      <c r="K927">
        <v>34.76</v>
      </c>
      <c r="L927">
        <v>78.209999999999994</v>
      </c>
      <c r="M927">
        <v>43.449999999999996</v>
      </c>
    </row>
    <row r="928" spans="1:13" x14ac:dyDescent="0.25">
      <c r="A928" s="38">
        <v>39613</v>
      </c>
      <c r="B928">
        <v>3122</v>
      </c>
      <c r="C928" t="s">
        <v>151</v>
      </c>
      <c r="D928" t="s">
        <v>134</v>
      </c>
      <c r="E928" t="s">
        <v>152</v>
      </c>
      <c r="F928" t="s">
        <v>138</v>
      </c>
      <c r="G928" t="s">
        <v>139</v>
      </c>
      <c r="H928">
        <v>54</v>
      </c>
      <c r="I928">
        <v>0.36</v>
      </c>
      <c r="J928">
        <v>0.86</v>
      </c>
      <c r="K928">
        <v>19.440000000000001</v>
      </c>
      <c r="L928">
        <v>46.44</v>
      </c>
      <c r="M928">
        <v>26.999999999999996</v>
      </c>
    </row>
    <row r="929" spans="1:13" x14ac:dyDescent="0.25">
      <c r="A929" s="38">
        <v>39613</v>
      </c>
      <c r="B929">
        <v>3133</v>
      </c>
      <c r="C929" t="s">
        <v>151</v>
      </c>
      <c r="D929" t="s">
        <v>134</v>
      </c>
      <c r="E929" t="s">
        <v>152</v>
      </c>
      <c r="F929" t="s">
        <v>138</v>
      </c>
      <c r="G929" t="s">
        <v>139</v>
      </c>
      <c r="H929">
        <v>106</v>
      </c>
      <c r="I929">
        <v>0.36</v>
      </c>
      <c r="J929">
        <v>0.86</v>
      </c>
      <c r="K929">
        <v>38.159999999999997</v>
      </c>
      <c r="L929">
        <v>91.16</v>
      </c>
      <c r="M929">
        <v>53</v>
      </c>
    </row>
    <row r="930" spans="1:13" x14ac:dyDescent="0.25">
      <c r="A930" s="38">
        <v>39613</v>
      </c>
      <c r="B930">
        <v>3145</v>
      </c>
      <c r="C930" t="s">
        <v>153</v>
      </c>
      <c r="D930" t="s">
        <v>145</v>
      </c>
      <c r="E930" t="s">
        <v>154</v>
      </c>
      <c r="F930" t="s">
        <v>136</v>
      </c>
      <c r="G930" t="s">
        <v>140</v>
      </c>
      <c r="H930">
        <v>54</v>
      </c>
      <c r="I930">
        <v>0.7</v>
      </c>
      <c r="J930">
        <v>1.62</v>
      </c>
      <c r="K930">
        <v>37.799999999999997</v>
      </c>
      <c r="L930">
        <v>87.48</v>
      </c>
      <c r="M930">
        <v>49.680000000000007</v>
      </c>
    </row>
    <row r="931" spans="1:13" x14ac:dyDescent="0.25">
      <c r="A931" s="38">
        <v>39613</v>
      </c>
      <c r="B931">
        <v>3149</v>
      </c>
      <c r="C931" t="s">
        <v>153</v>
      </c>
      <c r="D931" t="s">
        <v>39</v>
      </c>
      <c r="E931" t="s">
        <v>147</v>
      </c>
      <c r="F931" t="s">
        <v>136</v>
      </c>
      <c r="G931" t="s">
        <v>137</v>
      </c>
      <c r="H931">
        <v>54</v>
      </c>
      <c r="I931">
        <v>0.66</v>
      </c>
      <c r="J931">
        <v>1.62</v>
      </c>
      <c r="K931">
        <v>35.64</v>
      </c>
      <c r="L931">
        <v>87.48</v>
      </c>
      <c r="M931">
        <v>51.84</v>
      </c>
    </row>
    <row r="932" spans="1:13" x14ac:dyDescent="0.25">
      <c r="A932" s="38">
        <v>39613</v>
      </c>
      <c r="B932">
        <v>3155</v>
      </c>
      <c r="C932" t="s">
        <v>153</v>
      </c>
      <c r="D932" t="s">
        <v>145</v>
      </c>
      <c r="E932" t="s">
        <v>154</v>
      </c>
      <c r="F932" t="s">
        <v>136</v>
      </c>
      <c r="G932" t="s">
        <v>140</v>
      </c>
      <c r="H932">
        <v>57</v>
      </c>
      <c r="I932">
        <v>0.7</v>
      </c>
      <c r="J932">
        <v>1.62</v>
      </c>
      <c r="K932">
        <v>39.9</v>
      </c>
      <c r="L932">
        <v>92.34</v>
      </c>
      <c r="M932">
        <v>52.440000000000005</v>
      </c>
    </row>
    <row r="933" spans="1:13" x14ac:dyDescent="0.25">
      <c r="A933" s="38">
        <v>39613</v>
      </c>
      <c r="B933">
        <v>3155</v>
      </c>
      <c r="C933" t="s">
        <v>153</v>
      </c>
      <c r="D933" t="s">
        <v>145</v>
      </c>
      <c r="E933" t="s">
        <v>154</v>
      </c>
      <c r="F933" t="s">
        <v>136</v>
      </c>
      <c r="G933" t="s">
        <v>140</v>
      </c>
      <c r="H933">
        <v>75</v>
      </c>
      <c r="I933">
        <v>0.7</v>
      </c>
      <c r="J933">
        <v>1.62</v>
      </c>
      <c r="K933">
        <v>52.5</v>
      </c>
      <c r="L933">
        <v>121.5</v>
      </c>
      <c r="M933">
        <v>69</v>
      </c>
    </row>
    <row r="934" spans="1:13" x14ac:dyDescent="0.25">
      <c r="A934" s="38">
        <v>39613</v>
      </c>
      <c r="B934">
        <v>3155</v>
      </c>
      <c r="C934" t="s">
        <v>153</v>
      </c>
      <c r="D934" t="s">
        <v>145</v>
      </c>
      <c r="E934" t="s">
        <v>154</v>
      </c>
      <c r="F934" t="s">
        <v>136</v>
      </c>
      <c r="G934" t="s">
        <v>137</v>
      </c>
      <c r="H934">
        <v>54</v>
      </c>
      <c r="I934">
        <v>0.66</v>
      </c>
      <c r="J934">
        <v>1.62</v>
      </c>
      <c r="K934">
        <v>35.64</v>
      </c>
      <c r="L934">
        <v>87.48</v>
      </c>
      <c r="M934">
        <v>51.84</v>
      </c>
    </row>
    <row r="935" spans="1:13" x14ac:dyDescent="0.25">
      <c r="A935" s="38">
        <v>39613</v>
      </c>
      <c r="B935">
        <v>3155</v>
      </c>
      <c r="C935" t="s">
        <v>153</v>
      </c>
      <c r="D935" t="s">
        <v>145</v>
      </c>
      <c r="E935" t="s">
        <v>154</v>
      </c>
      <c r="F935" t="s">
        <v>138</v>
      </c>
      <c r="G935" t="s">
        <v>139</v>
      </c>
      <c r="H935">
        <v>92</v>
      </c>
      <c r="I935">
        <v>0.36</v>
      </c>
      <c r="J935">
        <v>0.86</v>
      </c>
      <c r="K935">
        <v>33.119999999999997</v>
      </c>
      <c r="L935">
        <v>79.12</v>
      </c>
      <c r="M935">
        <v>46.000000000000007</v>
      </c>
    </row>
    <row r="936" spans="1:13" x14ac:dyDescent="0.25">
      <c r="A936" s="38">
        <v>39613</v>
      </c>
      <c r="B936">
        <v>3166</v>
      </c>
      <c r="C936" t="s">
        <v>151</v>
      </c>
      <c r="D936" t="s">
        <v>155</v>
      </c>
      <c r="E936" t="s">
        <v>156</v>
      </c>
      <c r="F936" t="s">
        <v>138</v>
      </c>
      <c r="G936" t="s">
        <v>139</v>
      </c>
      <c r="H936">
        <v>65</v>
      </c>
      <c r="I936">
        <v>0.36</v>
      </c>
      <c r="J936">
        <v>0.86</v>
      </c>
      <c r="K936">
        <v>23.4</v>
      </c>
      <c r="L936">
        <v>55.9</v>
      </c>
      <c r="M936">
        <v>32.5</v>
      </c>
    </row>
    <row r="937" spans="1:13" x14ac:dyDescent="0.25">
      <c r="A937" s="38">
        <v>39613</v>
      </c>
      <c r="B937">
        <v>3166</v>
      </c>
      <c r="C937" t="s">
        <v>151</v>
      </c>
      <c r="D937" t="s">
        <v>155</v>
      </c>
      <c r="E937" t="s">
        <v>156</v>
      </c>
      <c r="F937" t="s">
        <v>143</v>
      </c>
      <c r="G937" t="s">
        <v>144</v>
      </c>
      <c r="H937">
        <v>77</v>
      </c>
      <c r="I937">
        <v>0.44</v>
      </c>
      <c r="J937">
        <v>0.99</v>
      </c>
      <c r="K937">
        <v>33.880000000000003</v>
      </c>
      <c r="L937">
        <v>76.23</v>
      </c>
      <c r="M937">
        <v>42.35</v>
      </c>
    </row>
    <row r="938" spans="1:13" x14ac:dyDescent="0.25">
      <c r="A938" s="38">
        <v>39613</v>
      </c>
      <c r="B938">
        <v>3178</v>
      </c>
      <c r="C938" t="s">
        <v>151</v>
      </c>
      <c r="D938" t="s">
        <v>155</v>
      </c>
      <c r="E938" t="s">
        <v>156</v>
      </c>
      <c r="F938" t="s">
        <v>138</v>
      </c>
      <c r="G938" t="s">
        <v>139</v>
      </c>
      <c r="H938">
        <v>52</v>
      </c>
      <c r="I938">
        <v>0.36</v>
      </c>
      <c r="J938">
        <v>0.86</v>
      </c>
      <c r="K938">
        <v>18.72</v>
      </c>
      <c r="L938">
        <v>44.72</v>
      </c>
      <c r="M938">
        <v>26</v>
      </c>
    </row>
    <row r="939" spans="1:13" x14ac:dyDescent="0.25">
      <c r="A939" s="38">
        <v>39613</v>
      </c>
      <c r="B939">
        <v>3194</v>
      </c>
      <c r="C939" t="s">
        <v>151</v>
      </c>
      <c r="D939" t="s">
        <v>155</v>
      </c>
      <c r="E939" t="s">
        <v>156</v>
      </c>
      <c r="F939" t="s">
        <v>136</v>
      </c>
      <c r="G939" t="s">
        <v>140</v>
      </c>
      <c r="H939">
        <v>90</v>
      </c>
      <c r="I939">
        <v>0.7</v>
      </c>
      <c r="J939">
        <v>1.62</v>
      </c>
      <c r="K939">
        <v>63</v>
      </c>
      <c r="L939">
        <v>145.80000000000001</v>
      </c>
      <c r="M939">
        <v>82.800000000000011</v>
      </c>
    </row>
    <row r="940" spans="1:13" x14ac:dyDescent="0.25">
      <c r="A940" s="38">
        <v>39613</v>
      </c>
      <c r="B940">
        <v>3194</v>
      </c>
      <c r="C940" t="s">
        <v>151</v>
      </c>
      <c r="D940" t="s">
        <v>155</v>
      </c>
      <c r="E940" t="s">
        <v>156</v>
      </c>
      <c r="F940" t="s">
        <v>136</v>
      </c>
      <c r="G940" t="s">
        <v>141</v>
      </c>
      <c r="H940">
        <v>59</v>
      </c>
      <c r="I940">
        <v>0.7</v>
      </c>
      <c r="J940">
        <v>1.75</v>
      </c>
      <c r="K940">
        <v>41.3</v>
      </c>
      <c r="L940">
        <v>103.25</v>
      </c>
      <c r="M940">
        <v>61.95</v>
      </c>
    </row>
    <row r="941" spans="1:13" x14ac:dyDescent="0.25">
      <c r="A941" s="38">
        <v>39613</v>
      </c>
      <c r="B941">
        <v>3639</v>
      </c>
      <c r="C941" t="s">
        <v>153</v>
      </c>
      <c r="D941" t="s">
        <v>149</v>
      </c>
      <c r="E941" t="s">
        <v>150</v>
      </c>
      <c r="F941" t="s">
        <v>143</v>
      </c>
      <c r="G941" t="s">
        <v>144</v>
      </c>
      <c r="H941">
        <v>67</v>
      </c>
      <c r="I941">
        <v>0.44</v>
      </c>
      <c r="J941">
        <v>0.99</v>
      </c>
      <c r="K941">
        <v>29.48</v>
      </c>
      <c r="L941">
        <v>66.33</v>
      </c>
      <c r="M941">
        <v>36.849999999999994</v>
      </c>
    </row>
    <row r="942" spans="1:13" x14ac:dyDescent="0.25">
      <c r="A942" s="38">
        <v>39613</v>
      </c>
      <c r="B942">
        <v>3653</v>
      </c>
      <c r="C942" t="s">
        <v>153</v>
      </c>
      <c r="D942" t="s">
        <v>149</v>
      </c>
      <c r="E942" t="s">
        <v>150</v>
      </c>
      <c r="F942" t="s">
        <v>157</v>
      </c>
      <c r="G942" t="s">
        <v>159</v>
      </c>
      <c r="H942">
        <v>141</v>
      </c>
      <c r="I942">
        <v>0.85</v>
      </c>
      <c r="J942">
        <v>2.19</v>
      </c>
      <c r="K942">
        <v>119.85</v>
      </c>
      <c r="L942">
        <v>308.79000000000002</v>
      </c>
      <c r="M942">
        <v>188.94000000000003</v>
      </c>
    </row>
    <row r="943" spans="1:13" x14ac:dyDescent="0.25">
      <c r="A943" s="38">
        <v>39613</v>
      </c>
      <c r="B943">
        <v>3653</v>
      </c>
      <c r="C943" t="s">
        <v>153</v>
      </c>
      <c r="D943" t="s">
        <v>149</v>
      </c>
      <c r="E943" t="s">
        <v>150</v>
      </c>
      <c r="F943" t="s">
        <v>138</v>
      </c>
      <c r="G943" t="s">
        <v>139</v>
      </c>
      <c r="H943">
        <v>82</v>
      </c>
      <c r="I943">
        <v>0.36</v>
      </c>
      <c r="J943">
        <v>0.86</v>
      </c>
      <c r="K943">
        <v>29.52</v>
      </c>
      <c r="L943">
        <v>70.52</v>
      </c>
      <c r="M943">
        <v>41</v>
      </c>
    </row>
    <row r="944" spans="1:13" x14ac:dyDescent="0.25">
      <c r="A944" s="38">
        <v>39620</v>
      </c>
      <c r="B944">
        <v>1009</v>
      </c>
      <c r="C944" t="s">
        <v>133</v>
      </c>
      <c r="D944" t="s">
        <v>134</v>
      </c>
      <c r="E944" t="s">
        <v>135</v>
      </c>
      <c r="F944" t="s">
        <v>157</v>
      </c>
      <c r="G944" t="s">
        <v>159</v>
      </c>
      <c r="H944">
        <v>75</v>
      </c>
      <c r="I944">
        <v>0.85</v>
      </c>
      <c r="J944">
        <v>2.19</v>
      </c>
      <c r="K944">
        <v>63.75</v>
      </c>
      <c r="L944">
        <v>164.25</v>
      </c>
      <c r="M944">
        <v>100.5</v>
      </c>
    </row>
    <row r="945" spans="1:13" x14ac:dyDescent="0.25">
      <c r="A945" s="38">
        <v>39620</v>
      </c>
      <c r="B945">
        <v>1009</v>
      </c>
      <c r="C945" t="s">
        <v>133</v>
      </c>
      <c r="D945" t="s">
        <v>134</v>
      </c>
      <c r="E945" t="s">
        <v>135</v>
      </c>
      <c r="F945" t="s">
        <v>138</v>
      </c>
      <c r="G945" t="s">
        <v>139</v>
      </c>
      <c r="H945">
        <v>78</v>
      </c>
      <c r="I945">
        <v>0.36</v>
      </c>
      <c r="J945">
        <v>0.86</v>
      </c>
      <c r="K945">
        <v>28.08</v>
      </c>
      <c r="L945">
        <v>67.08</v>
      </c>
      <c r="M945">
        <v>39</v>
      </c>
    </row>
    <row r="946" spans="1:13" x14ac:dyDescent="0.25">
      <c r="A946" s="38">
        <v>39620</v>
      </c>
      <c r="B946">
        <v>1009</v>
      </c>
      <c r="C946" t="s">
        <v>133</v>
      </c>
      <c r="D946" t="s">
        <v>134</v>
      </c>
      <c r="E946" t="s">
        <v>135</v>
      </c>
      <c r="F946" t="s">
        <v>143</v>
      </c>
      <c r="G946" t="s">
        <v>148</v>
      </c>
      <c r="H946">
        <v>58</v>
      </c>
      <c r="I946">
        <v>0.72</v>
      </c>
      <c r="J946">
        <v>1.59</v>
      </c>
      <c r="K946">
        <v>41.76</v>
      </c>
      <c r="L946">
        <v>92.22</v>
      </c>
      <c r="M946">
        <v>50.46</v>
      </c>
    </row>
    <row r="947" spans="1:13" x14ac:dyDescent="0.25">
      <c r="A947" s="38">
        <v>39620</v>
      </c>
      <c r="B947">
        <v>3005</v>
      </c>
      <c r="C947" t="s">
        <v>133</v>
      </c>
      <c r="D947" t="s">
        <v>134</v>
      </c>
      <c r="E947" t="s">
        <v>135</v>
      </c>
      <c r="F947" t="s">
        <v>136</v>
      </c>
      <c r="G947" t="s">
        <v>137</v>
      </c>
      <c r="H947">
        <v>70</v>
      </c>
      <c r="I947">
        <v>0.66</v>
      </c>
      <c r="J947">
        <v>1.62</v>
      </c>
      <c r="K947">
        <v>46.2</v>
      </c>
      <c r="L947">
        <v>113.4</v>
      </c>
      <c r="M947">
        <v>67.2</v>
      </c>
    </row>
    <row r="948" spans="1:13" x14ac:dyDescent="0.25">
      <c r="A948" s="38">
        <v>39620</v>
      </c>
      <c r="B948">
        <v>3005</v>
      </c>
      <c r="C948" t="s">
        <v>133</v>
      </c>
      <c r="D948" t="s">
        <v>134</v>
      </c>
      <c r="E948" t="s">
        <v>135</v>
      </c>
      <c r="F948" t="s">
        <v>138</v>
      </c>
      <c r="G948" t="s">
        <v>139</v>
      </c>
      <c r="H948">
        <v>56</v>
      </c>
      <c r="I948">
        <v>0.36</v>
      </c>
      <c r="J948">
        <v>0.86</v>
      </c>
      <c r="K948">
        <v>20.16</v>
      </c>
      <c r="L948">
        <v>48.16</v>
      </c>
      <c r="M948">
        <v>27.999999999999996</v>
      </c>
    </row>
    <row r="949" spans="1:13" x14ac:dyDescent="0.25">
      <c r="A949" s="38">
        <v>39620</v>
      </c>
      <c r="B949">
        <v>3005</v>
      </c>
      <c r="C949" t="s">
        <v>133</v>
      </c>
      <c r="D949" t="s">
        <v>134</v>
      </c>
      <c r="E949" t="s">
        <v>135</v>
      </c>
      <c r="F949" t="s">
        <v>143</v>
      </c>
      <c r="G949" t="s">
        <v>144</v>
      </c>
      <c r="H949">
        <v>81</v>
      </c>
      <c r="I949">
        <v>0.44</v>
      </c>
      <c r="J949">
        <v>0.99</v>
      </c>
      <c r="K949">
        <v>35.64</v>
      </c>
      <c r="L949">
        <v>80.19</v>
      </c>
      <c r="M949">
        <v>44.55</v>
      </c>
    </row>
    <row r="950" spans="1:13" x14ac:dyDescent="0.25">
      <c r="A950" s="38">
        <v>39620</v>
      </c>
      <c r="B950">
        <v>3016</v>
      </c>
      <c r="C950" t="s">
        <v>142</v>
      </c>
      <c r="D950" t="s">
        <v>134</v>
      </c>
      <c r="E950" t="s">
        <v>135</v>
      </c>
      <c r="F950" t="s">
        <v>136</v>
      </c>
      <c r="G950" t="s">
        <v>140</v>
      </c>
      <c r="H950">
        <v>56</v>
      </c>
      <c r="I950">
        <v>0.7</v>
      </c>
      <c r="J950">
        <v>1.62</v>
      </c>
      <c r="K950">
        <v>39.200000000000003</v>
      </c>
      <c r="L950">
        <v>90.72</v>
      </c>
      <c r="M950">
        <v>51.519999999999996</v>
      </c>
    </row>
    <row r="951" spans="1:13" x14ac:dyDescent="0.25">
      <c r="A951" s="38">
        <v>39620</v>
      </c>
      <c r="B951">
        <v>3028</v>
      </c>
      <c r="C951" t="s">
        <v>142</v>
      </c>
      <c r="D951" t="s">
        <v>134</v>
      </c>
      <c r="E951" t="s">
        <v>135</v>
      </c>
      <c r="F951" t="s">
        <v>136</v>
      </c>
      <c r="G951" t="s">
        <v>137</v>
      </c>
      <c r="H951">
        <v>68</v>
      </c>
      <c r="I951">
        <v>0.66</v>
      </c>
      <c r="J951">
        <v>1.62</v>
      </c>
      <c r="K951">
        <v>44.88</v>
      </c>
      <c r="L951">
        <v>110.16</v>
      </c>
      <c r="M951">
        <v>65.28</v>
      </c>
    </row>
    <row r="952" spans="1:13" x14ac:dyDescent="0.25">
      <c r="A952" s="38">
        <v>39620</v>
      </c>
      <c r="B952">
        <v>3028</v>
      </c>
      <c r="C952" t="s">
        <v>142</v>
      </c>
      <c r="D952" t="s">
        <v>134</v>
      </c>
      <c r="E952" t="s">
        <v>135</v>
      </c>
      <c r="F952" t="s">
        <v>143</v>
      </c>
      <c r="G952" t="s">
        <v>144</v>
      </c>
      <c r="H952">
        <v>97</v>
      </c>
      <c r="I952">
        <v>0.44</v>
      </c>
      <c r="J952">
        <v>0.99</v>
      </c>
      <c r="K952">
        <v>42.68</v>
      </c>
      <c r="L952">
        <v>96.03</v>
      </c>
      <c r="M952">
        <v>53.35</v>
      </c>
    </row>
    <row r="953" spans="1:13" x14ac:dyDescent="0.25">
      <c r="A953" s="38">
        <v>39620</v>
      </c>
      <c r="B953">
        <v>3038</v>
      </c>
      <c r="C953" t="s">
        <v>142</v>
      </c>
      <c r="D953" t="s">
        <v>145</v>
      </c>
      <c r="E953" t="s">
        <v>146</v>
      </c>
      <c r="F953" t="s">
        <v>136</v>
      </c>
      <c r="G953" t="s">
        <v>140</v>
      </c>
      <c r="H953">
        <v>53</v>
      </c>
      <c r="I953">
        <v>0.7</v>
      </c>
      <c r="J953">
        <v>1.62</v>
      </c>
      <c r="K953">
        <v>37.1</v>
      </c>
      <c r="L953">
        <v>85.86</v>
      </c>
      <c r="M953">
        <v>48.76</v>
      </c>
    </row>
    <row r="954" spans="1:13" x14ac:dyDescent="0.25">
      <c r="A954" s="38">
        <v>39620</v>
      </c>
      <c r="B954">
        <v>3038</v>
      </c>
      <c r="C954" t="s">
        <v>142</v>
      </c>
      <c r="D954" t="s">
        <v>145</v>
      </c>
      <c r="E954" t="s">
        <v>146</v>
      </c>
      <c r="F954" t="s">
        <v>136</v>
      </c>
      <c r="G954" t="s">
        <v>140</v>
      </c>
      <c r="H954">
        <v>51</v>
      </c>
      <c r="I954">
        <v>0.7</v>
      </c>
      <c r="J954">
        <v>1.62</v>
      </c>
      <c r="K954">
        <v>35.700000000000003</v>
      </c>
      <c r="L954">
        <v>82.62</v>
      </c>
      <c r="M954">
        <v>46.92</v>
      </c>
    </row>
    <row r="955" spans="1:13" x14ac:dyDescent="0.25">
      <c r="A955" s="38">
        <v>39620</v>
      </c>
      <c r="B955">
        <v>3043</v>
      </c>
      <c r="C955" t="s">
        <v>133</v>
      </c>
      <c r="D955" t="s">
        <v>39</v>
      </c>
      <c r="E955" t="s">
        <v>147</v>
      </c>
      <c r="F955" t="s">
        <v>143</v>
      </c>
      <c r="G955" t="s">
        <v>144</v>
      </c>
      <c r="H955">
        <v>110</v>
      </c>
      <c r="I955">
        <v>0.44</v>
      </c>
      <c r="J955">
        <v>0.99</v>
      </c>
      <c r="K955">
        <v>48.4</v>
      </c>
      <c r="L955">
        <v>108.9</v>
      </c>
      <c r="M955">
        <v>60.500000000000007</v>
      </c>
    </row>
    <row r="956" spans="1:13" x14ac:dyDescent="0.25">
      <c r="A956" s="38">
        <v>39620</v>
      </c>
      <c r="B956">
        <v>3049</v>
      </c>
      <c r="C956" t="s">
        <v>142</v>
      </c>
      <c r="D956" t="s">
        <v>145</v>
      </c>
      <c r="E956" t="s">
        <v>146</v>
      </c>
      <c r="F956" t="s">
        <v>136</v>
      </c>
      <c r="G956" t="s">
        <v>140</v>
      </c>
      <c r="H956">
        <v>56</v>
      </c>
      <c r="I956">
        <v>0.7</v>
      </c>
      <c r="J956">
        <v>1.62</v>
      </c>
      <c r="K956">
        <v>39.200000000000003</v>
      </c>
      <c r="L956">
        <v>90.72</v>
      </c>
      <c r="M956">
        <v>51.519999999999996</v>
      </c>
    </row>
    <row r="957" spans="1:13" x14ac:dyDescent="0.25">
      <c r="A957" s="38">
        <v>39620</v>
      </c>
      <c r="B957">
        <v>3049</v>
      </c>
      <c r="C957" t="s">
        <v>142</v>
      </c>
      <c r="D957" t="s">
        <v>145</v>
      </c>
      <c r="E957" t="s">
        <v>146</v>
      </c>
      <c r="F957" t="s">
        <v>136</v>
      </c>
      <c r="G957" t="s">
        <v>137</v>
      </c>
      <c r="H957">
        <v>67</v>
      </c>
      <c r="I957">
        <v>0.66</v>
      </c>
      <c r="J957">
        <v>1.62</v>
      </c>
      <c r="K957">
        <v>44.22</v>
      </c>
      <c r="L957">
        <v>108.54</v>
      </c>
      <c r="M957">
        <v>64.320000000000007</v>
      </c>
    </row>
    <row r="958" spans="1:13" x14ac:dyDescent="0.25">
      <c r="A958" s="38">
        <v>39620</v>
      </c>
      <c r="B958">
        <v>3051</v>
      </c>
      <c r="C958" t="s">
        <v>133</v>
      </c>
      <c r="D958" t="s">
        <v>39</v>
      </c>
      <c r="E958" t="s">
        <v>147</v>
      </c>
      <c r="F958" t="s">
        <v>143</v>
      </c>
      <c r="G958" t="s">
        <v>144</v>
      </c>
      <c r="H958">
        <v>89</v>
      </c>
      <c r="I958">
        <v>0.44</v>
      </c>
      <c r="J958">
        <v>0.99</v>
      </c>
      <c r="K958">
        <v>39.159999999999997</v>
      </c>
      <c r="L958">
        <v>88.11</v>
      </c>
      <c r="M958">
        <v>48.95</v>
      </c>
    </row>
    <row r="959" spans="1:13" x14ac:dyDescent="0.25">
      <c r="A959" s="38">
        <v>39620</v>
      </c>
      <c r="B959">
        <v>3059</v>
      </c>
      <c r="C959" t="s">
        <v>142</v>
      </c>
      <c r="D959" t="s">
        <v>145</v>
      </c>
      <c r="E959" t="s">
        <v>146</v>
      </c>
      <c r="F959" t="s">
        <v>136</v>
      </c>
      <c r="G959" t="s">
        <v>140</v>
      </c>
      <c r="H959">
        <v>71</v>
      </c>
      <c r="I959">
        <v>0.7</v>
      </c>
      <c r="J959">
        <v>1.62</v>
      </c>
      <c r="K959">
        <v>49.7</v>
      </c>
      <c r="L959">
        <v>115.02</v>
      </c>
      <c r="M959">
        <v>65.319999999999993</v>
      </c>
    </row>
    <row r="960" spans="1:13" x14ac:dyDescent="0.25">
      <c r="A960" s="38">
        <v>39620</v>
      </c>
      <c r="B960">
        <v>3059</v>
      </c>
      <c r="C960" t="s">
        <v>142</v>
      </c>
      <c r="D960" t="s">
        <v>145</v>
      </c>
      <c r="E960" t="s">
        <v>146</v>
      </c>
      <c r="F960" t="s">
        <v>136</v>
      </c>
      <c r="G960" t="s">
        <v>137</v>
      </c>
      <c r="H960">
        <v>77</v>
      </c>
      <c r="I960">
        <v>0.66</v>
      </c>
      <c r="J960">
        <v>1.62</v>
      </c>
      <c r="K960">
        <v>50.82</v>
      </c>
      <c r="L960">
        <v>124.74</v>
      </c>
      <c r="M960">
        <v>73.919999999999987</v>
      </c>
    </row>
    <row r="961" spans="1:13" x14ac:dyDescent="0.25">
      <c r="A961" s="38">
        <v>39620</v>
      </c>
      <c r="B961">
        <v>3059</v>
      </c>
      <c r="C961" t="s">
        <v>142</v>
      </c>
      <c r="D961" t="s">
        <v>145</v>
      </c>
      <c r="E961" t="s">
        <v>146</v>
      </c>
      <c r="F961" t="s">
        <v>143</v>
      </c>
      <c r="G961" t="s">
        <v>148</v>
      </c>
      <c r="H961">
        <v>64</v>
      </c>
      <c r="I961">
        <v>0.72</v>
      </c>
      <c r="J961">
        <v>1.59</v>
      </c>
      <c r="K961">
        <v>46.08</v>
      </c>
      <c r="L961">
        <v>101.76</v>
      </c>
      <c r="M961">
        <v>55.680000000000007</v>
      </c>
    </row>
    <row r="962" spans="1:13" x14ac:dyDescent="0.25">
      <c r="A962" s="38">
        <v>39620</v>
      </c>
      <c r="B962">
        <v>3070</v>
      </c>
      <c r="C962" t="s">
        <v>133</v>
      </c>
      <c r="D962" t="s">
        <v>145</v>
      </c>
      <c r="E962" t="s">
        <v>146</v>
      </c>
      <c r="F962" t="s">
        <v>138</v>
      </c>
      <c r="G962" t="s">
        <v>139</v>
      </c>
      <c r="H962">
        <v>60</v>
      </c>
      <c r="I962">
        <v>0.36</v>
      </c>
      <c r="J962">
        <v>0.86</v>
      </c>
      <c r="K962">
        <v>21.6</v>
      </c>
      <c r="L962">
        <v>51.6</v>
      </c>
      <c r="M962">
        <v>30</v>
      </c>
    </row>
    <row r="963" spans="1:13" x14ac:dyDescent="0.25">
      <c r="A963" s="38">
        <v>39620</v>
      </c>
      <c r="B963">
        <v>3070</v>
      </c>
      <c r="C963" t="s">
        <v>133</v>
      </c>
      <c r="D963" t="s">
        <v>145</v>
      </c>
      <c r="E963" t="s">
        <v>146</v>
      </c>
      <c r="F963" t="s">
        <v>143</v>
      </c>
      <c r="G963" t="s">
        <v>144</v>
      </c>
      <c r="H963">
        <v>58</v>
      </c>
      <c r="I963">
        <v>0.44</v>
      </c>
      <c r="J963">
        <v>0.99</v>
      </c>
      <c r="K963">
        <v>25.52</v>
      </c>
      <c r="L963">
        <v>57.42</v>
      </c>
      <c r="M963">
        <v>31.900000000000002</v>
      </c>
    </row>
    <row r="964" spans="1:13" x14ac:dyDescent="0.25">
      <c r="A964" s="38">
        <v>39620</v>
      </c>
      <c r="B964">
        <v>3080</v>
      </c>
      <c r="C964" t="s">
        <v>133</v>
      </c>
      <c r="D964" t="s">
        <v>145</v>
      </c>
      <c r="E964" t="s">
        <v>146</v>
      </c>
      <c r="F964" t="s">
        <v>138</v>
      </c>
      <c r="G964" t="s">
        <v>139</v>
      </c>
      <c r="H964">
        <v>74</v>
      </c>
      <c r="I964">
        <v>0.36</v>
      </c>
      <c r="J964">
        <v>0.86</v>
      </c>
      <c r="K964">
        <v>26.64</v>
      </c>
      <c r="L964">
        <v>63.64</v>
      </c>
      <c r="M964">
        <v>37</v>
      </c>
    </row>
    <row r="965" spans="1:13" x14ac:dyDescent="0.25">
      <c r="A965" s="38">
        <v>39620</v>
      </c>
      <c r="B965">
        <v>3100</v>
      </c>
      <c r="C965" t="s">
        <v>133</v>
      </c>
      <c r="D965" t="s">
        <v>145</v>
      </c>
      <c r="E965" t="s">
        <v>146</v>
      </c>
      <c r="F965" t="s">
        <v>136</v>
      </c>
      <c r="G965" t="s">
        <v>137</v>
      </c>
      <c r="H965">
        <v>56</v>
      </c>
      <c r="I965">
        <v>0.66</v>
      </c>
      <c r="J965">
        <v>1.62</v>
      </c>
      <c r="K965">
        <v>36.96</v>
      </c>
      <c r="L965">
        <v>90.72</v>
      </c>
      <c r="M965">
        <v>53.76</v>
      </c>
    </row>
    <row r="966" spans="1:13" x14ac:dyDescent="0.25">
      <c r="A966" s="38">
        <v>39620</v>
      </c>
      <c r="B966">
        <v>3100</v>
      </c>
      <c r="C966" t="s">
        <v>133</v>
      </c>
      <c r="D966" t="s">
        <v>145</v>
      </c>
      <c r="E966" t="s">
        <v>146</v>
      </c>
      <c r="F966" t="s">
        <v>143</v>
      </c>
      <c r="G966" t="s">
        <v>144</v>
      </c>
      <c r="H966">
        <v>51</v>
      </c>
      <c r="I966">
        <v>0.44</v>
      </c>
      <c r="J966">
        <v>0.99</v>
      </c>
      <c r="K966">
        <v>22.44</v>
      </c>
      <c r="L966">
        <v>50.49</v>
      </c>
      <c r="M966">
        <v>28.05</v>
      </c>
    </row>
    <row r="967" spans="1:13" x14ac:dyDescent="0.25">
      <c r="A967" s="38">
        <v>39620</v>
      </c>
      <c r="B967">
        <v>3100</v>
      </c>
      <c r="C967" t="s">
        <v>133</v>
      </c>
      <c r="D967" t="s">
        <v>145</v>
      </c>
      <c r="E967" t="s">
        <v>146</v>
      </c>
      <c r="F967" t="s">
        <v>143</v>
      </c>
      <c r="G967" t="s">
        <v>148</v>
      </c>
      <c r="H967">
        <v>53</v>
      </c>
      <c r="I967">
        <v>0.72</v>
      </c>
      <c r="J967">
        <v>1.59</v>
      </c>
      <c r="K967">
        <v>38.159999999999997</v>
      </c>
      <c r="L967">
        <v>84.27</v>
      </c>
      <c r="M967">
        <v>46.11</v>
      </c>
    </row>
    <row r="968" spans="1:13" x14ac:dyDescent="0.25">
      <c r="A968" s="38">
        <v>39620</v>
      </c>
      <c r="B968">
        <v>3112</v>
      </c>
      <c r="C968" t="s">
        <v>151</v>
      </c>
      <c r="D968" t="s">
        <v>134</v>
      </c>
      <c r="E968" t="s">
        <v>152</v>
      </c>
      <c r="F968" t="s">
        <v>136</v>
      </c>
      <c r="G968" t="s">
        <v>140</v>
      </c>
      <c r="H968">
        <v>54</v>
      </c>
      <c r="I968">
        <v>0.7</v>
      </c>
      <c r="J968">
        <v>1.62</v>
      </c>
      <c r="K968">
        <v>37.799999999999997</v>
      </c>
      <c r="L968">
        <v>87.48</v>
      </c>
      <c r="M968">
        <v>49.680000000000007</v>
      </c>
    </row>
    <row r="969" spans="1:13" x14ac:dyDescent="0.25">
      <c r="A969" s="38">
        <v>39620</v>
      </c>
      <c r="B969">
        <v>3112</v>
      </c>
      <c r="C969" t="s">
        <v>151</v>
      </c>
      <c r="D969" t="s">
        <v>134</v>
      </c>
      <c r="E969" t="s">
        <v>152</v>
      </c>
      <c r="F969" t="s">
        <v>136</v>
      </c>
      <c r="G969" t="s">
        <v>140</v>
      </c>
      <c r="H969">
        <v>67</v>
      </c>
      <c r="I969">
        <v>0.7</v>
      </c>
      <c r="J969">
        <v>1.62</v>
      </c>
      <c r="K969">
        <v>46.9</v>
      </c>
      <c r="L969">
        <v>108.54</v>
      </c>
      <c r="M969">
        <v>61.640000000000008</v>
      </c>
    </row>
    <row r="970" spans="1:13" x14ac:dyDescent="0.25">
      <c r="A970" s="38">
        <v>39620</v>
      </c>
      <c r="B970">
        <v>3112</v>
      </c>
      <c r="C970" t="s">
        <v>151</v>
      </c>
      <c r="D970" t="s">
        <v>134</v>
      </c>
      <c r="E970" t="s">
        <v>152</v>
      </c>
      <c r="F970" t="s">
        <v>136</v>
      </c>
      <c r="G970" t="s">
        <v>137</v>
      </c>
      <c r="H970">
        <v>78</v>
      </c>
      <c r="I970">
        <v>0.66</v>
      </c>
      <c r="J970">
        <v>1.62</v>
      </c>
      <c r="K970">
        <v>51.48</v>
      </c>
      <c r="L970">
        <v>126.36</v>
      </c>
      <c r="M970">
        <v>74.88</v>
      </c>
    </row>
    <row r="971" spans="1:13" x14ac:dyDescent="0.25">
      <c r="A971" s="38">
        <v>39620</v>
      </c>
      <c r="B971">
        <v>3112</v>
      </c>
      <c r="C971" t="s">
        <v>151</v>
      </c>
      <c r="D971" t="s">
        <v>134</v>
      </c>
      <c r="E971" t="s">
        <v>152</v>
      </c>
      <c r="F971" t="s">
        <v>138</v>
      </c>
      <c r="G971" t="s">
        <v>139</v>
      </c>
      <c r="H971">
        <v>67</v>
      </c>
      <c r="I971">
        <v>0.36</v>
      </c>
      <c r="J971">
        <v>0.86</v>
      </c>
      <c r="K971">
        <v>24.12</v>
      </c>
      <c r="L971">
        <v>57.62</v>
      </c>
      <c r="M971">
        <v>33.5</v>
      </c>
    </row>
    <row r="972" spans="1:13" x14ac:dyDescent="0.25">
      <c r="A972" s="38">
        <v>39620</v>
      </c>
      <c r="B972">
        <v>3133</v>
      </c>
      <c r="C972" t="s">
        <v>151</v>
      </c>
      <c r="D972" t="s">
        <v>134</v>
      </c>
      <c r="E972" t="s">
        <v>152</v>
      </c>
      <c r="F972" t="s">
        <v>138</v>
      </c>
      <c r="G972" t="s">
        <v>139</v>
      </c>
      <c r="H972">
        <v>69</v>
      </c>
      <c r="I972">
        <v>0.36</v>
      </c>
      <c r="J972">
        <v>0.86</v>
      </c>
      <c r="K972">
        <v>24.84</v>
      </c>
      <c r="L972">
        <v>59.34</v>
      </c>
      <c r="M972">
        <v>34.5</v>
      </c>
    </row>
    <row r="973" spans="1:13" x14ac:dyDescent="0.25">
      <c r="A973" s="38">
        <v>39620</v>
      </c>
      <c r="B973">
        <v>3145</v>
      </c>
      <c r="C973" t="s">
        <v>153</v>
      </c>
      <c r="D973" t="s">
        <v>145</v>
      </c>
      <c r="E973" t="s">
        <v>154</v>
      </c>
      <c r="F973" t="s">
        <v>157</v>
      </c>
      <c r="G973" t="s">
        <v>159</v>
      </c>
      <c r="H973">
        <v>74</v>
      </c>
      <c r="I973">
        <v>0.85</v>
      </c>
      <c r="J973">
        <v>2.19</v>
      </c>
      <c r="K973">
        <v>62.9</v>
      </c>
      <c r="L973">
        <v>162.06</v>
      </c>
      <c r="M973">
        <v>99.16</v>
      </c>
    </row>
    <row r="974" spans="1:13" x14ac:dyDescent="0.25">
      <c r="A974" s="38">
        <v>39620</v>
      </c>
      <c r="B974">
        <v>3145</v>
      </c>
      <c r="C974" t="s">
        <v>153</v>
      </c>
      <c r="D974" t="s">
        <v>145</v>
      </c>
      <c r="E974" t="s">
        <v>154</v>
      </c>
      <c r="F974" t="s">
        <v>138</v>
      </c>
      <c r="G974" t="s">
        <v>139</v>
      </c>
      <c r="H974">
        <v>62</v>
      </c>
      <c r="I974">
        <v>0.36</v>
      </c>
      <c r="J974">
        <v>0.86</v>
      </c>
      <c r="K974">
        <v>22.32</v>
      </c>
      <c r="L974">
        <v>53.32</v>
      </c>
      <c r="M974">
        <v>31</v>
      </c>
    </row>
    <row r="975" spans="1:13" x14ac:dyDescent="0.25">
      <c r="A975" s="38">
        <v>39620</v>
      </c>
      <c r="B975">
        <v>3155</v>
      </c>
      <c r="C975" t="s">
        <v>153</v>
      </c>
      <c r="D975" t="s">
        <v>145</v>
      </c>
      <c r="E975" t="s">
        <v>154</v>
      </c>
      <c r="F975" t="s">
        <v>157</v>
      </c>
      <c r="G975" t="s">
        <v>158</v>
      </c>
      <c r="H975">
        <v>66</v>
      </c>
      <c r="I975">
        <v>1.1100000000000001</v>
      </c>
      <c r="J975">
        <v>2.59</v>
      </c>
      <c r="K975">
        <v>73.260000000000005</v>
      </c>
      <c r="L975">
        <v>170.94</v>
      </c>
      <c r="M975">
        <v>97.679999999999993</v>
      </c>
    </row>
    <row r="976" spans="1:13" x14ac:dyDescent="0.25">
      <c r="A976" s="38">
        <v>39620</v>
      </c>
      <c r="B976">
        <v>3155</v>
      </c>
      <c r="C976" t="s">
        <v>153</v>
      </c>
      <c r="D976" t="s">
        <v>145</v>
      </c>
      <c r="E976" t="s">
        <v>154</v>
      </c>
      <c r="F976" t="s">
        <v>136</v>
      </c>
      <c r="G976" t="s">
        <v>140</v>
      </c>
      <c r="H976">
        <v>66</v>
      </c>
      <c r="I976">
        <v>0.7</v>
      </c>
      <c r="J976">
        <v>1.62</v>
      </c>
      <c r="K976">
        <v>46.2</v>
      </c>
      <c r="L976">
        <v>106.92</v>
      </c>
      <c r="M976">
        <v>60.72</v>
      </c>
    </row>
    <row r="977" spans="1:13" x14ac:dyDescent="0.25">
      <c r="A977" s="38">
        <v>39620</v>
      </c>
      <c r="B977">
        <v>3155</v>
      </c>
      <c r="C977" t="s">
        <v>153</v>
      </c>
      <c r="D977" t="s">
        <v>145</v>
      </c>
      <c r="E977" t="s">
        <v>154</v>
      </c>
      <c r="F977" t="s">
        <v>138</v>
      </c>
      <c r="G977" t="s">
        <v>139</v>
      </c>
      <c r="H977">
        <v>108</v>
      </c>
      <c r="I977">
        <v>0.36</v>
      </c>
      <c r="J977">
        <v>0.86</v>
      </c>
      <c r="K977">
        <v>38.880000000000003</v>
      </c>
      <c r="L977">
        <v>92.88</v>
      </c>
      <c r="M977">
        <v>53.999999999999993</v>
      </c>
    </row>
    <row r="978" spans="1:13" x14ac:dyDescent="0.25">
      <c r="A978" s="38">
        <v>39620</v>
      </c>
      <c r="B978">
        <v>3166</v>
      </c>
      <c r="C978" t="s">
        <v>151</v>
      </c>
      <c r="D978" t="s">
        <v>155</v>
      </c>
      <c r="E978" t="s">
        <v>156</v>
      </c>
      <c r="F978" t="s">
        <v>136</v>
      </c>
      <c r="G978" t="s">
        <v>140</v>
      </c>
      <c r="H978">
        <v>54</v>
      </c>
      <c r="I978">
        <v>0.7</v>
      </c>
      <c r="J978">
        <v>1.62</v>
      </c>
      <c r="K978">
        <v>37.799999999999997</v>
      </c>
      <c r="L978">
        <v>87.48</v>
      </c>
      <c r="M978">
        <v>49.680000000000007</v>
      </c>
    </row>
    <row r="979" spans="1:13" x14ac:dyDescent="0.25">
      <c r="A979" s="38">
        <v>39620</v>
      </c>
      <c r="B979">
        <v>3178</v>
      </c>
      <c r="C979" t="s">
        <v>151</v>
      </c>
      <c r="D979" t="s">
        <v>155</v>
      </c>
      <c r="E979" t="s">
        <v>156</v>
      </c>
      <c r="F979" t="s">
        <v>157</v>
      </c>
      <c r="G979" t="s">
        <v>159</v>
      </c>
      <c r="H979">
        <v>94</v>
      </c>
      <c r="I979">
        <v>0.85</v>
      </c>
      <c r="J979">
        <v>2.19</v>
      </c>
      <c r="K979">
        <v>79.900000000000006</v>
      </c>
      <c r="L979">
        <v>205.86</v>
      </c>
      <c r="M979">
        <v>125.96000000000001</v>
      </c>
    </row>
    <row r="980" spans="1:13" x14ac:dyDescent="0.25">
      <c r="A980" s="38">
        <v>39620</v>
      </c>
      <c r="B980">
        <v>3178</v>
      </c>
      <c r="C980" t="s">
        <v>151</v>
      </c>
      <c r="D980" t="s">
        <v>155</v>
      </c>
      <c r="E980" t="s">
        <v>156</v>
      </c>
      <c r="F980" t="s">
        <v>138</v>
      </c>
      <c r="G980" t="s">
        <v>139</v>
      </c>
      <c r="H980">
        <v>59</v>
      </c>
      <c r="I980">
        <v>0.36</v>
      </c>
      <c r="J980">
        <v>0.86</v>
      </c>
      <c r="K980">
        <v>21.24</v>
      </c>
      <c r="L980">
        <v>50.74</v>
      </c>
      <c r="M980">
        <v>29.500000000000004</v>
      </c>
    </row>
    <row r="981" spans="1:13" x14ac:dyDescent="0.25">
      <c r="A981" s="38">
        <v>39620</v>
      </c>
      <c r="B981">
        <v>3178</v>
      </c>
      <c r="C981" t="s">
        <v>151</v>
      </c>
      <c r="D981" t="s">
        <v>155</v>
      </c>
      <c r="E981" t="s">
        <v>156</v>
      </c>
      <c r="F981" t="s">
        <v>138</v>
      </c>
      <c r="G981" t="s">
        <v>139</v>
      </c>
      <c r="H981">
        <v>62</v>
      </c>
      <c r="I981">
        <v>0.36</v>
      </c>
      <c r="J981">
        <v>0.86</v>
      </c>
      <c r="K981">
        <v>22.32</v>
      </c>
      <c r="L981">
        <v>53.32</v>
      </c>
      <c r="M981">
        <v>31</v>
      </c>
    </row>
    <row r="982" spans="1:13" x14ac:dyDescent="0.25">
      <c r="A982" s="38">
        <v>39620</v>
      </c>
      <c r="B982">
        <v>3194</v>
      </c>
      <c r="C982" t="s">
        <v>151</v>
      </c>
      <c r="D982" t="s">
        <v>155</v>
      </c>
      <c r="E982" t="s">
        <v>156</v>
      </c>
      <c r="F982" t="s">
        <v>136</v>
      </c>
      <c r="G982" t="s">
        <v>137</v>
      </c>
      <c r="H982">
        <v>54</v>
      </c>
      <c r="I982">
        <v>0.66</v>
      </c>
      <c r="J982">
        <v>1.62</v>
      </c>
      <c r="K982">
        <v>35.64</v>
      </c>
      <c r="L982">
        <v>87.48</v>
      </c>
      <c r="M982">
        <v>51.84</v>
      </c>
    </row>
    <row r="983" spans="1:13" x14ac:dyDescent="0.25">
      <c r="A983" s="38">
        <v>39620</v>
      </c>
      <c r="B983">
        <v>3653</v>
      </c>
      <c r="C983" t="s">
        <v>153</v>
      </c>
      <c r="D983" t="s">
        <v>149</v>
      </c>
      <c r="E983" t="s">
        <v>150</v>
      </c>
      <c r="F983" t="s">
        <v>136</v>
      </c>
      <c r="G983" t="s">
        <v>137</v>
      </c>
      <c r="H983">
        <v>67</v>
      </c>
      <c r="I983">
        <v>0.66</v>
      </c>
      <c r="J983">
        <v>1.62</v>
      </c>
      <c r="K983">
        <v>44.22</v>
      </c>
      <c r="L983">
        <v>108.54</v>
      </c>
      <c r="M983">
        <v>64.320000000000007</v>
      </c>
    </row>
    <row r="984" spans="1:13" x14ac:dyDescent="0.25">
      <c r="A984" s="38">
        <v>39627</v>
      </c>
      <c r="B984">
        <v>3005</v>
      </c>
      <c r="C984" t="s">
        <v>133</v>
      </c>
      <c r="D984" t="s">
        <v>134</v>
      </c>
      <c r="E984" t="s">
        <v>135</v>
      </c>
      <c r="F984" t="s">
        <v>143</v>
      </c>
      <c r="G984" t="s">
        <v>144</v>
      </c>
      <c r="H984">
        <v>53</v>
      </c>
      <c r="I984">
        <v>0.44</v>
      </c>
      <c r="J984">
        <v>0.99</v>
      </c>
      <c r="K984">
        <v>23.32</v>
      </c>
      <c r="L984">
        <v>52.47</v>
      </c>
      <c r="M984">
        <v>29.15</v>
      </c>
    </row>
    <row r="985" spans="1:13" x14ac:dyDescent="0.25">
      <c r="A985" s="38">
        <v>39627</v>
      </c>
      <c r="B985">
        <v>3016</v>
      </c>
      <c r="C985" t="s">
        <v>142</v>
      </c>
      <c r="D985" t="s">
        <v>134</v>
      </c>
      <c r="E985" t="s">
        <v>135</v>
      </c>
      <c r="F985" t="s">
        <v>157</v>
      </c>
      <c r="G985" t="s">
        <v>159</v>
      </c>
      <c r="H985">
        <v>57</v>
      </c>
      <c r="I985">
        <v>0.85</v>
      </c>
      <c r="J985">
        <v>2.19</v>
      </c>
      <c r="K985">
        <v>48.45</v>
      </c>
      <c r="L985">
        <v>124.83</v>
      </c>
      <c r="M985">
        <v>76.38</v>
      </c>
    </row>
    <row r="986" spans="1:13" x14ac:dyDescent="0.25">
      <c r="A986" s="38">
        <v>39627</v>
      </c>
      <c r="B986">
        <v>3016</v>
      </c>
      <c r="C986" t="s">
        <v>142</v>
      </c>
      <c r="D986" t="s">
        <v>134</v>
      </c>
      <c r="E986" t="s">
        <v>135</v>
      </c>
      <c r="F986" t="s">
        <v>136</v>
      </c>
      <c r="G986" t="s">
        <v>137</v>
      </c>
      <c r="H986">
        <v>52</v>
      </c>
      <c r="I986">
        <v>0.66</v>
      </c>
      <c r="J986">
        <v>1.62</v>
      </c>
      <c r="K986">
        <v>34.32</v>
      </c>
      <c r="L986">
        <v>84.24</v>
      </c>
      <c r="M986">
        <v>49.919999999999995</v>
      </c>
    </row>
    <row r="987" spans="1:13" x14ac:dyDescent="0.25">
      <c r="A987" s="38">
        <v>39627</v>
      </c>
      <c r="B987">
        <v>3028</v>
      </c>
      <c r="C987" t="s">
        <v>142</v>
      </c>
      <c r="D987" t="s">
        <v>134</v>
      </c>
      <c r="E987" t="s">
        <v>135</v>
      </c>
      <c r="F987" t="s">
        <v>138</v>
      </c>
      <c r="G987" t="s">
        <v>139</v>
      </c>
      <c r="H987">
        <v>85</v>
      </c>
      <c r="I987">
        <v>0.36</v>
      </c>
      <c r="J987">
        <v>0.86</v>
      </c>
      <c r="K987">
        <v>30.6</v>
      </c>
      <c r="L987">
        <v>73.099999999999994</v>
      </c>
      <c r="M987">
        <v>42.499999999999993</v>
      </c>
    </row>
    <row r="988" spans="1:13" x14ac:dyDescent="0.25">
      <c r="A988" s="38">
        <v>39627</v>
      </c>
      <c r="B988">
        <v>3038</v>
      </c>
      <c r="C988" t="s">
        <v>142</v>
      </c>
      <c r="D988" t="s">
        <v>145</v>
      </c>
      <c r="E988" t="s">
        <v>146</v>
      </c>
      <c r="F988" t="s">
        <v>138</v>
      </c>
      <c r="G988" t="s">
        <v>139</v>
      </c>
      <c r="H988">
        <v>102</v>
      </c>
      <c r="I988">
        <v>0.36</v>
      </c>
      <c r="J988">
        <v>0.86</v>
      </c>
      <c r="K988">
        <v>36.72</v>
      </c>
      <c r="L988">
        <v>87.72</v>
      </c>
      <c r="M988">
        <v>51</v>
      </c>
    </row>
    <row r="989" spans="1:13" x14ac:dyDescent="0.25">
      <c r="A989" s="38">
        <v>39627</v>
      </c>
      <c r="B989">
        <v>3038</v>
      </c>
      <c r="C989" t="s">
        <v>142</v>
      </c>
      <c r="D989" t="s">
        <v>145</v>
      </c>
      <c r="E989" t="s">
        <v>146</v>
      </c>
      <c r="F989" t="s">
        <v>143</v>
      </c>
      <c r="G989" t="s">
        <v>144</v>
      </c>
      <c r="H989">
        <v>79</v>
      </c>
      <c r="I989">
        <v>0.44</v>
      </c>
      <c r="J989">
        <v>0.99</v>
      </c>
      <c r="K989">
        <v>34.76</v>
      </c>
      <c r="L989">
        <v>78.209999999999994</v>
      </c>
      <c r="M989">
        <v>43.449999999999996</v>
      </c>
    </row>
    <row r="990" spans="1:13" x14ac:dyDescent="0.25">
      <c r="A990" s="38">
        <v>39627</v>
      </c>
      <c r="B990">
        <v>3049</v>
      </c>
      <c r="C990" t="s">
        <v>142</v>
      </c>
      <c r="D990" t="s">
        <v>145</v>
      </c>
      <c r="E990" t="s">
        <v>146</v>
      </c>
      <c r="F990" t="s">
        <v>143</v>
      </c>
      <c r="G990" t="s">
        <v>144</v>
      </c>
      <c r="H990">
        <v>68</v>
      </c>
      <c r="I990">
        <v>0.44</v>
      </c>
      <c r="J990">
        <v>0.99</v>
      </c>
      <c r="K990">
        <v>29.92</v>
      </c>
      <c r="L990">
        <v>67.319999999999993</v>
      </c>
      <c r="M990">
        <v>37.399999999999991</v>
      </c>
    </row>
    <row r="991" spans="1:13" x14ac:dyDescent="0.25">
      <c r="A991" s="38">
        <v>39627</v>
      </c>
      <c r="B991">
        <v>3051</v>
      </c>
      <c r="C991" t="s">
        <v>133</v>
      </c>
      <c r="D991" t="s">
        <v>39</v>
      </c>
      <c r="E991" t="s">
        <v>147</v>
      </c>
      <c r="F991" t="s">
        <v>136</v>
      </c>
      <c r="G991" t="s">
        <v>137</v>
      </c>
      <c r="H991">
        <v>60</v>
      </c>
      <c r="I991">
        <v>0.66</v>
      </c>
      <c r="J991">
        <v>1.62</v>
      </c>
      <c r="K991">
        <v>39.6</v>
      </c>
      <c r="L991">
        <v>97.2</v>
      </c>
      <c r="M991">
        <v>57.6</v>
      </c>
    </row>
    <row r="992" spans="1:13" x14ac:dyDescent="0.25">
      <c r="A992" s="38">
        <v>39627</v>
      </c>
      <c r="B992">
        <v>3051</v>
      </c>
      <c r="C992" t="s">
        <v>133</v>
      </c>
      <c r="D992" t="s">
        <v>39</v>
      </c>
      <c r="E992" t="s">
        <v>147</v>
      </c>
      <c r="F992" t="s">
        <v>138</v>
      </c>
      <c r="G992" t="s">
        <v>139</v>
      </c>
      <c r="H992">
        <v>53</v>
      </c>
      <c r="I992">
        <v>0.36</v>
      </c>
      <c r="J992">
        <v>0.86</v>
      </c>
      <c r="K992">
        <v>19.079999999999998</v>
      </c>
      <c r="L992">
        <v>45.58</v>
      </c>
      <c r="M992">
        <v>26.5</v>
      </c>
    </row>
    <row r="993" spans="1:13" x14ac:dyDescent="0.25">
      <c r="A993" s="38">
        <v>39627</v>
      </c>
      <c r="B993">
        <v>3059</v>
      </c>
      <c r="C993" t="s">
        <v>142</v>
      </c>
      <c r="D993" t="s">
        <v>145</v>
      </c>
      <c r="E993" t="s">
        <v>146</v>
      </c>
      <c r="F993" t="s">
        <v>136</v>
      </c>
      <c r="G993" t="s">
        <v>140</v>
      </c>
      <c r="H993">
        <v>57</v>
      </c>
      <c r="I993">
        <v>0.7</v>
      </c>
      <c r="J993">
        <v>1.62</v>
      </c>
      <c r="K993">
        <v>39.9</v>
      </c>
      <c r="L993">
        <v>92.34</v>
      </c>
      <c r="M993">
        <v>52.440000000000005</v>
      </c>
    </row>
    <row r="994" spans="1:13" x14ac:dyDescent="0.25">
      <c r="A994" s="38">
        <v>39627</v>
      </c>
      <c r="B994">
        <v>3059</v>
      </c>
      <c r="C994" t="s">
        <v>142</v>
      </c>
      <c r="D994" t="s">
        <v>145</v>
      </c>
      <c r="E994" t="s">
        <v>146</v>
      </c>
      <c r="F994" t="s">
        <v>136</v>
      </c>
      <c r="G994" t="s">
        <v>137</v>
      </c>
      <c r="H994">
        <v>55</v>
      </c>
      <c r="I994">
        <v>0.66</v>
      </c>
      <c r="J994">
        <v>1.62</v>
      </c>
      <c r="K994">
        <v>36.299999999999997</v>
      </c>
      <c r="L994">
        <v>89.1</v>
      </c>
      <c r="M994">
        <v>52.8</v>
      </c>
    </row>
    <row r="995" spans="1:13" x14ac:dyDescent="0.25">
      <c r="A995" s="38">
        <v>39627</v>
      </c>
      <c r="B995">
        <v>3059</v>
      </c>
      <c r="C995" t="s">
        <v>142</v>
      </c>
      <c r="D995" t="s">
        <v>145</v>
      </c>
      <c r="E995" t="s">
        <v>146</v>
      </c>
      <c r="F995" t="s">
        <v>138</v>
      </c>
      <c r="G995" t="s">
        <v>139</v>
      </c>
      <c r="H995">
        <v>99</v>
      </c>
      <c r="I995">
        <v>0.36</v>
      </c>
      <c r="J995">
        <v>0.86</v>
      </c>
      <c r="K995">
        <v>35.64</v>
      </c>
      <c r="L995">
        <v>85.14</v>
      </c>
      <c r="M995">
        <v>49.5</v>
      </c>
    </row>
    <row r="996" spans="1:13" x14ac:dyDescent="0.25">
      <c r="A996" s="38">
        <v>39627</v>
      </c>
      <c r="B996">
        <v>3059</v>
      </c>
      <c r="C996" t="s">
        <v>142</v>
      </c>
      <c r="D996" t="s">
        <v>145</v>
      </c>
      <c r="E996" t="s">
        <v>146</v>
      </c>
      <c r="F996" t="s">
        <v>138</v>
      </c>
      <c r="G996" t="s">
        <v>139</v>
      </c>
      <c r="H996">
        <v>80</v>
      </c>
      <c r="I996">
        <v>0.36</v>
      </c>
      <c r="J996">
        <v>0.86</v>
      </c>
      <c r="K996">
        <v>28.8</v>
      </c>
      <c r="L996">
        <v>68.8</v>
      </c>
      <c r="M996">
        <v>40</v>
      </c>
    </row>
    <row r="997" spans="1:13" x14ac:dyDescent="0.25">
      <c r="A997" s="38">
        <v>39627</v>
      </c>
      <c r="B997">
        <v>3070</v>
      </c>
      <c r="C997" t="s">
        <v>133</v>
      </c>
      <c r="D997" t="s">
        <v>145</v>
      </c>
      <c r="E997" t="s">
        <v>146</v>
      </c>
      <c r="F997" t="s">
        <v>157</v>
      </c>
      <c r="G997" t="s">
        <v>159</v>
      </c>
      <c r="H997">
        <v>82</v>
      </c>
      <c r="I997">
        <v>0.85</v>
      </c>
      <c r="J997">
        <v>2.19</v>
      </c>
      <c r="K997">
        <v>69.7</v>
      </c>
      <c r="L997">
        <v>179.58</v>
      </c>
      <c r="M997">
        <v>109.88000000000001</v>
      </c>
    </row>
    <row r="998" spans="1:13" x14ac:dyDescent="0.25">
      <c r="A998" s="38">
        <v>39627</v>
      </c>
      <c r="B998">
        <v>3070</v>
      </c>
      <c r="C998" t="s">
        <v>133</v>
      </c>
      <c r="D998" t="s">
        <v>145</v>
      </c>
      <c r="E998" t="s">
        <v>146</v>
      </c>
      <c r="F998" t="s">
        <v>136</v>
      </c>
      <c r="G998" t="s">
        <v>140</v>
      </c>
      <c r="H998">
        <v>59</v>
      </c>
      <c r="I998">
        <v>0.7</v>
      </c>
      <c r="J998">
        <v>1.62</v>
      </c>
      <c r="K998">
        <v>41.3</v>
      </c>
      <c r="L998">
        <v>95.58</v>
      </c>
      <c r="M998">
        <v>54.28</v>
      </c>
    </row>
    <row r="999" spans="1:13" x14ac:dyDescent="0.25">
      <c r="A999" s="38">
        <v>39627</v>
      </c>
      <c r="B999">
        <v>3080</v>
      </c>
      <c r="C999" t="s">
        <v>133</v>
      </c>
      <c r="D999" t="s">
        <v>145</v>
      </c>
      <c r="E999" t="s">
        <v>146</v>
      </c>
      <c r="F999" t="s">
        <v>157</v>
      </c>
      <c r="G999" t="s">
        <v>159</v>
      </c>
      <c r="H999">
        <v>59</v>
      </c>
      <c r="I999">
        <v>0.85</v>
      </c>
      <c r="J999">
        <v>2.19</v>
      </c>
      <c r="K999">
        <v>50.15</v>
      </c>
      <c r="L999">
        <v>129.21</v>
      </c>
      <c r="M999">
        <v>79.06</v>
      </c>
    </row>
    <row r="1000" spans="1:13" x14ac:dyDescent="0.25">
      <c r="A1000" s="38">
        <v>39627</v>
      </c>
      <c r="B1000">
        <v>3080</v>
      </c>
      <c r="C1000" t="s">
        <v>133</v>
      </c>
      <c r="D1000" t="s">
        <v>145</v>
      </c>
      <c r="E1000" t="s">
        <v>146</v>
      </c>
      <c r="F1000" t="s">
        <v>136</v>
      </c>
      <c r="G1000" t="s">
        <v>137</v>
      </c>
      <c r="H1000">
        <v>52</v>
      </c>
      <c r="I1000">
        <v>0.66</v>
      </c>
      <c r="J1000">
        <v>1.62</v>
      </c>
      <c r="K1000">
        <v>34.32</v>
      </c>
      <c r="L1000">
        <v>84.24</v>
      </c>
      <c r="M1000">
        <v>49.919999999999995</v>
      </c>
    </row>
    <row r="1001" spans="1:13" x14ac:dyDescent="0.25">
      <c r="A1001" s="38">
        <v>39627</v>
      </c>
      <c r="B1001">
        <v>3091</v>
      </c>
      <c r="C1001" t="s">
        <v>142</v>
      </c>
      <c r="D1001" t="s">
        <v>149</v>
      </c>
      <c r="E1001" t="s">
        <v>150</v>
      </c>
      <c r="F1001" t="s">
        <v>157</v>
      </c>
      <c r="G1001" t="s">
        <v>159</v>
      </c>
      <c r="H1001">
        <v>62</v>
      </c>
      <c r="I1001">
        <v>0.85</v>
      </c>
      <c r="J1001">
        <v>2.19</v>
      </c>
      <c r="K1001">
        <v>52.7</v>
      </c>
      <c r="L1001">
        <v>135.78</v>
      </c>
      <c r="M1001">
        <v>83.08</v>
      </c>
    </row>
    <row r="1002" spans="1:13" x14ac:dyDescent="0.25">
      <c r="A1002" s="38">
        <v>39627</v>
      </c>
      <c r="B1002">
        <v>3100</v>
      </c>
      <c r="C1002" t="s">
        <v>133</v>
      </c>
      <c r="D1002" t="s">
        <v>145</v>
      </c>
      <c r="E1002" t="s">
        <v>146</v>
      </c>
      <c r="F1002" t="s">
        <v>136</v>
      </c>
      <c r="G1002" t="s">
        <v>140</v>
      </c>
      <c r="H1002">
        <v>83</v>
      </c>
      <c r="I1002">
        <v>0.7</v>
      </c>
      <c r="J1002">
        <v>1.62</v>
      </c>
      <c r="K1002">
        <v>58.1</v>
      </c>
      <c r="L1002">
        <v>134.46</v>
      </c>
      <c r="M1002">
        <v>76.360000000000014</v>
      </c>
    </row>
    <row r="1003" spans="1:13" x14ac:dyDescent="0.25">
      <c r="A1003" s="38">
        <v>39627</v>
      </c>
      <c r="B1003">
        <v>3100</v>
      </c>
      <c r="C1003" t="s">
        <v>133</v>
      </c>
      <c r="D1003" t="s">
        <v>145</v>
      </c>
      <c r="E1003" t="s">
        <v>146</v>
      </c>
      <c r="F1003" t="s">
        <v>136</v>
      </c>
      <c r="G1003" t="s">
        <v>137</v>
      </c>
      <c r="H1003">
        <v>51</v>
      </c>
      <c r="I1003">
        <v>0.66</v>
      </c>
      <c r="J1003">
        <v>1.62</v>
      </c>
      <c r="K1003">
        <v>33.659999999999997</v>
      </c>
      <c r="L1003">
        <v>82.62</v>
      </c>
      <c r="M1003">
        <v>48.960000000000008</v>
      </c>
    </row>
    <row r="1004" spans="1:13" x14ac:dyDescent="0.25">
      <c r="A1004" s="38">
        <v>39627</v>
      </c>
      <c r="B1004">
        <v>3112</v>
      </c>
      <c r="C1004" t="s">
        <v>151</v>
      </c>
      <c r="D1004" t="s">
        <v>134</v>
      </c>
      <c r="E1004" t="s">
        <v>152</v>
      </c>
      <c r="F1004" t="s">
        <v>138</v>
      </c>
      <c r="G1004" t="s">
        <v>139</v>
      </c>
      <c r="H1004">
        <v>59</v>
      </c>
      <c r="I1004">
        <v>0.36</v>
      </c>
      <c r="J1004">
        <v>0.86</v>
      </c>
      <c r="K1004">
        <v>21.24</v>
      </c>
      <c r="L1004">
        <v>50.74</v>
      </c>
      <c r="M1004">
        <v>29.500000000000004</v>
      </c>
    </row>
    <row r="1005" spans="1:13" x14ac:dyDescent="0.25">
      <c r="A1005" s="38">
        <v>39627</v>
      </c>
      <c r="B1005">
        <v>3112</v>
      </c>
      <c r="C1005" t="s">
        <v>151</v>
      </c>
      <c r="D1005" t="s">
        <v>134</v>
      </c>
      <c r="E1005" t="s">
        <v>152</v>
      </c>
      <c r="F1005" t="s">
        <v>138</v>
      </c>
      <c r="G1005" t="s">
        <v>139</v>
      </c>
      <c r="H1005">
        <v>53</v>
      </c>
      <c r="I1005">
        <v>0.36</v>
      </c>
      <c r="J1005">
        <v>0.86</v>
      </c>
      <c r="K1005">
        <v>19.079999999999998</v>
      </c>
      <c r="L1005">
        <v>45.58</v>
      </c>
      <c r="M1005">
        <v>26.5</v>
      </c>
    </row>
    <row r="1006" spans="1:13" x14ac:dyDescent="0.25">
      <c r="A1006" s="38">
        <v>39627</v>
      </c>
      <c r="B1006">
        <v>3122</v>
      </c>
      <c r="C1006" t="s">
        <v>151</v>
      </c>
      <c r="D1006" t="s">
        <v>134</v>
      </c>
      <c r="E1006" t="s">
        <v>152</v>
      </c>
      <c r="F1006" t="s">
        <v>143</v>
      </c>
      <c r="G1006" t="s">
        <v>144</v>
      </c>
      <c r="H1006">
        <v>69</v>
      </c>
      <c r="I1006">
        <v>0.44</v>
      </c>
      <c r="J1006">
        <v>0.99</v>
      </c>
      <c r="K1006">
        <v>30.36</v>
      </c>
      <c r="L1006">
        <v>68.31</v>
      </c>
      <c r="M1006">
        <v>37.950000000000003</v>
      </c>
    </row>
    <row r="1007" spans="1:13" x14ac:dyDescent="0.25">
      <c r="A1007" s="38">
        <v>39627</v>
      </c>
      <c r="B1007">
        <v>3133</v>
      </c>
      <c r="C1007" t="s">
        <v>151</v>
      </c>
      <c r="D1007" t="s">
        <v>134</v>
      </c>
      <c r="E1007" t="s">
        <v>152</v>
      </c>
      <c r="F1007" t="s">
        <v>157</v>
      </c>
      <c r="G1007" t="s">
        <v>159</v>
      </c>
      <c r="H1007">
        <v>186</v>
      </c>
      <c r="I1007">
        <v>0.85</v>
      </c>
      <c r="J1007">
        <v>2.19</v>
      </c>
      <c r="K1007">
        <v>158.1</v>
      </c>
      <c r="L1007">
        <v>407.34</v>
      </c>
      <c r="M1007">
        <v>249.23999999999998</v>
      </c>
    </row>
    <row r="1008" spans="1:13" x14ac:dyDescent="0.25">
      <c r="A1008" s="38">
        <v>39627</v>
      </c>
      <c r="B1008">
        <v>3145</v>
      </c>
      <c r="C1008" t="s">
        <v>153</v>
      </c>
      <c r="D1008" t="s">
        <v>145</v>
      </c>
      <c r="E1008" t="s">
        <v>154</v>
      </c>
      <c r="F1008" t="s">
        <v>138</v>
      </c>
      <c r="G1008" t="s">
        <v>139</v>
      </c>
      <c r="H1008">
        <v>79</v>
      </c>
      <c r="I1008">
        <v>0.36</v>
      </c>
      <c r="J1008">
        <v>0.86</v>
      </c>
      <c r="K1008">
        <v>28.44</v>
      </c>
      <c r="L1008">
        <v>67.94</v>
      </c>
      <c r="M1008">
        <v>39.5</v>
      </c>
    </row>
    <row r="1009" spans="1:13" x14ac:dyDescent="0.25">
      <c r="A1009" s="38">
        <v>39627</v>
      </c>
      <c r="B1009">
        <v>3145</v>
      </c>
      <c r="C1009" t="s">
        <v>153</v>
      </c>
      <c r="D1009" t="s">
        <v>145</v>
      </c>
      <c r="E1009" t="s">
        <v>154</v>
      </c>
      <c r="F1009" t="s">
        <v>138</v>
      </c>
      <c r="G1009" t="s">
        <v>139</v>
      </c>
      <c r="H1009">
        <v>58</v>
      </c>
      <c r="I1009">
        <v>0.36</v>
      </c>
      <c r="J1009">
        <v>0.86</v>
      </c>
      <c r="K1009">
        <v>20.88</v>
      </c>
      <c r="L1009">
        <v>49.88</v>
      </c>
      <c r="M1009">
        <v>29.000000000000004</v>
      </c>
    </row>
    <row r="1010" spans="1:13" x14ac:dyDescent="0.25">
      <c r="A1010" s="38">
        <v>39627</v>
      </c>
      <c r="B1010">
        <v>3149</v>
      </c>
      <c r="C1010" t="s">
        <v>153</v>
      </c>
      <c r="D1010" t="s">
        <v>39</v>
      </c>
      <c r="E1010" t="s">
        <v>147</v>
      </c>
      <c r="F1010" t="s">
        <v>138</v>
      </c>
      <c r="G1010" t="s">
        <v>139</v>
      </c>
      <c r="H1010">
        <v>55</v>
      </c>
      <c r="I1010">
        <v>0.36</v>
      </c>
      <c r="J1010">
        <v>0.86</v>
      </c>
      <c r="K1010">
        <v>19.8</v>
      </c>
      <c r="L1010">
        <v>47.3</v>
      </c>
      <c r="M1010">
        <v>27.499999999999996</v>
      </c>
    </row>
    <row r="1011" spans="1:13" x14ac:dyDescent="0.25">
      <c r="A1011" s="38">
        <v>39627</v>
      </c>
      <c r="B1011">
        <v>3166</v>
      </c>
      <c r="C1011" t="s">
        <v>151</v>
      </c>
      <c r="D1011" t="s">
        <v>155</v>
      </c>
      <c r="E1011" t="s">
        <v>156</v>
      </c>
      <c r="F1011" t="s">
        <v>157</v>
      </c>
      <c r="G1011" t="s">
        <v>159</v>
      </c>
      <c r="H1011">
        <v>62</v>
      </c>
      <c r="I1011">
        <v>0.85</v>
      </c>
      <c r="J1011">
        <v>2.19</v>
      </c>
      <c r="K1011">
        <v>52.7</v>
      </c>
      <c r="L1011">
        <v>135.78</v>
      </c>
      <c r="M1011">
        <v>83.08</v>
      </c>
    </row>
    <row r="1012" spans="1:13" x14ac:dyDescent="0.25">
      <c r="A1012" s="38">
        <v>39627</v>
      </c>
      <c r="B1012">
        <v>3166</v>
      </c>
      <c r="C1012" t="s">
        <v>151</v>
      </c>
      <c r="D1012" t="s">
        <v>155</v>
      </c>
      <c r="E1012" t="s">
        <v>156</v>
      </c>
      <c r="F1012" t="s">
        <v>157</v>
      </c>
      <c r="G1012" t="s">
        <v>159</v>
      </c>
      <c r="H1012">
        <v>107</v>
      </c>
      <c r="I1012">
        <v>0.85</v>
      </c>
      <c r="J1012">
        <v>2.19</v>
      </c>
      <c r="K1012">
        <v>90.95</v>
      </c>
      <c r="L1012">
        <v>234.33</v>
      </c>
      <c r="M1012">
        <v>143.38</v>
      </c>
    </row>
    <row r="1013" spans="1:13" x14ac:dyDescent="0.25">
      <c r="A1013" s="38">
        <v>39627</v>
      </c>
      <c r="B1013">
        <v>3166</v>
      </c>
      <c r="C1013" t="s">
        <v>151</v>
      </c>
      <c r="D1013" t="s">
        <v>155</v>
      </c>
      <c r="E1013" t="s">
        <v>156</v>
      </c>
      <c r="F1013" t="s">
        <v>143</v>
      </c>
      <c r="G1013" t="s">
        <v>144</v>
      </c>
      <c r="H1013">
        <v>62</v>
      </c>
      <c r="I1013">
        <v>0.44</v>
      </c>
      <c r="J1013">
        <v>0.99</v>
      </c>
      <c r="K1013">
        <v>27.28</v>
      </c>
      <c r="L1013">
        <v>61.38</v>
      </c>
      <c r="M1013">
        <v>34.1</v>
      </c>
    </row>
    <row r="1014" spans="1:13" x14ac:dyDescent="0.25">
      <c r="A1014" s="38">
        <v>39627</v>
      </c>
      <c r="B1014">
        <v>3178</v>
      </c>
      <c r="C1014" t="s">
        <v>151</v>
      </c>
      <c r="D1014" t="s">
        <v>155</v>
      </c>
      <c r="E1014" t="s">
        <v>156</v>
      </c>
      <c r="F1014" t="s">
        <v>157</v>
      </c>
      <c r="G1014" t="s">
        <v>159</v>
      </c>
      <c r="H1014">
        <v>56</v>
      </c>
      <c r="I1014">
        <v>0.85</v>
      </c>
      <c r="J1014">
        <v>2.19</v>
      </c>
      <c r="K1014">
        <v>47.6</v>
      </c>
      <c r="L1014">
        <v>122.64</v>
      </c>
      <c r="M1014">
        <v>75.039999999999992</v>
      </c>
    </row>
    <row r="1015" spans="1:13" x14ac:dyDescent="0.25">
      <c r="A1015" s="38">
        <v>39627</v>
      </c>
      <c r="B1015">
        <v>3194</v>
      </c>
      <c r="C1015" t="s">
        <v>151</v>
      </c>
      <c r="D1015" t="s">
        <v>155</v>
      </c>
      <c r="E1015" t="s">
        <v>156</v>
      </c>
      <c r="F1015" t="s">
        <v>138</v>
      </c>
      <c r="G1015" t="s">
        <v>139</v>
      </c>
      <c r="H1015">
        <v>177</v>
      </c>
      <c r="I1015">
        <v>0.36</v>
      </c>
      <c r="J1015">
        <v>0.86</v>
      </c>
      <c r="K1015">
        <v>63.72</v>
      </c>
      <c r="L1015">
        <v>152.22</v>
      </c>
      <c r="M1015">
        <v>88.5</v>
      </c>
    </row>
    <row r="1016" spans="1:13" x14ac:dyDescent="0.25">
      <c r="A1016" s="38">
        <v>39634</v>
      </c>
      <c r="B1016">
        <v>1009</v>
      </c>
      <c r="C1016" t="s">
        <v>133</v>
      </c>
      <c r="D1016" t="s">
        <v>134</v>
      </c>
      <c r="E1016" t="s">
        <v>135</v>
      </c>
      <c r="F1016" t="s">
        <v>157</v>
      </c>
      <c r="G1016" t="s">
        <v>159</v>
      </c>
      <c r="H1016">
        <v>67</v>
      </c>
      <c r="I1016">
        <v>0.85</v>
      </c>
      <c r="J1016">
        <v>2.19</v>
      </c>
      <c r="K1016">
        <v>56.95</v>
      </c>
      <c r="L1016">
        <v>146.72999999999999</v>
      </c>
      <c r="M1016">
        <v>89.779999999999987</v>
      </c>
    </row>
    <row r="1017" spans="1:13" x14ac:dyDescent="0.25">
      <c r="A1017" s="38">
        <v>39634</v>
      </c>
      <c r="B1017">
        <v>3005</v>
      </c>
      <c r="C1017" t="s">
        <v>133</v>
      </c>
      <c r="D1017" t="s">
        <v>134</v>
      </c>
      <c r="E1017" t="s">
        <v>135</v>
      </c>
      <c r="F1017" t="s">
        <v>143</v>
      </c>
      <c r="G1017" t="s">
        <v>144</v>
      </c>
      <c r="H1017">
        <v>51</v>
      </c>
      <c r="I1017">
        <v>0.44</v>
      </c>
      <c r="J1017">
        <v>0.99</v>
      </c>
      <c r="K1017">
        <v>22.44</v>
      </c>
      <c r="L1017">
        <v>50.49</v>
      </c>
      <c r="M1017">
        <v>28.05</v>
      </c>
    </row>
    <row r="1018" spans="1:13" x14ac:dyDescent="0.25">
      <c r="A1018" s="38">
        <v>39634</v>
      </c>
      <c r="B1018">
        <v>3016</v>
      </c>
      <c r="C1018" t="s">
        <v>142</v>
      </c>
      <c r="D1018" t="s">
        <v>134</v>
      </c>
      <c r="E1018" t="s">
        <v>135</v>
      </c>
      <c r="F1018" t="s">
        <v>136</v>
      </c>
      <c r="G1018" t="s">
        <v>137</v>
      </c>
      <c r="H1018">
        <v>51</v>
      </c>
      <c r="I1018">
        <v>0.66</v>
      </c>
      <c r="J1018">
        <v>1.62</v>
      </c>
      <c r="K1018">
        <v>33.659999999999997</v>
      </c>
      <c r="L1018">
        <v>82.62</v>
      </c>
      <c r="M1018">
        <v>48.960000000000008</v>
      </c>
    </row>
    <row r="1019" spans="1:13" x14ac:dyDescent="0.25">
      <c r="A1019" s="38">
        <v>39634</v>
      </c>
      <c r="B1019">
        <v>3016</v>
      </c>
      <c r="C1019" t="s">
        <v>142</v>
      </c>
      <c r="D1019" t="s">
        <v>134</v>
      </c>
      <c r="E1019" t="s">
        <v>135</v>
      </c>
      <c r="F1019" t="s">
        <v>143</v>
      </c>
      <c r="G1019" t="s">
        <v>144</v>
      </c>
      <c r="H1019">
        <v>74</v>
      </c>
      <c r="I1019">
        <v>0.44</v>
      </c>
      <c r="J1019">
        <v>0.99</v>
      </c>
      <c r="K1019">
        <v>32.56</v>
      </c>
      <c r="L1019">
        <v>73.260000000000005</v>
      </c>
      <c r="M1019">
        <v>40.700000000000003</v>
      </c>
    </row>
    <row r="1020" spans="1:13" x14ac:dyDescent="0.25">
      <c r="A1020" s="38">
        <v>39634</v>
      </c>
      <c r="B1020">
        <v>3028</v>
      </c>
      <c r="C1020" t="s">
        <v>142</v>
      </c>
      <c r="D1020" t="s">
        <v>134</v>
      </c>
      <c r="E1020" t="s">
        <v>135</v>
      </c>
      <c r="F1020" t="s">
        <v>157</v>
      </c>
      <c r="G1020" t="s">
        <v>158</v>
      </c>
      <c r="H1020">
        <v>57</v>
      </c>
      <c r="I1020">
        <v>1.1100000000000001</v>
      </c>
      <c r="J1020">
        <v>2.59</v>
      </c>
      <c r="K1020">
        <v>63.27</v>
      </c>
      <c r="L1020">
        <v>147.63</v>
      </c>
      <c r="M1020">
        <v>84.359999999999985</v>
      </c>
    </row>
    <row r="1021" spans="1:13" x14ac:dyDescent="0.25">
      <c r="A1021" s="38">
        <v>39634</v>
      </c>
      <c r="B1021">
        <v>3028</v>
      </c>
      <c r="C1021" t="s">
        <v>142</v>
      </c>
      <c r="D1021" t="s">
        <v>134</v>
      </c>
      <c r="E1021" t="s">
        <v>135</v>
      </c>
      <c r="F1021" t="s">
        <v>138</v>
      </c>
      <c r="G1021" t="s">
        <v>139</v>
      </c>
      <c r="H1021">
        <v>52</v>
      </c>
      <c r="I1021">
        <v>0.36</v>
      </c>
      <c r="J1021">
        <v>0.86</v>
      </c>
      <c r="K1021">
        <v>18.72</v>
      </c>
      <c r="L1021">
        <v>44.72</v>
      </c>
      <c r="M1021">
        <v>26</v>
      </c>
    </row>
    <row r="1022" spans="1:13" x14ac:dyDescent="0.25">
      <c r="A1022" s="38">
        <v>39634</v>
      </c>
      <c r="B1022">
        <v>3028</v>
      </c>
      <c r="C1022" t="s">
        <v>142</v>
      </c>
      <c r="D1022" t="s">
        <v>134</v>
      </c>
      <c r="E1022" t="s">
        <v>135</v>
      </c>
      <c r="F1022" t="s">
        <v>143</v>
      </c>
      <c r="G1022" t="s">
        <v>144</v>
      </c>
      <c r="H1022">
        <v>54</v>
      </c>
      <c r="I1022">
        <v>0.44</v>
      </c>
      <c r="J1022">
        <v>0.99</v>
      </c>
      <c r="K1022">
        <v>23.76</v>
      </c>
      <c r="L1022">
        <v>53.46</v>
      </c>
      <c r="M1022">
        <v>29.7</v>
      </c>
    </row>
    <row r="1023" spans="1:13" x14ac:dyDescent="0.25">
      <c r="A1023" s="38">
        <v>39634</v>
      </c>
      <c r="B1023">
        <v>3028</v>
      </c>
      <c r="C1023" t="s">
        <v>142</v>
      </c>
      <c r="D1023" t="s">
        <v>134</v>
      </c>
      <c r="E1023" t="s">
        <v>135</v>
      </c>
      <c r="F1023" t="s">
        <v>143</v>
      </c>
      <c r="G1023" t="s">
        <v>144</v>
      </c>
      <c r="H1023">
        <v>80</v>
      </c>
      <c r="I1023">
        <v>0.44</v>
      </c>
      <c r="J1023">
        <v>0.99</v>
      </c>
      <c r="K1023">
        <v>35.200000000000003</v>
      </c>
      <c r="L1023">
        <v>79.2</v>
      </c>
      <c r="M1023">
        <v>44</v>
      </c>
    </row>
    <row r="1024" spans="1:13" x14ac:dyDescent="0.25">
      <c r="A1024" s="38">
        <v>39634</v>
      </c>
      <c r="B1024">
        <v>3038</v>
      </c>
      <c r="C1024" t="s">
        <v>142</v>
      </c>
      <c r="D1024" t="s">
        <v>145</v>
      </c>
      <c r="E1024" t="s">
        <v>146</v>
      </c>
      <c r="F1024" t="s">
        <v>157</v>
      </c>
      <c r="G1024" t="s">
        <v>159</v>
      </c>
      <c r="H1024">
        <v>74</v>
      </c>
      <c r="I1024">
        <v>0.85</v>
      </c>
      <c r="J1024">
        <v>2.19</v>
      </c>
      <c r="K1024">
        <v>62.9</v>
      </c>
      <c r="L1024">
        <v>162.06</v>
      </c>
      <c r="M1024">
        <v>99.16</v>
      </c>
    </row>
    <row r="1025" spans="1:13" x14ac:dyDescent="0.25">
      <c r="A1025" s="38">
        <v>39634</v>
      </c>
      <c r="B1025">
        <v>3051</v>
      </c>
      <c r="C1025" t="s">
        <v>133</v>
      </c>
      <c r="D1025" t="s">
        <v>39</v>
      </c>
      <c r="E1025" t="s">
        <v>147</v>
      </c>
      <c r="F1025" t="s">
        <v>138</v>
      </c>
      <c r="G1025" t="s">
        <v>139</v>
      </c>
      <c r="H1025">
        <v>86</v>
      </c>
      <c r="I1025">
        <v>0.36</v>
      </c>
      <c r="J1025">
        <v>0.86</v>
      </c>
      <c r="K1025">
        <v>30.96</v>
      </c>
      <c r="L1025">
        <v>73.959999999999994</v>
      </c>
      <c r="M1025">
        <v>42.999999999999993</v>
      </c>
    </row>
    <row r="1026" spans="1:13" x14ac:dyDescent="0.25">
      <c r="A1026" s="38">
        <v>39634</v>
      </c>
      <c r="B1026">
        <v>3059</v>
      </c>
      <c r="C1026" t="s">
        <v>142</v>
      </c>
      <c r="D1026" t="s">
        <v>145</v>
      </c>
      <c r="E1026" t="s">
        <v>146</v>
      </c>
      <c r="F1026" t="s">
        <v>143</v>
      </c>
      <c r="G1026" t="s">
        <v>144</v>
      </c>
      <c r="H1026">
        <v>72</v>
      </c>
      <c r="I1026">
        <v>0.44</v>
      </c>
      <c r="J1026">
        <v>0.99</v>
      </c>
      <c r="K1026">
        <v>31.68</v>
      </c>
      <c r="L1026">
        <v>71.28</v>
      </c>
      <c r="M1026">
        <v>39.6</v>
      </c>
    </row>
    <row r="1027" spans="1:13" x14ac:dyDescent="0.25">
      <c r="A1027" s="38">
        <v>39634</v>
      </c>
      <c r="B1027">
        <v>3070</v>
      </c>
      <c r="C1027" t="s">
        <v>133</v>
      </c>
      <c r="D1027" t="s">
        <v>145</v>
      </c>
      <c r="E1027" t="s">
        <v>146</v>
      </c>
      <c r="F1027" t="s">
        <v>138</v>
      </c>
      <c r="G1027" t="s">
        <v>139</v>
      </c>
      <c r="H1027">
        <v>81</v>
      </c>
      <c r="I1027">
        <v>0.36</v>
      </c>
      <c r="J1027">
        <v>0.86</v>
      </c>
      <c r="K1027">
        <v>29.16</v>
      </c>
      <c r="L1027">
        <v>69.66</v>
      </c>
      <c r="M1027">
        <v>40.5</v>
      </c>
    </row>
    <row r="1028" spans="1:13" x14ac:dyDescent="0.25">
      <c r="A1028" s="38">
        <v>39634</v>
      </c>
      <c r="B1028">
        <v>3070</v>
      </c>
      <c r="C1028" t="s">
        <v>133</v>
      </c>
      <c r="D1028" t="s">
        <v>145</v>
      </c>
      <c r="E1028" t="s">
        <v>146</v>
      </c>
      <c r="F1028" t="s">
        <v>138</v>
      </c>
      <c r="G1028" t="s">
        <v>139</v>
      </c>
      <c r="H1028">
        <v>51</v>
      </c>
      <c r="I1028">
        <v>0.36</v>
      </c>
      <c r="J1028">
        <v>0.86</v>
      </c>
      <c r="K1028">
        <v>18.36</v>
      </c>
      <c r="L1028">
        <v>43.86</v>
      </c>
      <c r="M1028">
        <v>25.5</v>
      </c>
    </row>
    <row r="1029" spans="1:13" x14ac:dyDescent="0.25">
      <c r="A1029" s="38">
        <v>39634</v>
      </c>
      <c r="B1029">
        <v>3080</v>
      </c>
      <c r="C1029" t="s">
        <v>133</v>
      </c>
      <c r="D1029" t="s">
        <v>145</v>
      </c>
      <c r="E1029" t="s">
        <v>146</v>
      </c>
      <c r="F1029" t="s">
        <v>136</v>
      </c>
      <c r="G1029" t="s">
        <v>140</v>
      </c>
      <c r="H1029">
        <v>78</v>
      </c>
      <c r="I1029">
        <v>0.7</v>
      </c>
      <c r="J1029">
        <v>1.62</v>
      </c>
      <c r="K1029">
        <v>54.6</v>
      </c>
      <c r="L1029">
        <v>126.36</v>
      </c>
      <c r="M1029">
        <v>71.759999999999991</v>
      </c>
    </row>
    <row r="1030" spans="1:13" x14ac:dyDescent="0.25">
      <c r="A1030" s="38">
        <v>39634</v>
      </c>
      <c r="B1030">
        <v>3080</v>
      </c>
      <c r="C1030" t="s">
        <v>133</v>
      </c>
      <c r="D1030" t="s">
        <v>145</v>
      </c>
      <c r="E1030" t="s">
        <v>146</v>
      </c>
      <c r="F1030" t="s">
        <v>136</v>
      </c>
      <c r="G1030" t="s">
        <v>137</v>
      </c>
      <c r="H1030">
        <v>57</v>
      </c>
      <c r="I1030">
        <v>0.66</v>
      </c>
      <c r="J1030">
        <v>1.62</v>
      </c>
      <c r="K1030">
        <v>37.619999999999997</v>
      </c>
      <c r="L1030">
        <v>92.34</v>
      </c>
      <c r="M1030">
        <v>54.720000000000006</v>
      </c>
    </row>
    <row r="1031" spans="1:13" x14ac:dyDescent="0.25">
      <c r="A1031" s="38">
        <v>39634</v>
      </c>
      <c r="B1031">
        <v>3080</v>
      </c>
      <c r="C1031" t="s">
        <v>133</v>
      </c>
      <c r="D1031" t="s">
        <v>145</v>
      </c>
      <c r="E1031" t="s">
        <v>146</v>
      </c>
      <c r="F1031" t="s">
        <v>138</v>
      </c>
      <c r="G1031" t="s">
        <v>139</v>
      </c>
      <c r="H1031">
        <v>100</v>
      </c>
      <c r="I1031">
        <v>0.36</v>
      </c>
      <c r="J1031">
        <v>0.86</v>
      </c>
      <c r="K1031">
        <v>36</v>
      </c>
      <c r="L1031">
        <v>86</v>
      </c>
      <c r="M1031">
        <v>50</v>
      </c>
    </row>
    <row r="1032" spans="1:13" x14ac:dyDescent="0.25">
      <c r="A1032" s="38">
        <v>39634</v>
      </c>
      <c r="B1032">
        <v>3090</v>
      </c>
      <c r="C1032" t="s">
        <v>133</v>
      </c>
      <c r="D1032" t="s">
        <v>145</v>
      </c>
      <c r="E1032" t="s">
        <v>146</v>
      </c>
      <c r="F1032" t="s">
        <v>157</v>
      </c>
      <c r="G1032" t="s">
        <v>159</v>
      </c>
      <c r="H1032">
        <v>53</v>
      </c>
      <c r="I1032">
        <v>0.85</v>
      </c>
      <c r="J1032">
        <v>2.19</v>
      </c>
      <c r="K1032">
        <v>45.05</v>
      </c>
      <c r="L1032">
        <v>116.07</v>
      </c>
      <c r="M1032">
        <v>71.02</v>
      </c>
    </row>
    <row r="1033" spans="1:13" x14ac:dyDescent="0.25">
      <c r="A1033" s="38">
        <v>39634</v>
      </c>
      <c r="B1033">
        <v>3091</v>
      </c>
      <c r="C1033" t="s">
        <v>142</v>
      </c>
      <c r="D1033" t="s">
        <v>149</v>
      </c>
      <c r="E1033" t="s">
        <v>150</v>
      </c>
      <c r="F1033" t="s">
        <v>138</v>
      </c>
      <c r="G1033" t="s">
        <v>139</v>
      </c>
      <c r="H1033">
        <v>143</v>
      </c>
      <c r="I1033">
        <v>0.36</v>
      </c>
      <c r="J1033">
        <v>0.86</v>
      </c>
      <c r="K1033">
        <v>51.48</v>
      </c>
      <c r="L1033">
        <v>122.98</v>
      </c>
      <c r="M1033">
        <v>71.5</v>
      </c>
    </row>
    <row r="1034" spans="1:13" x14ac:dyDescent="0.25">
      <c r="A1034" s="38">
        <v>39634</v>
      </c>
      <c r="B1034">
        <v>3112</v>
      </c>
      <c r="C1034" t="s">
        <v>151</v>
      </c>
      <c r="D1034" t="s">
        <v>134</v>
      </c>
      <c r="E1034" t="s">
        <v>152</v>
      </c>
      <c r="F1034" t="s">
        <v>157</v>
      </c>
      <c r="G1034" t="s">
        <v>159</v>
      </c>
      <c r="H1034">
        <v>69</v>
      </c>
      <c r="I1034">
        <v>0.85</v>
      </c>
      <c r="J1034">
        <v>2.19</v>
      </c>
      <c r="K1034">
        <v>58.65</v>
      </c>
      <c r="L1034">
        <v>151.11000000000001</v>
      </c>
      <c r="M1034">
        <v>92.460000000000008</v>
      </c>
    </row>
    <row r="1035" spans="1:13" x14ac:dyDescent="0.25">
      <c r="A1035" s="38">
        <v>39634</v>
      </c>
      <c r="B1035">
        <v>3112</v>
      </c>
      <c r="C1035" t="s">
        <v>151</v>
      </c>
      <c r="D1035" t="s">
        <v>134</v>
      </c>
      <c r="E1035" t="s">
        <v>152</v>
      </c>
      <c r="F1035" t="s">
        <v>143</v>
      </c>
      <c r="G1035" t="s">
        <v>144</v>
      </c>
      <c r="H1035">
        <v>56</v>
      </c>
      <c r="I1035">
        <v>0.44</v>
      </c>
      <c r="J1035">
        <v>0.99</v>
      </c>
      <c r="K1035">
        <v>24.64</v>
      </c>
      <c r="L1035">
        <v>55.44</v>
      </c>
      <c r="M1035">
        <v>30.799999999999997</v>
      </c>
    </row>
    <row r="1036" spans="1:13" x14ac:dyDescent="0.25">
      <c r="A1036" s="38">
        <v>39634</v>
      </c>
      <c r="B1036">
        <v>3133</v>
      </c>
      <c r="C1036" t="s">
        <v>151</v>
      </c>
      <c r="D1036" t="s">
        <v>134</v>
      </c>
      <c r="E1036" t="s">
        <v>152</v>
      </c>
      <c r="F1036" t="s">
        <v>143</v>
      </c>
      <c r="G1036" t="s">
        <v>144</v>
      </c>
      <c r="H1036">
        <v>65</v>
      </c>
      <c r="I1036">
        <v>0.44</v>
      </c>
      <c r="J1036">
        <v>0.99</v>
      </c>
      <c r="K1036">
        <v>28.6</v>
      </c>
      <c r="L1036">
        <v>64.349999999999994</v>
      </c>
      <c r="M1036">
        <v>35.749999999999993</v>
      </c>
    </row>
    <row r="1037" spans="1:13" x14ac:dyDescent="0.25">
      <c r="A1037" s="38">
        <v>39634</v>
      </c>
      <c r="B1037">
        <v>3145</v>
      </c>
      <c r="C1037" t="s">
        <v>153</v>
      </c>
      <c r="D1037" t="s">
        <v>145</v>
      </c>
      <c r="E1037" t="s">
        <v>154</v>
      </c>
      <c r="F1037" t="s">
        <v>157</v>
      </c>
      <c r="G1037" t="s">
        <v>158</v>
      </c>
      <c r="H1037">
        <v>73</v>
      </c>
      <c r="I1037">
        <v>1.1100000000000001</v>
      </c>
      <c r="J1037">
        <v>2.59</v>
      </c>
      <c r="K1037">
        <v>81.03</v>
      </c>
      <c r="L1037">
        <v>189.07</v>
      </c>
      <c r="M1037">
        <v>108.03999999999999</v>
      </c>
    </row>
    <row r="1038" spans="1:13" x14ac:dyDescent="0.25">
      <c r="A1038" s="38">
        <v>39634</v>
      </c>
      <c r="B1038">
        <v>3155</v>
      </c>
      <c r="C1038" t="s">
        <v>153</v>
      </c>
      <c r="D1038" t="s">
        <v>145</v>
      </c>
      <c r="E1038" t="s">
        <v>154</v>
      </c>
      <c r="F1038" t="s">
        <v>138</v>
      </c>
      <c r="G1038" t="s">
        <v>139</v>
      </c>
      <c r="H1038">
        <v>153</v>
      </c>
      <c r="I1038">
        <v>0.36</v>
      </c>
      <c r="J1038">
        <v>0.86</v>
      </c>
      <c r="K1038">
        <v>55.08</v>
      </c>
      <c r="L1038">
        <v>131.58000000000001</v>
      </c>
      <c r="M1038">
        <v>76.500000000000014</v>
      </c>
    </row>
    <row r="1039" spans="1:13" x14ac:dyDescent="0.25">
      <c r="A1039" s="38">
        <v>39634</v>
      </c>
      <c r="B1039">
        <v>3155</v>
      </c>
      <c r="C1039" t="s">
        <v>153</v>
      </c>
      <c r="D1039" t="s">
        <v>145</v>
      </c>
      <c r="E1039" t="s">
        <v>154</v>
      </c>
      <c r="F1039" t="s">
        <v>143</v>
      </c>
      <c r="G1039" t="s">
        <v>144</v>
      </c>
      <c r="H1039">
        <v>95</v>
      </c>
      <c r="I1039">
        <v>0.44</v>
      </c>
      <c r="J1039">
        <v>0.99</v>
      </c>
      <c r="K1039">
        <v>41.8</v>
      </c>
      <c r="L1039">
        <v>94.05</v>
      </c>
      <c r="M1039">
        <v>52.25</v>
      </c>
    </row>
    <row r="1040" spans="1:13" x14ac:dyDescent="0.25">
      <c r="A1040" s="38">
        <v>39634</v>
      </c>
      <c r="B1040">
        <v>3166</v>
      </c>
      <c r="C1040" t="s">
        <v>151</v>
      </c>
      <c r="D1040" t="s">
        <v>155</v>
      </c>
      <c r="E1040" t="s">
        <v>156</v>
      </c>
      <c r="F1040" t="s">
        <v>138</v>
      </c>
      <c r="G1040" t="s">
        <v>139</v>
      </c>
      <c r="H1040">
        <v>84</v>
      </c>
      <c r="I1040">
        <v>0.36</v>
      </c>
      <c r="J1040">
        <v>0.86</v>
      </c>
      <c r="K1040">
        <v>30.24</v>
      </c>
      <c r="L1040">
        <v>72.239999999999995</v>
      </c>
      <c r="M1040">
        <v>42</v>
      </c>
    </row>
    <row r="1041" spans="1:13" x14ac:dyDescent="0.25">
      <c r="A1041" s="38">
        <v>39634</v>
      </c>
      <c r="B1041">
        <v>3178</v>
      </c>
      <c r="C1041" t="s">
        <v>151</v>
      </c>
      <c r="D1041" t="s">
        <v>155</v>
      </c>
      <c r="E1041" t="s">
        <v>156</v>
      </c>
      <c r="F1041" t="s">
        <v>143</v>
      </c>
      <c r="G1041" t="s">
        <v>148</v>
      </c>
      <c r="H1041">
        <v>69</v>
      </c>
      <c r="I1041">
        <v>0.72</v>
      </c>
      <c r="J1041">
        <v>1.59</v>
      </c>
      <c r="K1041">
        <v>49.68</v>
      </c>
      <c r="L1041">
        <v>109.71</v>
      </c>
      <c r="M1041">
        <v>60.029999999999994</v>
      </c>
    </row>
    <row r="1042" spans="1:13" x14ac:dyDescent="0.25">
      <c r="A1042" s="38">
        <v>39634</v>
      </c>
      <c r="B1042">
        <v>3194</v>
      </c>
      <c r="C1042" t="s">
        <v>151</v>
      </c>
      <c r="D1042" t="s">
        <v>155</v>
      </c>
      <c r="E1042" t="s">
        <v>156</v>
      </c>
      <c r="F1042" t="s">
        <v>143</v>
      </c>
      <c r="G1042" t="s">
        <v>144</v>
      </c>
      <c r="H1042">
        <v>54</v>
      </c>
      <c r="I1042">
        <v>0.44</v>
      </c>
      <c r="J1042">
        <v>0.99</v>
      </c>
      <c r="K1042">
        <v>23.76</v>
      </c>
      <c r="L1042">
        <v>53.46</v>
      </c>
      <c r="M1042">
        <v>29.7</v>
      </c>
    </row>
    <row r="1043" spans="1:13" x14ac:dyDescent="0.25">
      <c r="A1043" s="38">
        <v>39634</v>
      </c>
      <c r="B1043">
        <v>3196</v>
      </c>
      <c r="C1043" t="s">
        <v>153</v>
      </c>
      <c r="D1043" t="s">
        <v>39</v>
      </c>
      <c r="E1043" t="s">
        <v>147</v>
      </c>
      <c r="F1043" t="s">
        <v>138</v>
      </c>
      <c r="G1043" t="s">
        <v>139</v>
      </c>
      <c r="H1043">
        <v>56</v>
      </c>
      <c r="I1043">
        <v>0.36</v>
      </c>
      <c r="J1043">
        <v>0.86</v>
      </c>
      <c r="K1043">
        <v>20.16</v>
      </c>
      <c r="L1043">
        <v>48.16</v>
      </c>
      <c r="M1043">
        <v>27.999999999999996</v>
      </c>
    </row>
    <row r="1044" spans="1:13" x14ac:dyDescent="0.25">
      <c r="A1044" s="38">
        <v>39634</v>
      </c>
      <c r="B1044">
        <v>3639</v>
      </c>
      <c r="C1044" t="s">
        <v>153</v>
      </c>
      <c r="D1044" t="s">
        <v>149</v>
      </c>
      <c r="E1044" t="s">
        <v>150</v>
      </c>
      <c r="F1044" t="s">
        <v>143</v>
      </c>
      <c r="G1044" t="s">
        <v>144</v>
      </c>
      <c r="H1044">
        <v>61</v>
      </c>
      <c r="I1044">
        <v>0.44</v>
      </c>
      <c r="J1044">
        <v>0.99</v>
      </c>
      <c r="K1044">
        <v>26.84</v>
      </c>
      <c r="L1044">
        <v>60.39</v>
      </c>
      <c r="M1044">
        <v>33.549999999999997</v>
      </c>
    </row>
    <row r="1045" spans="1:13" x14ac:dyDescent="0.25">
      <c r="A1045" s="38">
        <v>39641</v>
      </c>
      <c r="B1045">
        <v>1009</v>
      </c>
      <c r="C1045" t="s">
        <v>133</v>
      </c>
      <c r="D1045" t="s">
        <v>134</v>
      </c>
      <c r="E1045" t="s">
        <v>135</v>
      </c>
      <c r="F1045" t="s">
        <v>136</v>
      </c>
      <c r="G1045" t="s">
        <v>140</v>
      </c>
      <c r="H1045">
        <v>55</v>
      </c>
      <c r="I1045">
        <v>0.7</v>
      </c>
      <c r="J1045">
        <v>1.62</v>
      </c>
      <c r="K1045">
        <v>38.5</v>
      </c>
      <c r="L1045">
        <v>89.1</v>
      </c>
      <c r="M1045">
        <v>50.599999999999994</v>
      </c>
    </row>
    <row r="1046" spans="1:13" x14ac:dyDescent="0.25">
      <c r="A1046" s="38">
        <v>39641</v>
      </c>
      <c r="B1046">
        <v>1009</v>
      </c>
      <c r="C1046" t="s">
        <v>133</v>
      </c>
      <c r="D1046" t="s">
        <v>134</v>
      </c>
      <c r="E1046" t="s">
        <v>135</v>
      </c>
      <c r="F1046" t="s">
        <v>138</v>
      </c>
      <c r="G1046" t="s">
        <v>139</v>
      </c>
      <c r="H1046">
        <v>71</v>
      </c>
      <c r="I1046">
        <v>0.36</v>
      </c>
      <c r="J1046">
        <v>0.86</v>
      </c>
      <c r="K1046">
        <v>25.56</v>
      </c>
      <c r="L1046">
        <v>61.06</v>
      </c>
      <c r="M1046">
        <v>35.5</v>
      </c>
    </row>
    <row r="1047" spans="1:13" x14ac:dyDescent="0.25">
      <c r="A1047" s="38">
        <v>39641</v>
      </c>
      <c r="B1047">
        <v>3005</v>
      </c>
      <c r="C1047" t="s">
        <v>133</v>
      </c>
      <c r="D1047" t="s">
        <v>134</v>
      </c>
      <c r="E1047" t="s">
        <v>135</v>
      </c>
      <c r="F1047" t="s">
        <v>143</v>
      </c>
      <c r="G1047" t="s">
        <v>144</v>
      </c>
      <c r="H1047">
        <v>60</v>
      </c>
      <c r="I1047">
        <v>0.44</v>
      </c>
      <c r="J1047">
        <v>0.99</v>
      </c>
      <c r="K1047">
        <v>26.4</v>
      </c>
      <c r="L1047">
        <v>59.4</v>
      </c>
      <c r="M1047">
        <v>33</v>
      </c>
    </row>
    <row r="1048" spans="1:13" x14ac:dyDescent="0.25">
      <c r="A1048" s="38">
        <v>39641</v>
      </c>
      <c r="B1048">
        <v>3016</v>
      </c>
      <c r="C1048" t="s">
        <v>142</v>
      </c>
      <c r="D1048" t="s">
        <v>134</v>
      </c>
      <c r="E1048" t="s">
        <v>135</v>
      </c>
      <c r="F1048" t="s">
        <v>143</v>
      </c>
      <c r="G1048" t="s">
        <v>144</v>
      </c>
      <c r="H1048">
        <v>86</v>
      </c>
      <c r="I1048">
        <v>0.44</v>
      </c>
      <c r="J1048">
        <v>0.99</v>
      </c>
      <c r="K1048">
        <v>37.840000000000003</v>
      </c>
      <c r="L1048">
        <v>85.14</v>
      </c>
      <c r="M1048">
        <v>47.3</v>
      </c>
    </row>
    <row r="1049" spans="1:13" x14ac:dyDescent="0.25">
      <c r="A1049" s="38">
        <v>39641</v>
      </c>
      <c r="B1049">
        <v>3038</v>
      </c>
      <c r="C1049" t="s">
        <v>142</v>
      </c>
      <c r="D1049" t="s">
        <v>145</v>
      </c>
      <c r="E1049" t="s">
        <v>146</v>
      </c>
      <c r="F1049" t="s">
        <v>136</v>
      </c>
      <c r="G1049" t="s">
        <v>137</v>
      </c>
      <c r="H1049">
        <v>66</v>
      </c>
      <c r="I1049">
        <v>0.66</v>
      </c>
      <c r="J1049">
        <v>1.62</v>
      </c>
      <c r="K1049">
        <v>43.56</v>
      </c>
      <c r="L1049">
        <v>106.92</v>
      </c>
      <c r="M1049">
        <v>63.36</v>
      </c>
    </row>
    <row r="1050" spans="1:13" x14ac:dyDescent="0.25">
      <c r="A1050" s="38">
        <v>39641</v>
      </c>
      <c r="B1050">
        <v>3038</v>
      </c>
      <c r="C1050" t="s">
        <v>142</v>
      </c>
      <c r="D1050" t="s">
        <v>145</v>
      </c>
      <c r="E1050" t="s">
        <v>146</v>
      </c>
      <c r="F1050" t="s">
        <v>138</v>
      </c>
      <c r="G1050" t="s">
        <v>139</v>
      </c>
      <c r="H1050">
        <v>61</v>
      </c>
      <c r="I1050">
        <v>0.36</v>
      </c>
      <c r="J1050">
        <v>0.86</v>
      </c>
      <c r="K1050">
        <v>21.96</v>
      </c>
      <c r="L1050">
        <v>52.46</v>
      </c>
      <c r="M1050">
        <v>30.5</v>
      </c>
    </row>
    <row r="1051" spans="1:13" x14ac:dyDescent="0.25">
      <c r="A1051" s="38">
        <v>39641</v>
      </c>
      <c r="B1051">
        <v>3043</v>
      </c>
      <c r="C1051" t="s">
        <v>133</v>
      </c>
      <c r="D1051" t="s">
        <v>39</v>
      </c>
      <c r="E1051" t="s">
        <v>147</v>
      </c>
      <c r="F1051" t="s">
        <v>136</v>
      </c>
      <c r="G1051" t="s">
        <v>137</v>
      </c>
      <c r="H1051">
        <v>116</v>
      </c>
      <c r="I1051">
        <v>0.66</v>
      </c>
      <c r="J1051">
        <v>1.62</v>
      </c>
      <c r="K1051">
        <v>76.56</v>
      </c>
      <c r="L1051">
        <v>187.92</v>
      </c>
      <c r="M1051">
        <v>111.35999999999999</v>
      </c>
    </row>
    <row r="1052" spans="1:13" x14ac:dyDescent="0.25">
      <c r="A1052" s="38">
        <v>39641</v>
      </c>
      <c r="B1052">
        <v>3043</v>
      </c>
      <c r="C1052" t="s">
        <v>133</v>
      </c>
      <c r="D1052" t="s">
        <v>39</v>
      </c>
      <c r="E1052" t="s">
        <v>147</v>
      </c>
      <c r="F1052" t="s">
        <v>136</v>
      </c>
      <c r="G1052" t="s">
        <v>137</v>
      </c>
      <c r="H1052">
        <v>60</v>
      </c>
      <c r="I1052">
        <v>0.66</v>
      </c>
      <c r="J1052">
        <v>1.62</v>
      </c>
      <c r="K1052">
        <v>39.6</v>
      </c>
      <c r="L1052">
        <v>97.2</v>
      </c>
      <c r="M1052">
        <v>57.6</v>
      </c>
    </row>
    <row r="1053" spans="1:13" x14ac:dyDescent="0.25">
      <c r="A1053" s="38">
        <v>39641</v>
      </c>
      <c r="B1053">
        <v>3043</v>
      </c>
      <c r="C1053" t="s">
        <v>133</v>
      </c>
      <c r="D1053" t="s">
        <v>39</v>
      </c>
      <c r="E1053" t="s">
        <v>147</v>
      </c>
      <c r="F1053" t="s">
        <v>143</v>
      </c>
      <c r="G1053" t="s">
        <v>148</v>
      </c>
      <c r="H1053">
        <v>55</v>
      </c>
      <c r="I1053">
        <v>0.72</v>
      </c>
      <c r="J1053">
        <v>1.59</v>
      </c>
      <c r="K1053">
        <v>39.6</v>
      </c>
      <c r="L1053">
        <v>87.45</v>
      </c>
      <c r="M1053">
        <v>47.85</v>
      </c>
    </row>
    <row r="1054" spans="1:13" x14ac:dyDescent="0.25">
      <c r="A1054" s="38">
        <v>39641</v>
      </c>
      <c r="B1054">
        <v>3049</v>
      </c>
      <c r="C1054" t="s">
        <v>142</v>
      </c>
      <c r="D1054" t="s">
        <v>145</v>
      </c>
      <c r="E1054" t="s">
        <v>146</v>
      </c>
      <c r="F1054" t="s">
        <v>138</v>
      </c>
      <c r="G1054" t="s">
        <v>139</v>
      </c>
      <c r="H1054">
        <v>69</v>
      </c>
      <c r="I1054">
        <v>0.36</v>
      </c>
      <c r="J1054">
        <v>0.86</v>
      </c>
      <c r="K1054">
        <v>24.84</v>
      </c>
      <c r="L1054">
        <v>59.34</v>
      </c>
      <c r="M1054">
        <v>34.5</v>
      </c>
    </row>
    <row r="1055" spans="1:13" x14ac:dyDescent="0.25">
      <c r="A1055" s="38">
        <v>39641</v>
      </c>
      <c r="B1055">
        <v>3059</v>
      </c>
      <c r="C1055" t="s">
        <v>142</v>
      </c>
      <c r="D1055" t="s">
        <v>145</v>
      </c>
      <c r="E1055" t="s">
        <v>146</v>
      </c>
      <c r="F1055" t="s">
        <v>136</v>
      </c>
      <c r="G1055" t="s">
        <v>137</v>
      </c>
      <c r="H1055">
        <v>52</v>
      </c>
      <c r="I1055">
        <v>0.66</v>
      </c>
      <c r="J1055">
        <v>1.62</v>
      </c>
      <c r="K1055">
        <v>34.32</v>
      </c>
      <c r="L1055">
        <v>84.24</v>
      </c>
      <c r="M1055">
        <v>49.919999999999995</v>
      </c>
    </row>
    <row r="1056" spans="1:13" x14ac:dyDescent="0.25">
      <c r="A1056" s="38">
        <v>39641</v>
      </c>
      <c r="B1056">
        <v>3070</v>
      </c>
      <c r="C1056" t="s">
        <v>133</v>
      </c>
      <c r="D1056" t="s">
        <v>145</v>
      </c>
      <c r="E1056" t="s">
        <v>146</v>
      </c>
      <c r="F1056" t="s">
        <v>143</v>
      </c>
      <c r="G1056" t="s">
        <v>144</v>
      </c>
      <c r="H1056">
        <v>80</v>
      </c>
      <c r="I1056">
        <v>0.44</v>
      </c>
      <c r="J1056">
        <v>0.99</v>
      </c>
      <c r="K1056">
        <v>35.200000000000003</v>
      </c>
      <c r="L1056">
        <v>79.2</v>
      </c>
      <c r="M1056">
        <v>44</v>
      </c>
    </row>
    <row r="1057" spans="1:13" x14ac:dyDescent="0.25">
      <c r="A1057" s="38">
        <v>39641</v>
      </c>
      <c r="B1057">
        <v>3080</v>
      </c>
      <c r="C1057" t="s">
        <v>133</v>
      </c>
      <c r="D1057" t="s">
        <v>145</v>
      </c>
      <c r="E1057" t="s">
        <v>146</v>
      </c>
      <c r="F1057" t="s">
        <v>136</v>
      </c>
      <c r="G1057" t="s">
        <v>140</v>
      </c>
      <c r="H1057">
        <v>74</v>
      </c>
      <c r="I1057">
        <v>0.7</v>
      </c>
      <c r="J1057">
        <v>1.62</v>
      </c>
      <c r="K1057">
        <v>51.8</v>
      </c>
      <c r="L1057">
        <v>119.88</v>
      </c>
      <c r="M1057">
        <v>68.08</v>
      </c>
    </row>
    <row r="1058" spans="1:13" x14ac:dyDescent="0.25">
      <c r="A1058" s="38">
        <v>39641</v>
      </c>
      <c r="B1058">
        <v>3080</v>
      </c>
      <c r="C1058" t="s">
        <v>133</v>
      </c>
      <c r="D1058" t="s">
        <v>145</v>
      </c>
      <c r="E1058" t="s">
        <v>146</v>
      </c>
      <c r="F1058" t="s">
        <v>138</v>
      </c>
      <c r="G1058" t="s">
        <v>139</v>
      </c>
      <c r="H1058">
        <v>81</v>
      </c>
      <c r="I1058">
        <v>0.36</v>
      </c>
      <c r="J1058">
        <v>0.86</v>
      </c>
      <c r="K1058">
        <v>29.16</v>
      </c>
      <c r="L1058">
        <v>69.66</v>
      </c>
      <c r="M1058">
        <v>40.5</v>
      </c>
    </row>
    <row r="1059" spans="1:13" x14ac:dyDescent="0.25">
      <c r="A1059" s="38">
        <v>39641</v>
      </c>
      <c r="B1059">
        <v>3090</v>
      </c>
      <c r="C1059" t="s">
        <v>133</v>
      </c>
      <c r="D1059" t="s">
        <v>145</v>
      </c>
      <c r="E1059" t="s">
        <v>146</v>
      </c>
      <c r="F1059" t="s">
        <v>157</v>
      </c>
      <c r="G1059" t="s">
        <v>159</v>
      </c>
      <c r="H1059">
        <v>100</v>
      </c>
      <c r="I1059">
        <v>0.85</v>
      </c>
      <c r="J1059">
        <v>2.19</v>
      </c>
      <c r="K1059">
        <v>85</v>
      </c>
      <c r="L1059">
        <v>219</v>
      </c>
      <c r="M1059">
        <v>134</v>
      </c>
    </row>
    <row r="1060" spans="1:13" x14ac:dyDescent="0.25">
      <c r="A1060" s="38">
        <v>39641</v>
      </c>
      <c r="B1060">
        <v>3091</v>
      </c>
      <c r="C1060" t="s">
        <v>142</v>
      </c>
      <c r="D1060" t="s">
        <v>149</v>
      </c>
      <c r="E1060" t="s">
        <v>150</v>
      </c>
      <c r="F1060" t="s">
        <v>157</v>
      </c>
      <c r="G1060" t="s">
        <v>159</v>
      </c>
      <c r="H1060">
        <v>62</v>
      </c>
      <c r="I1060">
        <v>0.85</v>
      </c>
      <c r="J1060">
        <v>2.19</v>
      </c>
      <c r="K1060">
        <v>52.7</v>
      </c>
      <c r="L1060">
        <v>135.78</v>
      </c>
      <c r="M1060">
        <v>83.08</v>
      </c>
    </row>
    <row r="1061" spans="1:13" x14ac:dyDescent="0.25">
      <c r="A1061" s="38">
        <v>39641</v>
      </c>
      <c r="B1061">
        <v>3112</v>
      </c>
      <c r="C1061" t="s">
        <v>151</v>
      </c>
      <c r="D1061" t="s">
        <v>134</v>
      </c>
      <c r="E1061" t="s">
        <v>152</v>
      </c>
      <c r="F1061" t="s">
        <v>136</v>
      </c>
      <c r="G1061" t="s">
        <v>140</v>
      </c>
      <c r="H1061">
        <v>68</v>
      </c>
      <c r="I1061">
        <v>0.7</v>
      </c>
      <c r="J1061">
        <v>1.62</v>
      </c>
      <c r="K1061">
        <v>47.6</v>
      </c>
      <c r="L1061">
        <v>110.16</v>
      </c>
      <c r="M1061">
        <v>62.559999999999995</v>
      </c>
    </row>
    <row r="1062" spans="1:13" x14ac:dyDescent="0.25">
      <c r="A1062" s="38">
        <v>39641</v>
      </c>
      <c r="B1062">
        <v>3112</v>
      </c>
      <c r="C1062" t="s">
        <v>151</v>
      </c>
      <c r="D1062" t="s">
        <v>134</v>
      </c>
      <c r="E1062" t="s">
        <v>152</v>
      </c>
      <c r="F1062" t="s">
        <v>138</v>
      </c>
      <c r="G1062" t="s">
        <v>139</v>
      </c>
      <c r="H1062">
        <v>68</v>
      </c>
      <c r="I1062">
        <v>0.36</v>
      </c>
      <c r="J1062">
        <v>0.86</v>
      </c>
      <c r="K1062">
        <v>24.48</v>
      </c>
      <c r="L1062">
        <v>58.48</v>
      </c>
      <c r="M1062">
        <v>34</v>
      </c>
    </row>
    <row r="1063" spans="1:13" x14ac:dyDescent="0.25">
      <c r="A1063" s="38">
        <v>39641</v>
      </c>
      <c r="B1063">
        <v>3112</v>
      </c>
      <c r="C1063" t="s">
        <v>151</v>
      </c>
      <c r="D1063" t="s">
        <v>134</v>
      </c>
      <c r="E1063" t="s">
        <v>152</v>
      </c>
      <c r="F1063" t="s">
        <v>138</v>
      </c>
      <c r="G1063" t="s">
        <v>139</v>
      </c>
      <c r="H1063">
        <v>57</v>
      </c>
      <c r="I1063">
        <v>0.36</v>
      </c>
      <c r="J1063">
        <v>0.86</v>
      </c>
      <c r="K1063">
        <v>20.52</v>
      </c>
      <c r="L1063">
        <v>49.02</v>
      </c>
      <c r="M1063">
        <v>28.500000000000004</v>
      </c>
    </row>
    <row r="1064" spans="1:13" x14ac:dyDescent="0.25">
      <c r="A1064" s="38">
        <v>39641</v>
      </c>
      <c r="B1064">
        <v>3122</v>
      </c>
      <c r="C1064" t="s">
        <v>151</v>
      </c>
      <c r="D1064" t="s">
        <v>134</v>
      </c>
      <c r="E1064" t="s">
        <v>152</v>
      </c>
      <c r="F1064" t="s">
        <v>143</v>
      </c>
      <c r="G1064" t="s">
        <v>144</v>
      </c>
      <c r="H1064">
        <v>51</v>
      </c>
      <c r="I1064">
        <v>0.44</v>
      </c>
      <c r="J1064">
        <v>0.99</v>
      </c>
      <c r="K1064">
        <v>22.44</v>
      </c>
      <c r="L1064">
        <v>50.49</v>
      </c>
      <c r="M1064">
        <v>28.05</v>
      </c>
    </row>
    <row r="1065" spans="1:13" x14ac:dyDescent="0.25">
      <c r="A1065" s="38">
        <v>39641</v>
      </c>
      <c r="B1065">
        <v>3133</v>
      </c>
      <c r="C1065" t="s">
        <v>151</v>
      </c>
      <c r="D1065" t="s">
        <v>134</v>
      </c>
      <c r="E1065" t="s">
        <v>152</v>
      </c>
      <c r="F1065" t="s">
        <v>157</v>
      </c>
      <c r="G1065" t="s">
        <v>159</v>
      </c>
      <c r="H1065">
        <v>60</v>
      </c>
      <c r="I1065">
        <v>0.85</v>
      </c>
      <c r="J1065">
        <v>2.19</v>
      </c>
      <c r="K1065">
        <v>51</v>
      </c>
      <c r="L1065">
        <v>131.4</v>
      </c>
      <c r="M1065">
        <v>80.400000000000006</v>
      </c>
    </row>
    <row r="1066" spans="1:13" x14ac:dyDescent="0.25">
      <c r="A1066" s="38">
        <v>39641</v>
      </c>
      <c r="B1066">
        <v>3133</v>
      </c>
      <c r="C1066" t="s">
        <v>151</v>
      </c>
      <c r="D1066" t="s">
        <v>134</v>
      </c>
      <c r="E1066" t="s">
        <v>152</v>
      </c>
      <c r="F1066" t="s">
        <v>138</v>
      </c>
      <c r="G1066" t="s">
        <v>139</v>
      </c>
      <c r="H1066">
        <v>90</v>
      </c>
      <c r="I1066">
        <v>0.36</v>
      </c>
      <c r="J1066">
        <v>0.86</v>
      </c>
      <c r="K1066">
        <v>32.4</v>
      </c>
      <c r="L1066">
        <v>77.400000000000006</v>
      </c>
      <c r="M1066">
        <v>45.000000000000007</v>
      </c>
    </row>
    <row r="1067" spans="1:13" x14ac:dyDescent="0.25">
      <c r="A1067" s="38">
        <v>39641</v>
      </c>
      <c r="B1067">
        <v>3145</v>
      </c>
      <c r="C1067" t="s">
        <v>153</v>
      </c>
      <c r="D1067" t="s">
        <v>145</v>
      </c>
      <c r="E1067" t="s">
        <v>154</v>
      </c>
      <c r="F1067" t="s">
        <v>138</v>
      </c>
      <c r="G1067" t="s">
        <v>139</v>
      </c>
      <c r="H1067">
        <v>54</v>
      </c>
      <c r="I1067">
        <v>0.36</v>
      </c>
      <c r="J1067">
        <v>0.86</v>
      </c>
      <c r="K1067">
        <v>19.440000000000001</v>
      </c>
      <c r="L1067">
        <v>46.44</v>
      </c>
      <c r="M1067">
        <v>26.999999999999996</v>
      </c>
    </row>
    <row r="1068" spans="1:13" x14ac:dyDescent="0.25">
      <c r="A1068" s="38">
        <v>39641</v>
      </c>
      <c r="B1068">
        <v>3155</v>
      </c>
      <c r="C1068" t="s">
        <v>153</v>
      </c>
      <c r="D1068" t="s">
        <v>145</v>
      </c>
      <c r="E1068" t="s">
        <v>154</v>
      </c>
      <c r="F1068" t="s">
        <v>157</v>
      </c>
      <c r="G1068" t="s">
        <v>159</v>
      </c>
      <c r="H1068">
        <v>52</v>
      </c>
      <c r="I1068">
        <v>0.85</v>
      </c>
      <c r="J1068">
        <v>2.19</v>
      </c>
      <c r="K1068">
        <v>44.2</v>
      </c>
      <c r="L1068">
        <v>113.88</v>
      </c>
      <c r="M1068">
        <v>69.679999999999993</v>
      </c>
    </row>
    <row r="1069" spans="1:13" x14ac:dyDescent="0.25">
      <c r="A1069" s="38">
        <v>39641</v>
      </c>
      <c r="B1069">
        <v>3155</v>
      </c>
      <c r="C1069" t="s">
        <v>153</v>
      </c>
      <c r="D1069" t="s">
        <v>145</v>
      </c>
      <c r="E1069" t="s">
        <v>154</v>
      </c>
      <c r="F1069" t="s">
        <v>138</v>
      </c>
      <c r="G1069" t="s">
        <v>139</v>
      </c>
      <c r="H1069">
        <v>97</v>
      </c>
      <c r="I1069">
        <v>0.36</v>
      </c>
      <c r="J1069">
        <v>0.86</v>
      </c>
      <c r="K1069">
        <v>34.92</v>
      </c>
      <c r="L1069">
        <v>83.42</v>
      </c>
      <c r="M1069">
        <v>48.5</v>
      </c>
    </row>
    <row r="1070" spans="1:13" x14ac:dyDescent="0.25">
      <c r="A1070" s="38">
        <v>39641</v>
      </c>
      <c r="B1070">
        <v>3196</v>
      </c>
      <c r="C1070" t="s">
        <v>153</v>
      </c>
      <c r="D1070" t="s">
        <v>39</v>
      </c>
      <c r="E1070" t="s">
        <v>147</v>
      </c>
      <c r="F1070" t="s">
        <v>143</v>
      </c>
      <c r="G1070" t="s">
        <v>144</v>
      </c>
      <c r="H1070">
        <v>55</v>
      </c>
      <c r="I1070">
        <v>0.44</v>
      </c>
      <c r="J1070">
        <v>0.99</v>
      </c>
      <c r="K1070">
        <v>24.2</v>
      </c>
      <c r="L1070">
        <v>54.45</v>
      </c>
      <c r="M1070">
        <v>30.250000000000004</v>
      </c>
    </row>
    <row r="1071" spans="1:13" x14ac:dyDescent="0.25">
      <c r="A1071" s="38">
        <v>39641</v>
      </c>
      <c r="B1071">
        <v>3639</v>
      </c>
      <c r="C1071" t="s">
        <v>153</v>
      </c>
      <c r="D1071" t="s">
        <v>149</v>
      </c>
      <c r="E1071" t="s">
        <v>150</v>
      </c>
      <c r="F1071" t="s">
        <v>157</v>
      </c>
      <c r="G1071" t="s">
        <v>159</v>
      </c>
      <c r="H1071">
        <v>107</v>
      </c>
      <c r="I1071">
        <v>0.85</v>
      </c>
      <c r="J1071">
        <v>2.19</v>
      </c>
      <c r="K1071">
        <v>90.95</v>
      </c>
      <c r="L1071">
        <v>234.33</v>
      </c>
      <c r="M1071">
        <v>143.38</v>
      </c>
    </row>
    <row r="1072" spans="1:13" x14ac:dyDescent="0.25">
      <c r="A1072" s="38">
        <v>39641</v>
      </c>
      <c r="B1072">
        <v>3639</v>
      </c>
      <c r="C1072" t="s">
        <v>153</v>
      </c>
      <c r="D1072" t="s">
        <v>149</v>
      </c>
      <c r="E1072" t="s">
        <v>150</v>
      </c>
      <c r="F1072" t="s">
        <v>157</v>
      </c>
      <c r="G1072" t="s">
        <v>159</v>
      </c>
      <c r="H1072">
        <v>68</v>
      </c>
      <c r="I1072">
        <v>0.85</v>
      </c>
      <c r="J1072">
        <v>2.19</v>
      </c>
      <c r="K1072">
        <v>57.8</v>
      </c>
      <c r="L1072">
        <v>148.91999999999999</v>
      </c>
      <c r="M1072">
        <v>91.11999999999999</v>
      </c>
    </row>
    <row r="1073" spans="1:13" x14ac:dyDescent="0.25">
      <c r="A1073" s="38">
        <v>39648</v>
      </c>
      <c r="B1073">
        <v>3005</v>
      </c>
      <c r="C1073" t="s">
        <v>133</v>
      </c>
      <c r="D1073" t="s">
        <v>134</v>
      </c>
      <c r="E1073" t="s">
        <v>135</v>
      </c>
      <c r="F1073" t="s">
        <v>138</v>
      </c>
      <c r="G1073" t="s">
        <v>139</v>
      </c>
      <c r="H1073">
        <v>58</v>
      </c>
      <c r="I1073">
        <v>0.36</v>
      </c>
      <c r="J1073">
        <v>0.86</v>
      </c>
      <c r="K1073">
        <v>20.88</v>
      </c>
      <c r="L1073">
        <v>49.88</v>
      </c>
      <c r="M1073">
        <v>29.000000000000004</v>
      </c>
    </row>
    <row r="1074" spans="1:13" x14ac:dyDescent="0.25">
      <c r="A1074" s="38">
        <v>39648</v>
      </c>
      <c r="B1074">
        <v>3016</v>
      </c>
      <c r="C1074" t="s">
        <v>142</v>
      </c>
      <c r="D1074" t="s">
        <v>134</v>
      </c>
      <c r="E1074" t="s">
        <v>135</v>
      </c>
      <c r="F1074" t="s">
        <v>157</v>
      </c>
      <c r="G1074" t="s">
        <v>159</v>
      </c>
      <c r="H1074">
        <v>61</v>
      </c>
      <c r="I1074">
        <v>0.85</v>
      </c>
      <c r="J1074">
        <v>2.19</v>
      </c>
      <c r="K1074">
        <v>51.85</v>
      </c>
      <c r="L1074">
        <v>133.59</v>
      </c>
      <c r="M1074">
        <v>81.740000000000009</v>
      </c>
    </row>
    <row r="1075" spans="1:13" x14ac:dyDescent="0.25">
      <c r="A1075" s="38">
        <v>39648</v>
      </c>
      <c r="B1075">
        <v>3016</v>
      </c>
      <c r="C1075" t="s">
        <v>142</v>
      </c>
      <c r="D1075" t="s">
        <v>134</v>
      </c>
      <c r="E1075" t="s">
        <v>135</v>
      </c>
      <c r="F1075" t="s">
        <v>138</v>
      </c>
      <c r="G1075" t="s">
        <v>139</v>
      </c>
      <c r="H1075">
        <v>77</v>
      </c>
      <c r="I1075">
        <v>0.36</v>
      </c>
      <c r="J1075">
        <v>0.86</v>
      </c>
      <c r="K1075">
        <v>27.72</v>
      </c>
      <c r="L1075">
        <v>66.22</v>
      </c>
      <c r="M1075">
        <v>38.5</v>
      </c>
    </row>
    <row r="1076" spans="1:13" x14ac:dyDescent="0.25">
      <c r="A1076" s="38">
        <v>39648</v>
      </c>
      <c r="B1076">
        <v>3028</v>
      </c>
      <c r="C1076" t="s">
        <v>142</v>
      </c>
      <c r="D1076" t="s">
        <v>134</v>
      </c>
      <c r="E1076" t="s">
        <v>135</v>
      </c>
      <c r="F1076" t="s">
        <v>157</v>
      </c>
      <c r="G1076" t="s">
        <v>159</v>
      </c>
      <c r="H1076">
        <v>88</v>
      </c>
      <c r="I1076">
        <v>0.85</v>
      </c>
      <c r="J1076">
        <v>2.19</v>
      </c>
      <c r="K1076">
        <v>74.8</v>
      </c>
      <c r="L1076">
        <v>192.72</v>
      </c>
      <c r="M1076">
        <v>117.92</v>
      </c>
    </row>
    <row r="1077" spans="1:13" x14ac:dyDescent="0.25">
      <c r="A1077" s="38">
        <v>39648</v>
      </c>
      <c r="B1077">
        <v>3028</v>
      </c>
      <c r="C1077" t="s">
        <v>142</v>
      </c>
      <c r="D1077" t="s">
        <v>134</v>
      </c>
      <c r="E1077" t="s">
        <v>135</v>
      </c>
      <c r="F1077" t="s">
        <v>138</v>
      </c>
      <c r="G1077" t="s">
        <v>139</v>
      </c>
      <c r="H1077">
        <v>56</v>
      </c>
      <c r="I1077">
        <v>0.36</v>
      </c>
      <c r="J1077">
        <v>0.86</v>
      </c>
      <c r="K1077">
        <v>20.16</v>
      </c>
      <c r="L1077">
        <v>48.16</v>
      </c>
      <c r="M1077">
        <v>27.999999999999996</v>
      </c>
    </row>
    <row r="1078" spans="1:13" x14ac:dyDescent="0.25">
      <c r="A1078" s="38">
        <v>39648</v>
      </c>
      <c r="B1078">
        <v>3028</v>
      </c>
      <c r="C1078" t="s">
        <v>142</v>
      </c>
      <c r="D1078" t="s">
        <v>134</v>
      </c>
      <c r="E1078" t="s">
        <v>135</v>
      </c>
      <c r="F1078" t="s">
        <v>138</v>
      </c>
      <c r="G1078" t="s">
        <v>139</v>
      </c>
      <c r="H1078">
        <v>70</v>
      </c>
      <c r="I1078">
        <v>0.36</v>
      </c>
      <c r="J1078">
        <v>0.86</v>
      </c>
      <c r="K1078">
        <v>25.2</v>
      </c>
      <c r="L1078">
        <v>60.2</v>
      </c>
      <c r="M1078">
        <v>35</v>
      </c>
    </row>
    <row r="1079" spans="1:13" x14ac:dyDescent="0.25">
      <c r="A1079" s="38">
        <v>39648</v>
      </c>
      <c r="B1079">
        <v>3049</v>
      </c>
      <c r="C1079" t="s">
        <v>142</v>
      </c>
      <c r="D1079" t="s">
        <v>145</v>
      </c>
      <c r="E1079" t="s">
        <v>146</v>
      </c>
      <c r="F1079" t="s">
        <v>138</v>
      </c>
      <c r="G1079" t="s">
        <v>139</v>
      </c>
      <c r="H1079">
        <v>56</v>
      </c>
      <c r="I1079">
        <v>0.36</v>
      </c>
      <c r="J1079">
        <v>0.86</v>
      </c>
      <c r="K1079">
        <v>20.16</v>
      </c>
      <c r="L1079">
        <v>48.16</v>
      </c>
      <c r="M1079">
        <v>27.999999999999996</v>
      </c>
    </row>
    <row r="1080" spans="1:13" x14ac:dyDescent="0.25">
      <c r="A1080" s="38">
        <v>39648</v>
      </c>
      <c r="B1080">
        <v>3049</v>
      </c>
      <c r="C1080" t="s">
        <v>142</v>
      </c>
      <c r="D1080" t="s">
        <v>145</v>
      </c>
      <c r="E1080" t="s">
        <v>146</v>
      </c>
      <c r="F1080" t="s">
        <v>143</v>
      </c>
      <c r="G1080" t="s">
        <v>144</v>
      </c>
      <c r="H1080">
        <v>67</v>
      </c>
      <c r="I1080">
        <v>0.44</v>
      </c>
      <c r="J1080">
        <v>0.99</v>
      </c>
      <c r="K1080">
        <v>29.48</v>
      </c>
      <c r="L1080">
        <v>66.33</v>
      </c>
      <c r="M1080">
        <v>36.849999999999994</v>
      </c>
    </row>
    <row r="1081" spans="1:13" x14ac:dyDescent="0.25">
      <c r="A1081" s="38">
        <v>39648</v>
      </c>
      <c r="B1081">
        <v>3051</v>
      </c>
      <c r="C1081" t="s">
        <v>133</v>
      </c>
      <c r="D1081" t="s">
        <v>39</v>
      </c>
      <c r="E1081" t="s">
        <v>147</v>
      </c>
      <c r="F1081" t="s">
        <v>136</v>
      </c>
      <c r="G1081" t="s">
        <v>137</v>
      </c>
      <c r="H1081">
        <v>69</v>
      </c>
      <c r="I1081">
        <v>0.66</v>
      </c>
      <c r="J1081">
        <v>1.62</v>
      </c>
      <c r="K1081">
        <v>45.54</v>
      </c>
      <c r="L1081">
        <v>111.78</v>
      </c>
      <c r="M1081">
        <v>66.240000000000009</v>
      </c>
    </row>
    <row r="1082" spans="1:13" x14ac:dyDescent="0.25">
      <c r="A1082" s="38">
        <v>39648</v>
      </c>
      <c r="B1082">
        <v>3051</v>
      </c>
      <c r="C1082" t="s">
        <v>133</v>
      </c>
      <c r="D1082" t="s">
        <v>39</v>
      </c>
      <c r="E1082" t="s">
        <v>147</v>
      </c>
      <c r="F1082" t="s">
        <v>136</v>
      </c>
      <c r="G1082" t="s">
        <v>141</v>
      </c>
      <c r="H1082">
        <v>71</v>
      </c>
      <c r="I1082">
        <v>0.7</v>
      </c>
      <c r="J1082">
        <v>1.75</v>
      </c>
      <c r="K1082">
        <v>49.7</v>
      </c>
      <c r="L1082">
        <v>124.25</v>
      </c>
      <c r="M1082">
        <v>74.55</v>
      </c>
    </row>
    <row r="1083" spans="1:13" x14ac:dyDescent="0.25">
      <c r="A1083" s="38">
        <v>39648</v>
      </c>
      <c r="B1083">
        <v>3051</v>
      </c>
      <c r="C1083" t="s">
        <v>133</v>
      </c>
      <c r="D1083" t="s">
        <v>39</v>
      </c>
      <c r="E1083" t="s">
        <v>147</v>
      </c>
      <c r="F1083" t="s">
        <v>138</v>
      </c>
      <c r="G1083" t="s">
        <v>139</v>
      </c>
      <c r="H1083">
        <v>108</v>
      </c>
      <c r="I1083">
        <v>0.36</v>
      </c>
      <c r="J1083">
        <v>0.86</v>
      </c>
      <c r="K1083">
        <v>38.880000000000003</v>
      </c>
      <c r="L1083">
        <v>92.88</v>
      </c>
      <c r="M1083">
        <v>53.999999999999993</v>
      </c>
    </row>
    <row r="1084" spans="1:13" x14ac:dyDescent="0.25">
      <c r="A1084" s="38">
        <v>39648</v>
      </c>
      <c r="B1084">
        <v>3059</v>
      </c>
      <c r="C1084" t="s">
        <v>142</v>
      </c>
      <c r="D1084" t="s">
        <v>145</v>
      </c>
      <c r="E1084" t="s">
        <v>146</v>
      </c>
      <c r="F1084" t="s">
        <v>157</v>
      </c>
      <c r="G1084" t="s">
        <v>159</v>
      </c>
      <c r="H1084">
        <v>168</v>
      </c>
      <c r="I1084">
        <v>0.85</v>
      </c>
      <c r="J1084">
        <v>2.19</v>
      </c>
      <c r="K1084">
        <v>142.80000000000001</v>
      </c>
      <c r="L1084">
        <v>367.92</v>
      </c>
      <c r="M1084">
        <v>225.12</v>
      </c>
    </row>
    <row r="1085" spans="1:13" x14ac:dyDescent="0.25">
      <c r="A1085" s="38">
        <v>39648</v>
      </c>
      <c r="B1085">
        <v>3059</v>
      </c>
      <c r="C1085" t="s">
        <v>142</v>
      </c>
      <c r="D1085" t="s">
        <v>145</v>
      </c>
      <c r="E1085" t="s">
        <v>146</v>
      </c>
      <c r="F1085" t="s">
        <v>157</v>
      </c>
      <c r="G1085" t="s">
        <v>159</v>
      </c>
      <c r="H1085">
        <v>66</v>
      </c>
      <c r="I1085">
        <v>0.85</v>
      </c>
      <c r="J1085">
        <v>2.19</v>
      </c>
      <c r="K1085">
        <v>56.1</v>
      </c>
      <c r="L1085">
        <v>144.54</v>
      </c>
      <c r="M1085">
        <v>88.44</v>
      </c>
    </row>
    <row r="1086" spans="1:13" x14ac:dyDescent="0.25">
      <c r="A1086" s="38">
        <v>39648</v>
      </c>
      <c r="B1086">
        <v>3059</v>
      </c>
      <c r="C1086" t="s">
        <v>142</v>
      </c>
      <c r="D1086" t="s">
        <v>145</v>
      </c>
      <c r="E1086" t="s">
        <v>146</v>
      </c>
      <c r="F1086" t="s">
        <v>143</v>
      </c>
      <c r="G1086" t="s">
        <v>144</v>
      </c>
      <c r="H1086">
        <v>87</v>
      </c>
      <c r="I1086">
        <v>0.44</v>
      </c>
      <c r="J1086">
        <v>0.99</v>
      </c>
      <c r="K1086">
        <v>38.28</v>
      </c>
      <c r="L1086">
        <v>86.13</v>
      </c>
      <c r="M1086">
        <v>47.849999999999994</v>
      </c>
    </row>
    <row r="1087" spans="1:13" x14ac:dyDescent="0.25">
      <c r="A1087" s="38">
        <v>39648</v>
      </c>
      <c r="B1087">
        <v>3059</v>
      </c>
      <c r="C1087" t="s">
        <v>142</v>
      </c>
      <c r="D1087" t="s">
        <v>145</v>
      </c>
      <c r="E1087" t="s">
        <v>146</v>
      </c>
      <c r="F1087" t="s">
        <v>143</v>
      </c>
      <c r="G1087" t="s">
        <v>148</v>
      </c>
      <c r="H1087">
        <v>54</v>
      </c>
      <c r="I1087">
        <v>0.72</v>
      </c>
      <c r="J1087">
        <v>1.59</v>
      </c>
      <c r="K1087">
        <v>38.880000000000003</v>
      </c>
      <c r="L1087">
        <v>85.86</v>
      </c>
      <c r="M1087">
        <v>46.98</v>
      </c>
    </row>
    <row r="1088" spans="1:13" x14ac:dyDescent="0.25">
      <c r="A1088" s="38">
        <v>39648</v>
      </c>
      <c r="B1088">
        <v>3070</v>
      </c>
      <c r="C1088" t="s">
        <v>133</v>
      </c>
      <c r="D1088" t="s">
        <v>145</v>
      </c>
      <c r="E1088" t="s">
        <v>146</v>
      </c>
      <c r="F1088" t="s">
        <v>136</v>
      </c>
      <c r="G1088" t="s">
        <v>140</v>
      </c>
      <c r="H1088">
        <v>59</v>
      </c>
      <c r="I1088">
        <v>0.7</v>
      </c>
      <c r="J1088">
        <v>1.62</v>
      </c>
      <c r="K1088">
        <v>41.3</v>
      </c>
      <c r="L1088">
        <v>95.58</v>
      </c>
      <c r="M1088">
        <v>54.28</v>
      </c>
    </row>
    <row r="1089" spans="1:13" x14ac:dyDescent="0.25">
      <c r="A1089" s="38">
        <v>39648</v>
      </c>
      <c r="B1089">
        <v>3070</v>
      </c>
      <c r="C1089" t="s">
        <v>133</v>
      </c>
      <c r="D1089" t="s">
        <v>145</v>
      </c>
      <c r="E1089" t="s">
        <v>146</v>
      </c>
      <c r="F1089" t="s">
        <v>138</v>
      </c>
      <c r="G1089" t="s">
        <v>139</v>
      </c>
      <c r="H1089">
        <v>63</v>
      </c>
      <c r="I1089">
        <v>0.36</v>
      </c>
      <c r="J1089">
        <v>0.86</v>
      </c>
      <c r="K1089">
        <v>22.68</v>
      </c>
      <c r="L1089">
        <v>54.18</v>
      </c>
      <c r="M1089">
        <v>31.5</v>
      </c>
    </row>
    <row r="1090" spans="1:13" x14ac:dyDescent="0.25">
      <c r="A1090" s="38">
        <v>39648</v>
      </c>
      <c r="B1090">
        <v>3080</v>
      </c>
      <c r="C1090" t="s">
        <v>133</v>
      </c>
      <c r="D1090" t="s">
        <v>145</v>
      </c>
      <c r="E1090" t="s">
        <v>146</v>
      </c>
      <c r="F1090" t="s">
        <v>138</v>
      </c>
      <c r="G1090" t="s">
        <v>139</v>
      </c>
      <c r="H1090">
        <v>87</v>
      </c>
      <c r="I1090">
        <v>0.36</v>
      </c>
      <c r="J1090">
        <v>0.86</v>
      </c>
      <c r="K1090">
        <v>31.32</v>
      </c>
      <c r="L1090">
        <v>74.819999999999993</v>
      </c>
      <c r="M1090">
        <v>43.499999999999993</v>
      </c>
    </row>
    <row r="1091" spans="1:13" x14ac:dyDescent="0.25">
      <c r="A1091" s="38">
        <v>39648</v>
      </c>
      <c r="B1091">
        <v>3100</v>
      </c>
      <c r="C1091" t="s">
        <v>133</v>
      </c>
      <c r="D1091" t="s">
        <v>145</v>
      </c>
      <c r="E1091" t="s">
        <v>146</v>
      </c>
      <c r="F1091" t="s">
        <v>138</v>
      </c>
      <c r="G1091" t="s">
        <v>139</v>
      </c>
      <c r="H1091">
        <v>54</v>
      </c>
      <c r="I1091">
        <v>0.36</v>
      </c>
      <c r="J1091">
        <v>0.86</v>
      </c>
      <c r="K1091">
        <v>19.440000000000001</v>
      </c>
      <c r="L1091">
        <v>46.44</v>
      </c>
      <c r="M1091">
        <v>26.999999999999996</v>
      </c>
    </row>
    <row r="1092" spans="1:13" x14ac:dyDescent="0.25">
      <c r="A1092" s="38">
        <v>39648</v>
      </c>
      <c r="B1092">
        <v>3100</v>
      </c>
      <c r="C1092" t="s">
        <v>133</v>
      </c>
      <c r="D1092" t="s">
        <v>145</v>
      </c>
      <c r="E1092" t="s">
        <v>146</v>
      </c>
      <c r="F1092" t="s">
        <v>143</v>
      </c>
      <c r="G1092" t="s">
        <v>144</v>
      </c>
      <c r="H1092">
        <v>67</v>
      </c>
      <c r="I1092">
        <v>0.44</v>
      </c>
      <c r="J1092">
        <v>0.99</v>
      </c>
      <c r="K1092">
        <v>29.48</v>
      </c>
      <c r="L1092">
        <v>66.33</v>
      </c>
      <c r="M1092">
        <v>36.849999999999994</v>
      </c>
    </row>
    <row r="1093" spans="1:13" x14ac:dyDescent="0.25">
      <c r="A1093" s="38">
        <v>39648</v>
      </c>
      <c r="B1093">
        <v>3112</v>
      </c>
      <c r="C1093" t="s">
        <v>151</v>
      </c>
      <c r="D1093" t="s">
        <v>134</v>
      </c>
      <c r="E1093" t="s">
        <v>152</v>
      </c>
      <c r="F1093" t="s">
        <v>157</v>
      </c>
      <c r="G1093" t="s">
        <v>159</v>
      </c>
      <c r="H1093">
        <v>54</v>
      </c>
      <c r="I1093">
        <v>0.85</v>
      </c>
      <c r="J1093">
        <v>2.19</v>
      </c>
      <c r="K1093">
        <v>45.9</v>
      </c>
      <c r="L1093">
        <v>118.26</v>
      </c>
      <c r="M1093">
        <v>72.360000000000014</v>
      </c>
    </row>
    <row r="1094" spans="1:13" x14ac:dyDescent="0.25">
      <c r="A1094" s="38">
        <v>39648</v>
      </c>
      <c r="B1094">
        <v>3112</v>
      </c>
      <c r="C1094" t="s">
        <v>151</v>
      </c>
      <c r="D1094" t="s">
        <v>134</v>
      </c>
      <c r="E1094" t="s">
        <v>152</v>
      </c>
      <c r="F1094" t="s">
        <v>157</v>
      </c>
      <c r="G1094" t="s">
        <v>159</v>
      </c>
      <c r="H1094">
        <v>100</v>
      </c>
      <c r="I1094">
        <v>0.85</v>
      </c>
      <c r="J1094">
        <v>2.19</v>
      </c>
      <c r="K1094">
        <v>85</v>
      </c>
      <c r="L1094">
        <v>219</v>
      </c>
      <c r="M1094">
        <v>134</v>
      </c>
    </row>
    <row r="1095" spans="1:13" x14ac:dyDescent="0.25">
      <c r="A1095" s="38">
        <v>39648</v>
      </c>
      <c r="B1095">
        <v>3112</v>
      </c>
      <c r="C1095" t="s">
        <v>151</v>
      </c>
      <c r="D1095" t="s">
        <v>134</v>
      </c>
      <c r="E1095" t="s">
        <v>152</v>
      </c>
      <c r="F1095" t="s">
        <v>138</v>
      </c>
      <c r="G1095" t="s">
        <v>139</v>
      </c>
      <c r="H1095">
        <v>59</v>
      </c>
      <c r="I1095">
        <v>0.36</v>
      </c>
      <c r="J1095">
        <v>0.86</v>
      </c>
      <c r="K1095">
        <v>21.24</v>
      </c>
      <c r="L1095">
        <v>50.74</v>
      </c>
      <c r="M1095">
        <v>29.500000000000004</v>
      </c>
    </row>
    <row r="1096" spans="1:13" x14ac:dyDescent="0.25">
      <c r="A1096" s="38">
        <v>39648</v>
      </c>
      <c r="B1096">
        <v>3112</v>
      </c>
      <c r="C1096" t="s">
        <v>151</v>
      </c>
      <c r="D1096" t="s">
        <v>134</v>
      </c>
      <c r="E1096" t="s">
        <v>152</v>
      </c>
      <c r="F1096" t="s">
        <v>138</v>
      </c>
      <c r="G1096" t="s">
        <v>139</v>
      </c>
      <c r="H1096">
        <v>63</v>
      </c>
      <c r="I1096">
        <v>0.36</v>
      </c>
      <c r="J1096">
        <v>0.86</v>
      </c>
      <c r="K1096">
        <v>22.68</v>
      </c>
      <c r="L1096">
        <v>54.18</v>
      </c>
      <c r="M1096">
        <v>31.5</v>
      </c>
    </row>
    <row r="1097" spans="1:13" x14ac:dyDescent="0.25">
      <c r="A1097" s="38">
        <v>39648</v>
      </c>
      <c r="B1097">
        <v>3122</v>
      </c>
      <c r="C1097" t="s">
        <v>151</v>
      </c>
      <c r="D1097" t="s">
        <v>134</v>
      </c>
      <c r="E1097" t="s">
        <v>152</v>
      </c>
      <c r="F1097" t="s">
        <v>138</v>
      </c>
      <c r="G1097" t="s">
        <v>139</v>
      </c>
      <c r="H1097">
        <v>62</v>
      </c>
      <c r="I1097">
        <v>0.36</v>
      </c>
      <c r="J1097">
        <v>0.86</v>
      </c>
      <c r="K1097">
        <v>22.32</v>
      </c>
      <c r="L1097">
        <v>53.32</v>
      </c>
      <c r="M1097">
        <v>31</v>
      </c>
    </row>
    <row r="1098" spans="1:13" x14ac:dyDescent="0.25">
      <c r="A1098" s="38">
        <v>39648</v>
      </c>
      <c r="B1098">
        <v>3133</v>
      </c>
      <c r="C1098" t="s">
        <v>151</v>
      </c>
      <c r="D1098" t="s">
        <v>134</v>
      </c>
      <c r="E1098" t="s">
        <v>152</v>
      </c>
      <c r="F1098" t="s">
        <v>157</v>
      </c>
      <c r="G1098" t="s">
        <v>159</v>
      </c>
      <c r="H1098">
        <v>111</v>
      </c>
      <c r="I1098">
        <v>0.85</v>
      </c>
      <c r="J1098">
        <v>2.19</v>
      </c>
      <c r="K1098">
        <v>94.35</v>
      </c>
      <c r="L1098">
        <v>243.09</v>
      </c>
      <c r="M1098">
        <v>148.74</v>
      </c>
    </row>
    <row r="1099" spans="1:13" x14ac:dyDescent="0.25">
      <c r="A1099" s="38">
        <v>39648</v>
      </c>
      <c r="B1099">
        <v>3145</v>
      </c>
      <c r="C1099" t="s">
        <v>153</v>
      </c>
      <c r="D1099" t="s">
        <v>145</v>
      </c>
      <c r="E1099" t="s">
        <v>154</v>
      </c>
      <c r="F1099" t="s">
        <v>138</v>
      </c>
      <c r="G1099" t="s">
        <v>139</v>
      </c>
      <c r="H1099">
        <v>83</v>
      </c>
      <c r="I1099">
        <v>0.36</v>
      </c>
      <c r="J1099">
        <v>0.86</v>
      </c>
      <c r="K1099">
        <v>29.88</v>
      </c>
      <c r="L1099">
        <v>71.38</v>
      </c>
      <c r="M1099">
        <v>41.5</v>
      </c>
    </row>
    <row r="1100" spans="1:13" x14ac:dyDescent="0.25">
      <c r="A1100" s="38">
        <v>39648</v>
      </c>
      <c r="B1100">
        <v>3145</v>
      </c>
      <c r="C1100" t="s">
        <v>153</v>
      </c>
      <c r="D1100" t="s">
        <v>145</v>
      </c>
      <c r="E1100" t="s">
        <v>154</v>
      </c>
      <c r="F1100" t="s">
        <v>138</v>
      </c>
      <c r="G1100" t="s">
        <v>139</v>
      </c>
      <c r="H1100">
        <v>54</v>
      </c>
      <c r="I1100">
        <v>0.36</v>
      </c>
      <c r="J1100">
        <v>0.86</v>
      </c>
      <c r="K1100">
        <v>19.440000000000001</v>
      </c>
      <c r="L1100">
        <v>46.44</v>
      </c>
      <c r="M1100">
        <v>26.999999999999996</v>
      </c>
    </row>
    <row r="1101" spans="1:13" x14ac:dyDescent="0.25">
      <c r="A1101" s="38">
        <v>39648</v>
      </c>
      <c r="B1101">
        <v>3155</v>
      </c>
      <c r="C1101" t="s">
        <v>153</v>
      </c>
      <c r="D1101" t="s">
        <v>145</v>
      </c>
      <c r="E1101" t="s">
        <v>154</v>
      </c>
      <c r="F1101" t="s">
        <v>157</v>
      </c>
      <c r="G1101" t="s">
        <v>159</v>
      </c>
      <c r="H1101">
        <v>69</v>
      </c>
      <c r="I1101">
        <v>0.85</v>
      </c>
      <c r="J1101">
        <v>2.19</v>
      </c>
      <c r="K1101">
        <v>58.65</v>
      </c>
      <c r="L1101">
        <v>151.11000000000001</v>
      </c>
      <c r="M1101">
        <v>92.460000000000008</v>
      </c>
    </row>
    <row r="1102" spans="1:13" x14ac:dyDescent="0.25">
      <c r="A1102" s="38">
        <v>39648</v>
      </c>
      <c r="B1102">
        <v>3155</v>
      </c>
      <c r="C1102" t="s">
        <v>153</v>
      </c>
      <c r="D1102" t="s">
        <v>145</v>
      </c>
      <c r="E1102" t="s">
        <v>154</v>
      </c>
      <c r="F1102" t="s">
        <v>157</v>
      </c>
      <c r="G1102" t="s">
        <v>159</v>
      </c>
      <c r="H1102">
        <v>119</v>
      </c>
      <c r="I1102">
        <v>0.85</v>
      </c>
      <c r="J1102">
        <v>2.19</v>
      </c>
      <c r="K1102">
        <v>101.15</v>
      </c>
      <c r="L1102">
        <v>260.61</v>
      </c>
      <c r="M1102">
        <v>159.46</v>
      </c>
    </row>
    <row r="1103" spans="1:13" x14ac:dyDescent="0.25">
      <c r="A1103" s="38">
        <v>39648</v>
      </c>
      <c r="B1103">
        <v>3194</v>
      </c>
      <c r="C1103" t="s">
        <v>151</v>
      </c>
      <c r="D1103" t="s">
        <v>155</v>
      </c>
      <c r="E1103" t="s">
        <v>156</v>
      </c>
      <c r="F1103" t="s">
        <v>138</v>
      </c>
      <c r="G1103" t="s">
        <v>139</v>
      </c>
      <c r="H1103">
        <v>62</v>
      </c>
      <c r="I1103">
        <v>0.36</v>
      </c>
      <c r="J1103">
        <v>0.86</v>
      </c>
      <c r="K1103">
        <v>22.32</v>
      </c>
      <c r="L1103">
        <v>53.32</v>
      </c>
      <c r="M1103">
        <v>31</v>
      </c>
    </row>
    <row r="1104" spans="1:13" x14ac:dyDescent="0.25">
      <c r="A1104" s="38">
        <v>39648</v>
      </c>
      <c r="B1104">
        <v>3194</v>
      </c>
      <c r="C1104" t="s">
        <v>151</v>
      </c>
      <c r="D1104" t="s">
        <v>155</v>
      </c>
      <c r="E1104" t="s">
        <v>156</v>
      </c>
      <c r="F1104" t="s">
        <v>138</v>
      </c>
      <c r="G1104" t="s">
        <v>139</v>
      </c>
      <c r="H1104">
        <v>67</v>
      </c>
      <c r="I1104">
        <v>0.36</v>
      </c>
      <c r="J1104">
        <v>0.86</v>
      </c>
      <c r="K1104">
        <v>24.12</v>
      </c>
      <c r="L1104">
        <v>57.62</v>
      </c>
      <c r="M1104">
        <v>33.5</v>
      </c>
    </row>
    <row r="1105" spans="1:13" x14ac:dyDescent="0.25">
      <c r="A1105" s="38">
        <v>39648</v>
      </c>
      <c r="B1105">
        <v>3639</v>
      </c>
      <c r="C1105" t="s">
        <v>153</v>
      </c>
      <c r="D1105" t="s">
        <v>149</v>
      </c>
      <c r="E1105" t="s">
        <v>150</v>
      </c>
      <c r="F1105" t="s">
        <v>157</v>
      </c>
      <c r="G1105" t="s">
        <v>159</v>
      </c>
      <c r="H1105">
        <v>122</v>
      </c>
      <c r="I1105">
        <v>0.85</v>
      </c>
      <c r="J1105">
        <v>2.19</v>
      </c>
      <c r="K1105">
        <v>103.7</v>
      </c>
      <c r="L1105">
        <v>267.18</v>
      </c>
      <c r="M1105">
        <v>163.48000000000002</v>
      </c>
    </row>
    <row r="1106" spans="1:13" x14ac:dyDescent="0.25">
      <c r="A1106" s="38">
        <v>39648</v>
      </c>
      <c r="B1106">
        <v>3639</v>
      </c>
      <c r="C1106" t="s">
        <v>153</v>
      </c>
      <c r="D1106" t="s">
        <v>149</v>
      </c>
      <c r="E1106" t="s">
        <v>150</v>
      </c>
      <c r="F1106" t="s">
        <v>136</v>
      </c>
      <c r="G1106" t="s">
        <v>137</v>
      </c>
      <c r="H1106">
        <v>56</v>
      </c>
      <c r="I1106">
        <v>0.66</v>
      </c>
      <c r="J1106">
        <v>1.62</v>
      </c>
      <c r="K1106">
        <v>36.96</v>
      </c>
      <c r="L1106">
        <v>90.72</v>
      </c>
      <c r="M1106">
        <v>53.76</v>
      </c>
    </row>
    <row r="1107" spans="1:13" x14ac:dyDescent="0.25">
      <c r="A1107" s="38">
        <v>39648</v>
      </c>
      <c r="B1107">
        <v>3639</v>
      </c>
      <c r="C1107" t="s">
        <v>153</v>
      </c>
      <c r="D1107" t="s">
        <v>149</v>
      </c>
      <c r="E1107" t="s">
        <v>150</v>
      </c>
      <c r="F1107" t="s">
        <v>138</v>
      </c>
      <c r="G1107" t="s">
        <v>139</v>
      </c>
      <c r="H1107">
        <v>51</v>
      </c>
      <c r="I1107">
        <v>0.36</v>
      </c>
      <c r="J1107">
        <v>0.86</v>
      </c>
      <c r="K1107">
        <v>18.36</v>
      </c>
      <c r="L1107">
        <v>43.86</v>
      </c>
      <c r="M1107">
        <v>25.5</v>
      </c>
    </row>
    <row r="1108" spans="1:13" x14ac:dyDescent="0.25">
      <c r="A1108" s="38">
        <v>39655</v>
      </c>
      <c r="B1108">
        <v>1009</v>
      </c>
      <c r="C1108" t="s">
        <v>133</v>
      </c>
      <c r="D1108" t="s">
        <v>134</v>
      </c>
      <c r="E1108" t="s">
        <v>135</v>
      </c>
      <c r="F1108" t="s">
        <v>143</v>
      </c>
      <c r="G1108" t="s">
        <v>144</v>
      </c>
      <c r="H1108">
        <v>112</v>
      </c>
      <c r="I1108">
        <v>0.44</v>
      </c>
      <c r="J1108">
        <v>0.99</v>
      </c>
      <c r="K1108">
        <v>49.28</v>
      </c>
      <c r="L1108">
        <v>110.88</v>
      </c>
      <c r="M1108">
        <v>61.599999999999994</v>
      </c>
    </row>
    <row r="1109" spans="1:13" x14ac:dyDescent="0.25">
      <c r="A1109" s="38">
        <v>39655</v>
      </c>
      <c r="B1109">
        <v>3005</v>
      </c>
      <c r="C1109" t="s">
        <v>133</v>
      </c>
      <c r="D1109" t="s">
        <v>134</v>
      </c>
      <c r="E1109" t="s">
        <v>135</v>
      </c>
      <c r="F1109" t="s">
        <v>157</v>
      </c>
      <c r="G1109" t="s">
        <v>159</v>
      </c>
      <c r="H1109">
        <v>184</v>
      </c>
      <c r="I1109">
        <v>0.85</v>
      </c>
      <c r="J1109">
        <v>2.19</v>
      </c>
      <c r="K1109">
        <v>156.4</v>
      </c>
      <c r="L1109">
        <v>402.96</v>
      </c>
      <c r="M1109">
        <v>246.55999999999997</v>
      </c>
    </row>
    <row r="1110" spans="1:13" x14ac:dyDescent="0.25">
      <c r="A1110" s="38">
        <v>39655</v>
      </c>
      <c r="B1110">
        <v>3005</v>
      </c>
      <c r="C1110" t="s">
        <v>133</v>
      </c>
      <c r="D1110" t="s">
        <v>134</v>
      </c>
      <c r="E1110" t="s">
        <v>135</v>
      </c>
      <c r="F1110" t="s">
        <v>136</v>
      </c>
      <c r="G1110" t="s">
        <v>137</v>
      </c>
      <c r="H1110">
        <v>69</v>
      </c>
      <c r="I1110">
        <v>0.66</v>
      </c>
      <c r="J1110">
        <v>1.62</v>
      </c>
      <c r="K1110">
        <v>45.54</v>
      </c>
      <c r="L1110">
        <v>111.78</v>
      </c>
      <c r="M1110">
        <v>66.240000000000009</v>
      </c>
    </row>
    <row r="1111" spans="1:13" x14ac:dyDescent="0.25">
      <c r="A1111" s="38">
        <v>39655</v>
      </c>
      <c r="B1111">
        <v>3005</v>
      </c>
      <c r="C1111" t="s">
        <v>133</v>
      </c>
      <c r="D1111" t="s">
        <v>134</v>
      </c>
      <c r="E1111" t="s">
        <v>135</v>
      </c>
      <c r="F1111" t="s">
        <v>138</v>
      </c>
      <c r="G1111" t="s">
        <v>139</v>
      </c>
      <c r="H1111">
        <v>67</v>
      </c>
      <c r="I1111">
        <v>0.36</v>
      </c>
      <c r="J1111">
        <v>0.86</v>
      </c>
      <c r="K1111">
        <v>24.12</v>
      </c>
      <c r="L1111">
        <v>57.62</v>
      </c>
      <c r="M1111">
        <v>33.5</v>
      </c>
    </row>
    <row r="1112" spans="1:13" x14ac:dyDescent="0.25">
      <c r="A1112" s="38">
        <v>39655</v>
      </c>
      <c r="B1112">
        <v>3016</v>
      </c>
      <c r="C1112" t="s">
        <v>142</v>
      </c>
      <c r="D1112" t="s">
        <v>134</v>
      </c>
      <c r="E1112" t="s">
        <v>135</v>
      </c>
      <c r="F1112" t="s">
        <v>143</v>
      </c>
      <c r="G1112" t="s">
        <v>144</v>
      </c>
      <c r="H1112">
        <v>51</v>
      </c>
      <c r="I1112">
        <v>0.44</v>
      </c>
      <c r="J1112">
        <v>0.99</v>
      </c>
      <c r="K1112">
        <v>22.44</v>
      </c>
      <c r="L1112">
        <v>50.49</v>
      </c>
      <c r="M1112">
        <v>28.05</v>
      </c>
    </row>
    <row r="1113" spans="1:13" x14ac:dyDescent="0.25">
      <c r="A1113" s="38">
        <v>39655</v>
      </c>
      <c r="B1113">
        <v>3016</v>
      </c>
      <c r="C1113" t="s">
        <v>142</v>
      </c>
      <c r="D1113" t="s">
        <v>134</v>
      </c>
      <c r="E1113" t="s">
        <v>135</v>
      </c>
      <c r="F1113" t="s">
        <v>143</v>
      </c>
      <c r="G1113" t="s">
        <v>144</v>
      </c>
      <c r="H1113">
        <v>75</v>
      </c>
      <c r="I1113">
        <v>0.44</v>
      </c>
      <c r="J1113">
        <v>0.99</v>
      </c>
      <c r="K1113">
        <v>33</v>
      </c>
      <c r="L1113">
        <v>74.25</v>
      </c>
      <c r="M1113">
        <v>41.25</v>
      </c>
    </row>
    <row r="1114" spans="1:13" x14ac:dyDescent="0.25">
      <c r="A1114" s="38">
        <v>39655</v>
      </c>
      <c r="B1114">
        <v>3028</v>
      </c>
      <c r="C1114" t="s">
        <v>142</v>
      </c>
      <c r="D1114" t="s">
        <v>134</v>
      </c>
      <c r="E1114" t="s">
        <v>135</v>
      </c>
      <c r="F1114" t="s">
        <v>157</v>
      </c>
      <c r="G1114" t="s">
        <v>159</v>
      </c>
      <c r="H1114">
        <v>148</v>
      </c>
      <c r="I1114">
        <v>0.85</v>
      </c>
      <c r="J1114">
        <v>2.19</v>
      </c>
      <c r="K1114">
        <v>125.8</v>
      </c>
      <c r="L1114">
        <v>324.12</v>
      </c>
      <c r="M1114">
        <v>198.32</v>
      </c>
    </row>
    <row r="1115" spans="1:13" x14ac:dyDescent="0.25">
      <c r="A1115" s="38">
        <v>39655</v>
      </c>
      <c r="B1115">
        <v>3028</v>
      </c>
      <c r="C1115" t="s">
        <v>142</v>
      </c>
      <c r="D1115" t="s">
        <v>134</v>
      </c>
      <c r="E1115" t="s">
        <v>135</v>
      </c>
      <c r="F1115" t="s">
        <v>136</v>
      </c>
      <c r="G1115" t="s">
        <v>140</v>
      </c>
      <c r="H1115">
        <v>63</v>
      </c>
      <c r="I1115">
        <v>0.7</v>
      </c>
      <c r="J1115">
        <v>1.62</v>
      </c>
      <c r="K1115">
        <v>44.1</v>
      </c>
      <c r="L1115">
        <v>102.06</v>
      </c>
      <c r="M1115">
        <v>57.96</v>
      </c>
    </row>
    <row r="1116" spans="1:13" x14ac:dyDescent="0.25">
      <c r="A1116" s="38">
        <v>39655</v>
      </c>
      <c r="B1116">
        <v>3028</v>
      </c>
      <c r="C1116" t="s">
        <v>142</v>
      </c>
      <c r="D1116" t="s">
        <v>134</v>
      </c>
      <c r="E1116" t="s">
        <v>135</v>
      </c>
      <c r="F1116" t="s">
        <v>136</v>
      </c>
      <c r="G1116" t="s">
        <v>137</v>
      </c>
      <c r="H1116">
        <v>63</v>
      </c>
      <c r="I1116">
        <v>0.66</v>
      </c>
      <c r="J1116">
        <v>1.62</v>
      </c>
      <c r="K1116">
        <v>41.58</v>
      </c>
      <c r="L1116">
        <v>102.06</v>
      </c>
      <c r="M1116">
        <v>60.480000000000004</v>
      </c>
    </row>
    <row r="1117" spans="1:13" x14ac:dyDescent="0.25">
      <c r="A1117" s="38">
        <v>39655</v>
      </c>
      <c r="B1117">
        <v>3028</v>
      </c>
      <c r="C1117" t="s">
        <v>142</v>
      </c>
      <c r="D1117" t="s">
        <v>134</v>
      </c>
      <c r="E1117" t="s">
        <v>135</v>
      </c>
      <c r="F1117" t="s">
        <v>138</v>
      </c>
      <c r="G1117" t="s">
        <v>139</v>
      </c>
      <c r="H1117">
        <v>97</v>
      </c>
      <c r="I1117">
        <v>0.36</v>
      </c>
      <c r="J1117">
        <v>0.86</v>
      </c>
      <c r="K1117">
        <v>34.92</v>
      </c>
      <c r="L1117">
        <v>83.42</v>
      </c>
      <c r="M1117">
        <v>48.5</v>
      </c>
    </row>
    <row r="1118" spans="1:13" x14ac:dyDescent="0.25">
      <c r="A1118" s="38">
        <v>39655</v>
      </c>
      <c r="B1118">
        <v>3038</v>
      </c>
      <c r="C1118" t="s">
        <v>142</v>
      </c>
      <c r="D1118" t="s">
        <v>145</v>
      </c>
      <c r="E1118" t="s">
        <v>146</v>
      </c>
      <c r="F1118" t="s">
        <v>157</v>
      </c>
      <c r="G1118" t="s">
        <v>158</v>
      </c>
      <c r="H1118">
        <v>51</v>
      </c>
      <c r="I1118">
        <v>1.1100000000000001</v>
      </c>
      <c r="J1118">
        <v>2.59</v>
      </c>
      <c r="K1118">
        <v>56.61</v>
      </c>
      <c r="L1118">
        <v>132.09</v>
      </c>
      <c r="M1118">
        <v>75.48</v>
      </c>
    </row>
    <row r="1119" spans="1:13" x14ac:dyDescent="0.25">
      <c r="A1119" s="38">
        <v>39655</v>
      </c>
      <c r="B1119">
        <v>3038</v>
      </c>
      <c r="C1119" t="s">
        <v>142</v>
      </c>
      <c r="D1119" t="s">
        <v>145</v>
      </c>
      <c r="E1119" t="s">
        <v>146</v>
      </c>
      <c r="F1119" t="s">
        <v>157</v>
      </c>
      <c r="G1119" t="s">
        <v>159</v>
      </c>
      <c r="H1119">
        <v>88</v>
      </c>
      <c r="I1119">
        <v>0.85</v>
      </c>
      <c r="J1119">
        <v>2.19</v>
      </c>
      <c r="K1119">
        <v>74.8</v>
      </c>
      <c r="L1119">
        <v>192.72</v>
      </c>
      <c r="M1119">
        <v>117.92</v>
      </c>
    </row>
    <row r="1120" spans="1:13" x14ac:dyDescent="0.25">
      <c r="A1120" s="38">
        <v>39655</v>
      </c>
      <c r="B1120">
        <v>3043</v>
      </c>
      <c r="C1120" t="s">
        <v>133</v>
      </c>
      <c r="D1120" t="s">
        <v>39</v>
      </c>
      <c r="E1120" t="s">
        <v>147</v>
      </c>
      <c r="F1120" t="s">
        <v>143</v>
      </c>
      <c r="G1120" t="s">
        <v>144</v>
      </c>
      <c r="H1120">
        <v>108</v>
      </c>
      <c r="I1120">
        <v>0.44</v>
      </c>
      <c r="J1120">
        <v>0.99</v>
      </c>
      <c r="K1120">
        <v>47.52</v>
      </c>
      <c r="L1120">
        <v>106.92</v>
      </c>
      <c r="M1120">
        <v>59.4</v>
      </c>
    </row>
    <row r="1121" spans="1:13" x14ac:dyDescent="0.25">
      <c r="A1121" s="38">
        <v>39655</v>
      </c>
      <c r="B1121">
        <v>3049</v>
      </c>
      <c r="C1121" t="s">
        <v>142</v>
      </c>
      <c r="D1121" t="s">
        <v>145</v>
      </c>
      <c r="E1121" t="s">
        <v>146</v>
      </c>
      <c r="F1121" t="s">
        <v>138</v>
      </c>
      <c r="G1121" t="s">
        <v>139</v>
      </c>
      <c r="H1121">
        <v>59</v>
      </c>
      <c r="I1121">
        <v>0.36</v>
      </c>
      <c r="J1121">
        <v>0.86</v>
      </c>
      <c r="K1121">
        <v>21.24</v>
      </c>
      <c r="L1121">
        <v>50.74</v>
      </c>
      <c r="M1121">
        <v>29.500000000000004</v>
      </c>
    </row>
    <row r="1122" spans="1:13" x14ac:dyDescent="0.25">
      <c r="A1122" s="38">
        <v>39655</v>
      </c>
      <c r="B1122">
        <v>3051</v>
      </c>
      <c r="C1122" t="s">
        <v>133</v>
      </c>
      <c r="D1122" t="s">
        <v>39</v>
      </c>
      <c r="E1122" t="s">
        <v>147</v>
      </c>
      <c r="F1122" t="s">
        <v>136</v>
      </c>
      <c r="G1122" t="s">
        <v>140</v>
      </c>
      <c r="H1122">
        <v>60</v>
      </c>
      <c r="I1122">
        <v>0.7</v>
      </c>
      <c r="J1122">
        <v>1.62</v>
      </c>
      <c r="K1122">
        <v>42</v>
      </c>
      <c r="L1122">
        <v>97.2</v>
      </c>
      <c r="M1122">
        <v>55.2</v>
      </c>
    </row>
    <row r="1123" spans="1:13" x14ac:dyDescent="0.25">
      <c r="A1123" s="38">
        <v>39655</v>
      </c>
      <c r="B1123">
        <v>3059</v>
      </c>
      <c r="C1123" t="s">
        <v>142</v>
      </c>
      <c r="D1123" t="s">
        <v>145</v>
      </c>
      <c r="E1123" t="s">
        <v>146</v>
      </c>
      <c r="F1123" t="s">
        <v>138</v>
      </c>
      <c r="G1123" t="s">
        <v>139</v>
      </c>
      <c r="H1123">
        <v>69</v>
      </c>
      <c r="I1123">
        <v>0.36</v>
      </c>
      <c r="J1123">
        <v>0.86</v>
      </c>
      <c r="K1123">
        <v>24.84</v>
      </c>
      <c r="L1123">
        <v>59.34</v>
      </c>
      <c r="M1123">
        <v>34.5</v>
      </c>
    </row>
    <row r="1124" spans="1:13" x14ac:dyDescent="0.25">
      <c r="A1124" s="38">
        <v>39655</v>
      </c>
      <c r="B1124">
        <v>3070</v>
      </c>
      <c r="C1124" t="s">
        <v>133</v>
      </c>
      <c r="D1124" t="s">
        <v>145</v>
      </c>
      <c r="E1124" t="s">
        <v>146</v>
      </c>
      <c r="F1124" t="s">
        <v>157</v>
      </c>
      <c r="G1124" t="s">
        <v>159</v>
      </c>
      <c r="H1124">
        <v>105</v>
      </c>
      <c r="I1124">
        <v>0.85</v>
      </c>
      <c r="J1124">
        <v>2.19</v>
      </c>
      <c r="K1124">
        <v>89.25</v>
      </c>
      <c r="L1124">
        <v>229.95</v>
      </c>
      <c r="M1124">
        <v>140.69999999999999</v>
      </c>
    </row>
    <row r="1125" spans="1:13" x14ac:dyDescent="0.25">
      <c r="A1125" s="38">
        <v>39655</v>
      </c>
      <c r="B1125">
        <v>3070</v>
      </c>
      <c r="C1125" t="s">
        <v>133</v>
      </c>
      <c r="D1125" t="s">
        <v>145</v>
      </c>
      <c r="E1125" t="s">
        <v>146</v>
      </c>
      <c r="F1125" t="s">
        <v>136</v>
      </c>
      <c r="G1125" t="s">
        <v>140</v>
      </c>
      <c r="H1125">
        <v>55</v>
      </c>
      <c r="I1125">
        <v>0.7</v>
      </c>
      <c r="J1125">
        <v>1.62</v>
      </c>
      <c r="K1125">
        <v>38.5</v>
      </c>
      <c r="L1125">
        <v>89.1</v>
      </c>
      <c r="M1125">
        <v>50.599999999999994</v>
      </c>
    </row>
    <row r="1126" spans="1:13" x14ac:dyDescent="0.25">
      <c r="A1126" s="38">
        <v>39655</v>
      </c>
      <c r="B1126">
        <v>3070</v>
      </c>
      <c r="C1126" t="s">
        <v>133</v>
      </c>
      <c r="D1126" t="s">
        <v>145</v>
      </c>
      <c r="E1126" t="s">
        <v>146</v>
      </c>
      <c r="F1126" t="s">
        <v>138</v>
      </c>
      <c r="G1126" t="s">
        <v>139</v>
      </c>
      <c r="H1126">
        <v>63</v>
      </c>
      <c r="I1126">
        <v>0.36</v>
      </c>
      <c r="J1126">
        <v>0.86</v>
      </c>
      <c r="K1126">
        <v>22.68</v>
      </c>
      <c r="L1126">
        <v>54.18</v>
      </c>
      <c r="M1126">
        <v>31.5</v>
      </c>
    </row>
    <row r="1127" spans="1:13" x14ac:dyDescent="0.25">
      <c r="A1127" s="38">
        <v>39655</v>
      </c>
      <c r="B1127">
        <v>3080</v>
      </c>
      <c r="C1127" t="s">
        <v>133</v>
      </c>
      <c r="D1127" t="s">
        <v>145</v>
      </c>
      <c r="E1127" t="s">
        <v>146</v>
      </c>
      <c r="F1127" t="s">
        <v>136</v>
      </c>
      <c r="G1127" t="s">
        <v>137</v>
      </c>
      <c r="H1127">
        <v>84</v>
      </c>
      <c r="I1127">
        <v>0.66</v>
      </c>
      <c r="J1127">
        <v>1.62</v>
      </c>
      <c r="K1127">
        <v>55.44</v>
      </c>
      <c r="L1127">
        <v>136.08000000000001</v>
      </c>
      <c r="M1127">
        <v>80.640000000000015</v>
      </c>
    </row>
    <row r="1128" spans="1:13" x14ac:dyDescent="0.25">
      <c r="A1128" s="38">
        <v>39655</v>
      </c>
      <c r="B1128">
        <v>3100</v>
      </c>
      <c r="C1128" t="s">
        <v>133</v>
      </c>
      <c r="D1128" t="s">
        <v>145</v>
      </c>
      <c r="E1128" t="s">
        <v>146</v>
      </c>
      <c r="F1128" t="s">
        <v>157</v>
      </c>
      <c r="G1128" t="s">
        <v>159</v>
      </c>
      <c r="H1128">
        <v>219</v>
      </c>
      <c r="I1128">
        <v>0.85</v>
      </c>
      <c r="J1128">
        <v>2.19</v>
      </c>
      <c r="K1128">
        <v>186.15</v>
      </c>
      <c r="L1128">
        <v>479.61</v>
      </c>
      <c r="M1128">
        <v>293.46000000000004</v>
      </c>
    </row>
    <row r="1129" spans="1:13" x14ac:dyDescent="0.25">
      <c r="A1129" s="38">
        <v>39655</v>
      </c>
      <c r="B1129">
        <v>3100</v>
      </c>
      <c r="C1129" t="s">
        <v>133</v>
      </c>
      <c r="D1129" t="s">
        <v>145</v>
      </c>
      <c r="E1129" t="s">
        <v>146</v>
      </c>
      <c r="F1129" t="s">
        <v>157</v>
      </c>
      <c r="G1129" t="s">
        <v>159</v>
      </c>
      <c r="H1129">
        <v>102</v>
      </c>
      <c r="I1129">
        <v>0.85</v>
      </c>
      <c r="J1129">
        <v>2.19</v>
      </c>
      <c r="K1129">
        <v>86.7</v>
      </c>
      <c r="L1129">
        <v>223.38</v>
      </c>
      <c r="M1129">
        <v>136.68</v>
      </c>
    </row>
    <row r="1130" spans="1:13" x14ac:dyDescent="0.25">
      <c r="A1130" s="38">
        <v>39655</v>
      </c>
      <c r="B1130">
        <v>3122</v>
      </c>
      <c r="C1130" t="s">
        <v>151</v>
      </c>
      <c r="D1130" t="s">
        <v>134</v>
      </c>
      <c r="E1130" t="s">
        <v>152</v>
      </c>
      <c r="F1130" t="s">
        <v>138</v>
      </c>
      <c r="G1130" t="s">
        <v>139</v>
      </c>
      <c r="H1130">
        <v>121</v>
      </c>
      <c r="I1130">
        <v>0.36</v>
      </c>
      <c r="J1130">
        <v>0.86</v>
      </c>
      <c r="K1130">
        <v>43.56</v>
      </c>
      <c r="L1130">
        <v>104.06</v>
      </c>
      <c r="M1130">
        <v>60.5</v>
      </c>
    </row>
    <row r="1131" spans="1:13" x14ac:dyDescent="0.25">
      <c r="A1131" s="38">
        <v>39655</v>
      </c>
      <c r="B1131">
        <v>3122</v>
      </c>
      <c r="C1131" t="s">
        <v>151</v>
      </c>
      <c r="D1131" t="s">
        <v>134</v>
      </c>
      <c r="E1131" t="s">
        <v>152</v>
      </c>
      <c r="F1131" t="s">
        <v>138</v>
      </c>
      <c r="G1131" t="s">
        <v>139</v>
      </c>
      <c r="H1131">
        <v>52</v>
      </c>
      <c r="I1131">
        <v>0.36</v>
      </c>
      <c r="J1131">
        <v>0.86</v>
      </c>
      <c r="K1131">
        <v>18.72</v>
      </c>
      <c r="L1131">
        <v>44.72</v>
      </c>
      <c r="M1131">
        <v>26</v>
      </c>
    </row>
    <row r="1132" spans="1:13" x14ac:dyDescent="0.25">
      <c r="A1132" s="38">
        <v>39655</v>
      </c>
      <c r="B1132">
        <v>3133</v>
      </c>
      <c r="C1132" t="s">
        <v>151</v>
      </c>
      <c r="D1132" t="s">
        <v>134</v>
      </c>
      <c r="E1132" t="s">
        <v>152</v>
      </c>
      <c r="F1132" t="s">
        <v>157</v>
      </c>
      <c r="G1132" t="s">
        <v>159</v>
      </c>
      <c r="H1132">
        <v>61</v>
      </c>
      <c r="I1132">
        <v>0.85</v>
      </c>
      <c r="J1132">
        <v>2.19</v>
      </c>
      <c r="K1132">
        <v>51.85</v>
      </c>
      <c r="L1132">
        <v>133.59</v>
      </c>
      <c r="M1132">
        <v>81.740000000000009</v>
      </c>
    </row>
    <row r="1133" spans="1:13" x14ac:dyDescent="0.25">
      <c r="A1133" s="38">
        <v>39655</v>
      </c>
      <c r="B1133">
        <v>3145</v>
      </c>
      <c r="C1133" t="s">
        <v>153</v>
      </c>
      <c r="D1133" t="s">
        <v>145</v>
      </c>
      <c r="E1133" t="s">
        <v>154</v>
      </c>
      <c r="F1133" t="s">
        <v>157</v>
      </c>
      <c r="G1133" t="s">
        <v>159</v>
      </c>
      <c r="H1133">
        <v>160</v>
      </c>
      <c r="I1133">
        <v>0.85</v>
      </c>
      <c r="J1133">
        <v>2.19</v>
      </c>
      <c r="K1133">
        <v>136</v>
      </c>
      <c r="L1133">
        <v>350.4</v>
      </c>
      <c r="M1133">
        <v>214.39999999999998</v>
      </c>
    </row>
    <row r="1134" spans="1:13" x14ac:dyDescent="0.25">
      <c r="A1134" s="38">
        <v>39655</v>
      </c>
      <c r="B1134">
        <v>3145</v>
      </c>
      <c r="C1134" t="s">
        <v>153</v>
      </c>
      <c r="D1134" t="s">
        <v>145</v>
      </c>
      <c r="E1134" t="s">
        <v>154</v>
      </c>
      <c r="F1134" t="s">
        <v>138</v>
      </c>
      <c r="G1134" t="s">
        <v>139</v>
      </c>
      <c r="H1134">
        <v>59</v>
      </c>
      <c r="I1134">
        <v>0.36</v>
      </c>
      <c r="J1134">
        <v>0.86</v>
      </c>
      <c r="K1134">
        <v>21.24</v>
      </c>
      <c r="L1134">
        <v>50.74</v>
      </c>
      <c r="M1134">
        <v>29.500000000000004</v>
      </c>
    </row>
    <row r="1135" spans="1:13" x14ac:dyDescent="0.25">
      <c r="A1135" s="38">
        <v>39655</v>
      </c>
      <c r="B1135">
        <v>3155</v>
      </c>
      <c r="C1135" t="s">
        <v>153</v>
      </c>
      <c r="D1135" t="s">
        <v>145</v>
      </c>
      <c r="E1135" t="s">
        <v>154</v>
      </c>
      <c r="F1135" t="s">
        <v>138</v>
      </c>
      <c r="G1135" t="s">
        <v>139</v>
      </c>
      <c r="H1135">
        <v>79</v>
      </c>
      <c r="I1135">
        <v>0.36</v>
      </c>
      <c r="J1135">
        <v>0.86</v>
      </c>
      <c r="K1135">
        <v>28.44</v>
      </c>
      <c r="L1135">
        <v>67.94</v>
      </c>
      <c r="M1135">
        <v>39.5</v>
      </c>
    </row>
    <row r="1136" spans="1:13" x14ac:dyDescent="0.25">
      <c r="A1136" s="38">
        <v>39655</v>
      </c>
      <c r="B1136">
        <v>3166</v>
      </c>
      <c r="C1136" t="s">
        <v>151</v>
      </c>
      <c r="D1136" t="s">
        <v>155</v>
      </c>
      <c r="E1136" t="s">
        <v>156</v>
      </c>
      <c r="F1136" t="s">
        <v>157</v>
      </c>
      <c r="G1136" t="s">
        <v>159</v>
      </c>
      <c r="H1136">
        <v>201</v>
      </c>
      <c r="I1136">
        <v>0.85</v>
      </c>
      <c r="J1136">
        <v>2.19</v>
      </c>
      <c r="K1136">
        <v>170.85</v>
      </c>
      <c r="L1136">
        <v>440.19</v>
      </c>
      <c r="M1136">
        <v>269.34000000000003</v>
      </c>
    </row>
    <row r="1137" spans="1:13" x14ac:dyDescent="0.25">
      <c r="A1137" s="38">
        <v>39655</v>
      </c>
      <c r="B1137">
        <v>3166</v>
      </c>
      <c r="C1137" t="s">
        <v>151</v>
      </c>
      <c r="D1137" t="s">
        <v>155</v>
      </c>
      <c r="E1137" t="s">
        <v>156</v>
      </c>
      <c r="F1137" t="s">
        <v>136</v>
      </c>
      <c r="G1137" t="s">
        <v>141</v>
      </c>
      <c r="H1137">
        <v>80</v>
      </c>
      <c r="I1137">
        <v>0.7</v>
      </c>
      <c r="J1137">
        <v>1.75</v>
      </c>
      <c r="K1137">
        <v>56</v>
      </c>
      <c r="L1137">
        <v>140</v>
      </c>
      <c r="M1137">
        <v>84</v>
      </c>
    </row>
    <row r="1138" spans="1:13" x14ac:dyDescent="0.25">
      <c r="A1138" s="38">
        <v>39655</v>
      </c>
      <c r="B1138">
        <v>3166</v>
      </c>
      <c r="C1138" t="s">
        <v>151</v>
      </c>
      <c r="D1138" t="s">
        <v>155</v>
      </c>
      <c r="E1138" t="s">
        <v>156</v>
      </c>
      <c r="F1138" t="s">
        <v>138</v>
      </c>
      <c r="G1138" t="s">
        <v>139</v>
      </c>
      <c r="H1138">
        <v>66</v>
      </c>
      <c r="I1138">
        <v>0.36</v>
      </c>
      <c r="J1138">
        <v>0.86</v>
      </c>
      <c r="K1138">
        <v>23.76</v>
      </c>
      <c r="L1138">
        <v>56.76</v>
      </c>
      <c r="M1138">
        <v>33</v>
      </c>
    </row>
    <row r="1139" spans="1:13" x14ac:dyDescent="0.25">
      <c r="A1139" s="38">
        <v>39655</v>
      </c>
      <c r="B1139">
        <v>3178</v>
      </c>
      <c r="C1139" t="s">
        <v>151</v>
      </c>
      <c r="D1139" t="s">
        <v>155</v>
      </c>
      <c r="E1139" t="s">
        <v>156</v>
      </c>
      <c r="F1139" t="s">
        <v>157</v>
      </c>
      <c r="G1139" t="s">
        <v>159</v>
      </c>
      <c r="H1139">
        <v>53</v>
      </c>
      <c r="I1139">
        <v>0.85</v>
      </c>
      <c r="J1139">
        <v>2.19</v>
      </c>
      <c r="K1139">
        <v>45.05</v>
      </c>
      <c r="L1139">
        <v>116.07</v>
      </c>
      <c r="M1139">
        <v>71.02</v>
      </c>
    </row>
    <row r="1140" spans="1:13" x14ac:dyDescent="0.25">
      <c r="A1140" s="38">
        <v>39655</v>
      </c>
      <c r="B1140">
        <v>3196</v>
      </c>
      <c r="C1140" t="s">
        <v>153</v>
      </c>
      <c r="D1140" t="s">
        <v>39</v>
      </c>
      <c r="E1140" t="s">
        <v>147</v>
      </c>
      <c r="F1140" t="s">
        <v>157</v>
      </c>
      <c r="G1140" t="s">
        <v>159</v>
      </c>
      <c r="H1140">
        <v>63</v>
      </c>
      <c r="I1140">
        <v>0.85</v>
      </c>
      <c r="J1140">
        <v>2.19</v>
      </c>
      <c r="K1140">
        <v>53.55</v>
      </c>
      <c r="L1140">
        <v>137.97</v>
      </c>
      <c r="M1140">
        <v>84.42</v>
      </c>
    </row>
    <row r="1141" spans="1:13" x14ac:dyDescent="0.25">
      <c r="A1141" s="38">
        <v>39655</v>
      </c>
      <c r="B1141">
        <v>3653</v>
      </c>
      <c r="C1141" t="s">
        <v>153</v>
      </c>
      <c r="D1141" t="s">
        <v>149</v>
      </c>
      <c r="E1141" t="s">
        <v>150</v>
      </c>
      <c r="F1141" t="s">
        <v>157</v>
      </c>
      <c r="G1141" t="s">
        <v>159</v>
      </c>
      <c r="H1141">
        <v>170</v>
      </c>
      <c r="I1141">
        <v>0.85</v>
      </c>
      <c r="J1141">
        <v>2.19</v>
      </c>
      <c r="K1141">
        <v>144.5</v>
      </c>
      <c r="L1141">
        <v>372.3</v>
      </c>
      <c r="M1141">
        <v>227.8</v>
      </c>
    </row>
    <row r="1142" spans="1:13" x14ac:dyDescent="0.25">
      <c r="A1142" s="38">
        <v>39662</v>
      </c>
      <c r="B1142">
        <v>1009</v>
      </c>
      <c r="C1142" t="s">
        <v>133</v>
      </c>
      <c r="D1142" t="s">
        <v>134</v>
      </c>
      <c r="E1142" t="s">
        <v>135</v>
      </c>
      <c r="F1142" t="s">
        <v>138</v>
      </c>
      <c r="G1142" t="s">
        <v>139</v>
      </c>
      <c r="H1142">
        <v>73</v>
      </c>
      <c r="I1142">
        <v>0.36</v>
      </c>
      <c r="J1142">
        <v>0.86</v>
      </c>
      <c r="K1142">
        <v>26.28</v>
      </c>
      <c r="L1142">
        <v>62.78</v>
      </c>
      <c r="M1142">
        <v>36.5</v>
      </c>
    </row>
    <row r="1143" spans="1:13" x14ac:dyDescent="0.25">
      <c r="A1143" s="38">
        <v>39662</v>
      </c>
      <c r="B1143">
        <v>3005</v>
      </c>
      <c r="C1143" t="s">
        <v>133</v>
      </c>
      <c r="D1143" t="s">
        <v>134</v>
      </c>
      <c r="E1143" t="s">
        <v>135</v>
      </c>
      <c r="F1143" t="s">
        <v>136</v>
      </c>
      <c r="G1143" t="s">
        <v>140</v>
      </c>
      <c r="H1143">
        <v>67</v>
      </c>
      <c r="I1143">
        <v>0.7</v>
      </c>
      <c r="J1143">
        <v>1.62</v>
      </c>
      <c r="K1143">
        <v>46.9</v>
      </c>
      <c r="L1143">
        <v>108.54</v>
      </c>
      <c r="M1143">
        <v>61.640000000000008</v>
      </c>
    </row>
    <row r="1144" spans="1:13" x14ac:dyDescent="0.25">
      <c r="A1144" s="38">
        <v>39662</v>
      </c>
      <c r="B1144">
        <v>3005</v>
      </c>
      <c r="C1144" t="s">
        <v>133</v>
      </c>
      <c r="D1144" t="s">
        <v>134</v>
      </c>
      <c r="E1144" t="s">
        <v>135</v>
      </c>
      <c r="F1144" t="s">
        <v>136</v>
      </c>
      <c r="G1144" t="s">
        <v>137</v>
      </c>
      <c r="H1144">
        <v>68</v>
      </c>
      <c r="I1144">
        <v>0.66</v>
      </c>
      <c r="J1144">
        <v>1.62</v>
      </c>
      <c r="K1144">
        <v>44.88</v>
      </c>
      <c r="L1144">
        <v>110.16</v>
      </c>
      <c r="M1144">
        <v>65.28</v>
      </c>
    </row>
    <row r="1145" spans="1:13" x14ac:dyDescent="0.25">
      <c r="A1145" s="38">
        <v>39662</v>
      </c>
      <c r="B1145">
        <v>3005</v>
      </c>
      <c r="C1145" t="s">
        <v>133</v>
      </c>
      <c r="D1145" t="s">
        <v>134</v>
      </c>
      <c r="E1145" t="s">
        <v>135</v>
      </c>
      <c r="F1145" t="s">
        <v>143</v>
      </c>
      <c r="G1145" t="s">
        <v>144</v>
      </c>
      <c r="H1145">
        <v>54</v>
      </c>
      <c r="I1145">
        <v>0.44</v>
      </c>
      <c r="J1145">
        <v>0.99</v>
      </c>
      <c r="K1145">
        <v>23.76</v>
      </c>
      <c r="L1145">
        <v>53.46</v>
      </c>
      <c r="M1145">
        <v>29.7</v>
      </c>
    </row>
    <row r="1146" spans="1:13" x14ac:dyDescent="0.25">
      <c r="A1146" s="38">
        <v>39662</v>
      </c>
      <c r="B1146">
        <v>3016</v>
      </c>
      <c r="C1146" t="s">
        <v>142</v>
      </c>
      <c r="D1146" t="s">
        <v>134</v>
      </c>
      <c r="E1146" t="s">
        <v>135</v>
      </c>
      <c r="F1146" t="s">
        <v>136</v>
      </c>
      <c r="G1146" t="s">
        <v>137</v>
      </c>
      <c r="H1146">
        <v>65</v>
      </c>
      <c r="I1146">
        <v>0.66</v>
      </c>
      <c r="J1146">
        <v>1.62</v>
      </c>
      <c r="K1146">
        <v>42.9</v>
      </c>
      <c r="L1146">
        <v>105.3</v>
      </c>
      <c r="M1146">
        <v>62.4</v>
      </c>
    </row>
    <row r="1147" spans="1:13" x14ac:dyDescent="0.25">
      <c r="A1147" s="38">
        <v>39662</v>
      </c>
      <c r="B1147">
        <v>3028</v>
      </c>
      <c r="C1147" t="s">
        <v>142</v>
      </c>
      <c r="D1147" t="s">
        <v>134</v>
      </c>
      <c r="E1147" t="s">
        <v>135</v>
      </c>
      <c r="F1147" t="s">
        <v>143</v>
      </c>
      <c r="G1147" t="s">
        <v>144</v>
      </c>
      <c r="H1147">
        <v>73</v>
      </c>
      <c r="I1147">
        <v>0.44</v>
      </c>
      <c r="J1147">
        <v>0.99</v>
      </c>
      <c r="K1147">
        <v>32.119999999999997</v>
      </c>
      <c r="L1147">
        <v>72.27</v>
      </c>
      <c r="M1147">
        <v>40.15</v>
      </c>
    </row>
    <row r="1148" spans="1:13" x14ac:dyDescent="0.25">
      <c r="A1148" s="38">
        <v>39662</v>
      </c>
      <c r="B1148">
        <v>3038</v>
      </c>
      <c r="C1148" t="s">
        <v>142</v>
      </c>
      <c r="D1148" t="s">
        <v>145</v>
      </c>
      <c r="E1148" t="s">
        <v>146</v>
      </c>
      <c r="F1148" t="s">
        <v>136</v>
      </c>
      <c r="G1148" t="s">
        <v>137</v>
      </c>
      <c r="H1148">
        <v>76</v>
      </c>
      <c r="I1148">
        <v>0.66</v>
      </c>
      <c r="J1148">
        <v>1.62</v>
      </c>
      <c r="K1148">
        <v>50.16</v>
      </c>
      <c r="L1148">
        <v>123.12</v>
      </c>
      <c r="M1148">
        <v>72.960000000000008</v>
      </c>
    </row>
    <row r="1149" spans="1:13" x14ac:dyDescent="0.25">
      <c r="A1149" s="38">
        <v>39662</v>
      </c>
      <c r="B1149">
        <v>3038</v>
      </c>
      <c r="C1149" t="s">
        <v>142</v>
      </c>
      <c r="D1149" t="s">
        <v>145</v>
      </c>
      <c r="E1149" t="s">
        <v>146</v>
      </c>
      <c r="F1149" t="s">
        <v>143</v>
      </c>
      <c r="G1149" t="s">
        <v>144</v>
      </c>
      <c r="H1149">
        <v>64</v>
      </c>
      <c r="I1149">
        <v>0.44</v>
      </c>
      <c r="J1149">
        <v>0.99</v>
      </c>
      <c r="K1149">
        <v>28.16</v>
      </c>
      <c r="L1149">
        <v>63.36</v>
      </c>
      <c r="M1149">
        <v>35.200000000000003</v>
      </c>
    </row>
    <row r="1150" spans="1:13" x14ac:dyDescent="0.25">
      <c r="A1150" s="38">
        <v>39662</v>
      </c>
      <c r="B1150">
        <v>3049</v>
      </c>
      <c r="C1150" t="s">
        <v>142</v>
      </c>
      <c r="D1150" t="s">
        <v>145</v>
      </c>
      <c r="E1150" t="s">
        <v>146</v>
      </c>
      <c r="F1150" t="s">
        <v>157</v>
      </c>
      <c r="G1150" t="s">
        <v>159</v>
      </c>
      <c r="H1150">
        <v>127</v>
      </c>
      <c r="I1150">
        <v>0.85</v>
      </c>
      <c r="J1150">
        <v>2.19</v>
      </c>
      <c r="K1150">
        <v>107.95</v>
      </c>
      <c r="L1150">
        <v>278.13</v>
      </c>
      <c r="M1150">
        <v>170.18</v>
      </c>
    </row>
    <row r="1151" spans="1:13" x14ac:dyDescent="0.25">
      <c r="A1151" s="38">
        <v>39662</v>
      </c>
      <c r="B1151">
        <v>3051</v>
      </c>
      <c r="C1151" t="s">
        <v>133</v>
      </c>
      <c r="D1151" t="s">
        <v>39</v>
      </c>
      <c r="E1151" t="s">
        <v>147</v>
      </c>
      <c r="F1151" t="s">
        <v>143</v>
      </c>
      <c r="G1151" t="s">
        <v>144</v>
      </c>
      <c r="H1151">
        <v>74</v>
      </c>
      <c r="I1151">
        <v>0.44</v>
      </c>
      <c r="J1151">
        <v>0.99</v>
      </c>
      <c r="K1151">
        <v>32.56</v>
      </c>
      <c r="L1151">
        <v>73.260000000000005</v>
      </c>
      <c r="M1151">
        <v>40.700000000000003</v>
      </c>
    </row>
    <row r="1152" spans="1:13" x14ac:dyDescent="0.25">
      <c r="A1152" s="38">
        <v>39662</v>
      </c>
      <c r="B1152">
        <v>3059</v>
      </c>
      <c r="C1152" t="s">
        <v>142</v>
      </c>
      <c r="D1152" t="s">
        <v>145</v>
      </c>
      <c r="E1152" t="s">
        <v>146</v>
      </c>
      <c r="F1152" t="s">
        <v>136</v>
      </c>
      <c r="G1152" t="s">
        <v>137</v>
      </c>
      <c r="H1152">
        <v>58</v>
      </c>
      <c r="I1152">
        <v>0.66</v>
      </c>
      <c r="J1152">
        <v>1.62</v>
      </c>
      <c r="K1152">
        <v>38.28</v>
      </c>
      <c r="L1152">
        <v>93.96</v>
      </c>
      <c r="M1152">
        <v>55.679999999999993</v>
      </c>
    </row>
    <row r="1153" spans="1:13" x14ac:dyDescent="0.25">
      <c r="A1153" s="38">
        <v>39662</v>
      </c>
      <c r="B1153">
        <v>3112</v>
      </c>
      <c r="C1153" t="s">
        <v>151</v>
      </c>
      <c r="D1153" t="s">
        <v>134</v>
      </c>
      <c r="E1153" t="s">
        <v>152</v>
      </c>
      <c r="F1153" t="s">
        <v>143</v>
      </c>
      <c r="G1153" t="s">
        <v>144</v>
      </c>
      <c r="H1153">
        <v>55</v>
      </c>
      <c r="I1153">
        <v>0.44</v>
      </c>
      <c r="J1153">
        <v>0.99</v>
      </c>
      <c r="K1153">
        <v>24.2</v>
      </c>
      <c r="L1153">
        <v>54.45</v>
      </c>
      <c r="M1153">
        <v>30.250000000000004</v>
      </c>
    </row>
    <row r="1154" spans="1:13" x14ac:dyDescent="0.25">
      <c r="A1154" s="38">
        <v>39662</v>
      </c>
      <c r="B1154">
        <v>3122</v>
      </c>
      <c r="C1154" t="s">
        <v>151</v>
      </c>
      <c r="D1154" t="s">
        <v>134</v>
      </c>
      <c r="E1154" t="s">
        <v>152</v>
      </c>
      <c r="F1154" t="s">
        <v>138</v>
      </c>
      <c r="G1154" t="s">
        <v>139</v>
      </c>
      <c r="H1154">
        <v>56</v>
      </c>
      <c r="I1154">
        <v>0.36</v>
      </c>
      <c r="J1154">
        <v>0.86</v>
      </c>
      <c r="K1154">
        <v>20.16</v>
      </c>
      <c r="L1154">
        <v>48.16</v>
      </c>
      <c r="M1154">
        <v>27.999999999999996</v>
      </c>
    </row>
    <row r="1155" spans="1:13" x14ac:dyDescent="0.25">
      <c r="A1155" s="38">
        <v>39662</v>
      </c>
      <c r="B1155">
        <v>3122</v>
      </c>
      <c r="C1155" t="s">
        <v>151</v>
      </c>
      <c r="D1155" t="s">
        <v>134</v>
      </c>
      <c r="E1155" t="s">
        <v>152</v>
      </c>
      <c r="F1155" t="s">
        <v>143</v>
      </c>
      <c r="G1155" t="s">
        <v>144</v>
      </c>
      <c r="H1155">
        <v>78</v>
      </c>
      <c r="I1155">
        <v>0.44</v>
      </c>
      <c r="J1155">
        <v>0.99</v>
      </c>
      <c r="K1155">
        <v>34.32</v>
      </c>
      <c r="L1155">
        <v>77.22</v>
      </c>
      <c r="M1155">
        <v>42.9</v>
      </c>
    </row>
    <row r="1156" spans="1:13" x14ac:dyDescent="0.25">
      <c r="A1156" s="38">
        <v>39662</v>
      </c>
      <c r="B1156">
        <v>3133</v>
      </c>
      <c r="C1156" t="s">
        <v>151</v>
      </c>
      <c r="D1156" t="s">
        <v>134</v>
      </c>
      <c r="E1156" t="s">
        <v>152</v>
      </c>
      <c r="F1156" t="s">
        <v>157</v>
      </c>
      <c r="G1156" t="s">
        <v>159</v>
      </c>
      <c r="H1156">
        <v>73</v>
      </c>
      <c r="I1156">
        <v>0.85</v>
      </c>
      <c r="J1156">
        <v>2.19</v>
      </c>
      <c r="K1156">
        <v>62.05</v>
      </c>
      <c r="L1156">
        <v>159.87</v>
      </c>
      <c r="M1156">
        <v>97.820000000000007</v>
      </c>
    </row>
    <row r="1157" spans="1:13" x14ac:dyDescent="0.25">
      <c r="A1157" s="38">
        <v>39662</v>
      </c>
      <c r="B1157">
        <v>3145</v>
      </c>
      <c r="C1157" t="s">
        <v>153</v>
      </c>
      <c r="D1157" t="s">
        <v>145</v>
      </c>
      <c r="E1157" t="s">
        <v>154</v>
      </c>
      <c r="F1157" t="s">
        <v>157</v>
      </c>
      <c r="G1157" t="s">
        <v>159</v>
      </c>
      <c r="H1157">
        <v>58</v>
      </c>
      <c r="I1157">
        <v>0.85</v>
      </c>
      <c r="J1157">
        <v>2.19</v>
      </c>
      <c r="K1157">
        <v>49.3</v>
      </c>
      <c r="L1157">
        <v>127.02</v>
      </c>
      <c r="M1157">
        <v>77.72</v>
      </c>
    </row>
    <row r="1158" spans="1:13" x14ac:dyDescent="0.25">
      <c r="A1158" s="38">
        <v>39662</v>
      </c>
      <c r="B1158">
        <v>3145</v>
      </c>
      <c r="C1158" t="s">
        <v>153</v>
      </c>
      <c r="D1158" t="s">
        <v>145</v>
      </c>
      <c r="E1158" t="s">
        <v>154</v>
      </c>
      <c r="F1158" t="s">
        <v>138</v>
      </c>
      <c r="G1158" t="s">
        <v>139</v>
      </c>
      <c r="H1158">
        <v>57</v>
      </c>
      <c r="I1158">
        <v>0.36</v>
      </c>
      <c r="J1158">
        <v>0.86</v>
      </c>
      <c r="K1158">
        <v>20.52</v>
      </c>
      <c r="L1158">
        <v>49.02</v>
      </c>
      <c r="M1158">
        <v>28.500000000000004</v>
      </c>
    </row>
    <row r="1159" spans="1:13" x14ac:dyDescent="0.25">
      <c r="A1159" s="38">
        <v>39662</v>
      </c>
      <c r="B1159">
        <v>3149</v>
      </c>
      <c r="C1159" t="s">
        <v>153</v>
      </c>
      <c r="D1159" t="s">
        <v>39</v>
      </c>
      <c r="E1159" t="s">
        <v>147</v>
      </c>
      <c r="F1159" t="s">
        <v>157</v>
      </c>
      <c r="G1159" t="s">
        <v>159</v>
      </c>
      <c r="H1159">
        <v>89</v>
      </c>
      <c r="I1159">
        <v>0.85</v>
      </c>
      <c r="J1159">
        <v>2.19</v>
      </c>
      <c r="K1159">
        <v>75.650000000000006</v>
      </c>
      <c r="L1159">
        <v>194.91</v>
      </c>
      <c r="M1159">
        <v>119.25999999999999</v>
      </c>
    </row>
    <row r="1160" spans="1:13" x14ac:dyDescent="0.25">
      <c r="A1160" s="38">
        <v>39662</v>
      </c>
      <c r="B1160">
        <v>3149</v>
      </c>
      <c r="C1160" t="s">
        <v>153</v>
      </c>
      <c r="D1160" t="s">
        <v>39</v>
      </c>
      <c r="E1160" t="s">
        <v>147</v>
      </c>
      <c r="F1160" t="s">
        <v>136</v>
      </c>
      <c r="G1160" t="s">
        <v>137</v>
      </c>
      <c r="H1160">
        <v>142</v>
      </c>
      <c r="I1160">
        <v>0.66</v>
      </c>
      <c r="J1160">
        <v>1.62</v>
      </c>
      <c r="K1160">
        <v>93.72</v>
      </c>
      <c r="L1160">
        <v>230.04</v>
      </c>
      <c r="M1160">
        <v>136.32</v>
      </c>
    </row>
    <row r="1161" spans="1:13" x14ac:dyDescent="0.25">
      <c r="A1161" s="38">
        <v>39662</v>
      </c>
      <c r="B1161">
        <v>3155</v>
      </c>
      <c r="C1161" t="s">
        <v>153</v>
      </c>
      <c r="D1161" t="s">
        <v>145</v>
      </c>
      <c r="E1161" t="s">
        <v>154</v>
      </c>
      <c r="F1161" t="s">
        <v>136</v>
      </c>
      <c r="G1161" t="s">
        <v>141</v>
      </c>
      <c r="H1161">
        <v>69</v>
      </c>
      <c r="I1161">
        <v>0.7</v>
      </c>
      <c r="J1161">
        <v>1.75</v>
      </c>
      <c r="K1161">
        <v>48.3</v>
      </c>
      <c r="L1161">
        <v>120.75</v>
      </c>
      <c r="M1161">
        <v>72.45</v>
      </c>
    </row>
    <row r="1162" spans="1:13" x14ac:dyDescent="0.25">
      <c r="A1162" s="38">
        <v>39662</v>
      </c>
      <c r="B1162">
        <v>3155</v>
      </c>
      <c r="C1162" t="s">
        <v>153</v>
      </c>
      <c r="D1162" t="s">
        <v>145</v>
      </c>
      <c r="E1162" t="s">
        <v>154</v>
      </c>
      <c r="F1162" t="s">
        <v>143</v>
      </c>
      <c r="G1162" t="s">
        <v>144</v>
      </c>
      <c r="H1162">
        <v>76</v>
      </c>
      <c r="I1162">
        <v>0.44</v>
      </c>
      <c r="J1162">
        <v>0.99</v>
      </c>
      <c r="K1162">
        <v>33.44</v>
      </c>
      <c r="L1162">
        <v>75.239999999999995</v>
      </c>
      <c r="M1162">
        <v>41.8</v>
      </c>
    </row>
    <row r="1163" spans="1:13" x14ac:dyDescent="0.25">
      <c r="A1163" s="38">
        <v>39662</v>
      </c>
      <c r="B1163">
        <v>3166</v>
      </c>
      <c r="C1163" t="s">
        <v>151</v>
      </c>
      <c r="D1163" t="s">
        <v>155</v>
      </c>
      <c r="E1163" t="s">
        <v>156</v>
      </c>
      <c r="F1163" t="s">
        <v>136</v>
      </c>
      <c r="G1163" t="s">
        <v>137</v>
      </c>
      <c r="H1163">
        <v>54</v>
      </c>
      <c r="I1163">
        <v>0.66</v>
      </c>
      <c r="J1163">
        <v>1.62</v>
      </c>
      <c r="K1163">
        <v>35.64</v>
      </c>
      <c r="L1163">
        <v>87.48</v>
      </c>
      <c r="M1163">
        <v>51.84</v>
      </c>
    </row>
    <row r="1164" spans="1:13" x14ac:dyDescent="0.25">
      <c r="A1164" s="38">
        <v>39662</v>
      </c>
      <c r="B1164">
        <v>3194</v>
      </c>
      <c r="C1164" t="s">
        <v>151</v>
      </c>
      <c r="D1164" t="s">
        <v>155</v>
      </c>
      <c r="E1164" t="s">
        <v>156</v>
      </c>
      <c r="F1164" t="s">
        <v>157</v>
      </c>
      <c r="G1164" t="s">
        <v>158</v>
      </c>
      <c r="H1164">
        <v>56</v>
      </c>
      <c r="I1164">
        <v>1.1100000000000001</v>
      </c>
      <c r="J1164">
        <v>2.59</v>
      </c>
      <c r="K1164">
        <v>62.16</v>
      </c>
      <c r="L1164">
        <v>145.04</v>
      </c>
      <c r="M1164">
        <v>82.88</v>
      </c>
    </row>
    <row r="1165" spans="1:13" x14ac:dyDescent="0.25">
      <c r="A1165" s="38">
        <v>39662</v>
      </c>
      <c r="B1165">
        <v>3194</v>
      </c>
      <c r="C1165" t="s">
        <v>151</v>
      </c>
      <c r="D1165" t="s">
        <v>155</v>
      </c>
      <c r="E1165" t="s">
        <v>156</v>
      </c>
      <c r="F1165" t="s">
        <v>136</v>
      </c>
      <c r="G1165" t="s">
        <v>137</v>
      </c>
      <c r="H1165">
        <v>69</v>
      </c>
      <c r="I1165">
        <v>0.66</v>
      </c>
      <c r="J1165">
        <v>1.62</v>
      </c>
      <c r="K1165">
        <v>45.54</v>
      </c>
      <c r="L1165">
        <v>111.78</v>
      </c>
      <c r="M1165">
        <v>66.240000000000009</v>
      </c>
    </row>
    <row r="1166" spans="1:13" x14ac:dyDescent="0.25">
      <c r="A1166" s="38">
        <v>39662</v>
      </c>
      <c r="B1166">
        <v>3639</v>
      </c>
      <c r="C1166" t="s">
        <v>153</v>
      </c>
      <c r="D1166" t="s">
        <v>149</v>
      </c>
      <c r="E1166" t="s">
        <v>150</v>
      </c>
      <c r="F1166" t="s">
        <v>138</v>
      </c>
      <c r="G1166" t="s">
        <v>139</v>
      </c>
      <c r="H1166">
        <v>54</v>
      </c>
      <c r="I1166">
        <v>0.36</v>
      </c>
      <c r="J1166">
        <v>0.86</v>
      </c>
      <c r="K1166">
        <v>19.440000000000001</v>
      </c>
      <c r="L1166">
        <v>46.44</v>
      </c>
      <c r="M1166">
        <v>26.999999999999996</v>
      </c>
    </row>
    <row r="1167" spans="1:13" x14ac:dyDescent="0.25">
      <c r="A1167" s="38">
        <v>39669</v>
      </c>
      <c r="B1167">
        <v>3005</v>
      </c>
      <c r="C1167" t="s">
        <v>133</v>
      </c>
      <c r="D1167" t="s">
        <v>134</v>
      </c>
      <c r="E1167" t="s">
        <v>135</v>
      </c>
      <c r="F1167" t="s">
        <v>157</v>
      </c>
      <c r="G1167" t="s">
        <v>159</v>
      </c>
      <c r="H1167">
        <v>135</v>
      </c>
      <c r="I1167">
        <v>0.85</v>
      </c>
      <c r="J1167">
        <v>2.19</v>
      </c>
      <c r="K1167">
        <v>114.75</v>
      </c>
      <c r="L1167">
        <v>295.64999999999998</v>
      </c>
      <c r="M1167">
        <v>180.89999999999998</v>
      </c>
    </row>
    <row r="1168" spans="1:13" x14ac:dyDescent="0.25">
      <c r="A1168" s="38">
        <v>39669</v>
      </c>
      <c r="B1168">
        <v>3016</v>
      </c>
      <c r="C1168" t="s">
        <v>142</v>
      </c>
      <c r="D1168" t="s">
        <v>134</v>
      </c>
      <c r="E1168" t="s">
        <v>135</v>
      </c>
      <c r="F1168" t="s">
        <v>136</v>
      </c>
      <c r="G1168" t="s">
        <v>140</v>
      </c>
      <c r="H1168">
        <v>53</v>
      </c>
      <c r="I1168">
        <v>0.7</v>
      </c>
      <c r="J1168">
        <v>1.62</v>
      </c>
      <c r="K1168">
        <v>37.1</v>
      </c>
      <c r="L1168">
        <v>85.86</v>
      </c>
      <c r="M1168">
        <v>48.76</v>
      </c>
    </row>
    <row r="1169" spans="1:13" x14ac:dyDescent="0.25">
      <c r="A1169" s="38">
        <v>39669</v>
      </c>
      <c r="B1169">
        <v>3016</v>
      </c>
      <c r="C1169" t="s">
        <v>142</v>
      </c>
      <c r="D1169" t="s">
        <v>134</v>
      </c>
      <c r="E1169" t="s">
        <v>135</v>
      </c>
      <c r="F1169" t="s">
        <v>136</v>
      </c>
      <c r="G1169" t="s">
        <v>140</v>
      </c>
      <c r="H1169">
        <v>144</v>
      </c>
      <c r="I1169">
        <v>0.7</v>
      </c>
      <c r="J1169">
        <v>1.62</v>
      </c>
      <c r="K1169">
        <v>100.8</v>
      </c>
      <c r="L1169">
        <v>233.28</v>
      </c>
      <c r="M1169">
        <v>132.48000000000002</v>
      </c>
    </row>
    <row r="1170" spans="1:13" x14ac:dyDescent="0.25">
      <c r="A1170" s="38">
        <v>39669</v>
      </c>
      <c r="B1170">
        <v>3028</v>
      </c>
      <c r="C1170" t="s">
        <v>142</v>
      </c>
      <c r="D1170" t="s">
        <v>134</v>
      </c>
      <c r="E1170" t="s">
        <v>135</v>
      </c>
      <c r="F1170" t="s">
        <v>138</v>
      </c>
      <c r="G1170" t="s">
        <v>139</v>
      </c>
      <c r="H1170">
        <v>194</v>
      </c>
      <c r="I1170">
        <v>0.36</v>
      </c>
      <c r="J1170">
        <v>0.86</v>
      </c>
      <c r="K1170">
        <v>69.84</v>
      </c>
      <c r="L1170">
        <v>166.84</v>
      </c>
      <c r="M1170">
        <v>97</v>
      </c>
    </row>
    <row r="1171" spans="1:13" x14ac:dyDescent="0.25">
      <c r="A1171" s="38">
        <v>39669</v>
      </c>
      <c r="B1171">
        <v>3038</v>
      </c>
      <c r="C1171" t="s">
        <v>142</v>
      </c>
      <c r="D1171" t="s">
        <v>145</v>
      </c>
      <c r="E1171" t="s">
        <v>146</v>
      </c>
      <c r="F1171" t="s">
        <v>157</v>
      </c>
      <c r="G1171" t="s">
        <v>159</v>
      </c>
      <c r="H1171">
        <v>78</v>
      </c>
      <c r="I1171">
        <v>0.85</v>
      </c>
      <c r="J1171">
        <v>2.19</v>
      </c>
      <c r="K1171">
        <v>66.3</v>
      </c>
      <c r="L1171">
        <v>170.82</v>
      </c>
      <c r="M1171">
        <v>104.52</v>
      </c>
    </row>
    <row r="1172" spans="1:13" x14ac:dyDescent="0.25">
      <c r="A1172" s="38">
        <v>39669</v>
      </c>
      <c r="B1172">
        <v>3038</v>
      </c>
      <c r="C1172" t="s">
        <v>142</v>
      </c>
      <c r="D1172" t="s">
        <v>145</v>
      </c>
      <c r="E1172" t="s">
        <v>146</v>
      </c>
      <c r="F1172" t="s">
        <v>138</v>
      </c>
      <c r="G1172" t="s">
        <v>139</v>
      </c>
      <c r="H1172">
        <v>87</v>
      </c>
      <c r="I1172">
        <v>0.36</v>
      </c>
      <c r="J1172">
        <v>0.86</v>
      </c>
      <c r="K1172">
        <v>31.32</v>
      </c>
      <c r="L1172">
        <v>74.819999999999993</v>
      </c>
      <c r="M1172">
        <v>43.499999999999993</v>
      </c>
    </row>
    <row r="1173" spans="1:13" x14ac:dyDescent="0.25">
      <c r="A1173" s="38">
        <v>39669</v>
      </c>
      <c r="B1173">
        <v>3043</v>
      </c>
      <c r="C1173" t="s">
        <v>133</v>
      </c>
      <c r="D1173" t="s">
        <v>39</v>
      </c>
      <c r="E1173" t="s">
        <v>147</v>
      </c>
      <c r="F1173" t="s">
        <v>136</v>
      </c>
      <c r="G1173" t="s">
        <v>141</v>
      </c>
      <c r="H1173">
        <v>52</v>
      </c>
      <c r="I1173">
        <v>0.7</v>
      </c>
      <c r="J1173">
        <v>1.75</v>
      </c>
      <c r="K1173">
        <v>36.4</v>
      </c>
      <c r="L1173">
        <v>91</v>
      </c>
      <c r="M1173">
        <v>54.6</v>
      </c>
    </row>
    <row r="1174" spans="1:13" x14ac:dyDescent="0.25">
      <c r="A1174" s="38">
        <v>39669</v>
      </c>
      <c r="B1174">
        <v>3043</v>
      </c>
      <c r="C1174" t="s">
        <v>133</v>
      </c>
      <c r="D1174" t="s">
        <v>39</v>
      </c>
      <c r="E1174" t="s">
        <v>147</v>
      </c>
      <c r="F1174" t="s">
        <v>138</v>
      </c>
      <c r="G1174" t="s">
        <v>139</v>
      </c>
      <c r="H1174">
        <v>71</v>
      </c>
      <c r="I1174">
        <v>0.36</v>
      </c>
      <c r="J1174">
        <v>0.86</v>
      </c>
      <c r="K1174">
        <v>25.56</v>
      </c>
      <c r="L1174">
        <v>61.06</v>
      </c>
      <c r="M1174">
        <v>35.5</v>
      </c>
    </row>
    <row r="1175" spans="1:13" x14ac:dyDescent="0.25">
      <c r="A1175" s="38">
        <v>39669</v>
      </c>
      <c r="B1175">
        <v>3049</v>
      </c>
      <c r="C1175" t="s">
        <v>142</v>
      </c>
      <c r="D1175" t="s">
        <v>145</v>
      </c>
      <c r="E1175" t="s">
        <v>146</v>
      </c>
      <c r="F1175" t="s">
        <v>157</v>
      </c>
      <c r="G1175" t="s">
        <v>159</v>
      </c>
      <c r="H1175">
        <v>128</v>
      </c>
      <c r="I1175">
        <v>0.85</v>
      </c>
      <c r="J1175">
        <v>2.19</v>
      </c>
      <c r="K1175">
        <v>108.8</v>
      </c>
      <c r="L1175">
        <v>280.32</v>
      </c>
      <c r="M1175">
        <v>171.51999999999998</v>
      </c>
    </row>
    <row r="1176" spans="1:13" x14ac:dyDescent="0.25">
      <c r="A1176" s="38">
        <v>39669</v>
      </c>
      <c r="B1176">
        <v>3049</v>
      </c>
      <c r="C1176" t="s">
        <v>142</v>
      </c>
      <c r="D1176" t="s">
        <v>145</v>
      </c>
      <c r="E1176" t="s">
        <v>146</v>
      </c>
      <c r="F1176" t="s">
        <v>136</v>
      </c>
      <c r="G1176" t="s">
        <v>140</v>
      </c>
      <c r="H1176">
        <v>61</v>
      </c>
      <c r="I1176">
        <v>0.7</v>
      </c>
      <c r="J1176">
        <v>1.62</v>
      </c>
      <c r="K1176">
        <v>42.7</v>
      </c>
      <c r="L1176">
        <v>98.82</v>
      </c>
      <c r="M1176">
        <v>56.11999999999999</v>
      </c>
    </row>
    <row r="1177" spans="1:13" x14ac:dyDescent="0.25">
      <c r="A1177" s="38">
        <v>39669</v>
      </c>
      <c r="B1177">
        <v>3049</v>
      </c>
      <c r="C1177" t="s">
        <v>142</v>
      </c>
      <c r="D1177" t="s">
        <v>145</v>
      </c>
      <c r="E1177" t="s">
        <v>146</v>
      </c>
      <c r="F1177" t="s">
        <v>143</v>
      </c>
      <c r="G1177" t="s">
        <v>144</v>
      </c>
      <c r="H1177">
        <v>58</v>
      </c>
      <c r="I1177">
        <v>0.44</v>
      </c>
      <c r="J1177">
        <v>0.99</v>
      </c>
      <c r="K1177">
        <v>25.52</v>
      </c>
      <c r="L1177">
        <v>57.42</v>
      </c>
      <c r="M1177">
        <v>31.900000000000002</v>
      </c>
    </row>
    <row r="1178" spans="1:13" x14ac:dyDescent="0.25">
      <c r="A1178" s="38">
        <v>39669</v>
      </c>
      <c r="B1178">
        <v>3051</v>
      </c>
      <c r="C1178" t="s">
        <v>133</v>
      </c>
      <c r="D1178" t="s">
        <v>39</v>
      </c>
      <c r="E1178" t="s">
        <v>147</v>
      </c>
      <c r="F1178" t="s">
        <v>136</v>
      </c>
      <c r="G1178" t="s">
        <v>137</v>
      </c>
      <c r="H1178">
        <v>68</v>
      </c>
      <c r="I1178">
        <v>0.66</v>
      </c>
      <c r="J1178">
        <v>1.62</v>
      </c>
      <c r="K1178">
        <v>44.88</v>
      </c>
      <c r="L1178">
        <v>110.16</v>
      </c>
      <c r="M1178">
        <v>65.28</v>
      </c>
    </row>
    <row r="1179" spans="1:13" x14ac:dyDescent="0.25">
      <c r="A1179" s="38">
        <v>39669</v>
      </c>
      <c r="B1179">
        <v>3059</v>
      </c>
      <c r="C1179" t="s">
        <v>142</v>
      </c>
      <c r="D1179" t="s">
        <v>145</v>
      </c>
      <c r="E1179" t="s">
        <v>146</v>
      </c>
      <c r="F1179" t="s">
        <v>157</v>
      </c>
      <c r="G1179" t="s">
        <v>159</v>
      </c>
      <c r="H1179">
        <v>60</v>
      </c>
      <c r="I1179">
        <v>0.85</v>
      </c>
      <c r="J1179">
        <v>2.19</v>
      </c>
      <c r="K1179">
        <v>51</v>
      </c>
      <c r="L1179">
        <v>131.4</v>
      </c>
      <c r="M1179">
        <v>80.400000000000006</v>
      </c>
    </row>
    <row r="1180" spans="1:13" x14ac:dyDescent="0.25">
      <c r="A1180" s="38">
        <v>39669</v>
      </c>
      <c r="B1180">
        <v>3059</v>
      </c>
      <c r="C1180" t="s">
        <v>142</v>
      </c>
      <c r="D1180" t="s">
        <v>145</v>
      </c>
      <c r="E1180" t="s">
        <v>146</v>
      </c>
      <c r="F1180" t="s">
        <v>143</v>
      </c>
      <c r="G1180" t="s">
        <v>144</v>
      </c>
      <c r="H1180">
        <v>59</v>
      </c>
      <c r="I1180">
        <v>0.44</v>
      </c>
      <c r="J1180">
        <v>0.99</v>
      </c>
      <c r="K1180">
        <v>25.96</v>
      </c>
      <c r="L1180">
        <v>58.41</v>
      </c>
      <c r="M1180">
        <v>32.449999999999996</v>
      </c>
    </row>
    <row r="1181" spans="1:13" x14ac:dyDescent="0.25">
      <c r="A1181" s="38">
        <v>39669</v>
      </c>
      <c r="B1181">
        <v>3080</v>
      </c>
      <c r="C1181" t="s">
        <v>133</v>
      </c>
      <c r="D1181" t="s">
        <v>145</v>
      </c>
      <c r="E1181" t="s">
        <v>146</v>
      </c>
      <c r="F1181" t="s">
        <v>157</v>
      </c>
      <c r="G1181" t="s">
        <v>159</v>
      </c>
      <c r="H1181">
        <v>59</v>
      </c>
      <c r="I1181">
        <v>0.85</v>
      </c>
      <c r="J1181">
        <v>2.19</v>
      </c>
      <c r="K1181">
        <v>50.15</v>
      </c>
      <c r="L1181">
        <v>129.21</v>
      </c>
      <c r="M1181">
        <v>79.06</v>
      </c>
    </row>
    <row r="1182" spans="1:13" x14ac:dyDescent="0.25">
      <c r="A1182" s="38">
        <v>39669</v>
      </c>
      <c r="B1182">
        <v>3080</v>
      </c>
      <c r="C1182" t="s">
        <v>133</v>
      </c>
      <c r="D1182" t="s">
        <v>145</v>
      </c>
      <c r="E1182" t="s">
        <v>146</v>
      </c>
      <c r="F1182" t="s">
        <v>143</v>
      </c>
      <c r="G1182" t="s">
        <v>144</v>
      </c>
      <c r="H1182">
        <v>103</v>
      </c>
      <c r="I1182">
        <v>0.44</v>
      </c>
      <c r="J1182">
        <v>0.99</v>
      </c>
      <c r="K1182">
        <v>45.32</v>
      </c>
      <c r="L1182">
        <v>101.97</v>
      </c>
      <c r="M1182">
        <v>56.65</v>
      </c>
    </row>
    <row r="1183" spans="1:13" x14ac:dyDescent="0.25">
      <c r="A1183" s="38">
        <v>39669</v>
      </c>
      <c r="B1183">
        <v>3080</v>
      </c>
      <c r="C1183" t="s">
        <v>133</v>
      </c>
      <c r="D1183" t="s">
        <v>145</v>
      </c>
      <c r="E1183" t="s">
        <v>146</v>
      </c>
      <c r="F1183" t="s">
        <v>143</v>
      </c>
      <c r="G1183" t="s">
        <v>144</v>
      </c>
      <c r="H1183">
        <v>64</v>
      </c>
      <c r="I1183">
        <v>0.44</v>
      </c>
      <c r="J1183">
        <v>0.99</v>
      </c>
      <c r="K1183">
        <v>28.16</v>
      </c>
      <c r="L1183">
        <v>63.36</v>
      </c>
      <c r="M1183">
        <v>35.200000000000003</v>
      </c>
    </row>
    <row r="1184" spans="1:13" x14ac:dyDescent="0.25">
      <c r="A1184" s="38">
        <v>39669</v>
      </c>
      <c r="B1184">
        <v>3091</v>
      </c>
      <c r="C1184" t="s">
        <v>142</v>
      </c>
      <c r="D1184" t="s">
        <v>149</v>
      </c>
      <c r="E1184" t="s">
        <v>150</v>
      </c>
      <c r="F1184" t="s">
        <v>136</v>
      </c>
      <c r="G1184" t="s">
        <v>141</v>
      </c>
      <c r="H1184">
        <v>52</v>
      </c>
      <c r="I1184">
        <v>0.7</v>
      </c>
      <c r="J1184">
        <v>1.75</v>
      </c>
      <c r="K1184">
        <v>36.4</v>
      </c>
      <c r="L1184">
        <v>91</v>
      </c>
      <c r="M1184">
        <v>54.6</v>
      </c>
    </row>
    <row r="1185" spans="1:13" x14ac:dyDescent="0.25">
      <c r="A1185" s="38">
        <v>39669</v>
      </c>
      <c r="B1185">
        <v>3091</v>
      </c>
      <c r="C1185" t="s">
        <v>142</v>
      </c>
      <c r="D1185" t="s">
        <v>149</v>
      </c>
      <c r="E1185" t="s">
        <v>150</v>
      </c>
      <c r="F1185" t="s">
        <v>138</v>
      </c>
      <c r="G1185" t="s">
        <v>139</v>
      </c>
      <c r="H1185">
        <v>71</v>
      </c>
      <c r="I1185">
        <v>0.36</v>
      </c>
      <c r="J1185">
        <v>0.86</v>
      </c>
      <c r="K1185">
        <v>25.56</v>
      </c>
      <c r="L1185">
        <v>61.06</v>
      </c>
      <c r="M1185">
        <v>35.5</v>
      </c>
    </row>
    <row r="1186" spans="1:13" x14ac:dyDescent="0.25">
      <c r="A1186" s="38">
        <v>39669</v>
      </c>
      <c r="B1186">
        <v>3100</v>
      </c>
      <c r="C1186" t="s">
        <v>133</v>
      </c>
      <c r="D1186" t="s">
        <v>145</v>
      </c>
      <c r="E1186" t="s">
        <v>146</v>
      </c>
      <c r="F1186" t="s">
        <v>157</v>
      </c>
      <c r="G1186" t="s">
        <v>159</v>
      </c>
      <c r="H1186">
        <v>83</v>
      </c>
      <c r="I1186">
        <v>0.85</v>
      </c>
      <c r="J1186">
        <v>2.19</v>
      </c>
      <c r="K1186">
        <v>70.55</v>
      </c>
      <c r="L1186">
        <v>181.77</v>
      </c>
      <c r="M1186">
        <v>111.22000000000001</v>
      </c>
    </row>
    <row r="1187" spans="1:13" x14ac:dyDescent="0.25">
      <c r="A1187" s="38">
        <v>39669</v>
      </c>
      <c r="B1187">
        <v>3112</v>
      </c>
      <c r="C1187" t="s">
        <v>151</v>
      </c>
      <c r="D1187" t="s">
        <v>134</v>
      </c>
      <c r="E1187" t="s">
        <v>152</v>
      </c>
      <c r="F1187" t="s">
        <v>157</v>
      </c>
      <c r="G1187" t="s">
        <v>159</v>
      </c>
      <c r="H1187">
        <v>110</v>
      </c>
      <c r="I1187">
        <v>0.85</v>
      </c>
      <c r="J1187">
        <v>2.19</v>
      </c>
      <c r="K1187">
        <v>93.5</v>
      </c>
      <c r="L1187">
        <v>240.9</v>
      </c>
      <c r="M1187">
        <v>147.4</v>
      </c>
    </row>
    <row r="1188" spans="1:13" x14ac:dyDescent="0.25">
      <c r="A1188" s="38">
        <v>39669</v>
      </c>
      <c r="B1188">
        <v>3112</v>
      </c>
      <c r="C1188" t="s">
        <v>151</v>
      </c>
      <c r="D1188" t="s">
        <v>134</v>
      </c>
      <c r="E1188" t="s">
        <v>152</v>
      </c>
      <c r="F1188" t="s">
        <v>138</v>
      </c>
      <c r="G1188" t="s">
        <v>139</v>
      </c>
      <c r="H1188">
        <v>61</v>
      </c>
      <c r="I1188">
        <v>0.36</v>
      </c>
      <c r="J1188">
        <v>0.86</v>
      </c>
      <c r="K1188">
        <v>21.96</v>
      </c>
      <c r="L1188">
        <v>52.46</v>
      </c>
      <c r="M1188">
        <v>30.5</v>
      </c>
    </row>
    <row r="1189" spans="1:13" x14ac:dyDescent="0.25">
      <c r="A1189" s="38">
        <v>39669</v>
      </c>
      <c r="B1189">
        <v>3122</v>
      </c>
      <c r="C1189" t="s">
        <v>151</v>
      </c>
      <c r="D1189" t="s">
        <v>134</v>
      </c>
      <c r="E1189" t="s">
        <v>152</v>
      </c>
      <c r="F1189" t="s">
        <v>157</v>
      </c>
      <c r="G1189" t="s">
        <v>159</v>
      </c>
      <c r="H1189">
        <v>100</v>
      </c>
      <c r="I1189">
        <v>0.85</v>
      </c>
      <c r="J1189">
        <v>2.19</v>
      </c>
      <c r="K1189">
        <v>85</v>
      </c>
      <c r="L1189">
        <v>219</v>
      </c>
      <c r="M1189">
        <v>134</v>
      </c>
    </row>
    <row r="1190" spans="1:13" x14ac:dyDescent="0.25">
      <c r="A1190" s="38">
        <v>39669</v>
      </c>
      <c r="B1190">
        <v>3122</v>
      </c>
      <c r="C1190" t="s">
        <v>151</v>
      </c>
      <c r="D1190" t="s">
        <v>134</v>
      </c>
      <c r="E1190" t="s">
        <v>152</v>
      </c>
      <c r="F1190" t="s">
        <v>136</v>
      </c>
      <c r="G1190" t="s">
        <v>137</v>
      </c>
      <c r="H1190">
        <v>58</v>
      </c>
      <c r="I1190">
        <v>0.66</v>
      </c>
      <c r="J1190">
        <v>1.62</v>
      </c>
      <c r="K1190">
        <v>38.28</v>
      </c>
      <c r="L1190">
        <v>93.96</v>
      </c>
      <c r="M1190">
        <v>55.679999999999993</v>
      </c>
    </row>
    <row r="1191" spans="1:13" x14ac:dyDescent="0.25">
      <c r="A1191" s="38">
        <v>39669</v>
      </c>
      <c r="B1191">
        <v>3133</v>
      </c>
      <c r="C1191" t="s">
        <v>151</v>
      </c>
      <c r="D1191" t="s">
        <v>134</v>
      </c>
      <c r="E1191" t="s">
        <v>152</v>
      </c>
      <c r="F1191" t="s">
        <v>157</v>
      </c>
      <c r="G1191" t="s">
        <v>159</v>
      </c>
      <c r="H1191">
        <v>61</v>
      </c>
      <c r="I1191">
        <v>0.85</v>
      </c>
      <c r="J1191">
        <v>2.19</v>
      </c>
      <c r="K1191">
        <v>51.85</v>
      </c>
      <c r="L1191">
        <v>133.59</v>
      </c>
      <c r="M1191">
        <v>81.740000000000009</v>
      </c>
    </row>
    <row r="1192" spans="1:13" x14ac:dyDescent="0.25">
      <c r="A1192" s="38">
        <v>39669</v>
      </c>
      <c r="B1192">
        <v>3145</v>
      </c>
      <c r="C1192" t="s">
        <v>153</v>
      </c>
      <c r="D1192" t="s">
        <v>145</v>
      </c>
      <c r="E1192" t="s">
        <v>154</v>
      </c>
      <c r="F1192" t="s">
        <v>136</v>
      </c>
      <c r="G1192" t="s">
        <v>137</v>
      </c>
      <c r="H1192">
        <v>119</v>
      </c>
      <c r="I1192">
        <v>0.66</v>
      </c>
      <c r="J1192">
        <v>1.62</v>
      </c>
      <c r="K1192">
        <v>78.540000000000006</v>
      </c>
      <c r="L1192">
        <v>192.78</v>
      </c>
      <c r="M1192">
        <v>114.24</v>
      </c>
    </row>
    <row r="1193" spans="1:13" x14ac:dyDescent="0.25">
      <c r="A1193" s="38">
        <v>39669</v>
      </c>
      <c r="B1193">
        <v>3149</v>
      </c>
      <c r="C1193" t="s">
        <v>153</v>
      </c>
      <c r="D1193" t="s">
        <v>39</v>
      </c>
      <c r="E1193" t="s">
        <v>147</v>
      </c>
      <c r="F1193" t="s">
        <v>136</v>
      </c>
      <c r="G1193" t="s">
        <v>140</v>
      </c>
      <c r="H1193">
        <v>56</v>
      </c>
      <c r="I1193">
        <v>0.7</v>
      </c>
      <c r="J1193">
        <v>1.62</v>
      </c>
      <c r="K1193">
        <v>39.200000000000003</v>
      </c>
      <c r="L1193">
        <v>90.72</v>
      </c>
      <c r="M1193">
        <v>51.519999999999996</v>
      </c>
    </row>
    <row r="1194" spans="1:13" x14ac:dyDescent="0.25">
      <c r="A1194" s="38">
        <v>39669</v>
      </c>
      <c r="B1194">
        <v>3149</v>
      </c>
      <c r="C1194" t="s">
        <v>153</v>
      </c>
      <c r="D1194" t="s">
        <v>39</v>
      </c>
      <c r="E1194" t="s">
        <v>147</v>
      </c>
      <c r="F1194" t="s">
        <v>143</v>
      </c>
      <c r="G1194" t="s">
        <v>144</v>
      </c>
      <c r="H1194">
        <v>59</v>
      </c>
      <c r="I1194">
        <v>0.44</v>
      </c>
      <c r="J1194">
        <v>0.99</v>
      </c>
      <c r="K1194">
        <v>25.96</v>
      </c>
      <c r="L1194">
        <v>58.41</v>
      </c>
      <c r="M1194">
        <v>32.449999999999996</v>
      </c>
    </row>
    <row r="1195" spans="1:13" x14ac:dyDescent="0.25">
      <c r="A1195" s="38">
        <v>39669</v>
      </c>
      <c r="B1195">
        <v>3155</v>
      </c>
      <c r="C1195" t="s">
        <v>153</v>
      </c>
      <c r="D1195" t="s">
        <v>145</v>
      </c>
      <c r="E1195" t="s">
        <v>154</v>
      </c>
      <c r="F1195" t="s">
        <v>143</v>
      </c>
      <c r="G1195" t="s">
        <v>144</v>
      </c>
      <c r="H1195">
        <v>57</v>
      </c>
      <c r="I1195">
        <v>0.44</v>
      </c>
      <c r="J1195">
        <v>0.99</v>
      </c>
      <c r="K1195">
        <v>25.08</v>
      </c>
      <c r="L1195">
        <v>56.43</v>
      </c>
      <c r="M1195">
        <v>31.35</v>
      </c>
    </row>
    <row r="1196" spans="1:13" x14ac:dyDescent="0.25">
      <c r="A1196" s="38">
        <v>39669</v>
      </c>
      <c r="B1196">
        <v>3194</v>
      </c>
      <c r="C1196" t="s">
        <v>151</v>
      </c>
      <c r="D1196" t="s">
        <v>155</v>
      </c>
      <c r="E1196" t="s">
        <v>156</v>
      </c>
      <c r="F1196" t="s">
        <v>136</v>
      </c>
      <c r="G1196" t="s">
        <v>140</v>
      </c>
      <c r="H1196">
        <v>63</v>
      </c>
      <c r="I1196">
        <v>0.7</v>
      </c>
      <c r="J1196">
        <v>1.62</v>
      </c>
      <c r="K1196">
        <v>44.1</v>
      </c>
      <c r="L1196">
        <v>102.06</v>
      </c>
      <c r="M1196">
        <v>57.96</v>
      </c>
    </row>
    <row r="1197" spans="1:13" x14ac:dyDescent="0.25">
      <c r="A1197" s="38">
        <v>39669</v>
      </c>
      <c r="B1197">
        <v>3194</v>
      </c>
      <c r="C1197" t="s">
        <v>151</v>
      </c>
      <c r="D1197" t="s">
        <v>155</v>
      </c>
      <c r="E1197" t="s">
        <v>156</v>
      </c>
      <c r="F1197" t="s">
        <v>138</v>
      </c>
      <c r="G1197" t="s">
        <v>139</v>
      </c>
      <c r="H1197">
        <v>101</v>
      </c>
      <c r="I1197">
        <v>0.36</v>
      </c>
      <c r="J1197">
        <v>0.86</v>
      </c>
      <c r="K1197">
        <v>36.36</v>
      </c>
      <c r="L1197">
        <v>86.86</v>
      </c>
      <c r="M1197">
        <v>50.5</v>
      </c>
    </row>
    <row r="1198" spans="1:13" x14ac:dyDescent="0.25">
      <c r="A1198" s="38">
        <v>39676</v>
      </c>
      <c r="B1198">
        <v>1009</v>
      </c>
      <c r="C1198" t="s">
        <v>133</v>
      </c>
      <c r="D1198" t="s">
        <v>134</v>
      </c>
      <c r="E1198" t="s">
        <v>135</v>
      </c>
      <c r="F1198" t="s">
        <v>136</v>
      </c>
      <c r="G1198" t="s">
        <v>137</v>
      </c>
      <c r="H1198">
        <v>103</v>
      </c>
      <c r="I1198">
        <v>0.66</v>
      </c>
      <c r="J1198">
        <v>1.62</v>
      </c>
      <c r="K1198">
        <v>67.98</v>
      </c>
      <c r="L1198">
        <v>166.86</v>
      </c>
      <c r="M1198">
        <v>98.88000000000001</v>
      </c>
    </row>
    <row r="1199" spans="1:13" x14ac:dyDescent="0.25">
      <c r="A1199" s="38">
        <v>39676</v>
      </c>
      <c r="B1199">
        <v>1009</v>
      </c>
      <c r="C1199" t="s">
        <v>133</v>
      </c>
      <c r="D1199" t="s">
        <v>134</v>
      </c>
      <c r="E1199" t="s">
        <v>135</v>
      </c>
      <c r="F1199" t="s">
        <v>136</v>
      </c>
      <c r="G1199" t="s">
        <v>141</v>
      </c>
      <c r="H1199">
        <v>58</v>
      </c>
      <c r="I1199">
        <v>0.7</v>
      </c>
      <c r="J1199">
        <v>1.75</v>
      </c>
      <c r="K1199">
        <v>40.6</v>
      </c>
      <c r="L1199">
        <v>101.5</v>
      </c>
      <c r="M1199">
        <v>60.9</v>
      </c>
    </row>
    <row r="1200" spans="1:13" x14ac:dyDescent="0.25">
      <c r="A1200" s="38">
        <v>39676</v>
      </c>
      <c r="B1200">
        <v>3005</v>
      </c>
      <c r="C1200" t="s">
        <v>133</v>
      </c>
      <c r="D1200" t="s">
        <v>134</v>
      </c>
      <c r="E1200" t="s">
        <v>135</v>
      </c>
      <c r="F1200" t="s">
        <v>157</v>
      </c>
      <c r="G1200" t="s">
        <v>159</v>
      </c>
      <c r="H1200">
        <v>83</v>
      </c>
      <c r="I1200">
        <v>0.85</v>
      </c>
      <c r="J1200">
        <v>2.19</v>
      </c>
      <c r="K1200">
        <v>70.55</v>
      </c>
      <c r="L1200">
        <v>181.77</v>
      </c>
      <c r="M1200">
        <v>111.22000000000001</v>
      </c>
    </row>
    <row r="1201" spans="1:13" x14ac:dyDescent="0.25">
      <c r="A1201" s="38">
        <v>39676</v>
      </c>
      <c r="B1201">
        <v>3005</v>
      </c>
      <c r="C1201" t="s">
        <v>133</v>
      </c>
      <c r="D1201" t="s">
        <v>134</v>
      </c>
      <c r="E1201" t="s">
        <v>135</v>
      </c>
      <c r="F1201" t="s">
        <v>138</v>
      </c>
      <c r="G1201" t="s">
        <v>139</v>
      </c>
      <c r="H1201">
        <v>111</v>
      </c>
      <c r="I1201">
        <v>0.36</v>
      </c>
      <c r="J1201">
        <v>0.86</v>
      </c>
      <c r="K1201">
        <v>39.96</v>
      </c>
      <c r="L1201">
        <v>95.46</v>
      </c>
      <c r="M1201">
        <v>55.499999999999993</v>
      </c>
    </row>
    <row r="1202" spans="1:13" x14ac:dyDescent="0.25">
      <c r="A1202" s="38">
        <v>39676</v>
      </c>
      <c r="B1202">
        <v>3005</v>
      </c>
      <c r="C1202" t="s">
        <v>133</v>
      </c>
      <c r="D1202" t="s">
        <v>134</v>
      </c>
      <c r="E1202" t="s">
        <v>135</v>
      </c>
      <c r="F1202" t="s">
        <v>143</v>
      </c>
      <c r="G1202" t="s">
        <v>144</v>
      </c>
      <c r="H1202">
        <v>105</v>
      </c>
      <c r="I1202">
        <v>0.44</v>
      </c>
      <c r="J1202">
        <v>0.99</v>
      </c>
      <c r="K1202">
        <v>46.2</v>
      </c>
      <c r="L1202">
        <v>103.95</v>
      </c>
      <c r="M1202">
        <v>57.75</v>
      </c>
    </row>
    <row r="1203" spans="1:13" x14ac:dyDescent="0.25">
      <c r="A1203" s="38">
        <v>39676</v>
      </c>
      <c r="B1203">
        <v>3028</v>
      </c>
      <c r="C1203" t="s">
        <v>142</v>
      </c>
      <c r="D1203" t="s">
        <v>134</v>
      </c>
      <c r="E1203" t="s">
        <v>135</v>
      </c>
      <c r="F1203" t="s">
        <v>136</v>
      </c>
      <c r="G1203" t="s">
        <v>140</v>
      </c>
      <c r="H1203">
        <v>85</v>
      </c>
      <c r="I1203">
        <v>0.7</v>
      </c>
      <c r="J1203">
        <v>1.62</v>
      </c>
      <c r="K1203">
        <v>59.5</v>
      </c>
      <c r="L1203">
        <v>137.69999999999999</v>
      </c>
      <c r="M1203">
        <v>78.199999999999989</v>
      </c>
    </row>
    <row r="1204" spans="1:13" x14ac:dyDescent="0.25">
      <c r="A1204" s="38">
        <v>39676</v>
      </c>
      <c r="B1204">
        <v>3028</v>
      </c>
      <c r="C1204" t="s">
        <v>142</v>
      </c>
      <c r="D1204" t="s">
        <v>134</v>
      </c>
      <c r="E1204" t="s">
        <v>135</v>
      </c>
      <c r="F1204" t="s">
        <v>138</v>
      </c>
      <c r="G1204" t="s">
        <v>139</v>
      </c>
      <c r="H1204">
        <v>118</v>
      </c>
      <c r="I1204">
        <v>0.36</v>
      </c>
      <c r="J1204">
        <v>0.86</v>
      </c>
      <c r="K1204">
        <v>42.48</v>
      </c>
      <c r="L1204">
        <v>101.48</v>
      </c>
      <c r="M1204">
        <v>59.000000000000007</v>
      </c>
    </row>
    <row r="1205" spans="1:13" x14ac:dyDescent="0.25">
      <c r="A1205" s="38">
        <v>39676</v>
      </c>
      <c r="B1205">
        <v>3038</v>
      </c>
      <c r="C1205" t="s">
        <v>142</v>
      </c>
      <c r="D1205" t="s">
        <v>145</v>
      </c>
      <c r="E1205" t="s">
        <v>146</v>
      </c>
      <c r="F1205" t="s">
        <v>157</v>
      </c>
      <c r="G1205" t="s">
        <v>159</v>
      </c>
      <c r="H1205">
        <v>69</v>
      </c>
      <c r="I1205">
        <v>0.85</v>
      </c>
      <c r="J1205">
        <v>2.19</v>
      </c>
      <c r="K1205">
        <v>58.65</v>
      </c>
      <c r="L1205">
        <v>151.11000000000001</v>
      </c>
      <c r="M1205">
        <v>92.460000000000008</v>
      </c>
    </row>
    <row r="1206" spans="1:13" x14ac:dyDescent="0.25">
      <c r="A1206" s="38">
        <v>39676</v>
      </c>
      <c r="B1206">
        <v>3038</v>
      </c>
      <c r="C1206" t="s">
        <v>142</v>
      </c>
      <c r="D1206" t="s">
        <v>145</v>
      </c>
      <c r="E1206" t="s">
        <v>146</v>
      </c>
      <c r="F1206" t="s">
        <v>136</v>
      </c>
      <c r="G1206" t="s">
        <v>137</v>
      </c>
      <c r="H1206">
        <v>93</v>
      </c>
      <c r="I1206">
        <v>0.66</v>
      </c>
      <c r="J1206">
        <v>1.62</v>
      </c>
      <c r="K1206">
        <v>61.38</v>
      </c>
      <c r="L1206">
        <v>150.66</v>
      </c>
      <c r="M1206">
        <v>89.28</v>
      </c>
    </row>
    <row r="1207" spans="1:13" x14ac:dyDescent="0.25">
      <c r="A1207" s="38">
        <v>39676</v>
      </c>
      <c r="B1207">
        <v>3049</v>
      </c>
      <c r="C1207" t="s">
        <v>142</v>
      </c>
      <c r="D1207" t="s">
        <v>145</v>
      </c>
      <c r="E1207" t="s">
        <v>146</v>
      </c>
      <c r="F1207" t="s">
        <v>143</v>
      </c>
      <c r="G1207" t="s">
        <v>144</v>
      </c>
      <c r="H1207">
        <v>81</v>
      </c>
      <c r="I1207">
        <v>0.44</v>
      </c>
      <c r="J1207">
        <v>0.99</v>
      </c>
      <c r="K1207">
        <v>35.64</v>
      </c>
      <c r="L1207">
        <v>80.19</v>
      </c>
      <c r="M1207">
        <v>44.55</v>
      </c>
    </row>
    <row r="1208" spans="1:13" x14ac:dyDescent="0.25">
      <c r="A1208" s="38">
        <v>39676</v>
      </c>
      <c r="B1208">
        <v>3049</v>
      </c>
      <c r="C1208" t="s">
        <v>142</v>
      </c>
      <c r="D1208" t="s">
        <v>145</v>
      </c>
      <c r="E1208" t="s">
        <v>146</v>
      </c>
      <c r="F1208" t="s">
        <v>143</v>
      </c>
      <c r="G1208" t="s">
        <v>144</v>
      </c>
      <c r="H1208">
        <v>59</v>
      </c>
      <c r="I1208">
        <v>0.44</v>
      </c>
      <c r="J1208">
        <v>0.99</v>
      </c>
      <c r="K1208">
        <v>25.96</v>
      </c>
      <c r="L1208">
        <v>58.41</v>
      </c>
      <c r="M1208">
        <v>32.449999999999996</v>
      </c>
    </row>
    <row r="1209" spans="1:13" x14ac:dyDescent="0.25">
      <c r="A1209" s="38">
        <v>39676</v>
      </c>
      <c r="B1209">
        <v>3051</v>
      </c>
      <c r="C1209" t="s">
        <v>133</v>
      </c>
      <c r="D1209" t="s">
        <v>39</v>
      </c>
      <c r="E1209" t="s">
        <v>147</v>
      </c>
      <c r="F1209" t="s">
        <v>136</v>
      </c>
      <c r="G1209" t="s">
        <v>137</v>
      </c>
      <c r="H1209">
        <v>70</v>
      </c>
      <c r="I1209">
        <v>0.66</v>
      </c>
      <c r="J1209">
        <v>1.62</v>
      </c>
      <c r="K1209">
        <v>46.2</v>
      </c>
      <c r="L1209">
        <v>113.4</v>
      </c>
      <c r="M1209">
        <v>67.2</v>
      </c>
    </row>
    <row r="1210" spans="1:13" x14ac:dyDescent="0.25">
      <c r="A1210" s="38">
        <v>39676</v>
      </c>
      <c r="B1210">
        <v>3051</v>
      </c>
      <c r="C1210" t="s">
        <v>133</v>
      </c>
      <c r="D1210" t="s">
        <v>39</v>
      </c>
      <c r="E1210" t="s">
        <v>147</v>
      </c>
      <c r="F1210" t="s">
        <v>138</v>
      </c>
      <c r="G1210" t="s">
        <v>139</v>
      </c>
      <c r="H1210">
        <v>62</v>
      </c>
      <c r="I1210">
        <v>0.36</v>
      </c>
      <c r="J1210">
        <v>0.86</v>
      </c>
      <c r="K1210">
        <v>22.32</v>
      </c>
      <c r="L1210">
        <v>53.32</v>
      </c>
      <c r="M1210">
        <v>31</v>
      </c>
    </row>
    <row r="1211" spans="1:13" x14ac:dyDescent="0.25">
      <c r="A1211" s="38">
        <v>39676</v>
      </c>
      <c r="B1211">
        <v>3059</v>
      </c>
      <c r="C1211" t="s">
        <v>142</v>
      </c>
      <c r="D1211" t="s">
        <v>145</v>
      </c>
      <c r="E1211" t="s">
        <v>146</v>
      </c>
      <c r="F1211" t="s">
        <v>138</v>
      </c>
      <c r="G1211" t="s">
        <v>139</v>
      </c>
      <c r="H1211">
        <v>151</v>
      </c>
      <c r="I1211">
        <v>0.36</v>
      </c>
      <c r="J1211">
        <v>0.86</v>
      </c>
      <c r="K1211">
        <v>54.36</v>
      </c>
      <c r="L1211">
        <v>129.86000000000001</v>
      </c>
      <c r="M1211">
        <v>75.500000000000014</v>
      </c>
    </row>
    <row r="1212" spans="1:13" x14ac:dyDescent="0.25">
      <c r="A1212" s="38">
        <v>39676</v>
      </c>
      <c r="B1212">
        <v>3070</v>
      </c>
      <c r="C1212" t="s">
        <v>133</v>
      </c>
      <c r="D1212" t="s">
        <v>145</v>
      </c>
      <c r="E1212" t="s">
        <v>146</v>
      </c>
      <c r="F1212" t="s">
        <v>136</v>
      </c>
      <c r="G1212" t="s">
        <v>140</v>
      </c>
      <c r="H1212">
        <v>69</v>
      </c>
      <c r="I1212">
        <v>0.7</v>
      </c>
      <c r="J1212">
        <v>1.62</v>
      </c>
      <c r="K1212">
        <v>48.3</v>
      </c>
      <c r="L1212">
        <v>111.78</v>
      </c>
      <c r="M1212">
        <v>63.480000000000004</v>
      </c>
    </row>
    <row r="1213" spans="1:13" x14ac:dyDescent="0.25">
      <c r="A1213" s="38">
        <v>39676</v>
      </c>
      <c r="B1213">
        <v>3070</v>
      </c>
      <c r="C1213" t="s">
        <v>133</v>
      </c>
      <c r="D1213" t="s">
        <v>145</v>
      </c>
      <c r="E1213" t="s">
        <v>146</v>
      </c>
      <c r="F1213" t="s">
        <v>138</v>
      </c>
      <c r="G1213" t="s">
        <v>139</v>
      </c>
      <c r="H1213">
        <v>105</v>
      </c>
      <c r="I1213">
        <v>0.36</v>
      </c>
      <c r="J1213">
        <v>0.86</v>
      </c>
      <c r="K1213">
        <v>37.799999999999997</v>
      </c>
      <c r="L1213">
        <v>90.3</v>
      </c>
      <c r="M1213">
        <v>52.5</v>
      </c>
    </row>
    <row r="1214" spans="1:13" x14ac:dyDescent="0.25">
      <c r="A1214" s="38">
        <v>39676</v>
      </c>
      <c r="B1214">
        <v>3080</v>
      </c>
      <c r="C1214" t="s">
        <v>133</v>
      </c>
      <c r="D1214" t="s">
        <v>145</v>
      </c>
      <c r="E1214" t="s">
        <v>146</v>
      </c>
      <c r="F1214" t="s">
        <v>157</v>
      </c>
      <c r="G1214" t="s">
        <v>159</v>
      </c>
      <c r="H1214">
        <v>144</v>
      </c>
      <c r="I1214">
        <v>0.85</v>
      </c>
      <c r="J1214">
        <v>2.19</v>
      </c>
      <c r="K1214">
        <v>122.4</v>
      </c>
      <c r="L1214">
        <v>315.36</v>
      </c>
      <c r="M1214">
        <v>192.96</v>
      </c>
    </row>
    <row r="1215" spans="1:13" x14ac:dyDescent="0.25">
      <c r="A1215" s="38">
        <v>39676</v>
      </c>
      <c r="B1215">
        <v>3080</v>
      </c>
      <c r="C1215" t="s">
        <v>133</v>
      </c>
      <c r="D1215" t="s">
        <v>145</v>
      </c>
      <c r="E1215" t="s">
        <v>146</v>
      </c>
      <c r="F1215" t="s">
        <v>143</v>
      </c>
      <c r="G1215" t="s">
        <v>144</v>
      </c>
      <c r="H1215">
        <v>55</v>
      </c>
      <c r="I1215">
        <v>0.44</v>
      </c>
      <c r="J1215">
        <v>0.99</v>
      </c>
      <c r="K1215">
        <v>24.2</v>
      </c>
      <c r="L1215">
        <v>54.45</v>
      </c>
      <c r="M1215">
        <v>30.250000000000004</v>
      </c>
    </row>
    <row r="1216" spans="1:13" x14ac:dyDescent="0.25">
      <c r="A1216" s="38">
        <v>39676</v>
      </c>
      <c r="B1216">
        <v>3091</v>
      </c>
      <c r="C1216" t="s">
        <v>142</v>
      </c>
      <c r="D1216" t="s">
        <v>149</v>
      </c>
      <c r="E1216" t="s">
        <v>150</v>
      </c>
      <c r="F1216" t="s">
        <v>138</v>
      </c>
      <c r="G1216" t="s">
        <v>139</v>
      </c>
      <c r="H1216">
        <v>120</v>
      </c>
      <c r="I1216">
        <v>0.36</v>
      </c>
      <c r="J1216">
        <v>0.86</v>
      </c>
      <c r="K1216">
        <v>43.2</v>
      </c>
      <c r="L1216">
        <v>103.2</v>
      </c>
      <c r="M1216">
        <v>60</v>
      </c>
    </row>
    <row r="1217" spans="1:13" x14ac:dyDescent="0.25">
      <c r="A1217" s="38">
        <v>39676</v>
      </c>
      <c r="B1217">
        <v>3100</v>
      </c>
      <c r="C1217" t="s">
        <v>133</v>
      </c>
      <c r="D1217" t="s">
        <v>145</v>
      </c>
      <c r="E1217" t="s">
        <v>146</v>
      </c>
      <c r="F1217" t="s">
        <v>157</v>
      </c>
      <c r="G1217" t="s">
        <v>159</v>
      </c>
      <c r="H1217">
        <v>118</v>
      </c>
      <c r="I1217">
        <v>0.85</v>
      </c>
      <c r="J1217">
        <v>2.19</v>
      </c>
      <c r="K1217">
        <v>100.3</v>
      </c>
      <c r="L1217">
        <v>258.42</v>
      </c>
      <c r="M1217">
        <v>158.12</v>
      </c>
    </row>
    <row r="1218" spans="1:13" x14ac:dyDescent="0.25">
      <c r="A1218" s="38">
        <v>39676</v>
      </c>
      <c r="B1218">
        <v>3100</v>
      </c>
      <c r="C1218" t="s">
        <v>133</v>
      </c>
      <c r="D1218" t="s">
        <v>145</v>
      </c>
      <c r="E1218" t="s">
        <v>146</v>
      </c>
      <c r="F1218" t="s">
        <v>138</v>
      </c>
      <c r="G1218" t="s">
        <v>139</v>
      </c>
      <c r="H1218">
        <v>118</v>
      </c>
      <c r="I1218">
        <v>0.36</v>
      </c>
      <c r="J1218">
        <v>0.86</v>
      </c>
      <c r="K1218">
        <v>42.48</v>
      </c>
      <c r="L1218">
        <v>101.48</v>
      </c>
      <c r="M1218">
        <v>59.000000000000007</v>
      </c>
    </row>
    <row r="1219" spans="1:13" x14ac:dyDescent="0.25">
      <c r="A1219" s="38">
        <v>39676</v>
      </c>
      <c r="B1219">
        <v>3100</v>
      </c>
      <c r="C1219" t="s">
        <v>133</v>
      </c>
      <c r="D1219" t="s">
        <v>145</v>
      </c>
      <c r="E1219" t="s">
        <v>146</v>
      </c>
      <c r="F1219" t="s">
        <v>143</v>
      </c>
      <c r="G1219" t="s">
        <v>144</v>
      </c>
      <c r="H1219">
        <v>56</v>
      </c>
      <c r="I1219">
        <v>0.44</v>
      </c>
      <c r="J1219">
        <v>0.99</v>
      </c>
      <c r="K1219">
        <v>24.64</v>
      </c>
      <c r="L1219">
        <v>55.44</v>
      </c>
      <c r="M1219">
        <v>30.799999999999997</v>
      </c>
    </row>
    <row r="1220" spans="1:13" x14ac:dyDescent="0.25">
      <c r="A1220" s="38">
        <v>39676</v>
      </c>
      <c r="B1220">
        <v>3122</v>
      </c>
      <c r="C1220" t="s">
        <v>151</v>
      </c>
      <c r="D1220" t="s">
        <v>134</v>
      </c>
      <c r="E1220" t="s">
        <v>152</v>
      </c>
      <c r="F1220" t="s">
        <v>138</v>
      </c>
      <c r="G1220" t="s">
        <v>139</v>
      </c>
      <c r="H1220">
        <v>104</v>
      </c>
      <c r="I1220">
        <v>0.36</v>
      </c>
      <c r="J1220">
        <v>0.86</v>
      </c>
      <c r="K1220">
        <v>37.44</v>
      </c>
      <c r="L1220">
        <v>89.44</v>
      </c>
      <c r="M1220">
        <v>52</v>
      </c>
    </row>
    <row r="1221" spans="1:13" x14ac:dyDescent="0.25">
      <c r="A1221" s="38">
        <v>39676</v>
      </c>
      <c r="B1221">
        <v>3122</v>
      </c>
      <c r="C1221" t="s">
        <v>151</v>
      </c>
      <c r="D1221" t="s">
        <v>134</v>
      </c>
      <c r="E1221" t="s">
        <v>152</v>
      </c>
      <c r="F1221" t="s">
        <v>143</v>
      </c>
      <c r="G1221" t="s">
        <v>144</v>
      </c>
      <c r="H1221">
        <v>68</v>
      </c>
      <c r="I1221">
        <v>0.44</v>
      </c>
      <c r="J1221">
        <v>0.99</v>
      </c>
      <c r="K1221">
        <v>29.92</v>
      </c>
      <c r="L1221">
        <v>67.319999999999993</v>
      </c>
      <c r="M1221">
        <v>37.399999999999991</v>
      </c>
    </row>
    <row r="1222" spans="1:13" x14ac:dyDescent="0.25">
      <c r="A1222" s="38">
        <v>39676</v>
      </c>
      <c r="B1222">
        <v>3145</v>
      </c>
      <c r="C1222" t="s">
        <v>153</v>
      </c>
      <c r="D1222" t="s">
        <v>145</v>
      </c>
      <c r="E1222" t="s">
        <v>154</v>
      </c>
      <c r="F1222" t="s">
        <v>138</v>
      </c>
      <c r="G1222" t="s">
        <v>139</v>
      </c>
      <c r="H1222">
        <v>112</v>
      </c>
      <c r="I1222">
        <v>0.36</v>
      </c>
      <c r="J1222">
        <v>0.86</v>
      </c>
      <c r="K1222">
        <v>40.32</v>
      </c>
      <c r="L1222">
        <v>96.32</v>
      </c>
      <c r="M1222">
        <v>55.999999999999993</v>
      </c>
    </row>
    <row r="1223" spans="1:13" x14ac:dyDescent="0.25">
      <c r="A1223" s="38">
        <v>39676</v>
      </c>
      <c r="B1223">
        <v>3149</v>
      </c>
      <c r="C1223" t="s">
        <v>153</v>
      </c>
      <c r="D1223" t="s">
        <v>39</v>
      </c>
      <c r="E1223" t="s">
        <v>147</v>
      </c>
      <c r="F1223" t="s">
        <v>138</v>
      </c>
      <c r="G1223" t="s">
        <v>139</v>
      </c>
      <c r="H1223">
        <v>81</v>
      </c>
      <c r="I1223">
        <v>0.36</v>
      </c>
      <c r="J1223">
        <v>0.86</v>
      </c>
      <c r="K1223">
        <v>29.16</v>
      </c>
      <c r="L1223">
        <v>69.66</v>
      </c>
      <c r="M1223">
        <v>40.5</v>
      </c>
    </row>
    <row r="1224" spans="1:13" x14ac:dyDescent="0.25">
      <c r="A1224" s="38">
        <v>39676</v>
      </c>
      <c r="B1224">
        <v>3155</v>
      </c>
      <c r="C1224" t="s">
        <v>153</v>
      </c>
      <c r="D1224" t="s">
        <v>145</v>
      </c>
      <c r="E1224" t="s">
        <v>154</v>
      </c>
      <c r="F1224" t="s">
        <v>157</v>
      </c>
      <c r="G1224" t="s">
        <v>158</v>
      </c>
      <c r="H1224">
        <v>61</v>
      </c>
      <c r="I1224">
        <v>1.1100000000000001</v>
      </c>
      <c r="J1224">
        <v>2.59</v>
      </c>
      <c r="K1224">
        <v>67.709999999999994</v>
      </c>
      <c r="L1224">
        <v>157.99</v>
      </c>
      <c r="M1224">
        <v>90.280000000000015</v>
      </c>
    </row>
    <row r="1225" spans="1:13" x14ac:dyDescent="0.25">
      <c r="A1225" s="38">
        <v>39676</v>
      </c>
      <c r="B1225">
        <v>3155</v>
      </c>
      <c r="C1225" t="s">
        <v>153</v>
      </c>
      <c r="D1225" t="s">
        <v>145</v>
      </c>
      <c r="E1225" t="s">
        <v>154</v>
      </c>
      <c r="F1225" t="s">
        <v>136</v>
      </c>
      <c r="G1225" t="s">
        <v>140</v>
      </c>
      <c r="H1225">
        <v>124</v>
      </c>
      <c r="I1225">
        <v>0.7</v>
      </c>
      <c r="J1225">
        <v>1.62</v>
      </c>
      <c r="K1225">
        <v>86.8</v>
      </c>
      <c r="L1225">
        <v>200.88</v>
      </c>
      <c r="M1225">
        <v>114.08</v>
      </c>
    </row>
    <row r="1226" spans="1:13" x14ac:dyDescent="0.25">
      <c r="A1226" s="38">
        <v>39676</v>
      </c>
      <c r="B1226">
        <v>3155</v>
      </c>
      <c r="C1226" t="s">
        <v>153</v>
      </c>
      <c r="D1226" t="s">
        <v>145</v>
      </c>
      <c r="E1226" t="s">
        <v>154</v>
      </c>
      <c r="F1226" t="s">
        <v>143</v>
      </c>
      <c r="G1226" t="s">
        <v>144</v>
      </c>
      <c r="H1226">
        <v>184</v>
      </c>
      <c r="I1226">
        <v>0.44</v>
      </c>
      <c r="J1226">
        <v>0.99</v>
      </c>
      <c r="K1226">
        <v>80.959999999999994</v>
      </c>
      <c r="L1226">
        <v>182.16</v>
      </c>
      <c r="M1226">
        <v>101.2</v>
      </c>
    </row>
    <row r="1227" spans="1:13" x14ac:dyDescent="0.25">
      <c r="A1227" s="38">
        <v>39676</v>
      </c>
      <c r="B1227">
        <v>3166</v>
      </c>
      <c r="C1227" t="s">
        <v>151</v>
      </c>
      <c r="D1227" t="s">
        <v>155</v>
      </c>
      <c r="E1227" t="s">
        <v>156</v>
      </c>
      <c r="F1227" t="s">
        <v>136</v>
      </c>
      <c r="G1227" t="s">
        <v>137</v>
      </c>
      <c r="H1227">
        <v>121</v>
      </c>
      <c r="I1227">
        <v>0.66</v>
      </c>
      <c r="J1227">
        <v>1.62</v>
      </c>
      <c r="K1227">
        <v>79.86</v>
      </c>
      <c r="L1227">
        <v>196.02</v>
      </c>
      <c r="M1227">
        <v>116.16000000000001</v>
      </c>
    </row>
    <row r="1228" spans="1:13" x14ac:dyDescent="0.25">
      <c r="A1228" s="38">
        <v>39676</v>
      </c>
      <c r="B1228">
        <v>3166</v>
      </c>
      <c r="C1228" t="s">
        <v>151</v>
      </c>
      <c r="D1228" t="s">
        <v>155</v>
      </c>
      <c r="E1228" t="s">
        <v>156</v>
      </c>
      <c r="F1228" t="s">
        <v>136</v>
      </c>
      <c r="G1228" t="s">
        <v>141</v>
      </c>
      <c r="H1228">
        <v>79</v>
      </c>
      <c r="I1228">
        <v>0.7</v>
      </c>
      <c r="J1228">
        <v>1.75</v>
      </c>
      <c r="K1228">
        <v>55.3</v>
      </c>
      <c r="L1228">
        <v>138.25</v>
      </c>
      <c r="M1228">
        <v>82.95</v>
      </c>
    </row>
    <row r="1229" spans="1:13" x14ac:dyDescent="0.25">
      <c r="A1229" s="38">
        <v>39676</v>
      </c>
      <c r="B1229">
        <v>3166</v>
      </c>
      <c r="C1229" t="s">
        <v>151</v>
      </c>
      <c r="D1229" t="s">
        <v>155</v>
      </c>
      <c r="E1229" t="s">
        <v>156</v>
      </c>
      <c r="F1229" t="s">
        <v>138</v>
      </c>
      <c r="G1229" t="s">
        <v>139</v>
      </c>
      <c r="H1229">
        <v>59</v>
      </c>
      <c r="I1229">
        <v>0.36</v>
      </c>
      <c r="J1229">
        <v>0.86</v>
      </c>
      <c r="K1229">
        <v>21.24</v>
      </c>
      <c r="L1229">
        <v>50.74</v>
      </c>
      <c r="M1229">
        <v>29.500000000000004</v>
      </c>
    </row>
    <row r="1230" spans="1:13" x14ac:dyDescent="0.25">
      <c r="A1230" s="38">
        <v>39676</v>
      </c>
      <c r="B1230">
        <v>3166</v>
      </c>
      <c r="C1230" t="s">
        <v>151</v>
      </c>
      <c r="D1230" t="s">
        <v>155</v>
      </c>
      <c r="E1230" t="s">
        <v>156</v>
      </c>
      <c r="F1230" t="s">
        <v>138</v>
      </c>
      <c r="G1230" t="s">
        <v>139</v>
      </c>
      <c r="H1230">
        <v>51</v>
      </c>
      <c r="I1230">
        <v>0.36</v>
      </c>
      <c r="J1230">
        <v>0.86</v>
      </c>
      <c r="K1230">
        <v>18.36</v>
      </c>
      <c r="L1230">
        <v>43.86</v>
      </c>
      <c r="M1230">
        <v>25.5</v>
      </c>
    </row>
    <row r="1231" spans="1:13" x14ac:dyDescent="0.25">
      <c r="A1231" s="38">
        <v>39676</v>
      </c>
      <c r="B1231">
        <v>3178</v>
      </c>
      <c r="C1231" t="s">
        <v>151</v>
      </c>
      <c r="D1231" t="s">
        <v>155</v>
      </c>
      <c r="E1231" t="s">
        <v>156</v>
      </c>
      <c r="F1231" t="s">
        <v>136</v>
      </c>
      <c r="G1231" t="s">
        <v>137</v>
      </c>
      <c r="H1231">
        <v>62</v>
      </c>
      <c r="I1231">
        <v>0.66</v>
      </c>
      <c r="J1231">
        <v>1.62</v>
      </c>
      <c r="K1231">
        <v>40.92</v>
      </c>
      <c r="L1231">
        <v>100.44</v>
      </c>
      <c r="M1231">
        <v>59.519999999999996</v>
      </c>
    </row>
    <row r="1232" spans="1:13" x14ac:dyDescent="0.25">
      <c r="A1232" s="38">
        <v>39676</v>
      </c>
      <c r="B1232">
        <v>3178</v>
      </c>
      <c r="C1232" t="s">
        <v>151</v>
      </c>
      <c r="D1232" t="s">
        <v>155</v>
      </c>
      <c r="E1232" t="s">
        <v>156</v>
      </c>
      <c r="F1232" t="s">
        <v>143</v>
      </c>
      <c r="G1232" t="s">
        <v>144</v>
      </c>
      <c r="H1232">
        <v>53</v>
      </c>
      <c r="I1232">
        <v>0.44</v>
      </c>
      <c r="J1232">
        <v>0.99</v>
      </c>
      <c r="K1232">
        <v>23.32</v>
      </c>
      <c r="L1232">
        <v>52.47</v>
      </c>
      <c r="M1232">
        <v>29.15</v>
      </c>
    </row>
    <row r="1233" spans="1:13" x14ac:dyDescent="0.25">
      <c r="A1233" s="38">
        <v>39676</v>
      </c>
      <c r="B1233">
        <v>3178</v>
      </c>
      <c r="C1233" t="s">
        <v>151</v>
      </c>
      <c r="D1233" t="s">
        <v>155</v>
      </c>
      <c r="E1233" t="s">
        <v>156</v>
      </c>
      <c r="F1233" t="s">
        <v>143</v>
      </c>
      <c r="G1233" t="s">
        <v>144</v>
      </c>
      <c r="H1233">
        <v>75</v>
      </c>
      <c r="I1233">
        <v>0.44</v>
      </c>
      <c r="J1233">
        <v>0.99</v>
      </c>
      <c r="K1233">
        <v>33</v>
      </c>
      <c r="L1233">
        <v>74.25</v>
      </c>
      <c r="M1233">
        <v>41.25</v>
      </c>
    </row>
    <row r="1234" spans="1:13" x14ac:dyDescent="0.25">
      <c r="A1234" s="38">
        <v>39676</v>
      </c>
      <c r="B1234">
        <v>3194</v>
      </c>
      <c r="C1234" t="s">
        <v>151</v>
      </c>
      <c r="D1234" t="s">
        <v>155</v>
      </c>
      <c r="E1234" t="s">
        <v>156</v>
      </c>
      <c r="F1234" t="s">
        <v>136</v>
      </c>
      <c r="G1234" t="s">
        <v>140</v>
      </c>
      <c r="H1234">
        <v>82</v>
      </c>
      <c r="I1234">
        <v>0.7</v>
      </c>
      <c r="J1234">
        <v>1.62</v>
      </c>
      <c r="K1234">
        <v>57.4</v>
      </c>
      <c r="L1234">
        <v>132.84</v>
      </c>
      <c r="M1234">
        <v>75.44</v>
      </c>
    </row>
    <row r="1235" spans="1:13" x14ac:dyDescent="0.25">
      <c r="A1235" s="38">
        <v>39676</v>
      </c>
      <c r="B1235">
        <v>3196</v>
      </c>
      <c r="C1235" t="s">
        <v>153</v>
      </c>
      <c r="D1235" t="s">
        <v>39</v>
      </c>
      <c r="E1235" t="s">
        <v>147</v>
      </c>
      <c r="F1235" t="s">
        <v>136</v>
      </c>
      <c r="G1235" t="s">
        <v>137</v>
      </c>
      <c r="H1235">
        <v>57</v>
      </c>
      <c r="I1235">
        <v>0.66</v>
      </c>
      <c r="J1235">
        <v>1.62</v>
      </c>
      <c r="K1235">
        <v>37.619999999999997</v>
      </c>
      <c r="L1235">
        <v>92.34</v>
      </c>
      <c r="M1235">
        <v>54.720000000000006</v>
      </c>
    </row>
    <row r="1236" spans="1:13" x14ac:dyDescent="0.25">
      <c r="A1236" s="38">
        <v>39676</v>
      </c>
      <c r="B1236">
        <v>3639</v>
      </c>
      <c r="C1236" t="s">
        <v>153</v>
      </c>
      <c r="D1236" t="s">
        <v>149</v>
      </c>
      <c r="E1236" t="s">
        <v>150</v>
      </c>
      <c r="F1236" t="s">
        <v>143</v>
      </c>
      <c r="G1236" t="s">
        <v>144</v>
      </c>
      <c r="H1236">
        <v>57</v>
      </c>
      <c r="I1236">
        <v>0.44</v>
      </c>
      <c r="J1236">
        <v>0.99</v>
      </c>
      <c r="K1236">
        <v>25.08</v>
      </c>
      <c r="L1236">
        <v>56.43</v>
      </c>
      <c r="M1236">
        <v>31.35</v>
      </c>
    </row>
    <row r="1237" spans="1:13" x14ac:dyDescent="0.25">
      <c r="A1237" s="38">
        <v>39676</v>
      </c>
      <c r="B1237">
        <v>3653</v>
      </c>
      <c r="C1237" t="s">
        <v>153</v>
      </c>
      <c r="D1237" t="s">
        <v>149</v>
      </c>
      <c r="E1237" t="s">
        <v>150</v>
      </c>
      <c r="F1237" t="s">
        <v>136</v>
      </c>
      <c r="G1237" t="s">
        <v>137</v>
      </c>
      <c r="H1237">
        <v>99</v>
      </c>
      <c r="I1237">
        <v>0.66</v>
      </c>
      <c r="J1237">
        <v>1.62</v>
      </c>
      <c r="K1237">
        <v>65.34</v>
      </c>
      <c r="L1237">
        <v>160.38</v>
      </c>
      <c r="M1237">
        <v>95.039999999999992</v>
      </c>
    </row>
    <row r="1238" spans="1:13" x14ac:dyDescent="0.25">
      <c r="A1238" s="38">
        <v>39683</v>
      </c>
      <c r="B1238">
        <v>1009</v>
      </c>
      <c r="C1238" t="s">
        <v>133</v>
      </c>
      <c r="D1238" t="s">
        <v>134</v>
      </c>
      <c r="E1238" t="s">
        <v>135</v>
      </c>
      <c r="F1238" t="s">
        <v>157</v>
      </c>
      <c r="G1238" t="s">
        <v>159</v>
      </c>
      <c r="H1238">
        <v>56</v>
      </c>
      <c r="I1238">
        <v>0.85</v>
      </c>
      <c r="J1238">
        <v>2.19</v>
      </c>
      <c r="K1238">
        <v>47.6</v>
      </c>
      <c r="L1238">
        <v>122.64</v>
      </c>
      <c r="M1238">
        <v>75.039999999999992</v>
      </c>
    </row>
    <row r="1239" spans="1:13" x14ac:dyDescent="0.25">
      <c r="A1239" s="38">
        <v>39683</v>
      </c>
      <c r="B1239">
        <v>1009</v>
      </c>
      <c r="C1239" t="s">
        <v>133</v>
      </c>
      <c r="D1239" t="s">
        <v>134</v>
      </c>
      <c r="E1239" t="s">
        <v>135</v>
      </c>
      <c r="F1239" t="s">
        <v>143</v>
      </c>
      <c r="G1239" t="s">
        <v>144</v>
      </c>
      <c r="H1239">
        <v>144</v>
      </c>
      <c r="I1239">
        <v>0.44</v>
      </c>
      <c r="J1239">
        <v>0.99</v>
      </c>
      <c r="K1239">
        <v>63.36</v>
      </c>
      <c r="L1239">
        <v>142.56</v>
      </c>
      <c r="M1239">
        <v>79.2</v>
      </c>
    </row>
    <row r="1240" spans="1:13" x14ac:dyDescent="0.25">
      <c r="A1240" s="38">
        <v>39683</v>
      </c>
      <c r="B1240">
        <v>3005</v>
      </c>
      <c r="C1240" t="s">
        <v>133</v>
      </c>
      <c r="D1240" t="s">
        <v>134</v>
      </c>
      <c r="E1240" t="s">
        <v>135</v>
      </c>
      <c r="F1240" t="s">
        <v>136</v>
      </c>
      <c r="G1240" t="s">
        <v>140</v>
      </c>
      <c r="H1240">
        <v>74</v>
      </c>
      <c r="I1240">
        <v>0.7</v>
      </c>
      <c r="J1240">
        <v>1.62</v>
      </c>
      <c r="K1240">
        <v>51.8</v>
      </c>
      <c r="L1240">
        <v>119.88</v>
      </c>
      <c r="M1240">
        <v>68.08</v>
      </c>
    </row>
    <row r="1241" spans="1:13" x14ac:dyDescent="0.25">
      <c r="A1241" s="38">
        <v>39683</v>
      </c>
      <c r="B1241">
        <v>3005</v>
      </c>
      <c r="C1241" t="s">
        <v>133</v>
      </c>
      <c r="D1241" t="s">
        <v>134</v>
      </c>
      <c r="E1241" t="s">
        <v>135</v>
      </c>
      <c r="F1241" t="s">
        <v>136</v>
      </c>
      <c r="G1241" t="s">
        <v>137</v>
      </c>
      <c r="H1241">
        <v>83</v>
      </c>
      <c r="I1241">
        <v>0.66</v>
      </c>
      <c r="J1241">
        <v>1.62</v>
      </c>
      <c r="K1241">
        <v>54.78</v>
      </c>
      <c r="L1241">
        <v>134.46</v>
      </c>
      <c r="M1241">
        <v>79.680000000000007</v>
      </c>
    </row>
    <row r="1242" spans="1:13" x14ac:dyDescent="0.25">
      <c r="A1242" s="38">
        <v>39683</v>
      </c>
      <c r="B1242">
        <v>3005</v>
      </c>
      <c r="C1242" t="s">
        <v>133</v>
      </c>
      <c r="D1242" t="s">
        <v>134</v>
      </c>
      <c r="E1242" t="s">
        <v>135</v>
      </c>
      <c r="F1242" t="s">
        <v>136</v>
      </c>
      <c r="G1242" t="s">
        <v>137</v>
      </c>
      <c r="H1242">
        <v>126</v>
      </c>
      <c r="I1242">
        <v>0.66</v>
      </c>
      <c r="J1242">
        <v>1.62</v>
      </c>
      <c r="K1242">
        <v>83.16</v>
      </c>
      <c r="L1242">
        <v>204.12</v>
      </c>
      <c r="M1242">
        <v>120.96000000000001</v>
      </c>
    </row>
    <row r="1243" spans="1:13" x14ac:dyDescent="0.25">
      <c r="A1243" s="38">
        <v>39683</v>
      </c>
      <c r="B1243">
        <v>3005</v>
      </c>
      <c r="C1243" t="s">
        <v>133</v>
      </c>
      <c r="D1243" t="s">
        <v>134</v>
      </c>
      <c r="E1243" t="s">
        <v>135</v>
      </c>
      <c r="F1243" t="s">
        <v>143</v>
      </c>
      <c r="G1243" t="s">
        <v>144</v>
      </c>
      <c r="H1243">
        <v>55</v>
      </c>
      <c r="I1243">
        <v>0.44</v>
      </c>
      <c r="J1243">
        <v>0.99</v>
      </c>
      <c r="K1243">
        <v>24.2</v>
      </c>
      <c r="L1243">
        <v>54.45</v>
      </c>
      <c r="M1243">
        <v>30.250000000000004</v>
      </c>
    </row>
    <row r="1244" spans="1:13" x14ac:dyDescent="0.25">
      <c r="A1244" s="38">
        <v>39683</v>
      </c>
      <c r="B1244">
        <v>3005</v>
      </c>
      <c r="C1244" t="s">
        <v>133</v>
      </c>
      <c r="D1244" t="s">
        <v>134</v>
      </c>
      <c r="E1244" t="s">
        <v>135</v>
      </c>
      <c r="F1244" t="s">
        <v>143</v>
      </c>
      <c r="G1244" t="s">
        <v>148</v>
      </c>
      <c r="H1244">
        <v>65</v>
      </c>
      <c r="I1244">
        <v>0.72</v>
      </c>
      <c r="J1244">
        <v>1.59</v>
      </c>
      <c r="K1244">
        <v>46.8</v>
      </c>
      <c r="L1244">
        <v>103.35</v>
      </c>
      <c r="M1244">
        <v>56.55</v>
      </c>
    </row>
    <row r="1245" spans="1:13" x14ac:dyDescent="0.25">
      <c r="A1245" s="38">
        <v>39683</v>
      </c>
      <c r="B1245">
        <v>3016</v>
      </c>
      <c r="C1245" t="s">
        <v>142</v>
      </c>
      <c r="D1245" t="s">
        <v>134</v>
      </c>
      <c r="E1245" t="s">
        <v>135</v>
      </c>
      <c r="F1245" t="s">
        <v>143</v>
      </c>
      <c r="G1245" t="s">
        <v>144</v>
      </c>
      <c r="H1245">
        <v>77</v>
      </c>
      <c r="I1245">
        <v>0.44</v>
      </c>
      <c r="J1245">
        <v>0.99</v>
      </c>
      <c r="K1245">
        <v>33.880000000000003</v>
      </c>
      <c r="L1245">
        <v>76.23</v>
      </c>
      <c r="M1245">
        <v>42.35</v>
      </c>
    </row>
    <row r="1246" spans="1:13" x14ac:dyDescent="0.25">
      <c r="A1246" s="38">
        <v>39683</v>
      </c>
      <c r="B1246">
        <v>3016</v>
      </c>
      <c r="C1246" t="s">
        <v>142</v>
      </c>
      <c r="D1246" t="s">
        <v>134</v>
      </c>
      <c r="E1246" t="s">
        <v>135</v>
      </c>
      <c r="F1246" t="s">
        <v>143</v>
      </c>
      <c r="G1246" t="s">
        <v>144</v>
      </c>
      <c r="H1246">
        <v>135</v>
      </c>
      <c r="I1246">
        <v>0.44</v>
      </c>
      <c r="J1246">
        <v>0.99</v>
      </c>
      <c r="K1246">
        <v>59.4</v>
      </c>
      <c r="L1246">
        <v>133.65</v>
      </c>
      <c r="M1246">
        <v>74.25</v>
      </c>
    </row>
    <row r="1247" spans="1:13" x14ac:dyDescent="0.25">
      <c r="A1247" s="38">
        <v>39683</v>
      </c>
      <c r="B1247">
        <v>3028</v>
      </c>
      <c r="C1247" t="s">
        <v>142</v>
      </c>
      <c r="D1247" t="s">
        <v>134</v>
      </c>
      <c r="E1247" t="s">
        <v>135</v>
      </c>
      <c r="F1247" t="s">
        <v>143</v>
      </c>
      <c r="G1247" t="s">
        <v>144</v>
      </c>
      <c r="H1247">
        <v>92</v>
      </c>
      <c r="I1247">
        <v>0.44</v>
      </c>
      <c r="J1247">
        <v>0.99</v>
      </c>
      <c r="K1247">
        <v>40.479999999999997</v>
      </c>
      <c r="L1247">
        <v>91.08</v>
      </c>
      <c r="M1247">
        <v>50.6</v>
      </c>
    </row>
    <row r="1248" spans="1:13" x14ac:dyDescent="0.25">
      <c r="A1248" s="38">
        <v>39683</v>
      </c>
      <c r="B1248">
        <v>3038</v>
      </c>
      <c r="C1248" t="s">
        <v>142</v>
      </c>
      <c r="D1248" t="s">
        <v>145</v>
      </c>
      <c r="E1248" t="s">
        <v>146</v>
      </c>
      <c r="F1248" t="s">
        <v>157</v>
      </c>
      <c r="G1248" t="s">
        <v>159</v>
      </c>
      <c r="H1248">
        <v>98</v>
      </c>
      <c r="I1248">
        <v>0.85</v>
      </c>
      <c r="J1248">
        <v>2.19</v>
      </c>
      <c r="K1248">
        <v>83.3</v>
      </c>
      <c r="L1248">
        <v>214.62</v>
      </c>
      <c r="M1248">
        <v>131.32</v>
      </c>
    </row>
    <row r="1249" spans="1:13" x14ac:dyDescent="0.25">
      <c r="A1249" s="38">
        <v>39683</v>
      </c>
      <c r="B1249">
        <v>3038</v>
      </c>
      <c r="C1249" t="s">
        <v>142</v>
      </c>
      <c r="D1249" t="s">
        <v>145</v>
      </c>
      <c r="E1249" t="s">
        <v>146</v>
      </c>
      <c r="F1249" t="s">
        <v>157</v>
      </c>
      <c r="G1249" t="s">
        <v>159</v>
      </c>
      <c r="H1249">
        <v>75</v>
      </c>
      <c r="I1249">
        <v>0.85</v>
      </c>
      <c r="J1249">
        <v>2.19</v>
      </c>
      <c r="K1249">
        <v>63.75</v>
      </c>
      <c r="L1249">
        <v>164.25</v>
      </c>
      <c r="M1249">
        <v>100.5</v>
      </c>
    </row>
    <row r="1250" spans="1:13" x14ac:dyDescent="0.25">
      <c r="A1250" s="38">
        <v>39683</v>
      </c>
      <c r="B1250">
        <v>3038</v>
      </c>
      <c r="C1250" t="s">
        <v>142</v>
      </c>
      <c r="D1250" t="s">
        <v>145</v>
      </c>
      <c r="E1250" t="s">
        <v>146</v>
      </c>
      <c r="F1250" t="s">
        <v>136</v>
      </c>
      <c r="G1250" t="s">
        <v>137</v>
      </c>
      <c r="H1250">
        <v>109</v>
      </c>
      <c r="I1250">
        <v>0.66</v>
      </c>
      <c r="J1250">
        <v>1.62</v>
      </c>
      <c r="K1250">
        <v>71.94</v>
      </c>
      <c r="L1250">
        <v>176.58</v>
      </c>
      <c r="M1250">
        <v>104.64000000000001</v>
      </c>
    </row>
    <row r="1251" spans="1:13" x14ac:dyDescent="0.25">
      <c r="A1251" s="38">
        <v>39683</v>
      </c>
      <c r="B1251">
        <v>3043</v>
      </c>
      <c r="C1251" t="s">
        <v>133</v>
      </c>
      <c r="D1251" t="s">
        <v>39</v>
      </c>
      <c r="E1251" t="s">
        <v>147</v>
      </c>
      <c r="F1251" t="s">
        <v>143</v>
      </c>
      <c r="G1251" t="s">
        <v>148</v>
      </c>
      <c r="H1251">
        <v>51</v>
      </c>
      <c r="I1251">
        <v>0.72</v>
      </c>
      <c r="J1251">
        <v>1.59</v>
      </c>
      <c r="K1251">
        <v>36.72</v>
      </c>
      <c r="L1251">
        <v>81.09</v>
      </c>
      <c r="M1251">
        <v>44.370000000000005</v>
      </c>
    </row>
    <row r="1252" spans="1:13" x14ac:dyDescent="0.25">
      <c r="A1252" s="38">
        <v>39683</v>
      </c>
      <c r="B1252">
        <v>3049</v>
      </c>
      <c r="C1252" t="s">
        <v>142</v>
      </c>
      <c r="D1252" t="s">
        <v>145</v>
      </c>
      <c r="E1252" t="s">
        <v>146</v>
      </c>
      <c r="F1252" t="s">
        <v>136</v>
      </c>
      <c r="G1252" t="s">
        <v>137</v>
      </c>
      <c r="H1252">
        <v>71</v>
      </c>
      <c r="I1252">
        <v>0.66</v>
      </c>
      <c r="J1252">
        <v>1.62</v>
      </c>
      <c r="K1252">
        <v>46.86</v>
      </c>
      <c r="L1252">
        <v>115.02</v>
      </c>
      <c r="M1252">
        <v>68.16</v>
      </c>
    </row>
    <row r="1253" spans="1:13" x14ac:dyDescent="0.25">
      <c r="A1253" s="38">
        <v>39683</v>
      </c>
      <c r="B1253">
        <v>3049</v>
      </c>
      <c r="C1253" t="s">
        <v>142</v>
      </c>
      <c r="D1253" t="s">
        <v>145</v>
      </c>
      <c r="E1253" t="s">
        <v>146</v>
      </c>
      <c r="F1253" t="s">
        <v>143</v>
      </c>
      <c r="G1253" t="s">
        <v>144</v>
      </c>
      <c r="H1253">
        <v>75</v>
      </c>
      <c r="I1253">
        <v>0.44</v>
      </c>
      <c r="J1253">
        <v>0.99</v>
      </c>
      <c r="K1253">
        <v>33</v>
      </c>
      <c r="L1253">
        <v>74.25</v>
      </c>
      <c r="M1253">
        <v>41.25</v>
      </c>
    </row>
    <row r="1254" spans="1:13" x14ac:dyDescent="0.25">
      <c r="A1254" s="38">
        <v>39683</v>
      </c>
      <c r="B1254">
        <v>3051</v>
      </c>
      <c r="C1254" t="s">
        <v>133</v>
      </c>
      <c r="D1254" t="s">
        <v>39</v>
      </c>
      <c r="E1254" t="s">
        <v>147</v>
      </c>
      <c r="F1254" t="s">
        <v>143</v>
      </c>
      <c r="G1254" t="s">
        <v>148</v>
      </c>
      <c r="H1254">
        <v>96</v>
      </c>
      <c r="I1254">
        <v>0.72</v>
      </c>
      <c r="J1254">
        <v>1.59</v>
      </c>
      <c r="K1254">
        <v>69.12</v>
      </c>
      <c r="L1254">
        <v>152.63999999999999</v>
      </c>
      <c r="M1254">
        <v>83.519999999999982</v>
      </c>
    </row>
    <row r="1255" spans="1:13" x14ac:dyDescent="0.25">
      <c r="A1255" s="38">
        <v>39683</v>
      </c>
      <c r="B1255">
        <v>3059</v>
      </c>
      <c r="C1255" t="s">
        <v>142</v>
      </c>
      <c r="D1255" t="s">
        <v>145</v>
      </c>
      <c r="E1255" t="s">
        <v>146</v>
      </c>
      <c r="F1255" t="s">
        <v>136</v>
      </c>
      <c r="G1255" t="s">
        <v>137</v>
      </c>
      <c r="H1255">
        <v>80</v>
      </c>
      <c r="I1255">
        <v>0.66</v>
      </c>
      <c r="J1255">
        <v>1.62</v>
      </c>
      <c r="K1255">
        <v>52.8</v>
      </c>
      <c r="L1255">
        <v>129.6</v>
      </c>
      <c r="M1255">
        <v>76.8</v>
      </c>
    </row>
    <row r="1256" spans="1:13" x14ac:dyDescent="0.25">
      <c r="A1256" s="38">
        <v>39683</v>
      </c>
      <c r="B1256">
        <v>3059</v>
      </c>
      <c r="C1256" t="s">
        <v>142</v>
      </c>
      <c r="D1256" t="s">
        <v>145</v>
      </c>
      <c r="E1256" t="s">
        <v>146</v>
      </c>
      <c r="F1256" t="s">
        <v>143</v>
      </c>
      <c r="G1256" t="s">
        <v>144</v>
      </c>
      <c r="H1256">
        <v>147</v>
      </c>
      <c r="I1256">
        <v>0.44</v>
      </c>
      <c r="J1256">
        <v>0.99</v>
      </c>
      <c r="K1256">
        <v>64.680000000000007</v>
      </c>
      <c r="L1256">
        <v>145.53</v>
      </c>
      <c r="M1256">
        <v>80.849999999999994</v>
      </c>
    </row>
    <row r="1257" spans="1:13" x14ac:dyDescent="0.25">
      <c r="A1257" s="38">
        <v>39683</v>
      </c>
      <c r="B1257">
        <v>3070</v>
      </c>
      <c r="C1257" t="s">
        <v>133</v>
      </c>
      <c r="D1257" t="s">
        <v>145</v>
      </c>
      <c r="E1257" t="s">
        <v>146</v>
      </c>
      <c r="F1257" t="s">
        <v>157</v>
      </c>
      <c r="G1257" t="s">
        <v>159</v>
      </c>
      <c r="H1257">
        <v>61</v>
      </c>
      <c r="I1257">
        <v>0.85</v>
      </c>
      <c r="J1257">
        <v>2.19</v>
      </c>
      <c r="K1257">
        <v>51.85</v>
      </c>
      <c r="L1257">
        <v>133.59</v>
      </c>
      <c r="M1257">
        <v>81.740000000000009</v>
      </c>
    </row>
    <row r="1258" spans="1:13" x14ac:dyDescent="0.25">
      <c r="A1258" s="38">
        <v>39683</v>
      </c>
      <c r="B1258">
        <v>3070</v>
      </c>
      <c r="C1258" t="s">
        <v>133</v>
      </c>
      <c r="D1258" t="s">
        <v>145</v>
      </c>
      <c r="E1258" t="s">
        <v>146</v>
      </c>
      <c r="F1258" t="s">
        <v>136</v>
      </c>
      <c r="G1258" t="s">
        <v>137</v>
      </c>
      <c r="H1258">
        <v>67</v>
      </c>
      <c r="I1258">
        <v>0.66</v>
      </c>
      <c r="J1258">
        <v>1.62</v>
      </c>
      <c r="K1258">
        <v>44.22</v>
      </c>
      <c r="L1258">
        <v>108.54</v>
      </c>
      <c r="M1258">
        <v>64.320000000000007</v>
      </c>
    </row>
    <row r="1259" spans="1:13" x14ac:dyDescent="0.25">
      <c r="A1259" s="38">
        <v>39683</v>
      </c>
      <c r="B1259">
        <v>3070</v>
      </c>
      <c r="C1259" t="s">
        <v>133</v>
      </c>
      <c r="D1259" t="s">
        <v>145</v>
      </c>
      <c r="E1259" t="s">
        <v>146</v>
      </c>
      <c r="F1259" t="s">
        <v>138</v>
      </c>
      <c r="G1259" t="s">
        <v>139</v>
      </c>
      <c r="H1259">
        <v>200</v>
      </c>
      <c r="I1259">
        <v>0.36</v>
      </c>
      <c r="J1259">
        <v>0.86</v>
      </c>
      <c r="K1259">
        <v>72</v>
      </c>
      <c r="L1259">
        <v>172</v>
      </c>
      <c r="M1259">
        <v>100</v>
      </c>
    </row>
    <row r="1260" spans="1:13" x14ac:dyDescent="0.25">
      <c r="A1260" s="38">
        <v>39683</v>
      </c>
      <c r="B1260">
        <v>3080</v>
      </c>
      <c r="C1260" t="s">
        <v>133</v>
      </c>
      <c r="D1260" t="s">
        <v>145</v>
      </c>
      <c r="E1260" t="s">
        <v>146</v>
      </c>
      <c r="F1260" t="s">
        <v>136</v>
      </c>
      <c r="G1260" t="s">
        <v>140</v>
      </c>
      <c r="H1260">
        <v>71</v>
      </c>
      <c r="I1260">
        <v>0.7</v>
      </c>
      <c r="J1260">
        <v>1.62</v>
      </c>
      <c r="K1260">
        <v>49.7</v>
      </c>
      <c r="L1260">
        <v>115.02</v>
      </c>
      <c r="M1260">
        <v>65.319999999999993</v>
      </c>
    </row>
    <row r="1261" spans="1:13" x14ac:dyDescent="0.25">
      <c r="A1261" s="38">
        <v>39683</v>
      </c>
      <c r="B1261">
        <v>3091</v>
      </c>
      <c r="C1261" t="s">
        <v>142</v>
      </c>
      <c r="D1261" t="s">
        <v>149</v>
      </c>
      <c r="E1261" t="s">
        <v>150</v>
      </c>
      <c r="F1261" t="s">
        <v>136</v>
      </c>
      <c r="G1261" t="s">
        <v>137</v>
      </c>
      <c r="H1261">
        <v>84</v>
      </c>
      <c r="I1261">
        <v>0.66</v>
      </c>
      <c r="J1261">
        <v>1.62</v>
      </c>
      <c r="K1261">
        <v>55.44</v>
      </c>
      <c r="L1261">
        <v>136.08000000000001</v>
      </c>
      <c r="M1261">
        <v>80.640000000000015</v>
      </c>
    </row>
    <row r="1262" spans="1:13" x14ac:dyDescent="0.25">
      <c r="A1262" s="38">
        <v>39683</v>
      </c>
      <c r="B1262">
        <v>3100</v>
      </c>
      <c r="C1262" t="s">
        <v>133</v>
      </c>
      <c r="D1262" t="s">
        <v>145</v>
      </c>
      <c r="E1262" t="s">
        <v>146</v>
      </c>
      <c r="F1262" t="s">
        <v>136</v>
      </c>
      <c r="G1262" t="s">
        <v>137</v>
      </c>
      <c r="H1262">
        <v>56</v>
      </c>
      <c r="I1262">
        <v>0.66</v>
      </c>
      <c r="J1262">
        <v>1.62</v>
      </c>
      <c r="K1262">
        <v>36.96</v>
      </c>
      <c r="L1262">
        <v>90.72</v>
      </c>
      <c r="M1262">
        <v>53.76</v>
      </c>
    </row>
    <row r="1263" spans="1:13" x14ac:dyDescent="0.25">
      <c r="A1263" s="38">
        <v>39683</v>
      </c>
      <c r="B1263">
        <v>3100</v>
      </c>
      <c r="C1263" t="s">
        <v>133</v>
      </c>
      <c r="D1263" t="s">
        <v>145</v>
      </c>
      <c r="E1263" t="s">
        <v>146</v>
      </c>
      <c r="F1263" t="s">
        <v>143</v>
      </c>
      <c r="G1263" t="s">
        <v>144</v>
      </c>
      <c r="H1263">
        <v>359</v>
      </c>
      <c r="I1263">
        <v>0.44</v>
      </c>
      <c r="J1263">
        <v>0.99</v>
      </c>
      <c r="K1263">
        <v>157.96</v>
      </c>
      <c r="L1263">
        <v>355.41</v>
      </c>
      <c r="M1263">
        <v>197.45000000000002</v>
      </c>
    </row>
    <row r="1264" spans="1:13" x14ac:dyDescent="0.25">
      <c r="A1264" s="38">
        <v>39683</v>
      </c>
      <c r="B1264">
        <v>3112</v>
      </c>
      <c r="C1264" t="s">
        <v>151</v>
      </c>
      <c r="D1264" t="s">
        <v>134</v>
      </c>
      <c r="E1264" t="s">
        <v>152</v>
      </c>
      <c r="F1264" t="s">
        <v>136</v>
      </c>
      <c r="G1264" t="s">
        <v>137</v>
      </c>
      <c r="H1264">
        <v>94</v>
      </c>
      <c r="I1264">
        <v>0.66</v>
      </c>
      <c r="J1264">
        <v>1.62</v>
      </c>
      <c r="K1264">
        <v>62.04</v>
      </c>
      <c r="L1264">
        <v>152.28</v>
      </c>
      <c r="M1264">
        <v>90.240000000000009</v>
      </c>
    </row>
    <row r="1265" spans="1:13" x14ac:dyDescent="0.25">
      <c r="A1265" s="38">
        <v>39683</v>
      </c>
      <c r="B1265">
        <v>3112</v>
      </c>
      <c r="C1265" t="s">
        <v>151</v>
      </c>
      <c r="D1265" t="s">
        <v>134</v>
      </c>
      <c r="E1265" t="s">
        <v>152</v>
      </c>
      <c r="F1265" t="s">
        <v>138</v>
      </c>
      <c r="G1265" t="s">
        <v>139</v>
      </c>
      <c r="H1265">
        <v>132</v>
      </c>
      <c r="I1265">
        <v>0.36</v>
      </c>
      <c r="J1265">
        <v>0.86</v>
      </c>
      <c r="K1265">
        <v>47.52</v>
      </c>
      <c r="L1265">
        <v>113.52</v>
      </c>
      <c r="M1265">
        <v>66</v>
      </c>
    </row>
    <row r="1266" spans="1:13" x14ac:dyDescent="0.25">
      <c r="A1266" s="38">
        <v>39683</v>
      </c>
      <c r="B1266">
        <v>3122</v>
      </c>
      <c r="C1266" t="s">
        <v>151</v>
      </c>
      <c r="D1266" t="s">
        <v>134</v>
      </c>
      <c r="E1266" t="s">
        <v>152</v>
      </c>
      <c r="F1266" t="s">
        <v>136</v>
      </c>
      <c r="G1266" t="s">
        <v>140</v>
      </c>
      <c r="H1266">
        <v>52</v>
      </c>
      <c r="I1266">
        <v>0.7</v>
      </c>
      <c r="J1266">
        <v>1.62</v>
      </c>
      <c r="K1266">
        <v>36.4</v>
      </c>
      <c r="L1266">
        <v>84.24</v>
      </c>
      <c r="M1266">
        <v>47.839999999999996</v>
      </c>
    </row>
    <row r="1267" spans="1:13" x14ac:dyDescent="0.25">
      <c r="A1267" s="38">
        <v>39683</v>
      </c>
      <c r="B1267">
        <v>3122</v>
      </c>
      <c r="C1267" t="s">
        <v>151</v>
      </c>
      <c r="D1267" t="s">
        <v>134</v>
      </c>
      <c r="E1267" t="s">
        <v>152</v>
      </c>
      <c r="F1267" t="s">
        <v>138</v>
      </c>
      <c r="G1267" t="s">
        <v>139</v>
      </c>
      <c r="H1267">
        <v>94</v>
      </c>
      <c r="I1267">
        <v>0.36</v>
      </c>
      <c r="J1267">
        <v>0.86</v>
      </c>
      <c r="K1267">
        <v>33.840000000000003</v>
      </c>
      <c r="L1267">
        <v>80.84</v>
      </c>
      <c r="M1267">
        <v>47</v>
      </c>
    </row>
    <row r="1268" spans="1:13" x14ac:dyDescent="0.25">
      <c r="A1268" s="38">
        <v>39683</v>
      </c>
      <c r="B1268">
        <v>3133</v>
      </c>
      <c r="C1268" t="s">
        <v>151</v>
      </c>
      <c r="D1268" t="s">
        <v>134</v>
      </c>
      <c r="E1268" t="s">
        <v>152</v>
      </c>
      <c r="F1268" t="s">
        <v>136</v>
      </c>
      <c r="G1268" t="s">
        <v>137</v>
      </c>
      <c r="H1268">
        <v>142</v>
      </c>
      <c r="I1268">
        <v>0.66</v>
      </c>
      <c r="J1268">
        <v>1.62</v>
      </c>
      <c r="K1268">
        <v>93.72</v>
      </c>
      <c r="L1268">
        <v>230.04</v>
      </c>
      <c r="M1268">
        <v>136.32</v>
      </c>
    </row>
    <row r="1269" spans="1:13" x14ac:dyDescent="0.25">
      <c r="A1269" s="38">
        <v>39683</v>
      </c>
      <c r="B1269">
        <v>3133</v>
      </c>
      <c r="C1269" t="s">
        <v>151</v>
      </c>
      <c r="D1269" t="s">
        <v>134</v>
      </c>
      <c r="E1269" t="s">
        <v>152</v>
      </c>
      <c r="F1269" t="s">
        <v>138</v>
      </c>
      <c r="G1269" t="s">
        <v>139</v>
      </c>
      <c r="H1269">
        <v>198</v>
      </c>
      <c r="I1269">
        <v>0.36</v>
      </c>
      <c r="J1269">
        <v>0.86</v>
      </c>
      <c r="K1269">
        <v>71.28</v>
      </c>
      <c r="L1269">
        <v>170.28</v>
      </c>
      <c r="M1269">
        <v>99</v>
      </c>
    </row>
    <row r="1270" spans="1:13" x14ac:dyDescent="0.25">
      <c r="A1270" s="38">
        <v>39683</v>
      </c>
      <c r="B1270">
        <v>3133</v>
      </c>
      <c r="C1270" t="s">
        <v>151</v>
      </c>
      <c r="D1270" t="s">
        <v>134</v>
      </c>
      <c r="E1270" t="s">
        <v>152</v>
      </c>
      <c r="F1270" t="s">
        <v>138</v>
      </c>
      <c r="G1270" t="s">
        <v>139</v>
      </c>
      <c r="H1270">
        <v>199</v>
      </c>
      <c r="I1270">
        <v>0.36</v>
      </c>
      <c r="J1270">
        <v>0.86</v>
      </c>
      <c r="K1270">
        <v>71.64</v>
      </c>
      <c r="L1270">
        <v>171.14</v>
      </c>
      <c r="M1270">
        <v>99.499999999999986</v>
      </c>
    </row>
    <row r="1271" spans="1:13" x14ac:dyDescent="0.25">
      <c r="A1271" s="38">
        <v>39683</v>
      </c>
      <c r="B1271">
        <v>3145</v>
      </c>
      <c r="C1271" t="s">
        <v>153</v>
      </c>
      <c r="D1271" t="s">
        <v>145</v>
      </c>
      <c r="E1271" t="s">
        <v>154</v>
      </c>
      <c r="F1271" t="s">
        <v>157</v>
      </c>
      <c r="G1271" t="s">
        <v>158</v>
      </c>
      <c r="H1271">
        <v>62</v>
      </c>
      <c r="I1271">
        <v>1.1100000000000001</v>
      </c>
      <c r="J1271">
        <v>2.59</v>
      </c>
      <c r="K1271">
        <v>68.819999999999993</v>
      </c>
      <c r="L1271">
        <v>160.58000000000001</v>
      </c>
      <c r="M1271">
        <v>91.760000000000019</v>
      </c>
    </row>
    <row r="1272" spans="1:13" x14ac:dyDescent="0.25">
      <c r="A1272" s="38">
        <v>39683</v>
      </c>
      <c r="B1272">
        <v>3145</v>
      </c>
      <c r="C1272" t="s">
        <v>153</v>
      </c>
      <c r="D1272" t="s">
        <v>145</v>
      </c>
      <c r="E1272" t="s">
        <v>154</v>
      </c>
      <c r="F1272" t="s">
        <v>143</v>
      </c>
      <c r="G1272" t="s">
        <v>144</v>
      </c>
      <c r="H1272">
        <v>79</v>
      </c>
      <c r="I1272">
        <v>0.44</v>
      </c>
      <c r="J1272">
        <v>0.99</v>
      </c>
      <c r="K1272">
        <v>34.76</v>
      </c>
      <c r="L1272">
        <v>78.209999999999994</v>
      </c>
      <c r="M1272">
        <v>43.449999999999996</v>
      </c>
    </row>
    <row r="1273" spans="1:13" x14ac:dyDescent="0.25">
      <c r="A1273" s="38">
        <v>39683</v>
      </c>
      <c r="B1273">
        <v>3149</v>
      </c>
      <c r="C1273" t="s">
        <v>153</v>
      </c>
      <c r="D1273" t="s">
        <v>39</v>
      </c>
      <c r="E1273" t="s">
        <v>147</v>
      </c>
      <c r="F1273" t="s">
        <v>136</v>
      </c>
      <c r="G1273" t="s">
        <v>137</v>
      </c>
      <c r="H1273">
        <v>137</v>
      </c>
      <c r="I1273">
        <v>0.66</v>
      </c>
      <c r="J1273">
        <v>1.62</v>
      </c>
      <c r="K1273">
        <v>90.42</v>
      </c>
      <c r="L1273">
        <v>221.94</v>
      </c>
      <c r="M1273">
        <v>131.51999999999998</v>
      </c>
    </row>
    <row r="1274" spans="1:13" x14ac:dyDescent="0.25">
      <c r="A1274" s="38">
        <v>39683</v>
      </c>
      <c r="B1274">
        <v>3149</v>
      </c>
      <c r="C1274" t="s">
        <v>153</v>
      </c>
      <c r="D1274" t="s">
        <v>39</v>
      </c>
      <c r="E1274" t="s">
        <v>147</v>
      </c>
      <c r="F1274" t="s">
        <v>138</v>
      </c>
      <c r="G1274" t="s">
        <v>139</v>
      </c>
      <c r="H1274">
        <v>203</v>
      </c>
      <c r="I1274">
        <v>0.36</v>
      </c>
      <c r="J1274">
        <v>0.86</v>
      </c>
      <c r="K1274">
        <v>73.08</v>
      </c>
      <c r="L1274">
        <v>174.58</v>
      </c>
      <c r="M1274">
        <v>101.50000000000001</v>
      </c>
    </row>
    <row r="1275" spans="1:13" x14ac:dyDescent="0.25">
      <c r="A1275" s="38">
        <v>39683</v>
      </c>
      <c r="B1275">
        <v>3155</v>
      </c>
      <c r="C1275" t="s">
        <v>153</v>
      </c>
      <c r="D1275" t="s">
        <v>145</v>
      </c>
      <c r="E1275" t="s">
        <v>154</v>
      </c>
      <c r="F1275" t="s">
        <v>138</v>
      </c>
      <c r="G1275" t="s">
        <v>139</v>
      </c>
      <c r="H1275">
        <v>161</v>
      </c>
      <c r="I1275">
        <v>0.36</v>
      </c>
      <c r="J1275">
        <v>0.86</v>
      </c>
      <c r="K1275">
        <v>57.96</v>
      </c>
      <c r="L1275">
        <v>138.46</v>
      </c>
      <c r="M1275">
        <v>80.5</v>
      </c>
    </row>
    <row r="1276" spans="1:13" x14ac:dyDescent="0.25">
      <c r="A1276" s="38">
        <v>39683</v>
      </c>
      <c r="B1276">
        <v>3155</v>
      </c>
      <c r="C1276" t="s">
        <v>153</v>
      </c>
      <c r="D1276" t="s">
        <v>145</v>
      </c>
      <c r="E1276" t="s">
        <v>154</v>
      </c>
      <c r="F1276" t="s">
        <v>143</v>
      </c>
      <c r="G1276" t="s">
        <v>144</v>
      </c>
      <c r="H1276">
        <v>143</v>
      </c>
      <c r="I1276">
        <v>0.44</v>
      </c>
      <c r="J1276">
        <v>0.99</v>
      </c>
      <c r="K1276">
        <v>62.92</v>
      </c>
      <c r="L1276">
        <v>141.57</v>
      </c>
      <c r="M1276">
        <v>78.649999999999991</v>
      </c>
    </row>
    <row r="1277" spans="1:13" x14ac:dyDescent="0.25">
      <c r="A1277" s="38">
        <v>39683</v>
      </c>
      <c r="B1277">
        <v>3166</v>
      </c>
      <c r="C1277" t="s">
        <v>151</v>
      </c>
      <c r="D1277" t="s">
        <v>155</v>
      </c>
      <c r="E1277" t="s">
        <v>156</v>
      </c>
      <c r="F1277" t="s">
        <v>138</v>
      </c>
      <c r="G1277" t="s">
        <v>139</v>
      </c>
      <c r="H1277">
        <v>60</v>
      </c>
      <c r="I1277">
        <v>0.36</v>
      </c>
      <c r="J1277">
        <v>0.86</v>
      </c>
      <c r="K1277">
        <v>21.6</v>
      </c>
      <c r="L1277">
        <v>51.6</v>
      </c>
      <c r="M1277">
        <v>30</v>
      </c>
    </row>
    <row r="1278" spans="1:13" x14ac:dyDescent="0.25">
      <c r="A1278" s="38">
        <v>39683</v>
      </c>
      <c r="B1278">
        <v>3166</v>
      </c>
      <c r="C1278" t="s">
        <v>151</v>
      </c>
      <c r="D1278" t="s">
        <v>155</v>
      </c>
      <c r="E1278" t="s">
        <v>156</v>
      </c>
      <c r="F1278" t="s">
        <v>138</v>
      </c>
      <c r="G1278" t="s">
        <v>139</v>
      </c>
      <c r="H1278">
        <v>141</v>
      </c>
      <c r="I1278">
        <v>0.36</v>
      </c>
      <c r="J1278">
        <v>0.86</v>
      </c>
      <c r="K1278">
        <v>50.76</v>
      </c>
      <c r="L1278">
        <v>121.26</v>
      </c>
      <c r="M1278">
        <v>70.5</v>
      </c>
    </row>
    <row r="1279" spans="1:13" x14ac:dyDescent="0.25">
      <c r="A1279" s="38">
        <v>39683</v>
      </c>
      <c r="B1279">
        <v>3166</v>
      </c>
      <c r="C1279" t="s">
        <v>151</v>
      </c>
      <c r="D1279" t="s">
        <v>155</v>
      </c>
      <c r="E1279" t="s">
        <v>156</v>
      </c>
      <c r="F1279" t="s">
        <v>143</v>
      </c>
      <c r="G1279" t="s">
        <v>144</v>
      </c>
      <c r="H1279">
        <v>72</v>
      </c>
      <c r="I1279">
        <v>0.44</v>
      </c>
      <c r="J1279">
        <v>0.99</v>
      </c>
      <c r="K1279">
        <v>31.68</v>
      </c>
      <c r="L1279">
        <v>71.28</v>
      </c>
      <c r="M1279">
        <v>39.6</v>
      </c>
    </row>
    <row r="1280" spans="1:13" x14ac:dyDescent="0.25">
      <c r="A1280" s="38">
        <v>39683</v>
      </c>
      <c r="B1280">
        <v>3178</v>
      </c>
      <c r="C1280" t="s">
        <v>151</v>
      </c>
      <c r="D1280" t="s">
        <v>155</v>
      </c>
      <c r="E1280" t="s">
        <v>156</v>
      </c>
      <c r="F1280" t="s">
        <v>136</v>
      </c>
      <c r="G1280" t="s">
        <v>137</v>
      </c>
      <c r="H1280">
        <v>72</v>
      </c>
      <c r="I1280">
        <v>0.66</v>
      </c>
      <c r="J1280">
        <v>1.62</v>
      </c>
      <c r="K1280">
        <v>47.52</v>
      </c>
      <c r="L1280">
        <v>116.64</v>
      </c>
      <c r="M1280">
        <v>69.12</v>
      </c>
    </row>
    <row r="1281" spans="1:13" x14ac:dyDescent="0.25">
      <c r="A1281" s="38">
        <v>39683</v>
      </c>
      <c r="B1281">
        <v>3194</v>
      </c>
      <c r="C1281" t="s">
        <v>151</v>
      </c>
      <c r="D1281" t="s">
        <v>155</v>
      </c>
      <c r="E1281" t="s">
        <v>156</v>
      </c>
      <c r="F1281" t="s">
        <v>136</v>
      </c>
      <c r="G1281" t="s">
        <v>137</v>
      </c>
      <c r="H1281">
        <v>124</v>
      </c>
      <c r="I1281">
        <v>0.66</v>
      </c>
      <c r="J1281">
        <v>1.62</v>
      </c>
      <c r="K1281">
        <v>81.84</v>
      </c>
      <c r="L1281">
        <v>200.88</v>
      </c>
      <c r="M1281">
        <v>119.03999999999999</v>
      </c>
    </row>
    <row r="1282" spans="1:13" x14ac:dyDescent="0.25">
      <c r="A1282" s="38">
        <v>39683</v>
      </c>
      <c r="B1282">
        <v>3194</v>
      </c>
      <c r="C1282" t="s">
        <v>151</v>
      </c>
      <c r="D1282" t="s">
        <v>155</v>
      </c>
      <c r="E1282" t="s">
        <v>156</v>
      </c>
      <c r="F1282" t="s">
        <v>138</v>
      </c>
      <c r="G1282" t="s">
        <v>139</v>
      </c>
      <c r="H1282">
        <v>104</v>
      </c>
      <c r="I1282">
        <v>0.36</v>
      </c>
      <c r="J1282">
        <v>0.86</v>
      </c>
      <c r="K1282">
        <v>37.44</v>
      </c>
      <c r="L1282">
        <v>89.44</v>
      </c>
      <c r="M1282">
        <v>52</v>
      </c>
    </row>
    <row r="1283" spans="1:13" x14ac:dyDescent="0.25">
      <c r="A1283" s="38">
        <v>39683</v>
      </c>
      <c r="B1283">
        <v>3194</v>
      </c>
      <c r="C1283" t="s">
        <v>151</v>
      </c>
      <c r="D1283" t="s">
        <v>155</v>
      </c>
      <c r="E1283" t="s">
        <v>156</v>
      </c>
      <c r="F1283" t="s">
        <v>138</v>
      </c>
      <c r="G1283" t="s">
        <v>139</v>
      </c>
      <c r="H1283">
        <v>155</v>
      </c>
      <c r="I1283">
        <v>0.36</v>
      </c>
      <c r="J1283">
        <v>0.86</v>
      </c>
      <c r="K1283">
        <v>55.8</v>
      </c>
      <c r="L1283">
        <v>133.30000000000001</v>
      </c>
      <c r="M1283">
        <v>77.500000000000014</v>
      </c>
    </row>
    <row r="1284" spans="1:13" x14ac:dyDescent="0.25">
      <c r="A1284" s="38">
        <v>39683</v>
      </c>
      <c r="B1284">
        <v>3639</v>
      </c>
      <c r="C1284" t="s">
        <v>153</v>
      </c>
      <c r="D1284" t="s">
        <v>149</v>
      </c>
      <c r="E1284" t="s">
        <v>150</v>
      </c>
      <c r="F1284" t="s">
        <v>143</v>
      </c>
      <c r="G1284" t="s">
        <v>144</v>
      </c>
      <c r="H1284">
        <v>52</v>
      </c>
      <c r="I1284">
        <v>0.44</v>
      </c>
      <c r="J1284">
        <v>0.99</v>
      </c>
      <c r="K1284">
        <v>22.88</v>
      </c>
      <c r="L1284">
        <v>51.48</v>
      </c>
      <c r="M1284">
        <v>28.599999999999998</v>
      </c>
    </row>
    <row r="1285" spans="1:13" x14ac:dyDescent="0.25">
      <c r="A1285" s="38">
        <v>39683</v>
      </c>
      <c r="B1285">
        <v>3639</v>
      </c>
      <c r="C1285" t="s">
        <v>153</v>
      </c>
      <c r="D1285" t="s">
        <v>149</v>
      </c>
      <c r="E1285" t="s">
        <v>150</v>
      </c>
      <c r="F1285" t="s">
        <v>143</v>
      </c>
      <c r="G1285" t="s">
        <v>144</v>
      </c>
      <c r="H1285">
        <v>61</v>
      </c>
      <c r="I1285">
        <v>0.44</v>
      </c>
      <c r="J1285">
        <v>0.99</v>
      </c>
      <c r="K1285">
        <v>26.84</v>
      </c>
      <c r="L1285">
        <v>60.39</v>
      </c>
      <c r="M1285">
        <v>33.549999999999997</v>
      </c>
    </row>
    <row r="1286" spans="1:13" x14ac:dyDescent="0.25">
      <c r="A1286" s="38">
        <v>39683</v>
      </c>
      <c r="B1286">
        <v>3653</v>
      </c>
      <c r="C1286" t="s">
        <v>153</v>
      </c>
      <c r="D1286" t="s">
        <v>149</v>
      </c>
      <c r="E1286" t="s">
        <v>150</v>
      </c>
      <c r="F1286" t="s">
        <v>157</v>
      </c>
      <c r="G1286" t="s">
        <v>159</v>
      </c>
      <c r="H1286">
        <v>95</v>
      </c>
      <c r="I1286">
        <v>0.85</v>
      </c>
      <c r="J1286">
        <v>2.19</v>
      </c>
      <c r="K1286">
        <v>80.75</v>
      </c>
      <c r="L1286">
        <v>208.05</v>
      </c>
      <c r="M1286">
        <v>127.30000000000001</v>
      </c>
    </row>
    <row r="1287" spans="1:13" x14ac:dyDescent="0.25">
      <c r="A1287" s="38">
        <v>39683</v>
      </c>
      <c r="B1287">
        <v>3653</v>
      </c>
      <c r="C1287" t="s">
        <v>153</v>
      </c>
      <c r="D1287" t="s">
        <v>149</v>
      </c>
      <c r="E1287" t="s">
        <v>150</v>
      </c>
      <c r="F1287" t="s">
        <v>143</v>
      </c>
      <c r="G1287" t="s">
        <v>144</v>
      </c>
      <c r="H1287">
        <v>87</v>
      </c>
      <c r="I1287">
        <v>0.44</v>
      </c>
      <c r="J1287">
        <v>0.99</v>
      </c>
      <c r="K1287">
        <v>38.28</v>
      </c>
      <c r="L1287">
        <v>86.13</v>
      </c>
      <c r="M1287">
        <v>47.849999999999994</v>
      </c>
    </row>
    <row r="1288" spans="1:13" x14ac:dyDescent="0.25">
      <c r="A1288" s="38">
        <v>39690</v>
      </c>
      <c r="B1288">
        <v>1009</v>
      </c>
      <c r="C1288" t="s">
        <v>133</v>
      </c>
      <c r="D1288" t="s">
        <v>134</v>
      </c>
      <c r="E1288" t="s">
        <v>135</v>
      </c>
      <c r="F1288" t="s">
        <v>157</v>
      </c>
      <c r="G1288" t="s">
        <v>159</v>
      </c>
      <c r="H1288">
        <v>81</v>
      </c>
      <c r="I1288">
        <v>0.85</v>
      </c>
      <c r="J1288">
        <v>2.19</v>
      </c>
      <c r="K1288">
        <v>68.849999999999994</v>
      </c>
      <c r="L1288">
        <v>177.39</v>
      </c>
      <c r="M1288">
        <v>108.53999999999999</v>
      </c>
    </row>
    <row r="1289" spans="1:13" x14ac:dyDescent="0.25">
      <c r="A1289" s="38">
        <v>39690</v>
      </c>
      <c r="B1289">
        <v>3005</v>
      </c>
      <c r="C1289" t="s">
        <v>133</v>
      </c>
      <c r="D1289" t="s">
        <v>134</v>
      </c>
      <c r="E1289" t="s">
        <v>135</v>
      </c>
      <c r="F1289" t="s">
        <v>136</v>
      </c>
      <c r="G1289" t="s">
        <v>137</v>
      </c>
      <c r="H1289">
        <v>62</v>
      </c>
      <c r="I1289">
        <v>0.66</v>
      </c>
      <c r="J1289">
        <v>1.62</v>
      </c>
      <c r="K1289">
        <v>40.92</v>
      </c>
      <c r="L1289">
        <v>100.44</v>
      </c>
      <c r="M1289">
        <v>59.519999999999996</v>
      </c>
    </row>
    <row r="1290" spans="1:13" x14ac:dyDescent="0.25">
      <c r="A1290" s="38">
        <v>39690</v>
      </c>
      <c r="B1290">
        <v>3005</v>
      </c>
      <c r="C1290" t="s">
        <v>133</v>
      </c>
      <c r="D1290" t="s">
        <v>134</v>
      </c>
      <c r="E1290" t="s">
        <v>135</v>
      </c>
      <c r="F1290" t="s">
        <v>143</v>
      </c>
      <c r="G1290" t="s">
        <v>144</v>
      </c>
      <c r="H1290">
        <v>82</v>
      </c>
      <c r="I1290">
        <v>0.44</v>
      </c>
      <c r="J1290">
        <v>0.99</v>
      </c>
      <c r="K1290">
        <v>36.08</v>
      </c>
      <c r="L1290">
        <v>81.180000000000007</v>
      </c>
      <c r="M1290">
        <v>45.100000000000009</v>
      </c>
    </row>
    <row r="1291" spans="1:13" x14ac:dyDescent="0.25">
      <c r="A1291" s="38">
        <v>39690</v>
      </c>
      <c r="B1291">
        <v>3016</v>
      </c>
      <c r="C1291" t="s">
        <v>142</v>
      </c>
      <c r="D1291" t="s">
        <v>134</v>
      </c>
      <c r="E1291" t="s">
        <v>135</v>
      </c>
      <c r="F1291" t="s">
        <v>136</v>
      </c>
      <c r="G1291" t="s">
        <v>141</v>
      </c>
      <c r="H1291">
        <v>53</v>
      </c>
      <c r="I1291">
        <v>0.7</v>
      </c>
      <c r="J1291">
        <v>1.75</v>
      </c>
      <c r="K1291">
        <v>37.1</v>
      </c>
      <c r="L1291">
        <v>92.75</v>
      </c>
      <c r="M1291">
        <v>55.65</v>
      </c>
    </row>
    <row r="1292" spans="1:13" x14ac:dyDescent="0.25">
      <c r="A1292" s="38">
        <v>39690</v>
      </c>
      <c r="B1292">
        <v>3028</v>
      </c>
      <c r="C1292" t="s">
        <v>142</v>
      </c>
      <c r="D1292" t="s">
        <v>134</v>
      </c>
      <c r="E1292" t="s">
        <v>135</v>
      </c>
      <c r="F1292" t="s">
        <v>136</v>
      </c>
      <c r="G1292" t="s">
        <v>140</v>
      </c>
      <c r="H1292">
        <v>64</v>
      </c>
      <c r="I1292">
        <v>0.7</v>
      </c>
      <c r="J1292">
        <v>1.62</v>
      </c>
      <c r="K1292">
        <v>44.8</v>
      </c>
      <c r="L1292">
        <v>103.68</v>
      </c>
      <c r="M1292">
        <v>58.88000000000001</v>
      </c>
    </row>
    <row r="1293" spans="1:13" x14ac:dyDescent="0.25">
      <c r="A1293" s="38">
        <v>39690</v>
      </c>
      <c r="B1293">
        <v>3028</v>
      </c>
      <c r="C1293" t="s">
        <v>142</v>
      </c>
      <c r="D1293" t="s">
        <v>134</v>
      </c>
      <c r="E1293" t="s">
        <v>135</v>
      </c>
      <c r="F1293" t="s">
        <v>138</v>
      </c>
      <c r="G1293" t="s">
        <v>139</v>
      </c>
      <c r="H1293">
        <v>59</v>
      </c>
      <c r="I1293">
        <v>0.36</v>
      </c>
      <c r="J1293">
        <v>0.86</v>
      </c>
      <c r="K1293">
        <v>21.24</v>
      </c>
      <c r="L1293">
        <v>50.74</v>
      </c>
      <c r="M1293">
        <v>29.500000000000004</v>
      </c>
    </row>
    <row r="1294" spans="1:13" x14ac:dyDescent="0.25">
      <c r="A1294" s="38">
        <v>39690</v>
      </c>
      <c r="B1294">
        <v>3043</v>
      </c>
      <c r="C1294" t="s">
        <v>133</v>
      </c>
      <c r="D1294" t="s">
        <v>39</v>
      </c>
      <c r="E1294" t="s">
        <v>147</v>
      </c>
      <c r="F1294" t="s">
        <v>157</v>
      </c>
      <c r="G1294" t="s">
        <v>159</v>
      </c>
      <c r="H1294">
        <v>60</v>
      </c>
      <c r="I1294">
        <v>0.85</v>
      </c>
      <c r="J1294">
        <v>2.19</v>
      </c>
      <c r="K1294">
        <v>51</v>
      </c>
      <c r="L1294">
        <v>131.4</v>
      </c>
      <c r="M1294">
        <v>80.400000000000006</v>
      </c>
    </row>
    <row r="1295" spans="1:13" x14ac:dyDescent="0.25">
      <c r="A1295" s="38">
        <v>39690</v>
      </c>
      <c r="B1295">
        <v>3049</v>
      </c>
      <c r="C1295" t="s">
        <v>142</v>
      </c>
      <c r="D1295" t="s">
        <v>145</v>
      </c>
      <c r="E1295" t="s">
        <v>146</v>
      </c>
      <c r="F1295" t="s">
        <v>136</v>
      </c>
      <c r="G1295" t="s">
        <v>137</v>
      </c>
      <c r="H1295">
        <v>73</v>
      </c>
      <c r="I1295">
        <v>0.66</v>
      </c>
      <c r="J1295">
        <v>1.62</v>
      </c>
      <c r="K1295">
        <v>48.18</v>
      </c>
      <c r="L1295">
        <v>118.26</v>
      </c>
      <c r="M1295">
        <v>70.080000000000013</v>
      </c>
    </row>
    <row r="1296" spans="1:13" x14ac:dyDescent="0.25">
      <c r="A1296" s="38">
        <v>39690</v>
      </c>
      <c r="B1296">
        <v>3051</v>
      </c>
      <c r="C1296" t="s">
        <v>133</v>
      </c>
      <c r="D1296" t="s">
        <v>39</v>
      </c>
      <c r="E1296" t="s">
        <v>147</v>
      </c>
      <c r="F1296" t="s">
        <v>143</v>
      </c>
      <c r="G1296" t="s">
        <v>144</v>
      </c>
      <c r="H1296">
        <v>170</v>
      </c>
      <c r="I1296">
        <v>0.44</v>
      </c>
      <c r="J1296">
        <v>0.99</v>
      </c>
      <c r="K1296">
        <v>74.8</v>
      </c>
      <c r="L1296">
        <v>168.3</v>
      </c>
      <c r="M1296">
        <v>93.500000000000014</v>
      </c>
    </row>
    <row r="1297" spans="1:13" x14ac:dyDescent="0.25">
      <c r="A1297" s="38">
        <v>39690</v>
      </c>
      <c r="B1297">
        <v>3059</v>
      </c>
      <c r="C1297" t="s">
        <v>142</v>
      </c>
      <c r="D1297" t="s">
        <v>145</v>
      </c>
      <c r="E1297" t="s">
        <v>146</v>
      </c>
      <c r="F1297" t="s">
        <v>157</v>
      </c>
      <c r="G1297" t="s">
        <v>159</v>
      </c>
      <c r="H1297">
        <v>123</v>
      </c>
      <c r="I1297">
        <v>0.85</v>
      </c>
      <c r="J1297">
        <v>2.19</v>
      </c>
      <c r="K1297">
        <v>104.55</v>
      </c>
      <c r="L1297">
        <v>269.37</v>
      </c>
      <c r="M1297">
        <v>164.82</v>
      </c>
    </row>
    <row r="1298" spans="1:13" x14ac:dyDescent="0.25">
      <c r="A1298" s="38">
        <v>39690</v>
      </c>
      <c r="B1298">
        <v>3059</v>
      </c>
      <c r="C1298" t="s">
        <v>142</v>
      </c>
      <c r="D1298" t="s">
        <v>145</v>
      </c>
      <c r="E1298" t="s">
        <v>146</v>
      </c>
      <c r="F1298" t="s">
        <v>138</v>
      </c>
      <c r="G1298" t="s">
        <v>139</v>
      </c>
      <c r="H1298">
        <v>87</v>
      </c>
      <c r="I1298">
        <v>0.36</v>
      </c>
      <c r="J1298">
        <v>0.86</v>
      </c>
      <c r="K1298">
        <v>31.32</v>
      </c>
      <c r="L1298">
        <v>74.819999999999993</v>
      </c>
      <c r="M1298">
        <v>43.499999999999993</v>
      </c>
    </row>
    <row r="1299" spans="1:13" x14ac:dyDescent="0.25">
      <c r="A1299" s="38">
        <v>39690</v>
      </c>
      <c r="B1299">
        <v>3070</v>
      </c>
      <c r="C1299" t="s">
        <v>133</v>
      </c>
      <c r="D1299" t="s">
        <v>145</v>
      </c>
      <c r="E1299" t="s">
        <v>146</v>
      </c>
      <c r="F1299" t="s">
        <v>138</v>
      </c>
      <c r="G1299" t="s">
        <v>139</v>
      </c>
      <c r="H1299">
        <v>106</v>
      </c>
      <c r="I1299">
        <v>0.36</v>
      </c>
      <c r="J1299">
        <v>0.86</v>
      </c>
      <c r="K1299">
        <v>38.159999999999997</v>
      </c>
      <c r="L1299">
        <v>91.16</v>
      </c>
      <c r="M1299">
        <v>53</v>
      </c>
    </row>
    <row r="1300" spans="1:13" x14ac:dyDescent="0.25">
      <c r="A1300" s="38">
        <v>39690</v>
      </c>
      <c r="B1300">
        <v>3070</v>
      </c>
      <c r="C1300" t="s">
        <v>133</v>
      </c>
      <c r="D1300" t="s">
        <v>145</v>
      </c>
      <c r="E1300" t="s">
        <v>146</v>
      </c>
      <c r="F1300" t="s">
        <v>143</v>
      </c>
      <c r="G1300" t="s">
        <v>144</v>
      </c>
      <c r="H1300">
        <v>77</v>
      </c>
      <c r="I1300">
        <v>0.44</v>
      </c>
      <c r="J1300">
        <v>0.99</v>
      </c>
      <c r="K1300">
        <v>33.880000000000003</v>
      </c>
      <c r="L1300">
        <v>76.23</v>
      </c>
      <c r="M1300">
        <v>42.35</v>
      </c>
    </row>
    <row r="1301" spans="1:13" x14ac:dyDescent="0.25">
      <c r="A1301" s="38">
        <v>39690</v>
      </c>
      <c r="B1301">
        <v>3070</v>
      </c>
      <c r="C1301" t="s">
        <v>133</v>
      </c>
      <c r="D1301" t="s">
        <v>145</v>
      </c>
      <c r="E1301" t="s">
        <v>146</v>
      </c>
      <c r="F1301" t="s">
        <v>143</v>
      </c>
      <c r="G1301" t="s">
        <v>144</v>
      </c>
      <c r="H1301">
        <v>79</v>
      </c>
      <c r="I1301">
        <v>0.44</v>
      </c>
      <c r="J1301">
        <v>0.99</v>
      </c>
      <c r="K1301">
        <v>34.76</v>
      </c>
      <c r="L1301">
        <v>78.209999999999994</v>
      </c>
      <c r="M1301">
        <v>43.449999999999996</v>
      </c>
    </row>
    <row r="1302" spans="1:13" x14ac:dyDescent="0.25">
      <c r="A1302" s="38">
        <v>39690</v>
      </c>
      <c r="B1302">
        <v>3080</v>
      </c>
      <c r="C1302" t="s">
        <v>133</v>
      </c>
      <c r="D1302" t="s">
        <v>145</v>
      </c>
      <c r="E1302" t="s">
        <v>146</v>
      </c>
      <c r="F1302" t="s">
        <v>136</v>
      </c>
      <c r="G1302" t="s">
        <v>137</v>
      </c>
      <c r="H1302">
        <v>70</v>
      </c>
      <c r="I1302">
        <v>0.66</v>
      </c>
      <c r="J1302">
        <v>1.62</v>
      </c>
      <c r="K1302">
        <v>46.2</v>
      </c>
      <c r="L1302">
        <v>113.4</v>
      </c>
      <c r="M1302">
        <v>67.2</v>
      </c>
    </row>
    <row r="1303" spans="1:13" x14ac:dyDescent="0.25">
      <c r="A1303" s="38">
        <v>39690</v>
      </c>
      <c r="B1303">
        <v>3090</v>
      </c>
      <c r="C1303" t="s">
        <v>133</v>
      </c>
      <c r="D1303" t="s">
        <v>145</v>
      </c>
      <c r="E1303" t="s">
        <v>146</v>
      </c>
      <c r="F1303" t="s">
        <v>157</v>
      </c>
      <c r="G1303" t="s">
        <v>159</v>
      </c>
      <c r="H1303">
        <v>75</v>
      </c>
      <c r="I1303">
        <v>0.85</v>
      </c>
      <c r="J1303">
        <v>2.19</v>
      </c>
      <c r="K1303">
        <v>63.75</v>
      </c>
      <c r="L1303">
        <v>164.25</v>
      </c>
      <c r="M1303">
        <v>100.5</v>
      </c>
    </row>
    <row r="1304" spans="1:13" x14ac:dyDescent="0.25">
      <c r="A1304" s="38">
        <v>39690</v>
      </c>
      <c r="B1304">
        <v>3090</v>
      </c>
      <c r="C1304" t="s">
        <v>133</v>
      </c>
      <c r="D1304" t="s">
        <v>145</v>
      </c>
      <c r="E1304" t="s">
        <v>146</v>
      </c>
      <c r="F1304" t="s">
        <v>136</v>
      </c>
      <c r="G1304" t="s">
        <v>137</v>
      </c>
      <c r="H1304">
        <v>60</v>
      </c>
      <c r="I1304">
        <v>0.66</v>
      </c>
      <c r="J1304">
        <v>1.62</v>
      </c>
      <c r="K1304">
        <v>39.6</v>
      </c>
      <c r="L1304">
        <v>97.2</v>
      </c>
      <c r="M1304">
        <v>57.6</v>
      </c>
    </row>
    <row r="1305" spans="1:13" x14ac:dyDescent="0.25">
      <c r="A1305" s="38">
        <v>39690</v>
      </c>
      <c r="B1305">
        <v>3090</v>
      </c>
      <c r="C1305" t="s">
        <v>133</v>
      </c>
      <c r="D1305" t="s">
        <v>145</v>
      </c>
      <c r="E1305" t="s">
        <v>146</v>
      </c>
      <c r="F1305" t="s">
        <v>138</v>
      </c>
      <c r="G1305" t="s">
        <v>139</v>
      </c>
      <c r="H1305">
        <v>93</v>
      </c>
      <c r="I1305">
        <v>0.36</v>
      </c>
      <c r="J1305">
        <v>0.86</v>
      </c>
      <c r="K1305">
        <v>33.479999999999997</v>
      </c>
      <c r="L1305">
        <v>79.98</v>
      </c>
      <c r="M1305">
        <v>46.500000000000007</v>
      </c>
    </row>
    <row r="1306" spans="1:13" x14ac:dyDescent="0.25">
      <c r="A1306" s="38">
        <v>39690</v>
      </c>
      <c r="B1306">
        <v>3090</v>
      </c>
      <c r="C1306" t="s">
        <v>133</v>
      </c>
      <c r="D1306" t="s">
        <v>145</v>
      </c>
      <c r="E1306" t="s">
        <v>146</v>
      </c>
      <c r="F1306" t="s">
        <v>143</v>
      </c>
      <c r="G1306" t="s">
        <v>148</v>
      </c>
      <c r="H1306">
        <v>67</v>
      </c>
      <c r="I1306">
        <v>0.72</v>
      </c>
      <c r="J1306">
        <v>1.59</v>
      </c>
      <c r="K1306">
        <v>48.24</v>
      </c>
      <c r="L1306">
        <v>106.53</v>
      </c>
      <c r="M1306">
        <v>58.29</v>
      </c>
    </row>
    <row r="1307" spans="1:13" x14ac:dyDescent="0.25">
      <c r="A1307" s="38">
        <v>39690</v>
      </c>
      <c r="B1307">
        <v>3091</v>
      </c>
      <c r="C1307" t="s">
        <v>142</v>
      </c>
      <c r="D1307" t="s">
        <v>149</v>
      </c>
      <c r="E1307" t="s">
        <v>150</v>
      </c>
      <c r="F1307" t="s">
        <v>143</v>
      </c>
      <c r="G1307" t="s">
        <v>144</v>
      </c>
      <c r="H1307">
        <v>75</v>
      </c>
      <c r="I1307">
        <v>0.44</v>
      </c>
      <c r="J1307">
        <v>0.99</v>
      </c>
      <c r="K1307">
        <v>33</v>
      </c>
      <c r="L1307">
        <v>74.25</v>
      </c>
      <c r="M1307">
        <v>41.25</v>
      </c>
    </row>
    <row r="1308" spans="1:13" x14ac:dyDescent="0.25">
      <c r="A1308" s="38">
        <v>39690</v>
      </c>
      <c r="B1308">
        <v>3100</v>
      </c>
      <c r="C1308" t="s">
        <v>133</v>
      </c>
      <c r="D1308" t="s">
        <v>145</v>
      </c>
      <c r="E1308" t="s">
        <v>146</v>
      </c>
      <c r="F1308" t="s">
        <v>138</v>
      </c>
      <c r="G1308" t="s">
        <v>139</v>
      </c>
      <c r="H1308">
        <v>85</v>
      </c>
      <c r="I1308">
        <v>0.36</v>
      </c>
      <c r="J1308">
        <v>0.86</v>
      </c>
      <c r="K1308">
        <v>30.6</v>
      </c>
      <c r="L1308">
        <v>73.099999999999994</v>
      </c>
      <c r="M1308">
        <v>42.499999999999993</v>
      </c>
    </row>
    <row r="1309" spans="1:13" x14ac:dyDescent="0.25">
      <c r="A1309" s="38">
        <v>39690</v>
      </c>
      <c r="B1309">
        <v>3100</v>
      </c>
      <c r="C1309" t="s">
        <v>133</v>
      </c>
      <c r="D1309" t="s">
        <v>145</v>
      </c>
      <c r="E1309" t="s">
        <v>146</v>
      </c>
      <c r="F1309" t="s">
        <v>138</v>
      </c>
      <c r="G1309" t="s">
        <v>139</v>
      </c>
      <c r="H1309">
        <v>109</v>
      </c>
      <c r="I1309">
        <v>0.36</v>
      </c>
      <c r="J1309">
        <v>0.86</v>
      </c>
      <c r="K1309">
        <v>39.24</v>
      </c>
      <c r="L1309">
        <v>93.74</v>
      </c>
      <c r="M1309">
        <v>54.499999999999993</v>
      </c>
    </row>
    <row r="1310" spans="1:13" x14ac:dyDescent="0.25">
      <c r="A1310" s="38">
        <v>39690</v>
      </c>
      <c r="B1310">
        <v>3112</v>
      </c>
      <c r="C1310" t="s">
        <v>151</v>
      </c>
      <c r="D1310" t="s">
        <v>134</v>
      </c>
      <c r="E1310" t="s">
        <v>152</v>
      </c>
      <c r="F1310" t="s">
        <v>136</v>
      </c>
      <c r="G1310" t="s">
        <v>137</v>
      </c>
      <c r="H1310">
        <v>75</v>
      </c>
      <c r="I1310">
        <v>0.66</v>
      </c>
      <c r="J1310">
        <v>1.62</v>
      </c>
      <c r="K1310">
        <v>49.5</v>
      </c>
      <c r="L1310">
        <v>121.5</v>
      </c>
      <c r="M1310">
        <v>72</v>
      </c>
    </row>
    <row r="1311" spans="1:13" x14ac:dyDescent="0.25">
      <c r="A1311" s="38">
        <v>39690</v>
      </c>
      <c r="B1311">
        <v>3112</v>
      </c>
      <c r="C1311" t="s">
        <v>151</v>
      </c>
      <c r="D1311" t="s">
        <v>134</v>
      </c>
      <c r="E1311" t="s">
        <v>152</v>
      </c>
      <c r="F1311" t="s">
        <v>143</v>
      </c>
      <c r="G1311" t="s">
        <v>144</v>
      </c>
      <c r="H1311">
        <v>54</v>
      </c>
      <c r="I1311">
        <v>0.44</v>
      </c>
      <c r="J1311">
        <v>0.99</v>
      </c>
      <c r="K1311">
        <v>23.76</v>
      </c>
      <c r="L1311">
        <v>53.46</v>
      </c>
      <c r="M1311">
        <v>29.7</v>
      </c>
    </row>
    <row r="1312" spans="1:13" x14ac:dyDescent="0.25">
      <c r="A1312" s="38">
        <v>39690</v>
      </c>
      <c r="B1312">
        <v>3133</v>
      </c>
      <c r="C1312" t="s">
        <v>151</v>
      </c>
      <c r="D1312" t="s">
        <v>134</v>
      </c>
      <c r="E1312" t="s">
        <v>152</v>
      </c>
      <c r="F1312" t="s">
        <v>136</v>
      </c>
      <c r="G1312" t="s">
        <v>137</v>
      </c>
      <c r="H1312">
        <v>83</v>
      </c>
      <c r="I1312">
        <v>0.66</v>
      </c>
      <c r="J1312">
        <v>1.62</v>
      </c>
      <c r="K1312">
        <v>54.78</v>
      </c>
      <c r="L1312">
        <v>134.46</v>
      </c>
      <c r="M1312">
        <v>79.680000000000007</v>
      </c>
    </row>
    <row r="1313" spans="1:13" x14ac:dyDescent="0.25">
      <c r="A1313" s="38">
        <v>39690</v>
      </c>
      <c r="B1313">
        <v>3133</v>
      </c>
      <c r="C1313" t="s">
        <v>151</v>
      </c>
      <c r="D1313" t="s">
        <v>134</v>
      </c>
      <c r="E1313" t="s">
        <v>152</v>
      </c>
      <c r="F1313" t="s">
        <v>143</v>
      </c>
      <c r="G1313" t="s">
        <v>144</v>
      </c>
      <c r="H1313">
        <v>80</v>
      </c>
      <c r="I1313">
        <v>0.44</v>
      </c>
      <c r="J1313">
        <v>0.99</v>
      </c>
      <c r="K1313">
        <v>35.200000000000003</v>
      </c>
      <c r="L1313">
        <v>79.2</v>
      </c>
      <c r="M1313">
        <v>44</v>
      </c>
    </row>
    <row r="1314" spans="1:13" x14ac:dyDescent="0.25">
      <c r="A1314" s="38">
        <v>39690</v>
      </c>
      <c r="B1314">
        <v>3145</v>
      </c>
      <c r="C1314" t="s">
        <v>153</v>
      </c>
      <c r="D1314" t="s">
        <v>145</v>
      </c>
      <c r="E1314" t="s">
        <v>154</v>
      </c>
      <c r="F1314" t="s">
        <v>143</v>
      </c>
      <c r="G1314" t="s">
        <v>144</v>
      </c>
      <c r="H1314">
        <v>59</v>
      </c>
      <c r="I1314">
        <v>0.44</v>
      </c>
      <c r="J1314">
        <v>0.99</v>
      </c>
      <c r="K1314">
        <v>25.96</v>
      </c>
      <c r="L1314">
        <v>58.41</v>
      </c>
      <c r="M1314">
        <v>32.449999999999996</v>
      </c>
    </row>
    <row r="1315" spans="1:13" x14ac:dyDescent="0.25">
      <c r="A1315" s="38">
        <v>39690</v>
      </c>
      <c r="B1315">
        <v>3166</v>
      </c>
      <c r="C1315" t="s">
        <v>151</v>
      </c>
      <c r="D1315" t="s">
        <v>155</v>
      </c>
      <c r="E1315" t="s">
        <v>156</v>
      </c>
      <c r="F1315" t="s">
        <v>138</v>
      </c>
      <c r="G1315" t="s">
        <v>139</v>
      </c>
      <c r="H1315">
        <v>52</v>
      </c>
      <c r="I1315">
        <v>0.36</v>
      </c>
      <c r="J1315">
        <v>0.86</v>
      </c>
      <c r="K1315">
        <v>18.72</v>
      </c>
      <c r="L1315">
        <v>44.72</v>
      </c>
      <c r="M1315">
        <v>26</v>
      </c>
    </row>
    <row r="1316" spans="1:13" x14ac:dyDescent="0.25">
      <c r="A1316" s="38">
        <v>39690</v>
      </c>
      <c r="B1316">
        <v>3166</v>
      </c>
      <c r="C1316" t="s">
        <v>151</v>
      </c>
      <c r="D1316" t="s">
        <v>155</v>
      </c>
      <c r="E1316" t="s">
        <v>156</v>
      </c>
      <c r="F1316" t="s">
        <v>143</v>
      </c>
      <c r="G1316" t="s">
        <v>144</v>
      </c>
      <c r="H1316">
        <v>62</v>
      </c>
      <c r="I1316">
        <v>0.44</v>
      </c>
      <c r="J1316">
        <v>0.99</v>
      </c>
      <c r="K1316">
        <v>27.28</v>
      </c>
      <c r="L1316">
        <v>61.38</v>
      </c>
      <c r="M1316">
        <v>34.1</v>
      </c>
    </row>
    <row r="1317" spans="1:13" x14ac:dyDescent="0.25">
      <c r="A1317" s="38">
        <v>39690</v>
      </c>
      <c r="B1317">
        <v>3194</v>
      </c>
      <c r="C1317" t="s">
        <v>151</v>
      </c>
      <c r="D1317" t="s">
        <v>155</v>
      </c>
      <c r="E1317" t="s">
        <v>156</v>
      </c>
      <c r="F1317" t="s">
        <v>138</v>
      </c>
      <c r="G1317" t="s">
        <v>139</v>
      </c>
      <c r="H1317">
        <v>80</v>
      </c>
      <c r="I1317">
        <v>0.36</v>
      </c>
      <c r="J1317">
        <v>0.86</v>
      </c>
      <c r="K1317">
        <v>28.8</v>
      </c>
      <c r="L1317">
        <v>68.8</v>
      </c>
      <c r="M1317">
        <v>40</v>
      </c>
    </row>
    <row r="1318" spans="1:13" x14ac:dyDescent="0.25">
      <c r="A1318" s="38">
        <v>39690</v>
      </c>
      <c r="B1318">
        <v>3196</v>
      </c>
      <c r="C1318" t="s">
        <v>153</v>
      </c>
      <c r="D1318" t="s">
        <v>39</v>
      </c>
      <c r="E1318" t="s">
        <v>147</v>
      </c>
      <c r="F1318" t="s">
        <v>138</v>
      </c>
      <c r="G1318" t="s">
        <v>139</v>
      </c>
      <c r="H1318">
        <v>58</v>
      </c>
      <c r="I1318">
        <v>0.36</v>
      </c>
      <c r="J1318">
        <v>0.86</v>
      </c>
      <c r="K1318">
        <v>20.88</v>
      </c>
      <c r="L1318">
        <v>49.88</v>
      </c>
      <c r="M1318">
        <v>29.000000000000004</v>
      </c>
    </row>
    <row r="1319" spans="1:13" x14ac:dyDescent="0.25">
      <c r="A1319" s="38">
        <v>39690</v>
      </c>
      <c r="B1319">
        <v>3639</v>
      </c>
      <c r="C1319" t="s">
        <v>153</v>
      </c>
      <c r="D1319" t="s">
        <v>149</v>
      </c>
      <c r="E1319" t="s">
        <v>150</v>
      </c>
      <c r="F1319" t="s">
        <v>138</v>
      </c>
      <c r="G1319" t="s">
        <v>139</v>
      </c>
      <c r="H1319">
        <v>85</v>
      </c>
      <c r="I1319">
        <v>0.36</v>
      </c>
      <c r="J1319">
        <v>0.86</v>
      </c>
      <c r="K1319">
        <v>30.6</v>
      </c>
      <c r="L1319">
        <v>73.099999999999994</v>
      </c>
      <c r="M1319">
        <v>42.499999999999993</v>
      </c>
    </row>
    <row r="1320" spans="1:13" x14ac:dyDescent="0.25">
      <c r="A1320" s="38">
        <v>39697</v>
      </c>
      <c r="B1320">
        <v>3005</v>
      </c>
      <c r="C1320" t="s">
        <v>133</v>
      </c>
      <c r="D1320" t="s">
        <v>134</v>
      </c>
      <c r="E1320" t="s">
        <v>135</v>
      </c>
      <c r="F1320" t="s">
        <v>138</v>
      </c>
      <c r="G1320" t="s">
        <v>139</v>
      </c>
      <c r="H1320">
        <v>85</v>
      </c>
      <c r="I1320">
        <v>0.36</v>
      </c>
      <c r="J1320">
        <v>0.86</v>
      </c>
      <c r="K1320">
        <v>30.6</v>
      </c>
      <c r="L1320">
        <v>73.099999999999994</v>
      </c>
      <c r="M1320">
        <v>42.499999999999993</v>
      </c>
    </row>
    <row r="1321" spans="1:13" x14ac:dyDescent="0.25">
      <c r="A1321" s="38">
        <v>39697</v>
      </c>
      <c r="B1321">
        <v>3016</v>
      </c>
      <c r="C1321" t="s">
        <v>142</v>
      </c>
      <c r="D1321" t="s">
        <v>134</v>
      </c>
      <c r="E1321" t="s">
        <v>135</v>
      </c>
      <c r="F1321" t="s">
        <v>157</v>
      </c>
      <c r="G1321" t="s">
        <v>159</v>
      </c>
      <c r="H1321">
        <v>79</v>
      </c>
      <c r="I1321">
        <v>0.85</v>
      </c>
      <c r="J1321">
        <v>2.19</v>
      </c>
      <c r="K1321">
        <v>67.150000000000006</v>
      </c>
      <c r="L1321">
        <v>173.01</v>
      </c>
      <c r="M1321">
        <v>105.85999999999999</v>
      </c>
    </row>
    <row r="1322" spans="1:13" x14ac:dyDescent="0.25">
      <c r="A1322" s="38">
        <v>39697</v>
      </c>
      <c r="B1322">
        <v>3016</v>
      </c>
      <c r="C1322" t="s">
        <v>142</v>
      </c>
      <c r="D1322" t="s">
        <v>134</v>
      </c>
      <c r="E1322" t="s">
        <v>135</v>
      </c>
      <c r="F1322" t="s">
        <v>136</v>
      </c>
      <c r="G1322" t="s">
        <v>137</v>
      </c>
      <c r="H1322">
        <v>154</v>
      </c>
      <c r="I1322">
        <v>0.66</v>
      </c>
      <c r="J1322">
        <v>1.62</v>
      </c>
      <c r="K1322">
        <v>101.64</v>
      </c>
      <c r="L1322">
        <v>249.48</v>
      </c>
      <c r="M1322">
        <v>147.83999999999997</v>
      </c>
    </row>
    <row r="1323" spans="1:13" x14ac:dyDescent="0.25">
      <c r="A1323" s="38">
        <v>39697</v>
      </c>
      <c r="B1323">
        <v>3016</v>
      </c>
      <c r="C1323" t="s">
        <v>142</v>
      </c>
      <c r="D1323" t="s">
        <v>134</v>
      </c>
      <c r="E1323" t="s">
        <v>135</v>
      </c>
      <c r="F1323" t="s">
        <v>143</v>
      </c>
      <c r="G1323" t="s">
        <v>148</v>
      </c>
      <c r="H1323">
        <v>68</v>
      </c>
      <c r="I1323">
        <v>0.72</v>
      </c>
      <c r="J1323">
        <v>1.59</v>
      </c>
      <c r="K1323">
        <v>48.96</v>
      </c>
      <c r="L1323">
        <v>108.12</v>
      </c>
      <c r="M1323">
        <v>59.160000000000004</v>
      </c>
    </row>
    <row r="1324" spans="1:13" x14ac:dyDescent="0.25">
      <c r="A1324" s="38">
        <v>39697</v>
      </c>
      <c r="B1324">
        <v>3038</v>
      </c>
      <c r="C1324" t="s">
        <v>142</v>
      </c>
      <c r="D1324" t="s">
        <v>145</v>
      </c>
      <c r="E1324" t="s">
        <v>146</v>
      </c>
      <c r="F1324" t="s">
        <v>138</v>
      </c>
      <c r="G1324" t="s">
        <v>139</v>
      </c>
      <c r="H1324">
        <v>121</v>
      </c>
      <c r="I1324">
        <v>0.36</v>
      </c>
      <c r="J1324">
        <v>0.86</v>
      </c>
      <c r="K1324">
        <v>43.56</v>
      </c>
      <c r="L1324">
        <v>104.06</v>
      </c>
      <c r="M1324">
        <v>60.5</v>
      </c>
    </row>
    <row r="1325" spans="1:13" x14ac:dyDescent="0.25">
      <c r="A1325" s="38">
        <v>39697</v>
      </c>
      <c r="B1325">
        <v>3038</v>
      </c>
      <c r="C1325" t="s">
        <v>142</v>
      </c>
      <c r="D1325" t="s">
        <v>145</v>
      </c>
      <c r="E1325" t="s">
        <v>146</v>
      </c>
      <c r="F1325" t="s">
        <v>143</v>
      </c>
      <c r="G1325" t="s">
        <v>144</v>
      </c>
      <c r="H1325">
        <v>68</v>
      </c>
      <c r="I1325">
        <v>0.44</v>
      </c>
      <c r="J1325">
        <v>0.99</v>
      </c>
      <c r="K1325">
        <v>29.92</v>
      </c>
      <c r="L1325">
        <v>67.319999999999993</v>
      </c>
      <c r="M1325">
        <v>37.399999999999991</v>
      </c>
    </row>
    <row r="1326" spans="1:13" x14ac:dyDescent="0.25">
      <c r="A1326" s="38">
        <v>39697</v>
      </c>
      <c r="B1326">
        <v>3043</v>
      </c>
      <c r="C1326" t="s">
        <v>133</v>
      </c>
      <c r="D1326" t="s">
        <v>39</v>
      </c>
      <c r="E1326" t="s">
        <v>147</v>
      </c>
      <c r="F1326" t="s">
        <v>136</v>
      </c>
      <c r="G1326" t="s">
        <v>140</v>
      </c>
      <c r="H1326">
        <v>51</v>
      </c>
      <c r="I1326">
        <v>0.7</v>
      </c>
      <c r="J1326">
        <v>1.62</v>
      </c>
      <c r="K1326">
        <v>35.700000000000003</v>
      </c>
      <c r="L1326">
        <v>82.62</v>
      </c>
      <c r="M1326">
        <v>46.92</v>
      </c>
    </row>
    <row r="1327" spans="1:13" x14ac:dyDescent="0.25">
      <c r="A1327" s="38">
        <v>39697</v>
      </c>
      <c r="B1327">
        <v>3049</v>
      </c>
      <c r="C1327" t="s">
        <v>142</v>
      </c>
      <c r="D1327" t="s">
        <v>145</v>
      </c>
      <c r="E1327" t="s">
        <v>146</v>
      </c>
      <c r="F1327" t="s">
        <v>136</v>
      </c>
      <c r="G1327" t="s">
        <v>137</v>
      </c>
      <c r="H1327">
        <v>52</v>
      </c>
      <c r="I1327">
        <v>0.66</v>
      </c>
      <c r="J1327">
        <v>1.62</v>
      </c>
      <c r="K1327">
        <v>34.32</v>
      </c>
      <c r="L1327">
        <v>84.24</v>
      </c>
      <c r="M1327">
        <v>49.919999999999995</v>
      </c>
    </row>
    <row r="1328" spans="1:13" x14ac:dyDescent="0.25">
      <c r="A1328" s="38">
        <v>39697</v>
      </c>
      <c r="B1328">
        <v>3049</v>
      </c>
      <c r="C1328" t="s">
        <v>142</v>
      </c>
      <c r="D1328" t="s">
        <v>145</v>
      </c>
      <c r="E1328" t="s">
        <v>146</v>
      </c>
      <c r="F1328" t="s">
        <v>143</v>
      </c>
      <c r="G1328" t="s">
        <v>144</v>
      </c>
      <c r="H1328">
        <v>107</v>
      </c>
      <c r="I1328">
        <v>0.44</v>
      </c>
      <c r="J1328">
        <v>0.99</v>
      </c>
      <c r="K1328">
        <v>47.08</v>
      </c>
      <c r="L1328">
        <v>105.93</v>
      </c>
      <c r="M1328">
        <v>58.850000000000009</v>
      </c>
    </row>
    <row r="1329" spans="1:13" x14ac:dyDescent="0.25">
      <c r="A1329" s="38">
        <v>39697</v>
      </c>
      <c r="B1329">
        <v>3051</v>
      </c>
      <c r="C1329" t="s">
        <v>133</v>
      </c>
      <c r="D1329" t="s">
        <v>39</v>
      </c>
      <c r="E1329" t="s">
        <v>147</v>
      </c>
      <c r="F1329" t="s">
        <v>143</v>
      </c>
      <c r="G1329" t="s">
        <v>144</v>
      </c>
      <c r="H1329">
        <v>80</v>
      </c>
      <c r="I1329">
        <v>0.44</v>
      </c>
      <c r="J1329">
        <v>0.99</v>
      </c>
      <c r="K1329">
        <v>35.200000000000003</v>
      </c>
      <c r="L1329">
        <v>79.2</v>
      </c>
      <c r="M1329">
        <v>44</v>
      </c>
    </row>
    <row r="1330" spans="1:13" x14ac:dyDescent="0.25">
      <c r="A1330" s="38">
        <v>39697</v>
      </c>
      <c r="B1330">
        <v>3059</v>
      </c>
      <c r="C1330" t="s">
        <v>142</v>
      </c>
      <c r="D1330" t="s">
        <v>145</v>
      </c>
      <c r="E1330" t="s">
        <v>146</v>
      </c>
      <c r="F1330" t="s">
        <v>143</v>
      </c>
      <c r="G1330" t="s">
        <v>144</v>
      </c>
      <c r="H1330">
        <v>79</v>
      </c>
      <c r="I1330">
        <v>0.44</v>
      </c>
      <c r="J1330">
        <v>0.99</v>
      </c>
      <c r="K1330">
        <v>34.76</v>
      </c>
      <c r="L1330">
        <v>78.209999999999994</v>
      </c>
      <c r="M1330">
        <v>43.449999999999996</v>
      </c>
    </row>
    <row r="1331" spans="1:13" x14ac:dyDescent="0.25">
      <c r="A1331" s="38">
        <v>39697</v>
      </c>
      <c r="B1331">
        <v>3070</v>
      </c>
      <c r="C1331" t="s">
        <v>133</v>
      </c>
      <c r="D1331" t="s">
        <v>145</v>
      </c>
      <c r="E1331" t="s">
        <v>146</v>
      </c>
      <c r="F1331" t="s">
        <v>157</v>
      </c>
      <c r="G1331" t="s">
        <v>159</v>
      </c>
      <c r="H1331">
        <v>55</v>
      </c>
      <c r="I1331">
        <v>0.85</v>
      </c>
      <c r="J1331">
        <v>2.19</v>
      </c>
      <c r="K1331">
        <v>46.75</v>
      </c>
      <c r="L1331">
        <v>120.45</v>
      </c>
      <c r="M1331">
        <v>73.7</v>
      </c>
    </row>
    <row r="1332" spans="1:13" x14ac:dyDescent="0.25">
      <c r="A1332" s="38">
        <v>39697</v>
      </c>
      <c r="B1332">
        <v>3070</v>
      </c>
      <c r="C1332" t="s">
        <v>133</v>
      </c>
      <c r="D1332" t="s">
        <v>145</v>
      </c>
      <c r="E1332" t="s">
        <v>146</v>
      </c>
      <c r="F1332" t="s">
        <v>138</v>
      </c>
      <c r="G1332" t="s">
        <v>139</v>
      </c>
      <c r="H1332">
        <v>67</v>
      </c>
      <c r="I1332">
        <v>0.36</v>
      </c>
      <c r="J1332">
        <v>0.86</v>
      </c>
      <c r="K1332">
        <v>24.12</v>
      </c>
      <c r="L1332">
        <v>57.62</v>
      </c>
      <c r="M1332">
        <v>33.5</v>
      </c>
    </row>
    <row r="1333" spans="1:13" x14ac:dyDescent="0.25">
      <c r="A1333" s="38">
        <v>39697</v>
      </c>
      <c r="B1333">
        <v>3080</v>
      </c>
      <c r="C1333" t="s">
        <v>133</v>
      </c>
      <c r="D1333" t="s">
        <v>145</v>
      </c>
      <c r="E1333" t="s">
        <v>146</v>
      </c>
      <c r="F1333" t="s">
        <v>157</v>
      </c>
      <c r="G1333" t="s">
        <v>159</v>
      </c>
      <c r="H1333">
        <v>146</v>
      </c>
      <c r="I1333">
        <v>0.85</v>
      </c>
      <c r="J1333">
        <v>2.19</v>
      </c>
      <c r="K1333">
        <v>124.1</v>
      </c>
      <c r="L1333">
        <v>319.74</v>
      </c>
      <c r="M1333">
        <v>195.64000000000001</v>
      </c>
    </row>
    <row r="1334" spans="1:13" x14ac:dyDescent="0.25">
      <c r="A1334" s="38">
        <v>39697</v>
      </c>
      <c r="B1334">
        <v>3080</v>
      </c>
      <c r="C1334" t="s">
        <v>133</v>
      </c>
      <c r="D1334" t="s">
        <v>145</v>
      </c>
      <c r="E1334" t="s">
        <v>146</v>
      </c>
      <c r="F1334" t="s">
        <v>143</v>
      </c>
      <c r="G1334" t="s">
        <v>144</v>
      </c>
      <c r="H1334">
        <v>78</v>
      </c>
      <c r="I1334">
        <v>0.44</v>
      </c>
      <c r="J1334">
        <v>0.99</v>
      </c>
      <c r="K1334">
        <v>34.32</v>
      </c>
      <c r="L1334">
        <v>77.22</v>
      </c>
      <c r="M1334">
        <v>42.9</v>
      </c>
    </row>
    <row r="1335" spans="1:13" x14ac:dyDescent="0.25">
      <c r="A1335" s="38">
        <v>39697</v>
      </c>
      <c r="B1335">
        <v>3090</v>
      </c>
      <c r="C1335" t="s">
        <v>133</v>
      </c>
      <c r="D1335" t="s">
        <v>145</v>
      </c>
      <c r="E1335" t="s">
        <v>146</v>
      </c>
      <c r="F1335" t="s">
        <v>136</v>
      </c>
      <c r="G1335" t="s">
        <v>140</v>
      </c>
      <c r="H1335">
        <v>53</v>
      </c>
      <c r="I1335">
        <v>0.7</v>
      </c>
      <c r="J1335">
        <v>1.62</v>
      </c>
      <c r="K1335">
        <v>37.1</v>
      </c>
      <c r="L1335">
        <v>85.86</v>
      </c>
      <c r="M1335">
        <v>48.76</v>
      </c>
    </row>
    <row r="1336" spans="1:13" x14ac:dyDescent="0.25">
      <c r="A1336" s="38">
        <v>39697</v>
      </c>
      <c r="B1336">
        <v>3090</v>
      </c>
      <c r="C1336" t="s">
        <v>133</v>
      </c>
      <c r="D1336" t="s">
        <v>145</v>
      </c>
      <c r="E1336" t="s">
        <v>146</v>
      </c>
      <c r="F1336" t="s">
        <v>136</v>
      </c>
      <c r="G1336" t="s">
        <v>137</v>
      </c>
      <c r="H1336">
        <v>58</v>
      </c>
      <c r="I1336">
        <v>0.66</v>
      </c>
      <c r="J1336">
        <v>1.62</v>
      </c>
      <c r="K1336">
        <v>38.28</v>
      </c>
      <c r="L1336">
        <v>93.96</v>
      </c>
      <c r="M1336">
        <v>55.679999999999993</v>
      </c>
    </row>
    <row r="1337" spans="1:13" x14ac:dyDescent="0.25">
      <c r="A1337" s="38">
        <v>39697</v>
      </c>
      <c r="B1337">
        <v>3091</v>
      </c>
      <c r="C1337" t="s">
        <v>142</v>
      </c>
      <c r="D1337" t="s">
        <v>149</v>
      </c>
      <c r="E1337" t="s">
        <v>150</v>
      </c>
      <c r="F1337" t="s">
        <v>138</v>
      </c>
      <c r="G1337" t="s">
        <v>139</v>
      </c>
      <c r="H1337">
        <v>134</v>
      </c>
      <c r="I1337">
        <v>0.36</v>
      </c>
      <c r="J1337">
        <v>0.86</v>
      </c>
      <c r="K1337">
        <v>48.24</v>
      </c>
      <c r="L1337">
        <v>115.24</v>
      </c>
      <c r="M1337">
        <v>67</v>
      </c>
    </row>
    <row r="1338" spans="1:13" x14ac:dyDescent="0.25">
      <c r="A1338" s="38">
        <v>39697</v>
      </c>
      <c r="B1338">
        <v>3100</v>
      </c>
      <c r="C1338" t="s">
        <v>133</v>
      </c>
      <c r="D1338" t="s">
        <v>145</v>
      </c>
      <c r="E1338" t="s">
        <v>146</v>
      </c>
      <c r="F1338" t="s">
        <v>157</v>
      </c>
      <c r="G1338" t="s">
        <v>159</v>
      </c>
      <c r="H1338">
        <v>63</v>
      </c>
      <c r="I1338">
        <v>0.85</v>
      </c>
      <c r="J1338">
        <v>2.19</v>
      </c>
      <c r="K1338">
        <v>53.55</v>
      </c>
      <c r="L1338">
        <v>137.97</v>
      </c>
      <c r="M1338">
        <v>84.42</v>
      </c>
    </row>
    <row r="1339" spans="1:13" x14ac:dyDescent="0.25">
      <c r="A1339" s="38">
        <v>39697</v>
      </c>
      <c r="B1339">
        <v>3100</v>
      </c>
      <c r="C1339" t="s">
        <v>133</v>
      </c>
      <c r="D1339" t="s">
        <v>145</v>
      </c>
      <c r="E1339" t="s">
        <v>146</v>
      </c>
      <c r="F1339" t="s">
        <v>138</v>
      </c>
      <c r="G1339" t="s">
        <v>139</v>
      </c>
      <c r="H1339">
        <v>84</v>
      </c>
      <c r="I1339">
        <v>0.36</v>
      </c>
      <c r="J1339">
        <v>0.86</v>
      </c>
      <c r="K1339">
        <v>30.24</v>
      </c>
      <c r="L1339">
        <v>72.239999999999995</v>
      </c>
      <c r="M1339">
        <v>42</v>
      </c>
    </row>
    <row r="1340" spans="1:13" x14ac:dyDescent="0.25">
      <c r="A1340" s="38">
        <v>39697</v>
      </c>
      <c r="B1340">
        <v>3100</v>
      </c>
      <c r="C1340" t="s">
        <v>133</v>
      </c>
      <c r="D1340" t="s">
        <v>145</v>
      </c>
      <c r="E1340" t="s">
        <v>146</v>
      </c>
      <c r="F1340" t="s">
        <v>143</v>
      </c>
      <c r="G1340" t="s">
        <v>144</v>
      </c>
      <c r="H1340">
        <v>54</v>
      </c>
      <c r="I1340">
        <v>0.44</v>
      </c>
      <c r="J1340">
        <v>0.99</v>
      </c>
      <c r="K1340">
        <v>23.76</v>
      </c>
      <c r="L1340">
        <v>53.46</v>
      </c>
      <c r="M1340">
        <v>29.7</v>
      </c>
    </row>
    <row r="1341" spans="1:13" x14ac:dyDescent="0.25">
      <c r="A1341" s="38">
        <v>39697</v>
      </c>
      <c r="B1341">
        <v>3112</v>
      </c>
      <c r="C1341" t="s">
        <v>151</v>
      </c>
      <c r="D1341" t="s">
        <v>134</v>
      </c>
      <c r="E1341" t="s">
        <v>152</v>
      </c>
      <c r="F1341" t="s">
        <v>138</v>
      </c>
      <c r="G1341" t="s">
        <v>139</v>
      </c>
      <c r="H1341">
        <v>90</v>
      </c>
      <c r="I1341">
        <v>0.36</v>
      </c>
      <c r="J1341">
        <v>0.86</v>
      </c>
      <c r="K1341">
        <v>32.4</v>
      </c>
      <c r="L1341">
        <v>77.400000000000006</v>
      </c>
      <c r="M1341">
        <v>45.000000000000007</v>
      </c>
    </row>
    <row r="1342" spans="1:13" x14ac:dyDescent="0.25">
      <c r="A1342" s="38">
        <v>39697</v>
      </c>
      <c r="B1342">
        <v>3122</v>
      </c>
      <c r="C1342" t="s">
        <v>151</v>
      </c>
      <c r="D1342" t="s">
        <v>134</v>
      </c>
      <c r="E1342" t="s">
        <v>152</v>
      </c>
      <c r="F1342" t="s">
        <v>157</v>
      </c>
      <c r="G1342" t="s">
        <v>159</v>
      </c>
      <c r="H1342">
        <v>78</v>
      </c>
      <c r="I1342">
        <v>0.85</v>
      </c>
      <c r="J1342">
        <v>2.19</v>
      </c>
      <c r="K1342">
        <v>66.3</v>
      </c>
      <c r="L1342">
        <v>170.82</v>
      </c>
      <c r="M1342">
        <v>104.52</v>
      </c>
    </row>
    <row r="1343" spans="1:13" x14ac:dyDescent="0.25">
      <c r="A1343" s="38">
        <v>39697</v>
      </c>
      <c r="B1343">
        <v>3145</v>
      </c>
      <c r="C1343" t="s">
        <v>153</v>
      </c>
      <c r="D1343" t="s">
        <v>145</v>
      </c>
      <c r="E1343" t="s">
        <v>154</v>
      </c>
      <c r="F1343" t="s">
        <v>138</v>
      </c>
      <c r="G1343" t="s">
        <v>139</v>
      </c>
      <c r="H1343">
        <v>52</v>
      </c>
      <c r="I1343">
        <v>0.36</v>
      </c>
      <c r="J1343">
        <v>0.86</v>
      </c>
      <c r="K1343">
        <v>18.72</v>
      </c>
      <c r="L1343">
        <v>44.72</v>
      </c>
      <c r="M1343">
        <v>26</v>
      </c>
    </row>
    <row r="1344" spans="1:13" x14ac:dyDescent="0.25">
      <c r="A1344" s="38">
        <v>39697</v>
      </c>
      <c r="B1344">
        <v>3149</v>
      </c>
      <c r="C1344" t="s">
        <v>153</v>
      </c>
      <c r="D1344" t="s">
        <v>39</v>
      </c>
      <c r="E1344" t="s">
        <v>147</v>
      </c>
      <c r="F1344" t="s">
        <v>136</v>
      </c>
      <c r="G1344" t="s">
        <v>137</v>
      </c>
      <c r="H1344">
        <v>74</v>
      </c>
      <c r="I1344">
        <v>0.66</v>
      </c>
      <c r="J1344">
        <v>1.62</v>
      </c>
      <c r="K1344">
        <v>48.84</v>
      </c>
      <c r="L1344">
        <v>119.88</v>
      </c>
      <c r="M1344">
        <v>71.039999999999992</v>
      </c>
    </row>
    <row r="1345" spans="1:13" x14ac:dyDescent="0.25">
      <c r="A1345" s="38">
        <v>39697</v>
      </c>
      <c r="B1345">
        <v>3149</v>
      </c>
      <c r="C1345" t="s">
        <v>153</v>
      </c>
      <c r="D1345" t="s">
        <v>39</v>
      </c>
      <c r="E1345" t="s">
        <v>147</v>
      </c>
      <c r="F1345" t="s">
        <v>138</v>
      </c>
      <c r="G1345" t="s">
        <v>139</v>
      </c>
      <c r="H1345">
        <v>142</v>
      </c>
      <c r="I1345">
        <v>0.36</v>
      </c>
      <c r="J1345">
        <v>0.86</v>
      </c>
      <c r="K1345">
        <v>51.12</v>
      </c>
      <c r="L1345">
        <v>122.12</v>
      </c>
      <c r="M1345">
        <v>71</v>
      </c>
    </row>
    <row r="1346" spans="1:13" x14ac:dyDescent="0.25">
      <c r="A1346" s="38">
        <v>39697</v>
      </c>
      <c r="B1346">
        <v>3155</v>
      </c>
      <c r="C1346" t="s">
        <v>153</v>
      </c>
      <c r="D1346" t="s">
        <v>145</v>
      </c>
      <c r="E1346" t="s">
        <v>154</v>
      </c>
      <c r="F1346" t="s">
        <v>138</v>
      </c>
      <c r="G1346" t="s">
        <v>139</v>
      </c>
      <c r="H1346">
        <v>92</v>
      </c>
      <c r="I1346">
        <v>0.36</v>
      </c>
      <c r="J1346">
        <v>0.86</v>
      </c>
      <c r="K1346">
        <v>33.119999999999997</v>
      </c>
      <c r="L1346">
        <v>79.12</v>
      </c>
      <c r="M1346">
        <v>46.000000000000007</v>
      </c>
    </row>
    <row r="1347" spans="1:13" x14ac:dyDescent="0.25">
      <c r="A1347" s="38">
        <v>39697</v>
      </c>
      <c r="B1347">
        <v>3155</v>
      </c>
      <c r="C1347" t="s">
        <v>153</v>
      </c>
      <c r="D1347" t="s">
        <v>145</v>
      </c>
      <c r="E1347" t="s">
        <v>154</v>
      </c>
      <c r="F1347" t="s">
        <v>143</v>
      </c>
      <c r="G1347" t="s">
        <v>148</v>
      </c>
      <c r="H1347">
        <v>52</v>
      </c>
      <c r="I1347">
        <v>0.72</v>
      </c>
      <c r="J1347">
        <v>1.59</v>
      </c>
      <c r="K1347">
        <v>37.44</v>
      </c>
      <c r="L1347">
        <v>82.68</v>
      </c>
      <c r="M1347">
        <v>45.240000000000009</v>
      </c>
    </row>
    <row r="1348" spans="1:13" x14ac:dyDescent="0.25">
      <c r="A1348" s="38">
        <v>39697</v>
      </c>
      <c r="B1348">
        <v>3166</v>
      </c>
      <c r="C1348" t="s">
        <v>151</v>
      </c>
      <c r="D1348" t="s">
        <v>155</v>
      </c>
      <c r="E1348" t="s">
        <v>156</v>
      </c>
      <c r="F1348" t="s">
        <v>157</v>
      </c>
      <c r="G1348" t="s">
        <v>159</v>
      </c>
      <c r="H1348">
        <v>120</v>
      </c>
      <c r="I1348">
        <v>0.85</v>
      </c>
      <c r="J1348">
        <v>2.19</v>
      </c>
      <c r="K1348">
        <v>102</v>
      </c>
      <c r="L1348">
        <v>262.8</v>
      </c>
      <c r="M1348">
        <v>160.80000000000001</v>
      </c>
    </row>
    <row r="1349" spans="1:13" x14ac:dyDescent="0.25">
      <c r="A1349" s="38">
        <v>39697</v>
      </c>
      <c r="B1349">
        <v>3178</v>
      </c>
      <c r="C1349" t="s">
        <v>151</v>
      </c>
      <c r="D1349" t="s">
        <v>155</v>
      </c>
      <c r="E1349" t="s">
        <v>156</v>
      </c>
      <c r="F1349" t="s">
        <v>143</v>
      </c>
      <c r="G1349" t="s">
        <v>144</v>
      </c>
      <c r="H1349">
        <v>60</v>
      </c>
      <c r="I1349">
        <v>0.44</v>
      </c>
      <c r="J1349">
        <v>0.99</v>
      </c>
      <c r="K1349">
        <v>26.4</v>
      </c>
      <c r="L1349">
        <v>59.4</v>
      </c>
      <c r="M1349">
        <v>33</v>
      </c>
    </row>
    <row r="1350" spans="1:13" x14ac:dyDescent="0.25">
      <c r="A1350" s="38">
        <v>39697</v>
      </c>
      <c r="B1350">
        <v>3194</v>
      </c>
      <c r="C1350" t="s">
        <v>151</v>
      </c>
      <c r="D1350" t="s">
        <v>155</v>
      </c>
      <c r="E1350" t="s">
        <v>156</v>
      </c>
      <c r="F1350" t="s">
        <v>136</v>
      </c>
      <c r="G1350" t="s">
        <v>140</v>
      </c>
      <c r="H1350">
        <v>52</v>
      </c>
      <c r="I1350">
        <v>0.7</v>
      </c>
      <c r="J1350">
        <v>1.62</v>
      </c>
      <c r="K1350">
        <v>36.4</v>
      </c>
      <c r="L1350">
        <v>84.24</v>
      </c>
      <c r="M1350">
        <v>47.839999999999996</v>
      </c>
    </row>
    <row r="1351" spans="1:13" x14ac:dyDescent="0.25">
      <c r="A1351" s="38">
        <v>39697</v>
      </c>
      <c r="B1351">
        <v>3639</v>
      </c>
      <c r="C1351" t="s">
        <v>153</v>
      </c>
      <c r="D1351" t="s">
        <v>149</v>
      </c>
      <c r="E1351" t="s">
        <v>150</v>
      </c>
      <c r="F1351" t="s">
        <v>138</v>
      </c>
      <c r="G1351" t="s">
        <v>139</v>
      </c>
      <c r="H1351">
        <v>85</v>
      </c>
      <c r="I1351">
        <v>0.36</v>
      </c>
      <c r="J1351">
        <v>0.86</v>
      </c>
      <c r="K1351">
        <v>30.6</v>
      </c>
      <c r="L1351">
        <v>73.099999999999994</v>
      </c>
      <c r="M1351">
        <v>42.499999999999993</v>
      </c>
    </row>
    <row r="1352" spans="1:13" x14ac:dyDescent="0.25">
      <c r="A1352" s="38">
        <v>39697</v>
      </c>
      <c r="B1352">
        <v>3639</v>
      </c>
      <c r="C1352" t="s">
        <v>153</v>
      </c>
      <c r="D1352" t="s">
        <v>149</v>
      </c>
      <c r="E1352" t="s">
        <v>150</v>
      </c>
      <c r="F1352" t="s">
        <v>143</v>
      </c>
      <c r="G1352" t="s">
        <v>144</v>
      </c>
      <c r="H1352">
        <v>66</v>
      </c>
      <c r="I1352">
        <v>0.44</v>
      </c>
      <c r="J1352">
        <v>0.99</v>
      </c>
      <c r="K1352">
        <v>29.04</v>
      </c>
      <c r="L1352">
        <v>65.34</v>
      </c>
      <c r="M1352">
        <v>36.300000000000004</v>
      </c>
    </row>
    <row r="1353" spans="1:13" x14ac:dyDescent="0.25">
      <c r="A1353" s="38">
        <v>39697</v>
      </c>
      <c r="B1353">
        <v>3653</v>
      </c>
      <c r="C1353" t="s">
        <v>153</v>
      </c>
      <c r="D1353" t="s">
        <v>149</v>
      </c>
      <c r="E1353" t="s">
        <v>150</v>
      </c>
      <c r="F1353" t="s">
        <v>157</v>
      </c>
      <c r="G1353" t="s">
        <v>159</v>
      </c>
      <c r="H1353">
        <v>57</v>
      </c>
      <c r="I1353">
        <v>0.85</v>
      </c>
      <c r="J1353">
        <v>2.19</v>
      </c>
      <c r="K1353">
        <v>48.45</v>
      </c>
      <c r="L1353">
        <v>124.83</v>
      </c>
      <c r="M1353">
        <v>76.38</v>
      </c>
    </row>
    <row r="1354" spans="1:13" x14ac:dyDescent="0.25">
      <c r="A1354" s="38">
        <v>39697</v>
      </c>
      <c r="B1354">
        <v>3653</v>
      </c>
      <c r="C1354" t="s">
        <v>153</v>
      </c>
      <c r="D1354" t="s">
        <v>149</v>
      </c>
      <c r="E1354" t="s">
        <v>150</v>
      </c>
      <c r="F1354" t="s">
        <v>157</v>
      </c>
      <c r="G1354" t="s">
        <v>159</v>
      </c>
      <c r="H1354">
        <v>59</v>
      </c>
      <c r="I1354">
        <v>0.85</v>
      </c>
      <c r="J1354">
        <v>2.19</v>
      </c>
      <c r="K1354">
        <v>50.15</v>
      </c>
      <c r="L1354">
        <v>129.21</v>
      </c>
      <c r="M1354">
        <v>79.06</v>
      </c>
    </row>
    <row r="1355" spans="1:13" x14ac:dyDescent="0.25">
      <c r="A1355" s="38">
        <v>39697</v>
      </c>
      <c r="B1355">
        <v>3739</v>
      </c>
      <c r="C1355" t="s">
        <v>142</v>
      </c>
      <c r="D1355" t="s">
        <v>149</v>
      </c>
      <c r="E1355" t="s">
        <v>150</v>
      </c>
      <c r="F1355" t="s">
        <v>138</v>
      </c>
      <c r="G1355" t="s">
        <v>139</v>
      </c>
      <c r="H1355">
        <v>60</v>
      </c>
      <c r="I1355">
        <v>0.36</v>
      </c>
      <c r="J1355">
        <v>0.86</v>
      </c>
      <c r="K1355">
        <v>21.6</v>
      </c>
      <c r="L1355">
        <v>51.6</v>
      </c>
      <c r="M1355">
        <v>30</v>
      </c>
    </row>
    <row r="1356" spans="1:13" x14ac:dyDescent="0.25">
      <c r="A1356" s="38">
        <v>39704</v>
      </c>
      <c r="B1356">
        <v>3005</v>
      </c>
      <c r="C1356" t="s">
        <v>133</v>
      </c>
      <c r="D1356" t="s">
        <v>134</v>
      </c>
      <c r="E1356" t="s">
        <v>135</v>
      </c>
      <c r="F1356" t="s">
        <v>136</v>
      </c>
      <c r="G1356" t="s">
        <v>137</v>
      </c>
      <c r="H1356">
        <v>125</v>
      </c>
      <c r="I1356">
        <v>0.66</v>
      </c>
      <c r="J1356">
        <v>1.62</v>
      </c>
      <c r="K1356">
        <v>82.5</v>
      </c>
      <c r="L1356">
        <v>202.5</v>
      </c>
      <c r="M1356">
        <v>120</v>
      </c>
    </row>
    <row r="1357" spans="1:13" x14ac:dyDescent="0.25">
      <c r="A1357" s="38">
        <v>39704</v>
      </c>
      <c r="B1357">
        <v>3005</v>
      </c>
      <c r="C1357" t="s">
        <v>133</v>
      </c>
      <c r="D1357" t="s">
        <v>134</v>
      </c>
      <c r="E1357" t="s">
        <v>135</v>
      </c>
      <c r="F1357" t="s">
        <v>138</v>
      </c>
      <c r="G1357" t="s">
        <v>139</v>
      </c>
      <c r="H1357">
        <v>83</v>
      </c>
      <c r="I1357">
        <v>0.36</v>
      </c>
      <c r="J1357">
        <v>0.86</v>
      </c>
      <c r="K1357">
        <v>29.88</v>
      </c>
      <c r="L1357">
        <v>71.38</v>
      </c>
      <c r="M1357">
        <v>41.5</v>
      </c>
    </row>
    <row r="1358" spans="1:13" x14ac:dyDescent="0.25">
      <c r="A1358" s="38">
        <v>39704</v>
      </c>
      <c r="B1358">
        <v>3005</v>
      </c>
      <c r="C1358" t="s">
        <v>133</v>
      </c>
      <c r="D1358" t="s">
        <v>134</v>
      </c>
      <c r="E1358" t="s">
        <v>135</v>
      </c>
      <c r="F1358" t="s">
        <v>143</v>
      </c>
      <c r="G1358" t="s">
        <v>144</v>
      </c>
      <c r="H1358">
        <v>68</v>
      </c>
      <c r="I1358">
        <v>0.44</v>
      </c>
      <c r="J1358">
        <v>0.99</v>
      </c>
      <c r="K1358">
        <v>29.92</v>
      </c>
      <c r="L1358">
        <v>67.319999999999993</v>
      </c>
      <c r="M1358">
        <v>37.399999999999991</v>
      </c>
    </row>
    <row r="1359" spans="1:13" x14ac:dyDescent="0.25">
      <c r="A1359" s="38">
        <v>39704</v>
      </c>
      <c r="B1359">
        <v>3016</v>
      </c>
      <c r="C1359" t="s">
        <v>142</v>
      </c>
      <c r="D1359" t="s">
        <v>134</v>
      </c>
      <c r="E1359" t="s">
        <v>135</v>
      </c>
      <c r="F1359" t="s">
        <v>136</v>
      </c>
      <c r="G1359" t="s">
        <v>137</v>
      </c>
      <c r="H1359">
        <v>78</v>
      </c>
      <c r="I1359">
        <v>0.66</v>
      </c>
      <c r="J1359">
        <v>1.62</v>
      </c>
      <c r="K1359">
        <v>51.48</v>
      </c>
      <c r="L1359">
        <v>126.36</v>
      </c>
      <c r="M1359">
        <v>74.88</v>
      </c>
    </row>
    <row r="1360" spans="1:13" x14ac:dyDescent="0.25">
      <c r="A1360" s="38">
        <v>39704</v>
      </c>
      <c r="B1360">
        <v>3016</v>
      </c>
      <c r="C1360" t="s">
        <v>142</v>
      </c>
      <c r="D1360" t="s">
        <v>134</v>
      </c>
      <c r="E1360" t="s">
        <v>135</v>
      </c>
      <c r="F1360" t="s">
        <v>138</v>
      </c>
      <c r="G1360" t="s">
        <v>139</v>
      </c>
      <c r="H1360">
        <v>90</v>
      </c>
      <c r="I1360">
        <v>0.36</v>
      </c>
      <c r="J1360">
        <v>0.86</v>
      </c>
      <c r="K1360">
        <v>32.4</v>
      </c>
      <c r="L1360">
        <v>77.400000000000006</v>
      </c>
      <c r="M1360">
        <v>45.000000000000007</v>
      </c>
    </row>
    <row r="1361" spans="1:13" x14ac:dyDescent="0.25">
      <c r="A1361" s="38">
        <v>39704</v>
      </c>
      <c r="B1361">
        <v>3028</v>
      </c>
      <c r="C1361" t="s">
        <v>142</v>
      </c>
      <c r="D1361" t="s">
        <v>134</v>
      </c>
      <c r="E1361" t="s">
        <v>135</v>
      </c>
      <c r="F1361" t="s">
        <v>136</v>
      </c>
      <c r="G1361" t="s">
        <v>140</v>
      </c>
      <c r="H1361">
        <v>66</v>
      </c>
      <c r="I1361">
        <v>0.7</v>
      </c>
      <c r="J1361">
        <v>1.62</v>
      </c>
      <c r="K1361">
        <v>46.2</v>
      </c>
      <c r="L1361">
        <v>106.92</v>
      </c>
      <c r="M1361">
        <v>60.72</v>
      </c>
    </row>
    <row r="1362" spans="1:13" x14ac:dyDescent="0.25">
      <c r="A1362" s="38">
        <v>39704</v>
      </c>
      <c r="B1362">
        <v>3028</v>
      </c>
      <c r="C1362" t="s">
        <v>142</v>
      </c>
      <c r="D1362" t="s">
        <v>134</v>
      </c>
      <c r="E1362" t="s">
        <v>135</v>
      </c>
      <c r="F1362" t="s">
        <v>138</v>
      </c>
      <c r="G1362" t="s">
        <v>139</v>
      </c>
      <c r="H1362">
        <v>96</v>
      </c>
      <c r="I1362">
        <v>0.36</v>
      </c>
      <c r="J1362">
        <v>0.86</v>
      </c>
      <c r="K1362">
        <v>34.56</v>
      </c>
      <c r="L1362">
        <v>82.56</v>
      </c>
      <c r="M1362">
        <v>48</v>
      </c>
    </row>
    <row r="1363" spans="1:13" x14ac:dyDescent="0.25">
      <c r="A1363" s="38">
        <v>39704</v>
      </c>
      <c r="B1363">
        <v>3028</v>
      </c>
      <c r="C1363" t="s">
        <v>142</v>
      </c>
      <c r="D1363" t="s">
        <v>134</v>
      </c>
      <c r="E1363" t="s">
        <v>135</v>
      </c>
      <c r="F1363" t="s">
        <v>138</v>
      </c>
      <c r="G1363" t="s">
        <v>139</v>
      </c>
      <c r="H1363">
        <v>74</v>
      </c>
      <c r="I1363">
        <v>0.36</v>
      </c>
      <c r="J1363">
        <v>0.86</v>
      </c>
      <c r="K1363">
        <v>26.64</v>
      </c>
      <c r="L1363">
        <v>63.64</v>
      </c>
      <c r="M1363">
        <v>37</v>
      </c>
    </row>
    <row r="1364" spans="1:13" x14ac:dyDescent="0.25">
      <c r="A1364" s="38">
        <v>39704</v>
      </c>
      <c r="B1364">
        <v>3038</v>
      </c>
      <c r="C1364" t="s">
        <v>142</v>
      </c>
      <c r="D1364" t="s">
        <v>145</v>
      </c>
      <c r="E1364" t="s">
        <v>146</v>
      </c>
      <c r="F1364" t="s">
        <v>143</v>
      </c>
      <c r="G1364" t="s">
        <v>148</v>
      </c>
      <c r="H1364">
        <v>57</v>
      </c>
      <c r="I1364">
        <v>0.72</v>
      </c>
      <c r="J1364">
        <v>1.59</v>
      </c>
      <c r="K1364">
        <v>41.04</v>
      </c>
      <c r="L1364">
        <v>90.63</v>
      </c>
      <c r="M1364">
        <v>49.589999999999996</v>
      </c>
    </row>
    <row r="1365" spans="1:13" x14ac:dyDescent="0.25">
      <c r="A1365" s="38">
        <v>39704</v>
      </c>
      <c r="B1365">
        <v>3043</v>
      </c>
      <c r="C1365" t="s">
        <v>133</v>
      </c>
      <c r="D1365" t="s">
        <v>39</v>
      </c>
      <c r="E1365" t="s">
        <v>147</v>
      </c>
      <c r="F1365" t="s">
        <v>136</v>
      </c>
      <c r="G1365" t="s">
        <v>137</v>
      </c>
      <c r="H1365">
        <v>62</v>
      </c>
      <c r="I1365">
        <v>0.66</v>
      </c>
      <c r="J1365">
        <v>1.62</v>
      </c>
      <c r="K1365">
        <v>40.92</v>
      </c>
      <c r="L1365">
        <v>100.44</v>
      </c>
      <c r="M1365">
        <v>59.519999999999996</v>
      </c>
    </row>
    <row r="1366" spans="1:13" x14ac:dyDescent="0.25">
      <c r="A1366" s="38">
        <v>39704</v>
      </c>
      <c r="B1366">
        <v>3051</v>
      </c>
      <c r="C1366" t="s">
        <v>133</v>
      </c>
      <c r="D1366" t="s">
        <v>39</v>
      </c>
      <c r="E1366" t="s">
        <v>147</v>
      </c>
      <c r="F1366" t="s">
        <v>136</v>
      </c>
      <c r="G1366" t="s">
        <v>140</v>
      </c>
      <c r="H1366">
        <v>51</v>
      </c>
      <c r="I1366">
        <v>0.7</v>
      </c>
      <c r="J1366">
        <v>1.62</v>
      </c>
      <c r="K1366">
        <v>35.700000000000003</v>
      </c>
      <c r="L1366">
        <v>82.62</v>
      </c>
      <c r="M1366">
        <v>46.92</v>
      </c>
    </row>
    <row r="1367" spans="1:13" x14ac:dyDescent="0.25">
      <c r="A1367" s="38">
        <v>39704</v>
      </c>
      <c r="B1367">
        <v>3059</v>
      </c>
      <c r="C1367" t="s">
        <v>142</v>
      </c>
      <c r="D1367" t="s">
        <v>145</v>
      </c>
      <c r="E1367" t="s">
        <v>146</v>
      </c>
      <c r="F1367" t="s">
        <v>138</v>
      </c>
      <c r="G1367" t="s">
        <v>139</v>
      </c>
      <c r="H1367">
        <v>68</v>
      </c>
      <c r="I1367">
        <v>0.36</v>
      </c>
      <c r="J1367">
        <v>0.86</v>
      </c>
      <c r="K1367">
        <v>24.48</v>
      </c>
      <c r="L1367">
        <v>58.48</v>
      </c>
      <c r="M1367">
        <v>34</v>
      </c>
    </row>
    <row r="1368" spans="1:13" x14ac:dyDescent="0.25">
      <c r="A1368" s="38">
        <v>39704</v>
      </c>
      <c r="B1368">
        <v>3059</v>
      </c>
      <c r="C1368" t="s">
        <v>142</v>
      </c>
      <c r="D1368" t="s">
        <v>145</v>
      </c>
      <c r="E1368" t="s">
        <v>146</v>
      </c>
      <c r="F1368" t="s">
        <v>138</v>
      </c>
      <c r="G1368" t="s">
        <v>139</v>
      </c>
      <c r="H1368">
        <v>77</v>
      </c>
      <c r="I1368">
        <v>0.36</v>
      </c>
      <c r="J1368">
        <v>0.86</v>
      </c>
      <c r="K1368">
        <v>27.72</v>
      </c>
      <c r="L1368">
        <v>66.22</v>
      </c>
      <c r="M1368">
        <v>38.5</v>
      </c>
    </row>
    <row r="1369" spans="1:13" x14ac:dyDescent="0.25">
      <c r="A1369" s="38">
        <v>39704</v>
      </c>
      <c r="B1369">
        <v>3059</v>
      </c>
      <c r="C1369" t="s">
        <v>142</v>
      </c>
      <c r="D1369" t="s">
        <v>145</v>
      </c>
      <c r="E1369" t="s">
        <v>146</v>
      </c>
      <c r="F1369" t="s">
        <v>143</v>
      </c>
      <c r="G1369" t="s">
        <v>144</v>
      </c>
      <c r="H1369">
        <v>67</v>
      </c>
      <c r="I1369">
        <v>0.44</v>
      </c>
      <c r="J1369">
        <v>0.99</v>
      </c>
      <c r="K1369">
        <v>29.48</v>
      </c>
      <c r="L1369">
        <v>66.33</v>
      </c>
      <c r="M1369">
        <v>36.849999999999994</v>
      </c>
    </row>
    <row r="1370" spans="1:13" x14ac:dyDescent="0.25">
      <c r="A1370" s="38">
        <v>39704</v>
      </c>
      <c r="B1370">
        <v>3090</v>
      </c>
      <c r="C1370" t="s">
        <v>133</v>
      </c>
      <c r="D1370" t="s">
        <v>145</v>
      </c>
      <c r="E1370" t="s">
        <v>146</v>
      </c>
      <c r="F1370" t="s">
        <v>138</v>
      </c>
      <c r="G1370" t="s">
        <v>139</v>
      </c>
      <c r="H1370">
        <v>73</v>
      </c>
      <c r="I1370">
        <v>0.36</v>
      </c>
      <c r="J1370">
        <v>0.86</v>
      </c>
      <c r="K1370">
        <v>26.28</v>
      </c>
      <c r="L1370">
        <v>62.78</v>
      </c>
      <c r="M1370">
        <v>36.5</v>
      </c>
    </row>
    <row r="1371" spans="1:13" x14ac:dyDescent="0.25">
      <c r="A1371" s="38">
        <v>39704</v>
      </c>
      <c r="B1371">
        <v>3091</v>
      </c>
      <c r="C1371" t="s">
        <v>142</v>
      </c>
      <c r="D1371" t="s">
        <v>149</v>
      </c>
      <c r="E1371" t="s">
        <v>150</v>
      </c>
      <c r="F1371" t="s">
        <v>136</v>
      </c>
      <c r="G1371" t="s">
        <v>137</v>
      </c>
      <c r="H1371">
        <v>56</v>
      </c>
      <c r="I1371">
        <v>0.66</v>
      </c>
      <c r="J1371">
        <v>1.62</v>
      </c>
      <c r="K1371">
        <v>36.96</v>
      </c>
      <c r="L1371">
        <v>90.72</v>
      </c>
      <c r="M1371">
        <v>53.76</v>
      </c>
    </row>
    <row r="1372" spans="1:13" x14ac:dyDescent="0.25">
      <c r="A1372" s="38">
        <v>39704</v>
      </c>
      <c r="B1372">
        <v>3100</v>
      </c>
      <c r="C1372" t="s">
        <v>133</v>
      </c>
      <c r="D1372" t="s">
        <v>145</v>
      </c>
      <c r="E1372" t="s">
        <v>146</v>
      </c>
      <c r="F1372" t="s">
        <v>136</v>
      </c>
      <c r="G1372" t="s">
        <v>137</v>
      </c>
      <c r="H1372">
        <v>51</v>
      </c>
      <c r="I1372">
        <v>0.66</v>
      </c>
      <c r="J1372">
        <v>1.62</v>
      </c>
      <c r="K1372">
        <v>33.659999999999997</v>
      </c>
      <c r="L1372">
        <v>82.62</v>
      </c>
      <c r="M1372">
        <v>48.960000000000008</v>
      </c>
    </row>
    <row r="1373" spans="1:13" x14ac:dyDescent="0.25">
      <c r="A1373" s="38">
        <v>39704</v>
      </c>
      <c r="B1373">
        <v>3112</v>
      </c>
      <c r="C1373" t="s">
        <v>151</v>
      </c>
      <c r="D1373" t="s">
        <v>134</v>
      </c>
      <c r="E1373" t="s">
        <v>152</v>
      </c>
      <c r="F1373" t="s">
        <v>136</v>
      </c>
      <c r="G1373" t="s">
        <v>140</v>
      </c>
      <c r="H1373">
        <v>61</v>
      </c>
      <c r="I1373">
        <v>0.7</v>
      </c>
      <c r="J1373">
        <v>1.62</v>
      </c>
      <c r="K1373">
        <v>42.7</v>
      </c>
      <c r="L1373">
        <v>98.82</v>
      </c>
      <c r="M1373">
        <v>56.11999999999999</v>
      </c>
    </row>
    <row r="1374" spans="1:13" x14ac:dyDescent="0.25">
      <c r="A1374" s="38">
        <v>39704</v>
      </c>
      <c r="B1374">
        <v>3112</v>
      </c>
      <c r="C1374" t="s">
        <v>151</v>
      </c>
      <c r="D1374" t="s">
        <v>134</v>
      </c>
      <c r="E1374" t="s">
        <v>152</v>
      </c>
      <c r="F1374" t="s">
        <v>143</v>
      </c>
      <c r="G1374" t="s">
        <v>144</v>
      </c>
      <c r="H1374">
        <v>71</v>
      </c>
      <c r="I1374">
        <v>0.44</v>
      </c>
      <c r="J1374">
        <v>0.99</v>
      </c>
      <c r="K1374">
        <v>31.24</v>
      </c>
      <c r="L1374">
        <v>70.290000000000006</v>
      </c>
      <c r="M1374">
        <v>39.050000000000011</v>
      </c>
    </row>
    <row r="1375" spans="1:13" x14ac:dyDescent="0.25">
      <c r="A1375" s="38">
        <v>39704</v>
      </c>
      <c r="B1375">
        <v>3122</v>
      </c>
      <c r="C1375" t="s">
        <v>151</v>
      </c>
      <c r="D1375" t="s">
        <v>134</v>
      </c>
      <c r="E1375" t="s">
        <v>152</v>
      </c>
      <c r="F1375" t="s">
        <v>136</v>
      </c>
      <c r="G1375" t="s">
        <v>137</v>
      </c>
      <c r="H1375">
        <v>56</v>
      </c>
      <c r="I1375">
        <v>0.66</v>
      </c>
      <c r="J1375">
        <v>1.62</v>
      </c>
      <c r="K1375">
        <v>36.96</v>
      </c>
      <c r="L1375">
        <v>90.72</v>
      </c>
      <c r="M1375">
        <v>53.76</v>
      </c>
    </row>
    <row r="1376" spans="1:13" x14ac:dyDescent="0.25">
      <c r="A1376" s="38">
        <v>39704</v>
      </c>
      <c r="B1376">
        <v>3122</v>
      </c>
      <c r="C1376" t="s">
        <v>151</v>
      </c>
      <c r="D1376" t="s">
        <v>134</v>
      </c>
      <c r="E1376" t="s">
        <v>152</v>
      </c>
      <c r="F1376" t="s">
        <v>143</v>
      </c>
      <c r="G1376" t="s">
        <v>148</v>
      </c>
      <c r="H1376">
        <v>52</v>
      </c>
      <c r="I1376">
        <v>0.72</v>
      </c>
      <c r="J1376">
        <v>1.59</v>
      </c>
      <c r="K1376">
        <v>37.44</v>
      </c>
      <c r="L1376">
        <v>82.68</v>
      </c>
      <c r="M1376">
        <v>45.240000000000009</v>
      </c>
    </row>
    <row r="1377" spans="1:13" x14ac:dyDescent="0.25">
      <c r="A1377" s="38">
        <v>39704</v>
      </c>
      <c r="B1377">
        <v>3133</v>
      </c>
      <c r="C1377" t="s">
        <v>151</v>
      </c>
      <c r="D1377" t="s">
        <v>134</v>
      </c>
      <c r="E1377" t="s">
        <v>152</v>
      </c>
      <c r="F1377" t="s">
        <v>138</v>
      </c>
      <c r="G1377" t="s">
        <v>139</v>
      </c>
      <c r="H1377">
        <v>73</v>
      </c>
      <c r="I1377">
        <v>0.36</v>
      </c>
      <c r="J1377">
        <v>0.86</v>
      </c>
      <c r="K1377">
        <v>26.28</v>
      </c>
      <c r="L1377">
        <v>62.78</v>
      </c>
      <c r="M1377">
        <v>36.5</v>
      </c>
    </row>
    <row r="1378" spans="1:13" x14ac:dyDescent="0.25">
      <c r="A1378" s="38">
        <v>39704</v>
      </c>
      <c r="B1378">
        <v>3133</v>
      </c>
      <c r="C1378" t="s">
        <v>151</v>
      </c>
      <c r="D1378" t="s">
        <v>134</v>
      </c>
      <c r="E1378" t="s">
        <v>152</v>
      </c>
      <c r="F1378" t="s">
        <v>143</v>
      </c>
      <c r="G1378" t="s">
        <v>144</v>
      </c>
      <c r="H1378">
        <v>53</v>
      </c>
      <c r="I1378">
        <v>0.44</v>
      </c>
      <c r="J1378">
        <v>0.99</v>
      </c>
      <c r="K1378">
        <v>23.32</v>
      </c>
      <c r="L1378">
        <v>52.47</v>
      </c>
      <c r="M1378">
        <v>29.15</v>
      </c>
    </row>
    <row r="1379" spans="1:13" x14ac:dyDescent="0.25">
      <c r="A1379" s="38">
        <v>39704</v>
      </c>
      <c r="B1379">
        <v>3145</v>
      </c>
      <c r="C1379" t="s">
        <v>153</v>
      </c>
      <c r="D1379" t="s">
        <v>145</v>
      </c>
      <c r="E1379" t="s">
        <v>154</v>
      </c>
      <c r="F1379" t="s">
        <v>138</v>
      </c>
      <c r="G1379" t="s">
        <v>139</v>
      </c>
      <c r="H1379">
        <v>67</v>
      </c>
      <c r="I1379">
        <v>0.36</v>
      </c>
      <c r="J1379">
        <v>0.86</v>
      </c>
      <c r="K1379">
        <v>24.12</v>
      </c>
      <c r="L1379">
        <v>57.62</v>
      </c>
      <c r="M1379">
        <v>33.5</v>
      </c>
    </row>
    <row r="1380" spans="1:13" x14ac:dyDescent="0.25">
      <c r="A1380" s="38">
        <v>39704</v>
      </c>
      <c r="B1380">
        <v>3145</v>
      </c>
      <c r="C1380" t="s">
        <v>153</v>
      </c>
      <c r="D1380" t="s">
        <v>145</v>
      </c>
      <c r="E1380" t="s">
        <v>154</v>
      </c>
      <c r="F1380" t="s">
        <v>143</v>
      </c>
      <c r="G1380" t="s">
        <v>144</v>
      </c>
      <c r="H1380">
        <v>69</v>
      </c>
      <c r="I1380">
        <v>0.44</v>
      </c>
      <c r="J1380">
        <v>0.99</v>
      </c>
      <c r="K1380">
        <v>30.36</v>
      </c>
      <c r="L1380">
        <v>68.31</v>
      </c>
      <c r="M1380">
        <v>37.950000000000003</v>
      </c>
    </row>
    <row r="1381" spans="1:13" x14ac:dyDescent="0.25">
      <c r="A1381" s="38">
        <v>39704</v>
      </c>
      <c r="B1381">
        <v>3149</v>
      </c>
      <c r="C1381" t="s">
        <v>153</v>
      </c>
      <c r="D1381" t="s">
        <v>39</v>
      </c>
      <c r="E1381" t="s">
        <v>147</v>
      </c>
      <c r="F1381" t="s">
        <v>138</v>
      </c>
      <c r="G1381" t="s">
        <v>139</v>
      </c>
      <c r="H1381">
        <v>116</v>
      </c>
      <c r="I1381">
        <v>0.36</v>
      </c>
      <c r="J1381">
        <v>0.86</v>
      </c>
      <c r="K1381">
        <v>41.76</v>
      </c>
      <c r="L1381">
        <v>99.76</v>
      </c>
      <c r="M1381">
        <v>58.000000000000007</v>
      </c>
    </row>
    <row r="1382" spans="1:13" x14ac:dyDescent="0.25">
      <c r="A1382" s="38">
        <v>39704</v>
      </c>
      <c r="B1382">
        <v>3166</v>
      </c>
      <c r="C1382" t="s">
        <v>151</v>
      </c>
      <c r="D1382" t="s">
        <v>155</v>
      </c>
      <c r="E1382" t="s">
        <v>156</v>
      </c>
      <c r="F1382" t="s">
        <v>143</v>
      </c>
      <c r="G1382" t="s">
        <v>144</v>
      </c>
      <c r="H1382">
        <v>62</v>
      </c>
      <c r="I1382">
        <v>0.44</v>
      </c>
      <c r="J1382">
        <v>0.99</v>
      </c>
      <c r="K1382">
        <v>27.28</v>
      </c>
      <c r="L1382">
        <v>61.38</v>
      </c>
      <c r="M1382">
        <v>34.1</v>
      </c>
    </row>
    <row r="1383" spans="1:13" x14ac:dyDescent="0.25">
      <c r="A1383" s="38">
        <v>39704</v>
      </c>
      <c r="B1383">
        <v>3178</v>
      </c>
      <c r="C1383" t="s">
        <v>151</v>
      </c>
      <c r="D1383" t="s">
        <v>155</v>
      </c>
      <c r="E1383" t="s">
        <v>156</v>
      </c>
      <c r="F1383" t="s">
        <v>138</v>
      </c>
      <c r="G1383" t="s">
        <v>139</v>
      </c>
      <c r="H1383">
        <v>162</v>
      </c>
      <c r="I1383">
        <v>0.36</v>
      </c>
      <c r="J1383">
        <v>0.86</v>
      </c>
      <c r="K1383">
        <v>58.32</v>
      </c>
      <c r="L1383">
        <v>139.32</v>
      </c>
      <c r="M1383">
        <v>81</v>
      </c>
    </row>
    <row r="1384" spans="1:13" x14ac:dyDescent="0.25">
      <c r="A1384" s="38">
        <v>39704</v>
      </c>
      <c r="B1384">
        <v>3194</v>
      </c>
      <c r="C1384" t="s">
        <v>151</v>
      </c>
      <c r="D1384" t="s">
        <v>155</v>
      </c>
      <c r="E1384" t="s">
        <v>156</v>
      </c>
      <c r="F1384" t="s">
        <v>136</v>
      </c>
      <c r="G1384" t="s">
        <v>141</v>
      </c>
      <c r="H1384">
        <v>61</v>
      </c>
      <c r="I1384">
        <v>0.7</v>
      </c>
      <c r="J1384">
        <v>1.75</v>
      </c>
      <c r="K1384">
        <v>42.7</v>
      </c>
      <c r="L1384">
        <v>106.75</v>
      </c>
      <c r="M1384">
        <v>64.05</v>
      </c>
    </row>
    <row r="1385" spans="1:13" x14ac:dyDescent="0.25">
      <c r="A1385" s="38">
        <v>39711</v>
      </c>
      <c r="B1385">
        <v>1009</v>
      </c>
      <c r="C1385" t="s">
        <v>133</v>
      </c>
      <c r="D1385" t="s">
        <v>134</v>
      </c>
      <c r="E1385" t="s">
        <v>135</v>
      </c>
      <c r="F1385" t="s">
        <v>138</v>
      </c>
      <c r="G1385" t="s">
        <v>139</v>
      </c>
      <c r="H1385">
        <v>56</v>
      </c>
      <c r="I1385">
        <v>0.36</v>
      </c>
      <c r="J1385">
        <v>0.86</v>
      </c>
      <c r="K1385">
        <v>20.16</v>
      </c>
      <c r="L1385">
        <v>48.16</v>
      </c>
      <c r="M1385">
        <v>27.999999999999996</v>
      </c>
    </row>
    <row r="1386" spans="1:13" x14ac:dyDescent="0.25">
      <c r="A1386" s="38">
        <v>39711</v>
      </c>
      <c r="B1386">
        <v>3005</v>
      </c>
      <c r="C1386" t="s">
        <v>133</v>
      </c>
      <c r="D1386" t="s">
        <v>134</v>
      </c>
      <c r="E1386" t="s">
        <v>135</v>
      </c>
      <c r="F1386" t="s">
        <v>136</v>
      </c>
      <c r="G1386" t="s">
        <v>137</v>
      </c>
      <c r="H1386">
        <v>58</v>
      </c>
      <c r="I1386">
        <v>0.66</v>
      </c>
      <c r="J1386">
        <v>1.62</v>
      </c>
      <c r="K1386">
        <v>38.28</v>
      </c>
      <c r="L1386">
        <v>93.96</v>
      </c>
      <c r="M1386">
        <v>55.679999999999993</v>
      </c>
    </row>
    <row r="1387" spans="1:13" x14ac:dyDescent="0.25">
      <c r="A1387" s="38">
        <v>39711</v>
      </c>
      <c r="B1387">
        <v>3005</v>
      </c>
      <c r="C1387" t="s">
        <v>133</v>
      </c>
      <c r="D1387" t="s">
        <v>134</v>
      </c>
      <c r="E1387" t="s">
        <v>135</v>
      </c>
      <c r="F1387" t="s">
        <v>136</v>
      </c>
      <c r="G1387" t="s">
        <v>141</v>
      </c>
      <c r="H1387">
        <v>70</v>
      </c>
      <c r="I1387">
        <v>0.7</v>
      </c>
      <c r="J1387">
        <v>1.75</v>
      </c>
      <c r="K1387">
        <v>49</v>
      </c>
      <c r="L1387">
        <v>122.5</v>
      </c>
      <c r="M1387">
        <v>73.5</v>
      </c>
    </row>
    <row r="1388" spans="1:13" x14ac:dyDescent="0.25">
      <c r="A1388" s="38">
        <v>39711</v>
      </c>
      <c r="B1388">
        <v>3016</v>
      </c>
      <c r="C1388" t="s">
        <v>142</v>
      </c>
      <c r="D1388" t="s">
        <v>134</v>
      </c>
      <c r="E1388" t="s">
        <v>135</v>
      </c>
      <c r="F1388" t="s">
        <v>136</v>
      </c>
      <c r="G1388" t="s">
        <v>137</v>
      </c>
      <c r="H1388">
        <v>89</v>
      </c>
      <c r="I1388">
        <v>0.66</v>
      </c>
      <c r="J1388">
        <v>1.62</v>
      </c>
      <c r="K1388">
        <v>58.74</v>
      </c>
      <c r="L1388">
        <v>144.18</v>
      </c>
      <c r="M1388">
        <v>85.44</v>
      </c>
    </row>
    <row r="1389" spans="1:13" x14ac:dyDescent="0.25">
      <c r="A1389" s="38">
        <v>39711</v>
      </c>
      <c r="B1389">
        <v>3016</v>
      </c>
      <c r="C1389" t="s">
        <v>142</v>
      </c>
      <c r="D1389" t="s">
        <v>134</v>
      </c>
      <c r="E1389" t="s">
        <v>135</v>
      </c>
      <c r="F1389" t="s">
        <v>143</v>
      </c>
      <c r="G1389" t="s">
        <v>148</v>
      </c>
      <c r="H1389">
        <v>51</v>
      </c>
      <c r="I1389">
        <v>0.72</v>
      </c>
      <c r="J1389">
        <v>1.59</v>
      </c>
      <c r="K1389">
        <v>36.72</v>
      </c>
      <c r="L1389">
        <v>81.09</v>
      </c>
      <c r="M1389">
        <v>44.370000000000005</v>
      </c>
    </row>
    <row r="1390" spans="1:13" x14ac:dyDescent="0.25">
      <c r="A1390" s="38">
        <v>39711</v>
      </c>
      <c r="B1390">
        <v>3028</v>
      </c>
      <c r="C1390" t="s">
        <v>142</v>
      </c>
      <c r="D1390" t="s">
        <v>134</v>
      </c>
      <c r="E1390" t="s">
        <v>135</v>
      </c>
      <c r="F1390" t="s">
        <v>136</v>
      </c>
      <c r="G1390" t="s">
        <v>140</v>
      </c>
      <c r="H1390">
        <v>61</v>
      </c>
      <c r="I1390">
        <v>0.7</v>
      </c>
      <c r="J1390">
        <v>1.62</v>
      </c>
      <c r="K1390">
        <v>42.7</v>
      </c>
      <c r="L1390">
        <v>98.82</v>
      </c>
      <c r="M1390">
        <v>56.11999999999999</v>
      </c>
    </row>
    <row r="1391" spans="1:13" x14ac:dyDescent="0.25">
      <c r="A1391" s="38">
        <v>39711</v>
      </c>
      <c r="B1391">
        <v>3028</v>
      </c>
      <c r="C1391" t="s">
        <v>142</v>
      </c>
      <c r="D1391" t="s">
        <v>134</v>
      </c>
      <c r="E1391" t="s">
        <v>135</v>
      </c>
      <c r="F1391" t="s">
        <v>136</v>
      </c>
      <c r="G1391" t="s">
        <v>140</v>
      </c>
      <c r="H1391">
        <v>75</v>
      </c>
      <c r="I1391">
        <v>0.7</v>
      </c>
      <c r="J1391">
        <v>1.62</v>
      </c>
      <c r="K1391">
        <v>52.5</v>
      </c>
      <c r="L1391">
        <v>121.5</v>
      </c>
      <c r="M1391">
        <v>69</v>
      </c>
    </row>
    <row r="1392" spans="1:13" x14ac:dyDescent="0.25">
      <c r="A1392" s="38">
        <v>39711</v>
      </c>
      <c r="B1392">
        <v>3028</v>
      </c>
      <c r="C1392" t="s">
        <v>142</v>
      </c>
      <c r="D1392" t="s">
        <v>134</v>
      </c>
      <c r="E1392" t="s">
        <v>135</v>
      </c>
      <c r="F1392" t="s">
        <v>143</v>
      </c>
      <c r="G1392" t="s">
        <v>144</v>
      </c>
      <c r="H1392">
        <v>135</v>
      </c>
      <c r="I1392">
        <v>0.44</v>
      </c>
      <c r="J1392">
        <v>0.99</v>
      </c>
      <c r="K1392">
        <v>59.4</v>
      </c>
      <c r="L1392">
        <v>133.65</v>
      </c>
      <c r="M1392">
        <v>74.25</v>
      </c>
    </row>
    <row r="1393" spans="1:13" x14ac:dyDescent="0.25">
      <c r="A1393" s="38">
        <v>39711</v>
      </c>
      <c r="B1393">
        <v>3038</v>
      </c>
      <c r="C1393" t="s">
        <v>142</v>
      </c>
      <c r="D1393" t="s">
        <v>145</v>
      </c>
      <c r="E1393" t="s">
        <v>146</v>
      </c>
      <c r="F1393" t="s">
        <v>136</v>
      </c>
      <c r="G1393" t="s">
        <v>140</v>
      </c>
      <c r="H1393">
        <v>75</v>
      </c>
      <c r="I1393">
        <v>0.7</v>
      </c>
      <c r="J1393">
        <v>1.62</v>
      </c>
      <c r="K1393">
        <v>52.5</v>
      </c>
      <c r="L1393">
        <v>121.5</v>
      </c>
      <c r="M1393">
        <v>69</v>
      </c>
    </row>
    <row r="1394" spans="1:13" x14ac:dyDescent="0.25">
      <c r="A1394" s="38">
        <v>39711</v>
      </c>
      <c r="B1394">
        <v>3038</v>
      </c>
      <c r="C1394" t="s">
        <v>142</v>
      </c>
      <c r="D1394" t="s">
        <v>145</v>
      </c>
      <c r="E1394" t="s">
        <v>146</v>
      </c>
      <c r="F1394" t="s">
        <v>143</v>
      </c>
      <c r="G1394" t="s">
        <v>144</v>
      </c>
      <c r="H1394">
        <v>66</v>
      </c>
      <c r="I1394">
        <v>0.44</v>
      </c>
      <c r="J1394">
        <v>0.99</v>
      </c>
      <c r="K1394">
        <v>29.04</v>
      </c>
      <c r="L1394">
        <v>65.34</v>
      </c>
      <c r="M1394">
        <v>36.300000000000004</v>
      </c>
    </row>
    <row r="1395" spans="1:13" x14ac:dyDescent="0.25">
      <c r="A1395" s="38">
        <v>39711</v>
      </c>
      <c r="B1395">
        <v>3043</v>
      </c>
      <c r="C1395" t="s">
        <v>133</v>
      </c>
      <c r="D1395" t="s">
        <v>39</v>
      </c>
      <c r="E1395" t="s">
        <v>147</v>
      </c>
      <c r="F1395" t="s">
        <v>143</v>
      </c>
      <c r="G1395" t="s">
        <v>144</v>
      </c>
      <c r="H1395">
        <v>113</v>
      </c>
      <c r="I1395">
        <v>0.44</v>
      </c>
      <c r="J1395">
        <v>0.99</v>
      </c>
      <c r="K1395">
        <v>49.72</v>
      </c>
      <c r="L1395">
        <v>111.87</v>
      </c>
      <c r="M1395">
        <v>62.150000000000006</v>
      </c>
    </row>
    <row r="1396" spans="1:13" x14ac:dyDescent="0.25">
      <c r="A1396" s="38">
        <v>39711</v>
      </c>
      <c r="B1396">
        <v>3049</v>
      </c>
      <c r="C1396" t="s">
        <v>142</v>
      </c>
      <c r="D1396" t="s">
        <v>145</v>
      </c>
      <c r="E1396" t="s">
        <v>146</v>
      </c>
      <c r="F1396" t="s">
        <v>143</v>
      </c>
      <c r="G1396" t="s">
        <v>144</v>
      </c>
      <c r="H1396">
        <v>91</v>
      </c>
      <c r="I1396">
        <v>0.44</v>
      </c>
      <c r="J1396">
        <v>0.99</v>
      </c>
      <c r="K1396">
        <v>40.04</v>
      </c>
      <c r="L1396">
        <v>90.09</v>
      </c>
      <c r="M1396">
        <v>50.050000000000004</v>
      </c>
    </row>
    <row r="1397" spans="1:13" x14ac:dyDescent="0.25">
      <c r="A1397" s="38">
        <v>39711</v>
      </c>
      <c r="B1397">
        <v>3059</v>
      </c>
      <c r="C1397" t="s">
        <v>142</v>
      </c>
      <c r="D1397" t="s">
        <v>145</v>
      </c>
      <c r="E1397" t="s">
        <v>146</v>
      </c>
      <c r="F1397" t="s">
        <v>136</v>
      </c>
      <c r="G1397" t="s">
        <v>140</v>
      </c>
      <c r="H1397">
        <v>61</v>
      </c>
      <c r="I1397">
        <v>0.7</v>
      </c>
      <c r="J1397">
        <v>1.62</v>
      </c>
      <c r="K1397">
        <v>42.7</v>
      </c>
      <c r="L1397">
        <v>98.82</v>
      </c>
      <c r="M1397">
        <v>56.11999999999999</v>
      </c>
    </row>
    <row r="1398" spans="1:13" x14ac:dyDescent="0.25">
      <c r="A1398" s="38">
        <v>39711</v>
      </c>
      <c r="B1398">
        <v>3059</v>
      </c>
      <c r="C1398" t="s">
        <v>142</v>
      </c>
      <c r="D1398" t="s">
        <v>145</v>
      </c>
      <c r="E1398" t="s">
        <v>146</v>
      </c>
      <c r="F1398" t="s">
        <v>136</v>
      </c>
      <c r="G1398" t="s">
        <v>137</v>
      </c>
      <c r="H1398">
        <v>54</v>
      </c>
      <c r="I1398">
        <v>0.66</v>
      </c>
      <c r="J1398">
        <v>1.62</v>
      </c>
      <c r="K1398">
        <v>35.64</v>
      </c>
      <c r="L1398">
        <v>87.48</v>
      </c>
      <c r="M1398">
        <v>51.84</v>
      </c>
    </row>
    <row r="1399" spans="1:13" x14ac:dyDescent="0.25">
      <c r="A1399" s="38">
        <v>39711</v>
      </c>
      <c r="B1399">
        <v>3080</v>
      </c>
      <c r="C1399" t="s">
        <v>133</v>
      </c>
      <c r="D1399" t="s">
        <v>145</v>
      </c>
      <c r="E1399" t="s">
        <v>146</v>
      </c>
      <c r="F1399" t="s">
        <v>143</v>
      </c>
      <c r="G1399" t="s">
        <v>144</v>
      </c>
      <c r="H1399">
        <v>89</v>
      </c>
      <c r="I1399">
        <v>0.44</v>
      </c>
      <c r="J1399">
        <v>0.99</v>
      </c>
      <c r="K1399">
        <v>39.159999999999997</v>
      </c>
      <c r="L1399">
        <v>88.11</v>
      </c>
      <c r="M1399">
        <v>48.95</v>
      </c>
    </row>
    <row r="1400" spans="1:13" x14ac:dyDescent="0.25">
      <c r="A1400" s="38">
        <v>39711</v>
      </c>
      <c r="B1400">
        <v>3080</v>
      </c>
      <c r="C1400" t="s">
        <v>133</v>
      </c>
      <c r="D1400" t="s">
        <v>145</v>
      </c>
      <c r="E1400" t="s">
        <v>146</v>
      </c>
      <c r="F1400" t="s">
        <v>143</v>
      </c>
      <c r="G1400" t="s">
        <v>148</v>
      </c>
      <c r="H1400">
        <v>56</v>
      </c>
      <c r="I1400">
        <v>0.72</v>
      </c>
      <c r="J1400">
        <v>1.59</v>
      </c>
      <c r="K1400">
        <v>40.32</v>
      </c>
      <c r="L1400">
        <v>89.04</v>
      </c>
      <c r="M1400">
        <v>48.720000000000006</v>
      </c>
    </row>
    <row r="1401" spans="1:13" x14ac:dyDescent="0.25">
      <c r="A1401" s="38">
        <v>39711</v>
      </c>
      <c r="B1401">
        <v>3090</v>
      </c>
      <c r="C1401" t="s">
        <v>133</v>
      </c>
      <c r="D1401" t="s">
        <v>145</v>
      </c>
      <c r="E1401" t="s">
        <v>146</v>
      </c>
      <c r="F1401" t="s">
        <v>136</v>
      </c>
      <c r="G1401" t="s">
        <v>137</v>
      </c>
      <c r="H1401">
        <v>54</v>
      </c>
      <c r="I1401">
        <v>0.66</v>
      </c>
      <c r="J1401">
        <v>1.62</v>
      </c>
      <c r="K1401">
        <v>35.64</v>
      </c>
      <c r="L1401">
        <v>87.48</v>
      </c>
      <c r="M1401">
        <v>51.84</v>
      </c>
    </row>
    <row r="1402" spans="1:13" x14ac:dyDescent="0.25">
      <c r="A1402" s="38">
        <v>39711</v>
      </c>
      <c r="B1402">
        <v>3100</v>
      </c>
      <c r="C1402" t="s">
        <v>133</v>
      </c>
      <c r="D1402" t="s">
        <v>145</v>
      </c>
      <c r="E1402" t="s">
        <v>146</v>
      </c>
      <c r="F1402" t="s">
        <v>138</v>
      </c>
      <c r="G1402" t="s">
        <v>139</v>
      </c>
      <c r="H1402">
        <v>53</v>
      </c>
      <c r="I1402">
        <v>0.36</v>
      </c>
      <c r="J1402">
        <v>0.86</v>
      </c>
      <c r="K1402">
        <v>19.079999999999998</v>
      </c>
      <c r="L1402">
        <v>45.58</v>
      </c>
      <c r="M1402">
        <v>26.5</v>
      </c>
    </row>
    <row r="1403" spans="1:13" x14ac:dyDescent="0.25">
      <c r="A1403" s="38">
        <v>39711</v>
      </c>
      <c r="B1403">
        <v>3112</v>
      </c>
      <c r="C1403" t="s">
        <v>151</v>
      </c>
      <c r="D1403" t="s">
        <v>134</v>
      </c>
      <c r="E1403" t="s">
        <v>152</v>
      </c>
      <c r="F1403" t="s">
        <v>143</v>
      </c>
      <c r="G1403" t="s">
        <v>144</v>
      </c>
      <c r="H1403">
        <v>55</v>
      </c>
      <c r="I1403">
        <v>0.44</v>
      </c>
      <c r="J1403">
        <v>0.99</v>
      </c>
      <c r="K1403">
        <v>24.2</v>
      </c>
      <c r="L1403">
        <v>54.45</v>
      </c>
      <c r="M1403">
        <v>30.250000000000004</v>
      </c>
    </row>
    <row r="1404" spans="1:13" x14ac:dyDescent="0.25">
      <c r="A1404" s="38">
        <v>39711</v>
      </c>
      <c r="B1404">
        <v>3122</v>
      </c>
      <c r="C1404" t="s">
        <v>151</v>
      </c>
      <c r="D1404" t="s">
        <v>134</v>
      </c>
      <c r="E1404" t="s">
        <v>152</v>
      </c>
      <c r="F1404" t="s">
        <v>136</v>
      </c>
      <c r="G1404" t="s">
        <v>137</v>
      </c>
      <c r="H1404">
        <v>51</v>
      </c>
      <c r="I1404">
        <v>0.66</v>
      </c>
      <c r="J1404">
        <v>1.62</v>
      </c>
      <c r="K1404">
        <v>33.659999999999997</v>
      </c>
      <c r="L1404">
        <v>82.62</v>
      </c>
      <c r="M1404">
        <v>48.960000000000008</v>
      </c>
    </row>
    <row r="1405" spans="1:13" x14ac:dyDescent="0.25">
      <c r="A1405" s="38">
        <v>39711</v>
      </c>
      <c r="B1405">
        <v>3122</v>
      </c>
      <c r="C1405" t="s">
        <v>151</v>
      </c>
      <c r="D1405" t="s">
        <v>134</v>
      </c>
      <c r="E1405" t="s">
        <v>152</v>
      </c>
      <c r="F1405" t="s">
        <v>136</v>
      </c>
      <c r="G1405" t="s">
        <v>141</v>
      </c>
      <c r="H1405">
        <v>61</v>
      </c>
      <c r="I1405">
        <v>0.7</v>
      </c>
      <c r="J1405">
        <v>1.75</v>
      </c>
      <c r="K1405">
        <v>42.7</v>
      </c>
      <c r="L1405">
        <v>106.75</v>
      </c>
      <c r="M1405">
        <v>64.05</v>
      </c>
    </row>
    <row r="1406" spans="1:13" x14ac:dyDescent="0.25">
      <c r="A1406" s="38">
        <v>39711</v>
      </c>
      <c r="B1406">
        <v>3122</v>
      </c>
      <c r="C1406" t="s">
        <v>151</v>
      </c>
      <c r="D1406" t="s">
        <v>134</v>
      </c>
      <c r="E1406" t="s">
        <v>152</v>
      </c>
      <c r="F1406" t="s">
        <v>143</v>
      </c>
      <c r="G1406" t="s">
        <v>144</v>
      </c>
      <c r="H1406">
        <v>57</v>
      </c>
      <c r="I1406">
        <v>0.44</v>
      </c>
      <c r="J1406">
        <v>0.99</v>
      </c>
      <c r="K1406">
        <v>25.08</v>
      </c>
      <c r="L1406">
        <v>56.43</v>
      </c>
      <c r="M1406">
        <v>31.35</v>
      </c>
    </row>
    <row r="1407" spans="1:13" x14ac:dyDescent="0.25">
      <c r="A1407" s="38">
        <v>39711</v>
      </c>
      <c r="B1407">
        <v>3122</v>
      </c>
      <c r="C1407" t="s">
        <v>151</v>
      </c>
      <c r="D1407" t="s">
        <v>134</v>
      </c>
      <c r="E1407" t="s">
        <v>152</v>
      </c>
      <c r="F1407" t="s">
        <v>143</v>
      </c>
      <c r="G1407" t="s">
        <v>144</v>
      </c>
      <c r="H1407">
        <v>67</v>
      </c>
      <c r="I1407">
        <v>0.44</v>
      </c>
      <c r="J1407">
        <v>0.99</v>
      </c>
      <c r="K1407">
        <v>29.48</v>
      </c>
      <c r="L1407">
        <v>66.33</v>
      </c>
      <c r="M1407">
        <v>36.849999999999994</v>
      </c>
    </row>
    <row r="1408" spans="1:13" x14ac:dyDescent="0.25">
      <c r="A1408" s="38">
        <v>39711</v>
      </c>
      <c r="B1408">
        <v>3133</v>
      </c>
      <c r="C1408" t="s">
        <v>151</v>
      </c>
      <c r="D1408" t="s">
        <v>134</v>
      </c>
      <c r="E1408" t="s">
        <v>152</v>
      </c>
      <c r="F1408" t="s">
        <v>136</v>
      </c>
      <c r="G1408" t="s">
        <v>140</v>
      </c>
      <c r="H1408">
        <v>60</v>
      </c>
      <c r="I1408">
        <v>0.7</v>
      </c>
      <c r="J1408">
        <v>1.62</v>
      </c>
      <c r="K1408">
        <v>42</v>
      </c>
      <c r="L1408">
        <v>97.2</v>
      </c>
      <c r="M1408">
        <v>55.2</v>
      </c>
    </row>
    <row r="1409" spans="1:13" x14ac:dyDescent="0.25">
      <c r="A1409" s="38">
        <v>39711</v>
      </c>
      <c r="B1409">
        <v>3133</v>
      </c>
      <c r="C1409" t="s">
        <v>151</v>
      </c>
      <c r="D1409" t="s">
        <v>134</v>
      </c>
      <c r="E1409" t="s">
        <v>152</v>
      </c>
      <c r="F1409" t="s">
        <v>136</v>
      </c>
      <c r="G1409" t="s">
        <v>137</v>
      </c>
      <c r="H1409">
        <v>58</v>
      </c>
      <c r="I1409">
        <v>0.66</v>
      </c>
      <c r="J1409">
        <v>1.62</v>
      </c>
      <c r="K1409">
        <v>38.28</v>
      </c>
      <c r="L1409">
        <v>93.96</v>
      </c>
      <c r="M1409">
        <v>55.679999999999993</v>
      </c>
    </row>
    <row r="1410" spans="1:13" x14ac:dyDescent="0.25">
      <c r="A1410" s="38">
        <v>39711</v>
      </c>
      <c r="B1410">
        <v>3133</v>
      </c>
      <c r="C1410" t="s">
        <v>151</v>
      </c>
      <c r="D1410" t="s">
        <v>134</v>
      </c>
      <c r="E1410" t="s">
        <v>152</v>
      </c>
      <c r="F1410" t="s">
        <v>143</v>
      </c>
      <c r="G1410" t="s">
        <v>144</v>
      </c>
      <c r="H1410">
        <v>51</v>
      </c>
      <c r="I1410">
        <v>0.44</v>
      </c>
      <c r="J1410">
        <v>0.99</v>
      </c>
      <c r="K1410">
        <v>22.44</v>
      </c>
      <c r="L1410">
        <v>50.49</v>
      </c>
      <c r="M1410">
        <v>28.05</v>
      </c>
    </row>
    <row r="1411" spans="1:13" x14ac:dyDescent="0.25">
      <c r="A1411" s="38">
        <v>39711</v>
      </c>
      <c r="B1411">
        <v>3133</v>
      </c>
      <c r="C1411" t="s">
        <v>151</v>
      </c>
      <c r="D1411" t="s">
        <v>134</v>
      </c>
      <c r="E1411" t="s">
        <v>152</v>
      </c>
      <c r="F1411" t="s">
        <v>143</v>
      </c>
      <c r="G1411" t="s">
        <v>148</v>
      </c>
      <c r="H1411">
        <v>62</v>
      </c>
      <c r="I1411">
        <v>0.72</v>
      </c>
      <c r="J1411">
        <v>1.59</v>
      </c>
      <c r="K1411">
        <v>44.64</v>
      </c>
      <c r="L1411">
        <v>98.58</v>
      </c>
      <c r="M1411">
        <v>53.94</v>
      </c>
    </row>
    <row r="1412" spans="1:13" x14ac:dyDescent="0.25">
      <c r="A1412" s="38">
        <v>39711</v>
      </c>
      <c r="B1412">
        <v>3145</v>
      </c>
      <c r="C1412" t="s">
        <v>153</v>
      </c>
      <c r="D1412" t="s">
        <v>145</v>
      </c>
      <c r="E1412" t="s">
        <v>154</v>
      </c>
      <c r="F1412" t="s">
        <v>136</v>
      </c>
      <c r="G1412" t="s">
        <v>140</v>
      </c>
      <c r="H1412">
        <v>77</v>
      </c>
      <c r="I1412">
        <v>0.7</v>
      </c>
      <c r="J1412">
        <v>1.62</v>
      </c>
      <c r="K1412">
        <v>53.9</v>
      </c>
      <c r="L1412">
        <v>124.74</v>
      </c>
      <c r="M1412">
        <v>70.84</v>
      </c>
    </row>
    <row r="1413" spans="1:13" x14ac:dyDescent="0.25">
      <c r="A1413" s="38">
        <v>39711</v>
      </c>
      <c r="B1413">
        <v>3155</v>
      </c>
      <c r="C1413" t="s">
        <v>153</v>
      </c>
      <c r="D1413" t="s">
        <v>145</v>
      </c>
      <c r="E1413" t="s">
        <v>154</v>
      </c>
      <c r="F1413" t="s">
        <v>136</v>
      </c>
      <c r="G1413" t="s">
        <v>137</v>
      </c>
      <c r="H1413">
        <v>79</v>
      </c>
      <c r="I1413">
        <v>0.66</v>
      </c>
      <c r="J1413">
        <v>1.62</v>
      </c>
      <c r="K1413">
        <v>52.14</v>
      </c>
      <c r="L1413">
        <v>127.98</v>
      </c>
      <c r="M1413">
        <v>75.84</v>
      </c>
    </row>
    <row r="1414" spans="1:13" x14ac:dyDescent="0.25">
      <c r="A1414" s="38">
        <v>39711</v>
      </c>
      <c r="B1414">
        <v>3155</v>
      </c>
      <c r="C1414" t="s">
        <v>153</v>
      </c>
      <c r="D1414" t="s">
        <v>145</v>
      </c>
      <c r="E1414" t="s">
        <v>154</v>
      </c>
      <c r="F1414" t="s">
        <v>138</v>
      </c>
      <c r="G1414" t="s">
        <v>139</v>
      </c>
      <c r="H1414">
        <v>182</v>
      </c>
      <c r="I1414">
        <v>0.36</v>
      </c>
      <c r="J1414">
        <v>0.86</v>
      </c>
      <c r="K1414">
        <v>65.52</v>
      </c>
      <c r="L1414">
        <v>156.52000000000001</v>
      </c>
      <c r="M1414">
        <v>91.000000000000014</v>
      </c>
    </row>
    <row r="1415" spans="1:13" x14ac:dyDescent="0.25">
      <c r="A1415" s="38">
        <v>39711</v>
      </c>
      <c r="B1415">
        <v>3166</v>
      </c>
      <c r="C1415" t="s">
        <v>151</v>
      </c>
      <c r="D1415" t="s">
        <v>155</v>
      </c>
      <c r="E1415" t="s">
        <v>156</v>
      </c>
      <c r="F1415" t="s">
        <v>136</v>
      </c>
      <c r="G1415" t="s">
        <v>137</v>
      </c>
      <c r="H1415">
        <v>55</v>
      </c>
      <c r="I1415">
        <v>0.66</v>
      </c>
      <c r="J1415">
        <v>1.62</v>
      </c>
      <c r="K1415">
        <v>36.299999999999997</v>
      </c>
      <c r="L1415">
        <v>89.1</v>
      </c>
      <c r="M1415">
        <v>52.8</v>
      </c>
    </row>
    <row r="1416" spans="1:13" x14ac:dyDescent="0.25">
      <c r="A1416" s="38">
        <v>39711</v>
      </c>
      <c r="B1416">
        <v>3166</v>
      </c>
      <c r="C1416" t="s">
        <v>151</v>
      </c>
      <c r="D1416" t="s">
        <v>155</v>
      </c>
      <c r="E1416" t="s">
        <v>156</v>
      </c>
      <c r="F1416" t="s">
        <v>143</v>
      </c>
      <c r="G1416" t="s">
        <v>144</v>
      </c>
      <c r="H1416">
        <v>60</v>
      </c>
      <c r="I1416">
        <v>0.44</v>
      </c>
      <c r="J1416">
        <v>0.99</v>
      </c>
      <c r="K1416">
        <v>26.4</v>
      </c>
      <c r="L1416">
        <v>59.4</v>
      </c>
      <c r="M1416">
        <v>33</v>
      </c>
    </row>
    <row r="1417" spans="1:13" x14ac:dyDescent="0.25">
      <c r="A1417" s="38">
        <v>39711</v>
      </c>
      <c r="B1417">
        <v>3196</v>
      </c>
      <c r="C1417" t="s">
        <v>153</v>
      </c>
      <c r="D1417" t="s">
        <v>39</v>
      </c>
      <c r="E1417" t="s">
        <v>147</v>
      </c>
      <c r="F1417" t="s">
        <v>138</v>
      </c>
      <c r="G1417" t="s">
        <v>139</v>
      </c>
      <c r="H1417">
        <v>88</v>
      </c>
      <c r="I1417">
        <v>0.36</v>
      </c>
      <c r="J1417">
        <v>0.86</v>
      </c>
      <c r="K1417">
        <v>31.68</v>
      </c>
      <c r="L1417">
        <v>75.680000000000007</v>
      </c>
      <c r="M1417">
        <v>44.000000000000007</v>
      </c>
    </row>
    <row r="1418" spans="1:13" x14ac:dyDescent="0.25">
      <c r="A1418" s="38">
        <v>39711</v>
      </c>
      <c r="B1418">
        <v>3639</v>
      </c>
      <c r="C1418" t="s">
        <v>153</v>
      </c>
      <c r="D1418" t="s">
        <v>149</v>
      </c>
      <c r="E1418" t="s">
        <v>150</v>
      </c>
      <c r="F1418" t="s">
        <v>136</v>
      </c>
      <c r="G1418" t="s">
        <v>140</v>
      </c>
      <c r="H1418">
        <v>51</v>
      </c>
      <c r="I1418">
        <v>0.7</v>
      </c>
      <c r="J1418">
        <v>1.62</v>
      </c>
      <c r="K1418">
        <v>35.700000000000003</v>
      </c>
      <c r="L1418">
        <v>82.62</v>
      </c>
      <c r="M1418">
        <v>46.92</v>
      </c>
    </row>
    <row r="1419" spans="1:13" x14ac:dyDescent="0.25">
      <c r="A1419" s="38">
        <v>39711</v>
      </c>
      <c r="B1419">
        <v>3653</v>
      </c>
      <c r="C1419" t="s">
        <v>153</v>
      </c>
      <c r="D1419" t="s">
        <v>149</v>
      </c>
      <c r="E1419" t="s">
        <v>150</v>
      </c>
      <c r="F1419" t="s">
        <v>138</v>
      </c>
      <c r="G1419" t="s">
        <v>139</v>
      </c>
      <c r="H1419">
        <v>58</v>
      </c>
      <c r="I1419">
        <v>0.36</v>
      </c>
      <c r="J1419">
        <v>0.86</v>
      </c>
      <c r="K1419">
        <v>20.88</v>
      </c>
      <c r="L1419">
        <v>49.88</v>
      </c>
      <c r="M1419">
        <v>29.000000000000004</v>
      </c>
    </row>
    <row r="1420" spans="1:13" x14ac:dyDescent="0.25">
      <c r="A1420" s="38">
        <v>39718</v>
      </c>
      <c r="B1420">
        <v>3005</v>
      </c>
      <c r="C1420" t="s">
        <v>133</v>
      </c>
      <c r="D1420" t="s">
        <v>134</v>
      </c>
      <c r="E1420" t="s">
        <v>135</v>
      </c>
      <c r="F1420" t="s">
        <v>136</v>
      </c>
      <c r="G1420" t="s">
        <v>137</v>
      </c>
      <c r="H1420">
        <v>55</v>
      </c>
      <c r="I1420">
        <v>0.66</v>
      </c>
      <c r="J1420">
        <v>1.62</v>
      </c>
      <c r="K1420">
        <v>36.299999999999997</v>
      </c>
      <c r="L1420">
        <v>89.1</v>
      </c>
      <c r="M1420">
        <v>52.8</v>
      </c>
    </row>
    <row r="1421" spans="1:13" x14ac:dyDescent="0.25">
      <c r="A1421" s="38">
        <v>39718</v>
      </c>
      <c r="B1421">
        <v>3005</v>
      </c>
      <c r="C1421" t="s">
        <v>133</v>
      </c>
      <c r="D1421" t="s">
        <v>134</v>
      </c>
      <c r="E1421" t="s">
        <v>135</v>
      </c>
      <c r="F1421" t="s">
        <v>143</v>
      </c>
      <c r="G1421" t="s">
        <v>144</v>
      </c>
      <c r="H1421">
        <v>63</v>
      </c>
      <c r="I1421">
        <v>0.44</v>
      </c>
      <c r="J1421">
        <v>0.99</v>
      </c>
      <c r="K1421">
        <v>27.72</v>
      </c>
      <c r="L1421">
        <v>62.37</v>
      </c>
      <c r="M1421">
        <v>34.65</v>
      </c>
    </row>
    <row r="1422" spans="1:13" x14ac:dyDescent="0.25">
      <c r="A1422" s="38">
        <v>39718</v>
      </c>
      <c r="B1422">
        <v>3016</v>
      </c>
      <c r="C1422" t="s">
        <v>142</v>
      </c>
      <c r="D1422" t="s">
        <v>134</v>
      </c>
      <c r="E1422" t="s">
        <v>135</v>
      </c>
      <c r="F1422" t="s">
        <v>136</v>
      </c>
      <c r="G1422" t="s">
        <v>137</v>
      </c>
      <c r="H1422">
        <v>59</v>
      </c>
      <c r="I1422">
        <v>0.66</v>
      </c>
      <c r="J1422">
        <v>1.62</v>
      </c>
      <c r="K1422">
        <v>38.94</v>
      </c>
      <c r="L1422">
        <v>95.58</v>
      </c>
      <c r="M1422">
        <v>56.64</v>
      </c>
    </row>
    <row r="1423" spans="1:13" x14ac:dyDescent="0.25">
      <c r="A1423" s="38">
        <v>39718</v>
      </c>
      <c r="B1423">
        <v>3016</v>
      </c>
      <c r="C1423" t="s">
        <v>142</v>
      </c>
      <c r="D1423" t="s">
        <v>134</v>
      </c>
      <c r="E1423" t="s">
        <v>135</v>
      </c>
      <c r="F1423" t="s">
        <v>138</v>
      </c>
      <c r="G1423" t="s">
        <v>139</v>
      </c>
      <c r="H1423">
        <v>125</v>
      </c>
      <c r="I1423">
        <v>0.36</v>
      </c>
      <c r="J1423">
        <v>0.86</v>
      </c>
      <c r="K1423">
        <v>45</v>
      </c>
      <c r="L1423">
        <v>107.5</v>
      </c>
      <c r="M1423">
        <v>62.5</v>
      </c>
    </row>
    <row r="1424" spans="1:13" x14ac:dyDescent="0.25">
      <c r="A1424" s="38">
        <v>39718</v>
      </c>
      <c r="B1424">
        <v>3016</v>
      </c>
      <c r="C1424" t="s">
        <v>142</v>
      </c>
      <c r="D1424" t="s">
        <v>134</v>
      </c>
      <c r="E1424" t="s">
        <v>135</v>
      </c>
      <c r="F1424" t="s">
        <v>143</v>
      </c>
      <c r="G1424" t="s">
        <v>148</v>
      </c>
      <c r="H1424">
        <v>61</v>
      </c>
      <c r="I1424">
        <v>0.72</v>
      </c>
      <c r="J1424">
        <v>1.59</v>
      </c>
      <c r="K1424">
        <v>43.92</v>
      </c>
      <c r="L1424">
        <v>96.99</v>
      </c>
      <c r="M1424">
        <v>53.069999999999993</v>
      </c>
    </row>
    <row r="1425" spans="1:13" x14ac:dyDescent="0.25">
      <c r="A1425" s="38">
        <v>39718</v>
      </c>
      <c r="B1425">
        <v>3028</v>
      </c>
      <c r="C1425" t="s">
        <v>142</v>
      </c>
      <c r="D1425" t="s">
        <v>134</v>
      </c>
      <c r="E1425" t="s">
        <v>135</v>
      </c>
      <c r="F1425" t="s">
        <v>157</v>
      </c>
      <c r="G1425" t="s">
        <v>159</v>
      </c>
      <c r="H1425">
        <v>67</v>
      </c>
      <c r="I1425">
        <v>0.85</v>
      </c>
      <c r="J1425">
        <v>2.19</v>
      </c>
      <c r="K1425">
        <v>56.95</v>
      </c>
      <c r="L1425">
        <v>146.72999999999999</v>
      </c>
      <c r="M1425">
        <v>89.779999999999987</v>
      </c>
    </row>
    <row r="1426" spans="1:13" x14ac:dyDescent="0.25">
      <c r="A1426" s="38">
        <v>39718</v>
      </c>
      <c r="B1426">
        <v>3038</v>
      </c>
      <c r="C1426" t="s">
        <v>142</v>
      </c>
      <c r="D1426" t="s">
        <v>145</v>
      </c>
      <c r="E1426" t="s">
        <v>146</v>
      </c>
      <c r="F1426" t="s">
        <v>136</v>
      </c>
      <c r="G1426" t="s">
        <v>140</v>
      </c>
      <c r="H1426">
        <v>59</v>
      </c>
      <c r="I1426">
        <v>0.7</v>
      </c>
      <c r="J1426">
        <v>1.62</v>
      </c>
      <c r="K1426">
        <v>41.3</v>
      </c>
      <c r="L1426">
        <v>95.58</v>
      </c>
      <c r="M1426">
        <v>54.28</v>
      </c>
    </row>
    <row r="1427" spans="1:13" x14ac:dyDescent="0.25">
      <c r="A1427" s="38">
        <v>39718</v>
      </c>
      <c r="B1427">
        <v>3038</v>
      </c>
      <c r="C1427" t="s">
        <v>142</v>
      </c>
      <c r="D1427" t="s">
        <v>145</v>
      </c>
      <c r="E1427" t="s">
        <v>146</v>
      </c>
      <c r="F1427" t="s">
        <v>136</v>
      </c>
      <c r="G1427" t="s">
        <v>137</v>
      </c>
      <c r="H1427">
        <v>54</v>
      </c>
      <c r="I1427">
        <v>0.66</v>
      </c>
      <c r="J1427">
        <v>1.62</v>
      </c>
      <c r="K1427">
        <v>35.64</v>
      </c>
      <c r="L1427">
        <v>87.48</v>
      </c>
      <c r="M1427">
        <v>51.84</v>
      </c>
    </row>
    <row r="1428" spans="1:13" x14ac:dyDescent="0.25">
      <c r="A1428" s="38">
        <v>39718</v>
      </c>
      <c r="B1428">
        <v>3038</v>
      </c>
      <c r="C1428" t="s">
        <v>142</v>
      </c>
      <c r="D1428" t="s">
        <v>145</v>
      </c>
      <c r="E1428" t="s">
        <v>146</v>
      </c>
      <c r="F1428" t="s">
        <v>143</v>
      </c>
      <c r="G1428" t="s">
        <v>144</v>
      </c>
      <c r="H1428">
        <v>59</v>
      </c>
      <c r="I1428">
        <v>0.44</v>
      </c>
      <c r="J1428">
        <v>0.99</v>
      </c>
      <c r="K1428">
        <v>25.96</v>
      </c>
      <c r="L1428">
        <v>58.41</v>
      </c>
      <c r="M1428">
        <v>32.449999999999996</v>
      </c>
    </row>
    <row r="1429" spans="1:13" x14ac:dyDescent="0.25">
      <c r="A1429" s="38">
        <v>39718</v>
      </c>
      <c r="B1429">
        <v>3043</v>
      </c>
      <c r="C1429" t="s">
        <v>133</v>
      </c>
      <c r="D1429" t="s">
        <v>39</v>
      </c>
      <c r="E1429" t="s">
        <v>147</v>
      </c>
      <c r="F1429" t="s">
        <v>136</v>
      </c>
      <c r="G1429" t="s">
        <v>140</v>
      </c>
      <c r="H1429">
        <v>61</v>
      </c>
      <c r="I1429">
        <v>0.7</v>
      </c>
      <c r="J1429">
        <v>1.62</v>
      </c>
      <c r="K1429">
        <v>42.7</v>
      </c>
      <c r="L1429">
        <v>98.82</v>
      </c>
      <c r="M1429">
        <v>56.11999999999999</v>
      </c>
    </row>
    <row r="1430" spans="1:13" x14ac:dyDescent="0.25">
      <c r="A1430" s="38">
        <v>39718</v>
      </c>
      <c r="B1430">
        <v>3043</v>
      </c>
      <c r="C1430" t="s">
        <v>133</v>
      </c>
      <c r="D1430" t="s">
        <v>39</v>
      </c>
      <c r="E1430" t="s">
        <v>147</v>
      </c>
      <c r="F1430" t="s">
        <v>136</v>
      </c>
      <c r="G1430" t="s">
        <v>137</v>
      </c>
      <c r="H1430">
        <v>74</v>
      </c>
      <c r="I1430">
        <v>0.66</v>
      </c>
      <c r="J1430">
        <v>1.62</v>
      </c>
      <c r="K1430">
        <v>48.84</v>
      </c>
      <c r="L1430">
        <v>119.88</v>
      </c>
      <c r="M1430">
        <v>71.039999999999992</v>
      </c>
    </row>
    <row r="1431" spans="1:13" x14ac:dyDescent="0.25">
      <c r="A1431" s="38">
        <v>39718</v>
      </c>
      <c r="B1431">
        <v>3043</v>
      </c>
      <c r="C1431" t="s">
        <v>133</v>
      </c>
      <c r="D1431" t="s">
        <v>39</v>
      </c>
      <c r="E1431" t="s">
        <v>147</v>
      </c>
      <c r="F1431" t="s">
        <v>143</v>
      </c>
      <c r="G1431" t="s">
        <v>148</v>
      </c>
      <c r="H1431">
        <v>57</v>
      </c>
      <c r="I1431">
        <v>0.72</v>
      </c>
      <c r="J1431">
        <v>1.59</v>
      </c>
      <c r="K1431">
        <v>41.04</v>
      </c>
      <c r="L1431">
        <v>90.63</v>
      </c>
      <c r="M1431">
        <v>49.589999999999996</v>
      </c>
    </row>
    <row r="1432" spans="1:13" x14ac:dyDescent="0.25">
      <c r="A1432" s="38">
        <v>39718</v>
      </c>
      <c r="B1432">
        <v>3049</v>
      </c>
      <c r="C1432" t="s">
        <v>142</v>
      </c>
      <c r="D1432" t="s">
        <v>145</v>
      </c>
      <c r="E1432" t="s">
        <v>146</v>
      </c>
      <c r="F1432" t="s">
        <v>143</v>
      </c>
      <c r="G1432" t="s">
        <v>148</v>
      </c>
      <c r="H1432">
        <v>51</v>
      </c>
      <c r="I1432">
        <v>0.72</v>
      </c>
      <c r="J1432">
        <v>1.59</v>
      </c>
      <c r="K1432">
        <v>36.72</v>
      </c>
      <c r="L1432">
        <v>81.09</v>
      </c>
      <c r="M1432">
        <v>44.370000000000005</v>
      </c>
    </row>
    <row r="1433" spans="1:13" x14ac:dyDescent="0.25">
      <c r="A1433" s="38">
        <v>39718</v>
      </c>
      <c r="B1433">
        <v>3051</v>
      </c>
      <c r="C1433" t="s">
        <v>133</v>
      </c>
      <c r="D1433" t="s">
        <v>39</v>
      </c>
      <c r="E1433" t="s">
        <v>147</v>
      </c>
      <c r="F1433" t="s">
        <v>136</v>
      </c>
      <c r="G1433" t="s">
        <v>137</v>
      </c>
      <c r="H1433">
        <v>56</v>
      </c>
      <c r="I1433">
        <v>0.66</v>
      </c>
      <c r="J1433">
        <v>1.62</v>
      </c>
      <c r="K1433">
        <v>36.96</v>
      </c>
      <c r="L1433">
        <v>90.72</v>
      </c>
      <c r="M1433">
        <v>53.76</v>
      </c>
    </row>
    <row r="1434" spans="1:13" x14ac:dyDescent="0.25">
      <c r="A1434" s="38">
        <v>39718</v>
      </c>
      <c r="B1434">
        <v>3051</v>
      </c>
      <c r="C1434" t="s">
        <v>133</v>
      </c>
      <c r="D1434" t="s">
        <v>39</v>
      </c>
      <c r="E1434" t="s">
        <v>147</v>
      </c>
      <c r="F1434" t="s">
        <v>143</v>
      </c>
      <c r="G1434" t="s">
        <v>144</v>
      </c>
      <c r="H1434">
        <v>139</v>
      </c>
      <c r="I1434">
        <v>0.44</v>
      </c>
      <c r="J1434">
        <v>0.99</v>
      </c>
      <c r="K1434">
        <v>61.16</v>
      </c>
      <c r="L1434">
        <v>137.61000000000001</v>
      </c>
      <c r="M1434">
        <v>76.450000000000017</v>
      </c>
    </row>
    <row r="1435" spans="1:13" x14ac:dyDescent="0.25">
      <c r="A1435" s="38">
        <v>39718</v>
      </c>
      <c r="B1435">
        <v>3059</v>
      </c>
      <c r="C1435" t="s">
        <v>142</v>
      </c>
      <c r="D1435" t="s">
        <v>145</v>
      </c>
      <c r="E1435" t="s">
        <v>146</v>
      </c>
      <c r="F1435" t="s">
        <v>138</v>
      </c>
      <c r="G1435" t="s">
        <v>139</v>
      </c>
      <c r="H1435">
        <v>116</v>
      </c>
      <c r="I1435">
        <v>0.36</v>
      </c>
      <c r="J1435">
        <v>0.86</v>
      </c>
      <c r="K1435">
        <v>41.76</v>
      </c>
      <c r="L1435">
        <v>99.76</v>
      </c>
      <c r="M1435">
        <v>58.000000000000007</v>
      </c>
    </row>
    <row r="1436" spans="1:13" x14ac:dyDescent="0.25">
      <c r="A1436" s="38">
        <v>39718</v>
      </c>
      <c r="B1436">
        <v>3080</v>
      </c>
      <c r="C1436" t="s">
        <v>133</v>
      </c>
      <c r="D1436" t="s">
        <v>145</v>
      </c>
      <c r="E1436" t="s">
        <v>146</v>
      </c>
      <c r="F1436" t="s">
        <v>143</v>
      </c>
      <c r="G1436" t="s">
        <v>144</v>
      </c>
      <c r="H1436">
        <v>97</v>
      </c>
      <c r="I1436">
        <v>0.44</v>
      </c>
      <c r="J1436">
        <v>0.99</v>
      </c>
      <c r="K1436">
        <v>42.68</v>
      </c>
      <c r="L1436">
        <v>96.03</v>
      </c>
      <c r="M1436">
        <v>53.35</v>
      </c>
    </row>
    <row r="1437" spans="1:13" x14ac:dyDescent="0.25">
      <c r="A1437" s="38">
        <v>39718</v>
      </c>
      <c r="B1437">
        <v>3090</v>
      </c>
      <c r="C1437" t="s">
        <v>133</v>
      </c>
      <c r="D1437" t="s">
        <v>145</v>
      </c>
      <c r="E1437" t="s">
        <v>146</v>
      </c>
      <c r="F1437" t="s">
        <v>157</v>
      </c>
      <c r="G1437" t="s">
        <v>159</v>
      </c>
      <c r="H1437">
        <v>69</v>
      </c>
      <c r="I1437">
        <v>0.85</v>
      </c>
      <c r="J1437">
        <v>2.19</v>
      </c>
      <c r="K1437">
        <v>58.65</v>
      </c>
      <c r="L1437">
        <v>151.11000000000001</v>
      </c>
      <c r="M1437">
        <v>92.460000000000008</v>
      </c>
    </row>
    <row r="1438" spans="1:13" x14ac:dyDescent="0.25">
      <c r="A1438" s="38">
        <v>39718</v>
      </c>
      <c r="B1438">
        <v>3090</v>
      </c>
      <c r="C1438" t="s">
        <v>133</v>
      </c>
      <c r="D1438" t="s">
        <v>145</v>
      </c>
      <c r="E1438" t="s">
        <v>146</v>
      </c>
      <c r="F1438" t="s">
        <v>136</v>
      </c>
      <c r="G1438" t="s">
        <v>137</v>
      </c>
      <c r="H1438">
        <v>77</v>
      </c>
      <c r="I1438">
        <v>0.66</v>
      </c>
      <c r="J1438">
        <v>1.62</v>
      </c>
      <c r="K1438">
        <v>50.82</v>
      </c>
      <c r="L1438">
        <v>124.74</v>
      </c>
      <c r="M1438">
        <v>73.919999999999987</v>
      </c>
    </row>
    <row r="1439" spans="1:13" x14ac:dyDescent="0.25">
      <c r="A1439" s="38">
        <v>39718</v>
      </c>
      <c r="B1439">
        <v>3091</v>
      </c>
      <c r="C1439" t="s">
        <v>142</v>
      </c>
      <c r="D1439" t="s">
        <v>149</v>
      </c>
      <c r="E1439" t="s">
        <v>150</v>
      </c>
      <c r="F1439" t="s">
        <v>143</v>
      </c>
      <c r="G1439" t="s">
        <v>144</v>
      </c>
      <c r="H1439">
        <v>82</v>
      </c>
      <c r="I1439">
        <v>0.44</v>
      </c>
      <c r="J1439">
        <v>0.99</v>
      </c>
      <c r="K1439">
        <v>36.08</v>
      </c>
      <c r="L1439">
        <v>81.180000000000007</v>
      </c>
      <c r="M1439">
        <v>45.100000000000009</v>
      </c>
    </row>
    <row r="1440" spans="1:13" x14ac:dyDescent="0.25">
      <c r="A1440" s="38">
        <v>39718</v>
      </c>
      <c r="B1440">
        <v>3091</v>
      </c>
      <c r="C1440" t="s">
        <v>142</v>
      </c>
      <c r="D1440" t="s">
        <v>149</v>
      </c>
      <c r="E1440" t="s">
        <v>150</v>
      </c>
      <c r="F1440" t="s">
        <v>143</v>
      </c>
      <c r="G1440" t="s">
        <v>144</v>
      </c>
      <c r="H1440">
        <v>75</v>
      </c>
      <c r="I1440">
        <v>0.44</v>
      </c>
      <c r="J1440">
        <v>0.99</v>
      </c>
      <c r="K1440">
        <v>33</v>
      </c>
      <c r="L1440">
        <v>74.25</v>
      </c>
      <c r="M1440">
        <v>41.25</v>
      </c>
    </row>
    <row r="1441" spans="1:13" x14ac:dyDescent="0.25">
      <c r="A1441" s="38">
        <v>39718</v>
      </c>
      <c r="B1441">
        <v>3100</v>
      </c>
      <c r="C1441" t="s">
        <v>133</v>
      </c>
      <c r="D1441" t="s">
        <v>145</v>
      </c>
      <c r="E1441" t="s">
        <v>146</v>
      </c>
      <c r="F1441" t="s">
        <v>157</v>
      </c>
      <c r="G1441" t="s">
        <v>159</v>
      </c>
      <c r="H1441">
        <v>81</v>
      </c>
      <c r="I1441">
        <v>0.85</v>
      </c>
      <c r="J1441">
        <v>2.19</v>
      </c>
      <c r="K1441">
        <v>68.849999999999994</v>
      </c>
      <c r="L1441">
        <v>177.39</v>
      </c>
      <c r="M1441">
        <v>108.53999999999999</v>
      </c>
    </row>
    <row r="1442" spans="1:13" x14ac:dyDescent="0.25">
      <c r="A1442" s="38">
        <v>39718</v>
      </c>
      <c r="B1442">
        <v>3112</v>
      </c>
      <c r="C1442" t="s">
        <v>151</v>
      </c>
      <c r="D1442" t="s">
        <v>134</v>
      </c>
      <c r="E1442" t="s">
        <v>152</v>
      </c>
      <c r="F1442" t="s">
        <v>138</v>
      </c>
      <c r="G1442" t="s">
        <v>139</v>
      </c>
      <c r="H1442">
        <v>82</v>
      </c>
      <c r="I1442">
        <v>0.36</v>
      </c>
      <c r="J1442">
        <v>0.86</v>
      </c>
      <c r="K1442">
        <v>29.52</v>
      </c>
      <c r="L1442">
        <v>70.52</v>
      </c>
      <c r="M1442">
        <v>41</v>
      </c>
    </row>
    <row r="1443" spans="1:13" x14ac:dyDescent="0.25">
      <c r="A1443" s="38">
        <v>39718</v>
      </c>
      <c r="B1443">
        <v>3112</v>
      </c>
      <c r="C1443" t="s">
        <v>151</v>
      </c>
      <c r="D1443" t="s">
        <v>134</v>
      </c>
      <c r="E1443" t="s">
        <v>152</v>
      </c>
      <c r="F1443" t="s">
        <v>138</v>
      </c>
      <c r="G1443" t="s">
        <v>139</v>
      </c>
      <c r="H1443">
        <v>102</v>
      </c>
      <c r="I1443">
        <v>0.36</v>
      </c>
      <c r="J1443">
        <v>0.86</v>
      </c>
      <c r="K1443">
        <v>36.72</v>
      </c>
      <c r="L1443">
        <v>87.72</v>
      </c>
      <c r="M1443">
        <v>51</v>
      </c>
    </row>
    <row r="1444" spans="1:13" x14ac:dyDescent="0.25">
      <c r="A1444" s="38">
        <v>39718</v>
      </c>
      <c r="B1444">
        <v>3122</v>
      </c>
      <c r="C1444" t="s">
        <v>151</v>
      </c>
      <c r="D1444" t="s">
        <v>134</v>
      </c>
      <c r="E1444" t="s">
        <v>152</v>
      </c>
      <c r="F1444" t="s">
        <v>143</v>
      </c>
      <c r="G1444" t="s">
        <v>144</v>
      </c>
      <c r="H1444">
        <v>67</v>
      </c>
      <c r="I1444">
        <v>0.44</v>
      </c>
      <c r="J1444">
        <v>0.99</v>
      </c>
      <c r="K1444">
        <v>29.48</v>
      </c>
      <c r="L1444">
        <v>66.33</v>
      </c>
      <c r="M1444">
        <v>36.849999999999994</v>
      </c>
    </row>
    <row r="1445" spans="1:13" x14ac:dyDescent="0.25">
      <c r="A1445" s="38">
        <v>39718</v>
      </c>
      <c r="B1445">
        <v>3133</v>
      </c>
      <c r="C1445" t="s">
        <v>151</v>
      </c>
      <c r="D1445" t="s">
        <v>134</v>
      </c>
      <c r="E1445" t="s">
        <v>152</v>
      </c>
      <c r="F1445" t="s">
        <v>157</v>
      </c>
      <c r="G1445" t="s">
        <v>159</v>
      </c>
      <c r="H1445">
        <v>55</v>
      </c>
      <c r="I1445">
        <v>0.85</v>
      </c>
      <c r="J1445">
        <v>2.19</v>
      </c>
      <c r="K1445">
        <v>46.75</v>
      </c>
      <c r="L1445">
        <v>120.45</v>
      </c>
      <c r="M1445">
        <v>73.7</v>
      </c>
    </row>
    <row r="1446" spans="1:13" x14ac:dyDescent="0.25">
      <c r="A1446" s="38">
        <v>39718</v>
      </c>
      <c r="B1446">
        <v>3133</v>
      </c>
      <c r="C1446" t="s">
        <v>151</v>
      </c>
      <c r="D1446" t="s">
        <v>134</v>
      </c>
      <c r="E1446" t="s">
        <v>152</v>
      </c>
      <c r="F1446" t="s">
        <v>138</v>
      </c>
      <c r="G1446" t="s">
        <v>139</v>
      </c>
      <c r="H1446">
        <v>200</v>
      </c>
      <c r="I1446">
        <v>0.36</v>
      </c>
      <c r="J1446">
        <v>0.86</v>
      </c>
      <c r="K1446">
        <v>72</v>
      </c>
      <c r="L1446">
        <v>172</v>
      </c>
      <c r="M1446">
        <v>100</v>
      </c>
    </row>
    <row r="1447" spans="1:13" x14ac:dyDescent="0.25">
      <c r="A1447" s="38">
        <v>39718</v>
      </c>
      <c r="B1447">
        <v>3145</v>
      </c>
      <c r="C1447" t="s">
        <v>153</v>
      </c>
      <c r="D1447" t="s">
        <v>145</v>
      </c>
      <c r="E1447" t="s">
        <v>154</v>
      </c>
      <c r="F1447" t="s">
        <v>136</v>
      </c>
      <c r="G1447" t="s">
        <v>140</v>
      </c>
      <c r="H1447">
        <v>64</v>
      </c>
      <c r="I1447">
        <v>0.7</v>
      </c>
      <c r="J1447">
        <v>1.62</v>
      </c>
      <c r="K1447">
        <v>44.8</v>
      </c>
      <c r="L1447">
        <v>103.68</v>
      </c>
      <c r="M1447">
        <v>58.88000000000001</v>
      </c>
    </row>
    <row r="1448" spans="1:13" x14ac:dyDescent="0.25">
      <c r="A1448" s="38">
        <v>39718</v>
      </c>
      <c r="B1448">
        <v>3166</v>
      </c>
      <c r="C1448" t="s">
        <v>151</v>
      </c>
      <c r="D1448" t="s">
        <v>155</v>
      </c>
      <c r="E1448" t="s">
        <v>156</v>
      </c>
      <c r="F1448" t="s">
        <v>138</v>
      </c>
      <c r="G1448" t="s">
        <v>139</v>
      </c>
      <c r="H1448">
        <v>94</v>
      </c>
      <c r="I1448">
        <v>0.36</v>
      </c>
      <c r="J1448">
        <v>0.86</v>
      </c>
      <c r="K1448">
        <v>33.840000000000003</v>
      </c>
      <c r="L1448">
        <v>80.84</v>
      </c>
      <c r="M1448">
        <v>47</v>
      </c>
    </row>
    <row r="1449" spans="1:13" x14ac:dyDescent="0.25">
      <c r="A1449" s="38">
        <v>39718</v>
      </c>
      <c r="B1449">
        <v>3166</v>
      </c>
      <c r="C1449" t="s">
        <v>151</v>
      </c>
      <c r="D1449" t="s">
        <v>155</v>
      </c>
      <c r="E1449" t="s">
        <v>156</v>
      </c>
      <c r="F1449" t="s">
        <v>138</v>
      </c>
      <c r="G1449" t="s">
        <v>139</v>
      </c>
      <c r="H1449">
        <v>69</v>
      </c>
      <c r="I1449">
        <v>0.36</v>
      </c>
      <c r="J1449">
        <v>0.86</v>
      </c>
      <c r="K1449">
        <v>24.84</v>
      </c>
      <c r="L1449">
        <v>59.34</v>
      </c>
      <c r="M1449">
        <v>34.5</v>
      </c>
    </row>
    <row r="1450" spans="1:13" x14ac:dyDescent="0.25">
      <c r="A1450" s="38">
        <v>39718</v>
      </c>
      <c r="B1450">
        <v>3178</v>
      </c>
      <c r="C1450" t="s">
        <v>151</v>
      </c>
      <c r="D1450" t="s">
        <v>155</v>
      </c>
      <c r="E1450" t="s">
        <v>156</v>
      </c>
      <c r="F1450" t="s">
        <v>157</v>
      </c>
      <c r="G1450" t="s">
        <v>159</v>
      </c>
      <c r="H1450">
        <v>54</v>
      </c>
      <c r="I1450">
        <v>0.85</v>
      </c>
      <c r="J1450">
        <v>2.19</v>
      </c>
      <c r="K1450">
        <v>45.9</v>
      </c>
      <c r="L1450">
        <v>118.26</v>
      </c>
      <c r="M1450">
        <v>72.360000000000014</v>
      </c>
    </row>
    <row r="1451" spans="1:13" x14ac:dyDescent="0.25">
      <c r="A1451" s="38">
        <v>39718</v>
      </c>
      <c r="B1451">
        <v>3178</v>
      </c>
      <c r="C1451" t="s">
        <v>151</v>
      </c>
      <c r="D1451" t="s">
        <v>155</v>
      </c>
      <c r="E1451" t="s">
        <v>156</v>
      </c>
      <c r="F1451" t="s">
        <v>136</v>
      </c>
      <c r="G1451" t="s">
        <v>140</v>
      </c>
      <c r="H1451">
        <v>55</v>
      </c>
      <c r="I1451">
        <v>0.7</v>
      </c>
      <c r="J1451">
        <v>1.62</v>
      </c>
      <c r="K1451">
        <v>38.5</v>
      </c>
      <c r="L1451">
        <v>89.1</v>
      </c>
      <c r="M1451">
        <v>50.599999999999994</v>
      </c>
    </row>
    <row r="1452" spans="1:13" x14ac:dyDescent="0.25">
      <c r="A1452" s="38">
        <v>39718</v>
      </c>
      <c r="B1452">
        <v>3653</v>
      </c>
      <c r="C1452" t="s">
        <v>153</v>
      </c>
      <c r="D1452" t="s">
        <v>149</v>
      </c>
      <c r="E1452" t="s">
        <v>150</v>
      </c>
      <c r="F1452" t="s">
        <v>157</v>
      </c>
      <c r="G1452" t="s">
        <v>159</v>
      </c>
      <c r="H1452">
        <v>52</v>
      </c>
      <c r="I1452">
        <v>0.85</v>
      </c>
      <c r="J1452">
        <v>2.19</v>
      </c>
      <c r="K1452">
        <v>44.2</v>
      </c>
      <c r="L1452">
        <v>113.88</v>
      </c>
      <c r="M1452">
        <v>69.679999999999993</v>
      </c>
    </row>
    <row r="1453" spans="1:13" x14ac:dyDescent="0.25">
      <c r="A1453" s="38">
        <v>39718</v>
      </c>
      <c r="B1453">
        <v>3739</v>
      </c>
      <c r="C1453" t="s">
        <v>142</v>
      </c>
      <c r="D1453" t="s">
        <v>149</v>
      </c>
      <c r="E1453" t="s">
        <v>150</v>
      </c>
      <c r="F1453" t="s">
        <v>136</v>
      </c>
      <c r="G1453" t="s">
        <v>137</v>
      </c>
      <c r="H1453">
        <v>79</v>
      </c>
      <c r="I1453">
        <v>0.66</v>
      </c>
      <c r="J1453">
        <v>1.62</v>
      </c>
      <c r="K1453">
        <v>52.14</v>
      </c>
      <c r="L1453">
        <v>127.98</v>
      </c>
      <c r="M1453">
        <v>75.84</v>
      </c>
    </row>
    <row r="1454" spans="1:13" x14ac:dyDescent="0.25">
      <c r="A1454" s="38">
        <v>39725</v>
      </c>
      <c r="B1454">
        <v>1009</v>
      </c>
      <c r="C1454" t="s">
        <v>133</v>
      </c>
      <c r="D1454" t="s">
        <v>134</v>
      </c>
      <c r="E1454" t="s">
        <v>135</v>
      </c>
      <c r="F1454" t="s">
        <v>136</v>
      </c>
      <c r="G1454" t="s">
        <v>140</v>
      </c>
      <c r="H1454">
        <v>56</v>
      </c>
      <c r="I1454">
        <v>0.7</v>
      </c>
      <c r="J1454">
        <v>1.62</v>
      </c>
      <c r="K1454">
        <v>39.200000000000003</v>
      </c>
      <c r="L1454">
        <v>90.72</v>
      </c>
      <c r="M1454">
        <v>51.519999999999996</v>
      </c>
    </row>
    <row r="1455" spans="1:13" x14ac:dyDescent="0.25">
      <c r="A1455" s="38">
        <v>39725</v>
      </c>
      <c r="B1455">
        <v>1009</v>
      </c>
      <c r="C1455" t="s">
        <v>133</v>
      </c>
      <c r="D1455" t="s">
        <v>134</v>
      </c>
      <c r="E1455" t="s">
        <v>135</v>
      </c>
      <c r="F1455" t="s">
        <v>138</v>
      </c>
      <c r="G1455" t="s">
        <v>139</v>
      </c>
      <c r="H1455">
        <v>68</v>
      </c>
      <c r="I1455">
        <v>0.36</v>
      </c>
      <c r="J1455">
        <v>0.86</v>
      </c>
      <c r="K1455">
        <v>24.48</v>
      </c>
      <c r="L1455">
        <v>58.48</v>
      </c>
      <c r="M1455">
        <v>34</v>
      </c>
    </row>
    <row r="1456" spans="1:13" x14ac:dyDescent="0.25">
      <c r="A1456" s="38">
        <v>39725</v>
      </c>
      <c r="B1456">
        <v>3005</v>
      </c>
      <c r="C1456" t="s">
        <v>133</v>
      </c>
      <c r="D1456" t="s">
        <v>134</v>
      </c>
      <c r="E1456" t="s">
        <v>135</v>
      </c>
      <c r="F1456" t="s">
        <v>157</v>
      </c>
      <c r="G1456" t="s">
        <v>159</v>
      </c>
      <c r="H1456">
        <v>70</v>
      </c>
      <c r="I1456">
        <v>0.85</v>
      </c>
      <c r="J1456">
        <v>2.19</v>
      </c>
      <c r="K1456">
        <v>59.5</v>
      </c>
      <c r="L1456">
        <v>153.30000000000001</v>
      </c>
      <c r="M1456">
        <v>93.800000000000011</v>
      </c>
    </row>
    <row r="1457" spans="1:13" x14ac:dyDescent="0.25">
      <c r="A1457" s="38">
        <v>39725</v>
      </c>
      <c r="B1457">
        <v>3005</v>
      </c>
      <c r="C1457" t="s">
        <v>133</v>
      </c>
      <c r="D1457" t="s">
        <v>134</v>
      </c>
      <c r="E1457" t="s">
        <v>135</v>
      </c>
      <c r="F1457" t="s">
        <v>136</v>
      </c>
      <c r="G1457" t="s">
        <v>137</v>
      </c>
      <c r="H1457">
        <v>56</v>
      </c>
      <c r="I1457">
        <v>0.66</v>
      </c>
      <c r="J1457">
        <v>1.62</v>
      </c>
      <c r="K1457">
        <v>36.96</v>
      </c>
      <c r="L1457">
        <v>90.72</v>
      </c>
      <c r="M1457">
        <v>53.76</v>
      </c>
    </row>
    <row r="1458" spans="1:13" x14ac:dyDescent="0.25">
      <c r="A1458" s="38">
        <v>39725</v>
      </c>
      <c r="B1458">
        <v>3005</v>
      </c>
      <c r="C1458" t="s">
        <v>133</v>
      </c>
      <c r="D1458" t="s">
        <v>134</v>
      </c>
      <c r="E1458" t="s">
        <v>135</v>
      </c>
      <c r="F1458" t="s">
        <v>138</v>
      </c>
      <c r="G1458" t="s">
        <v>139</v>
      </c>
      <c r="H1458">
        <v>72</v>
      </c>
      <c r="I1458">
        <v>0.36</v>
      </c>
      <c r="J1458">
        <v>0.86</v>
      </c>
      <c r="K1458">
        <v>25.92</v>
      </c>
      <c r="L1458">
        <v>61.92</v>
      </c>
      <c r="M1458">
        <v>36</v>
      </c>
    </row>
    <row r="1459" spans="1:13" x14ac:dyDescent="0.25">
      <c r="A1459" s="38">
        <v>39725</v>
      </c>
      <c r="B1459">
        <v>3028</v>
      </c>
      <c r="C1459" t="s">
        <v>142</v>
      </c>
      <c r="D1459" t="s">
        <v>134</v>
      </c>
      <c r="E1459" t="s">
        <v>135</v>
      </c>
      <c r="F1459" t="s">
        <v>136</v>
      </c>
      <c r="G1459" t="s">
        <v>137</v>
      </c>
      <c r="H1459">
        <v>72</v>
      </c>
      <c r="I1459">
        <v>0.66</v>
      </c>
      <c r="J1459">
        <v>1.62</v>
      </c>
      <c r="K1459">
        <v>47.52</v>
      </c>
      <c r="L1459">
        <v>116.64</v>
      </c>
      <c r="M1459">
        <v>69.12</v>
      </c>
    </row>
    <row r="1460" spans="1:13" x14ac:dyDescent="0.25">
      <c r="A1460" s="38">
        <v>39725</v>
      </c>
      <c r="B1460">
        <v>3038</v>
      </c>
      <c r="C1460" t="s">
        <v>142</v>
      </c>
      <c r="D1460" t="s">
        <v>145</v>
      </c>
      <c r="E1460" t="s">
        <v>146</v>
      </c>
      <c r="F1460" t="s">
        <v>157</v>
      </c>
      <c r="G1460" t="s">
        <v>158</v>
      </c>
      <c r="H1460">
        <v>51</v>
      </c>
      <c r="I1460">
        <v>1.1100000000000001</v>
      </c>
      <c r="J1460">
        <v>2.59</v>
      </c>
      <c r="K1460">
        <v>56.61</v>
      </c>
      <c r="L1460">
        <v>132.09</v>
      </c>
      <c r="M1460">
        <v>75.48</v>
      </c>
    </row>
    <row r="1461" spans="1:13" x14ac:dyDescent="0.25">
      <c r="A1461" s="38">
        <v>39725</v>
      </c>
      <c r="B1461">
        <v>3043</v>
      </c>
      <c r="C1461" t="s">
        <v>133</v>
      </c>
      <c r="D1461" t="s">
        <v>39</v>
      </c>
      <c r="E1461" t="s">
        <v>147</v>
      </c>
      <c r="F1461" t="s">
        <v>138</v>
      </c>
      <c r="G1461" t="s">
        <v>139</v>
      </c>
      <c r="H1461">
        <v>94</v>
      </c>
      <c r="I1461">
        <v>0.36</v>
      </c>
      <c r="J1461">
        <v>0.86</v>
      </c>
      <c r="K1461">
        <v>33.840000000000003</v>
      </c>
      <c r="L1461">
        <v>80.84</v>
      </c>
      <c r="M1461">
        <v>47</v>
      </c>
    </row>
    <row r="1462" spans="1:13" x14ac:dyDescent="0.25">
      <c r="A1462" s="38">
        <v>39725</v>
      </c>
      <c r="B1462">
        <v>3049</v>
      </c>
      <c r="C1462" t="s">
        <v>142</v>
      </c>
      <c r="D1462" t="s">
        <v>145</v>
      </c>
      <c r="E1462" t="s">
        <v>146</v>
      </c>
      <c r="F1462" t="s">
        <v>136</v>
      </c>
      <c r="G1462" t="s">
        <v>137</v>
      </c>
      <c r="H1462">
        <v>52</v>
      </c>
      <c r="I1462">
        <v>0.66</v>
      </c>
      <c r="J1462">
        <v>1.62</v>
      </c>
      <c r="K1462">
        <v>34.32</v>
      </c>
      <c r="L1462">
        <v>84.24</v>
      </c>
      <c r="M1462">
        <v>49.919999999999995</v>
      </c>
    </row>
    <row r="1463" spans="1:13" x14ac:dyDescent="0.25">
      <c r="A1463" s="38">
        <v>39725</v>
      </c>
      <c r="B1463">
        <v>3051</v>
      </c>
      <c r="C1463" t="s">
        <v>133</v>
      </c>
      <c r="D1463" t="s">
        <v>39</v>
      </c>
      <c r="E1463" t="s">
        <v>147</v>
      </c>
      <c r="F1463" t="s">
        <v>157</v>
      </c>
      <c r="G1463" t="s">
        <v>159</v>
      </c>
      <c r="H1463">
        <v>58</v>
      </c>
      <c r="I1463">
        <v>0.85</v>
      </c>
      <c r="J1463">
        <v>2.19</v>
      </c>
      <c r="K1463">
        <v>49.3</v>
      </c>
      <c r="L1463">
        <v>127.02</v>
      </c>
      <c r="M1463">
        <v>77.72</v>
      </c>
    </row>
    <row r="1464" spans="1:13" x14ac:dyDescent="0.25">
      <c r="A1464" s="38">
        <v>39725</v>
      </c>
      <c r="B1464">
        <v>3051</v>
      </c>
      <c r="C1464" t="s">
        <v>133</v>
      </c>
      <c r="D1464" t="s">
        <v>39</v>
      </c>
      <c r="E1464" t="s">
        <v>147</v>
      </c>
      <c r="F1464" t="s">
        <v>136</v>
      </c>
      <c r="G1464" t="s">
        <v>140</v>
      </c>
      <c r="H1464">
        <v>52</v>
      </c>
      <c r="I1464">
        <v>0.7</v>
      </c>
      <c r="J1464">
        <v>1.62</v>
      </c>
      <c r="K1464">
        <v>36.4</v>
      </c>
      <c r="L1464">
        <v>84.24</v>
      </c>
      <c r="M1464">
        <v>47.839999999999996</v>
      </c>
    </row>
    <row r="1465" spans="1:13" x14ac:dyDescent="0.25">
      <c r="A1465" s="38">
        <v>39725</v>
      </c>
      <c r="B1465">
        <v>3059</v>
      </c>
      <c r="C1465" t="s">
        <v>142</v>
      </c>
      <c r="D1465" t="s">
        <v>145</v>
      </c>
      <c r="E1465" t="s">
        <v>146</v>
      </c>
      <c r="F1465" t="s">
        <v>136</v>
      </c>
      <c r="G1465" t="s">
        <v>137</v>
      </c>
      <c r="H1465">
        <v>53</v>
      </c>
      <c r="I1465">
        <v>0.66</v>
      </c>
      <c r="J1465">
        <v>1.62</v>
      </c>
      <c r="K1465">
        <v>34.979999999999997</v>
      </c>
      <c r="L1465">
        <v>85.86</v>
      </c>
      <c r="M1465">
        <v>50.88</v>
      </c>
    </row>
    <row r="1466" spans="1:13" x14ac:dyDescent="0.25">
      <c r="A1466" s="38">
        <v>39725</v>
      </c>
      <c r="B1466">
        <v>3059</v>
      </c>
      <c r="C1466" t="s">
        <v>142</v>
      </c>
      <c r="D1466" t="s">
        <v>145</v>
      </c>
      <c r="E1466" t="s">
        <v>146</v>
      </c>
      <c r="F1466" t="s">
        <v>138</v>
      </c>
      <c r="G1466" t="s">
        <v>139</v>
      </c>
      <c r="H1466">
        <v>106</v>
      </c>
      <c r="I1466">
        <v>0.36</v>
      </c>
      <c r="J1466">
        <v>0.86</v>
      </c>
      <c r="K1466">
        <v>38.159999999999997</v>
      </c>
      <c r="L1466">
        <v>91.16</v>
      </c>
      <c r="M1466">
        <v>53</v>
      </c>
    </row>
    <row r="1467" spans="1:13" x14ac:dyDescent="0.25">
      <c r="A1467" s="38">
        <v>39725</v>
      </c>
      <c r="B1467">
        <v>3059</v>
      </c>
      <c r="C1467" t="s">
        <v>142</v>
      </c>
      <c r="D1467" t="s">
        <v>145</v>
      </c>
      <c r="E1467" t="s">
        <v>146</v>
      </c>
      <c r="F1467" t="s">
        <v>143</v>
      </c>
      <c r="G1467" t="s">
        <v>144</v>
      </c>
      <c r="H1467">
        <v>82</v>
      </c>
      <c r="I1467">
        <v>0.44</v>
      </c>
      <c r="J1467">
        <v>0.99</v>
      </c>
      <c r="K1467">
        <v>36.08</v>
      </c>
      <c r="L1467">
        <v>81.180000000000007</v>
      </c>
      <c r="M1467">
        <v>45.100000000000009</v>
      </c>
    </row>
    <row r="1468" spans="1:13" x14ac:dyDescent="0.25">
      <c r="A1468" s="38">
        <v>39725</v>
      </c>
      <c r="B1468">
        <v>3059</v>
      </c>
      <c r="C1468" t="s">
        <v>142</v>
      </c>
      <c r="D1468" t="s">
        <v>145</v>
      </c>
      <c r="E1468" t="s">
        <v>146</v>
      </c>
      <c r="F1468" t="s">
        <v>143</v>
      </c>
      <c r="G1468" t="s">
        <v>148</v>
      </c>
      <c r="H1468">
        <v>58</v>
      </c>
      <c r="I1468">
        <v>0.72</v>
      </c>
      <c r="J1468">
        <v>1.59</v>
      </c>
      <c r="K1468">
        <v>41.76</v>
      </c>
      <c r="L1468">
        <v>92.22</v>
      </c>
      <c r="M1468">
        <v>50.46</v>
      </c>
    </row>
    <row r="1469" spans="1:13" x14ac:dyDescent="0.25">
      <c r="A1469" s="38">
        <v>39725</v>
      </c>
      <c r="B1469">
        <v>3070</v>
      </c>
      <c r="C1469" t="s">
        <v>133</v>
      </c>
      <c r="D1469" t="s">
        <v>145</v>
      </c>
      <c r="E1469" t="s">
        <v>146</v>
      </c>
      <c r="F1469" t="s">
        <v>157</v>
      </c>
      <c r="G1469" t="s">
        <v>159</v>
      </c>
      <c r="H1469">
        <v>51</v>
      </c>
      <c r="I1469">
        <v>0.85</v>
      </c>
      <c r="J1469">
        <v>2.19</v>
      </c>
      <c r="K1469">
        <v>43.35</v>
      </c>
      <c r="L1469">
        <v>111.69</v>
      </c>
      <c r="M1469">
        <v>68.34</v>
      </c>
    </row>
    <row r="1470" spans="1:13" x14ac:dyDescent="0.25">
      <c r="A1470" s="38">
        <v>39725</v>
      </c>
      <c r="B1470">
        <v>3080</v>
      </c>
      <c r="C1470" t="s">
        <v>133</v>
      </c>
      <c r="D1470" t="s">
        <v>145</v>
      </c>
      <c r="E1470" t="s">
        <v>146</v>
      </c>
      <c r="F1470" t="s">
        <v>157</v>
      </c>
      <c r="G1470" t="s">
        <v>159</v>
      </c>
      <c r="H1470">
        <v>113</v>
      </c>
      <c r="I1470">
        <v>0.85</v>
      </c>
      <c r="J1470">
        <v>2.19</v>
      </c>
      <c r="K1470">
        <v>96.05</v>
      </c>
      <c r="L1470">
        <v>247.47</v>
      </c>
      <c r="M1470">
        <v>151.42000000000002</v>
      </c>
    </row>
    <row r="1471" spans="1:13" x14ac:dyDescent="0.25">
      <c r="A1471" s="38">
        <v>39725</v>
      </c>
      <c r="B1471">
        <v>3080</v>
      </c>
      <c r="C1471" t="s">
        <v>133</v>
      </c>
      <c r="D1471" t="s">
        <v>145</v>
      </c>
      <c r="E1471" t="s">
        <v>146</v>
      </c>
      <c r="F1471" t="s">
        <v>138</v>
      </c>
      <c r="G1471" t="s">
        <v>139</v>
      </c>
      <c r="H1471">
        <v>102</v>
      </c>
      <c r="I1471">
        <v>0.36</v>
      </c>
      <c r="J1471">
        <v>0.86</v>
      </c>
      <c r="K1471">
        <v>36.72</v>
      </c>
      <c r="L1471">
        <v>87.72</v>
      </c>
      <c r="M1471">
        <v>51</v>
      </c>
    </row>
    <row r="1472" spans="1:13" x14ac:dyDescent="0.25">
      <c r="A1472" s="38">
        <v>39725</v>
      </c>
      <c r="B1472">
        <v>3080</v>
      </c>
      <c r="C1472" t="s">
        <v>133</v>
      </c>
      <c r="D1472" t="s">
        <v>145</v>
      </c>
      <c r="E1472" t="s">
        <v>146</v>
      </c>
      <c r="F1472" t="s">
        <v>138</v>
      </c>
      <c r="G1472" t="s">
        <v>160</v>
      </c>
      <c r="H1472">
        <v>97</v>
      </c>
      <c r="I1472">
        <v>0.33</v>
      </c>
      <c r="J1472">
        <v>0.86</v>
      </c>
      <c r="K1472">
        <v>32.01</v>
      </c>
      <c r="L1472">
        <v>83.42</v>
      </c>
      <c r="M1472">
        <v>51.410000000000004</v>
      </c>
    </row>
    <row r="1473" spans="1:13" x14ac:dyDescent="0.25">
      <c r="A1473" s="38">
        <v>39725</v>
      </c>
      <c r="B1473">
        <v>3090</v>
      </c>
      <c r="C1473" t="s">
        <v>133</v>
      </c>
      <c r="D1473" t="s">
        <v>145</v>
      </c>
      <c r="E1473" t="s">
        <v>146</v>
      </c>
      <c r="F1473" t="s">
        <v>143</v>
      </c>
      <c r="G1473" t="s">
        <v>144</v>
      </c>
      <c r="H1473">
        <v>51</v>
      </c>
      <c r="I1473">
        <v>0.44</v>
      </c>
      <c r="J1473">
        <v>0.99</v>
      </c>
      <c r="K1473">
        <v>22.44</v>
      </c>
      <c r="L1473">
        <v>50.49</v>
      </c>
      <c r="M1473">
        <v>28.05</v>
      </c>
    </row>
    <row r="1474" spans="1:13" x14ac:dyDescent="0.25">
      <c r="A1474" s="38">
        <v>39725</v>
      </c>
      <c r="B1474">
        <v>3091</v>
      </c>
      <c r="C1474" t="s">
        <v>142</v>
      </c>
      <c r="D1474" t="s">
        <v>149</v>
      </c>
      <c r="E1474" t="s">
        <v>150</v>
      </c>
      <c r="F1474" t="s">
        <v>138</v>
      </c>
      <c r="G1474" t="s">
        <v>139</v>
      </c>
      <c r="H1474">
        <v>83</v>
      </c>
      <c r="I1474">
        <v>0.36</v>
      </c>
      <c r="J1474">
        <v>0.86</v>
      </c>
      <c r="K1474">
        <v>29.88</v>
      </c>
      <c r="L1474">
        <v>71.38</v>
      </c>
      <c r="M1474">
        <v>41.5</v>
      </c>
    </row>
    <row r="1475" spans="1:13" x14ac:dyDescent="0.25">
      <c r="A1475" s="38">
        <v>39725</v>
      </c>
      <c r="B1475">
        <v>3091</v>
      </c>
      <c r="C1475" t="s">
        <v>142</v>
      </c>
      <c r="D1475" t="s">
        <v>149</v>
      </c>
      <c r="E1475" t="s">
        <v>150</v>
      </c>
      <c r="F1475" t="s">
        <v>143</v>
      </c>
      <c r="G1475" t="s">
        <v>148</v>
      </c>
      <c r="H1475">
        <v>54</v>
      </c>
      <c r="I1475">
        <v>0.72</v>
      </c>
      <c r="J1475">
        <v>1.59</v>
      </c>
      <c r="K1475">
        <v>38.880000000000003</v>
      </c>
      <c r="L1475">
        <v>85.86</v>
      </c>
      <c r="M1475">
        <v>46.98</v>
      </c>
    </row>
    <row r="1476" spans="1:13" x14ac:dyDescent="0.25">
      <c r="A1476" s="38">
        <v>39725</v>
      </c>
      <c r="B1476">
        <v>3112</v>
      </c>
      <c r="C1476" t="s">
        <v>151</v>
      </c>
      <c r="D1476" t="s">
        <v>134</v>
      </c>
      <c r="E1476" t="s">
        <v>152</v>
      </c>
      <c r="F1476" t="s">
        <v>138</v>
      </c>
      <c r="G1476" t="s">
        <v>139</v>
      </c>
      <c r="H1476">
        <v>78</v>
      </c>
      <c r="I1476">
        <v>0.36</v>
      </c>
      <c r="J1476">
        <v>0.86</v>
      </c>
      <c r="K1476">
        <v>28.08</v>
      </c>
      <c r="L1476">
        <v>67.08</v>
      </c>
      <c r="M1476">
        <v>39</v>
      </c>
    </row>
    <row r="1477" spans="1:13" x14ac:dyDescent="0.25">
      <c r="A1477" s="38">
        <v>39725</v>
      </c>
      <c r="B1477">
        <v>3112</v>
      </c>
      <c r="C1477" t="s">
        <v>151</v>
      </c>
      <c r="D1477" t="s">
        <v>134</v>
      </c>
      <c r="E1477" t="s">
        <v>152</v>
      </c>
      <c r="F1477" t="s">
        <v>143</v>
      </c>
      <c r="G1477" t="s">
        <v>144</v>
      </c>
      <c r="H1477">
        <v>54</v>
      </c>
      <c r="I1477">
        <v>0.44</v>
      </c>
      <c r="J1477">
        <v>0.99</v>
      </c>
      <c r="K1477">
        <v>23.76</v>
      </c>
      <c r="L1477">
        <v>53.46</v>
      </c>
      <c r="M1477">
        <v>29.7</v>
      </c>
    </row>
    <row r="1478" spans="1:13" x14ac:dyDescent="0.25">
      <c r="A1478" s="38">
        <v>39725</v>
      </c>
      <c r="B1478">
        <v>3122</v>
      </c>
      <c r="C1478" t="s">
        <v>151</v>
      </c>
      <c r="D1478" t="s">
        <v>134</v>
      </c>
      <c r="E1478" t="s">
        <v>152</v>
      </c>
      <c r="F1478" t="s">
        <v>138</v>
      </c>
      <c r="G1478" t="s">
        <v>139</v>
      </c>
      <c r="H1478">
        <v>58</v>
      </c>
      <c r="I1478">
        <v>0.36</v>
      </c>
      <c r="J1478">
        <v>0.86</v>
      </c>
      <c r="K1478">
        <v>20.88</v>
      </c>
      <c r="L1478">
        <v>49.88</v>
      </c>
      <c r="M1478">
        <v>29.000000000000004</v>
      </c>
    </row>
    <row r="1479" spans="1:13" x14ac:dyDescent="0.25">
      <c r="A1479" s="38">
        <v>39725</v>
      </c>
      <c r="B1479">
        <v>3133</v>
      </c>
      <c r="C1479" t="s">
        <v>151</v>
      </c>
      <c r="D1479" t="s">
        <v>134</v>
      </c>
      <c r="E1479" t="s">
        <v>152</v>
      </c>
      <c r="F1479" t="s">
        <v>138</v>
      </c>
      <c r="G1479" t="s">
        <v>139</v>
      </c>
      <c r="H1479">
        <v>285</v>
      </c>
      <c r="I1479">
        <v>0.36</v>
      </c>
      <c r="J1479">
        <v>0.86</v>
      </c>
      <c r="K1479">
        <v>102.6</v>
      </c>
      <c r="L1479">
        <v>245.1</v>
      </c>
      <c r="M1479">
        <v>142.5</v>
      </c>
    </row>
    <row r="1480" spans="1:13" x14ac:dyDescent="0.25">
      <c r="A1480" s="38">
        <v>39725</v>
      </c>
      <c r="B1480">
        <v>3155</v>
      </c>
      <c r="C1480" t="s">
        <v>153</v>
      </c>
      <c r="D1480" t="s">
        <v>145</v>
      </c>
      <c r="E1480" t="s">
        <v>154</v>
      </c>
      <c r="F1480" t="s">
        <v>136</v>
      </c>
      <c r="G1480" t="s">
        <v>137</v>
      </c>
      <c r="H1480">
        <v>69</v>
      </c>
      <c r="I1480">
        <v>0.66</v>
      </c>
      <c r="J1480">
        <v>1.62</v>
      </c>
      <c r="K1480">
        <v>45.54</v>
      </c>
      <c r="L1480">
        <v>111.78</v>
      </c>
      <c r="M1480">
        <v>66.240000000000009</v>
      </c>
    </row>
    <row r="1481" spans="1:13" x14ac:dyDescent="0.25">
      <c r="A1481" s="38">
        <v>39725</v>
      </c>
      <c r="B1481">
        <v>3155</v>
      </c>
      <c r="C1481" t="s">
        <v>153</v>
      </c>
      <c r="D1481" t="s">
        <v>145</v>
      </c>
      <c r="E1481" t="s">
        <v>154</v>
      </c>
      <c r="F1481" t="s">
        <v>138</v>
      </c>
      <c r="G1481" t="s">
        <v>139</v>
      </c>
      <c r="H1481">
        <v>127</v>
      </c>
      <c r="I1481">
        <v>0.36</v>
      </c>
      <c r="J1481">
        <v>0.86</v>
      </c>
      <c r="K1481">
        <v>45.72</v>
      </c>
      <c r="L1481">
        <v>109.22</v>
      </c>
      <c r="M1481">
        <v>63.5</v>
      </c>
    </row>
    <row r="1482" spans="1:13" x14ac:dyDescent="0.25">
      <c r="A1482" s="38">
        <v>39725</v>
      </c>
      <c r="B1482">
        <v>3166</v>
      </c>
      <c r="C1482" t="s">
        <v>151</v>
      </c>
      <c r="D1482" t="s">
        <v>155</v>
      </c>
      <c r="E1482" t="s">
        <v>156</v>
      </c>
      <c r="F1482" t="s">
        <v>136</v>
      </c>
      <c r="G1482" t="s">
        <v>141</v>
      </c>
      <c r="H1482">
        <v>98</v>
      </c>
      <c r="I1482">
        <v>0.7</v>
      </c>
      <c r="J1482">
        <v>1.75</v>
      </c>
      <c r="K1482">
        <v>68.599999999999994</v>
      </c>
      <c r="L1482">
        <v>171.5</v>
      </c>
      <c r="M1482">
        <v>102.9</v>
      </c>
    </row>
    <row r="1483" spans="1:13" x14ac:dyDescent="0.25">
      <c r="A1483" s="38">
        <v>39725</v>
      </c>
      <c r="B1483">
        <v>3178</v>
      </c>
      <c r="C1483" t="s">
        <v>151</v>
      </c>
      <c r="D1483" t="s">
        <v>155</v>
      </c>
      <c r="E1483" t="s">
        <v>156</v>
      </c>
      <c r="F1483" t="s">
        <v>138</v>
      </c>
      <c r="G1483" t="s">
        <v>139</v>
      </c>
      <c r="H1483">
        <v>68</v>
      </c>
      <c r="I1483">
        <v>0.36</v>
      </c>
      <c r="J1483">
        <v>0.86</v>
      </c>
      <c r="K1483">
        <v>24.48</v>
      </c>
      <c r="L1483">
        <v>58.48</v>
      </c>
      <c r="M1483">
        <v>34</v>
      </c>
    </row>
    <row r="1484" spans="1:13" x14ac:dyDescent="0.25">
      <c r="A1484" s="38">
        <v>39725</v>
      </c>
      <c r="B1484">
        <v>3653</v>
      </c>
      <c r="C1484" t="s">
        <v>153</v>
      </c>
      <c r="D1484" t="s">
        <v>149</v>
      </c>
      <c r="E1484" t="s">
        <v>150</v>
      </c>
      <c r="F1484" t="s">
        <v>143</v>
      </c>
      <c r="G1484" t="s">
        <v>144</v>
      </c>
      <c r="H1484">
        <v>79</v>
      </c>
      <c r="I1484">
        <v>0.44</v>
      </c>
      <c r="J1484">
        <v>0.99</v>
      </c>
      <c r="K1484">
        <v>34.76</v>
      </c>
      <c r="L1484">
        <v>78.209999999999994</v>
      </c>
      <c r="M1484">
        <v>43.449999999999996</v>
      </c>
    </row>
    <row r="1485" spans="1:13" x14ac:dyDescent="0.25">
      <c r="A1485" s="38">
        <v>39725</v>
      </c>
      <c r="B1485">
        <v>3739</v>
      </c>
      <c r="C1485" t="s">
        <v>142</v>
      </c>
      <c r="D1485" t="s">
        <v>149</v>
      </c>
      <c r="E1485" t="s">
        <v>150</v>
      </c>
      <c r="F1485" t="s">
        <v>138</v>
      </c>
      <c r="G1485" t="s">
        <v>139</v>
      </c>
      <c r="H1485">
        <v>251</v>
      </c>
      <c r="I1485">
        <v>0.36</v>
      </c>
      <c r="J1485">
        <v>0.86</v>
      </c>
      <c r="K1485">
        <v>90.36</v>
      </c>
      <c r="L1485">
        <v>215.86</v>
      </c>
      <c r="M1485">
        <v>125.50000000000001</v>
      </c>
    </row>
    <row r="1486" spans="1:13" x14ac:dyDescent="0.25">
      <c r="A1486" s="38">
        <v>39732</v>
      </c>
      <c r="B1486">
        <v>3005</v>
      </c>
      <c r="C1486" t="s">
        <v>133</v>
      </c>
      <c r="D1486" t="s">
        <v>134</v>
      </c>
      <c r="E1486" t="s">
        <v>135</v>
      </c>
      <c r="F1486" t="s">
        <v>138</v>
      </c>
      <c r="G1486" t="s">
        <v>139</v>
      </c>
      <c r="H1486">
        <v>68</v>
      </c>
      <c r="I1486">
        <v>0.36</v>
      </c>
      <c r="J1486">
        <v>0.86</v>
      </c>
      <c r="K1486">
        <v>24.48</v>
      </c>
      <c r="L1486">
        <v>58.48</v>
      </c>
      <c r="M1486">
        <v>34</v>
      </c>
    </row>
    <row r="1487" spans="1:13" x14ac:dyDescent="0.25">
      <c r="A1487" s="38">
        <v>39732</v>
      </c>
      <c r="B1487">
        <v>3016</v>
      </c>
      <c r="C1487" t="s">
        <v>142</v>
      </c>
      <c r="D1487" t="s">
        <v>134</v>
      </c>
      <c r="E1487" t="s">
        <v>135</v>
      </c>
      <c r="F1487" t="s">
        <v>157</v>
      </c>
      <c r="G1487" t="s">
        <v>159</v>
      </c>
      <c r="H1487">
        <v>55</v>
      </c>
      <c r="I1487">
        <v>0.85</v>
      </c>
      <c r="J1487">
        <v>2.19</v>
      </c>
      <c r="K1487">
        <v>46.75</v>
      </c>
      <c r="L1487">
        <v>120.45</v>
      </c>
      <c r="M1487">
        <v>73.7</v>
      </c>
    </row>
    <row r="1488" spans="1:13" x14ac:dyDescent="0.25">
      <c r="A1488" s="38">
        <v>39732</v>
      </c>
      <c r="B1488">
        <v>3016</v>
      </c>
      <c r="C1488" t="s">
        <v>142</v>
      </c>
      <c r="D1488" t="s">
        <v>134</v>
      </c>
      <c r="E1488" t="s">
        <v>135</v>
      </c>
      <c r="F1488" t="s">
        <v>138</v>
      </c>
      <c r="G1488" t="s">
        <v>139</v>
      </c>
      <c r="H1488">
        <v>59</v>
      </c>
      <c r="I1488">
        <v>0.36</v>
      </c>
      <c r="J1488">
        <v>0.86</v>
      </c>
      <c r="K1488">
        <v>21.24</v>
      </c>
      <c r="L1488">
        <v>50.74</v>
      </c>
      <c r="M1488">
        <v>29.500000000000004</v>
      </c>
    </row>
    <row r="1489" spans="1:13" x14ac:dyDescent="0.25">
      <c r="A1489" s="38">
        <v>39732</v>
      </c>
      <c r="B1489">
        <v>3028</v>
      </c>
      <c r="C1489" t="s">
        <v>142</v>
      </c>
      <c r="D1489" t="s">
        <v>134</v>
      </c>
      <c r="E1489" t="s">
        <v>135</v>
      </c>
      <c r="F1489" t="s">
        <v>138</v>
      </c>
      <c r="G1489" t="s">
        <v>160</v>
      </c>
      <c r="H1489">
        <v>83</v>
      </c>
      <c r="I1489">
        <v>0.33</v>
      </c>
      <c r="J1489">
        <v>0.86</v>
      </c>
      <c r="K1489">
        <v>27.39</v>
      </c>
      <c r="L1489">
        <v>71.38</v>
      </c>
      <c r="M1489">
        <v>43.989999999999995</v>
      </c>
    </row>
    <row r="1490" spans="1:13" x14ac:dyDescent="0.25">
      <c r="A1490" s="38">
        <v>39732</v>
      </c>
      <c r="B1490">
        <v>3028</v>
      </c>
      <c r="C1490" t="s">
        <v>142</v>
      </c>
      <c r="D1490" t="s">
        <v>134</v>
      </c>
      <c r="E1490" t="s">
        <v>135</v>
      </c>
      <c r="F1490" t="s">
        <v>143</v>
      </c>
      <c r="G1490" t="s">
        <v>144</v>
      </c>
      <c r="H1490">
        <v>82</v>
      </c>
      <c r="I1490">
        <v>0.44</v>
      </c>
      <c r="J1490">
        <v>0.99</v>
      </c>
      <c r="K1490">
        <v>36.08</v>
      </c>
      <c r="L1490">
        <v>81.180000000000007</v>
      </c>
      <c r="M1490">
        <v>45.100000000000009</v>
      </c>
    </row>
    <row r="1491" spans="1:13" x14ac:dyDescent="0.25">
      <c r="A1491" s="38">
        <v>39732</v>
      </c>
      <c r="B1491">
        <v>3038</v>
      </c>
      <c r="C1491" t="s">
        <v>142</v>
      </c>
      <c r="D1491" t="s">
        <v>145</v>
      </c>
      <c r="E1491" t="s">
        <v>146</v>
      </c>
      <c r="F1491" t="s">
        <v>136</v>
      </c>
      <c r="G1491" t="s">
        <v>137</v>
      </c>
      <c r="H1491">
        <v>74</v>
      </c>
      <c r="I1491">
        <v>0.66</v>
      </c>
      <c r="J1491">
        <v>1.62</v>
      </c>
      <c r="K1491">
        <v>48.84</v>
      </c>
      <c r="L1491">
        <v>119.88</v>
      </c>
      <c r="M1491">
        <v>71.039999999999992</v>
      </c>
    </row>
    <row r="1492" spans="1:13" x14ac:dyDescent="0.25">
      <c r="A1492" s="38">
        <v>39732</v>
      </c>
      <c r="B1492">
        <v>3038</v>
      </c>
      <c r="C1492" t="s">
        <v>142</v>
      </c>
      <c r="D1492" t="s">
        <v>145</v>
      </c>
      <c r="E1492" t="s">
        <v>146</v>
      </c>
      <c r="F1492" t="s">
        <v>136</v>
      </c>
      <c r="G1492" t="s">
        <v>137</v>
      </c>
      <c r="H1492">
        <v>65</v>
      </c>
      <c r="I1492">
        <v>0.66</v>
      </c>
      <c r="J1492">
        <v>1.62</v>
      </c>
      <c r="K1492">
        <v>42.9</v>
      </c>
      <c r="L1492">
        <v>105.3</v>
      </c>
      <c r="M1492">
        <v>62.4</v>
      </c>
    </row>
    <row r="1493" spans="1:13" x14ac:dyDescent="0.25">
      <c r="A1493" s="38">
        <v>39732</v>
      </c>
      <c r="B1493">
        <v>3043</v>
      </c>
      <c r="C1493" t="s">
        <v>133</v>
      </c>
      <c r="D1493" t="s">
        <v>39</v>
      </c>
      <c r="E1493" t="s">
        <v>147</v>
      </c>
      <c r="F1493" t="s">
        <v>136</v>
      </c>
      <c r="G1493" t="s">
        <v>137</v>
      </c>
      <c r="H1493">
        <v>62</v>
      </c>
      <c r="I1493">
        <v>0.66</v>
      </c>
      <c r="J1493">
        <v>1.62</v>
      </c>
      <c r="K1493">
        <v>40.92</v>
      </c>
      <c r="L1493">
        <v>100.44</v>
      </c>
      <c r="M1493">
        <v>59.519999999999996</v>
      </c>
    </row>
    <row r="1494" spans="1:13" x14ac:dyDescent="0.25">
      <c r="A1494" s="38">
        <v>39732</v>
      </c>
      <c r="B1494">
        <v>3043</v>
      </c>
      <c r="C1494" t="s">
        <v>133</v>
      </c>
      <c r="D1494" t="s">
        <v>39</v>
      </c>
      <c r="E1494" t="s">
        <v>147</v>
      </c>
      <c r="F1494" t="s">
        <v>143</v>
      </c>
      <c r="G1494" t="s">
        <v>144</v>
      </c>
      <c r="H1494">
        <v>60</v>
      </c>
      <c r="I1494">
        <v>0.44</v>
      </c>
      <c r="J1494">
        <v>0.99</v>
      </c>
      <c r="K1494">
        <v>26.4</v>
      </c>
      <c r="L1494">
        <v>59.4</v>
      </c>
      <c r="M1494">
        <v>33</v>
      </c>
    </row>
    <row r="1495" spans="1:13" x14ac:dyDescent="0.25">
      <c r="A1495" s="38">
        <v>39732</v>
      </c>
      <c r="B1495">
        <v>3043</v>
      </c>
      <c r="C1495" t="s">
        <v>133</v>
      </c>
      <c r="D1495" t="s">
        <v>39</v>
      </c>
      <c r="E1495" t="s">
        <v>147</v>
      </c>
      <c r="F1495" t="s">
        <v>143</v>
      </c>
      <c r="G1495" t="s">
        <v>148</v>
      </c>
      <c r="H1495">
        <v>63</v>
      </c>
      <c r="I1495">
        <v>0.72</v>
      </c>
      <c r="J1495">
        <v>1.59</v>
      </c>
      <c r="K1495">
        <v>45.36</v>
      </c>
      <c r="L1495">
        <v>100.17</v>
      </c>
      <c r="M1495">
        <v>54.81</v>
      </c>
    </row>
    <row r="1496" spans="1:13" x14ac:dyDescent="0.25">
      <c r="A1496" s="38">
        <v>39732</v>
      </c>
      <c r="B1496">
        <v>3051</v>
      </c>
      <c r="C1496" t="s">
        <v>133</v>
      </c>
      <c r="D1496" t="s">
        <v>39</v>
      </c>
      <c r="E1496" t="s">
        <v>147</v>
      </c>
      <c r="F1496" t="s">
        <v>143</v>
      </c>
      <c r="G1496" t="s">
        <v>144</v>
      </c>
      <c r="H1496">
        <v>62</v>
      </c>
      <c r="I1496">
        <v>0.44</v>
      </c>
      <c r="J1496">
        <v>0.99</v>
      </c>
      <c r="K1496">
        <v>27.28</v>
      </c>
      <c r="L1496">
        <v>61.38</v>
      </c>
      <c r="M1496">
        <v>34.1</v>
      </c>
    </row>
    <row r="1497" spans="1:13" x14ac:dyDescent="0.25">
      <c r="A1497" s="38">
        <v>39732</v>
      </c>
      <c r="B1497">
        <v>3059</v>
      </c>
      <c r="C1497" t="s">
        <v>142</v>
      </c>
      <c r="D1497" t="s">
        <v>145</v>
      </c>
      <c r="E1497" t="s">
        <v>146</v>
      </c>
      <c r="F1497" t="s">
        <v>138</v>
      </c>
      <c r="G1497" t="s">
        <v>139</v>
      </c>
      <c r="H1497">
        <v>62</v>
      </c>
      <c r="I1497">
        <v>0.36</v>
      </c>
      <c r="J1497">
        <v>0.86</v>
      </c>
      <c r="K1497">
        <v>22.32</v>
      </c>
      <c r="L1497">
        <v>53.32</v>
      </c>
      <c r="M1497">
        <v>31</v>
      </c>
    </row>
    <row r="1498" spans="1:13" x14ac:dyDescent="0.25">
      <c r="A1498" s="38">
        <v>39732</v>
      </c>
      <c r="B1498">
        <v>3070</v>
      </c>
      <c r="C1498" t="s">
        <v>133</v>
      </c>
      <c r="D1498" t="s">
        <v>145</v>
      </c>
      <c r="E1498" t="s">
        <v>146</v>
      </c>
      <c r="F1498" t="s">
        <v>136</v>
      </c>
      <c r="G1498" t="s">
        <v>137</v>
      </c>
      <c r="H1498">
        <v>89</v>
      </c>
      <c r="I1498">
        <v>0.66</v>
      </c>
      <c r="J1498">
        <v>1.62</v>
      </c>
      <c r="K1498">
        <v>58.74</v>
      </c>
      <c r="L1498">
        <v>144.18</v>
      </c>
      <c r="M1498">
        <v>85.44</v>
      </c>
    </row>
    <row r="1499" spans="1:13" x14ac:dyDescent="0.25">
      <c r="A1499" s="38">
        <v>39732</v>
      </c>
      <c r="B1499">
        <v>3090</v>
      </c>
      <c r="C1499" t="s">
        <v>133</v>
      </c>
      <c r="D1499" t="s">
        <v>145</v>
      </c>
      <c r="E1499" t="s">
        <v>146</v>
      </c>
      <c r="F1499" t="s">
        <v>138</v>
      </c>
      <c r="G1499" t="s">
        <v>139</v>
      </c>
      <c r="H1499">
        <v>52</v>
      </c>
      <c r="I1499">
        <v>0.36</v>
      </c>
      <c r="J1499">
        <v>0.86</v>
      </c>
      <c r="K1499">
        <v>18.72</v>
      </c>
      <c r="L1499">
        <v>44.72</v>
      </c>
      <c r="M1499">
        <v>26</v>
      </c>
    </row>
    <row r="1500" spans="1:13" x14ac:dyDescent="0.25">
      <c r="A1500" s="38">
        <v>39732</v>
      </c>
      <c r="B1500">
        <v>3100</v>
      </c>
      <c r="C1500" t="s">
        <v>133</v>
      </c>
      <c r="D1500" t="s">
        <v>145</v>
      </c>
      <c r="E1500" t="s">
        <v>146</v>
      </c>
      <c r="F1500" t="s">
        <v>143</v>
      </c>
      <c r="G1500" t="s">
        <v>144</v>
      </c>
      <c r="H1500">
        <v>51</v>
      </c>
      <c r="I1500">
        <v>0.44</v>
      </c>
      <c r="J1500">
        <v>0.99</v>
      </c>
      <c r="K1500">
        <v>22.44</v>
      </c>
      <c r="L1500">
        <v>50.49</v>
      </c>
      <c r="M1500">
        <v>28.05</v>
      </c>
    </row>
    <row r="1501" spans="1:13" x14ac:dyDescent="0.25">
      <c r="A1501" s="38">
        <v>39732</v>
      </c>
      <c r="B1501">
        <v>3112</v>
      </c>
      <c r="C1501" t="s">
        <v>151</v>
      </c>
      <c r="D1501" t="s">
        <v>134</v>
      </c>
      <c r="E1501" t="s">
        <v>152</v>
      </c>
      <c r="F1501" t="s">
        <v>136</v>
      </c>
      <c r="G1501" t="s">
        <v>137</v>
      </c>
      <c r="H1501">
        <v>51</v>
      </c>
      <c r="I1501">
        <v>0.66</v>
      </c>
      <c r="J1501">
        <v>1.62</v>
      </c>
      <c r="K1501">
        <v>33.659999999999997</v>
      </c>
      <c r="L1501">
        <v>82.62</v>
      </c>
      <c r="M1501">
        <v>48.960000000000008</v>
      </c>
    </row>
    <row r="1502" spans="1:13" x14ac:dyDescent="0.25">
      <c r="A1502" s="38">
        <v>39732</v>
      </c>
      <c r="B1502">
        <v>3112</v>
      </c>
      <c r="C1502" t="s">
        <v>151</v>
      </c>
      <c r="D1502" t="s">
        <v>134</v>
      </c>
      <c r="E1502" t="s">
        <v>152</v>
      </c>
      <c r="F1502" t="s">
        <v>138</v>
      </c>
      <c r="G1502" t="s">
        <v>139</v>
      </c>
      <c r="H1502">
        <v>74</v>
      </c>
      <c r="I1502">
        <v>0.36</v>
      </c>
      <c r="J1502">
        <v>0.86</v>
      </c>
      <c r="K1502">
        <v>26.64</v>
      </c>
      <c r="L1502">
        <v>63.64</v>
      </c>
      <c r="M1502">
        <v>37</v>
      </c>
    </row>
    <row r="1503" spans="1:13" x14ac:dyDescent="0.25">
      <c r="A1503" s="38">
        <v>39732</v>
      </c>
      <c r="B1503">
        <v>3133</v>
      </c>
      <c r="C1503" t="s">
        <v>151</v>
      </c>
      <c r="D1503" t="s">
        <v>134</v>
      </c>
      <c r="E1503" t="s">
        <v>152</v>
      </c>
      <c r="F1503" t="s">
        <v>157</v>
      </c>
      <c r="G1503" t="s">
        <v>159</v>
      </c>
      <c r="H1503">
        <v>72</v>
      </c>
      <c r="I1503">
        <v>0.85</v>
      </c>
      <c r="J1503">
        <v>2.19</v>
      </c>
      <c r="K1503">
        <v>61.2</v>
      </c>
      <c r="L1503">
        <v>157.68</v>
      </c>
      <c r="M1503">
        <v>96.48</v>
      </c>
    </row>
    <row r="1504" spans="1:13" x14ac:dyDescent="0.25">
      <c r="A1504" s="38">
        <v>39732</v>
      </c>
      <c r="B1504">
        <v>3145</v>
      </c>
      <c r="C1504" t="s">
        <v>153</v>
      </c>
      <c r="D1504" t="s">
        <v>145</v>
      </c>
      <c r="E1504" t="s">
        <v>154</v>
      </c>
      <c r="F1504" t="s">
        <v>143</v>
      </c>
      <c r="G1504" t="s">
        <v>144</v>
      </c>
      <c r="H1504">
        <v>58</v>
      </c>
      <c r="I1504">
        <v>0.44</v>
      </c>
      <c r="J1504">
        <v>0.99</v>
      </c>
      <c r="K1504">
        <v>25.52</v>
      </c>
      <c r="L1504">
        <v>57.42</v>
      </c>
      <c r="M1504">
        <v>31.900000000000002</v>
      </c>
    </row>
    <row r="1505" spans="1:13" x14ac:dyDescent="0.25">
      <c r="A1505" s="38">
        <v>39732</v>
      </c>
      <c r="B1505">
        <v>3145</v>
      </c>
      <c r="C1505" t="s">
        <v>153</v>
      </c>
      <c r="D1505" t="s">
        <v>145</v>
      </c>
      <c r="E1505" t="s">
        <v>154</v>
      </c>
      <c r="F1505" t="s">
        <v>143</v>
      </c>
      <c r="G1505" t="s">
        <v>144</v>
      </c>
      <c r="H1505">
        <v>76</v>
      </c>
      <c r="I1505">
        <v>0.44</v>
      </c>
      <c r="J1505">
        <v>0.99</v>
      </c>
      <c r="K1505">
        <v>33.44</v>
      </c>
      <c r="L1505">
        <v>75.239999999999995</v>
      </c>
      <c r="M1505">
        <v>41.8</v>
      </c>
    </row>
    <row r="1506" spans="1:13" x14ac:dyDescent="0.25">
      <c r="A1506" s="38">
        <v>39732</v>
      </c>
      <c r="B1506">
        <v>3155</v>
      </c>
      <c r="C1506" t="s">
        <v>153</v>
      </c>
      <c r="D1506" t="s">
        <v>145</v>
      </c>
      <c r="E1506" t="s">
        <v>154</v>
      </c>
      <c r="F1506" t="s">
        <v>157</v>
      </c>
      <c r="G1506" t="s">
        <v>159</v>
      </c>
      <c r="H1506">
        <v>56</v>
      </c>
      <c r="I1506">
        <v>0.85</v>
      </c>
      <c r="J1506">
        <v>2.19</v>
      </c>
      <c r="K1506">
        <v>47.6</v>
      </c>
      <c r="L1506">
        <v>122.64</v>
      </c>
      <c r="M1506">
        <v>75.039999999999992</v>
      </c>
    </row>
    <row r="1507" spans="1:13" x14ac:dyDescent="0.25">
      <c r="A1507" s="38">
        <v>39732</v>
      </c>
      <c r="B1507">
        <v>3155</v>
      </c>
      <c r="C1507" t="s">
        <v>153</v>
      </c>
      <c r="D1507" t="s">
        <v>145</v>
      </c>
      <c r="E1507" t="s">
        <v>154</v>
      </c>
      <c r="F1507" t="s">
        <v>136</v>
      </c>
      <c r="G1507" t="s">
        <v>140</v>
      </c>
      <c r="H1507">
        <v>60</v>
      </c>
      <c r="I1507">
        <v>0.7</v>
      </c>
      <c r="J1507">
        <v>1.62</v>
      </c>
      <c r="K1507">
        <v>42</v>
      </c>
      <c r="L1507">
        <v>97.2</v>
      </c>
      <c r="M1507">
        <v>55.2</v>
      </c>
    </row>
    <row r="1508" spans="1:13" x14ac:dyDescent="0.25">
      <c r="A1508" s="38">
        <v>39732</v>
      </c>
      <c r="B1508">
        <v>3155</v>
      </c>
      <c r="C1508" t="s">
        <v>153</v>
      </c>
      <c r="D1508" t="s">
        <v>145</v>
      </c>
      <c r="E1508" t="s">
        <v>154</v>
      </c>
      <c r="F1508" t="s">
        <v>136</v>
      </c>
      <c r="G1508" t="s">
        <v>137</v>
      </c>
      <c r="H1508">
        <v>89</v>
      </c>
      <c r="I1508">
        <v>0.66</v>
      </c>
      <c r="J1508">
        <v>1.62</v>
      </c>
      <c r="K1508">
        <v>58.74</v>
      </c>
      <c r="L1508">
        <v>144.18</v>
      </c>
      <c r="M1508">
        <v>85.44</v>
      </c>
    </row>
    <row r="1509" spans="1:13" x14ac:dyDescent="0.25">
      <c r="A1509" s="38">
        <v>39732</v>
      </c>
      <c r="B1509">
        <v>3155</v>
      </c>
      <c r="C1509" t="s">
        <v>153</v>
      </c>
      <c r="D1509" t="s">
        <v>145</v>
      </c>
      <c r="E1509" t="s">
        <v>154</v>
      </c>
      <c r="F1509" t="s">
        <v>138</v>
      </c>
      <c r="G1509" t="s">
        <v>139</v>
      </c>
      <c r="H1509">
        <v>51</v>
      </c>
      <c r="I1509">
        <v>0.36</v>
      </c>
      <c r="J1509">
        <v>0.86</v>
      </c>
      <c r="K1509">
        <v>18.36</v>
      </c>
      <c r="L1509">
        <v>43.86</v>
      </c>
      <c r="M1509">
        <v>25.5</v>
      </c>
    </row>
    <row r="1510" spans="1:13" x14ac:dyDescent="0.25">
      <c r="A1510" s="38">
        <v>39732</v>
      </c>
      <c r="B1510">
        <v>3739</v>
      </c>
      <c r="C1510" t="s">
        <v>142</v>
      </c>
      <c r="D1510" t="s">
        <v>149</v>
      </c>
      <c r="E1510" t="s">
        <v>150</v>
      </c>
      <c r="F1510" t="s">
        <v>136</v>
      </c>
      <c r="G1510" t="s">
        <v>137</v>
      </c>
      <c r="H1510">
        <v>91</v>
      </c>
      <c r="I1510">
        <v>0.66</v>
      </c>
      <c r="J1510">
        <v>1.62</v>
      </c>
      <c r="K1510">
        <v>60.06</v>
      </c>
      <c r="L1510">
        <v>147.41999999999999</v>
      </c>
      <c r="M1510">
        <v>87.359999999999985</v>
      </c>
    </row>
    <row r="1511" spans="1:13" x14ac:dyDescent="0.25">
      <c r="A1511" s="38">
        <v>39739</v>
      </c>
      <c r="B1511">
        <v>3005</v>
      </c>
      <c r="C1511" t="s">
        <v>133</v>
      </c>
      <c r="D1511" t="s">
        <v>134</v>
      </c>
      <c r="E1511" t="s">
        <v>135</v>
      </c>
      <c r="F1511" t="s">
        <v>136</v>
      </c>
      <c r="G1511" t="s">
        <v>140</v>
      </c>
      <c r="H1511">
        <v>116</v>
      </c>
      <c r="I1511">
        <v>0.7</v>
      </c>
      <c r="J1511">
        <v>1.62</v>
      </c>
      <c r="K1511">
        <v>81.2</v>
      </c>
      <c r="L1511">
        <v>187.92</v>
      </c>
      <c r="M1511">
        <v>106.71999999999998</v>
      </c>
    </row>
    <row r="1512" spans="1:13" x14ac:dyDescent="0.25">
      <c r="A1512" s="38">
        <v>39739</v>
      </c>
      <c r="B1512">
        <v>3028</v>
      </c>
      <c r="C1512" t="s">
        <v>142</v>
      </c>
      <c r="D1512" t="s">
        <v>134</v>
      </c>
      <c r="E1512" t="s">
        <v>135</v>
      </c>
      <c r="F1512" t="s">
        <v>143</v>
      </c>
      <c r="G1512" t="s">
        <v>144</v>
      </c>
      <c r="H1512">
        <v>75</v>
      </c>
      <c r="I1512">
        <v>0.44</v>
      </c>
      <c r="J1512">
        <v>0.99</v>
      </c>
      <c r="K1512">
        <v>33</v>
      </c>
      <c r="L1512">
        <v>74.25</v>
      </c>
      <c r="M1512">
        <v>41.25</v>
      </c>
    </row>
    <row r="1513" spans="1:13" x14ac:dyDescent="0.25">
      <c r="A1513" s="38">
        <v>39739</v>
      </c>
      <c r="B1513">
        <v>3028</v>
      </c>
      <c r="C1513" t="s">
        <v>142</v>
      </c>
      <c r="D1513" t="s">
        <v>134</v>
      </c>
      <c r="E1513" t="s">
        <v>135</v>
      </c>
      <c r="F1513" t="s">
        <v>143</v>
      </c>
      <c r="G1513" t="s">
        <v>144</v>
      </c>
      <c r="H1513">
        <v>145</v>
      </c>
      <c r="I1513">
        <v>0.44</v>
      </c>
      <c r="J1513">
        <v>0.99</v>
      </c>
      <c r="K1513">
        <v>63.8</v>
      </c>
      <c r="L1513">
        <v>143.55000000000001</v>
      </c>
      <c r="M1513">
        <v>79.750000000000014</v>
      </c>
    </row>
    <row r="1514" spans="1:13" x14ac:dyDescent="0.25">
      <c r="A1514" s="38">
        <v>39739</v>
      </c>
      <c r="B1514">
        <v>3038</v>
      </c>
      <c r="C1514" t="s">
        <v>142</v>
      </c>
      <c r="D1514" t="s">
        <v>145</v>
      </c>
      <c r="E1514" t="s">
        <v>146</v>
      </c>
      <c r="F1514" t="s">
        <v>136</v>
      </c>
      <c r="G1514" t="s">
        <v>140</v>
      </c>
      <c r="H1514">
        <v>72</v>
      </c>
      <c r="I1514">
        <v>0.7</v>
      </c>
      <c r="J1514">
        <v>1.62</v>
      </c>
      <c r="K1514">
        <v>50.4</v>
      </c>
      <c r="L1514">
        <v>116.64</v>
      </c>
      <c r="M1514">
        <v>66.240000000000009</v>
      </c>
    </row>
    <row r="1515" spans="1:13" x14ac:dyDescent="0.25">
      <c r="A1515" s="38">
        <v>39739</v>
      </c>
      <c r="B1515">
        <v>3038</v>
      </c>
      <c r="C1515" t="s">
        <v>142</v>
      </c>
      <c r="D1515" t="s">
        <v>145</v>
      </c>
      <c r="E1515" t="s">
        <v>146</v>
      </c>
      <c r="F1515" t="s">
        <v>143</v>
      </c>
      <c r="G1515" t="s">
        <v>148</v>
      </c>
      <c r="H1515">
        <v>56</v>
      </c>
      <c r="I1515">
        <v>0.72</v>
      </c>
      <c r="J1515">
        <v>1.59</v>
      </c>
      <c r="K1515">
        <v>40.32</v>
      </c>
      <c r="L1515">
        <v>89.04</v>
      </c>
      <c r="M1515">
        <v>48.720000000000006</v>
      </c>
    </row>
    <row r="1516" spans="1:13" x14ac:dyDescent="0.25">
      <c r="A1516" s="38">
        <v>39739</v>
      </c>
      <c r="B1516">
        <v>3043</v>
      </c>
      <c r="C1516" t="s">
        <v>133</v>
      </c>
      <c r="D1516" t="s">
        <v>39</v>
      </c>
      <c r="E1516" t="s">
        <v>147</v>
      </c>
      <c r="F1516" t="s">
        <v>136</v>
      </c>
      <c r="G1516" t="s">
        <v>137</v>
      </c>
      <c r="H1516">
        <v>51</v>
      </c>
      <c r="I1516">
        <v>0.66</v>
      </c>
      <c r="J1516">
        <v>1.62</v>
      </c>
      <c r="K1516">
        <v>33.659999999999997</v>
      </c>
      <c r="L1516">
        <v>82.62</v>
      </c>
      <c r="M1516">
        <v>48.960000000000008</v>
      </c>
    </row>
    <row r="1517" spans="1:13" x14ac:dyDescent="0.25">
      <c r="A1517" s="38">
        <v>39739</v>
      </c>
      <c r="B1517">
        <v>3049</v>
      </c>
      <c r="C1517" t="s">
        <v>142</v>
      </c>
      <c r="D1517" t="s">
        <v>145</v>
      </c>
      <c r="E1517" t="s">
        <v>146</v>
      </c>
      <c r="F1517" t="s">
        <v>157</v>
      </c>
      <c r="G1517" t="s">
        <v>159</v>
      </c>
      <c r="H1517">
        <v>56</v>
      </c>
      <c r="I1517">
        <v>0.85</v>
      </c>
      <c r="J1517">
        <v>2.19</v>
      </c>
      <c r="K1517">
        <v>47.6</v>
      </c>
      <c r="L1517">
        <v>122.64</v>
      </c>
      <c r="M1517">
        <v>75.039999999999992</v>
      </c>
    </row>
    <row r="1518" spans="1:13" x14ac:dyDescent="0.25">
      <c r="A1518" s="38">
        <v>39739</v>
      </c>
      <c r="B1518">
        <v>3049</v>
      </c>
      <c r="C1518" t="s">
        <v>142</v>
      </c>
      <c r="D1518" t="s">
        <v>145</v>
      </c>
      <c r="E1518" t="s">
        <v>146</v>
      </c>
      <c r="F1518" t="s">
        <v>138</v>
      </c>
      <c r="G1518" t="s">
        <v>160</v>
      </c>
      <c r="H1518">
        <v>58</v>
      </c>
      <c r="I1518">
        <v>0.33</v>
      </c>
      <c r="J1518">
        <v>0.86</v>
      </c>
      <c r="K1518">
        <v>19.14</v>
      </c>
      <c r="L1518">
        <v>49.88</v>
      </c>
      <c r="M1518">
        <v>30.740000000000002</v>
      </c>
    </row>
    <row r="1519" spans="1:13" x14ac:dyDescent="0.25">
      <c r="A1519" s="38">
        <v>39739</v>
      </c>
      <c r="B1519">
        <v>3049</v>
      </c>
      <c r="C1519" t="s">
        <v>142</v>
      </c>
      <c r="D1519" t="s">
        <v>145</v>
      </c>
      <c r="E1519" t="s">
        <v>146</v>
      </c>
      <c r="F1519" t="s">
        <v>143</v>
      </c>
      <c r="G1519" t="s">
        <v>144</v>
      </c>
      <c r="H1519">
        <v>75</v>
      </c>
      <c r="I1519">
        <v>0.44</v>
      </c>
      <c r="J1519">
        <v>0.99</v>
      </c>
      <c r="K1519">
        <v>33</v>
      </c>
      <c r="L1519">
        <v>74.25</v>
      </c>
      <c r="M1519">
        <v>41.25</v>
      </c>
    </row>
    <row r="1520" spans="1:13" x14ac:dyDescent="0.25">
      <c r="A1520" s="38">
        <v>39739</v>
      </c>
      <c r="B1520">
        <v>3051</v>
      </c>
      <c r="C1520" t="s">
        <v>133</v>
      </c>
      <c r="D1520" t="s">
        <v>39</v>
      </c>
      <c r="E1520" t="s">
        <v>147</v>
      </c>
      <c r="F1520" t="s">
        <v>136</v>
      </c>
      <c r="G1520" t="s">
        <v>140</v>
      </c>
      <c r="H1520">
        <v>75</v>
      </c>
      <c r="I1520">
        <v>0.7</v>
      </c>
      <c r="J1520">
        <v>1.62</v>
      </c>
      <c r="K1520">
        <v>52.5</v>
      </c>
      <c r="L1520">
        <v>121.5</v>
      </c>
      <c r="M1520">
        <v>69</v>
      </c>
    </row>
    <row r="1521" spans="1:13" x14ac:dyDescent="0.25">
      <c r="A1521" s="38">
        <v>39739</v>
      </c>
      <c r="B1521">
        <v>3051</v>
      </c>
      <c r="C1521" t="s">
        <v>133</v>
      </c>
      <c r="D1521" t="s">
        <v>39</v>
      </c>
      <c r="E1521" t="s">
        <v>147</v>
      </c>
      <c r="F1521" t="s">
        <v>138</v>
      </c>
      <c r="G1521" t="s">
        <v>139</v>
      </c>
      <c r="H1521">
        <v>103</v>
      </c>
      <c r="I1521">
        <v>0.36</v>
      </c>
      <c r="J1521">
        <v>0.86</v>
      </c>
      <c r="K1521">
        <v>37.08</v>
      </c>
      <c r="L1521">
        <v>88.58</v>
      </c>
      <c r="M1521">
        <v>51.5</v>
      </c>
    </row>
    <row r="1522" spans="1:13" x14ac:dyDescent="0.25">
      <c r="A1522" s="38">
        <v>39739</v>
      </c>
      <c r="B1522">
        <v>3059</v>
      </c>
      <c r="C1522" t="s">
        <v>142</v>
      </c>
      <c r="D1522" t="s">
        <v>145</v>
      </c>
      <c r="E1522" t="s">
        <v>146</v>
      </c>
      <c r="F1522" t="s">
        <v>138</v>
      </c>
      <c r="G1522" t="s">
        <v>139</v>
      </c>
      <c r="H1522">
        <v>69</v>
      </c>
      <c r="I1522">
        <v>0.36</v>
      </c>
      <c r="J1522">
        <v>0.86</v>
      </c>
      <c r="K1522">
        <v>24.84</v>
      </c>
      <c r="L1522">
        <v>59.34</v>
      </c>
      <c r="M1522">
        <v>34.5</v>
      </c>
    </row>
    <row r="1523" spans="1:13" x14ac:dyDescent="0.25">
      <c r="A1523" s="38">
        <v>39739</v>
      </c>
      <c r="B1523">
        <v>3070</v>
      </c>
      <c r="C1523" t="s">
        <v>133</v>
      </c>
      <c r="D1523" t="s">
        <v>145</v>
      </c>
      <c r="E1523" t="s">
        <v>146</v>
      </c>
      <c r="F1523" t="s">
        <v>138</v>
      </c>
      <c r="G1523" t="s">
        <v>139</v>
      </c>
      <c r="H1523">
        <v>63</v>
      </c>
      <c r="I1523">
        <v>0.36</v>
      </c>
      <c r="J1523">
        <v>0.86</v>
      </c>
      <c r="K1523">
        <v>22.68</v>
      </c>
      <c r="L1523">
        <v>54.18</v>
      </c>
      <c r="M1523">
        <v>31.5</v>
      </c>
    </row>
    <row r="1524" spans="1:13" x14ac:dyDescent="0.25">
      <c r="A1524" s="38">
        <v>39739</v>
      </c>
      <c r="B1524">
        <v>3070</v>
      </c>
      <c r="C1524" t="s">
        <v>133</v>
      </c>
      <c r="D1524" t="s">
        <v>145</v>
      </c>
      <c r="E1524" t="s">
        <v>146</v>
      </c>
      <c r="F1524" t="s">
        <v>143</v>
      </c>
      <c r="G1524" t="s">
        <v>144</v>
      </c>
      <c r="H1524">
        <v>66</v>
      </c>
      <c r="I1524">
        <v>0.44</v>
      </c>
      <c r="J1524">
        <v>0.99</v>
      </c>
      <c r="K1524">
        <v>29.04</v>
      </c>
      <c r="L1524">
        <v>65.34</v>
      </c>
      <c r="M1524">
        <v>36.300000000000004</v>
      </c>
    </row>
    <row r="1525" spans="1:13" x14ac:dyDescent="0.25">
      <c r="A1525" s="38">
        <v>39739</v>
      </c>
      <c r="B1525">
        <v>3100</v>
      </c>
      <c r="C1525" t="s">
        <v>133</v>
      </c>
      <c r="D1525" t="s">
        <v>145</v>
      </c>
      <c r="E1525" t="s">
        <v>146</v>
      </c>
      <c r="F1525" t="s">
        <v>136</v>
      </c>
      <c r="G1525" t="s">
        <v>140</v>
      </c>
      <c r="H1525">
        <v>69</v>
      </c>
      <c r="I1525">
        <v>0.7</v>
      </c>
      <c r="J1525">
        <v>1.62</v>
      </c>
      <c r="K1525">
        <v>48.3</v>
      </c>
      <c r="L1525">
        <v>111.78</v>
      </c>
      <c r="M1525">
        <v>63.480000000000004</v>
      </c>
    </row>
    <row r="1526" spans="1:13" x14ac:dyDescent="0.25">
      <c r="A1526" s="38">
        <v>39739</v>
      </c>
      <c r="B1526">
        <v>3112</v>
      </c>
      <c r="C1526" t="s">
        <v>151</v>
      </c>
      <c r="D1526" t="s">
        <v>134</v>
      </c>
      <c r="E1526" t="s">
        <v>152</v>
      </c>
      <c r="F1526" t="s">
        <v>138</v>
      </c>
      <c r="G1526" t="s">
        <v>139</v>
      </c>
      <c r="H1526">
        <v>75</v>
      </c>
      <c r="I1526">
        <v>0.36</v>
      </c>
      <c r="J1526">
        <v>0.86</v>
      </c>
      <c r="K1526">
        <v>27</v>
      </c>
      <c r="L1526">
        <v>64.5</v>
      </c>
      <c r="M1526">
        <v>37.5</v>
      </c>
    </row>
    <row r="1527" spans="1:13" x14ac:dyDescent="0.25">
      <c r="A1527" s="38">
        <v>39739</v>
      </c>
      <c r="B1527">
        <v>3112</v>
      </c>
      <c r="C1527" t="s">
        <v>151</v>
      </c>
      <c r="D1527" t="s">
        <v>134</v>
      </c>
      <c r="E1527" t="s">
        <v>152</v>
      </c>
      <c r="F1527" t="s">
        <v>138</v>
      </c>
      <c r="G1527" t="s">
        <v>139</v>
      </c>
      <c r="H1527">
        <v>94</v>
      </c>
      <c r="I1527">
        <v>0.36</v>
      </c>
      <c r="J1527">
        <v>0.86</v>
      </c>
      <c r="K1527">
        <v>33.840000000000003</v>
      </c>
      <c r="L1527">
        <v>80.84</v>
      </c>
      <c r="M1527">
        <v>47</v>
      </c>
    </row>
    <row r="1528" spans="1:13" x14ac:dyDescent="0.25">
      <c r="A1528" s="38">
        <v>39739</v>
      </c>
      <c r="B1528">
        <v>3112</v>
      </c>
      <c r="C1528" t="s">
        <v>151</v>
      </c>
      <c r="D1528" t="s">
        <v>134</v>
      </c>
      <c r="E1528" t="s">
        <v>152</v>
      </c>
      <c r="F1528" t="s">
        <v>143</v>
      </c>
      <c r="G1528" t="s">
        <v>144</v>
      </c>
      <c r="H1528">
        <v>77</v>
      </c>
      <c r="I1528">
        <v>0.44</v>
      </c>
      <c r="J1528">
        <v>0.99</v>
      </c>
      <c r="K1528">
        <v>33.880000000000003</v>
      </c>
      <c r="L1528">
        <v>76.23</v>
      </c>
      <c r="M1528">
        <v>42.35</v>
      </c>
    </row>
    <row r="1529" spans="1:13" x14ac:dyDescent="0.25">
      <c r="A1529" s="38">
        <v>39739</v>
      </c>
      <c r="B1529">
        <v>3133</v>
      </c>
      <c r="C1529" t="s">
        <v>151</v>
      </c>
      <c r="D1529" t="s">
        <v>134</v>
      </c>
      <c r="E1529" t="s">
        <v>152</v>
      </c>
      <c r="F1529" t="s">
        <v>138</v>
      </c>
      <c r="G1529" t="s">
        <v>160</v>
      </c>
      <c r="H1529">
        <v>91</v>
      </c>
      <c r="I1529">
        <v>0.33</v>
      </c>
      <c r="J1529">
        <v>0.86</v>
      </c>
      <c r="K1529">
        <v>30.03</v>
      </c>
      <c r="L1529">
        <v>78.260000000000005</v>
      </c>
      <c r="M1529">
        <v>48.230000000000004</v>
      </c>
    </row>
    <row r="1530" spans="1:13" x14ac:dyDescent="0.25">
      <c r="A1530" s="38">
        <v>39739</v>
      </c>
      <c r="B1530">
        <v>3145</v>
      </c>
      <c r="C1530" t="s">
        <v>153</v>
      </c>
      <c r="D1530" t="s">
        <v>145</v>
      </c>
      <c r="E1530" t="s">
        <v>154</v>
      </c>
      <c r="F1530" t="s">
        <v>136</v>
      </c>
      <c r="G1530" t="s">
        <v>137</v>
      </c>
      <c r="H1530">
        <v>95</v>
      </c>
      <c r="I1530">
        <v>0.66</v>
      </c>
      <c r="J1530">
        <v>1.62</v>
      </c>
      <c r="K1530">
        <v>62.7</v>
      </c>
      <c r="L1530">
        <v>153.9</v>
      </c>
      <c r="M1530">
        <v>91.2</v>
      </c>
    </row>
    <row r="1531" spans="1:13" x14ac:dyDescent="0.25">
      <c r="A1531" s="38">
        <v>39739</v>
      </c>
      <c r="B1531">
        <v>3155</v>
      </c>
      <c r="C1531" t="s">
        <v>153</v>
      </c>
      <c r="D1531" t="s">
        <v>145</v>
      </c>
      <c r="E1531" t="s">
        <v>154</v>
      </c>
      <c r="F1531" t="s">
        <v>138</v>
      </c>
      <c r="G1531" t="s">
        <v>139</v>
      </c>
      <c r="H1531">
        <v>96</v>
      </c>
      <c r="I1531">
        <v>0.36</v>
      </c>
      <c r="J1531">
        <v>0.86</v>
      </c>
      <c r="K1531">
        <v>34.56</v>
      </c>
      <c r="L1531">
        <v>82.56</v>
      </c>
      <c r="M1531">
        <v>48</v>
      </c>
    </row>
    <row r="1532" spans="1:13" x14ac:dyDescent="0.25">
      <c r="A1532" s="38">
        <v>39739</v>
      </c>
      <c r="B1532">
        <v>3194</v>
      </c>
      <c r="C1532" t="s">
        <v>151</v>
      </c>
      <c r="D1532" t="s">
        <v>155</v>
      </c>
      <c r="E1532" t="s">
        <v>156</v>
      </c>
      <c r="F1532" t="s">
        <v>136</v>
      </c>
      <c r="G1532" t="s">
        <v>137</v>
      </c>
      <c r="H1532">
        <v>56</v>
      </c>
      <c r="I1532">
        <v>0.66</v>
      </c>
      <c r="J1532">
        <v>1.62</v>
      </c>
      <c r="K1532">
        <v>36.96</v>
      </c>
      <c r="L1532">
        <v>90.72</v>
      </c>
      <c r="M1532">
        <v>53.76</v>
      </c>
    </row>
    <row r="1533" spans="1:13" x14ac:dyDescent="0.25">
      <c r="A1533" s="38">
        <v>39739</v>
      </c>
      <c r="B1533">
        <v>3194</v>
      </c>
      <c r="C1533" t="s">
        <v>151</v>
      </c>
      <c r="D1533" t="s">
        <v>155</v>
      </c>
      <c r="E1533" t="s">
        <v>156</v>
      </c>
      <c r="F1533" t="s">
        <v>143</v>
      </c>
      <c r="G1533" t="s">
        <v>144</v>
      </c>
      <c r="H1533">
        <v>128</v>
      </c>
      <c r="I1533">
        <v>0.44</v>
      </c>
      <c r="J1533">
        <v>0.99</v>
      </c>
      <c r="K1533">
        <v>56.32</v>
      </c>
      <c r="L1533">
        <v>126.72</v>
      </c>
      <c r="M1533">
        <v>70.400000000000006</v>
      </c>
    </row>
    <row r="1534" spans="1:13" x14ac:dyDescent="0.25">
      <c r="A1534" s="38">
        <v>39739</v>
      </c>
      <c r="B1534">
        <v>3639</v>
      </c>
      <c r="C1534" t="s">
        <v>153</v>
      </c>
      <c r="D1534" t="s">
        <v>149</v>
      </c>
      <c r="E1534" t="s">
        <v>150</v>
      </c>
      <c r="F1534" t="s">
        <v>136</v>
      </c>
      <c r="G1534" t="s">
        <v>140</v>
      </c>
      <c r="H1534">
        <v>52</v>
      </c>
      <c r="I1534">
        <v>0.7</v>
      </c>
      <c r="J1534">
        <v>1.62</v>
      </c>
      <c r="K1534">
        <v>36.4</v>
      </c>
      <c r="L1534">
        <v>84.24</v>
      </c>
      <c r="M1534">
        <v>47.839999999999996</v>
      </c>
    </row>
    <row r="1535" spans="1:13" x14ac:dyDescent="0.25">
      <c r="A1535" s="38">
        <v>39746</v>
      </c>
      <c r="B1535">
        <v>3005</v>
      </c>
      <c r="C1535" t="s">
        <v>133</v>
      </c>
      <c r="D1535" t="s">
        <v>134</v>
      </c>
      <c r="E1535" t="s">
        <v>135</v>
      </c>
      <c r="F1535" t="s">
        <v>143</v>
      </c>
      <c r="G1535" t="s">
        <v>144</v>
      </c>
      <c r="H1535">
        <v>140</v>
      </c>
      <c r="I1535">
        <v>0.44</v>
      </c>
      <c r="J1535">
        <v>0.99</v>
      </c>
      <c r="K1535">
        <v>61.6</v>
      </c>
      <c r="L1535">
        <v>138.6</v>
      </c>
      <c r="M1535">
        <v>77</v>
      </c>
    </row>
    <row r="1536" spans="1:13" x14ac:dyDescent="0.25">
      <c r="A1536" s="38">
        <v>39746</v>
      </c>
      <c r="B1536">
        <v>3016</v>
      </c>
      <c r="C1536" t="s">
        <v>142</v>
      </c>
      <c r="D1536" t="s">
        <v>134</v>
      </c>
      <c r="E1536" t="s">
        <v>135</v>
      </c>
      <c r="F1536" t="s">
        <v>143</v>
      </c>
      <c r="G1536" t="s">
        <v>144</v>
      </c>
      <c r="H1536">
        <v>58</v>
      </c>
      <c r="I1536">
        <v>0.44</v>
      </c>
      <c r="J1536">
        <v>0.99</v>
      </c>
      <c r="K1536">
        <v>25.52</v>
      </c>
      <c r="L1536">
        <v>57.42</v>
      </c>
      <c r="M1536">
        <v>31.900000000000002</v>
      </c>
    </row>
    <row r="1537" spans="1:13" x14ac:dyDescent="0.25">
      <c r="A1537" s="38">
        <v>39746</v>
      </c>
      <c r="B1537">
        <v>3028</v>
      </c>
      <c r="C1537" t="s">
        <v>142</v>
      </c>
      <c r="D1537" t="s">
        <v>134</v>
      </c>
      <c r="E1537" t="s">
        <v>135</v>
      </c>
      <c r="F1537" t="s">
        <v>157</v>
      </c>
      <c r="G1537" t="s">
        <v>159</v>
      </c>
      <c r="H1537">
        <v>65</v>
      </c>
      <c r="I1537">
        <v>0.85</v>
      </c>
      <c r="J1537">
        <v>2.19</v>
      </c>
      <c r="K1537">
        <v>55.25</v>
      </c>
      <c r="L1537">
        <v>142.35</v>
      </c>
      <c r="M1537">
        <v>87.1</v>
      </c>
    </row>
    <row r="1538" spans="1:13" x14ac:dyDescent="0.25">
      <c r="A1538" s="38">
        <v>39746</v>
      </c>
      <c r="B1538">
        <v>3028</v>
      </c>
      <c r="C1538" t="s">
        <v>142</v>
      </c>
      <c r="D1538" t="s">
        <v>134</v>
      </c>
      <c r="E1538" t="s">
        <v>135</v>
      </c>
      <c r="F1538" t="s">
        <v>136</v>
      </c>
      <c r="G1538" t="s">
        <v>140</v>
      </c>
      <c r="H1538">
        <v>66</v>
      </c>
      <c r="I1538">
        <v>0.7</v>
      </c>
      <c r="J1538">
        <v>1.62</v>
      </c>
      <c r="K1538">
        <v>46.2</v>
      </c>
      <c r="L1538">
        <v>106.92</v>
      </c>
      <c r="M1538">
        <v>60.72</v>
      </c>
    </row>
    <row r="1539" spans="1:13" x14ac:dyDescent="0.25">
      <c r="A1539" s="38">
        <v>39746</v>
      </c>
      <c r="B1539">
        <v>3028</v>
      </c>
      <c r="C1539" t="s">
        <v>142</v>
      </c>
      <c r="D1539" t="s">
        <v>134</v>
      </c>
      <c r="E1539" t="s">
        <v>135</v>
      </c>
      <c r="F1539" t="s">
        <v>138</v>
      </c>
      <c r="G1539" t="s">
        <v>139</v>
      </c>
      <c r="H1539">
        <v>90</v>
      </c>
      <c r="I1539">
        <v>0.36</v>
      </c>
      <c r="J1539">
        <v>0.86</v>
      </c>
      <c r="K1539">
        <v>32.4</v>
      </c>
      <c r="L1539">
        <v>77.400000000000006</v>
      </c>
      <c r="M1539">
        <v>45.000000000000007</v>
      </c>
    </row>
    <row r="1540" spans="1:13" x14ac:dyDescent="0.25">
      <c r="A1540" s="38">
        <v>39746</v>
      </c>
      <c r="B1540">
        <v>3038</v>
      </c>
      <c r="C1540" t="s">
        <v>142</v>
      </c>
      <c r="D1540" t="s">
        <v>145</v>
      </c>
      <c r="E1540" t="s">
        <v>146</v>
      </c>
      <c r="F1540" t="s">
        <v>138</v>
      </c>
      <c r="G1540" t="s">
        <v>139</v>
      </c>
      <c r="H1540">
        <v>80</v>
      </c>
      <c r="I1540">
        <v>0.36</v>
      </c>
      <c r="J1540">
        <v>0.86</v>
      </c>
      <c r="K1540">
        <v>28.8</v>
      </c>
      <c r="L1540">
        <v>68.8</v>
      </c>
      <c r="M1540">
        <v>40</v>
      </c>
    </row>
    <row r="1541" spans="1:13" x14ac:dyDescent="0.25">
      <c r="A1541" s="38">
        <v>39746</v>
      </c>
      <c r="B1541">
        <v>3043</v>
      </c>
      <c r="C1541" t="s">
        <v>133</v>
      </c>
      <c r="D1541" t="s">
        <v>39</v>
      </c>
      <c r="E1541" t="s">
        <v>147</v>
      </c>
      <c r="F1541" t="s">
        <v>143</v>
      </c>
      <c r="G1541" t="s">
        <v>144</v>
      </c>
      <c r="H1541">
        <v>157</v>
      </c>
      <c r="I1541">
        <v>0.44</v>
      </c>
      <c r="J1541">
        <v>0.99</v>
      </c>
      <c r="K1541">
        <v>69.08</v>
      </c>
      <c r="L1541">
        <v>155.43</v>
      </c>
      <c r="M1541">
        <v>86.350000000000009</v>
      </c>
    </row>
    <row r="1542" spans="1:13" x14ac:dyDescent="0.25">
      <c r="A1542" s="38">
        <v>39746</v>
      </c>
      <c r="B1542">
        <v>3043</v>
      </c>
      <c r="C1542" t="s">
        <v>133</v>
      </c>
      <c r="D1542" t="s">
        <v>39</v>
      </c>
      <c r="E1542" t="s">
        <v>147</v>
      </c>
      <c r="F1542" t="s">
        <v>143</v>
      </c>
      <c r="G1542" t="s">
        <v>148</v>
      </c>
      <c r="H1542">
        <v>63</v>
      </c>
      <c r="I1542">
        <v>0.72</v>
      </c>
      <c r="J1542">
        <v>1.59</v>
      </c>
      <c r="K1542">
        <v>45.36</v>
      </c>
      <c r="L1542">
        <v>100.17</v>
      </c>
      <c r="M1542">
        <v>54.81</v>
      </c>
    </row>
    <row r="1543" spans="1:13" x14ac:dyDescent="0.25">
      <c r="A1543" s="38">
        <v>39746</v>
      </c>
      <c r="B1543">
        <v>3049</v>
      </c>
      <c r="C1543" t="s">
        <v>142</v>
      </c>
      <c r="D1543" t="s">
        <v>145</v>
      </c>
      <c r="E1543" t="s">
        <v>146</v>
      </c>
      <c r="F1543" t="s">
        <v>136</v>
      </c>
      <c r="G1543" t="s">
        <v>137</v>
      </c>
      <c r="H1543">
        <v>73</v>
      </c>
      <c r="I1543">
        <v>0.66</v>
      </c>
      <c r="J1543">
        <v>1.62</v>
      </c>
      <c r="K1543">
        <v>48.18</v>
      </c>
      <c r="L1543">
        <v>118.26</v>
      </c>
      <c r="M1543">
        <v>70.080000000000013</v>
      </c>
    </row>
    <row r="1544" spans="1:13" x14ac:dyDescent="0.25">
      <c r="A1544" s="38">
        <v>39746</v>
      </c>
      <c r="B1544">
        <v>3049</v>
      </c>
      <c r="C1544" t="s">
        <v>142</v>
      </c>
      <c r="D1544" t="s">
        <v>145</v>
      </c>
      <c r="E1544" t="s">
        <v>146</v>
      </c>
      <c r="F1544" t="s">
        <v>138</v>
      </c>
      <c r="G1544" t="s">
        <v>139</v>
      </c>
      <c r="H1544">
        <v>78</v>
      </c>
      <c r="I1544">
        <v>0.36</v>
      </c>
      <c r="J1544">
        <v>0.86</v>
      </c>
      <c r="K1544">
        <v>28.08</v>
      </c>
      <c r="L1544">
        <v>67.08</v>
      </c>
      <c r="M1544">
        <v>39</v>
      </c>
    </row>
    <row r="1545" spans="1:13" x14ac:dyDescent="0.25">
      <c r="A1545" s="38">
        <v>39746</v>
      </c>
      <c r="B1545">
        <v>3051</v>
      </c>
      <c r="C1545" t="s">
        <v>133</v>
      </c>
      <c r="D1545" t="s">
        <v>39</v>
      </c>
      <c r="E1545" t="s">
        <v>147</v>
      </c>
      <c r="F1545" t="s">
        <v>157</v>
      </c>
      <c r="G1545" t="s">
        <v>159</v>
      </c>
      <c r="H1545">
        <v>66</v>
      </c>
      <c r="I1545">
        <v>0.85</v>
      </c>
      <c r="J1545">
        <v>2.19</v>
      </c>
      <c r="K1545">
        <v>56.1</v>
      </c>
      <c r="L1545">
        <v>144.54</v>
      </c>
      <c r="M1545">
        <v>88.44</v>
      </c>
    </row>
    <row r="1546" spans="1:13" x14ac:dyDescent="0.25">
      <c r="A1546" s="38">
        <v>39746</v>
      </c>
      <c r="B1546">
        <v>3051</v>
      </c>
      <c r="C1546" t="s">
        <v>133</v>
      </c>
      <c r="D1546" t="s">
        <v>39</v>
      </c>
      <c r="E1546" t="s">
        <v>147</v>
      </c>
      <c r="F1546" t="s">
        <v>136</v>
      </c>
      <c r="G1546" t="s">
        <v>137</v>
      </c>
      <c r="H1546">
        <v>51</v>
      </c>
      <c r="I1546">
        <v>0.66</v>
      </c>
      <c r="J1546">
        <v>1.62</v>
      </c>
      <c r="K1546">
        <v>33.659999999999997</v>
      </c>
      <c r="L1546">
        <v>82.62</v>
      </c>
      <c r="M1546">
        <v>48.960000000000008</v>
      </c>
    </row>
    <row r="1547" spans="1:13" x14ac:dyDescent="0.25">
      <c r="A1547" s="38">
        <v>39746</v>
      </c>
      <c r="B1547">
        <v>3059</v>
      </c>
      <c r="C1547" t="s">
        <v>142</v>
      </c>
      <c r="D1547" t="s">
        <v>145</v>
      </c>
      <c r="E1547" t="s">
        <v>146</v>
      </c>
      <c r="F1547" t="s">
        <v>157</v>
      </c>
      <c r="G1547" t="s">
        <v>159</v>
      </c>
      <c r="H1547">
        <v>74</v>
      </c>
      <c r="I1547">
        <v>0.85</v>
      </c>
      <c r="J1547">
        <v>2.19</v>
      </c>
      <c r="K1547">
        <v>62.9</v>
      </c>
      <c r="L1547">
        <v>162.06</v>
      </c>
      <c r="M1547">
        <v>99.16</v>
      </c>
    </row>
    <row r="1548" spans="1:13" x14ac:dyDescent="0.25">
      <c r="A1548" s="38">
        <v>39746</v>
      </c>
      <c r="B1548">
        <v>3059</v>
      </c>
      <c r="C1548" t="s">
        <v>142</v>
      </c>
      <c r="D1548" t="s">
        <v>145</v>
      </c>
      <c r="E1548" t="s">
        <v>146</v>
      </c>
      <c r="F1548" t="s">
        <v>136</v>
      </c>
      <c r="G1548" t="s">
        <v>137</v>
      </c>
      <c r="H1548">
        <v>61</v>
      </c>
      <c r="I1548">
        <v>0.66</v>
      </c>
      <c r="J1548">
        <v>1.62</v>
      </c>
      <c r="K1548">
        <v>40.26</v>
      </c>
      <c r="L1548">
        <v>98.82</v>
      </c>
      <c r="M1548">
        <v>58.559999999999995</v>
      </c>
    </row>
    <row r="1549" spans="1:13" x14ac:dyDescent="0.25">
      <c r="A1549" s="38">
        <v>39746</v>
      </c>
      <c r="B1549">
        <v>3070</v>
      </c>
      <c r="C1549" t="s">
        <v>133</v>
      </c>
      <c r="D1549" t="s">
        <v>145</v>
      </c>
      <c r="E1549" t="s">
        <v>146</v>
      </c>
      <c r="F1549" t="s">
        <v>138</v>
      </c>
      <c r="G1549" t="s">
        <v>139</v>
      </c>
      <c r="H1549">
        <v>126</v>
      </c>
      <c r="I1549">
        <v>0.36</v>
      </c>
      <c r="J1549">
        <v>0.86</v>
      </c>
      <c r="K1549">
        <v>45.36</v>
      </c>
      <c r="L1549">
        <v>108.36</v>
      </c>
      <c r="M1549">
        <v>63</v>
      </c>
    </row>
    <row r="1550" spans="1:13" x14ac:dyDescent="0.25">
      <c r="A1550" s="38">
        <v>39746</v>
      </c>
      <c r="B1550">
        <v>3070</v>
      </c>
      <c r="C1550" t="s">
        <v>133</v>
      </c>
      <c r="D1550" t="s">
        <v>145</v>
      </c>
      <c r="E1550" t="s">
        <v>146</v>
      </c>
      <c r="F1550" t="s">
        <v>138</v>
      </c>
      <c r="G1550" t="s">
        <v>139</v>
      </c>
      <c r="H1550">
        <v>53</v>
      </c>
      <c r="I1550">
        <v>0.36</v>
      </c>
      <c r="J1550">
        <v>0.86</v>
      </c>
      <c r="K1550">
        <v>19.079999999999998</v>
      </c>
      <c r="L1550">
        <v>45.58</v>
      </c>
      <c r="M1550">
        <v>26.5</v>
      </c>
    </row>
    <row r="1551" spans="1:13" x14ac:dyDescent="0.25">
      <c r="A1551" s="38">
        <v>39746</v>
      </c>
      <c r="B1551">
        <v>3070</v>
      </c>
      <c r="C1551" t="s">
        <v>133</v>
      </c>
      <c r="D1551" t="s">
        <v>145</v>
      </c>
      <c r="E1551" t="s">
        <v>146</v>
      </c>
      <c r="F1551" t="s">
        <v>138</v>
      </c>
      <c r="G1551" t="s">
        <v>160</v>
      </c>
      <c r="H1551">
        <v>66</v>
      </c>
      <c r="I1551">
        <v>0.33</v>
      </c>
      <c r="J1551">
        <v>0.86</v>
      </c>
      <c r="K1551">
        <v>21.78</v>
      </c>
      <c r="L1551">
        <v>56.76</v>
      </c>
      <c r="M1551">
        <v>34.979999999999997</v>
      </c>
    </row>
    <row r="1552" spans="1:13" x14ac:dyDescent="0.25">
      <c r="A1552" s="38">
        <v>39746</v>
      </c>
      <c r="B1552">
        <v>3080</v>
      </c>
      <c r="C1552" t="s">
        <v>133</v>
      </c>
      <c r="D1552" t="s">
        <v>145</v>
      </c>
      <c r="E1552" t="s">
        <v>146</v>
      </c>
      <c r="F1552" t="s">
        <v>143</v>
      </c>
      <c r="G1552" t="s">
        <v>144</v>
      </c>
      <c r="H1552">
        <v>54</v>
      </c>
      <c r="I1552">
        <v>0.44</v>
      </c>
      <c r="J1552">
        <v>0.99</v>
      </c>
      <c r="K1552">
        <v>23.76</v>
      </c>
      <c r="L1552">
        <v>53.46</v>
      </c>
      <c r="M1552">
        <v>29.7</v>
      </c>
    </row>
    <row r="1553" spans="1:13" x14ac:dyDescent="0.25">
      <c r="A1553" s="38">
        <v>39746</v>
      </c>
      <c r="B1553">
        <v>3080</v>
      </c>
      <c r="C1553" t="s">
        <v>133</v>
      </c>
      <c r="D1553" t="s">
        <v>145</v>
      </c>
      <c r="E1553" t="s">
        <v>146</v>
      </c>
      <c r="F1553" t="s">
        <v>143</v>
      </c>
      <c r="G1553" t="s">
        <v>144</v>
      </c>
      <c r="H1553">
        <v>53</v>
      </c>
      <c r="I1553">
        <v>0.44</v>
      </c>
      <c r="J1553">
        <v>0.99</v>
      </c>
      <c r="K1553">
        <v>23.32</v>
      </c>
      <c r="L1553">
        <v>52.47</v>
      </c>
      <c r="M1553">
        <v>29.15</v>
      </c>
    </row>
    <row r="1554" spans="1:13" x14ac:dyDescent="0.25">
      <c r="A1554" s="38">
        <v>39746</v>
      </c>
      <c r="B1554">
        <v>3080</v>
      </c>
      <c r="C1554" t="s">
        <v>133</v>
      </c>
      <c r="D1554" t="s">
        <v>145</v>
      </c>
      <c r="E1554" t="s">
        <v>146</v>
      </c>
      <c r="F1554" t="s">
        <v>143</v>
      </c>
      <c r="G1554" t="s">
        <v>144</v>
      </c>
      <c r="H1554">
        <v>76</v>
      </c>
      <c r="I1554">
        <v>0.44</v>
      </c>
      <c r="J1554">
        <v>0.99</v>
      </c>
      <c r="K1554">
        <v>33.44</v>
      </c>
      <c r="L1554">
        <v>75.239999999999995</v>
      </c>
      <c r="M1554">
        <v>41.8</v>
      </c>
    </row>
    <row r="1555" spans="1:13" x14ac:dyDescent="0.25">
      <c r="A1555" s="38">
        <v>39746</v>
      </c>
      <c r="B1555">
        <v>3090</v>
      </c>
      <c r="C1555" t="s">
        <v>133</v>
      </c>
      <c r="D1555" t="s">
        <v>145</v>
      </c>
      <c r="E1555" t="s">
        <v>146</v>
      </c>
      <c r="F1555" t="s">
        <v>157</v>
      </c>
      <c r="G1555" t="s">
        <v>159</v>
      </c>
      <c r="H1555">
        <v>58</v>
      </c>
      <c r="I1555">
        <v>0.85</v>
      </c>
      <c r="J1555">
        <v>2.19</v>
      </c>
      <c r="K1555">
        <v>49.3</v>
      </c>
      <c r="L1555">
        <v>127.02</v>
      </c>
      <c r="M1555">
        <v>77.72</v>
      </c>
    </row>
    <row r="1556" spans="1:13" x14ac:dyDescent="0.25">
      <c r="A1556" s="38">
        <v>39746</v>
      </c>
      <c r="B1556">
        <v>3090</v>
      </c>
      <c r="C1556" t="s">
        <v>133</v>
      </c>
      <c r="D1556" t="s">
        <v>145</v>
      </c>
      <c r="E1556" t="s">
        <v>146</v>
      </c>
      <c r="F1556" t="s">
        <v>138</v>
      </c>
      <c r="G1556" t="s">
        <v>139</v>
      </c>
      <c r="H1556">
        <v>83</v>
      </c>
      <c r="I1556">
        <v>0.36</v>
      </c>
      <c r="J1556">
        <v>0.86</v>
      </c>
      <c r="K1556">
        <v>29.88</v>
      </c>
      <c r="L1556">
        <v>71.38</v>
      </c>
      <c r="M1556">
        <v>41.5</v>
      </c>
    </row>
    <row r="1557" spans="1:13" x14ac:dyDescent="0.25">
      <c r="A1557" s="38">
        <v>39746</v>
      </c>
      <c r="B1557">
        <v>3090</v>
      </c>
      <c r="C1557" t="s">
        <v>133</v>
      </c>
      <c r="D1557" t="s">
        <v>145</v>
      </c>
      <c r="E1557" t="s">
        <v>146</v>
      </c>
      <c r="F1557" t="s">
        <v>138</v>
      </c>
      <c r="G1557" t="s">
        <v>139</v>
      </c>
      <c r="H1557">
        <v>74</v>
      </c>
      <c r="I1557">
        <v>0.36</v>
      </c>
      <c r="J1557">
        <v>0.86</v>
      </c>
      <c r="K1557">
        <v>26.64</v>
      </c>
      <c r="L1557">
        <v>63.64</v>
      </c>
      <c r="M1557">
        <v>37</v>
      </c>
    </row>
    <row r="1558" spans="1:13" x14ac:dyDescent="0.25">
      <c r="A1558" s="38">
        <v>39746</v>
      </c>
      <c r="B1558">
        <v>3090</v>
      </c>
      <c r="C1558" t="s">
        <v>133</v>
      </c>
      <c r="D1558" t="s">
        <v>145</v>
      </c>
      <c r="E1558" t="s">
        <v>146</v>
      </c>
      <c r="F1558" t="s">
        <v>143</v>
      </c>
      <c r="G1558" t="s">
        <v>144</v>
      </c>
      <c r="H1558">
        <v>70</v>
      </c>
      <c r="I1558">
        <v>0.44</v>
      </c>
      <c r="J1558">
        <v>0.99</v>
      </c>
      <c r="K1558">
        <v>30.8</v>
      </c>
      <c r="L1558">
        <v>69.3</v>
      </c>
      <c r="M1558">
        <v>38.5</v>
      </c>
    </row>
    <row r="1559" spans="1:13" x14ac:dyDescent="0.25">
      <c r="A1559" s="38">
        <v>39746</v>
      </c>
      <c r="B1559">
        <v>3091</v>
      </c>
      <c r="C1559" t="s">
        <v>142</v>
      </c>
      <c r="D1559" t="s">
        <v>149</v>
      </c>
      <c r="E1559" t="s">
        <v>150</v>
      </c>
      <c r="F1559" t="s">
        <v>138</v>
      </c>
      <c r="G1559" t="s">
        <v>160</v>
      </c>
      <c r="H1559">
        <v>90</v>
      </c>
      <c r="I1559">
        <v>0.33</v>
      </c>
      <c r="J1559">
        <v>0.86</v>
      </c>
      <c r="K1559">
        <v>29.7</v>
      </c>
      <c r="L1559">
        <v>77.400000000000006</v>
      </c>
      <c r="M1559">
        <v>47.7</v>
      </c>
    </row>
    <row r="1560" spans="1:13" x14ac:dyDescent="0.25">
      <c r="A1560" s="38">
        <v>39746</v>
      </c>
      <c r="B1560">
        <v>3133</v>
      </c>
      <c r="C1560" t="s">
        <v>151</v>
      </c>
      <c r="D1560" t="s">
        <v>134</v>
      </c>
      <c r="E1560" t="s">
        <v>152</v>
      </c>
      <c r="F1560" t="s">
        <v>138</v>
      </c>
      <c r="G1560" t="s">
        <v>161</v>
      </c>
      <c r="H1560">
        <v>51</v>
      </c>
      <c r="I1560">
        <v>0.4</v>
      </c>
      <c r="J1560">
        <v>0.97</v>
      </c>
      <c r="K1560">
        <v>20.399999999999999</v>
      </c>
      <c r="L1560">
        <v>49.47</v>
      </c>
      <c r="M1560">
        <v>29.07</v>
      </c>
    </row>
    <row r="1561" spans="1:13" x14ac:dyDescent="0.25">
      <c r="A1561" s="38">
        <v>39746</v>
      </c>
      <c r="B1561">
        <v>3133</v>
      </c>
      <c r="C1561" t="s">
        <v>151</v>
      </c>
      <c r="D1561" t="s">
        <v>134</v>
      </c>
      <c r="E1561" t="s">
        <v>152</v>
      </c>
      <c r="F1561" t="s">
        <v>143</v>
      </c>
      <c r="G1561" t="s">
        <v>148</v>
      </c>
      <c r="H1561">
        <v>54</v>
      </c>
      <c r="I1561">
        <v>0.72</v>
      </c>
      <c r="J1561">
        <v>1.59</v>
      </c>
      <c r="K1561">
        <v>38.880000000000003</v>
      </c>
      <c r="L1561">
        <v>85.86</v>
      </c>
      <c r="M1561">
        <v>46.98</v>
      </c>
    </row>
    <row r="1562" spans="1:13" x14ac:dyDescent="0.25">
      <c r="A1562" s="38">
        <v>39746</v>
      </c>
      <c r="B1562">
        <v>3145</v>
      </c>
      <c r="C1562" t="s">
        <v>153</v>
      </c>
      <c r="D1562" t="s">
        <v>145</v>
      </c>
      <c r="E1562" t="s">
        <v>154</v>
      </c>
      <c r="F1562" t="s">
        <v>138</v>
      </c>
      <c r="G1562" t="s">
        <v>139</v>
      </c>
      <c r="H1562">
        <v>57</v>
      </c>
      <c r="I1562">
        <v>0.36</v>
      </c>
      <c r="J1562">
        <v>0.86</v>
      </c>
      <c r="K1562">
        <v>20.52</v>
      </c>
      <c r="L1562">
        <v>49.02</v>
      </c>
      <c r="M1562">
        <v>28.500000000000004</v>
      </c>
    </row>
    <row r="1563" spans="1:13" x14ac:dyDescent="0.25">
      <c r="A1563" s="38">
        <v>39746</v>
      </c>
      <c r="B1563">
        <v>3155</v>
      </c>
      <c r="C1563" t="s">
        <v>153</v>
      </c>
      <c r="D1563" t="s">
        <v>145</v>
      </c>
      <c r="E1563" t="s">
        <v>154</v>
      </c>
      <c r="F1563" t="s">
        <v>157</v>
      </c>
      <c r="G1563" t="s">
        <v>159</v>
      </c>
      <c r="H1563">
        <v>63</v>
      </c>
      <c r="I1563">
        <v>0.85</v>
      </c>
      <c r="J1563">
        <v>2.19</v>
      </c>
      <c r="K1563">
        <v>53.55</v>
      </c>
      <c r="L1563">
        <v>137.97</v>
      </c>
      <c r="M1563">
        <v>84.42</v>
      </c>
    </row>
    <row r="1564" spans="1:13" x14ac:dyDescent="0.25">
      <c r="A1564" s="38">
        <v>39746</v>
      </c>
      <c r="B1564">
        <v>3155</v>
      </c>
      <c r="C1564" t="s">
        <v>153</v>
      </c>
      <c r="D1564" t="s">
        <v>145</v>
      </c>
      <c r="E1564" t="s">
        <v>154</v>
      </c>
      <c r="F1564" t="s">
        <v>136</v>
      </c>
      <c r="G1564" t="s">
        <v>141</v>
      </c>
      <c r="H1564">
        <v>54</v>
      </c>
      <c r="I1564">
        <v>0.7</v>
      </c>
      <c r="J1564">
        <v>1.75</v>
      </c>
      <c r="K1564">
        <v>37.799999999999997</v>
      </c>
      <c r="L1564">
        <v>94.5</v>
      </c>
      <c r="M1564">
        <v>56.7</v>
      </c>
    </row>
    <row r="1565" spans="1:13" x14ac:dyDescent="0.25">
      <c r="A1565" s="38">
        <v>39746</v>
      </c>
      <c r="B1565">
        <v>3155</v>
      </c>
      <c r="C1565" t="s">
        <v>153</v>
      </c>
      <c r="D1565" t="s">
        <v>145</v>
      </c>
      <c r="E1565" t="s">
        <v>154</v>
      </c>
      <c r="F1565" t="s">
        <v>143</v>
      </c>
      <c r="G1565" t="s">
        <v>144</v>
      </c>
      <c r="H1565">
        <v>73</v>
      </c>
      <c r="I1565">
        <v>0.44</v>
      </c>
      <c r="J1565">
        <v>0.99</v>
      </c>
      <c r="K1565">
        <v>32.119999999999997</v>
      </c>
      <c r="L1565">
        <v>72.27</v>
      </c>
      <c r="M1565">
        <v>40.15</v>
      </c>
    </row>
    <row r="1566" spans="1:13" x14ac:dyDescent="0.25">
      <c r="A1566" s="38">
        <v>39746</v>
      </c>
      <c r="B1566">
        <v>3166</v>
      </c>
      <c r="C1566" t="s">
        <v>151</v>
      </c>
      <c r="D1566" t="s">
        <v>155</v>
      </c>
      <c r="E1566" t="s">
        <v>156</v>
      </c>
      <c r="F1566" t="s">
        <v>143</v>
      </c>
      <c r="G1566" t="s">
        <v>144</v>
      </c>
      <c r="H1566">
        <v>67</v>
      </c>
      <c r="I1566">
        <v>0.44</v>
      </c>
      <c r="J1566">
        <v>0.99</v>
      </c>
      <c r="K1566">
        <v>29.48</v>
      </c>
      <c r="L1566">
        <v>66.33</v>
      </c>
      <c r="M1566">
        <v>36.849999999999994</v>
      </c>
    </row>
    <row r="1567" spans="1:13" x14ac:dyDescent="0.25">
      <c r="A1567" s="38">
        <v>39746</v>
      </c>
      <c r="B1567">
        <v>3194</v>
      </c>
      <c r="C1567" t="s">
        <v>151</v>
      </c>
      <c r="D1567" t="s">
        <v>155</v>
      </c>
      <c r="E1567" t="s">
        <v>156</v>
      </c>
      <c r="F1567" t="s">
        <v>157</v>
      </c>
      <c r="G1567" t="s">
        <v>159</v>
      </c>
      <c r="H1567">
        <v>74</v>
      </c>
      <c r="I1567">
        <v>0.85</v>
      </c>
      <c r="J1567">
        <v>2.19</v>
      </c>
      <c r="K1567">
        <v>62.9</v>
      </c>
      <c r="L1567">
        <v>162.06</v>
      </c>
      <c r="M1567">
        <v>99.16</v>
      </c>
    </row>
    <row r="1568" spans="1:13" x14ac:dyDescent="0.25">
      <c r="A1568" s="38">
        <v>39746</v>
      </c>
      <c r="B1568">
        <v>3194</v>
      </c>
      <c r="C1568" t="s">
        <v>151</v>
      </c>
      <c r="D1568" t="s">
        <v>155</v>
      </c>
      <c r="E1568" t="s">
        <v>156</v>
      </c>
      <c r="F1568" t="s">
        <v>138</v>
      </c>
      <c r="G1568" t="s">
        <v>139</v>
      </c>
      <c r="H1568">
        <v>69</v>
      </c>
      <c r="I1568">
        <v>0.36</v>
      </c>
      <c r="J1568">
        <v>0.86</v>
      </c>
      <c r="K1568">
        <v>24.84</v>
      </c>
      <c r="L1568">
        <v>59.34</v>
      </c>
      <c r="M1568">
        <v>34.5</v>
      </c>
    </row>
    <row r="1569" spans="1:13" x14ac:dyDescent="0.25">
      <c r="A1569" s="38">
        <v>39746</v>
      </c>
      <c r="B1569">
        <v>3653</v>
      </c>
      <c r="C1569" t="s">
        <v>153</v>
      </c>
      <c r="D1569" t="s">
        <v>149</v>
      </c>
      <c r="E1569" t="s">
        <v>150</v>
      </c>
      <c r="F1569" t="s">
        <v>136</v>
      </c>
      <c r="G1569" t="s">
        <v>140</v>
      </c>
      <c r="H1569">
        <v>55</v>
      </c>
      <c r="I1569">
        <v>0.7</v>
      </c>
      <c r="J1569">
        <v>1.62</v>
      </c>
      <c r="K1569">
        <v>38.5</v>
      </c>
      <c r="L1569">
        <v>89.1</v>
      </c>
      <c r="M1569">
        <v>50.599999999999994</v>
      </c>
    </row>
    <row r="1570" spans="1:13" x14ac:dyDescent="0.25">
      <c r="A1570" s="38">
        <v>39753</v>
      </c>
      <c r="B1570">
        <v>3016</v>
      </c>
      <c r="C1570" t="s">
        <v>142</v>
      </c>
      <c r="D1570" t="s">
        <v>134</v>
      </c>
      <c r="E1570" t="s">
        <v>135</v>
      </c>
      <c r="F1570" t="s">
        <v>143</v>
      </c>
      <c r="G1570" t="s">
        <v>144</v>
      </c>
      <c r="H1570">
        <v>62</v>
      </c>
      <c r="I1570">
        <v>0.44</v>
      </c>
      <c r="J1570">
        <v>0.99</v>
      </c>
      <c r="K1570">
        <v>27.28</v>
      </c>
      <c r="L1570">
        <v>61.38</v>
      </c>
      <c r="M1570">
        <v>34.1</v>
      </c>
    </row>
    <row r="1571" spans="1:13" x14ac:dyDescent="0.25">
      <c r="A1571" s="38">
        <v>39753</v>
      </c>
      <c r="B1571">
        <v>3038</v>
      </c>
      <c r="C1571" t="s">
        <v>142</v>
      </c>
      <c r="D1571" t="s">
        <v>145</v>
      </c>
      <c r="E1571" t="s">
        <v>146</v>
      </c>
      <c r="F1571" t="s">
        <v>143</v>
      </c>
      <c r="G1571" t="s">
        <v>144</v>
      </c>
      <c r="H1571">
        <v>69</v>
      </c>
      <c r="I1571">
        <v>0.44</v>
      </c>
      <c r="J1571">
        <v>0.99</v>
      </c>
      <c r="K1571">
        <v>30.36</v>
      </c>
      <c r="L1571">
        <v>68.31</v>
      </c>
      <c r="M1571">
        <v>37.950000000000003</v>
      </c>
    </row>
    <row r="1572" spans="1:13" x14ac:dyDescent="0.25">
      <c r="A1572" s="38">
        <v>39753</v>
      </c>
      <c r="B1572">
        <v>3043</v>
      </c>
      <c r="C1572" t="s">
        <v>133</v>
      </c>
      <c r="D1572" t="s">
        <v>39</v>
      </c>
      <c r="E1572" t="s">
        <v>147</v>
      </c>
      <c r="F1572" t="s">
        <v>143</v>
      </c>
      <c r="G1572" t="s">
        <v>144</v>
      </c>
      <c r="H1572">
        <v>105</v>
      </c>
      <c r="I1572">
        <v>0.44</v>
      </c>
      <c r="J1572">
        <v>0.99</v>
      </c>
      <c r="K1572">
        <v>46.2</v>
      </c>
      <c r="L1572">
        <v>103.95</v>
      </c>
      <c r="M1572">
        <v>57.75</v>
      </c>
    </row>
    <row r="1573" spans="1:13" x14ac:dyDescent="0.25">
      <c r="A1573" s="38">
        <v>39753</v>
      </c>
      <c r="B1573">
        <v>3091</v>
      </c>
      <c r="C1573" t="s">
        <v>142</v>
      </c>
      <c r="D1573" t="s">
        <v>149</v>
      </c>
      <c r="E1573" t="s">
        <v>150</v>
      </c>
      <c r="F1573" t="s">
        <v>143</v>
      </c>
      <c r="G1573" t="s">
        <v>148</v>
      </c>
      <c r="H1573">
        <v>59</v>
      </c>
      <c r="I1573">
        <v>0.72</v>
      </c>
      <c r="J1573">
        <v>1.59</v>
      </c>
      <c r="K1573">
        <v>42.48</v>
      </c>
      <c r="L1573">
        <v>93.81</v>
      </c>
      <c r="M1573">
        <v>51.330000000000005</v>
      </c>
    </row>
    <row r="1574" spans="1:13" x14ac:dyDescent="0.25">
      <c r="A1574" s="38">
        <v>39753</v>
      </c>
      <c r="B1574">
        <v>3100</v>
      </c>
      <c r="C1574" t="s">
        <v>133</v>
      </c>
      <c r="D1574" t="s">
        <v>145</v>
      </c>
      <c r="E1574" t="s">
        <v>146</v>
      </c>
      <c r="F1574" t="s">
        <v>138</v>
      </c>
      <c r="G1574" t="s">
        <v>139</v>
      </c>
      <c r="H1574">
        <v>51</v>
      </c>
      <c r="I1574">
        <v>0.36</v>
      </c>
      <c r="J1574">
        <v>0.86</v>
      </c>
      <c r="K1574">
        <v>18.36</v>
      </c>
      <c r="L1574">
        <v>43.86</v>
      </c>
      <c r="M1574">
        <v>25.5</v>
      </c>
    </row>
    <row r="1575" spans="1:13" x14ac:dyDescent="0.25">
      <c r="A1575" s="38">
        <v>39753</v>
      </c>
      <c r="B1575">
        <v>3112</v>
      </c>
      <c r="C1575" t="s">
        <v>151</v>
      </c>
      <c r="D1575" t="s">
        <v>134</v>
      </c>
      <c r="E1575" t="s">
        <v>152</v>
      </c>
      <c r="F1575" t="s">
        <v>143</v>
      </c>
      <c r="G1575" t="s">
        <v>144</v>
      </c>
      <c r="H1575">
        <v>73</v>
      </c>
      <c r="I1575">
        <v>0.44</v>
      </c>
      <c r="J1575">
        <v>0.99</v>
      </c>
      <c r="K1575">
        <v>32.119999999999997</v>
      </c>
      <c r="L1575">
        <v>72.27</v>
      </c>
      <c r="M1575">
        <v>40.15</v>
      </c>
    </row>
    <row r="1576" spans="1:13" x14ac:dyDescent="0.25">
      <c r="A1576" s="38">
        <v>39753</v>
      </c>
      <c r="B1576">
        <v>3122</v>
      </c>
      <c r="C1576" t="s">
        <v>151</v>
      </c>
      <c r="D1576" t="s">
        <v>134</v>
      </c>
      <c r="E1576" t="s">
        <v>152</v>
      </c>
      <c r="F1576" t="s">
        <v>138</v>
      </c>
      <c r="G1576" t="s">
        <v>139</v>
      </c>
      <c r="H1576">
        <v>120</v>
      </c>
      <c r="I1576">
        <v>0.36</v>
      </c>
      <c r="J1576">
        <v>0.86</v>
      </c>
      <c r="K1576">
        <v>43.2</v>
      </c>
      <c r="L1576">
        <v>103.2</v>
      </c>
      <c r="M1576">
        <v>60</v>
      </c>
    </row>
    <row r="1577" spans="1:13" x14ac:dyDescent="0.25">
      <c r="A1577" s="38">
        <v>39753</v>
      </c>
      <c r="B1577">
        <v>3122</v>
      </c>
      <c r="C1577" t="s">
        <v>151</v>
      </c>
      <c r="D1577" t="s">
        <v>134</v>
      </c>
      <c r="E1577" t="s">
        <v>152</v>
      </c>
      <c r="F1577" t="s">
        <v>143</v>
      </c>
      <c r="G1577" t="s">
        <v>144</v>
      </c>
      <c r="H1577">
        <v>65</v>
      </c>
      <c r="I1577">
        <v>0.44</v>
      </c>
      <c r="J1577">
        <v>0.99</v>
      </c>
      <c r="K1577">
        <v>28.6</v>
      </c>
      <c r="L1577">
        <v>64.349999999999994</v>
      </c>
      <c r="M1577">
        <v>35.749999999999993</v>
      </c>
    </row>
    <row r="1578" spans="1:13" x14ac:dyDescent="0.25">
      <c r="A1578" s="38">
        <v>39753</v>
      </c>
      <c r="B1578">
        <v>3122</v>
      </c>
      <c r="C1578" t="s">
        <v>151</v>
      </c>
      <c r="D1578" t="s">
        <v>134</v>
      </c>
      <c r="E1578" t="s">
        <v>152</v>
      </c>
      <c r="F1578" t="s">
        <v>143</v>
      </c>
      <c r="G1578" t="s">
        <v>144</v>
      </c>
      <c r="H1578">
        <v>78</v>
      </c>
      <c r="I1578">
        <v>0.44</v>
      </c>
      <c r="J1578">
        <v>0.99</v>
      </c>
      <c r="K1578">
        <v>34.32</v>
      </c>
      <c r="L1578">
        <v>77.22</v>
      </c>
      <c r="M1578">
        <v>42.9</v>
      </c>
    </row>
    <row r="1579" spans="1:13" x14ac:dyDescent="0.25">
      <c r="A1579" s="38">
        <v>39753</v>
      </c>
      <c r="B1579">
        <v>3133</v>
      </c>
      <c r="C1579" t="s">
        <v>151</v>
      </c>
      <c r="D1579" t="s">
        <v>134</v>
      </c>
      <c r="E1579" t="s">
        <v>152</v>
      </c>
      <c r="F1579" t="s">
        <v>138</v>
      </c>
      <c r="G1579" t="s">
        <v>139</v>
      </c>
      <c r="H1579">
        <v>74</v>
      </c>
      <c r="I1579">
        <v>0.36</v>
      </c>
      <c r="J1579">
        <v>0.86</v>
      </c>
      <c r="K1579">
        <v>26.64</v>
      </c>
      <c r="L1579">
        <v>63.64</v>
      </c>
      <c r="M1579">
        <v>37</v>
      </c>
    </row>
    <row r="1580" spans="1:13" x14ac:dyDescent="0.25">
      <c r="A1580" s="38">
        <v>39753</v>
      </c>
      <c r="B1580">
        <v>3155</v>
      </c>
      <c r="C1580" t="s">
        <v>153</v>
      </c>
      <c r="D1580" t="s">
        <v>145</v>
      </c>
      <c r="E1580" t="s">
        <v>154</v>
      </c>
      <c r="F1580" t="s">
        <v>138</v>
      </c>
      <c r="G1580" t="s">
        <v>160</v>
      </c>
      <c r="H1580">
        <v>63</v>
      </c>
      <c r="I1580">
        <v>0.33</v>
      </c>
      <c r="J1580">
        <v>0.86</v>
      </c>
      <c r="K1580">
        <v>20.79</v>
      </c>
      <c r="L1580">
        <v>54.18</v>
      </c>
      <c r="M1580">
        <v>33.39</v>
      </c>
    </row>
    <row r="1581" spans="1:13" x14ac:dyDescent="0.25">
      <c r="A1581" s="38">
        <v>39753</v>
      </c>
      <c r="B1581">
        <v>3166</v>
      </c>
      <c r="C1581" t="s">
        <v>151</v>
      </c>
      <c r="D1581" t="s">
        <v>155</v>
      </c>
      <c r="E1581" t="s">
        <v>156</v>
      </c>
      <c r="F1581" t="s">
        <v>138</v>
      </c>
      <c r="G1581" t="s">
        <v>139</v>
      </c>
      <c r="H1581">
        <v>59</v>
      </c>
      <c r="I1581">
        <v>0.36</v>
      </c>
      <c r="J1581">
        <v>0.86</v>
      </c>
      <c r="K1581">
        <v>21.24</v>
      </c>
      <c r="L1581">
        <v>50.74</v>
      </c>
      <c r="M1581">
        <v>29.500000000000004</v>
      </c>
    </row>
    <row r="1582" spans="1:13" x14ac:dyDescent="0.25">
      <c r="A1582" s="38">
        <v>39753</v>
      </c>
      <c r="B1582">
        <v>3194</v>
      </c>
      <c r="C1582" t="s">
        <v>151</v>
      </c>
      <c r="D1582" t="s">
        <v>155</v>
      </c>
      <c r="E1582" t="s">
        <v>156</v>
      </c>
      <c r="F1582" t="s">
        <v>138</v>
      </c>
      <c r="G1582" t="s">
        <v>139</v>
      </c>
      <c r="H1582">
        <v>76</v>
      </c>
      <c r="I1582">
        <v>0.36</v>
      </c>
      <c r="J1582">
        <v>0.86</v>
      </c>
      <c r="K1582">
        <v>27.36</v>
      </c>
      <c r="L1582">
        <v>65.36</v>
      </c>
      <c r="M1582">
        <v>38</v>
      </c>
    </row>
    <row r="1583" spans="1:13" x14ac:dyDescent="0.25">
      <c r="A1583" s="38">
        <v>39760</v>
      </c>
      <c r="B1583">
        <v>3005</v>
      </c>
      <c r="C1583" t="s">
        <v>133</v>
      </c>
      <c r="D1583" t="s">
        <v>134</v>
      </c>
      <c r="E1583" t="s">
        <v>135</v>
      </c>
      <c r="F1583" t="s">
        <v>138</v>
      </c>
      <c r="G1583" t="s">
        <v>161</v>
      </c>
      <c r="H1583">
        <v>64</v>
      </c>
      <c r="I1583">
        <v>0.4</v>
      </c>
      <c r="J1583">
        <v>0.97</v>
      </c>
      <c r="K1583">
        <v>25.6</v>
      </c>
      <c r="L1583">
        <v>62.08</v>
      </c>
      <c r="M1583">
        <v>36.479999999999997</v>
      </c>
    </row>
    <row r="1584" spans="1:13" x14ac:dyDescent="0.25">
      <c r="A1584" s="38">
        <v>39760</v>
      </c>
      <c r="B1584">
        <v>3005</v>
      </c>
      <c r="C1584" t="s">
        <v>133</v>
      </c>
      <c r="D1584" t="s">
        <v>134</v>
      </c>
      <c r="E1584" t="s">
        <v>135</v>
      </c>
      <c r="F1584" t="s">
        <v>138</v>
      </c>
      <c r="G1584" t="s">
        <v>160</v>
      </c>
      <c r="H1584">
        <v>144</v>
      </c>
      <c r="I1584">
        <v>0.33</v>
      </c>
      <c r="J1584">
        <v>0.86</v>
      </c>
      <c r="K1584">
        <v>47.52</v>
      </c>
      <c r="L1584">
        <v>123.84</v>
      </c>
      <c r="M1584">
        <v>76.319999999999993</v>
      </c>
    </row>
    <row r="1585" spans="1:13" x14ac:dyDescent="0.25">
      <c r="A1585" s="38">
        <v>39760</v>
      </c>
      <c r="B1585">
        <v>3005</v>
      </c>
      <c r="C1585" t="s">
        <v>133</v>
      </c>
      <c r="D1585" t="s">
        <v>134</v>
      </c>
      <c r="E1585" t="s">
        <v>135</v>
      </c>
      <c r="F1585" t="s">
        <v>143</v>
      </c>
      <c r="G1585" t="s">
        <v>144</v>
      </c>
      <c r="H1585">
        <v>72</v>
      </c>
      <c r="I1585">
        <v>0.44</v>
      </c>
      <c r="J1585">
        <v>0.99</v>
      </c>
      <c r="K1585">
        <v>31.68</v>
      </c>
      <c r="L1585">
        <v>71.28</v>
      </c>
      <c r="M1585">
        <v>39.6</v>
      </c>
    </row>
    <row r="1586" spans="1:13" x14ac:dyDescent="0.25">
      <c r="A1586" s="38">
        <v>39760</v>
      </c>
      <c r="B1586">
        <v>3016</v>
      </c>
      <c r="C1586" t="s">
        <v>142</v>
      </c>
      <c r="D1586" t="s">
        <v>134</v>
      </c>
      <c r="E1586" t="s">
        <v>135</v>
      </c>
      <c r="F1586" t="s">
        <v>138</v>
      </c>
      <c r="G1586" t="s">
        <v>161</v>
      </c>
      <c r="H1586">
        <v>81</v>
      </c>
      <c r="I1586">
        <v>0.4</v>
      </c>
      <c r="J1586">
        <v>0.97</v>
      </c>
      <c r="K1586">
        <v>32.4</v>
      </c>
      <c r="L1586">
        <v>78.569999999999993</v>
      </c>
      <c r="M1586">
        <v>46.169999999999995</v>
      </c>
    </row>
    <row r="1587" spans="1:13" x14ac:dyDescent="0.25">
      <c r="A1587" s="38">
        <v>39760</v>
      </c>
      <c r="B1587">
        <v>3016</v>
      </c>
      <c r="C1587" t="s">
        <v>142</v>
      </c>
      <c r="D1587" t="s">
        <v>134</v>
      </c>
      <c r="E1587" t="s">
        <v>135</v>
      </c>
      <c r="F1587" t="s">
        <v>143</v>
      </c>
      <c r="G1587" t="s">
        <v>144</v>
      </c>
      <c r="H1587">
        <v>87</v>
      </c>
      <c r="I1587">
        <v>0.44</v>
      </c>
      <c r="J1587">
        <v>0.99</v>
      </c>
      <c r="K1587">
        <v>38.28</v>
      </c>
      <c r="L1587">
        <v>86.13</v>
      </c>
      <c r="M1587">
        <v>47.849999999999994</v>
      </c>
    </row>
    <row r="1588" spans="1:13" x14ac:dyDescent="0.25">
      <c r="A1588" s="38">
        <v>39760</v>
      </c>
      <c r="B1588">
        <v>3043</v>
      </c>
      <c r="C1588" t="s">
        <v>133</v>
      </c>
      <c r="D1588" t="s">
        <v>39</v>
      </c>
      <c r="E1588" t="s">
        <v>147</v>
      </c>
      <c r="F1588" t="s">
        <v>138</v>
      </c>
      <c r="G1588" t="s">
        <v>161</v>
      </c>
      <c r="H1588">
        <v>142</v>
      </c>
      <c r="I1588">
        <v>0.4</v>
      </c>
      <c r="J1588">
        <v>0.97</v>
      </c>
      <c r="K1588">
        <v>56.8</v>
      </c>
      <c r="L1588">
        <v>137.74</v>
      </c>
      <c r="M1588">
        <v>80.940000000000012</v>
      </c>
    </row>
    <row r="1589" spans="1:13" x14ac:dyDescent="0.25">
      <c r="A1589" s="38">
        <v>39760</v>
      </c>
      <c r="B1589">
        <v>3049</v>
      </c>
      <c r="C1589" t="s">
        <v>142</v>
      </c>
      <c r="D1589" t="s">
        <v>145</v>
      </c>
      <c r="E1589" t="s">
        <v>146</v>
      </c>
      <c r="F1589" t="s">
        <v>136</v>
      </c>
      <c r="G1589" t="s">
        <v>137</v>
      </c>
      <c r="H1589">
        <v>109</v>
      </c>
      <c r="I1589">
        <v>0.66</v>
      </c>
      <c r="J1589">
        <v>1.62</v>
      </c>
      <c r="K1589">
        <v>71.94</v>
      </c>
      <c r="L1589">
        <v>176.58</v>
      </c>
      <c r="M1589">
        <v>104.64000000000001</v>
      </c>
    </row>
    <row r="1590" spans="1:13" x14ac:dyDescent="0.25">
      <c r="A1590" s="38">
        <v>39760</v>
      </c>
      <c r="B1590">
        <v>3059</v>
      </c>
      <c r="C1590" t="s">
        <v>142</v>
      </c>
      <c r="D1590" t="s">
        <v>145</v>
      </c>
      <c r="E1590" t="s">
        <v>146</v>
      </c>
      <c r="F1590" t="s">
        <v>138</v>
      </c>
      <c r="G1590" t="s">
        <v>160</v>
      </c>
      <c r="H1590">
        <v>64</v>
      </c>
      <c r="I1590">
        <v>0.33</v>
      </c>
      <c r="J1590">
        <v>0.86</v>
      </c>
      <c r="K1590">
        <v>21.12</v>
      </c>
      <c r="L1590">
        <v>55.04</v>
      </c>
      <c r="M1590">
        <v>33.92</v>
      </c>
    </row>
    <row r="1591" spans="1:13" x14ac:dyDescent="0.25">
      <c r="A1591" s="38">
        <v>39760</v>
      </c>
      <c r="B1591">
        <v>3080</v>
      </c>
      <c r="C1591" t="s">
        <v>133</v>
      </c>
      <c r="D1591" t="s">
        <v>145</v>
      </c>
      <c r="E1591" t="s">
        <v>146</v>
      </c>
      <c r="F1591" t="s">
        <v>138</v>
      </c>
      <c r="G1591" t="s">
        <v>139</v>
      </c>
      <c r="H1591">
        <v>54</v>
      </c>
      <c r="I1591">
        <v>0.36</v>
      </c>
      <c r="J1591">
        <v>0.86</v>
      </c>
      <c r="K1591">
        <v>19.440000000000001</v>
      </c>
      <c r="L1591">
        <v>46.44</v>
      </c>
      <c r="M1591">
        <v>26.999999999999996</v>
      </c>
    </row>
    <row r="1592" spans="1:13" x14ac:dyDescent="0.25">
      <c r="A1592" s="38">
        <v>39760</v>
      </c>
      <c r="B1592">
        <v>3100</v>
      </c>
      <c r="C1592" t="s">
        <v>133</v>
      </c>
      <c r="D1592" t="s">
        <v>145</v>
      </c>
      <c r="E1592" t="s">
        <v>146</v>
      </c>
      <c r="F1592" t="s">
        <v>143</v>
      </c>
      <c r="G1592" t="s">
        <v>144</v>
      </c>
      <c r="H1592">
        <v>427</v>
      </c>
      <c r="I1592">
        <v>0.44</v>
      </c>
      <c r="J1592">
        <v>0.99</v>
      </c>
      <c r="K1592">
        <v>187.88</v>
      </c>
      <c r="L1592">
        <v>422.73</v>
      </c>
      <c r="M1592">
        <v>234.85000000000002</v>
      </c>
    </row>
    <row r="1593" spans="1:13" x14ac:dyDescent="0.25">
      <c r="A1593" s="38">
        <v>39760</v>
      </c>
      <c r="B1593">
        <v>3112</v>
      </c>
      <c r="C1593" t="s">
        <v>151</v>
      </c>
      <c r="D1593" t="s">
        <v>134</v>
      </c>
      <c r="E1593" t="s">
        <v>152</v>
      </c>
      <c r="F1593" t="s">
        <v>143</v>
      </c>
      <c r="G1593" t="s">
        <v>144</v>
      </c>
      <c r="H1593">
        <v>89</v>
      </c>
      <c r="I1593">
        <v>0.44</v>
      </c>
      <c r="J1593">
        <v>0.99</v>
      </c>
      <c r="K1593">
        <v>39.159999999999997</v>
      </c>
      <c r="L1593">
        <v>88.11</v>
      </c>
      <c r="M1593">
        <v>48.95</v>
      </c>
    </row>
    <row r="1594" spans="1:13" x14ac:dyDescent="0.25">
      <c r="A1594" s="38">
        <v>39760</v>
      </c>
      <c r="B1594">
        <v>3122</v>
      </c>
      <c r="C1594" t="s">
        <v>151</v>
      </c>
      <c r="D1594" t="s">
        <v>134</v>
      </c>
      <c r="E1594" t="s">
        <v>152</v>
      </c>
      <c r="F1594" t="s">
        <v>138</v>
      </c>
      <c r="G1594" t="s">
        <v>139</v>
      </c>
      <c r="H1594">
        <v>59</v>
      </c>
      <c r="I1594">
        <v>0.36</v>
      </c>
      <c r="J1594">
        <v>0.86</v>
      </c>
      <c r="K1594">
        <v>21.24</v>
      </c>
      <c r="L1594">
        <v>50.74</v>
      </c>
      <c r="M1594">
        <v>29.500000000000004</v>
      </c>
    </row>
    <row r="1595" spans="1:13" x14ac:dyDescent="0.25">
      <c r="A1595" s="38">
        <v>39760</v>
      </c>
      <c r="B1595">
        <v>3122</v>
      </c>
      <c r="C1595" t="s">
        <v>151</v>
      </c>
      <c r="D1595" t="s">
        <v>134</v>
      </c>
      <c r="E1595" t="s">
        <v>152</v>
      </c>
      <c r="F1595" t="s">
        <v>138</v>
      </c>
      <c r="G1595" t="s">
        <v>139</v>
      </c>
      <c r="H1595">
        <v>59</v>
      </c>
      <c r="I1595">
        <v>0.36</v>
      </c>
      <c r="J1595">
        <v>0.86</v>
      </c>
      <c r="K1595">
        <v>21.24</v>
      </c>
      <c r="L1595">
        <v>50.74</v>
      </c>
      <c r="M1595">
        <v>29.500000000000004</v>
      </c>
    </row>
    <row r="1596" spans="1:13" x14ac:dyDescent="0.25">
      <c r="A1596" s="38">
        <v>39760</v>
      </c>
      <c r="B1596">
        <v>3133</v>
      </c>
      <c r="C1596" t="s">
        <v>151</v>
      </c>
      <c r="D1596" t="s">
        <v>134</v>
      </c>
      <c r="E1596" t="s">
        <v>152</v>
      </c>
      <c r="F1596" t="s">
        <v>138</v>
      </c>
      <c r="G1596" t="s">
        <v>161</v>
      </c>
      <c r="H1596">
        <v>120</v>
      </c>
      <c r="I1596">
        <v>0.4</v>
      </c>
      <c r="J1596">
        <v>0.97</v>
      </c>
      <c r="K1596">
        <v>48</v>
      </c>
      <c r="L1596">
        <v>116.4</v>
      </c>
      <c r="M1596">
        <v>68.400000000000006</v>
      </c>
    </row>
    <row r="1597" spans="1:13" x14ac:dyDescent="0.25">
      <c r="A1597" s="38">
        <v>39760</v>
      </c>
      <c r="B1597">
        <v>3145</v>
      </c>
      <c r="C1597" t="s">
        <v>153</v>
      </c>
      <c r="D1597" t="s">
        <v>145</v>
      </c>
      <c r="E1597" t="s">
        <v>154</v>
      </c>
      <c r="F1597" t="s">
        <v>138</v>
      </c>
      <c r="G1597" t="s">
        <v>139</v>
      </c>
      <c r="H1597">
        <v>59</v>
      </c>
      <c r="I1597">
        <v>0.36</v>
      </c>
      <c r="J1597">
        <v>0.86</v>
      </c>
      <c r="K1597">
        <v>21.24</v>
      </c>
      <c r="L1597">
        <v>50.74</v>
      </c>
      <c r="M1597">
        <v>29.500000000000004</v>
      </c>
    </row>
    <row r="1598" spans="1:13" x14ac:dyDescent="0.25">
      <c r="A1598" s="38">
        <v>39760</v>
      </c>
      <c r="B1598">
        <v>3166</v>
      </c>
      <c r="C1598" t="s">
        <v>151</v>
      </c>
      <c r="D1598" t="s">
        <v>155</v>
      </c>
      <c r="E1598" t="s">
        <v>156</v>
      </c>
      <c r="F1598" t="s">
        <v>136</v>
      </c>
      <c r="G1598" t="s">
        <v>140</v>
      </c>
      <c r="H1598">
        <v>58</v>
      </c>
      <c r="I1598">
        <v>0.7</v>
      </c>
      <c r="J1598">
        <v>1.62</v>
      </c>
      <c r="K1598">
        <v>40.6</v>
      </c>
      <c r="L1598">
        <v>93.96</v>
      </c>
      <c r="M1598">
        <v>53.359999999999992</v>
      </c>
    </row>
    <row r="1599" spans="1:13" x14ac:dyDescent="0.25">
      <c r="A1599" s="38">
        <v>39760</v>
      </c>
      <c r="B1599">
        <v>3194</v>
      </c>
      <c r="C1599" t="s">
        <v>151</v>
      </c>
      <c r="D1599" t="s">
        <v>155</v>
      </c>
      <c r="E1599" t="s">
        <v>156</v>
      </c>
      <c r="F1599" t="s">
        <v>138</v>
      </c>
      <c r="G1599" t="s">
        <v>160</v>
      </c>
      <c r="H1599">
        <v>80</v>
      </c>
      <c r="I1599">
        <v>0.33</v>
      </c>
      <c r="J1599">
        <v>0.86</v>
      </c>
      <c r="K1599">
        <v>26.4</v>
      </c>
      <c r="L1599">
        <v>68.8</v>
      </c>
      <c r="M1599">
        <v>42.4</v>
      </c>
    </row>
    <row r="1600" spans="1:13" x14ac:dyDescent="0.25">
      <c r="A1600" s="38">
        <v>39760</v>
      </c>
      <c r="B1600">
        <v>3194</v>
      </c>
      <c r="C1600" t="s">
        <v>151</v>
      </c>
      <c r="D1600" t="s">
        <v>155</v>
      </c>
      <c r="E1600" t="s">
        <v>156</v>
      </c>
      <c r="F1600" t="s">
        <v>138</v>
      </c>
      <c r="G1600" t="s">
        <v>160</v>
      </c>
      <c r="H1600">
        <v>101</v>
      </c>
      <c r="I1600">
        <v>0.33</v>
      </c>
      <c r="J1600">
        <v>0.86</v>
      </c>
      <c r="K1600">
        <v>33.33</v>
      </c>
      <c r="L1600">
        <v>86.86</v>
      </c>
      <c r="M1600">
        <v>53.53</v>
      </c>
    </row>
    <row r="1601" spans="1:13" x14ac:dyDescent="0.25">
      <c r="A1601" s="38">
        <v>39760</v>
      </c>
      <c r="B1601">
        <v>3194</v>
      </c>
      <c r="C1601" t="s">
        <v>151</v>
      </c>
      <c r="D1601" t="s">
        <v>155</v>
      </c>
      <c r="E1601" t="s">
        <v>156</v>
      </c>
      <c r="F1601" t="s">
        <v>138</v>
      </c>
      <c r="G1601" t="s">
        <v>160</v>
      </c>
      <c r="H1601">
        <v>82</v>
      </c>
      <c r="I1601">
        <v>0.33</v>
      </c>
      <c r="J1601">
        <v>0.86</v>
      </c>
      <c r="K1601">
        <v>27.06</v>
      </c>
      <c r="L1601">
        <v>70.52</v>
      </c>
      <c r="M1601">
        <v>43.459999999999994</v>
      </c>
    </row>
    <row r="1602" spans="1:13" x14ac:dyDescent="0.25">
      <c r="A1602" s="38">
        <v>39767</v>
      </c>
      <c r="B1602">
        <v>3005</v>
      </c>
      <c r="C1602" t="s">
        <v>133</v>
      </c>
      <c r="D1602" t="s">
        <v>134</v>
      </c>
      <c r="E1602" t="s">
        <v>135</v>
      </c>
      <c r="F1602" t="s">
        <v>138</v>
      </c>
      <c r="G1602" t="s">
        <v>139</v>
      </c>
      <c r="H1602">
        <v>75</v>
      </c>
      <c r="I1602">
        <v>0.36</v>
      </c>
      <c r="J1602">
        <v>0.86</v>
      </c>
      <c r="K1602">
        <v>27</v>
      </c>
      <c r="L1602">
        <v>64.5</v>
      </c>
      <c r="M1602">
        <v>37.5</v>
      </c>
    </row>
    <row r="1603" spans="1:13" x14ac:dyDescent="0.25">
      <c r="A1603" s="38">
        <v>39767</v>
      </c>
      <c r="B1603">
        <v>3005</v>
      </c>
      <c r="C1603" t="s">
        <v>133</v>
      </c>
      <c r="D1603" t="s">
        <v>134</v>
      </c>
      <c r="E1603" t="s">
        <v>135</v>
      </c>
      <c r="F1603" t="s">
        <v>138</v>
      </c>
      <c r="G1603" t="s">
        <v>160</v>
      </c>
      <c r="H1603">
        <v>103</v>
      </c>
      <c r="I1603">
        <v>0.33</v>
      </c>
      <c r="J1603">
        <v>0.86</v>
      </c>
      <c r="K1603">
        <v>33.99</v>
      </c>
      <c r="L1603">
        <v>88.58</v>
      </c>
      <c r="M1603">
        <v>54.589999999999996</v>
      </c>
    </row>
    <row r="1604" spans="1:13" x14ac:dyDescent="0.25">
      <c r="A1604" s="38">
        <v>39767</v>
      </c>
      <c r="B1604">
        <v>3016</v>
      </c>
      <c r="C1604" t="s">
        <v>142</v>
      </c>
      <c r="D1604" t="s">
        <v>134</v>
      </c>
      <c r="E1604" t="s">
        <v>135</v>
      </c>
      <c r="F1604" t="s">
        <v>138</v>
      </c>
      <c r="G1604" t="s">
        <v>160</v>
      </c>
      <c r="H1604">
        <v>54</v>
      </c>
      <c r="I1604">
        <v>0.33</v>
      </c>
      <c r="J1604">
        <v>0.86</v>
      </c>
      <c r="K1604">
        <v>17.82</v>
      </c>
      <c r="L1604">
        <v>46.44</v>
      </c>
      <c r="M1604">
        <v>28.619999999999997</v>
      </c>
    </row>
    <row r="1605" spans="1:13" x14ac:dyDescent="0.25">
      <c r="A1605" s="38">
        <v>39767</v>
      </c>
      <c r="B1605">
        <v>3028</v>
      </c>
      <c r="C1605" t="s">
        <v>142</v>
      </c>
      <c r="D1605" t="s">
        <v>134</v>
      </c>
      <c r="E1605" t="s">
        <v>135</v>
      </c>
      <c r="F1605" t="s">
        <v>143</v>
      </c>
      <c r="G1605" t="s">
        <v>144</v>
      </c>
      <c r="H1605">
        <v>61</v>
      </c>
      <c r="I1605">
        <v>0.44</v>
      </c>
      <c r="J1605">
        <v>0.99</v>
      </c>
      <c r="K1605">
        <v>26.84</v>
      </c>
      <c r="L1605">
        <v>60.39</v>
      </c>
      <c r="M1605">
        <v>33.549999999999997</v>
      </c>
    </row>
    <row r="1606" spans="1:13" x14ac:dyDescent="0.25">
      <c r="A1606" s="38">
        <v>39767</v>
      </c>
      <c r="B1606">
        <v>3038</v>
      </c>
      <c r="C1606" t="s">
        <v>142</v>
      </c>
      <c r="D1606" t="s">
        <v>145</v>
      </c>
      <c r="E1606" t="s">
        <v>146</v>
      </c>
      <c r="F1606" t="s">
        <v>138</v>
      </c>
      <c r="G1606" t="s">
        <v>139</v>
      </c>
      <c r="H1606">
        <v>70</v>
      </c>
      <c r="I1606">
        <v>0.36</v>
      </c>
      <c r="J1606">
        <v>0.86</v>
      </c>
      <c r="K1606">
        <v>25.2</v>
      </c>
      <c r="L1606">
        <v>60.2</v>
      </c>
      <c r="M1606">
        <v>35</v>
      </c>
    </row>
    <row r="1607" spans="1:13" x14ac:dyDescent="0.25">
      <c r="A1607" s="38">
        <v>39767</v>
      </c>
      <c r="B1607">
        <v>3038</v>
      </c>
      <c r="C1607" t="s">
        <v>142</v>
      </c>
      <c r="D1607" t="s">
        <v>145</v>
      </c>
      <c r="E1607" t="s">
        <v>146</v>
      </c>
      <c r="F1607" t="s">
        <v>143</v>
      </c>
      <c r="G1607" t="s">
        <v>144</v>
      </c>
      <c r="H1607">
        <v>58</v>
      </c>
      <c r="I1607">
        <v>0.44</v>
      </c>
      <c r="J1607">
        <v>0.99</v>
      </c>
      <c r="K1607">
        <v>25.52</v>
      </c>
      <c r="L1607">
        <v>57.42</v>
      </c>
      <c r="M1607">
        <v>31.900000000000002</v>
      </c>
    </row>
    <row r="1608" spans="1:13" x14ac:dyDescent="0.25">
      <c r="A1608" s="38">
        <v>39767</v>
      </c>
      <c r="B1608">
        <v>3049</v>
      </c>
      <c r="C1608" t="s">
        <v>142</v>
      </c>
      <c r="D1608" t="s">
        <v>145</v>
      </c>
      <c r="E1608" t="s">
        <v>146</v>
      </c>
      <c r="F1608" t="s">
        <v>138</v>
      </c>
      <c r="G1608" t="s">
        <v>139</v>
      </c>
      <c r="H1608">
        <v>114</v>
      </c>
      <c r="I1608">
        <v>0.36</v>
      </c>
      <c r="J1608">
        <v>0.86</v>
      </c>
      <c r="K1608">
        <v>41.04</v>
      </c>
      <c r="L1608">
        <v>98.04</v>
      </c>
      <c r="M1608">
        <v>57.000000000000007</v>
      </c>
    </row>
    <row r="1609" spans="1:13" x14ac:dyDescent="0.25">
      <c r="A1609" s="38">
        <v>39767</v>
      </c>
      <c r="B1609">
        <v>3051</v>
      </c>
      <c r="C1609" t="s">
        <v>133</v>
      </c>
      <c r="D1609" t="s">
        <v>39</v>
      </c>
      <c r="E1609" t="s">
        <v>147</v>
      </c>
      <c r="F1609" t="s">
        <v>138</v>
      </c>
      <c r="G1609" t="s">
        <v>160</v>
      </c>
      <c r="H1609">
        <v>99</v>
      </c>
      <c r="I1609">
        <v>0.33</v>
      </c>
      <c r="J1609">
        <v>0.86</v>
      </c>
      <c r="K1609">
        <v>32.67</v>
      </c>
      <c r="L1609">
        <v>85.14</v>
      </c>
      <c r="M1609">
        <v>52.47</v>
      </c>
    </row>
    <row r="1610" spans="1:13" x14ac:dyDescent="0.25">
      <c r="A1610" s="38">
        <v>39767</v>
      </c>
      <c r="B1610">
        <v>3051</v>
      </c>
      <c r="C1610" t="s">
        <v>133</v>
      </c>
      <c r="D1610" t="s">
        <v>39</v>
      </c>
      <c r="E1610" t="s">
        <v>147</v>
      </c>
      <c r="F1610" t="s">
        <v>143</v>
      </c>
      <c r="G1610" t="s">
        <v>144</v>
      </c>
      <c r="H1610">
        <v>62</v>
      </c>
      <c r="I1610">
        <v>0.44</v>
      </c>
      <c r="J1610">
        <v>0.99</v>
      </c>
      <c r="K1610">
        <v>27.28</v>
      </c>
      <c r="L1610">
        <v>61.38</v>
      </c>
      <c r="M1610">
        <v>34.1</v>
      </c>
    </row>
    <row r="1611" spans="1:13" x14ac:dyDescent="0.25">
      <c r="A1611" s="38">
        <v>39767</v>
      </c>
      <c r="B1611">
        <v>3059</v>
      </c>
      <c r="C1611" t="s">
        <v>142</v>
      </c>
      <c r="D1611" t="s">
        <v>145</v>
      </c>
      <c r="E1611" t="s">
        <v>146</v>
      </c>
      <c r="F1611" t="s">
        <v>136</v>
      </c>
      <c r="G1611" t="s">
        <v>137</v>
      </c>
      <c r="H1611">
        <v>53</v>
      </c>
      <c r="I1611">
        <v>0.66</v>
      </c>
      <c r="J1611">
        <v>1.62</v>
      </c>
      <c r="K1611">
        <v>34.979999999999997</v>
      </c>
      <c r="L1611">
        <v>85.86</v>
      </c>
      <c r="M1611">
        <v>50.88</v>
      </c>
    </row>
    <row r="1612" spans="1:13" x14ac:dyDescent="0.25">
      <c r="A1612" s="38">
        <v>39767</v>
      </c>
      <c r="B1612">
        <v>3059</v>
      </c>
      <c r="C1612" t="s">
        <v>142</v>
      </c>
      <c r="D1612" t="s">
        <v>145</v>
      </c>
      <c r="E1612" t="s">
        <v>146</v>
      </c>
      <c r="F1612" t="s">
        <v>138</v>
      </c>
      <c r="G1612" t="s">
        <v>160</v>
      </c>
      <c r="H1612">
        <v>79</v>
      </c>
      <c r="I1612">
        <v>0.33</v>
      </c>
      <c r="J1612">
        <v>0.86</v>
      </c>
      <c r="K1612">
        <v>26.07</v>
      </c>
      <c r="L1612">
        <v>67.94</v>
      </c>
      <c r="M1612">
        <v>41.87</v>
      </c>
    </row>
    <row r="1613" spans="1:13" x14ac:dyDescent="0.25">
      <c r="A1613" s="38">
        <v>39767</v>
      </c>
      <c r="B1613">
        <v>3080</v>
      </c>
      <c r="C1613" t="s">
        <v>133</v>
      </c>
      <c r="D1613" t="s">
        <v>145</v>
      </c>
      <c r="E1613" t="s">
        <v>146</v>
      </c>
      <c r="F1613" t="s">
        <v>138</v>
      </c>
      <c r="G1613" t="s">
        <v>160</v>
      </c>
      <c r="H1613">
        <v>325</v>
      </c>
      <c r="I1613">
        <v>0.33</v>
      </c>
      <c r="J1613">
        <v>0.86</v>
      </c>
      <c r="K1613">
        <v>107.25</v>
      </c>
      <c r="L1613">
        <v>279.5</v>
      </c>
      <c r="M1613">
        <v>172.25</v>
      </c>
    </row>
    <row r="1614" spans="1:13" x14ac:dyDescent="0.25">
      <c r="A1614" s="38">
        <v>39767</v>
      </c>
      <c r="B1614">
        <v>3090</v>
      </c>
      <c r="C1614" t="s">
        <v>133</v>
      </c>
      <c r="D1614" t="s">
        <v>145</v>
      </c>
      <c r="E1614" t="s">
        <v>146</v>
      </c>
      <c r="F1614" t="s">
        <v>143</v>
      </c>
      <c r="G1614" t="s">
        <v>144</v>
      </c>
      <c r="H1614">
        <v>72</v>
      </c>
      <c r="I1614">
        <v>0.44</v>
      </c>
      <c r="J1614">
        <v>0.99</v>
      </c>
      <c r="K1614">
        <v>31.68</v>
      </c>
      <c r="L1614">
        <v>71.28</v>
      </c>
      <c r="M1614">
        <v>39.6</v>
      </c>
    </row>
    <row r="1615" spans="1:13" x14ac:dyDescent="0.25">
      <c r="A1615" s="38">
        <v>39767</v>
      </c>
      <c r="B1615">
        <v>3091</v>
      </c>
      <c r="C1615" t="s">
        <v>142</v>
      </c>
      <c r="D1615" t="s">
        <v>149</v>
      </c>
      <c r="E1615" t="s">
        <v>150</v>
      </c>
      <c r="F1615" t="s">
        <v>138</v>
      </c>
      <c r="G1615" t="s">
        <v>139</v>
      </c>
      <c r="H1615">
        <v>77</v>
      </c>
      <c r="I1615">
        <v>0.36</v>
      </c>
      <c r="J1615">
        <v>0.86</v>
      </c>
      <c r="K1615">
        <v>27.72</v>
      </c>
      <c r="L1615">
        <v>66.22</v>
      </c>
      <c r="M1615">
        <v>38.5</v>
      </c>
    </row>
    <row r="1616" spans="1:13" x14ac:dyDescent="0.25">
      <c r="A1616" s="38">
        <v>39767</v>
      </c>
      <c r="B1616">
        <v>3091</v>
      </c>
      <c r="C1616" t="s">
        <v>142</v>
      </c>
      <c r="D1616" t="s">
        <v>149</v>
      </c>
      <c r="E1616" t="s">
        <v>150</v>
      </c>
      <c r="F1616" t="s">
        <v>138</v>
      </c>
      <c r="G1616" t="s">
        <v>160</v>
      </c>
      <c r="H1616">
        <v>477</v>
      </c>
      <c r="I1616">
        <v>0.33</v>
      </c>
      <c r="J1616">
        <v>0.86</v>
      </c>
      <c r="K1616">
        <v>157.41</v>
      </c>
      <c r="L1616">
        <v>410.22</v>
      </c>
      <c r="M1616">
        <v>252.81000000000003</v>
      </c>
    </row>
    <row r="1617" spans="1:13" x14ac:dyDescent="0.25">
      <c r="A1617" s="38">
        <v>39767</v>
      </c>
      <c r="B1617">
        <v>3100</v>
      </c>
      <c r="C1617" t="s">
        <v>133</v>
      </c>
      <c r="D1617" t="s">
        <v>145</v>
      </c>
      <c r="E1617" t="s">
        <v>146</v>
      </c>
      <c r="F1617" t="s">
        <v>138</v>
      </c>
      <c r="G1617" t="s">
        <v>160</v>
      </c>
      <c r="H1617">
        <v>83</v>
      </c>
      <c r="I1617">
        <v>0.33</v>
      </c>
      <c r="J1617">
        <v>0.86</v>
      </c>
      <c r="K1617">
        <v>27.39</v>
      </c>
      <c r="L1617">
        <v>71.38</v>
      </c>
      <c r="M1617">
        <v>43.989999999999995</v>
      </c>
    </row>
    <row r="1618" spans="1:13" x14ac:dyDescent="0.25">
      <c r="A1618" s="38">
        <v>39767</v>
      </c>
      <c r="B1618">
        <v>3122</v>
      </c>
      <c r="C1618" t="s">
        <v>151</v>
      </c>
      <c r="D1618" t="s">
        <v>134</v>
      </c>
      <c r="E1618" t="s">
        <v>152</v>
      </c>
      <c r="F1618" t="s">
        <v>138</v>
      </c>
      <c r="G1618" t="s">
        <v>160</v>
      </c>
      <c r="H1618">
        <v>125</v>
      </c>
      <c r="I1618">
        <v>0.33</v>
      </c>
      <c r="J1618">
        <v>0.86</v>
      </c>
      <c r="K1618">
        <v>41.25</v>
      </c>
      <c r="L1618">
        <v>107.5</v>
      </c>
      <c r="M1618">
        <v>66.25</v>
      </c>
    </row>
    <row r="1619" spans="1:13" x14ac:dyDescent="0.25">
      <c r="A1619" s="38">
        <v>39767</v>
      </c>
      <c r="B1619">
        <v>3166</v>
      </c>
      <c r="C1619" t="s">
        <v>151</v>
      </c>
      <c r="D1619" t="s">
        <v>155</v>
      </c>
      <c r="E1619" t="s">
        <v>156</v>
      </c>
      <c r="F1619" t="s">
        <v>143</v>
      </c>
      <c r="G1619" t="s">
        <v>144</v>
      </c>
      <c r="H1619">
        <v>62</v>
      </c>
      <c r="I1619">
        <v>0.44</v>
      </c>
      <c r="J1619">
        <v>0.99</v>
      </c>
      <c r="K1619">
        <v>27.28</v>
      </c>
      <c r="L1619">
        <v>61.38</v>
      </c>
      <c r="M1619">
        <v>34.1</v>
      </c>
    </row>
    <row r="1620" spans="1:13" x14ac:dyDescent="0.25">
      <c r="A1620" s="38">
        <v>39767</v>
      </c>
      <c r="B1620">
        <v>3194</v>
      </c>
      <c r="C1620" t="s">
        <v>151</v>
      </c>
      <c r="D1620" t="s">
        <v>155</v>
      </c>
      <c r="E1620" t="s">
        <v>156</v>
      </c>
      <c r="F1620" t="s">
        <v>138</v>
      </c>
      <c r="G1620" t="s">
        <v>139</v>
      </c>
      <c r="H1620">
        <v>56</v>
      </c>
      <c r="I1620">
        <v>0.36</v>
      </c>
      <c r="J1620">
        <v>0.86</v>
      </c>
      <c r="K1620">
        <v>20.16</v>
      </c>
      <c r="L1620">
        <v>48.16</v>
      </c>
      <c r="M1620">
        <v>27.999999999999996</v>
      </c>
    </row>
    <row r="1621" spans="1:13" x14ac:dyDescent="0.25">
      <c r="A1621" s="38">
        <v>39767</v>
      </c>
      <c r="B1621">
        <v>3194</v>
      </c>
      <c r="C1621" t="s">
        <v>151</v>
      </c>
      <c r="D1621" t="s">
        <v>155</v>
      </c>
      <c r="E1621" t="s">
        <v>156</v>
      </c>
      <c r="F1621" t="s">
        <v>138</v>
      </c>
      <c r="G1621" t="s">
        <v>139</v>
      </c>
      <c r="H1621">
        <v>66</v>
      </c>
      <c r="I1621">
        <v>0.36</v>
      </c>
      <c r="J1621">
        <v>0.86</v>
      </c>
      <c r="K1621">
        <v>23.76</v>
      </c>
      <c r="L1621">
        <v>56.76</v>
      </c>
      <c r="M1621">
        <v>33</v>
      </c>
    </row>
    <row r="1622" spans="1:13" x14ac:dyDescent="0.25">
      <c r="A1622" s="38">
        <v>39774</v>
      </c>
      <c r="B1622">
        <v>1009</v>
      </c>
      <c r="C1622" t="s">
        <v>133</v>
      </c>
      <c r="D1622" t="s">
        <v>134</v>
      </c>
      <c r="E1622" t="s">
        <v>135</v>
      </c>
      <c r="F1622" t="s">
        <v>138</v>
      </c>
      <c r="G1622" t="s">
        <v>139</v>
      </c>
      <c r="H1622">
        <v>66</v>
      </c>
      <c r="I1622">
        <v>0.36</v>
      </c>
      <c r="J1622">
        <v>0.86</v>
      </c>
      <c r="K1622">
        <v>23.76</v>
      </c>
      <c r="L1622">
        <v>56.76</v>
      </c>
      <c r="M1622">
        <v>33</v>
      </c>
    </row>
    <row r="1623" spans="1:13" x14ac:dyDescent="0.25">
      <c r="A1623" s="38">
        <v>39774</v>
      </c>
      <c r="B1623">
        <v>1009</v>
      </c>
      <c r="C1623" t="s">
        <v>133</v>
      </c>
      <c r="D1623" t="s">
        <v>134</v>
      </c>
      <c r="E1623" t="s">
        <v>135</v>
      </c>
      <c r="F1623" t="s">
        <v>138</v>
      </c>
      <c r="G1623" t="s">
        <v>139</v>
      </c>
      <c r="H1623">
        <v>64</v>
      </c>
      <c r="I1623">
        <v>0.36</v>
      </c>
      <c r="J1623">
        <v>0.86</v>
      </c>
      <c r="K1623">
        <v>23.04</v>
      </c>
      <c r="L1623">
        <v>55.04</v>
      </c>
      <c r="M1623">
        <v>32</v>
      </c>
    </row>
    <row r="1624" spans="1:13" x14ac:dyDescent="0.25">
      <c r="A1624" s="38">
        <v>39774</v>
      </c>
      <c r="B1624">
        <v>1009</v>
      </c>
      <c r="C1624" t="s">
        <v>133</v>
      </c>
      <c r="D1624" t="s">
        <v>134</v>
      </c>
      <c r="E1624" t="s">
        <v>135</v>
      </c>
      <c r="F1624" t="s">
        <v>138</v>
      </c>
      <c r="G1624" t="s">
        <v>160</v>
      </c>
      <c r="H1624">
        <v>56</v>
      </c>
      <c r="I1624">
        <v>0.33</v>
      </c>
      <c r="J1624">
        <v>0.86</v>
      </c>
      <c r="K1624">
        <v>18.48</v>
      </c>
      <c r="L1624">
        <v>48.16</v>
      </c>
      <c r="M1624">
        <v>29.679999999999996</v>
      </c>
    </row>
    <row r="1625" spans="1:13" x14ac:dyDescent="0.25">
      <c r="A1625" s="38">
        <v>39774</v>
      </c>
      <c r="B1625">
        <v>3005</v>
      </c>
      <c r="C1625" t="s">
        <v>133</v>
      </c>
      <c r="D1625" t="s">
        <v>134</v>
      </c>
      <c r="E1625" t="s">
        <v>135</v>
      </c>
      <c r="F1625" t="s">
        <v>143</v>
      </c>
      <c r="G1625" t="s">
        <v>144</v>
      </c>
      <c r="H1625">
        <v>112</v>
      </c>
      <c r="I1625">
        <v>0.44</v>
      </c>
      <c r="J1625">
        <v>0.99</v>
      </c>
      <c r="K1625">
        <v>49.28</v>
      </c>
      <c r="L1625">
        <v>110.88</v>
      </c>
      <c r="M1625">
        <v>61.599999999999994</v>
      </c>
    </row>
    <row r="1626" spans="1:13" x14ac:dyDescent="0.25">
      <c r="A1626" s="38">
        <v>39774</v>
      </c>
      <c r="B1626">
        <v>3005</v>
      </c>
      <c r="C1626" t="s">
        <v>133</v>
      </c>
      <c r="D1626" t="s">
        <v>134</v>
      </c>
      <c r="E1626" t="s">
        <v>135</v>
      </c>
      <c r="F1626" t="s">
        <v>143</v>
      </c>
      <c r="G1626" t="s">
        <v>144</v>
      </c>
      <c r="H1626">
        <v>186</v>
      </c>
      <c r="I1626">
        <v>0.44</v>
      </c>
      <c r="J1626">
        <v>0.99</v>
      </c>
      <c r="K1626">
        <v>81.84</v>
      </c>
      <c r="L1626">
        <v>184.14</v>
      </c>
      <c r="M1626">
        <v>102.29999999999998</v>
      </c>
    </row>
    <row r="1627" spans="1:13" x14ac:dyDescent="0.25">
      <c r="A1627" s="38">
        <v>39774</v>
      </c>
      <c r="B1627">
        <v>3016</v>
      </c>
      <c r="C1627" t="s">
        <v>142</v>
      </c>
      <c r="D1627" t="s">
        <v>134</v>
      </c>
      <c r="E1627" t="s">
        <v>135</v>
      </c>
      <c r="F1627" t="s">
        <v>138</v>
      </c>
      <c r="G1627" t="s">
        <v>160</v>
      </c>
      <c r="H1627">
        <v>63</v>
      </c>
      <c r="I1627">
        <v>0.33</v>
      </c>
      <c r="J1627">
        <v>0.86</v>
      </c>
      <c r="K1627">
        <v>20.79</v>
      </c>
      <c r="L1627">
        <v>54.18</v>
      </c>
      <c r="M1627">
        <v>33.39</v>
      </c>
    </row>
    <row r="1628" spans="1:13" x14ac:dyDescent="0.25">
      <c r="A1628" s="38">
        <v>39774</v>
      </c>
      <c r="B1628">
        <v>3016</v>
      </c>
      <c r="C1628" t="s">
        <v>142</v>
      </c>
      <c r="D1628" t="s">
        <v>134</v>
      </c>
      <c r="E1628" t="s">
        <v>135</v>
      </c>
      <c r="F1628" t="s">
        <v>143</v>
      </c>
      <c r="G1628" t="s">
        <v>148</v>
      </c>
      <c r="H1628">
        <v>78</v>
      </c>
      <c r="I1628">
        <v>0.72</v>
      </c>
      <c r="J1628">
        <v>1.59</v>
      </c>
      <c r="K1628">
        <v>56.16</v>
      </c>
      <c r="L1628">
        <v>124.02</v>
      </c>
      <c r="M1628">
        <v>67.86</v>
      </c>
    </row>
    <row r="1629" spans="1:13" x14ac:dyDescent="0.25">
      <c r="A1629" s="38">
        <v>39774</v>
      </c>
      <c r="B1629">
        <v>3028</v>
      </c>
      <c r="C1629" t="s">
        <v>142</v>
      </c>
      <c r="D1629" t="s">
        <v>134</v>
      </c>
      <c r="E1629" t="s">
        <v>135</v>
      </c>
      <c r="F1629" t="s">
        <v>143</v>
      </c>
      <c r="G1629" t="s">
        <v>144</v>
      </c>
      <c r="H1629">
        <v>64</v>
      </c>
      <c r="I1629">
        <v>0.44</v>
      </c>
      <c r="J1629">
        <v>0.99</v>
      </c>
      <c r="K1629">
        <v>28.16</v>
      </c>
      <c r="L1629">
        <v>63.36</v>
      </c>
      <c r="M1629">
        <v>35.200000000000003</v>
      </c>
    </row>
    <row r="1630" spans="1:13" x14ac:dyDescent="0.25">
      <c r="A1630" s="38">
        <v>39774</v>
      </c>
      <c r="B1630">
        <v>3038</v>
      </c>
      <c r="C1630" t="s">
        <v>142</v>
      </c>
      <c r="D1630" t="s">
        <v>145</v>
      </c>
      <c r="E1630" t="s">
        <v>146</v>
      </c>
      <c r="F1630" t="s">
        <v>143</v>
      </c>
      <c r="G1630" t="s">
        <v>144</v>
      </c>
      <c r="H1630">
        <v>96</v>
      </c>
      <c r="I1630">
        <v>0.44</v>
      </c>
      <c r="J1630">
        <v>0.99</v>
      </c>
      <c r="K1630">
        <v>42.24</v>
      </c>
      <c r="L1630">
        <v>95.04</v>
      </c>
      <c r="M1630">
        <v>52.800000000000004</v>
      </c>
    </row>
    <row r="1631" spans="1:13" x14ac:dyDescent="0.25">
      <c r="A1631" s="38">
        <v>39774</v>
      </c>
      <c r="B1631">
        <v>3038</v>
      </c>
      <c r="C1631" t="s">
        <v>142</v>
      </c>
      <c r="D1631" t="s">
        <v>145</v>
      </c>
      <c r="E1631" t="s">
        <v>146</v>
      </c>
      <c r="F1631" t="s">
        <v>143</v>
      </c>
      <c r="G1631" t="s">
        <v>144</v>
      </c>
      <c r="H1631">
        <v>65</v>
      </c>
      <c r="I1631">
        <v>0.44</v>
      </c>
      <c r="J1631">
        <v>0.99</v>
      </c>
      <c r="K1631">
        <v>28.6</v>
      </c>
      <c r="L1631">
        <v>64.349999999999994</v>
      </c>
      <c r="M1631">
        <v>35.749999999999993</v>
      </c>
    </row>
    <row r="1632" spans="1:13" x14ac:dyDescent="0.25">
      <c r="A1632" s="38">
        <v>39774</v>
      </c>
      <c r="B1632">
        <v>3043</v>
      </c>
      <c r="C1632" t="s">
        <v>133</v>
      </c>
      <c r="D1632" t="s">
        <v>39</v>
      </c>
      <c r="E1632" t="s">
        <v>147</v>
      </c>
      <c r="F1632" t="s">
        <v>157</v>
      </c>
      <c r="G1632" t="s">
        <v>159</v>
      </c>
      <c r="H1632">
        <v>56</v>
      </c>
      <c r="I1632">
        <v>0.85</v>
      </c>
      <c r="J1632">
        <v>2.19</v>
      </c>
      <c r="K1632">
        <v>47.6</v>
      </c>
      <c r="L1632">
        <v>122.64</v>
      </c>
      <c r="M1632">
        <v>75.039999999999992</v>
      </c>
    </row>
    <row r="1633" spans="1:13" x14ac:dyDescent="0.25">
      <c r="A1633" s="38">
        <v>39774</v>
      </c>
      <c r="B1633">
        <v>3043</v>
      </c>
      <c r="C1633" t="s">
        <v>133</v>
      </c>
      <c r="D1633" t="s">
        <v>39</v>
      </c>
      <c r="E1633" t="s">
        <v>147</v>
      </c>
      <c r="F1633" t="s">
        <v>138</v>
      </c>
      <c r="G1633" t="s">
        <v>160</v>
      </c>
      <c r="H1633">
        <v>186</v>
      </c>
      <c r="I1633">
        <v>0.33</v>
      </c>
      <c r="J1633">
        <v>0.86</v>
      </c>
      <c r="K1633">
        <v>61.38</v>
      </c>
      <c r="L1633">
        <v>159.96</v>
      </c>
      <c r="M1633">
        <v>98.580000000000013</v>
      </c>
    </row>
    <row r="1634" spans="1:13" x14ac:dyDescent="0.25">
      <c r="A1634" s="38">
        <v>39774</v>
      </c>
      <c r="B1634">
        <v>3043</v>
      </c>
      <c r="C1634" t="s">
        <v>133</v>
      </c>
      <c r="D1634" t="s">
        <v>39</v>
      </c>
      <c r="E1634" t="s">
        <v>147</v>
      </c>
      <c r="F1634" t="s">
        <v>143</v>
      </c>
      <c r="G1634" t="s">
        <v>148</v>
      </c>
      <c r="H1634">
        <v>63</v>
      </c>
      <c r="I1634">
        <v>0.72</v>
      </c>
      <c r="J1634">
        <v>1.59</v>
      </c>
      <c r="K1634">
        <v>45.36</v>
      </c>
      <c r="L1634">
        <v>100.17</v>
      </c>
      <c r="M1634">
        <v>54.81</v>
      </c>
    </row>
    <row r="1635" spans="1:13" x14ac:dyDescent="0.25">
      <c r="A1635" s="38">
        <v>39774</v>
      </c>
      <c r="B1635">
        <v>3049</v>
      </c>
      <c r="C1635" t="s">
        <v>142</v>
      </c>
      <c r="D1635" t="s">
        <v>145</v>
      </c>
      <c r="E1635" t="s">
        <v>146</v>
      </c>
      <c r="F1635" t="s">
        <v>157</v>
      </c>
      <c r="G1635" t="s">
        <v>162</v>
      </c>
      <c r="H1635">
        <v>52</v>
      </c>
      <c r="I1635">
        <v>1</v>
      </c>
      <c r="J1635">
        <v>2.39</v>
      </c>
      <c r="K1635">
        <v>52</v>
      </c>
      <c r="L1635">
        <v>124.28</v>
      </c>
      <c r="M1635">
        <v>72.28</v>
      </c>
    </row>
    <row r="1636" spans="1:13" x14ac:dyDescent="0.25">
      <c r="A1636" s="38">
        <v>39774</v>
      </c>
      <c r="B1636">
        <v>3051</v>
      </c>
      <c r="C1636" t="s">
        <v>133</v>
      </c>
      <c r="D1636" t="s">
        <v>39</v>
      </c>
      <c r="E1636" t="s">
        <v>147</v>
      </c>
      <c r="F1636" t="s">
        <v>138</v>
      </c>
      <c r="G1636" t="s">
        <v>160</v>
      </c>
      <c r="H1636">
        <v>72</v>
      </c>
      <c r="I1636">
        <v>0.33</v>
      </c>
      <c r="J1636">
        <v>0.86</v>
      </c>
      <c r="K1636">
        <v>23.76</v>
      </c>
      <c r="L1636">
        <v>61.92</v>
      </c>
      <c r="M1636">
        <v>38.159999999999997</v>
      </c>
    </row>
    <row r="1637" spans="1:13" x14ac:dyDescent="0.25">
      <c r="A1637" s="38">
        <v>39774</v>
      </c>
      <c r="B1637">
        <v>3059</v>
      </c>
      <c r="C1637" t="s">
        <v>142</v>
      </c>
      <c r="D1637" t="s">
        <v>145</v>
      </c>
      <c r="E1637" t="s">
        <v>146</v>
      </c>
      <c r="F1637" t="s">
        <v>136</v>
      </c>
      <c r="G1637" t="s">
        <v>137</v>
      </c>
      <c r="H1637">
        <v>66</v>
      </c>
      <c r="I1637">
        <v>0.66</v>
      </c>
      <c r="J1637">
        <v>1.62</v>
      </c>
      <c r="K1637">
        <v>43.56</v>
      </c>
      <c r="L1637">
        <v>106.92</v>
      </c>
      <c r="M1637">
        <v>63.36</v>
      </c>
    </row>
    <row r="1638" spans="1:13" x14ac:dyDescent="0.25">
      <c r="A1638" s="38">
        <v>39774</v>
      </c>
      <c r="B1638">
        <v>3059</v>
      </c>
      <c r="C1638" t="s">
        <v>142</v>
      </c>
      <c r="D1638" t="s">
        <v>145</v>
      </c>
      <c r="E1638" t="s">
        <v>146</v>
      </c>
      <c r="F1638" t="s">
        <v>138</v>
      </c>
      <c r="G1638" t="s">
        <v>139</v>
      </c>
      <c r="H1638">
        <v>96</v>
      </c>
      <c r="I1638">
        <v>0.36</v>
      </c>
      <c r="J1638">
        <v>0.86</v>
      </c>
      <c r="K1638">
        <v>34.56</v>
      </c>
      <c r="L1638">
        <v>82.56</v>
      </c>
      <c r="M1638">
        <v>48</v>
      </c>
    </row>
    <row r="1639" spans="1:13" x14ac:dyDescent="0.25">
      <c r="A1639" s="38">
        <v>39774</v>
      </c>
      <c r="B1639">
        <v>3059</v>
      </c>
      <c r="C1639" t="s">
        <v>142</v>
      </c>
      <c r="D1639" t="s">
        <v>145</v>
      </c>
      <c r="E1639" t="s">
        <v>146</v>
      </c>
      <c r="F1639" t="s">
        <v>138</v>
      </c>
      <c r="G1639" t="s">
        <v>160</v>
      </c>
      <c r="H1639">
        <v>151</v>
      </c>
      <c r="I1639">
        <v>0.33</v>
      </c>
      <c r="J1639">
        <v>0.86</v>
      </c>
      <c r="K1639">
        <v>49.83</v>
      </c>
      <c r="L1639">
        <v>129.86000000000001</v>
      </c>
      <c r="M1639">
        <v>80.030000000000015</v>
      </c>
    </row>
    <row r="1640" spans="1:13" x14ac:dyDescent="0.25">
      <c r="A1640" s="38">
        <v>39774</v>
      </c>
      <c r="B1640">
        <v>3070</v>
      </c>
      <c r="C1640" t="s">
        <v>133</v>
      </c>
      <c r="D1640" t="s">
        <v>145</v>
      </c>
      <c r="E1640" t="s">
        <v>146</v>
      </c>
      <c r="F1640" t="s">
        <v>138</v>
      </c>
      <c r="G1640" t="s">
        <v>160</v>
      </c>
      <c r="H1640">
        <v>140</v>
      </c>
      <c r="I1640">
        <v>0.33</v>
      </c>
      <c r="J1640">
        <v>0.86</v>
      </c>
      <c r="K1640">
        <v>46.2</v>
      </c>
      <c r="L1640">
        <v>120.4</v>
      </c>
      <c r="M1640">
        <v>74.2</v>
      </c>
    </row>
    <row r="1641" spans="1:13" x14ac:dyDescent="0.25">
      <c r="A1641" s="38">
        <v>39774</v>
      </c>
      <c r="B1641">
        <v>3070</v>
      </c>
      <c r="C1641" t="s">
        <v>133</v>
      </c>
      <c r="D1641" t="s">
        <v>145</v>
      </c>
      <c r="E1641" t="s">
        <v>146</v>
      </c>
      <c r="F1641" t="s">
        <v>138</v>
      </c>
      <c r="G1641" t="s">
        <v>160</v>
      </c>
      <c r="H1641">
        <v>95</v>
      </c>
      <c r="I1641">
        <v>0.33</v>
      </c>
      <c r="J1641">
        <v>0.86</v>
      </c>
      <c r="K1641">
        <v>31.35</v>
      </c>
      <c r="L1641">
        <v>81.7</v>
      </c>
      <c r="M1641">
        <v>50.35</v>
      </c>
    </row>
    <row r="1642" spans="1:13" x14ac:dyDescent="0.25">
      <c r="A1642" s="38">
        <v>39774</v>
      </c>
      <c r="B1642">
        <v>3080</v>
      </c>
      <c r="C1642" t="s">
        <v>133</v>
      </c>
      <c r="D1642" t="s">
        <v>145</v>
      </c>
      <c r="E1642" t="s">
        <v>146</v>
      </c>
      <c r="F1642" t="s">
        <v>143</v>
      </c>
      <c r="G1642" t="s">
        <v>144</v>
      </c>
      <c r="H1642">
        <v>85</v>
      </c>
      <c r="I1642">
        <v>0.44</v>
      </c>
      <c r="J1642">
        <v>0.99</v>
      </c>
      <c r="K1642">
        <v>37.4</v>
      </c>
      <c r="L1642">
        <v>84.15</v>
      </c>
      <c r="M1642">
        <v>46.750000000000007</v>
      </c>
    </row>
    <row r="1643" spans="1:13" x14ac:dyDescent="0.25">
      <c r="A1643" s="38">
        <v>39774</v>
      </c>
      <c r="B1643">
        <v>3090</v>
      </c>
      <c r="C1643" t="s">
        <v>133</v>
      </c>
      <c r="D1643" t="s">
        <v>145</v>
      </c>
      <c r="E1643" t="s">
        <v>146</v>
      </c>
      <c r="F1643" t="s">
        <v>136</v>
      </c>
      <c r="G1643" t="s">
        <v>137</v>
      </c>
      <c r="H1643">
        <v>54</v>
      </c>
      <c r="I1643">
        <v>0.66</v>
      </c>
      <c r="J1643">
        <v>1.62</v>
      </c>
      <c r="K1643">
        <v>35.64</v>
      </c>
      <c r="L1643">
        <v>87.48</v>
      </c>
      <c r="M1643">
        <v>51.84</v>
      </c>
    </row>
    <row r="1644" spans="1:13" x14ac:dyDescent="0.25">
      <c r="A1644" s="38">
        <v>39774</v>
      </c>
      <c r="B1644">
        <v>3090</v>
      </c>
      <c r="C1644" t="s">
        <v>133</v>
      </c>
      <c r="D1644" t="s">
        <v>145</v>
      </c>
      <c r="E1644" t="s">
        <v>146</v>
      </c>
      <c r="F1644" t="s">
        <v>138</v>
      </c>
      <c r="G1644" t="s">
        <v>139</v>
      </c>
      <c r="H1644">
        <v>87</v>
      </c>
      <c r="I1644">
        <v>0.36</v>
      </c>
      <c r="J1644">
        <v>0.86</v>
      </c>
      <c r="K1644">
        <v>31.32</v>
      </c>
      <c r="L1644">
        <v>74.819999999999993</v>
      </c>
      <c r="M1644">
        <v>43.499999999999993</v>
      </c>
    </row>
    <row r="1645" spans="1:13" x14ac:dyDescent="0.25">
      <c r="A1645" s="38">
        <v>39774</v>
      </c>
      <c r="B1645">
        <v>3100</v>
      </c>
      <c r="C1645" t="s">
        <v>133</v>
      </c>
      <c r="D1645" t="s">
        <v>145</v>
      </c>
      <c r="E1645" t="s">
        <v>146</v>
      </c>
      <c r="F1645" t="s">
        <v>157</v>
      </c>
      <c r="G1645" t="s">
        <v>159</v>
      </c>
      <c r="H1645">
        <v>66</v>
      </c>
      <c r="I1645">
        <v>0.85</v>
      </c>
      <c r="J1645">
        <v>2.19</v>
      </c>
      <c r="K1645">
        <v>56.1</v>
      </c>
      <c r="L1645">
        <v>144.54</v>
      </c>
      <c r="M1645">
        <v>88.44</v>
      </c>
    </row>
    <row r="1646" spans="1:13" x14ac:dyDescent="0.25">
      <c r="A1646" s="38">
        <v>39774</v>
      </c>
      <c r="B1646">
        <v>3100</v>
      </c>
      <c r="C1646" t="s">
        <v>133</v>
      </c>
      <c r="D1646" t="s">
        <v>145</v>
      </c>
      <c r="E1646" t="s">
        <v>146</v>
      </c>
      <c r="F1646" t="s">
        <v>136</v>
      </c>
      <c r="G1646" t="s">
        <v>137</v>
      </c>
      <c r="H1646">
        <v>84</v>
      </c>
      <c r="I1646">
        <v>0.66</v>
      </c>
      <c r="J1646">
        <v>1.62</v>
      </c>
      <c r="K1646">
        <v>55.44</v>
      </c>
      <c r="L1646">
        <v>136.08000000000001</v>
      </c>
      <c r="M1646">
        <v>80.640000000000015</v>
      </c>
    </row>
    <row r="1647" spans="1:13" x14ac:dyDescent="0.25">
      <c r="A1647" s="38">
        <v>39774</v>
      </c>
      <c r="B1647">
        <v>3122</v>
      </c>
      <c r="C1647" t="s">
        <v>151</v>
      </c>
      <c r="D1647" t="s">
        <v>134</v>
      </c>
      <c r="E1647" t="s">
        <v>152</v>
      </c>
      <c r="F1647" t="s">
        <v>138</v>
      </c>
      <c r="G1647" t="s">
        <v>160</v>
      </c>
      <c r="H1647">
        <v>340</v>
      </c>
      <c r="I1647">
        <v>0.33</v>
      </c>
      <c r="J1647">
        <v>0.86</v>
      </c>
      <c r="K1647">
        <v>112.2</v>
      </c>
      <c r="L1647">
        <v>292.39999999999998</v>
      </c>
      <c r="M1647">
        <v>180.2</v>
      </c>
    </row>
    <row r="1648" spans="1:13" x14ac:dyDescent="0.25">
      <c r="A1648" s="38">
        <v>39774</v>
      </c>
      <c r="B1648">
        <v>3122</v>
      </c>
      <c r="C1648" t="s">
        <v>151</v>
      </c>
      <c r="D1648" t="s">
        <v>134</v>
      </c>
      <c r="E1648" t="s">
        <v>152</v>
      </c>
      <c r="F1648" t="s">
        <v>143</v>
      </c>
      <c r="G1648" t="s">
        <v>148</v>
      </c>
      <c r="H1648">
        <v>62</v>
      </c>
      <c r="I1648">
        <v>0.72</v>
      </c>
      <c r="J1648">
        <v>1.59</v>
      </c>
      <c r="K1648">
        <v>44.64</v>
      </c>
      <c r="L1648">
        <v>98.58</v>
      </c>
      <c r="M1648">
        <v>53.94</v>
      </c>
    </row>
    <row r="1649" spans="1:13" x14ac:dyDescent="0.25">
      <c r="A1649" s="38">
        <v>39774</v>
      </c>
      <c r="B1649">
        <v>3145</v>
      </c>
      <c r="C1649" t="s">
        <v>153</v>
      </c>
      <c r="D1649" t="s">
        <v>145</v>
      </c>
      <c r="E1649" t="s">
        <v>154</v>
      </c>
      <c r="F1649" t="s">
        <v>157</v>
      </c>
      <c r="G1649" t="s">
        <v>158</v>
      </c>
      <c r="H1649">
        <v>60</v>
      </c>
      <c r="I1649">
        <v>1.1100000000000001</v>
      </c>
      <c r="J1649">
        <v>2.59</v>
      </c>
      <c r="K1649">
        <v>66.599999999999994</v>
      </c>
      <c r="L1649">
        <v>155.4</v>
      </c>
      <c r="M1649">
        <v>88.800000000000011</v>
      </c>
    </row>
    <row r="1650" spans="1:13" x14ac:dyDescent="0.25">
      <c r="A1650" s="38">
        <v>39774</v>
      </c>
      <c r="B1650">
        <v>3145</v>
      </c>
      <c r="C1650" t="s">
        <v>153</v>
      </c>
      <c r="D1650" t="s">
        <v>145</v>
      </c>
      <c r="E1650" t="s">
        <v>154</v>
      </c>
      <c r="F1650" t="s">
        <v>143</v>
      </c>
      <c r="G1650" t="s">
        <v>144</v>
      </c>
      <c r="H1650">
        <v>147</v>
      </c>
      <c r="I1650">
        <v>0.44</v>
      </c>
      <c r="J1650">
        <v>0.99</v>
      </c>
      <c r="K1650">
        <v>64.680000000000007</v>
      </c>
      <c r="L1650">
        <v>145.53</v>
      </c>
      <c r="M1650">
        <v>80.849999999999994</v>
      </c>
    </row>
    <row r="1651" spans="1:13" x14ac:dyDescent="0.25">
      <c r="A1651" s="38">
        <v>39774</v>
      </c>
      <c r="B1651">
        <v>3155</v>
      </c>
      <c r="C1651" t="s">
        <v>153</v>
      </c>
      <c r="D1651" t="s">
        <v>145</v>
      </c>
      <c r="E1651" t="s">
        <v>154</v>
      </c>
      <c r="F1651" t="s">
        <v>136</v>
      </c>
      <c r="G1651" t="s">
        <v>137</v>
      </c>
      <c r="H1651">
        <v>97</v>
      </c>
      <c r="I1651">
        <v>0.66</v>
      </c>
      <c r="J1651">
        <v>1.62</v>
      </c>
      <c r="K1651">
        <v>64.02</v>
      </c>
      <c r="L1651">
        <v>157.13999999999999</v>
      </c>
      <c r="M1651">
        <v>93.11999999999999</v>
      </c>
    </row>
    <row r="1652" spans="1:13" x14ac:dyDescent="0.25">
      <c r="A1652" s="38">
        <v>39774</v>
      </c>
      <c r="B1652">
        <v>3155</v>
      </c>
      <c r="C1652" t="s">
        <v>153</v>
      </c>
      <c r="D1652" t="s">
        <v>145</v>
      </c>
      <c r="E1652" t="s">
        <v>154</v>
      </c>
      <c r="F1652" t="s">
        <v>138</v>
      </c>
      <c r="G1652" t="s">
        <v>160</v>
      </c>
      <c r="H1652">
        <v>91</v>
      </c>
      <c r="I1652">
        <v>0.33</v>
      </c>
      <c r="J1652">
        <v>0.86</v>
      </c>
      <c r="K1652">
        <v>30.03</v>
      </c>
      <c r="L1652">
        <v>78.260000000000005</v>
      </c>
      <c r="M1652">
        <v>48.230000000000004</v>
      </c>
    </row>
    <row r="1653" spans="1:13" x14ac:dyDescent="0.25">
      <c r="A1653" s="38">
        <v>39774</v>
      </c>
      <c r="B1653">
        <v>3155</v>
      </c>
      <c r="C1653" t="s">
        <v>153</v>
      </c>
      <c r="D1653" t="s">
        <v>145</v>
      </c>
      <c r="E1653" t="s">
        <v>154</v>
      </c>
      <c r="F1653" t="s">
        <v>138</v>
      </c>
      <c r="G1653" t="s">
        <v>160</v>
      </c>
      <c r="H1653">
        <v>138</v>
      </c>
      <c r="I1653">
        <v>0.33</v>
      </c>
      <c r="J1653">
        <v>0.86</v>
      </c>
      <c r="K1653">
        <v>45.54</v>
      </c>
      <c r="L1653">
        <v>118.68</v>
      </c>
      <c r="M1653">
        <v>73.140000000000015</v>
      </c>
    </row>
    <row r="1654" spans="1:13" x14ac:dyDescent="0.25">
      <c r="A1654" s="38">
        <v>39774</v>
      </c>
      <c r="B1654">
        <v>3166</v>
      </c>
      <c r="C1654" t="s">
        <v>151</v>
      </c>
      <c r="D1654" t="s">
        <v>155</v>
      </c>
      <c r="E1654" t="s">
        <v>156</v>
      </c>
      <c r="F1654" t="s">
        <v>143</v>
      </c>
      <c r="G1654" t="s">
        <v>144</v>
      </c>
      <c r="H1654">
        <v>75</v>
      </c>
      <c r="I1654">
        <v>0.44</v>
      </c>
      <c r="J1654">
        <v>0.99</v>
      </c>
      <c r="K1654">
        <v>33</v>
      </c>
      <c r="L1654">
        <v>74.25</v>
      </c>
      <c r="M1654">
        <v>41.25</v>
      </c>
    </row>
    <row r="1655" spans="1:13" x14ac:dyDescent="0.25">
      <c r="A1655" s="38">
        <v>39774</v>
      </c>
      <c r="B1655">
        <v>3178</v>
      </c>
      <c r="C1655" t="s">
        <v>151</v>
      </c>
      <c r="D1655" t="s">
        <v>155</v>
      </c>
      <c r="E1655" t="s">
        <v>156</v>
      </c>
      <c r="F1655" t="s">
        <v>138</v>
      </c>
      <c r="G1655" t="s">
        <v>139</v>
      </c>
      <c r="H1655">
        <v>53</v>
      </c>
      <c r="I1655">
        <v>0.36</v>
      </c>
      <c r="J1655">
        <v>0.86</v>
      </c>
      <c r="K1655">
        <v>19.079999999999998</v>
      </c>
      <c r="L1655">
        <v>45.58</v>
      </c>
      <c r="M1655">
        <v>26.5</v>
      </c>
    </row>
    <row r="1656" spans="1:13" x14ac:dyDescent="0.25">
      <c r="A1656" s="38">
        <v>39774</v>
      </c>
      <c r="B1656">
        <v>3178</v>
      </c>
      <c r="C1656" t="s">
        <v>151</v>
      </c>
      <c r="D1656" t="s">
        <v>155</v>
      </c>
      <c r="E1656" t="s">
        <v>156</v>
      </c>
      <c r="F1656" t="s">
        <v>138</v>
      </c>
      <c r="G1656" t="s">
        <v>139</v>
      </c>
      <c r="H1656">
        <v>80</v>
      </c>
      <c r="I1656">
        <v>0.36</v>
      </c>
      <c r="J1656">
        <v>0.86</v>
      </c>
      <c r="K1656">
        <v>28.8</v>
      </c>
      <c r="L1656">
        <v>68.8</v>
      </c>
      <c r="M1656">
        <v>40</v>
      </c>
    </row>
    <row r="1657" spans="1:13" x14ac:dyDescent="0.25">
      <c r="A1657" s="38">
        <v>39774</v>
      </c>
      <c r="B1657">
        <v>3178</v>
      </c>
      <c r="C1657" t="s">
        <v>151</v>
      </c>
      <c r="D1657" t="s">
        <v>155</v>
      </c>
      <c r="E1657" t="s">
        <v>156</v>
      </c>
      <c r="F1657" t="s">
        <v>138</v>
      </c>
      <c r="G1657" t="s">
        <v>160</v>
      </c>
      <c r="H1657">
        <v>51</v>
      </c>
      <c r="I1657">
        <v>0.33</v>
      </c>
      <c r="J1657">
        <v>0.86</v>
      </c>
      <c r="K1657">
        <v>16.829999999999998</v>
      </c>
      <c r="L1657">
        <v>43.86</v>
      </c>
      <c r="M1657">
        <v>27.03</v>
      </c>
    </row>
    <row r="1658" spans="1:13" x14ac:dyDescent="0.25">
      <c r="A1658" s="38">
        <v>39774</v>
      </c>
      <c r="B1658">
        <v>3194</v>
      </c>
      <c r="C1658" t="s">
        <v>151</v>
      </c>
      <c r="D1658" t="s">
        <v>155</v>
      </c>
      <c r="E1658" t="s">
        <v>156</v>
      </c>
      <c r="F1658" t="s">
        <v>143</v>
      </c>
      <c r="G1658" t="s">
        <v>144</v>
      </c>
      <c r="H1658">
        <v>58</v>
      </c>
      <c r="I1658">
        <v>0.44</v>
      </c>
      <c r="J1658">
        <v>0.99</v>
      </c>
      <c r="K1658">
        <v>25.52</v>
      </c>
      <c r="L1658">
        <v>57.42</v>
      </c>
      <c r="M1658">
        <v>31.900000000000002</v>
      </c>
    </row>
    <row r="1659" spans="1:13" x14ac:dyDescent="0.25">
      <c r="A1659" s="38">
        <v>39774</v>
      </c>
      <c r="B1659">
        <v>3196</v>
      </c>
      <c r="C1659" t="s">
        <v>153</v>
      </c>
      <c r="D1659" t="s">
        <v>39</v>
      </c>
      <c r="E1659" t="s">
        <v>147</v>
      </c>
      <c r="F1659" t="s">
        <v>136</v>
      </c>
      <c r="G1659" t="s">
        <v>137</v>
      </c>
      <c r="H1659">
        <v>66</v>
      </c>
      <c r="I1659">
        <v>0.66</v>
      </c>
      <c r="J1659">
        <v>1.62</v>
      </c>
      <c r="K1659">
        <v>43.56</v>
      </c>
      <c r="L1659">
        <v>106.92</v>
      </c>
      <c r="M1659">
        <v>63.36</v>
      </c>
    </row>
    <row r="1660" spans="1:13" x14ac:dyDescent="0.25">
      <c r="A1660" s="38">
        <v>39774</v>
      </c>
      <c r="B1660">
        <v>3639</v>
      </c>
      <c r="C1660" t="s">
        <v>153</v>
      </c>
      <c r="D1660" t="s">
        <v>149</v>
      </c>
      <c r="E1660" t="s">
        <v>150</v>
      </c>
      <c r="F1660" t="s">
        <v>157</v>
      </c>
      <c r="G1660" t="s">
        <v>159</v>
      </c>
      <c r="H1660">
        <v>51</v>
      </c>
      <c r="I1660">
        <v>0.85</v>
      </c>
      <c r="J1660">
        <v>2.19</v>
      </c>
      <c r="K1660">
        <v>43.35</v>
      </c>
      <c r="L1660">
        <v>111.69</v>
      </c>
      <c r="M1660">
        <v>68.34</v>
      </c>
    </row>
    <row r="1661" spans="1:13" x14ac:dyDescent="0.25">
      <c r="A1661" s="38">
        <v>39774</v>
      </c>
      <c r="B1661">
        <v>3639</v>
      </c>
      <c r="C1661" t="s">
        <v>153</v>
      </c>
      <c r="D1661" t="s">
        <v>149</v>
      </c>
      <c r="E1661" t="s">
        <v>150</v>
      </c>
      <c r="F1661" t="s">
        <v>143</v>
      </c>
      <c r="G1661" t="s">
        <v>144</v>
      </c>
      <c r="H1661">
        <v>57</v>
      </c>
      <c r="I1661">
        <v>0.44</v>
      </c>
      <c r="J1661">
        <v>0.99</v>
      </c>
      <c r="K1661">
        <v>25.08</v>
      </c>
      <c r="L1661">
        <v>56.43</v>
      </c>
      <c r="M1661">
        <v>31.35</v>
      </c>
    </row>
    <row r="1662" spans="1:13" x14ac:dyDescent="0.25">
      <c r="A1662" s="38">
        <v>39774</v>
      </c>
      <c r="B1662">
        <v>3739</v>
      </c>
      <c r="C1662" t="s">
        <v>142</v>
      </c>
      <c r="D1662" t="s">
        <v>149</v>
      </c>
      <c r="E1662" t="s">
        <v>150</v>
      </c>
      <c r="F1662" t="s">
        <v>143</v>
      </c>
      <c r="G1662" t="s">
        <v>144</v>
      </c>
      <c r="H1662">
        <v>62</v>
      </c>
      <c r="I1662">
        <v>0.44</v>
      </c>
      <c r="J1662">
        <v>0.99</v>
      </c>
      <c r="K1662">
        <v>27.28</v>
      </c>
      <c r="L1662">
        <v>61.38</v>
      </c>
      <c r="M1662">
        <v>34.1</v>
      </c>
    </row>
    <row r="1663" spans="1:13" x14ac:dyDescent="0.25">
      <c r="A1663" s="38">
        <v>39781</v>
      </c>
      <c r="B1663">
        <v>1009</v>
      </c>
      <c r="C1663" t="s">
        <v>133</v>
      </c>
      <c r="D1663" t="s">
        <v>134</v>
      </c>
      <c r="E1663" t="s">
        <v>135</v>
      </c>
      <c r="F1663" t="s">
        <v>138</v>
      </c>
      <c r="G1663" t="s">
        <v>139</v>
      </c>
      <c r="H1663">
        <v>78</v>
      </c>
      <c r="I1663">
        <v>0.36</v>
      </c>
      <c r="J1663">
        <v>0.86</v>
      </c>
      <c r="K1663">
        <v>28.08</v>
      </c>
      <c r="L1663">
        <v>67.08</v>
      </c>
      <c r="M1663">
        <v>39</v>
      </c>
    </row>
    <row r="1664" spans="1:13" x14ac:dyDescent="0.25">
      <c r="A1664" s="38">
        <v>39781</v>
      </c>
      <c r="B1664">
        <v>3005</v>
      </c>
      <c r="C1664" t="s">
        <v>133</v>
      </c>
      <c r="D1664" t="s">
        <v>134</v>
      </c>
      <c r="E1664" t="s">
        <v>135</v>
      </c>
      <c r="F1664" t="s">
        <v>138</v>
      </c>
      <c r="G1664" t="s">
        <v>139</v>
      </c>
      <c r="H1664">
        <v>87</v>
      </c>
      <c r="I1664">
        <v>0.36</v>
      </c>
      <c r="J1664">
        <v>0.86</v>
      </c>
      <c r="K1664">
        <v>31.32</v>
      </c>
      <c r="L1664">
        <v>74.819999999999993</v>
      </c>
      <c r="M1664">
        <v>43.499999999999993</v>
      </c>
    </row>
    <row r="1665" spans="1:13" x14ac:dyDescent="0.25">
      <c r="A1665" s="38">
        <v>39781</v>
      </c>
      <c r="B1665">
        <v>3005</v>
      </c>
      <c r="C1665" t="s">
        <v>133</v>
      </c>
      <c r="D1665" t="s">
        <v>134</v>
      </c>
      <c r="E1665" t="s">
        <v>135</v>
      </c>
      <c r="F1665" t="s">
        <v>138</v>
      </c>
      <c r="G1665" t="s">
        <v>160</v>
      </c>
      <c r="H1665">
        <v>86</v>
      </c>
      <c r="I1665">
        <v>0.33</v>
      </c>
      <c r="J1665">
        <v>0.86</v>
      </c>
      <c r="K1665">
        <v>28.38</v>
      </c>
      <c r="L1665">
        <v>73.959999999999994</v>
      </c>
      <c r="M1665">
        <v>45.58</v>
      </c>
    </row>
    <row r="1666" spans="1:13" x14ac:dyDescent="0.25">
      <c r="A1666" s="38">
        <v>39781</v>
      </c>
      <c r="B1666">
        <v>3016</v>
      </c>
      <c r="C1666" t="s">
        <v>142</v>
      </c>
      <c r="D1666" t="s">
        <v>134</v>
      </c>
      <c r="E1666" t="s">
        <v>135</v>
      </c>
      <c r="F1666" t="s">
        <v>138</v>
      </c>
      <c r="G1666" t="s">
        <v>139</v>
      </c>
      <c r="H1666">
        <v>81</v>
      </c>
      <c r="I1666">
        <v>0.36</v>
      </c>
      <c r="J1666">
        <v>0.86</v>
      </c>
      <c r="K1666">
        <v>29.16</v>
      </c>
      <c r="L1666">
        <v>69.66</v>
      </c>
      <c r="M1666">
        <v>40.5</v>
      </c>
    </row>
    <row r="1667" spans="1:13" x14ac:dyDescent="0.25">
      <c r="A1667" s="38">
        <v>39781</v>
      </c>
      <c r="B1667">
        <v>3028</v>
      </c>
      <c r="C1667" t="s">
        <v>142</v>
      </c>
      <c r="D1667" t="s">
        <v>134</v>
      </c>
      <c r="E1667" t="s">
        <v>135</v>
      </c>
      <c r="F1667" t="s">
        <v>157</v>
      </c>
      <c r="G1667" t="s">
        <v>159</v>
      </c>
      <c r="H1667">
        <v>60</v>
      </c>
      <c r="I1667">
        <v>0.85</v>
      </c>
      <c r="J1667">
        <v>2.19</v>
      </c>
      <c r="K1667">
        <v>51</v>
      </c>
      <c r="L1667">
        <v>131.4</v>
      </c>
      <c r="M1667">
        <v>80.400000000000006</v>
      </c>
    </row>
    <row r="1668" spans="1:13" x14ac:dyDescent="0.25">
      <c r="A1668" s="38">
        <v>39781</v>
      </c>
      <c r="B1668">
        <v>3028</v>
      </c>
      <c r="C1668" t="s">
        <v>142</v>
      </c>
      <c r="D1668" t="s">
        <v>134</v>
      </c>
      <c r="E1668" t="s">
        <v>135</v>
      </c>
      <c r="F1668" t="s">
        <v>138</v>
      </c>
      <c r="G1668" t="s">
        <v>160</v>
      </c>
      <c r="H1668">
        <v>56</v>
      </c>
      <c r="I1668">
        <v>0.33</v>
      </c>
      <c r="J1668">
        <v>0.86</v>
      </c>
      <c r="K1668">
        <v>18.48</v>
      </c>
      <c r="L1668">
        <v>48.16</v>
      </c>
      <c r="M1668">
        <v>29.679999999999996</v>
      </c>
    </row>
    <row r="1669" spans="1:13" x14ac:dyDescent="0.25">
      <c r="A1669" s="38">
        <v>39781</v>
      </c>
      <c r="B1669">
        <v>3028</v>
      </c>
      <c r="C1669" t="s">
        <v>142</v>
      </c>
      <c r="D1669" t="s">
        <v>134</v>
      </c>
      <c r="E1669" t="s">
        <v>135</v>
      </c>
      <c r="F1669" t="s">
        <v>138</v>
      </c>
      <c r="G1669" t="s">
        <v>160</v>
      </c>
      <c r="H1669">
        <v>675</v>
      </c>
      <c r="I1669">
        <v>0.33</v>
      </c>
      <c r="J1669">
        <v>0.86</v>
      </c>
      <c r="K1669">
        <v>222.75</v>
      </c>
      <c r="L1669">
        <v>580.5</v>
      </c>
      <c r="M1669">
        <v>357.75</v>
      </c>
    </row>
    <row r="1670" spans="1:13" x14ac:dyDescent="0.25">
      <c r="A1670" s="38">
        <v>39781</v>
      </c>
      <c r="B1670">
        <v>3038</v>
      </c>
      <c r="C1670" t="s">
        <v>142</v>
      </c>
      <c r="D1670" t="s">
        <v>145</v>
      </c>
      <c r="E1670" t="s">
        <v>146</v>
      </c>
      <c r="F1670" t="s">
        <v>157</v>
      </c>
      <c r="G1670" t="s">
        <v>159</v>
      </c>
      <c r="H1670">
        <v>60</v>
      </c>
      <c r="I1670">
        <v>0.85</v>
      </c>
      <c r="J1670">
        <v>2.19</v>
      </c>
      <c r="K1670">
        <v>51</v>
      </c>
      <c r="L1670">
        <v>131.4</v>
      </c>
      <c r="M1670">
        <v>80.400000000000006</v>
      </c>
    </row>
    <row r="1671" spans="1:13" x14ac:dyDescent="0.25">
      <c r="A1671" s="38">
        <v>39781</v>
      </c>
      <c r="B1671">
        <v>3049</v>
      </c>
      <c r="C1671" t="s">
        <v>142</v>
      </c>
      <c r="D1671" t="s">
        <v>145</v>
      </c>
      <c r="E1671" t="s">
        <v>146</v>
      </c>
      <c r="F1671" t="s">
        <v>136</v>
      </c>
      <c r="G1671" t="s">
        <v>137</v>
      </c>
      <c r="H1671">
        <v>68</v>
      </c>
      <c r="I1671">
        <v>0.66</v>
      </c>
      <c r="J1671">
        <v>1.62</v>
      </c>
      <c r="K1671">
        <v>44.88</v>
      </c>
      <c r="L1671">
        <v>110.16</v>
      </c>
      <c r="M1671">
        <v>65.28</v>
      </c>
    </row>
    <row r="1672" spans="1:13" x14ac:dyDescent="0.25">
      <c r="A1672" s="38">
        <v>39781</v>
      </c>
      <c r="B1672">
        <v>3049</v>
      </c>
      <c r="C1672" t="s">
        <v>142</v>
      </c>
      <c r="D1672" t="s">
        <v>145</v>
      </c>
      <c r="E1672" t="s">
        <v>146</v>
      </c>
      <c r="F1672" t="s">
        <v>136</v>
      </c>
      <c r="G1672" t="s">
        <v>137</v>
      </c>
      <c r="H1672">
        <v>64</v>
      </c>
      <c r="I1672">
        <v>0.66</v>
      </c>
      <c r="J1672">
        <v>1.62</v>
      </c>
      <c r="K1672">
        <v>42.24</v>
      </c>
      <c r="L1672">
        <v>103.68</v>
      </c>
      <c r="M1672">
        <v>61.440000000000005</v>
      </c>
    </row>
    <row r="1673" spans="1:13" x14ac:dyDescent="0.25">
      <c r="A1673" s="38">
        <v>39781</v>
      </c>
      <c r="B1673">
        <v>3049</v>
      </c>
      <c r="C1673" t="s">
        <v>142</v>
      </c>
      <c r="D1673" t="s">
        <v>145</v>
      </c>
      <c r="E1673" t="s">
        <v>146</v>
      </c>
      <c r="F1673" t="s">
        <v>138</v>
      </c>
      <c r="G1673" t="s">
        <v>139</v>
      </c>
      <c r="H1673">
        <v>91</v>
      </c>
      <c r="I1673">
        <v>0.36</v>
      </c>
      <c r="J1673">
        <v>0.86</v>
      </c>
      <c r="K1673">
        <v>32.76</v>
      </c>
      <c r="L1673">
        <v>78.260000000000005</v>
      </c>
      <c r="M1673">
        <v>45.500000000000007</v>
      </c>
    </row>
    <row r="1674" spans="1:13" x14ac:dyDescent="0.25">
      <c r="A1674" s="38">
        <v>39781</v>
      </c>
      <c r="B1674">
        <v>3049</v>
      </c>
      <c r="C1674" t="s">
        <v>142</v>
      </c>
      <c r="D1674" t="s">
        <v>145</v>
      </c>
      <c r="E1674" t="s">
        <v>146</v>
      </c>
      <c r="F1674" t="s">
        <v>143</v>
      </c>
      <c r="G1674" t="s">
        <v>144</v>
      </c>
      <c r="H1674">
        <v>54</v>
      </c>
      <c r="I1674">
        <v>0.44</v>
      </c>
      <c r="J1674">
        <v>0.99</v>
      </c>
      <c r="K1674">
        <v>23.76</v>
      </c>
      <c r="L1674">
        <v>53.46</v>
      </c>
      <c r="M1674">
        <v>29.7</v>
      </c>
    </row>
    <row r="1675" spans="1:13" x14ac:dyDescent="0.25">
      <c r="A1675" s="38">
        <v>39781</v>
      </c>
      <c r="B1675">
        <v>3051</v>
      </c>
      <c r="C1675" t="s">
        <v>133</v>
      </c>
      <c r="D1675" t="s">
        <v>39</v>
      </c>
      <c r="E1675" t="s">
        <v>147</v>
      </c>
      <c r="F1675" t="s">
        <v>143</v>
      </c>
      <c r="G1675" t="s">
        <v>148</v>
      </c>
      <c r="H1675">
        <v>74</v>
      </c>
      <c r="I1675">
        <v>0.72</v>
      </c>
      <c r="J1675">
        <v>1.59</v>
      </c>
      <c r="K1675">
        <v>53.28</v>
      </c>
      <c r="L1675">
        <v>117.66</v>
      </c>
      <c r="M1675">
        <v>64.38</v>
      </c>
    </row>
    <row r="1676" spans="1:13" x14ac:dyDescent="0.25">
      <c r="A1676" s="38">
        <v>39781</v>
      </c>
      <c r="B1676">
        <v>3059</v>
      </c>
      <c r="C1676" t="s">
        <v>142</v>
      </c>
      <c r="D1676" t="s">
        <v>145</v>
      </c>
      <c r="E1676" t="s">
        <v>146</v>
      </c>
      <c r="F1676" t="s">
        <v>138</v>
      </c>
      <c r="G1676" t="s">
        <v>139</v>
      </c>
      <c r="H1676">
        <v>71</v>
      </c>
      <c r="I1676">
        <v>0.36</v>
      </c>
      <c r="J1676">
        <v>0.86</v>
      </c>
      <c r="K1676">
        <v>25.56</v>
      </c>
      <c r="L1676">
        <v>61.06</v>
      </c>
      <c r="M1676">
        <v>35.5</v>
      </c>
    </row>
    <row r="1677" spans="1:13" x14ac:dyDescent="0.25">
      <c r="A1677" s="38">
        <v>39781</v>
      </c>
      <c r="B1677">
        <v>3059</v>
      </c>
      <c r="C1677" t="s">
        <v>142</v>
      </c>
      <c r="D1677" t="s">
        <v>145</v>
      </c>
      <c r="E1677" t="s">
        <v>146</v>
      </c>
      <c r="F1677" t="s">
        <v>143</v>
      </c>
      <c r="G1677" t="s">
        <v>144</v>
      </c>
      <c r="H1677">
        <v>72</v>
      </c>
      <c r="I1677">
        <v>0.44</v>
      </c>
      <c r="J1677">
        <v>0.99</v>
      </c>
      <c r="K1677">
        <v>31.68</v>
      </c>
      <c r="L1677">
        <v>71.28</v>
      </c>
      <c r="M1677">
        <v>39.6</v>
      </c>
    </row>
    <row r="1678" spans="1:13" x14ac:dyDescent="0.25">
      <c r="A1678" s="38">
        <v>39781</v>
      </c>
      <c r="B1678">
        <v>3070</v>
      </c>
      <c r="C1678" t="s">
        <v>133</v>
      </c>
      <c r="D1678" t="s">
        <v>145</v>
      </c>
      <c r="E1678" t="s">
        <v>146</v>
      </c>
      <c r="F1678" t="s">
        <v>138</v>
      </c>
      <c r="G1678" t="s">
        <v>160</v>
      </c>
      <c r="H1678">
        <v>149</v>
      </c>
      <c r="I1678">
        <v>0.33</v>
      </c>
      <c r="J1678">
        <v>0.86</v>
      </c>
      <c r="K1678">
        <v>49.17</v>
      </c>
      <c r="L1678">
        <v>128.13999999999999</v>
      </c>
      <c r="M1678">
        <v>78.969999999999985</v>
      </c>
    </row>
    <row r="1679" spans="1:13" x14ac:dyDescent="0.25">
      <c r="A1679" s="38">
        <v>39781</v>
      </c>
      <c r="B1679">
        <v>3080</v>
      </c>
      <c r="C1679" t="s">
        <v>133</v>
      </c>
      <c r="D1679" t="s">
        <v>145</v>
      </c>
      <c r="E1679" t="s">
        <v>146</v>
      </c>
      <c r="F1679" t="s">
        <v>138</v>
      </c>
      <c r="G1679" t="s">
        <v>160</v>
      </c>
      <c r="H1679">
        <v>85</v>
      </c>
      <c r="I1679">
        <v>0.33</v>
      </c>
      <c r="J1679">
        <v>0.86</v>
      </c>
      <c r="K1679">
        <v>28.05</v>
      </c>
      <c r="L1679">
        <v>73.099999999999994</v>
      </c>
      <c r="M1679">
        <v>45.05</v>
      </c>
    </row>
    <row r="1680" spans="1:13" x14ac:dyDescent="0.25">
      <c r="A1680" s="38">
        <v>39781</v>
      </c>
      <c r="B1680">
        <v>3080</v>
      </c>
      <c r="C1680" t="s">
        <v>133</v>
      </c>
      <c r="D1680" t="s">
        <v>145</v>
      </c>
      <c r="E1680" t="s">
        <v>146</v>
      </c>
      <c r="F1680" t="s">
        <v>138</v>
      </c>
      <c r="G1680" t="s">
        <v>160</v>
      </c>
      <c r="H1680">
        <v>152</v>
      </c>
      <c r="I1680">
        <v>0.33</v>
      </c>
      <c r="J1680">
        <v>0.86</v>
      </c>
      <c r="K1680">
        <v>50.16</v>
      </c>
      <c r="L1680">
        <v>130.72</v>
      </c>
      <c r="M1680">
        <v>80.56</v>
      </c>
    </row>
    <row r="1681" spans="1:13" x14ac:dyDescent="0.25">
      <c r="A1681" s="38">
        <v>39781</v>
      </c>
      <c r="B1681">
        <v>3090</v>
      </c>
      <c r="C1681" t="s">
        <v>133</v>
      </c>
      <c r="D1681" t="s">
        <v>145</v>
      </c>
      <c r="E1681" t="s">
        <v>146</v>
      </c>
      <c r="F1681" t="s">
        <v>136</v>
      </c>
      <c r="G1681" t="s">
        <v>137</v>
      </c>
      <c r="H1681">
        <v>53</v>
      </c>
      <c r="I1681">
        <v>0.66</v>
      </c>
      <c r="J1681">
        <v>1.62</v>
      </c>
      <c r="K1681">
        <v>34.979999999999997</v>
      </c>
      <c r="L1681">
        <v>85.86</v>
      </c>
      <c r="M1681">
        <v>50.88</v>
      </c>
    </row>
    <row r="1682" spans="1:13" x14ac:dyDescent="0.25">
      <c r="A1682" s="38">
        <v>39781</v>
      </c>
      <c r="B1682">
        <v>3090</v>
      </c>
      <c r="C1682" t="s">
        <v>133</v>
      </c>
      <c r="D1682" t="s">
        <v>145</v>
      </c>
      <c r="E1682" t="s">
        <v>146</v>
      </c>
      <c r="F1682" t="s">
        <v>138</v>
      </c>
      <c r="G1682" t="s">
        <v>139</v>
      </c>
      <c r="H1682">
        <v>92</v>
      </c>
      <c r="I1682">
        <v>0.36</v>
      </c>
      <c r="J1682">
        <v>0.86</v>
      </c>
      <c r="K1682">
        <v>33.119999999999997</v>
      </c>
      <c r="L1682">
        <v>79.12</v>
      </c>
      <c r="M1682">
        <v>46.000000000000007</v>
      </c>
    </row>
    <row r="1683" spans="1:13" x14ac:dyDescent="0.25">
      <c r="A1683" s="38">
        <v>39781</v>
      </c>
      <c r="B1683">
        <v>3100</v>
      </c>
      <c r="C1683" t="s">
        <v>133</v>
      </c>
      <c r="D1683" t="s">
        <v>145</v>
      </c>
      <c r="E1683" t="s">
        <v>146</v>
      </c>
      <c r="F1683" t="s">
        <v>136</v>
      </c>
      <c r="G1683" t="s">
        <v>137</v>
      </c>
      <c r="H1683">
        <v>51</v>
      </c>
      <c r="I1683">
        <v>0.66</v>
      </c>
      <c r="J1683">
        <v>1.62</v>
      </c>
      <c r="K1683">
        <v>33.659999999999997</v>
      </c>
      <c r="L1683">
        <v>82.62</v>
      </c>
      <c r="M1683">
        <v>48.960000000000008</v>
      </c>
    </row>
    <row r="1684" spans="1:13" x14ac:dyDescent="0.25">
      <c r="A1684" s="38">
        <v>39781</v>
      </c>
      <c r="B1684">
        <v>3100</v>
      </c>
      <c r="C1684" t="s">
        <v>133</v>
      </c>
      <c r="D1684" t="s">
        <v>145</v>
      </c>
      <c r="E1684" t="s">
        <v>146</v>
      </c>
      <c r="F1684" t="s">
        <v>143</v>
      </c>
      <c r="G1684" t="s">
        <v>144</v>
      </c>
      <c r="H1684">
        <v>62</v>
      </c>
      <c r="I1684">
        <v>0.44</v>
      </c>
      <c r="J1684">
        <v>0.99</v>
      </c>
      <c r="K1684">
        <v>27.28</v>
      </c>
      <c r="L1684">
        <v>61.38</v>
      </c>
      <c r="M1684">
        <v>34.1</v>
      </c>
    </row>
    <row r="1685" spans="1:13" x14ac:dyDescent="0.25">
      <c r="A1685" s="38">
        <v>39781</v>
      </c>
      <c r="B1685">
        <v>3112</v>
      </c>
      <c r="C1685" t="s">
        <v>151</v>
      </c>
      <c r="D1685" t="s">
        <v>134</v>
      </c>
      <c r="E1685" t="s">
        <v>152</v>
      </c>
      <c r="F1685" t="s">
        <v>136</v>
      </c>
      <c r="G1685" t="s">
        <v>137</v>
      </c>
      <c r="H1685">
        <v>58</v>
      </c>
      <c r="I1685">
        <v>0.66</v>
      </c>
      <c r="J1685">
        <v>1.62</v>
      </c>
      <c r="K1685">
        <v>38.28</v>
      </c>
      <c r="L1685">
        <v>93.96</v>
      </c>
      <c r="M1685">
        <v>55.679999999999993</v>
      </c>
    </row>
    <row r="1686" spans="1:13" x14ac:dyDescent="0.25">
      <c r="A1686" s="38">
        <v>39781</v>
      </c>
      <c r="B1686">
        <v>3112</v>
      </c>
      <c r="C1686" t="s">
        <v>151</v>
      </c>
      <c r="D1686" t="s">
        <v>134</v>
      </c>
      <c r="E1686" t="s">
        <v>152</v>
      </c>
      <c r="F1686" t="s">
        <v>143</v>
      </c>
      <c r="G1686" t="s">
        <v>144</v>
      </c>
      <c r="H1686">
        <v>122</v>
      </c>
      <c r="I1686">
        <v>0.44</v>
      </c>
      <c r="J1686">
        <v>0.99</v>
      </c>
      <c r="K1686">
        <v>53.68</v>
      </c>
      <c r="L1686">
        <v>120.78</v>
      </c>
      <c r="M1686">
        <v>67.099999999999994</v>
      </c>
    </row>
    <row r="1687" spans="1:13" x14ac:dyDescent="0.25">
      <c r="A1687" s="38">
        <v>39781</v>
      </c>
      <c r="B1687">
        <v>3122</v>
      </c>
      <c r="C1687" t="s">
        <v>151</v>
      </c>
      <c r="D1687" t="s">
        <v>134</v>
      </c>
      <c r="E1687" t="s">
        <v>152</v>
      </c>
      <c r="F1687" t="s">
        <v>143</v>
      </c>
      <c r="G1687" t="s">
        <v>144</v>
      </c>
      <c r="H1687">
        <v>61</v>
      </c>
      <c r="I1687">
        <v>0.44</v>
      </c>
      <c r="J1687">
        <v>0.99</v>
      </c>
      <c r="K1687">
        <v>26.84</v>
      </c>
      <c r="L1687">
        <v>60.39</v>
      </c>
      <c r="M1687">
        <v>33.549999999999997</v>
      </c>
    </row>
    <row r="1688" spans="1:13" x14ac:dyDescent="0.25">
      <c r="A1688" s="38">
        <v>39781</v>
      </c>
      <c r="B1688">
        <v>3122</v>
      </c>
      <c r="C1688" t="s">
        <v>151</v>
      </c>
      <c r="D1688" t="s">
        <v>134</v>
      </c>
      <c r="E1688" t="s">
        <v>152</v>
      </c>
      <c r="F1688" t="s">
        <v>143</v>
      </c>
      <c r="G1688" t="s">
        <v>144</v>
      </c>
      <c r="H1688">
        <v>72</v>
      </c>
      <c r="I1688">
        <v>0.44</v>
      </c>
      <c r="J1688">
        <v>0.99</v>
      </c>
      <c r="K1688">
        <v>31.68</v>
      </c>
      <c r="L1688">
        <v>71.28</v>
      </c>
      <c r="M1688">
        <v>39.6</v>
      </c>
    </row>
    <row r="1689" spans="1:13" x14ac:dyDescent="0.25">
      <c r="A1689" s="38">
        <v>39781</v>
      </c>
      <c r="B1689">
        <v>3122</v>
      </c>
      <c r="C1689" t="s">
        <v>151</v>
      </c>
      <c r="D1689" t="s">
        <v>134</v>
      </c>
      <c r="E1689" t="s">
        <v>152</v>
      </c>
      <c r="F1689" t="s">
        <v>143</v>
      </c>
      <c r="G1689" t="s">
        <v>148</v>
      </c>
      <c r="H1689">
        <v>53</v>
      </c>
      <c r="I1689">
        <v>0.72</v>
      </c>
      <c r="J1689">
        <v>1.59</v>
      </c>
      <c r="K1689">
        <v>38.159999999999997</v>
      </c>
      <c r="L1689">
        <v>84.27</v>
      </c>
      <c r="M1689">
        <v>46.11</v>
      </c>
    </row>
    <row r="1690" spans="1:13" x14ac:dyDescent="0.25">
      <c r="A1690" s="38">
        <v>39781</v>
      </c>
      <c r="B1690">
        <v>3133</v>
      </c>
      <c r="C1690" t="s">
        <v>151</v>
      </c>
      <c r="D1690" t="s">
        <v>134</v>
      </c>
      <c r="E1690" t="s">
        <v>152</v>
      </c>
      <c r="F1690" t="s">
        <v>136</v>
      </c>
      <c r="G1690" t="s">
        <v>137</v>
      </c>
      <c r="H1690">
        <v>53</v>
      </c>
      <c r="I1690">
        <v>0.66</v>
      </c>
      <c r="J1690">
        <v>1.62</v>
      </c>
      <c r="K1690">
        <v>34.979999999999997</v>
      </c>
      <c r="L1690">
        <v>85.86</v>
      </c>
      <c r="M1690">
        <v>50.88</v>
      </c>
    </row>
    <row r="1691" spans="1:13" x14ac:dyDescent="0.25">
      <c r="A1691" s="38">
        <v>39781</v>
      </c>
      <c r="B1691">
        <v>3145</v>
      </c>
      <c r="C1691" t="s">
        <v>153</v>
      </c>
      <c r="D1691" t="s">
        <v>145</v>
      </c>
      <c r="E1691" t="s">
        <v>154</v>
      </c>
      <c r="F1691" t="s">
        <v>138</v>
      </c>
      <c r="G1691" t="s">
        <v>139</v>
      </c>
      <c r="H1691">
        <v>61</v>
      </c>
      <c r="I1691">
        <v>0.36</v>
      </c>
      <c r="J1691">
        <v>0.86</v>
      </c>
      <c r="K1691">
        <v>21.96</v>
      </c>
      <c r="L1691">
        <v>52.46</v>
      </c>
      <c r="M1691">
        <v>30.5</v>
      </c>
    </row>
    <row r="1692" spans="1:13" x14ac:dyDescent="0.25">
      <c r="A1692" s="38">
        <v>39781</v>
      </c>
      <c r="B1692">
        <v>3149</v>
      </c>
      <c r="C1692" t="s">
        <v>153</v>
      </c>
      <c r="D1692" t="s">
        <v>39</v>
      </c>
      <c r="E1692" t="s">
        <v>147</v>
      </c>
      <c r="F1692" t="s">
        <v>136</v>
      </c>
      <c r="G1692" t="s">
        <v>137</v>
      </c>
      <c r="H1692">
        <v>84</v>
      </c>
      <c r="I1692">
        <v>0.66</v>
      </c>
      <c r="J1692">
        <v>1.62</v>
      </c>
      <c r="K1692">
        <v>55.44</v>
      </c>
      <c r="L1692">
        <v>136.08000000000001</v>
      </c>
      <c r="M1692">
        <v>80.640000000000015</v>
      </c>
    </row>
    <row r="1693" spans="1:13" x14ac:dyDescent="0.25">
      <c r="A1693" s="38">
        <v>39781</v>
      </c>
      <c r="B1693">
        <v>3149</v>
      </c>
      <c r="C1693" t="s">
        <v>153</v>
      </c>
      <c r="D1693" t="s">
        <v>39</v>
      </c>
      <c r="E1693" t="s">
        <v>147</v>
      </c>
      <c r="F1693" t="s">
        <v>138</v>
      </c>
      <c r="G1693" t="s">
        <v>139</v>
      </c>
      <c r="H1693">
        <v>75</v>
      </c>
      <c r="I1693">
        <v>0.36</v>
      </c>
      <c r="J1693">
        <v>0.86</v>
      </c>
      <c r="K1693">
        <v>27</v>
      </c>
      <c r="L1693">
        <v>64.5</v>
      </c>
      <c r="M1693">
        <v>37.5</v>
      </c>
    </row>
    <row r="1694" spans="1:13" x14ac:dyDescent="0.25">
      <c r="A1694" s="38">
        <v>39781</v>
      </c>
      <c r="B1694">
        <v>3155</v>
      </c>
      <c r="C1694" t="s">
        <v>153</v>
      </c>
      <c r="D1694" t="s">
        <v>145</v>
      </c>
      <c r="E1694" t="s">
        <v>154</v>
      </c>
      <c r="F1694" t="s">
        <v>136</v>
      </c>
      <c r="G1694" t="s">
        <v>137</v>
      </c>
      <c r="H1694">
        <v>63</v>
      </c>
      <c r="I1694">
        <v>0.66</v>
      </c>
      <c r="J1694">
        <v>1.62</v>
      </c>
      <c r="K1694">
        <v>41.58</v>
      </c>
      <c r="L1694">
        <v>102.06</v>
      </c>
      <c r="M1694">
        <v>60.480000000000004</v>
      </c>
    </row>
    <row r="1695" spans="1:13" x14ac:dyDescent="0.25">
      <c r="A1695" s="38">
        <v>39781</v>
      </c>
      <c r="B1695">
        <v>3155</v>
      </c>
      <c r="C1695" t="s">
        <v>153</v>
      </c>
      <c r="D1695" t="s">
        <v>145</v>
      </c>
      <c r="E1695" t="s">
        <v>154</v>
      </c>
      <c r="F1695" t="s">
        <v>138</v>
      </c>
      <c r="G1695" t="s">
        <v>139</v>
      </c>
      <c r="H1695">
        <v>110</v>
      </c>
      <c r="I1695">
        <v>0.36</v>
      </c>
      <c r="J1695">
        <v>0.86</v>
      </c>
      <c r="K1695">
        <v>39.6</v>
      </c>
      <c r="L1695">
        <v>94.6</v>
      </c>
      <c r="M1695">
        <v>54.999999999999993</v>
      </c>
    </row>
    <row r="1696" spans="1:13" x14ac:dyDescent="0.25">
      <c r="A1696" s="38">
        <v>39781</v>
      </c>
      <c r="B1696">
        <v>3166</v>
      </c>
      <c r="C1696" t="s">
        <v>151</v>
      </c>
      <c r="D1696" t="s">
        <v>155</v>
      </c>
      <c r="E1696" t="s">
        <v>156</v>
      </c>
      <c r="F1696" t="s">
        <v>138</v>
      </c>
      <c r="G1696" t="s">
        <v>160</v>
      </c>
      <c r="H1696">
        <v>72</v>
      </c>
      <c r="I1696">
        <v>0.33</v>
      </c>
      <c r="J1696">
        <v>0.86</v>
      </c>
      <c r="K1696">
        <v>23.76</v>
      </c>
      <c r="L1696">
        <v>61.92</v>
      </c>
      <c r="M1696">
        <v>38.159999999999997</v>
      </c>
    </row>
    <row r="1697" spans="1:13" x14ac:dyDescent="0.25">
      <c r="A1697" s="38">
        <v>39781</v>
      </c>
      <c r="B1697">
        <v>3178</v>
      </c>
      <c r="C1697" t="s">
        <v>151</v>
      </c>
      <c r="D1697" t="s">
        <v>155</v>
      </c>
      <c r="E1697" t="s">
        <v>156</v>
      </c>
      <c r="F1697" t="s">
        <v>138</v>
      </c>
      <c r="G1697" t="s">
        <v>160</v>
      </c>
      <c r="H1697">
        <v>71</v>
      </c>
      <c r="I1697">
        <v>0.33</v>
      </c>
      <c r="J1697">
        <v>0.86</v>
      </c>
      <c r="K1697">
        <v>23.43</v>
      </c>
      <c r="L1697">
        <v>61.06</v>
      </c>
      <c r="M1697">
        <v>37.630000000000003</v>
      </c>
    </row>
    <row r="1698" spans="1:13" x14ac:dyDescent="0.25">
      <c r="A1698" s="38">
        <v>39781</v>
      </c>
      <c r="B1698">
        <v>3194</v>
      </c>
      <c r="C1698" t="s">
        <v>151</v>
      </c>
      <c r="D1698" t="s">
        <v>155</v>
      </c>
      <c r="E1698" t="s">
        <v>156</v>
      </c>
      <c r="F1698" t="s">
        <v>143</v>
      </c>
      <c r="G1698" t="s">
        <v>144</v>
      </c>
      <c r="H1698">
        <v>127</v>
      </c>
      <c r="I1698">
        <v>0.44</v>
      </c>
      <c r="J1698">
        <v>0.99</v>
      </c>
      <c r="K1698">
        <v>55.88</v>
      </c>
      <c r="L1698">
        <v>125.73</v>
      </c>
      <c r="M1698">
        <v>69.849999999999994</v>
      </c>
    </row>
    <row r="1699" spans="1:13" x14ac:dyDescent="0.25">
      <c r="A1699" s="38">
        <v>39781</v>
      </c>
      <c r="B1699">
        <v>3639</v>
      </c>
      <c r="C1699" t="s">
        <v>153</v>
      </c>
      <c r="D1699" t="s">
        <v>149</v>
      </c>
      <c r="E1699" t="s">
        <v>150</v>
      </c>
      <c r="F1699" t="s">
        <v>138</v>
      </c>
      <c r="G1699" t="s">
        <v>160</v>
      </c>
      <c r="H1699">
        <v>75</v>
      </c>
      <c r="I1699">
        <v>0.33</v>
      </c>
      <c r="J1699">
        <v>0.86</v>
      </c>
      <c r="K1699">
        <v>24.75</v>
      </c>
      <c r="L1699">
        <v>64.5</v>
      </c>
      <c r="M1699">
        <v>39.75</v>
      </c>
    </row>
    <row r="1700" spans="1:13" x14ac:dyDescent="0.25">
      <c r="A1700" s="38">
        <v>39781</v>
      </c>
      <c r="B1700">
        <v>3639</v>
      </c>
      <c r="C1700" t="s">
        <v>153</v>
      </c>
      <c r="D1700" t="s">
        <v>149</v>
      </c>
      <c r="E1700" t="s">
        <v>150</v>
      </c>
      <c r="F1700" t="s">
        <v>143</v>
      </c>
      <c r="G1700" t="s">
        <v>144</v>
      </c>
      <c r="H1700">
        <v>66</v>
      </c>
      <c r="I1700">
        <v>0.44</v>
      </c>
      <c r="J1700">
        <v>0.99</v>
      </c>
      <c r="K1700">
        <v>29.04</v>
      </c>
      <c r="L1700">
        <v>65.34</v>
      </c>
      <c r="M1700">
        <v>36.300000000000004</v>
      </c>
    </row>
    <row r="1701" spans="1:13" x14ac:dyDescent="0.25">
      <c r="A1701" s="38">
        <v>39788</v>
      </c>
      <c r="B1701">
        <v>3005</v>
      </c>
      <c r="C1701" t="s">
        <v>133</v>
      </c>
      <c r="D1701" t="s">
        <v>134</v>
      </c>
      <c r="E1701" t="s">
        <v>135</v>
      </c>
      <c r="F1701" t="s">
        <v>136</v>
      </c>
      <c r="G1701" t="s">
        <v>137</v>
      </c>
      <c r="H1701">
        <v>77</v>
      </c>
      <c r="I1701">
        <v>0.66</v>
      </c>
      <c r="J1701">
        <v>1.62</v>
      </c>
      <c r="K1701">
        <v>50.82</v>
      </c>
      <c r="L1701">
        <v>124.74</v>
      </c>
      <c r="M1701">
        <v>73.919999999999987</v>
      </c>
    </row>
    <row r="1702" spans="1:13" x14ac:dyDescent="0.25">
      <c r="A1702" s="38">
        <v>39788</v>
      </c>
      <c r="B1702">
        <v>3005</v>
      </c>
      <c r="C1702" t="s">
        <v>133</v>
      </c>
      <c r="D1702" t="s">
        <v>134</v>
      </c>
      <c r="E1702" t="s">
        <v>135</v>
      </c>
      <c r="F1702" t="s">
        <v>136</v>
      </c>
      <c r="G1702" t="s">
        <v>137</v>
      </c>
      <c r="H1702">
        <v>66</v>
      </c>
      <c r="I1702">
        <v>0.66</v>
      </c>
      <c r="J1702">
        <v>1.62</v>
      </c>
      <c r="K1702">
        <v>43.56</v>
      </c>
      <c r="L1702">
        <v>106.92</v>
      </c>
      <c r="M1702">
        <v>63.36</v>
      </c>
    </row>
    <row r="1703" spans="1:13" x14ac:dyDescent="0.25">
      <c r="A1703" s="38">
        <v>39788</v>
      </c>
      <c r="B1703">
        <v>3005</v>
      </c>
      <c r="C1703" t="s">
        <v>133</v>
      </c>
      <c r="D1703" t="s">
        <v>134</v>
      </c>
      <c r="E1703" t="s">
        <v>135</v>
      </c>
      <c r="F1703" t="s">
        <v>143</v>
      </c>
      <c r="G1703" t="s">
        <v>144</v>
      </c>
      <c r="H1703">
        <v>69</v>
      </c>
      <c r="I1703">
        <v>0.44</v>
      </c>
      <c r="J1703">
        <v>0.99</v>
      </c>
      <c r="K1703">
        <v>30.36</v>
      </c>
      <c r="L1703">
        <v>68.31</v>
      </c>
      <c r="M1703">
        <v>37.950000000000003</v>
      </c>
    </row>
    <row r="1704" spans="1:13" x14ac:dyDescent="0.25">
      <c r="A1704" s="38">
        <v>39788</v>
      </c>
      <c r="B1704">
        <v>3016</v>
      </c>
      <c r="C1704" t="s">
        <v>142</v>
      </c>
      <c r="D1704" t="s">
        <v>134</v>
      </c>
      <c r="E1704" t="s">
        <v>135</v>
      </c>
      <c r="F1704" t="s">
        <v>136</v>
      </c>
      <c r="G1704" t="s">
        <v>137</v>
      </c>
      <c r="H1704">
        <v>51</v>
      </c>
      <c r="I1704">
        <v>0.66</v>
      </c>
      <c r="J1704">
        <v>1.62</v>
      </c>
      <c r="K1704">
        <v>33.659999999999997</v>
      </c>
      <c r="L1704">
        <v>82.62</v>
      </c>
      <c r="M1704">
        <v>48.960000000000008</v>
      </c>
    </row>
    <row r="1705" spans="1:13" x14ac:dyDescent="0.25">
      <c r="A1705" s="38">
        <v>39788</v>
      </c>
      <c r="B1705">
        <v>3016</v>
      </c>
      <c r="C1705" t="s">
        <v>142</v>
      </c>
      <c r="D1705" t="s">
        <v>134</v>
      </c>
      <c r="E1705" t="s">
        <v>135</v>
      </c>
      <c r="F1705" t="s">
        <v>138</v>
      </c>
      <c r="G1705" t="s">
        <v>160</v>
      </c>
      <c r="H1705">
        <v>85</v>
      </c>
      <c r="I1705">
        <v>0.33</v>
      </c>
      <c r="J1705">
        <v>0.86</v>
      </c>
      <c r="K1705">
        <v>28.05</v>
      </c>
      <c r="L1705">
        <v>73.099999999999994</v>
      </c>
      <c r="M1705">
        <v>45.05</v>
      </c>
    </row>
    <row r="1706" spans="1:13" x14ac:dyDescent="0.25">
      <c r="A1706" s="38">
        <v>39788</v>
      </c>
      <c r="B1706">
        <v>3016</v>
      </c>
      <c r="C1706" t="s">
        <v>142</v>
      </c>
      <c r="D1706" t="s">
        <v>134</v>
      </c>
      <c r="E1706" t="s">
        <v>135</v>
      </c>
      <c r="F1706" t="s">
        <v>143</v>
      </c>
      <c r="G1706" t="s">
        <v>148</v>
      </c>
      <c r="H1706">
        <v>60</v>
      </c>
      <c r="I1706">
        <v>0.72</v>
      </c>
      <c r="J1706">
        <v>1.59</v>
      </c>
      <c r="K1706">
        <v>43.2</v>
      </c>
      <c r="L1706">
        <v>95.4</v>
      </c>
      <c r="M1706">
        <v>52.2</v>
      </c>
    </row>
    <row r="1707" spans="1:13" x14ac:dyDescent="0.25">
      <c r="A1707" s="38">
        <v>39788</v>
      </c>
      <c r="B1707">
        <v>3016</v>
      </c>
      <c r="C1707" t="s">
        <v>142</v>
      </c>
      <c r="D1707" t="s">
        <v>134</v>
      </c>
      <c r="E1707" t="s">
        <v>135</v>
      </c>
      <c r="F1707" t="s">
        <v>143</v>
      </c>
      <c r="G1707" t="s">
        <v>148</v>
      </c>
      <c r="H1707">
        <v>60</v>
      </c>
      <c r="I1707">
        <v>0.72</v>
      </c>
      <c r="J1707">
        <v>1.59</v>
      </c>
      <c r="K1707">
        <v>43.2</v>
      </c>
      <c r="L1707">
        <v>95.4</v>
      </c>
      <c r="M1707">
        <v>52.2</v>
      </c>
    </row>
    <row r="1708" spans="1:13" x14ac:dyDescent="0.25">
      <c r="A1708" s="38">
        <v>39788</v>
      </c>
      <c r="B1708">
        <v>3028</v>
      </c>
      <c r="C1708" t="s">
        <v>142</v>
      </c>
      <c r="D1708" t="s">
        <v>134</v>
      </c>
      <c r="E1708" t="s">
        <v>135</v>
      </c>
      <c r="F1708" t="s">
        <v>157</v>
      </c>
      <c r="G1708" t="s">
        <v>159</v>
      </c>
      <c r="H1708">
        <v>59</v>
      </c>
      <c r="I1708">
        <v>0.85</v>
      </c>
      <c r="J1708">
        <v>2.19</v>
      </c>
      <c r="K1708">
        <v>50.15</v>
      </c>
      <c r="L1708">
        <v>129.21</v>
      </c>
      <c r="M1708">
        <v>79.06</v>
      </c>
    </row>
    <row r="1709" spans="1:13" x14ac:dyDescent="0.25">
      <c r="A1709" s="38">
        <v>39788</v>
      </c>
      <c r="B1709">
        <v>3028</v>
      </c>
      <c r="C1709" t="s">
        <v>142</v>
      </c>
      <c r="D1709" t="s">
        <v>134</v>
      </c>
      <c r="E1709" t="s">
        <v>135</v>
      </c>
      <c r="F1709" t="s">
        <v>157</v>
      </c>
      <c r="G1709" t="s">
        <v>159</v>
      </c>
      <c r="H1709">
        <v>52</v>
      </c>
      <c r="I1709">
        <v>0.85</v>
      </c>
      <c r="J1709">
        <v>2.19</v>
      </c>
      <c r="K1709">
        <v>44.2</v>
      </c>
      <c r="L1709">
        <v>113.88</v>
      </c>
      <c r="M1709">
        <v>69.679999999999993</v>
      </c>
    </row>
    <row r="1710" spans="1:13" x14ac:dyDescent="0.25">
      <c r="A1710" s="38">
        <v>39788</v>
      </c>
      <c r="B1710">
        <v>3028</v>
      </c>
      <c r="C1710" t="s">
        <v>142</v>
      </c>
      <c r="D1710" t="s">
        <v>134</v>
      </c>
      <c r="E1710" t="s">
        <v>135</v>
      </c>
      <c r="F1710" t="s">
        <v>138</v>
      </c>
      <c r="G1710" t="s">
        <v>161</v>
      </c>
      <c r="H1710">
        <v>55</v>
      </c>
      <c r="I1710">
        <v>0.4</v>
      </c>
      <c r="J1710">
        <v>0.97</v>
      </c>
      <c r="K1710">
        <v>22</v>
      </c>
      <c r="L1710">
        <v>53.35</v>
      </c>
      <c r="M1710">
        <v>31.35</v>
      </c>
    </row>
    <row r="1711" spans="1:13" x14ac:dyDescent="0.25">
      <c r="A1711" s="38">
        <v>39788</v>
      </c>
      <c r="B1711">
        <v>3038</v>
      </c>
      <c r="C1711" t="s">
        <v>142</v>
      </c>
      <c r="D1711" t="s">
        <v>145</v>
      </c>
      <c r="E1711" t="s">
        <v>146</v>
      </c>
      <c r="F1711" t="s">
        <v>143</v>
      </c>
      <c r="G1711" t="s">
        <v>144</v>
      </c>
      <c r="H1711">
        <v>55</v>
      </c>
      <c r="I1711">
        <v>0.44</v>
      </c>
      <c r="J1711">
        <v>0.99</v>
      </c>
      <c r="K1711">
        <v>24.2</v>
      </c>
      <c r="L1711">
        <v>54.45</v>
      </c>
      <c r="M1711">
        <v>30.250000000000004</v>
      </c>
    </row>
    <row r="1712" spans="1:13" x14ac:dyDescent="0.25">
      <c r="A1712" s="38">
        <v>39788</v>
      </c>
      <c r="B1712">
        <v>3038</v>
      </c>
      <c r="C1712" t="s">
        <v>142</v>
      </c>
      <c r="D1712" t="s">
        <v>145</v>
      </c>
      <c r="E1712" t="s">
        <v>146</v>
      </c>
      <c r="F1712" t="s">
        <v>143</v>
      </c>
      <c r="G1712" t="s">
        <v>144</v>
      </c>
      <c r="H1712">
        <v>68</v>
      </c>
      <c r="I1712">
        <v>0.44</v>
      </c>
      <c r="J1712">
        <v>0.99</v>
      </c>
      <c r="K1712">
        <v>29.92</v>
      </c>
      <c r="L1712">
        <v>67.319999999999993</v>
      </c>
      <c r="M1712">
        <v>37.399999999999991</v>
      </c>
    </row>
    <row r="1713" spans="1:13" x14ac:dyDescent="0.25">
      <c r="A1713" s="38">
        <v>39788</v>
      </c>
      <c r="B1713">
        <v>3043</v>
      </c>
      <c r="C1713" t="s">
        <v>133</v>
      </c>
      <c r="D1713" t="s">
        <v>39</v>
      </c>
      <c r="E1713" t="s">
        <v>147</v>
      </c>
      <c r="F1713" t="s">
        <v>157</v>
      </c>
      <c r="G1713" t="s">
        <v>162</v>
      </c>
      <c r="H1713">
        <v>75</v>
      </c>
      <c r="I1713">
        <v>1</v>
      </c>
      <c r="J1713">
        <v>2.39</v>
      </c>
      <c r="K1713">
        <v>75</v>
      </c>
      <c r="L1713">
        <v>179.25</v>
      </c>
      <c r="M1713">
        <v>104.25</v>
      </c>
    </row>
    <row r="1714" spans="1:13" x14ac:dyDescent="0.25">
      <c r="A1714" s="38">
        <v>39788</v>
      </c>
      <c r="B1714">
        <v>3043</v>
      </c>
      <c r="C1714" t="s">
        <v>133</v>
      </c>
      <c r="D1714" t="s">
        <v>39</v>
      </c>
      <c r="E1714" t="s">
        <v>147</v>
      </c>
      <c r="F1714" t="s">
        <v>138</v>
      </c>
      <c r="G1714" t="s">
        <v>139</v>
      </c>
      <c r="H1714">
        <v>84</v>
      </c>
      <c r="I1714">
        <v>0.36</v>
      </c>
      <c r="J1714">
        <v>0.86</v>
      </c>
      <c r="K1714">
        <v>30.24</v>
      </c>
      <c r="L1714">
        <v>72.239999999999995</v>
      </c>
      <c r="M1714">
        <v>42</v>
      </c>
    </row>
    <row r="1715" spans="1:13" x14ac:dyDescent="0.25">
      <c r="A1715" s="38">
        <v>39788</v>
      </c>
      <c r="B1715">
        <v>3049</v>
      </c>
      <c r="C1715" t="s">
        <v>142</v>
      </c>
      <c r="D1715" t="s">
        <v>145</v>
      </c>
      <c r="E1715" t="s">
        <v>146</v>
      </c>
      <c r="F1715" t="s">
        <v>138</v>
      </c>
      <c r="G1715" t="s">
        <v>160</v>
      </c>
      <c r="H1715">
        <v>153</v>
      </c>
      <c r="I1715">
        <v>0.33</v>
      </c>
      <c r="J1715">
        <v>0.86</v>
      </c>
      <c r="K1715">
        <v>50.49</v>
      </c>
      <c r="L1715">
        <v>131.58000000000001</v>
      </c>
      <c r="M1715">
        <v>81.09</v>
      </c>
    </row>
    <row r="1716" spans="1:13" x14ac:dyDescent="0.25">
      <c r="A1716" s="38">
        <v>39788</v>
      </c>
      <c r="B1716">
        <v>3051</v>
      </c>
      <c r="C1716" t="s">
        <v>133</v>
      </c>
      <c r="D1716" t="s">
        <v>39</v>
      </c>
      <c r="E1716" t="s">
        <v>147</v>
      </c>
      <c r="F1716" t="s">
        <v>136</v>
      </c>
      <c r="G1716" t="s">
        <v>137</v>
      </c>
      <c r="H1716">
        <v>70</v>
      </c>
      <c r="I1716">
        <v>0.66</v>
      </c>
      <c r="J1716">
        <v>1.62</v>
      </c>
      <c r="K1716">
        <v>46.2</v>
      </c>
      <c r="L1716">
        <v>113.4</v>
      </c>
      <c r="M1716">
        <v>67.2</v>
      </c>
    </row>
    <row r="1717" spans="1:13" x14ac:dyDescent="0.25">
      <c r="A1717" s="38">
        <v>39788</v>
      </c>
      <c r="B1717">
        <v>3051</v>
      </c>
      <c r="C1717" t="s">
        <v>133</v>
      </c>
      <c r="D1717" t="s">
        <v>39</v>
      </c>
      <c r="E1717" t="s">
        <v>147</v>
      </c>
      <c r="F1717" t="s">
        <v>138</v>
      </c>
      <c r="G1717" t="s">
        <v>139</v>
      </c>
      <c r="H1717">
        <v>52</v>
      </c>
      <c r="I1717">
        <v>0.36</v>
      </c>
      <c r="J1717">
        <v>0.86</v>
      </c>
      <c r="K1717">
        <v>18.72</v>
      </c>
      <c r="L1717">
        <v>44.72</v>
      </c>
      <c r="M1717">
        <v>26</v>
      </c>
    </row>
    <row r="1718" spans="1:13" x14ac:dyDescent="0.25">
      <c r="A1718" s="38">
        <v>39788</v>
      </c>
      <c r="B1718">
        <v>3059</v>
      </c>
      <c r="C1718" t="s">
        <v>142</v>
      </c>
      <c r="D1718" t="s">
        <v>145</v>
      </c>
      <c r="E1718" t="s">
        <v>146</v>
      </c>
      <c r="F1718" t="s">
        <v>157</v>
      </c>
      <c r="G1718" t="s">
        <v>162</v>
      </c>
      <c r="H1718">
        <v>59</v>
      </c>
      <c r="I1718">
        <v>1</v>
      </c>
      <c r="J1718">
        <v>2.39</v>
      </c>
      <c r="K1718">
        <v>59</v>
      </c>
      <c r="L1718">
        <v>141.01</v>
      </c>
      <c r="M1718">
        <v>82.009999999999991</v>
      </c>
    </row>
    <row r="1719" spans="1:13" x14ac:dyDescent="0.25">
      <c r="A1719" s="38">
        <v>39788</v>
      </c>
      <c r="B1719">
        <v>3059</v>
      </c>
      <c r="C1719" t="s">
        <v>142</v>
      </c>
      <c r="D1719" t="s">
        <v>145</v>
      </c>
      <c r="E1719" t="s">
        <v>146</v>
      </c>
      <c r="F1719" t="s">
        <v>136</v>
      </c>
      <c r="G1719" t="s">
        <v>137</v>
      </c>
      <c r="H1719">
        <v>69</v>
      </c>
      <c r="I1719">
        <v>0.66</v>
      </c>
      <c r="J1719">
        <v>1.62</v>
      </c>
      <c r="K1719">
        <v>45.54</v>
      </c>
      <c r="L1719">
        <v>111.78</v>
      </c>
      <c r="M1719">
        <v>66.240000000000009</v>
      </c>
    </row>
    <row r="1720" spans="1:13" x14ac:dyDescent="0.25">
      <c r="A1720" s="38">
        <v>39788</v>
      </c>
      <c r="B1720">
        <v>3070</v>
      </c>
      <c r="C1720" t="s">
        <v>133</v>
      </c>
      <c r="D1720" t="s">
        <v>145</v>
      </c>
      <c r="E1720" t="s">
        <v>146</v>
      </c>
      <c r="F1720" t="s">
        <v>136</v>
      </c>
      <c r="G1720" t="s">
        <v>137</v>
      </c>
      <c r="H1720">
        <v>73</v>
      </c>
      <c r="I1720">
        <v>0.66</v>
      </c>
      <c r="J1720">
        <v>1.62</v>
      </c>
      <c r="K1720">
        <v>48.18</v>
      </c>
      <c r="L1720">
        <v>118.26</v>
      </c>
      <c r="M1720">
        <v>70.080000000000013</v>
      </c>
    </row>
    <row r="1721" spans="1:13" x14ac:dyDescent="0.25">
      <c r="A1721" s="38">
        <v>39788</v>
      </c>
      <c r="B1721">
        <v>3070</v>
      </c>
      <c r="C1721" t="s">
        <v>133</v>
      </c>
      <c r="D1721" t="s">
        <v>145</v>
      </c>
      <c r="E1721" t="s">
        <v>146</v>
      </c>
      <c r="F1721" t="s">
        <v>138</v>
      </c>
      <c r="G1721" t="s">
        <v>139</v>
      </c>
      <c r="H1721">
        <v>69</v>
      </c>
      <c r="I1721">
        <v>0.36</v>
      </c>
      <c r="J1721">
        <v>0.86</v>
      </c>
      <c r="K1721">
        <v>24.84</v>
      </c>
      <c r="L1721">
        <v>59.34</v>
      </c>
      <c r="M1721">
        <v>34.5</v>
      </c>
    </row>
    <row r="1722" spans="1:13" x14ac:dyDescent="0.25">
      <c r="A1722" s="38">
        <v>39788</v>
      </c>
      <c r="B1722">
        <v>3070</v>
      </c>
      <c r="C1722" t="s">
        <v>133</v>
      </c>
      <c r="D1722" t="s">
        <v>145</v>
      </c>
      <c r="E1722" t="s">
        <v>146</v>
      </c>
      <c r="F1722" t="s">
        <v>138</v>
      </c>
      <c r="G1722" t="s">
        <v>139</v>
      </c>
      <c r="H1722">
        <v>77</v>
      </c>
      <c r="I1722">
        <v>0.36</v>
      </c>
      <c r="J1722">
        <v>0.86</v>
      </c>
      <c r="K1722">
        <v>27.72</v>
      </c>
      <c r="L1722">
        <v>66.22</v>
      </c>
      <c r="M1722">
        <v>38.5</v>
      </c>
    </row>
    <row r="1723" spans="1:13" x14ac:dyDescent="0.25">
      <c r="A1723" s="38">
        <v>39788</v>
      </c>
      <c r="B1723">
        <v>3070</v>
      </c>
      <c r="C1723" t="s">
        <v>133</v>
      </c>
      <c r="D1723" t="s">
        <v>145</v>
      </c>
      <c r="E1723" t="s">
        <v>146</v>
      </c>
      <c r="F1723" t="s">
        <v>138</v>
      </c>
      <c r="G1723" t="s">
        <v>160</v>
      </c>
      <c r="H1723">
        <v>165</v>
      </c>
      <c r="I1723">
        <v>0.33</v>
      </c>
      <c r="J1723">
        <v>0.86</v>
      </c>
      <c r="K1723">
        <v>54.45</v>
      </c>
      <c r="L1723">
        <v>141.9</v>
      </c>
      <c r="M1723">
        <v>87.45</v>
      </c>
    </row>
    <row r="1724" spans="1:13" x14ac:dyDescent="0.25">
      <c r="A1724" s="38">
        <v>39788</v>
      </c>
      <c r="B1724">
        <v>3070</v>
      </c>
      <c r="C1724" t="s">
        <v>133</v>
      </c>
      <c r="D1724" t="s">
        <v>145</v>
      </c>
      <c r="E1724" t="s">
        <v>146</v>
      </c>
      <c r="F1724" t="s">
        <v>143</v>
      </c>
      <c r="G1724" t="s">
        <v>144</v>
      </c>
      <c r="H1724">
        <v>60</v>
      </c>
      <c r="I1724">
        <v>0.44</v>
      </c>
      <c r="J1724">
        <v>0.99</v>
      </c>
      <c r="K1724">
        <v>26.4</v>
      </c>
      <c r="L1724">
        <v>59.4</v>
      </c>
      <c r="M1724">
        <v>33</v>
      </c>
    </row>
    <row r="1725" spans="1:13" x14ac:dyDescent="0.25">
      <c r="A1725" s="38">
        <v>39788</v>
      </c>
      <c r="B1725">
        <v>3080</v>
      </c>
      <c r="C1725" t="s">
        <v>133</v>
      </c>
      <c r="D1725" t="s">
        <v>145</v>
      </c>
      <c r="E1725" t="s">
        <v>146</v>
      </c>
      <c r="F1725" t="s">
        <v>138</v>
      </c>
      <c r="G1725" t="s">
        <v>139</v>
      </c>
      <c r="H1725">
        <v>69</v>
      </c>
      <c r="I1725">
        <v>0.36</v>
      </c>
      <c r="J1725">
        <v>0.86</v>
      </c>
      <c r="K1725">
        <v>24.84</v>
      </c>
      <c r="L1725">
        <v>59.34</v>
      </c>
      <c r="M1725">
        <v>34.5</v>
      </c>
    </row>
    <row r="1726" spans="1:13" x14ac:dyDescent="0.25">
      <c r="A1726" s="38">
        <v>39788</v>
      </c>
      <c r="B1726">
        <v>3080</v>
      </c>
      <c r="C1726" t="s">
        <v>133</v>
      </c>
      <c r="D1726" t="s">
        <v>145</v>
      </c>
      <c r="E1726" t="s">
        <v>146</v>
      </c>
      <c r="F1726" t="s">
        <v>138</v>
      </c>
      <c r="G1726" t="s">
        <v>160</v>
      </c>
      <c r="H1726">
        <v>124</v>
      </c>
      <c r="I1726">
        <v>0.33</v>
      </c>
      <c r="J1726">
        <v>0.86</v>
      </c>
      <c r="K1726">
        <v>40.92</v>
      </c>
      <c r="L1726">
        <v>106.64</v>
      </c>
      <c r="M1726">
        <v>65.72</v>
      </c>
    </row>
    <row r="1727" spans="1:13" x14ac:dyDescent="0.25">
      <c r="A1727" s="38">
        <v>39788</v>
      </c>
      <c r="B1727">
        <v>3080</v>
      </c>
      <c r="C1727" t="s">
        <v>133</v>
      </c>
      <c r="D1727" t="s">
        <v>145</v>
      </c>
      <c r="E1727" t="s">
        <v>146</v>
      </c>
      <c r="F1727" t="s">
        <v>138</v>
      </c>
      <c r="G1727" t="s">
        <v>160</v>
      </c>
      <c r="H1727">
        <v>642</v>
      </c>
      <c r="I1727">
        <v>0.33</v>
      </c>
      <c r="J1727">
        <v>0.86</v>
      </c>
      <c r="K1727">
        <v>211.86</v>
      </c>
      <c r="L1727">
        <v>552.12</v>
      </c>
      <c r="M1727">
        <v>340.26</v>
      </c>
    </row>
    <row r="1728" spans="1:13" x14ac:dyDescent="0.25">
      <c r="A1728" s="38">
        <v>39788</v>
      </c>
      <c r="B1728">
        <v>3090</v>
      </c>
      <c r="C1728" t="s">
        <v>133</v>
      </c>
      <c r="D1728" t="s">
        <v>145</v>
      </c>
      <c r="E1728" t="s">
        <v>146</v>
      </c>
      <c r="F1728" t="s">
        <v>138</v>
      </c>
      <c r="G1728" t="s">
        <v>160</v>
      </c>
      <c r="H1728">
        <v>265</v>
      </c>
      <c r="I1728">
        <v>0.33</v>
      </c>
      <c r="J1728">
        <v>0.86</v>
      </c>
      <c r="K1728">
        <v>87.45</v>
      </c>
      <c r="L1728">
        <v>227.9</v>
      </c>
      <c r="M1728">
        <v>140.44999999999999</v>
      </c>
    </row>
    <row r="1729" spans="1:13" x14ac:dyDescent="0.25">
      <c r="A1729" s="38">
        <v>39788</v>
      </c>
      <c r="B1729">
        <v>3090</v>
      </c>
      <c r="C1729" t="s">
        <v>133</v>
      </c>
      <c r="D1729" t="s">
        <v>145</v>
      </c>
      <c r="E1729" t="s">
        <v>146</v>
      </c>
      <c r="F1729" t="s">
        <v>138</v>
      </c>
      <c r="G1729" t="s">
        <v>160</v>
      </c>
      <c r="H1729">
        <v>75</v>
      </c>
      <c r="I1729">
        <v>0.33</v>
      </c>
      <c r="J1729">
        <v>0.86</v>
      </c>
      <c r="K1729">
        <v>24.75</v>
      </c>
      <c r="L1729">
        <v>64.5</v>
      </c>
      <c r="M1729">
        <v>39.75</v>
      </c>
    </row>
    <row r="1730" spans="1:13" x14ac:dyDescent="0.25">
      <c r="A1730" s="38">
        <v>39788</v>
      </c>
      <c r="B1730">
        <v>3100</v>
      </c>
      <c r="C1730" t="s">
        <v>133</v>
      </c>
      <c r="D1730" t="s">
        <v>145</v>
      </c>
      <c r="E1730" t="s">
        <v>146</v>
      </c>
      <c r="F1730" t="s">
        <v>136</v>
      </c>
      <c r="G1730" t="s">
        <v>137</v>
      </c>
      <c r="H1730">
        <v>60</v>
      </c>
      <c r="I1730">
        <v>0.66</v>
      </c>
      <c r="J1730">
        <v>1.62</v>
      </c>
      <c r="K1730">
        <v>39.6</v>
      </c>
      <c r="L1730">
        <v>97.2</v>
      </c>
      <c r="M1730">
        <v>57.6</v>
      </c>
    </row>
    <row r="1731" spans="1:13" x14ac:dyDescent="0.25">
      <c r="A1731" s="38">
        <v>39788</v>
      </c>
      <c r="B1731">
        <v>3100</v>
      </c>
      <c r="C1731" t="s">
        <v>133</v>
      </c>
      <c r="D1731" t="s">
        <v>145</v>
      </c>
      <c r="E1731" t="s">
        <v>146</v>
      </c>
      <c r="F1731" t="s">
        <v>138</v>
      </c>
      <c r="G1731" t="s">
        <v>160</v>
      </c>
      <c r="H1731">
        <v>92</v>
      </c>
      <c r="I1731">
        <v>0.33</v>
      </c>
      <c r="J1731">
        <v>0.86</v>
      </c>
      <c r="K1731">
        <v>30.36</v>
      </c>
      <c r="L1731">
        <v>79.12</v>
      </c>
      <c r="M1731">
        <v>48.760000000000005</v>
      </c>
    </row>
    <row r="1732" spans="1:13" x14ac:dyDescent="0.25">
      <c r="A1732" s="38">
        <v>39788</v>
      </c>
      <c r="B1732">
        <v>3112</v>
      </c>
      <c r="C1732" t="s">
        <v>151</v>
      </c>
      <c r="D1732" t="s">
        <v>134</v>
      </c>
      <c r="E1732" t="s">
        <v>152</v>
      </c>
      <c r="F1732" t="s">
        <v>138</v>
      </c>
      <c r="G1732" t="s">
        <v>139</v>
      </c>
      <c r="H1732">
        <v>66</v>
      </c>
      <c r="I1732">
        <v>0.36</v>
      </c>
      <c r="J1732">
        <v>0.86</v>
      </c>
      <c r="K1732">
        <v>23.76</v>
      </c>
      <c r="L1732">
        <v>56.76</v>
      </c>
      <c r="M1732">
        <v>33</v>
      </c>
    </row>
    <row r="1733" spans="1:13" x14ac:dyDescent="0.25">
      <c r="A1733" s="38">
        <v>39788</v>
      </c>
      <c r="B1733">
        <v>3112</v>
      </c>
      <c r="C1733" t="s">
        <v>151</v>
      </c>
      <c r="D1733" t="s">
        <v>134</v>
      </c>
      <c r="E1733" t="s">
        <v>152</v>
      </c>
      <c r="F1733" t="s">
        <v>138</v>
      </c>
      <c r="G1733" t="s">
        <v>160</v>
      </c>
      <c r="H1733">
        <v>416</v>
      </c>
      <c r="I1733">
        <v>0.33</v>
      </c>
      <c r="J1733">
        <v>0.86</v>
      </c>
      <c r="K1733">
        <v>137.28</v>
      </c>
      <c r="L1733">
        <v>357.76</v>
      </c>
      <c r="M1733">
        <v>220.48</v>
      </c>
    </row>
    <row r="1734" spans="1:13" x14ac:dyDescent="0.25">
      <c r="A1734" s="38">
        <v>39788</v>
      </c>
      <c r="B1734">
        <v>3112</v>
      </c>
      <c r="C1734" t="s">
        <v>151</v>
      </c>
      <c r="D1734" t="s">
        <v>134</v>
      </c>
      <c r="E1734" t="s">
        <v>152</v>
      </c>
      <c r="F1734" t="s">
        <v>138</v>
      </c>
      <c r="G1734" t="s">
        <v>160</v>
      </c>
      <c r="H1734">
        <v>75</v>
      </c>
      <c r="I1734">
        <v>0.33</v>
      </c>
      <c r="J1734">
        <v>0.86</v>
      </c>
      <c r="K1734">
        <v>24.75</v>
      </c>
      <c r="L1734">
        <v>64.5</v>
      </c>
      <c r="M1734">
        <v>39.75</v>
      </c>
    </row>
    <row r="1735" spans="1:13" x14ac:dyDescent="0.25">
      <c r="A1735" s="38">
        <v>39788</v>
      </c>
      <c r="B1735">
        <v>3122</v>
      </c>
      <c r="C1735" t="s">
        <v>151</v>
      </c>
      <c r="D1735" t="s">
        <v>134</v>
      </c>
      <c r="E1735" t="s">
        <v>152</v>
      </c>
      <c r="F1735" t="s">
        <v>143</v>
      </c>
      <c r="G1735" t="s">
        <v>148</v>
      </c>
      <c r="H1735">
        <v>62</v>
      </c>
      <c r="I1735">
        <v>0.72</v>
      </c>
      <c r="J1735">
        <v>1.59</v>
      </c>
      <c r="K1735">
        <v>44.64</v>
      </c>
      <c r="L1735">
        <v>98.58</v>
      </c>
      <c r="M1735">
        <v>53.94</v>
      </c>
    </row>
    <row r="1736" spans="1:13" x14ac:dyDescent="0.25">
      <c r="A1736" s="38">
        <v>39788</v>
      </c>
      <c r="B1736">
        <v>3133</v>
      </c>
      <c r="C1736" t="s">
        <v>151</v>
      </c>
      <c r="D1736" t="s">
        <v>134</v>
      </c>
      <c r="E1736" t="s">
        <v>152</v>
      </c>
      <c r="F1736" t="s">
        <v>138</v>
      </c>
      <c r="G1736" t="s">
        <v>139</v>
      </c>
      <c r="H1736">
        <v>56</v>
      </c>
      <c r="I1736">
        <v>0.36</v>
      </c>
      <c r="J1736">
        <v>0.86</v>
      </c>
      <c r="K1736">
        <v>20.16</v>
      </c>
      <c r="L1736">
        <v>48.16</v>
      </c>
      <c r="M1736">
        <v>27.999999999999996</v>
      </c>
    </row>
    <row r="1737" spans="1:13" x14ac:dyDescent="0.25">
      <c r="A1737" s="38">
        <v>39788</v>
      </c>
      <c r="B1737">
        <v>3133</v>
      </c>
      <c r="C1737" t="s">
        <v>151</v>
      </c>
      <c r="D1737" t="s">
        <v>134</v>
      </c>
      <c r="E1737" t="s">
        <v>152</v>
      </c>
      <c r="F1737" t="s">
        <v>138</v>
      </c>
      <c r="G1737" t="s">
        <v>160</v>
      </c>
      <c r="H1737">
        <v>334</v>
      </c>
      <c r="I1737">
        <v>0.33</v>
      </c>
      <c r="J1737">
        <v>0.86</v>
      </c>
      <c r="K1737">
        <v>110.22</v>
      </c>
      <c r="L1737">
        <v>287.24</v>
      </c>
      <c r="M1737">
        <v>177.02</v>
      </c>
    </row>
    <row r="1738" spans="1:13" x14ac:dyDescent="0.25">
      <c r="A1738" s="38">
        <v>39788</v>
      </c>
      <c r="B1738">
        <v>3133</v>
      </c>
      <c r="C1738" t="s">
        <v>151</v>
      </c>
      <c r="D1738" t="s">
        <v>134</v>
      </c>
      <c r="E1738" t="s">
        <v>152</v>
      </c>
      <c r="F1738" t="s">
        <v>143</v>
      </c>
      <c r="G1738" t="s">
        <v>148</v>
      </c>
      <c r="H1738">
        <v>60</v>
      </c>
      <c r="I1738">
        <v>0.72</v>
      </c>
      <c r="J1738">
        <v>1.59</v>
      </c>
      <c r="K1738">
        <v>43.2</v>
      </c>
      <c r="L1738">
        <v>95.4</v>
      </c>
      <c r="M1738">
        <v>52.2</v>
      </c>
    </row>
    <row r="1739" spans="1:13" x14ac:dyDescent="0.25">
      <c r="A1739" s="38">
        <v>39788</v>
      </c>
      <c r="B1739">
        <v>3145</v>
      </c>
      <c r="C1739" t="s">
        <v>153</v>
      </c>
      <c r="D1739" t="s">
        <v>145</v>
      </c>
      <c r="E1739" t="s">
        <v>154</v>
      </c>
      <c r="F1739" t="s">
        <v>157</v>
      </c>
      <c r="G1739" t="s">
        <v>159</v>
      </c>
      <c r="H1739">
        <v>57</v>
      </c>
      <c r="I1739">
        <v>0.85</v>
      </c>
      <c r="J1739">
        <v>2.19</v>
      </c>
      <c r="K1739">
        <v>48.45</v>
      </c>
      <c r="L1739">
        <v>124.83</v>
      </c>
      <c r="M1739">
        <v>76.38</v>
      </c>
    </row>
    <row r="1740" spans="1:13" x14ac:dyDescent="0.25">
      <c r="A1740" s="38">
        <v>39788</v>
      </c>
      <c r="B1740">
        <v>3155</v>
      </c>
      <c r="C1740" t="s">
        <v>153</v>
      </c>
      <c r="D1740" t="s">
        <v>145</v>
      </c>
      <c r="E1740" t="s">
        <v>154</v>
      </c>
      <c r="F1740" t="s">
        <v>136</v>
      </c>
      <c r="G1740" t="s">
        <v>137</v>
      </c>
      <c r="H1740">
        <v>77</v>
      </c>
      <c r="I1740">
        <v>0.66</v>
      </c>
      <c r="J1740">
        <v>1.62</v>
      </c>
      <c r="K1740">
        <v>50.82</v>
      </c>
      <c r="L1740">
        <v>124.74</v>
      </c>
      <c r="M1740">
        <v>73.919999999999987</v>
      </c>
    </row>
    <row r="1741" spans="1:13" x14ac:dyDescent="0.25">
      <c r="A1741" s="38">
        <v>39788</v>
      </c>
      <c r="B1741">
        <v>3155</v>
      </c>
      <c r="C1741" t="s">
        <v>153</v>
      </c>
      <c r="D1741" t="s">
        <v>145</v>
      </c>
      <c r="E1741" t="s">
        <v>154</v>
      </c>
      <c r="F1741" t="s">
        <v>138</v>
      </c>
      <c r="G1741" t="s">
        <v>160</v>
      </c>
      <c r="H1741">
        <v>77</v>
      </c>
      <c r="I1741">
        <v>0.33</v>
      </c>
      <c r="J1741">
        <v>0.86</v>
      </c>
      <c r="K1741">
        <v>25.41</v>
      </c>
      <c r="L1741">
        <v>66.22</v>
      </c>
      <c r="M1741">
        <v>40.81</v>
      </c>
    </row>
    <row r="1742" spans="1:13" x14ac:dyDescent="0.25">
      <c r="A1742" s="38">
        <v>39788</v>
      </c>
      <c r="B1742">
        <v>3166</v>
      </c>
      <c r="C1742" t="s">
        <v>151</v>
      </c>
      <c r="D1742" t="s">
        <v>155</v>
      </c>
      <c r="E1742" t="s">
        <v>156</v>
      </c>
      <c r="F1742" t="s">
        <v>136</v>
      </c>
      <c r="G1742" t="s">
        <v>141</v>
      </c>
      <c r="H1742">
        <v>85</v>
      </c>
      <c r="I1742">
        <v>0.7</v>
      </c>
      <c r="J1742">
        <v>1.75</v>
      </c>
      <c r="K1742">
        <v>59.5</v>
      </c>
      <c r="L1742">
        <v>148.75</v>
      </c>
      <c r="M1742">
        <v>89.25</v>
      </c>
    </row>
    <row r="1743" spans="1:13" x14ac:dyDescent="0.25">
      <c r="A1743" s="38">
        <v>39788</v>
      </c>
      <c r="B1743">
        <v>3166</v>
      </c>
      <c r="C1743" t="s">
        <v>151</v>
      </c>
      <c r="D1743" t="s">
        <v>155</v>
      </c>
      <c r="E1743" t="s">
        <v>156</v>
      </c>
      <c r="F1743" t="s">
        <v>143</v>
      </c>
      <c r="G1743" t="s">
        <v>144</v>
      </c>
      <c r="H1743">
        <v>89</v>
      </c>
      <c r="I1743">
        <v>0.44</v>
      </c>
      <c r="J1743">
        <v>0.99</v>
      </c>
      <c r="K1743">
        <v>39.159999999999997</v>
      </c>
      <c r="L1743">
        <v>88.11</v>
      </c>
      <c r="M1743">
        <v>48.95</v>
      </c>
    </row>
    <row r="1744" spans="1:13" x14ac:dyDescent="0.25">
      <c r="A1744" s="38">
        <v>39788</v>
      </c>
      <c r="B1744">
        <v>3194</v>
      </c>
      <c r="C1744" t="s">
        <v>151</v>
      </c>
      <c r="D1744" t="s">
        <v>155</v>
      </c>
      <c r="E1744" t="s">
        <v>156</v>
      </c>
      <c r="F1744" t="s">
        <v>138</v>
      </c>
      <c r="G1744" t="s">
        <v>160</v>
      </c>
      <c r="H1744">
        <v>440</v>
      </c>
      <c r="I1744">
        <v>0.33</v>
      </c>
      <c r="J1744">
        <v>0.86</v>
      </c>
      <c r="K1744">
        <v>145.19999999999999</v>
      </c>
      <c r="L1744">
        <v>378.4</v>
      </c>
      <c r="M1744">
        <v>233.2</v>
      </c>
    </row>
    <row r="1745" spans="1:13" x14ac:dyDescent="0.25">
      <c r="A1745" s="38">
        <v>39788</v>
      </c>
      <c r="B1745">
        <v>3196</v>
      </c>
      <c r="C1745" t="s">
        <v>153</v>
      </c>
      <c r="D1745" t="s">
        <v>39</v>
      </c>
      <c r="E1745" t="s">
        <v>147</v>
      </c>
      <c r="F1745" t="s">
        <v>138</v>
      </c>
      <c r="G1745" t="s">
        <v>139</v>
      </c>
      <c r="H1745">
        <v>113</v>
      </c>
      <c r="I1745">
        <v>0.36</v>
      </c>
      <c r="J1745">
        <v>0.86</v>
      </c>
      <c r="K1745">
        <v>40.68</v>
      </c>
      <c r="L1745">
        <v>97.18</v>
      </c>
      <c r="M1745">
        <v>56.500000000000007</v>
      </c>
    </row>
    <row r="1746" spans="1:13" x14ac:dyDescent="0.25">
      <c r="A1746" s="38">
        <v>39788</v>
      </c>
      <c r="B1746">
        <v>3653</v>
      </c>
      <c r="C1746" t="s">
        <v>153</v>
      </c>
      <c r="D1746" t="s">
        <v>149</v>
      </c>
      <c r="E1746" t="s">
        <v>150</v>
      </c>
      <c r="F1746" t="s">
        <v>138</v>
      </c>
      <c r="G1746" t="s">
        <v>160</v>
      </c>
      <c r="H1746">
        <v>186</v>
      </c>
      <c r="I1746">
        <v>0.33</v>
      </c>
      <c r="J1746">
        <v>0.86</v>
      </c>
      <c r="K1746">
        <v>61.38</v>
      </c>
      <c r="L1746">
        <v>159.96</v>
      </c>
      <c r="M1746">
        <v>98.580000000000013</v>
      </c>
    </row>
    <row r="1747" spans="1:13" x14ac:dyDescent="0.25">
      <c r="A1747" s="38">
        <v>39788</v>
      </c>
      <c r="B1747">
        <v>3739</v>
      </c>
      <c r="C1747" t="s">
        <v>142</v>
      </c>
      <c r="D1747" t="s">
        <v>149</v>
      </c>
      <c r="E1747" t="s">
        <v>150</v>
      </c>
      <c r="F1747" t="s">
        <v>138</v>
      </c>
      <c r="G1747" t="s">
        <v>160</v>
      </c>
      <c r="H1747">
        <v>112</v>
      </c>
      <c r="I1747">
        <v>0.33</v>
      </c>
      <c r="J1747">
        <v>0.86</v>
      </c>
      <c r="K1747">
        <v>36.96</v>
      </c>
      <c r="L1747">
        <v>96.32</v>
      </c>
      <c r="M1747">
        <v>59.359999999999992</v>
      </c>
    </row>
    <row r="1748" spans="1:13" x14ac:dyDescent="0.25">
      <c r="A1748" s="38">
        <v>39795</v>
      </c>
      <c r="B1748">
        <v>3005</v>
      </c>
      <c r="C1748" t="s">
        <v>133</v>
      </c>
      <c r="D1748" t="s">
        <v>134</v>
      </c>
      <c r="E1748" t="s">
        <v>135</v>
      </c>
      <c r="F1748" t="s">
        <v>136</v>
      </c>
      <c r="G1748" t="s">
        <v>140</v>
      </c>
      <c r="H1748">
        <v>54</v>
      </c>
      <c r="I1748">
        <v>0.7</v>
      </c>
      <c r="J1748">
        <v>1.62</v>
      </c>
      <c r="K1748">
        <v>37.799999999999997</v>
      </c>
      <c r="L1748">
        <v>87.48</v>
      </c>
      <c r="M1748">
        <v>49.680000000000007</v>
      </c>
    </row>
    <row r="1749" spans="1:13" x14ac:dyDescent="0.25">
      <c r="A1749" s="38">
        <v>39795</v>
      </c>
      <c r="B1749">
        <v>3005</v>
      </c>
      <c r="C1749" t="s">
        <v>133</v>
      </c>
      <c r="D1749" t="s">
        <v>134</v>
      </c>
      <c r="E1749" t="s">
        <v>135</v>
      </c>
      <c r="F1749" t="s">
        <v>138</v>
      </c>
      <c r="G1749" t="s">
        <v>161</v>
      </c>
      <c r="H1749">
        <v>51</v>
      </c>
      <c r="I1749">
        <v>0.4</v>
      </c>
      <c r="J1749">
        <v>0.97</v>
      </c>
      <c r="K1749">
        <v>20.399999999999999</v>
      </c>
      <c r="L1749">
        <v>49.47</v>
      </c>
      <c r="M1749">
        <v>29.07</v>
      </c>
    </row>
    <row r="1750" spans="1:13" x14ac:dyDescent="0.25">
      <c r="A1750" s="38">
        <v>39795</v>
      </c>
      <c r="B1750">
        <v>3005</v>
      </c>
      <c r="C1750" t="s">
        <v>133</v>
      </c>
      <c r="D1750" t="s">
        <v>134</v>
      </c>
      <c r="E1750" t="s">
        <v>135</v>
      </c>
      <c r="F1750" t="s">
        <v>143</v>
      </c>
      <c r="G1750" t="s">
        <v>148</v>
      </c>
      <c r="H1750">
        <v>62</v>
      </c>
      <c r="I1750">
        <v>0.72</v>
      </c>
      <c r="J1750">
        <v>1.59</v>
      </c>
      <c r="K1750">
        <v>44.64</v>
      </c>
      <c r="L1750">
        <v>98.58</v>
      </c>
      <c r="M1750">
        <v>53.94</v>
      </c>
    </row>
    <row r="1751" spans="1:13" x14ac:dyDescent="0.25">
      <c r="A1751" s="38">
        <v>39795</v>
      </c>
      <c r="B1751">
        <v>3016</v>
      </c>
      <c r="C1751" t="s">
        <v>142</v>
      </c>
      <c r="D1751" t="s">
        <v>134</v>
      </c>
      <c r="E1751" t="s">
        <v>135</v>
      </c>
      <c r="F1751" t="s">
        <v>138</v>
      </c>
      <c r="G1751" t="s">
        <v>139</v>
      </c>
      <c r="H1751">
        <v>83</v>
      </c>
      <c r="I1751">
        <v>0.36</v>
      </c>
      <c r="J1751">
        <v>0.86</v>
      </c>
      <c r="K1751">
        <v>29.88</v>
      </c>
      <c r="L1751">
        <v>71.38</v>
      </c>
      <c r="M1751">
        <v>41.5</v>
      </c>
    </row>
    <row r="1752" spans="1:13" x14ac:dyDescent="0.25">
      <c r="A1752" s="38">
        <v>39795</v>
      </c>
      <c r="B1752">
        <v>3016</v>
      </c>
      <c r="C1752" t="s">
        <v>142</v>
      </c>
      <c r="D1752" t="s">
        <v>134</v>
      </c>
      <c r="E1752" t="s">
        <v>135</v>
      </c>
      <c r="F1752" t="s">
        <v>138</v>
      </c>
      <c r="G1752" t="s">
        <v>160</v>
      </c>
      <c r="H1752">
        <v>53</v>
      </c>
      <c r="I1752">
        <v>0.33</v>
      </c>
      <c r="J1752">
        <v>0.86</v>
      </c>
      <c r="K1752">
        <v>17.489999999999998</v>
      </c>
      <c r="L1752">
        <v>45.58</v>
      </c>
      <c r="M1752">
        <v>28.09</v>
      </c>
    </row>
    <row r="1753" spans="1:13" x14ac:dyDescent="0.25">
      <c r="A1753" s="38">
        <v>39795</v>
      </c>
      <c r="B1753">
        <v>3016</v>
      </c>
      <c r="C1753" t="s">
        <v>142</v>
      </c>
      <c r="D1753" t="s">
        <v>134</v>
      </c>
      <c r="E1753" t="s">
        <v>135</v>
      </c>
      <c r="F1753" t="s">
        <v>138</v>
      </c>
      <c r="G1753" t="s">
        <v>160</v>
      </c>
      <c r="H1753">
        <v>481</v>
      </c>
      <c r="I1753">
        <v>0.33</v>
      </c>
      <c r="J1753">
        <v>0.86</v>
      </c>
      <c r="K1753">
        <v>158.72999999999999</v>
      </c>
      <c r="L1753">
        <v>413.66</v>
      </c>
      <c r="M1753">
        <v>254.93000000000004</v>
      </c>
    </row>
    <row r="1754" spans="1:13" x14ac:dyDescent="0.25">
      <c r="A1754" s="38">
        <v>39795</v>
      </c>
      <c r="B1754">
        <v>3016</v>
      </c>
      <c r="C1754" t="s">
        <v>142</v>
      </c>
      <c r="D1754" t="s">
        <v>134</v>
      </c>
      <c r="E1754" t="s">
        <v>135</v>
      </c>
      <c r="F1754" t="s">
        <v>143</v>
      </c>
      <c r="G1754" t="s">
        <v>144</v>
      </c>
      <c r="H1754">
        <v>116</v>
      </c>
      <c r="I1754">
        <v>0.44</v>
      </c>
      <c r="J1754">
        <v>0.99</v>
      </c>
      <c r="K1754">
        <v>51.04</v>
      </c>
      <c r="L1754">
        <v>114.84</v>
      </c>
      <c r="M1754">
        <v>63.800000000000004</v>
      </c>
    </row>
    <row r="1755" spans="1:13" x14ac:dyDescent="0.25">
      <c r="A1755" s="38">
        <v>39795</v>
      </c>
      <c r="B1755">
        <v>3028</v>
      </c>
      <c r="C1755" t="s">
        <v>142</v>
      </c>
      <c r="D1755" t="s">
        <v>134</v>
      </c>
      <c r="E1755" t="s">
        <v>135</v>
      </c>
      <c r="F1755" t="s">
        <v>138</v>
      </c>
      <c r="G1755" t="s">
        <v>160</v>
      </c>
      <c r="H1755">
        <v>630</v>
      </c>
      <c r="I1755">
        <v>0.33</v>
      </c>
      <c r="J1755">
        <v>0.86</v>
      </c>
      <c r="K1755">
        <v>207.9</v>
      </c>
      <c r="L1755">
        <v>541.79999999999995</v>
      </c>
      <c r="M1755">
        <v>333.9</v>
      </c>
    </row>
    <row r="1756" spans="1:13" x14ac:dyDescent="0.25">
      <c r="A1756" s="38">
        <v>39795</v>
      </c>
      <c r="B1756">
        <v>3028</v>
      </c>
      <c r="C1756" t="s">
        <v>142</v>
      </c>
      <c r="D1756" t="s">
        <v>134</v>
      </c>
      <c r="E1756" t="s">
        <v>135</v>
      </c>
      <c r="F1756" t="s">
        <v>143</v>
      </c>
      <c r="G1756" t="s">
        <v>144</v>
      </c>
      <c r="H1756">
        <v>105</v>
      </c>
      <c r="I1756">
        <v>0.44</v>
      </c>
      <c r="J1756">
        <v>0.99</v>
      </c>
      <c r="K1756">
        <v>46.2</v>
      </c>
      <c r="L1756">
        <v>103.95</v>
      </c>
      <c r="M1756">
        <v>57.75</v>
      </c>
    </row>
    <row r="1757" spans="1:13" x14ac:dyDescent="0.25">
      <c r="A1757" s="38">
        <v>39795</v>
      </c>
      <c r="B1757">
        <v>3038</v>
      </c>
      <c r="C1757" t="s">
        <v>142</v>
      </c>
      <c r="D1757" t="s">
        <v>145</v>
      </c>
      <c r="E1757" t="s">
        <v>146</v>
      </c>
      <c r="F1757" t="s">
        <v>143</v>
      </c>
      <c r="G1757" t="s">
        <v>144</v>
      </c>
      <c r="H1757">
        <v>143</v>
      </c>
      <c r="I1757">
        <v>0.44</v>
      </c>
      <c r="J1757">
        <v>0.99</v>
      </c>
      <c r="K1757">
        <v>62.92</v>
      </c>
      <c r="L1757">
        <v>141.57</v>
      </c>
      <c r="M1757">
        <v>78.649999999999991</v>
      </c>
    </row>
    <row r="1758" spans="1:13" x14ac:dyDescent="0.25">
      <c r="A1758" s="38">
        <v>39795</v>
      </c>
      <c r="B1758">
        <v>3043</v>
      </c>
      <c r="C1758" t="s">
        <v>133</v>
      </c>
      <c r="D1758" t="s">
        <v>39</v>
      </c>
      <c r="E1758" t="s">
        <v>147</v>
      </c>
      <c r="F1758" t="s">
        <v>138</v>
      </c>
      <c r="G1758" t="s">
        <v>139</v>
      </c>
      <c r="H1758">
        <v>126</v>
      </c>
      <c r="I1758">
        <v>0.36</v>
      </c>
      <c r="J1758">
        <v>0.86</v>
      </c>
      <c r="K1758">
        <v>45.36</v>
      </c>
      <c r="L1758">
        <v>108.36</v>
      </c>
      <c r="M1758">
        <v>63</v>
      </c>
    </row>
    <row r="1759" spans="1:13" x14ac:dyDescent="0.25">
      <c r="A1759" s="38">
        <v>39795</v>
      </c>
      <c r="B1759">
        <v>3043</v>
      </c>
      <c r="C1759" t="s">
        <v>133</v>
      </c>
      <c r="D1759" t="s">
        <v>39</v>
      </c>
      <c r="E1759" t="s">
        <v>147</v>
      </c>
      <c r="F1759" t="s">
        <v>143</v>
      </c>
      <c r="G1759" t="s">
        <v>144</v>
      </c>
      <c r="H1759">
        <v>177</v>
      </c>
      <c r="I1759">
        <v>0.44</v>
      </c>
      <c r="J1759">
        <v>0.99</v>
      </c>
      <c r="K1759">
        <v>77.88</v>
      </c>
      <c r="L1759">
        <v>175.23</v>
      </c>
      <c r="M1759">
        <v>97.35</v>
      </c>
    </row>
    <row r="1760" spans="1:13" x14ac:dyDescent="0.25">
      <c r="A1760" s="38">
        <v>39795</v>
      </c>
      <c r="B1760">
        <v>3051</v>
      </c>
      <c r="C1760" t="s">
        <v>133</v>
      </c>
      <c r="D1760" t="s">
        <v>39</v>
      </c>
      <c r="E1760" t="s">
        <v>147</v>
      </c>
      <c r="F1760" t="s">
        <v>143</v>
      </c>
      <c r="G1760" t="s">
        <v>144</v>
      </c>
      <c r="H1760">
        <v>221</v>
      </c>
      <c r="I1760">
        <v>0.44</v>
      </c>
      <c r="J1760">
        <v>0.99</v>
      </c>
      <c r="K1760">
        <v>97.24</v>
      </c>
      <c r="L1760">
        <v>218.79</v>
      </c>
      <c r="M1760">
        <v>121.55</v>
      </c>
    </row>
    <row r="1761" spans="1:13" x14ac:dyDescent="0.25">
      <c r="A1761" s="38">
        <v>39795</v>
      </c>
      <c r="B1761">
        <v>3059</v>
      </c>
      <c r="C1761" t="s">
        <v>142</v>
      </c>
      <c r="D1761" t="s">
        <v>145</v>
      </c>
      <c r="E1761" t="s">
        <v>146</v>
      </c>
      <c r="F1761" t="s">
        <v>136</v>
      </c>
      <c r="G1761" t="s">
        <v>137</v>
      </c>
      <c r="H1761">
        <v>71</v>
      </c>
      <c r="I1761">
        <v>0.66</v>
      </c>
      <c r="J1761">
        <v>1.62</v>
      </c>
      <c r="K1761">
        <v>46.86</v>
      </c>
      <c r="L1761">
        <v>115.02</v>
      </c>
      <c r="M1761">
        <v>68.16</v>
      </c>
    </row>
    <row r="1762" spans="1:13" x14ac:dyDescent="0.25">
      <c r="A1762" s="38">
        <v>39795</v>
      </c>
      <c r="B1762">
        <v>3059</v>
      </c>
      <c r="C1762" t="s">
        <v>142</v>
      </c>
      <c r="D1762" t="s">
        <v>145</v>
      </c>
      <c r="E1762" t="s">
        <v>146</v>
      </c>
      <c r="F1762" t="s">
        <v>138</v>
      </c>
      <c r="G1762" t="s">
        <v>139</v>
      </c>
      <c r="H1762">
        <v>55</v>
      </c>
      <c r="I1762">
        <v>0.36</v>
      </c>
      <c r="J1762">
        <v>0.86</v>
      </c>
      <c r="K1762">
        <v>19.8</v>
      </c>
      <c r="L1762">
        <v>47.3</v>
      </c>
      <c r="M1762">
        <v>27.499999999999996</v>
      </c>
    </row>
    <row r="1763" spans="1:13" x14ac:dyDescent="0.25">
      <c r="A1763" s="38">
        <v>39795</v>
      </c>
      <c r="B1763">
        <v>3059</v>
      </c>
      <c r="C1763" t="s">
        <v>142</v>
      </c>
      <c r="D1763" t="s">
        <v>145</v>
      </c>
      <c r="E1763" t="s">
        <v>146</v>
      </c>
      <c r="F1763" t="s">
        <v>138</v>
      </c>
      <c r="G1763" t="s">
        <v>160</v>
      </c>
      <c r="H1763">
        <v>360</v>
      </c>
      <c r="I1763">
        <v>0.33</v>
      </c>
      <c r="J1763">
        <v>0.86</v>
      </c>
      <c r="K1763">
        <v>118.8</v>
      </c>
      <c r="L1763">
        <v>309.60000000000002</v>
      </c>
      <c r="M1763">
        <v>190.8</v>
      </c>
    </row>
    <row r="1764" spans="1:13" x14ac:dyDescent="0.25">
      <c r="A1764" s="38">
        <v>39795</v>
      </c>
      <c r="B1764">
        <v>3059</v>
      </c>
      <c r="C1764" t="s">
        <v>142</v>
      </c>
      <c r="D1764" t="s">
        <v>145</v>
      </c>
      <c r="E1764" t="s">
        <v>146</v>
      </c>
      <c r="F1764" t="s">
        <v>143</v>
      </c>
      <c r="G1764" t="s">
        <v>144</v>
      </c>
      <c r="H1764">
        <v>113</v>
      </c>
      <c r="I1764">
        <v>0.44</v>
      </c>
      <c r="J1764">
        <v>0.99</v>
      </c>
      <c r="K1764">
        <v>49.72</v>
      </c>
      <c r="L1764">
        <v>111.87</v>
      </c>
      <c r="M1764">
        <v>62.150000000000006</v>
      </c>
    </row>
    <row r="1765" spans="1:13" x14ac:dyDescent="0.25">
      <c r="A1765" s="38">
        <v>39795</v>
      </c>
      <c r="B1765">
        <v>3059</v>
      </c>
      <c r="C1765" t="s">
        <v>142</v>
      </c>
      <c r="D1765" t="s">
        <v>145</v>
      </c>
      <c r="E1765" t="s">
        <v>146</v>
      </c>
      <c r="F1765" t="s">
        <v>143</v>
      </c>
      <c r="G1765" t="s">
        <v>144</v>
      </c>
      <c r="H1765">
        <v>110</v>
      </c>
      <c r="I1765">
        <v>0.44</v>
      </c>
      <c r="J1765">
        <v>0.99</v>
      </c>
      <c r="K1765">
        <v>48.4</v>
      </c>
      <c r="L1765">
        <v>108.9</v>
      </c>
      <c r="M1765">
        <v>60.500000000000007</v>
      </c>
    </row>
    <row r="1766" spans="1:13" x14ac:dyDescent="0.25">
      <c r="A1766" s="38">
        <v>39795</v>
      </c>
      <c r="B1766">
        <v>3070</v>
      </c>
      <c r="C1766" t="s">
        <v>133</v>
      </c>
      <c r="D1766" t="s">
        <v>145</v>
      </c>
      <c r="E1766" t="s">
        <v>146</v>
      </c>
      <c r="F1766" t="s">
        <v>138</v>
      </c>
      <c r="G1766" t="s">
        <v>160</v>
      </c>
      <c r="H1766">
        <v>154</v>
      </c>
      <c r="I1766">
        <v>0.33</v>
      </c>
      <c r="J1766">
        <v>0.86</v>
      </c>
      <c r="K1766">
        <v>50.82</v>
      </c>
      <c r="L1766">
        <v>132.44</v>
      </c>
      <c r="M1766">
        <v>81.62</v>
      </c>
    </row>
    <row r="1767" spans="1:13" x14ac:dyDescent="0.25">
      <c r="A1767" s="38">
        <v>39795</v>
      </c>
      <c r="B1767">
        <v>3080</v>
      </c>
      <c r="C1767" t="s">
        <v>133</v>
      </c>
      <c r="D1767" t="s">
        <v>145</v>
      </c>
      <c r="E1767" t="s">
        <v>146</v>
      </c>
      <c r="F1767" t="s">
        <v>136</v>
      </c>
      <c r="G1767" t="s">
        <v>137</v>
      </c>
      <c r="H1767">
        <v>58</v>
      </c>
      <c r="I1767">
        <v>0.66</v>
      </c>
      <c r="J1767">
        <v>1.62</v>
      </c>
      <c r="K1767">
        <v>38.28</v>
      </c>
      <c r="L1767">
        <v>93.96</v>
      </c>
      <c r="M1767">
        <v>55.679999999999993</v>
      </c>
    </row>
    <row r="1768" spans="1:13" x14ac:dyDescent="0.25">
      <c r="A1768" s="38">
        <v>39795</v>
      </c>
      <c r="B1768">
        <v>3080</v>
      </c>
      <c r="C1768" t="s">
        <v>133</v>
      </c>
      <c r="D1768" t="s">
        <v>145</v>
      </c>
      <c r="E1768" t="s">
        <v>146</v>
      </c>
      <c r="F1768" t="s">
        <v>136</v>
      </c>
      <c r="G1768" t="s">
        <v>137</v>
      </c>
      <c r="H1768">
        <v>63</v>
      </c>
      <c r="I1768">
        <v>0.66</v>
      </c>
      <c r="J1768">
        <v>1.62</v>
      </c>
      <c r="K1768">
        <v>41.58</v>
      </c>
      <c r="L1768">
        <v>102.06</v>
      </c>
      <c r="M1768">
        <v>60.480000000000004</v>
      </c>
    </row>
    <row r="1769" spans="1:13" x14ac:dyDescent="0.25">
      <c r="A1769" s="38">
        <v>39795</v>
      </c>
      <c r="B1769">
        <v>3080</v>
      </c>
      <c r="C1769" t="s">
        <v>133</v>
      </c>
      <c r="D1769" t="s">
        <v>145</v>
      </c>
      <c r="E1769" t="s">
        <v>146</v>
      </c>
      <c r="F1769" t="s">
        <v>138</v>
      </c>
      <c r="G1769" t="s">
        <v>139</v>
      </c>
      <c r="H1769">
        <v>59</v>
      </c>
      <c r="I1769">
        <v>0.36</v>
      </c>
      <c r="J1769">
        <v>0.86</v>
      </c>
      <c r="K1769">
        <v>21.24</v>
      </c>
      <c r="L1769">
        <v>50.74</v>
      </c>
      <c r="M1769">
        <v>29.500000000000004</v>
      </c>
    </row>
    <row r="1770" spans="1:13" x14ac:dyDescent="0.25">
      <c r="A1770" s="38">
        <v>39795</v>
      </c>
      <c r="B1770">
        <v>3080</v>
      </c>
      <c r="C1770" t="s">
        <v>133</v>
      </c>
      <c r="D1770" t="s">
        <v>145</v>
      </c>
      <c r="E1770" t="s">
        <v>146</v>
      </c>
      <c r="F1770" t="s">
        <v>138</v>
      </c>
      <c r="G1770" t="s">
        <v>139</v>
      </c>
      <c r="H1770">
        <v>106</v>
      </c>
      <c r="I1770">
        <v>0.36</v>
      </c>
      <c r="J1770">
        <v>0.86</v>
      </c>
      <c r="K1770">
        <v>38.159999999999997</v>
      </c>
      <c r="L1770">
        <v>91.16</v>
      </c>
      <c r="M1770">
        <v>53</v>
      </c>
    </row>
    <row r="1771" spans="1:13" x14ac:dyDescent="0.25">
      <c r="A1771" s="38">
        <v>39795</v>
      </c>
      <c r="B1771">
        <v>3080</v>
      </c>
      <c r="C1771" t="s">
        <v>133</v>
      </c>
      <c r="D1771" t="s">
        <v>145</v>
      </c>
      <c r="E1771" t="s">
        <v>146</v>
      </c>
      <c r="F1771" t="s">
        <v>138</v>
      </c>
      <c r="G1771" t="s">
        <v>160</v>
      </c>
      <c r="H1771">
        <v>149</v>
      </c>
      <c r="I1771">
        <v>0.33</v>
      </c>
      <c r="J1771">
        <v>0.86</v>
      </c>
      <c r="K1771">
        <v>49.17</v>
      </c>
      <c r="L1771">
        <v>128.13999999999999</v>
      </c>
      <c r="M1771">
        <v>78.969999999999985</v>
      </c>
    </row>
    <row r="1772" spans="1:13" x14ac:dyDescent="0.25">
      <c r="A1772" s="38">
        <v>39795</v>
      </c>
      <c r="B1772">
        <v>3090</v>
      </c>
      <c r="C1772" t="s">
        <v>133</v>
      </c>
      <c r="D1772" t="s">
        <v>145</v>
      </c>
      <c r="E1772" t="s">
        <v>146</v>
      </c>
      <c r="F1772" t="s">
        <v>136</v>
      </c>
      <c r="G1772" t="s">
        <v>140</v>
      </c>
      <c r="H1772">
        <v>64</v>
      </c>
      <c r="I1772">
        <v>0.7</v>
      </c>
      <c r="J1772">
        <v>1.62</v>
      </c>
      <c r="K1772">
        <v>44.8</v>
      </c>
      <c r="L1772">
        <v>103.68</v>
      </c>
      <c r="M1772">
        <v>58.88000000000001</v>
      </c>
    </row>
    <row r="1773" spans="1:13" x14ac:dyDescent="0.25">
      <c r="A1773" s="38">
        <v>39795</v>
      </c>
      <c r="B1773">
        <v>3090</v>
      </c>
      <c r="C1773" t="s">
        <v>133</v>
      </c>
      <c r="D1773" t="s">
        <v>145</v>
      </c>
      <c r="E1773" t="s">
        <v>146</v>
      </c>
      <c r="F1773" t="s">
        <v>138</v>
      </c>
      <c r="G1773" t="s">
        <v>160</v>
      </c>
      <c r="H1773">
        <v>132</v>
      </c>
      <c r="I1773">
        <v>0.33</v>
      </c>
      <c r="J1773">
        <v>0.86</v>
      </c>
      <c r="K1773">
        <v>43.56</v>
      </c>
      <c r="L1773">
        <v>113.52</v>
      </c>
      <c r="M1773">
        <v>69.959999999999994</v>
      </c>
    </row>
    <row r="1774" spans="1:13" x14ac:dyDescent="0.25">
      <c r="A1774" s="38">
        <v>39795</v>
      </c>
      <c r="B1774">
        <v>3100</v>
      </c>
      <c r="C1774" t="s">
        <v>133</v>
      </c>
      <c r="D1774" t="s">
        <v>145</v>
      </c>
      <c r="E1774" t="s">
        <v>146</v>
      </c>
      <c r="F1774" t="s">
        <v>157</v>
      </c>
      <c r="G1774" t="s">
        <v>159</v>
      </c>
      <c r="H1774">
        <v>89</v>
      </c>
      <c r="I1774">
        <v>0.85</v>
      </c>
      <c r="J1774">
        <v>2.19</v>
      </c>
      <c r="K1774">
        <v>75.650000000000006</v>
      </c>
      <c r="L1774">
        <v>194.91</v>
      </c>
      <c r="M1774">
        <v>119.25999999999999</v>
      </c>
    </row>
    <row r="1775" spans="1:13" x14ac:dyDescent="0.25">
      <c r="A1775" s="38">
        <v>39795</v>
      </c>
      <c r="B1775">
        <v>3100</v>
      </c>
      <c r="C1775" t="s">
        <v>133</v>
      </c>
      <c r="D1775" t="s">
        <v>145</v>
      </c>
      <c r="E1775" t="s">
        <v>146</v>
      </c>
      <c r="F1775" t="s">
        <v>138</v>
      </c>
      <c r="G1775" t="s">
        <v>160</v>
      </c>
      <c r="H1775">
        <v>669</v>
      </c>
      <c r="I1775">
        <v>0.33</v>
      </c>
      <c r="J1775">
        <v>0.86</v>
      </c>
      <c r="K1775">
        <v>220.77</v>
      </c>
      <c r="L1775">
        <v>575.34</v>
      </c>
      <c r="M1775">
        <v>354.57000000000005</v>
      </c>
    </row>
    <row r="1776" spans="1:13" x14ac:dyDescent="0.25">
      <c r="A1776" s="38">
        <v>39795</v>
      </c>
      <c r="B1776">
        <v>3112</v>
      </c>
      <c r="C1776" t="s">
        <v>151</v>
      </c>
      <c r="D1776" t="s">
        <v>134</v>
      </c>
      <c r="E1776" t="s">
        <v>152</v>
      </c>
      <c r="F1776" t="s">
        <v>157</v>
      </c>
      <c r="G1776" t="s">
        <v>159</v>
      </c>
      <c r="H1776">
        <v>67</v>
      </c>
      <c r="I1776">
        <v>0.85</v>
      </c>
      <c r="J1776">
        <v>2.19</v>
      </c>
      <c r="K1776">
        <v>56.95</v>
      </c>
      <c r="L1776">
        <v>146.72999999999999</v>
      </c>
      <c r="M1776">
        <v>89.779999999999987</v>
      </c>
    </row>
    <row r="1777" spans="1:13" x14ac:dyDescent="0.25">
      <c r="A1777" s="38">
        <v>39795</v>
      </c>
      <c r="B1777">
        <v>3112</v>
      </c>
      <c r="C1777" t="s">
        <v>151</v>
      </c>
      <c r="D1777" t="s">
        <v>134</v>
      </c>
      <c r="E1777" t="s">
        <v>152</v>
      </c>
      <c r="F1777" t="s">
        <v>143</v>
      </c>
      <c r="G1777" t="s">
        <v>144</v>
      </c>
      <c r="H1777">
        <v>182</v>
      </c>
      <c r="I1777">
        <v>0.44</v>
      </c>
      <c r="J1777">
        <v>0.99</v>
      </c>
      <c r="K1777">
        <v>80.08</v>
      </c>
      <c r="L1777">
        <v>180.18</v>
      </c>
      <c r="M1777">
        <v>100.10000000000001</v>
      </c>
    </row>
    <row r="1778" spans="1:13" x14ac:dyDescent="0.25">
      <c r="A1778" s="38">
        <v>39795</v>
      </c>
      <c r="B1778">
        <v>3122</v>
      </c>
      <c r="C1778" t="s">
        <v>151</v>
      </c>
      <c r="D1778" t="s">
        <v>134</v>
      </c>
      <c r="E1778" t="s">
        <v>152</v>
      </c>
      <c r="F1778" t="s">
        <v>138</v>
      </c>
      <c r="G1778" t="s">
        <v>139</v>
      </c>
      <c r="H1778">
        <v>54</v>
      </c>
      <c r="I1778">
        <v>0.36</v>
      </c>
      <c r="J1778">
        <v>0.86</v>
      </c>
      <c r="K1778">
        <v>19.440000000000001</v>
      </c>
      <c r="L1778">
        <v>46.44</v>
      </c>
      <c r="M1778">
        <v>26.999999999999996</v>
      </c>
    </row>
    <row r="1779" spans="1:13" x14ac:dyDescent="0.25">
      <c r="A1779" s="38">
        <v>39795</v>
      </c>
      <c r="B1779">
        <v>3122</v>
      </c>
      <c r="C1779" t="s">
        <v>151</v>
      </c>
      <c r="D1779" t="s">
        <v>134</v>
      </c>
      <c r="E1779" t="s">
        <v>152</v>
      </c>
      <c r="F1779" t="s">
        <v>138</v>
      </c>
      <c r="G1779" t="s">
        <v>160</v>
      </c>
      <c r="H1779">
        <v>214</v>
      </c>
      <c r="I1779">
        <v>0.33</v>
      </c>
      <c r="J1779">
        <v>0.86</v>
      </c>
      <c r="K1779">
        <v>70.62</v>
      </c>
      <c r="L1779">
        <v>184.04</v>
      </c>
      <c r="M1779">
        <v>113.41999999999999</v>
      </c>
    </row>
    <row r="1780" spans="1:13" x14ac:dyDescent="0.25">
      <c r="A1780" s="38">
        <v>39795</v>
      </c>
      <c r="B1780">
        <v>3122</v>
      </c>
      <c r="C1780" t="s">
        <v>151</v>
      </c>
      <c r="D1780" t="s">
        <v>134</v>
      </c>
      <c r="E1780" t="s">
        <v>152</v>
      </c>
      <c r="F1780" t="s">
        <v>143</v>
      </c>
      <c r="G1780" t="s">
        <v>144</v>
      </c>
      <c r="H1780">
        <v>136</v>
      </c>
      <c r="I1780">
        <v>0.44</v>
      </c>
      <c r="J1780">
        <v>0.99</v>
      </c>
      <c r="K1780">
        <v>59.84</v>
      </c>
      <c r="L1780">
        <v>134.63999999999999</v>
      </c>
      <c r="M1780">
        <v>74.799999999999983</v>
      </c>
    </row>
    <row r="1781" spans="1:13" x14ac:dyDescent="0.25">
      <c r="A1781" s="38">
        <v>39795</v>
      </c>
      <c r="B1781">
        <v>3122</v>
      </c>
      <c r="C1781" t="s">
        <v>151</v>
      </c>
      <c r="D1781" t="s">
        <v>134</v>
      </c>
      <c r="E1781" t="s">
        <v>152</v>
      </c>
      <c r="F1781" t="s">
        <v>143</v>
      </c>
      <c r="G1781" t="s">
        <v>148</v>
      </c>
      <c r="H1781">
        <v>71</v>
      </c>
      <c r="I1781">
        <v>0.72</v>
      </c>
      <c r="J1781">
        <v>1.59</v>
      </c>
      <c r="K1781">
        <v>51.12</v>
      </c>
      <c r="L1781">
        <v>112.89</v>
      </c>
      <c r="M1781">
        <v>61.77</v>
      </c>
    </row>
    <row r="1782" spans="1:13" x14ac:dyDescent="0.25">
      <c r="A1782" s="38">
        <v>39795</v>
      </c>
      <c r="B1782">
        <v>3133</v>
      </c>
      <c r="C1782" t="s">
        <v>151</v>
      </c>
      <c r="D1782" t="s">
        <v>134</v>
      </c>
      <c r="E1782" t="s">
        <v>152</v>
      </c>
      <c r="F1782" t="s">
        <v>143</v>
      </c>
      <c r="G1782" t="s">
        <v>144</v>
      </c>
      <c r="H1782">
        <v>109</v>
      </c>
      <c r="I1782">
        <v>0.44</v>
      </c>
      <c r="J1782">
        <v>0.99</v>
      </c>
      <c r="K1782">
        <v>47.96</v>
      </c>
      <c r="L1782">
        <v>107.91</v>
      </c>
      <c r="M1782">
        <v>59.949999999999996</v>
      </c>
    </row>
    <row r="1783" spans="1:13" x14ac:dyDescent="0.25">
      <c r="A1783" s="38">
        <v>39795</v>
      </c>
      <c r="B1783">
        <v>3145</v>
      </c>
      <c r="C1783" t="s">
        <v>153</v>
      </c>
      <c r="D1783" t="s">
        <v>145</v>
      </c>
      <c r="E1783" t="s">
        <v>154</v>
      </c>
      <c r="F1783" t="s">
        <v>157</v>
      </c>
      <c r="G1783" t="s">
        <v>158</v>
      </c>
      <c r="H1783">
        <v>58</v>
      </c>
      <c r="I1783">
        <v>1.1100000000000001</v>
      </c>
      <c r="J1783">
        <v>2.59</v>
      </c>
      <c r="K1783">
        <v>64.38</v>
      </c>
      <c r="L1783">
        <v>150.22</v>
      </c>
      <c r="M1783">
        <v>85.84</v>
      </c>
    </row>
    <row r="1784" spans="1:13" x14ac:dyDescent="0.25">
      <c r="A1784" s="38">
        <v>39795</v>
      </c>
      <c r="B1784">
        <v>3149</v>
      </c>
      <c r="C1784" t="s">
        <v>153</v>
      </c>
      <c r="D1784" t="s">
        <v>39</v>
      </c>
      <c r="E1784" t="s">
        <v>147</v>
      </c>
      <c r="F1784" t="s">
        <v>138</v>
      </c>
      <c r="G1784" t="s">
        <v>139</v>
      </c>
      <c r="H1784">
        <v>51</v>
      </c>
      <c r="I1784">
        <v>0.36</v>
      </c>
      <c r="J1784">
        <v>0.86</v>
      </c>
      <c r="K1784">
        <v>18.36</v>
      </c>
      <c r="L1784">
        <v>43.86</v>
      </c>
      <c r="M1784">
        <v>25.5</v>
      </c>
    </row>
    <row r="1785" spans="1:13" x14ac:dyDescent="0.25">
      <c r="A1785" s="38">
        <v>39795</v>
      </c>
      <c r="B1785">
        <v>3149</v>
      </c>
      <c r="C1785" t="s">
        <v>153</v>
      </c>
      <c r="D1785" t="s">
        <v>39</v>
      </c>
      <c r="E1785" t="s">
        <v>147</v>
      </c>
      <c r="F1785" t="s">
        <v>138</v>
      </c>
      <c r="G1785" t="s">
        <v>160</v>
      </c>
      <c r="H1785">
        <v>1204</v>
      </c>
      <c r="I1785">
        <v>0.33</v>
      </c>
      <c r="J1785">
        <v>0.86</v>
      </c>
      <c r="K1785">
        <v>397.32</v>
      </c>
      <c r="L1785">
        <v>1035.44</v>
      </c>
      <c r="M1785">
        <v>638.12000000000012</v>
      </c>
    </row>
    <row r="1786" spans="1:13" x14ac:dyDescent="0.25">
      <c r="A1786" s="38">
        <v>39795</v>
      </c>
      <c r="B1786">
        <v>3155</v>
      </c>
      <c r="C1786" t="s">
        <v>153</v>
      </c>
      <c r="D1786" t="s">
        <v>145</v>
      </c>
      <c r="E1786" t="s">
        <v>154</v>
      </c>
      <c r="F1786" t="s">
        <v>138</v>
      </c>
      <c r="G1786" t="s">
        <v>139</v>
      </c>
      <c r="H1786">
        <v>88</v>
      </c>
      <c r="I1786">
        <v>0.36</v>
      </c>
      <c r="J1786">
        <v>0.86</v>
      </c>
      <c r="K1786">
        <v>31.68</v>
      </c>
      <c r="L1786">
        <v>75.680000000000007</v>
      </c>
      <c r="M1786">
        <v>44.000000000000007</v>
      </c>
    </row>
    <row r="1787" spans="1:13" x14ac:dyDescent="0.25">
      <c r="A1787" s="38">
        <v>39795</v>
      </c>
      <c r="B1787">
        <v>3155</v>
      </c>
      <c r="C1787" t="s">
        <v>153</v>
      </c>
      <c r="D1787" t="s">
        <v>145</v>
      </c>
      <c r="E1787" t="s">
        <v>154</v>
      </c>
      <c r="F1787" t="s">
        <v>138</v>
      </c>
      <c r="G1787" t="s">
        <v>160</v>
      </c>
      <c r="H1787">
        <v>292</v>
      </c>
      <c r="I1787">
        <v>0.33</v>
      </c>
      <c r="J1787">
        <v>0.86</v>
      </c>
      <c r="K1787">
        <v>96.36</v>
      </c>
      <c r="L1787">
        <v>251.12</v>
      </c>
      <c r="M1787">
        <v>154.76</v>
      </c>
    </row>
    <row r="1788" spans="1:13" x14ac:dyDescent="0.25">
      <c r="A1788" s="38">
        <v>39795</v>
      </c>
      <c r="B1788">
        <v>3155</v>
      </c>
      <c r="C1788" t="s">
        <v>153</v>
      </c>
      <c r="D1788" t="s">
        <v>145</v>
      </c>
      <c r="E1788" t="s">
        <v>154</v>
      </c>
      <c r="F1788" t="s">
        <v>143</v>
      </c>
      <c r="G1788" t="s">
        <v>144</v>
      </c>
      <c r="H1788">
        <v>97</v>
      </c>
      <c r="I1788">
        <v>0.44</v>
      </c>
      <c r="J1788">
        <v>0.99</v>
      </c>
      <c r="K1788">
        <v>42.68</v>
      </c>
      <c r="L1788">
        <v>96.03</v>
      </c>
      <c r="M1788">
        <v>53.35</v>
      </c>
    </row>
    <row r="1789" spans="1:13" x14ac:dyDescent="0.25">
      <c r="A1789" s="38">
        <v>39795</v>
      </c>
      <c r="B1789">
        <v>3166</v>
      </c>
      <c r="C1789" t="s">
        <v>151</v>
      </c>
      <c r="D1789" t="s">
        <v>155</v>
      </c>
      <c r="E1789" t="s">
        <v>156</v>
      </c>
      <c r="F1789" t="s">
        <v>157</v>
      </c>
      <c r="G1789" t="s">
        <v>162</v>
      </c>
      <c r="H1789">
        <v>53</v>
      </c>
      <c r="I1789">
        <v>1</v>
      </c>
      <c r="J1789">
        <v>2.39</v>
      </c>
      <c r="K1789">
        <v>53</v>
      </c>
      <c r="L1789">
        <v>126.67</v>
      </c>
      <c r="M1789">
        <v>73.67</v>
      </c>
    </row>
    <row r="1790" spans="1:13" x14ac:dyDescent="0.25">
      <c r="A1790" s="38">
        <v>39795</v>
      </c>
      <c r="B1790">
        <v>3166</v>
      </c>
      <c r="C1790" t="s">
        <v>151</v>
      </c>
      <c r="D1790" t="s">
        <v>155</v>
      </c>
      <c r="E1790" t="s">
        <v>156</v>
      </c>
      <c r="F1790" t="s">
        <v>136</v>
      </c>
      <c r="G1790" t="s">
        <v>140</v>
      </c>
      <c r="H1790">
        <v>144</v>
      </c>
      <c r="I1790">
        <v>0.7</v>
      </c>
      <c r="J1790">
        <v>1.62</v>
      </c>
      <c r="K1790">
        <v>100.8</v>
      </c>
      <c r="L1790">
        <v>233.28</v>
      </c>
      <c r="M1790">
        <v>132.48000000000002</v>
      </c>
    </row>
    <row r="1791" spans="1:13" x14ac:dyDescent="0.25">
      <c r="A1791" s="38">
        <v>39795</v>
      </c>
      <c r="B1791">
        <v>3166</v>
      </c>
      <c r="C1791" t="s">
        <v>151</v>
      </c>
      <c r="D1791" t="s">
        <v>155</v>
      </c>
      <c r="E1791" t="s">
        <v>156</v>
      </c>
      <c r="F1791" t="s">
        <v>138</v>
      </c>
      <c r="G1791" t="s">
        <v>139</v>
      </c>
      <c r="H1791">
        <v>61</v>
      </c>
      <c r="I1791">
        <v>0.36</v>
      </c>
      <c r="J1791">
        <v>0.86</v>
      </c>
      <c r="K1791">
        <v>21.96</v>
      </c>
      <c r="L1791">
        <v>52.46</v>
      </c>
      <c r="M1791">
        <v>30.5</v>
      </c>
    </row>
    <row r="1792" spans="1:13" x14ac:dyDescent="0.25">
      <c r="A1792" s="38">
        <v>39795</v>
      </c>
      <c r="B1792">
        <v>3166</v>
      </c>
      <c r="C1792" t="s">
        <v>151</v>
      </c>
      <c r="D1792" t="s">
        <v>155</v>
      </c>
      <c r="E1792" t="s">
        <v>156</v>
      </c>
      <c r="F1792" t="s">
        <v>138</v>
      </c>
      <c r="G1792" t="s">
        <v>160</v>
      </c>
      <c r="H1792">
        <v>131</v>
      </c>
      <c r="I1792">
        <v>0.33</v>
      </c>
      <c r="J1792">
        <v>0.86</v>
      </c>
      <c r="K1792">
        <v>43.23</v>
      </c>
      <c r="L1792">
        <v>112.66</v>
      </c>
      <c r="M1792">
        <v>69.430000000000007</v>
      </c>
    </row>
    <row r="1793" spans="1:13" x14ac:dyDescent="0.25">
      <c r="A1793" s="38">
        <v>39795</v>
      </c>
      <c r="B1793">
        <v>3166</v>
      </c>
      <c r="C1793" t="s">
        <v>151</v>
      </c>
      <c r="D1793" t="s">
        <v>155</v>
      </c>
      <c r="E1793" t="s">
        <v>156</v>
      </c>
      <c r="F1793" t="s">
        <v>143</v>
      </c>
      <c r="G1793" t="s">
        <v>144</v>
      </c>
      <c r="H1793">
        <v>77</v>
      </c>
      <c r="I1793">
        <v>0.44</v>
      </c>
      <c r="J1793">
        <v>0.99</v>
      </c>
      <c r="K1793">
        <v>33.880000000000003</v>
      </c>
      <c r="L1793">
        <v>76.23</v>
      </c>
      <c r="M1793">
        <v>42.35</v>
      </c>
    </row>
    <row r="1794" spans="1:13" x14ac:dyDescent="0.25">
      <c r="A1794" s="38">
        <v>39795</v>
      </c>
      <c r="B1794">
        <v>3178</v>
      </c>
      <c r="C1794" t="s">
        <v>151</v>
      </c>
      <c r="D1794" t="s">
        <v>155</v>
      </c>
      <c r="E1794" t="s">
        <v>156</v>
      </c>
      <c r="F1794" t="s">
        <v>138</v>
      </c>
      <c r="G1794" t="s">
        <v>160</v>
      </c>
      <c r="H1794">
        <v>101</v>
      </c>
      <c r="I1794">
        <v>0.33</v>
      </c>
      <c r="J1794">
        <v>0.86</v>
      </c>
      <c r="K1794">
        <v>33.33</v>
      </c>
      <c r="L1794">
        <v>86.86</v>
      </c>
      <c r="M1794">
        <v>53.53</v>
      </c>
    </row>
    <row r="1795" spans="1:13" x14ac:dyDescent="0.25">
      <c r="A1795" s="38">
        <v>39795</v>
      </c>
      <c r="B1795">
        <v>3194</v>
      </c>
      <c r="C1795" t="s">
        <v>151</v>
      </c>
      <c r="D1795" t="s">
        <v>155</v>
      </c>
      <c r="E1795" t="s">
        <v>156</v>
      </c>
      <c r="F1795" t="s">
        <v>157</v>
      </c>
      <c r="G1795" t="s">
        <v>162</v>
      </c>
      <c r="H1795">
        <v>93</v>
      </c>
      <c r="I1795">
        <v>1</v>
      </c>
      <c r="J1795">
        <v>2.39</v>
      </c>
      <c r="K1795">
        <v>93</v>
      </c>
      <c r="L1795">
        <v>222.27</v>
      </c>
      <c r="M1795">
        <v>129.27000000000001</v>
      </c>
    </row>
    <row r="1796" spans="1:13" x14ac:dyDescent="0.25">
      <c r="A1796" s="38">
        <v>39795</v>
      </c>
      <c r="B1796">
        <v>3194</v>
      </c>
      <c r="C1796" t="s">
        <v>151</v>
      </c>
      <c r="D1796" t="s">
        <v>155</v>
      </c>
      <c r="E1796" t="s">
        <v>156</v>
      </c>
      <c r="F1796" t="s">
        <v>138</v>
      </c>
      <c r="G1796" t="s">
        <v>160</v>
      </c>
      <c r="H1796">
        <v>410</v>
      </c>
      <c r="I1796">
        <v>0.33</v>
      </c>
      <c r="J1796">
        <v>0.86</v>
      </c>
      <c r="K1796">
        <v>135.30000000000001</v>
      </c>
      <c r="L1796">
        <v>352.6</v>
      </c>
      <c r="M1796">
        <v>217.3</v>
      </c>
    </row>
    <row r="1797" spans="1:13" x14ac:dyDescent="0.25">
      <c r="A1797" s="38">
        <v>39795</v>
      </c>
      <c r="B1797">
        <v>3196</v>
      </c>
      <c r="C1797" t="s">
        <v>153</v>
      </c>
      <c r="D1797" t="s">
        <v>39</v>
      </c>
      <c r="E1797" t="s">
        <v>147</v>
      </c>
      <c r="F1797" t="s">
        <v>136</v>
      </c>
      <c r="G1797" t="s">
        <v>137</v>
      </c>
      <c r="H1797">
        <v>60</v>
      </c>
      <c r="I1797">
        <v>0.66</v>
      </c>
      <c r="J1797">
        <v>1.62</v>
      </c>
      <c r="K1797">
        <v>39.6</v>
      </c>
      <c r="L1797">
        <v>97.2</v>
      </c>
      <c r="M1797">
        <v>57.6</v>
      </c>
    </row>
    <row r="1798" spans="1:13" x14ac:dyDescent="0.25">
      <c r="A1798" s="38">
        <v>39795</v>
      </c>
      <c r="B1798">
        <v>3196</v>
      </c>
      <c r="C1798" t="s">
        <v>153</v>
      </c>
      <c r="D1798" t="s">
        <v>39</v>
      </c>
      <c r="E1798" t="s">
        <v>147</v>
      </c>
      <c r="F1798" t="s">
        <v>138</v>
      </c>
      <c r="G1798" t="s">
        <v>160</v>
      </c>
      <c r="H1798">
        <v>141</v>
      </c>
      <c r="I1798">
        <v>0.33</v>
      </c>
      <c r="J1798">
        <v>0.86</v>
      </c>
      <c r="K1798">
        <v>46.53</v>
      </c>
      <c r="L1798">
        <v>121.26</v>
      </c>
      <c r="M1798">
        <v>74.73</v>
      </c>
    </row>
    <row r="1799" spans="1:13" x14ac:dyDescent="0.25">
      <c r="A1799" s="38">
        <v>39795</v>
      </c>
      <c r="B1799">
        <v>3639</v>
      </c>
      <c r="C1799" t="s">
        <v>153</v>
      </c>
      <c r="D1799" t="s">
        <v>149</v>
      </c>
      <c r="E1799" t="s">
        <v>150</v>
      </c>
      <c r="F1799" t="s">
        <v>157</v>
      </c>
      <c r="G1799" t="s">
        <v>162</v>
      </c>
      <c r="H1799">
        <v>64</v>
      </c>
      <c r="I1799">
        <v>1</v>
      </c>
      <c r="J1799">
        <v>2.39</v>
      </c>
      <c r="K1799">
        <v>64</v>
      </c>
      <c r="L1799">
        <v>152.96</v>
      </c>
      <c r="M1799">
        <v>88.960000000000008</v>
      </c>
    </row>
    <row r="1800" spans="1:13" x14ac:dyDescent="0.25">
      <c r="A1800" s="38">
        <v>39795</v>
      </c>
      <c r="B1800">
        <v>3639</v>
      </c>
      <c r="C1800" t="s">
        <v>153</v>
      </c>
      <c r="D1800" t="s">
        <v>149</v>
      </c>
      <c r="E1800" t="s">
        <v>150</v>
      </c>
      <c r="F1800" t="s">
        <v>143</v>
      </c>
      <c r="G1800" t="s">
        <v>144</v>
      </c>
      <c r="H1800">
        <v>88</v>
      </c>
      <c r="I1800">
        <v>0.44</v>
      </c>
      <c r="J1800">
        <v>0.99</v>
      </c>
      <c r="K1800">
        <v>38.72</v>
      </c>
      <c r="L1800">
        <v>87.12</v>
      </c>
      <c r="M1800">
        <v>48.400000000000006</v>
      </c>
    </row>
    <row r="1801" spans="1:13" x14ac:dyDescent="0.25">
      <c r="A1801" s="38">
        <v>39795</v>
      </c>
      <c r="B1801">
        <v>3739</v>
      </c>
      <c r="C1801" t="s">
        <v>142</v>
      </c>
      <c r="D1801" t="s">
        <v>149</v>
      </c>
      <c r="E1801" t="s">
        <v>150</v>
      </c>
      <c r="F1801" t="s">
        <v>143</v>
      </c>
      <c r="G1801" t="s">
        <v>144</v>
      </c>
      <c r="H1801">
        <v>55</v>
      </c>
      <c r="I1801">
        <v>0.44</v>
      </c>
      <c r="J1801">
        <v>0.99</v>
      </c>
      <c r="K1801">
        <v>24.2</v>
      </c>
      <c r="L1801">
        <v>54.45</v>
      </c>
      <c r="M1801">
        <v>30.250000000000004</v>
      </c>
    </row>
    <row r="1802" spans="1:13" x14ac:dyDescent="0.25">
      <c r="A1802" s="38">
        <v>39802</v>
      </c>
      <c r="B1802">
        <v>1009</v>
      </c>
      <c r="C1802" t="s">
        <v>133</v>
      </c>
      <c r="D1802" t="s">
        <v>134</v>
      </c>
      <c r="E1802" t="s">
        <v>135</v>
      </c>
      <c r="F1802" t="s">
        <v>136</v>
      </c>
      <c r="G1802" t="s">
        <v>137</v>
      </c>
      <c r="H1802">
        <v>98</v>
      </c>
      <c r="I1802">
        <v>0.66</v>
      </c>
      <c r="J1802">
        <v>1.62</v>
      </c>
      <c r="K1802">
        <v>64.680000000000007</v>
      </c>
      <c r="L1802">
        <v>158.76</v>
      </c>
      <c r="M1802">
        <v>94.079999999999984</v>
      </c>
    </row>
    <row r="1803" spans="1:13" x14ac:dyDescent="0.25">
      <c r="A1803" s="38">
        <v>39802</v>
      </c>
      <c r="B1803">
        <v>1009</v>
      </c>
      <c r="C1803" t="s">
        <v>133</v>
      </c>
      <c r="D1803" t="s">
        <v>134</v>
      </c>
      <c r="E1803" t="s">
        <v>135</v>
      </c>
      <c r="F1803" t="s">
        <v>136</v>
      </c>
      <c r="G1803" t="s">
        <v>137</v>
      </c>
      <c r="H1803">
        <v>68</v>
      </c>
      <c r="I1803">
        <v>0.66</v>
      </c>
      <c r="J1803">
        <v>1.62</v>
      </c>
      <c r="K1803">
        <v>44.88</v>
      </c>
      <c r="L1803">
        <v>110.16</v>
      </c>
      <c r="M1803">
        <v>65.28</v>
      </c>
    </row>
    <row r="1804" spans="1:13" x14ac:dyDescent="0.25">
      <c r="A1804" s="38">
        <v>39802</v>
      </c>
      <c r="B1804">
        <v>3005</v>
      </c>
      <c r="C1804" t="s">
        <v>133</v>
      </c>
      <c r="D1804" t="s">
        <v>134</v>
      </c>
      <c r="E1804" t="s">
        <v>135</v>
      </c>
      <c r="F1804" t="s">
        <v>157</v>
      </c>
      <c r="G1804" t="s">
        <v>162</v>
      </c>
      <c r="H1804">
        <v>107</v>
      </c>
      <c r="I1804">
        <v>1</v>
      </c>
      <c r="J1804">
        <v>2.39</v>
      </c>
      <c r="K1804">
        <v>107</v>
      </c>
      <c r="L1804">
        <v>255.73</v>
      </c>
      <c r="M1804">
        <v>148.72999999999999</v>
      </c>
    </row>
    <row r="1805" spans="1:13" x14ac:dyDescent="0.25">
      <c r="A1805" s="38">
        <v>39802</v>
      </c>
      <c r="B1805">
        <v>3005</v>
      </c>
      <c r="C1805" t="s">
        <v>133</v>
      </c>
      <c r="D1805" t="s">
        <v>134</v>
      </c>
      <c r="E1805" t="s">
        <v>135</v>
      </c>
      <c r="F1805" t="s">
        <v>138</v>
      </c>
      <c r="G1805" t="s">
        <v>139</v>
      </c>
      <c r="H1805">
        <v>114</v>
      </c>
      <c r="I1805">
        <v>0.36</v>
      </c>
      <c r="J1805">
        <v>0.86</v>
      </c>
      <c r="K1805">
        <v>41.04</v>
      </c>
      <c r="L1805">
        <v>98.04</v>
      </c>
      <c r="M1805">
        <v>57.000000000000007</v>
      </c>
    </row>
    <row r="1806" spans="1:13" x14ac:dyDescent="0.25">
      <c r="A1806" s="38">
        <v>39802</v>
      </c>
      <c r="B1806">
        <v>3005</v>
      </c>
      <c r="C1806" t="s">
        <v>133</v>
      </c>
      <c r="D1806" t="s">
        <v>134</v>
      </c>
      <c r="E1806" t="s">
        <v>135</v>
      </c>
      <c r="F1806" t="s">
        <v>138</v>
      </c>
      <c r="G1806" t="s">
        <v>139</v>
      </c>
      <c r="H1806">
        <v>63</v>
      </c>
      <c r="I1806">
        <v>0.36</v>
      </c>
      <c r="J1806">
        <v>0.86</v>
      </c>
      <c r="K1806">
        <v>22.68</v>
      </c>
      <c r="L1806">
        <v>54.18</v>
      </c>
      <c r="M1806">
        <v>31.5</v>
      </c>
    </row>
    <row r="1807" spans="1:13" x14ac:dyDescent="0.25">
      <c r="A1807" s="38">
        <v>39802</v>
      </c>
      <c r="B1807">
        <v>3005</v>
      </c>
      <c r="C1807" t="s">
        <v>133</v>
      </c>
      <c r="D1807" t="s">
        <v>134</v>
      </c>
      <c r="E1807" t="s">
        <v>135</v>
      </c>
      <c r="F1807" t="s">
        <v>138</v>
      </c>
      <c r="G1807" t="s">
        <v>160</v>
      </c>
      <c r="H1807">
        <v>296</v>
      </c>
      <c r="I1807">
        <v>0.33</v>
      </c>
      <c r="J1807">
        <v>0.86</v>
      </c>
      <c r="K1807">
        <v>97.68</v>
      </c>
      <c r="L1807">
        <v>254.56</v>
      </c>
      <c r="M1807">
        <v>156.88</v>
      </c>
    </row>
    <row r="1808" spans="1:13" x14ac:dyDescent="0.25">
      <c r="A1808" s="38">
        <v>39802</v>
      </c>
      <c r="B1808">
        <v>3005</v>
      </c>
      <c r="C1808" t="s">
        <v>133</v>
      </c>
      <c r="D1808" t="s">
        <v>134</v>
      </c>
      <c r="E1808" t="s">
        <v>135</v>
      </c>
      <c r="F1808" t="s">
        <v>143</v>
      </c>
      <c r="G1808" t="s">
        <v>144</v>
      </c>
      <c r="H1808">
        <v>69</v>
      </c>
      <c r="I1808">
        <v>0.44</v>
      </c>
      <c r="J1808">
        <v>0.99</v>
      </c>
      <c r="K1808">
        <v>30.36</v>
      </c>
      <c r="L1808">
        <v>68.31</v>
      </c>
      <c r="M1808">
        <v>37.950000000000003</v>
      </c>
    </row>
    <row r="1809" spans="1:13" x14ac:dyDescent="0.25">
      <c r="A1809" s="38">
        <v>39802</v>
      </c>
      <c r="B1809">
        <v>3016</v>
      </c>
      <c r="C1809" t="s">
        <v>142</v>
      </c>
      <c r="D1809" t="s">
        <v>134</v>
      </c>
      <c r="E1809" t="s">
        <v>135</v>
      </c>
      <c r="F1809" t="s">
        <v>138</v>
      </c>
      <c r="G1809" t="s">
        <v>160</v>
      </c>
      <c r="H1809">
        <v>361</v>
      </c>
      <c r="I1809">
        <v>0.33</v>
      </c>
      <c r="J1809">
        <v>0.86</v>
      </c>
      <c r="K1809">
        <v>119.13</v>
      </c>
      <c r="L1809">
        <v>310.45999999999998</v>
      </c>
      <c r="M1809">
        <v>191.32999999999998</v>
      </c>
    </row>
    <row r="1810" spans="1:13" x14ac:dyDescent="0.25">
      <c r="A1810" s="38">
        <v>39802</v>
      </c>
      <c r="B1810">
        <v>3016</v>
      </c>
      <c r="C1810" t="s">
        <v>142</v>
      </c>
      <c r="D1810" t="s">
        <v>134</v>
      </c>
      <c r="E1810" t="s">
        <v>135</v>
      </c>
      <c r="F1810" t="s">
        <v>143</v>
      </c>
      <c r="G1810" t="s">
        <v>144</v>
      </c>
      <c r="H1810">
        <v>76</v>
      </c>
      <c r="I1810">
        <v>0.44</v>
      </c>
      <c r="J1810">
        <v>0.99</v>
      </c>
      <c r="K1810">
        <v>33.44</v>
      </c>
      <c r="L1810">
        <v>75.239999999999995</v>
      </c>
      <c r="M1810">
        <v>41.8</v>
      </c>
    </row>
    <row r="1811" spans="1:13" x14ac:dyDescent="0.25">
      <c r="A1811" s="38">
        <v>39802</v>
      </c>
      <c r="B1811">
        <v>3028</v>
      </c>
      <c r="C1811" t="s">
        <v>142</v>
      </c>
      <c r="D1811" t="s">
        <v>134</v>
      </c>
      <c r="E1811" t="s">
        <v>135</v>
      </c>
      <c r="F1811" t="s">
        <v>136</v>
      </c>
      <c r="G1811" t="s">
        <v>137</v>
      </c>
      <c r="H1811">
        <v>236</v>
      </c>
      <c r="I1811">
        <v>0.66</v>
      </c>
      <c r="J1811">
        <v>1.62</v>
      </c>
      <c r="K1811">
        <v>155.76</v>
      </c>
      <c r="L1811">
        <v>382.32</v>
      </c>
      <c r="M1811">
        <v>226.56</v>
      </c>
    </row>
    <row r="1812" spans="1:13" x14ac:dyDescent="0.25">
      <c r="A1812" s="38">
        <v>39802</v>
      </c>
      <c r="B1812">
        <v>3038</v>
      </c>
      <c r="C1812" t="s">
        <v>142</v>
      </c>
      <c r="D1812" t="s">
        <v>145</v>
      </c>
      <c r="E1812" t="s">
        <v>146</v>
      </c>
      <c r="F1812" t="s">
        <v>157</v>
      </c>
      <c r="G1812" t="s">
        <v>159</v>
      </c>
      <c r="H1812">
        <v>100</v>
      </c>
      <c r="I1812">
        <v>0.85</v>
      </c>
      <c r="J1812">
        <v>2.19</v>
      </c>
      <c r="K1812">
        <v>85</v>
      </c>
      <c r="L1812">
        <v>219</v>
      </c>
      <c r="M1812">
        <v>134</v>
      </c>
    </row>
    <row r="1813" spans="1:13" x14ac:dyDescent="0.25">
      <c r="A1813" s="38">
        <v>39802</v>
      </c>
      <c r="B1813">
        <v>3038</v>
      </c>
      <c r="C1813" t="s">
        <v>142</v>
      </c>
      <c r="D1813" t="s">
        <v>145</v>
      </c>
      <c r="E1813" t="s">
        <v>146</v>
      </c>
      <c r="F1813" t="s">
        <v>157</v>
      </c>
      <c r="G1813" t="s">
        <v>159</v>
      </c>
      <c r="H1813">
        <v>112</v>
      </c>
      <c r="I1813">
        <v>0.85</v>
      </c>
      <c r="J1813">
        <v>2.19</v>
      </c>
      <c r="K1813">
        <v>95.2</v>
      </c>
      <c r="L1813">
        <v>245.28</v>
      </c>
      <c r="M1813">
        <v>150.07999999999998</v>
      </c>
    </row>
    <row r="1814" spans="1:13" x14ac:dyDescent="0.25">
      <c r="A1814" s="38">
        <v>39802</v>
      </c>
      <c r="B1814">
        <v>3043</v>
      </c>
      <c r="C1814" t="s">
        <v>133</v>
      </c>
      <c r="D1814" t="s">
        <v>39</v>
      </c>
      <c r="E1814" t="s">
        <v>147</v>
      </c>
      <c r="F1814" t="s">
        <v>136</v>
      </c>
      <c r="G1814" t="s">
        <v>140</v>
      </c>
      <c r="H1814">
        <v>86</v>
      </c>
      <c r="I1814">
        <v>0.7</v>
      </c>
      <c r="J1814">
        <v>1.62</v>
      </c>
      <c r="K1814">
        <v>60.2</v>
      </c>
      <c r="L1814">
        <v>139.32</v>
      </c>
      <c r="M1814">
        <v>79.11999999999999</v>
      </c>
    </row>
    <row r="1815" spans="1:13" x14ac:dyDescent="0.25">
      <c r="A1815" s="38">
        <v>39802</v>
      </c>
      <c r="B1815">
        <v>3049</v>
      </c>
      <c r="C1815" t="s">
        <v>142</v>
      </c>
      <c r="D1815" t="s">
        <v>145</v>
      </c>
      <c r="E1815" t="s">
        <v>146</v>
      </c>
      <c r="F1815" t="s">
        <v>138</v>
      </c>
      <c r="G1815" t="s">
        <v>161</v>
      </c>
      <c r="H1815">
        <v>51</v>
      </c>
      <c r="I1815">
        <v>0.4</v>
      </c>
      <c r="J1815">
        <v>0.97</v>
      </c>
      <c r="K1815">
        <v>20.399999999999999</v>
      </c>
      <c r="L1815">
        <v>49.47</v>
      </c>
      <c r="M1815">
        <v>29.07</v>
      </c>
    </row>
    <row r="1816" spans="1:13" x14ac:dyDescent="0.25">
      <c r="A1816" s="38">
        <v>39802</v>
      </c>
      <c r="B1816">
        <v>3049</v>
      </c>
      <c r="C1816" t="s">
        <v>142</v>
      </c>
      <c r="D1816" t="s">
        <v>145</v>
      </c>
      <c r="E1816" t="s">
        <v>146</v>
      </c>
      <c r="F1816" t="s">
        <v>138</v>
      </c>
      <c r="G1816" t="s">
        <v>160</v>
      </c>
      <c r="H1816">
        <v>105</v>
      </c>
      <c r="I1816">
        <v>0.33</v>
      </c>
      <c r="J1816">
        <v>0.86</v>
      </c>
      <c r="K1816">
        <v>34.65</v>
      </c>
      <c r="L1816">
        <v>90.3</v>
      </c>
      <c r="M1816">
        <v>55.65</v>
      </c>
    </row>
    <row r="1817" spans="1:13" x14ac:dyDescent="0.25">
      <c r="A1817" s="38">
        <v>39802</v>
      </c>
      <c r="B1817">
        <v>3049</v>
      </c>
      <c r="C1817" t="s">
        <v>142</v>
      </c>
      <c r="D1817" t="s">
        <v>145</v>
      </c>
      <c r="E1817" t="s">
        <v>146</v>
      </c>
      <c r="F1817" t="s">
        <v>138</v>
      </c>
      <c r="G1817" t="s">
        <v>160</v>
      </c>
      <c r="H1817">
        <v>109</v>
      </c>
      <c r="I1817">
        <v>0.33</v>
      </c>
      <c r="J1817">
        <v>0.86</v>
      </c>
      <c r="K1817">
        <v>35.97</v>
      </c>
      <c r="L1817">
        <v>93.74</v>
      </c>
      <c r="M1817">
        <v>57.769999999999996</v>
      </c>
    </row>
    <row r="1818" spans="1:13" x14ac:dyDescent="0.25">
      <c r="A1818" s="38">
        <v>39802</v>
      </c>
      <c r="B1818">
        <v>3051</v>
      </c>
      <c r="C1818" t="s">
        <v>133</v>
      </c>
      <c r="D1818" t="s">
        <v>39</v>
      </c>
      <c r="E1818" t="s">
        <v>147</v>
      </c>
      <c r="F1818" t="s">
        <v>138</v>
      </c>
      <c r="G1818" t="s">
        <v>161</v>
      </c>
      <c r="H1818">
        <v>107</v>
      </c>
      <c r="I1818">
        <v>0.4</v>
      </c>
      <c r="J1818">
        <v>0.97</v>
      </c>
      <c r="K1818">
        <v>42.8</v>
      </c>
      <c r="L1818">
        <v>103.79</v>
      </c>
      <c r="M1818">
        <v>60.990000000000009</v>
      </c>
    </row>
    <row r="1819" spans="1:13" x14ac:dyDescent="0.25">
      <c r="A1819" s="38">
        <v>39802</v>
      </c>
      <c r="B1819">
        <v>3051</v>
      </c>
      <c r="C1819" t="s">
        <v>133</v>
      </c>
      <c r="D1819" t="s">
        <v>39</v>
      </c>
      <c r="E1819" t="s">
        <v>147</v>
      </c>
      <c r="F1819" t="s">
        <v>138</v>
      </c>
      <c r="G1819" t="s">
        <v>139</v>
      </c>
      <c r="H1819">
        <v>98</v>
      </c>
      <c r="I1819">
        <v>0.36</v>
      </c>
      <c r="J1819">
        <v>0.86</v>
      </c>
      <c r="K1819">
        <v>35.28</v>
      </c>
      <c r="L1819">
        <v>84.28</v>
      </c>
      <c r="M1819">
        <v>49</v>
      </c>
    </row>
    <row r="1820" spans="1:13" x14ac:dyDescent="0.25">
      <c r="A1820" s="38">
        <v>39802</v>
      </c>
      <c r="B1820">
        <v>3059</v>
      </c>
      <c r="C1820" t="s">
        <v>142</v>
      </c>
      <c r="D1820" t="s">
        <v>145</v>
      </c>
      <c r="E1820" t="s">
        <v>146</v>
      </c>
      <c r="F1820" t="s">
        <v>157</v>
      </c>
      <c r="G1820" t="s">
        <v>159</v>
      </c>
      <c r="H1820">
        <v>54</v>
      </c>
      <c r="I1820">
        <v>0.85</v>
      </c>
      <c r="J1820">
        <v>2.19</v>
      </c>
      <c r="K1820">
        <v>45.9</v>
      </c>
      <c r="L1820">
        <v>118.26</v>
      </c>
      <c r="M1820">
        <v>72.360000000000014</v>
      </c>
    </row>
    <row r="1821" spans="1:13" x14ac:dyDescent="0.25">
      <c r="A1821" s="38">
        <v>39802</v>
      </c>
      <c r="B1821">
        <v>3059</v>
      </c>
      <c r="C1821" t="s">
        <v>142</v>
      </c>
      <c r="D1821" t="s">
        <v>145</v>
      </c>
      <c r="E1821" t="s">
        <v>146</v>
      </c>
      <c r="F1821" t="s">
        <v>136</v>
      </c>
      <c r="G1821" t="s">
        <v>137</v>
      </c>
      <c r="H1821">
        <v>55</v>
      </c>
      <c r="I1821">
        <v>0.66</v>
      </c>
      <c r="J1821">
        <v>1.62</v>
      </c>
      <c r="K1821">
        <v>36.299999999999997</v>
      </c>
      <c r="L1821">
        <v>89.1</v>
      </c>
      <c r="M1821">
        <v>52.8</v>
      </c>
    </row>
    <row r="1822" spans="1:13" x14ac:dyDescent="0.25">
      <c r="A1822" s="38">
        <v>39802</v>
      </c>
      <c r="B1822">
        <v>3059</v>
      </c>
      <c r="C1822" t="s">
        <v>142</v>
      </c>
      <c r="D1822" t="s">
        <v>145</v>
      </c>
      <c r="E1822" t="s">
        <v>146</v>
      </c>
      <c r="F1822" t="s">
        <v>136</v>
      </c>
      <c r="G1822" t="s">
        <v>137</v>
      </c>
      <c r="H1822">
        <v>56</v>
      </c>
      <c r="I1822">
        <v>0.66</v>
      </c>
      <c r="J1822">
        <v>1.62</v>
      </c>
      <c r="K1822">
        <v>36.96</v>
      </c>
      <c r="L1822">
        <v>90.72</v>
      </c>
      <c r="M1822">
        <v>53.76</v>
      </c>
    </row>
    <row r="1823" spans="1:13" x14ac:dyDescent="0.25">
      <c r="A1823" s="38">
        <v>39802</v>
      </c>
      <c r="B1823">
        <v>3059</v>
      </c>
      <c r="C1823" t="s">
        <v>142</v>
      </c>
      <c r="D1823" t="s">
        <v>145</v>
      </c>
      <c r="E1823" t="s">
        <v>146</v>
      </c>
      <c r="F1823" t="s">
        <v>143</v>
      </c>
      <c r="G1823" t="s">
        <v>144</v>
      </c>
      <c r="H1823">
        <v>51</v>
      </c>
      <c r="I1823">
        <v>0.44</v>
      </c>
      <c r="J1823">
        <v>0.99</v>
      </c>
      <c r="K1823">
        <v>22.44</v>
      </c>
      <c r="L1823">
        <v>50.49</v>
      </c>
      <c r="M1823">
        <v>28.05</v>
      </c>
    </row>
    <row r="1824" spans="1:13" x14ac:dyDescent="0.25">
      <c r="A1824" s="38">
        <v>39802</v>
      </c>
      <c r="B1824">
        <v>3070</v>
      </c>
      <c r="C1824" t="s">
        <v>133</v>
      </c>
      <c r="D1824" t="s">
        <v>145</v>
      </c>
      <c r="E1824" t="s">
        <v>146</v>
      </c>
      <c r="F1824" t="s">
        <v>157</v>
      </c>
      <c r="G1824" t="s">
        <v>162</v>
      </c>
      <c r="H1824">
        <v>68</v>
      </c>
      <c r="I1824">
        <v>1</v>
      </c>
      <c r="J1824">
        <v>2.39</v>
      </c>
      <c r="K1824">
        <v>68</v>
      </c>
      <c r="L1824">
        <v>162.52000000000001</v>
      </c>
      <c r="M1824">
        <v>94.52000000000001</v>
      </c>
    </row>
    <row r="1825" spans="1:13" x14ac:dyDescent="0.25">
      <c r="A1825" s="38">
        <v>39802</v>
      </c>
      <c r="B1825">
        <v>3070</v>
      </c>
      <c r="C1825" t="s">
        <v>133</v>
      </c>
      <c r="D1825" t="s">
        <v>145</v>
      </c>
      <c r="E1825" t="s">
        <v>146</v>
      </c>
      <c r="F1825" t="s">
        <v>138</v>
      </c>
      <c r="G1825" t="s">
        <v>160</v>
      </c>
      <c r="H1825">
        <v>173</v>
      </c>
      <c r="I1825">
        <v>0.33</v>
      </c>
      <c r="J1825">
        <v>0.86</v>
      </c>
      <c r="K1825">
        <v>57.09</v>
      </c>
      <c r="L1825">
        <v>148.78</v>
      </c>
      <c r="M1825">
        <v>91.69</v>
      </c>
    </row>
    <row r="1826" spans="1:13" x14ac:dyDescent="0.25">
      <c r="A1826" s="38">
        <v>39802</v>
      </c>
      <c r="B1826">
        <v>3080</v>
      </c>
      <c r="C1826" t="s">
        <v>133</v>
      </c>
      <c r="D1826" t="s">
        <v>145</v>
      </c>
      <c r="E1826" t="s">
        <v>146</v>
      </c>
      <c r="F1826" t="s">
        <v>157</v>
      </c>
      <c r="G1826" t="s">
        <v>159</v>
      </c>
      <c r="H1826">
        <v>54</v>
      </c>
      <c r="I1826">
        <v>0.85</v>
      </c>
      <c r="J1826">
        <v>2.19</v>
      </c>
      <c r="K1826">
        <v>45.9</v>
      </c>
      <c r="L1826">
        <v>118.26</v>
      </c>
      <c r="M1826">
        <v>72.360000000000014</v>
      </c>
    </row>
    <row r="1827" spans="1:13" x14ac:dyDescent="0.25">
      <c r="A1827" s="38">
        <v>39802</v>
      </c>
      <c r="B1827">
        <v>3080</v>
      </c>
      <c r="C1827" t="s">
        <v>133</v>
      </c>
      <c r="D1827" t="s">
        <v>145</v>
      </c>
      <c r="E1827" t="s">
        <v>146</v>
      </c>
      <c r="F1827" t="s">
        <v>138</v>
      </c>
      <c r="G1827" t="s">
        <v>139</v>
      </c>
      <c r="H1827">
        <v>95</v>
      </c>
      <c r="I1827">
        <v>0.36</v>
      </c>
      <c r="J1827">
        <v>0.86</v>
      </c>
      <c r="K1827">
        <v>34.200000000000003</v>
      </c>
      <c r="L1827">
        <v>81.7</v>
      </c>
      <c r="M1827">
        <v>47.5</v>
      </c>
    </row>
    <row r="1828" spans="1:13" x14ac:dyDescent="0.25">
      <c r="A1828" s="38">
        <v>39802</v>
      </c>
      <c r="B1828">
        <v>3090</v>
      </c>
      <c r="C1828" t="s">
        <v>133</v>
      </c>
      <c r="D1828" t="s">
        <v>145</v>
      </c>
      <c r="E1828" t="s">
        <v>146</v>
      </c>
      <c r="F1828" t="s">
        <v>138</v>
      </c>
      <c r="G1828" t="s">
        <v>160</v>
      </c>
      <c r="H1828">
        <v>379</v>
      </c>
      <c r="I1828">
        <v>0.33</v>
      </c>
      <c r="J1828">
        <v>0.86</v>
      </c>
      <c r="K1828">
        <v>125.07</v>
      </c>
      <c r="L1828">
        <v>325.94</v>
      </c>
      <c r="M1828">
        <v>200.87</v>
      </c>
    </row>
    <row r="1829" spans="1:13" x14ac:dyDescent="0.25">
      <c r="A1829" s="38">
        <v>39802</v>
      </c>
      <c r="B1829">
        <v>3090</v>
      </c>
      <c r="C1829" t="s">
        <v>133</v>
      </c>
      <c r="D1829" t="s">
        <v>145</v>
      </c>
      <c r="E1829" t="s">
        <v>146</v>
      </c>
      <c r="F1829" t="s">
        <v>143</v>
      </c>
      <c r="G1829" t="s">
        <v>144</v>
      </c>
      <c r="H1829">
        <v>81</v>
      </c>
      <c r="I1829">
        <v>0.44</v>
      </c>
      <c r="J1829">
        <v>0.99</v>
      </c>
      <c r="K1829">
        <v>35.64</v>
      </c>
      <c r="L1829">
        <v>80.19</v>
      </c>
      <c r="M1829">
        <v>44.55</v>
      </c>
    </row>
    <row r="1830" spans="1:13" x14ac:dyDescent="0.25">
      <c r="A1830" s="38">
        <v>39802</v>
      </c>
      <c r="B1830">
        <v>3091</v>
      </c>
      <c r="C1830" t="s">
        <v>142</v>
      </c>
      <c r="D1830" t="s">
        <v>149</v>
      </c>
      <c r="E1830" t="s">
        <v>150</v>
      </c>
      <c r="F1830" t="s">
        <v>143</v>
      </c>
      <c r="G1830" t="s">
        <v>144</v>
      </c>
      <c r="H1830">
        <v>93</v>
      </c>
      <c r="I1830">
        <v>0.44</v>
      </c>
      <c r="J1830">
        <v>0.99</v>
      </c>
      <c r="K1830">
        <v>40.92</v>
      </c>
      <c r="L1830">
        <v>92.07</v>
      </c>
      <c r="M1830">
        <v>51.149999999999991</v>
      </c>
    </row>
    <row r="1831" spans="1:13" x14ac:dyDescent="0.25">
      <c r="A1831" s="38">
        <v>39802</v>
      </c>
      <c r="B1831">
        <v>3100</v>
      </c>
      <c r="C1831" t="s">
        <v>133</v>
      </c>
      <c r="D1831" t="s">
        <v>145</v>
      </c>
      <c r="E1831" t="s">
        <v>146</v>
      </c>
      <c r="F1831" t="s">
        <v>157</v>
      </c>
      <c r="G1831" t="s">
        <v>162</v>
      </c>
      <c r="H1831">
        <v>64</v>
      </c>
      <c r="I1831">
        <v>1</v>
      </c>
      <c r="J1831">
        <v>2.39</v>
      </c>
      <c r="K1831">
        <v>64</v>
      </c>
      <c r="L1831">
        <v>152.96</v>
      </c>
      <c r="M1831">
        <v>88.960000000000008</v>
      </c>
    </row>
    <row r="1832" spans="1:13" x14ac:dyDescent="0.25">
      <c r="A1832" s="38">
        <v>39802</v>
      </c>
      <c r="B1832">
        <v>3100</v>
      </c>
      <c r="C1832" t="s">
        <v>133</v>
      </c>
      <c r="D1832" t="s">
        <v>145</v>
      </c>
      <c r="E1832" t="s">
        <v>146</v>
      </c>
      <c r="F1832" t="s">
        <v>138</v>
      </c>
      <c r="G1832" t="s">
        <v>160</v>
      </c>
      <c r="H1832">
        <v>97</v>
      </c>
      <c r="I1832">
        <v>0.33</v>
      </c>
      <c r="J1832">
        <v>0.86</v>
      </c>
      <c r="K1832">
        <v>32.01</v>
      </c>
      <c r="L1832">
        <v>83.42</v>
      </c>
      <c r="M1832">
        <v>51.410000000000004</v>
      </c>
    </row>
    <row r="1833" spans="1:13" x14ac:dyDescent="0.25">
      <c r="A1833" s="38">
        <v>39802</v>
      </c>
      <c r="B1833">
        <v>3100</v>
      </c>
      <c r="C1833" t="s">
        <v>133</v>
      </c>
      <c r="D1833" t="s">
        <v>145</v>
      </c>
      <c r="E1833" t="s">
        <v>146</v>
      </c>
      <c r="F1833" t="s">
        <v>143</v>
      </c>
      <c r="G1833" t="s">
        <v>144</v>
      </c>
      <c r="H1833">
        <v>56</v>
      </c>
      <c r="I1833">
        <v>0.44</v>
      </c>
      <c r="J1833">
        <v>0.99</v>
      </c>
      <c r="K1833">
        <v>24.64</v>
      </c>
      <c r="L1833">
        <v>55.44</v>
      </c>
      <c r="M1833">
        <v>30.799999999999997</v>
      </c>
    </row>
    <row r="1834" spans="1:13" x14ac:dyDescent="0.25">
      <c r="A1834" s="38">
        <v>39802</v>
      </c>
      <c r="B1834">
        <v>3112</v>
      </c>
      <c r="C1834" t="s">
        <v>151</v>
      </c>
      <c r="D1834" t="s">
        <v>134</v>
      </c>
      <c r="E1834" t="s">
        <v>152</v>
      </c>
      <c r="F1834" t="s">
        <v>138</v>
      </c>
      <c r="G1834" t="s">
        <v>160</v>
      </c>
      <c r="H1834">
        <v>73</v>
      </c>
      <c r="I1834">
        <v>0.33</v>
      </c>
      <c r="J1834">
        <v>0.86</v>
      </c>
      <c r="K1834">
        <v>24.09</v>
      </c>
      <c r="L1834">
        <v>62.78</v>
      </c>
      <c r="M1834">
        <v>38.69</v>
      </c>
    </row>
    <row r="1835" spans="1:13" x14ac:dyDescent="0.25">
      <c r="A1835" s="38">
        <v>39802</v>
      </c>
      <c r="B1835">
        <v>3112</v>
      </c>
      <c r="C1835" t="s">
        <v>151</v>
      </c>
      <c r="D1835" t="s">
        <v>134</v>
      </c>
      <c r="E1835" t="s">
        <v>152</v>
      </c>
      <c r="F1835" t="s">
        <v>138</v>
      </c>
      <c r="G1835" t="s">
        <v>160</v>
      </c>
      <c r="H1835">
        <v>213</v>
      </c>
      <c r="I1835">
        <v>0.33</v>
      </c>
      <c r="J1835">
        <v>0.86</v>
      </c>
      <c r="K1835">
        <v>70.290000000000006</v>
      </c>
      <c r="L1835">
        <v>183.18</v>
      </c>
      <c r="M1835">
        <v>112.89</v>
      </c>
    </row>
    <row r="1836" spans="1:13" x14ac:dyDescent="0.25">
      <c r="A1836" s="38">
        <v>39802</v>
      </c>
      <c r="B1836">
        <v>3122</v>
      </c>
      <c r="C1836" t="s">
        <v>151</v>
      </c>
      <c r="D1836" t="s">
        <v>134</v>
      </c>
      <c r="E1836" t="s">
        <v>152</v>
      </c>
      <c r="F1836" t="s">
        <v>138</v>
      </c>
      <c r="G1836" t="s">
        <v>160</v>
      </c>
      <c r="H1836">
        <v>108</v>
      </c>
      <c r="I1836">
        <v>0.33</v>
      </c>
      <c r="J1836">
        <v>0.86</v>
      </c>
      <c r="K1836">
        <v>35.64</v>
      </c>
      <c r="L1836">
        <v>92.88</v>
      </c>
      <c r="M1836">
        <v>57.239999999999995</v>
      </c>
    </row>
    <row r="1837" spans="1:13" x14ac:dyDescent="0.25">
      <c r="A1837" s="38">
        <v>39802</v>
      </c>
      <c r="B1837">
        <v>3122</v>
      </c>
      <c r="C1837" t="s">
        <v>151</v>
      </c>
      <c r="D1837" t="s">
        <v>134</v>
      </c>
      <c r="E1837" t="s">
        <v>152</v>
      </c>
      <c r="F1837" t="s">
        <v>143</v>
      </c>
      <c r="G1837" t="s">
        <v>144</v>
      </c>
      <c r="H1837">
        <v>59</v>
      </c>
      <c r="I1837">
        <v>0.44</v>
      </c>
      <c r="J1837">
        <v>0.99</v>
      </c>
      <c r="K1837">
        <v>25.96</v>
      </c>
      <c r="L1837">
        <v>58.41</v>
      </c>
      <c r="M1837">
        <v>32.449999999999996</v>
      </c>
    </row>
    <row r="1838" spans="1:13" x14ac:dyDescent="0.25">
      <c r="A1838" s="38">
        <v>39802</v>
      </c>
      <c r="B1838">
        <v>3133</v>
      </c>
      <c r="C1838" t="s">
        <v>151</v>
      </c>
      <c r="D1838" t="s">
        <v>134</v>
      </c>
      <c r="E1838" t="s">
        <v>152</v>
      </c>
      <c r="F1838" t="s">
        <v>138</v>
      </c>
      <c r="G1838" t="s">
        <v>161</v>
      </c>
      <c r="H1838">
        <v>58</v>
      </c>
      <c r="I1838">
        <v>0.4</v>
      </c>
      <c r="J1838">
        <v>0.97</v>
      </c>
      <c r="K1838">
        <v>23.2</v>
      </c>
      <c r="L1838">
        <v>56.26</v>
      </c>
      <c r="M1838">
        <v>33.06</v>
      </c>
    </row>
    <row r="1839" spans="1:13" x14ac:dyDescent="0.25">
      <c r="A1839" s="38">
        <v>39802</v>
      </c>
      <c r="B1839">
        <v>3145</v>
      </c>
      <c r="C1839" t="s">
        <v>153</v>
      </c>
      <c r="D1839" t="s">
        <v>145</v>
      </c>
      <c r="E1839" t="s">
        <v>154</v>
      </c>
      <c r="F1839" t="s">
        <v>157</v>
      </c>
      <c r="G1839" t="s">
        <v>162</v>
      </c>
      <c r="H1839">
        <v>94</v>
      </c>
      <c r="I1839">
        <v>1</v>
      </c>
      <c r="J1839">
        <v>2.39</v>
      </c>
      <c r="K1839">
        <v>94</v>
      </c>
      <c r="L1839">
        <v>224.66</v>
      </c>
      <c r="M1839">
        <v>130.66</v>
      </c>
    </row>
    <row r="1840" spans="1:13" x14ac:dyDescent="0.25">
      <c r="A1840" s="38">
        <v>39802</v>
      </c>
      <c r="B1840">
        <v>3145</v>
      </c>
      <c r="C1840" t="s">
        <v>153</v>
      </c>
      <c r="D1840" t="s">
        <v>145</v>
      </c>
      <c r="E1840" t="s">
        <v>154</v>
      </c>
      <c r="F1840" t="s">
        <v>143</v>
      </c>
      <c r="G1840" t="s">
        <v>144</v>
      </c>
      <c r="H1840">
        <v>110</v>
      </c>
      <c r="I1840">
        <v>0.44</v>
      </c>
      <c r="J1840">
        <v>0.99</v>
      </c>
      <c r="K1840">
        <v>48.4</v>
      </c>
      <c r="L1840">
        <v>108.9</v>
      </c>
      <c r="M1840">
        <v>60.500000000000007</v>
      </c>
    </row>
    <row r="1841" spans="1:13" x14ac:dyDescent="0.25">
      <c r="A1841" s="38">
        <v>39802</v>
      </c>
      <c r="B1841">
        <v>3149</v>
      </c>
      <c r="C1841" t="s">
        <v>153</v>
      </c>
      <c r="D1841" t="s">
        <v>39</v>
      </c>
      <c r="E1841" t="s">
        <v>147</v>
      </c>
      <c r="F1841" t="s">
        <v>157</v>
      </c>
      <c r="G1841" t="s">
        <v>162</v>
      </c>
      <c r="H1841">
        <v>51</v>
      </c>
      <c r="I1841">
        <v>1</v>
      </c>
      <c r="J1841">
        <v>2.39</v>
      </c>
      <c r="K1841">
        <v>51</v>
      </c>
      <c r="L1841">
        <v>121.89</v>
      </c>
      <c r="M1841">
        <v>70.89</v>
      </c>
    </row>
    <row r="1842" spans="1:13" x14ac:dyDescent="0.25">
      <c r="A1842" s="38">
        <v>39802</v>
      </c>
      <c r="B1842">
        <v>3149</v>
      </c>
      <c r="C1842" t="s">
        <v>153</v>
      </c>
      <c r="D1842" t="s">
        <v>39</v>
      </c>
      <c r="E1842" t="s">
        <v>147</v>
      </c>
      <c r="F1842" t="s">
        <v>143</v>
      </c>
      <c r="G1842" t="s">
        <v>144</v>
      </c>
      <c r="H1842">
        <v>72</v>
      </c>
      <c r="I1842">
        <v>0.44</v>
      </c>
      <c r="J1842">
        <v>0.99</v>
      </c>
      <c r="K1842">
        <v>31.68</v>
      </c>
      <c r="L1842">
        <v>71.28</v>
      </c>
      <c r="M1842">
        <v>39.6</v>
      </c>
    </row>
    <row r="1843" spans="1:13" x14ac:dyDescent="0.25">
      <c r="A1843" s="38">
        <v>39802</v>
      </c>
      <c r="B1843">
        <v>3155</v>
      </c>
      <c r="C1843" t="s">
        <v>153</v>
      </c>
      <c r="D1843" t="s">
        <v>145</v>
      </c>
      <c r="E1843" t="s">
        <v>154</v>
      </c>
      <c r="F1843" t="s">
        <v>136</v>
      </c>
      <c r="G1843" t="s">
        <v>141</v>
      </c>
      <c r="H1843">
        <v>64</v>
      </c>
      <c r="I1843">
        <v>0.7</v>
      </c>
      <c r="J1843">
        <v>1.75</v>
      </c>
      <c r="K1843">
        <v>44.8</v>
      </c>
      <c r="L1843">
        <v>112</v>
      </c>
      <c r="M1843">
        <v>67.2</v>
      </c>
    </row>
    <row r="1844" spans="1:13" x14ac:dyDescent="0.25">
      <c r="A1844" s="38">
        <v>39802</v>
      </c>
      <c r="B1844">
        <v>3166</v>
      </c>
      <c r="C1844" t="s">
        <v>151</v>
      </c>
      <c r="D1844" t="s">
        <v>155</v>
      </c>
      <c r="E1844" t="s">
        <v>156</v>
      </c>
      <c r="F1844" t="s">
        <v>138</v>
      </c>
      <c r="G1844" t="s">
        <v>161</v>
      </c>
      <c r="H1844">
        <v>79</v>
      </c>
      <c r="I1844">
        <v>0.4</v>
      </c>
      <c r="J1844">
        <v>0.97</v>
      </c>
      <c r="K1844">
        <v>31.6</v>
      </c>
      <c r="L1844">
        <v>76.63</v>
      </c>
      <c r="M1844">
        <v>45.029999999999994</v>
      </c>
    </row>
    <row r="1845" spans="1:13" x14ac:dyDescent="0.25">
      <c r="A1845" s="38">
        <v>39802</v>
      </c>
      <c r="B1845">
        <v>3196</v>
      </c>
      <c r="C1845" t="s">
        <v>153</v>
      </c>
      <c r="D1845" t="s">
        <v>39</v>
      </c>
      <c r="E1845" t="s">
        <v>147</v>
      </c>
      <c r="F1845" t="s">
        <v>136</v>
      </c>
      <c r="G1845" t="s">
        <v>137</v>
      </c>
      <c r="H1845">
        <v>111</v>
      </c>
      <c r="I1845">
        <v>0.66</v>
      </c>
      <c r="J1845">
        <v>1.62</v>
      </c>
      <c r="K1845">
        <v>73.260000000000005</v>
      </c>
      <c r="L1845">
        <v>179.82</v>
      </c>
      <c r="M1845">
        <v>106.55999999999999</v>
      </c>
    </row>
    <row r="1846" spans="1:13" x14ac:dyDescent="0.25">
      <c r="A1846" s="38">
        <v>39802</v>
      </c>
      <c r="B1846">
        <v>3653</v>
      </c>
      <c r="C1846" t="s">
        <v>153</v>
      </c>
      <c r="D1846" t="s">
        <v>149</v>
      </c>
      <c r="E1846" t="s">
        <v>150</v>
      </c>
      <c r="F1846" t="s">
        <v>136</v>
      </c>
      <c r="G1846" t="s">
        <v>140</v>
      </c>
      <c r="H1846">
        <v>59</v>
      </c>
      <c r="I1846">
        <v>0.7</v>
      </c>
      <c r="J1846">
        <v>1.62</v>
      </c>
      <c r="K1846">
        <v>41.3</v>
      </c>
      <c r="L1846">
        <v>95.58</v>
      </c>
      <c r="M1846">
        <v>54.28</v>
      </c>
    </row>
    <row r="1847" spans="1:13" x14ac:dyDescent="0.25">
      <c r="A1847" s="38">
        <v>39802</v>
      </c>
      <c r="B1847">
        <v>3739</v>
      </c>
      <c r="C1847" t="s">
        <v>142</v>
      </c>
      <c r="D1847" t="s">
        <v>149</v>
      </c>
      <c r="E1847" t="s">
        <v>150</v>
      </c>
      <c r="F1847" t="s">
        <v>157</v>
      </c>
      <c r="G1847" t="s">
        <v>162</v>
      </c>
      <c r="H1847">
        <v>52</v>
      </c>
      <c r="I1847">
        <v>1</v>
      </c>
      <c r="J1847">
        <v>2.39</v>
      </c>
      <c r="K1847">
        <v>52</v>
      </c>
      <c r="L1847">
        <v>124.28</v>
      </c>
      <c r="M1847">
        <v>72.28</v>
      </c>
    </row>
    <row r="1848" spans="1:13" x14ac:dyDescent="0.25">
      <c r="A1848" s="38">
        <v>39809</v>
      </c>
      <c r="B1848">
        <v>1009</v>
      </c>
      <c r="C1848" t="s">
        <v>133</v>
      </c>
      <c r="D1848" t="s">
        <v>134</v>
      </c>
      <c r="E1848" t="s">
        <v>135</v>
      </c>
      <c r="F1848" t="s">
        <v>136</v>
      </c>
      <c r="G1848" t="s">
        <v>137</v>
      </c>
      <c r="H1848">
        <v>75</v>
      </c>
      <c r="I1848">
        <v>0.66</v>
      </c>
      <c r="J1848">
        <v>1.62</v>
      </c>
      <c r="K1848">
        <v>49.5</v>
      </c>
      <c r="L1848">
        <v>121.5</v>
      </c>
      <c r="M1848">
        <v>72</v>
      </c>
    </row>
    <row r="1849" spans="1:13" x14ac:dyDescent="0.25">
      <c r="A1849" s="38">
        <v>39809</v>
      </c>
      <c r="B1849">
        <v>3051</v>
      </c>
      <c r="C1849" t="s">
        <v>133</v>
      </c>
      <c r="D1849" t="s">
        <v>39</v>
      </c>
      <c r="E1849" t="s">
        <v>147</v>
      </c>
      <c r="F1849" t="s">
        <v>143</v>
      </c>
      <c r="G1849" t="s">
        <v>144</v>
      </c>
      <c r="H1849">
        <v>88</v>
      </c>
      <c r="I1849">
        <v>0.44</v>
      </c>
      <c r="J1849">
        <v>0.99</v>
      </c>
      <c r="K1849">
        <v>38.72</v>
      </c>
      <c r="L1849">
        <v>87.12</v>
      </c>
      <c r="M1849">
        <v>48.400000000000006</v>
      </c>
    </row>
    <row r="1850" spans="1:13" x14ac:dyDescent="0.25">
      <c r="A1850" s="38">
        <v>39809</v>
      </c>
      <c r="B1850">
        <v>3051</v>
      </c>
      <c r="C1850" t="s">
        <v>133</v>
      </c>
      <c r="D1850" t="s">
        <v>39</v>
      </c>
      <c r="E1850" t="s">
        <v>147</v>
      </c>
      <c r="F1850" t="s">
        <v>143</v>
      </c>
      <c r="G1850" t="s">
        <v>148</v>
      </c>
      <c r="H1850">
        <v>64</v>
      </c>
      <c r="I1850">
        <v>0.72</v>
      </c>
      <c r="J1850">
        <v>1.59</v>
      </c>
      <c r="K1850">
        <v>46.08</v>
      </c>
      <c r="L1850">
        <v>101.76</v>
      </c>
      <c r="M1850">
        <v>55.680000000000007</v>
      </c>
    </row>
    <row r="1851" spans="1:13" x14ac:dyDescent="0.25">
      <c r="A1851" s="38">
        <v>39809</v>
      </c>
      <c r="B1851">
        <v>3145</v>
      </c>
      <c r="C1851" t="s">
        <v>153</v>
      </c>
      <c r="D1851" t="s">
        <v>145</v>
      </c>
      <c r="E1851" t="s">
        <v>154</v>
      </c>
      <c r="F1851" t="s">
        <v>138</v>
      </c>
      <c r="G1851" t="s">
        <v>161</v>
      </c>
      <c r="H1851">
        <v>64</v>
      </c>
      <c r="I1851">
        <v>0.4</v>
      </c>
      <c r="J1851">
        <v>0.97</v>
      </c>
      <c r="K1851">
        <v>25.6</v>
      </c>
      <c r="L1851">
        <v>62.08</v>
      </c>
      <c r="M1851">
        <v>36.479999999999997</v>
      </c>
    </row>
    <row r="1852" spans="1:13" x14ac:dyDescent="0.25">
      <c r="A1852" s="38">
        <v>39816</v>
      </c>
      <c r="B1852">
        <v>3043</v>
      </c>
      <c r="C1852" t="s">
        <v>133</v>
      </c>
      <c r="D1852" t="s">
        <v>39</v>
      </c>
      <c r="E1852" t="s">
        <v>147</v>
      </c>
      <c r="F1852" t="s">
        <v>138</v>
      </c>
      <c r="G1852" t="s">
        <v>139</v>
      </c>
      <c r="H1852">
        <v>57</v>
      </c>
      <c r="I1852">
        <v>0.36</v>
      </c>
      <c r="J1852">
        <v>0.86</v>
      </c>
      <c r="K1852">
        <v>20.52</v>
      </c>
      <c r="L1852">
        <v>49.02</v>
      </c>
      <c r="M1852">
        <v>28.500000000000004</v>
      </c>
    </row>
    <row r="1853" spans="1:13" x14ac:dyDescent="0.25">
      <c r="A1853" s="38">
        <v>39816</v>
      </c>
      <c r="B1853">
        <v>3043</v>
      </c>
      <c r="C1853" t="s">
        <v>133</v>
      </c>
      <c r="D1853" t="s">
        <v>39</v>
      </c>
      <c r="E1853" t="s">
        <v>147</v>
      </c>
      <c r="F1853" t="s">
        <v>138</v>
      </c>
      <c r="G1853" t="s">
        <v>139</v>
      </c>
      <c r="H1853">
        <v>52</v>
      </c>
      <c r="I1853">
        <v>0.36</v>
      </c>
      <c r="J1853">
        <v>0.86</v>
      </c>
      <c r="K1853">
        <v>18.72</v>
      </c>
      <c r="L1853">
        <v>44.72</v>
      </c>
      <c r="M1853">
        <v>26</v>
      </c>
    </row>
    <row r="1854" spans="1:13" x14ac:dyDescent="0.25">
      <c r="A1854" s="38">
        <v>39816</v>
      </c>
      <c r="B1854">
        <v>3049</v>
      </c>
      <c r="C1854" t="s">
        <v>142</v>
      </c>
      <c r="D1854" t="s">
        <v>145</v>
      </c>
      <c r="E1854" t="s">
        <v>146</v>
      </c>
      <c r="F1854" t="s">
        <v>143</v>
      </c>
      <c r="G1854" t="s">
        <v>144</v>
      </c>
      <c r="H1854">
        <v>54</v>
      </c>
      <c r="I1854">
        <v>0.44</v>
      </c>
      <c r="J1854">
        <v>0.99</v>
      </c>
      <c r="K1854">
        <v>23.76</v>
      </c>
      <c r="L1854">
        <v>53.46</v>
      </c>
      <c r="M1854">
        <v>29.7</v>
      </c>
    </row>
    <row r="1855" spans="1:13" x14ac:dyDescent="0.25">
      <c r="A1855" s="38">
        <v>39816</v>
      </c>
      <c r="B1855">
        <v>3059</v>
      </c>
      <c r="C1855" t="s">
        <v>142</v>
      </c>
      <c r="D1855" t="s">
        <v>145</v>
      </c>
      <c r="E1855" t="s">
        <v>146</v>
      </c>
      <c r="F1855" t="s">
        <v>143</v>
      </c>
      <c r="G1855" t="s">
        <v>144</v>
      </c>
      <c r="H1855">
        <v>54</v>
      </c>
      <c r="I1855">
        <v>0.44</v>
      </c>
      <c r="J1855">
        <v>0.99</v>
      </c>
      <c r="K1855">
        <v>23.76</v>
      </c>
      <c r="L1855">
        <v>53.46</v>
      </c>
      <c r="M1855">
        <v>29.7</v>
      </c>
    </row>
    <row r="1856" spans="1:13" x14ac:dyDescent="0.25">
      <c r="A1856" s="38">
        <v>39816</v>
      </c>
      <c r="B1856">
        <v>3070</v>
      </c>
      <c r="C1856" t="s">
        <v>133</v>
      </c>
      <c r="D1856" t="s">
        <v>145</v>
      </c>
      <c r="E1856" t="s">
        <v>146</v>
      </c>
      <c r="F1856" t="s">
        <v>138</v>
      </c>
      <c r="G1856" t="s">
        <v>139</v>
      </c>
      <c r="H1856">
        <v>53</v>
      </c>
      <c r="I1856">
        <v>0.36</v>
      </c>
      <c r="J1856">
        <v>0.86</v>
      </c>
      <c r="K1856">
        <v>19.079999999999998</v>
      </c>
      <c r="L1856">
        <v>45.58</v>
      </c>
      <c r="M1856">
        <v>26.5</v>
      </c>
    </row>
    <row r="1857" spans="1:13" x14ac:dyDescent="0.25">
      <c r="A1857" s="38">
        <v>39816</v>
      </c>
      <c r="B1857">
        <v>3100</v>
      </c>
      <c r="C1857" t="s">
        <v>133</v>
      </c>
      <c r="D1857" t="s">
        <v>145</v>
      </c>
      <c r="E1857" t="s">
        <v>146</v>
      </c>
      <c r="F1857" t="s">
        <v>143</v>
      </c>
      <c r="G1857" t="s">
        <v>144</v>
      </c>
      <c r="H1857">
        <v>57</v>
      </c>
      <c r="I1857">
        <v>0.44</v>
      </c>
      <c r="J1857">
        <v>0.99</v>
      </c>
      <c r="K1857">
        <v>25.08</v>
      </c>
      <c r="L1857">
        <v>56.43</v>
      </c>
      <c r="M1857">
        <v>31.35</v>
      </c>
    </row>
    <row r="1858" spans="1:13" x14ac:dyDescent="0.25">
      <c r="A1858" s="38">
        <v>39816</v>
      </c>
      <c r="B1858">
        <v>3639</v>
      </c>
      <c r="C1858" t="s">
        <v>153</v>
      </c>
      <c r="D1858" t="s">
        <v>149</v>
      </c>
      <c r="E1858" t="s">
        <v>150</v>
      </c>
      <c r="F1858" t="s">
        <v>143</v>
      </c>
      <c r="G1858" t="s">
        <v>144</v>
      </c>
      <c r="H1858">
        <v>52</v>
      </c>
      <c r="I1858">
        <v>0.44</v>
      </c>
      <c r="J1858">
        <v>0.99</v>
      </c>
      <c r="K1858">
        <v>22.88</v>
      </c>
      <c r="L1858">
        <v>51.48</v>
      </c>
      <c r="M1858">
        <v>28.599999999999998</v>
      </c>
    </row>
    <row r="1859" spans="1:13" x14ac:dyDescent="0.25">
      <c r="A1859" s="38">
        <v>39823</v>
      </c>
      <c r="B1859">
        <v>1009</v>
      </c>
      <c r="C1859" t="s">
        <v>133</v>
      </c>
      <c r="D1859" t="s">
        <v>134</v>
      </c>
      <c r="E1859" t="s">
        <v>135</v>
      </c>
      <c r="F1859" t="s">
        <v>157</v>
      </c>
      <c r="G1859" t="s">
        <v>159</v>
      </c>
      <c r="H1859">
        <v>63</v>
      </c>
      <c r="I1859">
        <v>0.85</v>
      </c>
      <c r="J1859">
        <v>2.19</v>
      </c>
      <c r="K1859">
        <v>53.55</v>
      </c>
      <c r="L1859">
        <v>137.97</v>
      </c>
      <c r="M1859">
        <v>84.42</v>
      </c>
    </row>
    <row r="1860" spans="1:13" x14ac:dyDescent="0.25">
      <c r="A1860" s="38">
        <v>39823</v>
      </c>
      <c r="B1860">
        <v>3038</v>
      </c>
      <c r="C1860" t="s">
        <v>142</v>
      </c>
      <c r="D1860" t="s">
        <v>145</v>
      </c>
      <c r="E1860" t="s">
        <v>146</v>
      </c>
      <c r="F1860" t="s">
        <v>143</v>
      </c>
      <c r="G1860" t="s">
        <v>144</v>
      </c>
      <c r="H1860">
        <v>77</v>
      </c>
      <c r="I1860">
        <v>0.44</v>
      </c>
      <c r="J1860">
        <v>0.99</v>
      </c>
      <c r="K1860">
        <v>33.880000000000003</v>
      </c>
      <c r="L1860">
        <v>76.23</v>
      </c>
      <c r="M1860">
        <v>42.35</v>
      </c>
    </row>
    <row r="1861" spans="1:13" x14ac:dyDescent="0.25">
      <c r="A1861" s="38">
        <v>39823</v>
      </c>
      <c r="B1861">
        <v>3049</v>
      </c>
      <c r="C1861" t="s">
        <v>142</v>
      </c>
      <c r="D1861" t="s">
        <v>145</v>
      </c>
      <c r="E1861" t="s">
        <v>146</v>
      </c>
      <c r="F1861" t="s">
        <v>138</v>
      </c>
      <c r="G1861" t="s">
        <v>139</v>
      </c>
      <c r="H1861">
        <v>64</v>
      </c>
      <c r="I1861">
        <v>0.36</v>
      </c>
      <c r="J1861">
        <v>0.86</v>
      </c>
      <c r="K1861">
        <v>23.04</v>
      </c>
      <c r="L1861">
        <v>55.04</v>
      </c>
      <c r="M1861">
        <v>32</v>
      </c>
    </row>
    <row r="1862" spans="1:13" x14ac:dyDescent="0.25">
      <c r="A1862" s="38">
        <v>39823</v>
      </c>
      <c r="B1862">
        <v>3091</v>
      </c>
      <c r="C1862" t="s">
        <v>142</v>
      </c>
      <c r="D1862" t="s">
        <v>149</v>
      </c>
      <c r="E1862" t="s">
        <v>150</v>
      </c>
      <c r="F1862" t="s">
        <v>138</v>
      </c>
      <c r="G1862" t="s">
        <v>139</v>
      </c>
      <c r="H1862">
        <v>53</v>
      </c>
      <c r="I1862">
        <v>0.36</v>
      </c>
      <c r="J1862">
        <v>0.86</v>
      </c>
      <c r="K1862">
        <v>19.079999999999998</v>
      </c>
      <c r="L1862">
        <v>45.58</v>
      </c>
      <c r="M1862">
        <v>26.5</v>
      </c>
    </row>
    <row r="1863" spans="1:13" x14ac:dyDescent="0.25">
      <c r="A1863" s="38">
        <v>39823</v>
      </c>
      <c r="B1863">
        <v>3155</v>
      </c>
      <c r="C1863" t="s">
        <v>153</v>
      </c>
      <c r="D1863" t="s">
        <v>145</v>
      </c>
      <c r="E1863" t="s">
        <v>154</v>
      </c>
      <c r="F1863" t="s">
        <v>136</v>
      </c>
      <c r="G1863" t="s">
        <v>137</v>
      </c>
      <c r="H1863">
        <v>56</v>
      </c>
      <c r="I1863">
        <v>0.66</v>
      </c>
      <c r="J1863">
        <v>1.62</v>
      </c>
      <c r="K1863">
        <v>36.96</v>
      </c>
      <c r="L1863">
        <v>90.72</v>
      </c>
      <c r="M1863">
        <v>53.76</v>
      </c>
    </row>
    <row r="1864" spans="1:13" x14ac:dyDescent="0.25">
      <c r="A1864" s="38">
        <v>39823</v>
      </c>
      <c r="B1864">
        <v>3639</v>
      </c>
      <c r="C1864" t="s">
        <v>153</v>
      </c>
      <c r="D1864" t="s">
        <v>149</v>
      </c>
      <c r="E1864" t="s">
        <v>150</v>
      </c>
      <c r="F1864" t="s">
        <v>143</v>
      </c>
      <c r="G1864" t="s">
        <v>144</v>
      </c>
      <c r="H1864">
        <v>57</v>
      </c>
      <c r="I1864">
        <v>0.44</v>
      </c>
      <c r="J1864">
        <v>0.99</v>
      </c>
      <c r="K1864">
        <v>25.08</v>
      </c>
      <c r="L1864">
        <v>56.43</v>
      </c>
      <c r="M1864">
        <v>31.35</v>
      </c>
    </row>
    <row r="1865" spans="1:13" x14ac:dyDescent="0.25">
      <c r="A1865" s="38">
        <v>39830</v>
      </c>
      <c r="B1865">
        <v>3038</v>
      </c>
      <c r="C1865" t="s">
        <v>142</v>
      </c>
      <c r="D1865" t="s">
        <v>145</v>
      </c>
      <c r="E1865" t="s">
        <v>146</v>
      </c>
      <c r="F1865" t="s">
        <v>138</v>
      </c>
      <c r="G1865" t="s">
        <v>139</v>
      </c>
      <c r="H1865">
        <v>53</v>
      </c>
      <c r="I1865">
        <v>0.36</v>
      </c>
      <c r="J1865">
        <v>0.86</v>
      </c>
      <c r="K1865">
        <v>19.079999999999998</v>
      </c>
      <c r="L1865">
        <v>45.58</v>
      </c>
      <c r="M1865">
        <v>26.5</v>
      </c>
    </row>
    <row r="1866" spans="1:13" x14ac:dyDescent="0.25">
      <c r="A1866" s="38">
        <v>39830</v>
      </c>
      <c r="B1866">
        <v>3043</v>
      </c>
      <c r="C1866" t="s">
        <v>133</v>
      </c>
      <c r="D1866" t="s">
        <v>39</v>
      </c>
      <c r="E1866" t="s">
        <v>147</v>
      </c>
      <c r="F1866" t="s">
        <v>136</v>
      </c>
      <c r="G1866" t="s">
        <v>137</v>
      </c>
      <c r="H1866">
        <v>57</v>
      </c>
      <c r="I1866">
        <v>0.66</v>
      </c>
      <c r="J1866">
        <v>1.62</v>
      </c>
      <c r="K1866">
        <v>37.619999999999997</v>
      </c>
      <c r="L1866">
        <v>92.34</v>
      </c>
      <c r="M1866">
        <v>54.720000000000006</v>
      </c>
    </row>
    <row r="1867" spans="1:13" x14ac:dyDescent="0.25">
      <c r="A1867" s="38">
        <v>39830</v>
      </c>
      <c r="B1867">
        <v>3051</v>
      </c>
      <c r="C1867" t="s">
        <v>133</v>
      </c>
      <c r="D1867" t="s">
        <v>39</v>
      </c>
      <c r="E1867" t="s">
        <v>147</v>
      </c>
      <c r="F1867" t="s">
        <v>143</v>
      </c>
      <c r="G1867" t="s">
        <v>148</v>
      </c>
      <c r="H1867">
        <v>71</v>
      </c>
      <c r="I1867">
        <v>0.72</v>
      </c>
      <c r="J1867">
        <v>1.59</v>
      </c>
      <c r="K1867">
        <v>51.12</v>
      </c>
      <c r="L1867">
        <v>112.89</v>
      </c>
      <c r="M1867">
        <v>61.77</v>
      </c>
    </row>
    <row r="1868" spans="1:13" x14ac:dyDescent="0.25">
      <c r="A1868" s="38">
        <v>39830</v>
      </c>
      <c r="B1868">
        <v>3059</v>
      </c>
      <c r="C1868" t="s">
        <v>142</v>
      </c>
      <c r="D1868" t="s">
        <v>145</v>
      </c>
      <c r="E1868" t="s">
        <v>146</v>
      </c>
      <c r="F1868" t="s">
        <v>136</v>
      </c>
      <c r="G1868" t="s">
        <v>137</v>
      </c>
      <c r="H1868">
        <v>52</v>
      </c>
      <c r="I1868">
        <v>0.66</v>
      </c>
      <c r="J1868">
        <v>1.62</v>
      </c>
      <c r="K1868">
        <v>34.32</v>
      </c>
      <c r="L1868">
        <v>84.24</v>
      </c>
      <c r="M1868">
        <v>49.919999999999995</v>
      </c>
    </row>
    <row r="1869" spans="1:13" x14ac:dyDescent="0.25">
      <c r="A1869" s="38">
        <v>39830</v>
      </c>
      <c r="B1869">
        <v>3100</v>
      </c>
      <c r="C1869" t="s">
        <v>133</v>
      </c>
      <c r="D1869" t="s">
        <v>145</v>
      </c>
      <c r="E1869" t="s">
        <v>146</v>
      </c>
      <c r="F1869" t="s">
        <v>143</v>
      </c>
      <c r="G1869" t="s">
        <v>144</v>
      </c>
      <c r="H1869">
        <v>67</v>
      </c>
      <c r="I1869">
        <v>0.44</v>
      </c>
      <c r="J1869">
        <v>0.99</v>
      </c>
      <c r="K1869">
        <v>29.48</v>
      </c>
      <c r="L1869">
        <v>66.33</v>
      </c>
      <c r="M1869">
        <v>36.849999999999994</v>
      </c>
    </row>
    <row r="1870" spans="1:13" x14ac:dyDescent="0.25">
      <c r="A1870" s="38">
        <v>39830</v>
      </c>
      <c r="B1870">
        <v>3145</v>
      </c>
      <c r="C1870" t="s">
        <v>153</v>
      </c>
      <c r="D1870" t="s">
        <v>145</v>
      </c>
      <c r="E1870" t="s">
        <v>154</v>
      </c>
      <c r="F1870" t="s">
        <v>143</v>
      </c>
      <c r="G1870" t="s">
        <v>144</v>
      </c>
      <c r="H1870">
        <v>343</v>
      </c>
      <c r="I1870">
        <v>0.44</v>
      </c>
      <c r="J1870">
        <v>0.99</v>
      </c>
      <c r="K1870">
        <v>150.91999999999999</v>
      </c>
      <c r="L1870">
        <v>339.57</v>
      </c>
      <c r="M1870">
        <v>188.65</v>
      </c>
    </row>
    <row r="1871" spans="1:13" x14ac:dyDescent="0.25">
      <c r="A1871" s="38">
        <v>39830</v>
      </c>
      <c r="B1871">
        <v>3639</v>
      </c>
      <c r="C1871" t="s">
        <v>153</v>
      </c>
      <c r="D1871" t="s">
        <v>149</v>
      </c>
      <c r="E1871" t="s">
        <v>150</v>
      </c>
      <c r="F1871" t="s">
        <v>138</v>
      </c>
      <c r="G1871" t="s">
        <v>139</v>
      </c>
      <c r="H1871">
        <v>73</v>
      </c>
      <c r="I1871">
        <v>0.36</v>
      </c>
      <c r="J1871">
        <v>0.86</v>
      </c>
      <c r="K1871">
        <v>26.28</v>
      </c>
      <c r="L1871">
        <v>62.78</v>
      </c>
      <c r="M1871">
        <v>36.5</v>
      </c>
    </row>
    <row r="1872" spans="1:13" x14ac:dyDescent="0.25">
      <c r="A1872" s="38">
        <v>39837</v>
      </c>
      <c r="B1872">
        <v>3005</v>
      </c>
      <c r="C1872" t="s">
        <v>133</v>
      </c>
      <c r="D1872" t="s">
        <v>134</v>
      </c>
      <c r="E1872" t="s">
        <v>135</v>
      </c>
      <c r="F1872" t="s">
        <v>138</v>
      </c>
      <c r="G1872" t="s">
        <v>139</v>
      </c>
      <c r="H1872">
        <v>58</v>
      </c>
      <c r="I1872">
        <v>0.36</v>
      </c>
      <c r="J1872">
        <v>0.86</v>
      </c>
      <c r="K1872">
        <v>20.88</v>
      </c>
      <c r="L1872">
        <v>49.88</v>
      </c>
      <c r="M1872">
        <v>29.000000000000004</v>
      </c>
    </row>
    <row r="1873" spans="1:13" x14ac:dyDescent="0.25">
      <c r="A1873" s="38">
        <v>39837</v>
      </c>
      <c r="B1873">
        <v>3016</v>
      </c>
      <c r="C1873" t="s">
        <v>142</v>
      </c>
      <c r="D1873" t="s">
        <v>134</v>
      </c>
      <c r="E1873" t="s">
        <v>135</v>
      </c>
      <c r="F1873" t="s">
        <v>138</v>
      </c>
      <c r="G1873" t="s">
        <v>139</v>
      </c>
      <c r="H1873">
        <v>61</v>
      </c>
      <c r="I1873">
        <v>0.36</v>
      </c>
      <c r="J1873">
        <v>0.86</v>
      </c>
      <c r="K1873">
        <v>21.96</v>
      </c>
      <c r="L1873">
        <v>52.46</v>
      </c>
      <c r="M1873">
        <v>30.5</v>
      </c>
    </row>
    <row r="1874" spans="1:13" x14ac:dyDescent="0.25">
      <c r="A1874" s="38">
        <v>39837</v>
      </c>
      <c r="B1874">
        <v>3028</v>
      </c>
      <c r="C1874" t="s">
        <v>142</v>
      </c>
      <c r="D1874" t="s">
        <v>134</v>
      </c>
      <c r="E1874" t="s">
        <v>135</v>
      </c>
      <c r="F1874" t="s">
        <v>138</v>
      </c>
      <c r="G1874" t="s">
        <v>139</v>
      </c>
      <c r="H1874">
        <v>59</v>
      </c>
      <c r="I1874">
        <v>0.36</v>
      </c>
      <c r="J1874">
        <v>0.86</v>
      </c>
      <c r="K1874">
        <v>21.24</v>
      </c>
      <c r="L1874">
        <v>50.74</v>
      </c>
      <c r="M1874">
        <v>29.500000000000004</v>
      </c>
    </row>
    <row r="1875" spans="1:13" x14ac:dyDescent="0.25">
      <c r="A1875" s="38">
        <v>39837</v>
      </c>
      <c r="B1875">
        <v>3028</v>
      </c>
      <c r="C1875" t="s">
        <v>142</v>
      </c>
      <c r="D1875" t="s">
        <v>134</v>
      </c>
      <c r="E1875" t="s">
        <v>135</v>
      </c>
      <c r="F1875" t="s">
        <v>143</v>
      </c>
      <c r="G1875" t="s">
        <v>144</v>
      </c>
      <c r="H1875">
        <v>91</v>
      </c>
      <c r="I1875">
        <v>0.44</v>
      </c>
      <c r="J1875">
        <v>0.99</v>
      </c>
      <c r="K1875">
        <v>40.04</v>
      </c>
      <c r="L1875">
        <v>90.09</v>
      </c>
      <c r="M1875">
        <v>50.050000000000004</v>
      </c>
    </row>
    <row r="1876" spans="1:13" x14ac:dyDescent="0.25">
      <c r="A1876" s="38">
        <v>39837</v>
      </c>
      <c r="B1876">
        <v>3051</v>
      </c>
      <c r="C1876" t="s">
        <v>133</v>
      </c>
      <c r="D1876" t="s">
        <v>39</v>
      </c>
      <c r="E1876" t="s">
        <v>147</v>
      </c>
      <c r="F1876" t="s">
        <v>136</v>
      </c>
      <c r="G1876" t="s">
        <v>140</v>
      </c>
      <c r="H1876">
        <v>189</v>
      </c>
      <c r="I1876">
        <v>0.7</v>
      </c>
      <c r="J1876">
        <v>1.62</v>
      </c>
      <c r="K1876">
        <v>132.30000000000001</v>
      </c>
      <c r="L1876">
        <v>306.18</v>
      </c>
      <c r="M1876">
        <v>173.88</v>
      </c>
    </row>
    <row r="1877" spans="1:13" x14ac:dyDescent="0.25">
      <c r="A1877" s="38">
        <v>39837</v>
      </c>
      <c r="B1877">
        <v>3070</v>
      </c>
      <c r="C1877" t="s">
        <v>133</v>
      </c>
      <c r="D1877" t="s">
        <v>145</v>
      </c>
      <c r="E1877" t="s">
        <v>146</v>
      </c>
      <c r="F1877" t="s">
        <v>143</v>
      </c>
      <c r="G1877" t="s">
        <v>144</v>
      </c>
      <c r="H1877">
        <v>62</v>
      </c>
      <c r="I1877">
        <v>0.44</v>
      </c>
      <c r="J1877">
        <v>0.99</v>
      </c>
      <c r="K1877">
        <v>27.28</v>
      </c>
      <c r="L1877">
        <v>61.38</v>
      </c>
      <c r="M1877">
        <v>34.1</v>
      </c>
    </row>
    <row r="1878" spans="1:13" x14ac:dyDescent="0.25">
      <c r="A1878" s="38">
        <v>39837</v>
      </c>
      <c r="B1878">
        <v>3080</v>
      </c>
      <c r="C1878" t="s">
        <v>133</v>
      </c>
      <c r="D1878" t="s">
        <v>145</v>
      </c>
      <c r="E1878" t="s">
        <v>146</v>
      </c>
      <c r="F1878" t="s">
        <v>143</v>
      </c>
      <c r="G1878" t="s">
        <v>144</v>
      </c>
      <c r="H1878">
        <v>78</v>
      </c>
      <c r="I1878">
        <v>0.44</v>
      </c>
      <c r="J1878">
        <v>0.99</v>
      </c>
      <c r="K1878">
        <v>34.32</v>
      </c>
      <c r="L1878">
        <v>77.22</v>
      </c>
      <c r="M1878">
        <v>42.9</v>
      </c>
    </row>
    <row r="1879" spans="1:13" x14ac:dyDescent="0.25">
      <c r="A1879" s="38">
        <v>39837</v>
      </c>
      <c r="B1879">
        <v>3091</v>
      </c>
      <c r="C1879" t="s">
        <v>142</v>
      </c>
      <c r="D1879" t="s">
        <v>149</v>
      </c>
      <c r="E1879" t="s">
        <v>150</v>
      </c>
      <c r="F1879" t="s">
        <v>138</v>
      </c>
      <c r="G1879" t="s">
        <v>139</v>
      </c>
      <c r="H1879">
        <v>57</v>
      </c>
      <c r="I1879">
        <v>0.36</v>
      </c>
      <c r="J1879">
        <v>0.86</v>
      </c>
      <c r="K1879">
        <v>20.52</v>
      </c>
      <c r="L1879">
        <v>49.02</v>
      </c>
      <c r="M1879">
        <v>28.500000000000004</v>
      </c>
    </row>
    <row r="1880" spans="1:13" x14ac:dyDescent="0.25">
      <c r="A1880" s="38">
        <v>39837</v>
      </c>
      <c r="B1880">
        <v>3149</v>
      </c>
      <c r="C1880" t="s">
        <v>153</v>
      </c>
      <c r="D1880" t="s">
        <v>39</v>
      </c>
      <c r="E1880" t="s">
        <v>147</v>
      </c>
      <c r="F1880" t="s">
        <v>138</v>
      </c>
      <c r="G1880" t="s">
        <v>139</v>
      </c>
      <c r="H1880">
        <v>62</v>
      </c>
      <c r="I1880">
        <v>0.36</v>
      </c>
      <c r="J1880">
        <v>0.86</v>
      </c>
      <c r="K1880">
        <v>22.32</v>
      </c>
      <c r="L1880">
        <v>53.32</v>
      </c>
      <c r="M1880">
        <v>31</v>
      </c>
    </row>
    <row r="1881" spans="1:13" x14ac:dyDescent="0.25">
      <c r="A1881" s="38">
        <v>39837</v>
      </c>
      <c r="B1881">
        <v>3155</v>
      </c>
      <c r="C1881" t="s">
        <v>153</v>
      </c>
      <c r="D1881" t="s">
        <v>145</v>
      </c>
      <c r="E1881" t="s">
        <v>154</v>
      </c>
      <c r="F1881" t="s">
        <v>138</v>
      </c>
      <c r="G1881" t="s">
        <v>139</v>
      </c>
      <c r="H1881">
        <v>65</v>
      </c>
      <c r="I1881">
        <v>0.36</v>
      </c>
      <c r="J1881">
        <v>0.86</v>
      </c>
      <c r="K1881">
        <v>23.4</v>
      </c>
      <c r="L1881">
        <v>55.9</v>
      </c>
      <c r="M1881">
        <v>32.5</v>
      </c>
    </row>
    <row r="1882" spans="1:13" x14ac:dyDescent="0.25">
      <c r="A1882" s="38">
        <v>39837</v>
      </c>
      <c r="B1882">
        <v>3155</v>
      </c>
      <c r="C1882" t="s">
        <v>153</v>
      </c>
      <c r="D1882" t="s">
        <v>145</v>
      </c>
      <c r="E1882" t="s">
        <v>154</v>
      </c>
      <c r="F1882" t="s">
        <v>143</v>
      </c>
      <c r="G1882" t="s">
        <v>144</v>
      </c>
      <c r="H1882">
        <v>100</v>
      </c>
      <c r="I1882">
        <v>0.44</v>
      </c>
      <c r="J1882">
        <v>0.99</v>
      </c>
      <c r="K1882">
        <v>44</v>
      </c>
      <c r="L1882">
        <v>99</v>
      </c>
      <c r="M1882">
        <v>55</v>
      </c>
    </row>
    <row r="1883" spans="1:13" x14ac:dyDescent="0.25">
      <c r="A1883" s="38">
        <v>39844</v>
      </c>
      <c r="B1883">
        <v>1009</v>
      </c>
      <c r="C1883" t="s">
        <v>133</v>
      </c>
      <c r="D1883" t="s">
        <v>134</v>
      </c>
      <c r="E1883" t="s">
        <v>135</v>
      </c>
      <c r="F1883" t="s">
        <v>136</v>
      </c>
      <c r="G1883" t="s">
        <v>137</v>
      </c>
      <c r="H1883">
        <v>86</v>
      </c>
      <c r="I1883">
        <v>0.66</v>
      </c>
      <c r="J1883">
        <v>1.62</v>
      </c>
      <c r="K1883">
        <v>56.76</v>
      </c>
      <c r="L1883">
        <v>139.32</v>
      </c>
      <c r="M1883">
        <v>82.56</v>
      </c>
    </row>
    <row r="1884" spans="1:13" x14ac:dyDescent="0.25">
      <c r="A1884" s="38">
        <v>39844</v>
      </c>
      <c r="B1884">
        <v>3016</v>
      </c>
      <c r="C1884" t="s">
        <v>142</v>
      </c>
      <c r="D1884" t="s">
        <v>134</v>
      </c>
      <c r="E1884" t="s">
        <v>135</v>
      </c>
      <c r="F1884" t="s">
        <v>138</v>
      </c>
      <c r="G1884" t="s">
        <v>139</v>
      </c>
      <c r="H1884">
        <v>159</v>
      </c>
      <c r="I1884">
        <v>0.36</v>
      </c>
      <c r="J1884">
        <v>0.86</v>
      </c>
      <c r="K1884">
        <v>57.24</v>
      </c>
      <c r="L1884">
        <v>136.74</v>
      </c>
      <c r="M1884">
        <v>79.5</v>
      </c>
    </row>
    <row r="1885" spans="1:13" x14ac:dyDescent="0.25">
      <c r="A1885" s="38">
        <v>39844</v>
      </c>
      <c r="B1885">
        <v>3028</v>
      </c>
      <c r="C1885" t="s">
        <v>142</v>
      </c>
      <c r="D1885" t="s">
        <v>134</v>
      </c>
      <c r="E1885" t="s">
        <v>135</v>
      </c>
      <c r="F1885" t="s">
        <v>138</v>
      </c>
      <c r="G1885" t="s">
        <v>139</v>
      </c>
      <c r="H1885">
        <v>56</v>
      </c>
      <c r="I1885">
        <v>0.36</v>
      </c>
      <c r="J1885">
        <v>0.86</v>
      </c>
      <c r="K1885">
        <v>20.16</v>
      </c>
      <c r="L1885">
        <v>48.16</v>
      </c>
      <c r="M1885">
        <v>27.999999999999996</v>
      </c>
    </row>
    <row r="1886" spans="1:13" x14ac:dyDescent="0.25">
      <c r="A1886" s="38">
        <v>39844</v>
      </c>
      <c r="B1886">
        <v>3038</v>
      </c>
      <c r="C1886" t="s">
        <v>142</v>
      </c>
      <c r="D1886" t="s">
        <v>145</v>
      </c>
      <c r="E1886" t="s">
        <v>146</v>
      </c>
      <c r="F1886" t="s">
        <v>157</v>
      </c>
      <c r="G1886" t="s">
        <v>159</v>
      </c>
      <c r="H1886">
        <v>51</v>
      </c>
      <c r="I1886">
        <v>0.85</v>
      </c>
      <c r="J1886">
        <v>2.19</v>
      </c>
      <c r="K1886">
        <v>43.35</v>
      </c>
      <c r="L1886">
        <v>111.69</v>
      </c>
      <c r="M1886">
        <v>68.34</v>
      </c>
    </row>
    <row r="1887" spans="1:13" x14ac:dyDescent="0.25">
      <c r="A1887" s="38">
        <v>39844</v>
      </c>
      <c r="B1887">
        <v>3038</v>
      </c>
      <c r="C1887" t="s">
        <v>142</v>
      </c>
      <c r="D1887" t="s">
        <v>145</v>
      </c>
      <c r="E1887" t="s">
        <v>146</v>
      </c>
      <c r="F1887" t="s">
        <v>136</v>
      </c>
      <c r="G1887" t="s">
        <v>141</v>
      </c>
      <c r="H1887">
        <v>56</v>
      </c>
      <c r="I1887">
        <v>0.7</v>
      </c>
      <c r="J1887">
        <v>1.75</v>
      </c>
      <c r="K1887">
        <v>39.200000000000003</v>
      </c>
      <c r="L1887">
        <v>98</v>
      </c>
      <c r="M1887">
        <v>58.8</v>
      </c>
    </row>
    <row r="1888" spans="1:13" x14ac:dyDescent="0.25">
      <c r="A1888" s="38">
        <v>39844</v>
      </c>
      <c r="B1888">
        <v>3043</v>
      </c>
      <c r="C1888" t="s">
        <v>133</v>
      </c>
      <c r="D1888" t="s">
        <v>39</v>
      </c>
      <c r="E1888" t="s">
        <v>147</v>
      </c>
      <c r="F1888" t="s">
        <v>136</v>
      </c>
      <c r="G1888" t="s">
        <v>140</v>
      </c>
      <c r="H1888">
        <v>52</v>
      </c>
      <c r="I1888">
        <v>0.7</v>
      </c>
      <c r="J1888">
        <v>1.62</v>
      </c>
      <c r="K1888">
        <v>36.4</v>
      </c>
      <c r="L1888">
        <v>84.24</v>
      </c>
      <c r="M1888">
        <v>47.839999999999996</v>
      </c>
    </row>
    <row r="1889" spans="1:13" x14ac:dyDescent="0.25">
      <c r="A1889" s="38">
        <v>39844</v>
      </c>
      <c r="B1889">
        <v>3051</v>
      </c>
      <c r="C1889" t="s">
        <v>133</v>
      </c>
      <c r="D1889" t="s">
        <v>39</v>
      </c>
      <c r="E1889" t="s">
        <v>147</v>
      </c>
      <c r="F1889" t="s">
        <v>143</v>
      </c>
      <c r="G1889" t="s">
        <v>144</v>
      </c>
      <c r="H1889">
        <v>70</v>
      </c>
      <c r="I1889">
        <v>0.44</v>
      </c>
      <c r="J1889">
        <v>0.99</v>
      </c>
      <c r="K1889">
        <v>30.8</v>
      </c>
      <c r="L1889">
        <v>69.3</v>
      </c>
      <c r="M1889">
        <v>38.5</v>
      </c>
    </row>
    <row r="1890" spans="1:13" x14ac:dyDescent="0.25">
      <c r="A1890" s="38">
        <v>39844</v>
      </c>
      <c r="B1890">
        <v>3059</v>
      </c>
      <c r="C1890" t="s">
        <v>142</v>
      </c>
      <c r="D1890" t="s">
        <v>145</v>
      </c>
      <c r="E1890" t="s">
        <v>146</v>
      </c>
      <c r="F1890" t="s">
        <v>143</v>
      </c>
      <c r="G1890" t="s">
        <v>144</v>
      </c>
      <c r="H1890">
        <v>59</v>
      </c>
      <c r="I1890">
        <v>0.44</v>
      </c>
      <c r="J1890">
        <v>0.99</v>
      </c>
      <c r="K1890">
        <v>25.96</v>
      </c>
      <c r="L1890">
        <v>58.41</v>
      </c>
      <c r="M1890">
        <v>32.449999999999996</v>
      </c>
    </row>
    <row r="1891" spans="1:13" x14ac:dyDescent="0.25">
      <c r="A1891" s="38">
        <v>39844</v>
      </c>
      <c r="B1891">
        <v>3070</v>
      </c>
      <c r="C1891" t="s">
        <v>133</v>
      </c>
      <c r="D1891" t="s">
        <v>145</v>
      </c>
      <c r="E1891" t="s">
        <v>146</v>
      </c>
      <c r="F1891" t="s">
        <v>143</v>
      </c>
      <c r="G1891" t="s">
        <v>148</v>
      </c>
      <c r="H1891">
        <v>58</v>
      </c>
      <c r="I1891">
        <v>0.72</v>
      </c>
      <c r="J1891">
        <v>1.59</v>
      </c>
      <c r="K1891">
        <v>41.76</v>
      </c>
      <c r="L1891">
        <v>92.22</v>
      </c>
      <c r="M1891">
        <v>50.46</v>
      </c>
    </row>
    <row r="1892" spans="1:13" x14ac:dyDescent="0.25">
      <c r="A1892" s="38">
        <v>39844</v>
      </c>
      <c r="B1892">
        <v>3080</v>
      </c>
      <c r="C1892" t="s">
        <v>133</v>
      </c>
      <c r="D1892" t="s">
        <v>145</v>
      </c>
      <c r="E1892" t="s">
        <v>146</v>
      </c>
      <c r="F1892" t="s">
        <v>138</v>
      </c>
      <c r="G1892" t="s">
        <v>139</v>
      </c>
      <c r="H1892">
        <v>52</v>
      </c>
      <c r="I1892">
        <v>0.36</v>
      </c>
      <c r="J1892">
        <v>0.86</v>
      </c>
      <c r="K1892">
        <v>18.72</v>
      </c>
      <c r="L1892">
        <v>44.72</v>
      </c>
      <c r="M1892">
        <v>26</v>
      </c>
    </row>
    <row r="1893" spans="1:13" x14ac:dyDescent="0.25">
      <c r="A1893" s="38">
        <v>39844</v>
      </c>
      <c r="B1893">
        <v>3080</v>
      </c>
      <c r="C1893" t="s">
        <v>133</v>
      </c>
      <c r="D1893" t="s">
        <v>145</v>
      </c>
      <c r="E1893" t="s">
        <v>146</v>
      </c>
      <c r="F1893" t="s">
        <v>143</v>
      </c>
      <c r="G1893" t="s">
        <v>144</v>
      </c>
      <c r="H1893">
        <v>64</v>
      </c>
      <c r="I1893">
        <v>0.44</v>
      </c>
      <c r="J1893">
        <v>0.99</v>
      </c>
      <c r="K1893">
        <v>28.16</v>
      </c>
      <c r="L1893">
        <v>63.36</v>
      </c>
      <c r="M1893">
        <v>35.200000000000003</v>
      </c>
    </row>
    <row r="1894" spans="1:13" x14ac:dyDescent="0.25">
      <c r="A1894" s="38">
        <v>39844</v>
      </c>
      <c r="B1894">
        <v>3145</v>
      </c>
      <c r="C1894" t="s">
        <v>153</v>
      </c>
      <c r="D1894" t="s">
        <v>145</v>
      </c>
      <c r="E1894" t="s">
        <v>154</v>
      </c>
      <c r="F1894" t="s">
        <v>136</v>
      </c>
      <c r="G1894" t="s">
        <v>137</v>
      </c>
      <c r="H1894">
        <v>72</v>
      </c>
      <c r="I1894">
        <v>0.66</v>
      </c>
      <c r="J1894">
        <v>1.62</v>
      </c>
      <c r="K1894">
        <v>47.52</v>
      </c>
      <c r="L1894">
        <v>116.64</v>
      </c>
      <c r="M1894">
        <v>69.12</v>
      </c>
    </row>
    <row r="1895" spans="1:13" x14ac:dyDescent="0.25">
      <c r="A1895" s="38">
        <v>39844</v>
      </c>
      <c r="B1895">
        <v>3145</v>
      </c>
      <c r="C1895" t="s">
        <v>153</v>
      </c>
      <c r="D1895" t="s">
        <v>145</v>
      </c>
      <c r="E1895" t="s">
        <v>154</v>
      </c>
      <c r="F1895" t="s">
        <v>143</v>
      </c>
      <c r="G1895" t="s">
        <v>144</v>
      </c>
      <c r="H1895">
        <v>78</v>
      </c>
      <c r="I1895">
        <v>0.44</v>
      </c>
      <c r="J1895">
        <v>0.99</v>
      </c>
      <c r="K1895">
        <v>34.32</v>
      </c>
      <c r="L1895">
        <v>77.22</v>
      </c>
      <c r="M1895">
        <v>42.9</v>
      </c>
    </row>
    <row r="1896" spans="1:13" x14ac:dyDescent="0.25">
      <c r="A1896" s="38">
        <v>39844</v>
      </c>
      <c r="B1896">
        <v>3178</v>
      </c>
      <c r="C1896" t="s">
        <v>151</v>
      </c>
      <c r="D1896" t="s">
        <v>155</v>
      </c>
      <c r="E1896" t="s">
        <v>156</v>
      </c>
      <c r="F1896" t="s">
        <v>143</v>
      </c>
      <c r="G1896" t="s">
        <v>148</v>
      </c>
      <c r="H1896">
        <v>51</v>
      </c>
      <c r="I1896">
        <v>0.72</v>
      </c>
      <c r="J1896">
        <v>1.59</v>
      </c>
      <c r="K1896">
        <v>36.72</v>
      </c>
      <c r="L1896">
        <v>81.09</v>
      </c>
      <c r="M1896">
        <v>44.370000000000005</v>
      </c>
    </row>
    <row r="1897" spans="1:13" x14ac:dyDescent="0.25">
      <c r="A1897" s="38">
        <v>39844</v>
      </c>
      <c r="B1897">
        <v>3196</v>
      </c>
      <c r="C1897" t="s">
        <v>153</v>
      </c>
      <c r="D1897" t="s">
        <v>39</v>
      </c>
      <c r="E1897" t="s">
        <v>147</v>
      </c>
      <c r="F1897" t="s">
        <v>138</v>
      </c>
      <c r="G1897" t="s">
        <v>139</v>
      </c>
      <c r="H1897">
        <v>67</v>
      </c>
      <c r="I1897">
        <v>0.36</v>
      </c>
      <c r="J1897">
        <v>0.86</v>
      </c>
      <c r="K1897">
        <v>24.12</v>
      </c>
      <c r="L1897">
        <v>57.62</v>
      </c>
      <c r="M1897">
        <v>33.5</v>
      </c>
    </row>
    <row r="1898" spans="1:13" x14ac:dyDescent="0.25">
      <c r="A1898" s="38">
        <v>39844</v>
      </c>
      <c r="B1898">
        <v>3739</v>
      </c>
      <c r="C1898" t="s">
        <v>142</v>
      </c>
      <c r="D1898" t="s">
        <v>149</v>
      </c>
      <c r="E1898" t="s">
        <v>150</v>
      </c>
      <c r="F1898" t="s">
        <v>136</v>
      </c>
      <c r="G1898" t="s">
        <v>137</v>
      </c>
      <c r="H1898">
        <v>81</v>
      </c>
      <c r="I1898">
        <v>0.66</v>
      </c>
      <c r="J1898">
        <v>1.62</v>
      </c>
      <c r="K1898">
        <v>53.46</v>
      </c>
      <c r="L1898">
        <v>131.22</v>
      </c>
      <c r="M1898">
        <v>77.759999999999991</v>
      </c>
    </row>
    <row r="1899" spans="1:13" x14ac:dyDescent="0.25">
      <c r="A1899" s="38">
        <v>39844</v>
      </c>
      <c r="B1899">
        <v>3739</v>
      </c>
      <c r="C1899" t="s">
        <v>142</v>
      </c>
      <c r="D1899" t="s">
        <v>149</v>
      </c>
      <c r="E1899" t="s">
        <v>150</v>
      </c>
      <c r="F1899" t="s">
        <v>138</v>
      </c>
      <c r="G1899" t="s">
        <v>139</v>
      </c>
      <c r="H1899">
        <v>66</v>
      </c>
      <c r="I1899">
        <v>0.36</v>
      </c>
      <c r="J1899">
        <v>0.86</v>
      </c>
      <c r="K1899">
        <v>23.76</v>
      </c>
      <c r="L1899">
        <v>56.76</v>
      </c>
      <c r="M1899">
        <v>33</v>
      </c>
    </row>
    <row r="1900" spans="1:13" x14ac:dyDescent="0.25">
      <c r="A1900" s="38">
        <v>39851</v>
      </c>
      <c r="B1900">
        <v>1009</v>
      </c>
      <c r="C1900" t="s">
        <v>133</v>
      </c>
      <c r="D1900" t="s">
        <v>134</v>
      </c>
      <c r="E1900" t="s">
        <v>135</v>
      </c>
      <c r="F1900" t="s">
        <v>136</v>
      </c>
      <c r="G1900" t="s">
        <v>137</v>
      </c>
      <c r="H1900">
        <v>54</v>
      </c>
      <c r="I1900">
        <v>0.66</v>
      </c>
      <c r="J1900">
        <v>1.62</v>
      </c>
      <c r="K1900">
        <v>35.64</v>
      </c>
      <c r="L1900">
        <v>87.48</v>
      </c>
      <c r="M1900">
        <v>51.84</v>
      </c>
    </row>
    <row r="1901" spans="1:13" x14ac:dyDescent="0.25">
      <c r="A1901" s="38">
        <v>39851</v>
      </c>
      <c r="B1901">
        <v>1009</v>
      </c>
      <c r="C1901" t="s">
        <v>133</v>
      </c>
      <c r="D1901" t="s">
        <v>134</v>
      </c>
      <c r="E1901" t="s">
        <v>135</v>
      </c>
      <c r="F1901" t="s">
        <v>143</v>
      </c>
      <c r="G1901" t="s">
        <v>144</v>
      </c>
      <c r="H1901">
        <v>87</v>
      </c>
      <c r="I1901">
        <v>0.44</v>
      </c>
      <c r="J1901">
        <v>0.99</v>
      </c>
      <c r="K1901">
        <v>38.28</v>
      </c>
      <c r="L1901">
        <v>86.13</v>
      </c>
      <c r="M1901">
        <v>47.849999999999994</v>
      </c>
    </row>
    <row r="1902" spans="1:13" x14ac:dyDescent="0.25">
      <c r="A1902" s="38">
        <v>39851</v>
      </c>
      <c r="B1902">
        <v>3016</v>
      </c>
      <c r="C1902" t="s">
        <v>142</v>
      </c>
      <c r="D1902" t="s">
        <v>134</v>
      </c>
      <c r="E1902" t="s">
        <v>135</v>
      </c>
      <c r="F1902" t="s">
        <v>138</v>
      </c>
      <c r="G1902" t="s">
        <v>139</v>
      </c>
      <c r="H1902">
        <v>61</v>
      </c>
      <c r="I1902">
        <v>0.36</v>
      </c>
      <c r="J1902">
        <v>0.86</v>
      </c>
      <c r="K1902">
        <v>21.96</v>
      </c>
      <c r="L1902">
        <v>52.46</v>
      </c>
      <c r="M1902">
        <v>30.5</v>
      </c>
    </row>
    <row r="1903" spans="1:13" x14ac:dyDescent="0.25">
      <c r="A1903" s="38">
        <v>39851</v>
      </c>
      <c r="B1903">
        <v>3038</v>
      </c>
      <c r="C1903" t="s">
        <v>142</v>
      </c>
      <c r="D1903" t="s">
        <v>145</v>
      </c>
      <c r="E1903" t="s">
        <v>146</v>
      </c>
      <c r="F1903" t="s">
        <v>157</v>
      </c>
      <c r="G1903" t="s">
        <v>159</v>
      </c>
      <c r="H1903">
        <v>54</v>
      </c>
      <c r="I1903">
        <v>0.85</v>
      </c>
      <c r="J1903">
        <v>2.19</v>
      </c>
      <c r="K1903">
        <v>45.9</v>
      </c>
      <c r="L1903">
        <v>118.26</v>
      </c>
      <c r="M1903">
        <v>72.360000000000014</v>
      </c>
    </row>
    <row r="1904" spans="1:13" x14ac:dyDescent="0.25">
      <c r="A1904" s="38">
        <v>39851</v>
      </c>
      <c r="B1904">
        <v>3049</v>
      </c>
      <c r="C1904" t="s">
        <v>142</v>
      </c>
      <c r="D1904" t="s">
        <v>145</v>
      </c>
      <c r="E1904" t="s">
        <v>146</v>
      </c>
      <c r="F1904" t="s">
        <v>138</v>
      </c>
      <c r="G1904" t="s">
        <v>139</v>
      </c>
      <c r="H1904">
        <v>53</v>
      </c>
      <c r="I1904">
        <v>0.36</v>
      </c>
      <c r="J1904">
        <v>0.86</v>
      </c>
      <c r="K1904">
        <v>19.079999999999998</v>
      </c>
      <c r="L1904">
        <v>45.58</v>
      </c>
      <c r="M1904">
        <v>26.5</v>
      </c>
    </row>
    <row r="1905" spans="1:13" x14ac:dyDescent="0.25">
      <c r="A1905" s="38">
        <v>39851</v>
      </c>
      <c r="B1905">
        <v>3051</v>
      </c>
      <c r="C1905" t="s">
        <v>133</v>
      </c>
      <c r="D1905" t="s">
        <v>39</v>
      </c>
      <c r="E1905" t="s">
        <v>147</v>
      </c>
      <c r="F1905" t="s">
        <v>143</v>
      </c>
      <c r="G1905" t="s">
        <v>144</v>
      </c>
      <c r="H1905">
        <v>121</v>
      </c>
      <c r="I1905">
        <v>0.44</v>
      </c>
      <c r="J1905">
        <v>0.99</v>
      </c>
      <c r="K1905">
        <v>53.24</v>
      </c>
      <c r="L1905">
        <v>119.79</v>
      </c>
      <c r="M1905">
        <v>66.550000000000011</v>
      </c>
    </row>
    <row r="1906" spans="1:13" x14ac:dyDescent="0.25">
      <c r="A1906" s="38">
        <v>39851</v>
      </c>
      <c r="B1906">
        <v>3051</v>
      </c>
      <c r="C1906" t="s">
        <v>133</v>
      </c>
      <c r="D1906" t="s">
        <v>39</v>
      </c>
      <c r="E1906" t="s">
        <v>147</v>
      </c>
      <c r="F1906" t="s">
        <v>143</v>
      </c>
      <c r="G1906" t="s">
        <v>148</v>
      </c>
      <c r="H1906">
        <v>72</v>
      </c>
      <c r="I1906">
        <v>0.72</v>
      </c>
      <c r="J1906">
        <v>1.59</v>
      </c>
      <c r="K1906">
        <v>51.84</v>
      </c>
      <c r="L1906">
        <v>114.48</v>
      </c>
      <c r="M1906">
        <v>62.64</v>
      </c>
    </row>
    <row r="1907" spans="1:13" x14ac:dyDescent="0.25">
      <c r="A1907" s="38">
        <v>39851</v>
      </c>
      <c r="B1907">
        <v>3070</v>
      </c>
      <c r="C1907" t="s">
        <v>133</v>
      </c>
      <c r="D1907" t="s">
        <v>145</v>
      </c>
      <c r="E1907" t="s">
        <v>146</v>
      </c>
      <c r="F1907" t="s">
        <v>138</v>
      </c>
      <c r="G1907" t="s">
        <v>139</v>
      </c>
      <c r="H1907">
        <v>54</v>
      </c>
      <c r="I1907">
        <v>0.36</v>
      </c>
      <c r="J1907">
        <v>0.86</v>
      </c>
      <c r="K1907">
        <v>19.440000000000001</v>
      </c>
      <c r="L1907">
        <v>46.44</v>
      </c>
      <c r="M1907">
        <v>26.999999999999996</v>
      </c>
    </row>
    <row r="1908" spans="1:13" x14ac:dyDescent="0.25">
      <c r="A1908" s="38">
        <v>39851</v>
      </c>
      <c r="B1908">
        <v>3070</v>
      </c>
      <c r="C1908" t="s">
        <v>133</v>
      </c>
      <c r="D1908" t="s">
        <v>145</v>
      </c>
      <c r="E1908" t="s">
        <v>146</v>
      </c>
      <c r="F1908" t="s">
        <v>138</v>
      </c>
      <c r="G1908" t="s">
        <v>139</v>
      </c>
      <c r="H1908">
        <v>68</v>
      </c>
      <c r="I1908">
        <v>0.36</v>
      </c>
      <c r="J1908">
        <v>0.86</v>
      </c>
      <c r="K1908">
        <v>24.48</v>
      </c>
      <c r="L1908">
        <v>58.48</v>
      </c>
      <c r="M1908">
        <v>34</v>
      </c>
    </row>
    <row r="1909" spans="1:13" x14ac:dyDescent="0.25">
      <c r="A1909" s="38">
        <v>39851</v>
      </c>
      <c r="B1909">
        <v>3090</v>
      </c>
      <c r="C1909" t="s">
        <v>133</v>
      </c>
      <c r="D1909" t="s">
        <v>145</v>
      </c>
      <c r="E1909" t="s">
        <v>146</v>
      </c>
      <c r="F1909" t="s">
        <v>138</v>
      </c>
      <c r="G1909" t="s">
        <v>139</v>
      </c>
      <c r="H1909">
        <v>64</v>
      </c>
      <c r="I1909">
        <v>0.36</v>
      </c>
      <c r="J1909">
        <v>0.86</v>
      </c>
      <c r="K1909">
        <v>23.04</v>
      </c>
      <c r="L1909">
        <v>55.04</v>
      </c>
      <c r="M1909">
        <v>32</v>
      </c>
    </row>
    <row r="1910" spans="1:13" x14ac:dyDescent="0.25">
      <c r="A1910" s="38">
        <v>39851</v>
      </c>
      <c r="B1910">
        <v>3100</v>
      </c>
      <c r="C1910" t="s">
        <v>133</v>
      </c>
      <c r="D1910" t="s">
        <v>145</v>
      </c>
      <c r="E1910" t="s">
        <v>146</v>
      </c>
      <c r="F1910" t="s">
        <v>138</v>
      </c>
      <c r="G1910" t="s">
        <v>160</v>
      </c>
      <c r="H1910">
        <v>54</v>
      </c>
      <c r="I1910">
        <v>0.33</v>
      </c>
      <c r="J1910">
        <v>0.86</v>
      </c>
      <c r="K1910">
        <v>17.82</v>
      </c>
      <c r="L1910">
        <v>46.44</v>
      </c>
      <c r="M1910">
        <v>28.619999999999997</v>
      </c>
    </row>
    <row r="1911" spans="1:13" x14ac:dyDescent="0.25">
      <c r="A1911" s="38">
        <v>39851</v>
      </c>
      <c r="B1911">
        <v>3100</v>
      </c>
      <c r="C1911" t="s">
        <v>133</v>
      </c>
      <c r="D1911" t="s">
        <v>145</v>
      </c>
      <c r="E1911" t="s">
        <v>146</v>
      </c>
      <c r="F1911" t="s">
        <v>143</v>
      </c>
      <c r="G1911" t="s">
        <v>144</v>
      </c>
      <c r="H1911">
        <v>55</v>
      </c>
      <c r="I1911">
        <v>0.44</v>
      </c>
      <c r="J1911">
        <v>0.99</v>
      </c>
      <c r="K1911">
        <v>24.2</v>
      </c>
      <c r="L1911">
        <v>54.45</v>
      </c>
      <c r="M1911">
        <v>30.250000000000004</v>
      </c>
    </row>
    <row r="1912" spans="1:13" x14ac:dyDescent="0.25">
      <c r="A1912" s="38">
        <v>39851</v>
      </c>
      <c r="B1912">
        <v>3122</v>
      </c>
      <c r="C1912" t="s">
        <v>151</v>
      </c>
      <c r="D1912" t="s">
        <v>134</v>
      </c>
      <c r="E1912" t="s">
        <v>152</v>
      </c>
      <c r="F1912" t="s">
        <v>143</v>
      </c>
      <c r="G1912" t="s">
        <v>144</v>
      </c>
      <c r="H1912">
        <v>69</v>
      </c>
      <c r="I1912">
        <v>0.44</v>
      </c>
      <c r="J1912">
        <v>0.99</v>
      </c>
      <c r="K1912">
        <v>30.36</v>
      </c>
      <c r="L1912">
        <v>68.31</v>
      </c>
      <c r="M1912">
        <v>37.950000000000003</v>
      </c>
    </row>
    <row r="1913" spans="1:13" x14ac:dyDescent="0.25">
      <c r="A1913" s="38">
        <v>39851</v>
      </c>
      <c r="B1913">
        <v>3122</v>
      </c>
      <c r="C1913" t="s">
        <v>151</v>
      </c>
      <c r="D1913" t="s">
        <v>134</v>
      </c>
      <c r="E1913" t="s">
        <v>152</v>
      </c>
      <c r="F1913" t="s">
        <v>143</v>
      </c>
      <c r="G1913" t="s">
        <v>144</v>
      </c>
      <c r="H1913">
        <v>63</v>
      </c>
      <c r="I1913">
        <v>0.44</v>
      </c>
      <c r="J1913">
        <v>0.99</v>
      </c>
      <c r="K1913">
        <v>27.72</v>
      </c>
      <c r="L1913">
        <v>62.37</v>
      </c>
      <c r="M1913">
        <v>34.65</v>
      </c>
    </row>
    <row r="1914" spans="1:13" x14ac:dyDescent="0.25">
      <c r="A1914" s="38">
        <v>39851</v>
      </c>
      <c r="B1914">
        <v>3145</v>
      </c>
      <c r="C1914" t="s">
        <v>153</v>
      </c>
      <c r="D1914" t="s">
        <v>145</v>
      </c>
      <c r="E1914" t="s">
        <v>154</v>
      </c>
      <c r="F1914" t="s">
        <v>136</v>
      </c>
      <c r="G1914" t="s">
        <v>141</v>
      </c>
      <c r="H1914">
        <v>60</v>
      </c>
      <c r="I1914">
        <v>0.7</v>
      </c>
      <c r="J1914">
        <v>1.75</v>
      </c>
      <c r="K1914">
        <v>42</v>
      </c>
      <c r="L1914">
        <v>105</v>
      </c>
      <c r="M1914">
        <v>63</v>
      </c>
    </row>
    <row r="1915" spans="1:13" x14ac:dyDescent="0.25">
      <c r="A1915" s="38">
        <v>39851</v>
      </c>
      <c r="B1915">
        <v>3155</v>
      </c>
      <c r="C1915" t="s">
        <v>153</v>
      </c>
      <c r="D1915" t="s">
        <v>145</v>
      </c>
      <c r="E1915" t="s">
        <v>154</v>
      </c>
      <c r="F1915" t="s">
        <v>138</v>
      </c>
      <c r="G1915" t="s">
        <v>139</v>
      </c>
      <c r="H1915">
        <v>61</v>
      </c>
      <c r="I1915">
        <v>0.36</v>
      </c>
      <c r="J1915">
        <v>0.86</v>
      </c>
      <c r="K1915">
        <v>21.96</v>
      </c>
      <c r="L1915">
        <v>52.46</v>
      </c>
      <c r="M1915">
        <v>30.5</v>
      </c>
    </row>
    <row r="1916" spans="1:13" x14ac:dyDescent="0.25">
      <c r="A1916" s="38">
        <v>39851</v>
      </c>
      <c r="B1916">
        <v>3155</v>
      </c>
      <c r="C1916" t="s">
        <v>153</v>
      </c>
      <c r="D1916" t="s">
        <v>145</v>
      </c>
      <c r="E1916" t="s">
        <v>154</v>
      </c>
      <c r="F1916" t="s">
        <v>143</v>
      </c>
      <c r="G1916" t="s">
        <v>144</v>
      </c>
      <c r="H1916">
        <v>62</v>
      </c>
      <c r="I1916">
        <v>0.44</v>
      </c>
      <c r="J1916">
        <v>0.99</v>
      </c>
      <c r="K1916">
        <v>27.28</v>
      </c>
      <c r="L1916">
        <v>61.38</v>
      </c>
      <c r="M1916">
        <v>34.1</v>
      </c>
    </row>
    <row r="1917" spans="1:13" x14ac:dyDescent="0.25">
      <c r="A1917" s="38">
        <v>39851</v>
      </c>
      <c r="B1917">
        <v>3166</v>
      </c>
      <c r="C1917" t="s">
        <v>151</v>
      </c>
      <c r="D1917" t="s">
        <v>155</v>
      </c>
      <c r="E1917" t="s">
        <v>156</v>
      </c>
      <c r="F1917" t="s">
        <v>136</v>
      </c>
      <c r="G1917" t="s">
        <v>141</v>
      </c>
      <c r="H1917">
        <v>75</v>
      </c>
      <c r="I1917">
        <v>0.7</v>
      </c>
      <c r="J1917">
        <v>1.75</v>
      </c>
      <c r="K1917">
        <v>52.5</v>
      </c>
      <c r="L1917">
        <v>131.25</v>
      </c>
      <c r="M1917">
        <v>78.75</v>
      </c>
    </row>
    <row r="1918" spans="1:13" x14ac:dyDescent="0.25">
      <c r="A1918" s="38">
        <v>39851</v>
      </c>
      <c r="B1918">
        <v>3178</v>
      </c>
      <c r="C1918" t="s">
        <v>151</v>
      </c>
      <c r="D1918" t="s">
        <v>155</v>
      </c>
      <c r="E1918" t="s">
        <v>156</v>
      </c>
      <c r="F1918" t="s">
        <v>143</v>
      </c>
      <c r="G1918" t="s">
        <v>144</v>
      </c>
      <c r="H1918">
        <v>92</v>
      </c>
      <c r="I1918">
        <v>0.44</v>
      </c>
      <c r="J1918">
        <v>0.99</v>
      </c>
      <c r="K1918">
        <v>40.479999999999997</v>
      </c>
      <c r="L1918">
        <v>91.08</v>
      </c>
      <c r="M1918">
        <v>50.6</v>
      </c>
    </row>
    <row r="1919" spans="1:13" x14ac:dyDescent="0.25">
      <c r="A1919" s="38">
        <v>39851</v>
      </c>
      <c r="B1919">
        <v>3653</v>
      </c>
      <c r="C1919" t="s">
        <v>153</v>
      </c>
      <c r="D1919" t="s">
        <v>149</v>
      </c>
      <c r="E1919" t="s">
        <v>150</v>
      </c>
      <c r="F1919" t="s">
        <v>143</v>
      </c>
      <c r="G1919" t="s">
        <v>144</v>
      </c>
      <c r="H1919">
        <v>61</v>
      </c>
      <c r="I1919">
        <v>0.44</v>
      </c>
      <c r="J1919">
        <v>0.99</v>
      </c>
      <c r="K1919">
        <v>26.84</v>
      </c>
      <c r="L1919">
        <v>60.39</v>
      </c>
      <c r="M1919">
        <v>33.549999999999997</v>
      </c>
    </row>
    <row r="1920" spans="1:13" x14ac:dyDescent="0.25">
      <c r="A1920" s="38">
        <v>39851</v>
      </c>
      <c r="B1920">
        <v>3653</v>
      </c>
      <c r="C1920" t="s">
        <v>153</v>
      </c>
      <c r="D1920" t="s">
        <v>149</v>
      </c>
      <c r="E1920" t="s">
        <v>150</v>
      </c>
      <c r="F1920" t="s">
        <v>143</v>
      </c>
      <c r="G1920" t="s">
        <v>144</v>
      </c>
      <c r="H1920">
        <v>54</v>
      </c>
      <c r="I1920">
        <v>0.44</v>
      </c>
      <c r="J1920">
        <v>0.99</v>
      </c>
      <c r="K1920">
        <v>23.76</v>
      </c>
      <c r="L1920">
        <v>53.46</v>
      </c>
      <c r="M1920">
        <v>29.7</v>
      </c>
    </row>
    <row r="1921" spans="1:13" x14ac:dyDescent="0.25">
      <c r="A1921" s="38">
        <v>39858</v>
      </c>
      <c r="B1921">
        <v>3028</v>
      </c>
      <c r="C1921" t="s">
        <v>142</v>
      </c>
      <c r="D1921" t="s">
        <v>134</v>
      </c>
      <c r="E1921" t="s">
        <v>135</v>
      </c>
      <c r="F1921" t="s">
        <v>138</v>
      </c>
      <c r="G1921" t="s">
        <v>139</v>
      </c>
      <c r="H1921">
        <v>88</v>
      </c>
      <c r="I1921">
        <v>0.36</v>
      </c>
      <c r="J1921">
        <v>0.86</v>
      </c>
      <c r="K1921">
        <v>31.68</v>
      </c>
      <c r="L1921">
        <v>75.680000000000007</v>
      </c>
      <c r="M1921">
        <v>44.000000000000007</v>
      </c>
    </row>
    <row r="1922" spans="1:13" x14ac:dyDescent="0.25">
      <c r="A1922" s="38">
        <v>39858</v>
      </c>
      <c r="B1922">
        <v>3043</v>
      </c>
      <c r="C1922" t="s">
        <v>133</v>
      </c>
      <c r="D1922" t="s">
        <v>39</v>
      </c>
      <c r="E1922" t="s">
        <v>147</v>
      </c>
      <c r="F1922" t="s">
        <v>138</v>
      </c>
      <c r="G1922" t="s">
        <v>139</v>
      </c>
      <c r="H1922">
        <v>106</v>
      </c>
      <c r="I1922">
        <v>0.36</v>
      </c>
      <c r="J1922">
        <v>0.86</v>
      </c>
      <c r="K1922">
        <v>38.159999999999997</v>
      </c>
      <c r="L1922">
        <v>91.16</v>
      </c>
      <c r="M1922">
        <v>53</v>
      </c>
    </row>
    <row r="1923" spans="1:13" x14ac:dyDescent="0.25">
      <c r="A1923" s="38">
        <v>39858</v>
      </c>
      <c r="B1923">
        <v>3059</v>
      </c>
      <c r="C1923" t="s">
        <v>142</v>
      </c>
      <c r="D1923" t="s">
        <v>145</v>
      </c>
      <c r="E1923" t="s">
        <v>146</v>
      </c>
      <c r="F1923" t="s">
        <v>143</v>
      </c>
      <c r="G1923" t="s">
        <v>144</v>
      </c>
      <c r="H1923">
        <v>51</v>
      </c>
      <c r="I1923">
        <v>0.44</v>
      </c>
      <c r="J1923">
        <v>0.99</v>
      </c>
      <c r="K1923">
        <v>22.44</v>
      </c>
      <c r="L1923">
        <v>50.49</v>
      </c>
      <c r="M1923">
        <v>28.05</v>
      </c>
    </row>
    <row r="1924" spans="1:13" x14ac:dyDescent="0.25">
      <c r="A1924" s="38">
        <v>39858</v>
      </c>
      <c r="B1924">
        <v>3080</v>
      </c>
      <c r="C1924" t="s">
        <v>133</v>
      </c>
      <c r="D1924" t="s">
        <v>145</v>
      </c>
      <c r="E1924" t="s">
        <v>146</v>
      </c>
      <c r="F1924" t="s">
        <v>157</v>
      </c>
      <c r="G1924" t="s">
        <v>159</v>
      </c>
      <c r="H1924">
        <v>101</v>
      </c>
      <c r="I1924">
        <v>0.85</v>
      </c>
      <c r="J1924">
        <v>2.19</v>
      </c>
      <c r="K1924">
        <v>85.85</v>
      </c>
      <c r="L1924">
        <v>221.19</v>
      </c>
      <c r="M1924">
        <v>135.34</v>
      </c>
    </row>
    <row r="1925" spans="1:13" x14ac:dyDescent="0.25">
      <c r="A1925" s="38">
        <v>39858</v>
      </c>
      <c r="B1925">
        <v>3080</v>
      </c>
      <c r="C1925" t="s">
        <v>133</v>
      </c>
      <c r="D1925" t="s">
        <v>145</v>
      </c>
      <c r="E1925" t="s">
        <v>146</v>
      </c>
      <c r="F1925" t="s">
        <v>138</v>
      </c>
      <c r="G1925" t="s">
        <v>139</v>
      </c>
      <c r="H1925">
        <v>76</v>
      </c>
      <c r="I1925">
        <v>0.36</v>
      </c>
      <c r="J1925">
        <v>0.86</v>
      </c>
      <c r="K1925">
        <v>27.36</v>
      </c>
      <c r="L1925">
        <v>65.36</v>
      </c>
      <c r="M1925">
        <v>38</v>
      </c>
    </row>
    <row r="1926" spans="1:13" x14ac:dyDescent="0.25">
      <c r="A1926" s="38">
        <v>39858</v>
      </c>
      <c r="B1926">
        <v>3080</v>
      </c>
      <c r="C1926" t="s">
        <v>133</v>
      </c>
      <c r="D1926" t="s">
        <v>145</v>
      </c>
      <c r="E1926" t="s">
        <v>146</v>
      </c>
      <c r="F1926" t="s">
        <v>138</v>
      </c>
      <c r="G1926" t="s">
        <v>139</v>
      </c>
      <c r="H1926">
        <v>54</v>
      </c>
      <c r="I1926">
        <v>0.36</v>
      </c>
      <c r="J1926">
        <v>0.86</v>
      </c>
      <c r="K1926">
        <v>19.440000000000001</v>
      </c>
      <c r="L1926">
        <v>46.44</v>
      </c>
      <c r="M1926">
        <v>26.999999999999996</v>
      </c>
    </row>
    <row r="1927" spans="1:13" x14ac:dyDescent="0.25">
      <c r="A1927" s="38">
        <v>39858</v>
      </c>
      <c r="B1927">
        <v>3112</v>
      </c>
      <c r="C1927" t="s">
        <v>151</v>
      </c>
      <c r="D1927" t="s">
        <v>134</v>
      </c>
      <c r="E1927" t="s">
        <v>152</v>
      </c>
      <c r="F1927" t="s">
        <v>143</v>
      </c>
      <c r="G1927" t="s">
        <v>144</v>
      </c>
      <c r="H1927">
        <v>52</v>
      </c>
      <c r="I1927">
        <v>0.44</v>
      </c>
      <c r="J1927">
        <v>0.99</v>
      </c>
      <c r="K1927">
        <v>22.88</v>
      </c>
      <c r="L1927">
        <v>51.48</v>
      </c>
      <c r="M1927">
        <v>28.599999999999998</v>
      </c>
    </row>
    <row r="1928" spans="1:13" x14ac:dyDescent="0.25">
      <c r="A1928" s="38">
        <v>39858</v>
      </c>
      <c r="B1928">
        <v>3145</v>
      </c>
      <c r="C1928" t="s">
        <v>153</v>
      </c>
      <c r="D1928" t="s">
        <v>145</v>
      </c>
      <c r="E1928" t="s">
        <v>154</v>
      </c>
      <c r="F1928" t="s">
        <v>136</v>
      </c>
      <c r="G1928" t="s">
        <v>141</v>
      </c>
      <c r="H1928">
        <v>60</v>
      </c>
      <c r="I1928">
        <v>0.7</v>
      </c>
      <c r="J1928">
        <v>1.75</v>
      </c>
      <c r="K1928">
        <v>42</v>
      </c>
      <c r="L1928">
        <v>105</v>
      </c>
      <c r="M1928">
        <v>63</v>
      </c>
    </row>
    <row r="1929" spans="1:13" x14ac:dyDescent="0.25">
      <c r="A1929" s="38">
        <v>39858</v>
      </c>
      <c r="B1929">
        <v>3155</v>
      </c>
      <c r="C1929" t="s">
        <v>153</v>
      </c>
      <c r="D1929" t="s">
        <v>145</v>
      </c>
      <c r="E1929" t="s">
        <v>154</v>
      </c>
      <c r="F1929" t="s">
        <v>138</v>
      </c>
      <c r="G1929" t="s">
        <v>139</v>
      </c>
      <c r="H1929">
        <v>100</v>
      </c>
      <c r="I1929">
        <v>0.36</v>
      </c>
      <c r="J1929">
        <v>0.86</v>
      </c>
      <c r="K1929">
        <v>36</v>
      </c>
      <c r="L1929">
        <v>86</v>
      </c>
      <c r="M1929">
        <v>50</v>
      </c>
    </row>
    <row r="1930" spans="1:13" x14ac:dyDescent="0.25">
      <c r="A1930" s="38">
        <v>39858</v>
      </c>
      <c r="B1930">
        <v>3155</v>
      </c>
      <c r="C1930" t="s">
        <v>153</v>
      </c>
      <c r="D1930" t="s">
        <v>145</v>
      </c>
      <c r="E1930" t="s">
        <v>154</v>
      </c>
      <c r="F1930" t="s">
        <v>143</v>
      </c>
      <c r="G1930" t="s">
        <v>148</v>
      </c>
      <c r="H1930">
        <v>52</v>
      </c>
      <c r="I1930">
        <v>0.72</v>
      </c>
      <c r="J1930">
        <v>1.59</v>
      </c>
      <c r="K1930">
        <v>37.44</v>
      </c>
      <c r="L1930">
        <v>82.68</v>
      </c>
      <c r="M1930">
        <v>45.240000000000009</v>
      </c>
    </row>
    <row r="1931" spans="1:13" x14ac:dyDescent="0.25">
      <c r="A1931" s="38">
        <v>39858</v>
      </c>
      <c r="B1931">
        <v>3166</v>
      </c>
      <c r="C1931" t="s">
        <v>151</v>
      </c>
      <c r="D1931" t="s">
        <v>155</v>
      </c>
      <c r="E1931" t="s">
        <v>156</v>
      </c>
      <c r="F1931" t="s">
        <v>138</v>
      </c>
      <c r="G1931" t="s">
        <v>139</v>
      </c>
      <c r="H1931">
        <v>61</v>
      </c>
      <c r="I1931">
        <v>0.36</v>
      </c>
      <c r="J1931">
        <v>0.86</v>
      </c>
      <c r="K1931">
        <v>21.96</v>
      </c>
      <c r="L1931">
        <v>52.46</v>
      </c>
      <c r="M1931">
        <v>30.5</v>
      </c>
    </row>
    <row r="1932" spans="1:13" x14ac:dyDescent="0.25">
      <c r="A1932" s="38">
        <v>39865</v>
      </c>
      <c r="B1932">
        <v>1009</v>
      </c>
      <c r="C1932" t="s">
        <v>133</v>
      </c>
      <c r="D1932" t="s">
        <v>134</v>
      </c>
      <c r="E1932" t="s">
        <v>135</v>
      </c>
      <c r="F1932" t="s">
        <v>138</v>
      </c>
      <c r="G1932" t="s">
        <v>139</v>
      </c>
      <c r="H1932">
        <v>57</v>
      </c>
      <c r="I1932">
        <v>0.36</v>
      </c>
      <c r="J1932">
        <v>0.86</v>
      </c>
      <c r="K1932">
        <v>20.52</v>
      </c>
      <c r="L1932">
        <v>49.02</v>
      </c>
      <c r="M1932">
        <v>28.500000000000004</v>
      </c>
    </row>
    <row r="1933" spans="1:13" x14ac:dyDescent="0.25">
      <c r="A1933" s="38">
        <v>39865</v>
      </c>
      <c r="B1933">
        <v>3005</v>
      </c>
      <c r="C1933" t="s">
        <v>133</v>
      </c>
      <c r="D1933" t="s">
        <v>134</v>
      </c>
      <c r="E1933" t="s">
        <v>135</v>
      </c>
      <c r="F1933" t="s">
        <v>143</v>
      </c>
      <c r="G1933" t="s">
        <v>148</v>
      </c>
      <c r="H1933">
        <v>52</v>
      </c>
      <c r="I1933">
        <v>0.72</v>
      </c>
      <c r="J1933">
        <v>1.59</v>
      </c>
      <c r="K1933">
        <v>37.44</v>
      </c>
      <c r="L1933">
        <v>82.68</v>
      </c>
      <c r="M1933">
        <v>45.240000000000009</v>
      </c>
    </row>
    <row r="1934" spans="1:13" x14ac:dyDescent="0.25">
      <c r="A1934" s="38">
        <v>39865</v>
      </c>
      <c r="B1934">
        <v>3016</v>
      </c>
      <c r="C1934" t="s">
        <v>142</v>
      </c>
      <c r="D1934" t="s">
        <v>134</v>
      </c>
      <c r="E1934" t="s">
        <v>135</v>
      </c>
      <c r="F1934" t="s">
        <v>143</v>
      </c>
      <c r="G1934" t="s">
        <v>144</v>
      </c>
      <c r="H1934">
        <v>71</v>
      </c>
      <c r="I1934">
        <v>0.44</v>
      </c>
      <c r="J1934">
        <v>0.99</v>
      </c>
      <c r="K1934">
        <v>31.24</v>
      </c>
      <c r="L1934">
        <v>70.290000000000006</v>
      </c>
      <c r="M1934">
        <v>39.050000000000011</v>
      </c>
    </row>
    <row r="1935" spans="1:13" x14ac:dyDescent="0.25">
      <c r="A1935" s="38">
        <v>39865</v>
      </c>
      <c r="B1935">
        <v>3043</v>
      </c>
      <c r="C1935" t="s">
        <v>133</v>
      </c>
      <c r="D1935" t="s">
        <v>39</v>
      </c>
      <c r="E1935" t="s">
        <v>147</v>
      </c>
      <c r="F1935" t="s">
        <v>136</v>
      </c>
      <c r="G1935" t="s">
        <v>140</v>
      </c>
      <c r="H1935">
        <v>55</v>
      </c>
      <c r="I1935">
        <v>0.7</v>
      </c>
      <c r="J1935">
        <v>1.62</v>
      </c>
      <c r="K1935">
        <v>38.5</v>
      </c>
      <c r="L1935">
        <v>89.1</v>
      </c>
      <c r="M1935">
        <v>50.599999999999994</v>
      </c>
    </row>
    <row r="1936" spans="1:13" x14ac:dyDescent="0.25">
      <c r="A1936" s="38">
        <v>39865</v>
      </c>
      <c r="B1936">
        <v>3043</v>
      </c>
      <c r="C1936" t="s">
        <v>133</v>
      </c>
      <c r="D1936" t="s">
        <v>39</v>
      </c>
      <c r="E1936" t="s">
        <v>147</v>
      </c>
      <c r="F1936" t="s">
        <v>143</v>
      </c>
      <c r="G1936" t="s">
        <v>144</v>
      </c>
      <c r="H1936">
        <v>76</v>
      </c>
      <c r="I1936">
        <v>0.44</v>
      </c>
      <c r="J1936">
        <v>0.99</v>
      </c>
      <c r="K1936">
        <v>33.44</v>
      </c>
      <c r="L1936">
        <v>75.239999999999995</v>
      </c>
      <c r="M1936">
        <v>41.8</v>
      </c>
    </row>
    <row r="1937" spans="1:13" x14ac:dyDescent="0.25">
      <c r="A1937" s="38">
        <v>39865</v>
      </c>
      <c r="B1937">
        <v>3070</v>
      </c>
      <c r="C1937" t="s">
        <v>133</v>
      </c>
      <c r="D1937" t="s">
        <v>145</v>
      </c>
      <c r="E1937" t="s">
        <v>146</v>
      </c>
      <c r="F1937" t="s">
        <v>143</v>
      </c>
      <c r="G1937" t="s">
        <v>144</v>
      </c>
      <c r="H1937">
        <v>61</v>
      </c>
      <c r="I1937">
        <v>0.44</v>
      </c>
      <c r="J1937">
        <v>0.99</v>
      </c>
      <c r="K1937">
        <v>26.84</v>
      </c>
      <c r="L1937">
        <v>60.39</v>
      </c>
      <c r="M1937">
        <v>33.549999999999997</v>
      </c>
    </row>
    <row r="1938" spans="1:13" x14ac:dyDescent="0.25">
      <c r="A1938" s="38">
        <v>39865</v>
      </c>
      <c r="B1938">
        <v>3080</v>
      </c>
      <c r="C1938" t="s">
        <v>133</v>
      </c>
      <c r="D1938" t="s">
        <v>145</v>
      </c>
      <c r="E1938" t="s">
        <v>146</v>
      </c>
      <c r="F1938" t="s">
        <v>138</v>
      </c>
      <c r="G1938" t="s">
        <v>139</v>
      </c>
      <c r="H1938">
        <v>61</v>
      </c>
      <c r="I1938">
        <v>0.36</v>
      </c>
      <c r="J1938">
        <v>0.86</v>
      </c>
      <c r="K1938">
        <v>21.96</v>
      </c>
      <c r="L1938">
        <v>52.46</v>
      </c>
      <c r="M1938">
        <v>30.5</v>
      </c>
    </row>
    <row r="1939" spans="1:13" x14ac:dyDescent="0.25">
      <c r="A1939" s="38">
        <v>39865</v>
      </c>
      <c r="B1939">
        <v>3112</v>
      </c>
      <c r="C1939" t="s">
        <v>151</v>
      </c>
      <c r="D1939" t="s">
        <v>134</v>
      </c>
      <c r="E1939" t="s">
        <v>152</v>
      </c>
      <c r="F1939" t="s">
        <v>138</v>
      </c>
      <c r="G1939" t="s">
        <v>139</v>
      </c>
      <c r="H1939">
        <v>76</v>
      </c>
      <c r="I1939">
        <v>0.36</v>
      </c>
      <c r="J1939">
        <v>0.86</v>
      </c>
      <c r="K1939">
        <v>27.36</v>
      </c>
      <c r="L1939">
        <v>65.36</v>
      </c>
      <c r="M1939">
        <v>38</v>
      </c>
    </row>
    <row r="1940" spans="1:13" x14ac:dyDescent="0.25">
      <c r="A1940" s="38">
        <v>39865</v>
      </c>
      <c r="B1940">
        <v>3133</v>
      </c>
      <c r="C1940" t="s">
        <v>151</v>
      </c>
      <c r="D1940" t="s">
        <v>134</v>
      </c>
      <c r="E1940" t="s">
        <v>152</v>
      </c>
      <c r="F1940" t="s">
        <v>143</v>
      </c>
      <c r="G1940" t="s">
        <v>144</v>
      </c>
      <c r="H1940">
        <v>88</v>
      </c>
      <c r="I1940">
        <v>0.44</v>
      </c>
      <c r="J1940">
        <v>0.99</v>
      </c>
      <c r="K1940">
        <v>38.72</v>
      </c>
      <c r="L1940">
        <v>87.12</v>
      </c>
      <c r="M1940">
        <v>48.400000000000006</v>
      </c>
    </row>
    <row r="1941" spans="1:13" x14ac:dyDescent="0.25">
      <c r="A1941" s="38">
        <v>39865</v>
      </c>
      <c r="B1941">
        <v>3155</v>
      </c>
      <c r="C1941" t="s">
        <v>153</v>
      </c>
      <c r="D1941" t="s">
        <v>145</v>
      </c>
      <c r="E1941" t="s">
        <v>154</v>
      </c>
      <c r="F1941" t="s">
        <v>157</v>
      </c>
      <c r="G1941" t="s">
        <v>159</v>
      </c>
      <c r="H1941">
        <v>51</v>
      </c>
      <c r="I1941">
        <v>0.85</v>
      </c>
      <c r="J1941">
        <v>2.19</v>
      </c>
      <c r="K1941">
        <v>43.35</v>
      </c>
      <c r="L1941">
        <v>111.69</v>
      </c>
      <c r="M1941">
        <v>68.34</v>
      </c>
    </row>
    <row r="1942" spans="1:13" x14ac:dyDescent="0.25">
      <c r="A1942" s="38">
        <v>39865</v>
      </c>
      <c r="B1942">
        <v>3166</v>
      </c>
      <c r="C1942" t="s">
        <v>151</v>
      </c>
      <c r="D1942" t="s">
        <v>155</v>
      </c>
      <c r="E1942" t="s">
        <v>156</v>
      </c>
      <c r="F1942" t="s">
        <v>138</v>
      </c>
      <c r="G1942" t="s">
        <v>139</v>
      </c>
      <c r="H1942">
        <v>55</v>
      </c>
      <c r="I1942">
        <v>0.36</v>
      </c>
      <c r="J1942">
        <v>0.86</v>
      </c>
      <c r="K1942">
        <v>19.8</v>
      </c>
      <c r="L1942">
        <v>47.3</v>
      </c>
      <c r="M1942">
        <v>27.499999999999996</v>
      </c>
    </row>
    <row r="1943" spans="1:13" x14ac:dyDescent="0.25">
      <c r="A1943" s="38">
        <v>39865</v>
      </c>
      <c r="B1943">
        <v>3194</v>
      </c>
      <c r="C1943" t="s">
        <v>151</v>
      </c>
      <c r="D1943" t="s">
        <v>155</v>
      </c>
      <c r="E1943" t="s">
        <v>156</v>
      </c>
      <c r="F1943" t="s">
        <v>138</v>
      </c>
      <c r="G1943" t="s">
        <v>139</v>
      </c>
      <c r="H1943">
        <v>53</v>
      </c>
      <c r="I1943">
        <v>0.36</v>
      </c>
      <c r="J1943">
        <v>0.86</v>
      </c>
      <c r="K1943">
        <v>19.079999999999998</v>
      </c>
      <c r="L1943">
        <v>45.58</v>
      </c>
      <c r="M1943">
        <v>26.5</v>
      </c>
    </row>
    <row r="1944" spans="1:13" x14ac:dyDescent="0.25">
      <c r="A1944" s="38">
        <v>39865</v>
      </c>
      <c r="B1944">
        <v>3639</v>
      </c>
      <c r="C1944" t="s">
        <v>153</v>
      </c>
      <c r="D1944" t="s">
        <v>149</v>
      </c>
      <c r="E1944" t="s">
        <v>150</v>
      </c>
      <c r="F1944" t="s">
        <v>138</v>
      </c>
      <c r="G1944" t="s">
        <v>139</v>
      </c>
      <c r="H1944">
        <v>69</v>
      </c>
      <c r="I1944">
        <v>0.36</v>
      </c>
      <c r="J1944">
        <v>0.86</v>
      </c>
      <c r="K1944">
        <v>24.84</v>
      </c>
      <c r="L1944">
        <v>59.34</v>
      </c>
      <c r="M1944">
        <v>34.5</v>
      </c>
    </row>
    <row r="1945" spans="1:13" x14ac:dyDescent="0.25">
      <c r="A1945" s="38">
        <v>39872</v>
      </c>
      <c r="B1945">
        <v>3016</v>
      </c>
      <c r="C1945" t="s">
        <v>142</v>
      </c>
      <c r="D1945" t="s">
        <v>134</v>
      </c>
      <c r="E1945" t="s">
        <v>135</v>
      </c>
      <c r="F1945" t="s">
        <v>138</v>
      </c>
      <c r="G1945" t="s">
        <v>139</v>
      </c>
      <c r="H1945">
        <v>75</v>
      </c>
      <c r="I1945">
        <v>0.36</v>
      </c>
      <c r="J1945">
        <v>0.86</v>
      </c>
      <c r="K1945">
        <v>27</v>
      </c>
      <c r="L1945">
        <v>64.5</v>
      </c>
      <c r="M1945">
        <v>37.5</v>
      </c>
    </row>
    <row r="1946" spans="1:13" x14ac:dyDescent="0.25">
      <c r="A1946" s="38">
        <v>39872</v>
      </c>
      <c r="B1946">
        <v>3028</v>
      </c>
      <c r="C1946" t="s">
        <v>142</v>
      </c>
      <c r="D1946" t="s">
        <v>134</v>
      </c>
      <c r="E1946" t="s">
        <v>135</v>
      </c>
      <c r="F1946" t="s">
        <v>136</v>
      </c>
      <c r="G1946" t="s">
        <v>140</v>
      </c>
      <c r="H1946">
        <v>59</v>
      </c>
      <c r="I1946">
        <v>0.7</v>
      </c>
      <c r="J1946">
        <v>1.62</v>
      </c>
      <c r="K1946">
        <v>41.3</v>
      </c>
      <c r="L1946">
        <v>95.58</v>
      </c>
      <c r="M1946">
        <v>54.28</v>
      </c>
    </row>
    <row r="1947" spans="1:13" x14ac:dyDescent="0.25">
      <c r="A1947" s="38">
        <v>39872</v>
      </c>
      <c r="B1947">
        <v>3038</v>
      </c>
      <c r="C1947" t="s">
        <v>142</v>
      </c>
      <c r="D1947" t="s">
        <v>145</v>
      </c>
      <c r="E1947" t="s">
        <v>146</v>
      </c>
      <c r="F1947" t="s">
        <v>143</v>
      </c>
      <c r="G1947" t="s">
        <v>144</v>
      </c>
      <c r="H1947">
        <v>85</v>
      </c>
      <c r="I1947">
        <v>0.44</v>
      </c>
      <c r="J1947">
        <v>0.99</v>
      </c>
      <c r="K1947">
        <v>37.4</v>
      </c>
      <c r="L1947">
        <v>84.15</v>
      </c>
      <c r="M1947">
        <v>46.750000000000007</v>
      </c>
    </row>
    <row r="1948" spans="1:13" x14ac:dyDescent="0.25">
      <c r="A1948" s="38">
        <v>39872</v>
      </c>
      <c r="B1948">
        <v>3051</v>
      </c>
      <c r="C1948" t="s">
        <v>133</v>
      </c>
      <c r="D1948" t="s">
        <v>39</v>
      </c>
      <c r="E1948" t="s">
        <v>147</v>
      </c>
      <c r="F1948" t="s">
        <v>143</v>
      </c>
      <c r="G1948" t="s">
        <v>144</v>
      </c>
      <c r="H1948">
        <v>228</v>
      </c>
      <c r="I1948">
        <v>0.44</v>
      </c>
      <c r="J1948">
        <v>0.99</v>
      </c>
      <c r="K1948">
        <v>100.32</v>
      </c>
      <c r="L1948">
        <v>225.72</v>
      </c>
      <c r="M1948">
        <v>125.4</v>
      </c>
    </row>
    <row r="1949" spans="1:13" x14ac:dyDescent="0.25">
      <c r="A1949" s="38">
        <v>39872</v>
      </c>
      <c r="B1949">
        <v>3059</v>
      </c>
      <c r="C1949" t="s">
        <v>142</v>
      </c>
      <c r="D1949" t="s">
        <v>145</v>
      </c>
      <c r="E1949" t="s">
        <v>146</v>
      </c>
      <c r="F1949" t="s">
        <v>138</v>
      </c>
      <c r="G1949" t="s">
        <v>139</v>
      </c>
      <c r="H1949">
        <v>58</v>
      </c>
      <c r="I1949">
        <v>0.36</v>
      </c>
      <c r="J1949">
        <v>0.86</v>
      </c>
      <c r="K1949">
        <v>20.88</v>
      </c>
      <c r="L1949">
        <v>49.88</v>
      </c>
      <c r="M1949">
        <v>29.000000000000004</v>
      </c>
    </row>
    <row r="1950" spans="1:13" x14ac:dyDescent="0.25">
      <c r="A1950" s="38">
        <v>39872</v>
      </c>
      <c r="B1950">
        <v>3059</v>
      </c>
      <c r="C1950" t="s">
        <v>142</v>
      </c>
      <c r="D1950" t="s">
        <v>145</v>
      </c>
      <c r="E1950" t="s">
        <v>146</v>
      </c>
      <c r="F1950" t="s">
        <v>138</v>
      </c>
      <c r="G1950" t="s">
        <v>139</v>
      </c>
      <c r="H1950">
        <v>56</v>
      </c>
      <c r="I1950">
        <v>0.36</v>
      </c>
      <c r="J1950">
        <v>0.86</v>
      </c>
      <c r="K1950">
        <v>20.16</v>
      </c>
      <c r="L1950">
        <v>48.16</v>
      </c>
      <c r="M1950">
        <v>27.999999999999996</v>
      </c>
    </row>
    <row r="1951" spans="1:13" x14ac:dyDescent="0.25">
      <c r="A1951" s="38">
        <v>39872</v>
      </c>
      <c r="B1951">
        <v>3070</v>
      </c>
      <c r="C1951" t="s">
        <v>133</v>
      </c>
      <c r="D1951" t="s">
        <v>145</v>
      </c>
      <c r="E1951" t="s">
        <v>146</v>
      </c>
      <c r="F1951" t="s">
        <v>138</v>
      </c>
      <c r="G1951" t="s">
        <v>139</v>
      </c>
      <c r="H1951">
        <v>57</v>
      </c>
      <c r="I1951">
        <v>0.36</v>
      </c>
      <c r="J1951">
        <v>0.86</v>
      </c>
      <c r="K1951">
        <v>20.52</v>
      </c>
      <c r="L1951">
        <v>49.02</v>
      </c>
      <c r="M1951">
        <v>28.500000000000004</v>
      </c>
    </row>
    <row r="1952" spans="1:13" x14ac:dyDescent="0.25">
      <c r="A1952" s="38">
        <v>39872</v>
      </c>
      <c r="B1952">
        <v>3090</v>
      </c>
      <c r="C1952" t="s">
        <v>133</v>
      </c>
      <c r="D1952" t="s">
        <v>145</v>
      </c>
      <c r="E1952" t="s">
        <v>146</v>
      </c>
      <c r="F1952" t="s">
        <v>138</v>
      </c>
      <c r="G1952" t="s">
        <v>139</v>
      </c>
      <c r="H1952">
        <v>85</v>
      </c>
      <c r="I1952">
        <v>0.36</v>
      </c>
      <c r="J1952">
        <v>0.86</v>
      </c>
      <c r="K1952">
        <v>30.6</v>
      </c>
      <c r="L1952">
        <v>73.099999999999994</v>
      </c>
      <c r="M1952">
        <v>42.499999999999993</v>
      </c>
    </row>
    <row r="1953" spans="1:13" x14ac:dyDescent="0.25">
      <c r="A1953" s="38">
        <v>39872</v>
      </c>
      <c r="B1953">
        <v>3090</v>
      </c>
      <c r="C1953" t="s">
        <v>133</v>
      </c>
      <c r="D1953" t="s">
        <v>145</v>
      </c>
      <c r="E1953" t="s">
        <v>146</v>
      </c>
      <c r="F1953" t="s">
        <v>143</v>
      </c>
      <c r="G1953" t="s">
        <v>144</v>
      </c>
      <c r="H1953">
        <v>144</v>
      </c>
      <c r="I1953">
        <v>0.44</v>
      </c>
      <c r="J1953">
        <v>0.99</v>
      </c>
      <c r="K1953">
        <v>63.36</v>
      </c>
      <c r="L1953">
        <v>142.56</v>
      </c>
      <c r="M1953">
        <v>79.2</v>
      </c>
    </row>
    <row r="1954" spans="1:13" x14ac:dyDescent="0.25">
      <c r="A1954" s="38">
        <v>39872</v>
      </c>
      <c r="B1954">
        <v>3090</v>
      </c>
      <c r="C1954" t="s">
        <v>133</v>
      </c>
      <c r="D1954" t="s">
        <v>145</v>
      </c>
      <c r="E1954" t="s">
        <v>146</v>
      </c>
      <c r="F1954" t="s">
        <v>143</v>
      </c>
      <c r="G1954" t="s">
        <v>148</v>
      </c>
      <c r="H1954">
        <v>55</v>
      </c>
      <c r="I1954">
        <v>0.72</v>
      </c>
      <c r="J1954">
        <v>1.59</v>
      </c>
      <c r="K1954">
        <v>39.6</v>
      </c>
      <c r="L1954">
        <v>87.45</v>
      </c>
      <c r="M1954">
        <v>47.85</v>
      </c>
    </row>
    <row r="1955" spans="1:13" x14ac:dyDescent="0.25">
      <c r="A1955" s="38">
        <v>39872</v>
      </c>
      <c r="B1955">
        <v>3100</v>
      </c>
      <c r="C1955" t="s">
        <v>133</v>
      </c>
      <c r="D1955" t="s">
        <v>145</v>
      </c>
      <c r="E1955" t="s">
        <v>146</v>
      </c>
      <c r="F1955" t="s">
        <v>143</v>
      </c>
      <c r="G1955" t="s">
        <v>148</v>
      </c>
      <c r="H1955">
        <v>55</v>
      </c>
      <c r="I1955">
        <v>0.72</v>
      </c>
      <c r="J1955">
        <v>1.59</v>
      </c>
      <c r="K1955">
        <v>39.6</v>
      </c>
      <c r="L1955">
        <v>87.45</v>
      </c>
      <c r="M1955">
        <v>47.85</v>
      </c>
    </row>
    <row r="1956" spans="1:13" x14ac:dyDescent="0.25">
      <c r="A1956" s="38">
        <v>39872</v>
      </c>
      <c r="B1956">
        <v>3112</v>
      </c>
      <c r="C1956" t="s">
        <v>151</v>
      </c>
      <c r="D1956" t="s">
        <v>134</v>
      </c>
      <c r="E1956" t="s">
        <v>152</v>
      </c>
      <c r="F1956" t="s">
        <v>138</v>
      </c>
      <c r="G1956" t="s">
        <v>139</v>
      </c>
      <c r="H1956">
        <v>67</v>
      </c>
      <c r="I1956">
        <v>0.36</v>
      </c>
      <c r="J1956">
        <v>0.86</v>
      </c>
      <c r="K1956">
        <v>24.12</v>
      </c>
      <c r="L1956">
        <v>57.62</v>
      </c>
      <c r="M1956">
        <v>33.5</v>
      </c>
    </row>
    <row r="1957" spans="1:13" x14ac:dyDescent="0.25">
      <c r="A1957" s="38">
        <v>39872</v>
      </c>
      <c r="B1957">
        <v>3122</v>
      </c>
      <c r="C1957" t="s">
        <v>151</v>
      </c>
      <c r="D1957" t="s">
        <v>134</v>
      </c>
      <c r="E1957" t="s">
        <v>152</v>
      </c>
      <c r="F1957" t="s">
        <v>138</v>
      </c>
      <c r="G1957" t="s">
        <v>139</v>
      </c>
      <c r="H1957">
        <v>92</v>
      </c>
      <c r="I1957">
        <v>0.36</v>
      </c>
      <c r="J1957">
        <v>0.86</v>
      </c>
      <c r="K1957">
        <v>33.119999999999997</v>
      </c>
      <c r="L1957">
        <v>79.12</v>
      </c>
      <c r="M1957">
        <v>46.000000000000007</v>
      </c>
    </row>
    <row r="1958" spans="1:13" x14ac:dyDescent="0.25">
      <c r="A1958" s="38">
        <v>39872</v>
      </c>
      <c r="B1958">
        <v>3155</v>
      </c>
      <c r="C1958" t="s">
        <v>153</v>
      </c>
      <c r="D1958" t="s">
        <v>145</v>
      </c>
      <c r="E1958" t="s">
        <v>154</v>
      </c>
      <c r="F1958" t="s">
        <v>138</v>
      </c>
      <c r="G1958" t="s">
        <v>139</v>
      </c>
      <c r="H1958">
        <v>54</v>
      </c>
      <c r="I1958">
        <v>0.36</v>
      </c>
      <c r="J1958">
        <v>0.86</v>
      </c>
      <c r="K1958">
        <v>19.440000000000001</v>
      </c>
      <c r="L1958">
        <v>46.44</v>
      </c>
      <c r="M1958">
        <v>26.999999999999996</v>
      </c>
    </row>
    <row r="1959" spans="1:13" x14ac:dyDescent="0.25">
      <c r="A1959" s="38">
        <v>39872</v>
      </c>
      <c r="B1959">
        <v>3155</v>
      </c>
      <c r="C1959" t="s">
        <v>153</v>
      </c>
      <c r="D1959" t="s">
        <v>145</v>
      </c>
      <c r="E1959" t="s">
        <v>154</v>
      </c>
      <c r="F1959" t="s">
        <v>138</v>
      </c>
      <c r="G1959" t="s">
        <v>139</v>
      </c>
      <c r="H1959">
        <v>69</v>
      </c>
      <c r="I1959">
        <v>0.36</v>
      </c>
      <c r="J1959">
        <v>0.86</v>
      </c>
      <c r="K1959">
        <v>24.84</v>
      </c>
      <c r="L1959">
        <v>59.34</v>
      </c>
      <c r="M1959">
        <v>34.5</v>
      </c>
    </row>
    <row r="1960" spans="1:13" x14ac:dyDescent="0.25">
      <c r="A1960" s="38">
        <v>39872</v>
      </c>
      <c r="B1960">
        <v>3155</v>
      </c>
      <c r="C1960" t="s">
        <v>153</v>
      </c>
      <c r="D1960" t="s">
        <v>145</v>
      </c>
      <c r="E1960" t="s">
        <v>154</v>
      </c>
      <c r="F1960" t="s">
        <v>138</v>
      </c>
      <c r="G1960" t="s">
        <v>139</v>
      </c>
      <c r="H1960">
        <v>101</v>
      </c>
      <c r="I1960">
        <v>0.36</v>
      </c>
      <c r="J1960">
        <v>0.86</v>
      </c>
      <c r="K1960">
        <v>36.36</v>
      </c>
      <c r="L1960">
        <v>86.86</v>
      </c>
      <c r="M1960">
        <v>50.5</v>
      </c>
    </row>
    <row r="1961" spans="1:13" x14ac:dyDescent="0.25">
      <c r="A1961" s="38">
        <v>39872</v>
      </c>
      <c r="B1961">
        <v>3166</v>
      </c>
      <c r="C1961" t="s">
        <v>151</v>
      </c>
      <c r="D1961" t="s">
        <v>155</v>
      </c>
      <c r="E1961" t="s">
        <v>156</v>
      </c>
      <c r="F1961" t="s">
        <v>143</v>
      </c>
      <c r="G1961" t="s">
        <v>144</v>
      </c>
      <c r="H1961">
        <v>88</v>
      </c>
      <c r="I1961">
        <v>0.44</v>
      </c>
      <c r="J1961">
        <v>0.99</v>
      </c>
      <c r="K1961">
        <v>38.72</v>
      </c>
      <c r="L1961">
        <v>87.12</v>
      </c>
      <c r="M1961">
        <v>48.400000000000006</v>
      </c>
    </row>
    <row r="1962" spans="1:13" x14ac:dyDescent="0.25">
      <c r="A1962" s="38">
        <v>39872</v>
      </c>
      <c r="B1962">
        <v>3194</v>
      </c>
      <c r="C1962" t="s">
        <v>151</v>
      </c>
      <c r="D1962" t="s">
        <v>155</v>
      </c>
      <c r="E1962" t="s">
        <v>156</v>
      </c>
      <c r="F1962" t="s">
        <v>143</v>
      </c>
      <c r="G1962" t="s">
        <v>144</v>
      </c>
      <c r="H1962">
        <v>70</v>
      </c>
      <c r="I1962">
        <v>0.44</v>
      </c>
      <c r="J1962">
        <v>0.99</v>
      </c>
      <c r="K1962">
        <v>30.8</v>
      </c>
      <c r="L1962">
        <v>69.3</v>
      </c>
      <c r="M1962">
        <v>38.5</v>
      </c>
    </row>
    <row r="1963" spans="1:13" x14ac:dyDescent="0.25">
      <c r="A1963" s="38">
        <v>39878</v>
      </c>
      <c r="B1963">
        <v>3028</v>
      </c>
      <c r="C1963" t="s">
        <v>142</v>
      </c>
      <c r="D1963" t="s">
        <v>134</v>
      </c>
      <c r="E1963" t="s">
        <v>135</v>
      </c>
      <c r="F1963" t="s">
        <v>143</v>
      </c>
      <c r="G1963" t="s">
        <v>144</v>
      </c>
      <c r="H1963">
        <v>94</v>
      </c>
      <c r="I1963">
        <v>0.44</v>
      </c>
      <c r="J1963">
        <v>0.99</v>
      </c>
      <c r="K1963">
        <v>41.36</v>
      </c>
      <c r="L1963">
        <v>93.06</v>
      </c>
      <c r="M1963">
        <v>51.7</v>
      </c>
    </row>
    <row r="1964" spans="1:13" x14ac:dyDescent="0.25">
      <c r="A1964" s="38">
        <v>39878</v>
      </c>
      <c r="B1964">
        <v>3038</v>
      </c>
      <c r="C1964" t="s">
        <v>142</v>
      </c>
      <c r="D1964" t="s">
        <v>145</v>
      </c>
      <c r="E1964" t="s">
        <v>146</v>
      </c>
      <c r="F1964" t="s">
        <v>143</v>
      </c>
      <c r="G1964" t="s">
        <v>144</v>
      </c>
      <c r="H1964">
        <v>51</v>
      </c>
      <c r="I1964">
        <v>0.44</v>
      </c>
      <c r="J1964">
        <v>0.99</v>
      </c>
      <c r="K1964">
        <v>22.44</v>
      </c>
      <c r="L1964">
        <v>50.49</v>
      </c>
      <c r="M1964">
        <v>28.05</v>
      </c>
    </row>
    <row r="1965" spans="1:13" x14ac:dyDescent="0.25">
      <c r="A1965" s="38">
        <v>39878</v>
      </c>
      <c r="B1965">
        <v>3043</v>
      </c>
      <c r="C1965" t="s">
        <v>133</v>
      </c>
      <c r="D1965" t="s">
        <v>39</v>
      </c>
      <c r="E1965" t="s">
        <v>147</v>
      </c>
      <c r="F1965" t="s">
        <v>136</v>
      </c>
      <c r="G1965" t="s">
        <v>137</v>
      </c>
      <c r="H1965">
        <v>54</v>
      </c>
      <c r="I1965">
        <v>0.66</v>
      </c>
      <c r="J1965">
        <v>1.62</v>
      </c>
      <c r="K1965">
        <v>35.64</v>
      </c>
      <c r="L1965">
        <v>87.48</v>
      </c>
      <c r="M1965">
        <v>51.84</v>
      </c>
    </row>
    <row r="1966" spans="1:13" x14ac:dyDescent="0.25">
      <c r="A1966" s="38">
        <v>39878</v>
      </c>
      <c r="B1966">
        <v>3043</v>
      </c>
      <c r="C1966" t="s">
        <v>133</v>
      </c>
      <c r="D1966" t="s">
        <v>39</v>
      </c>
      <c r="E1966" t="s">
        <v>147</v>
      </c>
      <c r="F1966" t="s">
        <v>138</v>
      </c>
      <c r="G1966" t="s">
        <v>139</v>
      </c>
      <c r="H1966">
        <v>100</v>
      </c>
      <c r="I1966">
        <v>0.36</v>
      </c>
      <c r="J1966">
        <v>0.86</v>
      </c>
      <c r="K1966">
        <v>36</v>
      </c>
      <c r="L1966">
        <v>86</v>
      </c>
      <c r="M1966">
        <v>50</v>
      </c>
    </row>
    <row r="1967" spans="1:13" x14ac:dyDescent="0.25">
      <c r="A1967" s="38">
        <v>39878</v>
      </c>
      <c r="B1967">
        <v>3051</v>
      </c>
      <c r="C1967" t="s">
        <v>133</v>
      </c>
      <c r="D1967" t="s">
        <v>39</v>
      </c>
      <c r="E1967" t="s">
        <v>147</v>
      </c>
      <c r="F1967" t="s">
        <v>138</v>
      </c>
      <c r="G1967" t="s">
        <v>139</v>
      </c>
      <c r="H1967">
        <v>61</v>
      </c>
      <c r="I1967">
        <v>0.36</v>
      </c>
      <c r="J1967">
        <v>0.86</v>
      </c>
      <c r="K1967">
        <v>21.96</v>
      </c>
      <c r="L1967">
        <v>52.46</v>
      </c>
      <c r="M1967">
        <v>30.5</v>
      </c>
    </row>
    <row r="1968" spans="1:13" x14ac:dyDescent="0.25">
      <c r="A1968" s="38">
        <v>39878</v>
      </c>
      <c r="B1968">
        <v>3070</v>
      </c>
      <c r="C1968" t="s">
        <v>133</v>
      </c>
      <c r="D1968" t="s">
        <v>145</v>
      </c>
      <c r="E1968" t="s">
        <v>146</v>
      </c>
      <c r="F1968" t="s">
        <v>138</v>
      </c>
      <c r="G1968" t="s">
        <v>139</v>
      </c>
      <c r="H1968">
        <v>56</v>
      </c>
      <c r="I1968">
        <v>0.36</v>
      </c>
      <c r="J1968">
        <v>0.86</v>
      </c>
      <c r="K1968">
        <v>20.16</v>
      </c>
      <c r="L1968">
        <v>48.16</v>
      </c>
      <c r="M1968">
        <v>27.999999999999996</v>
      </c>
    </row>
    <row r="1969" spans="1:13" x14ac:dyDescent="0.25">
      <c r="A1969" s="38">
        <v>39878</v>
      </c>
      <c r="B1969">
        <v>3070</v>
      </c>
      <c r="C1969" t="s">
        <v>133</v>
      </c>
      <c r="D1969" t="s">
        <v>145</v>
      </c>
      <c r="E1969" t="s">
        <v>146</v>
      </c>
      <c r="F1969" t="s">
        <v>138</v>
      </c>
      <c r="G1969" t="s">
        <v>139</v>
      </c>
      <c r="H1969">
        <v>95</v>
      </c>
      <c r="I1969">
        <v>0.36</v>
      </c>
      <c r="J1969">
        <v>0.86</v>
      </c>
      <c r="K1969">
        <v>34.200000000000003</v>
      </c>
      <c r="L1969">
        <v>81.7</v>
      </c>
      <c r="M1969">
        <v>47.5</v>
      </c>
    </row>
    <row r="1970" spans="1:13" x14ac:dyDescent="0.25">
      <c r="A1970" s="38">
        <v>39878</v>
      </c>
      <c r="B1970">
        <v>3133</v>
      </c>
      <c r="C1970" t="s">
        <v>151</v>
      </c>
      <c r="D1970" t="s">
        <v>134</v>
      </c>
      <c r="E1970" t="s">
        <v>152</v>
      </c>
      <c r="F1970" t="s">
        <v>143</v>
      </c>
      <c r="G1970" t="s">
        <v>148</v>
      </c>
      <c r="H1970">
        <v>73</v>
      </c>
      <c r="I1970">
        <v>0.72</v>
      </c>
      <c r="J1970">
        <v>1.59</v>
      </c>
      <c r="K1970">
        <v>52.56</v>
      </c>
      <c r="L1970">
        <v>116.07</v>
      </c>
      <c r="M1970">
        <v>63.509999999999991</v>
      </c>
    </row>
    <row r="1971" spans="1:13" x14ac:dyDescent="0.25">
      <c r="A1971" s="38">
        <v>39878</v>
      </c>
      <c r="B1971">
        <v>3145</v>
      </c>
      <c r="C1971" t="s">
        <v>153</v>
      </c>
      <c r="D1971" t="s">
        <v>145</v>
      </c>
      <c r="E1971" t="s">
        <v>154</v>
      </c>
      <c r="F1971" t="s">
        <v>138</v>
      </c>
      <c r="G1971" t="s">
        <v>139</v>
      </c>
      <c r="H1971">
        <v>53</v>
      </c>
      <c r="I1971">
        <v>0.36</v>
      </c>
      <c r="J1971">
        <v>0.86</v>
      </c>
      <c r="K1971">
        <v>19.079999999999998</v>
      </c>
      <c r="L1971">
        <v>45.58</v>
      </c>
      <c r="M1971">
        <v>26.5</v>
      </c>
    </row>
    <row r="1972" spans="1:13" x14ac:dyDescent="0.25">
      <c r="A1972" s="38">
        <v>39878</v>
      </c>
      <c r="B1972">
        <v>3155</v>
      </c>
      <c r="C1972" t="s">
        <v>153</v>
      </c>
      <c r="D1972" t="s">
        <v>145</v>
      </c>
      <c r="E1972" t="s">
        <v>154</v>
      </c>
      <c r="F1972" t="s">
        <v>138</v>
      </c>
      <c r="G1972" t="s">
        <v>139</v>
      </c>
      <c r="H1972">
        <v>53</v>
      </c>
      <c r="I1972">
        <v>0.36</v>
      </c>
      <c r="J1972">
        <v>0.86</v>
      </c>
      <c r="K1972">
        <v>19.079999999999998</v>
      </c>
      <c r="L1972">
        <v>45.58</v>
      </c>
      <c r="M1972">
        <v>26.5</v>
      </c>
    </row>
    <row r="1973" spans="1:13" x14ac:dyDescent="0.25">
      <c r="A1973" s="38">
        <v>39878</v>
      </c>
      <c r="B1973">
        <v>3166</v>
      </c>
      <c r="C1973" t="s">
        <v>151</v>
      </c>
      <c r="D1973" t="s">
        <v>155</v>
      </c>
      <c r="E1973" t="s">
        <v>156</v>
      </c>
      <c r="F1973" t="s">
        <v>143</v>
      </c>
      <c r="G1973" t="s">
        <v>144</v>
      </c>
      <c r="H1973">
        <v>72</v>
      </c>
      <c r="I1973">
        <v>0.44</v>
      </c>
      <c r="J1973">
        <v>0.99</v>
      </c>
      <c r="K1973">
        <v>31.68</v>
      </c>
      <c r="L1973">
        <v>71.28</v>
      </c>
      <c r="M1973">
        <v>39.6</v>
      </c>
    </row>
    <row r="1974" spans="1:13" x14ac:dyDescent="0.25">
      <c r="A1974" s="38">
        <v>39885</v>
      </c>
      <c r="B1974">
        <v>1009</v>
      </c>
      <c r="C1974" t="s">
        <v>133</v>
      </c>
      <c r="D1974" t="s">
        <v>134</v>
      </c>
      <c r="E1974" t="s">
        <v>135</v>
      </c>
      <c r="F1974" t="s">
        <v>138</v>
      </c>
      <c r="G1974" t="s">
        <v>139</v>
      </c>
      <c r="H1974">
        <v>57</v>
      </c>
      <c r="I1974">
        <v>0.36</v>
      </c>
      <c r="J1974">
        <v>0.86</v>
      </c>
      <c r="K1974">
        <v>20.52</v>
      </c>
      <c r="L1974">
        <v>49.02</v>
      </c>
      <c r="M1974">
        <v>28.500000000000004</v>
      </c>
    </row>
    <row r="1975" spans="1:13" x14ac:dyDescent="0.25">
      <c r="A1975" s="38">
        <v>39885</v>
      </c>
      <c r="B1975">
        <v>3005</v>
      </c>
      <c r="C1975" t="s">
        <v>133</v>
      </c>
      <c r="D1975" t="s">
        <v>134</v>
      </c>
      <c r="E1975" t="s">
        <v>135</v>
      </c>
      <c r="F1975" t="s">
        <v>143</v>
      </c>
      <c r="G1975" t="s">
        <v>148</v>
      </c>
      <c r="H1975">
        <v>71</v>
      </c>
      <c r="I1975">
        <v>0.72</v>
      </c>
      <c r="J1975">
        <v>1.59</v>
      </c>
      <c r="K1975">
        <v>51.12</v>
      </c>
      <c r="L1975">
        <v>112.89</v>
      </c>
      <c r="M1975">
        <v>61.77</v>
      </c>
    </row>
    <row r="1976" spans="1:13" x14ac:dyDescent="0.25">
      <c r="A1976" s="38">
        <v>39885</v>
      </c>
      <c r="B1976">
        <v>3016</v>
      </c>
      <c r="C1976" t="s">
        <v>142</v>
      </c>
      <c r="D1976" t="s">
        <v>134</v>
      </c>
      <c r="E1976" t="s">
        <v>135</v>
      </c>
      <c r="F1976" t="s">
        <v>157</v>
      </c>
      <c r="G1976" t="s">
        <v>158</v>
      </c>
      <c r="H1976">
        <v>66</v>
      </c>
      <c r="I1976">
        <v>1.1100000000000001</v>
      </c>
      <c r="J1976">
        <v>2.59</v>
      </c>
      <c r="K1976">
        <v>73.260000000000005</v>
      </c>
      <c r="L1976">
        <v>170.94</v>
      </c>
      <c r="M1976">
        <v>97.679999999999993</v>
      </c>
    </row>
    <row r="1977" spans="1:13" x14ac:dyDescent="0.25">
      <c r="A1977" s="38">
        <v>39885</v>
      </c>
      <c r="B1977">
        <v>3038</v>
      </c>
      <c r="C1977" t="s">
        <v>142</v>
      </c>
      <c r="D1977" t="s">
        <v>145</v>
      </c>
      <c r="E1977" t="s">
        <v>146</v>
      </c>
      <c r="F1977" t="s">
        <v>157</v>
      </c>
      <c r="G1977" t="s">
        <v>159</v>
      </c>
      <c r="H1977">
        <v>62</v>
      </c>
      <c r="I1977">
        <v>0.85</v>
      </c>
      <c r="J1977">
        <v>2.19</v>
      </c>
      <c r="K1977">
        <v>52.7</v>
      </c>
      <c r="L1977">
        <v>135.78</v>
      </c>
      <c r="M1977">
        <v>83.08</v>
      </c>
    </row>
    <row r="1978" spans="1:13" x14ac:dyDescent="0.25">
      <c r="A1978" s="38">
        <v>39885</v>
      </c>
      <c r="B1978">
        <v>3038</v>
      </c>
      <c r="C1978" t="s">
        <v>142</v>
      </c>
      <c r="D1978" t="s">
        <v>145</v>
      </c>
      <c r="E1978" t="s">
        <v>146</v>
      </c>
      <c r="F1978" t="s">
        <v>138</v>
      </c>
      <c r="G1978" t="s">
        <v>139</v>
      </c>
      <c r="H1978">
        <v>77</v>
      </c>
      <c r="I1978">
        <v>0.36</v>
      </c>
      <c r="J1978">
        <v>0.86</v>
      </c>
      <c r="K1978">
        <v>27.72</v>
      </c>
      <c r="L1978">
        <v>66.22</v>
      </c>
      <c r="M1978">
        <v>38.5</v>
      </c>
    </row>
    <row r="1979" spans="1:13" x14ac:dyDescent="0.25">
      <c r="A1979" s="38">
        <v>39885</v>
      </c>
      <c r="B1979">
        <v>3038</v>
      </c>
      <c r="C1979" t="s">
        <v>142</v>
      </c>
      <c r="D1979" t="s">
        <v>145</v>
      </c>
      <c r="E1979" t="s">
        <v>146</v>
      </c>
      <c r="F1979" t="s">
        <v>143</v>
      </c>
      <c r="G1979" t="s">
        <v>144</v>
      </c>
      <c r="H1979">
        <v>70</v>
      </c>
      <c r="I1979">
        <v>0.44</v>
      </c>
      <c r="J1979">
        <v>0.99</v>
      </c>
      <c r="K1979">
        <v>30.8</v>
      </c>
      <c r="L1979">
        <v>69.3</v>
      </c>
      <c r="M1979">
        <v>38.5</v>
      </c>
    </row>
    <row r="1980" spans="1:13" x14ac:dyDescent="0.25">
      <c r="A1980" s="38">
        <v>39885</v>
      </c>
      <c r="B1980">
        <v>3049</v>
      </c>
      <c r="C1980" t="s">
        <v>142</v>
      </c>
      <c r="D1980" t="s">
        <v>145</v>
      </c>
      <c r="E1980" t="s">
        <v>146</v>
      </c>
      <c r="F1980" t="s">
        <v>138</v>
      </c>
      <c r="G1980" t="s">
        <v>139</v>
      </c>
      <c r="H1980">
        <v>89</v>
      </c>
      <c r="I1980">
        <v>0.36</v>
      </c>
      <c r="J1980">
        <v>0.86</v>
      </c>
      <c r="K1980">
        <v>32.04</v>
      </c>
      <c r="L1980">
        <v>76.540000000000006</v>
      </c>
      <c r="M1980">
        <v>44.500000000000007</v>
      </c>
    </row>
    <row r="1981" spans="1:13" x14ac:dyDescent="0.25">
      <c r="A1981" s="38">
        <v>39885</v>
      </c>
      <c r="B1981">
        <v>3059</v>
      </c>
      <c r="C1981" t="s">
        <v>142</v>
      </c>
      <c r="D1981" t="s">
        <v>145</v>
      </c>
      <c r="E1981" t="s">
        <v>146</v>
      </c>
      <c r="F1981" t="s">
        <v>143</v>
      </c>
      <c r="G1981" t="s">
        <v>148</v>
      </c>
      <c r="H1981">
        <v>52</v>
      </c>
      <c r="I1981">
        <v>0.72</v>
      </c>
      <c r="J1981">
        <v>1.59</v>
      </c>
      <c r="K1981">
        <v>37.44</v>
      </c>
      <c r="L1981">
        <v>82.68</v>
      </c>
      <c r="M1981">
        <v>45.240000000000009</v>
      </c>
    </row>
    <row r="1982" spans="1:13" x14ac:dyDescent="0.25">
      <c r="A1982" s="38">
        <v>39885</v>
      </c>
      <c r="B1982">
        <v>3070</v>
      </c>
      <c r="C1982" t="s">
        <v>133</v>
      </c>
      <c r="D1982" t="s">
        <v>145</v>
      </c>
      <c r="E1982" t="s">
        <v>146</v>
      </c>
      <c r="F1982" t="s">
        <v>138</v>
      </c>
      <c r="G1982" t="s">
        <v>139</v>
      </c>
      <c r="H1982">
        <v>51</v>
      </c>
      <c r="I1982">
        <v>0.36</v>
      </c>
      <c r="J1982">
        <v>0.86</v>
      </c>
      <c r="K1982">
        <v>18.36</v>
      </c>
      <c r="L1982">
        <v>43.86</v>
      </c>
      <c r="M1982">
        <v>25.5</v>
      </c>
    </row>
    <row r="1983" spans="1:13" x14ac:dyDescent="0.25">
      <c r="A1983" s="38">
        <v>39885</v>
      </c>
      <c r="B1983">
        <v>3080</v>
      </c>
      <c r="C1983" t="s">
        <v>133</v>
      </c>
      <c r="D1983" t="s">
        <v>145</v>
      </c>
      <c r="E1983" t="s">
        <v>146</v>
      </c>
      <c r="F1983" t="s">
        <v>143</v>
      </c>
      <c r="G1983" t="s">
        <v>144</v>
      </c>
      <c r="H1983">
        <v>74</v>
      </c>
      <c r="I1983">
        <v>0.44</v>
      </c>
      <c r="J1983">
        <v>0.99</v>
      </c>
      <c r="K1983">
        <v>32.56</v>
      </c>
      <c r="L1983">
        <v>73.260000000000005</v>
      </c>
      <c r="M1983">
        <v>40.700000000000003</v>
      </c>
    </row>
    <row r="1984" spans="1:13" x14ac:dyDescent="0.25">
      <c r="A1984" s="38">
        <v>39885</v>
      </c>
      <c r="B1984">
        <v>3080</v>
      </c>
      <c r="C1984" t="s">
        <v>133</v>
      </c>
      <c r="D1984" t="s">
        <v>145</v>
      </c>
      <c r="E1984" t="s">
        <v>146</v>
      </c>
      <c r="F1984" t="s">
        <v>143</v>
      </c>
      <c r="G1984" t="s">
        <v>144</v>
      </c>
      <c r="H1984">
        <v>134</v>
      </c>
      <c r="I1984">
        <v>0.44</v>
      </c>
      <c r="J1984">
        <v>0.99</v>
      </c>
      <c r="K1984">
        <v>58.96</v>
      </c>
      <c r="L1984">
        <v>132.66</v>
      </c>
      <c r="M1984">
        <v>73.699999999999989</v>
      </c>
    </row>
    <row r="1985" spans="1:13" x14ac:dyDescent="0.25">
      <c r="A1985" s="38">
        <v>39885</v>
      </c>
      <c r="B1985">
        <v>3091</v>
      </c>
      <c r="C1985" t="s">
        <v>142</v>
      </c>
      <c r="D1985" t="s">
        <v>149</v>
      </c>
      <c r="E1985" t="s">
        <v>150</v>
      </c>
      <c r="F1985" t="s">
        <v>138</v>
      </c>
      <c r="G1985" t="s">
        <v>139</v>
      </c>
      <c r="H1985">
        <v>58</v>
      </c>
      <c r="I1985">
        <v>0.36</v>
      </c>
      <c r="J1985">
        <v>0.86</v>
      </c>
      <c r="K1985">
        <v>20.88</v>
      </c>
      <c r="L1985">
        <v>49.88</v>
      </c>
      <c r="M1985">
        <v>29.000000000000004</v>
      </c>
    </row>
    <row r="1986" spans="1:13" x14ac:dyDescent="0.25">
      <c r="A1986" s="38">
        <v>39885</v>
      </c>
      <c r="B1986">
        <v>3091</v>
      </c>
      <c r="C1986" t="s">
        <v>142</v>
      </c>
      <c r="D1986" t="s">
        <v>149</v>
      </c>
      <c r="E1986" t="s">
        <v>150</v>
      </c>
      <c r="F1986" t="s">
        <v>138</v>
      </c>
      <c r="G1986" t="s">
        <v>160</v>
      </c>
      <c r="H1986">
        <v>118</v>
      </c>
      <c r="I1986">
        <v>0.33</v>
      </c>
      <c r="J1986">
        <v>0.86</v>
      </c>
      <c r="K1986">
        <v>38.94</v>
      </c>
      <c r="L1986">
        <v>101.48</v>
      </c>
      <c r="M1986">
        <v>62.540000000000006</v>
      </c>
    </row>
    <row r="1987" spans="1:13" x14ac:dyDescent="0.25">
      <c r="A1987" s="38">
        <v>39885</v>
      </c>
      <c r="B1987">
        <v>3100</v>
      </c>
      <c r="C1987" t="s">
        <v>133</v>
      </c>
      <c r="D1987" t="s">
        <v>145</v>
      </c>
      <c r="E1987" t="s">
        <v>146</v>
      </c>
      <c r="F1987" t="s">
        <v>143</v>
      </c>
      <c r="G1987" t="s">
        <v>144</v>
      </c>
      <c r="H1987">
        <v>106</v>
      </c>
      <c r="I1987">
        <v>0.44</v>
      </c>
      <c r="J1987">
        <v>0.99</v>
      </c>
      <c r="K1987">
        <v>46.64</v>
      </c>
      <c r="L1987">
        <v>104.94</v>
      </c>
      <c r="M1987">
        <v>58.3</v>
      </c>
    </row>
    <row r="1988" spans="1:13" x14ac:dyDescent="0.25">
      <c r="A1988" s="38">
        <v>39885</v>
      </c>
      <c r="B1988">
        <v>3122</v>
      </c>
      <c r="C1988" t="s">
        <v>151</v>
      </c>
      <c r="D1988" t="s">
        <v>134</v>
      </c>
      <c r="E1988" t="s">
        <v>152</v>
      </c>
      <c r="F1988" t="s">
        <v>143</v>
      </c>
      <c r="G1988" t="s">
        <v>144</v>
      </c>
      <c r="H1988">
        <v>51</v>
      </c>
      <c r="I1988">
        <v>0.44</v>
      </c>
      <c r="J1988">
        <v>0.99</v>
      </c>
      <c r="K1988">
        <v>22.44</v>
      </c>
      <c r="L1988">
        <v>50.49</v>
      </c>
      <c r="M1988">
        <v>28.05</v>
      </c>
    </row>
    <row r="1989" spans="1:13" x14ac:dyDescent="0.25">
      <c r="A1989" s="38">
        <v>39885</v>
      </c>
      <c r="B1989">
        <v>3122</v>
      </c>
      <c r="C1989" t="s">
        <v>151</v>
      </c>
      <c r="D1989" t="s">
        <v>134</v>
      </c>
      <c r="E1989" t="s">
        <v>152</v>
      </c>
      <c r="F1989" t="s">
        <v>143</v>
      </c>
      <c r="G1989" t="s">
        <v>148</v>
      </c>
      <c r="H1989">
        <v>51</v>
      </c>
      <c r="I1989">
        <v>0.72</v>
      </c>
      <c r="J1989">
        <v>1.59</v>
      </c>
      <c r="K1989">
        <v>36.72</v>
      </c>
      <c r="L1989">
        <v>81.09</v>
      </c>
      <c r="M1989">
        <v>44.370000000000005</v>
      </c>
    </row>
    <row r="1990" spans="1:13" x14ac:dyDescent="0.25">
      <c r="A1990" s="38">
        <v>39885</v>
      </c>
      <c r="B1990">
        <v>3145</v>
      </c>
      <c r="C1990" t="s">
        <v>153</v>
      </c>
      <c r="D1990" t="s">
        <v>145</v>
      </c>
      <c r="E1990" t="s">
        <v>154</v>
      </c>
      <c r="F1990" t="s">
        <v>138</v>
      </c>
      <c r="G1990" t="s">
        <v>139</v>
      </c>
      <c r="H1990">
        <v>58</v>
      </c>
      <c r="I1990">
        <v>0.36</v>
      </c>
      <c r="J1990">
        <v>0.86</v>
      </c>
      <c r="K1990">
        <v>20.88</v>
      </c>
      <c r="L1990">
        <v>49.88</v>
      </c>
      <c r="M1990">
        <v>29.000000000000004</v>
      </c>
    </row>
    <row r="1991" spans="1:13" x14ac:dyDescent="0.25">
      <c r="A1991" s="38">
        <v>39885</v>
      </c>
      <c r="B1991">
        <v>3145</v>
      </c>
      <c r="C1991" t="s">
        <v>153</v>
      </c>
      <c r="D1991" t="s">
        <v>145</v>
      </c>
      <c r="E1991" t="s">
        <v>154</v>
      </c>
      <c r="F1991" t="s">
        <v>138</v>
      </c>
      <c r="G1991" t="s">
        <v>139</v>
      </c>
      <c r="H1991">
        <v>66</v>
      </c>
      <c r="I1991">
        <v>0.36</v>
      </c>
      <c r="J1991">
        <v>0.86</v>
      </c>
      <c r="K1991">
        <v>23.76</v>
      </c>
      <c r="L1991">
        <v>56.76</v>
      </c>
      <c r="M1991">
        <v>33</v>
      </c>
    </row>
    <row r="1992" spans="1:13" x14ac:dyDescent="0.25">
      <c r="A1992" s="38">
        <v>39885</v>
      </c>
      <c r="B1992">
        <v>3145</v>
      </c>
      <c r="C1992" t="s">
        <v>153</v>
      </c>
      <c r="D1992" t="s">
        <v>145</v>
      </c>
      <c r="E1992" t="s">
        <v>154</v>
      </c>
      <c r="F1992" t="s">
        <v>138</v>
      </c>
      <c r="G1992" t="s">
        <v>139</v>
      </c>
      <c r="H1992">
        <v>239</v>
      </c>
      <c r="I1992">
        <v>0.36</v>
      </c>
      <c r="J1992">
        <v>0.86</v>
      </c>
      <c r="K1992">
        <v>86.04</v>
      </c>
      <c r="L1992">
        <v>205.54</v>
      </c>
      <c r="M1992">
        <v>119.49999999999999</v>
      </c>
    </row>
    <row r="1993" spans="1:13" x14ac:dyDescent="0.25">
      <c r="A1993" s="38">
        <v>39885</v>
      </c>
      <c r="B1993">
        <v>3155</v>
      </c>
      <c r="C1993" t="s">
        <v>153</v>
      </c>
      <c r="D1993" t="s">
        <v>145</v>
      </c>
      <c r="E1993" t="s">
        <v>154</v>
      </c>
      <c r="F1993" t="s">
        <v>157</v>
      </c>
      <c r="G1993" t="s">
        <v>158</v>
      </c>
      <c r="H1993">
        <v>61</v>
      </c>
      <c r="I1993">
        <v>1.1100000000000001</v>
      </c>
      <c r="J1993">
        <v>2.59</v>
      </c>
      <c r="K1993">
        <v>67.709999999999994</v>
      </c>
      <c r="L1993">
        <v>157.99</v>
      </c>
      <c r="M1993">
        <v>90.280000000000015</v>
      </c>
    </row>
    <row r="1994" spans="1:13" x14ac:dyDescent="0.25">
      <c r="A1994" s="38">
        <v>39885</v>
      </c>
      <c r="B1994">
        <v>3166</v>
      </c>
      <c r="C1994" t="s">
        <v>151</v>
      </c>
      <c r="D1994" t="s">
        <v>155</v>
      </c>
      <c r="E1994" t="s">
        <v>156</v>
      </c>
      <c r="F1994" t="s">
        <v>138</v>
      </c>
      <c r="G1994" t="s">
        <v>139</v>
      </c>
      <c r="H1994">
        <v>67</v>
      </c>
      <c r="I1994">
        <v>0.36</v>
      </c>
      <c r="J1994">
        <v>0.86</v>
      </c>
      <c r="K1994">
        <v>24.12</v>
      </c>
      <c r="L1994">
        <v>57.62</v>
      </c>
      <c r="M1994">
        <v>33.5</v>
      </c>
    </row>
    <row r="1995" spans="1:13" x14ac:dyDescent="0.25">
      <c r="A1995" s="38">
        <v>39885</v>
      </c>
      <c r="B1995">
        <v>3194</v>
      </c>
      <c r="C1995" t="s">
        <v>151</v>
      </c>
      <c r="D1995" t="s">
        <v>155</v>
      </c>
      <c r="E1995" t="s">
        <v>156</v>
      </c>
      <c r="F1995" t="s">
        <v>138</v>
      </c>
      <c r="G1995" t="s">
        <v>139</v>
      </c>
      <c r="H1995">
        <v>153</v>
      </c>
      <c r="I1995">
        <v>0.36</v>
      </c>
      <c r="J1995">
        <v>0.86</v>
      </c>
      <c r="K1995">
        <v>55.08</v>
      </c>
      <c r="L1995">
        <v>131.58000000000001</v>
      </c>
      <c r="M1995">
        <v>76.500000000000014</v>
      </c>
    </row>
    <row r="1996" spans="1:13" x14ac:dyDescent="0.25">
      <c r="A1996" s="38">
        <v>39885</v>
      </c>
      <c r="B1996">
        <v>3194</v>
      </c>
      <c r="C1996" t="s">
        <v>151</v>
      </c>
      <c r="D1996" t="s">
        <v>155</v>
      </c>
      <c r="E1996" t="s">
        <v>156</v>
      </c>
      <c r="F1996" t="s">
        <v>143</v>
      </c>
      <c r="G1996" t="s">
        <v>144</v>
      </c>
      <c r="H1996">
        <v>83</v>
      </c>
      <c r="I1996">
        <v>0.44</v>
      </c>
      <c r="J1996">
        <v>0.99</v>
      </c>
      <c r="K1996">
        <v>36.520000000000003</v>
      </c>
      <c r="L1996">
        <v>82.17</v>
      </c>
      <c r="M1996">
        <v>45.65</v>
      </c>
    </row>
    <row r="1997" spans="1:13" x14ac:dyDescent="0.25">
      <c r="A1997" s="38">
        <v>39885</v>
      </c>
      <c r="B1997">
        <v>3653</v>
      </c>
      <c r="C1997" t="s">
        <v>153</v>
      </c>
      <c r="D1997" t="s">
        <v>149</v>
      </c>
      <c r="E1997" t="s">
        <v>150</v>
      </c>
      <c r="F1997" t="s">
        <v>143</v>
      </c>
      <c r="G1997" t="s">
        <v>144</v>
      </c>
      <c r="H1997">
        <v>53</v>
      </c>
      <c r="I1997">
        <v>0.44</v>
      </c>
      <c r="J1997">
        <v>0.99</v>
      </c>
      <c r="K1997">
        <v>23.32</v>
      </c>
      <c r="L1997">
        <v>52.47</v>
      </c>
      <c r="M1997">
        <v>29.15</v>
      </c>
    </row>
    <row r="1998" spans="1:13" x14ac:dyDescent="0.25">
      <c r="A1998" s="38">
        <v>39892</v>
      </c>
      <c r="B1998">
        <v>1009</v>
      </c>
      <c r="C1998" t="s">
        <v>133</v>
      </c>
      <c r="D1998" t="s">
        <v>134</v>
      </c>
      <c r="E1998" t="s">
        <v>135</v>
      </c>
      <c r="F1998" t="s">
        <v>138</v>
      </c>
      <c r="G1998" t="s">
        <v>139</v>
      </c>
      <c r="H1998">
        <v>79</v>
      </c>
      <c r="I1998">
        <v>0.36</v>
      </c>
      <c r="J1998">
        <v>0.86</v>
      </c>
      <c r="K1998">
        <v>28.44</v>
      </c>
      <c r="L1998">
        <v>67.94</v>
      </c>
      <c r="M1998">
        <v>39.5</v>
      </c>
    </row>
    <row r="1999" spans="1:13" x14ac:dyDescent="0.25">
      <c r="A1999" s="38">
        <v>39892</v>
      </c>
      <c r="B1999">
        <v>3005</v>
      </c>
      <c r="C1999" t="s">
        <v>133</v>
      </c>
      <c r="D1999" t="s">
        <v>134</v>
      </c>
      <c r="E1999" t="s">
        <v>135</v>
      </c>
      <c r="F1999" t="s">
        <v>143</v>
      </c>
      <c r="G1999" t="s">
        <v>144</v>
      </c>
      <c r="H1999">
        <v>99</v>
      </c>
      <c r="I1999">
        <v>0.44</v>
      </c>
      <c r="J1999">
        <v>0.99</v>
      </c>
      <c r="K1999">
        <v>43.56</v>
      </c>
      <c r="L1999">
        <v>98.01</v>
      </c>
      <c r="M1999">
        <v>54.45</v>
      </c>
    </row>
    <row r="2000" spans="1:13" x14ac:dyDescent="0.25">
      <c r="A2000" s="38">
        <v>39892</v>
      </c>
      <c r="B2000">
        <v>3016</v>
      </c>
      <c r="C2000" t="s">
        <v>142</v>
      </c>
      <c r="D2000" t="s">
        <v>134</v>
      </c>
      <c r="E2000" t="s">
        <v>135</v>
      </c>
      <c r="F2000" t="s">
        <v>138</v>
      </c>
      <c r="G2000" t="s">
        <v>139</v>
      </c>
      <c r="H2000">
        <v>81</v>
      </c>
      <c r="I2000">
        <v>0.36</v>
      </c>
      <c r="J2000">
        <v>0.86</v>
      </c>
      <c r="K2000">
        <v>29.16</v>
      </c>
      <c r="L2000">
        <v>69.66</v>
      </c>
      <c r="M2000">
        <v>40.5</v>
      </c>
    </row>
    <row r="2001" spans="1:13" x14ac:dyDescent="0.25">
      <c r="A2001" s="38">
        <v>39892</v>
      </c>
      <c r="B2001">
        <v>3028</v>
      </c>
      <c r="C2001" t="s">
        <v>142</v>
      </c>
      <c r="D2001" t="s">
        <v>134</v>
      </c>
      <c r="E2001" t="s">
        <v>135</v>
      </c>
      <c r="F2001" t="s">
        <v>138</v>
      </c>
      <c r="G2001" t="s">
        <v>139</v>
      </c>
      <c r="H2001">
        <v>90</v>
      </c>
      <c r="I2001">
        <v>0.36</v>
      </c>
      <c r="J2001">
        <v>0.86</v>
      </c>
      <c r="K2001">
        <v>32.4</v>
      </c>
      <c r="L2001">
        <v>77.400000000000006</v>
      </c>
      <c r="M2001">
        <v>45.000000000000007</v>
      </c>
    </row>
    <row r="2002" spans="1:13" x14ac:dyDescent="0.25">
      <c r="A2002" s="38">
        <v>39892</v>
      </c>
      <c r="B2002">
        <v>3049</v>
      </c>
      <c r="C2002" t="s">
        <v>142</v>
      </c>
      <c r="D2002" t="s">
        <v>145</v>
      </c>
      <c r="E2002" t="s">
        <v>146</v>
      </c>
      <c r="F2002" t="s">
        <v>138</v>
      </c>
      <c r="G2002" t="s">
        <v>139</v>
      </c>
      <c r="H2002">
        <v>62</v>
      </c>
      <c r="I2002">
        <v>0.36</v>
      </c>
      <c r="J2002">
        <v>0.86</v>
      </c>
      <c r="K2002">
        <v>22.32</v>
      </c>
      <c r="L2002">
        <v>53.32</v>
      </c>
      <c r="M2002">
        <v>31</v>
      </c>
    </row>
    <row r="2003" spans="1:13" x14ac:dyDescent="0.25">
      <c r="A2003" s="38">
        <v>39892</v>
      </c>
      <c r="B2003">
        <v>3049</v>
      </c>
      <c r="C2003" t="s">
        <v>142</v>
      </c>
      <c r="D2003" t="s">
        <v>145</v>
      </c>
      <c r="E2003" t="s">
        <v>146</v>
      </c>
      <c r="F2003" t="s">
        <v>138</v>
      </c>
      <c r="G2003" t="s">
        <v>139</v>
      </c>
      <c r="H2003">
        <v>61</v>
      </c>
      <c r="I2003">
        <v>0.36</v>
      </c>
      <c r="J2003">
        <v>0.86</v>
      </c>
      <c r="K2003">
        <v>21.96</v>
      </c>
      <c r="L2003">
        <v>52.46</v>
      </c>
      <c r="M2003">
        <v>30.5</v>
      </c>
    </row>
    <row r="2004" spans="1:13" x14ac:dyDescent="0.25">
      <c r="A2004" s="38">
        <v>39892</v>
      </c>
      <c r="B2004">
        <v>3049</v>
      </c>
      <c r="C2004" t="s">
        <v>142</v>
      </c>
      <c r="D2004" t="s">
        <v>145</v>
      </c>
      <c r="E2004" t="s">
        <v>146</v>
      </c>
      <c r="F2004" t="s">
        <v>143</v>
      </c>
      <c r="G2004" t="s">
        <v>144</v>
      </c>
      <c r="H2004">
        <v>58</v>
      </c>
      <c r="I2004">
        <v>0.44</v>
      </c>
      <c r="J2004">
        <v>0.99</v>
      </c>
      <c r="K2004">
        <v>25.52</v>
      </c>
      <c r="L2004">
        <v>57.42</v>
      </c>
      <c r="M2004">
        <v>31.900000000000002</v>
      </c>
    </row>
    <row r="2005" spans="1:13" x14ac:dyDescent="0.25">
      <c r="A2005" s="38">
        <v>39892</v>
      </c>
      <c r="B2005">
        <v>3070</v>
      </c>
      <c r="C2005" t="s">
        <v>133</v>
      </c>
      <c r="D2005" t="s">
        <v>145</v>
      </c>
      <c r="E2005" t="s">
        <v>146</v>
      </c>
      <c r="F2005" t="s">
        <v>138</v>
      </c>
      <c r="G2005" t="s">
        <v>139</v>
      </c>
      <c r="H2005">
        <v>52</v>
      </c>
      <c r="I2005">
        <v>0.36</v>
      </c>
      <c r="J2005">
        <v>0.86</v>
      </c>
      <c r="K2005">
        <v>18.72</v>
      </c>
      <c r="L2005">
        <v>44.72</v>
      </c>
      <c r="M2005">
        <v>26</v>
      </c>
    </row>
    <row r="2006" spans="1:13" x14ac:dyDescent="0.25">
      <c r="A2006" s="38">
        <v>39892</v>
      </c>
      <c r="B2006">
        <v>3080</v>
      </c>
      <c r="C2006" t="s">
        <v>133</v>
      </c>
      <c r="D2006" t="s">
        <v>145</v>
      </c>
      <c r="E2006" t="s">
        <v>146</v>
      </c>
      <c r="F2006" t="s">
        <v>143</v>
      </c>
      <c r="G2006" t="s">
        <v>144</v>
      </c>
      <c r="H2006">
        <v>132</v>
      </c>
      <c r="I2006">
        <v>0.44</v>
      </c>
      <c r="J2006">
        <v>0.99</v>
      </c>
      <c r="K2006">
        <v>58.08</v>
      </c>
      <c r="L2006">
        <v>130.68</v>
      </c>
      <c r="M2006">
        <v>72.600000000000009</v>
      </c>
    </row>
    <row r="2007" spans="1:13" x14ac:dyDescent="0.25">
      <c r="A2007" s="38">
        <v>39892</v>
      </c>
      <c r="B2007">
        <v>3090</v>
      </c>
      <c r="C2007" t="s">
        <v>133</v>
      </c>
      <c r="D2007" t="s">
        <v>145</v>
      </c>
      <c r="E2007" t="s">
        <v>146</v>
      </c>
      <c r="F2007" t="s">
        <v>138</v>
      </c>
      <c r="G2007" t="s">
        <v>139</v>
      </c>
      <c r="H2007">
        <v>90</v>
      </c>
      <c r="I2007">
        <v>0.36</v>
      </c>
      <c r="J2007">
        <v>0.86</v>
      </c>
      <c r="K2007">
        <v>32.4</v>
      </c>
      <c r="L2007">
        <v>77.400000000000006</v>
      </c>
      <c r="M2007">
        <v>45.000000000000007</v>
      </c>
    </row>
    <row r="2008" spans="1:13" x14ac:dyDescent="0.25">
      <c r="A2008" s="38">
        <v>39892</v>
      </c>
      <c r="B2008">
        <v>3090</v>
      </c>
      <c r="C2008" t="s">
        <v>133</v>
      </c>
      <c r="D2008" t="s">
        <v>145</v>
      </c>
      <c r="E2008" t="s">
        <v>146</v>
      </c>
      <c r="F2008" t="s">
        <v>143</v>
      </c>
      <c r="G2008" t="s">
        <v>148</v>
      </c>
      <c r="H2008">
        <v>54</v>
      </c>
      <c r="I2008">
        <v>0.72</v>
      </c>
      <c r="J2008">
        <v>1.59</v>
      </c>
      <c r="K2008">
        <v>38.880000000000003</v>
      </c>
      <c r="L2008">
        <v>85.86</v>
      </c>
      <c r="M2008">
        <v>46.98</v>
      </c>
    </row>
    <row r="2009" spans="1:13" x14ac:dyDescent="0.25">
      <c r="A2009" s="38">
        <v>39892</v>
      </c>
      <c r="B2009">
        <v>3100</v>
      </c>
      <c r="C2009" t="s">
        <v>133</v>
      </c>
      <c r="D2009" t="s">
        <v>145</v>
      </c>
      <c r="E2009" t="s">
        <v>146</v>
      </c>
      <c r="F2009" t="s">
        <v>138</v>
      </c>
      <c r="G2009" t="s">
        <v>139</v>
      </c>
      <c r="H2009">
        <v>79</v>
      </c>
      <c r="I2009">
        <v>0.36</v>
      </c>
      <c r="J2009">
        <v>0.86</v>
      </c>
      <c r="K2009">
        <v>28.44</v>
      </c>
      <c r="L2009">
        <v>67.94</v>
      </c>
      <c r="M2009">
        <v>39.5</v>
      </c>
    </row>
    <row r="2010" spans="1:13" x14ac:dyDescent="0.25">
      <c r="A2010" s="38">
        <v>39892</v>
      </c>
      <c r="B2010">
        <v>3122</v>
      </c>
      <c r="C2010" t="s">
        <v>151</v>
      </c>
      <c r="D2010" t="s">
        <v>134</v>
      </c>
      <c r="E2010" t="s">
        <v>152</v>
      </c>
      <c r="F2010" t="s">
        <v>138</v>
      </c>
      <c r="G2010" t="s">
        <v>139</v>
      </c>
      <c r="H2010">
        <v>51</v>
      </c>
      <c r="I2010">
        <v>0.36</v>
      </c>
      <c r="J2010">
        <v>0.86</v>
      </c>
      <c r="K2010">
        <v>18.36</v>
      </c>
      <c r="L2010">
        <v>43.86</v>
      </c>
      <c r="M2010">
        <v>25.5</v>
      </c>
    </row>
    <row r="2011" spans="1:13" x14ac:dyDescent="0.25">
      <c r="A2011" s="38">
        <v>39892</v>
      </c>
      <c r="B2011">
        <v>3149</v>
      </c>
      <c r="C2011" t="s">
        <v>153</v>
      </c>
      <c r="D2011" t="s">
        <v>39</v>
      </c>
      <c r="E2011" t="s">
        <v>147</v>
      </c>
      <c r="F2011" t="s">
        <v>138</v>
      </c>
      <c r="G2011" t="s">
        <v>139</v>
      </c>
      <c r="H2011">
        <v>53</v>
      </c>
      <c r="I2011">
        <v>0.36</v>
      </c>
      <c r="J2011">
        <v>0.86</v>
      </c>
      <c r="K2011">
        <v>19.079999999999998</v>
      </c>
      <c r="L2011">
        <v>45.58</v>
      </c>
      <c r="M2011">
        <v>26.5</v>
      </c>
    </row>
    <row r="2012" spans="1:13" x14ac:dyDescent="0.25">
      <c r="A2012" s="38">
        <v>39892</v>
      </c>
      <c r="B2012">
        <v>3178</v>
      </c>
      <c r="C2012" t="s">
        <v>151</v>
      </c>
      <c r="D2012" t="s">
        <v>155</v>
      </c>
      <c r="E2012" t="s">
        <v>156</v>
      </c>
      <c r="F2012" t="s">
        <v>138</v>
      </c>
      <c r="G2012" t="s">
        <v>139</v>
      </c>
      <c r="H2012">
        <v>96</v>
      </c>
      <c r="I2012">
        <v>0.36</v>
      </c>
      <c r="J2012">
        <v>0.86</v>
      </c>
      <c r="K2012">
        <v>34.56</v>
      </c>
      <c r="L2012">
        <v>82.56</v>
      </c>
      <c r="M2012">
        <v>48</v>
      </c>
    </row>
    <row r="2013" spans="1:13" x14ac:dyDescent="0.25">
      <c r="A2013" s="38">
        <v>39892</v>
      </c>
      <c r="B2013">
        <v>3639</v>
      </c>
      <c r="C2013" t="s">
        <v>153</v>
      </c>
      <c r="D2013" t="s">
        <v>149</v>
      </c>
      <c r="E2013" t="s">
        <v>150</v>
      </c>
      <c r="F2013" t="s">
        <v>138</v>
      </c>
      <c r="G2013" t="s">
        <v>139</v>
      </c>
      <c r="H2013">
        <v>70</v>
      </c>
      <c r="I2013">
        <v>0.36</v>
      </c>
      <c r="J2013">
        <v>0.86</v>
      </c>
      <c r="K2013">
        <v>25.2</v>
      </c>
      <c r="L2013">
        <v>60.2</v>
      </c>
      <c r="M2013">
        <v>35</v>
      </c>
    </row>
    <row r="2014" spans="1:13" x14ac:dyDescent="0.25">
      <c r="A2014" s="38">
        <v>39899</v>
      </c>
      <c r="B2014">
        <v>1009</v>
      </c>
      <c r="C2014" t="s">
        <v>133</v>
      </c>
      <c r="D2014" t="s">
        <v>134</v>
      </c>
      <c r="E2014" t="s">
        <v>135</v>
      </c>
      <c r="F2014" t="s">
        <v>138</v>
      </c>
      <c r="G2014" t="s">
        <v>139</v>
      </c>
      <c r="H2014">
        <v>79</v>
      </c>
      <c r="I2014">
        <v>0.36</v>
      </c>
      <c r="J2014">
        <v>0.86</v>
      </c>
      <c r="K2014">
        <v>28.44</v>
      </c>
      <c r="L2014">
        <v>67.94</v>
      </c>
      <c r="M2014">
        <v>39.5</v>
      </c>
    </row>
    <row r="2015" spans="1:13" x14ac:dyDescent="0.25">
      <c r="A2015" s="38">
        <v>39899</v>
      </c>
      <c r="B2015">
        <v>3005</v>
      </c>
      <c r="C2015" t="s">
        <v>133</v>
      </c>
      <c r="D2015" t="s">
        <v>134</v>
      </c>
      <c r="E2015" t="s">
        <v>135</v>
      </c>
      <c r="F2015" t="s">
        <v>138</v>
      </c>
      <c r="G2015" t="s">
        <v>139</v>
      </c>
      <c r="H2015">
        <v>73</v>
      </c>
      <c r="I2015">
        <v>0.36</v>
      </c>
      <c r="J2015">
        <v>0.86</v>
      </c>
      <c r="K2015">
        <v>26.28</v>
      </c>
      <c r="L2015">
        <v>62.78</v>
      </c>
      <c r="M2015">
        <v>36.5</v>
      </c>
    </row>
    <row r="2016" spans="1:13" x14ac:dyDescent="0.25">
      <c r="A2016" s="38">
        <v>39899</v>
      </c>
      <c r="B2016">
        <v>3016</v>
      </c>
      <c r="C2016" t="s">
        <v>142</v>
      </c>
      <c r="D2016" t="s">
        <v>134</v>
      </c>
      <c r="E2016" t="s">
        <v>135</v>
      </c>
      <c r="F2016" t="s">
        <v>143</v>
      </c>
      <c r="G2016" t="s">
        <v>144</v>
      </c>
      <c r="H2016">
        <v>68</v>
      </c>
      <c r="I2016">
        <v>0.44</v>
      </c>
      <c r="J2016">
        <v>0.99</v>
      </c>
      <c r="K2016">
        <v>29.92</v>
      </c>
      <c r="L2016">
        <v>67.319999999999993</v>
      </c>
      <c r="M2016">
        <v>37.399999999999991</v>
      </c>
    </row>
    <row r="2017" spans="1:13" x14ac:dyDescent="0.25">
      <c r="A2017" s="38">
        <v>39899</v>
      </c>
      <c r="B2017">
        <v>3028</v>
      </c>
      <c r="C2017" t="s">
        <v>142</v>
      </c>
      <c r="D2017" t="s">
        <v>134</v>
      </c>
      <c r="E2017" t="s">
        <v>135</v>
      </c>
      <c r="F2017" t="s">
        <v>143</v>
      </c>
      <c r="G2017" t="s">
        <v>144</v>
      </c>
      <c r="H2017">
        <v>54</v>
      </c>
      <c r="I2017">
        <v>0.44</v>
      </c>
      <c r="J2017">
        <v>0.99</v>
      </c>
      <c r="K2017">
        <v>23.76</v>
      </c>
      <c r="L2017">
        <v>53.46</v>
      </c>
      <c r="M2017">
        <v>29.7</v>
      </c>
    </row>
    <row r="2018" spans="1:13" x14ac:dyDescent="0.25">
      <c r="A2018" s="38">
        <v>39899</v>
      </c>
      <c r="B2018">
        <v>3028</v>
      </c>
      <c r="C2018" t="s">
        <v>142</v>
      </c>
      <c r="D2018" t="s">
        <v>134</v>
      </c>
      <c r="E2018" t="s">
        <v>135</v>
      </c>
      <c r="F2018" t="s">
        <v>143</v>
      </c>
      <c r="G2018" t="s">
        <v>144</v>
      </c>
      <c r="H2018">
        <v>89</v>
      </c>
      <c r="I2018">
        <v>0.44</v>
      </c>
      <c r="J2018">
        <v>0.99</v>
      </c>
      <c r="K2018">
        <v>39.159999999999997</v>
      </c>
      <c r="L2018">
        <v>88.11</v>
      </c>
      <c r="M2018">
        <v>48.95</v>
      </c>
    </row>
    <row r="2019" spans="1:13" x14ac:dyDescent="0.25">
      <c r="A2019" s="38">
        <v>39899</v>
      </c>
      <c r="B2019">
        <v>3038</v>
      </c>
      <c r="C2019" t="s">
        <v>142</v>
      </c>
      <c r="D2019" t="s">
        <v>145</v>
      </c>
      <c r="E2019" t="s">
        <v>146</v>
      </c>
      <c r="F2019" t="s">
        <v>136</v>
      </c>
      <c r="G2019" t="s">
        <v>140</v>
      </c>
      <c r="H2019">
        <v>51</v>
      </c>
      <c r="I2019">
        <v>0.7</v>
      </c>
      <c r="J2019">
        <v>1.62</v>
      </c>
      <c r="K2019">
        <v>35.700000000000003</v>
      </c>
      <c r="L2019">
        <v>82.62</v>
      </c>
      <c r="M2019">
        <v>46.92</v>
      </c>
    </row>
    <row r="2020" spans="1:13" x14ac:dyDescent="0.25">
      <c r="A2020" s="38">
        <v>39899</v>
      </c>
      <c r="B2020">
        <v>3051</v>
      </c>
      <c r="C2020" t="s">
        <v>133</v>
      </c>
      <c r="D2020" t="s">
        <v>39</v>
      </c>
      <c r="E2020" t="s">
        <v>147</v>
      </c>
      <c r="F2020" t="s">
        <v>143</v>
      </c>
      <c r="G2020" t="s">
        <v>144</v>
      </c>
      <c r="H2020">
        <v>64</v>
      </c>
      <c r="I2020">
        <v>0.44</v>
      </c>
      <c r="J2020">
        <v>0.99</v>
      </c>
      <c r="K2020">
        <v>28.16</v>
      </c>
      <c r="L2020">
        <v>63.36</v>
      </c>
      <c r="M2020">
        <v>35.200000000000003</v>
      </c>
    </row>
    <row r="2021" spans="1:13" x14ac:dyDescent="0.25">
      <c r="A2021" s="38">
        <v>39899</v>
      </c>
      <c r="B2021">
        <v>3059</v>
      </c>
      <c r="C2021" t="s">
        <v>142</v>
      </c>
      <c r="D2021" t="s">
        <v>145</v>
      </c>
      <c r="E2021" t="s">
        <v>146</v>
      </c>
      <c r="F2021" t="s">
        <v>138</v>
      </c>
      <c r="G2021" t="s">
        <v>139</v>
      </c>
      <c r="H2021">
        <v>57</v>
      </c>
      <c r="I2021">
        <v>0.36</v>
      </c>
      <c r="J2021">
        <v>0.86</v>
      </c>
      <c r="K2021">
        <v>20.52</v>
      </c>
      <c r="L2021">
        <v>49.02</v>
      </c>
      <c r="M2021">
        <v>28.500000000000004</v>
      </c>
    </row>
    <row r="2022" spans="1:13" x14ac:dyDescent="0.25">
      <c r="A2022" s="38">
        <v>39899</v>
      </c>
      <c r="B2022">
        <v>3059</v>
      </c>
      <c r="C2022" t="s">
        <v>142</v>
      </c>
      <c r="D2022" t="s">
        <v>145</v>
      </c>
      <c r="E2022" t="s">
        <v>146</v>
      </c>
      <c r="F2022" t="s">
        <v>143</v>
      </c>
      <c r="G2022" t="s">
        <v>144</v>
      </c>
      <c r="H2022">
        <v>63</v>
      </c>
      <c r="I2022">
        <v>0.44</v>
      </c>
      <c r="J2022">
        <v>0.99</v>
      </c>
      <c r="K2022">
        <v>27.72</v>
      </c>
      <c r="L2022">
        <v>62.37</v>
      </c>
      <c r="M2022">
        <v>34.65</v>
      </c>
    </row>
    <row r="2023" spans="1:13" x14ac:dyDescent="0.25">
      <c r="A2023" s="38">
        <v>39899</v>
      </c>
      <c r="B2023">
        <v>3070</v>
      </c>
      <c r="C2023" t="s">
        <v>133</v>
      </c>
      <c r="D2023" t="s">
        <v>145</v>
      </c>
      <c r="E2023" t="s">
        <v>146</v>
      </c>
      <c r="F2023" t="s">
        <v>138</v>
      </c>
      <c r="G2023" t="s">
        <v>139</v>
      </c>
      <c r="H2023">
        <v>86</v>
      </c>
      <c r="I2023">
        <v>0.36</v>
      </c>
      <c r="J2023">
        <v>0.86</v>
      </c>
      <c r="K2023">
        <v>30.96</v>
      </c>
      <c r="L2023">
        <v>73.959999999999994</v>
      </c>
      <c r="M2023">
        <v>42.999999999999993</v>
      </c>
    </row>
    <row r="2024" spans="1:13" x14ac:dyDescent="0.25">
      <c r="A2024" s="38">
        <v>39899</v>
      </c>
      <c r="B2024">
        <v>3090</v>
      </c>
      <c r="C2024" t="s">
        <v>133</v>
      </c>
      <c r="D2024" t="s">
        <v>145</v>
      </c>
      <c r="E2024" t="s">
        <v>146</v>
      </c>
      <c r="F2024" t="s">
        <v>138</v>
      </c>
      <c r="G2024" t="s">
        <v>139</v>
      </c>
      <c r="H2024">
        <v>61</v>
      </c>
      <c r="I2024">
        <v>0.36</v>
      </c>
      <c r="J2024">
        <v>0.86</v>
      </c>
      <c r="K2024">
        <v>21.96</v>
      </c>
      <c r="L2024">
        <v>52.46</v>
      </c>
      <c r="M2024">
        <v>30.5</v>
      </c>
    </row>
    <row r="2025" spans="1:13" x14ac:dyDescent="0.25">
      <c r="A2025" s="38">
        <v>39899</v>
      </c>
      <c r="B2025">
        <v>3100</v>
      </c>
      <c r="C2025" t="s">
        <v>133</v>
      </c>
      <c r="D2025" t="s">
        <v>145</v>
      </c>
      <c r="E2025" t="s">
        <v>146</v>
      </c>
      <c r="F2025" t="s">
        <v>143</v>
      </c>
      <c r="G2025" t="s">
        <v>144</v>
      </c>
      <c r="H2025">
        <v>52</v>
      </c>
      <c r="I2025">
        <v>0.44</v>
      </c>
      <c r="J2025">
        <v>0.99</v>
      </c>
      <c r="K2025">
        <v>22.88</v>
      </c>
      <c r="L2025">
        <v>51.48</v>
      </c>
      <c r="M2025">
        <v>28.599999999999998</v>
      </c>
    </row>
    <row r="2026" spans="1:13" x14ac:dyDescent="0.25">
      <c r="A2026" s="38">
        <v>39899</v>
      </c>
      <c r="B2026">
        <v>3100</v>
      </c>
      <c r="C2026" t="s">
        <v>133</v>
      </c>
      <c r="D2026" t="s">
        <v>145</v>
      </c>
      <c r="E2026" t="s">
        <v>146</v>
      </c>
      <c r="F2026" t="s">
        <v>143</v>
      </c>
      <c r="G2026" t="s">
        <v>148</v>
      </c>
      <c r="H2026">
        <v>57</v>
      </c>
      <c r="I2026">
        <v>0.72</v>
      </c>
      <c r="J2026">
        <v>1.59</v>
      </c>
      <c r="K2026">
        <v>41.04</v>
      </c>
      <c r="L2026">
        <v>90.63</v>
      </c>
      <c r="M2026">
        <v>49.589999999999996</v>
      </c>
    </row>
    <row r="2027" spans="1:13" x14ac:dyDescent="0.25">
      <c r="A2027" s="38">
        <v>39899</v>
      </c>
      <c r="B2027">
        <v>3122</v>
      </c>
      <c r="C2027" t="s">
        <v>151</v>
      </c>
      <c r="D2027" t="s">
        <v>134</v>
      </c>
      <c r="E2027" t="s">
        <v>152</v>
      </c>
      <c r="F2027" t="s">
        <v>138</v>
      </c>
      <c r="G2027" t="s">
        <v>139</v>
      </c>
      <c r="H2027">
        <v>99</v>
      </c>
      <c r="I2027">
        <v>0.36</v>
      </c>
      <c r="J2027">
        <v>0.86</v>
      </c>
      <c r="K2027">
        <v>35.64</v>
      </c>
      <c r="L2027">
        <v>85.14</v>
      </c>
      <c r="M2027">
        <v>49.5</v>
      </c>
    </row>
    <row r="2028" spans="1:13" x14ac:dyDescent="0.25">
      <c r="A2028" s="38">
        <v>39899</v>
      </c>
      <c r="B2028">
        <v>3145</v>
      </c>
      <c r="C2028" t="s">
        <v>153</v>
      </c>
      <c r="D2028" t="s">
        <v>145</v>
      </c>
      <c r="E2028" t="s">
        <v>154</v>
      </c>
      <c r="F2028" t="s">
        <v>143</v>
      </c>
      <c r="G2028" t="s">
        <v>144</v>
      </c>
      <c r="H2028">
        <v>329</v>
      </c>
      <c r="I2028">
        <v>0.44</v>
      </c>
      <c r="J2028">
        <v>0.99</v>
      </c>
      <c r="K2028">
        <v>144.76</v>
      </c>
      <c r="L2028">
        <v>325.70999999999998</v>
      </c>
      <c r="M2028">
        <v>180.95</v>
      </c>
    </row>
    <row r="2029" spans="1:13" x14ac:dyDescent="0.25">
      <c r="A2029" s="38">
        <v>39899</v>
      </c>
      <c r="B2029">
        <v>3155</v>
      </c>
      <c r="C2029" t="s">
        <v>153</v>
      </c>
      <c r="D2029" t="s">
        <v>145</v>
      </c>
      <c r="E2029" t="s">
        <v>154</v>
      </c>
      <c r="F2029" t="s">
        <v>138</v>
      </c>
      <c r="G2029" t="s">
        <v>139</v>
      </c>
      <c r="H2029">
        <v>88</v>
      </c>
      <c r="I2029">
        <v>0.36</v>
      </c>
      <c r="J2029">
        <v>0.86</v>
      </c>
      <c r="K2029">
        <v>31.68</v>
      </c>
      <c r="L2029">
        <v>75.680000000000007</v>
      </c>
      <c r="M2029">
        <v>44.000000000000007</v>
      </c>
    </row>
    <row r="2030" spans="1:13" x14ac:dyDescent="0.25">
      <c r="A2030" s="38">
        <v>39899</v>
      </c>
      <c r="B2030">
        <v>3155</v>
      </c>
      <c r="C2030" t="s">
        <v>153</v>
      </c>
      <c r="D2030" t="s">
        <v>145</v>
      </c>
      <c r="E2030" t="s">
        <v>154</v>
      </c>
      <c r="F2030" t="s">
        <v>143</v>
      </c>
      <c r="G2030" t="s">
        <v>144</v>
      </c>
      <c r="H2030">
        <v>51</v>
      </c>
      <c r="I2030">
        <v>0.44</v>
      </c>
      <c r="J2030">
        <v>0.99</v>
      </c>
      <c r="K2030">
        <v>22.44</v>
      </c>
      <c r="L2030">
        <v>50.49</v>
      </c>
      <c r="M2030">
        <v>28.05</v>
      </c>
    </row>
    <row r="2031" spans="1:13" x14ac:dyDescent="0.25">
      <c r="A2031" s="38">
        <v>39899</v>
      </c>
      <c r="B2031">
        <v>3178</v>
      </c>
      <c r="C2031" t="s">
        <v>151</v>
      </c>
      <c r="D2031" t="s">
        <v>155</v>
      </c>
      <c r="E2031" t="s">
        <v>156</v>
      </c>
      <c r="F2031" t="s">
        <v>143</v>
      </c>
      <c r="G2031" t="s">
        <v>144</v>
      </c>
      <c r="H2031">
        <v>101</v>
      </c>
      <c r="I2031">
        <v>0.44</v>
      </c>
      <c r="J2031">
        <v>0.99</v>
      </c>
      <c r="K2031">
        <v>44.44</v>
      </c>
      <c r="L2031">
        <v>99.99</v>
      </c>
      <c r="M2031">
        <v>55.55</v>
      </c>
    </row>
    <row r="2032" spans="1:13" x14ac:dyDescent="0.25">
      <c r="A2032" s="38">
        <v>39906</v>
      </c>
      <c r="B2032">
        <v>1009</v>
      </c>
      <c r="C2032" t="s">
        <v>133</v>
      </c>
      <c r="D2032" t="s">
        <v>134</v>
      </c>
      <c r="E2032" t="s">
        <v>135</v>
      </c>
      <c r="F2032" t="s">
        <v>143</v>
      </c>
      <c r="G2032" t="s">
        <v>148</v>
      </c>
      <c r="H2032">
        <v>52</v>
      </c>
      <c r="I2032">
        <v>0.72</v>
      </c>
      <c r="J2032">
        <v>1.59</v>
      </c>
      <c r="K2032">
        <v>37.44</v>
      </c>
      <c r="L2032">
        <v>82.68</v>
      </c>
      <c r="M2032">
        <v>45.240000000000009</v>
      </c>
    </row>
    <row r="2033" spans="1:13" x14ac:dyDescent="0.25">
      <c r="A2033" s="38">
        <v>39906</v>
      </c>
      <c r="B2033">
        <v>3005</v>
      </c>
      <c r="C2033" t="s">
        <v>133</v>
      </c>
      <c r="D2033" t="s">
        <v>134</v>
      </c>
      <c r="E2033" t="s">
        <v>135</v>
      </c>
      <c r="F2033" t="s">
        <v>138</v>
      </c>
      <c r="G2033" t="s">
        <v>139</v>
      </c>
      <c r="H2033">
        <v>68</v>
      </c>
      <c r="I2033">
        <v>0.36</v>
      </c>
      <c r="J2033">
        <v>0.86</v>
      </c>
      <c r="K2033">
        <v>24.48</v>
      </c>
      <c r="L2033">
        <v>58.48</v>
      </c>
      <c r="M2033">
        <v>34</v>
      </c>
    </row>
    <row r="2034" spans="1:13" x14ac:dyDescent="0.25">
      <c r="A2034" s="38">
        <v>39906</v>
      </c>
      <c r="B2034">
        <v>3028</v>
      </c>
      <c r="C2034" t="s">
        <v>142</v>
      </c>
      <c r="D2034" t="s">
        <v>134</v>
      </c>
      <c r="E2034" t="s">
        <v>135</v>
      </c>
      <c r="F2034" t="s">
        <v>138</v>
      </c>
      <c r="G2034" t="s">
        <v>139</v>
      </c>
      <c r="H2034">
        <v>55</v>
      </c>
      <c r="I2034">
        <v>0.36</v>
      </c>
      <c r="J2034">
        <v>0.86</v>
      </c>
      <c r="K2034">
        <v>19.8</v>
      </c>
      <c r="L2034">
        <v>47.3</v>
      </c>
      <c r="M2034">
        <v>27.499999999999996</v>
      </c>
    </row>
    <row r="2035" spans="1:13" x14ac:dyDescent="0.25">
      <c r="A2035" s="38">
        <v>39906</v>
      </c>
      <c r="B2035">
        <v>3028</v>
      </c>
      <c r="C2035" t="s">
        <v>142</v>
      </c>
      <c r="D2035" t="s">
        <v>134</v>
      </c>
      <c r="E2035" t="s">
        <v>135</v>
      </c>
      <c r="F2035" t="s">
        <v>143</v>
      </c>
      <c r="G2035" t="s">
        <v>144</v>
      </c>
      <c r="H2035">
        <v>56</v>
      </c>
      <c r="I2035">
        <v>0.44</v>
      </c>
      <c r="J2035">
        <v>0.99</v>
      </c>
      <c r="K2035">
        <v>24.64</v>
      </c>
      <c r="L2035">
        <v>55.44</v>
      </c>
      <c r="M2035">
        <v>30.799999999999997</v>
      </c>
    </row>
    <row r="2036" spans="1:13" x14ac:dyDescent="0.25">
      <c r="A2036" s="38">
        <v>39906</v>
      </c>
      <c r="B2036">
        <v>3043</v>
      </c>
      <c r="C2036" t="s">
        <v>133</v>
      </c>
      <c r="D2036" t="s">
        <v>39</v>
      </c>
      <c r="E2036" t="s">
        <v>147</v>
      </c>
      <c r="F2036" t="s">
        <v>138</v>
      </c>
      <c r="G2036" t="s">
        <v>139</v>
      </c>
      <c r="H2036">
        <v>111</v>
      </c>
      <c r="I2036">
        <v>0.36</v>
      </c>
      <c r="J2036">
        <v>0.86</v>
      </c>
      <c r="K2036">
        <v>39.96</v>
      </c>
      <c r="L2036">
        <v>95.46</v>
      </c>
      <c r="M2036">
        <v>55.499999999999993</v>
      </c>
    </row>
    <row r="2037" spans="1:13" x14ac:dyDescent="0.25">
      <c r="A2037" s="38">
        <v>39906</v>
      </c>
      <c r="B2037">
        <v>3059</v>
      </c>
      <c r="C2037" t="s">
        <v>142</v>
      </c>
      <c r="D2037" t="s">
        <v>145</v>
      </c>
      <c r="E2037" t="s">
        <v>146</v>
      </c>
      <c r="F2037" t="s">
        <v>138</v>
      </c>
      <c r="G2037" t="s">
        <v>139</v>
      </c>
      <c r="H2037">
        <v>82</v>
      </c>
      <c r="I2037">
        <v>0.36</v>
      </c>
      <c r="J2037">
        <v>0.86</v>
      </c>
      <c r="K2037">
        <v>29.52</v>
      </c>
      <c r="L2037">
        <v>70.52</v>
      </c>
      <c r="M2037">
        <v>41</v>
      </c>
    </row>
    <row r="2038" spans="1:13" x14ac:dyDescent="0.25">
      <c r="A2038" s="38">
        <v>39906</v>
      </c>
      <c r="B2038">
        <v>3070</v>
      </c>
      <c r="C2038" t="s">
        <v>133</v>
      </c>
      <c r="D2038" t="s">
        <v>145</v>
      </c>
      <c r="E2038" t="s">
        <v>146</v>
      </c>
      <c r="F2038" t="s">
        <v>138</v>
      </c>
      <c r="G2038" t="s">
        <v>139</v>
      </c>
      <c r="H2038">
        <v>106</v>
      </c>
      <c r="I2038">
        <v>0.36</v>
      </c>
      <c r="J2038">
        <v>0.86</v>
      </c>
      <c r="K2038">
        <v>38.159999999999997</v>
      </c>
      <c r="L2038">
        <v>91.16</v>
      </c>
      <c r="M2038">
        <v>53</v>
      </c>
    </row>
    <row r="2039" spans="1:13" x14ac:dyDescent="0.25">
      <c r="A2039" s="38">
        <v>39906</v>
      </c>
      <c r="B2039">
        <v>3090</v>
      </c>
      <c r="C2039" t="s">
        <v>133</v>
      </c>
      <c r="D2039" t="s">
        <v>145</v>
      </c>
      <c r="E2039" t="s">
        <v>146</v>
      </c>
      <c r="F2039" t="s">
        <v>138</v>
      </c>
      <c r="G2039" t="s">
        <v>139</v>
      </c>
      <c r="H2039">
        <v>76</v>
      </c>
      <c r="I2039">
        <v>0.36</v>
      </c>
      <c r="J2039">
        <v>0.86</v>
      </c>
      <c r="K2039">
        <v>27.36</v>
      </c>
      <c r="L2039">
        <v>65.36</v>
      </c>
      <c r="M2039">
        <v>38</v>
      </c>
    </row>
    <row r="2040" spans="1:13" x14ac:dyDescent="0.25">
      <c r="A2040" s="38">
        <v>39906</v>
      </c>
      <c r="B2040">
        <v>3112</v>
      </c>
      <c r="C2040" t="s">
        <v>151</v>
      </c>
      <c r="D2040" t="s">
        <v>134</v>
      </c>
      <c r="E2040" t="s">
        <v>152</v>
      </c>
      <c r="F2040" t="s">
        <v>157</v>
      </c>
      <c r="G2040" t="s">
        <v>159</v>
      </c>
      <c r="H2040">
        <v>53</v>
      </c>
      <c r="I2040">
        <v>0.85</v>
      </c>
      <c r="J2040">
        <v>2.19</v>
      </c>
      <c r="K2040">
        <v>45.05</v>
      </c>
      <c r="L2040">
        <v>116.07</v>
      </c>
      <c r="M2040">
        <v>71.02</v>
      </c>
    </row>
    <row r="2041" spans="1:13" x14ac:dyDescent="0.25">
      <c r="A2041" s="38">
        <v>39906</v>
      </c>
      <c r="B2041">
        <v>3112</v>
      </c>
      <c r="C2041" t="s">
        <v>151</v>
      </c>
      <c r="D2041" t="s">
        <v>134</v>
      </c>
      <c r="E2041" t="s">
        <v>152</v>
      </c>
      <c r="F2041" t="s">
        <v>138</v>
      </c>
      <c r="G2041" t="s">
        <v>139</v>
      </c>
      <c r="H2041">
        <v>53</v>
      </c>
      <c r="I2041">
        <v>0.36</v>
      </c>
      <c r="J2041">
        <v>0.86</v>
      </c>
      <c r="K2041">
        <v>19.079999999999998</v>
      </c>
      <c r="L2041">
        <v>45.58</v>
      </c>
      <c r="M2041">
        <v>26.5</v>
      </c>
    </row>
    <row r="2042" spans="1:13" x14ac:dyDescent="0.25">
      <c r="A2042" s="38">
        <v>39906</v>
      </c>
      <c r="B2042">
        <v>3122</v>
      </c>
      <c r="C2042" t="s">
        <v>151</v>
      </c>
      <c r="D2042" t="s">
        <v>134</v>
      </c>
      <c r="E2042" t="s">
        <v>152</v>
      </c>
      <c r="F2042" t="s">
        <v>143</v>
      </c>
      <c r="G2042" t="s">
        <v>144</v>
      </c>
      <c r="H2042">
        <v>61</v>
      </c>
      <c r="I2042">
        <v>0.44</v>
      </c>
      <c r="J2042">
        <v>0.99</v>
      </c>
      <c r="K2042">
        <v>26.84</v>
      </c>
      <c r="L2042">
        <v>60.39</v>
      </c>
      <c r="M2042">
        <v>33.549999999999997</v>
      </c>
    </row>
    <row r="2043" spans="1:13" x14ac:dyDescent="0.25">
      <c r="A2043" s="38">
        <v>39906</v>
      </c>
      <c r="B2043">
        <v>3133</v>
      </c>
      <c r="C2043" t="s">
        <v>151</v>
      </c>
      <c r="D2043" t="s">
        <v>134</v>
      </c>
      <c r="E2043" t="s">
        <v>152</v>
      </c>
      <c r="F2043" t="s">
        <v>138</v>
      </c>
      <c r="G2043" t="s">
        <v>139</v>
      </c>
      <c r="H2043">
        <v>63</v>
      </c>
      <c r="I2043">
        <v>0.36</v>
      </c>
      <c r="J2043">
        <v>0.86</v>
      </c>
      <c r="K2043">
        <v>22.68</v>
      </c>
      <c r="L2043">
        <v>54.18</v>
      </c>
      <c r="M2043">
        <v>31.5</v>
      </c>
    </row>
    <row r="2044" spans="1:13" x14ac:dyDescent="0.25">
      <c r="A2044" s="38">
        <v>39906</v>
      </c>
      <c r="B2044">
        <v>3145</v>
      </c>
      <c r="C2044" t="s">
        <v>153</v>
      </c>
      <c r="D2044" t="s">
        <v>145</v>
      </c>
      <c r="E2044" t="s">
        <v>154</v>
      </c>
      <c r="F2044" t="s">
        <v>143</v>
      </c>
      <c r="G2044" t="s">
        <v>144</v>
      </c>
      <c r="H2044">
        <v>362</v>
      </c>
      <c r="I2044">
        <v>0.44</v>
      </c>
      <c r="J2044">
        <v>0.99</v>
      </c>
      <c r="K2044">
        <v>159.28</v>
      </c>
      <c r="L2044">
        <v>358.38</v>
      </c>
      <c r="M2044">
        <v>199.1</v>
      </c>
    </row>
    <row r="2045" spans="1:13" x14ac:dyDescent="0.25">
      <c r="A2045" s="38">
        <v>39906</v>
      </c>
      <c r="B2045">
        <v>3155</v>
      </c>
      <c r="C2045" t="s">
        <v>153</v>
      </c>
      <c r="D2045" t="s">
        <v>145</v>
      </c>
      <c r="E2045" t="s">
        <v>154</v>
      </c>
      <c r="F2045" t="s">
        <v>143</v>
      </c>
      <c r="G2045" t="s">
        <v>144</v>
      </c>
      <c r="H2045">
        <v>54</v>
      </c>
      <c r="I2045">
        <v>0.44</v>
      </c>
      <c r="J2045">
        <v>0.99</v>
      </c>
      <c r="K2045">
        <v>23.76</v>
      </c>
      <c r="L2045">
        <v>53.46</v>
      </c>
      <c r="M2045">
        <v>29.7</v>
      </c>
    </row>
    <row r="2046" spans="1:13" x14ac:dyDescent="0.25">
      <c r="A2046" s="38">
        <v>39906</v>
      </c>
      <c r="B2046">
        <v>3194</v>
      </c>
      <c r="C2046" t="s">
        <v>151</v>
      </c>
      <c r="D2046" t="s">
        <v>155</v>
      </c>
      <c r="E2046" t="s">
        <v>156</v>
      </c>
      <c r="F2046" t="s">
        <v>143</v>
      </c>
      <c r="G2046" t="s">
        <v>144</v>
      </c>
      <c r="H2046">
        <v>275</v>
      </c>
      <c r="I2046">
        <v>0.44</v>
      </c>
      <c r="J2046">
        <v>0.99</v>
      </c>
      <c r="K2046">
        <v>121</v>
      </c>
      <c r="L2046">
        <v>272.25</v>
      </c>
      <c r="M2046">
        <v>151.25</v>
      </c>
    </row>
    <row r="2047" spans="1:13" x14ac:dyDescent="0.25">
      <c r="A2047" s="38">
        <v>39906</v>
      </c>
      <c r="B2047">
        <v>3196</v>
      </c>
      <c r="C2047" t="s">
        <v>153</v>
      </c>
      <c r="D2047" t="s">
        <v>39</v>
      </c>
      <c r="E2047" t="s">
        <v>147</v>
      </c>
      <c r="F2047" t="s">
        <v>138</v>
      </c>
      <c r="G2047" t="s">
        <v>139</v>
      </c>
      <c r="H2047">
        <v>56</v>
      </c>
      <c r="I2047">
        <v>0.36</v>
      </c>
      <c r="J2047">
        <v>0.86</v>
      </c>
      <c r="K2047">
        <v>20.16</v>
      </c>
      <c r="L2047">
        <v>48.16</v>
      </c>
      <c r="M2047">
        <v>27.999999999999996</v>
      </c>
    </row>
    <row r="2048" spans="1:13" x14ac:dyDescent="0.25">
      <c r="A2048" s="38">
        <v>39913</v>
      </c>
      <c r="B2048">
        <v>1009</v>
      </c>
      <c r="C2048" t="s">
        <v>133</v>
      </c>
      <c r="D2048" t="s">
        <v>134</v>
      </c>
      <c r="E2048" t="s">
        <v>135</v>
      </c>
      <c r="F2048" t="s">
        <v>138</v>
      </c>
      <c r="G2048" t="s">
        <v>139</v>
      </c>
      <c r="H2048">
        <v>63</v>
      </c>
      <c r="I2048">
        <v>0.36</v>
      </c>
      <c r="J2048">
        <v>0.86</v>
      </c>
      <c r="K2048">
        <v>22.68</v>
      </c>
      <c r="L2048">
        <v>54.18</v>
      </c>
      <c r="M2048">
        <v>31.5</v>
      </c>
    </row>
    <row r="2049" spans="1:13" x14ac:dyDescent="0.25">
      <c r="A2049" s="38">
        <v>39913</v>
      </c>
      <c r="B2049">
        <v>1009</v>
      </c>
      <c r="C2049" t="s">
        <v>133</v>
      </c>
      <c r="D2049" t="s">
        <v>134</v>
      </c>
      <c r="E2049" t="s">
        <v>135</v>
      </c>
      <c r="F2049" t="s">
        <v>143</v>
      </c>
      <c r="G2049" t="s">
        <v>144</v>
      </c>
      <c r="H2049">
        <v>69</v>
      </c>
      <c r="I2049">
        <v>0.44</v>
      </c>
      <c r="J2049">
        <v>0.99</v>
      </c>
      <c r="K2049">
        <v>30.36</v>
      </c>
      <c r="L2049">
        <v>68.31</v>
      </c>
      <c r="M2049">
        <v>37.950000000000003</v>
      </c>
    </row>
    <row r="2050" spans="1:13" x14ac:dyDescent="0.25">
      <c r="A2050" s="38">
        <v>39913</v>
      </c>
      <c r="B2050">
        <v>3016</v>
      </c>
      <c r="C2050" t="s">
        <v>142</v>
      </c>
      <c r="D2050" t="s">
        <v>134</v>
      </c>
      <c r="E2050" t="s">
        <v>135</v>
      </c>
      <c r="F2050" t="s">
        <v>143</v>
      </c>
      <c r="G2050" t="s">
        <v>144</v>
      </c>
      <c r="H2050">
        <v>52</v>
      </c>
      <c r="I2050">
        <v>0.44</v>
      </c>
      <c r="J2050">
        <v>0.99</v>
      </c>
      <c r="K2050">
        <v>22.88</v>
      </c>
      <c r="L2050">
        <v>51.48</v>
      </c>
      <c r="M2050">
        <v>28.599999999999998</v>
      </c>
    </row>
    <row r="2051" spans="1:13" x14ac:dyDescent="0.25">
      <c r="A2051" s="38">
        <v>39913</v>
      </c>
      <c r="B2051">
        <v>3043</v>
      </c>
      <c r="C2051" t="s">
        <v>133</v>
      </c>
      <c r="D2051" t="s">
        <v>39</v>
      </c>
      <c r="E2051" t="s">
        <v>147</v>
      </c>
      <c r="F2051" t="s">
        <v>143</v>
      </c>
      <c r="G2051" t="s">
        <v>144</v>
      </c>
      <c r="H2051">
        <v>97</v>
      </c>
      <c r="I2051">
        <v>0.44</v>
      </c>
      <c r="J2051">
        <v>0.99</v>
      </c>
      <c r="K2051">
        <v>42.68</v>
      </c>
      <c r="L2051">
        <v>96.03</v>
      </c>
      <c r="M2051">
        <v>53.35</v>
      </c>
    </row>
    <row r="2052" spans="1:13" x14ac:dyDescent="0.25">
      <c r="A2052" s="38">
        <v>39913</v>
      </c>
      <c r="B2052">
        <v>3091</v>
      </c>
      <c r="C2052" t="s">
        <v>142</v>
      </c>
      <c r="D2052" t="s">
        <v>149</v>
      </c>
      <c r="E2052" t="s">
        <v>150</v>
      </c>
      <c r="F2052" t="s">
        <v>138</v>
      </c>
      <c r="G2052" t="s">
        <v>139</v>
      </c>
      <c r="H2052">
        <v>66</v>
      </c>
      <c r="I2052">
        <v>0.36</v>
      </c>
      <c r="J2052">
        <v>0.86</v>
      </c>
      <c r="K2052">
        <v>23.76</v>
      </c>
      <c r="L2052">
        <v>56.76</v>
      </c>
      <c r="M2052">
        <v>33</v>
      </c>
    </row>
    <row r="2053" spans="1:13" x14ac:dyDescent="0.25">
      <c r="A2053" s="38">
        <v>39913</v>
      </c>
      <c r="B2053">
        <v>3100</v>
      </c>
      <c r="C2053" t="s">
        <v>133</v>
      </c>
      <c r="D2053" t="s">
        <v>145</v>
      </c>
      <c r="E2053" t="s">
        <v>146</v>
      </c>
      <c r="F2053" t="s">
        <v>136</v>
      </c>
      <c r="G2053" t="s">
        <v>140</v>
      </c>
      <c r="H2053">
        <v>105</v>
      </c>
      <c r="I2053">
        <v>0.7</v>
      </c>
      <c r="J2053">
        <v>1.62</v>
      </c>
      <c r="K2053">
        <v>73.5</v>
      </c>
      <c r="L2053">
        <v>170.1</v>
      </c>
      <c r="M2053">
        <v>96.6</v>
      </c>
    </row>
    <row r="2054" spans="1:13" x14ac:dyDescent="0.25">
      <c r="A2054" s="38">
        <v>39913</v>
      </c>
      <c r="B2054">
        <v>3100</v>
      </c>
      <c r="C2054" t="s">
        <v>133</v>
      </c>
      <c r="D2054" t="s">
        <v>145</v>
      </c>
      <c r="E2054" t="s">
        <v>146</v>
      </c>
      <c r="F2054" t="s">
        <v>138</v>
      </c>
      <c r="G2054" t="s">
        <v>139</v>
      </c>
      <c r="H2054">
        <v>62</v>
      </c>
      <c r="I2054">
        <v>0.36</v>
      </c>
      <c r="J2054">
        <v>0.86</v>
      </c>
      <c r="K2054">
        <v>22.32</v>
      </c>
      <c r="L2054">
        <v>53.32</v>
      </c>
      <c r="M2054">
        <v>31</v>
      </c>
    </row>
    <row r="2055" spans="1:13" x14ac:dyDescent="0.25">
      <c r="A2055" s="38">
        <v>39913</v>
      </c>
      <c r="B2055">
        <v>3122</v>
      </c>
      <c r="C2055" t="s">
        <v>151</v>
      </c>
      <c r="D2055" t="s">
        <v>134</v>
      </c>
      <c r="E2055" t="s">
        <v>152</v>
      </c>
      <c r="F2055" t="s">
        <v>138</v>
      </c>
      <c r="G2055" t="s">
        <v>139</v>
      </c>
      <c r="H2055">
        <v>52</v>
      </c>
      <c r="I2055">
        <v>0.36</v>
      </c>
      <c r="J2055">
        <v>0.86</v>
      </c>
      <c r="K2055">
        <v>18.72</v>
      </c>
      <c r="L2055">
        <v>44.72</v>
      </c>
      <c r="M2055">
        <v>26</v>
      </c>
    </row>
    <row r="2056" spans="1:13" x14ac:dyDescent="0.25">
      <c r="A2056" s="38">
        <v>39913</v>
      </c>
      <c r="B2056">
        <v>3145</v>
      </c>
      <c r="C2056" t="s">
        <v>153</v>
      </c>
      <c r="D2056" t="s">
        <v>145</v>
      </c>
      <c r="E2056" t="s">
        <v>154</v>
      </c>
      <c r="F2056" t="s">
        <v>138</v>
      </c>
      <c r="G2056" t="s">
        <v>139</v>
      </c>
      <c r="H2056">
        <v>70</v>
      </c>
      <c r="I2056">
        <v>0.36</v>
      </c>
      <c r="J2056">
        <v>0.86</v>
      </c>
      <c r="K2056">
        <v>25.2</v>
      </c>
      <c r="L2056">
        <v>60.2</v>
      </c>
      <c r="M2056">
        <v>35</v>
      </c>
    </row>
    <row r="2057" spans="1:13" x14ac:dyDescent="0.25">
      <c r="A2057" s="38">
        <v>39913</v>
      </c>
      <c r="B2057">
        <v>3166</v>
      </c>
      <c r="C2057" t="s">
        <v>151</v>
      </c>
      <c r="D2057" t="s">
        <v>155</v>
      </c>
      <c r="E2057" t="s">
        <v>156</v>
      </c>
      <c r="F2057" t="s">
        <v>138</v>
      </c>
      <c r="G2057" t="s">
        <v>139</v>
      </c>
      <c r="H2057">
        <v>58</v>
      </c>
      <c r="I2057">
        <v>0.36</v>
      </c>
      <c r="J2057">
        <v>0.86</v>
      </c>
      <c r="K2057">
        <v>20.88</v>
      </c>
      <c r="L2057">
        <v>49.88</v>
      </c>
      <c r="M2057">
        <v>29.000000000000004</v>
      </c>
    </row>
    <row r="2058" spans="1:13" x14ac:dyDescent="0.25">
      <c r="A2058" s="38">
        <v>39913</v>
      </c>
      <c r="B2058">
        <v>3194</v>
      </c>
      <c r="C2058" t="s">
        <v>151</v>
      </c>
      <c r="D2058" t="s">
        <v>155</v>
      </c>
      <c r="E2058" t="s">
        <v>156</v>
      </c>
      <c r="F2058" t="s">
        <v>138</v>
      </c>
      <c r="G2058" t="s">
        <v>139</v>
      </c>
      <c r="H2058">
        <v>55</v>
      </c>
      <c r="I2058">
        <v>0.36</v>
      </c>
      <c r="J2058">
        <v>0.86</v>
      </c>
      <c r="K2058">
        <v>19.8</v>
      </c>
      <c r="L2058">
        <v>47.3</v>
      </c>
      <c r="M2058">
        <v>27.499999999999996</v>
      </c>
    </row>
    <row r="2059" spans="1:13" x14ac:dyDescent="0.25">
      <c r="A2059" s="38">
        <v>39913</v>
      </c>
      <c r="B2059">
        <v>3194</v>
      </c>
      <c r="C2059" t="s">
        <v>151</v>
      </c>
      <c r="D2059" t="s">
        <v>155</v>
      </c>
      <c r="E2059" t="s">
        <v>156</v>
      </c>
      <c r="F2059" t="s">
        <v>143</v>
      </c>
      <c r="G2059" t="s">
        <v>144</v>
      </c>
      <c r="H2059">
        <v>188</v>
      </c>
      <c r="I2059">
        <v>0.44</v>
      </c>
      <c r="J2059">
        <v>0.99</v>
      </c>
      <c r="K2059">
        <v>82.72</v>
      </c>
      <c r="L2059">
        <v>186.12</v>
      </c>
      <c r="M2059">
        <v>103.4</v>
      </c>
    </row>
    <row r="2060" spans="1:13" x14ac:dyDescent="0.25">
      <c r="A2060" s="38">
        <v>39913</v>
      </c>
      <c r="B2060">
        <v>3653</v>
      </c>
      <c r="C2060" t="s">
        <v>153</v>
      </c>
      <c r="D2060" t="s">
        <v>149</v>
      </c>
      <c r="E2060" t="s">
        <v>150</v>
      </c>
      <c r="F2060" t="s">
        <v>138</v>
      </c>
      <c r="G2060" t="s">
        <v>139</v>
      </c>
      <c r="H2060">
        <v>51</v>
      </c>
      <c r="I2060">
        <v>0.36</v>
      </c>
      <c r="J2060">
        <v>0.86</v>
      </c>
      <c r="K2060">
        <v>18.36</v>
      </c>
      <c r="L2060">
        <v>43.86</v>
      </c>
      <c r="M2060">
        <v>25.5</v>
      </c>
    </row>
    <row r="2061" spans="1:13" x14ac:dyDescent="0.25">
      <c r="A2061" s="38">
        <v>39920</v>
      </c>
      <c r="B2061">
        <v>1009</v>
      </c>
      <c r="C2061" t="s">
        <v>133</v>
      </c>
      <c r="D2061" t="s">
        <v>134</v>
      </c>
      <c r="E2061" t="s">
        <v>135</v>
      </c>
      <c r="F2061" t="s">
        <v>136</v>
      </c>
      <c r="G2061" t="s">
        <v>141</v>
      </c>
      <c r="H2061">
        <v>54</v>
      </c>
      <c r="I2061">
        <v>0.7</v>
      </c>
      <c r="J2061">
        <v>1.75</v>
      </c>
      <c r="K2061">
        <v>37.799999999999997</v>
      </c>
      <c r="L2061">
        <v>94.5</v>
      </c>
      <c r="M2061">
        <v>56.7</v>
      </c>
    </row>
    <row r="2062" spans="1:13" x14ac:dyDescent="0.25">
      <c r="A2062" s="38">
        <v>39920</v>
      </c>
      <c r="B2062">
        <v>3005</v>
      </c>
      <c r="C2062" t="s">
        <v>133</v>
      </c>
      <c r="D2062" t="s">
        <v>134</v>
      </c>
      <c r="E2062" t="s">
        <v>135</v>
      </c>
      <c r="F2062" t="s">
        <v>143</v>
      </c>
      <c r="G2062" t="s">
        <v>144</v>
      </c>
      <c r="H2062">
        <v>91</v>
      </c>
      <c r="I2062">
        <v>0.44</v>
      </c>
      <c r="J2062">
        <v>0.99</v>
      </c>
      <c r="K2062">
        <v>40.04</v>
      </c>
      <c r="L2062">
        <v>90.09</v>
      </c>
      <c r="M2062">
        <v>50.050000000000004</v>
      </c>
    </row>
    <row r="2063" spans="1:13" x14ac:dyDescent="0.25">
      <c r="A2063" s="38">
        <v>39920</v>
      </c>
      <c r="B2063">
        <v>3005</v>
      </c>
      <c r="C2063" t="s">
        <v>133</v>
      </c>
      <c r="D2063" t="s">
        <v>134</v>
      </c>
      <c r="E2063" t="s">
        <v>135</v>
      </c>
      <c r="F2063" t="s">
        <v>143</v>
      </c>
      <c r="G2063" t="s">
        <v>148</v>
      </c>
      <c r="H2063">
        <v>53</v>
      </c>
      <c r="I2063">
        <v>0.72</v>
      </c>
      <c r="J2063">
        <v>1.59</v>
      </c>
      <c r="K2063">
        <v>38.159999999999997</v>
      </c>
      <c r="L2063">
        <v>84.27</v>
      </c>
      <c r="M2063">
        <v>46.11</v>
      </c>
    </row>
    <row r="2064" spans="1:13" x14ac:dyDescent="0.25">
      <c r="A2064" s="38">
        <v>39920</v>
      </c>
      <c r="B2064">
        <v>3028</v>
      </c>
      <c r="C2064" t="s">
        <v>142</v>
      </c>
      <c r="D2064" t="s">
        <v>134</v>
      </c>
      <c r="E2064" t="s">
        <v>135</v>
      </c>
      <c r="F2064" t="s">
        <v>143</v>
      </c>
      <c r="G2064" t="s">
        <v>144</v>
      </c>
      <c r="H2064">
        <v>96</v>
      </c>
      <c r="I2064">
        <v>0.44</v>
      </c>
      <c r="J2064">
        <v>0.99</v>
      </c>
      <c r="K2064">
        <v>42.24</v>
      </c>
      <c r="L2064">
        <v>95.04</v>
      </c>
      <c r="M2064">
        <v>52.800000000000004</v>
      </c>
    </row>
    <row r="2065" spans="1:13" x14ac:dyDescent="0.25">
      <c r="A2065" s="38">
        <v>39920</v>
      </c>
      <c r="B2065">
        <v>3038</v>
      </c>
      <c r="C2065" t="s">
        <v>142</v>
      </c>
      <c r="D2065" t="s">
        <v>145</v>
      </c>
      <c r="E2065" t="s">
        <v>146</v>
      </c>
      <c r="F2065" t="s">
        <v>138</v>
      </c>
      <c r="G2065" t="s">
        <v>139</v>
      </c>
      <c r="H2065">
        <v>60</v>
      </c>
      <c r="I2065">
        <v>0.36</v>
      </c>
      <c r="J2065">
        <v>0.86</v>
      </c>
      <c r="K2065">
        <v>21.6</v>
      </c>
      <c r="L2065">
        <v>51.6</v>
      </c>
      <c r="M2065">
        <v>30</v>
      </c>
    </row>
    <row r="2066" spans="1:13" x14ac:dyDescent="0.25">
      <c r="A2066" s="38">
        <v>39920</v>
      </c>
      <c r="B2066">
        <v>3049</v>
      </c>
      <c r="C2066" t="s">
        <v>142</v>
      </c>
      <c r="D2066" t="s">
        <v>145</v>
      </c>
      <c r="E2066" t="s">
        <v>146</v>
      </c>
      <c r="F2066" t="s">
        <v>138</v>
      </c>
      <c r="G2066" t="s">
        <v>139</v>
      </c>
      <c r="H2066">
        <v>60</v>
      </c>
      <c r="I2066">
        <v>0.36</v>
      </c>
      <c r="J2066">
        <v>0.86</v>
      </c>
      <c r="K2066">
        <v>21.6</v>
      </c>
      <c r="L2066">
        <v>51.6</v>
      </c>
      <c r="M2066">
        <v>30</v>
      </c>
    </row>
    <row r="2067" spans="1:13" x14ac:dyDescent="0.25">
      <c r="A2067" s="38">
        <v>39920</v>
      </c>
      <c r="B2067">
        <v>3049</v>
      </c>
      <c r="C2067" t="s">
        <v>142</v>
      </c>
      <c r="D2067" t="s">
        <v>145</v>
      </c>
      <c r="E2067" t="s">
        <v>146</v>
      </c>
      <c r="F2067" t="s">
        <v>138</v>
      </c>
      <c r="G2067" t="s">
        <v>139</v>
      </c>
      <c r="H2067">
        <v>78</v>
      </c>
      <c r="I2067">
        <v>0.36</v>
      </c>
      <c r="J2067">
        <v>0.86</v>
      </c>
      <c r="K2067">
        <v>28.08</v>
      </c>
      <c r="L2067">
        <v>67.08</v>
      </c>
      <c r="M2067">
        <v>39</v>
      </c>
    </row>
    <row r="2068" spans="1:13" x14ac:dyDescent="0.25">
      <c r="A2068" s="38">
        <v>39920</v>
      </c>
      <c r="B2068">
        <v>3059</v>
      </c>
      <c r="C2068" t="s">
        <v>142</v>
      </c>
      <c r="D2068" t="s">
        <v>145</v>
      </c>
      <c r="E2068" t="s">
        <v>146</v>
      </c>
      <c r="F2068" t="s">
        <v>143</v>
      </c>
      <c r="G2068" t="s">
        <v>148</v>
      </c>
      <c r="H2068">
        <v>57</v>
      </c>
      <c r="I2068">
        <v>0.72</v>
      </c>
      <c r="J2068">
        <v>1.59</v>
      </c>
      <c r="K2068">
        <v>41.04</v>
      </c>
      <c r="L2068">
        <v>90.63</v>
      </c>
      <c r="M2068">
        <v>49.589999999999996</v>
      </c>
    </row>
    <row r="2069" spans="1:13" x14ac:dyDescent="0.25">
      <c r="A2069" s="38">
        <v>39920</v>
      </c>
      <c r="B2069">
        <v>3080</v>
      </c>
      <c r="C2069" t="s">
        <v>133</v>
      </c>
      <c r="D2069" t="s">
        <v>145</v>
      </c>
      <c r="E2069" t="s">
        <v>146</v>
      </c>
      <c r="F2069" t="s">
        <v>138</v>
      </c>
      <c r="G2069" t="s">
        <v>139</v>
      </c>
      <c r="H2069">
        <v>52</v>
      </c>
      <c r="I2069">
        <v>0.36</v>
      </c>
      <c r="J2069">
        <v>0.86</v>
      </c>
      <c r="K2069">
        <v>18.72</v>
      </c>
      <c r="L2069">
        <v>44.72</v>
      </c>
      <c r="M2069">
        <v>26</v>
      </c>
    </row>
    <row r="2070" spans="1:13" x14ac:dyDescent="0.25">
      <c r="A2070" s="38">
        <v>39920</v>
      </c>
      <c r="B2070">
        <v>3112</v>
      </c>
      <c r="C2070" t="s">
        <v>151</v>
      </c>
      <c r="D2070" t="s">
        <v>134</v>
      </c>
      <c r="E2070" t="s">
        <v>152</v>
      </c>
      <c r="F2070" t="s">
        <v>138</v>
      </c>
      <c r="G2070" t="s">
        <v>139</v>
      </c>
      <c r="H2070">
        <v>77</v>
      </c>
      <c r="I2070">
        <v>0.36</v>
      </c>
      <c r="J2070">
        <v>0.86</v>
      </c>
      <c r="K2070">
        <v>27.72</v>
      </c>
      <c r="L2070">
        <v>66.22</v>
      </c>
      <c r="M2070">
        <v>38.5</v>
      </c>
    </row>
    <row r="2071" spans="1:13" x14ac:dyDescent="0.25">
      <c r="A2071" s="38">
        <v>39920</v>
      </c>
      <c r="B2071">
        <v>3149</v>
      </c>
      <c r="C2071" t="s">
        <v>153</v>
      </c>
      <c r="D2071" t="s">
        <v>39</v>
      </c>
      <c r="E2071" t="s">
        <v>147</v>
      </c>
      <c r="F2071" t="s">
        <v>143</v>
      </c>
      <c r="G2071" t="s">
        <v>144</v>
      </c>
      <c r="H2071">
        <v>83</v>
      </c>
      <c r="I2071">
        <v>0.44</v>
      </c>
      <c r="J2071">
        <v>0.99</v>
      </c>
      <c r="K2071">
        <v>36.520000000000003</v>
      </c>
      <c r="L2071">
        <v>82.17</v>
      </c>
      <c r="M2071">
        <v>45.65</v>
      </c>
    </row>
    <row r="2072" spans="1:13" x14ac:dyDescent="0.25">
      <c r="A2072" s="38">
        <v>39920</v>
      </c>
      <c r="B2072">
        <v>3155</v>
      </c>
      <c r="C2072" t="s">
        <v>153</v>
      </c>
      <c r="D2072" t="s">
        <v>145</v>
      </c>
      <c r="E2072" t="s">
        <v>154</v>
      </c>
      <c r="F2072" t="s">
        <v>157</v>
      </c>
      <c r="G2072" t="s">
        <v>159</v>
      </c>
      <c r="H2072">
        <v>60</v>
      </c>
      <c r="I2072">
        <v>0.85</v>
      </c>
      <c r="J2072">
        <v>2.19</v>
      </c>
      <c r="K2072">
        <v>51</v>
      </c>
      <c r="L2072">
        <v>131.4</v>
      </c>
      <c r="M2072">
        <v>80.400000000000006</v>
      </c>
    </row>
    <row r="2073" spans="1:13" x14ac:dyDescent="0.25">
      <c r="A2073" s="38">
        <v>39920</v>
      </c>
      <c r="B2073">
        <v>3653</v>
      </c>
      <c r="C2073" t="s">
        <v>153</v>
      </c>
      <c r="D2073" t="s">
        <v>149</v>
      </c>
      <c r="E2073" t="s">
        <v>150</v>
      </c>
      <c r="F2073" t="s">
        <v>138</v>
      </c>
      <c r="G2073" t="s">
        <v>139</v>
      </c>
      <c r="H2073">
        <v>56</v>
      </c>
      <c r="I2073">
        <v>0.36</v>
      </c>
      <c r="J2073">
        <v>0.86</v>
      </c>
      <c r="K2073">
        <v>20.16</v>
      </c>
      <c r="L2073">
        <v>48.16</v>
      </c>
      <c r="M2073">
        <v>27.999999999999996</v>
      </c>
    </row>
    <row r="2074" spans="1:13" x14ac:dyDescent="0.25">
      <c r="A2074" s="38">
        <v>39927</v>
      </c>
      <c r="B2074">
        <v>1009</v>
      </c>
      <c r="C2074" t="s">
        <v>133</v>
      </c>
      <c r="D2074" t="s">
        <v>134</v>
      </c>
      <c r="E2074" t="s">
        <v>135</v>
      </c>
      <c r="F2074" t="s">
        <v>138</v>
      </c>
      <c r="G2074" t="s">
        <v>139</v>
      </c>
      <c r="H2074">
        <v>51</v>
      </c>
      <c r="I2074">
        <v>0.36</v>
      </c>
      <c r="J2074">
        <v>0.86</v>
      </c>
      <c r="K2074">
        <v>18.36</v>
      </c>
      <c r="L2074">
        <v>43.86</v>
      </c>
      <c r="M2074">
        <v>25.5</v>
      </c>
    </row>
    <row r="2075" spans="1:13" x14ac:dyDescent="0.25">
      <c r="A2075" s="38">
        <v>39927</v>
      </c>
      <c r="B2075">
        <v>3005</v>
      </c>
      <c r="C2075" t="s">
        <v>133</v>
      </c>
      <c r="D2075" t="s">
        <v>134</v>
      </c>
      <c r="E2075" t="s">
        <v>135</v>
      </c>
      <c r="F2075" t="s">
        <v>138</v>
      </c>
      <c r="G2075" t="s">
        <v>139</v>
      </c>
      <c r="H2075">
        <v>60</v>
      </c>
      <c r="I2075">
        <v>0.36</v>
      </c>
      <c r="J2075">
        <v>0.86</v>
      </c>
      <c r="K2075">
        <v>21.6</v>
      </c>
      <c r="L2075">
        <v>51.6</v>
      </c>
      <c r="M2075">
        <v>30</v>
      </c>
    </row>
    <row r="2076" spans="1:13" x14ac:dyDescent="0.25">
      <c r="A2076" s="38">
        <v>39927</v>
      </c>
      <c r="B2076">
        <v>3038</v>
      </c>
      <c r="C2076" t="s">
        <v>142</v>
      </c>
      <c r="D2076" t="s">
        <v>145</v>
      </c>
      <c r="E2076" t="s">
        <v>146</v>
      </c>
      <c r="F2076" t="s">
        <v>138</v>
      </c>
      <c r="G2076" t="s">
        <v>139</v>
      </c>
      <c r="H2076">
        <v>73</v>
      </c>
      <c r="I2076">
        <v>0.36</v>
      </c>
      <c r="J2076">
        <v>0.86</v>
      </c>
      <c r="K2076">
        <v>26.28</v>
      </c>
      <c r="L2076">
        <v>62.78</v>
      </c>
      <c r="M2076">
        <v>36.5</v>
      </c>
    </row>
    <row r="2077" spans="1:13" x14ac:dyDescent="0.25">
      <c r="A2077" s="38">
        <v>39927</v>
      </c>
      <c r="B2077">
        <v>3043</v>
      </c>
      <c r="C2077" t="s">
        <v>133</v>
      </c>
      <c r="D2077" t="s">
        <v>39</v>
      </c>
      <c r="E2077" t="s">
        <v>147</v>
      </c>
      <c r="F2077" t="s">
        <v>143</v>
      </c>
      <c r="G2077" t="s">
        <v>144</v>
      </c>
      <c r="H2077">
        <v>76</v>
      </c>
      <c r="I2077">
        <v>0.44</v>
      </c>
      <c r="J2077">
        <v>0.99</v>
      </c>
      <c r="K2077">
        <v>33.44</v>
      </c>
      <c r="L2077">
        <v>75.239999999999995</v>
      </c>
      <c r="M2077">
        <v>41.8</v>
      </c>
    </row>
    <row r="2078" spans="1:13" x14ac:dyDescent="0.25">
      <c r="A2078" s="38">
        <v>39927</v>
      </c>
      <c r="B2078">
        <v>3043</v>
      </c>
      <c r="C2078" t="s">
        <v>133</v>
      </c>
      <c r="D2078" t="s">
        <v>39</v>
      </c>
      <c r="E2078" t="s">
        <v>147</v>
      </c>
      <c r="F2078" t="s">
        <v>143</v>
      </c>
      <c r="G2078" t="s">
        <v>148</v>
      </c>
      <c r="H2078">
        <v>58</v>
      </c>
      <c r="I2078">
        <v>0.72</v>
      </c>
      <c r="J2078">
        <v>1.59</v>
      </c>
      <c r="K2078">
        <v>41.76</v>
      </c>
      <c r="L2078">
        <v>92.22</v>
      </c>
      <c r="M2078">
        <v>50.46</v>
      </c>
    </row>
    <row r="2079" spans="1:13" x14ac:dyDescent="0.25">
      <c r="A2079" s="38">
        <v>39927</v>
      </c>
      <c r="B2079">
        <v>3051</v>
      </c>
      <c r="C2079" t="s">
        <v>133</v>
      </c>
      <c r="D2079" t="s">
        <v>39</v>
      </c>
      <c r="E2079" t="s">
        <v>147</v>
      </c>
      <c r="F2079" t="s">
        <v>143</v>
      </c>
      <c r="G2079" t="s">
        <v>144</v>
      </c>
      <c r="H2079">
        <v>55</v>
      </c>
      <c r="I2079">
        <v>0.44</v>
      </c>
      <c r="J2079">
        <v>0.99</v>
      </c>
      <c r="K2079">
        <v>24.2</v>
      </c>
      <c r="L2079">
        <v>54.45</v>
      </c>
      <c r="M2079">
        <v>30.250000000000004</v>
      </c>
    </row>
    <row r="2080" spans="1:13" x14ac:dyDescent="0.25">
      <c r="A2080" s="38">
        <v>39927</v>
      </c>
      <c r="B2080">
        <v>3070</v>
      </c>
      <c r="C2080" t="s">
        <v>133</v>
      </c>
      <c r="D2080" t="s">
        <v>145</v>
      </c>
      <c r="E2080" t="s">
        <v>146</v>
      </c>
      <c r="F2080" t="s">
        <v>143</v>
      </c>
      <c r="G2080" t="s">
        <v>144</v>
      </c>
      <c r="H2080">
        <v>73</v>
      </c>
      <c r="I2080">
        <v>0.44</v>
      </c>
      <c r="J2080">
        <v>0.99</v>
      </c>
      <c r="K2080">
        <v>32.119999999999997</v>
      </c>
      <c r="L2080">
        <v>72.27</v>
      </c>
      <c r="M2080">
        <v>40.15</v>
      </c>
    </row>
    <row r="2081" spans="1:13" x14ac:dyDescent="0.25">
      <c r="A2081" s="38">
        <v>39927</v>
      </c>
      <c r="B2081">
        <v>3080</v>
      </c>
      <c r="C2081" t="s">
        <v>133</v>
      </c>
      <c r="D2081" t="s">
        <v>145</v>
      </c>
      <c r="E2081" t="s">
        <v>146</v>
      </c>
      <c r="F2081" t="s">
        <v>136</v>
      </c>
      <c r="G2081" t="s">
        <v>141</v>
      </c>
      <c r="H2081">
        <v>56</v>
      </c>
      <c r="I2081">
        <v>0.7</v>
      </c>
      <c r="J2081">
        <v>1.75</v>
      </c>
      <c r="K2081">
        <v>39.200000000000003</v>
      </c>
      <c r="L2081">
        <v>98</v>
      </c>
      <c r="M2081">
        <v>58.8</v>
      </c>
    </row>
    <row r="2082" spans="1:13" x14ac:dyDescent="0.25">
      <c r="A2082" s="38">
        <v>39927</v>
      </c>
      <c r="B2082">
        <v>3112</v>
      </c>
      <c r="C2082" t="s">
        <v>151</v>
      </c>
      <c r="D2082" t="s">
        <v>134</v>
      </c>
      <c r="E2082" t="s">
        <v>152</v>
      </c>
      <c r="F2082" t="s">
        <v>138</v>
      </c>
      <c r="G2082" t="s">
        <v>139</v>
      </c>
      <c r="H2082">
        <v>53</v>
      </c>
      <c r="I2082">
        <v>0.36</v>
      </c>
      <c r="J2082">
        <v>0.86</v>
      </c>
      <c r="K2082">
        <v>19.079999999999998</v>
      </c>
      <c r="L2082">
        <v>45.58</v>
      </c>
      <c r="M2082">
        <v>26.5</v>
      </c>
    </row>
    <row r="2083" spans="1:13" x14ac:dyDescent="0.25">
      <c r="A2083" s="38">
        <v>39927</v>
      </c>
      <c r="B2083">
        <v>3112</v>
      </c>
      <c r="C2083" t="s">
        <v>151</v>
      </c>
      <c r="D2083" t="s">
        <v>134</v>
      </c>
      <c r="E2083" t="s">
        <v>152</v>
      </c>
      <c r="F2083" t="s">
        <v>138</v>
      </c>
      <c r="G2083" t="s">
        <v>139</v>
      </c>
      <c r="H2083">
        <v>55</v>
      </c>
      <c r="I2083">
        <v>0.36</v>
      </c>
      <c r="J2083">
        <v>0.86</v>
      </c>
      <c r="K2083">
        <v>19.8</v>
      </c>
      <c r="L2083">
        <v>47.3</v>
      </c>
      <c r="M2083">
        <v>27.499999999999996</v>
      </c>
    </row>
    <row r="2084" spans="1:13" x14ac:dyDescent="0.25">
      <c r="A2084" s="38">
        <v>39927</v>
      </c>
      <c r="B2084">
        <v>3122</v>
      </c>
      <c r="C2084" t="s">
        <v>151</v>
      </c>
      <c r="D2084" t="s">
        <v>134</v>
      </c>
      <c r="E2084" t="s">
        <v>152</v>
      </c>
      <c r="F2084" t="s">
        <v>143</v>
      </c>
      <c r="G2084" t="s">
        <v>144</v>
      </c>
      <c r="H2084">
        <v>58</v>
      </c>
      <c r="I2084">
        <v>0.44</v>
      </c>
      <c r="J2084">
        <v>0.99</v>
      </c>
      <c r="K2084">
        <v>25.52</v>
      </c>
      <c r="L2084">
        <v>57.42</v>
      </c>
      <c r="M2084">
        <v>31.900000000000002</v>
      </c>
    </row>
    <row r="2085" spans="1:13" x14ac:dyDescent="0.25">
      <c r="A2085" s="38">
        <v>39927</v>
      </c>
      <c r="B2085">
        <v>3145</v>
      </c>
      <c r="C2085" t="s">
        <v>153</v>
      </c>
      <c r="D2085" t="s">
        <v>145</v>
      </c>
      <c r="E2085" t="s">
        <v>154</v>
      </c>
      <c r="F2085" t="s">
        <v>143</v>
      </c>
      <c r="G2085" t="s">
        <v>144</v>
      </c>
      <c r="H2085">
        <v>375</v>
      </c>
      <c r="I2085">
        <v>0.44</v>
      </c>
      <c r="J2085">
        <v>0.99</v>
      </c>
      <c r="K2085">
        <v>165</v>
      </c>
      <c r="L2085">
        <v>371.25</v>
      </c>
      <c r="M2085">
        <v>206.25</v>
      </c>
    </row>
    <row r="2086" spans="1:13" x14ac:dyDescent="0.25">
      <c r="A2086" s="38">
        <v>39927</v>
      </c>
      <c r="B2086">
        <v>3155</v>
      </c>
      <c r="C2086" t="s">
        <v>153</v>
      </c>
      <c r="D2086" t="s">
        <v>145</v>
      </c>
      <c r="E2086" t="s">
        <v>154</v>
      </c>
      <c r="F2086" t="s">
        <v>143</v>
      </c>
      <c r="G2086" t="s">
        <v>148</v>
      </c>
      <c r="H2086">
        <v>57</v>
      </c>
      <c r="I2086">
        <v>0.72</v>
      </c>
      <c r="J2086">
        <v>1.59</v>
      </c>
      <c r="K2086">
        <v>41.04</v>
      </c>
      <c r="L2086">
        <v>90.63</v>
      </c>
      <c r="M2086">
        <v>49.589999999999996</v>
      </c>
    </row>
    <row r="2087" spans="1:13" x14ac:dyDescent="0.25">
      <c r="A2087" s="38">
        <v>39934</v>
      </c>
      <c r="B2087">
        <v>1009</v>
      </c>
      <c r="C2087" t="s">
        <v>133</v>
      </c>
      <c r="D2087" t="s">
        <v>134</v>
      </c>
      <c r="E2087" t="s">
        <v>135</v>
      </c>
      <c r="F2087" t="s">
        <v>143</v>
      </c>
      <c r="G2087" t="s">
        <v>144</v>
      </c>
      <c r="H2087">
        <v>72</v>
      </c>
      <c r="I2087">
        <v>0.44</v>
      </c>
      <c r="J2087">
        <v>0.99</v>
      </c>
      <c r="K2087">
        <v>31.68</v>
      </c>
      <c r="L2087">
        <v>71.28</v>
      </c>
      <c r="M2087">
        <v>39.6</v>
      </c>
    </row>
    <row r="2088" spans="1:13" x14ac:dyDescent="0.25">
      <c r="A2088" s="38">
        <v>39934</v>
      </c>
      <c r="B2088">
        <v>3005</v>
      </c>
      <c r="C2088" t="s">
        <v>133</v>
      </c>
      <c r="D2088" t="s">
        <v>134</v>
      </c>
      <c r="E2088" t="s">
        <v>135</v>
      </c>
      <c r="F2088" t="s">
        <v>143</v>
      </c>
      <c r="G2088" t="s">
        <v>144</v>
      </c>
      <c r="H2088">
        <v>74</v>
      </c>
      <c r="I2088">
        <v>0.44</v>
      </c>
      <c r="J2088">
        <v>0.99</v>
      </c>
      <c r="K2088">
        <v>32.56</v>
      </c>
      <c r="L2088">
        <v>73.260000000000005</v>
      </c>
      <c r="M2088">
        <v>40.700000000000003</v>
      </c>
    </row>
    <row r="2089" spans="1:13" x14ac:dyDescent="0.25">
      <c r="A2089" s="38">
        <v>39934</v>
      </c>
      <c r="B2089">
        <v>3038</v>
      </c>
      <c r="C2089" t="s">
        <v>142</v>
      </c>
      <c r="D2089" t="s">
        <v>145</v>
      </c>
      <c r="E2089" t="s">
        <v>146</v>
      </c>
      <c r="F2089" t="s">
        <v>143</v>
      </c>
      <c r="G2089" t="s">
        <v>144</v>
      </c>
      <c r="H2089">
        <v>95</v>
      </c>
      <c r="I2089">
        <v>0.44</v>
      </c>
      <c r="J2089">
        <v>0.99</v>
      </c>
      <c r="K2089">
        <v>41.8</v>
      </c>
      <c r="L2089">
        <v>94.05</v>
      </c>
      <c r="M2089">
        <v>52.25</v>
      </c>
    </row>
    <row r="2090" spans="1:13" x14ac:dyDescent="0.25">
      <c r="A2090" s="38">
        <v>39934</v>
      </c>
      <c r="B2090">
        <v>3090</v>
      </c>
      <c r="C2090" t="s">
        <v>133</v>
      </c>
      <c r="D2090" t="s">
        <v>145</v>
      </c>
      <c r="E2090" t="s">
        <v>146</v>
      </c>
      <c r="F2090" t="s">
        <v>138</v>
      </c>
      <c r="G2090" t="s">
        <v>139</v>
      </c>
      <c r="H2090">
        <v>84</v>
      </c>
      <c r="I2090">
        <v>0.36</v>
      </c>
      <c r="J2090">
        <v>0.86</v>
      </c>
      <c r="K2090">
        <v>30.24</v>
      </c>
      <c r="L2090">
        <v>72.239999999999995</v>
      </c>
      <c r="M2090">
        <v>42</v>
      </c>
    </row>
    <row r="2091" spans="1:13" x14ac:dyDescent="0.25">
      <c r="A2091" s="38">
        <v>39934</v>
      </c>
      <c r="B2091">
        <v>3155</v>
      </c>
      <c r="C2091" t="s">
        <v>153</v>
      </c>
      <c r="D2091" t="s">
        <v>145</v>
      </c>
      <c r="E2091" t="s">
        <v>154</v>
      </c>
      <c r="F2091" t="s">
        <v>143</v>
      </c>
      <c r="G2091" t="s">
        <v>148</v>
      </c>
      <c r="H2091">
        <v>63</v>
      </c>
      <c r="I2091">
        <v>0.72</v>
      </c>
      <c r="J2091">
        <v>1.59</v>
      </c>
      <c r="K2091">
        <v>45.36</v>
      </c>
      <c r="L2091">
        <v>100.17</v>
      </c>
      <c r="M2091">
        <v>54.81</v>
      </c>
    </row>
    <row r="2092" spans="1:13" x14ac:dyDescent="0.25">
      <c r="A2092" s="38">
        <v>39934</v>
      </c>
      <c r="B2092">
        <v>3639</v>
      </c>
      <c r="C2092" t="s">
        <v>153</v>
      </c>
      <c r="D2092" t="s">
        <v>149</v>
      </c>
      <c r="E2092" t="s">
        <v>150</v>
      </c>
      <c r="F2092" t="s">
        <v>138</v>
      </c>
      <c r="G2092" t="s">
        <v>139</v>
      </c>
      <c r="H2092">
        <v>58</v>
      </c>
      <c r="I2092">
        <v>0.36</v>
      </c>
      <c r="J2092">
        <v>0.86</v>
      </c>
      <c r="K2092">
        <v>20.88</v>
      </c>
      <c r="L2092">
        <v>49.88</v>
      </c>
      <c r="M2092">
        <v>29.000000000000004</v>
      </c>
    </row>
    <row r="2093" spans="1:13" x14ac:dyDescent="0.25">
      <c r="A2093" s="38">
        <v>39941</v>
      </c>
      <c r="B2093">
        <v>1009</v>
      </c>
      <c r="C2093" t="s">
        <v>133</v>
      </c>
      <c r="D2093" t="s">
        <v>134</v>
      </c>
      <c r="E2093" t="s">
        <v>135</v>
      </c>
      <c r="F2093" t="s">
        <v>143</v>
      </c>
      <c r="G2093" t="s">
        <v>144</v>
      </c>
      <c r="H2093">
        <v>84</v>
      </c>
      <c r="I2093">
        <v>0.44</v>
      </c>
      <c r="J2093">
        <v>0.99</v>
      </c>
      <c r="K2093">
        <v>36.96</v>
      </c>
      <c r="L2093">
        <v>83.16</v>
      </c>
      <c r="M2093">
        <v>46.199999999999996</v>
      </c>
    </row>
    <row r="2094" spans="1:13" x14ac:dyDescent="0.25">
      <c r="A2094" s="38">
        <v>39941</v>
      </c>
      <c r="B2094">
        <v>3005</v>
      </c>
      <c r="C2094" t="s">
        <v>133</v>
      </c>
      <c r="D2094" t="s">
        <v>134</v>
      </c>
      <c r="E2094" t="s">
        <v>135</v>
      </c>
      <c r="F2094" t="s">
        <v>138</v>
      </c>
      <c r="G2094" t="s">
        <v>139</v>
      </c>
      <c r="H2094">
        <v>71</v>
      </c>
      <c r="I2094">
        <v>0.36</v>
      </c>
      <c r="J2094">
        <v>0.86</v>
      </c>
      <c r="K2094">
        <v>25.56</v>
      </c>
      <c r="L2094">
        <v>61.06</v>
      </c>
      <c r="M2094">
        <v>35.5</v>
      </c>
    </row>
    <row r="2095" spans="1:13" x14ac:dyDescent="0.25">
      <c r="A2095" s="38">
        <v>39941</v>
      </c>
      <c r="B2095">
        <v>3028</v>
      </c>
      <c r="C2095" t="s">
        <v>142</v>
      </c>
      <c r="D2095" t="s">
        <v>134</v>
      </c>
      <c r="E2095" t="s">
        <v>135</v>
      </c>
      <c r="F2095" t="s">
        <v>143</v>
      </c>
      <c r="G2095" t="s">
        <v>144</v>
      </c>
      <c r="H2095">
        <v>95</v>
      </c>
      <c r="I2095">
        <v>0.44</v>
      </c>
      <c r="J2095">
        <v>0.99</v>
      </c>
      <c r="K2095">
        <v>41.8</v>
      </c>
      <c r="L2095">
        <v>94.05</v>
      </c>
      <c r="M2095">
        <v>52.25</v>
      </c>
    </row>
    <row r="2096" spans="1:13" x14ac:dyDescent="0.25">
      <c r="A2096" s="38">
        <v>39941</v>
      </c>
      <c r="B2096">
        <v>3038</v>
      </c>
      <c r="C2096" t="s">
        <v>142</v>
      </c>
      <c r="D2096" t="s">
        <v>145</v>
      </c>
      <c r="E2096" t="s">
        <v>146</v>
      </c>
      <c r="F2096" t="s">
        <v>143</v>
      </c>
      <c r="G2096" t="s">
        <v>144</v>
      </c>
      <c r="H2096">
        <v>80</v>
      </c>
      <c r="I2096">
        <v>0.44</v>
      </c>
      <c r="J2096">
        <v>0.99</v>
      </c>
      <c r="K2096">
        <v>35.200000000000003</v>
      </c>
      <c r="L2096">
        <v>79.2</v>
      </c>
      <c r="M2096">
        <v>44</v>
      </c>
    </row>
    <row r="2097" spans="1:13" x14ac:dyDescent="0.25">
      <c r="A2097" s="38">
        <v>39941</v>
      </c>
      <c r="B2097">
        <v>3043</v>
      </c>
      <c r="C2097" t="s">
        <v>133</v>
      </c>
      <c r="D2097" t="s">
        <v>39</v>
      </c>
      <c r="E2097" t="s">
        <v>147</v>
      </c>
      <c r="F2097" t="s">
        <v>138</v>
      </c>
      <c r="G2097" t="s">
        <v>139</v>
      </c>
      <c r="H2097">
        <v>92</v>
      </c>
      <c r="I2097">
        <v>0.36</v>
      </c>
      <c r="J2097">
        <v>0.86</v>
      </c>
      <c r="K2097">
        <v>33.119999999999997</v>
      </c>
      <c r="L2097">
        <v>79.12</v>
      </c>
      <c r="M2097">
        <v>46.000000000000007</v>
      </c>
    </row>
    <row r="2098" spans="1:13" x14ac:dyDescent="0.25">
      <c r="A2098" s="38">
        <v>39941</v>
      </c>
      <c r="B2098">
        <v>3059</v>
      </c>
      <c r="C2098" t="s">
        <v>142</v>
      </c>
      <c r="D2098" t="s">
        <v>145</v>
      </c>
      <c r="E2098" t="s">
        <v>146</v>
      </c>
      <c r="F2098" t="s">
        <v>136</v>
      </c>
      <c r="G2098" t="s">
        <v>137</v>
      </c>
      <c r="H2098">
        <v>59</v>
      </c>
      <c r="I2098">
        <v>0.66</v>
      </c>
      <c r="J2098">
        <v>1.62</v>
      </c>
      <c r="K2098">
        <v>38.94</v>
      </c>
      <c r="L2098">
        <v>95.58</v>
      </c>
      <c r="M2098">
        <v>56.64</v>
      </c>
    </row>
    <row r="2099" spans="1:13" x14ac:dyDescent="0.25">
      <c r="A2099" s="38">
        <v>39941</v>
      </c>
      <c r="B2099">
        <v>3070</v>
      </c>
      <c r="C2099" t="s">
        <v>133</v>
      </c>
      <c r="D2099" t="s">
        <v>145</v>
      </c>
      <c r="E2099" t="s">
        <v>146</v>
      </c>
      <c r="F2099" t="s">
        <v>138</v>
      </c>
      <c r="G2099" t="s">
        <v>139</v>
      </c>
      <c r="H2099">
        <v>62</v>
      </c>
      <c r="I2099">
        <v>0.36</v>
      </c>
      <c r="J2099">
        <v>0.86</v>
      </c>
      <c r="K2099">
        <v>22.32</v>
      </c>
      <c r="L2099">
        <v>53.32</v>
      </c>
      <c r="M2099">
        <v>31</v>
      </c>
    </row>
    <row r="2100" spans="1:13" x14ac:dyDescent="0.25">
      <c r="A2100" s="38">
        <v>39941</v>
      </c>
      <c r="B2100">
        <v>3090</v>
      </c>
      <c r="C2100" t="s">
        <v>133</v>
      </c>
      <c r="D2100" t="s">
        <v>145</v>
      </c>
      <c r="E2100" t="s">
        <v>146</v>
      </c>
      <c r="F2100" t="s">
        <v>136</v>
      </c>
      <c r="G2100" t="s">
        <v>141</v>
      </c>
      <c r="H2100">
        <v>59</v>
      </c>
      <c r="I2100">
        <v>0.7</v>
      </c>
      <c r="J2100">
        <v>1.75</v>
      </c>
      <c r="K2100">
        <v>41.3</v>
      </c>
      <c r="L2100">
        <v>103.25</v>
      </c>
      <c r="M2100">
        <v>61.95</v>
      </c>
    </row>
    <row r="2101" spans="1:13" x14ac:dyDescent="0.25">
      <c r="A2101" s="38">
        <v>39941</v>
      </c>
      <c r="B2101">
        <v>3112</v>
      </c>
      <c r="C2101" t="s">
        <v>151</v>
      </c>
      <c r="D2101" t="s">
        <v>134</v>
      </c>
      <c r="E2101" t="s">
        <v>152</v>
      </c>
      <c r="F2101" t="s">
        <v>143</v>
      </c>
      <c r="G2101" t="s">
        <v>144</v>
      </c>
      <c r="H2101">
        <v>59</v>
      </c>
      <c r="I2101">
        <v>0.44</v>
      </c>
      <c r="J2101">
        <v>0.99</v>
      </c>
      <c r="K2101">
        <v>25.96</v>
      </c>
      <c r="L2101">
        <v>58.41</v>
      </c>
      <c r="M2101">
        <v>32.449999999999996</v>
      </c>
    </row>
    <row r="2102" spans="1:13" x14ac:dyDescent="0.25">
      <c r="A2102" s="38">
        <v>39941</v>
      </c>
      <c r="B2102">
        <v>3145</v>
      </c>
      <c r="C2102" t="s">
        <v>153</v>
      </c>
      <c r="D2102" t="s">
        <v>145</v>
      </c>
      <c r="E2102" t="s">
        <v>154</v>
      </c>
      <c r="F2102" t="s">
        <v>143</v>
      </c>
      <c r="G2102" t="s">
        <v>144</v>
      </c>
      <c r="H2102">
        <v>52</v>
      </c>
      <c r="I2102">
        <v>0.44</v>
      </c>
      <c r="J2102">
        <v>0.99</v>
      </c>
      <c r="K2102">
        <v>22.88</v>
      </c>
      <c r="L2102">
        <v>51.48</v>
      </c>
      <c r="M2102">
        <v>28.599999999999998</v>
      </c>
    </row>
    <row r="2103" spans="1:13" x14ac:dyDescent="0.25">
      <c r="A2103" s="38">
        <v>39941</v>
      </c>
      <c r="B2103">
        <v>3155</v>
      </c>
      <c r="C2103" t="s">
        <v>153</v>
      </c>
      <c r="D2103" t="s">
        <v>145</v>
      </c>
      <c r="E2103" t="s">
        <v>154</v>
      </c>
      <c r="F2103" t="s">
        <v>136</v>
      </c>
      <c r="G2103" t="s">
        <v>141</v>
      </c>
      <c r="H2103">
        <v>75</v>
      </c>
      <c r="I2103">
        <v>0.7</v>
      </c>
      <c r="J2103">
        <v>1.75</v>
      </c>
      <c r="K2103">
        <v>52.5</v>
      </c>
      <c r="L2103">
        <v>131.25</v>
      </c>
      <c r="M2103">
        <v>78.75</v>
      </c>
    </row>
    <row r="2104" spans="1:13" x14ac:dyDescent="0.25">
      <c r="A2104" s="38">
        <v>39941</v>
      </c>
      <c r="B2104">
        <v>3166</v>
      </c>
      <c r="C2104" t="s">
        <v>151</v>
      </c>
      <c r="D2104" t="s">
        <v>155</v>
      </c>
      <c r="E2104" t="s">
        <v>156</v>
      </c>
      <c r="F2104" t="s">
        <v>157</v>
      </c>
      <c r="G2104" t="s">
        <v>159</v>
      </c>
      <c r="H2104">
        <v>52</v>
      </c>
      <c r="I2104">
        <v>0.85</v>
      </c>
      <c r="J2104">
        <v>2.19</v>
      </c>
      <c r="K2104">
        <v>44.2</v>
      </c>
      <c r="L2104">
        <v>113.88</v>
      </c>
      <c r="M2104">
        <v>69.679999999999993</v>
      </c>
    </row>
    <row r="2105" spans="1:13" x14ac:dyDescent="0.25">
      <c r="A2105" s="38">
        <v>39941</v>
      </c>
      <c r="B2105">
        <v>3178</v>
      </c>
      <c r="C2105" t="s">
        <v>151</v>
      </c>
      <c r="D2105" t="s">
        <v>155</v>
      </c>
      <c r="E2105" t="s">
        <v>156</v>
      </c>
      <c r="F2105" t="s">
        <v>143</v>
      </c>
      <c r="G2105" t="s">
        <v>144</v>
      </c>
      <c r="H2105">
        <v>78</v>
      </c>
      <c r="I2105">
        <v>0.44</v>
      </c>
      <c r="J2105">
        <v>0.99</v>
      </c>
      <c r="K2105">
        <v>34.32</v>
      </c>
      <c r="L2105">
        <v>77.22</v>
      </c>
      <c r="M2105">
        <v>42.9</v>
      </c>
    </row>
    <row r="2106" spans="1:13" x14ac:dyDescent="0.25">
      <c r="A2106" s="38">
        <v>39948</v>
      </c>
      <c r="B2106">
        <v>1009</v>
      </c>
      <c r="C2106" t="s">
        <v>133</v>
      </c>
      <c r="D2106" t="s">
        <v>134</v>
      </c>
      <c r="E2106" t="s">
        <v>135</v>
      </c>
      <c r="F2106" t="s">
        <v>138</v>
      </c>
      <c r="G2106" t="s">
        <v>139</v>
      </c>
      <c r="H2106">
        <v>64</v>
      </c>
      <c r="I2106">
        <v>0.36</v>
      </c>
      <c r="J2106">
        <v>0.86</v>
      </c>
      <c r="K2106">
        <v>23.04</v>
      </c>
      <c r="L2106">
        <v>55.04</v>
      </c>
      <c r="M2106">
        <v>32</v>
      </c>
    </row>
    <row r="2107" spans="1:13" x14ac:dyDescent="0.25">
      <c r="A2107" s="38">
        <v>39948</v>
      </c>
      <c r="B2107">
        <v>1009</v>
      </c>
      <c r="C2107" t="s">
        <v>133</v>
      </c>
      <c r="D2107" t="s">
        <v>134</v>
      </c>
      <c r="E2107" t="s">
        <v>135</v>
      </c>
      <c r="F2107" t="s">
        <v>143</v>
      </c>
      <c r="G2107" t="s">
        <v>144</v>
      </c>
      <c r="H2107">
        <v>67</v>
      </c>
      <c r="I2107">
        <v>0.44</v>
      </c>
      <c r="J2107">
        <v>0.99</v>
      </c>
      <c r="K2107">
        <v>29.48</v>
      </c>
      <c r="L2107">
        <v>66.33</v>
      </c>
      <c r="M2107">
        <v>36.849999999999994</v>
      </c>
    </row>
    <row r="2108" spans="1:13" x14ac:dyDescent="0.25">
      <c r="A2108" s="38">
        <v>39948</v>
      </c>
      <c r="B2108">
        <v>3005</v>
      </c>
      <c r="C2108" t="s">
        <v>133</v>
      </c>
      <c r="D2108" t="s">
        <v>134</v>
      </c>
      <c r="E2108" t="s">
        <v>135</v>
      </c>
      <c r="F2108" t="s">
        <v>138</v>
      </c>
      <c r="G2108" t="s">
        <v>139</v>
      </c>
      <c r="H2108">
        <v>64</v>
      </c>
      <c r="I2108">
        <v>0.36</v>
      </c>
      <c r="J2108">
        <v>0.86</v>
      </c>
      <c r="K2108">
        <v>23.04</v>
      </c>
      <c r="L2108">
        <v>55.04</v>
      </c>
      <c r="M2108">
        <v>32</v>
      </c>
    </row>
    <row r="2109" spans="1:13" x14ac:dyDescent="0.25">
      <c r="A2109" s="38">
        <v>39948</v>
      </c>
      <c r="B2109">
        <v>3016</v>
      </c>
      <c r="C2109" t="s">
        <v>142</v>
      </c>
      <c r="D2109" t="s">
        <v>134</v>
      </c>
      <c r="E2109" t="s">
        <v>135</v>
      </c>
      <c r="F2109" t="s">
        <v>157</v>
      </c>
      <c r="G2109" t="s">
        <v>159</v>
      </c>
      <c r="H2109">
        <v>58</v>
      </c>
      <c r="I2109">
        <v>0.85</v>
      </c>
      <c r="J2109">
        <v>2.19</v>
      </c>
      <c r="K2109">
        <v>49.3</v>
      </c>
      <c r="L2109">
        <v>127.02</v>
      </c>
      <c r="M2109">
        <v>77.72</v>
      </c>
    </row>
    <row r="2110" spans="1:13" x14ac:dyDescent="0.25">
      <c r="A2110" s="38">
        <v>39948</v>
      </c>
      <c r="B2110">
        <v>3016</v>
      </c>
      <c r="C2110" t="s">
        <v>142</v>
      </c>
      <c r="D2110" t="s">
        <v>134</v>
      </c>
      <c r="E2110" t="s">
        <v>135</v>
      </c>
      <c r="F2110" t="s">
        <v>143</v>
      </c>
      <c r="G2110" t="s">
        <v>144</v>
      </c>
      <c r="H2110">
        <v>59</v>
      </c>
      <c r="I2110">
        <v>0.44</v>
      </c>
      <c r="J2110">
        <v>0.99</v>
      </c>
      <c r="K2110">
        <v>25.96</v>
      </c>
      <c r="L2110">
        <v>58.41</v>
      </c>
      <c r="M2110">
        <v>32.449999999999996</v>
      </c>
    </row>
    <row r="2111" spans="1:13" x14ac:dyDescent="0.25">
      <c r="A2111" s="38">
        <v>39948</v>
      </c>
      <c r="B2111">
        <v>3028</v>
      </c>
      <c r="C2111" t="s">
        <v>142</v>
      </c>
      <c r="D2111" t="s">
        <v>134</v>
      </c>
      <c r="E2111" t="s">
        <v>135</v>
      </c>
      <c r="F2111" t="s">
        <v>143</v>
      </c>
      <c r="G2111" t="s">
        <v>144</v>
      </c>
      <c r="H2111">
        <v>110</v>
      </c>
      <c r="I2111">
        <v>0.44</v>
      </c>
      <c r="J2111">
        <v>0.99</v>
      </c>
      <c r="K2111">
        <v>48.4</v>
      </c>
      <c r="L2111">
        <v>108.9</v>
      </c>
      <c r="M2111">
        <v>60.500000000000007</v>
      </c>
    </row>
    <row r="2112" spans="1:13" x14ac:dyDescent="0.25">
      <c r="A2112" s="38">
        <v>39948</v>
      </c>
      <c r="B2112">
        <v>3038</v>
      </c>
      <c r="C2112" t="s">
        <v>142</v>
      </c>
      <c r="D2112" t="s">
        <v>145</v>
      </c>
      <c r="E2112" t="s">
        <v>146</v>
      </c>
      <c r="F2112" t="s">
        <v>143</v>
      </c>
      <c r="G2112" t="s">
        <v>144</v>
      </c>
      <c r="H2112">
        <v>79</v>
      </c>
      <c r="I2112">
        <v>0.44</v>
      </c>
      <c r="J2112">
        <v>0.99</v>
      </c>
      <c r="K2112">
        <v>34.76</v>
      </c>
      <c r="L2112">
        <v>78.209999999999994</v>
      </c>
      <c r="M2112">
        <v>43.449999999999996</v>
      </c>
    </row>
    <row r="2113" spans="1:13" x14ac:dyDescent="0.25">
      <c r="A2113" s="38">
        <v>39948</v>
      </c>
      <c r="B2113">
        <v>3043</v>
      </c>
      <c r="C2113" t="s">
        <v>133</v>
      </c>
      <c r="D2113" t="s">
        <v>39</v>
      </c>
      <c r="E2113" t="s">
        <v>147</v>
      </c>
      <c r="F2113" t="s">
        <v>136</v>
      </c>
      <c r="G2113" t="s">
        <v>137</v>
      </c>
      <c r="H2113">
        <v>55</v>
      </c>
      <c r="I2113">
        <v>0.66</v>
      </c>
      <c r="J2113">
        <v>1.62</v>
      </c>
      <c r="K2113">
        <v>36.299999999999997</v>
      </c>
      <c r="L2113">
        <v>89.1</v>
      </c>
      <c r="M2113">
        <v>52.8</v>
      </c>
    </row>
    <row r="2114" spans="1:13" x14ac:dyDescent="0.25">
      <c r="A2114" s="38">
        <v>39948</v>
      </c>
      <c r="B2114">
        <v>3043</v>
      </c>
      <c r="C2114" t="s">
        <v>133</v>
      </c>
      <c r="D2114" t="s">
        <v>39</v>
      </c>
      <c r="E2114" t="s">
        <v>147</v>
      </c>
      <c r="F2114" t="s">
        <v>138</v>
      </c>
      <c r="G2114" t="s">
        <v>139</v>
      </c>
      <c r="H2114">
        <v>107</v>
      </c>
      <c r="I2114">
        <v>0.36</v>
      </c>
      <c r="J2114">
        <v>0.86</v>
      </c>
      <c r="K2114">
        <v>38.520000000000003</v>
      </c>
      <c r="L2114">
        <v>92.02</v>
      </c>
      <c r="M2114">
        <v>53.499999999999993</v>
      </c>
    </row>
    <row r="2115" spans="1:13" x14ac:dyDescent="0.25">
      <c r="A2115" s="38">
        <v>39948</v>
      </c>
      <c r="B2115">
        <v>3059</v>
      </c>
      <c r="C2115" t="s">
        <v>142</v>
      </c>
      <c r="D2115" t="s">
        <v>145</v>
      </c>
      <c r="E2115" t="s">
        <v>146</v>
      </c>
      <c r="F2115" t="s">
        <v>143</v>
      </c>
      <c r="G2115" t="s">
        <v>144</v>
      </c>
      <c r="H2115">
        <v>58</v>
      </c>
      <c r="I2115">
        <v>0.44</v>
      </c>
      <c r="J2115">
        <v>0.99</v>
      </c>
      <c r="K2115">
        <v>25.52</v>
      </c>
      <c r="L2115">
        <v>57.42</v>
      </c>
      <c r="M2115">
        <v>31.900000000000002</v>
      </c>
    </row>
    <row r="2116" spans="1:13" x14ac:dyDescent="0.25">
      <c r="A2116" s="38">
        <v>39948</v>
      </c>
      <c r="B2116">
        <v>3070</v>
      </c>
      <c r="C2116" t="s">
        <v>133</v>
      </c>
      <c r="D2116" t="s">
        <v>145</v>
      </c>
      <c r="E2116" t="s">
        <v>146</v>
      </c>
      <c r="F2116" t="s">
        <v>138</v>
      </c>
      <c r="G2116" t="s">
        <v>139</v>
      </c>
      <c r="H2116">
        <v>58</v>
      </c>
      <c r="I2116">
        <v>0.36</v>
      </c>
      <c r="J2116">
        <v>0.86</v>
      </c>
      <c r="K2116">
        <v>20.88</v>
      </c>
      <c r="L2116">
        <v>49.88</v>
      </c>
      <c r="M2116">
        <v>29.000000000000004</v>
      </c>
    </row>
    <row r="2117" spans="1:13" x14ac:dyDescent="0.25">
      <c r="A2117" s="38">
        <v>39948</v>
      </c>
      <c r="B2117">
        <v>3090</v>
      </c>
      <c r="C2117" t="s">
        <v>133</v>
      </c>
      <c r="D2117" t="s">
        <v>145</v>
      </c>
      <c r="E2117" t="s">
        <v>146</v>
      </c>
      <c r="F2117" t="s">
        <v>157</v>
      </c>
      <c r="G2117" t="s">
        <v>159</v>
      </c>
      <c r="H2117">
        <v>59</v>
      </c>
      <c r="I2117">
        <v>0.85</v>
      </c>
      <c r="J2117">
        <v>2.19</v>
      </c>
      <c r="K2117">
        <v>50.15</v>
      </c>
      <c r="L2117">
        <v>129.21</v>
      </c>
      <c r="M2117">
        <v>79.06</v>
      </c>
    </row>
    <row r="2118" spans="1:13" x14ac:dyDescent="0.25">
      <c r="A2118" s="38">
        <v>39948</v>
      </c>
      <c r="B2118">
        <v>3090</v>
      </c>
      <c r="C2118" t="s">
        <v>133</v>
      </c>
      <c r="D2118" t="s">
        <v>145</v>
      </c>
      <c r="E2118" t="s">
        <v>146</v>
      </c>
      <c r="F2118" t="s">
        <v>136</v>
      </c>
      <c r="G2118" t="s">
        <v>141</v>
      </c>
      <c r="H2118">
        <v>59</v>
      </c>
      <c r="I2118">
        <v>0.7</v>
      </c>
      <c r="J2118">
        <v>1.75</v>
      </c>
      <c r="K2118">
        <v>41.3</v>
      </c>
      <c r="L2118">
        <v>103.25</v>
      </c>
      <c r="M2118">
        <v>61.95</v>
      </c>
    </row>
    <row r="2119" spans="1:13" x14ac:dyDescent="0.25">
      <c r="A2119" s="38">
        <v>39948</v>
      </c>
      <c r="B2119">
        <v>3091</v>
      </c>
      <c r="C2119" t="s">
        <v>142</v>
      </c>
      <c r="D2119" t="s">
        <v>149</v>
      </c>
      <c r="E2119" t="s">
        <v>150</v>
      </c>
      <c r="F2119" t="s">
        <v>136</v>
      </c>
      <c r="G2119" t="s">
        <v>140</v>
      </c>
      <c r="H2119">
        <v>63</v>
      </c>
      <c r="I2119">
        <v>0.7</v>
      </c>
      <c r="J2119">
        <v>1.62</v>
      </c>
      <c r="K2119">
        <v>44.1</v>
      </c>
      <c r="L2119">
        <v>102.06</v>
      </c>
      <c r="M2119">
        <v>57.96</v>
      </c>
    </row>
    <row r="2120" spans="1:13" x14ac:dyDescent="0.25">
      <c r="A2120" s="38">
        <v>39948</v>
      </c>
      <c r="B2120">
        <v>3100</v>
      </c>
      <c r="C2120" t="s">
        <v>133</v>
      </c>
      <c r="D2120" t="s">
        <v>145</v>
      </c>
      <c r="E2120" t="s">
        <v>146</v>
      </c>
      <c r="F2120" t="s">
        <v>138</v>
      </c>
      <c r="G2120" t="s">
        <v>139</v>
      </c>
      <c r="H2120">
        <v>66</v>
      </c>
      <c r="I2120">
        <v>0.36</v>
      </c>
      <c r="J2120">
        <v>0.86</v>
      </c>
      <c r="K2120">
        <v>23.76</v>
      </c>
      <c r="L2120">
        <v>56.76</v>
      </c>
      <c r="M2120">
        <v>33</v>
      </c>
    </row>
    <row r="2121" spans="1:13" x14ac:dyDescent="0.25">
      <c r="A2121" s="38">
        <v>39948</v>
      </c>
      <c r="B2121">
        <v>3112</v>
      </c>
      <c r="C2121" t="s">
        <v>151</v>
      </c>
      <c r="D2121" t="s">
        <v>134</v>
      </c>
      <c r="E2121" t="s">
        <v>152</v>
      </c>
      <c r="F2121" t="s">
        <v>157</v>
      </c>
      <c r="G2121" t="s">
        <v>159</v>
      </c>
      <c r="H2121">
        <v>58</v>
      </c>
      <c r="I2121">
        <v>0.85</v>
      </c>
      <c r="J2121">
        <v>2.19</v>
      </c>
      <c r="K2121">
        <v>49.3</v>
      </c>
      <c r="L2121">
        <v>127.02</v>
      </c>
      <c r="M2121">
        <v>77.72</v>
      </c>
    </row>
    <row r="2122" spans="1:13" x14ac:dyDescent="0.25">
      <c r="A2122" s="38">
        <v>39948</v>
      </c>
      <c r="B2122">
        <v>3122</v>
      </c>
      <c r="C2122" t="s">
        <v>151</v>
      </c>
      <c r="D2122" t="s">
        <v>134</v>
      </c>
      <c r="E2122" t="s">
        <v>152</v>
      </c>
      <c r="F2122" t="s">
        <v>136</v>
      </c>
      <c r="G2122" t="s">
        <v>141</v>
      </c>
      <c r="H2122">
        <v>57</v>
      </c>
      <c r="I2122">
        <v>0.7</v>
      </c>
      <c r="J2122">
        <v>1.75</v>
      </c>
      <c r="K2122">
        <v>39.9</v>
      </c>
      <c r="L2122">
        <v>99.75</v>
      </c>
      <c r="M2122">
        <v>59.85</v>
      </c>
    </row>
    <row r="2123" spans="1:13" x14ac:dyDescent="0.25">
      <c r="A2123" s="38">
        <v>39948</v>
      </c>
      <c r="B2123">
        <v>3145</v>
      </c>
      <c r="C2123" t="s">
        <v>153</v>
      </c>
      <c r="D2123" t="s">
        <v>145</v>
      </c>
      <c r="E2123" t="s">
        <v>154</v>
      </c>
      <c r="F2123" t="s">
        <v>138</v>
      </c>
      <c r="G2123" t="s">
        <v>139</v>
      </c>
      <c r="H2123">
        <v>56</v>
      </c>
      <c r="I2123">
        <v>0.36</v>
      </c>
      <c r="J2123">
        <v>0.86</v>
      </c>
      <c r="K2123">
        <v>20.16</v>
      </c>
      <c r="L2123">
        <v>48.16</v>
      </c>
      <c r="M2123">
        <v>27.999999999999996</v>
      </c>
    </row>
    <row r="2124" spans="1:13" x14ac:dyDescent="0.25">
      <c r="A2124" s="38">
        <v>39948</v>
      </c>
      <c r="B2124">
        <v>3149</v>
      </c>
      <c r="C2124" t="s">
        <v>153</v>
      </c>
      <c r="D2124" t="s">
        <v>39</v>
      </c>
      <c r="E2124" t="s">
        <v>147</v>
      </c>
      <c r="F2124" t="s">
        <v>138</v>
      </c>
      <c r="G2124" t="s">
        <v>139</v>
      </c>
      <c r="H2124">
        <v>62</v>
      </c>
      <c r="I2124">
        <v>0.36</v>
      </c>
      <c r="J2124">
        <v>0.86</v>
      </c>
      <c r="K2124">
        <v>22.32</v>
      </c>
      <c r="L2124">
        <v>53.32</v>
      </c>
      <c r="M2124">
        <v>31</v>
      </c>
    </row>
    <row r="2125" spans="1:13" x14ac:dyDescent="0.25">
      <c r="A2125" s="38">
        <v>39948</v>
      </c>
      <c r="B2125">
        <v>3155</v>
      </c>
      <c r="C2125" t="s">
        <v>153</v>
      </c>
      <c r="D2125" t="s">
        <v>145</v>
      </c>
      <c r="E2125" t="s">
        <v>154</v>
      </c>
      <c r="F2125" t="s">
        <v>136</v>
      </c>
      <c r="G2125" t="s">
        <v>141</v>
      </c>
      <c r="H2125">
        <v>66</v>
      </c>
      <c r="I2125">
        <v>0.7</v>
      </c>
      <c r="J2125">
        <v>1.75</v>
      </c>
      <c r="K2125">
        <v>46.2</v>
      </c>
      <c r="L2125">
        <v>115.5</v>
      </c>
      <c r="M2125">
        <v>69.3</v>
      </c>
    </row>
    <row r="2126" spans="1:13" x14ac:dyDescent="0.25">
      <c r="A2126" s="38">
        <v>39948</v>
      </c>
      <c r="B2126">
        <v>3178</v>
      </c>
      <c r="C2126" t="s">
        <v>151</v>
      </c>
      <c r="D2126" t="s">
        <v>155</v>
      </c>
      <c r="E2126" t="s">
        <v>156</v>
      </c>
      <c r="F2126" t="s">
        <v>138</v>
      </c>
      <c r="G2126" t="s">
        <v>139</v>
      </c>
      <c r="H2126">
        <v>60</v>
      </c>
      <c r="I2126">
        <v>0.36</v>
      </c>
      <c r="J2126">
        <v>0.86</v>
      </c>
      <c r="K2126">
        <v>21.6</v>
      </c>
      <c r="L2126">
        <v>51.6</v>
      </c>
      <c r="M2126">
        <v>30</v>
      </c>
    </row>
    <row r="2127" spans="1:13" x14ac:dyDescent="0.25">
      <c r="A2127" s="38">
        <v>39948</v>
      </c>
      <c r="B2127">
        <v>3178</v>
      </c>
      <c r="C2127" t="s">
        <v>151</v>
      </c>
      <c r="D2127" t="s">
        <v>155</v>
      </c>
      <c r="E2127" t="s">
        <v>156</v>
      </c>
      <c r="F2127" t="s">
        <v>143</v>
      </c>
      <c r="G2127" t="s">
        <v>144</v>
      </c>
      <c r="H2127">
        <v>100</v>
      </c>
      <c r="I2127">
        <v>0.44</v>
      </c>
      <c r="J2127">
        <v>0.99</v>
      </c>
      <c r="K2127">
        <v>44</v>
      </c>
      <c r="L2127">
        <v>99</v>
      </c>
      <c r="M2127">
        <v>55</v>
      </c>
    </row>
    <row r="2128" spans="1:13" x14ac:dyDescent="0.25">
      <c r="A2128" s="38">
        <v>39948</v>
      </c>
      <c r="B2128">
        <v>3739</v>
      </c>
      <c r="C2128" t="s">
        <v>142</v>
      </c>
      <c r="D2128" t="s">
        <v>149</v>
      </c>
      <c r="E2128" t="s">
        <v>150</v>
      </c>
      <c r="F2128" t="s">
        <v>157</v>
      </c>
      <c r="G2128" t="s">
        <v>159</v>
      </c>
      <c r="H2128">
        <v>52</v>
      </c>
      <c r="I2128">
        <v>0.85</v>
      </c>
      <c r="J2128">
        <v>2.19</v>
      </c>
      <c r="K2128">
        <v>44.2</v>
      </c>
      <c r="L2128">
        <v>113.88</v>
      </c>
      <c r="M2128">
        <v>69.679999999999993</v>
      </c>
    </row>
    <row r="2129" spans="1:13" x14ac:dyDescent="0.25">
      <c r="A2129" s="38">
        <v>39955</v>
      </c>
      <c r="B2129">
        <v>3016</v>
      </c>
      <c r="C2129" t="s">
        <v>142</v>
      </c>
      <c r="D2129" t="s">
        <v>134</v>
      </c>
      <c r="E2129" t="s">
        <v>135</v>
      </c>
      <c r="F2129" t="s">
        <v>138</v>
      </c>
      <c r="G2129" t="s">
        <v>139</v>
      </c>
      <c r="H2129">
        <v>65</v>
      </c>
      <c r="I2129">
        <v>0.36</v>
      </c>
      <c r="J2129">
        <v>0.86</v>
      </c>
      <c r="K2129">
        <v>23.4</v>
      </c>
      <c r="L2129">
        <v>55.9</v>
      </c>
      <c r="M2129">
        <v>32.5</v>
      </c>
    </row>
    <row r="2130" spans="1:13" x14ac:dyDescent="0.25">
      <c r="A2130" s="38">
        <v>39955</v>
      </c>
      <c r="B2130">
        <v>3028</v>
      </c>
      <c r="C2130" t="s">
        <v>142</v>
      </c>
      <c r="D2130" t="s">
        <v>134</v>
      </c>
      <c r="E2130" t="s">
        <v>135</v>
      </c>
      <c r="F2130" t="s">
        <v>138</v>
      </c>
      <c r="G2130" t="s">
        <v>139</v>
      </c>
      <c r="H2130">
        <v>85</v>
      </c>
      <c r="I2130">
        <v>0.36</v>
      </c>
      <c r="J2130">
        <v>0.86</v>
      </c>
      <c r="K2130">
        <v>30.6</v>
      </c>
      <c r="L2130">
        <v>73.099999999999994</v>
      </c>
      <c r="M2130">
        <v>42.499999999999993</v>
      </c>
    </row>
    <row r="2131" spans="1:13" x14ac:dyDescent="0.25">
      <c r="A2131" s="38">
        <v>39955</v>
      </c>
      <c r="B2131">
        <v>3038</v>
      </c>
      <c r="C2131" t="s">
        <v>142</v>
      </c>
      <c r="D2131" t="s">
        <v>145</v>
      </c>
      <c r="E2131" t="s">
        <v>146</v>
      </c>
      <c r="F2131" t="s">
        <v>143</v>
      </c>
      <c r="G2131" t="s">
        <v>144</v>
      </c>
      <c r="H2131">
        <v>64</v>
      </c>
      <c r="I2131">
        <v>0.44</v>
      </c>
      <c r="J2131">
        <v>0.99</v>
      </c>
      <c r="K2131">
        <v>28.16</v>
      </c>
      <c r="L2131">
        <v>63.36</v>
      </c>
      <c r="M2131">
        <v>35.200000000000003</v>
      </c>
    </row>
    <row r="2132" spans="1:13" x14ac:dyDescent="0.25">
      <c r="A2132" s="38">
        <v>39955</v>
      </c>
      <c r="B2132">
        <v>3051</v>
      </c>
      <c r="C2132" t="s">
        <v>133</v>
      </c>
      <c r="D2132" t="s">
        <v>39</v>
      </c>
      <c r="E2132" t="s">
        <v>147</v>
      </c>
      <c r="F2132" t="s">
        <v>157</v>
      </c>
      <c r="G2132" t="s">
        <v>158</v>
      </c>
      <c r="H2132">
        <v>56</v>
      </c>
      <c r="I2132">
        <v>1.1100000000000001</v>
      </c>
      <c r="J2132">
        <v>2.59</v>
      </c>
      <c r="K2132">
        <v>62.16</v>
      </c>
      <c r="L2132">
        <v>145.04</v>
      </c>
      <c r="M2132">
        <v>82.88</v>
      </c>
    </row>
    <row r="2133" spans="1:13" x14ac:dyDescent="0.25">
      <c r="A2133" s="38">
        <v>39955</v>
      </c>
      <c r="B2133">
        <v>3059</v>
      </c>
      <c r="C2133" t="s">
        <v>142</v>
      </c>
      <c r="D2133" t="s">
        <v>145</v>
      </c>
      <c r="E2133" t="s">
        <v>146</v>
      </c>
      <c r="F2133" t="s">
        <v>136</v>
      </c>
      <c r="G2133" t="s">
        <v>137</v>
      </c>
      <c r="H2133">
        <v>59</v>
      </c>
      <c r="I2133">
        <v>0.66</v>
      </c>
      <c r="J2133">
        <v>1.62</v>
      </c>
      <c r="K2133">
        <v>38.94</v>
      </c>
      <c r="L2133">
        <v>95.58</v>
      </c>
      <c r="M2133">
        <v>56.64</v>
      </c>
    </row>
    <row r="2134" spans="1:13" x14ac:dyDescent="0.25">
      <c r="A2134" s="38">
        <v>39955</v>
      </c>
      <c r="B2134">
        <v>3059</v>
      </c>
      <c r="C2134" t="s">
        <v>142</v>
      </c>
      <c r="D2134" t="s">
        <v>145</v>
      </c>
      <c r="E2134" t="s">
        <v>146</v>
      </c>
      <c r="F2134" t="s">
        <v>138</v>
      </c>
      <c r="G2134" t="s">
        <v>139</v>
      </c>
      <c r="H2134">
        <v>60</v>
      </c>
      <c r="I2134">
        <v>0.36</v>
      </c>
      <c r="J2134">
        <v>0.86</v>
      </c>
      <c r="K2134">
        <v>21.6</v>
      </c>
      <c r="L2134">
        <v>51.6</v>
      </c>
      <c r="M2134">
        <v>30</v>
      </c>
    </row>
    <row r="2135" spans="1:13" x14ac:dyDescent="0.25">
      <c r="A2135" s="38">
        <v>39955</v>
      </c>
      <c r="B2135">
        <v>3059</v>
      </c>
      <c r="C2135" t="s">
        <v>142</v>
      </c>
      <c r="D2135" t="s">
        <v>145</v>
      </c>
      <c r="E2135" t="s">
        <v>146</v>
      </c>
      <c r="F2135" t="s">
        <v>138</v>
      </c>
      <c r="G2135" t="s">
        <v>139</v>
      </c>
      <c r="H2135">
        <v>51</v>
      </c>
      <c r="I2135">
        <v>0.36</v>
      </c>
      <c r="J2135">
        <v>0.86</v>
      </c>
      <c r="K2135">
        <v>18.36</v>
      </c>
      <c r="L2135">
        <v>43.86</v>
      </c>
      <c r="M2135">
        <v>25.5</v>
      </c>
    </row>
    <row r="2136" spans="1:13" x14ac:dyDescent="0.25">
      <c r="A2136" s="38">
        <v>39955</v>
      </c>
      <c r="B2136">
        <v>3059</v>
      </c>
      <c r="C2136" t="s">
        <v>142</v>
      </c>
      <c r="D2136" t="s">
        <v>145</v>
      </c>
      <c r="E2136" t="s">
        <v>146</v>
      </c>
      <c r="F2136" t="s">
        <v>143</v>
      </c>
      <c r="G2136" t="s">
        <v>144</v>
      </c>
      <c r="H2136">
        <v>68</v>
      </c>
      <c r="I2136">
        <v>0.44</v>
      </c>
      <c r="J2136">
        <v>0.99</v>
      </c>
      <c r="K2136">
        <v>29.92</v>
      </c>
      <c r="L2136">
        <v>67.319999999999993</v>
      </c>
      <c r="M2136">
        <v>37.399999999999991</v>
      </c>
    </row>
    <row r="2137" spans="1:13" x14ac:dyDescent="0.25">
      <c r="A2137" s="38">
        <v>39955</v>
      </c>
      <c r="B2137">
        <v>3070</v>
      </c>
      <c r="C2137" t="s">
        <v>133</v>
      </c>
      <c r="D2137" t="s">
        <v>145</v>
      </c>
      <c r="E2137" t="s">
        <v>146</v>
      </c>
      <c r="F2137" t="s">
        <v>157</v>
      </c>
      <c r="G2137" t="s">
        <v>159</v>
      </c>
      <c r="H2137">
        <v>63</v>
      </c>
      <c r="I2137">
        <v>0.85</v>
      </c>
      <c r="J2137">
        <v>2.19</v>
      </c>
      <c r="K2137">
        <v>53.55</v>
      </c>
      <c r="L2137">
        <v>137.97</v>
      </c>
      <c r="M2137">
        <v>84.42</v>
      </c>
    </row>
    <row r="2138" spans="1:13" x14ac:dyDescent="0.25">
      <c r="A2138" s="38">
        <v>39955</v>
      </c>
      <c r="B2138">
        <v>3080</v>
      </c>
      <c r="C2138" t="s">
        <v>133</v>
      </c>
      <c r="D2138" t="s">
        <v>145</v>
      </c>
      <c r="E2138" t="s">
        <v>146</v>
      </c>
      <c r="F2138" t="s">
        <v>138</v>
      </c>
      <c r="G2138" t="s">
        <v>139</v>
      </c>
      <c r="H2138">
        <v>56</v>
      </c>
      <c r="I2138">
        <v>0.36</v>
      </c>
      <c r="J2138">
        <v>0.86</v>
      </c>
      <c r="K2138">
        <v>20.16</v>
      </c>
      <c r="L2138">
        <v>48.16</v>
      </c>
      <c r="M2138">
        <v>27.999999999999996</v>
      </c>
    </row>
    <row r="2139" spans="1:13" x14ac:dyDescent="0.25">
      <c r="A2139" s="38">
        <v>39955</v>
      </c>
      <c r="B2139">
        <v>3090</v>
      </c>
      <c r="C2139" t="s">
        <v>133</v>
      </c>
      <c r="D2139" t="s">
        <v>145</v>
      </c>
      <c r="E2139" t="s">
        <v>146</v>
      </c>
      <c r="F2139" t="s">
        <v>157</v>
      </c>
      <c r="G2139" t="s">
        <v>159</v>
      </c>
      <c r="H2139">
        <v>80</v>
      </c>
      <c r="I2139">
        <v>0.85</v>
      </c>
      <c r="J2139">
        <v>2.19</v>
      </c>
      <c r="K2139">
        <v>68</v>
      </c>
      <c r="L2139">
        <v>175.2</v>
      </c>
      <c r="M2139">
        <v>107.19999999999999</v>
      </c>
    </row>
    <row r="2140" spans="1:13" x14ac:dyDescent="0.25">
      <c r="A2140" s="38">
        <v>39955</v>
      </c>
      <c r="B2140">
        <v>3091</v>
      </c>
      <c r="C2140" t="s">
        <v>142</v>
      </c>
      <c r="D2140" t="s">
        <v>149</v>
      </c>
      <c r="E2140" t="s">
        <v>150</v>
      </c>
      <c r="F2140" t="s">
        <v>143</v>
      </c>
      <c r="G2140" t="s">
        <v>144</v>
      </c>
      <c r="H2140">
        <v>59</v>
      </c>
      <c r="I2140">
        <v>0.44</v>
      </c>
      <c r="J2140">
        <v>0.99</v>
      </c>
      <c r="K2140">
        <v>25.96</v>
      </c>
      <c r="L2140">
        <v>58.41</v>
      </c>
      <c r="M2140">
        <v>32.449999999999996</v>
      </c>
    </row>
    <row r="2141" spans="1:13" x14ac:dyDescent="0.25">
      <c r="A2141" s="38">
        <v>39955</v>
      </c>
      <c r="B2141">
        <v>3100</v>
      </c>
      <c r="C2141" t="s">
        <v>133</v>
      </c>
      <c r="D2141" t="s">
        <v>145</v>
      </c>
      <c r="E2141" t="s">
        <v>146</v>
      </c>
      <c r="F2141" t="s">
        <v>143</v>
      </c>
      <c r="G2141" t="s">
        <v>144</v>
      </c>
      <c r="H2141">
        <v>54</v>
      </c>
      <c r="I2141">
        <v>0.44</v>
      </c>
      <c r="J2141">
        <v>0.99</v>
      </c>
      <c r="K2141">
        <v>23.76</v>
      </c>
      <c r="L2141">
        <v>53.46</v>
      </c>
      <c r="M2141">
        <v>29.7</v>
      </c>
    </row>
    <row r="2142" spans="1:13" x14ac:dyDescent="0.25">
      <c r="A2142" s="38">
        <v>39955</v>
      </c>
      <c r="B2142">
        <v>3122</v>
      </c>
      <c r="C2142" t="s">
        <v>151</v>
      </c>
      <c r="D2142" t="s">
        <v>134</v>
      </c>
      <c r="E2142" t="s">
        <v>152</v>
      </c>
      <c r="F2142" t="s">
        <v>136</v>
      </c>
      <c r="G2142" t="s">
        <v>140</v>
      </c>
      <c r="H2142">
        <v>55</v>
      </c>
      <c r="I2142">
        <v>0.7</v>
      </c>
      <c r="J2142">
        <v>1.62</v>
      </c>
      <c r="K2142">
        <v>38.5</v>
      </c>
      <c r="L2142">
        <v>89.1</v>
      </c>
      <c r="M2142">
        <v>50.599999999999994</v>
      </c>
    </row>
    <row r="2143" spans="1:13" x14ac:dyDescent="0.25">
      <c r="A2143" s="38">
        <v>39955</v>
      </c>
      <c r="B2143">
        <v>3133</v>
      </c>
      <c r="C2143" t="s">
        <v>151</v>
      </c>
      <c r="D2143" t="s">
        <v>134</v>
      </c>
      <c r="E2143" t="s">
        <v>152</v>
      </c>
      <c r="F2143" t="s">
        <v>138</v>
      </c>
      <c r="G2143" t="s">
        <v>139</v>
      </c>
      <c r="H2143">
        <v>69</v>
      </c>
      <c r="I2143">
        <v>0.36</v>
      </c>
      <c r="J2143">
        <v>0.86</v>
      </c>
      <c r="K2143">
        <v>24.84</v>
      </c>
      <c r="L2143">
        <v>59.34</v>
      </c>
      <c r="M2143">
        <v>34.5</v>
      </c>
    </row>
    <row r="2144" spans="1:13" x14ac:dyDescent="0.25">
      <c r="A2144" s="38">
        <v>39955</v>
      </c>
      <c r="B2144">
        <v>3155</v>
      </c>
      <c r="C2144" t="s">
        <v>153</v>
      </c>
      <c r="D2144" t="s">
        <v>145</v>
      </c>
      <c r="E2144" t="s">
        <v>154</v>
      </c>
      <c r="F2144" t="s">
        <v>143</v>
      </c>
      <c r="G2144" t="s">
        <v>148</v>
      </c>
      <c r="H2144">
        <v>67</v>
      </c>
      <c r="I2144">
        <v>0.72</v>
      </c>
      <c r="J2144">
        <v>1.59</v>
      </c>
      <c r="K2144">
        <v>48.24</v>
      </c>
      <c r="L2144">
        <v>106.53</v>
      </c>
      <c r="M2144">
        <v>58.29</v>
      </c>
    </row>
    <row r="2145" spans="1:13" x14ac:dyDescent="0.25">
      <c r="A2145" s="38">
        <v>39955</v>
      </c>
      <c r="B2145">
        <v>3166</v>
      </c>
      <c r="C2145" t="s">
        <v>151</v>
      </c>
      <c r="D2145" t="s">
        <v>155</v>
      </c>
      <c r="E2145" t="s">
        <v>156</v>
      </c>
      <c r="F2145" t="s">
        <v>138</v>
      </c>
      <c r="G2145" t="s">
        <v>139</v>
      </c>
      <c r="H2145">
        <v>56</v>
      </c>
      <c r="I2145">
        <v>0.36</v>
      </c>
      <c r="J2145">
        <v>0.86</v>
      </c>
      <c r="K2145">
        <v>20.16</v>
      </c>
      <c r="L2145">
        <v>48.16</v>
      </c>
      <c r="M2145">
        <v>27.999999999999996</v>
      </c>
    </row>
    <row r="2146" spans="1:13" x14ac:dyDescent="0.25">
      <c r="A2146" s="38">
        <v>39962</v>
      </c>
      <c r="B2146">
        <v>3005</v>
      </c>
      <c r="C2146" t="s">
        <v>133</v>
      </c>
      <c r="D2146" t="s">
        <v>134</v>
      </c>
      <c r="E2146" t="s">
        <v>135</v>
      </c>
      <c r="F2146" t="s">
        <v>143</v>
      </c>
      <c r="G2146" t="s">
        <v>144</v>
      </c>
      <c r="H2146">
        <v>75</v>
      </c>
      <c r="I2146">
        <v>0.44</v>
      </c>
      <c r="J2146">
        <v>0.99</v>
      </c>
      <c r="K2146">
        <v>33</v>
      </c>
      <c r="L2146">
        <v>74.25</v>
      </c>
      <c r="M2146">
        <v>41.25</v>
      </c>
    </row>
    <row r="2147" spans="1:13" x14ac:dyDescent="0.25">
      <c r="A2147" s="38">
        <v>39962</v>
      </c>
      <c r="B2147">
        <v>3005</v>
      </c>
      <c r="C2147" t="s">
        <v>133</v>
      </c>
      <c r="D2147" t="s">
        <v>134</v>
      </c>
      <c r="E2147" t="s">
        <v>135</v>
      </c>
      <c r="F2147" t="s">
        <v>143</v>
      </c>
      <c r="G2147" t="s">
        <v>144</v>
      </c>
      <c r="H2147">
        <v>54</v>
      </c>
      <c r="I2147">
        <v>0.44</v>
      </c>
      <c r="J2147">
        <v>0.99</v>
      </c>
      <c r="K2147">
        <v>23.76</v>
      </c>
      <c r="L2147">
        <v>53.46</v>
      </c>
      <c r="M2147">
        <v>29.7</v>
      </c>
    </row>
    <row r="2148" spans="1:13" x14ac:dyDescent="0.25">
      <c r="A2148" s="38">
        <v>39962</v>
      </c>
      <c r="B2148">
        <v>3038</v>
      </c>
      <c r="C2148" t="s">
        <v>142</v>
      </c>
      <c r="D2148" t="s">
        <v>145</v>
      </c>
      <c r="E2148" t="s">
        <v>146</v>
      </c>
      <c r="F2148" t="s">
        <v>138</v>
      </c>
      <c r="G2148" t="s">
        <v>139</v>
      </c>
      <c r="H2148">
        <v>171</v>
      </c>
      <c r="I2148">
        <v>0.36</v>
      </c>
      <c r="J2148">
        <v>0.86</v>
      </c>
      <c r="K2148">
        <v>61.56</v>
      </c>
      <c r="L2148">
        <v>147.06</v>
      </c>
      <c r="M2148">
        <v>85.5</v>
      </c>
    </row>
    <row r="2149" spans="1:13" x14ac:dyDescent="0.25">
      <c r="A2149" s="38">
        <v>39962</v>
      </c>
      <c r="B2149">
        <v>3049</v>
      </c>
      <c r="C2149" t="s">
        <v>142</v>
      </c>
      <c r="D2149" t="s">
        <v>145</v>
      </c>
      <c r="E2149" t="s">
        <v>146</v>
      </c>
      <c r="F2149" t="s">
        <v>138</v>
      </c>
      <c r="G2149" t="s">
        <v>139</v>
      </c>
      <c r="H2149">
        <v>58</v>
      </c>
      <c r="I2149">
        <v>0.36</v>
      </c>
      <c r="J2149">
        <v>0.86</v>
      </c>
      <c r="K2149">
        <v>20.88</v>
      </c>
      <c r="L2149">
        <v>49.88</v>
      </c>
      <c r="M2149">
        <v>29.000000000000004</v>
      </c>
    </row>
    <row r="2150" spans="1:13" x14ac:dyDescent="0.25">
      <c r="A2150" s="38">
        <v>39962</v>
      </c>
      <c r="B2150">
        <v>3051</v>
      </c>
      <c r="C2150" t="s">
        <v>133</v>
      </c>
      <c r="D2150" t="s">
        <v>39</v>
      </c>
      <c r="E2150" t="s">
        <v>147</v>
      </c>
      <c r="F2150" t="s">
        <v>157</v>
      </c>
      <c r="G2150" t="s">
        <v>158</v>
      </c>
      <c r="H2150">
        <v>64</v>
      </c>
      <c r="I2150">
        <v>1.1100000000000001</v>
      </c>
      <c r="J2150">
        <v>2.59</v>
      </c>
      <c r="K2150">
        <v>71.040000000000006</v>
      </c>
      <c r="L2150">
        <v>165.76</v>
      </c>
      <c r="M2150">
        <v>94.719999999999985</v>
      </c>
    </row>
    <row r="2151" spans="1:13" x14ac:dyDescent="0.25">
      <c r="A2151" s="38">
        <v>39962</v>
      </c>
      <c r="B2151">
        <v>3059</v>
      </c>
      <c r="C2151" t="s">
        <v>142</v>
      </c>
      <c r="D2151" t="s">
        <v>145</v>
      </c>
      <c r="E2151" t="s">
        <v>146</v>
      </c>
      <c r="F2151" t="s">
        <v>136</v>
      </c>
      <c r="G2151" t="s">
        <v>137</v>
      </c>
      <c r="H2151">
        <v>55</v>
      </c>
      <c r="I2151">
        <v>0.66</v>
      </c>
      <c r="J2151">
        <v>1.62</v>
      </c>
      <c r="K2151">
        <v>36.299999999999997</v>
      </c>
      <c r="L2151">
        <v>89.1</v>
      </c>
      <c r="M2151">
        <v>52.8</v>
      </c>
    </row>
    <row r="2152" spans="1:13" x14ac:dyDescent="0.25">
      <c r="A2152" s="38">
        <v>39962</v>
      </c>
      <c r="B2152">
        <v>3059</v>
      </c>
      <c r="C2152" t="s">
        <v>142</v>
      </c>
      <c r="D2152" t="s">
        <v>145</v>
      </c>
      <c r="E2152" t="s">
        <v>146</v>
      </c>
      <c r="F2152" t="s">
        <v>138</v>
      </c>
      <c r="G2152" t="s">
        <v>139</v>
      </c>
      <c r="H2152">
        <v>62</v>
      </c>
      <c r="I2152">
        <v>0.36</v>
      </c>
      <c r="J2152">
        <v>0.86</v>
      </c>
      <c r="K2152">
        <v>22.32</v>
      </c>
      <c r="L2152">
        <v>53.32</v>
      </c>
      <c r="M2152">
        <v>31</v>
      </c>
    </row>
    <row r="2153" spans="1:13" x14ac:dyDescent="0.25">
      <c r="A2153" s="38">
        <v>39962</v>
      </c>
      <c r="B2153">
        <v>3080</v>
      </c>
      <c r="C2153" t="s">
        <v>133</v>
      </c>
      <c r="D2153" t="s">
        <v>145</v>
      </c>
      <c r="E2153" t="s">
        <v>146</v>
      </c>
      <c r="F2153" t="s">
        <v>143</v>
      </c>
      <c r="G2153" t="s">
        <v>144</v>
      </c>
      <c r="H2153">
        <v>57</v>
      </c>
      <c r="I2153">
        <v>0.44</v>
      </c>
      <c r="J2153">
        <v>0.99</v>
      </c>
      <c r="K2153">
        <v>25.08</v>
      </c>
      <c r="L2153">
        <v>56.43</v>
      </c>
      <c r="M2153">
        <v>31.35</v>
      </c>
    </row>
    <row r="2154" spans="1:13" x14ac:dyDescent="0.25">
      <c r="A2154" s="38">
        <v>39962</v>
      </c>
      <c r="B2154">
        <v>3090</v>
      </c>
      <c r="C2154" t="s">
        <v>133</v>
      </c>
      <c r="D2154" t="s">
        <v>145</v>
      </c>
      <c r="E2154" t="s">
        <v>146</v>
      </c>
      <c r="F2154" t="s">
        <v>157</v>
      </c>
      <c r="G2154" t="s">
        <v>159</v>
      </c>
      <c r="H2154">
        <v>68</v>
      </c>
      <c r="I2154">
        <v>0.85</v>
      </c>
      <c r="J2154">
        <v>2.19</v>
      </c>
      <c r="K2154">
        <v>57.8</v>
      </c>
      <c r="L2154">
        <v>148.91999999999999</v>
      </c>
      <c r="M2154">
        <v>91.11999999999999</v>
      </c>
    </row>
    <row r="2155" spans="1:13" x14ac:dyDescent="0.25">
      <c r="A2155" s="38">
        <v>39962</v>
      </c>
      <c r="B2155">
        <v>3100</v>
      </c>
      <c r="C2155" t="s">
        <v>133</v>
      </c>
      <c r="D2155" t="s">
        <v>145</v>
      </c>
      <c r="E2155" t="s">
        <v>146</v>
      </c>
      <c r="F2155" t="s">
        <v>157</v>
      </c>
      <c r="G2155" t="s">
        <v>159</v>
      </c>
      <c r="H2155">
        <v>105</v>
      </c>
      <c r="I2155">
        <v>0.85</v>
      </c>
      <c r="J2155">
        <v>2.19</v>
      </c>
      <c r="K2155">
        <v>89.25</v>
      </c>
      <c r="L2155">
        <v>229.95</v>
      </c>
      <c r="M2155">
        <v>140.69999999999999</v>
      </c>
    </row>
    <row r="2156" spans="1:13" x14ac:dyDescent="0.25">
      <c r="A2156" s="38">
        <v>39962</v>
      </c>
      <c r="B2156">
        <v>3100</v>
      </c>
      <c r="C2156" t="s">
        <v>133</v>
      </c>
      <c r="D2156" t="s">
        <v>145</v>
      </c>
      <c r="E2156" t="s">
        <v>146</v>
      </c>
      <c r="F2156" t="s">
        <v>138</v>
      </c>
      <c r="G2156" t="s">
        <v>139</v>
      </c>
      <c r="H2156">
        <v>53</v>
      </c>
      <c r="I2156">
        <v>0.36</v>
      </c>
      <c r="J2156">
        <v>0.86</v>
      </c>
      <c r="K2156">
        <v>19.079999999999998</v>
      </c>
      <c r="L2156">
        <v>45.58</v>
      </c>
      <c r="M2156">
        <v>26.5</v>
      </c>
    </row>
    <row r="2157" spans="1:13" x14ac:dyDescent="0.25">
      <c r="A2157" s="38">
        <v>39962</v>
      </c>
      <c r="B2157">
        <v>3112</v>
      </c>
      <c r="C2157" t="s">
        <v>151</v>
      </c>
      <c r="D2157" t="s">
        <v>134</v>
      </c>
      <c r="E2157" t="s">
        <v>152</v>
      </c>
      <c r="F2157" t="s">
        <v>138</v>
      </c>
      <c r="G2157" t="s">
        <v>139</v>
      </c>
      <c r="H2157">
        <v>51</v>
      </c>
      <c r="I2157">
        <v>0.36</v>
      </c>
      <c r="J2157">
        <v>0.86</v>
      </c>
      <c r="K2157">
        <v>18.36</v>
      </c>
      <c r="L2157">
        <v>43.86</v>
      </c>
      <c r="M2157">
        <v>25.5</v>
      </c>
    </row>
    <row r="2158" spans="1:13" x14ac:dyDescent="0.25">
      <c r="A2158" s="38">
        <v>39962</v>
      </c>
      <c r="B2158">
        <v>3112</v>
      </c>
      <c r="C2158" t="s">
        <v>151</v>
      </c>
      <c r="D2158" t="s">
        <v>134</v>
      </c>
      <c r="E2158" t="s">
        <v>152</v>
      </c>
      <c r="F2158" t="s">
        <v>138</v>
      </c>
      <c r="G2158" t="s">
        <v>139</v>
      </c>
      <c r="H2158">
        <v>53</v>
      </c>
      <c r="I2158">
        <v>0.36</v>
      </c>
      <c r="J2158">
        <v>0.86</v>
      </c>
      <c r="K2158">
        <v>19.079999999999998</v>
      </c>
      <c r="L2158">
        <v>45.58</v>
      </c>
      <c r="M2158">
        <v>26.5</v>
      </c>
    </row>
    <row r="2159" spans="1:13" x14ac:dyDescent="0.25">
      <c r="A2159" s="38">
        <v>39962</v>
      </c>
      <c r="B2159">
        <v>3133</v>
      </c>
      <c r="C2159" t="s">
        <v>151</v>
      </c>
      <c r="D2159" t="s">
        <v>134</v>
      </c>
      <c r="E2159" t="s">
        <v>152</v>
      </c>
      <c r="F2159" t="s">
        <v>138</v>
      </c>
      <c r="G2159" t="s">
        <v>139</v>
      </c>
      <c r="H2159">
        <v>68</v>
      </c>
      <c r="I2159">
        <v>0.36</v>
      </c>
      <c r="J2159">
        <v>0.86</v>
      </c>
      <c r="K2159">
        <v>24.48</v>
      </c>
      <c r="L2159">
        <v>58.48</v>
      </c>
      <c r="M2159">
        <v>34</v>
      </c>
    </row>
    <row r="2160" spans="1:13" x14ac:dyDescent="0.25">
      <c r="A2160" s="38">
        <v>39962</v>
      </c>
      <c r="B2160">
        <v>3149</v>
      </c>
      <c r="C2160" t="s">
        <v>153</v>
      </c>
      <c r="D2160" t="s">
        <v>39</v>
      </c>
      <c r="E2160" t="s">
        <v>147</v>
      </c>
      <c r="F2160" t="s">
        <v>143</v>
      </c>
      <c r="G2160" t="s">
        <v>144</v>
      </c>
      <c r="H2160">
        <v>61</v>
      </c>
      <c r="I2160">
        <v>0.44</v>
      </c>
      <c r="J2160">
        <v>0.99</v>
      </c>
      <c r="K2160">
        <v>26.84</v>
      </c>
      <c r="L2160">
        <v>60.39</v>
      </c>
      <c r="M2160">
        <v>33.549999999999997</v>
      </c>
    </row>
    <row r="2161" spans="1:13" x14ac:dyDescent="0.25">
      <c r="A2161" s="38">
        <v>39962</v>
      </c>
      <c r="B2161">
        <v>3155</v>
      </c>
      <c r="C2161" t="s">
        <v>153</v>
      </c>
      <c r="D2161" t="s">
        <v>145</v>
      </c>
      <c r="E2161" t="s">
        <v>154</v>
      </c>
      <c r="F2161" t="s">
        <v>136</v>
      </c>
      <c r="G2161" t="s">
        <v>141</v>
      </c>
      <c r="H2161">
        <v>66</v>
      </c>
      <c r="I2161">
        <v>0.7</v>
      </c>
      <c r="J2161">
        <v>1.75</v>
      </c>
      <c r="K2161">
        <v>46.2</v>
      </c>
      <c r="L2161">
        <v>115.5</v>
      </c>
      <c r="M2161">
        <v>69.3</v>
      </c>
    </row>
    <row r="2162" spans="1:13" x14ac:dyDescent="0.25">
      <c r="A2162" s="38">
        <v>39962</v>
      </c>
      <c r="B2162">
        <v>3155</v>
      </c>
      <c r="C2162" t="s">
        <v>153</v>
      </c>
      <c r="D2162" t="s">
        <v>145</v>
      </c>
      <c r="E2162" t="s">
        <v>154</v>
      </c>
      <c r="F2162" t="s">
        <v>143</v>
      </c>
      <c r="G2162" t="s">
        <v>144</v>
      </c>
      <c r="H2162">
        <v>69</v>
      </c>
      <c r="I2162">
        <v>0.44</v>
      </c>
      <c r="J2162">
        <v>0.99</v>
      </c>
      <c r="K2162">
        <v>30.36</v>
      </c>
      <c r="L2162">
        <v>68.31</v>
      </c>
      <c r="M2162">
        <v>37.950000000000003</v>
      </c>
    </row>
    <row r="2163" spans="1:13" x14ac:dyDescent="0.25">
      <c r="A2163" s="38">
        <v>39962</v>
      </c>
      <c r="B2163">
        <v>3194</v>
      </c>
      <c r="C2163" t="s">
        <v>151</v>
      </c>
      <c r="D2163" t="s">
        <v>155</v>
      </c>
      <c r="E2163" t="s">
        <v>156</v>
      </c>
      <c r="F2163" t="s">
        <v>138</v>
      </c>
      <c r="G2163" t="s">
        <v>139</v>
      </c>
      <c r="H2163">
        <v>51</v>
      </c>
      <c r="I2163">
        <v>0.36</v>
      </c>
      <c r="J2163">
        <v>0.86</v>
      </c>
      <c r="K2163">
        <v>18.36</v>
      </c>
      <c r="L2163">
        <v>43.86</v>
      </c>
      <c r="M2163">
        <v>25.5</v>
      </c>
    </row>
    <row r="2164" spans="1:13" x14ac:dyDescent="0.25">
      <c r="A2164" s="38">
        <v>39969</v>
      </c>
      <c r="B2164">
        <v>1009</v>
      </c>
      <c r="C2164" t="s">
        <v>133</v>
      </c>
      <c r="D2164" t="s">
        <v>134</v>
      </c>
      <c r="E2164" t="s">
        <v>135</v>
      </c>
      <c r="F2164" t="s">
        <v>143</v>
      </c>
      <c r="G2164" t="s">
        <v>144</v>
      </c>
      <c r="H2164">
        <v>83</v>
      </c>
      <c r="I2164">
        <v>0.44</v>
      </c>
      <c r="J2164">
        <v>0.99</v>
      </c>
      <c r="K2164">
        <v>36.520000000000003</v>
      </c>
      <c r="L2164">
        <v>82.17</v>
      </c>
      <c r="M2164">
        <v>45.65</v>
      </c>
    </row>
    <row r="2165" spans="1:13" x14ac:dyDescent="0.25">
      <c r="A2165" s="38">
        <v>39969</v>
      </c>
      <c r="B2165">
        <v>3005</v>
      </c>
      <c r="C2165" t="s">
        <v>133</v>
      </c>
      <c r="D2165" t="s">
        <v>134</v>
      </c>
      <c r="E2165" t="s">
        <v>135</v>
      </c>
      <c r="F2165" t="s">
        <v>157</v>
      </c>
      <c r="G2165" t="s">
        <v>159</v>
      </c>
      <c r="H2165">
        <v>70</v>
      </c>
      <c r="I2165">
        <v>0.85</v>
      </c>
      <c r="J2165">
        <v>2.19</v>
      </c>
      <c r="K2165">
        <v>59.5</v>
      </c>
      <c r="L2165">
        <v>153.30000000000001</v>
      </c>
      <c r="M2165">
        <v>93.800000000000011</v>
      </c>
    </row>
    <row r="2166" spans="1:13" x14ac:dyDescent="0.25">
      <c r="A2166" s="38">
        <v>39969</v>
      </c>
      <c r="B2166">
        <v>3005</v>
      </c>
      <c r="C2166" t="s">
        <v>133</v>
      </c>
      <c r="D2166" t="s">
        <v>134</v>
      </c>
      <c r="E2166" t="s">
        <v>135</v>
      </c>
      <c r="F2166" t="s">
        <v>157</v>
      </c>
      <c r="G2166" t="s">
        <v>159</v>
      </c>
      <c r="H2166">
        <v>54</v>
      </c>
      <c r="I2166">
        <v>0.85</v>
      </c>
      <c r="J2166">
        <v>2.19</v>
      </c>
      <c r="K2166">
        <v>45.9</v>
      </c>
      <c r="L2166">
        <v>118.26</v>
      </c>
      <c r="M2166">
        <v>72.360000000000014</v>
      </c>
    </row>
    <row r="2167" spans="1:13" x14ac:dyDescent="0.25">
      <c r="A2167" s="38">
        <v>39969</v>
      </c>
      <c r="B2167">
        <v>3028</v>
      </c>
      <c r="C2167" t="s">
        <v>142</v>
      </c>
      <c r="D2167" t="s">
        <v>134</v>
      </c>
      <c r="E2167" t="s">
        <v>135</v>
      </c>
      <c r="F2167" t="s">
        <v>138</v>
      </c>
      <c r="G2167" t="s">
        <v>139</v>
      </c>
      <c r="H2167">
        <v>68</v>
      </c>
      <c r="I2167">
        <v>0.36</v>
      </c>
      <c r="J2167">
        <v>0.86</v>
      </c>
      <c r="K2167">
        <v>24.48</v>
      </c>
      <c r="L2167">
        <v>58.48</v>
      </c>
      <c r="M2167">
        <v>34</v>
      </c>
    </row>
    <row r="2168" spans="1:13" x14ac:dyDescent="0.25">
      <c r="A2168" s="38">
        <v>39969</v>
      </c>
      <c r="B2168">
        <v>3043</v>
      </c>
      <c r="C2168" t="s">
        <v>133</v>
      </c>
      <c r="D2168" t="s">
        <v>39</v>
      </c>
      <c r="E2168" t="s">
        <v>147</v>
      </c>
      <c r="F2168" t="s">
        <v>157</v>
      </c>
      <c r="G2168" t="s">
        <v>159</v>
      </c>
      <c r="H2168">
        <v>122</v>
      </c>
      <c r="I2168">
        <v>0.85</v>
      </c>
      <c r="J2168">
        <v>2.19</v>
      </c>
      <c r="K2168">
        <v>103.7</v>
      </c>
      <c r="L2168">
        <v>267.18</v>
      </c>
      <c r="M2168">
        <v>163.48000000000002</v>
      </c>
    </row>
    <row r="2169" spans="1:13" x14ac:dyDescent="0.25">
      <c r="A2169" s="38">
        <v>39969</v>
      </c>
      <c r="B2169">
        <v>3043</v>
      </c>
      <c r="C2169" t="s">
        <v>133</v>
      </c>
      <c r="D2169" t="s">
        <v>39</v>
      </c>
      <c r="E2169" t="s">
        <v>147</v>
      </c>
      <c r="F2169" t="s">
        <v>143</v>
      </c>
      <c r="G2169" t="s">
        <v>148</v>
      </c>
      <c r="H2169">
        <v>67</v>
      </c>
      <c r="I2169">
        <v>0.72</v>
      </c>
      <c r="J2169">
        <v>1.59</v>
      </c>
      <c r="K2169">
        <v>48.24</v>
      </c>
      <c r="L2169">
        <v>106.53</v>
      </c>
      <c r="M2169">
        <v>58.29</v>
      </c>
    </row>
    <row r="2170" spans="1:13" x14ac:dyDescent="0.25">
      <c r="A2170" s="38">
        <v>39969</v>
      </c>
      <c r="B2170">
        <v>3049</v>
      </c>
      <c r="C2170" t="s">
        <v>142</v>
      </c>
      <c r="D2170" t="s">
        <v>145</v>
      </c>
      <c r="E2170" t="s">
        <v>146</v>
      </c>
      <c r="F2170" t="s">
        <v>136</v>
      </c>
      <c r="G2170" t="s">
        <v>140</v>
      </c>
      <c r="H2170">
        <v>62</v>
      </c>
      <c r="I2170">
        <v>0.7</v>
      </c>
      <c r="J2170">
        <v>1.62</v>
      </c>
      <c r="K2170">
        <v>43.4</v>
      </c>
      <c r="L2170">
        <v>100.44</v>
      </c>
      <c r="M2170">
        <v>57.04</v>
      </c>
    </row>
    <row r="2171" spans="1:13" x14ac:dyDescent="0.25">
      <c r="A2171" s="38">
        <v>39969</v>
      </c>
      <c r="B2171">
        <v>3049</v>
      </c>
      <c r="C2171" t="s">
        <v>142</v>
      </c>
      <c r="D2171" t="s">
        <v>145</v>
      </c>
      <c r="E2171" t="s">
        <v>146</v>
      </c>
      <c r="F2171" t="s">
        <v>136</v>
      </c>
      <c r="G2171" t="s">
        <v>141</v>
      </c>
      <c r="H2171">
        <v>83</v>
      </c>
      <c r="I2171">
        <v>0.7</v>
      </c>
      <c r="J2171">
        <v>1.75</v>
      </c>
      <c r="K2171">
        <v>58.1</v>
      </c>
      <c r="L2171">
        <v>145.25</v>
      </c>
      <c r="M2171">
        <v>87.15</v>
      </c>
    </row>
    <row r="2172" spans="1:13" x14ac:dyDescent="0.25">
      <c r="A2172" s="38">
        <v>39969</v>
      </c>
      <c r="B2172">
        <v>3051</v>
      </c>
      <c r="C2172" t="s">
        <v>133</v>
      </c>
      <c r="D2172" t="s">
        <v>39</v>
      </c>
      <c r="E2172" t="s">
        <v>147</v>
      </c>
      <c r="F2172" t="s">
        <v>143</v>
      </c>
      <c r="G2172" t="s">
        <v>148</v>
      </c>
      <c r="H2172">
        <v>58</v>
      </c>
      <c r="I2172">
        <v>0.72</v>
      </c>
      <c r="J2172">
        <v>1.59</v>
      </c>
      <c r="K2172">
        <v>41.76</v>
      </c>
      <c r="L2172">
        <v>92.22</v>
      </c>
      <c r="M2172">
        <v>50.46</v>
      </c>
    </row>
    <row r="2173" spans="1:13" x14ac:dyDescent="0.25">
      <c r="A2173" s="38">
        <v>39969</v>
      </c>
      <c r="B2173">
        <v>3059</v>
      </c>
      <c r="C2173" t="s">
        <v>142</v>
      </c>
      <c r="D2173" t="s">
        <v>145</v>
      </c>
      <c r="E2173" t="s">
        <v>146</v>
      </c>
      <c r="F2173" t="s">
        <v>136</v>
      </c>
      <c r="G2173" t="s">
        <v>140</v>
      </c>
      <c r="H2173">
        <v>64</v>
      </c>
      <c r="I2173">
        <v>0.7</v>
      </c>
      <c r="J2173">
        <v>1.62</v>
      </c>
      <c r="K2173">
        <v>44.8</v>
      </c>
      <c r="L2173">
        <v>103.68</v>
      </c>
      <c r="M2173">
        <v>58.88000000000001</v>
      </c>
    </row>
    <row r="2174" spans="1:13" x14ac:dyDescent="0.25">
      <c r="A2174" s="38">
        <v>39969</v>
      </c>
      <c r="B2174">
        <v>3059</v>
      </c>
      <c r="C2174" t="s">
        <v>142</v>
      </c>
      <c r="D2174" t="s">
        <v>145</v>
      </c>
      <c r="E2174" t="s">
        <v>146</v>
      </c>
      <c r="F2174" t="s">
        <v>143</v>
      </c>
      <c r="G2174" t="s">
        <v>144</v>
      </c>
      <c r="H2174">
        <v>67</v>
      </c>
      <c r="I2174">
        <v>0.44</v>
      </c>
      <c r="J2174">
        <v>0.99</v>
      </c>
      <c r="K2174">
        <v>29.48</v>
      </c>
      <c r="L2174">
        <v>66.33</v>
      </c>
      <c r="M2174">
        <v>36.849999999999994</v>
      </c>
    </row>
    <row r="2175" spans="1:13" x14ac:dyDescent="0.25">
      <c r="A2175" s="38">
        <v>39969</v>
      </c>
      <c r="B2175">
        <v>3070</v>
      </c>
      <c r="C2175" t="s">
        <v>133</v>
      </c>
      <c r="D2175" t="s">
        <v>145</v>
      </c>
      <c r="E2175" t="s">
        <v>146</v>
      </c>
      <c r="F2175" t="s">
        <v>136</v>
      </c>
      <c r="G2175" t="s">
        <v>140</v>
      </c>
      <c r="H2175">
        <v>81</v>
      </c>
      <c r="I2175">
        <v>0.7</v>
      </c>
      <c r="J2175">
        <v>1.62</v>
      </c>
      <c r="K2175">
        <v>56.7</v>
      </c>
      <c r="L2175">
        <v>131.22</v>
      </c>
      <c r="M2175">
        <v>74.52</v>
      </c>
    </row>
    <row r="2176" spans="1:13" x14ac:dyDescent="0.25">
      <c r="A2176" s="38">
        <v>39969</v>
      </c>
      <c r="B2176">
        <v>3070</v>
      </c>
      <c r="C2176" t="s">
        <v>133</v>
      </c>
      <c r="D2176" t="s">
        <v>145</v>
      </c>
      <c r="E2176" t="s">
        <v>146</v>
      </c>
      <c r="F2176" t="s">
        <v>138</v>
      </c>
      <c r="G2176" t="s">
        <v>139</v>
      </c>
      <c r="H2176">
        <v>73</v>
      </c>
      <c r="I2176">
        <v>0.36</v>
      </c>
      <c r="J2176">
        <v>0.86</v>
      </c>
      <c r="K2176">
        <v>26.28</v>
      </c>
      <c r="L2176">
        <v>62.78</v>
      </c>
      <c r="M2176">
        <v>36.5</v>
      </c>
    </row>
    <row r="2177" spans="1:13" x14ac:dyDescent="0.25">
      <c r="A2177" s="38">
        <v>39969</v>
      </c>
      <c r="B2177">
        <v>3091</v>
      </c>
      <c r="C2177" t="s">
        <v>142</v>
      </c>
      <c r="D2177" t="s">
        <v>149</v>
      </c>
      <c r="E2177" t="s">
        <v>150</v>
      </c>
      <c r="F2177" t="s">
        <v>138</v>
      </c>
      <c r="G2177" t="s">
        <v>139</v>
      </c>
      <c r="H2177">
        <v>90</v>
      </c>
      <c r="I2177">
        <v>0.36</v>
      </c>
      <c r="J2177">
        <v>0.86</v>
      </c>
      <c r="K2177">
        <v>32.4</v>
      </c>
      <c r="L2177">
        <v>77.400000000000006</v>
      </c>
      <c r="M2177">
        <v>45.000000000000007</v>
      </c>
    </row>
    <row r="2178" spans="1:13" x14ac:dyDescent="0.25">
      <c r="A2178" s="38">
        <v>39969</v>
      </c>
      <c r="B2178">
        <v>3112</v>
      </c>
      <c r="C2178" t="s">
        <v>151</v>
      </c>
      <c r="D2178" t="s">
        <v>134</v>
      </c>
      <c r="E2178" t="s">
        <v>152</v>
      </c>
      <c r="F2178" t="s">
        <v>157</v>
      </c>
      <c r="G2178" t="s">
        <v>159</v>
      </c>
      <c r="H2178">
        <v>79</v>
      </c>
      <c r="I2178">
        <v>0.85</v>
      </c>
      <c r="J2178">
        <v>2.19</v>
      </c>
      <c r="K2178">
        <v>67.150000000000006</v>
      </c>
      <c r="L2178">
        <v>173.01</v>
      </c>
      <c r="M2178">
        <v>105.85999999999999</v>
      </c>
    </row>
    <row r="2179" spans="1:13" x14ac:dyDescent="0.25">
      <c r="A2179" s="38">
        <v>39969</v>
      </c>
      <c r="B2179">
        <v>3112</v>
      </c>
      <c r="C2179" t="s">
        <v>151</v>
      </c>
      <c r="D2179" t="s">
        <v>134</v>
      </c>
      <c r="E2179" t="s">
        <v>152</v>
      </c>
      <c r="F2179" t="s">
        <v>136</v>
      </c>
      <c r="G2179" t="s">
        <v>140</v>
      </c>
      <c r="H2179">
        <v>58</v>
      </c>
      <c r="I2179">
        <v>0.7</v>
      </c>
      <c r="J2179">
        <v>1.62</v>
      </c>
      <c r="K2179">
        <v>40.6</v>
      </c>
      <c r="L2179">
        <v>93.96</v>
      </c>
      <c r="M2179">
        <v>53.359999999999992</v>
      </c>
    </row>
    <row r="2180" spans="1:13" x14ac:dyDescent="0.25">
      <c r="A2180" s="38">
        <v>39969</v>
      </c>
      <c r="B2180">
        <v>3112</v>
      </c>
      <c r="C2180" t="s">
        <v>151</v>
      </c>
      <c r="D2180" t="s">
        <v>134</v>
      </c>
      <c r="E2180" t="s">
        <v>152</v>
      </c>
      <c r="F2180" t="s">
        <v>138</v>
      </c>
      <c r="G2180" t="s">
        <v>139</v>
      </c>
      <c r="H2180">
        <v>51</v>
      </c>
      <c r="I2180">
        <v>0.36</v>
      </c>
      <c r="J2180">
        <v>0.86</v>
      </c>
      <c r="K2180">
        <v>18.36</v>
      </c>
      <c r="L2180">
        <v>43.86</v>
      </c>
      <c r="M2180">
        <v>25.5</v>
      </c>
    </row>
    <row r="2181" spans="1:13" x14ac:dyDescent="0.25">
      <c r="A2181" s="38">
        <v>39969</v>
      </c>
      <c r="B2181">
        <v>3122</v>
      </c>
      <c r="C2181" t="s">
        <v>151</v>
      </c>
      <c r="D2181" t="s">
        <v>134</v>
      </c>
      <c r="E2181" t="s">
        <v>152</v>
      </c>
      <c r="F2181" t="s">
        <v>138</v>
      </c>
      <c r="G2181" t="s">
        <v>139</v>
      </c>
      <c r="H2181">
        <v>99</v>
      </c>
      <c r="I2181">
        <v>0.36</v>
      </c>
      <c r="J2181">
        <v>0.86</v>
      </c>
      <c r="K2181">
        <v>35.64</v>
      </c>
      <c r="L2181">
        <v>85.14</v>
      </c>
      <c r="M2181">
        <v>49.5</v>
      </c>
    </row>
    <row r="2182" spans="1:13" x14ac:dyDescent="0.25">
      <c r="A2182" s="38">
        <v>39969</v>
      </c>
      <c r="B2182">
        <v>3155</v>
      </c>
      <c r="C2182" t="s">
        <v>153</v>
      </c>
      <c r="D2182" t="s">
        <v>145</v>
      </c>
      <c r="E2182" t="s">
        <v>154</v>
      </c>
      <c r="F2182" t="s">
        <v>143</v>
      </c>
      <c r="G2182" t="s">
        <v>148</v>
      </c>
      <c r="H2182">
        <v>175</v>
      </c>
      <c r="I2182">
        <v>0.72</v>
      </c>
      <c r="J2182">
        <v>1.59</v>
      </c>
      <c r="K2182">
        <v>126</v>
      </c>
      <c r="L2182">
        <v>278.25</v>
      </c>
      <c r="M2182">
        <v>152.25</v>
      </c>
    </row>
    <row r="2183" spans="1:13" x14ac:dyDescent="0.25">
      <c r="A2183" s="38">
        <v>39969</v>
      </c>
      <c r="B2183">
        <v>3178</v>
      </c>
      <c r="C2183" t="s">
        <v>151</v>
      </c>
      <c r="D2183" t="s">
        <v>155</v>
      </c>
      <c r="E2183" t="s">
        <v>156</v>
      </c>
      <c r="F2183" t="s">
        <v>157</v>
      </c>
      <c r="G2183" t="s">
        <v>159</v>
      </c>
      <c r="H2183">
        <v>140</v>
      </c>
      <c r="I2183">
        <v>0.85</v>
      </c>
      <c r="J2183">
        <v>2.19</v>
      </c>
      <c r="K2183">
        <v>119</v>
      </c>
      <c r="L2183">
        <v>306.60000000000002</v>
      </c>
      <c r="M2183">
        <v>187.60000000000002</v>
      </c>
    </row>
    <row r="2184" spans="1:13" x14ac:dyDescent="0.25">
      <c r="A2184" s="38">
        <v>39969</v>
      </c>
      <c r="B2184">
        <v>3194</v>
      </c>
      <c r="C2184" t="s">
        <v>151</v>
      </c>
      <c r="D2184" t="s">
        <v>155</v>
      </c>
      <c r="E2184" t="s">
        <v>156</v>
      </c>
      <c r="F2184" t="s">
        <v>157</v>
      </c>
      <c r="G2184" t="s">
        <v>159</v>
      </c>
      <c r="H2184">
        <v>60</v>
      </c>
      <c r="I2184">
        <v>0.85</v>
      </c>
      <c r="J2184">
        <v>2.19</v>
      </c>
      <c r="K2184">
        <v>51</v>
      </c>
      <c r="L2184">
        <v>131.4</v>
      </c>
      <c r="M2184">
        <v>80.400000000000006</v>
      </c>
    </row>
    <row r="2185" spans="1:13" x14ac:dyDescent="0.25">
      <c r="A2185" s="38">
        <v>39969</v>
      </c>
      <c r="B2185">
        <v>3194</v>
      </c>
      <c r="C2185" t="s">
        <v>151</v>
      </c>
      <c r="D2185" t="s">
        <v>155</v>
      </c>
      <c r="E2185" t="s">
        <v>156</v>
      </c>
      <c r="F2185" t="s">
        <v>138</v>
      </c>
      <c r="G2185" t="s">
        <v>139</v>
      </c>
      <c r="H2185">
        <v>62</v>
      </c>
      <c r="I2185">
        <v>0.36</v>
      </c>
      <c r="J2185">
        <v>0.86</v>
      </c>
      <c r="K2185">
        <v>22.32</v>
      </c>
      <c r="L2185">
        <v>53.32</v>
      </c>
      <c r="M2185">
        <v>31</v>
      </c>
    </row>
    <row r="2186" spans="1:13" x14ac:dyDescent="0.25">
      <c r="A2186" s="38">
        <v>39969</v>
      </c>
      <c r="B2186">
        <v>3639</v>
      </c>
      <c r="C2186" t="s">
        <v>153</v>
      </c>
      <c r="D2186" t="s">
        <v>149</v>
      </c>
      <c r="E2186" t="s">
        <v>150</v>
      </c>
      <c r="F2186" t="s">
        <v>157</v>
      </c>
      <c r="G2186" t="s">
        <v>159</v>
      </c>
      <c r="H2186">
        <v>61</v>
      </c>
      <c r="I2186">
        <v>0.85</v>
      </c>
      <c r="J2186">
        <v>2.19</v>
      </c>
      <c r="K2186">
        <v>51.85</v>
      </c>
      <c r="L2186">
        <v>133.59</v>
      </c>
      <c r="M2186">
        <v>81.740000000000009</v>
      </c>
    </row>
    <row r="2187" spans="1:13" x14ac:dyDescent="0.25">
      <c r="A2187" s="38">
        <v>39976</v>
      </c>
      <c r="B2187">
        <v>1009</v>
      </c>
      <c r="C2187" t="s">
        <v>133</v>
      </c>
      <c r="D2187" t="s">
        <v>134</v>
      </c>
      <c r="E2187" t="s">
        <v>135</v>
      </c>
      <c r="F2187" t="s">
        <v>143</v>
      </c>
      <c r="G2187" t="s">
        <v>144</v>
      </c>
      <c r="H2187">
        <v>62</v>
      </c>
      <c r="I2187">
        <v>0.44</v>
      </c>
      <c r="J2187">
        <v>0.99</v>
      </c>
      <c r="K2187">
        <v>27.28</v>
      </c>
      <c r="L2187">
        <v>61.38</v>
      </c>
      <c r="M2187">
        <v>34.1</v>
      </c>
    </row>
    <row r="2188" spans="1:13" x14ac:dyDescent="0.25">
      <c r="A2188" s="38">
        <v>39976</v>
      </c>
      <c r="B2188">
        <v>3005</v>
      </c>
      <c r="C2188" t="s">
        <v>133</v>
      </c>
      <c r="D2188" t="s">
        <v>134</v>
      </c>
      <c r="E2188" t="s">
        <v>135</v>
      </c>
      <c r="F2188" t="s">
        <v>143</v>
      </c>
      <c r="G2188" t="s">
        <v>144</v>
      </c>
      <c r="H2188">
        <v>108</v>
      </c>
      <c r="I2188">
        <v>0.44</v>
      </c>
      <c r="J2188">
        <v>0.99</v>
      </c>
      <c r="K2188">
        <v>47.52</v>
      </c>
      <c r="L2188">
        <v>106.92</v>
      </c>
      <c r="M2188">
        <v>59.4</v>
      </c>
    </row>
    <row r="2189" spans="1:13" x14ac:dyDescent="0.25">
      <c r="A2189" s="38">
        <v>39976</v>
      </c>
      <c r="B2189">
        <v>3016</v>
      </c>
      <c r="C2189" t="s">
        <v>142</v>
      </c>
      <c r="D2189" t="s">
        <v>134</v>
      </c>
      <c r="E2189" t="s">
        <v>135</v>
      </c>
      <c r="F2189" t="s">
        <v>136</v>
      </c>
      <c r="G2189" t="s">
        <v>140</v>
      </c>
      <c r="H2189">
        <v>65</v>
      </c>
      <c r="I2189">
        <v>0.7</v>
      </c>
      <c r="J2189">
        <v>1.62</v>
      </c>
      <c r="K2189">
        <v>45.5</v>
      </c>
      <c r="L2189">
        <v>105.3</v>
      </c>
      <c r="M2189">
        <v>59.8</v>
      </c>
    </row>
    <row r="2190" spans="1:13" x14ac:dyDescent="0.25">
      <c r="A2190" s="38">
        <v>39976</v>
      </c>
      <c r="B2190">
        <v>3038</v>
      </c>
      <c r="C2190" t="s">
        <v>142</v>
      </c>
      <c r="D2190" t="s">
        <v>145</v>
      </c>
      <c r="E2190" t="s">
        <v>146</v>
      </c>
      <c r="F2190" t="s">
        <v>138</v>
      </c>
      <c r="G2190" t="s">
        <v>139</v>
      </c>
      <c r="H2190">
        <v>65</v>
      </c>
      <c r="I2190">
        <v>0.36</v>
      </c>
      <c r="J2190">
        <v>0.86</v>
      </c>
      <c r="K2190">
        <v>23.4</v>
      </c>
      <c r="L2190">
        <v>55.9</v>
      </c>
      <c r="M2190">
        <v>32.5</v>
      </c>
    </row>
    <row r="2191" spans="1:13" x14ac:dyDescent="0.25">
      <c r="A2191" s="38">
        <v>39976</v>
      </c>
      <c r="B2191">
        <v>3043</v>
      </c>
      <c r="C2191" t="s">
        <v>133</v>
      </c>
      <c r="D2191" t="s">
        <v>39</v>
      </c>
      <c r="E2191" t="s">
        <v>147</v>
      </c>
      <c r="F2191" t="s">
        <v>138</v>
      </c>
      <c r="G2191" t="s">
        <v>139</v>
      </c>
      <c r="H2191">
        <v>95</v>
      </c>
      <c r="I2191">
        <v>0.36</v>
      </c>
      <c r="J2191">
        <v>0.86</v>
      </c>
      <c r="K2191">
        <v>34.200000000000003</v>
      </c>
      <c r="L2191">
        <v>81.7</v>
      </c>
      <c r="M2191">
        <v>47.5</v>
      </c>
    </row>
    <row r="2192" spans="1:13" x14ac:dyDescent="0.25">
      <c r="A2192" s="38">
        <v>39976</v>
      </c>
      <c r="B2192">
        <v>3059</v>
      </c>
      <c r="C2192" t="s">
        <v>142</v>
      </c>
      <c r="D2192" t="s">
        <v>145</v>
      </c>
      <c r="E2192" t="s">
        <v>146</v>
      </c>
      <c r="F2192" t="s">
        <v>143</v>
      </c>
      <c r="G2192" t="s">
        <v>144</v>
      </c>
      <c r="H2192">
        <v>60</v>
      </c>
      <c r="I2192">
        <v>0.44</v>
      </c>
      <c r="J2192">
        <v>0.99</v>
      </c>
      <c r="K2192">
        <v>26.4</v>
      </c>
      <c r="L2192">
        <v>59.4</v>
      </c>
      <c r="M2192">
        <v>33</v>
      </c>
    </row>
    <row r="2193" spans="1:13" x14ac:dyDescent="0.25">
      <c r="A2193" s="38">
        <v>39976</v>
      </c>
      <c r="B2193">
        <v>3080</v>
      </c>
      <c r="C2193" t="s">
        <v>133</v>
      </c>
      <c r="D2193" t="s">
        <v>145</v>
      </c>
      <c r="E2193" t="s">
        <v>146</v>
      </c>
      <c r="F2193" t="s">
        <v>138</v>
      </c>
      <c r="G2193" t="s">
        <v>139</v>
      </c>
      <c r="H2193">
        <v>64</v>
      </c>
      <c r="I2193">
        <v>0.36</v>
      </c>
      <c r="J2193">
        <v>0.86</v>
      </c>
      <c r="K2193">
        <v>23.04</v>
      </c>
      <c r="L2193">
        <v>55.04</v>
      </c>
      <c r="M2193">
        <v>32</v>
      </c>
    </row>
    <row r="2194" spans="1:13" x14ac:dyDescent="0.25">
      <c r="A2194" s="38">
        <v>39976</v>
      </c>
      <c r="B2194">
        <v>3090</v>
      </c>
      <c r="C2194" t="s">
        <v>133</v>
      </c>
      <c r="D2194" t="s">
        <v>145</v>
      </c>
      <c r="E2194" t="s">
        <v>146</v>
      </c>
      <c r="F2194" t="s">
        <v>136</v>
      </c>
      <c r="G2194" t="s">
        <v>141</v>
      </c>
      <c r="H2194">
        <v>55</v>
      </c>
      <c r="I2194">
        <v>0.7</v>
      </c>
      <c r="J2194">
        <v>1.75</v>
      </c>
      <c r="K2194">
        <v>38.5</v>
      </c>
      <c r="L2194">
        <v>96.25</v>
      </c>
      <c r="M2194">
        <v>57.75</v>
      </c>
    </row>
    <row r="2195" spans="1:13" x14ac:dyDescent="0.25">
      <c r="A2195" s="38">
        <v>39976</v>
      </c>
      <c r="B2195">
        <v>3100</v>
      </c>
      <c r="C2195" t="s">
        <v>133</v>
      </c>
      <c r="D2195" t="s">
        <v>145</v>
      </c>
      <c r="E2195" t="s">
        <v>146</v>
      </c>
      <c r="F2195" t="s">
        <v>157</v>
      </c>
      <c r="G2195" t="s">
        <v>159</v>
      </c>
      <c r="H2195">
        <v>69</v>
      </c>
      <c r="I2195">
        <v>0.85</v>
      </c>
      <c r="J2195">
        <v>2.19</v>
      </c>
      <c r="K2195">
        <v>58.65</v>
      </c>
      <c r="L2195">
        <v>151.11000000000001</v>
      </c>
      <c r="M2195">
        <v>92.460000000000008</v>
      </c>
    </row>
    <row r="2196" spans="1:13" x14ac:dyDescent="0.25">
      <c r="A2196" s="38">
        <v>39976</v>
      </c>
      <c r="B2196">
        <v>3100</v>
      </c>
      <c r="C2196" t="s">
        <v>133</v>
      </c>
      <c r="D2196" t="s">
        <v>145</v>
      </c>
      <c r="E2196" t="s">
        <v>146</v>
      </c>
      <c r="F2196" t="s">
        <v>143</v>
      </c>
      <c r="G2196" t="s">
        <v>148</v>
      </c>
      <c r="H2196">
        <v>51</v>
      </c>
      <c r="I2196">
        <v>0.72</v>
      </c>
      <c r="J2196">
        <v>1.59</v>
      </c>
      <c r="K2196">
        <v>36.72</v>
      </c>
      <c r="L2196">
        <v>81.09</v>
      </c>
      <c r="M2196">
        <v>44.370000000000005</v>
      </c>
    </row>
    <row r="2197" spans="1:13" x14ac:dyDescent="0.25">
      <c r="A2197" s="38">
        <v>39976</v>
      </c>
      <c r="B2197">
        <v>3112</v>
      </c>
      <c r="C2197" t="s">
        <v>151</v>
      </c>
      <c r="D2197" t="s">
        <v>134</v>
      </c>
      <c r="E2197" t="s">
        <v>152</v>
      </c>
      <c r="F2197" t="s">
        <v>138</v>
      </c>
      <c r="G2197" t="s">
        <v>139</v>
      </c>
      <c r="H2197">
        <v>81</v>
      </c>
      <c r="I2197">
        <v>0.36</v>
      </c>
      <c r="J2197">
        <v>0.86</v>
      </c>
      <c r="K2197">
        <v>29.16</v>
      </c>
      <c r="L2197">
        <v>69.66</v>
      </c>
      <c r="M2197">
        <v>40.5</v>
      </c>
    </row>
    <row r="2198" spans="1:13" x14ac:dyDescent="0.25">
      <c r="A2198" s="38">
        <v>39976</v>
      </c>
      <c r="B2198">
        <v>3122</v>
      </c>
      <c r="C2198" t="s">
        <v>151</v>
      </c>
      <c r="D2198" t="s">
        <v>134</v>
      </c>
      <c r="E2198" t="s">
        <v>152</v>
      </c>
      <c r="F2198" t="s">
        <v>138</v>
      </c>
      <c r="G2198" t="s">
        <v>139</v>
      </c>
      <c r="H2198">
        <v>88</v>
      </c>
      <c r="I2198">
        <v>0.36</v>
      </c>
      <c r="J2198">
        <v>0.86</v>
      </c>
      <c r="K2198">
        <v>31.68</v>
      </c>
      <c r="L2198">
        <v>75.680000000000007</v>
      </c>
      <c r="M2198">
        <v>44.000000000000007</v>
      </c>
    </row>
    <row r="2199" spans="1:13" x14ac:dyDescent="0.25">
      <c r="A2199" s="38">
        <v>39976</v>
      </c>
      <c r="B2199">
        <v>3133</v>
      </c>
      <c r="C2199" t="s">
        <v>151</v>
      </c>
      <c r="D2199" t="s">
        <v>134</v>
      </c>
      <c r="E2199" t="s">
        <v>152</v>
      </c>
      <c r="F2199" t="s">
        <v>138</v>
      </c>
      <c r="G2199" t="s">
        <v>139</v>
      </c>
      <c r="H2199">
        <v>71</v>
      </c>
      <c r="I2199">
        <v>0.36</v>
      </c>
      <c r="J2199">
        <v>0.86</v>
      </c>
      <c r="K2199">
        <v>25.56</v>
      </c>
      <c r="L2199">
        <v>61.06</v>
      </c>
      <c r="M2199">
        <v>35.5</v>
      </c>
    </row>
    <row r="2200" spans="1:13" x14ac:dyDescent="0.25">
      <c r="A2200" s="38">
        <v>39976</v>
      </c>
      <c r="B2200">
        <v>3149</v>
      </c>
      <c r="C2200" t="s">
        <v>153</v>
      </c>
      <c r="D2200" t="s">
        <v>39</v>
      </c>
      <c r="E2200" t="s">
        <v>147</v>
      </c>
      <c r="F2200" t="s">
        <v>143</v>
      </c>
      <c r="G2200" t="s">
        <v>144</v>
      </c>
      <c r="H2200">
        <v>53</v>
      </c>
      <c r="I2200">
        <v>0.44</v>
      </c>
      <c r="J2200">
        <v>0.99</v>
      </c>
      <c r="K2200">
        <v>23.32</v>
      </c>
      <c r="L2200">
        <v>52.47</v>
      </c>
      <c r="M2200">
        <v>29.15</v>
      </c>
    </row>
    <row r="2201" spans="1:13" x14ac:dyDescent="0.25">
      <c r="A2201" s="38">
        <v>39976</v>
      </c>
      <c r="B2201">
        <v>3155</v>
      </c>
      <c r="C2201" t="s">
        <v>153</v>
      </c>
      <c r="D2201" t="s">
        <v>145</v>
      </c>
      <c r="E2201" t="s">
        <v>154</v>
      </c>
      <c r="F2201" t="s">
        <v>143</v>
      </c>
      <c r="G2201" t="s">
        <v>144</v>
      </c>
      <c r="H2201">
        <v>65</v>
      </c>
      <c r="I2201">
        <v>0.44</v>
      </c>
      <c r="J2201">
        <v>0.99</v>
      </c>
      <c r="K2201">
        <v>28.6</v>
      </c>
      <c r="L2201">
        <v>64.349999999999994</v>
      </c>
      <c r="M2201">
        <v>35.749999999999993</v>
      </c>
    </row>
    <row r="2202" spans="1:13" x14ac:dyDescent="0.25">
      <c r="A2202" s="38">
        <v>39976</v>
      </c>
      <c r="B2202">
        <v>3166</v>
      </c>
      <c r="C2202" t="s">
        <v>151</v>
      </c>
      <c r="D2202" t="s">
        <v>155</v>
      </c>
      <c r="E2202" t="s">
        <v>156</v>
      </c>
      <c r="F2202" t="s">
        <v>157</v>
      </c>
      <c r="G2202" t="s">
        <v>159</v>
      </c>
      <c r="H2202">
        <v>53</v>
      </c>
      <c r="I2202">
        <v>0.85</v>
      </c>
      <c r="J2202">
        <v>2.19</v>
      </c>
      <c r="K2202">
        <v>45.05</v>
      </c>
      <c r="L2202">
        <v>116.07</v>
      </c>
      <c r="M2202">
        <v>71.02</v>
      </c>
    </row>
    <row r="2203" spans="1:13" x14ac:dyDescent="0.25">
      <c r="A2203" s="38">
        <v>39976</v>
      </c>
      <c r="B2203">
        <v>3166</v>
      </c>
      <c r="C2203" t="s">
        <v>151</v>
      </c>
      <c r="D2203" t="s">
        <v>155</v>
      </c>
      <c r="E2203" t="s">
        <v>156</v>
      </c>
      <c r="F2203" t="s">
        <v>136</v>
      </c>
      <c r="G2203" t="s">
        <v>140</v>
      </c>
      <c r="H2203">
        <v>52</v>
      </c>
      <c r="I2203">
        <v>0.7</v>
      </c>
      <c r="J2203">
        <v>1.62</v>
      </c>
      <c r="K2203">
        <v>36.4</v>
      </c>
      <c r="L2203">
        <v>84.24</v>
      </c>
      <c r="M2203">
        <v>47.839999999999996</v>
      </c>
    </row>
    <row r="2204" spans="1:13" x14ac:dyDescent="0.25">
      <c r="A2204" s="38">
        <v>39976</v>
      </c>
      <c r="B2204">
        <v>3166</v>
      </c>
      <c r="C2204" t="s">
        <v>151</v>
      </c>
      <c r="D2204" t="s">
        <v>155</v>
      </c>
      <c r="E2204" t="s">
        <v>156</v>
      </c>
      <c r="F2204" t="s">
        <v>138</v>
      </c>
      <c r="G2204" t="s">
        <v>139</v>
      </c>
      <c r="H2204">
        <v>62</v>
      </c>
      <c r="I2204">
        <v>0.36</v>
      </c>
      <c r="J2204">
        <v>0.86</v>
      </c>
      <c r="K2204">
        <v>22.32</v>
      </c>
      <c r="L2204">
        <v>53.32</v>
      </c>
      <c r="M2204">
        <v>31</v>
      </c>
    </row>
    <row r="2205" spans="1:13" x14ac:dyDescent="0.25">
      <c r="A2205" s="38">
        <v>39976</v>
      </c>
      <c r="B2205">
        <v>3194</v>
      </c>
      <c r="C2205" t="s">
        <v>151</v>
      </c>
      <c r="D2205" t="s">
        <v>155</v>
      </c>
      <c r="E2205" t="s">
        <v>156</v>
      </c>
      <c r="F2205" t="s">
        <v>138</v>
      </c>
      <c r="G2205" t="s">
        <v>139</v>
      </c>
      <c r="H2205">
        <v>62</v>
      </c>
      <c r="I2205">
        <v>0.36</v>
      </c>
      <c r="J2205">
        <v>0.86</v>
      </c>
      <c r="K2205">
        <v>22.32</v>
      </c>
      <c r="L2205">
        <v>53.32</v>
      </c>
      <c r="M2205">
        <v>31</v>
      </c>
    </row>
    <row r="2206" spans="1:13" x14ac:dyDescent="0.25">
      <c r="A2206" s="38">
        <v>39976</v>
      </c>
      <c r="B2206">
        <v>3739</v>
      </c>
      <c r="C2206" t="s">
        <v>142</v>
      </c>
      <c r="D2206" t="s">
        <v>149</v>
      </c>
      <c r="E2206" t="s">
        <v>150</v>
      </c>
      <c r="F2206" t="s">
        <v>143</v>
      </c>
      <c r="G2206" t="s">
        <v>148</v>
      </c>
      <c r="H2206">
        <v>82</v>
      </c>
      <c r="I2206">
        <v>0.72</v>
      </c>
      <c r="J2206">
        <v>1.59</v>
      </c>
      <c r="K2206">
        <v>59.04</v>
      </c>
      <c r="L2206">
        <v>130.38</v>
      </c>
      <c r="M2206">
        <v>71.34</v>
      </c>
    </row>
    <row r="2207" spans="1:13" x14ac:dyDescent="0.25">
      <c r="A2207" s="38">
        <v>39983</v>
      </c>
      <c r="B2207">
        <v>1009</v>
      </c>
      <c r="C2207" t="s">
        <v>133</v>
      </c>
      <c r="D2207" t="s">
        <v>134</v>
      </c>
      <c r="E2207" t="s">
        <v>135</v>
      </c>
      <c r="F2207" t="s">
        <v>143</v>
      </c>
      <c r="G2207" t="s">
        <v>144</v>
      </c>
      <c r="H2207">
        <v>79</v>
      </c>
      <c r="I2207">
        <v>0.44</v>
      </c>
      <c r="J2207">
        <v>0.99</v>
      </c>
      <c r="K2207">
        <v>34.76</v>
      </c>
      <c r="L2207">
        <v>78.209999999999994</v>
      </c>
      <c r="M2207">
        <v>43.449999999999996</v>
      </c>
    </row>
    <row r="2208" spans="1:13" x14ac:dyDescent="0.25">
      <c r="A2208" s="38">
        <v>39983</v>
      </c>
      <c r="B2208">
        <v>3005</v>
      </c>
      <c r="C2208" t="s">
        <v>133</v>
      </c>
      <c r="D2208" t="s">
        <v>134</v>
      </c>
      <c r="E2208" t="s">
        <v>135</v>
      </c>
      <c r="F2208" t="s">
        <v>157</v>
      </c>
      <c r="G2208" t="s">
        <v>159</v>
      </c>
      <c r="H2208">
        <v>56</v>
      </c>
      <c r="I2208">
        <v>0.85</v>
      </c>
      <c r="J2208">
        <v>2.19</v>
      </c>
      <c r="K2208">
        <v>47.6</v>
      </c>
      <c r="L2208">
        <v>122.64</v>
      </c>
      <c r="M2208">
        <v>75.039999999999992</v>
      </c>
    </row>
    <row r="2209" spans="1:13" x14ac:dyDescent="0.25">
      <c r="A2209" s="38">
        <v>39983</v>
      </c>
      <c r="B2209">
        <v>3005</v>
      </c>
      <c r="C2209" t="s">
        <v>133</v>
      </c>
      <c r="D2209" t="s">
        <v>134</v>
      </c>
      <c r="E2209" t="s">
        <v>135</v>
      </c>
      <c r="F2209" t="s">
        <v>143</v>
      </c>
      <c r="G2209" t="s">
        <v>144</v>
      </c>
      <c r="H2209">
        <v>82</v>
      </c>
      <c r="I2209">
        <v>0.44</v>
      </c>
      <c r="J2209">
        <v>0.99</v>
      </c>
      <c r="K2209">
        <v>36.08</v>
      </c>
      <c r="L2209">
        <v>81.180000000000007</v>
      </c>
      <c r="M2209">
        <v>45.100000000000009</v>
      </c>
    </row>
    <row r="2210" spans="1:13" x14ac:dyDescent="0.25">
      <c r="A2210" s="38">
        <v>39983</v>
      </c>
      <c r="B2210">
        <v>3028</v>
      </c>
      <c r="C2210" t="s">
        <v>142</v>
      </c>
      <c r="D2210" t="s">
        <v>134</v>
      </c>
      <c r="E2210" t="s">
        <v>135</v>
      </c>
      <c r="F2210" t="s">
        <v>143</v>
      </c>
      <c r="G2210" t="s">
        <v>144</v>
      </c>
      <c r="H2210">
        <v>59</v>
      </c>
      <c r="I2210">
        <v>0.44</v>
      </c>
      <c r="J2210">
        <v>0.99</v>
      </c>
      <c r="K2210">
        <v>25.96</v>
      </c>
      <c r="L2210">
        <v>58.41</v>
      </c>
      <c r="M2210">
        <v>32.449999999999996</v>
      </c>
    </row>
    <row r="2211" spans="1:13" x14ac:dyDescent="0.25">
      <c r="A2211" s="38">
        <v>39983</v>
      </c>
      <c r="B2211">
        <v>3043</v>
      </c>
      <c r="C2211" t="s">
        <v>133</v>
      </c>
      <c r="D2211" t="s">
        <v>39</v>
      </c>
      <c r="E2211" t="s">
        <v>147</v>
      </c>
      <c r="F2211" t="s">
        <v>157</v>
      </c>
      <c r="G2211" t="s">
        <v>159</v>
      </c>
      <c r="H2211">
        <v>68</v>
      </c>
      <c r="I2211">
        <v>0.85</v>
      </c>
      <c r="J2211">
        <v>2.19</v>
      </c>
      <c r="K2211">
        <v>57.8</v>
      </c>
      <c r="L2211">
        <v>148.91999999999999</v>
      </c>
      <c r="M2211">
        <v>91.11999999999999</v>
      </c>
    </row>
    <row r="2212" spans="1:13" x14ac:dyDescent="0.25">
      <c r="A2212" s="38">
        <v>39983</v>
      </c>
      <c r="B2212">
        <v>3043</v>
      </c>
      <c r="C2212" t="s">
        <v>133</v>
      </c>
      <c r="D2212" t="s">
        <v>39</v>
      </c>
      <c r="E2212" t="s">
        <v>147</v>
      </c>
      <c r="F2212" t="s">
        <v>136</v>
      </c>
      <c r="G2212" t="s">
        <v>140</v>
      </c>
      <c r="H2212">
        <v>90</v>
      </c>
      <c r="I2212">
        <v>0.7</v>
      </c>
      <c r="J2212">
        <v>1.62</v>
      </c>
      <c r="K2212">
        <v>63</v>
      </c>
      <c r="L2212">
        <v>145.80000000000001</v>
      </c>
      <c r="M2212">
        <v>82.800000000000011</v>
      </c>
    </row>
    <row r="2213" spans="1:13" x14ac:dyDescent="0.25">
      <c r="A2213" s="38">
        <v>39983</v>
      </c>
      <c r="B2213">
        <v>3051</v>
      </c>
      <c r="C2213" t="s">
        <v>133</v>
      </c>
      <c r="D2213" t="s">
        <v>39</v>
      </c>
      <c r="E2213" t="s">
        <v>147</v>
      </c>
      <c r="F2213" t="s">
        <v>157</v>
      </c>
      <c r="G2213" t="s">
        <v>159</v>
      </c>
      <c r="H2213">
        <v>164</v>
      </c>
      <c r="I2213">
        <v>0.85</v>
      </c>
      <c r="J2213">
        <v>2.19</v>
      </c>
      <c r="K2213">
        <v>139.4</v>
      </c>
      <c r="L2213">
        <v>359.16</v>
      </c>
      <c r="M2213">
        <v>219.76000000000002</v>
      </c>
    </row>
    <row r="2214" spans="1:13" x14ac:dyDescent="0.25">
      <c r="A2214" s="38">
        <v>39983</v>
      </c>
      <c r="B2214">
        <v>3051</v>
      </c>
      <c r="C2214" t="s">
        <v>133</v>
      </c>
      <c r="D2214" t="s">
        <v>39</v>
      </c>
      <c r="E2214" t="s">
        <v>147</v>
      </c>
      <c r="F2214" t="s">
        <v>143</v>
      </c>
      <c r="G2214" t="s">
        <v>144</v>
      </c>
      <c r="H2214">
        <v>321</v>
      </c>
      <c r="I2214">
        <v>0.44</v>
      </c>
      <c r="J2214">
        <v>0.99</v>
      </c>
      <c r="K2214">
        <v>141.24</v>
      </c>
      <c r="L2214">
        <v>317.79000000000002</v>
      </c>
      <c r="M2214">
        <v>176.55</v>
      </c>
    </row>
    <row r="2215" spans="1:13" x14ac:dyDescent="0.25">
      <c r="A2215" s="38">
        <v>39983</v>
      </c>
      <c r="B2215">
        <v>3059</v>
      </c>
      <c r="C2215" t="s">
        <v>142</v>
      </c>
      <c r="D2215" t="s">
        <v>145</v>
      </c>
      <c r="E2215" t="s">
        <v>146</v>
      </c>
      <c r="F2215" t="s">
        <v>143</v>
      </c>
      <c r="G2215" t="s">
        <v>144</v>
      </c>
      <c r="H2215">
        <v>79</v>
      </c>
      <c r="I2215">
        <v>0.44</v>
      </c>
      <c r="J2215">
        <v>0.99</v>
      </c>
      <c r="K2215">
        <v>34.76</v>
      </c>
      <c r="L2215">
        <v>78.209999999999994</v>
      </c>
      <c r="M2215">
        <v>43.449999999999996</v>
      </c>
    </row>
    <row r="2216" spans="1:13" x14ac:dyDescent="0.25">
      <c r="A2216" s="38">
        <v>39983</v>
      </c>
      <c r="B2216">
        <v>3059</v>
      </c>
      <c r="C2216" t="s">
        <v>142</v>
      </c>
      <c r="D2216" t="s">
        <v>145</v>
      </c>
      <c r="E2216" t="s">
        <v>146</v>
      </c>
      <c r="F2216" t="s">
        <v>143</v>
      </c>
      <c r="G2216" t="s">
        <v>144</v>
      </c>
      <c r="H2216">
        <v>61</v>
      </c>
      <c r="I2216">
        <v>0.44</v>
      </c>
      <c r="J2216">
        <v>0.99</v>
      </c>
      <c r="K2216">
        <v>26.84</v>
      </c>
      <c r="L2216">
        <v>60.39</v>
      </c>
      <c r="M2216">
        <v>33.549999999999997</v>
      </c>
    </row>
    <row r="2217" spans="1:13" x14ac:dyDescent="0.25">
      <c r="A2217" s="38">
        <v>39983</v>
      </c>
      <c r="B2217">
        <v>3070</v>
      </c>
      <c r="C2217" t="s">
        <v>133</v>
      </c>
      <c r="D2217" t="s">
        <v>145</v>
      </c>
      <c r="E2217" t="s">
        <v>146</v>
      </c>
      <c r="F2217" t="s">
        <v>157</v>
      </c>
      <c r="G2217" t="s">
        <v>159</v>
      </c>
      <c r="H2217">
        <v>62</v>
      </c>
      <c r="I2217">
        <v>0.85</v>
      </c>
      <c r="J2217">
        <v>2.19</v>
      </c>
      <c r="K2217">
        <v>52.7</v>
      </c>
      <c r="L2217">
        <v>135.78</v>
      </c>
      <c r="M2217">
        <v>83.08</v>
      </c>
    </row>
    <row r="2218" spans="1:13" x14ac:dyDescent="0.25">
      <c r="A2218" s="38">
        <v>39983</v>
      </c>
      <c r="B2218">
        <v>3070</v>
      </c>
      <c r="C2218" t="s">
        <v>133</v>
      </c>
      <c r="D2218" t="s">
        <v>145</v>
      </c>
      <c r="E2218" t="s">
        <v>146</v>
      </c>
      <c r="F2218" t="s">
        <v>157</v>
      </c>
      <c r="G2218" t="s">
        <v>159</v>
      </c>
      <c r="H2218">
        <v>51</v>
      </c>
      <c r="I2218">
        <v>0.85</v>
      </c>
      <c r="J2218">
        <v>2.19</v>
      </c>
      <c r="K2218">
        <v>43.35</v>
      </c>
      <c r="L2218">
        <v>111.69</v>
      </c>
      <c r="M2218">
        <v>68.34</v>
      </c>
    </row>
    <row r="2219" spans="1:13" x14ac:dyDescent="0.25">
      <c r="A2219" s="38">
        <v>39983</v>
      </c>
      <c r="B2219">
        <v>3090</v>
      </c>
      <c r="C2219" t="s">
        <v>133</v>
      </c>
      <c r="D2219" t="s">
        <v>145</v>
      </c>
      <c r="E2219" t="s">
        <v>146</v>
      </c>
      <c r="F2219" t="s">
        <v>143</v>
      </c>
      <c r="G2219" t="s">
        <v>144</v>
      </c>
      <c r="H2219">
        <v>58</v>
      </c>
      <c r="I2219">
        <v>0.44</v>
      </c>
      <c r="J2219">
        <v>0.99</v>
      </c>
      <c r="K2219">
        <v>25.52</v>
      </c>
      <c r="L2219">
        <v>57.42</v>
      </c>
      <c r="M2219">
        <v>31.900000000000002</v>
      </c>
    </row>
    <row r="2220" spans="1:13" x14ac:dyDescent="0.25">
      <c r="A2220" s="38">
        <v>39983</v>
      </c>
      <c r="B2220">
        <v>3091</v>
      </c>
      <c r="C2220" t="s">
        <v>142</v>
      </c>
      <c r="D2220" t="s">
        <v>149</v>
      </c>
      <c r="E2220" t="s">
        <v>150</v>
      </c>
      <c r="F2220" t="s">
        <v>136</v>
      </c>
      <c r="G2220" t="s">
        <v>141</v>
      </c>
      <c r="H2220">
        <v>66</v>
      </c>
      <c r="I2220">
        <v>0.7</v>
      </c>
      <c r="J2220">
        <v>1.75</v>
      </c>
      <c r="K2220">
        <v>46.2</v>
      </c>
      <c r="L2220">
        <v>115.5</v>
      </c>
      <c r="M2220">
        <v>69.3</v>
      </c>
    </row>
    <row r="2221" spans="1:13" x14ac:dyDescent="0.25">
      <c r="A2221" s="38">
        <v>39983</v>
      </c>
      <c r="B2221">
        <v>3091</v>
      </c>
      <c r="C2221" t="s">
        <v>142</v>
      </c>
      <c r="D2221" t="s">
        <v>149</v>
      </c>
      <c r="E2221" t="s">
        <v>150</v>
      </c>
      <c r="F2221" t="s">
        <v>143</v>
      </c>
      <c r="G2221" t="s">
        <v>144</v>
      </c>
      <c r="H2221">
        <v>69</v>
      </c>
      <c r="I2221">
        <v>0.44</v>
      </c>
      <c r="J2221">
        <v>0.99</v>
      </c>
      <c r="K2221">
        <v>30.36</v>
      </c>
      <c r="L2221">
        <v>68.31</v>
      </c>
      <c r="M2221">
        <v>37.950000000000003</v>
      </c>
    </row>
    <row r="2222" spans="1:13" x14ac:dyDescent="0.25">
      <c r="A2222" s="38">
        <v>39983</v>
      </c>
      <c r="B2222">
        <v>3100</v>
      </c>
      <c r="C2222" t="s">
        <v>133</v>
      </c>
      <c r="D2222" t="s">
        <v>145</v>
      </c>
      <c r="E2222" t="s">
        <v>146</v>
      </c>
      <c r="F2222" t="s">
        <v>143</v>
      </c>
      <c r="G2222" t="s">
        <v>144</v>
      </c>
      <c r="H2222">
        <v>58</v>
      </c>
      <c r="I2222">
        <v>0.44</v>
      </c>
      <c r="J2222">
        <v>0.99</v>
      </c>
      <c r="K2222">
        <v>25.52</v>
      </c>
      <c r="L2222">
        <v>57.42</v>
      </c>
      <c r="M2222">
        <v>31.900000000000002</v>
      </c>
    </row>
    <row r="2223" spans="1:13" x14ac:dyDescent="0.25">
      <c r="A2223" s="38">
        <v>39983</v>
      </c>
      <c r="B2223">
        <v>3100</v>
      </c>
      <c r="C2223" t="s">
        <v>133</v>
      </c>
      <c r="D2223" t="s">
        <v>145</v>
      </c>
      <c r="E2223" t="s">
        <v>146</v>
      </c>
      <c r="F2223" t="s">
        <v>143</v>
      </c>
      <c r="G2223" t="s">
        <v>144</v>
      </c>
      <c r="H2223">
        <v>63</v>
      </c>
      <c r="I2223">
        <v>0.44</v>
      </c>
      <c r="J2223">
        <v>0.99</v>
      </c>
      <c r="K2223">
        <v>27.72</v>
      </c>
      <c r="L2223">
        <v>62.37</v>
      </c>
      <c r="M2223">
        <v>34.65</v>
      </c>
    </row>
    <row r="2224" spans="1:13" x14ac:dyDescent="0.25">
      <c r="A2224" s="38">
        <v>39983</v>
      </c>
      <c r="B2224">
        <v>3100</v>
      </c>
      <c r="C2224" t="s">
        <v>133</v>
      </c>
      <c r="D2224" t="s">
        <v>145</v>
      </c>
      <c r="E2224" t="s">
        <v>146</v>
      </c>
      <c r="F2224" t="s">
        <v>143</v>
      </c>
      <c r="G2224" t="s">
        <v>144</v>
      </c>
      <c r="H2224">
        <v>51</v>
      </c>
      <c r="I2224">
        <v>0.44</v>
      </c>
      <c r="J2224">
        <v>0.99</v>
      </c>
      <c r="K2224">
        <v>22.44</v>
      </c>
      <c r="L2224">
        <v>50.49</v>
      </c>
      <c r="M2224">
        <v>28.05</v>
      </c>
    </row>
    <row r="2225" spans="1:13" x14ac:dyDescent="0.25">
      <c r="A2225" s="38">
        <v>39983</v>
      </c>
      <c r="B2225">
        <v>3100</v>
      </c>
      <c r="C2225" t="s">
        <v>133</v>
      </c>
      <c r="D2225" t="s">
        <v>145</v>
      </c>
      <c r="E2225" t="s">
        <v>146</v>
      </c>
      <c r="F2225" t="s">
        <v>143</v>
      </c>
      <c r="G2225" t="s">
        <v>148</v>
      </c>
      <c r="H2225">
        <v>54</v>
      </c>
      <c r="I2225">
        <v>0.72</v>
      </c>
      <c r="J2225">
        <v>1.59</v>
      </c>
      <c r="K2225">
        <v>38.880000000000003</v>
      </c>
      <c r="L2225">
        <v>85.86</v>
      </c>
      <c r="M2225">
        <v>46.98</v>
      </c>
    </row>
    <row r="2226" spans="1:13" x14ac:dyDescent="0.25">
      <c r="A2226" s="38">
        <v>39983</v>
      </c>
      <c r="B2226">
        <v>3122</v>
      </c>
      <c r="C2226" t="s">
        <v>151</v>
      </c>
      <c r="D2226" t="s">
        <v>134</v>
      </c>
      <c r="E2226" t="s">
        <v>152</v>
      </c>
      <c r="F2226" t="s">
        <v>138</v>
      </c>
      <c r="G2226" t="s">
        <v>139</v>
      </c>
      <c r="H2226">
        <v>86</v>
      </c>
      <c r="I2226">
        <v>0.36</v>
      </c>
      <c r="J2226">
        <v>0.86</v>
      </c>
      <c r="K2226">
        <v>30.96</v>
      </c>
      <c r="L2226">
        <v>73.959999999999994</v>
      </c>
      <c r="M2226">
        <v>42.999999999999993</v>
      </c>
    </row>
    <row r="2227" spans="1:13" x14ac:dyDescent="0.25">
      <c r="A2227" s="38">
        <v>39983</v>
      </c>
      <c r="B2227">
        <v>3149</v>
      </c>
      <c r="C2227" t="s">
        <v>153</v>
      </c>
      <c r="D2227" t="s">
        <v>39</v>
      </c>
      <c r="E2227" t="s">
        <v>147</v>
      </c>
      <c r="F2227" t="s">
        <v>157</v>
      </c>
      <c r="G2227" t="s">
        <v>159</v>
      </c>
      <c r="H2227">
        <v>58</v>
      </c>
      <c r="I2227">
        <v>0.85</v>
      </c>
      <c r="J2227">
        <v>2.19</v>
      </c>
      <c r="K2227">
        <v>49.3</v>
      </c>
      <c r="L2227">
        <v>127.02</v>
      </c>
      <c r="M2227">
        <v>77.72</v>
      </c>
    </row>
    <row r="2228" spans="1:13" x14ac:dyDescent="0.25">
      <c r="A2228" s="38">
        <v>39983</v>
      </c>
      <c r="B2228">
        <v>3155</v>
      </c>
      <c r="C2228" t="s">
        <v>153</v>
      </c>
      <c r="D2228" t="s">
        <v>145</v>
      </c>
      <c r="E2228" t="s">
        <v>154</v>
      </c>
      <c r="F2228" t="s">
        <v>136</v>
      </c>
      <c r="G2228" t="s">
        <v>141</v>
      </c>
      <c r="H2228">
        <v>65</v>
      </c>
      <c r="I2228">
        <v>0.7</v>
      </c>
      <c r="J2228">
        <v>1.75</v>
      </c>
      <c r="K2228">
        <v>45.5</v>
      </c>
      <c r="L2228">
        <v>113.75</v>
      </c>
      <c r="M2228">
        <v>68.25</v>
      </c>
    </row>
    <row r="2229" spans="1:13" x14ac:dyDescent="0.25">
      <c r="A2229" s="38">
        <v>39983</v>
      </c>
      <c r="B2229">
        <v>3155</v>
      </c>
      <c r="C2229" t="s">
        <v>153</v>
      </c>
      <c r="D2229" t="s">
        <v>145</v>
      </c>
      <c r="E2229" t="s">
        <v>154</v>
      </c>
      <c r="F2229" t="s">
        <v>138</v>
      </c>
      <c r="G2229" t="s">
        <v>139</v>
      </c>
      <c r="H2229">
        <v>72</v>
      </c>
      <c r="I2229">
        <v>0.36</v>
      </c>
      <c r="J2229">
        <v>0.86</v>
      </c>
      <c r="K2229">
        <v>25.92</v>
      </c>
      <c r="L2229">
        <v>61.92</v>
      </c>
      <c r="M2229">
        <v>36</v>
      </c>
    </row>
    <row r="2230" spans="1:13" x14ac:dyDescent="0.25">
      <c r="A2230" s="38">
        <v>39983</v>
      </c>
      <c r="B2230">
        <v>3166</v>
      </c>
      <c r="C2230" t="s">
        <v>151</v>
      </c>
      <c r="D2230" t="s">
        <v>155</v>
      </c>
      <c r="E2230" t="s">
        <v>156</v>
      </c>
      <c r="F2230" t="s">
        <v>136</v>
      </c>
      <c r="G2230" t="s">
        <v>141</v>
      </c>
      <c r="H2230">
        <v>58</v>
      </c>
      <c r="I2230">
        <v>0.7</v>
      </c>
      <c r="J2230">
        <v>1.75</v>
      </c>
      <c r="K2230">
        <v>40.6</v>
      </c>
      <c r="L2230">
        <v>101.5</v>
      </c>
      <c r="M2230">
        <v>60.9</v>
      </c>
    </row>
    <row r="2231" spans="1:13" x14ac:dyDescent="0.25">
      <c r="A2231" s="38">
        <v>39983</v>
      </c>
      <c r="B2231">
        <v>3178</v>
      </c>
      <c r="C2231" t="s">
        <v>151</v>
      </c>
      <c r="D2231" t="s">
        <v>155</v>
      </c>
      <c r="E2231" t="s">
        <v>156</v>
      </c>
      <c r="F2231" t="s">
        <v>143</v>
      </c>
      <c r="G2231" t="s">
        <v>144</v>
      </c>
      <c r="H2231">
        <v>62</v>
      </c>
      <c r="I2231">
        <v>0.44</v>
      </c>
      <c r="J2231">
        <v>0.99</v>
      </c>
      <c r="K2231">
        <v>27.28</v>
      </c>
      <c r="L2231">
        <v>61.38</v>
      </c>
      <c r="M2231">
        <v>34.1</v>
      </c>
    </row>
    <row r="2232" spans="1:13" x14ac:dyDescent="0.25">
      <c r="A2232" s="38">
        <v>39983</v>
      </c>
      <c r="B2232">
        <v>3194</v>
      </c>
      <c r="C2232" t="s">
        <v>151</v>
      </c>
      <c r="D2232" t="s">
        <v>155</v>
      </c>
      <c r="E2232" t="s">
        <v>156</v>
      </c>
      <c r="F2232" t="s">
        <v>136</v>
      </c>
      <c r="G2232" t="s">
        <v>140</v>
      </c>
      <c r="H2232">
        <v>103</v>
      </c>
      <c r="I2232">
        <v>0.7</v>
      </c>
      <c r="J2232">
        <v>1.62</v>
      </c>
      <c r="K2232">
        <v>72.099999999999994</v>
      </c>
      <c r="L2232">
        <v>166.86</v>
      </c>
      <c r="M2232">
        <v>94.760000000000019</v>
      </c>
    </row>
    <row r="2233" spans="1:13" x14ac:dyDescent="0.25">
      <c r="A2233" s="38">
        <v>39983</v>
      </c>
      <c r="B2233">
        <v>3196</v>
      </c>
      <c r="C2233" t="s">
        <v>153</v>
      </c>
      <c r="D2233" t="s">
        <v>39</v>
      </c>
      <c r="E2233" t="s">
        <v>147</v>
      </c>
      <c r="F2233" t="s">
        <v>157</v>
      </c>
      <c r="G2233" t="s">
        <v>159</v>
      </c>
      <c r="H2233">
        <v>58</v>
      </c>
      <c r="I2233">
        <v>0.85</v>
      </c>
      <c r="J2233">
        <v>2.19</v>
      </c>
      <c r="K2233">
        <v>49.3</v>
      </c>
      <c r="L2233">
        <v>127.02</v>
      </c>
      <c r="M2233">
        <v>77.72</v>
      </c>
    </row>
    <row r="2234" spans="1:13" x14ac:dyDescent="0.25">
      <c r="A2234" s="38">
        <v>39990</v>
      </c>
      <c r="B2234">
        <v>3005</v>
      </c>
      <c r="C2234" t="s">
        <v>133</v>
      </c>
      <c r="D2234" t="s">
        <v>134</v>
      </c>
      <c r="E2234" t="s">
        <v>135</v>
      </c>
      <c r="F2234" t="s">
        <v>157</v>
      </c>
      <c r="G2234" t="s">
        <v>158</v>
      </c>
      <c r="H2234">
        <v>54</v>
      </c>
      <c r="I2234">
        <v>1.1100000000000001</v>
      </c>
      <c r="J2234">
        <v>2.59</v>
      </c>
      <c r="K2234">
        <v>59.94</v>
      </c>
      <c r="L2234">
        <v>139.86000000000001</v>
      </c>
      <c r="M2234">
        <v>79.920000000000016</v>
      </c>
    </row>
    <row r="2235" spans="1:13" x14ac:dyDescent="0.25">
      <c r="A2235" s="38">
        <v>39990</v>
      </c>
      <c r="B2235">
        <v>3005</v>
      </c>
      <c r="C2235" t="s">
        <v>133</v>
      </c>
      <c r="D2235" t="s">
        <v>134</v>
      </c>
      <c r="E2235" t="s">
        <v>135</v>
      </c>
      <c r="F2235" t="s">
        <v>157</v>
      </c>
      <c r="G2235" t="s">
        <v>159</v>
      </c>
      <c r="H2235">
        <v>68</v>
      </c>
      <c r="I2235">
        <v>0.85</v>
      </c>
      <c r="J2235">
        <v>2.19</v>
      </c>
      <c r="K2235">
        <v>57.8</v>
      </c>
      <c r="L2235">
        <v>148.91999999999999</v>
      </c>
      <c r="M2235">
        <v>91.11999999999999</v>
      </c>
    </row>
    <row r="2236" spans="1:13" x14ac:dyDescent="0.25">
      <c r="A2236" s="38">
        <v>39990</v>
      </c>
      <c r="B2236">
        <v>3016</v>
      </c>
      <c r="C2236" t="s">
        <v>142</v>
      </c>
      <c r="D2236" t="s">
        <v>134</v>
      </c>
      <c r="E2236" t="s">
        <v>135</v>
      </c>
      <c r="F2236" t="s">
        <v>157</v>
      </c>
      <c r="G2236" t="s">
        <v>159</v>
      </c>
      <c r="H2236">
        <v>53</v>
      </c>
      <c r="I2236">
        <v>0.85</v>
      </c>
      <c r="J2236">
        <v>2.19</v>
      </c>
      <c r="K2236">
        <v>45.05</v>
      </c>
      <c r="L2236">
        <v>116.07</v>
      </c>
      <c r="M2236">
        <v>71.02</v>
      </c>
    </row>
    <row r="2237" spans="1:13" x14ac:dyDescent="0.25">
      <c r="A2237" s="38">
        <v>39990</v>
      </c>
      <c r="B2237">
        <v>3016</v>
      </c>
      <c r="C2237" t="s">
        <v>142</v>
      </c>
      <c r="D2237" t="s">
        <v>134</v>
      </c>
      <c r="E2237" t="s">
        <v>135</v>
      </c>
      <c r="F2237" t="s">
        <v>138</v>
      </c>
      <c r="G2237" t="s">
        <v>139</v>
      </c>
      <c r="H2237">
        <v>60</v>
      </c>
      <c r="I2237">
        <v>0.36</v>
      </c>
      <c r="J2237">
        <v>0.86</v>
      </c>
      <c r="K2237">
        <v>21.6</v>
      </c>
      <c r="L2237">
        <v>51.6</v>
      </c>
      <c r="M2237">
        <v>30</v>
      </c>
    </row>
    <row r="2238" spans="1:13" x14ac:dyDescent="0.25">
      <c r="A2238" s="38">
        <v>39990</v>
      </c>
      <c r="B2238">
        <v>3016</v>
      </c>
      <c r="C2238" t="s">
        <v>142</v>
      </c>
      <c r="D2238" t="s">
        <v>134</v>
      </c>
      <c r="E2238" t="s">
        <v>135</v>
      </c>
      <c r="F2238" t="s">
        <v>138</v>
      </c>
      <c r="G2238" t="s">
        <v>139</v>
      </c>
      <c r="H2238">
        <v>93</v>
      </c>
      <c r="I2238">
        <v>0.36</v>
      </c>
      <c r="J2238">
        <v>0.86</v>
      </c>
      <c r="K2238">
        <v>33.479999999999997</v>
      </c>
      <c r="L2238">
        <v>79.98</v>
      </c>
      <c r="M2238">
        <v>46.500000000000007</v>
      </c>
    </row>
    <row r="2239" spans="1:13" x14ac:dyDescent="0.25">
      <c r="A2239" s="38">
        <v>39990</v>
      </c>
      <c r="B2239">
        <v>3038</v>
      </c>
      <c r="C2239" t="s">
        <v>142</v>
      </c>
      <c r="D2239" t="s">
        <v>145</v>
      </c>
      <c r="E2239" t="s">
        <v>146</v>
      </c>
      <c r="F2239" t="s">
        <v>143</v>
      </c>
      <c r="G2239" t="s">
        <v>144</v>
      </c>
      <c r="H2239">
        <v>99</v>
      </c>
      <c r="I2239">
        <v>0.44</v>
      </c>
      <c r="J2239">
        <v>0.99</v>
      </c>
      <c r="K2239">
        <v>43.56</v>
      </c>
      <c r="L2239">
        <v>98.01</v>
      </c>
      <c r="M2239">
        <v>54.45</v>
      </c>
    </row>
    <row r="2240" spans="1:13" x14ac:dyDescent="0.25">
      <c r="A2240" s="38">
        <v>39990</v>
      </c>
      <c r="B2240">
        <v>3051</v>
      </c>
      <c r="C2240" t="s">
        <v>133</v>
      </c>
      <c r="D2240" t="s">
        <v>39</v>
      </c>
      <c r="E2240" t="s">
        <v>147</v>
      </c>
      <c r="F2240" t="s">
        <v>136</v>
      </c>
      <c r="G2240" t="s">
        <v>140</v>
      </c>
      <c r="H2240">
        <v>97</v>
      </c>
      <c r="I2240">
        <v>0.7</v>
      </c>
      <c r="J2240">
        <v>1.62</v>
      </c>
      <c r="K2240">
        <v>67.900000000000006</v>
      </c>
      <c r="L2240">
        <v>157.13999999999999</v>
      </c>
      <c r="M2240">
        <v>89.239999999999981</v>
      </c>
    </row>
    <row r="2241" spans="1:13" x14ac:dyDescent="0.25">
      <c r="A2241" s="38">
        <v>39990</v>
      </c>
      <c r="B2241">
        <v>3051</v>
      </c>
      <c r="C2241" t="s">
        <v>133</v>
      </c>
      <c r="D2241" t="s">
        <v>39</v>
      </c>
      <c r="E2241" t="s">
        <v>147</v>
      </c>
      <c r="F2241" t="s">
        <v>143</v>
      </c>
      <c r="G2241" t="s">
        <v>144</v>
      </c>
      <c r="H2241">
        <v>67</v>
      </c>
      <c r="I2241">
        <v>0.44</v>
      </c>
      <c r="J2241">
        <v>0.99</v>
      </c>
      <c r="K2241">
        <v>29.48</v>
      </c>
      <c r="L2241">
        <v>66.33</v>
      </c>
      <c r="M2241">
        <v>36.849999999999994</v>
      </c>
    </row>
    <row r="2242" spans="1:13" x14ac:dyDescent="0.25">
      <c r="A2242" s="38">
        <v>39990</v>
      </c>
      <c r="B2242">
        <v>3059</v>
      </c>
      <c r="C2242" t="s">
        <v>142</v>
      </c>
      <c r="D2242" t="s">
        <v>145</v>
      </c>
      <c r="E2242" t="s">
        <v>146</v>
      </c>
      <c r="F2242" t="s">
        <v>143</v>
      </c>
      <c r="G2242" t="s">
        <v>144</v>
      </c>
      <c r="H2242">
        <v>73</v>
      </c>
      <c r="I2242">
        <v>0.44</v>
      </c>
      <c r="J2242">
        <v>0.99</v>
      </c>
      <c r="K2242">
        <v>32.119999999999997</v>
      </c>
      <c r="L2242">
        <v>72.27</v>
      </c>
      <c r="M2242">
        <v>40.15</v>
      </c>
    </row>
    <row r="2243" spans="1:13" x14ac:dyDescent="0.25">
      <c r="A2243" s="38">
        <v>39990</v>
      </c>
      <c r="B2243">
        <v>3070</v>
      </c>
      <c r="C2243" t="s">
        <v>133</v>
      </c>
      <c r="D2243" t="s">
        <v>145</v>
      </c>
      <c r="E2243" t="s">
        <v>146</v>
      </c>
      <c r="F2243" t="s">
        <v>136</v>
      </c>
      <c r="G2243" t="s">
        <v>140</v>
      </c>
      <c r="H2243">
        <v>58</v>
      </c>
      <c r="I2243">
        <v>0.7</v>
      </c>
      <c r="J2243">
        <v>1.62</v>
      </c>
      <c r="K2243">
        <v>40.6</v>
      </c>
      <c r="L2243">
        <v>93.96</v>
      </c>
      <c r="M2243">
        <v>53.359999999999992</v>
      </c>
    </row>
    <row r="2244" spans="1:13" x14ac:dyDescent="0.25">
      <c r="A2244" s="38">
        <v>39990</v>
      </c>
      <c r="B2244">
        <v>3070</v>
      </c>
      <c r="C2244" t="s">
        <v>133</v>
      </c>
      <c r="D2244" t="s">
        <v>145</v>
      </c>
      <c r="E2244" t="s">
        <v>146</v>
      </c>
      <c r="F2244" t="s">
        <v>143</v>
      </c>
      <c r="G2244" t="s">
        <v>144</v>
      </c>
      <c r="H2244">
        <v>61</v>
      </c>
      <c r="I2244">
        <v>0.44</v>
      </c>
      <c r="J2244">
        <v>0.99</v>
      </c>
      <c r="K2244">
        <v>26.84</v>
      </c>
      <c r="L2244">
        <v>60.39</v>
      </c>
      <c r="M2244">
        <v>33.549999999999997</v>
      </c>
    </row>
    <row r="2245" spans="1:13" x14ac:dyDescent="0.25">
      <c r="A2245" s="38">
        <v>39990</v>
      </c>
      <c r="B2245">
        <v>3080</v>
      </c>
      <c r="C2245" t="s">
        <v>133</v>
      </c>
      <c r="D2245" t="s">
        <v>145</v>
      </c>
      <c r="E2245" t="s">
        <v>146</v>
      </c>
      <c r="F2245" t="s">
        <v>138</v>
      </c>
      <c r="G2245" t="s">
        <v>139</v>
      </c>
      <c r="H2245">
        <v>61</v>
      </c>
      <c r="I2245">
        <v>0.36</v>
      </c>
      <c r="J2245">
        <v>0.86</v>
      </c>
      <c r="K2245">
        <v>21.96</v>
      </c>
      <c r="L2245">
        <v>52.46</v>
      </c>
      <c r="M2245">
        <v>30.5</v>
      </c>
    </row>
    <row r="2246" spans="1:13" x14ac:dyDescent="0.25">
      <c r="A2246" s="38">
        <v>39990</v>
      </c>
      <c r="B2246">
        <v>3080</v>
      </c>
      <c r="C2246" t="s">
        <v>133</v>
      </c>
      <c r="D2246" t="s">
        <v>145</v>
      </c>
      <c r="E2246" t="s">
        <v>146</v>
      </c>
      <c r="F2246" t="s">
        <v>143</v>
      </c>
      <c r="G2246" t="s">
        <v>144</v>
      </c>
      <c r="H2246">
        <v>104</v>
      </c>
      <c r="I2246">
        <v>0.44</v>
      </c>
      <c r="J2246">
        <v>0.99</v>
      </c>
      <c r="K2246">
        <v>45.76</v>
      </c>
      <c r="L2246">
        <v>102.96</v>
      </c>
      <c r="M2246">
        <v>57.199999999999996</v>
      </c>
    </row>
    <row r="2247" spans="1:13" x14ac:dyDescent="0.25">
      <c r="A2247" s="38">
        <v>39990</v>
      </c>
      <c r="B2247">
        <v>3091</v>
      </c>
      <c r="C2247" t="s">
        <v>142</v>
      </c>
      <c r="D2247" t="s">
        <v>149</v>
      </c>
      <c r="E2247" t="s">
        <v>150</v>
      </c>
      <c r="F2247" t="s">
        <v>136</v>
      </c>
      <c r="G2247" t="s">
        <v>140</v>
      </c>
      <c r="H2247">
        <v>69</v>
      </c>
      <c r="I2247">
        <v>0.7</v>
      </c>
      <c r="J2247">
        <v>1.62</v>
      </c>
      <c r="K2247">
        <v>48.3</v>
      </c>
      <c r="L2247">
        <v>111.78</v>
      </c>
      <c r="M2247">
        <v>63.480000000000004</v>
      </c>
    </row>
    <row r="2248" spans="1:13" x14ac:dyDescent="0.25">
      <c r="A2248" s="38">
        <v>39990</v>
      </c>
      <c r="B2248">
        <v>3091</v>
      </c>
      <c r="C2248" t="s">
        <v>142</v>
      </c>
      <c r="D2248" t="s">
        <v>149</v>
      </c>
      <c r="E2248" t="s">
        <v>150</v>
      </c>
      <c r="F2248" t="s">
        <v>138</v>
      </c>
      <c r="G2248" t="s">
        <v>139</v>
      </c>
      <c r="H2248">
        <v>54</v>
      </c>
      <c r="I2248">
        <v>0.36</v>
      </c>
      <c r="J2248">
        <v>0.86</v>
      </c>
      <c r="K2248">
        <v>19.440000000000001</v>
      </c>
      <c r="L2248">
        <v>46.44</v>
      </c>
      <c r="M2248">
        <v>26.999999999999996</v>
      </c>
    </row>
    <row r="2249" spans="1:13" x14ac:dyDescent="0.25">
      <c r="A2249" s="38">
        <v>39990</v>
      </c>
      <c r="B2249">
        <v>3100</v>
      </c>
      <c r="C2249" t="s">
        <v>133</v>
      </c>
      <c r="D2249" t="s">
        <v>145</v>
      </c>
      <c r="E2249" t="s">
        <v>146</v>
      </c>
      <c r="F2249" t="s">
        <v>136</v>
      </c>
      <c r="G2249" t="s">
        <v>140</v>
      </c>
      <c r="H2249">
        <v>53</v>
      </c>
      <c r="I2249">
        <v>0.7</v>
      </c>
      <c r="J2249">
        <v>1.62</v>
      </c>
      <c r="K2249">
        <v>37.1</v>
      </c>
      <c r="L2249">
        <v>85.86</v>
      </c>
      <c r="M2249">
        <v>48.76</v>
      </c>
    </row>
    <row r="2250" spans="1:13" x14ac:dyDescent="0.25">
      <c r="A2250" s="38">
        <v>39990</v>
      </c>
      <c r="B2250">
        <v>3100</v>
      </c>
      <c r="C2250" t="s">
        <v>133</v>
      </c>
      <c r="D2250" t="s">
        <v>145</v>
      </c>
      <c r="E2250" t="s">
        <v>146</v>
      </c>
      <c r="F2250" t="s">
        <v>143</v>
      </c>
      <c r="G2250" t="s">
        <v>144</v>
      </c>
      <c r="H2250">
        <v>53</v>
      </c>
      <c r="I2250">
        <v>0.44</v>
      </c>
      <c r="J2250">
        <v>0.99</v>
      </c>
      <c r="K2250">
        <v>23.32</v>
      </c>
      <c r="L2250">
        <v>52.47</v>
      </c>
      <c r="M2250">
        <v>29.15</v>
      </c>
    </row>
    <row r="2251" spans="1:13" x14ac:dyDescent="0.25">
      <c r="A2251" s="38">
        <v>39990</v>
      </c>
      <c r="B2251">
        <v>3112</v>
      </c>
      <c r="C2251" t="s">
        <v>151</v>
      </c>
      <c r="D2251" t="s">
        <v>134</v>
      </c>
      <c r="E2251" t="s">
        <v>152</v>
      </c>
      <c r="F2251" t="s">
        <v>143</v>
      </c>
      <c r="G2251" t="s">
        <v>144</v>
      </c>
      <c r="H2251">
        <v>74</v>
      </c>
      <c r="I2251">
        <v>0.44</v>
      </c>
      <c r="J2251">
        <v>0.99</v>
      </c>
      <c r="K2251">
        <v>32.56</v>
      </c>
      <c r="L2251">
        <v>73.260000000000005</v>
      </c>
      <c r="M2251">
        <v>40.700000000000003</v>
      </c>
    </row>
    <row r="2252" spans="1:13" x14ac:dyDescent="0.25">
      <c r="A2252" s="38">
        <v>39990</v>
      </c>
      <c r="B2252">
        <v>3122</v>
      </c>
      <c r="C2252" t="s">
        <v>151</v>
      </c>
      <c r="D2252" t="s">
        <v>134</v>
      </c>
      <c r="E2252" t="s">
        <v>152</v>
      </c>
      <c r="F2252" t="s">
        <v>138</v>
      </c>
      <c r="G2252" t="s">
        <v>139</v>
      </c>
      <c r="H2252">
        <v>54</v>
      </c>
      <c r="I2252">
        <v>0.36</v>
      </c>
      <c r="J2252">
        <v>0.86</v>
      </c>
      <c r="K2252">
        <v>19.440000000000001</v>
      </c>
      <c r="L2252">
        <v>46.44</v>
      </c>
      <c r="M2252">
        <v>26.999999999999996</v>
      </c>
    </row>
    <row r="2253" spans="1:13" x14ac:dyDescent="0.25">
      <c r="A2253" s="38">
        <v>39990</v>
      </c>
      <c r="B2253">
        <v>3155</v>
      </c>
      <c r="C2253" t="s">
        <v>153</v>
      </c>
      <c r="D2253" t="s">
        <v>145</v>
      </c>
      <c r="E2253" t="s">
        <v>154</v>
      </c>
      <c r="F2253" t="s">
        <v>157</v>
      </c>
      <c r="G2253" t="s">
        <v>159</v>
      </c>
      <c r="H2253">
        <v>66</v>
      </c>
      <c r="I2253">
        <v>0.85</v>
      </c>
      <c r="J2253">
        <v>2.19</v>
      </c>
      <c r="K2253">
        <v>56.1</v>
      </c>
      <c r="L2253">
        <v>144.54</v>
      </c>
      <c r="M2253">
        <v>88.44</v>
      </c>
    </row>
    <row r="2254" spans="1:13" x14ac:dyDescent="0.25">
      <c r="A2254" s="38">
        <v>39990</v>
      </c>
      <c r="B2254">
        <v>3155</v>
      </c>
      <c r="C2254" t="s">
        <v>153</v>
      </c>
      <c r="D2254" t="s">
        <v>145</v>
      </c>
      <c r="E2254" t="s">
        <v>154</v>
      </c>
      <c r="F2254" t="s">
        <v>143</v>
      </c>
      <c r="G2254" t="s">
        <v>144</v>
      </c>
      <c r="H2254">
        <v>78</v>
      </c>
      <c r="I2254">
        <v>0.44</v>
      </c>
      <c r="J2254">
        <v>0.99</v>
      </c>
      <c r="K2254">
        <v>34.32</v>
      </c>
      <c r="L2254">
        <v>77.22</v>
      </c>
      <c r="M2254">
        <v>42.9</v>
      </c>
    </row>
    <row r="2255" spans="1:13" x14ac:dyDescent="0.25">
      <c r="A2255" s="38">
        <v>39990</v>
      </c>
      <c r="B2255">
        <v>3166</v>
      </c>
      <c r="C2255" t="s">
        <v>151</v>
      </c>
      <c r="D2255" t="s">
        <v>155</v>
      </c>
      <c r="E2255" t="s">
        <v>156</v>
      </c>
      <c r="F2255" t="s">
        <v>138</v>
      </c>
      <c r="G2255" t="s">
        <v>139</v>
      </c>
      <c r="H2255">
        <v>52</v>
      </c>
      <c r="I2255">
        <v>0.36</v>
      </c>
      <c r="J2255">
        <v>0.86</v>
      </c>
      <c r="K2255">
        <v>18.72</v>
      </c>
      <c r="L2255">
        <v>44.72</v>
      </c>
      <c r="M2255">
        <v>26</v>
      </c>
    </row>
    <row r="2256" spans="1:13" x14ac:dyDescent="0.25">
      <c r="A2256" s="38">
        <v>39990</v>
      </c>
      <c r="B2256">
        <v>3166</v>
      </c>
      <c r="C2256" t="s">
        <v>151</v>
      </c>
      <c r="D2256" t="s">
        <v>155</v>
      </c>
      <c r="E2256" t="s">
        <v>156</v>
      </c>
      <c r="F2256" t="s">
        <v>143</v>
      </c>
      <c r="G2256" t="s">
        <v>144</v>
      </c>
      <c r="H2256">
        <v>65</v>
      </c>
      <c r="I2256">
        <v>0.44</v>
      </c>
      <c r="J2256">
        <v>0.99</v>
      </c>
      <c r="K2256">
        <v>28.6</v>
      </c>
      <c r="L2256">
        <v>64.349999999999994</v>
      </c>
      <c r="M2256">
        <v>35.749999999999993</v>
      </c>
    </row>
    <row r="2257" spans="1:13" x14ac:dyDescent="0.25">
      <c r="A2257" s="38">
        <v>39990</v>
      </c>
      <c r="B2257">
        <v>3194</v>
      </c>
      <c r="C2257" t="s">
        <v>151</v>
      </c>
      <c r="D2257" t="s">
        <v>155</v>
      </c>
      <c r="E2257" t="s">
        <v>156</v>
      </c>
      <c r="F2257" t="s">
        <v>136</v>
      </c>
      <c r="G2257" t="s">
        <v>141</v>
      </c>
      <c r="H2257">
        <v>68</v>
      </c>
      <c r="I2257">
        <v>0.7</v>
      </c>
      <c r="J2257">
        <v>1.75</v>
      </c>
      <c r="K2257">
        <v>47.6</v>
      </c>
      <c r="L2257">
        <v>119</v>
      </c>
      <c r="M2257">
        <v>71.400000000000006</v>
      </c>
    </row>
    <row r="2258" spans="1:13" x14ac:dyDescent="0.25">
      <c r="A2258" s="38">
        <v>39997</v>
      </c>
      <c r="B2258">
        <v>3005</v>
      </c>
      <c r="C2258" t="s">
        <v>133</v>
      </c>
      <c r="D2258" t="s">
        <v>134</v>
      </c>
      <c r="E2258" t="s">
        <v>135</v>
      </c>
      <c r="F2258" t="s">
        <v>143</v>
      </c>
      <c r="G2258" t="s">
        <v>144</v>
      </c>
      <c r="H2258">
        <v>91</v>
      </c>
      <c r="I2258">
        <v>0.44</v>
      </c>
      <c r="J2258">
        <v>0.99</v>
      </c>
      <c r="K2258">
        <v>40.04</v>
      </c>
      <c r="L2258">
        <v>90.09</v>
      </c>
      <c r="M2258">
        <v>50.050000000000004</v>
      </c>
    </row>
    <row r="2259" spans="1:13" x14ac:dyDescent="0.25">
      <c r="A2259" s="38">
        <v>39997</v>
      </c>
      <c r="B2259">
        <v>3005</v>
      </c>
      <c r="C2259" t="s">
        <v>133</v>
      </c>
      <c r="D2259" t="s">
        <v>134</v>
      </c>
      <c r="E2259" t="s">
        <v>135</v>
      </c>
      <c r="F2259" t="s">
        <v>143</v>
      </c>
      <c r="G2259" t="s">
        <v>148</v>
      </c>
      <c r="H2259">
        <v>54</v>
      </c>
      <c r="I2259">
        <v>0.72</v>
      </c>
      <c r="J2259">
        <v>1.59</v>
      </c>
      <c r="K2259">
        <v>38.880000000000003</v>
      </c>
      <c r="L2259">
        <v>85.86</v>
      </c>
      <c r="M2259">
        <v>46.98</v>
      </c>
    </row>
    <row r="2260" spans="1:13" x14ac:dyDescent="0.25">
      <c r="A2260" s="38">
        <v>39997</v>
      </c>
      <c r="B2260">
        <v>3028</v>
      </c>
      <c r="C2260" t="s">
        <v>142</v>
      </c>
      <c r="D2260" t="s">
        <v>134</v>
      </c>
      <c r="E2260" t="s">
        <v>135</v>
      </c>
      <c r="F2260" t="s">
        <v>157</v>
      </c>
      <c r="G2260" t="s">
        <v>158</v>
      </c>
      <c r="H2260">
        <v>52</v>
      </c>
      <c r="I2260">
        <v>1.1100000000000001</v>
      </c>
      <c r="J2260">
        <v>2.59</v>
      </c>
      <c r="K2260">
        <v>57.72</v>
      </c>
      <c r="L2260">
        <v>134.68</v>
      </c>
      <c r="M2260">
        <v>76.960000000000008</v>
      </c>
    </row>
    <row r="2261" spans="1:13" x14ac:dyDescent="0.25">
      <c r="A2261" s="38">
        <v>39997</v>
      </c>
      <c r="B2261">
        <v>3028</v>
      </c>
      <c r="C2261" t="s">
        <v>142</v>
      </c>
      <c r="D2261" t="s">
        <v>134</v>
      </c>
      <c r="E2261" t="s">
        <v>135</v>
      </c>
      <c r="F2261" t="s">
        <v>143</v>
      </c>
      <c r="G2261" t="s">
        <v>148</v>
      </c>
      <c r="H2261">
        <v>56</v>
      </c>
      <c r="I2261">
        <v>0.72</v>
      </c>
      <c r="J2261">
        <v>1.59</v>
      </c>
      <c r="K2261">
        <v>40.32</v>
      </c>
      <c r="L2261">
        <v>89.04</v>
      </c>
      <c r="M2261">
        <v>48.720000000000006</v>
      </c>
    </row>
    <row r="2262" spans="1:13" x14ac:dyDescent="0.25">
      <c r="A2262" s="38">
        <v>39997</v>
      </c>
      <c r="B2262">
        <v>3028</v>
      </c>
      <c r="C2262" t="s">
        <v>142</v>
      </c>
      <c r="D2262" t="s">
        <v>134</v>
      </c>
      <c r="E2262" t="s">
        <v>135</v>
      </c>
      <c r="F2262" t="s">
        <v>143</v>
      </c>
      <c r="G2262" t="s">
        <v>148</v>
      </c>
      <c r="H2262">
        <v>58</v>
      </c>
      <c r="I2262">
        <v>0.72</v>
      </c>
      <c r="J2262">
        <v>1.59</v>
      </c>
      <c r="K2262">
        <v>41.76</v>
      </c>
      <c r="L2262">
        <v>92.22</v>
      </c>
      <c r="M2262">
        <v>50.46</v>
      </c>
    </row>
    <row r="2263" spans="1:13" x14ac:dyDescent="0.25">
      <c r="A2263" s="38">
        <v>39997</v>
      </c>
      <c r="B2263">
        <v>3038</v>
      </c>
      <c r="C2263" t="s">
        <v>142</v>
      </c>
      <c r="D2263" t="s">
        <v>145</v>
      </c>
      <c r="E2263" t="s">
        <v>146</v>
      </c>
      <c r="F2263" t="s">
        <v>138</v>
      </c>
      <c r="G2263" t="s">
        <v>139</v>
      </c>
      <c r="H2263">
        <v>81</v>
      </c>
      <c r="I2263">
        <v>0.36</v>
      </c>
      <c r="J2263">
        <v>0.86</v>
      </c>
      <c r="K2263">
        <v>29.16</v>
      </c>
      <c r="L2263">
        <v>69.66</v>
      </c>
      <c r="M2263">
        <v>40.5</v>
      </c>
    </row>
    <row r="2264" spans="1:13" x14ac:dyDescent="0.25">
      <c r="A2264" s="38">
        <v>39997</v>
      </c>
      <c r="B2264">
        <v>3049</v>
      </c>
      <c r="C2264" t="s">
        <v>142</v>
      </c>
      <c r="D2264" t="s">
        <v>145</v>
      </c>
      <c r="E2264" t="s">
        <v>146</v>
      </c>
      <c r="F2264" t="s">
        <v>157</v>
      </c>
      <c r="G2264" t="s">
        <v>159</v>
      </c>
      <c r="H2264">
        <v>58</v>
      </c>
      <c r="I2264">
        <v>0.85</v>
      </c>
      <c r="J2264">
        <v>2.19</v>
      </c>
      <c r="K2264">
        <v>49.3</v>
      </c>
      <c r="L2264">
        <v>127.02</v>
      </c>
      <c r="M2264">
        <v>77.72</v>
      </c>
    </row>
    <row r="2265" spans="1:13" x14ac:dyDescent="0.25">
      <c r="A2265" s="38">
        <v>39997</v>
      </c>
      <c r="B2265">
        <v>3049</v>
      </c>
      <c r="C2265" t="s">
        <v>142</v>
      </c>
      <c r="D2265" t="s">
        <v>145</v>
      </c>
      <c r="E2265" t="s">
        <v>146</v>
      </c>
      <c r="F2265" t="s">
        <v>143</v>
      </c>
      <c r="G2265" t="s">
        <v>144</v>
      </c>
      <c r="H2265">
        <v>51</v>
      </c>
      <c r="I2265">
        <v>0.44</v>
      </c>
      <c r="J2265">
        <v>0.99</v>
      </c>
      <c r="K2265">
        <v>22.44</v>
      </c>
      <c r="L2265">
        <v>50.49</v>
      </c>
      <c r="M2265">
        <v>28.05</v>
      </c>
    </row>
    <row r="2266" spans="1:13" x14ac:dyDescent="0.25">
      <c r="A2266" s="38">
        <v>39997</v>
      </c>
      <c r="B2266">
        <v>3049</v>
      </c>
      <c r="C2266" t="s">
        <v>142</v>
      </c>
      <c r="D2266" t="s">
        <v>145</v>
      </c>
      <c r="E2266" t="s">
        <v>146</v>
      </c>
      <c r="F2266" t="s">
        <v>143</v>
      </c>
      <c r="G2266" t="s">
        <v>148</v>
      </c>
      <c r="H2266">
        <v>57</v>
      </c>
      <c r="I2266">
        <v>0.72</v>
      </c>
      <c r="J2266">
        <v>1.59</v>
      </c>
      <c r="K2266">
        <v>41.04</v>
      </c>
      <c r="L2266">
        <v>90.63</v>
      </c>
      <c r="M2266">
        <v>49.589999999999996</v>
      </c>
    </row>
    <row r="2267" spans="1:13" x14ac:dyDescent="0.25">
      <c r="A2267" s="38">
        <v>39997</v>
      </c>
      <c r="B2267">
        <v>3051</v>
      </c>
      <c r="C2267" t="s">
        <v>133</v>
      </c>
      <c r="D2267" t="s">
        <v>39</v>
      </c>
      <c r="E2267" t="s">
        <v>147</v>
      </c>
      <c r="F2267" t="s">
        <v>136</v>
      </c>
      <c r="G2267" t="s">
        <v>141</v>
      </c>
      <c r="H2267">
        <v>61</v>
      </c>
      <c r="I2267">
        <v>0.7</v>
      </c>
      <c r="J2267">
        <v>1.75</v>
      </c>
      <c r="K2267">
        <v>42.7</v>
      </c>
      <c r="L2267">
        <v>106.75</v>
      </c>
      <c r="M2267">
        <v>64.05</v>
      </c>
    </row>
    <row r="2268" spans="1:13" x14ac:dyDescent="0.25">
      <c r="A2268" s="38">
        <v>39997</v>
      </c>
      <c r="B2268">
        <v>3051</v>
      </c>
      <c r="C2268" t="s">
        <v>133</v>
      </c>
      <c r="D2268" t="s">
        <v>39</v>
      </c>
      <c r="E2268" t="s">
        <v>147</v>
      </c>
      <c r="F2268" t="s">
        <v>143</v>
      </c>
      <c r="G2268" t="s">
        <v>144</v>
      </c>
      <c r="H2268">
        <v>51</v>
      </c>
      <c r="I2268">
        <v>0.44</v>
      </c>
      <c r="J2268">
        <v>0.99</v>
      </c>
      <c r="K2268">
        <v>22.44</v>
      </c>
      <c r="L2268">
        <v>50.49</v>
      </c>
      <c r="M2268">
        <v>28.05</v>
      </c>
    </row>
    <row r="2269" spans="1:13" x14ac:dyDescent="0.25">
      <c r="A2269" s="38">
        <v>39997</v>
      </c>
      <c r="B2269">
        <v>3059</v>
      </c>
      <c r="C2269" t="s">
        <v>142</v>
      </c>
      <c r="D2269" t="s">
        <v>145</v>
      </c>
      <c r="E2269" t="s">
        <v>146</v>
      </c>
      <c r="F2269" t="s">
        <v>157</v>
      </c>
      <c r="G2269" t="s">
        <v>159</v>
      </c>
      <c r="H2269">
        <v>67</v>
      </c>
      <c r="I2269">
        <v>0.85</v>
      </c>
      <c r="J2269">
        <v>2.19</v>
      </c>
      <c r="K2269">
        <v>56.95</v>
      </c>
      <c r="L2269">
        <v>146.72999999999999</v>
      </c>
      <c r="M2269">
        <v>89.779999999999987</v>
      </c>
    </row>
    <row r="2270" spans="1:13" x14ac:dyDescent="0.25">
      <c r="A2270" s="38">
        <v>39997</v>
      </c>
      <c r="B2270">
        <v>3059</v>
      </c>
      <c r="C2270" t="s">
        <v>142</v>
      </c>
      <c r="D2270" t="s">
        <v>145</v>
      </c>
      <c r="E2270" t="s">
        <v>146</v>
      </c>
      <c r="F2270" t="s">
        <v>143</v>
      </c>
      <c r="G2270" t="s">
        <v>148</v>
      </c>
      <c r="H2270">
        <v>60</v>
      </c>
      <c r="I2270">
        <v>0.72</v>
      </c>
      <c r="J2270">
        <v>1.59</v>
      </c>
      <c r="K2270">
        <v>43.2</v>
      </c>
      <c r="L2270">
        <v>95.4</v>
      </c>
      <c r="M2270">
        <v>52.2</v>
      </c>
    </row>
    <row r="2271" spans="1:13" x14ac:dyDescent="0.25">
      <c r="A2271" s="38">
        <v>39997</v>
      </c>
      <c r="B2271">
        <v>3080</v>
      </c>
      <c r="C2271" t="s">
        <v>133</v>
      </c>
      <c r="D2271" t="s">
        <v>145</v>
      </c>
      <c r="E2271" t="s">
        <v>146</v>
      </c>
      <c r="F2271" t="s">
        <v>143</v>
      </c>
      <c r="G2271" t="s">
        <v>144</v>
      </c>
      <c r="H2271">
        <v>63</v>
      </c>
      <c r="I2271">
        <v>0.44</v>
      </c>
      <c r="J2271">
        <v>0.99</v>
      </c>
      <c r="K2271">
        <v>27.72</v>
      </c>
      <c r="L2271">
        <v>62.37</v>
      </c>
      <c r="M2271">
        <v>34.65</v>
      </c>
    </row>
    <row r="2272" spans="1:13" x14ac:dyDescent="0.25">
      <c r="A2272" s="38">
        <v>39997</v>
      </c>
      <c r="B2272">
        <v>3090</v>
      </c>
      <c r="C2272" t="s">
        <v>133</v>
      </c>
      <c r="D2272" t="s">
        <v>145</v>
      </c>
      <c r="E2272" t="s">
        <v>146</v>
      </c>
      <c r="F2272" t="s">
        <v>157</v>
      </c>
      <c r="G2272" t="s">
        <v>159</v>
      </c>
      <c r="H2272">
        <v>95</v>
      </c>
      <c r="I2272">
        <v>0.85</v>
      </c>
      <c r="J2272">
        <v>2.19</v>
      </c>
      <c r="K2272">
        <v>80.75</v>
      </c>
      <c r="L2272">
        <v>208.05</v>
      </c>
      <c r="M2272">
        <v>127.30000000000001</v>
      </c>
    </row>
    <row r="2273" spans="1:13" x14ac:dyDescent="0.25">
      <c r="A2273" s="38">
        <v>39997</v>
      </c>
      <c r="B2273">
        <v>3100</v>
      </c>
      <c r="C2273" t="s">
        <v>133</v>
      </c>
      <c r="D2273" t="s">
        <v>145</v>
      </c>
      <c r="E2273" t="s">
        <v>146</v>
      </c>
      <c r="F2273" t="s">
        <v>157</v>
      </c>
      <c r="G2273" t="s">
        <v>159</v>
      </c>
      <c r="H2273">
        <v>89</v>
      </c>
      <c r="I2273">
        <v>0.85</v>
      </c>
      <c r="J2273">
        <v>2.19</v>
      </c>
      <c r="K2273">
        <v>75.650000000000006</v>
      </c>
      <c r="L2273">
        <v>194.91</v>
      </c>
      <c r="M2273">
        <v>119.25999999999999</v>
      </c>
    </row>
    <row r="2274" spans="1:13" x14ac:dyDescent="0.25">
      <c r="A2274" s="38">
        <v>39997</v>
      </c>
      <c r="B2274">
        <v>3112</v>
      </c>
      <c r="C2274" t="s">
        <v>151</v>
      </c>
      <c r="D2274" t="s">
        <v>134</v>
      </c>
      <c r="E2274" t="s">
        <v>152</v>
      </c>
      <c r="F2274" t="s">
        <v>157</v>
      </c>
      <c r="G2274" t="s">
        <v>159</v>
      </c>
      <c r="H2274">
        <v>62</v>
      </c>
      <c r="I2274">
        <v>0.85</v>
      </c>
      <c r="J2274">
        <v>2.19</v>
      </c>
      <c r="K2274">
        <v>52.7</v>
      </c>
      <c r="L2274">
        <v>135.78</v>
      </c>
      <c r="M2274">
        <v>83.08</v>
      </c>
    </row>
    <row r="2275" spans="1:13" x14ac:dyDescent="0.25">
      <c r="A2275" s="38">
        <v>39997</v>
      </c>
      <c r="B2275">
        <v>3112</v>
      </c>
      <c r="C2275" t="s">
        <v>151</v>
      </c>
      <c r="D2275" t="s">
        <v>134</v>
      </c>
      <c r="E2275" t="s">
        <v>152</v>
      </c>
      <c r="F2275" t="s">
        <v>138</v>
      </c>
      <c r="G2275" t="s">
        <v>139</v>
      </c>
      <c r="H2275">
        <v>52</v>
      </c>
      <c r="I2275">
        <v>0.36</v>
      </c>
      <c r="J2275">
        <v>0.86</v>
      </c>
      <c r="K2275">
        <v>18.72</v>
      </c>
      <c r="L2275">
        <v>44.72</v>
      </c>
      <c r="M2275">
        <v>26</v>
      </c>
    </row>
    <row r="2276" spans="1:13" x14ac:dyDescent="0.25">
      <c r="A2276" s="38">
        <v>39997</v>
      </c>
      <c r="B2276">
        <v>3112</v>
      </c>
      <c r="C2276" t="s">
        <v>151</v>
      </c>
      <c r="D2276" t="s">
        <v>134</v>
      </c>
      <c r="E2276" t="s">
        <v>152</v>
      </c>
      <c r="F2276" t="s">
        <v>143</v>
      </c>
      <c r="G2276" t="s">
        <v>144</v>
      </c>
      <c r="H2276">
        <v>64</v>
      </c>
      <c r="I2276">
        <v>0.44</v>
      </c>
      <c r="J2276">
        <v>0.99</v>
      </c>
      <c r="K2276">
        <v>28.16</v>
      </c>
      <c r="L2276">
        <v>63.36</v>
      </c>
      <c r="M2276">
        <v>35.200000000000003</v>
      </c>
    </row>
    <row r="2277" spans="1:13" x14ac:dyDescent="0.25">
      <c r="A2277" s="38">
        <v>39997</v>
      </c>
      <c r="B2277">
        <v>3133</v>
      </c>
      <c r="C2277" t="s">
        <v>151</v>
      </c>
      <c r="D2277" t="s">
        <v>134</v>
      </c>
      <c r="E2277" t="s">
        <v>152</v>
      </c>
      <c r="F2277" t="s">
        <v>138</v>
      </c>
      <c r="G2277" t="s">
        <v>139</v>
      </c>
      <c r="H2277">
        <v>84</v>
      </c>
      <c r="I2277">
        <v>0.36</v>
      </c>
      <c r="J2277">
        <v>0.86</v>
      </c>
      <c r="K2277">
        <v>30.24</v>
      </c>
      <c r="L2277">
        <v>72.239999999999995</v>
      </c>
      <c r="M2277">
        <v>42</v>
      </c>
    </row>
    <row r="2278" spans="1:13" x14ac:dyDescent="0.25">
      <c r="A2278" s="38">
        <v>39997</v>
      </c>
      <c r="B2278">
        <v>3155</v>
      </c>
      <c r="C2278" t="s">
        <v>153</v>
      </c>
      <c r="D2278" t="s">
        <v>145</v>
      </c>
      <c r="E2278" t="s">
        <v>154</v>
      </c>
      <c r="F2278" t="s">
        <v>136</v>
      </c>
      <c r="G2278" t="s">
        <v>140</v>
      </c>
      <c r="H2278">
        <v>61</v>
      </c>
      <c r="I2278">
        <v>0.7</v>
      </c>
      <c r="J2278">
        <v>1.62</v>
      </c>
      <c r="K2278">
        <v>42.7</v>
      </c>
      <c r="L2278">
        <v>98.82</v>
      </c>
      <c r="M2278">
        <v>56.11999999999999</v>
      </c>
    </row>
    <row r="2279" spans="1:13" x14ac:dyDescent="0.25">
      <c r="A2279" s="38">
        <v>39997</v>
      </c>
      <c r="B2279">
        <v>3155</v>
      </c>
      <c r="C2279" t="s">
        <v>153</v>
      </c>
      <c r="D2279" t="s">
        <v>145</v>
      </c>
      <c r="E2279" t="s">
        <v>154</v>
      </c>
      <c r="F2279" t="s">
        <v>138</v>
      </c>
      <c r="G2279" t="s">
        <v>139</v>
      </c>
      <c r="H2279">
        <v>51</v>
      </c>
      <c r="I2279">
        <v>0.36</v>
      </c>
      <c r="J2279">
        <v>0.86</v>
      </c>
      <c r="K2279">
        <v>18.36</v>
      </c>
      <c r="L2279">
        <v>43.86</v>
      </c>
      <c r="M2279">
        <v>25.5</v>
      </c>
    </row>
    <row r="2280" spans="1:13" x14ac:dyDescent="0.25">
      <c r="A2280" s="38">
        <v>39997</v>
      </c>
      <c r="B2280">
        <v>3155</v>
      </c>
      <c r="C2280" t="s">
        <v>153</v>
      </c>
      <c r="D2280" t="s">
        <v>145</v>
      </c>
      <c r="E2280" t="s">
        <v>154</v>
      </c>
      <c r="F2280" t="s">
        <v>138</v>
      </c>
      <c r="G2280" t="s">
        <v>139</v>
      </c>
      <c r="H2280">
        <v>68</v>
      </c>
      <c r="I2280">
        <v>0.36</v>
      </c>
      <c r="J2280">
        <v>0.86</v>
      </c>
      <c r="K2280">
        <v>24.48</v>
      </c>
      <c r="L2280">
        <v>58.48</v>
      </c>
      <c r="M2280">
        <v>34</v>
      </c>
    </row>
    <row r="2281" spans="1:13" x14ac:dyDescent="0.25">
      <c r="A2281" s="38">
        <v>39997</v>
      </c>
      <c r="B2281">
        <v>3166</v>
      </c>
      <c r="C2281" t="s">
        <v>151</v>
      </c>
      <c r="D2281" t="s">
        <v>155</v>
      </c>
      <c r="E2281" t="s">
        <v>156</v>
      </c>
      <c r="F2281" t="s">
        <v>138</v>
      </c>
      <c r="G2281" t="s">
        <v>139</v>
      </c>
      <c r="H2281">
        <v>60</v>
      </c>
      <c r="I2281">
        <v>0.36</v>
      </c>
      <c r="J2281">
        <v>0.86</v>
      </c>
      <c r="K2281">
        <v>21.6</v>
      </c>
      <c r="L2281">
        <v>51.6</v>
      </c>
      <c r="M2281">
        <v>30</v>
      </c>
    </row>
    <row r="2282" spans="1:13" x14ac:dyDescent="0.25">
      <c r="A2282" s="38">
        <v>40004</v>
      </c>
      <c r="B2282">
        <v>3005</v>
      </c>
      <c r="C2282" t="s">
        <v>133</v>
      </c>
      <c r="D2282" t="s">
        <v>134</v>
      </c>
      <c r="E2282" t="s">
        <v>135</v>
      </c>
      <c r="F2282" t="s">
        <v>136</v>
      </c>
      <c r="G2282" t="s">
        <v>140</v>
      </c>
      <c r="H2282">
        <v>52</v>
      </c>
      <c r="I2282">
        <v>0.7</v>
      </c>
      <c r="J2282">
        <v>1.62</v>
      </c>
      <c r="K2282">
        <v>36.4</v>
      </c>
      <c r="L2282">
        <v>84.24</v>
      </c>
      <c r="M2282">
        <v>47.839999999999996</v>
      </c>
    </row>
    <row r="2283" spans="1:13" x14ac:dyDescent="0.25">
      <c r="A2283" s="38">
        <v>40004</v>
      </c>
      <c r="B2283">
        <v>3016</v>
      </c>
      <c r="C2283" t="s">
        <v>142</v>
      </c>
      <c r="D2283" t="s">
        <v>134</v>
      </c>
      <c r="E2283" t="s">
        <v>135</v>
      </c>
      <c r="F2283" t="s">
        <v>136</v>
      </c>
      <c r="G2283" t="s">
        <v>140</v>
      </c>
      <c r="H2283">
        <v>88</v>
      </c>
      <c r="I2283">
        <v>0.7</v>
      </c>
      <c r="J2283">
        <v>1.62</v>
      </c>
      <c r="K2283">
        <v>61.6</v>
      </c>
      <c r="L2283">
        <v>142.56</v>
      </c>
      <c r="M2283">
        <v>80.960000000000008</v>
      </c>
    </row>
    <row r="2284" spans="1:13" x14ac:dyDescent="0.25">
      <c r="A2284" s="38">
        <v>40004</v>
      </c>
      <c r="B2284">
        <v>3016</v>
      </c>
      <c r="C2284" t="s">
        <v>142</v>
      </c>
      <c r="D2284" t="s">
        <v>134</v>
      </c>
      <c r="E2284" t="s">
        <v>135</v>
      </c>
      <c r="F2284" t="s">
        <v>138</v>
      </c>
      <c r="G2284" t="s">
        <v>139</v>
      </c>
      <c r="H2284">
        <v>68</v>
      </c>
      <c r="I2284">
        <v>0.36</v>
      </c>
      <c r="J2284">
        <v>0.86</v>
      </c>
      <c r="K2284">
        <v>24.48</v>
      </c>
      <c r="L2284">
        <v>58.48</v>
      </c>
      <c r="M2284">
        <v>34</v>
      </c>
    </row>
    <row r="2285" spans="1:13" x14ac:dyDescent="0.25">
      <c r="A2285" s="38">
        <v>40004</v>
      </c>
      <c r="B2285">
        <v>3038</v>
      </c>
      <c r="C2285" t="s">
        <v>142</v>
      </c>
      <c r="D2285" t="s">
        <v>145</v>
      </c>
      <c r="E2285" t="s">
        <v>146</v>
      </c>
      <c r="F2285" t="s">
        <v>157</v>
      </c>
      <c r="G2285" t="s">
        <v>159</v>
      </c>
      <c r="H2285">
        <v>98</v>
      </c>
      <c r="I2285">
        <v>0.85</v>
      </c>
      <c r="J2285">
        <v>2.19</v>
      </c>
      <c r="K2285">
        <v>83.3</v>
      </c>
      <c r="L2285">
        <v>214.62</v>
      </c>
      <c r="M2285">
        <v>131.32</v>
      </c>
    </row>
    <row r="2286" spans="1:13" x14ac:dyDescent="0.25">
      <c r="A2286" s="38">
        <v>40004</v>
      </c>
      <c r="B2286">
        <v>3038</v>
      </c>
      <c r="C2286" t="s">
        <v>142</v>
      </c>
      <c r="D2286" t="s">
        <v>145</v>
      </c>
      <c r="E2286" t="s">
        <v>146</v>
      </c>
      <c r="F2286" t="s">
        <v>138</v>
      </c>
      <c r="G2286" t="s">
        <v>139</v>
      </c>
      <c r="H2286">
        <v>65</v>
      </c>
      <c r="I2286">
        <v>0.36</v>
      </c>
      <c r="J2286">
        <v>0.86</v>
      </c>
      <c r="K2286">
        <v>23.4</v>
      </c>
      <c r="L2286">
        <v>55.9</v>
      </c>
      <c r="M2286">
        <v>32.5</v>
      </c>
    </row>
    <row r="2287" spans="1:13" x14ac:dyDescent="0.25">
      <c r="A2287" s="38">
        <v>40004</v>
      </c>
      <c r="B2287">
        <v>3051</v>
      </c>
      <c r="C2287" t="s">
        <v>133</v>
      </c>
      <c r="D2287" t="s">
        <v>39</v>
      </c>
      <c r="E2287" t="s">
        <v>147</v>
      </c>
      <c r="F2287" t="s">
        <v>157</v>
      </c>
      <c r="G2287" t="s">
        <v>158</v>
      </c>
      <c r="H2287">
        <v>77</v>
      </c>
      <c r="I2287">
        <v>1.1100000000000001</v>
      </c>
      <c r="J2287">
        <v>2.59</v>
      </c>
      <c r="K2287">
        <v>85.47</v>
      </c>
      <c r="L2287">
        <v>199.43</v>
      </c>
      <c r="M2287">
        <v>113.96000000000001</v>
      </c>
    </row>
    <row r="2288" spans="1:13" x14ac:dyDescent="0.25">
      <c r="A2288" s="38">
        <v>40004</v>
      </c>
      <c r="B2288">
        <v>3059</v>
      </c>
      <c r="C2288" t="s">
        <v>142</v>
      </c>
      <c r="D2288" t="s">
        <v>145</v>
      </c>
      <c r="E2288" t="s">
        <v>146</v>
      </c>
      <c r="F2288" t="s">
        <v>138</v>
      </c>
      <c r="G2288" t="s">
        <v>139</v>
      </c>
      <c r="H2288">
        <v>57</v>
      </c>
      <c r="I2288">
        <v>0.36</v>
      </c>
      <c r="J2288">
        <v>0.86</v>
      </c>
      <c r="K2288">
        <v>20.52</v>
      </c>
      <c r="L2288">
        <v>49.02</v>
      </c>
      <c r="M2288">
        <v>28.500000000000004</v>
      </c>
    </row>
    <row r="2289" spans="1:13" x14ac:dyDescent="0.25">
      <c r="A2289" s="38">
        <v>40004</v>
      </c>
      <c r="B2289">
        <v>3070</v>
      </c>
      <c r="C2289" t="s">
        <v>133</v>
      </c>
      <c r="D2289" t="s">
        <v>145</v>
      </c>
      <c r="E2289" t="s">
        <v>146</v>
      </c>
      <c r="F2289" t="s">
        <v>143</v>
      </c>
      <c r="G2289" t="s">
        <v>144</v>
      </c>
      <c r="H2289">
        <v>55</v>
      </c>
      <c r="I2289">
        <v>0.44</v>
      </c>
      <c r="J2289">
        <v>0.99</v>
      </c>
      <c r="K2289">
        <v>24.2</v>
      </c>
      <c r="L2289">
        <v>54.45</v>
      </c>
      <c r="M2289">
        <v>30.250000000000004</v>
      </c>
    </row>
    <row r="2290" spans="1:13" x14ac:dyDescent="0.25">
      <c r="A2290" s="38">
        <v>40004</v>
      </c>
      <c r="B2290">
        <v>3080</v>
      </c>
      <c r="C2290" t="s">
        <v>133</v>
      </c>
      <c r="D2290" t="s">
        <v>145</v>
      </c>
      <c r="E2290" t="s">
        <v>146</v>
      </c>
      <c r="F2290" t="s">
        <v>143</v>
      </c>
      <c r="G2290" t="s">
        <v>144</v>
      </c>
      <c r="H2290">
        <v>63</v>
      </c>
      <c r="I2290">
        <v>0.44</v>
      </c>
      <c r="J2290">
        <v>0.99</v>
      </c>
      <c r="K2290">
        <v>27.72</v>
      </c>
      <c r="L2290">
        <v>62.37</v>
      </c>
      <c r="M2290">
        <v>34.65</v>
      </c>
    </row>
    <row r="2291" spans="1:13" x14ac:dyDescent="0.25">
      <c r="A2291" s="38">
        <v>40004</v>
      </c>
      <c r="B2291">
        <v>3090</v>
      </c>
      <c r="C2291" t="s">
        <v>133</v>
      </c>
      <c r="D2291" t="s">
        <v>145</v>
      </c>
      <c r="E2291" t="s">
        <v>146</v>
      </c>
      <c r="F2291" t="s">
        <v>157</v>
      </c>
      <c r="G2291" t="s">
        <v>159</v>
      </c>
      <c r="H2291">
        <v>76</v>
      </c>
      <c r="I2291">
        <v>0.85</v>
      </c>
      <c r="J2291">
        <v>2.19</v>
      </c>
      <c r="K2291">
        <v>64.599999999999994</v>
      </c>
      <c r="L2291">
        <v>166.44</v>
      </c>
      <c r="M2291">
        <v>101.84</v>
      </c>
    </row>
    <row r="2292" spans="1:13" x14ac:dyDescent="0.25">
      <c r="A2292" s="38">
        <v>40004</v>
      </c>
      <c r="B2292">
        <v>3112</v>
      </c>
      <c r="C2292" t="s">
        <v>151</v>
      </c>
      <c r="D2292" t="s">
        <v>134</v>
      </c>
      <c r="E2292" t="s">
        <v>152</v>
      </c>
      <c r="F2292" t="s">
        <v>143</v>
      </c>
      <c r="G2292" t="s">
        <v>144</v>
      </c>
      <c r="H2292">
        <v>54</v>
      </c>
      <c r="I2292">
        <v>0.44</v>
      </c>
      <c r="J2292">
        <v>0.99</v>
      </c>
      <c r="K2292">
        <v>23.76</v>
      </c>
      <c r="L2292">
        <v>53.46</v>
      </c>
      <c r="M2292">
        <v>29.7</v>
      </c>
    </row>
    <row r="2293" spans="1:13" x14ac:dyDescent="0.25">
      <c r="A2293" s="38">
        <v>40004</v>
      </c>
      <c r="B2293">
        <v>3145</v>
      </c>
      <c r="C2293" t="s">
        <v>153</v>
      </c>
      <c r="D2293" t="s">
        <v>145</v>
      </c>
      <c r="E2293" t="s">
        <v>154</v>
      </c>
      <c r="F2293" t="s">
        <v>138</v>
      </c>
      <c r="G2293" t="s">
        <v>139</v>
      </c>
      <c r="H2293">
        <v>65</v>
      </c>
      <c r="I2293">
        <v>0.36</v>
      </c>
      <c r="J2293">
        <v>0.86</v>
      </c>
      <c r="K2293">
        <v>23.4</v>
      </c>
      <c r="L2293">
        <v>55.9</v>
      </c>
      <c r="M2293">
        <v>32.5</v>
      </c>
    </row>
    <row r="2294" spans="1:13" x14ac:dyDescent="0.25">
      <c r="A2294" s="38">
        <v>40004</v>
      </c>
      <c r="B2294">
        <v>3149</v>
      </c>
      <c r="C2294" t="s">
        <v>153</v>
      </c>
      <c r="D2294" t="s">
        <v>39</v>
      </c>
      <c r="E2294" t="s">
        <v>147</v>
      </c>
      <c r="F2294" t="s">
        <v>138</v>
      </c>
      <c r="G2294" t="s">
        <v>139</v>
      </c>
      <c r="H2294">
        <v>67</v>
      </c>
      <c r="I2294">
        <v>0.36</v>
      </c>
      <c r="J2294">
        <v>0.86</v>
      </c>
      <c r="K2294">
        <v>24.12</v>
      </c>
      <c r="L2294">
        <v>57.62</v>
      </c>
      <c r="M2294">
        <v>33.5</v>
      </c>
    </row>
    <row r="2295" spans="1:13" x14ac:dyDescent="0.25">
      <c r="A2295" s="38">
        <v>40004</v>
      </c>
      <c r="B2295">
        <v>3653</v>
      </c>
      <c r="C2295" t="s">
        <v>153</v>
      </c>
      <c r="D2295" t="s">
        <v>149</v>
      </c>
      <c r="E2295" t="s">
        <v>150</v>
      </c>
      <c r="F2295" t="s">
        <v>143</v>
      </c>
      <c r="G2295" t="s">
        <v>144</v>
      </c>
      <c r="H2295">
        <v>52</v>
      </c>
      <c r="I2295">
        <v>0.44</v>
      </c>
      <c r="J2295">
        <v>0.99</v>
      </c>
      <c r="K2295">
        <v>22.88</v>
      </c>
      <c r="L2295">
        <v>51.48</v>
      </c>
      <c r="M2295">
        <v>28.599999999999998</v>
      </c>
    </row>
    <row r="2296" spans="1:13" x14ac:dyDescent="0.25">
      <c r="A2296" s="38">
        <v>40011</v>
      </c>
      <c r="B2296">
        <v>1009</v>
      </c>
      <c r="C2296" t="s">
        <v>133</v>
      </c>
      <c r="D2296" t="s">
        <v>134</v>
      </c>
      <c r="E2296" t="s">
        <v>135</v>
      </c>
      <c r="F2296" t="s">
        <v>143</v>
      </c>
      <c r="G2296" t="s">
        <v>144</v>
      </c>
      <c r="H2296">
        <v>105</v>
      </c>
      <c r="I2296">
        <v>0.44</v>
      </c>
      <c r="J2296">
        <v>0.99</v>
      </c>
      <c r="K2296">
        <v>46.2</v>
      </c>
      <c r="L2296">
        <v>103.95</v>
      </c>
      <c r="M2296">
        <v>57.75</v>
      </c>
    </row>
    <row r="2297" spans="1:13" x14ac:dyDescent="0.25">
      <c r="A2297" s="38">
        <v>40011</v>
      </c>
      <c r="B2297">
        <v>3005</v>
      </c>
      <c r="C2297" t="s">
        <v>133</v>
      </c>
      <c r="D2297" t="s">
        <v>134</v>
      </c>
      <c r="E2297" t="s">
        <v>135</v>
      </c>
      <c r="F2297" t="s">
        <v>157</v>
      </c>
      <c r="G2297" t="s">
        <v>159</v>
      </c>
      <c r="H2297">
        <v>57</v>
      </c>
      <c r="I2297">
        <v>0.85</v>
      </c>
      <c r="J2297">
        <v>2.19</v>
      </c>
      <c r="K2297">
        <v>48.45</v>
      </c>
      <c r="L2297">
        <v>124.83</v>
      </c>
      <c r="M2297">
        <v>76.38</v>
      </c>
    </row>
    <row r="2298" spans="1:13" x14ac:dyDescent="0.25">
      <c r="A2298" s="38">
        <v>40011</v>
      </c>
      <c r="B2298">
        <v>3005</v>
      </c>
      <c r="C2298" t="s">
        <v>133</v>
      </c>
      <c r="D2298" t="s">
        <v>134</v>
      </c>
      <c r="E2298" t="s">
        <v>135</v>
      </c>
      <c r="F2298" t="s">
        <v>138</v>
      </c>
      <c r="G2298" t="s">
        <v>139</v>
      </c>
      <c r="H2298">
        <v>65</v>
      </c>
      <c r="I2298">
        <v>0.36</v>
      </c>
      <c r="J2298">
        <v>0.86</v>
      </c>
      <c r="K2298">
        <v>23.4</v>
      </c>
      <c r="L2298">
        <v>55.9</v>
      </c>
      <c r="M2298">
        <v>32.5</v>
      </c>
    </row>
    <row r="2299" spans="1:13" x14ac:dyDescent="0.25">
      <c r="A2299" s="38">
        <v>40011</v>
      </c>
      <c r="B2299">
        <v>3016</v>
      </c>
      <c r="C2299" t="s">
        <v>142</v>
      </c>
      <c r="D2299" t="s">
        <v>134</v>
      </c>
      <c r="E2299" t="s">
        <v>135</v>
      </c>
      <c r="F2299" t="s">
        <v>143</v>
      </c>
      <c r="G2299" t="s">
        <v>144</v>
      </c>
      <c r="H2299">
        <v>55</v>
      </c>
      <c r="I2299">
        <v>0.44</v>
      </c>
      <c r="J2299">
        <v>0.99</v>
      </c>
      <c r="K2299">
        <v>24.2</v>
      </c>
      <c r="L2299">
        <v>54.45</v>
      </c>
      <c r="M2299">
        <v>30.250000000000004</v>
      </c>
    </row>
    <row r="2300" spans="1:13" x14ac:dyDescent="0.25">
      <c r="A2300" s="38">
        <v>40011</v>
      </c>
      <c r="B2300">
        <v>3016</v>
      </c>
      <c r="C2300" t="s">
        <v>142</v>
      </c>
      <c r="D2300" t="s">
        <v>134</v>
      </c>
      <c r="E2300" t="s">
        <v>135</v>
      </c>
      <c r="F2300" t="s">
        <v>143</v>
      </c>
      <c r="G2300" t="s">
        <v>148</v>
      </c>
      <c r="H2300">
        <v>57</v>
      </c>
      <c r="I2300">
        <v>0.72</v>
      </c>
      <c r="J2300">
        <v>1.59</v>
      </c>
      <c r="K2300">
        <v>41.04</v>
      </c>
      <c r="L2300">
        <v>90.63</v>
      </c>
      <c r="M2300">
        <v>49.589999999999996</v>
      </c>
    </row>
    <row r="2301" spans="1:13" x14ac:dyDescent="0.25">
      <c r="A2301" s="38">
        <v>40011</v>
      </c>
      <c r="B2301">
        <v>3038</v>
      </c>
      <c r="C2301" t="s">
        <v>142</v>
      </c>
      <c r="D2301" t="s">
        <v>145</v>
      </c>
      <c r="E2301" t="s">
        <v>146</v>
      </c>
      <c r="F2301" t="s">
        <v>143</v>
      </c>
      <c r="G2301" t="s">
        <v>144</v>
      </c>
      <c r="H2301">
        <v>64</v>
      </c>
      <c r="I2301">
        <v>0.44</v>
      </c>
      <c r="J2301">
        <v>0.99</v>
      </c>
      <c r="K2301">
        <v>28.16</v>
      </c>
      <c r="L2301">
        <v>63.36</v>
      </c>
      <c r="M2301">
        <v>35.200000000000003</v>
      </c>
    </row>
    <row r="2302" spans="1:13" x14ac:dyDescent="0.25">
      <c r="A2302" s="38">
        <v>40011</v>
      </c>
      <c r="B2302">
        <v>3038</v>
      </c>
      <c r="C2302" t="s">
        <v>142</v>
      </c>
      <c r="D2302" t="s">
        <v>145</v>
      </c>
      <c r="E2302" t="s">
        <v>146</v>
      </c>
      <c r="F2302" t="s">
        <v>143</v>
      </c>
      <c r="G2302" t="s">
        <v>148</v>
      </c>
      <c r="H2302">
        <v>54</v>
      </c>
      <c r="I2302">
        <v>0.72</v>
      </c>
      <c r="J2302">
        <v>1.59</v>
      </c>
      <c r="K2302">
        <v>38.880000000000003</v>
      </c>
      <c r="L2302">
        <v>85.86</v>
      </c>
      <c r="M2302">
        <v>46.98</v>
      </c>
    </row>
    <row r="2303" spans="1:13" x14ac:dyDescent="0.25">
      <c r="A2303" s="38">
        <v>40011</v>
      </c>
      <c r="B2303">
        <v>3051</v>
      </c>
      <c r="C2303" t="s">
        <v>133</v>
      </c>
      <c r="D2303" t="s">
        <v>39</v>
      </c>
      <c r="E2303" t="s">
        <v>147</v>
      </c>
      <c r="F2303" t="s">
        <v>138</v>
      </c>
      <c r="G2303" t="s">
        <v>139</v>
      </c>
      <c r="H2303">
        <v>72</v>
      </c>
      <c r="I2303">
        <v>0.36</v>
      </c>
      <c r="J2303">
        <v>0.86</v>
      </c>
      <c r="K2303">
        <v>25.92</v>
      </c>
      <c r="L2303">
        <v>61.92</v>
      </c>
      <c r="M2303">
        <v>36</v>
      </c>
    </row>
    <row r="2304" spans="1:13" x14ac:dyDescent="0.25">
      <c r="A2304" s="38">
        <v>40011</v>
      </c>
      <c r="B2304">
        <v>3059</v>
      </c>
      <c r="C2304" t="s">
        <v>142</v>
      </c>
      <c r="D2304" t="s">
        <v>145</v>
      </c>
      <c r="E2304" t="s">
        <v>146</v>
      </c>
      <c r="F2304" t="s">
        <v>138</v>
      </c>
      <c r="G2304" t="s">
        <v>139</v>
      </c>
      <c r="H2304">
        <v>61</v>
      </c>
      <c r="I2304">
        <v>0.36</v>
      </c>
      <c r="J2304">
        <v>0.86</v>
      </c>
      <c r="K2304">
        <v>21.96</v>
      </c>
      <c r="L2304">
        <v>52.46</v>
      </c>
      <c r="M2304">
        <v>30.5</v>
      </c>
    </row>
    <row r="2305" spans="1:13" x14ac:dyDescent="0.25">
      <c r="A2305" s="38">
        <v>40011</v>
      </c>
      <c r="B2305">
        <v>3090</v>
      </c>
      <c r="C2305" t="s">
        <v>133</v>
      </c>
      <c r="D2305" t="s">
        <v>145</v>
      </c>
      <c r="E2305" t="s">
        <v>146</v>
      </c>
      <c r="F2305" t="s">
        <v>138</v>
      </c>
      <c r="G2305" t="s">
        <v>139</v>
      </c>
      <c r="H2305">
        <v>62</v>
      </c>
      <c r="I2305">
        <v>0.36</v>
      </c>
      <c r="J2305">
        <v>0.86</v>
      </c>
      <c r="K2305">
        <v>22.32</v>
      </c>
      <c r="L2305">
        <v>53.32</v>
      </c>
      <c r="M2305">
        <v>31</v>
      </c>
    </row>
    <row r="2306" spans="1:13" x14ac:dyDescent="0.25">
      <c r="A2306" s="38">
        <v>40011</v>
      </c>
      <c r="B2306">
        <v>3091</v>
      </c>
      <c r="C2306" t="s">
        <v>142</v>
      </c>
      <c r="D2306" t="s">
        <v>149</v>
      </c>
      <c r="E2306" t="s">
        <v>150</v>
      </c>
      <c r="F2306" t="s">
        <v>157</v>
      </c>
      <c r="G2306" t="s">
        <v>159</v>
      </c>
      <c r="H2306">
        <v>77</v>
      </c>
      <c r="I2306">
        <v>0.85</v>
      </c>
      <c r="J2306">
        <v>2.19</v>
      </c>
      <c r="K2306">
        <v>65.45</v>
      </c>
      <c r="L2306">
        <v>168.63</v>
      </c>
      <c r="M2306">
        <v>103.17999999999999</v>
      </c>
    </row>
    <row r="2307" spans="1:13" x14ac:dyDescent="0.25">
      <c r="A2307" s="38">
        <v>40011</v>
      </c>
      <c r="B2307">
        <v>3100</v>
      </c>
      <c r="C2307" t="s">
        <v>133</v>
      </c>
      <c r="D2307" t="s">
        <v>145</v>
      </c>
      <c r="E2307" t="s">
        <v>146</v>
      </c>
      <c r="F2307" t="s">
        <v>143</v>
      </c>
      <c r="G2307" t="s">
        <v>144</v>
      </c>
      <c r="H2307">
        <v>222</v>
      </c>
      <c r="I2307">
        <v>0.44</v>
      </c>
      <c r="J2307">
        <v>0.99</v>
      </c>
      <c r="K2307">
        <v>97.68</v>
      </c>
      <c r="L2307">
        <v>219.78</v>
      </c>
      <c r="M2307">
        <v>122.1</v>
      </c>
    </row>
    <row r="2308" spans="1:13" x14ac:dyDescent="0.25">
      <c r="A2308" s="38">
        <v>40011</v>
      </c>
      <c r="B2308">
        <v>3112</v>
      </c>
      <c r="C2308" t="s">
        <v>151</v>
      </c>
      <c r="D2308" t="s">
        <v>134</v>
      </c>
      <c r="E2308" t="s">
        <v>152</v>
      </c>
      <c r="F2308" t="s">
        <v>138</v>
      </c>
      <c r="G2308" t="s">
        <v>139</v>
      </c>
      <c r="H2308">
        <v>61</v>
      </c>
      <c r="I2308">
        <v>0.36</v>
      </c>
      <c r="J2308">
        <v>0.86</v>
      </c>
      <c r="K2308">
        <v>21.96</v>
      </c>
      <c r="L2308">
        <v>52.46</v>
      </c>
      <c r="M2308">
        <v>30.5</v>
      </c>
    </row>
    <row r="2309" spans="1:13" x14ac:dyDescent="0.25">
      <c r="A2309" s="38">
        <v>40011</v>
      </c>
      <c r="B2309">
        <v>3122</v>
      </c>
      <c r="C2309" t="s">
        <v>151</v>
      </c>
      <c r="D2309" t="s">
        <v>134</v>
      </c>
      <c r="E2309" t="s">
        <v>152</v>
      </c>
      <c r="F2309" t="s">
        <v>138</v>
      </c>
      <c r="G2309" t="s">
        <v>139</v>
      </c>
      <c r="H2309">
        <v>58</v>
      </c>
      <c r="I2309">
        <v>0.36</v>
      </c>
      <c r="J2309">
        <v>0.86</v>
      </c>
      <c r="K2309">
        <v>20.88</v>
      </c>
      <c r="L2309">
        <v>49.88</v>
      </c>
      <c r="M2309">
        <v>29.000000000000004</v>
      </c>
    </row>
    <row r="2310" spans="1:13" x14ac:dyDescent="0.25">
      <c r="A2310" s="38">
        <v>40011</v>
      </c>
      <c r="B2310">
        <v>3133</v>
      </c>
      <c r="C2310" t="s">
        <v>151</v>
      </c>
      <c r="D2310" t="s">
        <v>134</v>
      </c>
      <c r="E2310" t="s">
        <v>152</v>
      </c>
      <c r="F2310" t="s">
        <v>143</v>
      </c>
      <c r="G2310" t="s">
        <v>144</v>
      </c>
      <c r="H2310">
        <v>67</v>
      </c>
      <c r="I2310">
        <v>0.44</v>
      </c>
      <c r="J2310">
        <v>0.99</v>
      </c>
      <c r="K2310">
        <v>29.48</v>
      </c>
      <c r="L2310">
        <v>66.33</v>
      </c>
      <c r="M2310">
        <v>36.849999999999994</v>
      </c>
    </row>
    <row r="2311" spans="1:13" x14ac:dyDescent="0.25">
      <c r="A2311" s="38">
        <v>40011</v>
      </c>
      <c r="B2311">
        <v>3145</v>
      </c>
      <c r="C2311" t="s">
        <v>153</v>
      </c>
      <c r="D2311" t="s">
        <v>145</v>
      </c>
      <c r="E2311" t="s">
        <v>154</v>
      </c>
      <c r="F2311" t="s">
        <v>157</v>
      </c>
      <c r="G2311" t="s">
        <v>159</v>
      </c>
      <c r="H2311">
        <v>72</v>
      </c>
      <c r="I2311">
        <v>0.85</v>
      </c>
      <c r="J2311">
        <v>2.19</v>
      </c>
      <c r="K2311">
        <v>61.2</v>
      </c>
      <c r="L2311">
        <v>157.68</v>
      </c>
      <c r="M2311">
        <v>96.48</v>
      </c>
    </row>
    <row r="2312" spans="1:13" x14ac:dyDescent="0.25">
      <c r="A2312" s="38">
        <v>40011</v>
      </c>
      <c r="B2312">
        <v>3155</v>
      </c>
      <c r="C2312" t="s">
        <v>153</v>
      </c>
      <c r="D2312" t="s">
        <v>145</v>
      </c>
      <c r="E2312" t="s">
        <v>154</v>
      </c>
      <c r="F2312" t="s">
        <v>157</v>
      </c>
      <c r="G2312" t="s">
        <v>159</v>
      </c>
      <c r="H2312">
        <v>78</v>
      </c>
      <c r="I2312">
        <v>0.85</v>
      </c>
      <c r="J2312">
        <v>2.19</v>
      </c>
      <c r="K2312">
        <v>66.3</v>
      </c>
      <c r="L2312">
        <v>170.82</v>
      </c>
      <c r="M2312">
        <v>104.52</v>
      </c>
    </row>
    <row r="2313" spans="1:13" x14ac:dyDescent="0.25">
      <c r="A2313" s="38">
        <v>40011</v>
      </c>
      <c r="B2313">
        <v>3155</v>
      </c>
      <c r="C2313" t="s">
        <v>153</v>
      </c>
      <c r="D2313" t="s">
        <v>145</v>
      </c>
      <c r="E2313" t="s">
        <v>154</v>
      </c>
      <c r="F2313" t="s">
        <v>143</v>
      </c>
      <c r="G2313" t="s">
        <v>148</v>
      </c>
      <c r="H2313">
        <v>134</v>
      </c>
      <c r="I2313">
        <v>0.72</v>
      </c>
      <c r="J2313">
        <v>1.59</v>
      </c>
      <c r="K2313">
        <v>96.48</v>
      </c>
      <c r="L2313">
        <v>213.06</v>
      </c>
      <c r="M2313">
        <v>116.58</v>
      </c>
    </row>
    <row r="2314" spans="1:13" x14ac:dyDescent="0.25">
      <c r="A2314" s="38">
        <v>40011</v>
      </c>
      <c r="B2314">
        <v>3178</v>
      </c>
      <c r="C2314" t="s">
        <v>151</v>
      </c>
      <c r="D2314" t="s">
        <v>155</v>
      </c>
      <c r="E2314" t="s">
        <v>156</v>
      </c>
      <c r="F2314" t="s">
        <v>136</v>
      </c>
      <c r="G2314" t="s">
        <v>140</v>
      </c>
      <c r="H2314">
        <v>52</v>
      </c>
      <c r="I2314">
        <v>0.7</v>
      </c>
      <c r="J2314">
        <v>1.62</v>
      </c>
      <c r="K2314">
        <v>36.4</v>
      </c>
      <c r="L2314">
        <v>84.24</v>
      </c>
      <c r="M2314">
        <v>47.839999999999996</v>
      </c>
    </row>
    <row r="2315" spans="1:13" x14ac:dyDescent="0.25">
      <c r="A2315" s="38">
        <v>40011</v>
      </c>
      <c r="B2315">
        <v>3194</v>
      </c>
      <c r="C2315" t="s">
        <v>151</v>
      </c>
      <c r="D2315" t="s">
        <v>155</v>
      </c>
      <c r="E2315" t="s">
        <v>156</v>
      </c>
      <c r="F2315" t="s">
        <v>138</v>
      </c>
      <c r="G2315" t="s">
        <v>139</v>
      </c>
      <c r="H2315">
        <v>54</v>
      </c>
      <c r="I2315">
        <v>0.36</v>
      </c>
      <c r="J2315">
        <v>0.86</v>
      </c>
      <c r="K2315">
        <v>19.440000000000001</v>
      </c>
      <c r="L2315">
        <v>46.44</v>
      </c>
      <c r="M2315">
        <v>26.999999999999996</v>
      </c>
    </row>
    <row r="2316" spans="1:13" x14ac:dyDescent="0.25">
      <c r="A2316" s="38">
        <v>40018</v>
      </c>
      <c r="B2316">
        <v>3028</v>
      </c>
      <c r="C2316" t="s">
        <v>142</v>
      </c>
      <c r="D2316" t="s">
        <v>134</v>
      </c>
      <c r="E2316" t="s">
        <v>135</v>
      </c>
      <c r="F2316" t="s">
        <v>143</v>
      </c>
      <c r="G2316" t="s">
        <v>148</v>
      </c>
      <c r="H2316">
        <v>75</v>
      </c>
      <c r="I2316">
        <v>0.72</v>
      </c>
      <c r="J2316">
        <v>1.59</v>
      </c>
      <c r="K2316">
        <v>54</v>
      </c>
      <c r="L2316">
        <v>119.25</v>
      </c>
      <c r="M2316">
        <v>65.25</v>
      </c>
    </row>
    <row r="2317" spans="1:13" x14ac:dyDescent="0.25">
      <c r="A2317" s="38">
        <v>40018</v>
      </c>
      <c r="B2317">
        <v>3049</v>
      </c>
      <c r="C2317" t="s">
        <v>142</v>
      </c>
      <c r="D2317" t="s">
        <v>145</v>
      </c>
      <c r="E2317" t="s">
        <v>146</v>
      </c>
      <c r="F2317" t="s">
        <v>138</v>
      </c>
      <c r="G2317" t="s">
        <v>139</v>
      </c>
      <c r="H2317">
        <v>55</v>
      </c>
      <c r="I2317">
        <v>0.36</v>
      </c>
      <c r="J2317">
        <v>0.86</v>
      </c>
      <c r="K2317">
        <v>19.8</v>
      </c>
      <c r="L2317">
        <v>47.3</v>
      </c>
      <c r="M2317">
        <v>27.499999999999996</v>
      </c>
    </row>
    <row r="2318" spans="1:13" x14ac:dyDescent="0.25">
      <c r="A2318" s="38">
        <v>40018</v>
      </c>
      <c r="B2318">
        <v>3051</v>
      </c>
      <c r="C2318" t="s">
        <v>133</v>
      </c>
      <c r="D2318" t="s">
        <v>39</v>
      </c>
      <c r="E2318" t="s">
        <v>147</v>
      </c>
      <c r="F2318" t="s">
        <v>136</v>
      </c>
      <c r="G2318" t="s">
        <v>137</v>
      </c>
      <c r="H2318">
        <v>58</v>
      </c>
      <c r="I2318">
        <v>0.66</v>
      </c>
      <c r="J2318">
        <v>1.62</v>
      </c>
      <c r="K2318">
        <v>38.28</v>
      </c>
      <c r="L2318">
        <v>93.96</v>
      </c>
      <c r="M2318">
        <v>55.679999999999993</v>
      </c>
    </row>
    <row r="2319" spans="1:13" x14ac:dyDescent="0.25">
      <c r="A2319" s="38">
        <v>40018</v>
      </c>
      <c r="B2319">
        <v>3070</v>
      </c>
      <c r="C2319" t="s">
        <v>133</v>
      </c>
      <c r="D2319" t="s">
        <v>145</v>
      </c>
      <c r="E2319" t="s">
        <v>146</v>
      </c>
      <c r="F2319" t="s">
        <v>138</v>
      </c>
      <c r="G2319" t="s">
        <v>139</v>
      </c>
      <c r="H2319">
        <v>67</v>
      </c>
      <c r="I2319">
        <v>0.36</v>
      </c>
      <c r="J2319">
        <v>0.86</v>
      </c>
      <c r="K2319">
        <v>24.12</v>
      </c>
      <c r="L2319">
        <v>57.62</v>
      </c>
      <c r="M2319">
        <v>33.5</v>
      </c>
    </row>
    <row r="2320" spans="1:13" x14ac:dyDescent="0.25">
      <c r="A2320" s="38">
        <v>40018</v>
      </c>
      <c r="B2320">
        <v>3091</v>
      </c>
      <c r="C2320" t="s">
        <v>142</v>
      </c>
      <c r="D2320" t="s">
        <v>149</v>
      </c>
      <c r="E2320" t="s">
        <v>150</v>
      </c>
      <c r="F2320" t="s">
        <v>138</v>
      </c>
      <c r="G2320" t="s">
        <v>139</v>
      </c>
      <c r="H2320">
        <v>75</v>
      </c>
      <c r="I2320">
        <v>0.36</v>
      </c>
      <c r="J2320">
        <v>0.86</v>
      </c>
      <c r="K2320">
        <v>27</v>
      </c>
      <c r="L2320">
        <v>64.5</v>
      </c>
      <c r="M2320">
        <v>37.5</v>
      </c>
    </row>
    <row r="2321" spans="1:13" x14ac:dyDescent="0.25">
      <c r="A2321" s="38">
        <v>40018</v>
      </c>
      <c r="B2321">
        <v>3112</v>
      </c>
      <c r="C2321" t="s">
        <v>151</v>
      </c>
      <c r="D2321" t="s">
        <v>134</v>
      </c>
      <c r="E2321" t="s">
        <v>152</v>
      </c>
      <c r="F2321" t="s">
        <v>143</v>
      </c>
      <c r="G2321" t="s">
        <v>144</v>
      </c>
      <c r="H2321">
        <v>53</v>
      </c>
      <c r="I2321">
        <v>0.44</v>
      </c>
      <c r="J2321">
        <v>0.99</v>
      </c>
      <c r="K2321">
        <v>23.32</v>
      </c>
      <c r="L2321">
        <v>52.47</v>
      </c>
      <c r="M2321">
        <v>29.15</v>
      </c>
    </row>
    <row r="2322" spans="1:13" x14ac:dyDescent="0.25">
      <c r="A2322" s="38">
        <v>40018</v>
      </c>
      <c r="B2322">
        <v>3122</v>
      </c>
      <c r="C2322" t="s">
        <v>151</v>
      </c>
      <c r="D2322" t="s">
        <v>134</v>
      </c>
      <c r="E2322" t="s">
        <v>152</v>
      </c>
      <c r="F2322" t="s">
        <v>138</v>
      </c>
      <c r="G2322" t="s">
        <v>139</v>
      </c>
      <c r="H2322">
        <v>69</v>
      </c>
      <c r="I2322">
        <v>0.36</v>
      </c>
      <c r="J2322">
        <v>0.86</v>
      </c>
      <c r="K2322">
        <v>24.84</v>
      </c>
      <c r="L2322">
        <v>59.34</v>
      </c>
      <c r="M2322">
        <v>34.5</v>
      </c>
    </row>
    <row r="2323" spans="1:13" x14ac:dyDescent="0.25">
      <c r="A2323" s="38">
        <v>40018</v>
      </c>
      <c r="B2323">
        <v>3155</v>
      </c>
      <c r="C2323" t="s">
        <v>153</v>
      </c>
      <c r="D2323" t="s">
        <v>145</v>
      </c>
      <c r="E2323" t="s">
        <v>154</v>
      </c>
      <c r="F2323" t="s">
        <v>138</v>
      </c>
      <c r="G2323" t="s">
        <v>139</v>
      </c>
      <c r="H2323">
        <v>86</v>
      </c>
      <c r="I2323">
        <v>0.36</v>
      </c>
      <c r="J2323">
        <v>0.86</v>
      </c>
      <c r="K2323">
        <v>30.96</v>
      </c>
      <c r="L2323">
        <v>73.959999999999994</v>
      </c>
      <c r="M2323">
        <v>42.999999999999993</v>
      </c>
    </row>
    <row r="2324" spans="1:13" x14ac:dyDescent="0.25">
      <c r="A2324" s="38">
        <v>40018</v>
      </c>
      <c r="B2324">
        <v>3155</v>
      </c>
      <c r="C2324" t="s">
        <v>153</v>
      </c>
      <c r="D2324" t="s">
        <v>145</v>
      </c>
      <c r="E2324" t="s">
        <v>154</v>
      </c>
      <c r="F2324" t="s">
        <v>138</v>
      </c>
      <c r="G2324" t="s">
        <v>139</v>
      </c>
      <c r="H2324">
        <v>56</v>
      </c>
      <c r="I2324">
        <v>0.36</v>
      </c>
      <c r="J2324">
        <v>0.86</v>
      </c>
      <c r="K2324">
        <v>20.16</v>
      </c>
      <c r="L2324">
        <v>48.16</v>
      </c>
      <c r="M2324">
        <v>27.999999999999996</v>
      </c>
    </row>
    <row r="2325" spans="1:13" x14ac:dyDescent="0.25">
      <c r="A2325" s="38">
        <v>40018</v>
      </c>
      <c r="B2325">
        <v>3155</v>
      </c>
      <c r="C2325" t="s">
        <v>153</v>
      </c>
      <c r="D2325" t="s">
        <v>145</v>
      </c>
      <c r="E2325" t="s">
        <v>154</v>
      </c>
      <c r="F2325" t="s">
        <v>143</v>
      </c>
      <c r="G2325" t="s">
        <v>144</v>
      </c>
      <c r="H2325">
        <v>63</v>
      </c>
      <c r="I2325">
        <v>0.44</v>
      </c>
      <c r="J2325">
        <v>0.99</v>
      </c>
      <c r="K2325">
        <v>27.72</v>
      </c>
      <c r="L2325">
        <v>62.37</v>
      </c>
      <c r="M2325">
        <v>34.65</v>
      </c>
    </row>
    <row r="2326" spans="1:13" x14ac:dyDescent="0.25">
      <c r="A2326" s="38">
        <v>40018</v>
      </c>
      <c r="B2326">
        <v>3178</v>
      </c>
      <c r="C2326" t="s">
        <v>151</v>
      </c>
      <c r="D2326" t="s">
        <v>155</v>
      </c>
      <c r="E2326" t="s">
        <v>156</v>
      </c>
      <c r="F2326" t="s">
        <v>138</v>
      </c>
      <c r="G2326" t="s">
        <v>139</v>
      </c>
      <c r="H2326">
        <v>51</v>
      </c>
      <c r="I2326">
        <v>0.36</v>
      </c>
      <c r="J2326">
        <v>0.86</v>
      </c>
      <c r="K2326">
        <v>18.36</v>
      </c>
      <c r="L2326">
        <v>43.86</v>
      </c>
      <c r="M2326">
        <v>25.5</v>
      </c>
    </row>
    <row r="2327" spans="1:13" x14ac:dyDescent="0.25">
      <c r="A2327" s="38">
        <v>40025</v>
      </c>
      <c r="B2327">
        <v>3005</v>
      </c>
      <c r="C2327" t="s">
        <v>133</v>
      </c>
      <c r="D2327" t="s">
        <v>134</v>
      </c>
      <c r="E2327" t="s">
        <v>135</v>
      </c>
      <c r="F2327" t="s">
        <v>138</v>
      </c>
      <c r="G2327" t="s">
        <v>139</v>
      </c>
      <c r="H2327">
        <v>61</v>
      </c>
      <c r="I2327">
        <v>0.36</v>
      </c>
      <c r="J2327">
        <v>0.86</v>
      </c>
      <c r="K2327">
        <v>21.96</v>
      </c>
      <c r="L2327">
        <v>52.46</v>
      </c>
      <c r="M2327">
        <v>30.5</v>
      </c>
    </row>
    <row r="2328" spans="1:13" x14ac:dyDescent="0.25">
      <c r="A2328" s="38">
        <v>40025</v>
      </c>
      <c r="B2328">
        <v>3016</v>
      </c>
      <c r="C2328" t="s">
        <v>142</v>
      </c>
      <c r="D2328" t="s">
        <v>134</v>
      </c>
      <c r="E2328" t="s">
        <v>135</v>
      </c>
      <c r="F2328" t="s">
        <v>157</v>
      </c>
      <c r="G2328" t="s">
        <v>159</v>
      </c>
      <c r="H2328">
        <v>62</v>
      </c>
      <c r="I2328">
        <v>0.85</v>
      </c>
      <c r="J2328">
        <v>2.19</v>
      </c>
      <c r="K2328">
        <v>52.7</v>
      </c>
      <c r="L2328">
        <v>135.78</v>
      </c>
      <c r="M2328">
        <v>83.08</v>
      </c>
    </row>
    <row r="2329" spans="1:13" x14ac:dyDescent="0.25">
      <c r="A2329" s="38">
        <v>40025</v>
      </c>
      <c r="B2329">
        <v>3016</v>
      </c>
      <c r="C2329" t="s">
        <v>142</v>
      </c>
      <c r="D2329" t="s">
        <v>134</v>
      </c>
      <c r="E2329" t="s">
        <v>135</v>
      </c>
      <c r="F2329" t="s">
        <v>138</v>
      </c>
      <c r="G2329" t="s">
        <v>139</v>
      </c>
      <c r="H2329">
        <v>70</v>
      </c>
      <c r="I2329">
        <v>0.36</v>
      </c>
      <c r="J2329">
        <v>0.86</v>
      </c>
      <c r="K2329">
        <v>25.2</v>
      </c>
      <c r="L2329">
        <v>60.2</v>
      </c>
      <c r="M2329">
        <v>35</v>
      </c>
    </row>
    <row r="2330" spans="1:13" x14ac:dyDescent="0.25">
      <c r="A2330" s="38">
        <v>40025</v>
      </c>
      <c r="B2330">
        <v>3038</v>
      </c>
      <c r="C2330" t="s">
        <v>142</v>
      </c>
      <c r="D2330" t="s">
        <v>145</v>
      </c>
      <c r="E2330" t="s">
        <v>146</v>
      </c>
      <c r="F2330" t="s">
        <v>138</v>
      </c>
      <c r="G2330" t="s">
        <v>139</v>
      </c>
      <c r="H2330">
        <v>63</v>
      </c>
      <c r="I2330">
        <v>0.36</v>
      </c>
      <c r="J2330">
        <v>0.86</v>
      </c>
      <c r="K2330">
        <v>22.68</v>
      </c>
      <c r="L2330">
        <v>54.18</v>
      </c>
      <c r="M2330">
        <v>31.5</v>
      </c>
    </row>
    <row r="2331" spans="1:13" x14ac:dyDescent="0.25">
      <c r="A2331" s="38">
        <v>40025</v>
      </c>
      <c r="B2331">
        <v>3043</v>
      </c>
      <c r="C2331" t="s">
        <v>133</v>
      </c>
      <c r="D2331" t="s">
        <v>39</v>
      </c>
      <c r="E2331" t="s">
        <v>147</v>
      </c>
      <c r="F2331" t="s">
        <v>143</v>
      </c>
      <c r="G2331" t="s">
        <v>144</v>
      </c>
      <c r="H2331">
        <v>77</v>
      </c>
      <c r="I2331">
        <v>0.44</v>
      </c>
      <c r="J2331">
        <v>0.99</v>
      </c>
      <c r="K2331">
        <v>33.880000000000003</v>
      </c>
      <c r="L2331">
        <v>76.23</v>
      </c>
      <c r="M2331">
        <v>42.35</v>
      </c>
    </row>
    <row r="2332" spans="1:13" x14ac:dyDescent="0.25">
      <c r="A2332" s="38">
        <v>40025</v>
      </c>
      <c r="B2332">
        <v>3059</v>
      </c>
      <c r="C2332" t="s">
        <v>142</v>
      </c>
      <c r="D2332" t="s">
        <v>145</v>
      </c>
      <c r="E2332" t="s">
        <v>146</v>
      </c>
      <c r="F2332" t="s">
        <v>143</v>
      </c>
      <c r="G2332" t="s">
        <v>144</v>
      </c>
      <c r="H2332">
        <v>62</v>
      </c>
      <c r="I2332">
        <v>0.44</v>
      </c>
      <c r="J2332">
        <v>0.99</v>
      </c>
      <c r="K2332">
        <v>27.28</v>
      </c>
      <c r="L2332">
        <v>61.38</v>
      </c>
      <c r="M2332">
        <v>34.1</v>
      </c>
    </row>
    <row r="2333" spans="1:13" x14ac:dyDescent="0.25">
      <c r="A2333" s="38">
        <v>40025</v>
      </c>
      <c r="B2333">
        <v>3059</v>
      </c>
      <c r="C2333" t="s">
        <v>142</v>
      </c>
      <c r="D2333" t="s">
        <v>145</v>
      </c>
      <c r="E2333" t="s">
        <v>146</v>
      </c>
      <c r="F2333" t="s">
        <v>143</v>
      </c>
      <c r="G2333" t="s">
        <v>148</v>
      </c>
      <c r="H2333">
        <v>51</v>
      </c>
      <c r="I2333">
        <v>0.72</v>
      </c>
      <c r="J2333">
        <v>1.59</v>
      </c>
      <c r="K2333">
        <v>36.72</v>
      </c>
      <c r="L2333">
        <v>81.09</v>
      </c>
      <c r="M2333">
        <v>44.370000000000005</v>
      </c>
    </row>
    <row r="2334" spans="1:13" x14ac:dyDescent="0.25">
      <c r="A2334" s="38">
        <v>40025</v>
      </c>
      <c r="B2334">
        <v>3090</v>
      </c>
      <c r="C2334" t="s">
        <v>133</v>
      </c>
      <c r="D2334" t="s">
        <v>145</v>
      </c>
      <c r="E2334" t="s">
        <v>146</v>
      </c>
      <c r="F2334" t="s">
        <v>136</v>
      </c>
      <c r="G2334" t="s">
        <v>140</v>
      </c>
      <c r="H2334">
        <v>69</v>
      </c>
      <c r="I2334">
        <v>0.7</v>
      </c>
      <c r="J2334">
        <v>1.62</v>
      </c>
      <c r="K2334">
        <v>48.3</v>
      </c>
      <c r="L2334">
        <v>111.78</v>
      </c>
      <c r="M2334">
        <v>63.480000000000004</v>
      </c>
    </row>
    <row r="2335" spans="1:13" x14ac:dyDescent="0.25">
      <c r="A2335" s="38">
        <v>40025</v>
      </c>
      <c r="B2335">
        <v>3112</v>
      </c>
      <c r="C2335" t="s">
        <v>151</v>
      </c>
      <c r="D2335" t="s">
        <v>134</v>
      </c>
      <c r="E2335" t="s">
        <v>152</v>
      </c>
      <c r="F2335" t="s">
        <v>143</v>
      </c>
      <c r="G2335" t="s">
        <v>144</v>
      </c>
      <c r="H2335">
        <v>58</v>
      </c>
      <c r="I2335">
        <v>0.44</v>
      </c>
      <c r="J2335">
        <v>0.99</v>
      </c>
      <c r="K2335">
        <v>25.52</v>
      </c>
      <c r="L2335">
        <v>57.42</v>
      </c>
      <c r="M2335">
        <v>31.900000000000002</v>
      </c>
    </row>
    <row r="2336" spans="1:13" x14ac:dyDescent="0.25">
      <c r="A2336" s="38">
        <v>40025</v>
      </c>
      <c r="B2336">
        <v>3155</v>
      </c>
      <c r="C2336" t="s">
        <v>153</v>
      </c>
      <c r="D2336" t="s">
        <v>145</v>
      </c>
      <c r="E2336" t="s">
        <v>154</v>
      </c>
      <c r="F2336" t="s">
        <v>157</v>
      </c>
      <c r="G2336" t="s">
        <v>159</v>
      </c>
      <c r="H2336">
        <v>53</v>
      </c>
      <c r="I2336">
        <v>0.85</v>
      </c>
      <c r="J2336">
        <v>2.19</v>
      </c>
      <c r="K2336">
        <v>45.05</v>
      </c>
      <c r="L2336">
        <v>116.07</v>
      </c>
      <c r="M2336">
        <v>71.02</v>
      </c>
    </row>
    <row r="2337" spans="1:13" x14ac:dyDescent="0.25">
      <c r="A2337" s="38">
        <v>40025</v>
      </c>
      <c r="B2337">
        <v>3155</v>
      </c>
      <c r="C2337" t="s">
        <v>153</v>
      </c>
      <c r="D2337" t="s">
        <v>145</v>
      </c>
      <c r="E2337" t="s">
        <v>154</v>
      </c>
      <c r="F2337" t="s">
        <v>138</v>
      </c>
      <c r="G2337" t="s">
        <v>139</v>
      </c>
      <c r="H2337">
        <v>59</v>
      </c>
      <c r="I2337">
        <v>0.36</v>
      </c>
      <c r="J2337">
        <v>0.86</v>
      </c>
      <c r="K2337">
        <v>21.24</v>
      </c>
      <c r="L2337">
        <v>50.74</v>
      </c>
      <c r="M2337">
        <v>29.500000000000004</v>
      </c>
    </row>
    <row r="2338" spans="1:13" x14ac:dyDescent="0.25">
      <c r="A2338" s="38">
        <v>40025</v>
      </c>
      <c r="B2338">
        <v>3155</v>
      </c>
      <c r="C2338" t="s">
        <v>153</v>
      </c>
      <c r="D2338" t="s">
        <v>145</v>
      </c>
      <c r="E2338" t="s">
        <v>154</v>
      </c>
      <c r="F2338" t="s">
        <v>143</v>
      </c>
      <c r="G2338" t="s">
        <v>144</v>
      </c>
      <c r="H2338">
        <v>58</v>
      </c>
      <c r="I2338">
        <v>0.44</v>
      </c>
      <c r="J2338">
        <v>0.99</v>
      </c>
      <c r="K2338">
        <v>25.52</v>
      </c>
      <c r="L2338">
        <v>57.42</v>
      </c>
      <c r="M2338">
        <v>31.900000000000002</v>
      </c>
    </row>
    <row r="2339" spans="1:13" x14ac:dyDescent="0.25">
      <c r="A2339" s="38">
        <v>40032</v>
      </c>
      <c r="B2339">
        <v>1009</v>
      </c>
      <c r="C2339" t="s">
        <v>133</v>
      </c>
      <c r="D2339" t="s">
        <v>134</v>
      </c>
      <c r="E2339" t="s">
        <v>135</v>
      </c>
      <c r="F2339" t="s">
        <v>138</v>
      </c>
      <c r="G2339" t="s">
        <v>139</v>
      </c>
      <c r="H2339">
        <v>78</v>
      </c>
      <c r="I2339">
        <v>0.36</v>
      </c>
      <c r="J2339">
        <v>0.86</v>
      </c>
      <c r="K2339">
        <v>28.08</v>
      </c>
      <c r="L2339">
        <v>67.08</v>
      </c>
      <c r="M2339">
        <v>39</v>
      </c>
    </row>
    <row r="2340" spans="1:13" x14ac:dyDescent="0.25">
      <c r="A2340" s="38">
        <v>40032</v>
      </c>
      <c r="B2340">
        <v>3005</v>
      </c>
      <c r="C2340" t="s">
        <v>133</v>
      </c>
      <c r="D2340" t="s">
        <v>134</v>
      </c>
      <c r="E2340" t="s">
        <v>135</v>
      </c>
      <c r="F2340" t="s">
        <v>157</v>
      </c>
      <c r="G2340" t="s">
        <v>158</v>
      </c>
      <c r="H2340">
        <v>54</v>
      </c>
      <c r="I2340">
        <v>1.1100000000000001</v>
      </c>
      <c r="J2340">
        <v>2.59</v>
      </c>
      <c r="K2340">
        <v>59.94</v>
      </c>
      <c r="L2340">
        <v>139.86000000000001</v>
      </c>
      <c r="M2340">
        <v>79.920000000000016</v>
      </c>
    </row>
    <row r="2341" spans="1:13" x14ac:dyDescent="0.25">
      <c r="A2341" s="38">
        <v>40032</v>
      </c>
      <c r="B2341">
        <v>3005</v>
      </c>
      <c r="C2341" t="s">
        <v>133</v>
      </c>
      <c r="D2341" t="s">
        <v>134</v>
      </c>
      <c r="E2341" t="s">
        <v>135</v>
      </c>
      <c r="F2341" t="s">
        <v>136</v>
      </c>
      <c r="G2341" t="s">
        <v>141</v>
      </c>
      <c r="H2341">
        <v>52</v>
      </c>
      <c r="I2341">
        <v>0.7</v>
      </c>
      <c r="J2341">
        <v>1.75</v>
      </c>
      <c r="K2341">
        <v>36.4</v>
      </c>
      <c r="L2341">
        <v>91</v>
      </c>
      <c r="M2341">
        <v>54.6</v>
      </c>
    </row>
    <row r="2342" spans="1:13" x14ac:dyDescent="0.25">
      <c r="A2342" s="38">
        <v>40032</v>
      </c>
      <c r="B2342">
        <v>3016</v>
      </c>
      <c r="C2342" t="s">
        <v>142</v>
      </c>
      <c r="D2342" t="s">
        <v>134</v>
      </c>
      <c r="E2342" t="s">
        <v>135</v>
      </c>
      <c r="F2342" t="s">
        <v>138</v>
      </c>
      <c r="G2342" t="s">
        <v>139</v>
      </c>
      <c r="H2342">
        <v>55</v>
      </c>
      <c r="I2342">
        <v>0.36</v>
      </c>
      <c r="J2342">
        <v>0.86</v>
      </c>
      <c r="K2342">
        <v>19.8</v>
      </c>
      <c r="L2342">
        <v>47.3</v>
      </c>
      <c r="M2342">
        <v>27.499999999999996</v>
      </c>
    </row>
    <row r="2343" spans="1:13" x14ac:dyDescent="0.25">
      <c r="A2343" s="38">
        <v>40032</v>
      </c>
      <c r="B2343">
        <v>3028</v>
      </c>
      <c r="C2343" t="s">
        <v>142</v>
      </c>
      <c r="D2343" t="s">
        <v>134</v>
      </c>
      <c r="E2343" t="s">
        <v>135</v>
      </c>
      <c r="F2343" t="s">
        <v>138</v>
      </c>
      <c r="G2343" t="s">
        <v>139</v>
      </c>
      <c r="H2343">
        <v>65</v>
      </c>
      <c r="I2343">
        <v>0.36</v>
      </c>
      <c r="J2343">
        <v>0.86</v>
      </c>
      <c r="K2343">
        <v>23.4</v>
      </c>
      <c r="L2343">
        <v>55.9</v>
      </c>
      <c r="M2343">
        <v>32.5</v>
      </c>
    </row>
    <row r="2344" spans="1:13" x14ac:dyDescent="0.25">
      <c r="A2344" s="38">
        <v>40032</v>
      </c>
      <c r="B2344">
        <v>3038</v>
      </c>
      <c r="C2344" t="s">
        <v>142</v>
      </c>
      <c r="D2344" t="s">
        <v>145</v>
      </c>
      <c r="E2344" t="s">
        <v>146</v>
      </c>
      <c r="F2344" t="s">
        <v>143</v>
      </c>
      <c r="G2344" t="s">
        <v>144</v>
      </c>
      <c r="H2344">
        <v>51</v>
      </c>
      <c r="I2344">
        <v>0.44</v>
      </c>
      <c r="J2344">
        <v>0.99</v>
      </c>
      <c r="K2344">
        <v>22.44</v>
      </c>
      <c r="L2344">
        <v>50.49</v>
      </c>
      <c r="M2344">
        <v>28.05</v>
      </c>
    </row>
    <row r="2345" spans="1:13" x14ac:dyDescent="0.25">
      <c r="A2345" s="38">
        <v>40032</v>
      </c>
      <c r="B2345">
        <v>3043</v>
      </c>
      <c r="C2345" t="s">
        <v>133</v>
      </c>
      <c r="D2345" t="s">
        <v>39</v>
      </c>
      <c r="E2345" t="s">
        <v>147</v>
      </c>
      <c r="F2345" t="s">
        <v>157</v>
      </c>
      <c r="G2345" t="s">
        <v>159</v>
      </c>
      <c r="H2345">
        <v>77</v>
      </c>
      <c r="I2345">
        <v>0.85</v>
      </c>
      <c r="J2345">
        <v>2.19</v>
      </c>
      <c r="K2345">
        <v>65.45</v>
      </c>
      <c r="L2345">
        <v>168.63</v>
      </c>
      <c r="M2345">
        <v>103.17999999999999</v>
      </c>
    </row>
    <row r="2346" spans="1:13" x14ac:dyDescent="0.25">
      <c r="A2346" s="38">
        <v>40032</v>
      </c>
      <c r="B2346">
        <v>3043</v>
      </c>
      <c r="C2346" t="s">
        <v>133</v>
      </c>
      <c r="D2346" t="s">
        <v>39</v>
      </c>
      <c r="E2346" t="s">
        <v>147</v>
      </c>
      <c r="F2346" t="s">
        <v>143</v>
      </c>
      <c r="G2346" t="s">
        <v>148</v>
      </c>
      <c r="H2346">
        <v>59</v>
      </c>
      <c r="I2346">
        <v>0.72</v>
      </c>
      <c r="J2346">
        <v>1.59</v>
      </c>
      <c r="K2346">
        <v>42.48</v>
      </c>
      <c r="L2346">
        <v>93.81</v>
      </c>
      <c r="M2346">
        <v>51.330000000000005</v>
      </c>
    </row>
    <row r="2347" spans="1:13" x14ac:dyDescent="0.25">
      <c r="A2347" s="38">
        <v>40032</v>
      </c>
      <c r="B2347">
        <v>3051</v>
      </c>
      <c r="C2347" t="s">
        <v>133</v>
      </c>
      <c r="D2347" t="s">
        <v>39</v>
      </c>
      <c r="E2347" t="s">
        <v>147</v>
      </c>
      <c r="F2347" t="s">
        <v>143</v>
      </c>
      <c r="G2347" t="s">
        <v>148</v>
      </c>
      <c r="H2347">
        <v>72</v>
      </c>
      <c r="I2347">
        <v>0.72</v>
      </c>
      <c r="J2347">
        <v>1.59</v>
      </c>
      <c r="K2347">
        <v>51.84</v>
      </c>
      <c r="L2347">
        <v>114.48</v>
      </c>
      <c r="M2347">
        <v>62.64</v>
      </c>
    </row>
    <row r="2348" spans="1:13" x14ac:dyDescent="0.25">
      <c r="A2348" s="38">
        <v>40032</v>
      </c>
      <c r="B2348">
        <v>3059</v>
      </c>
      <c r="C2348" t="s">
        <v>142</v>
      </c>
      <c r="D2348" t="s">
        <v>145</v>
      </c>
      <c r="E2348" t="s">
        <v>146</v>
      </c>
      <c r="F2348" t="s">
        <v>143</v>
      </c>
      <c r="G2348" t="s">
        <v>144</v>
      </c>
      <c r="H2348">
        <v>61</v>
      </c>
      <c r="I2348">
        <v>0.44</v>
      </c>
      <c r="J2348">
        <v>0.99</v>
      </c>
      <c r="K2348">
        <v>26.84</v>
      </c>
      <c r="L2348">
        <v>60.39</v>
      </c>
      <c r="M2348">
        <v>33.549999999999997</v>
      </c>
    </row>
    <row r="2349" spans="1:13" x14ac:dyDescent="0.25">
      <c r="A2349" s="38">
        <v>40032</v>
      </c>
      <c r="B2349">
        <v>3070</v>
      </c>
      <c r="C2349" t="s">
        <v>133</v>
      </c>
      <c r="D2349" t="s">
        <v>145</v>
      </c>
      <c r="E2349" t="s">
        <v>146</v>
      </c>
      <c r="F2349" t="s">
        <v>157</v>
      </c>
      <c r="G2349" t="s">
        <v>159</v>
      </c>
      <c r="H2349">
        <v>51</v>
      </c>
      <c r="I2349">
        <v>0.85</v>
      </c>
      <c r="J2349">
        <v>2.19</v>
      </c>
      <c r="K2349">
        <v>43.35</v>
      </c>
      <c r="L2349">
        <v>111.69</v>
      </c>
      <c r="M2349">
        <v>68.34</v>
      </c>
    </row>
    <row r="2350" spans="1:13" x14ac:dyDescent="0.25">
      <c r="A2350" s="38">
        <v>40032</v>
      </c>
      <c r="B2350">
        <v>3070</v>
      </c>
      <c r="C2350" t="s">
        <v>133</v>
      </c>
      <c r="D2350" t="s">
        <v>145</v>
      </c>
      <c r="E2350" t="s">
        <v>146</v>
      </c>
      <c r="F2350" t="s">
        <v>143</v>
      </c>
      <c r="G2350" t="s">
        <v>144</v>
      </c>
      <c r="H2350">
        <v>51</v>
      </c>
      <c r="I2350">
        <v>0.44</v>
      </c>
      <c r="J2350">
        <v>0.99</v>
      </c>
      <c r="K2350">
        <v>22.44</v>
      </c>
      <c r="L2350">
        <v>50.49</v>
      </c>
      <c r="M2350">
        <v>28.05</v>
      </c>
    </row>
    <row r="2351" spans="1:13" x14ac:dyDescent="0.25">
      <c r="A2351" s="38">
        <v>40032</v>
      </c>
      <c r="B2351">
        <v>3090</v>
      </c>
      <c r="C2351" t="s">
        <v>133</v>
      </c>
      <c r="D2351" t="s">
        <v>145</v>
      </c>
      <c r="E2351" t="s">
        <v>146</v>
      </c>
      <c r="F2351" t="s">
        <v>136</v>
      </c>
      <c r="G2351" t="s">
        <v>141</v>
      </c>
      <c r="H2351">
        <v>62</v>
      </c>
      <c r="I2351">
        <v>0.7</v>
      </c>
      <c r="J2351">
        <v>1.75</v>
      </c>
      <c r="K2351">
        <v>43.4</v>
      </c>
      <c r="L2351">
        <v>108.5</v>
      </c>
      <c r="M2351">
        <v>65.099999999999994</v>
      </c>
    </row>
    <row r="2352" spans="1:13" x14ac:dyDescent="0.25">
      <c r="A2352" s="38">
        <v>40032</v>
      </c>
      <c r="B2352">
        <v>3091</v>
      </c>
      <c r="C2352" t="s">
        <v>142</v>
      </c>
      <c r="D2352" t="s">
        <v>149</v>
      </c>
      <c r="E2352" t="s">
        <v>150</v>
      </c>
      <c r="F2352" t="s">
        <v>143</v>
      </c>
      <c r="G2352" t="s">
        <v>144</v>
      </c>
      <c r="H2352">
        <v>80</v>
      </c>
      <c r="I2352">
        <v>0.44</v>
      </c>
      <c r="J2352">
        <v>0.99</v>
      </c>
      <c r="K2352">
        <v>35.200000000000003</v>
      </c>
      <c r="L2352">
        <v>79.2</v>
      </c>
      <c r="M2352">
        <v>44</v>
      </c>
    </row>
    <row r="2353" spans="1:13" x14ac:dyDescent="0.25">
      <c r="A2353" s="38">
        <v>40032</v>
      </c>
      <c r="B2353">
        <v>3112</v>
      </c>
      <c r="C2353" t="s">
        <v>151</v>
      </c>
      <c r="D2353" t="s">
        <v>134</v>
      </c>
      <c r="E2353" t="s">
        <v>152</v>
      </c>
      <c r="F2353" t="s">
        <v>138</v>
      </c>
      <c r="G2353" t="s">
        <v>139</v>
      </c>
      <c r="H2353">
        <v>51</v>
      </c>
      <c r="I2353">
        <v>0.36</v>
      </c>
      <c r="J2353">
        <v>0.86</v>
      </c>
      <c r="K2353">
        <v>18.36</v>
      </c>
      <c r="L2353">
        <v>43.86</v>
      </c>
      <c r="M2353">
        <v>25.5</v>
      </c>
    </row>
    <row r="2354" spans="1:13" x14ac:dyDescent="0.25">
      <c r="A2354" s="38">
        <v>40032</v>
      </c>
      <c r="B2354">
        <v>3112</v>
      </c>
      <c r="C2354" t="s">
        <v>151</v>
      </c>
      <c r="D2354" t="s">
        <v>134</v>
      </c>
      <c r="E2354" t="s">
        <v>152</v>
      </c>
      <c r="F2354" t="s">
        <v>138</v>
      </c>
      <c r="G2354" t="s">
        <v>139</v>
      </c>
      <c r="H2354">
        <v>91</v>
      </c>
      <c r="I2354">
        <v>0.36</v>
      </c>
      <c r="J2354">
        <v>0.86</v>
      </c>
      <c r="K2354">
        <v>32.76</v>
      </c>
      <c r="L2354">
        <v>78.260000000000005</v>
      </c>
      <c r="M2354">
        <v>45.500000000000007</v>
      </c>
    </row>
    <row r="2355" spans="1:13" x14ac:dyDescent="0.25">
      <c r="A2355" s="38">
        <v>40032</v>
      </c>
      <c r="B2355">
        <v>3149</v>
      </c>
      <c r="C2355" t="s">
        <v>153</v>
      </c>
      <c r="D2355" t="s">
        <v>39</v>
      </c>
      <c r="E2355" t="s">
        <v>147</v>
      </c>
      <c r="F2355" t="s">
        <v>138</v>
      </c>
      <c r="G2355" t="s">
        <v>139</v>
      </c>
      <c r="H2355">
        <v>52</v>
      </c>
      <c r="I2355">
        <v>0.36</v>
      </c>
      <c r="J2355">
        <v>0.86</v>
      </c>
      <c r="K2355">
        <v>18.72</v>
      </c>
      <c r="L2355">
        <v>44.72</v>
      </c>
      <c r="M2355">
        <v>26</v>
      </c>
    </row>
    <row r="2356" spans="1:13" x14ac:dyDescent="0.25">
      <c r="A2356" s="38">
        <v>40032</v>
      </c>
      <c r="B2356">
        <v>3155</v>
      </c>
      <c r="C2356" t="s">
        <v>153</v>
      </c>
      <c r="D2356" t="s">
        <v>145</v>
      </c>
      <c r="E2356" t="s">
        <v>154</v>
      </c>
      <c r="F2356" t="s">
        <v>157</v>
      </c>
      <c r="G2356" t="s">
        <v>158</v>
      </c>
      <c r="H2356">
        <v>51</v>
      </c>
      <c r="I2356">
        <v>1.1100000000000001</v>
      </c>
      <c r="J2356">
        <v>2.59</v>
      </c>
      <c r="K2356">
        <v>56.61</v>
      </c>
      <c r="L2356">
        <v>132.09</v>
      </c>
      <c r="M2356">
        <v>75.48</v>
      </c>
    </row>
    <row r="2357" spans="1:13" x14ac:dyDescent="0.25">
      <c r="A2357" s="38">
        <v>40032</v>
      </c>
      <c r="B2357">
        <v>3155</v>
      </c>
      <c r="C2357" t="s">
        <v>153</v>
      </c>
      <c r="D2357" t="s">
        <v>145</v>
      </c>
      <c r="E2357" t="s">
        <v>154</v>
      </c>
      <c r="F2357" t="s">
        <v>138</v>
      </c>
      <c r="G2357" t="s">
        <v>139</v>
      </c>
      <c r="H2357">
        <v>70</v>
      </c>
      <c r="I2357">
        <v>0.36</v>
      </c>
      <c r="J2357">
        <v>0.86</v>
      </c>
      <c r="K2357">
        <v>25.2</v>
      </c>
      <c r="L2357">
        <v>60.2</v>
      </c>
      <c r="M2357">
        <v>35</v>
      </c>
    </row>
    <row r="2358" spans="1:13" x14ac:dyDescent="0.25">
      <c r="A2358" s="38">
        <v>40032</v>
      </c>
      <c r="B2358">
        <v>3155</v>
      </c>
      <c r="C2358" t="s">
        <v>153</v>
      </c>
      <c r="D2358" t="s">
        <v>145</v>
      </c>
      <c r="E2358" t="s">
        <v>154</v>
      </c>
      <c r="F2358" t="s">
        <v>143</v>
      </c>
      <c r="G2358" t="s">
        <v>144</v>
      </c>
      <c r="H2358">
        <v>71</v>
      </c>
      <c r="I2358">
        <v>0.44</v>
      </c>
      <c r="J2358">
        <v>0.99</v>
      </c>
      <c r="K2358">
        <v>31.24</v>
      </c>
      <c r="L2358">
        <v>70.290000000000006</v>
      </c>
      <c r="M2358">
        <v>39.050000000000011</v>
      </c>
    </row>
    <row r="2359" spans="1:13" x14ac:dyDescent="0.25">
      <c r="A2359" s="38">
        <v>40032</v>
      </c>
      <c r="B2359">
        <v>3166</v>
      </c>
      <c r="C2359" t="s">
        <v>151</v>
      </c>
      <c r="D2359" t="s">
        <v>155</v>
      </c>
      <c r="E2359" t="s">
        <v>156</v>
      </c>
      <c r="F2359" t="s">
        <v>157</v>
      </c>
      <c r="G2359" t="s">
        <v>159</v>
      </c>
      <c r="H2359">
        <v>67</v>
      </c>
      <c r="I2359">
        <v>0.85</v>
      </c>
      <c r="J2359">
        <v>2.19</v>
      </c>
      <c r="K2359">
        <v>56.95</v>
      </c>
      <c r="L2359">
        <v>146.72999999999999</v>
      </c>
      <c r="M2359">
        <v>89.779999999999987</v>
      </c>
    </row>
    <row r="2360" spans="1:13" x14ac:dyDescent="0.25">
      <c r="A2360" s="38">
        <v>40032</v>
      </c>
      <c r="B2360">
        <v>3653</v>
      </c>
      <c r="C2360" t="s">
        <v>153</v>
      </c>
      <c r="D2360" t="s">
        <v>149</v>
      </c>
      <c r="E2360" t="s">
        <v>150</v>
      </c>
      <c r="F2360" t="s">
        <v>143</v>
      </c>
      <c r="G2360" t="s">
        <v>144</v>
      </c>
      <c r="H2360">
        <v>66</v>
      </c>
      <c r="I2360">
        <v>0.44</v>
      </c>
      <c r="J2360">
        <v>0.99</v>
      </c>
      <c r="K2360">
        <v>29.04</v>
      </c>
      <c r="L2360">
        <v>65.34</v>
      </c>
      <c r="M2360">
        <v>36.300000000000004</v>
      </c>
    </row>
    <row r="2361" spans="1:13" x14ac:dyDescent="0.25">
      <c r="A2361" s="38">
        <v>40039</v>
      </c>
      <c r="B2361">
        <v>3016</v>
      </c>
      <c r="C2361" t="s">
        <v>142</v>
      </c>
      <c r="D2361" t="s">
        <v>134</v>
      </c>
      <c r="E2361" t="s">
        <v>135</v>
      </c>
      <c r="F2361" t="s">
        <v>143</v>
      </c>
      <c r="G2361" t="s">
        <v>144</v>
      </c>
      <c r="H2361">
        <v>53</v>
      </c>
      <c r="I2361">
        <v>0.44</v>
      </c>
      <c r="J2361">
        <v>0.99</v>
      </c>
      <c r="K2361">
        <v>23.32</v>
      </c>
      <c r="L2361">
        <v>52.47</v>
      </c>
      <c r="M2361">
        <v>29.15</v>
      </c>
    </row>
    <row r="2362" spans="1:13" x14ac:dyDescent="0.25">
      <c r="A2362" s="38">
        <v>40039</v>
      </c>
      <c r="B2362">
        <v>3038</v>
      </c>
      <c r="C2362" t="s">
        <v>142</v>
      </c>
      <c r="D2362" t="s">
        <v>145</v>
      </c>
      <c r="E2362" t="s">
        <v>146</v>
      </c>
      <c r="F2362" t="s">
        <v>143</v>
      </c>
      <c r="G2362" t="s">
        <v>144</v>
      </c>
      <c r="H2362">
        <v>60</v>
      </c>
      <c r="I2362">
        <v>0.44</v>
      </c>
      <c r="J2362">
        <v>0.99</v>
      </c>
      <c r="K2362">
        <v>26.4</v>
      </c>
      <c r="L2362">
        <v>59.4</v>
      </c>
      <c r="M2362">
        <v>33</v>
      </c>
    </row>
    <row r="2363" spans="1:13" x14ac:dyDescent="0.25">
      <c r="A2363" s="38">
        <v>40039</v>
      </c>
      <c r="B2363">
        <v>3070</v>
      </c>
      <c r="C2363" t="s">
        <v>133</v>
      </c>
      <c r="D2363" t="s">
        <v>145</v>
      </c>
      <c r="E2363" t="s">
        <v>146</v>
      </c>
      <c r="F2363" t="s">
        <v>143</v>
      </c>
      <c r="G2363" t="s">
        <v>148</v>
      </c>
      <c r="H2363">
        <v>55</v>
      </c>
      <c r="I2363">
        <v>0.72</v>
      </c>
      <c r="J2363">
        <v>1.59</v>
      </c>
      <c r="K2363">
        <v>39.6</v>
      </c>
      <c r="L2363">
        <v>87.45</v>
      </c>
      <c r="M2363">
        <v>47.85</v>
      </c>
    </row>
    <row r="2364" spans="1:13" x14ac:dyDescent="0.25">
      <c r="A2364" s="38">
        <v>40039</v>
      </c>
      <c r="B2364">
        <v>3080</v>
      </c>
      <c r="C2364" t="s">
        <v>133</v>
      </c>
      <c r="D2364" t="s">
        <v>145</v>
      </c>
      <c r="E2364" t="s">
        <v>146</v>
      </c>
      <c r="F2364" t="s">
        <v>138</v>
      </c>
      <c r="G2364" t="s">
        <v>139</v>
      </c>
      <c r="H2364">
        <v>57</v>
      </c>
      <c r="I2364">
        <v>0.36</v>
      </c>
      <c r="J2364">
        <v>0.86</v>
      </c>
      <c r="K2364">
        <v>20.52</v>
      </c>
      <c r="L2364">
        <v>49.02</v>
      </c>
      <c r="M2364">
        <v>28.500000000000004</v>
      </c>
    </row>
    <row r="2365" spans="1:13" x14ac:dyDescent="0.25">
      <c r="A2365" s="38">
        <v>40039</v>
      </c>
      <c r="B2365">
        <v>3090</v>
      </c>
      <c r="C2365" t="s">
        <v>133</v>
      </c>
      <c r="D2365" t="s">
        <v>145</v>
      </c>
      <c r="E2365" t="s">
        <v>146</v>
      </c>
      <c r="F2365" t="s">
        <v>143</v>
      </c>
      <c r="G2365" t="s">
        <v>144</v>
      </c>
      <c r="H2365">
        <v>91</v>
      </c>
      <c r="I2365">
        <v>0.44</v>
      </c>
      <c r="J2365">
        <v>0.99</v>
      </c>
      <c r="K2365">
        <v>40.04</v>
      </c>
      <c r="L2365">
        <v>90.09</v>
      </c>
      <c r="M2365">
        <v>50.050000000000004</v>
      </c>
    </row>
    <row r="2366" spans="1:13" x14ac:dyDescent="0.25">
      <c r="A2366" s="38">
        <v>40039</v>
      </c>
      <c r="B2366">
        <v>3122</v>
      </c>
      <c r="C2366" t="s">
        <v>151</v>
      </c>
      <c r="D2366" t="s">
        <v>134</v>
      </c>
      <c r="E2366" t="s">
        <v>152</v>
      </c>
      <c r="F2366" t="s">
        <v>157</v>
      </c>
      <c r="G2366" t="s">
        <v>159</v>
      </c>
      <c r="H2366">
        <v>63</v>
      </c>
      <c r="I2366">
        <v>0.85</v>
      </c>
      <c r="J2366">
        <v>2.19</v>
      </c>
      <c r="K2366">
        <v>53.55</v>
      </c>
      <c r="L2366">
        <v>137.97</v>
      </c>
      <c r="M2366">
        <v>84.42</v>
      </c>
    </row>
    <row r="2367" spans="1:13" x14ac:dyDescent="0.25">
      <c r="A2367" s="38">
        <v>40039</v>
      </c>
      <c r="B2367">
        <v>3122</v>
      </c>
      <c r="C2367" t="s">
        <v>151</v>
      </c>
      <c r="D2367" t="s">
        <v>134</v>
      </c>
      <c r="E2367" t="s">
        <v>152</v>
      </c>
      <c r="F2367" t="s">
        <v>138</v>
      </c>
      <c r="G2367" t="s">
        <v>139</v>
      </c>
      <c r="H2367">
        <v>83</v>
      </c>
      <c r="I2367">
        <v>0.36</v>
      </c>
      <c r="J2367">
        <v>0.86</v>
      </c>
      <c r="K2367">
        <v>29.88</v>
      </c>
      <c r="L2367">
        <v>71.38</v>
      </c>
      <c r="M2367">
        <v>41.5</v>
      </c>
    </row>
    <row r="2368" spans="1:13" x14ac:dyDescent="0.25">
      <c r="A2368" s="38">
        <v>40039</v>
      </c>
      <c r="B2368">
        <v>3122</v>
      </c>
      <c r="C2368" t="s">
        <v>151</v>
      </c>
      <c r="D2368" t="s">
        <v>134</v>
      </c>
      <c r="E2368" t="s">
        <v>152</v>
      </c>
      <c r="F2368" t="s">
        <v>143</v>
      </c>
      <c r="G2368" t="s">
        <v>144</v>
      </c>
      <c r="H2368">
        <v>58</v>
      </c>
      <c r="I2368">
        <v>0.44</v>
      </c>
      <c r="J2368">
        <v>0.99</v>
      </c>
      <c r="K2368">
        <v>25.52</v>
      </c>
      <c r="L2368">
        <v>57.42</v>
      </c>
      <c r="M2368">
        <v>31.900000000000002</v>
      </c>
    </row>
    <row r="2369" spans="1:13" x14ac:dyDescent="0.25">
      <c r="A2369" s="38">
        <v>40039</v>
      </c>
      <c r="B2369">
        <v>3133</v>
      </c>
      <c r="C2369" t="s">
        <v>151</v>
      </c>
      <c r="D2369" t="s">
        <v>134</v>
      </c>
      <c r="E2369" t="s">
        <v>152</v>
      </c>
      <c r="F2369" t="s">
        <v>157</v>
      </c>
      <c r="G2369" t="s">
        <v>158</v>
      </c>
      <c r="H2369">
        <v>68</v>
      </c>
      <c r="I2369">
        <v>1.1100000000000001</v>
      </c>
      <c r="J2369">
        <v>2.59</v>
      </c>
      <c r="K2369">
        <v>75.48</v>
      </c>
      <c r="L2369">
        <v>176.12</v>
      </c>
      <c r="M2369">
        <v>100.64</v>
      </c>
    </row>
    <row r="2370" spans="1:13" x14ac:dyDescent="0.25">
      <c r="A2370" s="38">
        <v>40039</v>
      </c>
      <c r="B2370">
        <v>3145</v>
      </c>
      <c r="C2370" t="s">
        <v>153</v>
      </c>
      <c r="D2370" t="s">
        <v>145</v>
      </c>
      <c r="E2370" t="s">
        <v>154</v>
      </c>
      <c r="F2370" t="s">
        <v>143</v>
      </c>
      <c r="G2370" t="s">
        <v>144</v>
      </c>
      <c r="H2370">
        <v>287</v>
      </c>
      <c r="I2370">
        <v>0.44</v>
      </c>
      <c r="J2370">
        <v>0.99</v>
      </c>
      <c r="K2370">
        <v>126.28</v>
      </c>
      <c r="L2370">
        <v>284.13</v>
      </c>
      <c r="M2370">
        <v>157.85</v>
      </c>
    </row>
    <row r="2371" spans="1:13" x14ac:dyDescent="0.25">
      <c r="A2371" s="38">
        <v>40039</v>
      </c>
      <c r="B2371">
        <v>3155</v>
      </c>
      <c r="C2371" t="s">
        <v>153</v>
      </c>
      <c r="D2371" t="s">
        <v>145</v>
      </c>
      <c r="E2371" t="s">
        <v>154</v>
      </c>
      <c r="F2371" t="s">
        <v>143</v>
      </c>
      <c r="G2371" t="s">
        <v>144</v>
      </c>
      <c r="H2371">
        <v>74</v>
      </c>
      <c r="I2371">
        <v>0.44</v>
      </c>
      <c r="J2371">
        <v>0.99</v>
      </c>
      <c r="K2371">
        <v>32.56</v>
      </c>
      <c r="L2371">
        <v>73.260000000000005</v>
      </c>
      <c r="M2371">
        <v>40.700000000000003</v>
      </c>
    </row>
    <row r="2372" spans="1:13" x14ac:dyDescent="0.25">
      <c r="A2372" s="38">
        <v>40039</v>
      </c>
      <c r="B2372">
        <v>3639</v>
      </c>
      <c r="C2372" t="s">
        <v>153</v>
      </c>
      <c r="D2372" t="s">
        <v>149</v>
      </c>
      <c r="E2372" t="s">
        <v>150</v>
      </c>
      <c r="F2372" t="s">
        <v>138</v>
      </c>
      <c r="G2372" t="s">
        <v>139</v>
      </c>
      <c r="H2372">
        <v>65</v>
      </c>
      <c r="I2372">
        <v>0.36</v>
      </c>
      <c r="J2372">
        <v>0.86</v>
      </c>
      <c r="K2372">
        <v>23.4</v>
      </c>
      <c r="L2372">
        <v>55.9</v>
      </c>
      <c r="M2372">
        <v>32.5</v>
      </c>
    </row>
    <row r="2373" spans="1:13" x14ac:dyDescent="0.25">
      <c r="A2373" s="38">
        <v>40046</v>
      </c>
      <c r="B2373">
        <v>3005</v>
      </c>
      <c r="C2373" t="s">
        <v>133</v>
      </c>
      <c r="D2373" t="s">
        <v>134</v>
      </c>
      <c r="E2373" t="s">
        <v>135</v>
      </c>
      <c r="F2373" t="s">
        <v>143</v>
      </c>
      <c r="G2373" t="s">
        <v>144</v>
      </c>
      <c r="H2373">
        <v>81</v>
      </c>
      <c r="I2373">
        <v>0.44</v>
      </c>
      <c r="J2373">
        <v>0.99</v>
      </c>
      <c r="K2373">
        <v>35.64</v>
      </c>
      <c r="L2373">
        <v>80.19</v>
      </c>
      <c r="M2373">
        <v>44.55</v>
      </c>
    </row>
    <row r="2374" spans="1:13" x14ac:dyDescent="0.25">
      <c r="A2374" s="38">
        <v>40046</v>
      </c>
      <c r="B2374">
        <v>3005</v>
      </c>
      <c r="C2374" t="s">
        <v>133</v>
      </c>
      <c r="D2374" t="s">
        <v>134</v>
      </c>
      <c r="E2374" t="s">
        <v>135</v>
      </c>
      <c r="F2374" t="s">
        <v>143</v>
      </c>
      <c r="G2374" t="s">
        <v>148</v>
      </c>
      <c r="H2374">
        <v>56</v>
      </c>
      <c r="I2374">
        <v>0.72</v>
      </c>
      <c r="J2374">
        <v>1.59</v>
      </c>
      <c r="K2374">
        <v>40.32</v>
      </c>
      <c r="L2374">
        <v>89.04</v>
      </c>
      <c r="M2374">
        <v>48.720000000000006</v>
      </c>
    </row>
    <row r="2375" spans="1:13" x14ac:dyDescent="0.25">
      <c r="A2375" s="38">
        <v>40046</v>
      </c>
      <c r="B2375">
        <v>3016</v>
      </c>
      <c r="C2375" t="s">
        <v>142</v>
      </c>
      <c r="D2375" t="s">
        <v>134</v>
      </c>
      <c r="E2375" t="s">
        <v>135</v>
      </c>
      <c r="F2375" t="s">
        <v>143</v>
      </c>
      <c r="G2375" t="s">
        <v>144</v>
      </c>
      <c r="H2375">
        <v>54</v>
      </c>
      <c r="I2375">
        <v>0.44</v>
      </c>
      <c r="J2375">
        <v>0.99</v>
      </c>
      <c r="K2375">
        <v>23.76</v>
      </c>
      <c r="L2375">
        <v>53.46</v>
      </c>
      <c r="M2375">
        <v>29.7</v>
      </c>
    </row>
    <row r="2376" spans="1:13" x14ac:dyDescent="0.25">
      <c r="A2376" s="38">
        <v>40046</v>
      </c>
      <c r="B2376">
        <v>3016</v>
      </c>
      <c r="C2376" t="s">
        <v>142</v>
      </c>
      <c r="D2376" t="s">
        <v>134</v>
      </c>
      <c r="E2376" t="s">
        <v>135</v>
      </c>
      <c r="F2376" t="s">
        <v>143</v>
      </c>
      <c r="G2376" t="s">
        <v>144</v>
      </c>
      <c r="H2376">
        <v>75</v>
      </c>
      <c r="I2376">
        <v>0.44</v>
      </c>
      <c r="J2376">
        <v>0.99</v>
      </c>
      <c r="K2376">
        <v>33</v>
      </c>
      <c r="L2376">
        <v>74.25</v>
      </c>
      <c r="M2376">
        <v>41.25</v>
      </c>
    </row>
    <row r="2377" spans="1:13" x14ac:dyDescent="0.25">
      <c r="A2377" s="38">
        <v>40046</v>
      </c>
      <c r="B2377">
        <v>3038</v>
      </c>
      <c r="C2377" t="s">
        <v>142</v>
      </c>
      <c r="D2377" t="s">
        <v>145</v>
      </c>
      <c r="E2377" t="s">
        <v>146</v>
      </c>
      <c r="F2377" t="s">
        <v>157</v>
      </c>
      <c r="G2377" t="s">
        <v>159</v>
      </c>
      <c r="H2377">
        <v>56</v>
      </c>
      <c r="I2377">
        <v>0.85</v>
      </c>
      <c r="J2377">
        <v>2.19</v>
      </c>
      <c r="K2377">
        <v>47.6</v>
      </c>
      <c r="L2377">
        <v>122.64</v>
      </c>
      <c r="M2377">
        <v>75.039999999999992</v>
      </c>
    </row>
    <row r="2378" spans="1:13" x14ac:dyDescent="0.25">
      <c r="A2378" s="38">
        <v>40046</v>
      </c>
      <c r="B2378">
        <v>3038</v>
      </c>
      <c r="C2378" t="s">
        <v>142</v>
      </c>
      <c r="D2378" t="s">
        <v>145</v>
      </c>
      <c r="E2378" t="s">
        <v>146</v>
      </c>
      <c r="F2378" t="s">
        <v>143</v>
      </c>
      <c r="G2378" t="s">
        <v>144</v>
      </c>
      <c r="H2378">
        <v>85</v>
      </c>
      <c r="I2378">
        <v>0.44</v>
      </c>
      <c r="J2378">
        <v>0.99</v>
      </c>
      <c r="K2378">
        <v>37.4</v>
      </c>
      <c r="L2378">
        <v>84.15</v>
      </c>
      <c r="M2378">
        <v>46.750000000000007</v>
      </c>
    </row>
    <row r="2379" spans="1:13" x14ac:dyDescent="0.25">
      <c r="A2379" s="38">
        <v>40046</v>
      </c>
      <c r="B2379">
        <v>3090</v>
      </c>
      <c r="C2379" t="s">
        <v>133</v>
      </c>
      <c r="D2379" t="s">
        <v>145</v>
      </c>
      <c r="E2379" t="s">
        <v>146</v>
      </c>
      <c r="F2379" t="s">
        <v>143</v>
      </c>
      <c r="G2379" t="s">
        <v>144</v>
      </c>
      <c r="H2379">
        <v>81</v>
      </c>
      <c r="I2379">
        <v>0.44</v>
      </c>
      <c r="J2379">
        <v>0.99</v>
      </c>
      <c r="K2379">
        <v>35.64</v>
      </c>
      <c r="L2379">
        <v>80.19</v>
      </c>
      <c r="M2379">
        <v>44.55</v>
      </c>
    </row>
    <row r="2380" spans="1:13" x14ac:dyDescent="0.25">
      <c r="A2380" s="38">
        <v>40046</v>
      </c>
      <c r="B2380">
        <v>3100</v>
      </c>
      <c r="C2380" t="s">
        <v>133</v>
      </c>
      <c r="D2380" t="s">
        <v>145</v>
      </c>
      <c r="E2380" t="s">
        <v>146</v>
      </c>
      <c r="F2380" t="s">
        <v>143</v>
      </c>
      <c r="G2380" t="s">
        <v>144</v>
      </c>
      <c r="H2380">
        <v>114</v>
      </c>
      <c r="I2380">
        <v>0.44</v>
      </c>
      <c r="J2380">
        <v>0.99</v>
      </c>
      <c r="K2380">
        <v>50.16</v>
      </c>
      <c r="L2380">
        <v>112.86</v>
      </c>
      <c r="M2380">
        <v>62.7</v>
      </c>
    </row>
    <row r="2381" spans="1:13" x14ac:dyDescent="0.25">
      <c r="A2381" s="38">
        <v>40046</v>
      </c>
      <c r="B2381">
        <v>3100</v>
      </c>
      <c r="C2381" t="s">
        <v>133</v>
      </c>
      <c r="D2381" t="s">
        <v>145</v>
      </c>
      <c r="E2381" t="s">
        <v>146</v>
      </c>
      <c r="F2381" t="s">
        <v>143</v>
      </c>
      <c r="G2381" t="s">
        <v>144</v>
      </c>
      <c r="H2381">
        <v>66</v>
      </c>
      <c r="I2381">
        <v>0.44</v>
      </c>
      <c r="J2381">
        <v>0.99</v>
      </c>
      <c r="K2381">
        <v>29.04</v>
      </c>
      <c r="L2381">
        <v>65.34</v>
      </c>
      <c r="M2381">
        <v>36.300000000000004</v>
      </c>
    </row>
    <row r="2382" spans="1:13" x14ac:dyDescent="0.25">
      <c r="A2382" s="38">
        <v>40046</v>
      </c>
      <c r="B2382">
        <v>3133</v>
      </c>
      <c r="C2382" t="s">
        <v>151</v>
      </c>
      <c r="D2382" t="s">
        <v>134</v>
      </c>
      <c r="E2382" t="s">
        <v>152</v>
      </c>
      <c r="F2382" t="s">
        <v>138</v>
      </c>
      <c r="G2382" t="s">
        <v>139</v>
      </c>
      <c r="H2382">
        <v>114</v>
      </c>
      <c r="I2382">
        <v>0.36</v>
      </c>
      <c r="J2382">
        <v>0.86</v>
      </c>
      <c r="K2382">
        <v>41.04</v>
      </c>
      <c r="L2382">
        <v>98.04</v>
      </c>
      <c r="M2382">
        <v>57.000000000000007</v>
      </c>
    </row>
    <row r="2383" spans="1:13" x14ac:dyDescent="0.25">
      <c r="A2383" s="38">
        <v>40046</v>
      </c>
      <c r="B2383">
        <v>3145</v>
      </c>
      <c r="C2383" t="s">
        <v>153</v>
      </c>
      <c r="D2383" t="s">
        <v>145</v>
      </c>
      <c r="E2383" t="s">
        <v>154</v>
      </c>
      <c r="F2383" t="s">
        <v>136</v>
      </c>
      <c r="G2383" t="s">
        <v>140</v>
      </c>
      <c r="H2383">
        <v>53</v>
      </c>
      <c r="I2383">
        <v>0.7</v>
      </c>
      <c r="J2383">
        <v>1.62</v>
      </c>
      <c r="K2383">
        <v>37.1</v>
      </c>
      <c r="L2383">
        <v>85.86</v>
      </c>
      <c r="M2383">
        <v>48.76</v>
      </c>
    </row>
    <row r="2384" spans="1:13" x14ac:dyDescent="0.25">
      <c r="A2384" s="38">
        <v>40046</v>
      </c>
      <c r="B2384">
        <v>3155</v>
      </c>
      <c r="C2384" t="s">
        <v>153</v>
      </c>
      <c r="D2384" t="s">
        <v>145</v>
      </c>
      <c r="E2384" t="s">
        <v>154</v>
      </c>
      <c r="F2384" t="s">
        <v>143</v>
      </c>
      <c r="G2384" t="s">
        <v>144</v>
      </c>
      <c r="H2384">
        <v>148</v>
      </c>
      <c r="I2384">
        <v>0.44</v>
      </c>
      <c r="J2384">
        <v>0.99</v>
      </c>
      <c r="K2384">
        <v>65.12</v>
      </c>
      <c r="L2384">
        <v>146.52000000000001</v>
      </c>
      <c r="M2384">
        <v>81.400000000000006</v>
      </c>
    </row>
    <row r="2385" spans="1:13" x14ac:dyDescent="0.25">
      <c r="A2385" s="38">
        <v>40053</v>
      </c>
      <c r="B2385">
        <v>3005</v>
      </c>
      <c r="C2385" t="s">
        <v>133</v>
      </c>
      <c r="D2385" t="s">
        <v>134</v>
      </c>
      <c r="E2385" t="s">
        <v>135</v>
      </c>
      <c r="F2385" t="s">
        <v>136</v>
      </c>
      <c r="G2385" t="s">
        <v>140</v>
      </c>
      <c r="H2385">
        <v>58</v>
      </c>
      <c r="I2385">
        <v>0.7</v>
      </c>
      <c r="J2385">
        <v>1.62</v>
      </c>
      <c r="K2385">
        <v>40.6</v>
      </c>
      <c r="L2385">
        <v>93.96</v>
      </c>
      <c r="M2385">
        <v>53.359999999999992</v>
      </c>
    </row>
    <row r="2386" spans="1:13" x14ac:dyDescent="0.25">
      <c r="A2386" s="38">
        <v>40053</v>
      </c>
      <c r="B2386">
        <v>3005</v>
      </c>
      <c r="C2386" t="s">
        <v>133</v>
      </c>
      <c r="D2386" t="s">
        <v>134</v>
      </c>
      <c r="E2386" t="s">
        <v>135</v>
      </c>
      <c r="F2386" t="s">
        <v>143</v>
      </c>
      <c r="G2386" t="s">
        <v>144</v>
      </c>
      <c r="H2386">
        <v>102</v>
      </c>
      <c r="I2386">
        <v>0.44</v>
      </c>
      <c r="J2386">
        <v>0.99</v>
      </c>
      <c r="K2386">
        <v>44.88</v>
      </c>
      <c r="L2386">
        <v>100.98</v>
      </c>
      <c r="M2386">
        <v>56.1</v>
      </c>
    </row>
    <row r="2387" spans="1:13" x14ac:dyDescent="0.25">
      <c r="A2387" s="38">
        <v>40053</v>
      </c>
      <c r="B2387">
        <v>3005</v>
      </c>
      <c r="C2387" t="s">
        <v>133</v>
      </c>
      <c r="D2387" t="s">
        <v>134</v>
      </c>
      <c r="E2387" t="s">
        <v>135</v>
      </c>
      <c r="F2387" t="s">
        <v>143</v>
      </c>
      <c r="G2387" t="s">
        <v>144</v>
      </c>
      <c r="H2387">
        <v>71</v>
      </c>
      <c r="I2387">
        <v>0.44</v>
      </c>
      <c r="J2387">
        <v>0.99</v>
      </c>
      <c r="K2387">
        <v>31.24</v>
      </c>
      <c r="L2387">
        <v>70.290000000000006</v>
      </c>
      <c r="M2387">
        <v>39.050000000000011</v>
      </c>
    </row>
    <row r="2388" spans="1:13" x14ac:dyDescent="0.25">
      <c r="A2388" s="38">
        <v>40053</v>
      </c>
      <c r="B2388">
        <v>3016</v>
      </c>
      <c r="C2388" t="s">
        <v>142</v>
      </c>
      <c r="D2388" t="s">
        <v>134</v>
      </c>
      <c r="E2388" t="s">
        <v>135</v>
      </c>
      <c r="F2388" t="s">
        <v>136</v>
      </c>
      <c r="G2388" t="s">
        <v>137</v>
      </c>
      <c r="H2388">
        <v>72</v>
      </c>
      <c r="I2388">
        <v>0.66</v>
      </c>
      <c r="J2388">
        <v>1.62</v>
      </c>
      <c r="K2388">
        <v>47.52</v>
      </c>
      <c r="L2388">
        <v>116.64</v>
      </c>
      <c r="M2388">
        <v>69.12</v>
      </c>
    </row>
    <row r="2389" spans="1:13" x14ac:dyDescent="0.25">
      <c r="A2389" s="38">
        <v>40053</v>
      </c>
      <c r="B2389">
        <v>3016</v>
      </c>
      <c r="C2389" t="s">
        <v>142</v>
      </c>
      <c r="D2389" t="s">
        <v>134</v>
      </c>
      <c r="E2389" t="s">
        <v>135</v>
      </c>
      <c r="F2389" t="s">
        <v>143</v>
      </c>
      <c r="G2389" t="s">
        <v>144</v>
      </c>
      <c r="H2389">
        <v>61</v>
      </c>
      <c r="I2389">
        <v>0.44</v>
      </c>
      <c r="J2389">
        <v>0.99</v>
      </c>
      <c r="K2389">
        <v>26.84</v>
      </c>
      <c r="L2389">
        <v>60.39</v>
      </c>
      <c r="M2389">
        <v>33.549999999999997</v>
      </c>
    </row>
    <row r="2390" spans="1:13" x14ac:dyDescent="0.25">
      <c r="A2390" s="38">
        <v>40053</v>
      </c>
      <c r="B2390">
        <v>3028</v>
      </c>
      <c r="C2390" t="s">
        <v>142</v>
      </c>
      <c r="D2390" t="s">
        <v>134</v>
      </c>
      <c r="E2390" t="s">
        <v>135</v>
      </c>
      <c r="F2390" t="s">
        <v>157</v>
      </c>
      <c r="G2390" t="s">
        <v>159</v>
      </c>
      <c r="H2390">
        <v>53</v>
      </c>
      <c r="I2390">
        <v>0.85</v>
      </c>
      <c r="J2390">
        <v>2.19</v>
      </c>
      <c r="K2390">
        <v>45.05</v>
      </c>
      <c r="L2390">
        <v>116.07</v>
      </c>
      <c r="M2390">
        <v>71.02</v>
      </c>
    </row>
    <row r="2391" spans="1:13" x14ac:dyDescent="0.25">
      <c r="A2391" s="38">
        <v>40053</v>
      </c>
      <c r="B2391">
        <v>3028</v>
      </c>
      <c r="C2391" t="s">
        <v>142</v>
      </c>
      <c r="D2391" t="s">
        <v>134</v>
      </c>
      <c r="E2391" t="s">
        <v>135</v>
      </c>
      <c r="F2391" t="s">
        <v>143</v>
      </c>
      <c r="G2391" t="s">
        <v>144</v>
      </c>
      <c r="H2391">
        <v>52</v>
      </c>
      <c r="I2391">
        <v>0.44</v>
      </c>
      <c r="J2391">
        <v>0.99</v>
      </c>
      <c r="K2391">
        <v>22.88</v>
      </c>
      <c r="L2391">
        <v>51.48</v>
      </c>
      <c r="M2391">
        <v>28.599999999999998</v>
      </c>
    </row>
    <row r="2392" spans="1:13" x14ac:dyDescent="0.25">
      <c r="A2392" s="38">
        <v>40053</v>
      </c>
      <c r="B2392">
        <v>3038</v>
      </c>
      <c r="C2392" t="s">
        <v>142</v>
      </c>
      <c r="D2392" t="s">
        <v>145</v>
      </c>
      <c r="E2392" t="s">
        <v>146</v>
      </c>
      <c r="F2392" t="s">
        <v>136</v>
      </c>
      <c r="G2392" t="s">
        <v>137</v>
      </c>
      <c r="H2392">
        <v>104</v>
      </c>
      <c r="I2392">
        <v>0.66</v>
      </c>
      <c r="J2392">
        <v>1.62</v>
      </c>
      <c r="K2392">
        <v>68.64</v>
      </c>
      <c r="L2392">
        <v>168.48</v>
      </c>
      <c r="M2392">
        <v>99.839999999999989</v>
      </c>
    </row>
    <row r="2393" spans="1:13" x14ac:dyDescent="0.25">
      <c r="A2393" s="38">
        <v>40053</v>
      </c>
      <c r="B2393">
        <v>3038</v>
      </c>
      <c r="C2393" t="s">
        <v>142</v>
      </c>
      <c r="D2393" t="s">
        <v>145</v>
      </c>
      <c r="E2393" t="s">
        <v>146</v>
      </c>
      <c r="F2393" t="s">
        <v>138</v>
      </c>
      <c r="G2393" t="s">
        <v>139</v>
      </c>
      <c r="H2393">
        <v>106</v>
      </c>
      <c r="I2393">
        <v>0.36</v>
      </c>
      <c r="J2393">
        <v>0.86</v>
      </c>
      <c r="K2393">
        <v>38.159999999999997</v>
      </c>
      <c r="L2393">
        <v>91.16</v>
      </c>
      <c r="M2393">
        <v>53</v>
      </c>
    </row>
    <row r="2394" spans="1:13" x14ac:dyDescent="0.25">
      <c r="A2394" s="38">
        <v>40053</v>
      </c>
      <c r="B2394">
        <v>3038</v>
      </c>
      <c r="C2394" t="s">
        <v>142</v>
      </c>
      <c r="D2394" t="s">
        <v>145</v>
      </c>
      <c r="E2394" t="s">
        <v>146</v>
      </c>
      <c r="F2394" t="s">
        <v>138</v>
      </c>
      <c r="G2394" t="s">
        <v>139</v>
      </c>
      <c r="H2394">
        <v>214</v>
      </c>
      <c r="I2394">
        <v>0.36</v>
      </c>
      <c r="J2394">
        <v>0.86</v>
      </c>
      <c r="K2394">
        <v>77.040000000000006</v>
      </c>
      <c r="L2394">
        <v>184.04</v>
      </c>
      <c r="M2394">
        <v>106.99999999999999</v>
      </c>
    </row>
    <row r="2395" spans="1:13" x14ac:dyDescent="0.25">
      <c r="A2395" s="38">
        <v>40053</v>
      </c>
      <c r="B2395">
        <v>3038</v>
      </c>
      <c r="C2395" t="s">
        <v>142</v>
      </c>
      <c r="D2395" t="s">
        <v>145</v>
      </c>
      <c r="E2395" t="s">
        <v>146</v>
      </c>
      <c r="F2395" t="s">
        <v>143</v>
      </c>
      <c r="G2395" t="s">
        <v>144</v>
      </c>
      <c r="H2395">
        <v>57</v>
      </c>
      <c r="I2395">
        <v>0.44</v>
      </c>
      <c r="J2395">
        <v>0.99</v>
      </c>
      <c r="K2395">
        <v>25.08</v>
      </c>
      <c r="L2395">
        <v>56.43</v>
      </c>
      <c r="M2395">
        <v>31.35</v>
      </c>
    </row>
    <row r="2396" spans="1:13" x14ac:dyDescent="0.25">
      <c r="A2396" s="38">
        <v>40053</v>
      </c>
      <c r="B2396">
        <v>3049</v>
      </c>
      <c r="C2396" t="s">
        <v>142</v>
      </c>
      <c r="D2396" t="s">
        <v>145</v>
      </c>
      <c r="E2396" t="s">
        <v>146</v>
      </c>
      <c r="F2396" t="s">
        <v>143</v>
      </c>
      <c r="G2396" t="s">
        <v>144</v>
      </c>
      <c r="H2396">
        <v>51</v>
      </c>
      <c r="I2396">
        <v>0.44</v>
      </c>
      <c r="J2396">
        <v>0.99</v>
      </c>
      <c r="K2396">
        <v>22.44</v>
      </c>
      <c r="L2396">
        <v>50.49</v>
      </c>
      <c r="M2396">
        <v>28.05</v>
      </c>
    </row>
    <row r="2397" spans="1:13" x14ac:dyDescent="0.25">
      <c r="A2397" s="38">
        <v>40053</v>
      </c>
      <c r="B2397">
        <v>3051</v>
      </c>
      <c r="C2397" t="s">
        <v>133</v>
      </c>
      <c r="D2397" t="s">
        <v>39</v>
      </c>
      <c r="E2397" t="s">
        <v>147</v>
      </c>
      <c r="F2397" t="s">
        <v>136</v>
      </c>
      <c r="G2397" t="s">
        <v>141</v>
      </c>
      <c r="H2397">
        <v>65</v>
      </c>
      <c r="I2397">
        <v>0.7</v>
      </c>
      <c r="J2397">
        <v>1.75</v>
      </c>
      <c r="K2397">
        <v>45.5</v>
      </c>
      <c r="L2397">
        <v>113.75</v>
      </c>
      <c r="M2397">
        <v>68.25</v>
      </c>
    </row>
    <row r="2398" spans="1:13" x14ac:dyDescent="0.25">
      <c r="A2398" s="38">
        <v>40053</v>
      </c>
      <c r="B2398">
        <v>3059</v>
      </c>
      <c r="C2398" t="s">
        <v>142</v>
      </c>
      <c r="D2398" t="s">
        <v>145</v>
      </c>
      <c r="E2398" t="s">
        <v>146</v>
      </c>
      <c r="F2398" t="s">
        <v>143</v>
      </c>
      <c r="G2398" t="s">
        <v>144</v>
      </c>
      <c r="H2398">
        <v>191</v>
      </c>
      <c r="I2398">
        <v>0.44</v>
      </c>
      <c r="J2398">
        <v>0.99</v>
      </c>
      <c r="K2398">
        <v>84.04</v>
      </c>
      <c r="L2398">
        <v>189.09</v>
      </c>
      <c r="M2398">
        <v>105.05</v>
      </c>
    </row>
    <row r="2399" spans="1:13" x14ac:dyDescent="0.25">
      <c r="A2399" s="38">
        <v>40053</v>
      </c>
      <c r="B2399">
        <v>3059</v>
      </c>
      <c r="C2399" t="s">
        <v>142</v>
      </c>
      <c r="D2399" t="s">
        <v>145</v>
      </c>
      <c r="E2399" t="s">
        <v>146</v>
      </c>
      <c r="F2399" t="s">
        <v>143</v>
      </c>
      <c r="G2399" t="s">
        <v>148</v>
      </c>
      <c r="H2399">
        <v>51</v>
      </c>
      <c r="I2399">
        <v>0.72</v>
      </c>
      <c r="J2399">
        <v>1.59</v>
      </c>
      <c r="K2399">
        <v>36.72</v>
      </c>
      <c r="L2399">
        <v>81.09</v>
      </c>
      <c r="M2399">
        <v>44.370000000000005</v>
      </c>
    </row>
    <row r="2400" spans="1:13" x14ac:dyDescent="0.25">
      <c r="A2400" s="38">
        <v>40053</v>
      </c>
      <c r="B2400">
        <v>3070</v>
      </c>
      <c r="C2400" t="s">
        <v>133</v>
      </c>
      <c r="D2400" t="s">
        <v>145</v>
      </c>
      <c r="E2400" t="s">
        <v>146</v>
      </c>
      <c r="F2400" t="s">
        <v>143</v>
      </c>
      <c r="G2400" t="s">
        <v>144</v>
      </c>
      <c r="H2400">
        <v>56</v>
      </c>
      <c r="I2400">
        <v>0.44</v>
      </c>
      <c r="J2400">
        <v>0.99</v>
      </c>
      <c r="K2400">
        <v>24.64</v>
      </c>
      <c r="L2400">
        <v>55.44</v>
      </c>
      <c r="M2400">
        <v>30.799999999999997</v>
      </c>
    </row>
    <row r="2401" spans="1:13" x14ac:dyDescent="0.25">
      <c r="A2401" s="38">
        <v>40053</v>
      </c>
      <c r="B2401">
        <v>3080</v>
      </c>
      <c r="C2401" t="s">
        <v>133</v>
      </c>
      <c r="D2401" t="s">
        <v>145</v>
      </c>
      <c r="E2401" t="s">
        <v>146</v>
      </c>
      <c r="F2401" t="s">
        <v>138</v>
      </c>
      <c r="G2401" t="s">
        <v>139</v>
      </c>
      <c r="H2401">
        <v>150</v>
      </c>
      <c r="I2401">
        <v>0.36</v>
      </c>
      <c r="J2401">
        <v>0.86</v>
      </c>
      <c r="K2401">
        <v>54</v>
      </c>
      <c r="L2401">
        <v>129</v>
      </c>
      <c r="M2401">
        <v>75</v>
      </c>
    </row>
    <row r="2402" spans="1:13" x14ac:dyDescent="0.25">
      <c r="A2402" s="38">
        <v>40053</v>
      </c>
      <c r="B2402">
        <v>3080</v>
      </c>
      <c r="C2402" t="s">
        <v>133</v>
      </c>
      <c r="D2402" t="s">
        <v>145</v>
      </c>
      <c r="E2402" t="s">
        <v>146</v>
      </c>
      <c r="F2402" t="s">
        <v>138</v>
      </c>
      <c r="G2402" t="s">
        <v>139</v>
      </c>
      <c r="H2402">
        <v>69</v>
      </c>
      <c r="I2402">
        <v>0.36</v>
      </c>
      <c r="J2402">
        <v>0.86</v>
      </c>
      <c r="K2402">
        <v>24.84</v>
      </c>
      <c r="L2402">
        <v>59.34</v>
      </c>
      <c r="M2402">
        <v>34.5</v>
      </c>
    </row>
    <row r="2403" spans="1:13" x14ac:dyDescent="0.25">
      <c r="A2403" s="38">
        <v>40053</v>
      </c>
      <c r="B2403">
        <v>3080</v>
      </c>
      <c r="C2403" t="s">
        <v>133</v>
      </c>
      <c r="D2403" t="s">
        <v>145</v>
      </c>
      <c r="E2403" t="s">
        <v>146</v>
      </c>
      <c r="F2403" t="s">
        <v>138</v>
      </c>
      <c r="G2403" t="s">
        <v>139</v>
      </c>
      <c r="H2403">
        <v>142</v>
      </c>
      <c r="I2403">
        <v>0.36</v>
      </c>
      <c r="J2403">
        <v>0.86</v>
      </c>
      <c r="K2403">
        <v>51.12</v>
      </c>
      <c r="L2403">
        <v>122.12</v>
      </c>
      <c r="M2403">
        <v>71</v>
      </c>
    </row>
    <row r="2404" spans="1:13" x14ac:dyDescent="0.25">
      <c r="A2404" s="38">
        <v>40053</v>
      </c>
      <c r="B2404">
        <v>3080</v>
      </c>
      <c r="C2404" t="s">
        <v>133</v>
      </c>
      <c r="D2404" t="s">
        <v>145</v>
      </c>
      <c r="E2404" t="s">
        <v>146</v>
      </c>
      <c r="F2404" t="s">
        <v>143</v>
      </c>
      <c r="G2404" t="s">
        <v>144</v>
      </c>
      <c r="H2404">
        <v>56</v>
      </c>
      <c r="I2404">
        <v>0.44</v>
      </c>
      <c r="J2404">
        <v>0.99</v>
      </c>
      <c r="K2404">
        <v>24.64</v>
      </c>
      <c r="L2404">
        <v>55.44</v>
      </c>
      <c r="M2404">
        <v>30.799999999999997</v>
      </c>
    </row>
    <row r="2405" spans="1:13" x14ac:dyDescent="0.25">
      <c r="A2405" s="38">
        <v>40053</v>
      </c>
      <c r="B2405">
        <v>3100</v>
      </c>
      <c r="C2405" t="s">
        <v>133</v>
      </c>
      <c r="D2405" t="s">
        <v>145</v>
      </c>
      <c r="E2405" t="s">
        <v>146</v>
      </c>
      <c r="F2405" t="s">
        <v>136</v>
      </c>
      <c r="G2405" t="s">
        <v>140</v>
      </c>
      <c r="H2405">
        <v>83</v>
      </c>
      <c r="I2405">
        <v>0.7</v>
      </c>
      <c r="J2405">
        <v>1.62</v>
      </c>
      <c r="K2405">
        <v>58.1</v>
      </c>
      <c r="L2405">
        <v>134.46</v>
      </c>
      <c r="M2405">
        <v>76.360000000000014</v>
      </c>
    </row>
    <row r="2406" spans="1:13" x14ac:dyDescent="0.25">
      <c r="A2406" s="38">
        <v>40053</v>
      </c>
      <c r="B2406">
        <v>3100</v>
      </c>
      <c r="C2406" t="s">
        <v>133</v>
      </c>
      <c r="D2406" t="s">
        <v>145</v>
      </c>
      <c r="E2406" t="s">
        <v>146</v>
      </c>
      <c r="F2406" t="s">
        <v>136</v>
      </c>
      <c r="G2406" t="s">
        <v>137</v>
      </c>
      <c r="H2406">
        <v>88</v>
      </c>
      <c r="I2406">
        <v>0.66</v>
      </c>
      <c r="J2406">
        <v>1.62</v>
      </c>
      <c r="K2406">
        <v>58.08</v>
      </c>
      <c r="L2406">
        <v>142.56</v>
      </c>
      <c r="M2406">
        <v>84.48</v>
      </c>
    </row>
    <row r="2407" spans="1:13" x14ac:dyDescent="0.25">
      <c r="A2407" s="38">
        <v>40053</v>
      </c>
      <c r="B2407">
        <v>3100</v>
      </c>
      <c r="C2407" t="s">
        <v>133</v>
      </c>
      <c r="D2407" t="s">
        <v>145</v>
      </c>
      <c r="E2407" t="s">
        <v>146</v>
      </c>
      <c r="F2407" t="s">
        <v>143</v>
      </c>
      <c r="G2407" t="s">
        <v>144</v>
      </c>
      <c r="H2407">
        <v>87</v>
      </c>
      <c r="I2407">
        <v>0.44</v>
      </c>
      <c r="J2407">
        <v>0.99</v>
      </c>
      <c r="K2407">
        <v>38.28</v>
      </c>
      <c r="L2407">
        <v>86.13</v>
      </c>
      <c r="M2407">
        <v>47.849999999999994</v>
      </c>
    </row>
    <row r="2408" spans="1:13" x14ac:dyDescent="0.25">
      <c r="A2408" s="38">
        <v>40053</v>
      </c>
      <c r="B2408">
        <v>3112</v>
      </c>
      <c r="C2408" t="s">
        <v>151</v>
      </c>
      <c r="D2408" t="s">
        <v>134</v>
      </c>
      <c r="E2408" t="s">
        <v>152</v>
      </c>
      <c r="F2408" t="s">
        <v>143</v>
      </c>
      <c r="G2408" t="s">
        <v>144</v>
      </c>
      <c r="H2408">
        <v>110</v>
      </c>
      <c r="I2408">
        <v>0.44</v>
      </c>
      <c r="J2408">
        <v>0.99</v>
      </c>
      <c r="K2408">
        <v>48.4</v>
      </c>
      <c r="L2408">
        <v>108.9</v>
      </c>
      <c r="M2408">
        <v>60.500000000000007</v>
      </c>
    </row>
    <row r="2409" spans="1:13" x14ac:dyDescent="0.25">
      <c r="A2409" s="38">
        <v>40053</v>
      </c>
      <c r="B2409">
        <v>3122</v>
      </c>
      <c r="C2409" t="s">
        <v>151</v>
      </c>
      <c r="D2409" t="s">
        <v>134</v>
      </c>
      <c r="E2409" t="s">
        <v>152</v>
      </c>
      <c r="F2409" t="s">
        <v>136</v>
      </c>
      <c r="G2409" t="s">
        <v>137</v>
      </c>
      <c r="H2409">
        <v>78</v>
      </c>
      <c r="I2409">
        <v>0.66</v>
      </c>
      <c r="J2409">
        <v>1.62</v>
      </c>
      <c r="K2409">
        <v>51.48</v>
      </c>
      <c r="L2409">
        <v>126.36</v>
      </c>
      <c r="M2409">
        <v>74.88</v>
      </c>
    </row>
    <row r="2410" spans="1:13" x14ac:dyDescent="0.25">
      <c r="A2410" s="38">
        <v>40053</v>
      </c>
      <c r="B2410">
        <v>3122</v>
      </c>
      <c r="C2410" t="s">
        <v>151</v>
      </c>
      <c r="D2410" t="s">
        <v>134</v>
      </c>
      <c r="E2410" t="s">
        <v>152</v>
      </c>
      <c r="F2410" t="s">
        <v>143</v>
      </c>
      <c r="G2410" t="s">
        <v>144</v>
      </c>
      <c r="H2410">
        <v>78</v>
      </c>
      <c r="I2410">
        <v>0.44</v>
      </c>
      <c r="J2410">
        <v>0.99</v>
      </c>
      <c r="K2410">
        <v>34.32</v>
      </c>
      <c r="L2410">
        <v>77.22</v>
      </c>
      <c r="M2410">
        <v>42.9</v>
      </c>
    </row>
    <row r="2411" spans="1:13" x14ac:dyDescent="0.25">
      <c r="A2411" s="38">
        <v>40053</v>
      </c>
      <c r="B2411">
        <v>3145</v>
      </c>
      <c r="C2411" t="s">
        <v>153</v>
      </c>
      <c r="D2411" t="s">
        <v>145</v>
      </c>
      <c r="E2411" t="s">
        <v>154</v>
      </c>
      <c r="F2411" t="s">
        <v>136</v>
      </c>
      <c r="G2411" t="s">
        <v>137</v>
      </c>
      <c r="H2411">
        <v>54</v>
      </c>
      <c r="I2411">
        <v>0.66</v>
      </c>
      <c r="J2411">
        <v>1.62</v>
      </c>
      <c r="K2411">
        <v>35.64</v>
      </c>
      <c r="L2411">
        <v>87.48</v>
      </c>
      <c r="M2411">
        <v>51.84</v>
      </c>
    </row>
    <row r="2412" spans="1:13" x14ac:dyDescent="0.25">
      <c r="A2412" s="38">
        <v>40053</v>
      </c>
      <c r="B2412">
        <v>3145</v>
      </c>
      <c r="C2412" t="s">
        <v>153</v>
      </c>
      <c r="D2412" t="s">
        <v>145</v>
      </c>
      <c r="E2412" t="s">
        <v>154</v>
      </c>
      <c r="F2412" t="s">
        <v>138</v>
      </c>
      <c r="G2412" t="s">
        <v>139</v>
      </c>
      <c r="H2412">
        <v>150</v>
      </c>
      <c r="I2412">
        <v>0.36</v>
      </c>
      <c r="J2412">
        <v>0.86</v>
      </c>
      <c r="K2412">
        <v>54</v>
      </c>
      <c r="L2412">
        <v>129</v>
      </c>
      <c r="M2412">
        <v>75</v>
      </c>
    </row>
    <row r="2413" spans="1:13" x14ac:dyDescent="0.25">
      <c r="A2413" s="38">
        <v>40053</v>
      </c>
      <c r="B2413">
        <v>3145</v>
      </c>
      <c r="C2413" t="s">
        <v>153</v>
      </c>
      <c r="D2413" t="s">
        <v>145</v>
      </c>
      <c r="E2413" t="s">
        <v>154</v>
      </c>
      <c r="F2413" t="s">
        <v>143</v>
      </c>
      <c r="G2413" t="s">
        <v>144</v>
      </c>
      <c r="H2413">
        <v>247</v>
      </c>
      <c r="I2413">
        <v>0.44</v>
      </c>
      <c r="J2413">
        <v>0.99</v>
      </c>
      <c r="K2413">
        <v>108.68</v>
      </c>
      <c r="L2413">
        <v>244.53</v>
      </c>
      <c r="M2413">
        <v>135.85</v>
      </c>
    </row>
    <row r="2414" spans="1:13" x14ac:dyDescent="0.25">
      <c r="A2414" s="38">
        <v>40053</v>
      </c>
      <c r="B2414">
        <v>3145</v>
      </c>
      <c r="C2414" t="s">
        <v>153</v>
      </c>
      <c r="D2414" t="s">
        <v>145</v>
      </c>
      <c r="E2414" t="s">
        <v>154</v>
      </c>
      <c r="F2414" t="s">
        <v>143</v>
      </c>
      <c r="G2414" t="s">
        <v>144</v>
      </c>
      <c r="H2414">
        <v>262</v>
      </c>
      <c r="I2414">
        <v>0.44</v>
      </c>
      <c r="J2414">
        <v>0.99</v>
      </c>
      <c r="K2414">
        <v>115.28</v>
      </c>
      <c r="L2414">
        <v>259.38</v>
      </c>
      <c r="M2414">
        <v>144.1</v>
      </c>
    </row>
    <row r="2415" spans="1:13" x14ac:dyDescent="0.25">
      <c r="A2415" s="38">
        <v>40053</v>
      </c>
      <c r="B2415">
        <v>3155</v>
      </c>
      <c r="C2415" t="s">
        <v>153</v>
      </c>
      <c r="D2415" t="s">
        <v>145</v>
      </c>
      <c r="E2415" t="s">
        <v>154</v>
      </c>
      <c r="F2415" t="s">
        <v>157</v>
      </c>
      <c r="G2415" t="s">
        <v>159</v>
      </c>
      <c r="H2415">
        <v>59</v>
      </c>
      <c r="I2415">
        <v>0.85</v>
      </c>
      <c r="J2415">
        <v>2.19</v>
      </c>
      <c r="K2415">
        <v>50.15</v>
      </c>
      <c r="L2415">
        <v>129.21</v>
      </c>
      <c r="M2415">
        <v>79.06</v>
      </c>
    </row>
    <row r="2416" spans="1:13" x14ac:dyDescent="0.25">
      <c r="A2416" s="38">
        <v>40053</v>
      </c>
      <c r="B2416">
        <v>3166</v>
      </c>
      <c r="C2416" t="s">
        <v>151</v>
      </c>
      <c r="D2416" t="s">
        <v>155</v>
      </c>
      <c r="E2416" t="s">
        <v>156</v>
      </c>
      <c r="F2416" t="s">
        <v>138</v>
      </c>
      <c r="G2416" t="s">
        <v>139</v>
      </c>
      <c r="H2416">
        <v>54</v>
      </c>
      <c r="I2416">
        <v>0.36</v>
      </c>
      <c r="J2416">
        <v>0.86</v>
      </c>
      <c r="K2416">
        <v>19.440000000000001</v>
      </c>
      <c r="L2416">
        <v>46.44</v>
      </c>
      <c r="M2416">
        <v>26.999999999999996</v>
      </c>
    </row>
    <row r="2417" spans="1:13" x14ac:dyDescent="0.25">
      <c r="A2417" s="38">
        <v>40053</v>
      </c>
      <c r="B2417">
        <v>3194</v>
      </c>
      <c r="C2417" t="s">
        <v>151</v>
      </c>
      <c r="D2417" t="s">
        <v>155</v>
      </c>
      <c r="E2417" t="s">
        <v>156</v>
      </c>
      <c r="F2417" t="s">
        <v>143</v>
      </c>
      <c r="G2417" t="s">
        <v>144</v>
      </c>
      <c r="H2417">
        <v>203</v>
      </c>
      <c r="I2417">
        <v>0.44</v>
      </c>
      <c r="J2417">
        <v>0.99</v>
      </c>
      <c r="K2417">
        <v>89.32</v>
      </c>
      <c r="L2417">
        <v>200.97</v>
      </c>
      <c r="M2417">
        <v>111.65</v>
      </c>
    </row>
    <row r="2418" spans="1:13" x14ac:dyDescent="0.25">
      <c r="A2418" s="38">
        <v>40053</v>
      </c>
      <c r="B2418">
        <v>3639</v>
      </c>
      <c r="C2418" t="s">
        <v>153</v>
      </c>
      <c r="D2418" t="s">
        <v>149</v>
      </c>
      <c r="E2418" t="s">
        <v>150</v>
      </c>
      <c r="F2418" t="s">
        <v>138</v>
      </c>
      <c r="G2418" t="s">
        <v>139</v>
      </c>
      <c r="H2418">
        <v>96</v>
      </c>
      <c r="I2418">
        <v>0.36</v>
      </c>
      <c r="J2418">
        <v>0.86</v>
      </c>
      <c r="K2418">
        <v>34.56</v>
      </c>
      <c r="L2418">
        <v>82.56</v>
      </c>
      <c r="M2418">
        <v>48</v>
      </c>
    </row>
    <row r="2419" spans="1:13" x14ac:dyDescent="0.25">
      <c r="A2419" s="38">
        <v>40053</v>
      </c>
      <c r="B2419">
        <v>3653</v>
      </c>
      <c r="C2419" t="s">
        <v>153</v>
      </c>
      <c r="D2419" t="s">
        <v>149</v>
      </c>
      <c r="E2419" t="s">
        <v>150</v>
      </c>
      <c r="F2419" t="s">
        <v>138</v>
      </c>
      <c r="G2419" t="s">
        <v>139</v>
      </c>
      <c r="H2419">
        <v>101</v>
      </c>
      <c r="I2419">
        <v>0.36</v>
      </c>
      <c r="J2419">
        <v>0.86</v>
      </c>
      <c r="K2419">
        <v>36.36</v>
      </c>
      <c r="L2419">
        <v>86.86</v>
      </c>
      <c r="M2419">
        <v>50.5</v>
      </c>
    </row>
    <row r="2420" spans="1:13" x14ac:dyDescent="0.25">
      <c r="A2420" s="38">
        <v>40053</v>
      </c>
      <c r="B2420">
        <v>3739</v>
      </c>
      <c r="C2420" t="s">
        <v>142</v>
      </c>
      <c r="D2420" t="s">
        <v>149</v>
      </c>
      <c r="E2420" t="s">
        <v>150</v>
      </c>
      <c r="F2420" t="s">
        <v>138</v>
      </c>
      <c r="G2420" t="s">
        <v>139</v>
      </c>
      <c r="H2420">
        <v>113</v>
      </c>
      <c r="I2420">
        <v>0.36</v>
      </c>
      <c r="J2420">
        <v>0.86</v>
      </c>
      <c r="K2420">
        <v>40.68</v>
      </c>
      <c r="L2420">
        <v>97.18</v>
      </c>
      <c r="M2420">
        <v>56.500000000000007</v>
      </c>
    </row>
    <row r="2421" spans="1:13" x14ac:dyDescent="0.25">
      <c r="A2421" s="38">
        <v>40060</v>
      </c>
      <c r="B2421">
        <v>3005</v>
      </c>
      <c r="C2421" t="s">
        <v>133</v>
      </c>
      <c r="D2421" t="s">
        <v>134</v>
      </c>
      <c r="E2421" t="s">
        <v>135</v>
      </c>
      <c r="F2421" t="s">
        <v>138</v>
      </c>
      <c r="G2421" t="s">
        <v>139</v>
      </c>
      <c r="H2421">
        <v>152</v>
      </c>
      <c r="I2421">
        <v>0.36</v>
      </c>
      <c r="J2421">
        <v>0.86</v>
      </c>
      <c r="K2421">
        <v>54.72</v>
      </c>
      <c r="L2421">
        <v>130.72</v>
      </c>
      <c r="M2421">
        <v>76</v>
      </c>
    </row>
    <row r="2422" spans="1:13" x14ac:dyDescent="0.25">
      <c r="A2422" s="38">
        <v>40060</v>
      </c>
      <c r="B2422">
        <v>3005</v>
      </c>
      <c r="C2422" t="s">
        <v>133</v>
      </c>
      <c r="D2422" t="s">
        <v>134</v>
      </c>
      <c r="E2422" t="s">
        <v>135</v>
      </c>
      <c r="F2422" t="s">
        <v>143</v>
      </c>
      <c r="G2422" t="s">
        <v>144</v>
      </c>
      <c r="H2422">
        <v>157</v>
      </c>
      <c r="I2422">
        <v>0.44</v>
      </c>
      <c r="J2422">
        <v>0.99</v>
      </c>
      <c r="K2422">
        <v>69.08</v>
      </c>
      <c r="L2422">
        <v>155.43</v>
      </c>
      <c r="M2422">
        <v>86.350000000000009</v>
      </c>
    </row>
    <row r="2423" spans="1:13" x14ac:dyDescent="0.25">
      <c r="A2423" s="38">
        <v>40060</v>
      </c>
      <c r="B2423">
        <v>3016</v>
      </c>
      <c r="C2423" t="s">
        <v>142</v>
      </c>
      <c r="D2423" t="s">
        <v>134</v>
      </c>
      <c r="E2423" t="s">
        <v>135</v>
      </c>
      <c r="F2423" t="s">
        <v>136</v>
      </c>
      <c r="G2423" t="s">
        <v>137</v>
      </c>
      <c r="H2423">
        <v>92</v>
      </c>
      <c r="I2423">
        <v>0.66</v>
      </c>
      <c r="J2423">
        <v>1.62</v>
      </c>
      <c r="K2423">
        <v>60.72</v>
      </c>
      <c r="L2423">
        <v>149.04</v>
      </c>
      <c r="M2423">
        <v>88.32</v>
      </c>
    </row>
    <row r="2424" spans="1:13" x14ac:dyDescent="0.25">
      <c r="A2424" s="38">
        <v>40060</v>
      </c>
      <c r="B2424">
        <v>3016</v>
      </c>
      <c r="C2424" t="s">
        <v>142</v>
      </c>
      <c r="D2424" t="s">
        <v>134</v>
      </c>
      <c r="E2424" t="s">
        <v>135</v>
      </c>
      <c r="F2424" t="s">
        <v>143</v>
      </c>
      <c r="G2424" t="s">
        <v>144</v>
      </c>
      <c r="H2424">
        <v>75</v>
      </c>
      <c r="I2424">
        <v>0.44</v>
      </c>
      <c r="J2424">
        <v>0.99</v>
      </c>
      <c r="K2424">
        <v>33</v>
      </c>
      <c r="L2424">
        <v>74.25</v>
      </c>
      <c r="M2424">
        <v>41.25</v>
      </c>
    </row>
    <row r="2425" spans="1:13" x14ac:dyDescent="0.25">
      <c r="A2425" s="38">
        <v>40060</v>
      </c>
      <c r="B2425">
        <v>3028</v>
      </c>
      <c r="C2425" t="s">
        <v>142</v>
      </c>
      <c r="D2425" t="s">
        <v>134</v>
      </c>
      <c r="E2425" t="s">
        <v>135</v>
      </c>
      <c r="F2425" t="s">
        <v>143</v>
      </c>
      <c r="G2425" t="s">
        <v>144</v>
      </c>
      <c r="H2425">
        <v>183</v>
      </c>
      <c r="I2425">
        <v>0.44</v>
      </c>
      <c r="J2425">
        <v>0.99</v>
      </c>
      <c r="K2425">
        <v>80.52</v>
      </c>
      <c r="L2425">
        <v>181.17</v>
      </c>
      <c r="M2425">
        <v>100.64999999999999</v>
      </c>
    </row>
    <row r="2426" spans="1:13" x14ac:dyDescent="0.25">
      <c r="A2426" s="38">
        <v>40060</v>
      </c>
      <c r="B2426">
        <v>3038</v>
      </c>
      <c r="C2426" t="s">
        <v>142</v>
      </c>
      <c r="D2426" t="s">
        <v>145</v>
      </c>
      <c r="E2426" t="s">
        <v>146</v>
      </c>
      <c r="F2426" t="s">
        <v>138</v>
      </c>
      <c r="G2426" t="s">
        <v>139</v>
      </c>
      <c r="H2426">
        <v>125</v>
      </c>
      <c r="I2426">
        <v>0.36</v>
      </c>
      <c r="J2426">
        <v>0.86</v>
      </c>
      <c r="K2426">
        <v>45</v>
      </c>
      <c r="L2426">
        <v>107.5</v>
      </c>
      <c r="M2426">
        <v>62.5</v>
      </c>
    </row>
    <row r="2427" spans="1:13" x14ac:dyDescent="0.25">
      <c r="A2427" s="38">
        <v>40060</v>
      </c>
      <c r="B2427">
        <v>3043</v>
      </c>
      <c r="C2427" t="s">
        <v>133</v>
      </c>
      <c r="D2427" t="s">
        <v>39</v>
      </c>
      <c r="E2427" t="s">
        <v>147</v>
      </c>
      <c r="F2427" t="s">
        <v>136</v>
      </c>
      <c r="G2427" t="s">
        <v>137</v>
      </c>
      <c r="H2427">
        <v>108</v>
      </c>
      <c r="I2427">
        <v>0.66</v>
      </c>
      <c r="J2427">
        <v>1.62</v>
      </c>
      <c r="K2427">
        <v>71.28</v>
      </c>
      <c r="L2427">
        <v>174.96</v>
      </c>
      <c r="M2427">
        <v>103.68</v>
      </c>
    </row>
    <row r="2428" spans="1:13" x14ac:dyDescent="0.25">
      <c r="A2428" s="38">
        <v>40060</v>
      </c>
      <c r="B2428">
        <v>3049</v>
      </c>
      <c r="C2428" t="s">
        <v>142</v>
      </c>
      <c r="D2428" t="s">
        <v>145</v>
      </c>
      <c r="E2428" t="s">
        <v>146</v>
      </c>
      <c r="F2428" t="s">
        <v>143</v>
      </c>
      <c r="G2428" t="s">
        <v>144</v>
      </c>
      <c r="H2428">
        <v>170</v>
      </c>
      <c r="I2428">
        <v>0.44</v>
      </c>
      <c r="J2428">
        <v>0.99</v>
      </c>
      <c r="K2428">
        <v>74.8</v>
      </c>
      <c r="L2428">
        <v>168.3</v>
      </c>
      <c r="M2428">
        <v>93.500000000000014</v>
      </c>
    </row>
    <row r="2429" spans="1:13" x14ac:dyDescent="0.25">
      <c r="A2429" s="38">
        <v>40060</v>
      </c>
      <c r="B2429">
        <v>3049</v>
      </c>
      <c r="C2429" t="s">
        <v>142</v>
      </c>
      <c r="D2429" t="s">
        <v>145</v>
      </c>
      <c r="E2429" t="s">
        <v>146</v>
      </c>
      <c r="F2429" t="s">
        <v>143</v>
      </c>
      <c r="G2429" t="s">
        <v>144</v>
      </c>
      <c r="H2429">
        <v>184</v>
      </c>
      <c r="I2429">
        <v>0.44</v>
      </c>
      <c r="J2429">
        <v>0.99</v>
      </c>
      <c r="K2429">
        <v>80.959999999999994</v>
      </c>
      <c r="L2429">
        <v>182.16</v>
      </c>
      <c r="M2429">
        <v>101.2</v>
      </c>
    </row>
    <row r="2430" spans="1:13" x14ac:dyDescent="0.25">
      <c r="A2430" s="38">
        <v>40060</v>
      </c>
      <c r="B2430">
        <v>3059</v>
      </c>
      <c r="C2430" t="s">
        <v>142</v>
      </c>
      <c r="D2430" t="s">
        <v>145</v>
      </c>
      <c r="E2430" t="s">
        <v>146</v>
      </c>
      <c r="F2430" t="s">
        <v>136</v>
      </c>
      <c r="G2430" t="s">
        <v>137</v>
      </c>
      <c r="H2430">
        <v>125</v>
      </c>
      <c r="I2430">
        <v>0.66</v>
      </c>
      <c r="J2430">
        <v>1.62</v>
      </c>
      <c r="K2430">
        <v>82.5</v>
      </c>
      <c r="L2430">
        <v>202.5</v>
      </c>
      <c r="M2430">
        <v>120</v>
      </c>
    </row>
    <row r="2431" spans="1:13" x14ac:dyDescent="0.25">
      <c r="A2431" s="38">
        <v>40060</v>
      </c>
      <c r="B2431">
        <v>3059</v>
      </c>
      <c r="C2431" t="s">
        <v>142</v>
      </c>
      <c r="D2431" t="s">
        <v>145</v>
      </c>
      <c r="E2431" t="s">
        <v>146</v>
      </c>
      <c r="F2431" t="s">
        <v>143</v>
      </c>
      <c r="G2431" t="s">
        <v>144</v>
      </c>
      <c r="H2431">
        <v>113</v>
      </c>
      <c r="I2431">
        <v>0.44</v>
      </c>
      <c r="J2431">
        <v>0.99</v>
      </c>
      <c r="K2431">
        <v>49.72</v>
      </c>
      <c r="L2431">
        <v>111.87</v>
      </c>
      <c r="M2431">
        <v>62.150000000000006</v>
      </c>
    </row>
    <row r="2432" spans="1:13" x14ac:dyDescent="0.25">
      <c r="A2432" s="38">
        <v>40060</v>
      </c>
      <c r="B2432">
        <v>3070</v>
      </c>
      <c r="C2432" t="s">
        <v>133</v>
      </c>
      <c r="D2432" t="s">
        <v>145</v>
      </c>
      <c r="E2432" t="s">
        <v>146</v>
      </c>
      <c r="F2432" t="s">
        <v>143</v>
      </c>
      <c r="G2432" t="s">
        <v>144</v>
      </c>
      <c r="H2432">
        <v>59</v>
      </c>
      <c r="I2432">
        <v>0.44</v>
      </c>
      <c r="J2432">
        <v>0.99</v>
      </c>
      <c r="K2432">
        <v>25.96</v>
      </c>
      <c r="L2432">
        <v>58.41</v>
      </c>
      <c r="M2432">
        <v>32.449999999999996</v>
      </c>
    </row>
    <row r="2433" spans="1:13" x14ac:dyDescent="0.25">
      <c r="A2433" s="38">
        <v>40060</v>
      </c>
      <c r="B2433">
        <v>3070</v>
      </c>
      <c r="C2433" t="s">
        <v>133</v>
      </c>
      <c r="D2433" t="s">
        <v>145</v>
      </c>
      <c r="E2433" t="s">
        <v>146</v>
      </c>
      <c r="F2433" t="s">
        <v>143</v>
      </c>
      <c r="G2433" t="s">
        <v>144</v>
      </c>
      <c r="H2433">
        <v>108</v>
      </c>
      <c r="I2433">
        <v>0.44</v>
      </c>
      <c r="J2433">
        <v>0.99</v>
      </c>
      <c r="K2433">
        <v>47.52</v>
      </c>
      <c r="L2433">
        <v>106.92</v>
      </c>
      <c r="M2433">
        <v>59.4</v>
      </c>
    </row>
    <row r="2434" spans="1:13" x14ac:dyDescent="0.25">
      <c r="A2434" s="38">
        <v>40060</v>
      </c>
      <c r="B2434">
        <v>3080</v>
      </c>
      <c r="C2434" t="s">
        <v>133</v>
      </c>
      <c r="D2434" t="s">
        <v>145</v>
      </c>
      <c r="E2434" t="s">
        <v>146</v>
      </c>
      <c r="F2434" t="s">
        <v>143</v>
      </c>
      <c r="G2434" t="s">
        <v>144</v>
      </c>
      <c r="H2434">
        <v>195</v>
      </c>
      <c r="I2434">
        <v>0.44</v>
      </c>
      <c r="J2434">
        <v>0.99</v>
      </c>
      <c r="K2434">
        <v>85.8</v>
      </c>
      <c r="L2434">
        <v>193.05</v>
      </c>
      <c r="M2434">
        <v>107.25000000000001</v>
      </c>
    </row>
    <row r="2435" spans="1:13" x14ac:dyDescent="0.25">
      <c r="A2435" s="38">
        <v>40060</v>
      </c>
      <c r="B2435">
        <v>3090</v>
      </c>
      <c r="C2435" t="s">
        <v>133</v>
      </c>
      <c r="D2435" t="s">
        <v>145</v>
      </c>
      <c r="E2435" t="s">
        <v>146</v>
      </c>
      <c r="F2435" t="s">
        <v>157</v>
      </c>
      <c r="G2435" t="s">
        <v>159</v>
      </c>
      <c r="H2435">
        <v>70</v>
      </c>
      <c r="I2435">
        <v>0.85</v>
      </c>
      <c r="J2435">
        <v>2.19</v>
      </c>
      <c r="K2435">
        <v>59.5</v>
      </c>
      <c r="L2435">
        <v>153.30000000000001</v>
      </c>
      <c r="M2435">
        <v>93.800000000000011</v>
      </c>
    </row>
    <row r="2436" spans="1:13" x14ac:dyDescent="0.25">
      <c r="A2436" s="38">
        <v>40060</v>
      </c>
      <c r="B2436">
        <v>3091</v>
      </c>
      <c r="C2436" t="s">
        <v>142</v>
      </c>
      <c r="D2436" t="s">
        <v>149</v>
      </c>
      <c r="E2436" t="s">
        <v>150</v>
      </c>
      <c r="F2436" t="s">
        <v>138</v>
      </c>
      <c r="G2436" t="s">
        <v>139</v>
      </c>
      <c r="H2436">
        <v>131</v>
      </c>
      <c r="I2436">
        <v>0.36</v>
      </c>
      <c r="J2436">
        <v>0.86</v>
      </c>
      <c r="K2436">
        <v>47.16</v>
      </c>
      <c r="L2436">
        <v>112.66</v>
      </c>
      <c r="M2436">
        <v>65.5</v>
      </c>
    </row>
    <row r="2437" spans="1:13" x14ac:dyDescent="0.25">
      <c r="A2437" s="38">
        <v>40060</v>
      </c>
      <c r="B2437">
        <v>3091</v>
      </c>
      <c r="C2437" t="s">
        <v>142</v>
      </c>
      <c r="D2437" t="s">
        <v>149</v>
      </c>
      <c r="E2437" t="s">
        <v>150</v>
      </c>
      <c r="F2437" t="s">
        <v>143</v>
      </c>
      <c r="G2437" t="s">
        <v>144</v>
      </c>
      <c r="H2437">
        <v>92</v>
      </c>
      <c r="I2437">
        <v>0.44</v>
      </c>
      <c r="J2437">
        <v>0.99</v>
      </c>
      <c r="K2437">
        <v>40.479999999999997</v>
      </c>
      <c r="L2437">
        <v>91.08</v>
      </c>
      <c r="M2437">
        <v>50.6</v>
      </c>
    </row>
    <row r="2438" spans="1:13" x14ac:dyDescent="0.25">
      <c r="A2438" s="38">
        <v>40060</v>
      </c>
      <c r="B2438">
        <v>3100</v>
      </c>
      <c r="C2438" t="s">
        <v>133</v>
      </c>
      <c r="D2438" t="s">
        <v>145</v>
      </c>
      <c r="E2438" t="s">
        <v>146</v>
      </c>
      <c r="F2438" t="s">
        <v>138</v>
      </c>
      <c r="G2438" t="s">
        <v>139</v>
      </c>
      <c r="H2438">
        <v>58</v>
      </c>
      <c r="I2438">
        <v>0.36</v>
      </c>
      <c r="J2438">
        <v>0.86</v>
      </c>
      <c r="K2438">
        <v>20.88</v>
      </c>
      <c r="L2438">
        <v>49.88</v>
      </c>
      <c r="M2438">
        <v>29.000000000000004</v>
      </c>
    </row>
    <row r="2439" spans="1:13" x14ac:dyDescent="0.25">
      <c r="A2439" s="38">
        <v>40060</v>
      </c>
      <c r="B2439">
        <v>3100</v>
      </c>
      <c r="C2439" t="s">
        <v>133</v>
      </c>
      <c r="D2439" t="s">
        <v>145</v>
      </c>
      <c r="E2439" t="s">
        <v>146</v>
      </c>
      <c r="F2439" t="s">
        <v>143</v>
      </c>
      <c r="G2439" t="s">
        <v>144</v>
      </c>
      <c r="H2439">
        <v>127</v>
      </c>
      <c r="I2439">
        <v>0.44</v>
      </c>
      <c r="J2439">
        <v>0.99</v>
      </c>
      <c r="K2439">
        <v>55.88</v>
      </c>
      <c r="L2439">
        <v>125.73</v>
      </c>
      <c r="M2439">
        <v>69.849999999999994</v>
      </c>
    </row>
    <row r="2440" spans="1:13" x14ac:dyDescent="0.25">
      <c r="A2440" s="38">
        <v>40060</v>
      </c>
      <c r="B2440">
        <v>3112</v>
      </c>
      <c r="C2440" t="s">
        <v>151</v>
      </c>
      <c r="D2440" t="s">
        <v>134</v>
      </c>
      <c r="E2440" t="s">
        <v>152</v>
      </c>
      <c r="F2440" t="s">
        <v>136</v>
      </c>
      <c r="G2440" t="s">
        <v>137</v>
      </c>
      <c r="H2440">
        <v>105</v>
      </c>
      <c r="I2440">
        <v>0.66</v>
      </c>
      <c r="J2440">
        <v>1.62</v>
      </c>
      <c r="K2440">
        <v>69.3</v>
      </c>
      <c r="L2440">
        <v>170.1</v>
      </c>
      <c r="M2440">
        <v>100.8</v>
      </c>
    </row>
    <row r="2441" spans="1:13" x14ac:dyDescent="0.25">
      <c r="A2441" s="38">
        <v>40060</v>
      </c>
      <c r="B2441">
        <v>3112</v>
      </c>
      <c r="C2441" t="s">
        <v>151</v>
      </c>
      <c r="D2441" t="s">
        <v>134</v>
      </c>
      <c r="E2441" t="s">
        <v>152</v>
      </c>
      <c r="F2441" t="s">
        <v>138</v>
      </c>
      <c r="G2441" t="s">
        <v>139</v>
      </c>
      <c r="H2441">
        <v>142</v>
      </c>
      <c r="I2441">
        <v>0.36</v>
      </c>
      <c r="J2441">
        <v>0.86</v>
      </c>
      <c r="K2441">
        <v>51.12</v>
      </c>
      <c r="L2441">
        <v>122.12</v>
      </c>
      <c r="M2441">
        <v>71</v>
      </c>
    </row>
    <row r="2442" spans="1:13" x14ac:dyDescent="0.25">
      <c r="A2442" s="38">
        <v>40060</v>
      </c>
      <c r="B2442">
        <v>3122</v>
      </c>
      <c r="C2442" t="s">
        <v>151</v>
      </c>
      <c r="D2442" t="s">
        <v>134</v>
      </c>
      <c r="E2442" t="s">
        <v>152</v>
      </c>
      <c r="F2442" t="s">
        <v>136</v>
      </c>
      <c r="G2442" t="s">
        <v>137</v>
      </c>
      <c r="H2442">
        <v>94</v>
      </c>
      <c r="I2442">
        <v>0.66</v>
      </c>
      <c r="J2442">
        <v>1.62</v>
      </c>
      <c r="K2442">
        <v>62.04</v>
      </c>
      <c r="L2442">
        <v>152.28</v>
      </c>
      <c r="M2442">
        <v>90.240000000000009</v>
      </c>
    </row>
    <row r="2443" spans="1:13" x14ac:dyDescent="0.25">
      <c r="A2443" s="38">
        <v>40060</v>
      </c>
      <c r="B2443">
        <v>3133</v>
      </c>
      <c r="C2443" t="s">
        <v>151</v>
      </c>
      <c r="D2443" t="s">
        <v>134</v>
      </c>
      <c r="E2443" t="s">
        <v>152</v>
      </c>
      <c r="F2443" t="s">
        <v>136</v>
      </c>
      <c r="G2443" t="s">
        <v>137</v>
      </c>
      <c r="H2443">
        <v>56</v>
      </c>
      <c r="I2443">
        <v>0.66</v>
      </c>
      <c r="J2443">
        <v>1.62</v>
      </c>
      <c r="K2443">
        <v>36.96</v>
      </c>
      <c r="L2443">
        <v>90.72</v>
      </c>
      <c r="M2443">
        <v>53.76</v>
      </c>
    </row>
    <row r="2444" spans="1:13" x14ac:dyDescent="0.25">
      <c r="A2444" s="38">
        <v>40060</v>
      </c>
      <c r="B2444">
        <v>3133</v>
      </c>
      <c r="C2444" t="s">
        <v>151</v>
      </c>
      <c r="D2444" t="s">
        <v>134</v>
      </c>
      <c r="E2444" t="s">
        <v>152</v>
      </c>
      <c r="F2444" t="s">
        <v>136</v>
      </c>
      <c r="G2444" t="s">
        <v>137</v>
      </c>
      <c r="H2444">
        <v>66</v>
      </c>
      <c r="I2444">
        <v>0.66</v>
      </c>
      <c r="J2444">
        <v>1.62</v>
      </c>
      <c r="K2444">
        <v>43.56</v>
      </c>
      <c r="L2444">
        <v>106.92</v>
      </c>
      <c r="M2444">
        <v>63.36</v>
      </c>
    </row>
    <row r="2445" spans="1:13" x14ac:dyDescent="0.25">
      <c r="A2445" s="38">
        <v>40060</v>
      </c>
      <c r="B2445">
        <v>3133</v>
      </c>
      <c r="C2445" t="s">
        <v>151</v>
      </c>
      <c r="D2445" t="s">
        <v>134</v>
      </c>
      <c r="E2445" t="s">
        <v>152</v>
      </c>
      <c r="F2445" t="s">
        <v>138</v>
      </c>
      <c r="G2445" t="s">
        <v>139</v>
      </c>
      <c r="H2445">
        <v>55</v>
      </c>
      <c r="I2445">
        <v>0.36</v>
      </c>
      <c r="J2445">
        <v>0.86</v>
      </c>
      <c r="K2445">
        <v>19.8</v>
      </c>
      <c r="L2445">
        <v>47.3</v>
      </c>
      <c r="M2445">
        <v>27.499999999999996</v>
      </c>
    </row>
    <row r="2446" spans="1:13" x14ac:dyDescent="0.25">
      <c r="A2446" s="38">
        <v>40060</v>
      </c>
      <c r="B2446">
        <v>3145</v>
      </c>
      <c r="C2446" t="s">
        <v>153</v>
      </c>
      <c r="D2446" t="s">
        <v>145</v>
      </c>
      <c r="E2446" t="s">
        <v>154</v>
      </c>
      <c r="F2446" t="s">
        <v>157</v>
      </c>
      <c r="G2446" t="s">
        <v>158</v>
      </c>
      <c r="H2446">
        <v>88</v>
      </c>
      <c r="I2446">
        <v>1.1100000000000001</v>
      </c>
      <c r="J2446">
        <v>2.59</v>
      </c>
      <c r="K2446">
        <v>97.68</v>
      </c>
      <c r="L2446">
        <v>227.92</v>
      </c>
      <c r="M2446">
        <v>130.23999999999998</v>
      </c>
    </row>
    <row r="2447" spans="1:13" x14ac:dyDescent="0.25">
      <c r="A2447" s="38">
        <v>40060</v>
      </c>
      <c r="B2447">
        <v>3149</v>
      </c>
      <c r="C2447" t="s">
        <v>153</v>
      </c>
      <c r="D2447" t="s">
        <v>39</v>
      </c>
      <c r="E2447" t="s">
        <v>147</v>
      </c>
      <c r="F2447" t="s">
        <v>157</v>
      </c>
      <c r="G2447" t="s">
        <v>159</v>
      </c>
      <c r="H2447">
        <v>53</v>
      </c>
      <c r="I2447">
        <v>0.85</v>
      </c>
      <c r="J2447">
        <v>2.19</v>
      </c>
      <c r="K2447">
        <v>45.05</v>
      </c>
      <c r="L2447">
        <v>116.07</v>
      </c>
      <c r="M2447">
        <v>71.02</v>
      </c>
    </row>
    <row r="2448" spans="1:13" x14ac:dyDescent="0.25">
      <c r="A2448" s="38">
        <v>40060</v>
      </c>
      <c r="B2448">
        <v>3155</v>
      </c>
      <c r="C2448" t="s">
        <v>153</v>
      </c>
      <c r="D2448" t="s">
        <v>145</v>
      </c>
      <c r="E2448" t="s">
        <v>154</v>
      </c>
      <c r="F2448" t="s">
        <v>136</v>
      </c>
      <c r="G2448" t="s">
        <v>137</v>
      </c>
      <c r="H2448">
        <v>85</v>
      </c>
      <c r="I2448">
        <v>0.66</v>
      </c>
      <c r="J2448">
        <v>1.62</v>
      </c>
      <c r="K2448">
        <v>56.1</v>
      </c>
      <c r="L2448">
        <v>137.69999999999999</v>
      </c>
      <c r="M2448">
        <v>81.599999999999994</v>
      </c>
    </row>
    <row r="2449" spans="1:13" x14ac:dyDescent="0.25">
      <c r="A2449" s="38">
        <v>40060</v>
      </c>
      <c r="B2449">
        <v>3155</v>
      </c>
      <c r="C2449" t="s">
        <v>153</v>
      </c>
      <c r="D2449" t="s">
        <v>145</v>
      </c>
      <c r="E2449" t="s">
        <v>154</v>
      </c>
      <c r="F2449" t="s">
        <v>138</v>
      </c>
      <c r="G2449" t="s">
        <v>139</v>
      </c>
      <c r="H2449">
        <v>210</v>
      </c>
      <c r="I2449">
        <v>0.36</v>
      </c>
      <c r="J2449">
        <v>0.86</v>
      </c>
      <c r="K2449">
        <v>75.599999999999994</v>
      </c>
      <c r="L2449">
        <v>180.6</v>
      </c>
      <c r="M2449">
        <v>105</v>
      </c>
    </row>
    <row r="2450" spans="1:13" x14ac:dyDescent="0.25">
      <c r="A2450" s="38">
        <v>40060</v>
      </c>
      <c r="B2450">
        <v>3166</v>
      </c>
      <c r="C2450" t="s">
        <v>151</v>
      </c>
      <c r="D2450" t="s">
        <v>155</v>
      </c>
      <c r="E2450" t="s">
        <v>156</v>
      </c>
      <c r="F2450" t="s">
        <v>138</v>
      </c>
      <c r="G2450" t="s">
        <v>139</v>
      </c>
      <c r="H2450">
        <v>226</v>
      </c>
      <c r="I2450">
        <v>0.36</v>
      </c>
      <c r="J2450">
        <v>0.86</v>
      </c>
      <c r="K2450">
        <v>81.36</v>
      </c>
      <c r="L2450">
        <v>194.36</v>
      </c>
      <c r="M2450">
        <v>113.00000000000001</v>
      </c>
    </row>
    <row r="2451" spans="1:13" x14ac:dyDescent="0.25">
      <c r="A2451" s="38">
        <v>40060</v>
      </c>
      <c r="B2451">
        <v>3166</v>
      </c>
      <c r="C2451" t="s">
        <v>151</v>
      </c>
      <c r="D2451" t="s">
        <v>155</v>
      </c>
      <c r="E2451" t="s">
        <v>156</v>
      </c>
      <c r="F2451" t="s">
        <v>138</v>
      </c>
      <c r="G2451" t="s">
        <v>139</v>
      </c>
      <c r="H2451">
        <v>230</v>
      </c>
      <c r="I2451">
        <v>0.36</v>
      </c>
      <c r="J2451">
        <v>0.86</v>
      </c>
      <c r="K2451">
        <v>82.8</v>
      </c>
      <c r="L2451">
        <v>197.8</v>
      </c>
      <c r="M2451">
        <v>115.00000000000001</v>
      </c>
    </row>
    <row r="2452" spans="1:13" x14ac:dyDescent="0.25">
      <c r="A2452" s="38">
        <v>40060</v>
      </c>
      <c r="B2452">
        <v>3166</v>
      </c>
      <c r="C2452" t="s">
        <v>151</v>
      </c>
      <c r="D2452" t="s">
        <v>155</v>
      </c>
      <c r="E2452" t="s">
        <v>156</v>
      </c>
      <c r="F2452" t="s">
        <v>143</v>
      </c>
      <c r="G2452" t="s">
        <v>144</v>
      </c>
      <c r="H2452">
        <v>92</v>
      </c>
      <c r="I2452">
        <v>0.44</v>
      </c>
      <c r="J2452">
        <v>0.99</v>
      </c>
      <c r="K2452">
        <v>40.479999999999997</v>
      </c>
      <c r="L2452">
        <v>91.08</v>
      </c>
      <c r="M2452">
        <v>50.6</v>
      </c>
    </row>
    <row r="2453" spans="1:13" x14ac:dyDescent="0.25">
      <c r="A2453" s="38">
        <v>40060</v>
      </c>
      <c r="B2453">
        <v>3178</v>
      </c>
      <c r="C2453" t="s">
        <v>151</v>
      </c>
      <c r="D2453" t="s">
        <v>155</v>
      </c>
      <c r="E2453" t="s">
        <v>156</v>
      </c>
      <c r="F2453" t="s">
        <v>138</v>
      </c>
      <c r="G2453" t="s">
        <v>139</v>
      </c>
      <c r="H2453">
        <v>200</v>
      </c>
      <c r="I2453">
        <v>0.36</v>
      </c>
      <c r="J2453">
        <v>0.86</v>
      </c>
      <c r="K2453">
        <v>72</v>
      </c>
      <c r="L2453">
        <v>172</v>
      </c>
      <c r="M2453">
        <v>100</v>
      </c>
    </row>
    <row r="2454" spans="1:13" x14ac:dyDescent="0.25">
      <c r="A2454" s="38">
        <v>40060</v>
      </c>
      <c r="B2454">
        <v>3178</v>
      </c>
      <c r="C2454" t="s">
        <v>151</v>
      </c>
      <c r="D2454" t="s">
        <v>155</v>
      </c>
      <c r="E2454" t="s">
        <v>156</v>
      </c>
      <c r="F2454" t="s">
        <v>138</v>
      </c>
      <c r="G2454" t="s">
        <v>139</v>
      </c>
      <c r="H2454">
        <v>55</v>
      </c>
      <c r="I2454">
        <v>0.36</v>
      </c>
      <c r="J2454">
        <v>0.86</v>
      </c>
      <c r="K2454">
        <v>19.8</v>
      </c>
      <c r="L2454">
        <v>47.3</v>
      </c>
      <c r="M2454">
        <v>27.499999999999996</v>
      </c>
    </row>
    <row r="2455" spans="1:13" x14ac:dyDescent="0.25">
      <c r="A2455" s="38">
        <v>40060</v>
      </c>
      <c r="B2455">
        <v>3178</v>
      </c>
      <c r="C2455" t="s">
        <v>151</v>
      </c>
      <c r="D2455" t="s">
        <v>155</v>
      </c>
      <c r="E2455" t="s">
        <v>156</v>
      </c>
      <c r="F2455" t="s">
        <v>143</v>
      </c>
      <c r="G2455" t="s">
        <v>144</v>
      </c>
      <c r="H2455">
        <v>62</v>
      </c>
      <c r="I2455">
        <v>0.44</v>
      </c>
      <c r="J2455">
        <v>0.99</v>
      </c>
      <c r="K2455">
        <v>27.28</v>
      </c>
      <c r="L2455">
        <v>61.38</v>
      </c>
      <c r="M2455">
        <v>34.1</v>
      </c>
    </row>
    <row r="2456" spans="1:13" x14ac:dyDescent="0.25">
      <c r="A2456" s="38">
        <v>40060</v>
      </c>
      <c r="B2456">
        <v>3196</v>
      </c>
      <c r="C2456" t="s">
        <v>153</v>
      </c>
      <c r="D2456" t="s">
        <v>39</v>
      </c>
      <c r="E2456" t="s">
        <v>147</v>
      </c>
      <c r="F2456" t="s">
        <v>138</v>
      </c>
      <c r="G2456" t="s">
        <v>139</v>
      </c>
      <c r="H2456">
        <v>112</v>
      </c>
      <c r="I2456">
        <v>0.36</v>
      </c>
      <c r="J2456">
        <v>0.86</v>
      </c>
      <c r="K2456">
        <v>40.32</v>
      </c>
      <c r="L2456">
        <v>96.32</v>
      </c>
      <c r="M2456">
        <v>55.999999999999993</v>
      </c>
    </row>
    <row r="2457" spans="1:13" x14ac:dyDescent="0.25">
      <c r="A2457" s="38">
        <v>40060</v>
      </c>
      <c r="B2457">
        <v>3653</v>
      </c>
      <c r="C2457" t="s">
        <v>153</v>
      </c>
      <c r="D2457" t="s">
        <v>149</v>
      </c>
      <c r="E2457" t="s">
        <v>150</v>
      </c>
      <c r="F2457" t="s">
        <v>136</v>
      </c>
      <c r="G2457" t="s">
        <v>137</v>
      </c>
      <c r="H2457">
        <v>56</v>
      </c>
      <c r="I2457">
        <v>0.66</v>
      </c>
      <c r="J2457">
        <v>1.62</v>
      </c>
      <c r="K2457">
        <v>36.96</v>
      </c>
      <c r="L2457">
        <v>90.72</v>
      </c>
      <c r="M2457">
        <v>53.76</v>
      </c>
    </row>
    <row r="2458" spans="1:13" x14ac:dyDescent="0.25">
      <c r="A2458" s="38">
        <v>40060</v>
      </c>
      <c r="B2458">
        <v>3739</v>
      </c>
      <c r="C2458" t="s">
        <v>142</v>
      </c>
      <c r="D2458" t="s">
        <v>149</v>
      </c>
      <c r="E2458" t="s">
        <v>150</v>
      </c>
      <c r="F2458" t="s">
        <v>143</v>
      </c>
      <c r="G2458" t="s">
        <v>144</v>
      </c>
      <c r="H2458">
        <v>58</v>
      </c>
      <c r="I2458">
        <v>0.44</v>
      </c>
      <c r="J2458">
        <v>0.99</v>
      </c>
      <c r="K2458">
        <v>25.52</v>
      </c>
      <c r="L2458">
        <v>57.42</v>
      </c>
      <c r="M2458">
        <v>31.900000000000002</v>
      </c>
    </row>
    <row r="2459" spans="1:13" x14ac:dyDescent="0.25">
      <c r="A2459" s="38">
        <v>40067</v>
      </c>
      <c r="B2459">
        <v>3005</v>
      </c>
      <c r="C2459" t="s">
        <v>133</v>
      </c>
      <c r="D2459" t="s">
        <v>134</v>
      </c>
      <c r="E2459" t="s">
        <v>135</v>
      </c>
      <c r="F2459" t="s">
        <v>157</v>
      </c>
      <c r="G2459" t="s">
        <v>159</v>
      </c>
      <c r="H2459">
        <v>54</v>
      </c>
      <c r="I2459">
        <v>0.85</v>
      </c>
      <c r="J2459">
        <v>2.19</v>
      </c>
      <c r="K2459">
        <v>45.9</v>
      </c>
      <c r="L2459">
        <v>118.26</v>
      </c>
      <c r="M2459">
        <v>72.360000000000014</v>
      </c>
    </row>
    <row r="2460" spans="1:13" x14ac:dyDescent="0.25">
      <c r="A2460" s="38">
        <v>40067</v>
      </c>
      <c r="B2460">
        <v>3016</v>
      </c>
      <c r="C2460" t="s">
        <v>142</v>
      </c>
      <c r="D2460" t="s">
        <v>134</v>
      </c>
      <c r="E2460" t="s">
        <v>135</v>
      </c>
      <c r="F2460" t="s">
        <v>136</v>
      </c>
      <c r="G2460" t="s">
        <v>137</v>
      </c>
      <c r="H2460">
        <v>52</v>
      </c>
      <c r="I2460">
        <v>0.66</v>
      </c>
      <c r="J2460">
        <v>1.62</v>
      </c>
      <c r="K2460">
        <v>34.32</v>
      </c>
      <c r="L2460">
        <v>84.24</v>
      </c>
      <c r="M2460">
        <v>49.919999999999995</v>
      </c>
    </row>
    <row r="2461" spans="1:13" x14ac:dyDescent="0.25">
      <c r="A2461" s="38">
        <v>40067</v>
      </c>
      <c r="B2461">
        <v>3016</v>
      </c>
      <c r="C2461" t="s">
        <v>142</v>
      </c>
      <c r="D2461" t="s">
        <v>134</v>
      </c>
      <c r="E2461" t="s">
        <v>135</v>
      </c>
      <c r="F2461" t="s">
        <v>138</v>
      </c>
      <c r="G2461" t="s">
        <v>139</v>
      </c>
      <c r="H2461">
        <v>95</v>
      </c>
      <c r="I2461">
        <v>0.36</v>
      </c>
      <c r="J2461">
        <v>0.86</v>
      </c>
      <c r="K2461">
        <v>34.200000000000003</v>
      </c>
      <c r="L2461">
        <v>81.7</v>
      </c>
      <c r="M2461">
        <v>47.5</v>
      </c>
    </row>
    <row r="2462" spans="1:13" x14ac:dyDescent="0.25">
      <c r="A2462" s="38">
        <v>40067</v>
      </c>
      <c r="B2462">
        <v>3028</v>
      </c>
      <c r="C2462" t="s">
        <v>142</v>
      </c>
      <c r="D2462" t="s">
        <v>134</v>
      </c>
      <c r="E2462" t="s">
        <v>135</v>
      </c>
      <c r="F2462" t="s">
        <v>136</v>
      </c>
      <c r="G2462" t="s">
        <v>137</v>
      </c>
      <c r="H2462">
        <v>73</v>
      </c>
      <c r="I2462">
        <v>0.66</v>
      </c>
      <c r="J2462">
        <v>1.62</v>
      </c>
      <c r="K2462">
        <v>48.18</v>
      </c>
      <c r="L2462">
        <v>118.26</v>
      </c>
      <c r="M2462">
        <v>70.080000000000013</v>
      </c>
    </row>
    <row r="2463" spans="1:13" x14ac:dyDescent="0.25">
      <c r="A2463" s="38">
        <v>40067</v>
      </c>
      <c r="B2463">
        <v>3028</v>
      </c>
      <c r="C2463" t="s">
        <v>142</v>
      </c>
      <c r="D2463" t="s">
        <v>134</v>
      </c>
      <c r="E2463" t="s">
        <v>135</v>
      </c>
      <c r="F2463" t="s">
        <v>138</v>
      </c>
      <c r="G2463" t="s">
        <v>139</v>
      </c>
      <c r="H2463">
        <v>61</v>
      </c>
      <c r="I2463">
        <v>0.36</v>
      </c>
      <c r="J2463">
        <v>0.86</v>
      </c>
      <c r="K2463">
        <v>21.96</v>
      </c>
      <c r="L2463">
        <v>52.46</v>
      </c>
      <c r="M2463">
        <v>30.5</v>
      </c>
    </row>
    <row r="2464" spans="1:13" x14ac:dyDescent="0.25">
      <c r="A2464" s="38">
        <v>40067</v>
      </c>
      <c r="B2464">
        <v>3038</v>
      </c>
      <c r="C2464" t="s">
        <v>142</v>
      </c>
      <c r="D2464" t="s">
        <v>145</v>
      </c>
      <c r="E2464" t="s">
        <v>146</v>
      </c>
      <c r="F2464" t="s">
        <v>143</v>
      </c>
      <c r="G2464" t="s">
        <v>144</v>
      </c>
      <c r="H2464">
        <v>75</v>
      </c>
      <c r="I2464">
        <v>0.44</v>
      </c>
      <c r="J2464">
        <v>0.99</v>
      </c>
      <c r="K2464">
        <v>33</v>
      </c>
      <c r="L2464">
        <v>74.25</v>
      </c>
      <c r="M2464">
        <v>41.25</v>
      </c>
    </row>
    <row r="2465" spans="1:13" x14ac:dyDescent="0.25">
      <c r="A2465" s="38">
        <v>40067</v>
      </c>
      <c r="B2465">
        <v>3049</v>
      </c>
      <c r="C2465" t="s">
        <v>142</v>
      </c>
      <c r="D2465" t="s">
        <v>145</v>
      </c>
      <c r="E2465" t="s">
        <v>146</v>
      </c>
      <c r="F2465" t="s">
        <v>138</v>
      </c>
      <c r="G2465" t="s">
        <v>139</v>
      </c>
      <c r="H2465">
        <v>101</v>
      </c>
      <c r="I2465">
        <v>0.36</v>
      </c>
      <c r="J2465">
        <v>0.86</v>
      </c>
      <c r="K2465">
        <v>36.36</v>
      </c>
      <c r="L2465">
        <v>86.86</v>
      </c>
      <c r="M2465">
        <v>50.5</v>
      </c>
    </row>
    <row r="2466" spans="1:13" x14ac:dyDescent="0.25">
      <c r="A2466" s="38">
        <v>40067</v>
      </c>
      <c r="B2466">
        <v>3049</v>
      </c>
      <c r="C2466" t="s">
        <v>142</v>
      </c>
      <c r="D2466" t="s">
        <v>145</v>
      </c>
      <c r="E2466" t="s">
        <v>146</v>
      </c>
      <c r="F2466" t="s">
        <v>143</v>
      </c>
      <c r="G2466" t="s">
        <v>144</v>
      </c>
      <c r="H2466">
        <v>114</v>
      </c>
      <c r="I2466">
        <v>0.44</v>
      </c>
      <c r="J2466">
        <v>0.99</v>
      </c>
      <c r="K2466">
        <v>50.16</v>
      </c>
      <c r="L2466">
        <v>112.86</v>
      </c>
      <c r="M2466">
        <v>62.7</v>
      </c>
    </row>
    <row r="2467" spans="1:13" x14ac:dyDescent="0.25">
      <c r="A2467" s="38">
        <v>40067</v>
      </c>
      <c r="B2467">
        <v>3059</v>
      </c>
      <c r="C2467" t="s">
        <v>142</v>
      </c>
      <c r="D2467" t="s">
        <v>145</v>
      </c>
      <c r="E2467" t="s">
        <v>146</v>
      </c>
      <c r="F2467" t="s">
        <v>138</v>
      </c>
      <c r="G2467" t="s">
        <v>139</v>
      </c>
      <c r="H2467">
        <v>192</v>
      </c>
      <c r="I2467">
        <v>0.36</v>
      </c>
      <c r="J2467">
        <v>0.86</v>
      </c>
      <c r="K2467">
        <v>69.12</v>
      </c>
      <c r="L2467">
        <v>165.12</v>
      </c>
      <c r="M2467">
        <v>96</v>
      </c>
    </row>
    <row r="2468" spans="1:13" x14ac:dyDescent="0.25">
      <c r="A2468" s="38">
        <v>40067</v>
      </c>
      <c r="B2468">
        <v>3070</v>
      </c>
      <c r="C2468" t="s">
        <v>133</v>
      </c>
      <c r="D2468" t="s">
        <v>145</v>
      </c>
      <c r="E2468" t="s">
        <v>146</v>
      </c>
      <c r="F2468" t="s">
        <v>138</v>
      </c>
      <c r="G2468" t="s">
        <v>139</v>
      </c>
      <c r="H2468">
        <v>125</v>
      </c>
      <c r="I2468">
        <v>0.36</v>
      </c>
      <c r="J2468">
        <v>0.86</v>
      </c>
      <c r="K2468">
        <v>45</v>
      </c>
      <c r="L2468">
        <v>107.5</v>
      </c>
      <c r="M2468">
        <v>62.5</v>
      </c>
    </row>
    <row r="2469" spans="1:13" x14ac:dyDescent="0.25">
      <c r="A2469" s="38">
        <v>40067</v>
      </c>
      <c r="B2469">
        <v>3080</v>
      </c>
      <c r="C2469" t="s">
        <v>133</v>
      </c>
      <c r="D2469" t="s">
        <v>145</v>
      </c>
      <c r="E2469" t="s">
        <v>146</v>
      </c>
      <c r="F2469" t="s">
        <v>143</v>
      </c>
      <c r="G2469" t="s">
        <v>148</v>
      </c>
      <c r="H2469">
        <v>55</v>
      </c>
      <c r="I2469">
        <v>0.72</v>
      </c>
      <c r="J2469">
        <v>1.59</v>
      </c>
      <c r="K2469">
        <v>39.6</v>
      </c>
      <c r="L2469">
        <v>87.45</v>
      </c>
      <c r="M2469">
        <v>47.85</v>
      </c>
    </row>
    <row r="2470" spans="1:13" x14ac:dyDescent="0.25">
      <c r="A2470" s="38">
        <v>40067</v>
      </c>
      <c r="B2470">
        <v>3080</v>
      </c>
      <c r="C2470" t="s">
        <v>133</v>
      </c>
      <c r="D2470" t="s">
        <v>145</v>
      </c>
      <c r="E2470" t="s">
        <v>146</v>
      </c>
      <c r="F2470" t="s">
        <v>143</v>
      </c>
      <c r="G2470" t="s">
        <v>148</v>
      </c>
      <c r="H2470">
        <v>58</v>
      </c>
      <c r="I2470">
        <v>0.72</v>
      </c>
      <c r="J2470">
        <v>1.59</v>
      </c>
      <c r="K2470">
        <v>41.76</v>
      </c>
      <c r="L2470">
        <v>92.22</v>
      </c>
      <c r="M2470">
        <v>50.46</v>
      </c>
    </row>
    <row r="2471" spans="1:13" x14ac:dyDescent="0.25">
      <c r="A2471" s="38">
        <v>40067</v>
      </c>
      <c r="B2471">
        <v>3090</v>
      </c>
      <c r="C2471" t="s">
        <v>133</v>
      </c>
      <c r="D2471" t="s">
        <v>145</v>
      </c>
      <c r="E2471" t="s">
        <v>146</v>
      </c>
      <c r="F2471" t="s">
        <v>136</v>
      </c>
      <c r="G2471" t="s">
        <v>140</v>
      </c>
      <c r="H2471">
        <v>60</v>
      </c>
      <c r="I2471">
        <v>0.7</v>
      </c>
      <c r="J2471">
        <v>1.62</v>
      </c>
      <c r="K2471">
        <v>42</v>
      </c>
      <c r="L2471">
        <v>97.2</v>
      </c>
      <c r="M2471">
        <v>55.2</v>
      </c>
    </row>
    <row r="2472" spans="1:13" x14ac:dyDescent="0.25">
      <c r="A2472" s="38">
        <v>40067</v>
      </c>
      <c r="B2472">
        <v>3090</v>
      </c>
      <c r="C2472" t="s">
        <v>133</v>
      </c>
      <c r="D2472" t="s">
        <v>145</v>
      </c>
      <c r="E2472" t="s">
        <v>146</v>
      </c>
      <c r="F2472" t="s">
        <v>136</v>
      </c>
      <c r="G2472" t="s">
        <v>137</v>
      </c>
      <c r="H2472">
        <v>76</v>
      </c>
      <c r="I2472">
        <v>0.66</v>
      </c>
      <c r="J2472">
        <v>1.62</v>
      </c>
      <c r="K2472">
        <v>50.16</v>
      </c>
      <c r="L2472">
        <v>123.12</v>
      </c>
      <c r="M2472">
        <v>72.960000000000008</v>
      </c>
    </row>
    <row r="2473" spans="1:13" x14ac:dyDescent="0.25">
      <c r="A2473" s="38">
        <v>40067</v>
      </c>
      <c r="B2473">
        <v>3091</v>
      </c>
      <c r="C2473" t="s">
        <v>142</v>
      </c>
      <c r="D2473" t="s">
        <v>149</v>
      </c>
      <c r="E2473" t="s">
        <v>150</v>
      </c>
      <c r="F2473" t="s">
        <v>136</v>
      </c>
      <c r="G2473" t="s">
        <v>137</v>
      </c>
      <c r="H2473">
        <v>145</v>
      </c>
      <c r="I2473">
        <v>0.66</v>
      </c>
      <c r="J2473">
        <v>1.62</v>
      </c>
      <c r="K2473">
        <v>95.7</v>
      </c>
      <c r="L2473">
        <v>234.9</v>
      </c>
      <c r="M2473">
        <v>139.19999999999999</v>
      </c>
    </row>
    <row r="2474" spans="1:13" x14ac:dyDescent="0.25">
      <c r="A2474" s="38">
        <v>40067</v>
      </c>
      <c r="B2474">
        <v>3091</v>
      </c>
      <c r="C2474" t="s">
        <v>142</v>
      </c>
      <c r="D2474" t="s">
        <v>149</v>
      </c>
      <c r="E2474" t="s">
        <v>150</v>
      </c>
      <c r="F2474" t="s">
        <v>138</v>
      </c>
      <c r="G2474" t="s">
        <v>139</v>
      </c>
      <c r="H2474">
        <v>88</v>
      </c>
      <c r="I2474">
        <v>0.36</v>
      </c>
      <c r="J2474">
        <v>0.86</v>
      </c>
      <c r="K2474">
        <v>31.68</v>
      </c>
      <c r="L2474">
        <v>75.680000000000007</v>
      </c>
      <c r="M2474">
        <v>44.000000000000007</v>
      </c>
    </row>
    <row r="2475" spans="1:13" x14ac:dyDescent="0.25">
      <c r="A2475" s="38">
        <v>40067</v>
      </c>
      <c r="B2475">
        <v>3100</v>
      </c>
      <c r="C2475" t="s">
        <v>133</v>
      </c>
      <c r="D2475" t="s">
        <v>145</v>
      </c>
      <c r="E2475" t="s">
        <v>146</v>
      </c>
      <c r="F2475" t="s">
        <v>138</v>
      </c>
      <c r="G2475" t="s">
        <v>139</v>
      </c>
      <c r="H2475">
        <v>88</v>
      </c>
      <c r="I2475">
        <v>0.36</v>
      </c>
      <c r="J2475">
        <v>0.86</v>
      </c>
      <c r="K2475">
        <v>31.68</v>
      </c>
      <c r="L2475">
        <v>75.680000000000007</v>
      </c>
      <c r="M2475">
        <v>44.000000000000007</v>
      </c>
    </row>
    <row r="2476" spans="1:13" x14ac:dyDescent="0.25">
      <c r="A2476" s="38">
        <v>40067</v>
      </c>
      <c r="B2476">
        <v>3112</v>
      </c>
      <c r="C2476" t="s">
        <v>151</v>
      </c>
      <c r="D2476" t="s">
        <v>134</v>
      </c>
      <c r="E2476" t="s">
        <v>152</v>
      </c>
      <c r="F2476" t="s">
        <v>143</v>
      </c>
      <c r="G2476" t="s">
        <v>144</v>
      </c>
      <c r="H2476">
        <v>93</v>
      </c>
      <c r="I2476">
        <v>0.44</v>
      </c>
      <c r="J2476">
        <v>0.99</v>
      </c>
      <c r="K2476">
        <v>40.92</v>
      </c>
      <c r="L2476">
        <v>92.07</v>
      </c>
      <c r="M2476">
        <v>51.149999999999991</v>
      </c>
    </row>
    <row r="2477" spans="1:13" x14ac:dyDescent="0.25">
      <c r="A2477" s="38">
        <v>40067</v>
      </c>
      <c r="B2477">
        <v>3122</v>
      </c>
      <c r="C2477" t="s">
        <v>151</v>
      </c>
      <c r="D2477" t="s">
        <v>134</v>
      </c>
      <c r="E2477" t="s">
        <v>152</v>
      </c>
      <c r="F2477" t="s">
        <v>136</v>
      </c>
      <c r="G2477" t="s">
        <v>137</v>
      </c>
      <c r="H2477">
        <v>92</v>
      </c>
      <c r="I2477">
        <v>0.66</v>
      </c>
      <c r="J2477">
        <v>1.62</v>
      </c>
      <c r="K2477">
        <v>60.72</v>
      </c>
      <c r="L2477">
        <v>149.04</v>
      </c>
      <c r="M2477">
        <v>88.32</v>
      </c>
    </row>
    <row r="2478" spans="1:13" x14ac:dyDescent="0.25">
      <c r="A2478" s="38">
        <v>40067</v>
      </c>
      <c r="B2478">
        <v>3122</v>
      </c>
      <c r="C2478" t="s">
        <v>151</v>
      </c>
      <c r="D2478" t="s">
        <v>134</v>
      </c>
      <c r="E2478" t="s">
        <v>152</v>
      </c>
      <c r="F2478" t="s">
        <v>143</v>
      </c>
      <c r="G2478" t="s">
        <v>144</v>
      </c>
      <c r="H2478">
        <v>192</v>
      </c>
      <c r="I2478">
        <v>0.44</v>
      </c>
      <c r="J2478">
        <v>0.99</v>
      </c>
      <c r="K2478">
        <v>84.48</v>
      </c>
      <c r="L2478">
        <v>190.08</v>
      </c>
      <c r="M2478">
        <v>105.60000000000001</v>
      </c>
    </row>
    <row r="2479" spans="1:13" x14ac:dyDescent="0.25">
      <c r="A2479" s="38">
        <v>40067</v>
      </c>
      <c r="B2479">
        <v>3122</v>
      </c>
      <c r="C2479" t="s">
        <v>151</v>
      </c>
      <c r="D2479" t="s">
        <v>134</v>
      </c>
      <c r="E2479" t="s">
        <v>152</v>
      </c>
      <c r="F2479" t="s">
        <v>143</v>
      </c>
      <c r="G2479" t="s">
        <v>144</v>
      </c>
      <c r="H2479">
        <v>102</v>
      </c>
      <c r="I2479">
        <v>0.44</v>
      </c>
      <c r="J2479">
        <v>0.99</v>
      </c>
      <c r="K2479">
        <v>44.88</v>
      </c>
      <c r="L2479">
        <v>100.98</v>
      </c>
      <c r="M2479">
        <v>56.1</v>
      </c>
    </row>
    <row r="2480" spans="1:13" x14ac:dyDescent="0.25">
      <c r="A2480" s="38">
        <v>40067</v>
      </c>
      <c r="B2480">
        <v>3133</v>
      </c>
      <c r="C2480" t="s">
        <v>151</v>
      </c>
      <c r="D2480" t="s">
        <v>134</v>
      </c>
      <c r="E2480" t="s">
        <v>152</v>
      </c>
      <c r="F2480" t="s">
        <v>138</v>
      </c>
      <c r="G2480" t="s">
        <v>139</v>
      </c>
      <c r="H2480">
        <v>59</v>
      </c>
      <c r="I2480">
        <v>0.36</v>
      </c>
      <c r="J2480">
        <v>0.86</v>
      </c>
      <c r="K2480">
        <v>21.24</v>
      </c>
      <c r="L2480">
        <v>50.74</v>
      </c>
      <c r="M2480">
        <v>29.500000000000004</v>
      </c>
    </row>
    <row r="2481" spans="1:13" x14ac:dyDescent="0.25">
      <c r="A2481" s="38">
        <v>40067</v>
      </c>
      <c r="B2481">
        <v>3145</v>
      </c>
      <c r="C2481" t="s">
        <v>153</v>
      </c>
      <c r="D2481" t="s">
        <v>145</v>
      </c>
      <c r="E2481" t="s">
        <v>154</v>
      </c>
      <c r="F2481" t="s">
        <v>143</v>
      </c>
      <c r="G2481" t="s">
        <v>144</v>
      </c>
      <c r="H2481">
        <v>130</v>
      </c>
      <c r="I2481">
        <v>0.44</v>
      </c>
      <c r="J2481">
        <v>0.99</v>
      </c>
      <c r="K2481">
        <v>57.2</v>
      </c>
      <c r="L2481">
        <v>128.69999999999999</v>
      </c>
      <c r="M2481">
        <v>71.499999999999986</v>
      </c>
    </row>
    <row r="2482" spans="1:13" x14ac:dyDescent="0.25">
      <c r="A2482" s="38">
        <v>40067</v>
      </c>
      <c r="B2482">
        <v>3155</v>
      </c>
      <c r="C2482" t="s">
        <v>153</v>
      </c>
      <c r="D2482" t="s">
        <v>145</v>
      </c>
      <c r="E2482" t="s">
        <v>154</v>
      </c>
      <c r="F2482" t="s">
        <v>157</v>
      </c>
      <c r="G2482" t="s">
        <v>159</v>
      </c>
      <c r="H2482">
        <v>53</v>
      </c>
      <c r="I2482">
        <v>0.85</v>
      </c>
      <c r="J2482">
        <v>2.19</v>
      </c>
      <c r="K2482">
        <v>45.05</v>
      </c>
      <c r="L2482">
        <v>116.07</v>
      </c>
      <c r="M2482">
        <v>71.02</v>
      </c>
    </row>
    <row r="2483" spans="1:13" x14ac:dyDescent="0.25">
      <c r="A2483" s="38">
        <v>40067</v>
      </c>
      <c r="B2483">
        <v>3155</v>
      </c>
      <c r="C2483" t="s">
        <v>153</v>
      </c>
      <c r="D2483" t="s">
        <v>145</v>
      </c>
      <c r="E2483" t="s">
        <v>154</v>
      </c>
      <c r="F2483" t="s">
        <v>143</v>
      </c>
      <c r="G2483" t="s">
        <v>144</v>
      </c>
      <c r="H2483">
        <v>76</v>
      </c>
      <c r="I2483">
        <v>0.44</v>
      </c>
      <c r="J2483">
        <v>0.99</v>
      </c>
      <c r="K2483">
        <v>33.44</v>
      </c>
      <c r="L2483">
        <v>75.239999999999995</v>
      </c>
      <c r="M2483">
        <v>41.8</v>
      </c>
    </row>
    <row r="2484" spans="1:13" x14ac:dyDescent="0.25">
      <c r="A2484" s="38">
        <v>40067</v>
      </c>
      <c r="B2484">
        <v>3166</v>
      </c>
      <c r="C2484" t="s">
        <v>151</v>
      </c>
      <c r="D2484" t="s">
        <v>155</v>
      </c>
      <c r="E2484" t="s">
        <v>156</v>
      </c>
      <c r="F2484" t="s">
        <v>143</v>
      </c>
      <c r="G2484" t="s">
        <v>144</v>
      </c>
      <c r="H2484">
        <v>55</v>
      </c>
      <c r="I2484">
        <v>0.44</v>
      </c>
      <c r="J2484">
        <v>0.99</v>
      </c>
      <c r="K2484">
        <v>24.2</v>
      </c>
      <c r="L2484">
        <v>54.45</v>
      </c>
      <c r="M2484">
        <v>30.250000000000004</v>
      </c>
    </row>
    <row r="2485" spans="1:13" x14ac:dyDescent="0.25">
      <c r="A2485" s="38">
        <v>40067</v>
      </c>
      <c r="B2485">
        <v>3178</v>
      </c>
      <c r="C2485" t="s">
        <v>151</v>
      </c>
      <c r="D2485" t="s">
        <v>155</v>
      </c>
      <c r="E2485" t="s">
        <v>156</v>
      </c>
      <c r="F2485" t="s">
        <v>138</v>
      </c>
      <c r="G2485" t="s">
        <v>139</v>
      </c>
      <c r="H2485">
        <v>58</v>
      </c>
      <c r="I2485">
        <v>0.36</v>
      </c>
      <c r="J2485">
        <v>0.86</v>
      </c>
      <c r="K2485">
        <v>20.88</v>
      </c>
      <c r="L2485">
        <v>49.88</v>
      </c>
      <c r="M2485">
        <v>29.000000000000004</v>
      </c>
    </row>
    <row r="2486" spans="1:13" x14ac:dyDescent="0.25">
      <c r="A2486" s="38">
        <v>40067</v>
      </c>
      <c r="B2486">
        <v>3194</v>
      </c>
      <c r="C2486" t="s">
        <v>151</v>
      </c>
      <c r="D2486" t="s">
        <v>155</v>
      </c>
      <c r="E2486" t="s">
        <v>156</v>
      </c>
      <c r="F2486" t="s">
        <v>138</v>
      </c>
      <c r="G2486" t="s">
        <v>139</v>
      </c>
      <c r="H2486">
        <v>72</v>
      </c>
      <c r="I2486">
        <v>0.36</v>
      </c>
      <c r="J2486">
        <v>0.86</v>
      </c>
      <c r="K2486">
        <v>25.92</v>
      </c>
      <c r="L2486">
        <v>61.92</v>
      </c>
      <c r="M2486">
        <v>36</v>
      </c>
    </row>
    <row r="2487" spans="1:13" x14ac:dyDescent="0.25">
      <c r="A2487" s="38">
        <v>40067</v>
      </c>
      <c r="B2487">
        <v>3653</v>
      </c>
      <c r="C2487" t="s">
        <v>153</v>
      </c>
      <c r="D2487" t="s">
        <v>149</v>
      </c>
      <c r="E2487" t="s">
        <v>150</v>
      </c>
      <c r="F2487" t="s">
        <v>138</v>
      </c>
      <c r="G2487" t="s">
        <v>139</v>
      </c>
      <c r="H2487">
        <v>132</v>
      </c>
      <c r="I2487">
        <v>0.36</v>
      </c>
      <c r="J2487">
        <v>0.86</v>
      </c>
      <c r="K2487">
        <v>47.52</v>
      </c>
      <c r="L2487">
        <v>113.52</v>
      </c>
      <c r="M2487">
        <v>66</v>
      </c>
    </row>
    <row r="2488" spans="1:13" x14ac:dyDescent="0.25">
      <c r="A2488" s="38">
        <v>40074</v>
      </c>
      <c r="B2488">
        <v>3005</v>
      </c>
      <c r="C2488" t="s">
        <v>133</v>
      </c>
      <c r="D2488" t="s">
        <v>134</v>
      </c>
      <c r="E2488" t="s">
        <v>135</v>
      </c>
      <c r="F2488" t="s">
        <v>138</v>
      </c>
      <c r="G2488" t="s">
        <v>139</v>
      </c>
      <c r="H2488">
        <v>114</v>
      </c>
      <c r="I2488">
        <v>0.36</v>
      </c>
      <c r="J2488">
        <v>0.86</v>
      </c>
      <c r="K2488">
        <v>41.04</v>
      </c>
      <c r="L2488">
        <v>98.04</v>
      </c>
      <c r="M2488">
        <v>57.000000000000007</v>
      </c>
    </row>
    <row r="2489" spans="1:13" x14ac:dyDescent="0.25">
      <c r="A2489" s="38">
        <v>40074</v>
      </c>
      <c r="B2489">
        <v>3016</v>
      </c>
      <c r="C2489" t="s">
        <v>142</v>
      </c>
      <c r="D2489" t="s">
        <v>134</v>
      </c>
      <c r="E2489" t="s">
        <v>135</v>
      </c>
      <c r="F2489" t="s">
        <v>136</v>
      </c>
      <c r="G2489" t="s">
        <v>137</v>
      </c>
      <c r="H2489">
        <v>51</v>
      </c>
      <c r="I2489">
        <v>0.66</v>
      </c>
      <c r="J2489">
        <v>1.62</v>
      </c>
      <c r="K2489">
        <v>33.659999999999997</v>
      </c>
      <c r="L2489">
        <v>82.62</v>
      </c>
      <c r="M2489">
        <v>48.960000000000008</v>
      </c>
    </row>
    <row r="2490" spans="1:13" x14ac:dyDescent="0.25">
      <c r="A2490" s="38">
        <v>40074</v>
      </c>
      <c r="B2490">
        <v>3016</v>
      </c>
      <c r="C2490" t="s">
        <v>142</v>
      </c>
      <c r="D2490" t="s">
        <v>134</v>
      </c>
      <c r="E2490" t="s">
        <v>135</v>
      </c>
      <c r="F2490" t="s">
        <v>136</v>
      </c>
      <c r="G2490" t="s">
        <v>137</v>
      </c>
      <c r="H2490">
        <v>52</v>
      </c>
      <c r="I2490">
        <v>0.66</v>
      </c>
      <c r="J2490">
        <v>1.62</v>
      </c>
      <c r="K2490">
        <v>34.32</v>
      </c>
      <c r="L2490">
        <v>84.24</v>
      </c>
      <c r="M2490">
        <v>49.919999999999995</v>
      </c>
    </row>
    <row r="2491" spans="1:13" x14ac:dyDescent="0.25">
      <c r="A2491" s="38">
        <v>40074</v>
      </c>
      <c r="B2491">
        <v>3028</v>
      </c>
      <c r="C2491" t="s">
        <v>142</v>
      </c>
      <c r="D2491" t="s">
        <v>134</v>
      </c>
      <c r="E2491" t="s">
        <v>135</v>
      </c>
      <c r="F2491" t="s">
        <v>136</v>
      </c>
      <c r="G2491" t="s">
        <v>137</v>
      </c>
      <c r="H2491">
        <v>84</v>
      </c>
      <c r="I2491">
        <v>0.66</v>
      </c>
      <c r="J2491">
        <v>1.62</v>
      </c>
      <c r="K2491">
        <v>55.44</v>
      </c>
      <c r="L2491">
        <v>136.08000000000001</v>
      </c>
      <c r="M2491">
        <v>80.640000000000015</v>
      </c>
    </row>
    <row r="2492" spans="1:13" x14ac:dyDescent="0.25">
      <c r="A2492" s="38">
        <v>40074</v>
      </c>
      <c r="B2492">
        <v>3038</v>
      </c>
      <c r="C2492" t="s">
        <v>142</v>
      </c>
      <c r="D2492" t="s">
        <v>145</v>
      </c>
      <c r="E2492" t="s">
        <v>146</v>
      </c>
      <c r="F2492" t="s">
        <v>143</v>
      </c>
      <c r="G2492" t="s">
        <v>148</v>
      </c>
      <c r="H2492">
        <v>55</v>
      </c>
      <c r="I2492">
        <v>0.72</v>
      </c>
      <c r="J2492">
        <v>1.59</v>
      </c>
      <c r="K2492">
        <v>39.6</v>
      </c>
      <c r="L2492">
        <v>87.45</v>
      </c>
      <c r="M2492">
        <v>47.85</v>
      </c>
    </row>
    <row r="2493" spans="1:13" x14ac:dyDescent="0.25">
      <c r="A2493" s="38">
        <v>40074</v>
      </c>
      <c r="B2493">
        <v>3049</v>
      </c>
      <c r="C2493" t="s">
        <v>142</v>
      </c>
      <c r="D2493" t="s">
        <v>145</v>
      </c>
      <c r="E2493" t="s">
        <v>146</v>
      </c>
      <c r="F2493" t="s">
        <v>138</v>
      </c>
      <c r="G2493" t="s">
        <v>139</v>
      </c>
      <c r="H2493">
        <v>103</v>
      </c>
      <c r="I2493">
        <v>0.36</v>
      </c>
      <c r="J2493">
        <v>0.86</v>
      </c>
      <c r="K2493">
        <v>37.08</v>
      </c>
      <c r="L2493">
        <v>88.58</v>
      </c>
      <c r="M2493">
        <v>51.5</v>
      </c>
    </row>
    <row r="2494" spans="1:13" x14ac:dyDescent="0.25">
      <c r="A2494" s="38">
        <v>40074</v>
      </c>
      <c r="B2494">
        <v>3059</v>
      </c>
      <c r="C2494" t="s">
        <v>142</v>
      </c>
      <c r="D2494" t="s">
        <v>145</v>
      </c>
      <c r="E2494" t="s">
        <v>146</v>
      </c>
      <c r="F2494" t="s">
        <v>138</v>
      </c>
      <c r="G2494" t="s">
        <v>139</v>
      </c>
      <c r="H2494">
        <v>90</v>
      </c>
      <c r="I2494">
        <v>0.36</v>
      </c>
      <c r="J2494">
        <v>0.86</v>
      </c>
      <c r="K2494">
        <v>32.4</v>
      </c>
      <c r="L2494">
        <v>77.400000000000006</v>
      </c>
      <c r="M2494">
        <v>45.000000000000007</v>
      </c>
    </row>
    <row r="2495" spans="1:13" x14ac:dyDescent="0.25">
      <c r="A2495" s="38">
        <v>40074</v>
      </c>
      <c r="B2495">
        <v>3070</v>
      </c>
      <c r="C2495" t="s">
        <v>133</v>
      </c>
      <c r="D2495" t="s">
        <v>145</v>
      </c>
      <c r="E2495" t="s">
        <v>146</v>
      </c>
      <c r="F2495" t="s">
        <v>143</v>
      </c>
      <c r="G2495" t="s">
        <v>144</v>
      </c>
      <c r="H2495">
        <v>81</v>
      </c>
      <c r="I2495">
        <v>0.44</v>
      </c>
      <c r="J2495">
        <v>0.99</v>
      </c>
      <c r="K2495">
        <v>35.64</v>
      </c>
      <c r="L2495">
        <v>80.19</v>
      </c>
      <c r="M2495">
        <v>44.55</v>
      </c>
    </row>
    <row r="2496" spans="1:13" x14ac:dyDescent="0.25">
      <c r="A2496" s="38">
        <v>40074</v>
      </c>
      <c r="B2496">
        <v>3080</v>
      </c>
      <c r="C2496" t="s">
        <v>133</v>
      </c>
      <c r="D2496" t="s">
        <v>145</v>
      </c>
      <c r="E2496" t="s">
        <v>146</v>
      </c>
      <c r="F2496" t="s">
        <v>138</v>
      </c>
      <c r="G2496" t="s">
        <v>139</v>
      </c>
      <c r="H2496">
        <v>65</v>
      </c>
      <c r="I2496">
        <v>0.36</v>
      </c>
      <c r="J2496">
        <v>0.86</v>
      </c>
      <c r="K2496">
        <v>23.4</v>
      </c>
      <c r="L2496">
        <v>55.9</v>
      </c>
      <c r="M2496">
        <v>32.5</v>
      </c>
    </row>
    <row r="2497" spans="1:13" x14ac:dyDescent="0.25">
      <c r="A2497" s="38">
        <v>40074</v>
      </c>
      <c r="B2497">
        <v>3100</v>
      </c>
      <c r="C2497" t="s">
        <v>133</v>
      </c>
      <c r="D2497" t="s">
        <v>145</v>
      </c>
      <c r="E2497" t="s">
        <v>146</v>
      </c>
      <c r="F2497" t="s">
        <v>136</v>
      </c>
      <c r="G2497" t="s">
        <v>140</v>
      </c>
      <c r="H2497">
        <v>61</v>
      </c>
      <c r="I2497">
        <v>0.7</v>
      </c>
      <c r="J2497">
        <v>1.62</v>
      </c>
      <c r="K2497">
        <v>42.7</v>
      </c>
      <c r="L2497">
        <v>98.82</v>
      </c>
      <c r="M2497">
        <v>56.11999999999999</v>
      </c>
    </row>
    <row r="2498" spans="1:13" x14ac:dyDescent="0.25">
      <c r="A2498" s="38">
        <v>40074</v>
      </c>
      <c r="B2498">
        <v>3100</v>
      </c>
      <c r="C2498" t="s">
        <v>133</v>
      </c>
      <c r="D2498" t="s">
        <v>145</v>
      </c>
      <c r="E2498" t="s">
        <v>146</v>
      </c>
      <c r="F2498" t="s">
        <v>136</v>
      </c>
      <c r="G2498" t="s">
        <v>137</v>
      </c>
      <c r="H2498">
        <v>64</v>
      </c>
      <c r="I2498">
        <v>0.66</v>
      </c>
      <c r="J2498">
        <v>1.62</v>
      </c>
      <c r="K2498">
        <v>42.24</v>
      </c>
      <c r="L2498">
        <v>103.68</v>
      </c>
      <c r="M2498">
        <v>61.440000000000005</v>
      </c>
    </row>
    <row r="2499" spans="1:13" x14ac:dyDescent="0.25">
      <c r="A2499" s="38">
        <v>40074</v>
      </c>
      <c r="B2499">
        <v>3100</v>
      </c>
      <c r="C2499" t="s">
        <v>133</v>
      </c>
      <c r="D2499" t="s">
        <v>145</v>
      </c>
      <c r="E2499" t="s">
        <v>146</v>
      </c>
      <c r="F2499" t="s">
        <v>143</v>
      </c>
      <c r="G2499" t="s">
        <v>144</v>
      </c>
      <c r="H2499">
        <v>74</v>
      </c>
      <c r="I2499">
        <v>0.44</v>
      </c>
      <c r="J2499">
        <v>0.99</v>
      </c>
      <c r="K2499">
        <v>32.56</v>
      </c>
      <c r="L2499">
        <v>73.260000000000005</v>
      </c>
      <c r="M2499">
        <v>40.700000000000003</v>
      </c>
    </row>
    <row r="2500" spans="1:13" x14ac:dyDescent="0.25">
      <c r="A2500" s="38">
        <v>40074</v>
      </c>
      <c r="B2500">
        <v>3100</v>
      </c>
      <c r="C2500" t="s">
        <v>133</v>
      </c>
      <c r="D2500" t="s">
        <v>145</v>
      </c>
      <c r="E2500" t="s">
        <v>146</v>
      </c>
      <c r="F2500" t="s">
        <v>143</v>
      </c>
      <c r="G2500" t="s">
        <v>144</v>
      </c>
      <c r="H2500">
        <v>67</v>
      </c>
      <c r="I2500">
        <v>0.44</v>
      </c>
      <c r="J2500">
        <v>0.99</v>
      </c>
      <c r="K2500">
        <v>29.48</v>
      </c>
      <c r="L2500">
        <v>66.33</v>
      </c>
      <c r="M2500">
        <v>36.849999999999994</v>
      </c>
    </row>
    <row r="2501" spans="1:13" x14ac:dyDescent="0.25">
      <c r="A2501" s="38">
        <v>40074</v>
      </c>
      <c r="B2501">
        <v>3112</v>
      </c>
      <c r="C2501" t="s">
        <v>151</v>
      </c>
      <c r="D2501" t="s">
        <v>134</v>
      </c>
      <c r="E2501" t="s">
        <v>152</v>
      </c>
      <c r="F2501" t="s">
        <v>136</v>
      </c>
      <c r="G2501" t="s">
        <v>137</v>
      </c>
      <c r="H2501">
        <v>54</v>
      </c>
      <c r="I2501">
        <v>0.66</v>
      </c>
      <c r="J2501">
        <v>1.62</v>
      </c>
      <c r="K2501">
        <v>35.64</v>
      </c>
      <c r="L2501">
        <v>87.48</v>
      </c>
      <c r="M2501">
        <v>51.84</v>
      </c>
    </row>
    <row r="2502" spans="1:13" x14ac:dyDescent="0.25">
      <c r="A2502" s="38">
        <v>40074</v>
      </c>
      <c r="B2502">
        <v>3112</v>
      </c>
      <c r="C2502" t="s">
        <v>151</v>
      </c>
      <c r="D2502" t="s">
        <v>134</v>
      </c>
      <c r="E2502" t="s">
        <v>152</v>
      </c>
      <c r="F2502" t="s">
        <v>138</v>
      </c>
      <c r="G2502" t="s">
        <v>139</v>
      </c>
      <c r="H2502">
        <v>61</v>
      </c>
      <c r="I2502">
        <v>0.36</v>
      </c>
      <c r="J2502">
        <v>0.86</v>
      </c>
      <c r="K2502">
        <v>21.96</v>
      </c>
      <c r="L2502">
        <v>52.46</v>
      </c>
      <c r="M2502">
        <v>30.5</v>
      </c>
    </row>
    <row r="2503" spans="1:13" x14ac:dyDescent="0.25">
      <c r="A2503" s="38">
        <v>40074</v>
      </c>
      <c r="B2503">
        <v>3112</v>
      </c>
      <c r="C2503" t="s">
        <v>151</v>
      </c>
      <c r="D2503" t="s">
        <v>134</v>
      </c>
      <c r="E2503" t="s">
        <v>152</v>
      </c>
      <c r="F2503" t="s">
        <v>138</v>
      </c>
      <c r="G2503" t="s">
        <v>139</v>
      </c>
      <c r="H2503">
        <v>64</v>
      </c>
      <c r="I2503">
        <v>0.36</v>
      </c>
      <c r="J2503">
        <v>0.86</v>
      </c>
      <c r="K2503">
        <v>23.04</v>
      </c>
      <c r="L2503">
        <v>55.04</v>
      </c>
      <c r="M2503">
        <v>32</v>
      </c>
    </row>
    <row r="2504" spans="1:13" x14ac:dyDescent="0.25">
      <c r="A2504" s="38">
        <v>40074</v>
      </c>
      <c r="B2504">
        <v>3122</v>
      </c>
      <c r="C2504" t="s">
        <v>151</v>
      </c>
      <c r="D2504" t="s">
        <v>134</v>
      </c>
      <c r="E2504" t="s">
        <v>152</v>
      </c>
      <c r="F2504" t="s">
        <v>136</v>
      </c>
      <c r="G2504" t="s">
        <v>137</v>
      </c>
      <c r="H2504">
        <v>81</v>
      </c>
      <c r="I2504">
        <v>0.66</v>
      </c>
      <c r="J2504">
        <v>1.62</v>
      </c>
      <c r="K2504">
        <v>53.46</v>
      </c>
      <c r="L2504">
        <v>131.22</v>
      </c>
      <c r="M2504">
        <v>77.759999999999991</v>
      </c>
    </row>
    <row r="2505" spans="1:13" x14ac:dyDescent="0.25">
      <c r="A2505" s="38">
        <v>40074</v>
      </c>
      <c r="B2505">
        <v>3122</v>
      </c>
      <c r="C2505" t="s">
        <v>151</v>
      </c>
      <c r="D2505" t="s">
        <v>134</v>
      </c>
      <c r="E2505" t="s">
        <v>152</v>
      </c>
      <c r="F2505" t="s">
        <v>143</v>
      </c>
      <c r="G2505" t="s">
        <v>144</v>
      </c>
      <c r="H2505">
        <v>85</v>
      </c>
      <c r="I2505">
        <v>0.44</v>
      </c>
      <c r="J2505">
        <v>0.99</v>
      </c>
      <c r="K2505">
        <v>37.4</v>
      </c>
      <c r="L2505">
        <v>84.15</v>
      </c>
      <c r="M2505">
        <v>46.750000000000007</v>
      </c>
    </row>
    <row r="2506" spans="1:13" x14ac:dyDescent="0.25">
      <c r="A2506" s="38">
        <v>40074</v>
      </c>
      <c r="B2506">
        <v>3149</v>
      </c>
      <c r="C2506" t="s">
        <v>153</v>
      </c>
      <c r="D2506" t="s">
        <v>39</v>
      </c>
      <c r="E2506" t="s">
        <v>147</v>
      </c>
      <c r="F2506" t="s">
        <v>143</v>
      </c>
      <c r="G2506" t="s">
        <v>144</v>
      </c>
      <c r="H2506">
        <v>66</v>
      </c>
      <c r="I2506">
        <v>0.44</v>
      </c>
      <c r="J2506">
        <v>0.99</v>
      </c>
      <c r="K2506">
        <v>29.04</v>
      </c>
      <c r="L2506">
        <v>65.34</v>
      </c>
      <c r="M2506">
        <v>36.300000000000004</v>
      </c>
    </row>
    <row r="2507" spans="1:13" x14ac:dyDescent="0.25">
      <c r="A2507" s="38">
        <v>40074</v>
      </c>
      <c r="B2507">
        <v>3155</v>
      </c>
      <c r="C2507" t="s">
        <v>153</v>
      </c>
      <c r="D2507" t="s">
        <v>145</v>
      </c>
      <c r="E2507" t="s">
        <v>154</v>
      </c>
      <c r="F2507" t="s">
        <v>143</v>
      </c>
      <c r="G2507" t="s">
        <v>144</v>
      </c>
      <c r="H2507">
        <v>79</v>
      </c>
      <c r="I2507">
        <v>0.44</v>
      </c>
      <c r="J2507">
        <v>0.99</v>
      </c>
      <c r="K2507">
        <v>34.76</v>
      </c>
      <c r="L2507">
        <v>78.209999999999994</v>
      </c>
      <c r="M2507">
        <v>43.449999999999996</v>
      </c>
    </row>
    <row r="2508" spans="1:13" x14ac:dyDescent="0.25">
      <c r="A2508" s="38">
        <v>40074</v>
      </c>
      <c r="B2508">
        <v>3166</v>
      </c>
      <c r="C2508" t="s">
        <v>151</v>
      </c>
      <c r="D2508" t="s">
        <v>155</v>
      </c>
      <c r="E2508" t="s">
        <v>156</v>
      </c>
      <c r="F2508" t="s">
        <v>143</v>
      </c>
      <c r="G2508" t="s">
        <v>144</v>
      </c>
      <c r="H2508">
        <v>67</v>
      </c>
      <c r="I2508">
        <v>0.44</v>
      </c>
      <c r="J2508">
        <v>0.99</v>
      </c>
      <c r="K2508">
        <v>29.48</v>
      </c>
      <c r="L2508">
        <v>66.33</v>
      </c>
      <c r="M2508">
        <v>36.849999999999994</v>
      </c>
    </row>
    <row r="2509" spans="1:13" x14ac:dyDescent="0.25">
      <c r="A2509" s="38">
        <v>40074</v>
      </c>
      <c r="B2509">
        <v>3178</v>
      </c>
      <c r="C2509" t="s">
        <v>151</v>
      </c>
      <c r="D2509" t="s">
        <v>155</v>
      </c>
      <c r="E2509" t="s">
        <v>156</v>
      </c>
      <c r="F2509" t="s">
        <v>138</v>
      </c>
      <c r="G2509" t="s">
        <v>139</v>
      </c>
      <c r="H2509">
        <v>57</v>
      </c>
      <c r="I2509">
        <v>0.36</v>
      </c>
      <c r="J2509">
        <v>0.86</v>
      </c>
      <c r="K2509">
        <v>20.52</v>
      </c>
      <c r="L2509">
        <v>49.02</v>
      </c>
      <c r="M2509">
        <v>28.500000000000004</v>
      </c>
    </row>
    <row r="2510" spans="1:13" x14ac:dyDescent="0.25">
      <c r="A2510" s="38">
        <v>40074</v>
      </c>
      <c r="B2510">
        <v>3178</v>
      </c>
      <c r="C2510" t="s">
        <v>151</v>
      </c>
      <c r="D2510" t="s">
        <v>155</v>
      </c>
      <c r="E2510" t="s">
        <v>156</v>
      </c>
      <c r="F2510" t="s">
        <v>143</v>
      </c>
      <c r="G2510" t="s">
        <v>144</v>
      </c>
      <c r="H2510">
        <v>56</v>
      </c>
      <c r="I2510">
        <v>0.44</v>
      </c>
      <c r="J2510">
        <v>0.99</v>
      </c>
      <c r="K2510">
        <v>24.64</v>
      </c>
      <c r="L2510">
        <v>55.44</v>
      </c>
      <c r="M2510">
        <v>30.799999999999997</v>
      </c>
    </row>
    <row r="2511" spans="1:13" x14ac:dyDescent="0.25">
      <c r="A2511" s="38">
        <v>40074</v>
      </c>
      <c r="B2511">
        <v>3194</v>
      </c>
      <c r="C2511" t="s">
        <v>151</v>
      </c>
      <c r="D2511" t="s">
        <v>155</v>
      </c>
      <c r="E2511" t="s">
        <v>156</v>
      </c>
      <c r="F2511" t="s">
        <v>136</v>
      </c>
      <c r="G2511" t="s">
        <v>137</v>
      </c>
      <c r="H2511">
        <v>96</v>
      </c>
      <c r="I2511">
        <v>0.66</v>
      </c>
      <c r="J2511">
        <v>1.62</v>
      </c>
      <c r="K2511">
        <v>63.36</v>
      </c>
      <c r="L2511">
        <v>155.52000000000001</v>
      </c>
      <c r="M2511">
        <v>92.160000000000011</v>
      </c>
    </row>
    <row r="2512" spans="1:13" x14ac:dyDescent="0.25">
      <c r="A2512" s="38">
        <v>40074</v>
      </c>
      <c r="B2512">
        <v>3639</v>
      </c>
      <c r="C2512" t="s">
        <v>153</v>
      </c>
      <c r="D2512" t="s">
        <v>149</v>
      </c>
      <c r="E2512" t="s">
        <v>150</v>
      </c>
      <c r="F2512" t="s">
        <v>138</v>
      </c>
      <c r="G2512" t="s">
        <v>139</v>
      </c>
      <c r="H2512">
        <v>80</v>
      </c>
      <c r="I2512">
        <v>0.36</v>
      </c>
      <c r="J2512">
        <v>0.86</v>
      </c>
      <c r="K2512">
        <v>28.8</v>
      </c>
      <c r="L2512">
        <v>68.8</v>
      </c>
      <c r="M2512">
        <v>40</v>
      </c>
    </row>
    <row r="2513" spans="1:13" x14ac:dyDescent="0.25">
      <c r="A2513" s="38">
        <v>40074</v>
      </c>
      <c r="B2513">
        <v>3653</v>
      </c>
      <c r="C2513" t="s">
        <v>153</v>
      </c>
      <c r="D2513" t="s">
        <v>149</v>
      </c>
      <c r="E2513" t="s">
        <v>150</v>
      </c>
      <c r="F2513" t="s">
        <v>143</v>
      </c>
      <c r="G2513" t="s">
        <v>144</v>
      </c>
      <c r="H2513">
        <v>84</v>
      </c>
      <c r="I2513">
        <v>0.44</v>
      </c>
      <c r="J2513">
        <v>0.99</v>
      </c>
      <c r="K2513">
        <v>36.96</v>
      </c>
      <c r="L2513">
        <v>83.16</v>
      </c>
      <c r="M2513">
        <v>46.199999999999996</v>
      </c>
    </row>
    <row r="2514" spans="1:13" x14ac:dyDescent="0.25">
      <c r="A2514" s="38">
        <v>40081</v>
      </c>
      <c r="B2514">
        <v>3005</v>
      </c>
      <c r="C2514" t="s">
        <v>133</v>
      </c>
      <c r="D2514" t="s">
        <v>134</v>
      </c>
      <c r="E2514" t="s">
        <v>135</v>
      </c>
      <c r="F2514" t="s">
        <v>138</v>
      </c>
      <c r="G2514" t="s">
        <v>139</v>
      </c>
      <c r="H2514">
        <v>56</v>
      </c>
      <c r="I2514">
        <v>0.36</v>
      </c>
      <c r="J2514">
        <v>0.86</v>
      </c>
      <c r="K2514">
        <v>20.16</v>
      </c>
      <c r="L2514">
        <v>48.16</v>
      </c>
      <c r="M2514">
        <v>27.999999999999996</v>
      </c>
    </row>
    <row r="2515" spans="1:13" x14ac:dyDescent="0.25">
      <c r="A2515" s="38">
        <v>40081</v>
      </c>
      <c r="B2515">
        <v>3016</v>
      </c>
      <c r="C2515" t="s">
        <v>142</v>
      </c>
      <c r="D2515" t="s">
        <v>134</v>
      </c>
      <c r="E2515" t="s">
        <v>135</v>
      </c>
      <c r="F2515" t="s">
        <v>136</v>
      </c>
      <c r="G2515" t="s">
        <v>137</v>
      </c>
      <c r="H2515">
        <v>52</v>
      </c>
      <c r="I2515">
        <v>0.66</v>
      </c>
      <c r="J2515">
        <v>1.62</v>
      </c>
      <c r="K2515">
        <v>34.32</v>
      </c>
      <c r="L2515">
        <v>84.24</v>
      </c>
      <c r="M2515">
        <v>49.919999999999995</v>
      </c>
    </row>
    <row r="2516" spans="1:13" x14ac:dyDescent="0.25">
      <c r="A2516" s="38">
        <v>40081</v>
      </c>
      <c r="B2516">
        <v>3016</v>
      </c>
      <c r="C2516" t="s">
        <v>142</v>
      </c>
      <c r="D2516" t="s">
        <v>134</v>
      </c>
      <c r="E2516" t="s">
        <v>135</v>
      </c>
      <c r="F2516" t="s">
        <v>138</v>
      </c>
      <c r="G2516" t="s">
        <v>139</v>
      </c>
      <c r="H2516">
        <v>63</v>
      </c>
      <c r="I2516">
        <v>0.36</v>
      </c>
      <c r="J2516">
        <v>0.86</v>
      </c>
      <c r="K2516">
        <v>22.68</v>
      </c>
      <c r="L2516">
        <v>54.18</v>
      </c>
      <c r="M2516">
        <v>31.5</v>
      </c>
    </row>
    <row r="2517" spans="1:13" x14ac:dyDescent="0.25">
      <c r="A2517" s="38">
        <v>40081</v>
      </c>
      <c r="B2517">
        <v>3016</v>
      </c>
      <c r="C2517" t="s">
        <v>142</v>
      </c>
      <c r="D2517" t="s">
        <v>134</v>
      </c>
      <c r="E2517" t="s">
        <v>135</v>
      </c>
      <c r="F2517" t="s">
        <v>138</v>
      </c>
      <c r="G2517" t="s">
        <v>139</v>
      </c>
      <c r="H2517">
        <v>51</v>
      </c>
      <c r="I2517">
        <v>0.36</v>
      </c>
      <c r="J2517">
        <v>0.86</v>
      </c>
      <c r="K2517">
        <v>18.36</v>
      </c>
      <c r="L2517">
        <v>43.86</v>
      </c>
      <c r="M2517">
        <v>25.5</v>
      </c>
    </row>
    <row r="2518" spans="1:13" x14ac:dyDescent="0.25">
      <c r="A2518" s="38">
        <v>40081</v>
      </c>
      <c r="B2518">
        <v>3028</v>
      </c>
      <c r="C2518" t="s">
        <v>142</v>
      </c>
      <c r="D2518" t="s">
        <v>134</v>
      </c>
      <c r="E2518" t="s">
        <v>135</v>
      </c>
      <c r="F2518" t="s">
        <v>138</v>
      </c>
      <c r="G2518" t="s">
        <v>139</v>
      </c>
      <c r="H2518">
        <v>110</v>
      </c>
      <c r="I2518">
        <v>0.36</v>
      </c>
      <c r="J2518">
        <v>0.86</v>
      </c>
      <c r="K2518">
        <v>39.6</v>
      </c>
      <c r="L2518">
        <v>94.6</v>
      </c>
      <c r="M2518">
        <v>54.999999999999993</v>
      </c>
    </row>
    <row r="2519" spans="1:13" x14ac:dyDescent="0.25">
      <c r="A2519" s="38">
        <v>40081</v>
      </c>
      <c r="B2519">
        <v>3028</v>
      </c>
      <c r="C2519" t="s">
        <v>142</v>
      </c>
      <c r="D2519" t="s">
        <v>134</v>
      </c>
      <c r="E2519" t="s">
        <v>135</v>
      </c>
      <c r="F2519" t="s">
        <v>143</v>
      </c>
      <c r="G2519" t="s">
        <v>144</v>
      </c>
      <c r="H2519">
        <v>76</v>
      </c>
      <c r="I2519">
        <v>0.44</v>
      </c>
      <c r="J2519">
        <v>0.99</v>
      </c>
      <c r="K2519">
        <v>33.44</v>
      </c>
      <c r="L2519">
        <v>75.239999999999995</v>
      </c>
      <c r="M2519">
        <v>41.8</v>
      </c>
    </row>
    <row r="2520" spans="1:13" x14ac:dyDescent="0.25">
      <c r="A2520" s="38">
        <v>40081</v>
      </c>
      <c r="B2520">
        <v>3049</v>
      </c>
      <c r="C2520" t="s">
        <v>142</v>
      </c>
      <c r="D2520" t="s">
        <v>145</v>
      </c>
      <c r="E2520" t="s">
        <v>146</v>
      </c>
      <c r="F2520" t="s">
        <v>138</v>
      </c>
      <c r="G2520" t="s">
        <v>139</v>
      </c>
      <c r="H2520">
        <v>53</v>
      </c>
      <c r="I2520">
        <v>0.36</v>
      </c>
      <c r="J2520">
        <v>0.86</v>
      </c>
      <c r="K2520">
        <v>19.079999999999998</v>
      </c>
      <c r="L2520">
        <v>45.58</v>
      </c>
      <c r="M2520">
        <v>26.5</v>
      </c>
    </row>
    <row r="2521" spans="1:13" x14ac:dyDescent="0.25">
      <c r="A2521" s="38">
        <v>40081</v>
      </c>
      <c r="B2521">
        <v>3051</v>
      </c>
      <c r="C2521" t="s">
        <v>133</v>
      </c>
      <c r="D2521" t="s">
        <v>39</v>
      </c>
      <c r="E2521" t="s">
        <v>147</v>
      </c>
      <c r="F2521" t="s">
        <v>157</v>
      </c>
      <c r="G2521" t="s">
        <v>158</v>
      </c>
      <c r="H2521">
        <v>51</v>
      </c>
      <c r="I2521">
        <v>1.1100000000000001</v>
      </c>
      <c r="J2521">
        <v>2.59</v>
      </c>
      <c r="K2521">
        <v>56.61</v>
      </c>
      <c r="L2521">
        <v>132.09</v>
      </c>
      <c r="M2521">
        <v>75.48</v>
      </c>
    </row>
    <row r="2522" spans="1:13" x14ac:dyDescent="0.25">
      <c r="A2522" s="38">
        <v>40081</v>
      </c>
      <c r="B2522">
        <v>3059</v>
      </c>
      <c r="C2522" t="s">
        <v>142</v>
      </c>
      <c r="D2522" t="s">
        <v>145</v>
      </c>
      <c r="E2522" t="s">
        <v>146</v>
      </c>
      <c r="F2522" t="s">
        <v>136</v>
      </c>
      <c r="G2522" t="s">
        <v>137</v>
      </c>
      <c r="H2522">
        <v>52</v>
      </c>
      <c r="I2522">
        <v>0.66</v>
      </c>
      <c r="J2522">
        <v>1.62</v>
      </c>
      <c r="K2522">
        <v>34.32</v>
      </c>
      <c r="L2522">
        <v>84.24</v>
      </c>
      <c r="M2522">
        <v>49.919999999999995</v>
      </c>
    </row>
    <row r="2523" spans="1:13" x14ac:dyDescent="0.25">
      <c r="A2523" s="38">
        <v>40081</v>
      </c>
      <c r="B2523">
        <v>3070</v>
      </c>
      <c r="C2523" t="s">
        <v>133</v>
      </c>
      <c r="D2523" t="s">
        <v>145</v>
      </c>
      <c r="E2523" t="s">
        <v>146</v>
      </c>
      <c r="F2523" t="s">
        <v>136</v>
      </c>
      <c r="G2523" t="s">
        <v>137</v>
      </c>
      <c r="H2523">
        <v>71</v>
      </c>
      <c r="I2523">
        <v>0.66</v>
      </c>
      <c r="J2523">
        <v>1.62</v>
      </c>
      <c r="K2523">
        <v>46.86</v>
      </c>
      <c r="L2523">
        <v>115.02</v>
      </c>
      <c r="M2523">
        <v>68.16</v>
      </c>
    </row>
    <row r="2524" spans="1:13" x14ac:dyDescent="0.25">
      <c r="A2524" s="38">
        <v>40081</v>
      </c>
      <c r="B2524">
        <v>3070</v>
      </c>
      <c r="C2524" t="s">
        <v>133</v>
      </c>
      <c r="D2524" t="s">
        <v>145</v>
      </c>
      <c r="E2524" t="s">
        <v>146</v>
      </c>
      <c r="F2524" t="s">
        <v>138</v>
      </c>
      <c r="G2524" t="s">
        <v>139</v>
      </c>
      <c r="H2524">
        <v>65</v>
      </c>
      <c r="I2524">
        <v>0.36</v>
      </c>
      <c r="J2524">
        <v>0.86</v>
      </c>
      <c r="K2524">
        <v>23.4</v>
      </c>
      <c r="L2524">
        <v>55.9</v>
      </c>
      <c r="M2524">
        <v>32.5</v>
      </c>
    </row>
    <row r="2525" spans="1:13" x14ac:dyDescent="0.25">
      <c r="A2525" s="38">
        <v>40081</v>
      </c>
      <c r="B2525">
        <v>3080</v>
      </c>
      <c r="C2525" t="s">
        <v>133</v>
      </c>
      <c r="D2525" t="s">
        <v>145</v>
      </c>
      <c r="E2525" t="s">
        <v>146</v>
      </c>
      <c r="F2525" t="s">
        <v>138</v>
      </c>
      <c r="G2525" t="s">
        <v>139</v>
      </c>
      <c r="H2525">
        <v>77</v>
      </c>
      <c r="I2525">
        <v>0.36</v>
      </c>
      <c r="J2525">
        <v>0.86</v>
      </c>
      <c r="K2525">
        <v>27.72</v>
      </c>
      <c r="L2525">
        <v>66.22</v>
      </c>
      <c r="M2525">
        <v>38.5</v>
      </c>
    </row>
    <row r="2526" spans="1:13" x14ac:dyDescent="0.25">
      <c r="A2526" s="38">
        <v>40081</v>
      </c>
      <c r="B2526">
        <v>3090</v>
      </c>
      <c r="C2526" t="s">
        <v>133</v>
      </c>
      <c r="D2526" t="s">
        <v>145</v>
      </c>
      <c r="E2526" t="s">
        <v>146</v>
      </c>
      <c r="F2526" t="s">
        <v>138</v>
      </c>
      <c r="G2526" t="s">
        <v>139</v>
      </c>
      <c r="H2526">
        <v>74</v>
      </c>
      <c r="I2526">
        <v>0.36</v>
      </c>
      <c r="J2526">
        <v>0.86</v>
      </c>
      <c r="K2526">
        <v>26.64</v>
      </c>
      <c r="L2526">
        <v>63.64</v>
      </c>
      <c r="M2526">
        <v>37</v>
      </c>
    </row>
    <row r="2527" spans="1:13" x14ac:dyDescent="0.25">
      <c r="A2527" s="38">
        <v>40081</v>
      </c>
      <c r="B2527">
        <v>3133</v>
      </c>
      <c r="C2527" t="s">
        <v>151</v>
      </c>
      <c r="D2527" t="s">
        <v>134</v>
      </c>
      <c r="E2527" t="s">
        <v>152</v>
      </c>
      <c r="F2527" t="s">
        <v>138</v>
      </c>
      <c r="G2527" t="s">
        <v>139</v>
      </c>
      <c r="H2527">
        <v>51</v>
      </c>
      <c r="I2527">
        <v>0.36</v>
      </c>
      <c r="J2527">
        <v>0.86</v>
      </c>
      <c r="K2527">
        <v>18.36</v>
      </c>
      <c r="L2527">
        <v>43.86</v>
      </c>
      <c r="M2527">
        <v>25.5</v>
      </c>
    </row>
    <row r="2528" spans="1:13" x14ac:dyDescent="0.25">
      <c r="A2528" s="38">
        <v>40081</v>
      </c>
      <c r="B2528">
        <v>3145</v>
      </c>
      <c r="C2528" t="s">
        <v>153</v>
      </c>
      <c r="D2528" t="s">
        <v>145</v>
      </c>
      <c r="E2528" t="s">
        <v>154</v>
      </c>
      <c r="F2528" t="s">
        <v>143</v>
      </c>
      <c r="G2528" t="s">
        <v>144</v>
      </c>
      <c r="H2528">
        <v>55</v>
      </c>
      <c r="I2528">
        <v>0.44</v>
      </c>
      <c r="J2528">
        <v>0.99</v>
      </c>
      <c r="K2528">
        <v>24.2</v>
      </c>
      <c r="L2528">
        <v>54.45</v>
      </c>
      <c r="M2528">
        <v>30.250000000000004</v>
      </c>
    </row>
    <row r="2529" spans="1:13" x14ac:dyDescent="0.25">
      <c r="A2529" s="38">
        <v>40081</v>
      </c>
      <c r="B2529">
        <v>3155</v>
      </c>
      <c r="C2529" t="s">
        <v>153</v>
      </c>
      <c r="D2529" t="s">
        <v>145</v>
      </c>
      <c r="E2529" t="s">
        <v>154</v>
      </c>
      <c r="F2529" t="s">
        <v>138</v>
      </c>
      <c r="G2529" t="s">
        <v>139</v>
      </c>
      <c r="H2529">
        <v>88</v>
      </c>
      <c r="I2529">
        <v>0.36</v>
      </c>
      <c r="J2529">
        <v>0.86</v>
      </c>
      <c r="K2529">
        <v>31.68</v>
      </c>
      <c r="L2529">
        <v>75.680000000000007</v>
      </c>
      <c r="M2529">
        <v>44.000000000000007</v>
      </c>
    </row>
    <row r="2530" spans="1:13" x14ac:dyDescent="0.25">
      <c r="A2530" s="38">
        <v>40081</v>
      </c>
      <c r="B2530">
        <v>3166</v>
      </c>
      <c r="C2530" t="s">
        <v>151</v>
      </c>
      <c r="D2530" t="s">
        <v>155</v>
      </c>
      <c r="E2530" t="s">
        <v>156</v>
      </c>
      <c r="F2530" t="s">
        <v>136</v>
      </c>
      <c r="G2530" t="s">
        <v>137</v>
      </c>
      <c r="H2530">
        <v>51</v>
      </c>
      <c r="I2530">
        <v>0.66</v>
      </c>
      <c r="J2530">
        <v>1.62</v>
      </c>
      <c r="K2530">
        <v>33.659999999999997</v>
      </c>
      <c r="L2530">
        <v>82.62</v>
      </c>
      <c r="M2530">
        <v>48.960000000000008</v>
      </c>
    </row>
    <row r="2531" spans="1:13" x14ac:dyDescent="0.25">
      <c r="A2531" s="38">
        <v>40081</v>
      </c>
      <c r="B2531">
        <v>3178</v>
      </c>
      <c r="C2531" t="s">
        <v>151</v>
      </c>
      <c r="D2531" t="s">
        <v>155</v>
      </c>
      <c r="E2531" t="s">
        <v>156</v>
      </c>
      <c r="F2531" t="s">
        <v>138</v>
      </c>
      <c r="G2531" t="s">
        <v>139</v>
      </c>
      <c r="H2531">
        <v>64</v>
      </c>
      <c r="I2531">
        <v>0.36</v>
      </c>
      <c r="J2531">
        <v>0.86</v>
      </c>
      <c r="K2531">
        <v>23.04</v>
      </c>
      <c r="L2531">
        <v>55.04</v>
      </c>
      <c r="M2531">
        <v>32</v>
      </c>
    </row>
    <row r="2532" spans="1:13" x14ac:dyDescent="0.25">
      <c r="A2532" s="38">
        <v>40081</v>
      </c>
      <c r="B2532">
        <v>3194</v>
      </c>
      <c r="C2532" t="s">
        <v>151</v>
      </c>
      <c r="D2532" t="s">
        <v>155</v>
      </c>
      <c r="E2532" t="s">
        <v>156</v>
      </c>
      <c r="F2532" t="s">
        <v>143</v>
      </c>
      <c r="G2532" t="s">
        <v>144</v>
      </c>
      <c r="H2532">
        <v>57</v>
      </c>
      <c r="I2532">
        <v>0.44</v>
      </c>
      <c r="J2532">
        <v>0.99</v>
      </c>
      <c r="K2532">
        <v>25.08</v>
      </c>
      <c r="L2532">
        <v>56.43</v>
      </c>
      <c r="M2532">
        <v>31.35</v>
      </c>
    </row>
    <row r="2533" spans="1:13" x14ac:dyDescent="0.25">
      <c r="A2533" s="38">
        <v>40088</v>
      </c>
      <c r="B2533">
        <v>3005</v>
      </c>
      <c r="C2533" t="s">
        <v>133</v>
      </c>
      <c r="D2533" t="s">
        <v>134</v>
      </c>
      <c r="E2533" t="s">
        <v>135</v>
      </c>
      <c r="F2533" t="s">
        <v>136</v>
      </c>
      <c r="G2533" t="s">
        <v>137</v>
      </c>
      <c r="H2533">
        <v>51</v>
      </c>
      <c r="I2533">
        <v>0.66</v>
      </c>
      <c r="J2533">
        <v>1.62</v>
      </c>
      <c r="K2533">
        <v>33.659999999999997</v>
      </c>
      <c r="L2533">
        <v>82.62</v>
      </c>
      <c r="M2533">
        <v>48.960000000000008</v>
      </c>
    </row>
    <row r="2534" spans="1:13" x14ac:dyDescent="0.25">
      <c r="A2534" s="38">
        <v>40088</v>
      </c>
      <c r="B2534">
        <v>3005</v>
      </c>
      <c r="C2534" t="s">
        <v>133</v>
      </c>
      <c r="D2534" t="s">
        <v>134</v>
      </c>
      <c r="E2534" t="s">
        <v>135</v>
      </c>
      <c r="F2534" t="s">
        <v>138</v>
      </c>
      <c r="G2534" t="s">
        <v>139</v>
      </c>
      <c r="H2534">
        <v>96</v>
      </c>
      <c r="I2534">
        <v>0.36</v>
      </c>
      <c r="J2534">
        <v>0.86</v>
      </c>
      <c r="K2534">
        <v>34.56</v>
      </c>
      <c r="L2534">
        <v>82.56</v>
      </c>
      <c r="M2534">
        <v>48</v>
      </c>
    </row>
    <row r="2535" spans="1:13" x14ac:dyDescent="0.25">
      <c r="A2535" s="38">
        <v>40088</v>
      </c>
      <c r="B2535">
        <v>3016</v>
      </c>
      <c r="C2535" t="s">
        <v>142</v>
      </c>
      <c r="D2535" t="s">
        <v>134</v>
      </c>
      <c r="E2535" t="s">
        <v>135</v>
      </c>
      <c r="F2535" t="s">
        <v>138</v>
      </c>
      <c r="G2535" t="s">
        <v>139</v>
      </c>
      <c r="H2535">
        <v>51</v>
      </c>
      <c r="I2535">
        <v>0.36</v>
      </c>
      <c r="J2535">
        <v>0.86</v>
      </c>
      <c r="K2535">
        <v>18.36</v>
      </c>
      <c r="L2535">
        <v>43.86</v>
      </c>
      <c r="M2535">
        <v>25.5</v>
      </c>
    </row>
    <row r="2536" spans="1:13" x14ac:dyDescent="0.25">
      <c r="A2536" s="38">
        <v>40088</v>
      </c>
      <c r="B2536">
        <v>3016</v>
      </c>
      <c r="C2536" t="s">
        <v>142</v>
      </c>
      <c r="D2536" t="s">
        <v>134</v>
      </c>
      <c r="E2536" t="s">
        <v>135</v>
      </c>
      <c r="F2536" t="s">
        <v>138</v>
      </c>
      <c r="G2536" t="s">
        <v>139</v>
      </c>
      <c r="H2536">
        <v>71</v>
      </c>
      <c r="I2536">
        <v>0.36</v>
      </c>
      <c r="J2536">
        <v>0.86</v>
      </c>
      <c r="K2536">
        <v>25.56</v>
      </c>
      <c r="L2536">
        <v>61.06</v>
      </c>
      <c r="M2536">
        <v>35.5</v>
      </c>
    </row>
    <row r="2537" spans="1:13" x14ac:dyDescent="0.25">
      <c r="A2537" s="38">
        <v>40088</v>
      </c>
      <c r="B2537">
        <v>3016</v>
      </c>
      <c r="C2537" t="s">
        <v>142</v>
      </c>
      <c r="D2537" t="s">
        <v>134</v>
      </c>
      <c r="E2537" t="s">
        <v>135</v>
      </c>
      <c r="F2537" t="s">
        <v>143</v>
      </c>
      <c r="G2537" t="s">
        <v>144</v>
      </c>
      <c r="H2537">
        <v>63</v>
      </c>
      <c r="I2537">
        <v>0.44</v>
      </c>
      <c r="J2537">
        <v>0.99</v>
      </c>
      <c r="K2537">
        <v>27.72</v>
      </c>
      <c r="L2537">
        <v>62.37</v>
      </c>
      <c r="M2537">
        <v>34.65</v>
      </c>
    </row>
    <row r="2538" spans="1:13" x14ac:dyDescent="0.25">
      <c r="A2538" s="38">
        <v>40088</v>
      </c>
      <c r="B2538">
        <v>3028</v>
      </c>
      <c r="C2538" t="s">
        <v>142</v>
      </c>
      <c r="D2538" t="s">
        <v>134</v>
      </c>
      <c r="E2538" t="s">
        <v>135</v>
      </c>
      <c r="F2538" t="s">
        <v>143</v>
      </c>
      <c r="G2538" t="s">
        <v>144</v>
      </c>
      <c r="H2538">
        <v>89</v>
      </c>
      <c r="I2538">
        <v>0.44</v>
      </c>
      <c r="J2538">
        <v>0.99</v>
      </c>
      <c r="K2538">
        <v>39.159999999999997</v>
      </c>
      <c r="L2538">
        <v>88.11</v>
      </c>
      <c r="M2538">
        <v>48.95</v>
      </c>
    </row>
    <row r="2539" spans="1:13" x14ac:dyDescent="0.25">
      <c r="A2539" s="38">
        <v>40088</v>
      </c>
      <c r="B2539">
        <v>3049</v>
      </c>
      <c r="C2539" t="s">
        <v>142</v>
      </c>
      <c r="D2539" t="s">
        <v>145</v>
      </c>
      <c r="E2539" t="s">
        <v>146</v>
      </c>
      <c r="F2539" t="s">
        <v>138</v>
      </c>
      <c r="G2539" t="s">
        <v>139</v>
      </c>
      <c r="H2539">
        <v>76</v>
      </c>
      <c r="I2539">
        <v>0.36</v>
      </c>
      <c r="J2539">
        <v>0.86</v>
      </c>
      <c r="K2539">
        <v>27.36</v>
      </c>
      <c r="L2539">
        <v>65.36</v>
      </c>
      <c r="M2539">
        <v>38</v>
      </c>
    </row>
    <row r="2540" spans="1:13" x14ac:dyDescent="0.25">
      <c r="A2540" s="38">
        <v>40088</v>
      </c>
      <c r="B2540">
        <v>3049</v>
      </c>
      <c r="C2540" t="s">
        <v>142</v>
      </c>
      <c r="D2540" t="s">
        <v>145</v>
      </c>
      <c r="E2540" t="s">
        <v>146</v>
      </c>
      <c r="F2540" t="s">
        <v>138</v>
      </c>
      <c r="G2540" t="s">
        <v>139</v>
      </c>
      <c r="H2540">
        <v>73</v>
      </c>
      <c r="I2540">
        <v>0.36</v>
      </c>
      <c r="J2540">
        <v>0.86</v>
      </c>
      <c r="K2540">
        <v>26.28</v>
      </c>
      <c r="L2540">
        <v>62.78</v>
      </c>
      <c r="M2540">
        <v>36.5</v>
      </c>
    </row>
    <row r="2541" spans="1:13" x14ac:dyDescent="0.25">
      <c r="A2541" s="38">
        <v>40088</v>
      </c>
      <c r="B2541">
        <v>3051</v>
      </c>
      <c r="C2541" t="s">
        <v>133</v>
      </c>
      <c r="D2541" t="s">
        <v>39</v>
      </c>
      <c r="E2541" t="s">
        <v>147</v>
      </c>
      <c r="F2541" t="s">
        <v>136</v>
      </c>
      <c r="G2541" t="s">
        <v>137</v>
      </c>
      <c r="H2541">
        <v>58</v>
      </c>
      <c r="I2541">
        <v>0.66</v>
      </c>
      <c r="J2541">
        <v>1.62</v>
      </c>
      <c r="K2541">
        <v>38.28</v>
      </c>
      <c r="L2541">
        <v>93.96</v>
      </c>
      <c r="M2541">
        <v>55.679999999999993</v>
      </c>
    </row>
    <row r="2542" spans="1:13" x14ac:dyDescent="0.25">
      <c r="A2542" s="38">
        <v>40088</v>
      </c>
      <c r="B2542">
        <v>3059</v>
      </c>
      <c r="C2542" t="s">
        <v>142</v>
      </c>
      <c r="D2542" t="s">
        <v>145</v>
      </c>
      <c r="E2542" t="s">
        <v>146</v>
      </c>
      <c r="F2542" t="s">
        <v>136</v>
      </c>
      <c r="G2542" t="s">
        <v>137</v>
      </c>
      <c r="H2542">
        <v>59</v>
      </c>
      <c r="I2542">
        <v>0.66</v>
      </c>
      <c r="J2542">
        <v>1.62</v>
      </c>
      <c r="K2542">
        <v>38.94</v>
      </c>
      <c r="L2542">
        <v>95.58</v>
      </c>
      <c r="M2542">
        <v>56.64</v>
      </c>
    </row>
    <row r="2543" spans="1:13" x14ac:dyDescent="0.25">
      <c r="A2543" s="38">
        <v>40088</v>
      </c>
      <c r="B2543">
        <v>3059</v>
      </c>
      <c r="C2543" t="s">
        <v>142</v>
      </c>
      <c r="D2543" t="s">
        <v>145</v>
      </c>
      <c r="E2543" t="s">
        <v>146</v>
      </c>
      <c r="F2543" t="s">
        <v>138</v>
      </c>
      <c r="G2543" t="s">
        <v>139</v>
      </c>
      <c r="H2543">
        <v>51</v>
      </c>
      <c r="I2543">
        <v>0.36</v>
      </c>
      <c r="J2543">
        <v>0.86</v>
      </c>
      <c r="K2543">
        <v>18.36</v>
      </c>
      <c r="L2543">
        <v>43.86</v>
      </c>
      <c r="M2543">
        <v>25.5</v>
      </c>
    </row>
    <row r="2544" spans="1:13" x14ac:dyDescent="0.25">
      <c r="A2544" s="38">
        <v>40088</v>
      </c>
      <c r="B2544">
        <v>3070</v>
      </c>
      <c r="C2544" t="s">
        <v>133</v>
      </c>
      <c r="D2544" t="s">
        <v>145</v>
      </c>
      <c r="E2544" t="s">
        <v>146</v>
      </c>
      <c r="F2544" t="s">
        <v>138</v>
      </c>
      <c r="G2544" t="s">
        <v>139</v>
      </c>
      <c r="H2544">
        <v>66</v>
      </c>
      <c r="I2544">
        <v>0.36</v>
      </c>
      <c r="J2544">
        <v>0.86</v>
      </c>
      <c r="K2544">
        <v>23.76</v>
      </c>
      <c r="L2544">
        <v>56.76</v>
      </c>
      <c r="M2544">
        <v>33</v>
      </c>
    </row>
    <row r="2545" spans="1:13" x14ac:dyDescent="0.25">
      <c r="A2545" s="38">
        <v>40088</v>
      </c>
      <c r="B2545">
        <v>3080</v>
      </c>
      <c r="C2545" t="s">
        <v>133</v>
      </c>
      <c r="D2545" t="s">
        <v>145</v>
      </c>
      <c r="E2545" t="s">
        <v>146</v>
      </c>
      <c r="F2545" t="s">
        <v>138</v>
      </c>
      <c r="G2545" t="s">
        <v>161</v>
      </c>
      <c r="H2545">
        <v>55</v>
      </c>
      <c r="I2545">
        <v>0.4</v>
      </c>
      <c r="J2545">
        <v>0.97</v>
      </c>
      <c r="K2545">
        <v>22</v>
      </c>
      <c r="L2545">
        <v>53.35</v>
      </c>
      <c r="M2545">
        <v>31.35</v>
      </c>
    </row>
    <row r="2546" spans="1:13" x14ac:dyDescent="0.25">
      <c r="A2546" s="38">
        <v>40088</v>
      </c>
      <c r="B2546">
        <v>3090</v>
      </c>
      <c r="C2546" t="s">
        <v>133</v>
      </c>
      <c r="D2546" t="s">
        <v>145</v>
      </c>
      <c r="E2546" t="s">
        <v>146</v>
      </c>
      <c r="F2546" t="s">
        <v>136</v>
      </c>
      <c r="G2546" t="s">
        <v>137</v>
      </c>
      <c r="H2546">
        <v>69</v>
      </c>
      <c r="I2546">
        <v>0.66</v>
      </c>
      <c r="J2546">
        <v>1.62</v>
      </c>
      <c r="K2546">
        <v>45.54</v>
      </c>
      <c r="L2546">
        <v>111.78</v>
      </c>
      <c r="M2546">
        <v>66.240000000000009</v>
      </c>
    </row>
    <row r="2547" spans="1:13" x14ac:dyDescent="0.25">
      <c r="A2547" s="38">
        <v>40088</v>
      </c>
      <c r="B2547">
        <v>3090</v>
      </c>
      <c r="C2547" t="s">
        <v>133</v>
      </c>
      <c r="D2547" t="s">
        <v>145</v>
      </c>
      <c r="E2547" t="s">
        <v>146</v>
      </c>
      <c r="F2547" t="s">
        <v>138</v>
      </c>
      <c r="G2547" t="s">
        <v>139</v>
      </c>
      <c r="H2547">
        <v>77</v>
      </c>
      <c r="I2547">
        <v>0.36</v>
      </c>
      <c r="J2547">
        <v>0.86</v>
      </c>
      <c r="K2547">
        <v>27.72</v>
      </c>
      <c r="L2547">
        <v>66.22</v>
      </c>
      <c r="M2547">
        <v>38.5</v>
      </c>
    </row>
    <row r="2548" spans="1:13" x14ac:dyDescent="0.25">
      <c r="A2548" s="38">
        <v>40088</v>
      </c>
      <c r="B2548">
        <v>3100</v>
      </c>
      <c r="C2548" t="s">
        <v>133</v>
      </c>
      <c r="D2548" t="s">
        <v>145</v>
      </c>
      <c r="E2548" t="s">
        <v>146</v>
      </c>
      <c r="F2548" t="s">
        <v>143</v>
      </c>
      <c r="G2548" t="s">
        <v>144</v>
      </c>
      <c r="H2548">
        <v>65</v>
      </c>
      <c r="I2548">
        <v>0.44</v>
      </c>
      <c r="J2548">
        <v>0.99</v>
      </c>
      <c r="K2548">
        <v>28.6</v>
      </c>
      <c r="L2548">
        <v>64.349999999999994</v>
      </c>
      <c r="M2548">
        <v>35.749999999999993</v>
      </c>
    </row>
    <row r="2549" spans="1:13" x14ac:dyDescent="0.25">
      <c r="A2549" s="38">
        <v>40088</v>
      </c>
      <c r="B2549">
        <v>3112</v>
      </c>
      <c r="C2549" t="s">
        <v>151</v>
      </c>
      <c r="D2549" t="s">
        <v>134</v>
      </c>
      <c r="E2549" t="s">
        <v>152</v>
      </c>
      <c r="F2549" t="s">
        <v>143</v>
      </c>
      <c r="G2549" t="s">
        <v>144</v>
      </c>
      <c r="H2549">
        <v>87</v>
      </c>
      <c r="I2549">
        <v>0.44</v>
      </c>
      <c r="J2549">
        <v>0.99</v>
      </c>
      <c r="K2549">
        <v>38.28</v>
      </c>
      <c r="L2549">
        <v>86.13</v>
      </c>
      <c r="M2549">
        <v>47.849999999999994</v>
      </c>
    </row>
    <row r="2550" spans="1:13" x14ac:dyDescent="0.25">
      <c r="A2550" s="38">
        <v>40088</v>
      </c>
      <c r="B2550">
        <v>3122</v>
      </c>
      <c r="C2550" t="s">
        <v>151</v>
      </c>
      <c r="D2550" t="s">
        <v>134</v>
      </c>
      <c r="E2550" t="s">
        <v>152</v>
      </c>
      <c r="F2550" t="s">
        <v>138</v>
      </c>
      <c r="G2550" t="s">
        <v>139</v>
      </c>
      <c r="H2550">
        <v>57</v>
      </c>
      <c r="I2550">
        <v>0.36</v>
      </c>
      <c r="J2550">
        <v>0.86</v>
      </c>
      <c r="K2550">
        <v>20.52</v>
      </c>
      <c r="L2550">
        <v>49.02</v>
      </c>
      <c r="M2550">
        <v>28.500000000000004</v>
      </c>
    </row>
    <row r="2551" spans="1:13" x14ac:dyDescent="0.25">
      <c r="A2551" s="38">
        <v>40088</v>
      </c>
      <c r="B2551">
        <v>3133</v>
      </c>
      <c r="C2551" t="s">
        <v>151</v>
      </c>
      <c r="D2551" t="s">
        <v>134</v>
      </c>
      <c r="E2551" t="s">
        <v>152</v>
      </c>
      <c r="F2551" t="s">
        <v>143</v>
      </c>
      <c r="G2551" t="s">
        <v>148</v>
      </c>
      <c r="H2551">
        <v>73</v>
      </c>
      <c r="I2551">
        <v>0.72</v>
      </c>
      <c r="J2551">
        <v>1.59</v>
      </c>
      <c r="K2551">
        <v>52.56</v>
      </c>
      <c r="L2551">
        <v>116.07</v>
      </c>
      <c r="M2551">
        <v>63.509999999999991</v>
      </c>
    </row>
    <row r="2552" spans="1:13" x14ac:dyDescent="0.25">
      <c r="A2552" s="38">
        <v>40088</v>
      </c>
      <c r="B2552">
        <v>3155</v>
      </c>
      <c r="C2552" t="s">
        <v>153</v>
      </c>
      <c r="D2552" t="s">
        <v>145</v>
      </c>
      <c r="E2552" t="s">
        <v>154</v>
      </c>
      <c r="F2552" t="s">
        <v>143</v>
      </c>
      <c r="G2552" t="s">
        <v>144</v>
      </c>
      <c r="H2552">
        <v>53</v>
      </c>
      <c r="I2552">
        <v>0.44</v>
      </c>
      <c r="J2552">
        <v>0.99</v>
      </c>
      <c r="K2552">
        <v>23.32</v>
      </c>
      <c r="L2552">
        <v>52.47</v>
      </c>
      <c r="M2552">
        <v>29.15</v>
      </c>
    </row>
    <row r="2553" spans="1:13" x14ac:dyDescent="0.25">
      <c r="A2553" s="38">
        <v>40088</v>
      </c>
      <c r="B2553">
        <v>3155</v>
      </c>
      <c r="C2553" t="s">
        <v>153</v>
      </c>
      <c r="D2553" t="s">
        <v>145</v>
      </c>
      <c r="E2553" t="s">
        <v>154</v>
      </c>
      <c r="F2553" t="s">
        <v>143</v>
      </c>
      <c r="G2553" t="s">
        <v>148</v>
      </c>
      <c r="H2553">
        <v>82</v>
      </c>
      <c r="I2553">
        <v>0.72</v>
      </c>
      <c r="J2553">
        <v>1.59</v>
      </c>
      <c r="K2553">
        <v>59.04</v>
      </c>
      <c r="L2553">
        <v>130.38</v>
      </c>
      <c r="M2553">
        <v>71.34</v>
      </c>
    </row>
    <row r="2554" spans="1:13" x14ac:dyDescent="0.25">
      <c r="A2554" s="38">
        <v>40088</v>
      </c>
      <c r="B2554">
        <v>3155</v>
      </c>
      <c r="C2554" t="s">
        <v>153</v>
      </c>
      <c r="D2554" t="s">
        <v>145</v>
      </c>
      <c r="E2554" t="s">
        <v>154</v>
      </c>
      <c r="F2554" t="s">
        <v>143</v>
      </c>
      <c r="G2554" t="s">
        <v>148</v>
      </c>
      <c r="H2554">
        <v>68</v>
      </c>
      <c r="I2554">
        <v>0.72</v>
      </c>
      <c r="J2554">
        <v>1.59</v>
      </c>
      <c r="K2554">
        <v>48.96</v>
      </c>
      <c r="L2554">
        <v>108.12</v>
      </c>
      <c r="M2554">
        <v>59.160000000000004</v>
      </c>
    </row>
    <row r="2555" spans="1:13" x14ac:dyDescent="0.25">
      <c r="A2555" s="38">
        <v>40088</v>
      </c>
      <c r="B2555">
        <v>3166</v>
      </c>
      <c r="C2555" t="s">
        <v>151</v>
      </c>
      <c r="D2555" t="s">
        <v>155</v>
      </c>
      <c r="E2555" t="s">
        <v>156</v>
      </c>
      <c r="F2555" t="s">
        <v>143</v>
      </c>
      <c r="G2555" t="s">
        <v>144</v>
      </c>
      <c r="H2555">
        <v>65</v>
      </c>
      <c r="I2555">
        <v>0.44</v>
      </c>
      <c r="J2555">
        <v>0.99</v>
      </c>
      <c r="K2555">
        <v>28.6</v>
      </c>
      <c r="L2555">
        <v>64.349999999999994</v>
      </c>
      <c r="M2555">
        <v>35.749999999999993</v>
      </c>
    </row>
    <row r="2556" spans="1:13" x14ac:dyDescent="0.25">
      <c r="A2556" s="38">
        <v>40088</v>
      </c>
      <c r="B2556">
        <v>3196</v>
      </c>
      <c r="C2556" t="s">
        <v>153</v>
      </c>
      <c r="D2556" t="s">
        <v>39</v>
      </c>
      <c r="E2556" t="s">
        <v>147</v>
      </c>
      <c r="F2556" t="s">
        <v>143</v>
      </c>
      <c r="G2556" t="s">
        <v>144</v>
      </c>
      <c r="H2556">
        <v>55</v>
      </c>
      <c r="I2556">
        <v>0.44</v>
      </c>
      <c r="J2556">
        <v>0.99</v>
      </c>
      <c r="K2556">
        <v>24.2</v>
      </c>
      <c r="L2556">
        <v>54.45</v>
      </c>
      <c r="M2556">
        <v>30.250000000000004</v>
      </c>
    </row>
    <row r="2557" spans="1:13" x14ac:dyDescent="0.25">
      <c r="A2557" s="38">
        <v>40088</v>
      </c>
      <c r="B2557">
        <v>3639</v>
      </c>
      <c r="C2557" t="s">
        <v>153</v>
      </c>
      <c r="D2557" t="s">
        <v>149</v>
      </c>
      <c r="E2557" t="s">
        <v>150</v>
      </c>
      <c r="F2557" t="s">
        <v>143</v>
      </c>
      <c r="G2557" t="s">
        <v>144</v>
      </c>
      <c r="H2557">
        <v>74</v>
      </c>
      <c r="I2557">
        <v>0.44</v>
      </c>
      <c r="J2557">
        <v>0.99</v>
      </c>
      <c r="K2557">
        <v>32.56</v>
      </c>
      <c r="L2557">
        <v>73.260000000000005</v>
      </c>
      <c r="M2557">
        <v>40.700000000000003</v>
      </c>
    </row>
    <row r="2558" spans="1:13" x14ac:dyDescent="0.25">
      <c r="A2558" s="38">
        <v>40095</v>
      </c>
      <c r="B2558">
        <v>3038</v>
      </c>
      <c r="C2558" t="s">
        <v>142</v>
      </c>
      <c r="D2558" t="s">
        <v>145</v>
      </c>
      <c r="E2558" t="s">
        <v>146</v>
      </c>
      <c r="F2558" t="s">
        <v>138</v>
      </c>
      <c r="G2558" t="s">
        <v>139</v>
      </c>
      <c r="H2558">
        <v>74</v>
      </c>
      <c r="I2558">
        <v>0.36</v>
      </c>
      <c r="J2558">
        <v>0.86</v>
      </c>
      <c r="K2558">
        <v>26.64</v>
      </c>
      <c r="L2558">
        <v>63.64</v>
      </c>
      <c r="M2558">
        <v>37</v>
      </c>
    </row>
    <row r="2559" spans="1:13" x14ac:dyDescent="0.25">
      <c r="A2559" s="38">
        <v>40095</v>
      </c>
      <c r="B2559">
        <v>3038</v>
      </c>
      <c r="C2559" t="s">
        <v>142</v>
      </c>
      <c r="D2559" t="s">
        <v>145</v>
      </c>
      <c r="E2559" t="s">
        <v>146</v>
      </c>
      <c r="F2559" t="s">
        <v>138</v>
      </c>
      <c r="G2559" t="s">
        <v>139</v>
      </c>
      <c r="H2559">
        <v>69</v>
      </c>
      <c r="I2559">
        <v>0.36</v>
      </c>
      <c r="J2559">
        <v>0.86</v>
      </c>
      <c r="K2559">
        <v>24.84</v>
      </c>
      <c r="L2559">
        <v>59.34</v>
      </c>
      <c r="M2559">
        <v>34.5</v>
      </c>
    </row>
    <row r="2560" spans="1:13" x14ac:dyDescent="0.25">
      <c r="A2560" s="38">
        <v>40095</v>
      </c>
      <c r="B2560">
        <v>3043</v>
      </c>
      <c r="C2560" t="s">
        <v>133</v>
      </c>
      <c r="D2560" t="s">
        <v>39</v>
      </c>
      <c r="E2560" t="s">
        <v>147</v>
      </c>
      <c r="F2560" t="s">
        <v>138</v>
      </c>
      <c r="G2560" t="s">
        <v>139</v>
      </c>
      <c r="H2560">
        <v>80</v>
      </c>
      <c r="I2560">
        <v>0.36</v>
      </c>
      <c r="J2560">
        <v>0.86</v>
      </c>
      <c r="K2560">
        <v>28.8</v>
      </c>
      <c r="L2560">
        <v>68.8</v>
      </c>
      <c r="M2560">
        <v>40</v>
      </c>
    </row>
    <row r="2561" spans="1:13" x14ac:dyDescent="0.25">
      <c r="A2561" s="38">
        <v>40095</v>
      </c>
      <c r="B2561">
        <v>3049</v>
      </c>
      <c r="C2561" t="s">
        <v>142</v>
      </c>
      <c r="D2561" t="s">
        <v>145</v>
      </c>
      <c r="E2561" t="s">
        <v>146</v>
      </c>
      <c r="F2561" t="s">
        <v>143</v>
      </c>
      <c r="G2561" t="s">
        <v>144</v>
      </c>
      <c r="H2561">
        <v>82</v>
      </c>
      <c r="I2561">
        <v>0.44</v>
      </c>
      <c r="J2561">
        <v>0.99</v>
      </c>
      <c r="K2561">
        <v>36.08</v>
      </c>
      <c r="L2561">
        <v>81.180000000000007</v>
      </c>
      <c r="M2561">
        <v>45.100000000000009</v>
      </c>
    </row>
    <row r="2562" spans="1:13" x14ac:dyDescent="0.25">
      <c r="A2562" s="38">
        <v>40095</v>
      </c>
      <c r="B2562">
        <v>3051</v>
      </c>
      <c r="C2562" t="s">
        <v>133</v>
      </c>
      <c r="D2562" t="s">
        <v>39</v>
      </c>
      <c r="E2562" t="s">
        <v>147</v>
      </c>
      <c r="F2562" t="s">
        <v>138</v>
      </c>
      <c r="G2562" t="s">
        <v>139</v>
      </c>
      <c r="H2562">
        <v>86</v>
      </c>
      <c r="I2562">
        <v>0.36</v>
      </c>
      <c r="J2562">
        <v>0.86</v>
      </c>
      <c r="K2562">
        <v>30.96</v>
      </c>
      <c r="L2562">
        <v>73.959999999999994</v>
      </c>
      <c r="M2562">
        <v>42.999999999999993</v>
      </c>
    </row>
    <row r="2563" spans="1:13" x14ac:dyDescent="0.25">
      <c r="A2563" s="38">
        <v>40095</v>
      </c>
      <c r="B2563">
        <v>3059</v>
      </c>
      <c r="C2563" t="s">
        <v>142</v>
      </c>
      <c r="D2563" t="s">
        <v>145</v>
      </c>
      <c r="E2563" t="s">
        <v>146</v>
      </c>
      <c r="F2563" t="s">
        <v>138</v>
      </c>
      <c r="G2563" t="s">
        <v>139</v>
      </c>
      <c r="H2563">
        <v>55</v>
      </c>
      <c r="I2563">
        <v>0.36</v>
      </c>
      <c r="J2563">
        <v>0.86</v>
      </c>
      <c r="K2563">
        <v>19.8</v>
      </c>
      <c r="L2563">
        <v>47.3</v>
      </c>
      <c r="M2563">
        <v>27.499999999999996</v>
      </c>
    </row>
    <row r="2564" spans="1:13" x14ac:dyDescent="0.25">
      <c r="A2564" s="38">
        <v>40095</v>
      </c>
      <c r="B2564">
        <v>3080</v>
      </c>
      <c r="C2564" t="s">
        <v>133</v>
      </c>
      <c r="D2564" t="s">
        <v>145</v>
      </c>
      <c r="E2564" t="s">
        <v>146</v>
      </c>
      <c r="F2564" t="s">
        <v>143</v>
      </c>
      <c r="G2564" t="s">
        <v>144</v>
      </c>
      <c r="H2564">
        <v>74</v>
      </c>
      <c r="I2564">
        <v>0.44</v>
      </c>
      <c r="J2564">
        <v>0.99</v>
      </c>
      <c r="K2564">
        <v>32.56</v>
      </c>
      <c r="L2564">
        <v>73.260000000000005</v>
      </c>
      <c r="M2564">
        <v>40.700000000000003</v>
      </c>
    </row>
    <row r="2565" spans="1:13" x14ac:dyDescent="0.25">
      <c r="A2565" s="38">
        <v>40095</v>
      </c>
      <c r="B2565">
        <v>3090</v>
      </c>
      <c r="C2565" t="s">
        <v>133</v>
      </c>
      <c r="D2565" t="s">
        <v>145</v>
      </c>
      <c r="E2565" t="s">
        <v>146</v>
      </c>
      <c r="F2565" t="s">
        <v>136</v>
      </c>
      <c r="G2565" t="s">
        <v>137</v>
      </c>
      <c r="H2565">
        <v>61</v>
      </c>
      <c r="I2565">
        <v>0.66</v>
      </c>
      <c r="J2565">
        <v>1.62</v>
      </c>
      <c r="K2565">
        <v>40.26</v>
      </c>
      <c r="L2565">
        <v>98.82</v>
      </c>
      <c r="M2565">
        <v>58.559999999999995</v>
      </c>
    </row>
    <row r="2566" spans="1:13" x14ac:dyDescent="0.25">
      <c r="A2566" s="38">
        <v>40095</v>
      </c>
      <c r="B2566">
        <v>3112</v>
      </c>
      <c r="C2566" t="s">
        <v>151</v>
      </c>
      <c r="D2566" t="s">
        <v>134</v>
      </c>
      <c r="E2566" t="s">
        <v>152</v>
      </c>
      <c r="F2566" t="s">
        <v>138</v>
      </c>
      <c r="G2566" t="s">
        <v>139</v>
      </c>
      <c r="H2566">
        <v>77</v>
      </c>
      <c r="I2566">
        <v>0.36</v>
      </c>
      <c r="J2566">
        <v>0.86</v>
      </c>
      <c r="K2566">
        <v>27.72</v>
      </c>
      <c r="L2566">
        <v>66.22</v>
      </c>
      <c r="M2566">
        <v>38.5</v>
      </c>
    </row>
    <row r="2567" spans="1:13" x14ac:dyDescent="0.25">
      <c r="A2567" s="38">
        <v>40095</v>
      </c>
      <c r="B2567">
        <v>3122</v>
      </c>
      <c r="C2567" t="s">
        <v>151</v>
      </c>
      <c r="D2567" t="s">
        <v>134</v>
      </c>
      <c r="E2567" t="s">
        <v>152</v>
      </c>
      <c r="F2567" t="s">
        <v>143</v>
      </c>
      <c r="G2567" t="s">
        <v>144</v>
      </c>
      <c r="H2567">
        <v>53</v>
      </c>
      <c r="I2567">
        <v>0.44</v>
      </c>
      <c r="J2567">
        <v>0.99</v>
      </c>
      <c r="K2567">
        <v>23.32</v>
      </c>
      <c r="L2567">
        <v>52.47</v>
      </c>
      <c r="M2567">
        <v>29.15</v>
      </c>
    </row>
    <row r="2568" spans="1:13" x14ac:dyDescent="0.25">
      <c r="A2568" s="38">
        <v>40095</v>
      </c>
      <c r="B2568">
        <v>3155</v>
      </c>
      <c r="C2568" t="s">
        <v>153</v>
      </c>
      <c r="D2568" t="s">
        <v>145</v>
      </c>
      <c r="E2568" t="s">
        <v>154</v>
      </c>
      <c r="F2568" t="s">
        <v>143</v>
      </c>
      <c r="G2568" t="s">
        <v>144</v>
      </c>
      <c r="H2568">
        <v>86</v>
      </c>
      <c r="I2568">
        <v>0.44</v>
      </c>
      <c r="J2568">
        <v>0.99</v>
      </c>
      <c r="K2568">
        <v>37.840000000000003</v>
      </c>
      <c r="L2568">
        <v>85.14</v>
      </c>
      <c r="M2568">
        <v>47.3</v>
      </c>
    </row>
    <row r="2569" spans="1:13" x14ac:dyDescent="0.25">
      <c r="A2569" s="38">
        <v>40095</v>
      </c>
      <c r="B2569">
        <v>3166</v>
      </c>
      <c r="C2569" t="s">
        <v>151</v>
      </c>
      <c r="D2569" t="s">
        <v>155</v>
      </c>
      <c r="E2569" t="s">
        <v>156</v>
      </c>
      <c r="F2569" t="s">
        <v>138</v>
      </c>
      <c r="G2569" t="s">
        <v>139</v>
      </c>
      <c r="H2569">
        <v>69</v>
      </c>
      <c r="I2569">
        <v>0.36</v>
      </c>
      <c r="J2569">
        <v>0.86</v>
      </c>
      <c r="K2569">
        <v>24.84</v>
      </c>
      <c r="L2569">
        <v>59.34</v>
      </c>
      <c r="M2569">
        <v>34.5</v>
      </c>
    </row>
    <row r="2570" spans="1:13" x14ac:dyDescent="0.25">
      <c r="A2570" s="38">
        <v>40095</v>
      </c>
      <c r="B2570">
        <v>3166</v>
      </c>
      <c r="C2570" t="s">
        <v>151</v>
      </c>
      <c r="D2570" t="s">
        <v>155</v>
      </c>
      <c r="E2570" t="s">
        <v>156</v>
      </c>
      <c r="F2570" t="s">
        <v>143</v>
      </c>
      <c r="G2570" t="s">
        <v>144</v>
      </c>
      <c r="H2570">
        <v>68</v>
      </c>
      <c r="I2570">
        <v>0.44</v>
      </c>
      <c r="J2570">
        <v>0.99</v>
      </c>
      <c r="K2570">
        <v>29.92</v>
      </c>
      <c r="L2570">
        <v>67.319999999999993</v>
      </c>
      <c r="M2570">
        <v>37.399999999999991</v>
      </c>
    </row>
    <row r="2571" spans="1:13" x14ac:dyDescent="0.25">
      <c r="A2571" s="38">
        <v>40102</v>
      </c>
      <c r="B2571">
        <v>3005</v>
      </c>
      <c r="C2571" t="s">
        <v>133</v>
      </c>
      <c r="D2571" t="s">
        <v>134</v>
      </c>
      <c r="E2571" t="s">
        <v>135</v>
      </c>
      <c r="F2571" t="s">
        <v>157</v>
      </c>
      <c r="G2571" t="s">
        <v>158</v>
      </c>
      <c r="H2571">
        <v>73</v>
      </c>
      <c r="I2571">
        <v>1.1100000000000001</v>
      </c>
      <c r="J2571">
        <v>2.59</v>
      </c>
      <c r="K2571">
        <v>81.03</v>
      </c>
      <c r="L2571">
        <v>189.07</v>
      </c>
      <c r="M2571">
        <v>108.03999999999999</v>
      </c>
    </row>
    <row r="2572" spans="1:13" x14ac:dyDescent="0.25">
      <c r="A2572" s="38">
        <v>40102</v>
      </c>
      <c r="B2572">
        <v>3016</v>
      </c>
      <c r="C2572" t="s">
        <v>142</v>
      </c>
      <c r="D2572" t="s">
        <v>134</v>
      </c>
      <c r="E2572" t="s">
        <v>135</v>
      </c>
      <c r="F2572" t="s">
        <v>138</v>
      </c>
      <c r="G2572" t="s">
        <v>139</v>
      </c>
      <c r="H2572">
        <v>67</v>
      </c>
      <c r="I2572">
        <v>0.36</v>
      </c>
      <c r="J2572">
        <v>0.86</v>
      </c>
      <c r="K2572">
        <v>24.12</v>
      </c>
      <c r="L2572">
        <v>57.62</v>
      </c>
      <c r="M2572">
        <v>33.5</v>
      </c>
    </row>
    <row r="2573" spans="1:13" x14ac:dyDescent="0.25">
      <c r="A2573" s="38">
        <v>40102</v>
      </c>
      <c r="B2573">
        <v>3016</v>
      </c>
      <c r="C2573" t="s">
        <v>142</v>
      </c>
      <c r="D2573" t="s">
        <v>134</v>
      </c>
      <c r="E2573" t="s">
        <v>135</v>
      </c>
      <c r="F2573" t="s">
        <v>138</v>
      </c>
      <c r="G2573" t="s">
        <v>139</v>
      </c>
      <c r="H2573">
        <v>60</v>
      </c>
      <c r="I2573">
        <v>0.36</v>
      </c>
      <c r="J2573">
        <v>0.86</v>
      </c>
      <c r="K2573">
        <v>21.6</v>
      </c>
      <c r="L2573">
        <v>51.6</v>
      </c>
      <c r="M2573">
        <v>30</v>
      </c>
    </row>
    <row r="2574" spans="1:13" x14ac:dyDescent="0.25">
      <c r="A2574" s="38">
        <v>40102</v>
      </c>
      <c r="B2574">
        <v>3016</v>
      </c>
      <c r="C2574" t="s">
        <v>142</v>
      </c>
      <c r="D2574" t="s">
        <v>134</v>
      </c>
      <c r="E2574" t="s">
        <v>135</v>
      </c>
      <c r="F2574" t="s">
        <v>138</v>
      </c>
      <c r="G2574" t="s">
        <v>139</v>
      </c>
      <c r="H2574">
        <v>95</v>
      </c>
      <c r="I2574">
        <v>0.36</v>
      </c>
      <c r="J2574">
        <v>0.86</v>
      </c>
      <c r="K2574">
        <v>34.200000000000003</v>
      </c>
      <c r="L2574">
        <v>81.7</v>
      </c>
      <c r="M2574">
        <v>47.5</v>
      </c>
    </row>
    <row r="2575" spans="1:13" x14ac:dyDescent="0.25">
      <c r="A2575" s="38">
        <v>40102</v>
      </c>
      <c r="B2575">
        <v>3028</v>
      </c>
      <c r="C2575" t="s">
        <v>142</v>
      </c>
      <c r="D2575" t="s">
        <v>134</v>
      </c>
      <c r="E2575" t="s">
        <v>135</v>
      </c>
      <c r="F2575" t="s">
        <v>136</v>
      </c>
      <c r="G2575" t="s">
        <v>137</v>
      </c>
      <c r="H2575">
        <v>54</v>
      </c>
      <c r="I2575">
        <v>0.66</v>
      </c>
      <c r="J2575">
        <v>1.62</v>
      </c>
      <c r="K2575">
        <v>35.64</v>
      </c>
      <c r="L2575">
        <v>87.48</v>
      </c>
      <c r="M2575">
        <v>51.84</v>
      </c>
    </row>
    <row r="2576" spans="1:13" x14ac:dyDescent="0.25">
      <c r="A2576" s="38">
        <v>40102</v>
      </c>
      <c r="B2576">
        <v>3038</v>
      </c>
      <c r="C2576" t="s">
        <v>142</v>
      </c>
      <c r="D2576" t="s">
        <v>145</v>
      </c>
      <c r="E2576" t="s">
        <v>146</v>
      </c>
      <c r="F2576" t="s">
        <v>138</v>
      </c>
      <c r="G2576" t="s">
        <v>139</v>
      </c>
      <c r="H2576">
        <v>68</v>
      </c>
      <c r="I2576">
        <v>0.36</v>
      </c>
      <c r="J2576">
        <v>0.86</v>
      </c>
      <c r="K2576">
        <v>24.48</v>
      </c>
      <c r="L2576">
        <v>58.48</v>
      </c>
      <c r="M2576">
        <v>34</v>
      </c>
    </row>
    <row r="2577" spans="1:13" x14ac:dyDescent="0.25">
      <c r="A2577" s="38">
        <v>40102</v>
      </c>
      <c r="B2577">
        <v>3049</v>
      </c>
      <c r="C2577" t="s">
        <v>142</v>
      </c>
      <c r="D2577" t="s">
        <v>145</v>
      </c>
      <c r="E2577" t="s">
        <v>146</v>
      </c>
      <c r="F2577" t="s">
        <v>136</v>
      </c>
      <c r="G2577" t="s">
        <v>137</v>
      </c>
      <c r="H2577">
        <v>51</v>
      </c>
      <c r="I2577">
        <v>0.66</v>
      </c>
      <c r="J2577">
        <v>1.62</v>
      </c>
      <c r="K2577">
        <v>33.659999999999997</v>
      </c>
      <c r="L2577">
        <v>82.62</v>
      </c>
      <c r="M2577">
        <v>48.960000000000008</v>
      </c>
    </row>
    <row r="2578" spans="1:13" x14ac:dyDescent="0.25">
      <c r="A2578" s="38">
        <v>40102</v>
      </c>
      <c r="B2578">
        <v>3049</v>
      </c>
      <c r="C2578" t="s">
        <v>142</v>
      </c>
      <c r="D2578" t="s">
        <v>145</v>
      </c>
      <c r="E2578" t="s">
        <v>146</v>
      </c>
      <c r="F2578" t="s">
        <v>138</v>
      </c>
      <c r="G2578" t="s">
        <v>139</v>
      </c>
      <c r="H2578">
        <v>87</v>
      </c>
      <c r="I2578">
        <v>0.36</v>
      </c>
      <c r="J2578">
        <v>0.86</v>
      </c>
      <c r="K2578">
        <v>31.32</v>
      </c>
      <c r="L2578">
        <v>74.819999999999993</v>
      </c>
      <c r="M2578">
        <v>43.499999999999993</v>
      </c>
    </row>
    <row r="2579" spans="1:13" x14ac:dyDescent="0.25">
      <c r="A2579" s="38">
        <v>40102</v>
      </c>
      <c r="B2579">
        <v>3049</v>
      </c>
      <c r="C2579" t="s">
        <v>142</v>
      </c>
      <c r="D2579" t="s">
        <v>145</v>
      </c>
      <c r="E2579" t="s">
        <v>146</v>
      </c>
      <c r="F2579" t="s">
        <v>143</v>
      </c>
      <c r="G2579" t="s">
        <v>144</v>
      </c>
      <c r="H2579">
        <v>91</v>
      </c>
      <c r="I2579">
        <v>0.44</v>
      </c>
      <c r="J2579">
        <v>0.99</v>
      </c>
      <c r="K2579">
        <v>40.04</v>
      </c>
      <c r="L2579">
        <v>90.09</v>
      </c>
      <c r="M2579">
        <v>50.050000000000004</v>
      </c>
    </row>
    <row r="2580" spans="1:13" x14ac:dyDescent="0.25">
      <c r="A2580" s="38">
        <v>40102</v>
      </c>
      <c r="B2580">
        <v>3051</v>
      </c>
      <c r="C2580" t="s">
        <v>133</v>
      </c>
      <c r="D2580" t="s">
        <v>39</v>
      </c>
      <c r="E2580" t="s">
        <v>147</v>
      </c>
      <c r="F2580" t="s">
        <v>138</v>
      </c>
      <c r="G2580" t="s">
        <v>161</v>
      </c>
      <c r="H2580">
        <v>55</v>
      </c>
      <c r="I2580">
        <v>0.4</v>
      </c>
      <c r="J2580">
        <v>0.97</v>
      </c>
      <c r="K2580">
        <v>22</v>
      </c>
      <c r="L2580">
        <v>53.35</v>
      </c>
      <c r="M2580">
        <v>31.35</v>
      </c>
    </row>
    <row r="2581" spans="1:13" x14ac:dyDescent="0.25">
      <c r="A2581" s="38">
        <v>40102</v>
      </c>
      <c r="B2581">
        <v>3051</v>
      </c>
      <c r="C2581" t="s">
        <v>133</v>
      </c>
      <c r="D2581" t="s">
        <v>39</v>
      </c>
      <c r="E2581" t="s">
        <v>147</v>
      </c>
      <c r="F2581" t="s">
        <v>138</v>
      </c>
      <c r="G2581" t="s">
        <v>139</v>
      </c>
      <c r="H2581">
        <v>65</v>
      </c>
      <c r="I2581">
        <v>0.36</v>
      </c>
      <c r="J2581">
        <v>0.86</v>
      </c>
      <c r="K2581">
        <v>23.4</v>
      </c>
      <c r="L2581">
        <v>55.9</v>
      </c>
      <c r="M2581">
        <v>32.5</v>
      </c>
    </row>
    <row r="2582" spans="1:13" x14ac:dyDescent="0.25">
      <c r="A2582" s="38">
        <v>40102</v>
      </c>
      <c r="B2582">
        <v>3059</v>
      </c>
      <c r="C2582" t="s">
        <v>142</v>
      </c>
      <c r="D2582" t="s">
        <v>145</v>
      </c>
      <c r="E2582" t="s">
        <v>146</v>
      </c>
      <c r="F2582" t="s">
        <v>138</v>
      </c>
      <c r="G2582" t="s">
        <v>139</v>
      </c>
      <c r="H2582">
        <v>62</v>
      </c>
      <c r="I2582">
        <v>0.36</v>
      </c>
      <c r="J2582">
        <v>0.86</v>
      </c>
      <c r="K2582">
        <v>22.32</v>
      </c>
      <c r="L2582">
        <v>53.32</v>
      </c>
      <c r="M2582">
        <v>31</v>
      </c>
    </row>
    <row r="2583" spans="1:13" x14ac:dyDescent="0.25">
      <c r="A2583" s="38">
        <v>40102</v>
      </c>
      <c r="B2583">
        <v>3070</v>
      </c>
      <c r="C2583" t="s">
        <v>133</v>
      </c>
      <c r="D2583" t="s">
        <v>145</v>
      </c>
      <c r="E2583" t="s">
        <v>146</v>
      </c>
      <c r="F2583" t="s">
        <v>138</v>
      </c>
      <c r="G2583" t="s">
        <v>139</v>
      </c>
      <c r="H2583">
        <v>71</v>
      </c>
      <c r="I2583">
        <v>0.36</v>
      </c>
      <c r="J2583">
        <v>0.86</v>
      </c>
      <c r="K2583">
        <v>25.56</v>
      </c>
      <c r="L2583">
        <v>61.06</v>
      </c>
      <c r="M2583">
        <v>35.5</v>
      </c>
    </row>
    <row r="2584" spans="1:13" x14ac:dyDescent="0.25">
      <c r="A2584" s="38">
        <v>40102</v>
      </c>
      <c r="B2584">
        <v>3080</v>
      </c>
      <c r="C2584" t="s">
        <v>133</v>
      </c>
      <c r="D2584" t="s">
        <v>145</v>
      </c>
      <c r="E2584" t="s">
        <v>146</v>
      </c>
      <c r="F2584" t="s">
        <v>138</v>
      </c>
      <c r="G2584" t="s">
        <v>139</v>
      </c>
      <c r="H2584">
        <v>84</v>
      </c>
      <c r="I2584">
        <v>0.36</v>
      </c>
      <c r="J2584">
        <v>0.86</v>
      </c>
      <c r="K2584">
        <v>30.24</v>
      </c>
      <c r="L2584">
        <v>72.239999999999995</v>
      </c>
      <c r="M2584">
        <v>42</v>
      </c>
    </row>
    <row r="2585" spans="1:13" x14ac:dyDescent="0.25">
      <c r="A2585" s="38">
        <v>40102</v>
      </c>
      <c r="B2585">
        <v>3080</v>
      </c>
      <c r="C2585" t="s">
        <v>133</v>
      </c>
      <c r="D2585" t="s">
        <v>145</v>
      </c>
      <c r="E2585" t="s">
        <v>146</v>
      </c>
      <c r="F2585" t="s">
        <v>138</v>
      </c>
      <c r="G2585" t="s">
        <v>139</v>
      </c>
      <c r="H2585">
        <v>53</v>
      </c>
      <c r="I2585">
        <v>0.36</v>
      </c>
      <c r="J2585">
        <v>0.86</v>
      </c>
      <c r="K2585">
        <v>19.079999999999998</v>
      </c>
      <c r="L2585">
        <v>45.58</v>
      </c>
      <c r="M2585">
        <v>26.5</v>
      </c>
    </row>
    <row r="2586" spans="1:13" x14ac:dyDescent="0.25">
      <c r="A2586" s="38">
        <v>40102</v>
      </c>
      <c r="B2586">
        <v>3090</v>
      </c>
      <c r="C2586" t="s">
        <v>133</v>
      </c>
      <c r="D2586" t="s">
        <v>145</v>
      </c>
      <c r="E2586" t="s">
        <v>146</v>
      </c>
      <c r="F2586" t="s">
        <v>136</v>
      </c>
      <c r="G2586" t="s">
        <v>137</v>
      </c>
      <c r="H2586">
        <v>67</v>
      </c>
      <c r="I2586">
        <v>0.66</v>
      </c>
      <c r="J2586">
        <v>1.62</v>
      </c>
      <c r="K2586">
        <v>44.22</v>
      </c>
      <c r="L2586">
        <v>108.54</v>
      </c>
      <c r="M2586">
        <v>64.320000000000007</v>
      </c>
    </row>
    <row r="2587" spans="1:13" x14ac:dyDescent="0.25">
      <c r="A2587" s="38">
        <v>40102</v>
      </c>
      <c r="B2587">
        <v>3090</v>
      </c>
      <c r="C2587" t="s">
        <v>133</v>
      </c>
      <c r="D2587" t="s">
        <v>145</v>
      </c>
      <c r="E2587" t="s">
        <v>146</v>
      </c>
      <c r="F2587" t="s">
        <v>138</v>
      </c>
      <c r="G2587" t="s">
        <v>139</v>
      </c>
      <c r="H2587">
        <v>99</v>
      </c>
      <c r="I2587">
        <v>0.36</v>
      </c>
      <c r="J2587">
        <v>0.86</v>
      </c>
      <c r="K2587">
        <v>35.64</v>
      </c>
      <c r="L2587">
        <v>85.14</v>
      </c>
      <c r="M2587">
        <v>49.5</v>
      </c>
    </row>
    <row r="2588" spans="1:13" x14ac:dyDescent="0.25">
      <c r="A2588" s="38">
        <v>40102</v>
      </c>
      <c r="B2588">
        <v>3091</v>
      </c>
      <c r="C2588" t="s">
        <v>142</v>
      </c>
      <c r="D2588" t="s">
        <v>149</v>
      </c>
      <c r="E2588" t="s">
        <v>150</v>
      </c>
      <c r="F2588" t="s">
        <v>143</v>
      </c>
      <c r="G2588" t="s">
        <v>144</v>
      </c>
      <c r="H2588">
        <v>53</v>
      </c>
      <c r="I2588">
        <v>0.44</v>
      </c>
      <c r="J2588">
        <v>0.99</v>
      </c>
      <c r="K2588">
        <v>23.32</v>
      </c>
      <c r="L2588">
        <v>52.47</v>
      </c>
      <c r="M2588">
        <v>29.15</v>
      </c>
    </row>
    <row r="2589" spans="1:13" x14ac:dyDescent="0.25">
      <c r="A2589" s="38">
        <v>40102</v>
      </c>
      <c r="B2589">
        <v>3112</v>
      </c>
      <c r="C2589" t="s">
        <v>151</v>
      </c>
      <c r="D2589" t="s">
        <v>134</v>
      </c>
      <c r="E2589" t="s">
        <v>152</v>
      </c>
      <c r="F2589" t="s">
        <v>138</v>
      </c>
      <c r="G2589" t="s">
        <v>139</v>
      </c>
      <c r="H2589">
        <v>74</v>
      </c>
      <c r="I2589">
        <v>0.36</v>
      </c>
      <c r="J2589">
        <v>0.86</v>
      </c>
      <c r="K2589">
        <v>26.64</v>
      </c>
      <c r="L2589">
        <v>63.64</v>
      </c>
      <c r="M2589">
        <v>37</v>
      </c>
    </row>
    <row r="2590" spans="1:13" x14ac:dyDescent="0.25">
      <c r="A2590" s="38">
        <v>40102</v>
      </c>
      <c r="B2590">
        <v>3122</v>
      </c>
      <c r="C2590" t="s">
        <v>151</v>
      </c>
      <c r="D2590" t="s">
        <v>134</v>
      </c>
      <c r="E2590" t="s">
        <v>152</v>
      </c>
      <c r="F2590" t="s">
        <v>143</v>
      </c>
      <c r="G2590" t="s">
        <v>144</v>
      </c>
      <c r="H2590">
        <v>82</v>
      </c>
      <c r="I2590">
        <v>0.44</v>
      </c>
      <c r="J2590">
        <v>0.99</v>
      </c>
      <c r="K2590">
        <v>36.08</v>
      </c>
      <c r="L2590">
        <v>81.180000000000007</v>
      </c>
      <c r="M2590">
        <v>45.100000000000009</v>
      </c>
    </row>
    <row r="2591" spans="1:13" x14ac:dyDescent="0.25">
      <c r="A2591" s="38">
        <v>40102</v>
      </c>
      <c r="B2591">
        <v>3133</v>
      </c>
      <c r="C2591" t="s">
        <v>151</v>
      </c>
      <c r="D2591" t="s">
        <v>134</v>
      </c>
      <c r="E2591" t="s">
        <v>152</v>
      </c>
      <c r="F2591" t="s">
        <v>143</v>
      </c>
      <c r="G2591" t="s">
        <v>144</v>
      </c>
      <c r="H2591">
        <v>55</v>
      </c>
      <c r="I2591">
        <v>0.44</v>
      </c>
      <c r="J2591">
        <v>0.99</v>
      </c>
      <c r="K2591">
        <v>24.2</v>
      </c>
      <c r="L2591">
        <v>54.45</v>
      </c>
      <c r="M2591">
        <v>30.250000000000004</v>
      </c>
    </row>
    <row r="2592" spans="1:13" x14ac:dyDescent="0.25">
      <c r="A2592" s="38">
        <v>40102</v>
      </c>
      <c r="B2592">
        <v>3155</v>
      </c>
      <c r="C2592" t="s">
        <v>153</v>
      </c>
      <c r="D2592" t="s">
        <v>145</v>
      </c>
      <c r="E2592" t="s">
        <v>154</v>
      </c>
      <c r="F2592" t="s">
        <v>138</v>
      </c>
      <c r="G2592" t="s">
        <v>139</v>
      </c>
      <c r="H2592">
        <v>116</v>
      </c>
      <c r="I2592">
        <v>0.36</v>
      </c>
      <c r="J2592">
        <v>0.86</v>
      </c>
      <c r="K2592">
        <v>41.76</v>
      </c>
      <c r="L2592">
        <v>99.76</v>
      </c>
      <c r="M2592">
        <v>58.000000000000007</v>
      </c>
    </row>
    <row r="2593" spans="1:13" x14ac:dyDescent="0.25">
      <c r="A2593" s="38">
        <v>40102</v>
      </c>
      <c r="B2593">
        <v>3178</v>
      </c>
      <c r="C2593" t="s">
        <v>151</v>
      </c>
      <c r="D2593" t="s">
        <v>155</v>
      </c>
      <c r="E2593" t="s">
        <v>156</v>
      </c>
      <c r="F2593" t="s">
        <v>138</v>
      </c>
      <c r="G2593" t="s">
        <v>139</v>
      </c>
      <c r="H2593">
        <v>79</v>
      </c>
      <c r="I2593">
        <v>0.36</v>
      </c>
      <c r="J2593">
        <v>0.86</v>
      </c>
      <c r="K2593">
        <v>28.44</v>
      </c>
      <c r="L2593">
        <v>67.94</v>
      </c>
      <c r="M2593">
        <v>39.5</v>
      </c>
    </row>
    <row r="2594" spans="1:13" x14ac:dyDescent="0.25">
      <c r="A2594" s="38">
        <v>40102</v>
      </c>
      <c r="B2594">
        <v>3639</v>
      </c>
      <c r="C2594" t="s">
        <v>153</v>
      </c>
      <c r="D2594" t="s">
        <v>149</v>
      </c>
      <c r="E2594" t="s">
        <v>150</v>
      </c>
      <c r="F2594" t="s">
        <v>143</v>
      </c>
      <c r="G2594" t="s">
        <v>144</v>
      </c>
      <c r="H2594">
        <v>65</v>
      </c>
      <c r="I2594">
        <v>0.44</v>
      </c>
      <c r="J2594">
        <v>0.99</v>
      </c>
      <c r="K2594">
        <v>28.6</v>
      </c>
      <c r="L2594">
        <v>64.349999999999994</v>
      </c>
      <c r="M2594">
        <v>35.749999999999993</v>
      </c>
    </row>
    <row r="2595" spans="1:13" x14ac:dyDescent="0.25">
      <c r="A2595" s="38">
        <v>40109</v>
      </c>
      <c r="B2595">
        <v>3005</v>
      </c>
      <c r="C2595" t="s">
        <v>133</v>
      </c>
      <c r="D2595" t="s">
        <v>134</v>
      </c>
      <c r="E2595" t="s">
        <v>135</v>
      </c>
      <c r="F2595" t="s">
        <v>138</v>
      </c>
      <c r="G2595" t="s">
        <v>139</v>
      </c>
      <c r="H2595">
        <v>63</v>
      </c>
      <c r="I2595">
        <v>0.36</v>
      </c>
      <c r="J2595">
        <v>0.86</v>
      </c>
      <c r="K2595">
        <v>22.68</v>
      </c>
      <c r="L2595">
        <v>54.18</v>
      </c>
      <c r="M2595">
        <v>31.5</v>
      </c>
    </row>
    <row r="2596" spans="1:13" x14ac:dyDescent="0.25">
      <c r="A2596" s="38">
        <v>40109</v>
      </c>
      <c r="B2596">
        <v>3005</v>
      </c>
      <c r="C2596" t="s">
        <v>133</v>
      </c>
      <c r="D2596" t="s">
        <v>134</v>
      </c>
      <c r="E2596" t="s">
        <v>135</v>
      </c>
      <c r="F2596" t="s">
        <v>143</v>
      </c>
      <c r="G2596" t="s">
        <v>148</v>
      </c>
      <c r="H2596">
        <v>54</v>
      </c>
      <c r="I2596">
        <v>0.72</v>
      </c>
      <c r="J2596">
        <v>1.59</v>
      </c>
      <c r="K2596">
        <v>38.880000000000003</v>
      </c>
      <c r="L2596">
        <v>85.86</v>
      </c>
      <c r="M2596">
        <v>46.98</v>
      </c>
    </row>
    <row r="2597" spans="1:13" x14ac:dyDescent="0.25">
      <c r="A2597" s="38">
        <v>40109</v>
      </c>
      <c r="B2597">
        <v>3038</v>
      </c>
      <c r="C2597" t="s">
        <v>142</v>
      </c>
      <c r="D2597" t="s">
        <v>145</v>
      </c>
      <c r="E2597" t="s">
        <v>146</v>
      </c>
      <c r="F2597" t="s">
        <v>143</v>
      </c>
      <c r="G2597" t="s">
        <v>144</v>
      </c>
      <c r="H2597">
        <v>59</v>
      </c>
      <c r="I2597">
        <v>0.44</v>
      </c>
      <c r="J2597">
        <v>0.99</v>
      </c>
      <c r="K2597">
        <v>25.96</v>
      </c>
      <c r="L2597">
        <v>58.41</v>
      </c>
      <c r="M2597">
        <v>32.449999999999996</v>
      </c>
    </row>
    <row r="2598" spans="1:13" x14ac:dyDescent="0.25">
      <c r="A2598" s="38">
        <v>40109</v>
      </c>
      <c r="B2598">
        <v>3043</v>
      </c>
      <c r="C2598" t="s">
        <v>133</v>
      </c>
      <c r="D2598" t="s">
        <v>39</v>
      </c>
      <c r="E2598" t="s">
        <v>147</v>
      </c>
      <c r="F2598" t="s">
        <v>143</v>
      </c>
      <c r="G2598" t="s">
        <v>144</v>
      </c>
      <c r="H2598">
        <v>108</v>
      </c>
      <c r="I2598">
        <v>0.44</v>
      </c>
      <c r="J2598">
        <v>0.99</v>
      </c>
      <c r="K2598">
        <v>47.52</v>
      </c>
      <c r="L2598">
        <v>106.92</v>
      </c>
      <c r="M2598">
        <v>59.4</v>
      </c>
    </row>
    <row r="2599" spans="1:13" x14ac:dyDescent="0.25">
      <c r="A2599" s="38">
        <v>40109</v>
      </c>
      <c r="B2599">
        <v>3049</v>
      </c>
      <c r="C2599" t="s">
        <v>142</v>
      </c>
      <c r="D2599" t="s">
        <v>145</v>
      </c>
      <c r="E2599" t="s">
        <v>146</v>
      </c>
      <c r="F2599" t="s">
        <v>143</v>
      </c>
      <c r="G2599" t="s">
        <v>144</v>
      </c>
      <c r="H2599">
        <v>56</v>
      </c>
      <c r="I2599">
        <v>0.44</v>
      </c>
      <c r="J2599">
        <v>0.99</v>
      </c>
      <c r="K2599">
        <v>24.64</v>
      </c>
      <c r="L2599">
        <v>55.44</v>
      </c>
      <c r="M2599">
        <v>30.799999999999997</v>
      </c>
    </row>
    <row r="2600" spans="1:13" x14ac:dyDescent="0.25">
      <c r="A2600" s="38">
        <v>40109</v>
      </c>
      <c r="B2600">
        <v>3059</v>
      </c>
      <c r="C2600" t="s">
        <v>142</v>
      </c>
      <c r="D2600" t="s">
        <v>145</v>
      </c>
      <c r="E2600" t="s">
        <v>146</v>
      </c>
      <c r="F2600" t="s">
        <v>138</v>
      </c>
      <c r="G2600" t="s">
        <v>139</v>
      </c>
      <c r="H2600">
        <v>64</v>
      </c>
      <c r="I2600">
        <v>0.36</v>
      </c>
      <c r="J2600">
        <v>0.86</v>
      </c>
      <c r="K2600">
        <v>23.04</v>
      </c>
      <c r="L2600">
        <v>55.04</v>
      </c>
      <c r="M2600">
        <v>32</v>
      </c>
    </row>
    <row r="2601" spans="1:13" x14ac:dyDescent="0.25">
      <c r="A2601" s="38">
        <v>40109</v>
      </c>
      <c r="B2601">
        <v>3059</v>
      </c>
      <c r="C2601" t="s">
        <v>142</v>
      </c>
      <c r="D2601" t="s">
        <v>145</v>
      </c>
      <c r="E2601" t="s">
        <v>146</v>
      </c>
      <c r="F2601" t="s">
        <v>138</v>
      </c>
      <c r="G2601" t="s">
        <v>139</v>
      </c>
      <c r="H2601">
        <v>78</v>
      </c>
      <c r="I2601">
        <v>0.36</v>
      </c>
      <c r="J2601">
        <v>0.86</v>
      </c>
      <c r="K2601">
        <v>28.08</v>
      </c>
      <c r="L2601">
        <v>67.08</v>
      </c>
      <c r="M2601">
        <v>39</v>
      </c>
    </row>
    <row r="2602" spans="1:13" x14ac:dyDescent="0.25">
      <c r="A2602" s="38">
        <v>40109</v>
      </c>
      <c r="B2602">
        <v>3080</v>
      </c>
      <c r="C2602" t="s">
        <v>133</v>
      </c>
      <c r="D2602" t="s">
        <v>145</v>
      </c>
      <c r="E2602" t="s">
        <v>146</v>
      </c>
      <c r="F2602" t="s">
        <v>143</v>
      </c>
      <c r="G2602" t="s">
        <v>144</v>
      </c>
      <c r="H2602">
        <v>71</v>
      </c>
      <c r="I2602">
        <v>0.44</v>
      </c>
      <c r="J2602">
        <v>0.99</v>
      </c>
      <c r="K2602">
        <v>31.24</v>
      </c>
      <c r="L2602">
        <v>70.290000000000006</v>
      </c>
      <c r="M2602">
        <v>39.050000000000011</v>
      </c>
    </row>
    <row r="2603" spans="1:13" x14ac:dyDescent="0.25">
      <c r="A2603" s="38">
        <v>40109</v>
      </c>
      <c r="B2603">
        <v>3090</v>
      </c>
      <c r="C2603" t="s">
        <v>133</v>
      </c>
      <c r="D2603" t="s">
        <v>145</v>
      </c>
      <c r="E2603" t="s">
        <v>146</v>
      </c>
      <c r="F2603" t="s">
        <v>138</v>
      </c>
      <c r="G2603" t="s">
        <v>139</v>
      </c>
      <c r="H2603">
        <v>75</v>
      </c>
      <c r="I2603">
        <v>0.36</v>
      </c>
      <c r="J2603">
        <v>0.86</v>
      </c>
      <c r="K2603">
        <v>27</v>
      </c>
      <c r="L2603">
        <v>64.5</v>
      </c>
      <c r="M2603">
        <v>37.5</v>
      </c>
    </row>
    <row r="2604" spans="1:13" x14ac:dyDescent="0.25">
      <c r="A2604" s="38">
        <v>40109</v>
      </c>
      <c r="B2604">
        <v>3133</v>
      </c>
      <c r="C2604" t="s">
        <v>151</v>
      </c>
      <c r="D2604" t="s">
        <v>134</v>
      </c>
      <c r="E2604" t="s">
        <v>152</v>
      </c>
      <c r="F2604" t="s">
        <v>138</v>
      </c>
      <c r="G2604" t="s">
        <v>139</v>
      </c>
      <c r="H2604">
        <v>84</v>
      </c>
      <c r="I2604">
        <v>0.36</v>
      </c>
      <c r="J2604">
        <v>0.86</v>
      </c>
      <c r="K2604">
        <v>30.24</v>
      </c>
      <c r="L2604">
        <v>72.239999999999995</v>
      </c>
      <c r="M2604">
        <v>42</v>
      </c>
    </row>
    <row r="2605" spans="1:13" x14ac:dyDescent="0.25">
      <c r="A2605" s="38">
        <v>40109</v>
      </c>
      <c r="B2605">
        <v>3133</v>
      </c>
      <c r="C2605" t="s">
        <v>151</v>
      </c>
      <c r="D2605" t="s">
        <v>134</v>
      </c>
      <c r="E2605" t="s">
        <v>152</v>
      </c>
      <c r="F2605" t="s">
        <v>143</v>
      </c>
      <c r="G2605" t="s">
        <v>144</v>
      </c>
      <c r="H2605">
        <v>78</v>
      </c>
      <c r="I2605">
        <v>0.44</v>
      </c>
      <c r="J2605">
        <v>0.99</v>
      </c>
      <c r="K2605">
        <v>34.32</v>
      </c>
      <c r="L2605">
        <v>77.22</v>
      </c>
      <c r="M2605">
        <v>42.9</v>
      </c>
    </row>
    <row r="2606" spans="1:13" x14ac:dyDescent="0.25">
      <c r="A2606" s="38">
        <v>40109</v>
      </c>
      <c r="B2606">
        <v>3155</v>
      </c>
      <c r="C2606" t="s">
        <v>153</v>
      </c>
      <c r="D2606" t="s">
        <v>145</v>
      </c>
      <c r="E2606" t="s">
        <v>154</v>
      </c>
      <c r="F2606" t="s">
        <v>138</v>
      </c>
      <c r="G2606" t="s">
        <v>139</v>
      </c>
      <c r="H2606">
        <v>81</v>
      </c>
      <c r="I2606">
        <v>0.36</v>
      </c>
      <c r="J2606">
        <v>0.86</v>
      </c>
      <c r="K2606">
        <v>29.16</v>
      </c>
      <c r="L2606">
        <v>69.66</v>
      </c>
      <c r="M2606">
        <v>40.5</v>
      </c>
    </row>
    <row r="2607" spans="1:13" x14ac:dyDescent="0.25">
      <c r="A2607" s="38">
        <v>40116</v>
      </c>
      <c r="B2607">
        <v>3028</v>
      </c>
      <c r="C2607" t="s">
        <v>142</v>
      </c>
      <c r="D2607" t="s">
        <v>134</v>
      </c>
      <c r="E2607" t="s">
        <v>135</v>
      </c>
      <c r="F2607" t="s">
        <v>138</v>
      </c>
      <c r="G2607" t="s">
        <v>160</v>
      </c>
      <c r="H2607">
        <v>147</v>
      </c>
      <c r="I2607">
        <v>0.33</v>
      </c>
      <c r="J2607">
        <v>0.86</v>
      </c>
      <c r="K2607">
        <v>48.51</v>
      </c>
      <c r="L2607">
        <v>126.42</v>
      </c>
      <c r="M2607">
        <v>77.91</v>
      </c>
    </row>
    <row r="2608" spans="1:13" x14ac:dyDescent="0.25">
      <c r="A2608" s="38">
        <v>40116</v>
      </c>
      <c r="B2608">
        <v>3038</v>
      </c>
      <c r="C2608" t="s">
        <v>142</v>
      </c>
      <c r="D2608" t="s">
        <v>145</v>
      </c>
      <c r="E2608" t="s">
        <v>146</v>
      </c>
      <c r="F2608" t="s">
        <v>143</v>
      </c>
      <c r="G2608" t="s">
        <v>144</v>
      </c>
      <c r="H2608">
        <v>75</v>
      </c>
      <c r="I2608">
        <v>0.44</v>
      </c>
      <c r="J2608">
        <v>0.99</v>
      </c>
      <c r="K2608">
        <v>33</v>
      </c>
      <c r="L2608">
        <v>74.25</v>
      </c>
      <c r="M2608">
        <v>41.25</v>
      </c>
    </row>
    <row r="2609" spans="1:13" x14ac:dyDescent="0.25">
      <c r="A2609" s="38">
        <v>40116</v>
      </c>
      <c r="B2609">
        <v>3070</v>
      </c>
      <c r="C2609" t="s">
        <v>133</v>
      </c>
      <c r="D2609" t="s">
        <v>145</v>
      </c>
      <c r="E2609" t="s">
        <v>146</v>
      </c>
      <c r="F2609" t="s">
        <v>143</v>
      </c>
      <c r="G2609" t="s">
        <v>144</v>
      </c>
      <c r="H2609">
        <v>84</v>
      </c>
      <c r="I2609">
        <v>0.44</v>
      </c>
      <c r="J2609">
        <v>0.99</v>
      </c>
      <c r="K2609">
        <v>36.96</v>
      </c>
      <c r="L2609">
        <v>83.16</v>
      </c>
      <c r="M2609">
        <v>46.199999999999996</v>
      </c>
    </row>
    <row r="2610" spans="1:13" x14ac:dyDescent="0.25">
      <c r="A2610" s="38">
        <v>40116</v>
      </c>
      <c r="B2610">
        <v>3122</v>
      </c>
      <c r="C2610" t="s">
        <v>151</v>
      </c>
      <c r="D2610" t="s">
        <v>134</v>
      </c>
      <c r="E2610" t="s">
        <v>152</v>
      </c>
      <c r="F2610" t="s">
        <v>143</v>
      </c>
      <c r="G2610" t="s">
        <v>144</v>
      </c>
      <c r="H2610">
        <v>57</v>
      </c>
      <c r="I2610">
        <v>0.44</v>
      </c>
      <c r="J2610">
        <v>0.99</v>
      </c>
      <c r="K2610">
        <v>25.08</v>
      </c>
      <c r="L2610">
        <v>56.43</v>
      </c>
      <c r="M2610">
        <v>31.35</v>
      </c>
    </row>
    <row r="2611" spans="1:13" x14ac:dyDescent="0.25">
      <c r="A2611" s="38">
        <v>40116</v>
      </c>
      <c r="B2611">
        <v>3155</v>
      </c>
      <c r="C2611" t="s">
        <v>153</v>
      </c>
      <c r="D2611" t="s">
        <v>145</v>
      </c>
      <c r="E2611" t="s">
        <v>154</v>
      </c>
      <c r="F2611" t="s">
        <v>143</v>
      </c>
      <c r="G2611" t="s">
        <v>148</v>
      </c>
      <c r="H2611">
        <v>75</v>
      </c>
      <c r="I2611">
        <v>0.72</v>
      </c>
      <c r="J2611">
        <v>1.59</v>
      </c>
      <c r="K2611">
        <v>54</v>
      </c>
      <c r="L2611">
        <v>119.25</v>
      </c>
      <c r="M2611">
        <v>65.25</v>
      </c>
    </row>
    <row r="2612" spans="1:13" x14ac:dyDescent="0.25">
      <c r="A2612" s="38">
        <v>40116</v>
      </c>
      <c r="B2612">
        <v>3166</v>
      </c>
      <c r="C2612" t="s">
        <v>151</v>
      </c>
      <c r="D2612" t="s">
        <v>155</v>
      </c>
      <c r="E2612" t="s">
        <v>156</v>
      </c>
      <c r="F2612" t="s">
        <v>138</v>
      </c>
      <c r="G2612" t="s">
        <v>161</v>
      </c>
      <c r="H2612">
        <v>66</v>
      </c>
      <c r="I2612">
        <v>0.4</v>
      </c>
      <c r="J2612">
        <v>0.97</v>
      </c>
      <c r="K2612">
        <v>26.4</v>
      </c>
      <c r="L2612">
        <v>64.02</v>
      </c>
      <c r="M2612">
        <v>37.619999999999997</v>
      </c>
    </row>
    <row r="2613" spans="1:13" x14ac:dyDescent="0.25">
      <c r="A2613" s="38">
        <v>40116</v>
      </c>
      <c r="B2613">
        <v>3194</v>
      </c>
      <c r="C2613" t="s">
        <v>151</v>
      </c>
      <c r="D2613" t="s">
        <v>155</v>
      </c>
      <c r="E2613" t="s">
        <v>156</v>
      </c>
      <c r="F2613" t="s">
        <v>143</v>
      </c>
      <c r="G2613" t="s">
        <v>144</v>
      </c>
      <c r="H2613">
        <v>60</v>
      </c>
      <c r="I2613">
        <v>0.44</v>
      </c>
      <c r="J2613">
        <v>0.99</v>
      </c>
      <c r="K2613">
        <v>26.4</v>
      </c>
      <c r="L2613">
        <v>59.4</v>
      </c>
      <c r="M2613">
        <v>33</v>
      </c>
    </row>
    <row r="2614" spans="1:13" x14ac:dyDescent="0.25">
      <c r="A2614" s="38">
        <v>40123</v>
      </c>
      <c r="B2614">
        <v>3005</v>
      </c>
      <c r="C2614" t="s">
        <v>133</v>
      </c>
      <c r="D2614" t="s">
        <v>134</v>
      </c>
      <c r="E2614" t="s">
        <v>135</v>
      </c>
      <c r="F2614" t="s">
        <v>138</v>
      </c>
      <c r="G2614" t="s">
        <v>139</v>
      </c>
      <c r="H2614">
        <v>65</v>
      </c>
      <c r="I2614">
        <v>0.36</v>
      </c>
      <c r="J2614">
        <v>0.86</v>
      </c>
      <c r="K2614">
        <v>23.4</v>
      </c>
      <c r="L2614">
        <v>55.9</v>
      </c>
      <c r="M2614">
        <v>32.5</v>
      </c>
    </row>
    <row r="2615" spans="1:13" x14ac:dyDescent="0.25">
      <c r="A2615" s="38">
        <v>40123</v>
      </c>
      <c r="B2615">
        <v>3005</v>
      </c>
      <c r="C2615" t="s">
        <v>133</v>
      </c>
      <c r="D2615" t="s">
        <v>134</v>
      </c>
      <c r="E2615" t="s">
        <v>135</v>
      </c>
      <c r="F2615" t="s">
        <v>138</v>
      </c>
      <c r="G2615" t="s">
        <v>160</v>
      </c>
      <c r="H2615">
        <v>62</v>
      </c>
      <c r="I2615">
        <v>0.33</v>
      </c>
      <c r="J2615">
        <v>0.86</v>
      </c>
      <c r="K2615">
        <v>20.46</v>
      </c>
      <c r="L2615">
        <v>53.32</v>
      </c>
      <c r="M2615">
        <v>32.86</v>
      </c>
    </row>
    <row r="2616" spans="1:13" x14ac:dyDescent="0.25">
      <c r="A2616" s="38">
        <v>40123</v>
      </c>
      <c r="B2616">
        <v>3051</v>
      </c>
      <c r="C2616" t="s">
        <v>133</v>
      </c>
      <c r="D2616" t="s">
        <v>39</v>
      </c>
      <c r="E2616" t="s">
        <v>147</v>
      </c>
      <c r="F2616" t="s">
        <v>138</v>
      </c>
      <c r="G2616" t="s">
        <v>139</v>
      </c>
      <c r="H2616">
        <v>59</v>
      </c>
      <c r="I2616">
        <v>0.36</v>
      </c>
      <c r="J2616">
        <v>0.86</v>
      </c>
      <c r="K2616">
        <v>21.24</v>
      </c>
      <c r="L2616">
        <v>50.74</v>
      </c>
      <c r="M2616">
        <v>29.500000000000004</v>
      </c>
    </row>
    <row r="2617" spans="1:13" x14ac:dyDescent="0.25">
      <c r="A2617" s="38">
        <v>40123</v>
      </c>
      <c r="B2617">
        <v>3059</v>
      </c>
      <c r="C2617" t="s">
        <v>142</v>
      </c>
      <c r="D2617" t="s">
        <v>145</v>
      </c>
      <c r="E2617" t="s">
        <v>146</v>
      </c>
      <c r="F2617" t="s">
        <v>143</v>
      </c>
      <c r="G2617" t="s">
        <v>144</v>
      </c>
      <c r="H2617">
        <v>59</v>
      </c>
      <c r="I2617">
        <v>0.44</v>
      </c>
      <c r="J2617">
        <v>0.99</v>
      </c>
      <c r="K2617">
        <v>25.96</v>
      </c>
      <c r="L2617">
        <v>58.41</v>
      </c>
      <c r="M2617">
        <v>32.449999999999996</v>
      </c>
    </row>
    <row r="2618" spans="1:13" x14ac:dyDescent="0.25">
      <c r="A2618" s="38">
        <v>40123</v>
      </c>
      <c r="B2618">
        <v>3091</v>
      </c>
      <c r="C2618" t="s">
        <v>142</v>
      </c>
      <c r="D2618" t="s">
        <v>149</v>
      </c>
      <c r="E2618" t="s">
        <v>150</v>
      </c>
      <c r="F2618" t="s">
        <v>138</v>
      </c>
      <c r="G2618" t="s">
        <v>139</v>
      </c>
      <c r="H2618">
        <v>71</v>
      </c>
      <c r="I2618">
        <v>0.36</v>
      </c>
      <c r="J2618">
        <v>0.86</v>
      </c>
      <c r="K2618">
        <v>25.56</v>
      </c>
      <c r="L2618">
        <v>61.06</v>
      </c>
      <c r="M2618">
        <v>35.5</v>
      </c>
    </row>
    <row r="2619" spans="1:13" x14ac:dyDescent="0.25">
      <c r="A2619" s="38">
        <v>40123</v>
      </c>
      <c r="B2619">
        <v>3100</v>
      </c>
      <c r="C2619" t="s">
        <v>133</v>
      </c>
      <c r="D2619" t="s">
        <v>145</v>
      </c>
      <c r="E2619" t="s">
        <v>146</v>
      </c>
      <c r="F2619" t="s">
        <v>143</v>
      </c>
      <c r="G2619" t="s">
        <v>144</v>
      </c>
      <c r="H2619">
        <v>73</v>
      </c>
      <c r="I2619">
        <v>0.44</v>
      </c>
      <c r="J2619">
        <v>0.99</v>
      </c>
      <c r="K2619">
        <v>32.119999999999997</v>
      </c>
      <c r="L2619">
        <v>72.27</v>
      </c>
      <c r="M2619">
        <v>40.15</v>
      </c>
    </row>
    <row r="2620" spans="1:13" x14ac:dyDescent="0.25">
      <c r="A2620" s="38">
        <v>40123</v>
      </c>
      <c r="B2620">
        <v>3122</v>
      </c>
      <c r="C2620" t="s">
        <v>151</v>
      </c>
      <c r="D2620" t="s">
        <v>134</v>
      </c>
      <c r="E2620" t="s">
        <v>152</v>
      </c>
      <c r="F2620" t="s">
        <v>138</v>
      </c>
      <c r="G2620" t="s">
        <v>139</v>
      </c>
      <c r="H2620">
        <v>55</v>
      </c>
      <c r="I2620">
        <v>0.36</v>
      </c>
      <c r="J2620">
        <v>0.86</v>
      </c>
      <c r="K2620">
        <v>19.8</v>
      </c>
      <c r="L2620">
        <v>47.3</v>
      </c>
      <c r="M2620">
        <v>27.499999999999996</v>
      </c>
    </row>
    <row r="2621" spans="1:13" x14ac:dyDescent="0.25">
      <c r="A2621" s="38">
        <v>40123</v>
      </c>
      <c r="B2621">
        <v>3122</v>
      </c>
      <c r="C2621" t="s">
        <v>151</v>
      </c>
      <c r="D2621" t="s">
        <v>134</v>
      </c>
      <c r="E2621" t="s">
        <v>152</v>
      </c>
      <c r="F2621" t="s">
        <v>138</v>
      </c>
      <c r="G2621" t="s">
        <v>139</v>
      </c>
      <c r="H2621">
        <v>54</v>
      </c>
      <c r="I2621">
        <v>0.36</v>
      </c>
      <c r="J2621">
        <v>0.86</v>
      </c>
      <c r="K2621">
        <v>19.440000000000001</v>
      </c>
      <c r="L2621">
        <v>46.44</v>
      </c>
      <c r="M2621">
        <v>26.999999999999996</v>
      </c>
    </row>
    <row r="2622" spans="1:13" x14ac:dyDescent="0.25">
      <c r="A2622" s="38">
        <v>40123</v>
      </c>
      <c r="B2622">
        <v>3122</v>
      </c>
      <c r="C2622" t="s">
        <v>151</v>
      </c>
      <c r="D2622" t="s">
        <v>134</v>
      </c>
      <c r="E2622" t="s">
        <v>152</v>
      </c>
      <c r="F2622" t="s">
        <v>138</v>
      </c>
      <c r="G2622" t="s">
        <v>160</v>
      </c>
      <c r="H2622">
        <v>73</v>
      </c>
      <c r="I2622">
        <v>0.33</v>
      </c>
      <c r="J2622">
        <v>0.86</v>
      </c>
      <c r="K2622">
        <v>24.09</v>
      </c>
      <c r="L2622">
        <v>62.78</v>
      </c>
      <c r="M2622">
        <v>38.69</v>
      </c>
    </row>
    <row r="2623" spans="1:13" x14ac:dyDescent="0.25">
      <c r="A2623" s="38">
        <v>40123</v>
      </c>
      <c r="B2623">
        <v>3133</v>
      </c>
      <c r="C2623" t="s">
        <v>151</v>
      </c>
      <c r="D2623" t="s">
        <v>134</v>
      </c>
      <c r="E2623" t="s">
        <v>152</v>
      </c>
      <c r="F2623" t="s">
        <v>138</v>
      </c>
      <c r="G2623" t="s">
        <v>160</v>
      </c>
      <c r="H2623">
        <v>70</v>
      </c>
      <c r="I2623">
        <v>0.33</v>
      </c>
      <c r="J2623">
        <v>0.86</v>
      </c>
      <c r="K2623">
        <v>23.1</v>
      </c>
      <c r="L2623">
        <v>60.2</v>
      </c>
      <c r="M2623">
        <v>37.1</v>
      </c>
    </row>
    <row r="2624" spans="1:13" x14ac:dyDescent="0.25">
      <c r="A2624" s="38">
        <v>40123</v>
      </c>
      <c r="B2624">
        <v>3155</v>
      </c>
      <c r="C2624" t="s">
        <v>153</v>
      </c>
      <c r="D2624" t="s">
        <v>145</v>
      </c>
      <c r="E2624" t="s">
        <v>154</v>
      </c>
      <c r="F2624" t="s">
        <v>143</v>
      </c>
      <c r="G2624" t="s">
        <v>144</v>
      </c>
      <c r="H2624">
        <v>89</v>
      </c>
      <c r="I2624">
        <v>0.44</v>
      </c>
      <c r="J2624">
        <v>0.99</v>
      </c>
      <c r="K2624">
        <v>39.159999999999997</v>
      </c>
      <c r="L2624">
        <v>88.11</v>
      </c>
      <c r="M2624">
        <v>48.95</v>
      </c>
    </row>
    <row r="2625" spans="1:13" x14ac:dyDescent="0.25">
      <c r="A2625" s="38">
        <v>40123</v>
      </c>
      <c r="B2625">
        <v>3166</v>
      </c>
      <c r="C2625" t="s">
        <v>151</v>
      </c>
      <c r="D2625" t="s">
        <v>155</v>
      </c>
      <c r="E2625" t="s">
        <v>156</v>
      </c>
      <c r="F2625" t="s">
        <v>143</v>
      </c>
      <c r="G2625" t="s">
        <v>144</v>
      </c>
      <c r="H2625">
        <v>63</v>
      </c>
      <c r="I2625">
        <v>0.44</v>
      </c>
      <c r="J2625">
        <v>0.99</v>
      </c>
      <c r="K2625">
        <v>27.72</v>
      </c>
      <c r="L2625">
        <v>62.37</v>
      </c>
      <c r="M2625">
        <v>34.65</v>
      </c>
    </row>
    <row r="2626" spans="1:13" x14ac:dyDescent="0.25">
      <c r="A2626" s="38">
        <v>40123</v>
      </c>
      <c r="B2626">
        <v>3194</v>
      </c>
      <c r="C2626" t="s">
        <v>151</v>
      </c>
      <c r="D2626" t="s">
        <v>155</v>
      </c>
      <c r="E2626" t="s">
        <v>156</v>
      </c>
      <c r="F2626" t="s">
        <v>138</v>
      </c>
      <c r="G2626" t="s">
        <v>160</v>
      </c>
      <c r="H2626">
        <v>70</v>
      </c>
      <c r="I2626">
        <v>0.33</v>
      </c>
      <c r="J2626">
        <v>0.86</v>
      </c>
      <c r="K2626">
        <v>23.1</v>
      </c>
      <c r="L2626">
        <v>60.2</v>
      </c>
      <c r="M2626">
        <v>37.1</v>
      </c>
    </row>
    <row r="2627" spans="1:13" x14ac:dyDescent="0.25">
      <c r="A2627" s="38">
        <v>40123</v>
      </c>
      <c r="B2627">
        <v>3194</v>
      </c>
      <c r="C2627" t="s">
        <v>151</v>
      </c>
      <c r="D2627" t="s">
        <v>155</v>
      </c>
      <c r="E2627" t="s">
        <v>156</v>
      </c>
      <c r="F2627" t="s">
        <v>143</v>
      </c>
      <c r="G2627" t="s">
        <v>144</v>
      </c>
      <c r="H2627">
        <v>81</v>
      </c>
      <c r="I2627">
        <v>0.44</v>
      </c>
      <c r="J2627">
        <v>0.99</v>
      </c>
      <c r="K2627">
        <v>35.64</v>
      </c>
      <c r="L2627">
        <v>80.19</v>
      </c>
      <c r="M2627">
        <v>44.55</v>
      </c>
    </row>
    <row r="2628" spans="1:13" x14ac:dyDescent="0.25">
      <c r="A2628" s="38">
        <v>40130</v>
      </c>
      <c r="B2628">
        <v>3005</v>
      </c>
      <c r="C2628" t="s">
        <v>133</v>
      </c>
      <c r="D2628" t="s">
        <v>134</v>
      </c>
      <c r="E2628" t="s">
        <v>135</v>
      </c>
      <c r="F2628" t="s">
        <v>138</v>
      </c>
      <c r="G2628" t="s">
        <v>139</v>
      </c>
      <c r="H2628">
        <v>68</v>
      </c>
      <c r="I2628">
        <v>0.36</v>
      </c>
      <c r="J2628">
        <v>0.86</v>
      </c>
      <c r="K2628">
        <v>24.48</v>
      </c>
      <c r="L2628">
        <v>58.48</v>
      </c>
      <c r="M2628">
        <v>34</v>
      </c>
    </row>
    <row r="2629" spans="1:13" x14ac:dyDescent="0.25">
      <c r="A2629" s="38">
        <v>40130</v>
      </c>
      <c r="B2629">
        <v>3005</v>
      </c>
      <c r="C2629" t="s">
        <v>133</v>
      </c>
      <c r="D2629" t="s">
        <v>134</v>
      </c>
      <c r="E2629" t="s">
        <v>135</v>
      </c>
      <c r="F2629" t="s">
        <v>138</v>
      </c>
      <c r="G2629" t="s">
        <v>160</v>
      </c>
      <c r="H2629">
        <v>110</v>
      </c>
      <c r="I2629">
        <v>0.33</v>
      </c>
      <c r="J2629">
        <v>0.86</v>
      </c>
      <c r="K2629">
        <v>36.299999999999997</v>
      </c>
      <c r="L2629">
        <v>94.6</v>
      </c>
      <c r="M2629">
        <v>58.3</v>
      </c>
    </row>
    <row r="2630" spans="1:13" x14ac:dyDescent="0.25">
      <c r="A2630" s="38">
        <v>40130</v>
      </c>
      <c r="B2630">
        <v>3005</v>
      </c>
      <c r="C2630" t="s">
        <v>133</v>
      </c>
      <c r="D2630" t="s">
        <v>134</v>
      </c>
      <c r="E2630" t="s">
        <v>135</v>
      </c>
      <c r="F2630" t="s">
        <v>138</v>
      </c>
      <c r="G2630" t="s">
        <v>160</v>
      </c>
      <c r="H2630">
        <v>58</v>
      </c>
      <c r="I2630">
        <v>0.33</v>
      </c>
      <c r="J2630">
        <v>0.86</v>
      </c>
      <c r="K2630">
        <v>19.14</v>
      </c>
      <c r="L2630">
        <v>49.88</v>
      </c>
      <c r="M2630">
        <v>30.740000000000002</v>
      </c>
    </row>
    <row r="2631" spans="1:13" x14ac:dyDescent="0.25">
      <c r="A2631" s="38">
        <v>40130</v>
      </c>
      <c r="B2631">
        <v>3016</v>
      </c>
      <c r="C2631" t="s">
        <v>142</v>
      </c>
      <c r="D2631" t="s">
        <v>134</v>
      </c>
      <c r="E2631" t="s">
        <v>135</v>
      </c>
      <c r="F2631" t="s">
        <v>138</v>
      </c>
      <c r="G2631" t="s">
        <v>139</v>
      </c>
      <c r="H2631">
        <v>53</v>
      </c>
      <c r="I2631">
        <v>0.36</v>
      </c>
      <c r="J2631">
        <v>0.86</v>
      </c>
      <c r="K2631">
        <v>19.079999999999998</v>
      </c>
      <c r="L2631">
        <v>45.58</v>
      </c>
      <c r="M2631">
        <v>26.5</v>
      </c>
    </row>
    <row r="2632" spans="1:13" x14ac:dyDescent="0.25">
      <c r="A2632" s="38">
        <v>40130</v>
      </c>
      <c r="B2632">
        <v>3028</v>
      </c>
      <c r="C2632" t="s">
        <v>142</v>
      </c>
      <c r="D2632" t="s">
        <v>134</v>
      </c>
      <c r="E2632" t="s">
        <v>135</v>
      </c>
      <c r="F2632" t="s">
        <v>138</v>
      </c>
      <c r="G2632" t="s">
        <v>160</v>
      </c>
      <c r="H2632">
        <v>167</v>
      </c>
      <c r="I2632">
        <v>0.33</v>
      </c>
      <c r="J2632">
        <v>0.86</v>
      </c>
      <c r="K2632">
        <v>55.11</v>
      </c>
      <c r="L2632">
        <v>143.62</v>
      </c>
      <c r="M2632">
        <v>88.51</v>
      </c>
    </row>
    <row r="2633" spans="1:13" x14ac:dyDescent="0.25">
      <c r="A2633" s="38">
        <v>40130</v>
      </c>
      <c r="B2633">
        <v>3051</v>
      </c>
      <c r="C2633" t="s">
        <v>133</v>
      </c>
      <c r="D2633" t="s">
        <v>39</v>
      </c>
      <c r="E2633" t="s">
        <v>147</v>
      </c>
      <c r="F2633" t="s">
        <v>138</v>
      </c>
      <c r="G2633" t="s">
        <v>139</v>
      </c>
      <c r="H2633">
        <v>70</v>
      </c>
      <c r="I2633">
        <v>0.36</v>
      </c>
      <c r="J2633">
        <v>0.86</v>
      </c>
      <c r="K2633">
        <v>25.2</v>
      </c>
      <c r="L2633">
        <v>60.2</v>
      </c>
      <c r="M2633">
        <v>35</v>
      </c>
    </row>
    <row r="2634" spans="1:13" x14ac:dyDescent="0.25">
      <c r="A2634" s="38">
        <v>40130</v>
      </c>
      <c r="B2634">
        <v>3059</v>
      </c>
      <c r="C2634" t="s">
        <v>142</v>
      </c>
      <c r="D2634" t="s">
        <v>145</v>
      </c>
      <c r="E2634" t="s">
        <v>146</v>
      </c>
      <c r="F2634" t="s">
        <v>138</v>
      </c>
      <c r="G2634" t="s">
        <v>139</v>
      </c>
      <c r="H2634">
        <v>57</v>
      </c>
      <c r="I2634">
        <v>0.36</v>
      </c>
      <c r="J2634">
        <v>0.86</v>
      </c>
      <c r="K2634">
        <v>20.52</v>
      </c>
      <c r="L2634">
        <v>49.02</v>
      </c>
      <c r="M2634">
        <v>28.500000000000004</v>
      </c>
    </row>
    <row r="2635" spans="1:13" x14ac:dyDescent="0.25">
      <c r="A2635" s="38">
        <v>40130</v>
      </c>
      <c r="B2635">
        <v>3080</v>
      </c>
      <c r="C2635" t="s">
        <v>133</v>
      </c>
      <c r="D2635" t="s">
        <v>145</v>
      </c>
      <c r="E2635" t="s">
        <v>146</v>
      </c>
      <c r="F2635" t="s">
        <v>143</v>
      </c>
      <c r="G2635" t="s">
        <v>148</v>
      </c>
      <c r="H2635">
        <v>53</v>
      </c>
      <c r="I2635">
        <v>0.72</v>
      </c>
      <c r="J2635">
        <v>1.59</v>
      </c>
      <c r="K2635">
        <v>38.159999999999997</v>
      </c>
      <c r="L2635">
        <v>84.27</v>
      </c>
      <c r="M2635">
        <v>46.11</v>
      </c>
    </row>
    <row r="2636" spans="1:13" x14ac:dyDescent="0.25">
      <c r="A2636" s="38">
        <v>40130</v>
      </c>
      <c r="B2636">
        <v>3100</v>
      </c>
      <c r="C2636" t="s">
        <v>133</v>
      </c>
      <c r="D2636" t="s">
        <v>145</v>
      </c>
      <c r="E2636" t="s">
        <v>146</v>
      </c>
      <c r="F2636" t="s">
        <v>138</v>
      </c>
      <c r="G2636" t="s">
        <v>139</v>
      </c>
      <c r="H2636">
        <v>62</v>
      </c>
      <c r="I2636">
        <v>0.36</v>
      </c>
      <c r="J2636">
        <v>0.86</v>
      </c>
      <c r="K2636">
        <v>22.32</v>
      </c>
      <c r="L2636">
        <v>53.32</v>
      </c>
      <c r="M2636">
        <v>31</v>
      </c>
    </row>
    <row r="2637" spans="1:13" x14ac:dyDescent="0.25">
      <c r="A2637" s="38">
        <v>40130</v>
      </c>
      <c r="B2637">
        <v>3155</v>
      </c>
      <c r="C2637" t="s">
        <v>153</v>
      </c>
      <c r="D2637" t="s">
        <v>145</v>
      </c>
      <c r="E2637" t="s">
        <v>154</v>
      </c>
      <c r="F2637" t="s">
        <v>138</v>
      </c>
      <c r="G2637" t="s">
        <v>160</v>
      </c>
      <c r="H2637">
        <v>98</v>
      </c>
      <c r="I2637">
        <v>0.33</v>
      </c>
      <c r="J2637">
        <v>0.86</v>
      </c>
      <c r="K2637">
        <v>32.340000000000003</v>
      </c>
      <c r="L2637">
        <v>84.28</v>
      </c>
      <c r="M2637">
        <v>51.94</v>
      </c>
    </row>
    <row r="2638" spans="1:13" x14ac:dyDescent="0.25">
      <c r="A2638" s="38">
        <v>40130</v>
      </c>
      <c r="B2638">
        <v>3166</v>
      </c>
      <c r="C2638" t="s">
        <v>151</v>
      </c>
      <c r="D2638" t="s">
        <v>155</v>
      </c>
      <c r="E2638" t="s">
        <v>156</v>
      </c>
      <c r="F2638" t="s">
        <v>138</v>
      </c>
      <c r="G2638" t="s">
        <v>160</v>
      </c>
      <c r="H2638">
        <v>93</v>
      </c>
      <c r="I2638">
        <v>0.33</v>
      </c>
      <c r="J2638">
        <v>0.86</v>
      </c>
      <c r="K2638">
        <v>30.69</v>
      </c>
      <c r="L2638">
        <v>79.98</v>
      </c>
      <c r="M2638">
        <v>49.290000000000006</v>
      </c>
    </row>
    <row r="2639" spans="1:13" x14ac:dyDescent="0.25">
      <c r="A2639" s="38">
        <v>40130</v>
      </c>
      <c r="B2639">
        <v>3178</v>
      </c>
      <c r="C2639" t="s">
        <v>151</v>
      </c>
      <c r="D2639" t="s">
        <v>155</v>
      </c>
      <c r="E2639" t="s">
        <v>156</v>
      </c>
      <c r="F2639" t="s">
        <v>138</v>
      </c>
      <c r="G2639" t="s">
        <v>160</v>
      </c>
      <c r="H2639">
        <v>117</v>
      </c>
      <c r="I2639">
        <v>0.33</v>
      </c>
      <c r="J2639">
        <v>0.86</v>
      </c>
      <c r="K2639">
        <v>38.61</v>
      </c>
      <c r="L2639">
        <v>100.62</v>
      </c>
      <c r="M2639">
        <v>62.010000000000005</v>
      </c>
    </row>
    <row r="2640" spans="1:13" x14ac:dyDescent="0.25">
      <c r="A2640" s="38">
        <v>40130</v>
      </c>
      <c r="B2640">
        <v>3639</v>
      </c>
      <c r="C2640" t="s">
        <v>153</v>
      </c>
      <c r="D2640" t="s">
        <v>149</v>
      </c>
      <c r="E2640" t="s">
        <v>150</v>
      </c>
      <c r="F2640" t="s">
        <v>143</v>
      </c>
      <c r="G2640" t="s">
        <v>144</v>
      </c>
      <c r="H2640">
        <v>59</v>
      </c>
      <c r="I2640">
        <v>0.44</v>
      </c>
      <c r="J2640">
        <v>0.99</v>
      </c>
      <c r="K2640">
        <v>25.96</v>
      </c>
      <c r="L2640">
        <v>58.41</v>
      </c>
      <c r="M2640">
        <v>32.449999999999996</v>
      </c>
    </row>
    <row r="2641" spans="1:13" x14ac:dyDescent="0.25">
      <c r="A2641" s="38">
        <v>40130</v>
      </c>
      <c r="B2641">
        <v>3653</v>
      </c>
      <c r="C2641" t="s">
        <v>153</v>
      </c>
      <c r="D2641" t="s">
        <v>149</v>
      </c>
      <c r="E2641" t="s">
        <v>150</v>
      </c>
      <c r="F2641" t="s">
        <v>143</v>
      </c>
      <c r="G2641" t="s">
        <v>144</v>
      </c>
      <c r="H2641">
        <v>52</v>
      </c>
      <c r="I2641">
        <v>0.44</v>
      </c>
      <c r="J2641">
        <v>0.99</v>
      </c>
      <c r="K2641">
        <v>22.88</v>
      </c>
      <c r="L2641">
        <v>51.48</v>
      </c>
      <c r="M2641">
        <v>28.599999999999998</v>
      </c>
    </row>
    <row r="2642" spans="1:13" x14ac:dyDescent="0.25">
      <c r="A2642" s="38">
        <v>40137</v>
      </c>
      <c r="B2642">
        <v>3005</v>
      </c>
      <c r="C2642" t="s">
        <v>133</v>
      </c>
      <c r="D2642" t="s">
        <v>134</v>
      </c>
      <c r="E2642" t="s">
        <v>135</v>
      </c>
      <c r="F2642" t="s">
        <v>143</v>
      </c>
      <c r="G2642" t="s">
        <v>144</v>
      </c>
      <c r="H2642">
        <v>51</v>
      </c>
      <c r="I2642">
        <v>0.44</v>
      </c>
      <c r="J2642">
        <v>0.99</v>
      </c>
      <c r="K2642">
        <v>22.44</v>
      </c>
      <c r="L2642">
        <v>50.49</v>
      </c>
      <c r="M2642">
        <v>28.05</v>
      </c>
    </row>
    <row r="2643" spans="1:13" x14ac:dyDescent="0.25">
      <c r="A2643" s="38">
        <v>40137</v>
      </c>
      <c r="B2643">
        <v>3016</v>
      </c>
      <c r="C2643" t="s">
        <v>142</v>
      </c>
      <c r="D2643" t="s">
        <v>134</v>
      </c>
      <c r="E2643" t="s">
        <v>135</v>
      </c>
      <c r="F2643" t="s">
        <v>138</v>
      </c>
      <c r="G2643" t="s">
        <v>160</v>
      </c>
      <c r="H2643">
        <v>181</v>
      </c>
      <c r="I2643">
        <v>0.33</v>
      </c>
      <c r="J2643">
        <v>0.86</v>
      </c>
      <c r="K2643">
        <v>59.73</v>
      </c>
      <c r="L2643">
        <v>155.66</v>
      </c>
      <c r="M2643">
        <v>95.93</v>
      </c>
    </row>
    <row r="2644" spans="1:13" x14ac:dyDescent="0.25">
      <c r="A2644" s="38">
        <v>40137</v>
      </c>
      <c r="B2644">
        <v>3028</v>
      </c>
      <c r="C2644" t="s">
        <v>142</v>
      </c>
      <c r="D2644" t="s">
        <v>134</v>
      </c>
      <c r="E2644" t="s">
        <v>135</v>
      </c>
      <c r="F2644" t="s">
        <v>138</v>
      </c>
      <c r="G2644" t="s">
        <v>160</v>
      </c>
      <c r="H2644">
        <v>318</v>
      </c>
      <c r="I2644">
        <v>0.33</v>
      </c>
      <c r="J2644">
        <v>0.86</v>
      </c>
      <c r="K2644">
        <v>104.94</v>
      </c>
      <c r="L2644">
        <v>273.48</v>
      </c>
      <c r="M2644">
        <v>168.54000000000002</v>
      </c>
    </row>
    <row r="2645" spans="1:13" x14ac:dyDescent="0.25">
      <c r="A2645" s="38">
        <v>40137</v>
      </c>
      <c r="B2645">
        <v>3038</v>
      </c>
      <c r="C2645" t="s">
        <v>142</v>
      </c>
      <c r="D2645" t="s">
        <v>145</v>
      </c>
      <c r="E2645" t="s">
        <v>146</v>
      </c>
      <c r="F2645" t="s">
        <v>143</v>
      </c>
      <c r="G2645" t="s">
        <v>144</v>
      </c>
      <c r="H2645">
        <v>59</v>
      </c>
      <c r="I2645">
        <v>0.44</v>
      </c>
      <c r="J2645">
        <v>0.99</v>
      </c>
      <c r="K2645">
        <v>25.96</v>
      </c>
      <c r="L2645">
        <v>58.41</v>
      </c>
      <c r="M2645">
        <v>32.449999999999996</v>
      </c>
    </row>
    <row r="2646" spans="1:13" x14ac:dyDescent="0.25">
      <c r="A2646" s="38">
        <v>40137</v>
      </c>
      <c r="B2646">
        <v>3049</v>
      </c>
      <c r="C2646" t="s">
        <v>142</v>
      </c>
      <c r="D2646" t="s">
        <v>145</v>
      </c>
      <c r="E2646" t="s">
        <v>146</v>
      </c>
      <c r="F2646" t="s">
        <v>138</v>
      </c>
      <c r="G2646" t="s">
        <v>160</v>
      </c>
      <c r="H2646">
        <v>378</v>
      </c>
      <c r="I2646">
        <v>0.33</v>
      </c>
      <c r="J2646">
        <v>0.86</v>
      </c>
      <c r="K2646">
        <v>124.74</v>
      </c>
      <c r="L2646">
        <v>325.08</v>
      </c>
      <c r="M2646">
        <v>200.33999999999997</v>
      </c>
    </row>
    <row r="2647" spans="1:13" x14ac:dyDescent="0.25">
      <c r="A2647" s="38">
        <v>40137</v>
      </c>
      <c r="B2647">
        <v>3059</v>
      </c>
      <c r="C2647" t="s">
        <v>142</v>
      </c>
      <c r="D2647" t="s">
        <v>145</v>
      </c>
      <c r="E2647" t="s">
        <v>146</v>
      </c>
      <c r="F2647" t="s">
        <v>138</v>
      </c>
      <c r="G2647" t="s">
        <v>160</v>
      </c>
      <c r="H2647">
        <v>101</v>
      </c>
      <c r="I2647">
        <v>0.33</v>
      </c>
      <c r="J2647">
        <v>0.86</v>
      </c>
      <c r="K2647">
        <v>33.33</v>
      </c>
      <c r="L2647">
        <v>86.86</v>
      </c>
      <c r="M2647">
        <v>53.53</v>
      </c>
    </row>
    <row r="2648" spans="1:13" x14ac:dyDescent="0.25">
      <c r="A2648" s="38">
        <v>40137</v>
      </c>
      <c r="B2648">
        <v>3080</v>
      </c>
      <c r="C2648" t="s">
        <v>133</v>
      </c>
      <c r="D2648" t="s">
        <v>145</v>
      </c>
      <c r="E2648" t="s">
        <v>146</v>
      </c>
      <c r="F2648" t="s">
        <v>143</v>
      </c>
      <c r="G2648" t="s">
        <v>144</v>
      </c>
      <c r="H2648">
        <v>58</v>
      </c>
      <c r="I2648">
        <v>0.44</v>
      </c>
      <c r="J2648">
        <v>0.99</v>
      </c>
      <c r="K2648">
        <v>25.52</v>
      </c>
      <c r="L2648">
        <v>57.42</v>
      </c>
      <c r="M2648">
        <v>31.900000000000002</v>
      </c>
    </row>
    <row r="2649" spans="1:13" x14ac:dyDescent="0.25">
      <c r="A2649" s="38">
        <v>40137</v>
      </c>
      <c r="B2649">
        <v>3091</v>
      </c>
      <c r="C2649" t="s">
        <v>142</v>
      </c>
      <c r="D2649" t="s">
        <v>149</v>
      </c>
      <c r="E2649" t="s">
        <v>150</v>
      </c>
      <c r="F2649" t="s">
        <v>138</v>
      </c>
      <c r="G2649" t="s">
        <v>160</v>
      </c>
      <c r="H2649">
        <v>247</v>
      </c>
      <c r="I2649">
        <v>0.33</v>
      </c>
      <c r="J2649">
        <v>0.86</v>
      </c>
      <c r="K2649">
        <v>81.510000000000005</v>
      </c>
      <c r="L2649">
        <v>212.42</v>
      </c>
      <c r="M2649">
        <v>130.90999999999997</v>
      </c>
    </row>
    <row r="2650" spans="1:13" x14ac:dyDescent="0.25">
      <c r="A2650" s="38">
        <v>40137</v>
      </c>
      <c r="B2650">
        <v>3100</v>
      </c>
      <c r="C2650" t="s">
        <v>133</v>
      </c>
      <c r="D2650" t="s">
        <v>145</v>
      </c>
      <c r="E2650" t="s">
        <v>146</v>
      </c>
      <c r="F2650" t="s">
        <v>143</v>
      </c>
      <c r="G2650" t="s">
        <v>144</v>
      </c>
      <c r="H2650">
        <v>73</v>
      </c>
      <c r="I2650">
        <v>0.44</v>
      </c>
      <c r="J2650">
        <v>0.99</v>
      </c>
      <c r="K2650">
        <v>32.119999999999997</v>
      </c>
      <c r="L2650">
        <v>72.27</v>
      </c>
      <c r="M2650">
        <v>40.15</v>
      </c>
    </row>
    <row r="2651" spans="1:13" x14ac:dyDescent="0.25">
      <c r="A2651" s="38">
        <v>40137</v>
      </c>
      <c r="B2651">
        <v>3112</v>
      </c>
      <c r="C2651" t="s">
        <v>151</v>
      </c>
      <c r="D2651" t="s">
        <v>134</v>
      </c>
      <c r="E2651" t="s">
        <v>152</v>
      </c>
      <c r="F2651" t="s">
        <v>138</v>
      </c>
      <c r="G2651" t="s">
        <v>160</v>
      </c>
      <c r="H2651">
        <v>54</v>
      </c>
      <c r="I2651">
        <v>0.33</v>
      </c>
      <c r="J2651">
        <v>0.86</v>
      </c>
      <c r="K2651">
        <v>17.82</v>
      </c>
      <c r="L2651">
        <v>46.44</v>
      </c>
      <c r="M2651">
        <v>28.619999999999997</v>
      </c>
    </row>
    <row r="2652" spans="1:13" x14ac:dyDescent="0.25">
      <c r="A2652" s="38">
        <v>40137</v>
      </c>
      <c r="B2652">
        <v>3122</v>
      </c>
      <c r="C2652" t="s">
        <v>151</v>
      </c>
      <c r="D2652" t="s">
        <v>134</v>
      </c>
      <c r="E2652" t="s">
        <v>152</v>
      </c>
      <c r="F2652" t="s">
        <v>138</v>
      </c>
      <c r="G2652" t="s">
        <v>160</v>
      </c>
      <c r="H2652">
        <v>129</v>
      </c>
      <c r="I2652">
        <v>0.33</v>
      </c>
      <c r="J2652">
        <v>0.86</v>
      </c>
      <c r="K2652">
        <v>42.57</v>
      </c>
      <c r="L2652">
        <v>110.94</v>
      </c>
      <c r="M2652">
        <v>68.37</v>
      </c>
    </row>
    <row r="2653" spans="1:13" x14ac:dyDescent="0.25">
      <c r="A2653" s="38">
        <v>40137</v>
      </c>
      <c r="B2653">
        <v>3122</v>
      </c>
      <c r="C2653" t="s">
        <v>151</v>
      </c>
      <c r="D2653" t="s">
        <v>134</v>
      </c>
      <c r="E2653" t="s">
        <v>152</v>
      </c>
      <c r="F2653" t="s">
        <v>143</v>
      </c>
      <c r="G2653" t="s">
        <v>148</v>
      </c>
      <c r="H2653">
        <v>55</v>
      </c>
      <c r="I2653">
        <v>0.72</v>
      </c>
      <c r="J2653">
        <v>1.59</v>
      </c>
      <c r="K2653">
        <v>39.6</v>
      </c>
      <c r="L2653">
        <v>87.45</v>
      </c>
      <c r="M2653">
        <v>47.85</v>
      </c>
    </row>
    <row r="2654" spans="1:13" x14ac:dyDescent="0.25">
      <c r="A2654" s="38">
        <v>40137</v>
      </c>
      <c r="B2654">
        <v>3133</v>
      </c>
      <c r="C2654" t="s">
        <v>151</v>
      </c>
      <c r="D2654" t="s">
        <v>134</v>
      </c>
      <c r="E2654" t="s">
        <v>152</v>
      </c>
      <c r="F2654" t="s">
        <v>138</v>
      </c>
      <c r="G2654" t="s">
        <v>160</v>
      </c>
      <c r="H2654">
        <v>101</v>
      </c>
      <c r="I2654">
        <v>0.33</v>
      </c>
      <c r="J2654">
        <v>0.86</v>
      </c>
      <c r="K2654">
        <v>33.33</v>
      </c>
      <c r="L2654">
        <v>86.86</v>
      </c>
      <c r="M2654">
        <v>53.53</v>
      </c>
    </row>
    <row r="2655" spans="1:13" x14ac:dyDescent="0.25">
      <c r="A2655" s="38">
        <v>40137</v>
      </c>
      <c r="B2655">
        <v>3145</v>
      </c>
      <c r="C2655" t="s">
        <v>153</v>
      </c>
      <c r="D2655" t="s">
        <v>145</v>
      </c>
      <c r="E2655" t="s">
        <v>154</v>
      </c>
      <c r="F2655" t="s">
        <v>138</v>
      </c>
      <c r="G2655" t="s">
        <v>139</v>
      </c>
      <c r="H2655">
        <v>65</v>
      </c>
      <c r="I2655">
        <v>0.36</v>
      </c>
      <c r="J2655">
        <v>0.86</v>
      </c>
      <c r="K2655">
        <v>23.4</v>
      </c>
      <c r="L2655">
        <v>55.9</v>
      </c>
      <c r="M2655">
        <v>32.5</v>
      </c>
    </row>
    <row r="2656" spans="1:13" x14ac:dyDescent="0.25">
      <c r="A2656" s="38">
        <v>40137</v>
      </c>
      <c r="B2656">
        <v>3155</v>
      </c>
      <c r="C2656" t="s">
        <v>153</v>
      </c>
      <c r="D2656" t="s">
        <v>145</v>
      </c>
      <c r="E2656" t="s">
        <v>154</v>
      </c>
      <c r="F2656" t="s">
        <v>138</v>
      </c>
      <c r="G2656" t="s">
        <v>139</v>
      </c>
      <c r="H2656">
        <v>61</v>
      </c>
      <c r="I2656">
        <v>0.36</v>
      </c>
      <c r="J2656">
        <v>0.86</v>
      </c>
      <c r="K2656">
        <v>21.96</v>
      </c>
      <c r="L2656">
        <v>52.46</v>
      </c>
      <c r="M2656">
        <v>30.5</v>
      </c>
    </row>
    <row r="2657" spans="1:13" x14ac:dyDescent="0.25">
      <c r="A2657" s="38">
        <v>40137</v>
      </c>
      <c r="B2657">
        <v>3166</v>
      </c>
      <c r="C2657" t="s">
        <v>151</v>
      </c>
      <c r="D2657" t="s">
        <v>155</v>
      </c>
      <c r="E2657" t="s">
        <v>156</v>
      </c>
      <c r="F2657" t="s">
        <v>138</v>
      </c>
      <c r="G2657" t="s">
        <v>160</v>
      </c>
      <c r="H2657">
        <v>146</v>
      </c>
      <c r="I2657">
        <v>0.33</v>
      </c>
      <c r="J2657">
        <v>0.86</v>
      </c>
      <c r="K2657">
        <v>48.18</v>
      </c>
      <c r="L2657">
        <v>125.56</v>
      </c>
      <c r="M2657">
        <v>77.38</v>
      </c>
    </row>
    <row r="2658" spans="1:13" x14ac:dyDescent="0.25">
      <c r="A2658" s="38">
        <v>40137</v>
      </c>
      <c r="B2658">
        <v>3178</v>
      </c>
      <c r="C2658" t="s">
        <v>151</v>
      </c>
      <c r="D2658" t="s">
        <v>155</v>
      </c>
      <c r="E2658" t="s">
        <v>156</v>
      </c>
      <c r="F2658" t="s">
        <v>138</v>
      </c>
      <c r="G2658" t="s">
        <v>160</v>
      </c>
      <c r="H2658">
        <v>120</v>
      </c>
      <c r="I2658">
        <v>0.33</v>
      </c>
      <c r="J2658">
        <v>0.86</v>
      </c>
      <c r="K2658">
        <v>39.6</v>
      </c>
      <c r="L2658">
        <v>103.2</v>
      </c>
      <c r="M2658">
        <v>63.6</v>
      </c>
    </row>
    <row r="2659" spans="1:13" x14ac:dyDescent="0.25">
      <c r="A2659" s="38">
        <v>40144</v>
      </c>
      <c r="B2659">
        <v>1009</v>
      </c>
      <c r="C2659" t="s">
        <v>133</v>
      </c>
      <c r="D2659" t="s">
        <v>134</v>
      </c>
      <c r="E2659" t="s">
        <v>135</v>
      </c>
      <c r="F2659" t="s">
        <v>157</v>
      </c>
      <c r="G2659" t="s">
        <v>162</v>
      </c>
      <c r="H2659">
        <v>144</v>
      </c>
      <c r="I2659">
        <v>1</v>
      </c>
      <c r="J2659">
        <v>2.39</v>
      </c>
      <c r="K2659">
        <v>144</v>
      </c>
      <c r="L2659">
        <v>344.16</v>
      </c>
      <c r="M2659">
        <v>200.16000000000003</v>
      </c>
    </row>
    <row r="2660" spans="1:13" x14ac:dyDescent="0.25">
      <c r="A2660" s="38">
        <v>40144</v>
      </c>
      <c r="B2660">
        <v>1009</v>
      </c>
      <c r="C2660" t="s">
        <v>133</v>
      </c>
      <c r="D2660" t="s">
        <v>134</v>
      </c>
      <c r="E2660" t="s">
        <v>135</v>
      </c>
      <c r="F2660" t="s">
        <v>138</v>
      </c>
      <c r="G2660" t="s">
        <v>160</v>
      </c>
      <c r="H2660">
        <v>274</v>
      </c>
      <c r="I2660">
        <v>0.33</v>
      </c>
      <c r="J2660">
        <v>0.86</v>
      </c>
      <c r="K2660">
        <v>90.42</v>
      </c>
      <c r="L2660">
        <v>235.64</v>
      </c>
      <c r="M2660">
        <v>145.21999999999997</v>
      </c>
    </row>
    <row r="2661" spans="1:13" x14ac:dyDescent="0.25">
      <c r="A2661" s="38">
        <v>40144</v>
      </c>
      <c r="B2661">
        <v>1009</v>
      </c>
      <c r="C2661" t="s">
        <v>133</v>
      </c>
      <c r="D2661" t="s">
        <v>134</v>
      </c>
      <c r="E2661" t="s">
        <v>135</v>
      </c>
      <c r="F2661" t="s">
        <v>138</v>
      </c>
      <c r="G2661" t="s">
        <v>160</v>
      </c>
      <c r="H2661">
        <v>68</v>
      </c>
      <c r="I2661">
        <v>0.33</v>
      </c>
      <c r="J2661">
        <v>0.86</v>
      </c>
      <c r="K2661">
        <v>22.44</v>
      </c>
      <c r="L2661">
        <v>58.48</v>
      </c>
      <c r="M2661">
        <v>36.039999999999992</v>
      </c>
    </row>
    <row r="2662" spans="1:13" x14ac:dyDescent="0.25">
      <c r="A2662" s="38">
        <v>40144</v>
      </c>
      <c r="B2662">
        <v>3005</v>
      </c>
      <c r="C2662" t="s">
        <v>133</v>
      </c>
      <c r="D2662" t="s">
        <v>134</v>
      </c>
      <c r="E2662" t="s">
        <v>135</v>
      </c>
      <c r="F2662" t="s">
        <v>136</v>
      </c>
      <c r="G2662" t="s">
        <v>140</v>
      </c>
      <c r="H2662">
        <v>60</v>
      </c>
      <c r="I2662">
        <v>0.7</v>
      </c>
      <c r="J2662">
        <v>1.62</v>
      </c>
      <c r="K2662">
        <v>42</v>
      </c>
      <c r="L2662">
        <v>97.2</v>
      </c>
      <c r="M2662">
        <v>55.2</v>
      </c>
    </row>
    <row r="2663" spans="1:13" x14ac:dyDescent="0.25">
      <c r="A2663" s="38">
        <v>40144</v>
      </c>
      <c r="B2663">
        <v>3005</v>
      </c>
      <c r="C2663" t="s">
        <v>133</v>
      </c>
      <c r="D2663" t="s">
        <v>134</v>
      </c>
      <c r="E2663" t="s">
        <v>135</v>
      </c>
      <c r="F2663" t="s">
        <v>138</v>
      </c>
      <c r="G2663" t="s">
        <v>139</v>
      </c>
      <c r="H2663">
        <v>75</v>
      </c>
      <c r="I2663">
        <v>0.36</v>
      </c>
      <c r="J2663">
        <v>0.86</v>
      </c>
      <c r="K2663">
        <v>27</v>
      </c>
      <c r="L2663">
        <v>64.5</v>
      </c>
      <c r="M2663">
        <v>37.5</v>
      </c>
    </row>
    <row r="2664" spans="1:13" x14ac:dyDescent="0.25">
      <c r="A2664" s="38">
        <v>40144</v>
      </c>
      <c r="B2664">
        <v>3005</v>
      </c>
      <c r="C2664" t="s">
        <v>133</v>
      </c>
      <c r="D2664" t="s">
        <v>134</v>
      </c>
      <c r="E2664" t="s">
        <v>135</v>
      </c>
      <c r="F2664" t="s">
        <v>143</v>
      </c>
      <c r="G2664" t="s">
        <v>144</v>
      </c>
      <c r="H2664">
        <v>84</v>
      </c>
      <c r="I2664">
        <v>0.44</v>
      </c>
      <c r="J2664">
        <v>0.99</v>
      </c>
      <c r="K2664">
        <v>36.96</v>
      </c>
      <c r="L2664">
        <v>83.16</v>
      </c>
      <c r="M2664">
        <v>46.199999999999996</v>
      </c>
    </row>
    <row r="2665" spans="1:13" x14ac:dyDescent="0.25">
      <c r="A2665" s="38">
        <v>40144</v>
      </c>
      <c r="B2665">
        <v>3016</v>
      </c>
      <c r="C2665" t="s">
        <v>142</v>
      </c>
      <c r="D2665" t="s">
        <v>134</v>
      </c>
      <c r="E2665" t="s">
        <v>135</v>
      </c>
      <c r="F2665" t="s">
        <v>143</v>
      </c>
      <c r="G2665" t="s">
        <v>144</v>
      </c>
      <c r="H2665">
        <v>159</v>
      </c>
      <c r="I2665">
        <v>0.44</v>
      </c>
      <c r="J2665">
        <v>0.99</v>
      </c>
      <c r="K2665">
        <v>69.959999999999994</v>
      </c>
      <c r="L2665">
        <v>157.41</v>
      </c>
      <c r="M2665">
        <v>87.45</v>
      </c>
    </row>
    <row r="2666" spans="1:13" x14ac:dyDescent="0.25">
      <c r="A2666" s="38">
        <v>40144</v>
      </c>
      <c r="B2666">
        <v>3049</v>
      </c>
      <c r="C2666" t="s">
        <v>142</v>
      </c>
      <c r="D2666" t="s">
        <v>145</v>
      </c>
      <c r="E2666" t="s">
        <v>146</v>
      </c>
      <c r="F2666" t="s">
        <v>138</v>
      </c>
      <c r="G2666" t="s">
        <v>139</v>
      </c>
      <c r="H2666">
        <v>55</v>
      </c>
      <c r="I2666">
        <v>0.36</v>
      </c>
      <c r="J2666">
        <v>0.86</v>
      </c>
      <c r="K2666">
        <v>19.8</v>
      </c>
      <c r="L2666">
        <v>47.3</v>
      </c>
      <c r="M2666">
        <v>27.499999999999996</v>
      </c>
    </row>
    <row r="2667" spans="1:13" x14ac:dyDescent="0.25">
      <c r="A2667" s="38">
        <v>40144</v>
      </c>
      <c r="B2667">
        <v>3049</v>
      </c>
      <c r="C2667" t="s">
        <v>142</v>
      </c>
      <c r="D2667" t="s">
        <v>145</v>
      </c>
      <c r="E2667" t="s">
        <v>146</v>
      </c>
      <c r="F2667" t="s">
        <v>138</v>
      </c>
      <c r="G2667" t="s">
        <v>139</v>
      </c>
      <c r="H2667">
        <v>52</v>
      </c>
      <c r="I2667">
        <v>0.36</v>
      </c>
      <c r="J2667">
        <v>0.86</v>
      </c>
      <c r="K2667">
        <v>18.72</v>
      </c>
      <c r="L2667">
        <v>44.72</v>
      </c>
      <c r="M2667">
        <v>26</v>
      </c>
    </row>
    <row r="2668" spans="1:13" x14ac:dyDescent="0.25">
      <c r="A2668" s="38">
        <v>40144</v>
      </c>
      <c r="B2668">
        <v>3049</v>
      </c>
      <c r="C2668" t="s">
        <v>142</v>
      </c>
      <c r="D2668" t="s">
        <v>145</v>
      </c>
      <c r="E2668" t="s">
        <v>146</v>
      </c>
      <c r="F2668" t="s">
        <v>138</v>
      </c>
      <c r="G2668" t="s">
        <v>160</v>
      </c>
      <c r="H2668">
        <v>92</v>
      </c>
      <c r="I2668">
        <v>0.33</v>
      </c>
      <c r="J2668">
        <v>0.86</v>
      </c>
      <c r="K2668">
        <v>30.36</v>
      </c>
      <c r="L2668">
        <v>79.12</v>
      </c>
      <c r="M2668">
        <v>48.760000000000005</v>
      </c>
    </row>
    <row r="2669" spans="1:13" x14ac:dyDescent="0.25">
      <c r="A2669" s="38">
        <v>40144</v>
      </c>
      <c r="B2669">
        <v>3059</v>
      </c>
      <c r="C2669" t="s">
        <v>142</v>
      </c>
      <c r="D2669" t="s">
        <v>145</v>
      </c>
      <c r="E2669" t="s">
        <v>146</v>
      </c>
      <c r="F2669" t="s">
        <v>138</v>
      </c>
      <c r="G2669" t="s">
        <v>139</v>
      </c>
      <c r="H2669">
        <v>73</v>
      </c>
      <c r="I2669">
        <v>0.36</v>
      </c>
      <c r="J2669">
        <v>0.86</v>
      </c>
      <c r="K2669">
        <v>26.28</v>
      </c>
      <c r="L2669">
        <v>62.78</v>
      </c>
      <c r="M2669">
        <v>36.5</v>
      </c>
    </row>
    <row r="2670" spans="1:13" x14ac:dyDescent="0.25">
      <c r="A2670" s="38">
        <v>40144</v>
      </c>
      <c r="B2670">
        <v>3080</v>
      </c>
      <c r="C2670" t="s">
        <v>133</v>
      </c>
      <c r="D2670" t="s">
        <v>145</v>
      </c>
      <c r="E2670" t="s">
        <v>146</v>
      </c>
      <c r="F2670" t="s">
        <v>138</v>
      </c>
      <c r="G2670" t="s">
        <v>161</v>
      </c>
      <c r="H2670">
        <v>57</v>
      </c>
      <c r="I2670">
        <v>0.4</v>
      </c>
      <c r="J2670">
        <v>0.97</v>
      </c>
      <c r="K2670">
        <v>22.8</v>
      </c>
      <c r="L2670">
        <v>55.29</v>
      </c>
      <c r="M2670">
        <v>32.489999999999995</v>
      </c>
    </row>
    <row r="2671" spans="1:13" x14ac:dyDescent="0.25">
      <c r="A2671" s="38">
        <v>40144</v>
      </c>
      <c r="B2671">
        <v>3080</v>
      </c>
      <c r="C2671" t="s">
        <v>133</v>
      </c>
      <c r="D2671" t="s">
        <v>145</v>
      </c>
      <c r="E2671" t="s">
        <v>146</v>
      </c>
      <c r="F2671" t="s">
        <v>138</v>
      </c>
      <c r="G2671" t="s">
        <v>160</v>
      </c>
      <c r="H2671">
        <v>56</v>
      </c>
      <c r="I2671">
        <v>0.33</v>
      </c>
      <c r="J2671">
        <v>0.86</v>
      </c>
      <c r="K2671">
        <v>18.48</v>
      </c>
      <c r="L2671">
        <v>48.16</v>
      </c>
      <c r="M2671">
        <v>29.679999999999996</v>
      </c>
    </row>
    <row r="2672" spans="1:13" x14ac:dyDescent="0.25">
      <c r="A2672" s="38">
        <v>40144</v>
      </c>
      <c r="B2672">
        <v>3091</v>
      </c>
      <c r="C2672" t="s">
        <v>142</v>
      </c>
      <c r="D2672" t="s">
        <v>149</v>
      </c>
      <c r="E2672" t="s">
        <v>150</v>
      </c>
      <c r="F2672" t="s">
        <v>138</v>
      </c>
      <c r="G2672" t="s">
        <v>160</v>
      </c>
      <c r="H2672">
        <v>256</v>
      </c>
      <c r="I2672">
        <v>0.33</v>
      </c>
      <c r="J2672">
        <v>0.86</v>
      </c>
      <c r="K2672">
        <v>84.48</v>
      </c>
      <c r="L2672">
        <v>220.16</v>
      </c>
      <c r="M2672">
        <v>135.68</v>
      </c>
    </row>
    <row r="2673" spans="1:13" x14ac:dyDescent="0.25">
      <c r="A2673" s="38">
        <v>40144</v>
      </c>
      <c r="B2673">
        <v>3112</v>
      </c>
      <c r="C2673" t="s">
        <v>151</v>
      </c>
      <c r="D2673" t="s">
        <v>134</v>
      </c>
      <c r="E2673" t="s">
        <v>152</v>
      </c>
      <c r="F2673" t="s">
        <v>138</v>
      </c>
      <c r="G2673" t="s">
        <v>160</v>
      </c>
      <c r="H2673">
        <v>70</v>
      </c>
      <c r="I2673">
        <v>0.33</v>
      </c>
      <c r="J2673">
        <v>0.86</v>
      </c>
      <c r="K2673">
        <v>23.1</v>
      </c>
      <c r="L2673">
        <v>60.2</v>
      </c>
      <c r="M2673">
        <v>37.1</v>
      </c>
    </row>
    <row r="2674" spans="1:13" x14ac:dyDescent="0.25">
      <c r="A2674" s="38">
        <v>40144</v>
      </c>
      <c r="B2674">
        <v>3112</v>
      </c>
      <c r="C2674" t="s">
        <v>151</v>
      </c>
      <c r="D2674" t="s">
        <v>134</v>
      </c>
      <c r="E2674" t="s">
        <v>152</v>
      </c>
      <c r="F2674" t="s">
        <v>143</v>
      </c>
      <c r="G2674" t="s">
        <v>144</v>
      </c>
      <c r="H2674">
        <v>63</v>
      </c>
      <c r="I2674">
        <v>0.44</v>
      </c>
      <c r="J2674">
        <v>0.99</v>
      </c>
      <c r="K2674">
        <v>27.72</v>
      </c>
      <c r="L2674">
        <v>62.37</v>
      </c>
      <c r="M2674">
        <v>34.65</v>
      </c>
    </row>
    <row r="2675" spans="1:13" x14ac:dyDescent="0.25">
      <c r="A2675" s="38">
        <v>40144</v>
      </c>
      <c r="B2675">
        <v>3133</v>
      </c>
      <c r="C2675" t="s">
        <v>151</v>
      </c>
      <c r="D2675" t="s">
        <v>134</v>
      </c>
      <c r="E2675" t="s">
        <v>152</v>
      </c>
      <c r="F2675" t="s">
        <v>138</v>
      </c>
      <c r="G2675" t="s">
        <v>160</v>
      </c>
      <c r="H2675">
        <v>74</v>
      </c>
      <c r="I2675">
        <v>0.33</v>
      </c>
      <c r="J2675">
        <v>0.86</v>
      </c>
      <c r="K2675">
        <v>24.42</v>
      </c>
      <c r="L2675">
        <v>63.64</v>
      </c>
      <c r="M2675">
        <v>39.22</v>
      </c>
    </row>
    <row r="2676" spans="1:13" x14ac:dyDescent="0.25">
      <c r="A2676" s="38">
        <v>40144</v>
      </c>
      <c r="B2676">
        <v>3149</v>
      </c>
      <c r="C2676" t="s">
        <v>153</v>
      </c>
      <c r="D2676" t="s">
        <v>39</v>
      </c>
      <c r="E2676" t="s">
        <v>147</v>
      </c>
      <c r="F2676" t="s">
        <v>138</v>
      </c>
      <c r="G2676" t="s">
        <v>160</v>
      </c>
      <c r="H2676">
        <v>265</v>
      </c>
      <c r="I2676">
        <v>0.33</v>
      </c>
      <c r="J2676">
        <v>0.86</v>
      </c>
      <c r="K2676">
        <v>87.45</v>
      </c>
      <c r="L2676">
        <v>227.9</v>
      </c>
      <c r="M2676">
        <v>140.44999999999999</v>
      </c>
    </row>
    <row r="2677" spans="1:13" x14ac:dyDescent="0.25">
      <c r="A2677" s="38">
        <v>40144</v>
      </c>
      <c r="B2677">
        <v>3155</v>
      </c>
      <c r="C2677" t="s">
        <v>153</v>
      </c>
      <c r="D2677" t="s">
        <v>145</v>
      </c>
      <c r="E2677" t="s">
        <v>154</v>
      </c>
      <c r="F2677" t="s">
        <v>138</v>
      </c>
      <c r="G2677" t="s">
        <v>160</v>
      </c>
      <c r="H2677">
        <v>72</v>
      </c>
      <c r="I2677">
        <v>0.33</v>
      </c>
      <c r="J2677">
        <v>0.86</v>
      </c>
      <c r="K2677">
        <v>23.76</v>
      </c>
      <c r="L2677">
        <v>61.92</v>
      </c>
      <c r="M2677">
        <v>38.159999999999997</v>
      </c>
    </row>
    <row r="2678" spans="1:13" x14ac:dyDescent="0.25">
      <c r="A2678" s="38">
        <v>40144</v>
      </c>
      <c r="B2678">
        <v>3166</v>
      </c>
      <c r="C2678" t="s">
        <v>151</v>
      </c>
      <c r="D2678" t="s">
        <v>155</v>
      </c>
      <c r="E2678" t="s">
        <v>156</v>
      </c>
      <c r="F2678" t="s">
        <v>138</v>
      </c>
      <c r="G2678" t="s">
        <v>139</v>
      </c>
      <c r="H2678">
        <v>67</v>
      </c>
      <c r="I2678">
        <v>0.36</v>
      </c>
      <c r="J2678">
        <v>0.86</v>
      </c>
      <c r="K2678">
        <v>24.12</v>
      </c>
      <c r="L2678">
        <v>57.62</v>
      </c>
      <c r="M2678">
        <v>33.5</v>
      </c>
    </row>
    <row r="2679" spans="1:13" x14ac:dyDescent="0.25">
      <c r="A2679" s="38">
        <v>40144</v>
      </c>
      <c r="B2679">
        <v>3166</v>
      </c>
      <c r="C2679" t="s">
        <v>151</v>
      </c>
      <c r="D2679" t="s">
        <v>155</v>
      </c>
      <c r="E2679" t="s">
        <v>156</v>
      </c>
      <c r="F2679" t="s">
        <v>138</v>
      </c>
      <c r="G2679" t="s">
        <v>160</v>
      </c>
      <c r="H2679">
        <v>76</v>
      </c>
      <c r="I2679">
        <v>0.33</v>
      </c>
      <c r="J2679">
        <v>0.86</v>
      </c>
      <c r="K2679">
        <v>25.08</v>
      </c>
      <c r="L2679">
        <v>65.36</v>
      </c>
      <c r="M2679">
        <v>40.28</v>
      </c>
    </row>
    <row r="2680" spans="1:13" x14ac:dyDescent="0.25">
      <c r="A2680" s="38">
        <v>40144</v>
      </c>
      <c r="B2680">
        <v>3194</v>
      </c>
      <c r="C2680" t="s">
        <v>151</v>
      </c>
      <c r="D2680" t="s">
        <v>155</v>
      </c>
      <c r="E2680" t="s">
        <v>156</v>
      </c>
      <c r="F2680" t="s">
        <v>138</v>
      </c>
      <c r="G2680" t="s">
        <v>160</v>
      </c>
      <c r="H2680">
        <v>173</v>
      </c>
      <c r="I2680">
        <v>0.33</v>
      </c>
      <c r="J2680">
        <v>0.86</v>
      </c>
      <c r="K2680">
        <v>57.09</v>
      </c>
      <c r="L2680">
        <v>148.78</v>
      </c>
      <c r="M2680">
        <v>91.69</v>
      </c>
    </row>
    <row r="2681" spans="1:13" x14ac:dyDescent="0.25">
      <c r="A2681" s="38">
        <v>40144</v>
      </c>
      <c r="B2681">
        <v>3639</v>
      </c>
      <c r="C2681" t="s">
        <v>153</v>
      </c>
      <c r="D2681" t="s">
        <v>149</v>
      </c>
      <c r="E2681" t="s">
        <v>150</v>
      </c>
      <c r="F2681" t="s">
        <v>138</v>
      </c>
      <c r="G2681" t="s">
        <v>139</v>
      </c>
      <c r="H2681">
        <v>63</v>
      </c>
      <c r="I2681">
        <v>0.36</v>
      </c>
      <c r="J2681">
        <v>0.86</v>
      </c>
      <c r="K2681">
        <v>22.68</v>
      </c>
      <c r="L2681">
        <v>54.18</v>
      </c>
      <c r="M2681">
        <v>31.5</v>
      </c>
    </row>
    <row r="2682" spans="1:13" x14ac:dyDescent="0.25">
      <c r="A2682" s="38">
        <v>40144</v>
      </c>
      <c r="B2682">
        <v>3639</v>
      </c>
      <c r="C2682" t="s">
        <v>153</v>
      </c>
      <c r="D2682" t="s">
        <v>149</v>
      </c>
      <c r="E2682" t="s">
        <v>150</v>
      </c>
      <c r="F2682" t="s">
        <v>138</v>
      </c>
      <c r="G2682" t="s">
        <v>160</v>
      </c>
      <c r="H2682">
        <v>56</v>
      </c>
      <c r="I2682">
        <v>0.33</v>
      </c>
      <c r="J2682">
        <v>0.86</v>
      </c>
      <c r="K2682">
        <v>18.48</v>
      </c>
      <c r="L2682">
        <v>48.16</v>
      </c>
      <c r="M2682">
        <v>29.679999999999996</v>
      </c>
    </row>
    <row r="2683" spans="1:13" x14ac:dyDescent="0.25">
      <c r="A2683" s="38">
        <v>40144</v>
      </c>
      <c r="B2683">
        <v>3639</v>
      </c>
      <c r="C2683" t="s">
        <v>153</v>
      </c>
      <c r="D2683" t="s">
        <v>149</v>
      </c>
      <c r="E2683" t="s">
        <v>150</v>
      </c>
      <c r="F2683" t="s">
        <v>138</v>
      </c>
      <c r="G2683" t="s">
        <v>160</v>
      </c>
      <c r="H2683">
        <v>89</v>
      </c>
      <c r="I2683">
        <v>0.33</v>
      </c>
      <c r="J2683">
        <v>0.86</v>
      </c>
      <c r="K2683">
        <v>29.37</v>
      </c>
      <c r="L2683">
        <v>76.540000000000006</v>
      </c>
      <c r="M2683">
        <v>47.17</v>
      </c>
    </row>
    <row r="2684" spans="1:13" x14ac:dyDescent="0.25">
      <c r="A2684" s="38">
        <v>40151</v>
      </c>
      <c r="B2684">
        <v>3005</v>
      </c>
      <c r="C2684" t="s">
        <v>133</v>
      </c>
      <c r="D2684" t="s">
        <v>134</v>
      </c>
      <c r="E2684" t="s">
        <v>135</v>
      </c>
      <c r="F2684" t="s">
        <v>143</v>
      </c>
      <c r="G2684" t="s">
        <v>144</v>
      </c>
      <c r="H2684">
        <v>79</v>
      </c>
      <c r="I2684">
        <v>0.44</v>
      </c>
      <c r="J2684">
        <v>0.99</v>
      </c>
      <c r="K2684">
        <v>34.76</v>
      </c>
      <c r="L2684">
        <v>78.209999999999994</v>
      </c>
      <c r="M2684">
        <v>43.449999999999996</v>
      </c>
    </row>
    <row r="2685" spans="1:13" x14ac:dyDescent="0.25">
      <c r="A2685" s="38">
        <v>40151</v>
      </c>
      <c r="B2685">
        <v>3005</v>
      </c>
      <c r="C2685" t="s">
        <v>133</v>
      </c>
      <c r="D2685" t="s">
        <v>134</v>
      </c>
      <c r="E2685" t="s">
        <v>135</v>
      </c>
      <c r="F2685" t="s">
        <v>143</v>
      </c>
      <c r="G2685" t="s">
        <v>148</v>
      </c>
      <c r="H2685">
        <v>62</v>
      </c>
      <c r="I2685">
        <v>0.72</v>
      </c>
      <c r="J2685">
        <v>1.59</v>
      </c>
      <c r="K2685">
        <v>44.64</v>
      </c>
      <c r="L2685">
        <v>98.58</v>
      </c>
      <c r="M2685">
        <v>53.94</v>
      </c>
    </row>
    <row r="2686" spans="1:13" x14ac:dyDescent="0.25">
      <c r="A2686" s="38">
        <v>40151</v>
      </c>
      <c r="B2686">
        <v>3016</v>
      </c>
      <c r="C2686" t="s">
        <v>142</v>
      </c>
      <c r="D2686" t="s">
        <v>134</v>
      </c>
      <c r="E2686" t="s">
        <v>135</v>
      </c>
      <c r="F2686" t="s">
        <v>138</v>
      </c>
      <c r="G2686" t="s">
        <v>139</v>
      </c>
      <c r="H2686">
        <v>88</v>
      </c>
      <c r="I2686">
        <v>0.36</v>
      </c>
      <c r="J2686">
        <v>0.86</v>
      </c>
      <c r="K2686">
        <v>31.68</v>
      </c>
      <c r="L2686">
        <v>75.680000000000007</v>
      </c>
      <c r="M2686">
        <v>44.000000000000007</v>
      </c>
    </row>
    <row r="2687" spans="1:13" x14ac:dyDescent="0.25">
      <c r="A2687" s="38">
        <v>40151</v>
      </c>
      <c r="B2687">
        <v>3016</v>
      </c>
      <c r="C2687" t="s">
        <v>142</v>
      </c>
      <c r="D2687" t="s">
        <v>134</v>
      </c>
      <c r="E2687" t="s">
        <v>135</v>
      </c>
      <c r="F2687" t="s">
        <v>138</v>
      </c>
      <c r="G2687" t="s">
        <v>139</v>
      </c>
      <c r="H2687">
        <v>75</v>
      </c>
      <c r="I2687">
        <v>0.36</v>
      </c>
      <c r="J2687">
        <v>0.86</v>
      </c>
      <c r="K2687">
        <v>27</v>
      </c>
      <c r="L2687">
        <v>64.5</v>
      </c>
      <c r="M2687">
        <v>37.5</v>
      </c>
    </row>
    <row r="2688" spans="1:13" x14ac:dyDescent="0.25">
      <c r="A2688" s="38">
        <v>40151</v>
      </c>
      <c r="B2688">
        <v>3016</v>
      </c>
      <c r="C2688" t="s">
        <v>142</v>
      </c>
      <c r="D2688" t="s">
        <v>134</v>
      </c>
      <c r="E2688" t="s">
        <v>135</v>
      </c>
      <c r="F2688" t="s">
        <v>138</v>
      </c>
      <c r="G2688" t="s">
        <v>160</v>
      </c>
      <c r="H2688">
        <v>87</v>
      </c>
      <c r="I2688">
        <v>0.33</v>
      </c>
      <c r="J2688">
        <v>0.86</v>
      </c>
      <c r="K2688">
        <v>28.71</v>
      </c>
      <c r="L2688">
        <v>74.819999999999993</v>
      </c>
      <c r="M2688">
        <v>46.109999999999992</v>
      </c>
    </row>
    <row r="2689" spans="1:13" x14ac:dyDescent="0.25">
      <c r="A2689" s="38">
        <v>40151</v>
      </c>
      <c r="B2689">
        <v>3016</v>
      </c>
      <c r="C2689" t="s">
        <v>142</v>
      </c>
      <c r="D2689" t="s">
        <v>134</v>
      </c>
      <c r="E2689" t="s">
        <v>135</v>
      </c>
      <c r="F2689" t="s">
        <v>138</v>
      </c>
      <c r="G2689" t="s">
        <v>160</v>
      </c>
      <c r="H2689">
        <v>209</v>
      </c>
      <c r="I2689">
        <v>0.33</v>
      </c>
      <c r="J2689">
        <v>0.86</v>
      </c>
      <c r="K2689">
        <v>68.97</v>
      </c>
      <c r="L2689">
        <v>179.74</v>
      </c>
      <c r="M2689">
        <v>110.77000000000001</v>
      </c>
    </row>
    <row r="2690" spans="1:13" x14ac:dyDescent="0.25">
      <c r="A2690" s="38">
        <v>40151</v>
      </c>
      <c r="B2690">
        <v>3016</v>
      </c>
      <c r="C2690" t="s">
        <v>142</v>
      </c>
      <c r="D2690" t="s">
        <v>134</v>
      </c>
      <c r="E2690" t="s">
        <v>135</v>
      </c>
      <c r="F2690" t="s">
        <v>138</v>
      </c>
      <c r="G2690" t="s">
        <v>160</v>
      </c>
      <c r="H2690">
        <v>333</v>
      </c>
      <c r="I2690">
        <v>0.33</v>
      </c>
      <c r="J2690">
        <v>0.86</v>
      </c>
      <c r="K2690">
        <v>109.89</v>
      </c>
      <c r="L2690">
        <v>286.38</v>
      </c>
      <c r="M2690">
        <v>176.49</v>
      </c>
    </row>
    <row r="2691" spans="1:13" x14ac:dyDescent="0.25">
      <c r="A2691" s="38">
        <v>40151</v>
      </c>
      <c r="B2691">
        <v>3028</v>
      </c>
      <c r="C2691" t="s">
        <v>142</v>
      </c>
      <c r="D2691" t="s">
        <v>134</v>
      </c>
      <c r="E2691" t="s">
        <v>135</v>
      </c>
      <c r="F2691" t="s">
        <v>157</v>
      </c>
      <c r="G2691" t="s">
        <v>162</v>
      </c>
      <c r="H2691">
        <v>61</v>
      </c>
      <c r="I2691">
        <v>1</v>
      </c>
      <c r="J2691">
        <v>2.39</v>
      </c>
      <c r="K2691">
        <v>61</v>
      </c>
      <c r="L2691">
        <v>145.79</v>
      </c>
      <c r="M2691">
        <v>84.789999999999992</v>
      </c>
    </row>
    <row r="2692" spans="1:13" x14ac:dyDescent="0.25">
      <c r="A2692" s="38">
        <v>40151</v>
      </c>
      <c r="B2692">
        <v>3028</v>
      </c>
      <c r="C2692" t="s">
        <v>142</v>
      </c>
      <c r="D2692" t="s">
        <v>134</v>
      </c>
      <c r="E2692" t="s">
        <v>135</v>
      </c>
      <c r="F2692" t="s">
        <v>143</v>
      </c>
      <c r="G2692" t="s">
        <v>144</v>
      </c>
      <c r="H2692">
        <v>92</v>
      </c>
      <c r="I2692">
        <v>0.44</v>
      </c>
      <c r="J2692">
        <v>0.99</v>
      </c>
      <c r="K2692">
        <v>40.479999999999997</v>
      </c>
      <c r="L2692">
        <v>91.08</v>
      </c>
      <c r="M2692">
        <v>50.6</v>
      </c>
    </row>
    <row r="2693" spans="1:13" x14ac:dyDescent="0.25">
      <c r="A2693" s="38">
        <v>40151</v>
      </c>
      <c r="B2693">
        <v>3038</v>
      </c>
      <c r="C2693" t="s">
        <v>142</v>
      </c>
      <c r="D2693" t="s">
        <v>145</v>
      </c>
      <c r="E2693" t="s">
        <v>146</v>
      </c>
      <c r="F2693" t="s">
        <v>138</v>
      </c>
      <c r="G2693" t="s">
        <v>139</v>
      </c>
      <c r="H2693">
        <v>74</v>
      </c>
      <c r="I2693">
        <v>0.36</v>
      </c>
      <c r="J2693">
        <v>0.86</v>
      </c>
      <c r="K2693">
        <v>26.64</v>
      </c>
      <c r="L2693">
        <v>63.64</v>
      </c>
      <c r="M2693">
        <v>37</v>
      </c>
    </row>
    <row r="2694" spans="1:13" x14ac:dyDescent="0.25">
      <c r="A2694" s="38">
        <v>40151</v>
      </c>
      <c r="B2694">
        <v>3043</v>
      </c>
      <c r="C2694" t="s">
        <v>133</v>
      </c>
      <c r="D2694" t="s">
        <v>39</v>
      </c>
      <c r="E2694" t="s">
        <v>147</v>
      </c>
      <c r="F2694" t="s">
        <v>143</v>
      </c>
      <c r="G2694" t="s">
        <v>144</v>
      </c>
      <c r="H2694">
        <v>95</v>
      </c>
      <c r="I2694">
        <v>0.44</v>
      </c>
      <c r="J2694">
        <v>0.99</v>
      </c>
      <c r="K2694">
        <v>41.8</v>
      </c>
      <c r="L2694">
        <v>94.05</v>
      </c>
      <c r="M2694">
        <v>52.25</v>
      </c>
    </row>
    <row r="2695" spans="1:13" x14ac:dyDescent="0.25">
      <c r="A2695" s="38">
        <v>40151</v>
      </c>
      <c r="B2695">
        <v>3049</v>
      </c>
      <c r="C2695" t="s">
        <v>142</v>
      </c>
      <c r="D2695" t="s">
        <v>145</v>
      </c>
      <c r="E2695" t="s">
        <v>146</v>
      </c>
      <c r="F2695" t="s">
        <v>138</v>
      </c>
      <c r="G2695" t="s">
        <v>139</v>
      </c>
      <c r="H2695">
        <v>58</v>
      </c>
      <c r="I2695">
        <v>0.36</v>
      </c>
      <c r="J2695">
        <v>0.86</v>
      </c>
      <c r="K2695">
        <v>20.88</v>
      </c>
      <c r="L2695">
        <v>49.88</v>
      </c>
      <c r="M2695">
        <v>29.000000000000004</v>
      </c>
    </row>
    <row r="2696" spans="1:13" x14ac:dyDescent="0.25">
      <c r="A2696" s="38">
        <v>40151</v>
      </c>
      <c r="B2696">
        <v>3051</v>
      </c>
      <c r="C2696" t="s">
        <v>133</v>
      </c>
      <c r="D2696" t="s">
        <v>39</v>
      </c>
      <c r="E2696" t="s">
        <v>147</v>
      </c>
      <c r="F2696" t="s">
        <v>136</v>
      </c>
      <c r="G2696" t="s">
        <v>137</v>
      </c>
      <c r="H2696">
        <v>74</v>
      </c>
      <c r="I2696">
        <v>0.66</v>
      </c>
      <c r="J2696">
        <v>1.62</v>
      </c>
      <c r="K2696">
        <v>48.84</v>
      </c>
      <c r="L2696">
        <v>119.88</v>
      </c>
      <c r="M2696">
        <v>71.039999999999992</v>
      </c>
    </row>
    <row r="2697" spans="1:13" x14ac:dyDescent="0.25">
      <c r="A2697" s="38">
        <v>40151</v>
      </c>
      <c r="B2697">
        <v>3051</v>
      </c>
      <c r="C2697" t="s">
        <v>133</v>
      </c>
      <c r="D2697" t="s">
        <v>39</v>
      </c>
      <c r="E2697" t="s">
        <v>147</v>
      </c>
      <c r="F2697" t="s">
        <v>138</v>
      </c>
      <c r="G2697" t="s">
        <v>160</v>
      </c>
      <c r="H2697">
        <v>83</v>
      </c>
      <c r="I2697">
        <v>0.33</v>
      </c>
      <c r="J2697">
        <v>0.86</v>
      </c>
      <c r="K2697">
        <v>27.39</v>
      </c>
      <c r="L2697">
        <v>71.38</v>
      </c>
      <c r="M2697">
        <v>43.989999999999995</v>
      </c>
    </row>
    <row r="2698" spans="1:13" x14ac:dyDescent="0.25">
      <c r="A2698" s="38">
        <v>40151</v>
      </c>
      <c r="B2698">
        <v>3059</v>
      </c>
      <c r="C2698" t="s">
        <v>142</v>
      </c>
      <c r="D2698" t="s">
        <v>145</v>
      </c>
      <c r="E2698" t="s">
        <v>146</v>
      </c>
      <c r="F2698" t="s">
        <v>138</v>
      </c>
      <c r="G2698" t="s">
        <v>160</v>
      </c>
      <c r="H2698">
        <v>101</v>
      </c>
      <c r="I2698">
        <v>0.33</v>
      </c>
      <c r="J2698">
        <v>0.86</v>
      </c>
      <c r="K2698">
        <v>33.33</v>
      </c>
      <c r="L2698">
        <v>86.86</v>
      </c>
      <c r="M2698">
        <v>53.53</v>
      </c>
    </row>
    <row r="2699" spans="1:13" x14ac:dyDescent="0.25">
      <c r="A2699" s="38">
        <v>40151</v>
      </c>
      <c r="B2699">
        <v>3059</v>
      </c>
      <c r="C2699" t="s">
        <v>142</v>
      </c>
      <c r="D2699" t="s">
        <v>145</v>
      </c>
      <c r="E2699" t="s">
        <v>146</v>
      </c>
      <c r="F2699" t="s">
        <v>143</v>
      </c>
      <c r="G2699" t="s">
        <v>148</v>
      </c>
      <c r="H2699">
        <v>59</v>
      </c>
      <c r="I2699">
        <v>0.72</v>
      </c>
      <c r="J2699">
        <v>1.59</v>
      </c>
      <c r="K2699">
        <v>42.48</v>
      </c>
      <c r="L2699">
        <v>93.81</v>
      </c>
      <c r="M2699">
        <v>51.330000000000005</v>
      </c>
    </row>
    <row r="2700" spans="1:13" x14ac:dyDescent="0.25">
      <c r="A2700" s="38">
        <v>40151</v>
      </c>
      <c r="B2700">
        <v>3070</v>
      </c>
      <c r="C2700" t="s">
        <v>133</v>
      </c>
      <c r="D2700" t="s">
        <v>145</v>
      </c>
      <c r="E2700" t="s">
        <v>146</v>
      </c>
      <c r="F2700" t="s">
        <v>138</v>
      </c>
      <c r="G2700" t="s">
        <v>160</v>
      </c>
      <c r="H2700">
        <v>218</v>
      </c>
      <c r="I2700">
        <v>0.33</v>
      </c>
      <c r="J2700">
        <v>0.86</v>
      </c>
      <c r="K2700">
        <v>71.94</v>
      </c>
      <c r="L2700">
        <v>187.48</v>
      </c>
      <c r="M2700">
        <v>115.53999999999999</v>
      </c>
    </row>
    <row r="2701" spans="1:13" x14ac:dyDescent="0.25">
      <c r="A2701" s="38">
        <v>40151</v>
      </c>
      <c r="B2701">
        <v>3080</v>
      </c>
      <c r="C2701" t="s">
        <v>133</v>
      </c>
      <c r="D2701" t="s">
        <v>145</v>
      </c>
      <c r="E2701" t="s">
        <v>146</v>
      </c>
      <c r="F2701" t="s">
        <v>138</v>
      </c>
      <c r="G2701" t="s">
        <v>161</v>
      </c>
      <c r="H2701">
        <v>55</v>
      </c>
      <c r="I2701">
        <v>0.4</v>
      </c>
      <c r="J2701">
        <v>0.97</v>
      </c>
      <c r="K2701">
        <v>22</v>
      </c>
      <c r="L2701">
        <v>53.35</v>
      </c>
      <c r="M2701">
        <v>31.35</v>
      </c>
    </row>
    <row r="2702" spans="1:13" x14ac:dyDescent="0.25">
      <c r="A2702" s="38">
        <v>40151</v>
      </c>
      <c r="B2702">
        <v>3090</v>
      </c>
      <c r="C2702" t="s">
        <v>133</v>
      </c>
      <c r="D2702" t="s">
        <v>145</v>
      </c>
      <c r="E2702" t="s">
        <v>146</v>
      </c>
      <c r="F2702" t="s">
        <v>138</v>
      </c>
      <c r="G2702" t="s">
        <v>139</v>
      </c>
      <c r="H2702">
        <v>66</v>
      </c>
      <c r="I2702">
        <v>0.36</v>
      </c>
      <c r="J2702">
        <v>0.86</v>
      </c>
      <c r="K2702">
        <v>23.76</v>
      </c>
      <c r="L2702">
        <v>56.76</v>
      </c>
      <c r="M2702">
        <v>33</v>
      </c>
    </row>
    <row r="2703" spans="1:13" x14ac:dyDescent="0.25">
      <c r="A2703" s="38">
        <v>40151</v>
      </c>
      <c r="B2703">
        <v>3090</v>
      </c>
      <c r="C2703" t="s">
        <v>133</v>
      </c>
      <c r="D2703" t="s">
        <v>145</v>
      </c>
      <c r="E2703" t="s">
        <v>146</v>
      </c>
      <c r="F2703" t="s">
        <v>138</v>
      </c>
      <c r="G2703" t="s">
        <v>139</v>
      </c>
      <c r="H2703">
        <v>77</v>
      </c>
      <c r="I2703">
        <v>0.36</v>
      </c>
      <c r="J2703">
        <v>0.86</v>
      </c>
      <c r="K2703">
        <v>27.72</v>
      </c>
      <c r="L2703">
        <v>66.22</v>
      </c>
      <c r="M2703">
        <v>38.5</v>
      </c>
    </row>
    <row r="2704" spans="1:13" x14ac:dyDescent="0.25">
      <c r="A2704" s="38">
        <v>40151</v>
      </c>
      <c r="B2704">
        <v>3091</v>
      </c>
      <c r="C2704" t="s">
        <v>142</v>
      </c>
      <c r="D2704" t="s">
        <v>149</v>
      </c>
      <c r="E2704" t="s">
        <v>150</v>
      </c>
      <c r="F2704" t="s">
        <v>138</v>
      </c>
      <c r="G2704" t="s">
        <v>160</v>
      </c>
      <c r="H2704">
        <v>363</v>
      </c>
      <c r="I2704">
        <v>0.33</v>
      </c>
      <c r="J2704">
        <v>0.86</v>
      </c>
      <c r="K2704">
        <v>119.79</v>
      </c>
      <c r="L2704">
        <v>312.18</v>
      </c>
      <c r="M2704">
        <v>192.39</v>
      </c>
    </row>
    <row r="2705" spans="1:13" x14ac:dyDescent="0.25">
      <c r="A2705" s="38">
        <v>40151</v>
      </c>
      <c r="B2705">
        <v>3091</v>
      </c>
      <c r="C2705" t="s">
        <v>142</v>
      </c>
      <c r="D2705" t="s">
        <v>149</v>
      </c>
      <c r="E2705" t="s">
        <v>150</v>
      </c>
      <c r="F2705" t="s">
        <v>143</v>
      </c>
      <c r="G2705" t="s">
        <v>148</v>
      </c>
      <c r="H2705">
        <v>54</v>
      </c>
      <c r="I2705">
        <v>0.72</v>
      </c>
      <c r="J2705">
        <v>1.59</v>
      </c>
      <c r="K2705">
        <v>38.880000000000003</v>
      </c>
      <c r="L2705">
        <v>85.86</v>
      </c>
      <c r="M2705">
        <v>46.98</v>
      </c>
    </row>
    <row r="2706" spans="1:13" x14ac:dyDescent="0.25">
      <c r="A2706" s="38">
        <v>40151</v>
      </c>
      <c r="B2706">
        <v>3122</v>
      </c>
      <c r="C2706" t="s">
        <v>151</v>
      </c>
      <c r="D2706" t="s">
        <v>134</v>
      </c>
      <c r="E2706" t="s">
        <v>152</v>
      </c>
      <c r="F2706" t="s">
        <v>138</v>
      </c>
      <c r="G2706" t="s">
        <v>160</v>
      </c>
      <c r="H2706">
        <v>70</v>
      </c>
      <c r="I2706">
        <v>0.33</v>
      </c>
      <c r="J2706">
        <v>0.86</v>
      </c>
      <c r="K2706">
        <v>23.1</v>
      </c>
      <c r="L2706">
        <v>60.2</v>
      </c>
      <c r="M2706">
        <v>37.1</v>
      </c>
    </row>
    <row r="2707" spans="1:13" x14ac:dyDescent="0.25">
      <c r="A2707" s="38">
        <v>40151</v>
      </c>
      <c r="B2707">
        <v>3122</v>
      </c>
      <c r="C2707" t="s">
        <v>151</v>
      </c>
      <c r="D2707" t="s">
        <v>134</v>
      </c>
      <c r="E2707" t="s">
        <v>152</v>
      </c>
      <c r="F2707" t="s">
        <v>143</v>
      </c>
      <c r="G2707" t="s">
        <v>144</v>
      </c>
      <c r="H2707">
        <v>89</v>
      </c>
      <c r="I2707">
        <v>0.44</v>
      </c>
      <c r="J2707">
        <v>0.99</v>
      </c>
      <c r="K2707">
        <v>39.159999999999997</v>
      </c>
      <c r="L2707">
        <v>88.11</v>
      </c>
      <c r="M2707">
        <v>48.95</v>
      </c>
    </row>
    <row r="2708" spans="1:13" x14ac:dyDescent="0.25">
      <c r="A2708" s="38">
        <v>40151</v>
      </c>
      <c r="B2708">
        <v>3133</v>
      </c>
      <c r="C2708" t="s">
        <v>151</v>
      </c>
      <c r="D2708" t="s">
        <v>134</v>
      </c>
      <c r="E2708" t="s">
        <v>152</v>
      </c>
      <c r="F2708" t="s">
        <v>138</v>
      </c>
      <c r="G2708" t="s">
        <v>160</v>
      </c>
      <c r="H2708">
        <v>275</v>
      </c>
      <c r="I2708">
        <v>0.33</v>
      </c>
      <c r="J2708">
        <v>0.86</v>
      </c>
      <c r="K2708">
        <v>90.75</v>
      </c>
      <c r="L2708">
        <v>236.5</v>
      </c>
      <c r="M2708">
        <v>145.75</v>
      </c>
    </row>
    <row r="2709" spans="1:13" x14ac:dyDescent="0.25">
      <c r="A2709" s="38">
        <v>40151</v>
      </c>
      <c r="B2709">
        <v>3145</v>
      </c>
      <c r="C2709" t="s">
        <v>153</v>
      </c>
      <c r="D2709" t="s">
        <v>145</v>
      </c>
      <c r="E2709" t="s">
        <v>154</v>
      </c>
      <c r="F2709" t="s">
        <v>138</v>
      </c>
      <c r="G2709" t="s">
        <v>139</v>
      </c>
      <c r="H2709">
        <v>90</v>
      </c>
      <c r="I2709">
        <v>0.36</v>
      </c>
      <c r="J2709">
        <v>0.86</v>
      </c>
      <c r="K2709">
        <v>32.4</v>
      </c>
      <c r="L2709">
        <v>77.400000000000006</v>
      </c>
      <c r="M2709">
        <v>45.000000000000007</v>
      </c>
    </row>
    <row r="2710" spans="1:13" x14ac:dyDescent="0.25">
      <c r="A2710" s="38">
        <v>40151</v>
      </c>
      <c r="B2710">
        <v>3149</v>
      </c>
      <c r="C2710" t="s">
        <v>153</v>
      </c>
      <c r="D2710" t="s">
        <v>39</v>
      </c>
      <c r="E2710" t="s">
        <v>147</v>
      </c>
      <c r="F2710" t="s">
        <v>138</v>
      </c>
      <c r="G2710" t="s">
        <v>160</v>
      </c>
      <c r="H2710">
        <v>333</v>
      </c>
      <c r="I2710">
        <v>0.33</v>
      </c>
      <c r="J2710">
        <v>0.86</v>
      </c>
      <c r="K2710">
        <v>109.89</v>
      </c>
      <c r="L2710">
        <v>286.38</v>
      </c>
      <c r="M2710">
        <v>176.49</v>
      </c>
    </row>
    <row r="2711" spans="1:13" x14ac:dyDescent="0.25">
      <c r="A2711" s="38">
        <v>40151</v>
      </c>
      <c r="B2711">
        <v>3155</v>
      </c>
      <c r="C2711" t="s">
        <v>153</v>
      </c>
      <c r="D2711" t="s">
        <v>145</v>
      </c>
      <c r="E2711" t="s">
        <v>154</v>
      </c>
      <c r="F2711" t="s">
        <v>138</v>
      </c>
      <c r="G2711" t="s">
        <v>139</v>
      </c>
      <c r="H2711">
        <v>70</v>
      </c>
      <c r="I2711">
        <v>0.36</v>
      </c>
      <c r="J2711">
        <v>0.86</v>
      </c>
      <c r="K2711">
        <v>25.2</v>
      </c>
      <c r="L2711">
        <v>60.2</v>
      </c>
      <c r="M2711">
        <v>35</v>
      </c>
    </row>
    <row r="2712" spans="1:13" x14ac:dyDescent="0.25">
      <c r="A2712" s="38">
        <v>40151</v>
      </c>
      <c r="B2712">
        <v>3155</v>
      </c>
      <c r="C2712" t="s">
        <v>153</v>
      </c>
      <c r="D2712" t="s">
        <v>145</v>
      </c>
      <c r="E2712" t="s">
        <v>154</v>
      </c>
      <c r="F2712" t="s">
        <v>138</v>
      </c>
      <c r="G2712" t="s">
        <v>160</v>
      </c>
      <c r="H2712">
        <v>53</v>
      </c>
      <c r="I2712">
        <v>0.33</v>
      </c>
      <c r="J2712">
        <v>0.86</v>
      </c>
      <c r="K2712">
        <v>17.489999999999998</v>
      </c>
      <c r="L2712">
        <v>45.58</v>
      </c>
      <c r="M2712">
        <v>28.09</v>
      </c>
    </row>
    <row r="2713" spans="1:13" x14ac:dyDescent="0.25">
      <c r="A2713" s="38">
        <v>40151</v>
      </c>
      <c r="B2713">
        <v>3155</v>
      </c>
      <c r="C2713" t="s">
        <v>153</v>
      </c>
      <c r="D2713" t="s">
        <v>145</v>
      </c>
      <c r="E2713" t="s">
        <v>154</v>
      </c>
      <c r="F2713" t="s">
        <v>138</v>
      </c>
      <c r="G2713" t="s">
        <v>160</v>
      </c>
      <c r="H2713">
        <v>212</v>
      </c>
      <c r="I2713">
        <v>0.33</v>
      </c>
      <c r="J2713">
        <v>0.86</v>
      </c>
      <c r="K2713">
        <v>69.959999999999994</v>
      </c>
      <c r="L2713">
        <v>182.32</v>
      </c>
      <c r="M2713">
        <v>112.36</v>
      </c>
    </row>
    <row r="2714" spans="1:13" x14ac:dyDescent="0.25">
      <c r="A2714" s="38">
        <v>40151</v>
      </c>
      <c r="B2714">
        <v>3155</v>
      </c>
      <c r="C2714" t="s">
        <v>153</v>
      </c>
      <c r="D2714" t="s">
        <v>145</v>
      </c>
      <c r="E2714" t="s">
        <v>154</v>
      </c>
      <c r="F2714" t="s">
        <v>143</v>
      </c>
      <c r="G2714" t="s">
        <v>144</v>
      </c>
      <c r="H2714">
        <v>67</v>
      </c>
      <c r="I2714">
        <v>0.44</v>
      </c>
      <c r="J2714">
        <v>0.99</v>
      </c>
      <c r="K2714">
        <v>29.48</v>
      </c>
      <c r="L2714">
        <v>66.33</v>
      </c>
      <c r="M2714">
        <v>36.849999999999994</v>
      </c>
    </row>
    <row r="2715" spans="1:13" x14ac:dyDescent="0.25">
      <c r="A2715" s="38">
        <v>40151</v>
      </c>
      <c r="B2715">
        <v>3155</v>
      </c>
      <c r="C2715" t="s">
        <v>153</v>
      </c>
      <c r="D2715" t="s">
        <v>145</v>
      </c>
      <c r="E2715" t="s">
        <v>154</v>
      </c>
      <c r="F2715" t="s">
        <v>143</v>
      </c>
      <c r="G2715" t="s">
        <v>148</v>
      </c>
      <c r="H2715">
        <v>79</v>
      </c>
      <c r="I2715">
        <v>0.72</v>
      </c>
      <c r="J2715">
        <v>1.59</v>
      </c>
      <c r="K2715">
        <v>56.88</v>
      </c>
      <c r="L2715">
        <v>125.61</v>
      </c>
      <c r="M2715">
        <v>68.72999999999999</v>
      </c>
    </row>
    <row r="2716" spans="1:13" x14ac:dyDescent="0.25">
      <c r="A2716" s="38">
        <v>40151</v>
      </c>
      <c r="B2716">
        <v>3166</v>
      </c>
      <c r="C2716" t="s">
        <v>151</v>
      </c>
      <c r="D2716" t="s">
        <v>155</v>
      </c>
      <c r="E2716" t="s">
        <v>156</v>
      </c>
      <c r="F2716" t="s">
        <v>138</v>
      </c>
      <c r="G2716" t="s">
        <v>160</v>
      </c>
      <c r="H2716">
        <v>108</v>
      </c>
      <c r="I2716">
        <v>0.33</v>
      </c>
      <c r="J2716">
        <v>0.86</v>
      </c>
      <c r="K2716">
        <v>35.64</v>
      </c>
      <c r="L2716">
        <v>92.88</v>
      </c>
      <c r="M2716">
        <v>57.239999999999995</v>
      </c>
    </row>
    <row r="2717" spans="1:13" x14ac:dyDescent="0.25">
      <c r="A2717" s="38">
        <v>40151</v>
      </c>
      <c r="B2717">
        <v>3178</v>
      </c>
      <c r="C2717" t="s">
        <v>151</v>
      </c>
      <c r="D2717" t="s">
        <v>155</v>
      </c>
      <c r="E2717" t="s">
        <v>156</v>
      </c>
      <c r="F2717" t="s">
        <v>143</v>
      </c>
      <c r="G2717" t="s">
        <v>148</v>
      </c>
      <c r="H2717">
        <v>55</v>
      </c>
      <c r="I2717">
        <v>0.72</v>
      </c>
      <c r="J2717">
        <v>1.59</v>
      </c>
      <c r="K2717">
        <v>39.6</v>
      </c>
      <c r="L2717">
        <v>87.45</v>
      </c>
      <c r="M2717">
        <v>47.85</v>
      </c>
    </row>
    <row r="2718" spans="1:13" x14ac:dyDescent="0.25">
      <c r="A2718" s="38">
        <v>40151</v>
      </c>
      <c r="B2718">
        <v>3196</v>
      </c>
      <c r="C2718" t="s">
        <v>153</v>
      </c>
      <c r="D2718" t="s">
        <v>39</v>
      </c>
      <c r="E2718" t="s">
        <v>147</v>
      </c>
      <c r="F2718" t="s">
        <v>138</v>
      </c>
      <c r="G2718" t="s">
        <v>160</v>
      </c>
      <c r="H2718">
        <v>104</v>
      </c>
      <c r="I2718">
        <v>0.33</v>
      </c>
      <c r="J2718">
        <v>0.86</v>
      </c>
      <c r="K2718">
        <v>34.32</v>
      </c>
      <c r="L2718">
        <v>89.44</v>
      </c>
      <c r="M2718">
        <v>55.12</v>
      </c>
    </row>
    <row r="2719" spans="1:13" x14ac:dyDescent="0.25">
      <c r="A2719" s="38">
        <v>40151</v>
      </c>
      <c r="B2719">
        <v>3639</v>
      </c>
      <c r="C2719" t="s">
        <v>153</v>
      </c>
      <c r="D2719" t="s">
        <v>149</v>
      </c>
      <c r="E2719" t="s">
        <v>150</v>
      </c>
      <c r="F2719" t="s">
        <v>138</v>
      </c>
      <c r="G2719" t="s">
        <v>160</v>
      </c>
      <c r="H2719">
        <v>126</v>
      </c>
      <c r="I2719">
        <v>0.33</v>
      </c>
      <c r="J2719">
        <v>0.86</v>
      </c>
      <c r="K2719">
        <v>41.58</v>
      </c>
      <c r="L2719">
        <v>108.36</v>
      </c>
      <c r="M2719">
        <v>66.78</v>
      </c>
    </row>
    <row r="2720" spans="1:13" x14ac:dyDescent="0.25">
      <c r="A2720" s="38">
        <v>40151</v>
      </c>
      <c r="B2720">
        <v>3639</v>
      </c>
      <c r="C2720" t="s">
        <v>153</v>
      </c>
      <c r="D2720" t="s">
        <v>149</v>
      </c>
      <c r="E2720" t="s">
        <v>150</v>
      </c>
      <c r="F2720" t="s">
        <v>143</v>
      </c>
      <c r="G2720" t="s">
        <v>148</v>
      </c>
      <c r="H2720">
        <v>227</v>
      </c>
      <c r="I2720">
        <v>0.72</v>
      </c>
      <c r="J2720">
        <v>1.59</v>
      </c>
      <c r="K2720">
        <v>163.44</v>
      </c>
      <c r="L2720">
        <v>360.93</v>
      </c>
      <c r="M2720">
        <v>197.49</v>
      </c>
    </row>
    <row r="2721" spans="1:13" x14ac:dyDescent="0.25">
      <c r="A2721" s="38">
        <v>40158</v>
      </c>
      <c r="B2721">
        <v>1009</v>
      </c>
      <c r="C2721" t="s">
        <v>133</v>
      </c>
      <c r="D2721" t="s">
        <v>134</v>
      </c>
      <c r="E2721" t="s">
        <v>135</v>
      </c>
      <c r="F2721" t="s">
        <v>138</v>
      </c>
      <c r="G2721" t="s">
        <v>160</v>
      </c>
      <c r="H2721">
        <v>97</v>
      </c>
      <c r="I2721">
        <v>0.33</v>
      </c>
      <c r="J2721">
        <v>0.86</v>
      </c>
      <c r="K2721">
        <v>32.01</v>
      </c>
      <c r="L2721">
        <v>83.42</v>
      </c>
      <c r="M2721">
        <v>51.410000000000004</v>
      </c>
    </row>
    <row r="2722" spans="1:13" x14ac:dyDescent="0.25">
      <c r="A2722" s="38">
        <v>40158</v>
      </c>
      <c r="B2722">
        <v>3005</v>
      </c>
      <c r="C2722" t="s">
        <v>133</v>
      </c>
      <c r="D2722" t="s">
        <v>134</v>
      </c>
      <c r="E2722" t="s">
        <v>135</v>
      </c>
      <c r="F2722" t="s">
        <v>138</v>
      </c>
      <c r="G2722" t="s">
        <v>139</v>
      </c>
      <c r="H2722">
        <v>77</v>
      </c>
      <c r="I2722">
        <v>0.36</v>
      </c>
      <c r="J2722">
        <v>0.86</v>
      </c>
      <c r="K2722">
        <v>27.72</v>
      </c>
      <c r="L2722">
        <v>66.22</v>
      </c>
      <c r="M2722">
        <v>38.5</v>
      </c>
    </row>
    <row r="2723" spans="1:13" x14ac:dyDescent="0.25">
      <c r="A2723" s="38">
        <v>40158</v>
      </c>
      <c r="B2723">
        <v>3005</v>
      </c>
      <c r="C2723" t="s">
        <v>133</v>
      </c>
      <c r="D2723" t="s">
        <v>134</v>
      </c>
      <c r="E2723" t="s">
        <v>135</v>
      </c>
      <c r="F2723" t="s">
        <v>138</v>
      </c>
      <c r="G2723" t="s">
        <v>139</v>
      </c>
      <c r="H2723">
        <v>87</v>
      </c>
      <c r="I2723">
        <v>0.36</v>
      </c>
      <c r="J2723">
        <v>0.86</v>
      </c>
      <c r="K2723">
        <v>31.32</v>
      </c>
      <c r="L2723">
        <v>74.819999999999993</v>
      </c>
      <c r="M2723">
        <v>43.499999999999993</v>
      </c>
    </row>
    <row r="2724" spans="1:13" x14ac:dyDescent="0.25">
      <c r="A2724" s="38">
        <v>40158</v>
      </c>
      <c r="B2724">
        <v>3005</v>
      </c>
      <c r="C2724" t="s">
        <v>133</v>
      </c>
      <c r="D2724" t="s">
        <v>134</v>
      </c>
      <c r="E2724" t="s">
        <v>135</v>
      </c>
      <c r="F2724" t="s">
        <v>143</v>
      </c>
      <c r="G2724" t="s">
        <v>144</v>
      </c>
      <c r="H2724">
        <v>64</v>
      </c>
      <c r="I2724">
        <v>0.44</v>
      </c>
      <c r="J2724">
        <v>0.99</v>
      </c>
      <c r="K2724">
        <v>28.16</v>
      </c>
      <c r="L2724">
        <v>63.36</v>
      </c>
      <c r="M2724">
        <v>35.200000000000003</v>
      </c>
    </row>
    <row r="2725" spans="1:13" x14ac:dyDescent="0.25">
      <c r="A2725" s="38">
        <v>40158</v>
      </c>
      <c r="B2725">
        <v>3016</v>
      </c>
      <c r="C2725" t="s">
        <v>142</v>
      </c>
      <c r="D2725" t="s">
        <v>134</v>
      </c>
      <c r="E2725" t="s">
        <v>135</v>
      </c>
      <c r="F2725" t="s">
        <v>143</v>
      </c>
      <c r="G2725" t="s">
        <v>144</v>
      </c>
      <c r="H2725">
        <v>52</v>
      </c>
      <c r="I2725">
        <v>0.44</v>
      </c>
      <c r="J2725">
        <v>0.99</v>
      </c>
      <c r="K2725">
        <v>22.88</v>
      </c>
      <c r="L2725">
        <v>51.48</v>
      </c>
      <c r="M2725">
        <v>28.599999999999998</v>
      </c>
    </row>
    <row r="2726" spans="1:13" x14ac:dyDescent="0.25">
      <c r="A2726" s="38">
        <v>40158</v>
      </c>
      <c r="B2726">
        <v>3016</v>
      </c>
      <c r="C2726" t="s">
        <v>142</v>
      </c>
      <c r="D2726" t="s">
        <v>134</v>
      </c>
      <c r="E2726" t="s">
        <v>135</v>
      </c>
      <c r="F2726" t="s">
        <v>143</v>
      </c>
      <c r="G2726" t="s">
        <v>144</v>
      </c>
      <c r="H2726">
        <v>51</v>
      </c>
      <c r="I2726">
        <v>0.44</v>
      </c>
      <c r="J2726">
        <v>0.99</v>
      </c>
      <c r="K2726">
        <v>22.44</v>
      </c>
      <c r="L2726">
        <v>50.49</v>
      </c>
      <c r="M2726">
        <v>28.05</v>
      </c>
    </row>
    <row r="2727" spans="1:13" x14ac:dyDescent="0.25">
      <c r="A2727" s="38">
        <v>40158</v>
      </c>
      <c r="B2727">
        <v>3028</v>
      </c>
      <c r="C2727" t="s">
        <v>142</v>
      </c>
      <c r="D2727" t="s">
        <v>134</v>
      </c>
      <c r="E2727" t="s">
        <v>135</v>
      </c>
      <c r="F2727" t="s">
        <v>157</v>
      </c>
      <c r="G2727" t="s">
        <v>162</v>
      </c>
      <c r="H2727">
        <v>104</v>
      </c>
      <c r="I2727">
        <v>1</v>
      </c>
      <c r="J2727">
        <v>2.39</v>
      </c>
      <c r="K2727">
        <v>104</v>
      </c>
      <c r="L2727">
        <v>248.56</v>
      </c>
      <c r="M2727">
        <v>144.56</v>
      </c>
    </row>
    <row r="2728" spans="1:13" x14ac:dyDescent="0.25">
      <c r="A2728" s="38">
        <v>40158</v>
      </c>
      <c r="B2728">
        <v>3028</v>
      </c>
      <c r="C2728" t="s">
        <v>142</v>
      </c>
      <c r="D2728" t="s">
        <v>134</v>
      </c>
      <c r="E2728" t="s">
        <v>135</v>
      </c>
      <c r="F2728" t="s">
        <v>157</v>
      </c>
      <c r="G2728" t="s">
        <v>162</v>
      </c>
      <c r="H2728">
        <v>82</v>
      </c>
      <c r="I2728">
        <v>1</v>
      </c>
      <c r="J2728">
        <v>2.39</v>
      </c>
      <c r="K2728">
        <v>82</v>
      </c>
      <c r="L2728">
        <v>195.98</v>
      </c>
      <c r="M2728">
        <v>113.97999999999999</v>
      </c>
    </row>
    <row r="2729" spans="1:13" x14ac:dyDescent="0.25">
      <c r="A2729" s="38">
        <v>40158</v>
      </c>
      <c r="B2729">
        <v>3028</v>
      </c>
      <c r="C2729" t="s">
        <v>142</v>
      </c>
      <c r="D2729" t="s">
        <v>134</v>
      </c>
      <c r="E2729" t="s">
        <v>135</v>
      </c>
      <c r="F2729" t="s">
        <v>138</v>
      </c>
      <c r="G2729" t="s">
        <v>139</v>
      </c>
      <c r="H2729">
        <v>61</v>
      </c>
      <c r="I2729">
        <v>0.36</v>
      </c>
      <c r="J2729">
        <v>0.86</v>
      </c>
      <c r="K2729">
        <v>21.96</v>
      </c>
      <c r="L2729">
        <v>52.46</v>
      </c>
      <c r="M2729">
        <v>30.5</v>
      </c>
    </row>
    <row r="2730" spans="1:13" x14ac:dyDescent="0.25">
      <c r="A2730" s="38">
        <v>40158</v>
      </c>
      <c r="B2730">
        <v>3028</v>
      </c>
      <c r="C2730" t="s">
        <v>142</v>
      </c>
      <c r="D2730" t="s">
        <v>134</v>
      </c>
      <c r="E2730" t="s">
        <v>135</v>
      </c>
      <c r="F2730" t="s">
        <v>143</v>
      </c>
      <c r="G2730" t="s">
        <v>144</v>
      </c>
      <c r="H2730">
        <v>56</v>
      </c>
      <c r="I2730">
        <v>0.44</v>
      </c>
      <c r="J2730">
        <v>0.99</v>
      </c>
      <c r="K2730">
        <v>24.64</v>
      </c>
      <c r="L2730">
        <v>55.44</v>
      </c>
      <c r="M2730">
        <v>30.799999999999997</v>
      </c>
    </row>
    <row r="2731" spans="1:13" x14ac:dyDescent="0.25">
      <c r="A2731" s="38">
        <v>40158</v>
      </c>
      <c r="B2731">
        <v>3038</v>
      </c>
      <c r="C2731" t="s">
        <v>142</v>
      </c>
      <c r="D2731" t="s">
        <v>145</v>
      </c>
      <c r="E2731" t="s">
        <v>146</v>
      </c>
      <c r="F2731" t="s">
        <v>157</v>
      </c>
      <c r="G2731" t="s">
        <v>162</v>
      </c>
      <c r="H2731">
        <v>51</v>
      </c>
      <c r="I2731">
        <v>1</v>
      </c>
      <c r="J2731">
        <v>2.39</v>
      </c>
      <c r="K2731">
        <v>51</v>
      </c>
      <c r="L2731">
        <v>121.89</v>
      </c>
      <c r="M2731">
        <v>70.89</v>
      </c>
    </row>
    <row r="2732" spans="1:13" x14ac:dyDescent="0.25">
      <c r="A2732" s="38">
        <v>40158</v>
      </c>
      <c r="B2732">
        <v>3038</v>
      </c>
      <c r="C2732" t="s">
        <v>142</v>
      </c>
      <c r="D2732" t="s">
        <v>145</v>
      </c>
      <c r="E2732" t="s">
        <v>146</v>
      </c>
      <c r="F2732" t="s">
        <v>143</v>
      </c>
      <c r="G2732" t="s">
        <v>144</v>
      </c>
      <c r="H2732">
        <v>70</v>
      </c>
      <c r="I2732">
        <v>0.44</v>
      </c>
      <c r="J2732">
        <v>0.99</v>
      </c>
      <c r="K2732">
        <v>30.8</v>
      </c>
      <c r="L2732">
        <v>69.3</v>
      </c>
      <c r="M2732">
        <v>38.5</v>
      </c>
    </row>
    <row r="2733" spans="1:13" x14ac:dyDescent="0.25">
      <c r="A2733" s="38">
        <v>40158</v>
      </c>
      <c r="B2733">
        <v>3049</v>
      </c>
      <c r="C2733" t="s">
        <v>142</v>
      </c>
      <c r="D2733" t="s">
        <v>145</v>
      </c>
      <c r="E2733" t="s">
        <v>146</v>
      </c>
      <c r="F2733" t="s">
        <v>138</v>
      </c>
      <c r="G2733" t="s">
        <v>139</v>
      </c>
      <c r="H2733">
        <v>78</v>
      </c>
      <c r="I2733">
        <v>0.36</v>
      </c>
      <c r="J2733">
        <v>0.86</v>
      </c>
      <c r="K2733">
        <v>28.08</v>
      </c>
      <c r="L2733">
        <v>67.08</v>
      </c>
      <c r="M2733">
        <v>39</v>
      </c>
    </row>
    <row r="2734" spans="1:13" x14ac:dyDescent="0.25">
      <c r="A2734" s="38">
        <v>40158</v>
      </c>
      <c r="B2734">
        <v>3059</v>
      </c>
      <c r="C2734" t="s">
        <v>142</v>
      </c>
      <c r="D2734" t="s">
        <v>145</v>
      </c>
      <c r="E2734" t="s">
        <v>146</v>
      </c>
      <c r="F2734" t="s">
        <v>136</v>
      </c>
      <c r="G2734" t="s">
        <v>137</v>
      </c>
      <c r="H2734">
        <v>71</v>
      </c>
      <c r="I2734">
        <v>0.66</v>
      </c>
      <c r="J2734">
        <v>1.62</v>
      </c>
      <c r="K2734">
        <v>46.86</v>
      </c>
      <c r="L2734">
        <v>115.02</v>
      </c>
      <c r="M2734">
        <v>68.16</v>
      </c>
    </row>
    <row r="2735" spans="1:13" x14ac:dyDescent="0.25">
      <c r="A2735" s="38">
        <v>40158</v>
      </c>
      <c r="B2735">
        <v>3059</v>
      </c>
      <c r="C2735" t="s">
        <v>142</v>
      </c>
      <c r="D2735" t="s">
        <v>145</v>
      </c>
      <c r="E2735" t="s">
        <v>146</v>
      </c>
      <c r="F2735" t="s">
        <v>138</v>
      </c>
      <c r="G2735" t="s">
        <v>160</v>
      </c>
      <c r="H2735">
        <v>451</v>
      </c>
      <c r="I2735">
        <v>0.33</v>
      </c>
      <c r="J2735">
        <v>0.86</v>
      </c>
      <c r="K2735">
        <v>148.83000000000001</v>
      </c>
      <c r="L2735">
        <v>387.86</v>
      </c>
      <c r="M2735">
        <v>239.03</v>
      </c>
    </row>
    <row r="2736" spans="1:13" x14ac:dyDescent="0.25">
      <c r="A2736" s="38">
        <v>40158</v>
      </c>
      <c r="B2736">
        <v>3059</v>
      </c>
      <c r="C2736" t="s">
        <v>142</v>
      </c>
      <c r="D2736" t="s">
        <v>145</v>
      </c>
      <c r="E2736" t="s">
        <v>146</v>
      </c>
      <c r="F2736" t="s">
        <v>143</v>
      </c>
      <c r="G2736" t="s">
        <v>144</v>
      </c>
      <c r="H2736">
        <v>109</v>
      </c>
      <c r="I2736">
        <v>0.44</v>
      </c>
      <c r="J2736">
        <v>0.99</v>
      </c>
      <c r="K2736">
        <v>47.96</v>
      </c>
      <c r="L2736">
        <v>107.91</v>
      </c>
      <c r="M2736">
        <v>59.949999999999996</v>
      </c>
    </row>
    <row r="2737" spans="1:13" x14ac:dyDescent="0.25">
      <c r="A2737" s="38">
        <v>40158</v>
      </c>
      <c r="B2737">
        <v>3080</v>
      </c>
      <c r="C2737" t="s">
        <v>133</v>
      </c>
      <c r="D2737" t="s">
        <v>145</v>
      </c>
      <c r="E2737" t="s">
        <v>146</v>
      </c>
      <c r="F2737" t="s">
        <v>157</v>
      </c>
      <c r="G2737" t="s">
        <v>162</v>
      </c>
      <c r="H2737">
        <v>92</v>
      </c>
      <c r="I2737">
        <v>1</v>
      </c>
      <c r="J2737">
        <v>2.39</v>
      </c>
      <c r="K2737">
        <v>92</v>
      </c>
      <c r="L2737">
        <v>219.88</v>
      </c>
      <c r="M2737">
        <v>127.88</v>
      </c>
    </row>
    <row r="2738" spans="1:13" x14ac:dyDescent="0.25">
      <c r="A2738" s="38">
        <v>40158</v>
      </c>
      <c r="B2738">
        <v>3080</v>
      </c>
      <c r="C2738" t="s">
        <v>133</v>
      </c>
      <c r="D2738" t="s">
        <v>145</v>
      </c>
      <c r="E2738" t="s">
        <v>146</v>
      </c>
      <c r="F2738" t="s">
        <v>138</v>
      </c>
      <c r="G2738" t="s">
        <v>161</v>
      </c>
      <c r="H2738">
        <v>71</v>
      </c>
      <c r="I2738">
        <v>0.4</v>
      </c>
      <c r="J2738">
        <v>0.97</v>
      </c>
      <c r="K2738">
        <v>28.4</v>
      </c>
      <c r="L2738">
        <v>68.87</v>
      </c>
      <c r="M2738">
        <v>40.470000000000006</v>
      </c>
    </row>
    <row r="2739" spans="1:13" x14ac:dyDescent="0.25">
      <c r="A2739" s="38">
        <v>40158</v>
      </c>
      <c r="B2739">
        <v>3080</v>
      </c>
      <c r="C2739" t="s">
        <v>133</v>
      </c>
      <c r="D2739" t="s">
        <v>145</v>
      </c>
      <c r="E2739" t="s">
        <v>146</v>
      </c>
      <c r="F2739" t="s">
        <v>138</v>
      </c>
      <c r="G2739" t="s">
        <v>139</v>
      </c>
      <c r="H2739">
        <v>133</v>
      </c>
      <c r="I2739">
        <v>0.36</v>
      </c>
      <c r="J2739">
        <v>0.86</v>
      </c>
      <c r="K2739">
        <v>47.88</v>
      </c>
      <c r="L2739">
        <v>114.38</v>
      </c>
      <c r="M2739">
        <v>66.5</v>
      </c>
    </row>
    <row r="2740" spans="1:13" x14ac:dyDescent="0.25">
      <c r="A2740" s="38">
        <v>40158</v>
      </c>
      <c r="B2740">
        <v>3080</v>
      </c>
      <c r="C2740" t="s">
        <v>133</v>
      </c>
      <c r="D2740" t="s">
        <v>145</v>
      </c>
      <c r="E2740" t="s">
        <v>146</v>
      </c>
      <c r="F2740" t="s">
        <v>138</v>
      </c>
      <c r="G2740" t="s">
        <v>139</v>
      </c>
      <c r="H2740">
        <v>55</v>
      </c>
      <c r="I2740">
        <v>0.36</v>
      </c>
      <c r="J2740">
        <v>0.86</v>
      </c>
      <c r="K2740">
        <v>19.8</v>
      </c>
      <c r="L2740">
        <v>47.3</v>
      </c>
      <c r="M2740">
        <v>27.499999999999996</v>
      </c>
    </row>
    <row r="2741" spans="1:13" x14ac:dyDescent="0.25">
      <c r="A2741" s="38">
        <v>40158</v>
      </c>
      <c r="B2741">
        <v>3080</v>
      </c>
      <c r="C2741" t="s">
        <v>133</v>
      </c>
      <c r="D2741" t="s">
        <v>145</v>
      </c>
      <c r="E2741" t="s">
        <v>146</v>
      </c>
      <c r="F2741" t="s">
        <v>138</v>
      </c>
      <c r="G2741" t="s">
        <v>160</v>
      </c>
      <c r="H2741">
        <v>466</v>
      </c>
      <c r="I2741">
        <v>0.33</v>
      </c>
      <c r="J2741">
        <v>0.86</v>
      </c>
      <c r="K2741">
        <v>153.78</v>
      </c>
      <c r="L2741">
        <v>400.76</v>
      </c>
      <c r="M2741">
        <v>246.98</v>
      </c>
    </row>
    <row r="2742" spans="1:13" x14ac:dyDescent="0.25">
      <c r="A2742" s="38">
        <v>40158</v>
      </c>
      <c r="B2742">
        <v>3080</v>
      </c>
      <c r="C2742" t="s">
        <v>133</v>
      </c>
      <c r="D2742" t="s">
        <v>145</v>
      </c>
      <c r="E2742" t="s">
        <v>146</v>
      </c>
      <c r="F2742" t="s">
        <v>138</v>
      </c>
      <c r="G2742" t="s">
        <v>160</v>
      </c>
      <c r="H2742">
        <v>101</v>
      </c>
      <c r="I2742">
        <v>0.33</v>
      </c>
      <c r="J2742">
        <v>0.86</v>
      </c>
      <c r="K2742">
        <v>33.33</v>
      </c>
      <c r="L2742">
        <v>86.86</v>
      </c>
      <c r="M2742">
        <v>53.53</v>
      </c>
    </row>
    <row r="2743" spans="1:13" x14ac:dyDescent="0.25">
      <c r="A2743" s="38">
        <v>40158</v>
      </c>
      <c r="B2743">
        <v>3090</v>
      </c>
      <c r="C2743" t="s">
        <v>133</v>
      </c>
      <c r="D2743" t="s">
        <v>145</v>
      </c>
      <c r="E2743" t="s">
        <v>146</v>
      </c>
      <c r="F2743" t="s">
        <v>157</v>
      </c>
      <c r="G2743" t="s">
        <v>162</v>
      </c>
      <c r="H2743">
        <v>58</v>
      </c>
      <c r="I2743">
        <v>1</v>
      </c>
      <c r="J2743">
        <v>2.39</v>
      </c>
      <c r="K2743">
        <v>58</v>
      </c>
      <c r="L2743">
        <v>138.62</v>
      </c>
      <c r="M2743">
        <v>80.62</v>
      </c>
    </row>
    <row r="2744" spans="1:13" x14ac:dyDescent="0.25">
      <c r="A2744" s="38">
        <v>40158</v>
      </c>
      <c r="B2744">
        <v>3090</v>
      </c>
      <c r="C2744" t="s">
        <v>133</v>
      </c>
      <c r="D2744" t="s">
        <v>145</v>
      </c>
      <c r="E2744" t="s">
        <v>146</v>
      </c>
      <c r="F2744" t="s">
        <v>138</v>
      </c>
      <c r="G2744" t="s">
        <v>139</v>
      </c>
      <c r="H2744">
        <v>91</v>
      </c>
      <c r="I2744">
        <v>0.36</v>
      </c>
      <c r="J2744">
        <v>0.86</v>
      </c>
      <c r="K2744">
        <v>32.76</v>
      </c>
      <c r="L2744">
        <v>78.260000000000005</v>
      </c>
      <c r="M2744">
        <v>45.500000000000007</v>
      </c>
    </row>
    <row r="2745" spans="1:13" x14ac:dyDescent="0.25">
      <c r="A2745" s="38">
        <v>40158</v>
      </c>
      <c r="B2745">
        <v>3091</v>
      </c>
      <c r="C2745" t="s">
        <v>142</v>
      </c>
      <c r="D2745" t="s">
        <v>149</v>
      </c>
      <c r="E2745" t="s">
        <v>150</v>
      </c>
      <c r="F2745" t="s">
        <v>138</v>
      </c>
      <c r="G2745" t="s">
        <v>139</v>
      </c>
      <c r="H2745">
        <v>81</v>
      </c>
      <c r="I2745">
        <v>0.36</v>
      </c>
      <c r="J2745">
        <v>0.86</v>
      </c>
      <c r="K2745">
        <v>29.16</v>
      </c>
      <c r="L2745">
        <v>69.66</v>
      </c>
      <c r="M2745">
        <v>40.5</v>
      </c>
    </row>
    <row r="2746" spans="1:13" x14ac:dyDescent="0.25">
      <c r="A2746" s="38">
        <v>40158</v>
      </c>
      <c r="B2746">
        <v>3091</v>
      </c>
      <c r="C2746" t="s">
        <v>142</v>
      </c>
      <c r="D2746" t="s">
        <v>149</v>
      </c>
      <c r="E2746" t="s">
        <v>150</v>
      </c>
      <c r="F2746" t="s">
        <v>138</v>
      </c>
      <c r="G2746" t="s">
        <v>160</v>
      </c>
      <c r="H2746">
        <v>1012</v>
      </c>
      <c r="I2746">
        <v>0.33</v>
      </c>
      <c r="J2746">
        <v>0.86</v>
      </c>
      <c r="K2746">
        <v>333.96</v>
      </c>
      <c r="L2746">
        <v>870.32</v>
      </c>
      <c r="M2746">
        <v>536.36000000000013</v>
      </c>
    </row>
    <row r="2747" spans="1:13" x14ac:dyDescent="0.25">
      <c r="A2747" s="38">
        <v>40158</v>
      </c>
      <c r="B2747">
        <v>3100</v>
      </c>
      <c r="C2747" t="s">
        <v>133</v>
      </c>
      <c r="D2747" t="s">
        <v>145</v>
      </c>
      <c r="E2747" t="s">
        <v>146</v>
      </c>
      <c r="F2747" t="s">
        <v>157</v>
      </c>
      <c r="G2747" t="s">
        <v>162</v>
      </c>
      <c r="H2747">
        <v>65</v>
      </c>
      <c r="I2747">
        <v>1</v>
      </c>
      <c r="J2747">
        <v>2.39</v>
      </c>
      <c r="K2747">
        <v>65</v>
      </c>
      <c r="L2747">
        <v>155.35</v>
      </c>
      <c r="M2747">
        <v>90.35</v>
      </c>
    </row>
    <row r="2748" spans="1:13" x14ac:dyDescent="0.25">
      <c r="A2748" s="38">
        <v>40158</v>
      </c>
      <c r="B2748">
        <v>3100</v>
      </c>
      <c r="C2748" t="s">
        <v>133</v>
      </c>
      <c r="D2748" t="s">
        <v>145</v>
      </c>
      <c r="E2748" t="s">
        <v>146</v>
      </c>
      <c r="F2748" t="s">
        <v>143</v>
      </c>
      <c r="G2748" t="s">
        <v>144</v>
      </c>
      <c r="H2748">
        <v>61</v>
      </c>
      <c r="I2748">
        <v>0.44</v>
      </c>
      <c r="J2748">
        <v>0.99</v>
      </c>
      <c r="K2748">
        <v>26.84</v>
      </c>
      <c r="L2748">
        <v>60.39</v>
      </c>
      <c r="M2748">
        <v>33.549999999999997</v>
      </c>
    </row>
    <row r="2749" spans="1:13" x14ac:dyDescent="0.25">
      <c r="A2749" s="38">
        <v>40158</v>
      </c>
      <c r="B2749">
        <v>3100</v>
      </c>
      <c r="C2749" t="s">
        <v>133</v>
      </c>
      <c r="D2749" t="s">
        <v>145</v>
      </c>
      <c r="E2749" t="s">
        <v>146</v>
      </c>
      <c r="F2749" t="s">
        <v>143</v>
      </c>
      <c r="G2749" t="s">
        <v>144</v>
      </c>
      <c r="H2749">
        <v>51</v>
      </c>
      <c r="I2749">
        <v>0.44</v>
      </c>
      <c r="J2749">
        <v>0.99</v>
      </c>
      <c r="K2749">
        <v>22.44</v>
      </c>
      <c r="L2749">
        <v>50.49</v>
      </c>
      <c r="M2749">
        <v>28.05</v>
      </c>
    </row>
    <row r="2750" spans="1:13" x14ac:dyDescent="0.25">
      <c r="A2750" s="38">
        <v>40158</v>
      </c>
      <c r="B2750">
        <v>3112</v>
      </c>
      <c r="C2750" t="s">
        <v>151</v>
      </c>
      <c r="D2750" t="s">
        <v>134</v>
      </c>
      <c r="E2750" t="s">
        <v>152</v>
      </c>
      <c r="F2750" t="s">
        <v>157</v>
      </c>
      <c r="G2750" t="s">
        <v>162</v>
      </c>
      <c r="H2750">
        <v>74</v>
      </c>
      <c r="I2750">
        <v>1</v>
      </c>
      <c r="J2750">
        <v>2.39</v>
      </c>
      <c r="K2750">
        <v>74</v>
      </c>
      <c r="L2750">
        <v>176.86</v>
      </c>
      <c r="M2750">
        <v>102.86000000000001</v>
      </c>
    </row>
    <row r="2751" spans="1:13" x14ac:dyDescent="0.25">
      <c r="A2751" s="38">
        <v>40158</v>
      </c>
      <c r="B2751">
        <v>3112</v>
      </c>
      <c r="C2751" t="s">
        <v>151</v>
      </c>
      <c r="D2751" t="s">
        <v>134</v>
      </c>
      <c r="E2751" t="s">
        <v>152</v>
      </c>
      <c r="F2751" t="s">
        <v>143</v>
      </c>
      <c r="G2751" t="s">
        <v>144</v>
      </c>
      <c r="H2751">
        <v>69</v>
      </c>
      <c r="I2751">
        <v>0.44</v>
      </c>
      <c r="J2751">
        <v>0.99</v>
      </c>
      <c r="K2751">
        <v>30.36</v>
      </c>
      <c r="L2751">
        <v>68.31</v>
      </c>
      <c r="M2751">
        <v>37.950000000000003</v>
      </c>
    </row>
    <row r="2752" spans="1:13" x14ac:dyDescent="0.25">
      <c r="A2752" s="38">
        <v>40158</v>
      </c>
      <c r="B2752">
        <v>3112</v>
      </c>
      <c r="C2752" t="s">
        <v>151</v>
      </c>
      <c r="D2752" t="s">
        <v>134</v>
      </c>
      <c r="E2752" t="s">
        <v>152</v>
      </c>
      <c r="F2752" t="s">
        <v>143</v>
      </c>
      <c r="G2752" t="s">
        <v>144</v>
      </c>
      <c r="H2752">
        <v>78</v>
      </c>
      <c r="I2752">
        <v>0.44</v>
      </c>
      <c r="J2752">
        <v>0.99</v>
      </c>
      <c r="K2752">
        <v>34.32</v>
      </c>
      <c r="L2752">
        <v>77.22</v>
      </c>
      <c r="M2752">
        <v>42.9</v>
      </c>
    </row>
    <row r="2753" spans="1:13" x14ac:dyDescent="0.25">
      <c r="A2753" s="38">
        <v>40158</v>
      </c>
      <c r="B2753">
        <v>3122</v>
      </c>
      <c r="C2753" t="s">
        <v>151</v>
      </c>
      <c r="D2753" t="s">
        <v>134</v>
      </c>
      <c r="E2753" t="s">
        <v>152</v>
      </c>
      <c r="F2753" t="s">
        <v>138</v>
      </c>
      <c r="G2753" t="s">
        <v>139</v>
      </c>
      <c r="H2753">
        <v>83</v>
      </c>
      <c r="I2753">
        <v>0.36</v>
      </c>
      <c r="J2753">
        <v>0.86</v>
      </c>
      <c r="K2753">
        <v>29.88</v>
      </c>
      <c r="L2753">
        <v>71.38</v>
      </c>
      <c r="M2753">
        <v>41.5</v>
      </c>
    </row>
    <row r="2754" spans="1:13" x14ac:dyDescent="0.25">
      <c r="A2754" s="38">
        <v>40158</v>
      </c>
      <c r="B2754">
        <v>3122</v>
      </c>
      <c r="C2754" t="s">
        <v>151</v>
      </c>
      <c r="D2754" t="s">
        <v>134</v>
      </c>
      <c r="E2754" t="s">
        <v>152</v>
      </c>
      <c r="F2754" t="s">
        <v>138</v>
      </c>
      <c r="G2754" t="s">
        <v>139</v>
      </c>
      <c r="H2754">
        <v>80</v>
      </c>
      <c r="I2754">
        <v>0.36</v>
      </c>
      <c r="J2754">
        <v>0.86</v>
      </c>
      <c r="K2754">
        <v>28.8</v>
      </c>
      <c r="L2754">
        <v>68.8</v>
      </c>
      <c r="M2754">
        <v>40</v>
      </c>
    </row>
    <row r="2755" spans="1:13" x14ac:dyDescent="0.25">
      <c r="A2755" s="38">
        <v>40158</v>
      </c>
      <c r="B2755">
        <v>3122</v>
      </c>
      <c r="C2755" t="s">
        <v>151</v>
      </c>
      <c r="D2755" t="s">
        <v>134</v>
      </c>
      <c r="E2755" t="s">
        <v>152</v>
      </c>
      <c r="F2755" t="s">
        <v>143</v>
      </c>
      <c r="G2755" t="s">
        <v>144</v>
      </c>
      <c r="H2755">
        <v>63</v>
      </c>
      <c r="I2755">
        <v>0.44</v>
      </c>
      <c r="J2755">
        <v>0.99</v>
      </c>
      <c r="K2755">
        <v>27.72</v>
      </c>
      <c r="L2755">
        <v>62.37</v>
      </c>
      <c r="M2755">
        <v>34.65</v>
      </c>
    </row>
    <row r="2756" spans="1:13" x14ac:dyDescent="0.25">
      <c r="A2756" s="38">
        <v>40158</v>
      </c>
      <c r="B2756">
        <v>3122</v>
      </c>
      <c r="C2756" t="s">
        <v>151</v>
      </c>
      <c r="D2756" t="s">
        <v>134</v>
      </c>
      <c r="E2756" t="s">
        <v>152</v>
      </c>
      <c r="F2756" t="s">
        <v>143</v>
      </c>
      <c r="G2756" t="s">
        <v>144</v>
      </c>
      <c r="H2756">
        <v>66</v>
      </c>
      <c r="I2756">
        <v>0.44</v>
      </c>
      <c r="J2756">
        <v>0.99</v>
      </c>
      <c r="K2756">
        <v>29.04</v>
      </c>
      <c r="L2756">
        <v>65.34</v>
      </c>
      <c r="M2756">
        <v>36.300000000000004</v>
      </c>
    </row>
    <row r="2757" spans="1:13" x14ac:dyDescent="0.25">
      <c r="A2757" s="38">
        <v>40158</v>
      </c>
      <c r="B2757">
        <v>3122</v>
      </c>
      <c r="C2757" t="s">
        <v>151</v>
      </c>
      <c r="D2757" t="s">
        <v>134</v>
      </c>
      <c r="E2757" t="s">
        <v>152</v>
      </c>
      <c r="F2757" t="s">
        <v>143</v>
      </c>
      <c r="G2757" t="s">
        <v>144</v>
      </c>
      <c r="H2757">
        <v>58</v>
      </c>
      <c r="I2757">
        <v>0.44</v>
      </c>
      <c r="J2757">
        <v>0.99</v>
      </c>
      <c r="K2757">
        <v>25.52</v>
      </c>
      <c r="L2757">
        <v>57.42</v>
      </c>
      <c r="M2757">
        <v>31.900000000000002</v>
      </c>
    </row>
    <row r="2758" spans="1:13" x14ac:dyDescent="0.25">
      <c r="A2758" s="38">
        <v>40158</v>
      </c>
      <c r="B2758">
        <v>3122</v>
      </c>
      <c r="C2758" t="s">
        <v>151</v>
      </c>
      <c r="D2758" t="s">
        <v>134</v>
      </c>
      <c r="E2758" t="s">
        <v>152</v>
      </c>
      <c r="F2758" t="s">
        <v>143</v>
      </c>
      <c r="G2758" t="s">
        <v>148</v>
      </c>
      <c r="H2758">
        <v>53</v>
      </c>
      <c r="I2758">
        <v>0.72</v>
      </c>
      <c r="J2758">
        <v>1.59</v>
      </c>
      <c r="K2758">
        <v>38.159999999999997</v>
      </c>
      <c r="L2758">
        <v>84.27</v>
      </c>
      <c r="M2758">
        <v>46.11</v>
      </c>
    </row>
    <row r="2759" spans="1:13" x14ac:dyDescent="0.25">
      <c r="A2759" s="38">
        <v>40158</v>
      </c>
      <c r="B2759">
        <v>3133</v>
      </c>
      <c r="C2759" t="s">
        <v>151</v>
      </c>
      <c r="D2759" t="s">
        <v>134</v>
      </c>
      <c r="E2759" t="s">
        <v>152</v>
      </c>
      <c r="F2759" t="s">
        <v>157</v>
      </c>
      <c r="G2759" t="s">
        <v>162</v>
      </c>
      <c r="H2759">
        <v>72</v>
      </c>
      <c r="I2759">
        <v>1</v>
      </c>
      <c r="J2759">
        <v>2.39</v>
      </c>
      <c r="K2759">
        <v>72</v>
      </c>
      <c r="L2759">
        <v>172.08</v>
      </c>
      <c r="M2759">
        <v>100.08000000000001</v>
      </c>
    </row>
    <row r="2760" spans="1:13" x14ac:dyDescent="0.25">
      <c r="A2760" s="38">
        <v>40158</v>
      </c>
      <c r="B2760">
        <v>3133</v>
      </c>
      <c r="C2760" t="s">
        <v>151</v>
      </c>
      <c r="D2760" t="s">
        <v>134</v>
      </c>
      <c r="E2760" t="s">
        <v>152</v>
      </c>
      <c r="F2760" t="s">
        <v>138</v>
      </c>
      <c r="G2760" t="s">
        <v>160</v>
      </c>
      <c r="H2760">
        <v>64</v>
      </c>
      <c r="I2760">
        <v>0.33</v>
      </c>
      <c r="J2760">
        <v>0.86</v>
      </c>
      <c r="K2760">
        <v>21.12</v>
      </c>
      <c r="L2760">
        <v>55.04</v>
      </c>
      <c r="M2760">
        <v>33.92</v>
      </c>
    </row>
    <row r="2761" spans="1:13" x14ac:dyDescent="0.25">
      <c r="A2761" s="38">
        <v>40158</v>
      </c>
      <c r="B2761">
        <v>3133</v>
      </c>
      <c r="C2761" t="s">
        <v>151</v>
      </c>
      <c r="D2761" t="s">
        <v>134</v>
      </c>
      <c r="E2761" t="s">
        <v>152</v>
      </c>
      <c r="F2761" t="s">
        <v>143</v>
      </c>
      <c r="G2761" t="s">
        <v>144</v>
      </c>
      <c r="H2761">
        <v>79</v>
      </c>
      <c r="I2761">
        <v>0.44</v>
      </c>
      <c r="J2761">
        <v>0.99</v>
      </c>
      <c r="K2761">
        <v>34.76</v>
      </c>
      <c r="L2761">
        <v>78.209999999999994</v>
      </c>
      <c r="M2761">
        <v>43.449999999999996</v>
      </c>
    </row>
    <row r="2762" spans="1:13" x14ac:dyDescent="0.25">
      <c r="A2762" s="38">
        <v>40158</v>
      </c>
      <c r="B2762">
        <v>3155</v>
      </c>
      <c r="C2762" t="s">
        <v>153</v>
      </c>
      <c r="D2762" t="s">
        <v>145</v>
      </c>
      <c r="E2762" t="s">
        <v>154</v>
      </c>
      <c r="F2762" t="s">
        <v>136</v>
      </c>
      <c r="G2762" t="s">
        <v>140</v>
      </c>
      <c r="H2762">
        <v>57</v>
      </c>
      <c r="I2762">
        <v>0.7</v>
      </c>
      <c r="J2762">
        <v>1.62</v>
      </c>
      <c r="K2762">
        <v>39.9</v>
      </c>
      <c r="L2762">
        <v>92.34</v>
      </c>
      <c r="M2762">
        <v>52.440000000000005</v>
      </c>
    </row>
    <row r="2763" spans="1:13" x14ac:dyDescent="0.25">
      <c r="A2763" s="38">
        <v>40158</v>
      </c>
      <c r="B2763">
        <v>3155</v>
      </c>
      <c r="C2763" t="s">
        <v>153</v>
      </c>
      <c r="D2763" t="s">
        <v>145</v>
      </c>
      <c r="E2763" t="s">
        <v>154</v>
      </c>
      <c r="F2763" t="s">
        <v>138</v>
      </c>
      <c r="G2763" t="s">
        <v>160</v>
      </c>
      <c r="H2763">
        <v>118</v>
      </c>
      <c r="I2763">
        <v>0.33</v>
      </c>
      <c r="J2763">
        <v>0.86</v>
      </c>
      <c r="K2763">
        <v>38.94</v>
      </c>
      <c r="L2763">
        <v>101.48</v>
      </c>
      <c r="M2763">
        <v>62.540000000000006</v>
      </c>
    </row>
    <row r="2764" spans="1:13" x14ac:dyDescent="0.25">
      <c r="A2764" s="38">
        <v>40158</v>
      </c>
      <c r="B2764">
        <v>3155</v>
      </c>
      <c r="C2764" t="s">
        <v>153</v>
      </c>
      <c r="D2764" t="s">
        <v>145</v>
      </c>
      <c r="E2764" t="s">
        <v>154</v>
      </c>
      <c r="F2764" t="s">
        <v>143</v>
      </c>
      <c r="G2764" t="s">
        <v>144</v>
      </c>
      <c r="H2764">
        <v>101</v>
      </c>
      <c r="I2764">
        <v>0.44</v>
      </c>
      <c r="J2764">
        <v>0.99</v>
      </c>
      <c r="K2764">
        <v>44.44</v>
      </c>
      <c r="L2764">
        <v>99.99</v>
      </c>
      <c r="M2764">
        <v>55.55</v>
      </c>
    </row>
    <row r="2765" spans="1:13" x14ac:dyDescent="0.25">
      <c r="A2765" s="38">
        <v>40158</v>
      </c>
      <c r="B2765">
        <v>3166</v>
      </c>
      <c r="C2765" t="s">
        <v>151</v>
      </c>
      <c r="D2765" t="s">
        <v>155</v>
      </c>
      <c r="E2765" t="s">
        <v>156</v>
      </c>
      <c r="F2765" t="s">
        <v>138</v>
      </c>
      <c r="G2765" t="s">
        <v>139</v>
      </c>
      <c r="H2765">
        <v>60</v>
      </c>
      <c r="I2765">
        <v>0.36</v>
      </c>
      <c r="J2765">
        <v>0.86</v>
      </c>
      <c r="K2765">
        <v>21.6</v>
      </c>
      <c r="L2765">
        <v>51.6</v>
      </c>
      <c r="M2765">
        <v>30</v>
      </c>
    </row>
    <row r="2766" spans="1:13" x14ac:dyDescent="0.25">
      <c r="A2766" s="38">
        <v>40158</v>
      </c>
      <c r="B2766">
        <v>3178</v>
      </c>
      <c r="C2766" t="s">
        <v>151</v>
      </c>
      <c r="D2766" t="s">
        <v>155</v>
      </c>
      <c r="E2766" t="s">
        <v>156</v>
      </c>
      <c r="F2766" t="s">
        <v>157</v>
      </c>
      <c r="G2766" t="s">
        <v>162</v>
      </c>
      <c r="H2766">
        <v>90</v>
      </c>
      <c r="I2766">
        <v>1</v>
      </c>
      <c r="J2766">
        <v>2.39</v>
      </c>
      <c r="K2766">
        <v>90</v>
      </c>
      <c r="L2766">
        <v>215.1</v>
      </c>
      <c r="M2766">
        <v>125.1</v>
      </c>
    </row>
    <row r="2767" spans="1:13" x14ac:dyDescent="0.25">
      <c r="A2767" s="38">
        <v>40158</v>
      </c>
      <c r="B2767">
        <v>3194</v>
      </c>
      <c r="C2767" t="s">
        <v>151</v>
      </c>
      <c r="D2767" t="s">
        <v>155</v>
      </c>
      <c r="E2767" t="s">
        <v>156</v>
      </c>
      <c r="F2767" t="s">
        <v>143</v>
      </c>
      <c r="G2767" t="s">
        <v>148</v>
      </c>
      <c r="H2767">
        <v>52</v>
      </c>
      <c r="I2767">
        <v>0.72</v>
      </c>
      <c r="J2767">
        <v>1.59</v>
      </c>
      <c r="K2767">
        <v>37.44</v>
      </c>
      <c r="L2767">
        <v>82.68</v>
      </c>
      <c r="M2767">
        <v>45.240000000000009</v>
      </c>
    </row>
    <row r="2768" spans="1:13" x14ac:dyDescent="0.25">
      <c r="A2768" s="38">
        <v>40158</v>
      </c>
      <c r="B2768">
        <v>3196</v>
      </c>
      <c r="C2768" t="s">
        <v>153</v>
      </c>
      <c r="D2768" t="s">
        <v>39</v>
      </c>
      <c r="E2768" t="s">
        <v>147</v>
      </c>
      <c r="F2768" t="s">
        <v>157</v>
      </c>
      <c r="G2768" t="s">
        <v>162</v>
      </c>
      <c r="H2768">
        <v>73</v>
      </c>
      <c r="I2768">
        <v>1</v>
      </c>
      <c r="J2768">
        <v>2.39</v>
      </c>
      <c r="K2768">
        <v>73</v>
      </c>
      <c r="L2768">
        <v>174.47</v>
      </c>
      <c r="M2768">
        <v>101.47</v>
      </c>
    </row>
    <row r="2769" spans="1:13" x14ac:dyDescent="0.25">
      <c r="A2769" s="38">
        <v>40158</v>
      </c>
      <c r="B2769">
        <v>3196</v>
      </c>
      <c r="C2769" t="s">
        <v>153</v>
      </c>
      <c r="D2769" t="s">
        <v>39</v>
      </c>
      <c r="E2769" t="s">
        <v>147</v>
      </c>
      <c r="F2769" t="s">
        <v>138</v>
      </c>
      <c r="G2769" t="s">
        <v>139</v>
      </c>
      <c r="H2769">
        <v>56</v>
      </c>
      <c r="I2769">
        <v>0.36</v>
      </c>
      <c r="J2769">
        <v>0.86</v>
      </c>
      <c r="K2769">
        <v>20.16</v>
      </c>
      <c r="L2769">
        <v>48.16</v>
      </c>
      <c r="M2769">
        <v>27.999999999999996</v>
      </c>
    </row>
    <row r="2770" spans="1:13" x14ac:dyDescent="0.25">
      <c r="A2770" s="38">
        <v>40158</v>
      </c>
      <c r="B2770">
        <v>3639</v>
      </c>
      <c r="C2770" t="s">
        <v>153</v>
      </c>
      <c r="D2770" t="s">
        <v>149</v>
      </c>
      <c r="E2770" t="s">
        <v>150</v>
      </c>
      <c r="F2770" t="s">
        <v>138</v>
      </c>
      <c r="G2770" t="s">
        <v>160</v>
      </c>
      <c r="H2770">
        <v>114</v>
      </c>
      <c r="I2770">
        <v>0.33</v>
      </c>
      <c r="J2770">
        <v>0.86</v>
      </c>
      <c r="K2770">
        <v>37.619999999999997</v>
      </c>
      <c r="L2770">
        <v>98.04</v>
      </c>
      <c r="M2770">
        <v>60.420000000000009</v>
      </c>
    </row>
    <row r="2771" spans="1:13" x14ac:dyDescent="0.25">
      <c r="A2771" s="38">
        <v>40158</v>
      </c>
      <c r="B2771">
        <v>3639</v>
      </c>
      <c r="C2771" t="s">
        <v>153</v>
      </c>
      <c r="D2771" t="s">
        <v>149</v>
      </c>
      <c r="E2771" t="s">
        <v>150</v>
      </c>
      <c r="F2771" t="s">
        <v>138</v>
      </c>
      <c r="G2771" t="s">
        <v>160</v>
      </c>
      <c r="H2771">
        <v>174</v>
      </c>
      <c r="I2771">
        <v>0.33</v>
      </c>
      <c r="J2771">
        <v>0.86</v>
      </c>
      <c r="K2771">
        <v>57.42</v>
      </c>
      <c r="L2771">
        <v>149.63999999999999</v>
      </c>
      <c r="M2771">
        <v>92.219999999999985</v>
      </c>
    </row>
    <row r="2772" spans="1:13" x14ac:dyDescent="0.25">
      <c r="A2772" s="38">
        <v>40158</v>
      </c>
      <c r="B2772">
        <v>3639</v>
      </c>
      <c r="C2772" t="s">
        <v>153</v>
      </c>
      <c r="D2772" t="s">
        <v>149</v>
      </c>
      <c r="E2772" t="s">
        <v>150</v>
      </c>
      <c r="F2772" t="s">
        <v>143</v>
      </c>
      <c r="G2772" t="s">
        <v>144</v>
      </c>
      <c r="H2772">
        <v>53</v>
      </c>
      <c r="I2772">
        <v>0.44</v>
      </c>
      <c r="J2772">
        <v>0.99</v>
      </c>
      <c r="K2772">
        <v>23.32</v>
      </c>
      <c r="L2772">
        <v>52.47</v>
      </c>
      <c r="M2772">
        <v>29.15</v>
      </c>
    </row>
    <row r="2773" spans="1:13" x14ac:dyDescent="0.25">
      <c r="A2773" s="38">
        <v>40158</v>
      </c>
      <c r="B2773">
        <v>3739</v>
      </c>
      <c r="C2773" t="s">
        <v>142</v>
      </c>
      <c r="D2773" t="s">
        <v>149</v>
      </c>
      <c r="E2773" t="s">
        <v>150</v>
      </c>
      <c r="F2773" t="s">
        <v>136</v>
      </c>
      <c r="G2773" t="s">
        <v>140</v>
      </c>
      <c r="H2773">
        <v>51</v>
      </c>
      <c r="I2773">
        <v>0.7</v>
      </c>
      <c r="J2773">
        <v>1.62</v>
      </c>
      <c r="K2773">
        <v>35.700000000000003</v>
      </c>
      <c r="L2773">
        <v>82.62</v>
      </c>
      <c r="M2773">
        <v>46.92</v>
      </c>
    </row>
    <row r="2774" spans="1:13" x14ac:dyDescent="0.25">
      <c r="A2774" s="38">
        <v>40158</v>
      </c>
      <c r="B2774">
        <v>3739</v>
      </c>
      <c r="C2774" t="s">
        <v>142</v>
      </c>
      <c r="D2774" t="s">
        <v>149</v>
      </c>
      <c r="E2774" t="s">
        <v>150</v>
      </c>
      <c r="F2774" t="s">
        <v>143</v>
      </c>
      <c r="G2774" t="s">
        <v>144</v>
      </c>
      <c r="H2774">
        <v>57</v>
      </c>
      <c r="I2774">
        <v>0.44</v>
      </c>
      <c r="J2774">
        <v>0.99</v>
      </c>
      <c r="K2774">
        <v>25.08</v>
      </c>
      <c r="L2774">
        <v>56.43</v>
      </c>
      <c r="M2774">
        <v>31.35</v>
      </c>
    </row>
    <row r="2775" spans="1:13" x14ac:dyDescent="0.25">
      <c r="A2775" s="38">
        <v>40165</v>
      </c>
      <c r="B2775">
        <v>1009</v>
      </c>
      <c r="C2775" t="s">
        <v>133</v>
      </c>
      <c r="D2775" t="s">
        <v>134</v>
      </c>
      <c r="E2775" t="s">
        <v>135</v>
      </c>
      <c r="F2775" t="s">
        <v>157</v>
      </c>
      <c r="G2775" t="s">
        <v>162</v>
      </c>
      <c r="H2775">
        <v>60</v>
      </c>
      <c r="I2775">
        <v>1</v>
      </c>
      <c r="J2775">
        <v>2.39</v>
      </c>
      <c r="K2775">
        <v>60</v>
      </c>
      <c r="L2775">
        <v>143.4</v>
      </c>
      <c r="M2775">
        <v>83.4</v>
      </c>
    </row>
    <row r="2776" spans="1:13" x14ac:dyDescent="0.25">
      <c r="A2776" s="38">
        <v>40165</v>
      </c>
      <c r="B2776">
        <v>1009</v>
      </c>
      <c r="C2776" t="s">
        <v>133</v>
      </c>
      <c r="D2776" t="s">
        <v>134</v>
      </c>
      <c r="E2776" t="s">
        <v>135</v>
      </c>
      <c r="F2776" t="s">
        <v>138</v>
      </c>
      <c r="G2776" t="s">
        <v>139</v>
      </c>
      <c r="H2776">
        <v>103</v>
      </c>
      <c r="I2776">
        <v>0.36</v>
      </c>
      <c r="J2776">
        <v>0.86</v>
      </c>
      <c r="K2776">
        <v>37.08</v>
      </c>
      <c r="L2776">
        <v>88.58</v>
      </c>
      <c r="M2776">
        <v>51.5</v>
      </c>
    </row>
    <row r="2777" spans="1:13" x14ac:dyDescent="0.25">
      <c r="A2777" s="38">
        <v>40165</v>
      </c>
      <c r="B2777">
        <v>3016</v>
      </c>
      <c r="C2777" t="s">
        <v>142</v>
      </c>
      <c r="D2777" t="s">
        <v>134</v>
      </c>
      <c r="E2777" t="s">
        <v>135</v>
      </c>
      <c r="F2777" t="s">
        <v>157</v>
      </c>
      <c r="G2777" t="s">
        <v>159</v>
      </c>
      <c r="H2777">
        <v>61</v>
      </c>
      <c r="I2777">
        <v>0.85</v>
      </c>
      <c r="J2777">
        <v>2.19</v>
      </c>
      <c r="K2777">
        <v>51.85</v>
      </c>
      <c r="L2777">
        <v>133.59</v>
      </c>
      <c r="M2777">
        <v>81.740000000000009</v>
      </c>
    </row>
    <row r="2778" spans="1:13" x14ac:dyDescent="0.25">
      <c r="A2778" s="38">
        <v>40165</v>
      </c>
      <c r="B2778">
        <v>3028</v>
      </c>
      <c r="C2778" t="s">
        <v>142</v>
      </c>
      <c r="D2778" t="s">
        <v>134</v>
      </c>
      <c r="E2778" t="s">
        <v>135</v>
      </c>
      <c r="F2778" t="s">
        <v>157</v>
      </c>
      <c r="G2778" t="s">
        <v>162</v>
      </c>
      <c r="H2778">
        <v>77</v>
      </c>
      <c r="I2778">
        <v>1</v>
      </c>
      <c r="J2778">
        <v>2.39</v>
      </c>
      <c r="K2778">
        <v>77</v>
      </c>
      <c r="L2778">
        <v>184.03</v>
      </c>
      <c r="M2778">
        <v>107.03</v>
      </c>
    </row>
    <row r="2779" spans="1:13" x14ac:dyDescent="0.25">
      <c r="A2779" s="38">
        <v>40165</v>
      </c>
      <c r="B2779">
        <v>3028</v>
      </c>
      <c r="C2779" t="s">
        <v>142</v>
      </c>
      <c r="D2779" t="s">
        <v>134</v>
      </c>
      <c r="E2779" t="s">
        <v>135</v>
      </c>
      <c r="F2779" t="s">
        <v>157</v>
      </c>
      <c r="G2779" t="s">
        <v>162</v>
      </c>
      <c r="H2779">
        <v>91</v>
      </c>
      <c r="I2779">
        <v>1</v>
      </c>
      <c r="J2779">
        <v>2.39</v>
      </c>
      <c r="K2779">
        <v>91</v>
      </c>
      <c r="L2779">
        <v>217.49</v>
      </c>
      <c r="M2779">
        <v>126.49000000000001</v>
      </c>
    </row>
    <row r="2780" spans="1:13" x14ac:dyDescent="0.25">
      <c r="A2780" s="38">
        <v>40165</v>
      </c>
      <c r="B2780">
        <v>3028</v>
      </c>
      <c r="C2780" t="s">
        <v>142</v>
      </c>
      <c r="D2780" t="s">
        <v>134</v>
      </c>
      <c r="E2780" t="s">
        <v>135</v>
      </c>
      <c r="F2780" t="s">
        <v>136</v>
      </c>
      <c r="G2780" t="s">
        <v>137</v>
      </c>
      <c r="H2780">
        <v>70</v>
      </c>
      <c r="I2780">
        <v>0.66</v>
      </c>
      <c r="J2780">
        <v>1.62</v>
      </c>
      <c r="K2780">
        <v>46.2</v>
      </c>
      <c r="L2780">
        <v>113.4</v>
      </c>
      <c r="M2780">
        <v>67.2</v>
      </c>
    </row>
    <row r="2781" spans="1:13" x14ac:dyDescent="0.25">
      <c r="A2781" s="38">
        <v>40165</v>
      </c>
      <c r="B2781">
        <v>3028</v>
      </c>
      <c r="C2781" t="s">
        <v>142</v>
      </c>
      <c r="D2781" t="s">
        <v>134</v>
      </c>
      <c r="E2781" t="s">
        <v>135</v>
      </c>
      <c r="F2781" t="s">
        <v>143</v>
      </c>
      <c r="G2781" t="s">
        <v>144</v>
      </c>
      <c r="H2781">
        <v>69</v>
      </c>
      <c r="I2781">
        <v>0.44</v>
      </c>
      <c r="J2781">
        <v>0.99</v>
      </c>
      <c r="K2781">
        <v>30.36</v>
      </c>
      <c r="L2781">
        <v>68.31</v>
      </c>
      <c r="M2781">
        <v>37.950000000000003</v>
      </c>
    </row>
    <row r="2782" spans="1:13" x14ac:dyDescent="0.25">
      <c r="A2782" s="38">
        <v>40165</v>
      </c>
      <c r="B2782">
        <v>3028</v>
      </c>
      <c r="C2782" t="s">
        <v>142</v>
      </c>
      <c r="D2782" t="s">
        <v>134</v>
      </c>
      <c r="E2782" t="s">
        <v>135</v>
      </c>
      <c r="F2782" t="s">
        <v>143</v>
      </c>
      <c r="G2782" t="s">
        <v>148</v>
      </c>
      <c r="H2782">
        <v>109</v>
      </c>
      <c r="I2782">
        <v>0.72</v>
      </c>
      <c r="J2782">
        <v>1.59</v>
      </c>
      <c r="K2782">
        <v>78.48</v>
      </c>
      <c r="L2782">
        <v>173.31</v>
      </c>
      <c r="M2782">
        <v>94.83</v>
      </c>
    </row>
    <row r="2783" spans="1:13" x14ac:dyDescent="0.25">
      <c r="A2783" s="38">
        <v>40165</v>
      </c>
      <c r="B2783">
        <v>3038</v>
      </c>
      <c r="C2783" t="s">
        <v>142</v>
      </c>
      <c r="D2783" t="s">
        <v>145</v>
      </c>
      <c r="E2783" t="s">
        <v>146</v>
      </c>
      <c r="F2783" t="s">
        <v>138</v>
      </c>
      <c r="G2783" t="s">
        <v>161</v>
      </c>
      <c r="H2783">
        <v>56</v>
      </c>
      <c r="I2783">
        <v>0.4</v>
      </c>
      <c r="J2783">
        <v>0.97</v>
      </c>
      <c r="K2783">
        <v>22.4</v>
      </c>
      <c r="L2783">
        <v>54.32</v>
      </c>
      <c r="M2783">
        <v>31.92</v>
      </c>
    </row>
    <row r="2784" spans="1:13" x14ac:dyDescent="0.25">
      <c r="A2784" s="38">
        <v>40165</v>
      </c>
      <c r="B2784">
        <v>3038</v>
      </c>
      <c r="C2784" t="s">
        <v>142</v>
      </c>
      <c r="D2784" t="s">
        <v>145</v>
      </c>
      <c r="E2784" t="s">
        <v>146</v>
      </c>
      <c r="F2784" t="s">
        <v>138</v>
      </c>
      <c r="G2784" t="s">
        <v>160</v>
      </c>
      <c r="H2784">
        <v>113</v>
      </c>
      <c r="I2784">
        <v>0.33</v>
      </c>
      <c r="J2784">
        <v>0.86</v>
      </c>
      <c r="K2784">
        <v>37.29</v>
      </c>
      <c r="L2784">
        <v>97.18</v>
      </c>
      <c r="M2784">
        <v>59.890000000000008</v>
      </c>
    </row>
    <row r="2785" spans="1:13" x14ac:dyDescent="0.25">
      <c r="A2785" s="38">
        <v>40165</v>
      </c>
      <c r="B2785">
        <v>3038</v>
      </c>
      <c r="C2785" t="s">
        <v>142</v>
      </c>
      <c r="D2785" t="s">
        <v>145</v>
      </c>
      <c r="E2785" t="s">
        <v>146</v>
      </c>
      <c r="F2785" t="s">
        <v>143</v>
      </c>
      <c r="G2785" t="s">
        <v>144</v>
      </c>
      <c r="H2785">
        <v>56</v>
      </c>
      <c r="I2785">
        <v>0.44</v>
      </c>
      <c r="J2785">
        <v>0.99</v>
      </c>
      <c r="K2785">
        <v>24.64</v>
      </c>
      <c r="L2785">
        <v>55.44</v>
      </c>
      <c r="M2785">
        <v>30.799999999999997</v>
      </c>
    </row>
    <row r="2786" spans="1:13" x14ac:dyDescent="0.25">
      <c r="A2786" s="38">
        <v>40165</v>
      </c>
      <c r="B2786">
        <v>3043</v>
      </c>
      <c r="C2786" t="s">
        <v>133</v>
      </c>
      <c r="D2786" t="s">
        <v>39</v>
      </c>
      <c r="E2786" t="s">
        <v>147</v>
      </c>
      <c r="F2786" t="s">
        <v>138</v>
      </c>
      <c r="G2786" t="s">
        <v>139</v>
      </c>
      <c r="H2786">
        <v>93</v>
      </c>
      <c r="I2786">
        <v>0.36</v>
      </c>
      <c r="J2786">
        <v>0.86</v>
      </c>
      <c r="K2786">
        <v>33.479999999999997</v>
      </c>
      <c r="L2786">
        <v>79.98</v>
      </c>
      <c r="M2786">
        <v>46.500000000000007</v>
      </c>
    </row>
    <row r="2787" spans="1:13" x14ac:dyDescent="0.25">
      <c r="A2787" s="38">
        <v>40165</v>
      </c>
      <c r="B2787">
        <v>3043</v>
      </c>
      <c r="C2787" t="s">
        <v>133</v>
      </c>
      <c r="D2787" t="s">
        <v>39</v>
      </c>
      <c r="E2787" t="s">
        <v>147</v>
      </c>
      <c r="F2787" t="s">
        <v>138</v>
      </c>
      <c r="G2787" t="s">
        <v>160</v>
      </c>
      <c r="H2787">
        <v>145</v>
      </c>
      <c r="I2787">
        <v>0.33</v>
      </c>
      <c r="J2787">
        <v>0.86</v>
      </c>
      <c r="K2787">
        <v>47.85</v>
      </c>
      <c r="L2787">
        <v>124.7</v>
      </c>
      <c r="M2787">
        <v>76.849999999999994</v>
      </c>
    </row>
    <row r="2788" spans="1:13" x14ac:dyDescent="0.25">
      <c r="A2788" s="38">
        <v>40165</v>
      </c>
      <c r="B2788">
        <v>3043</v>
      </c>
      <c r="C2788" t="s">
        <v>133</v>
      </c>
      <c r="D2788" t="s">
        <v>39</v>
      </c>
      <c r="E2788" t="s">
        <v>147</v>
      </c>
      <c r="F2788" t="s">
        <v>143</v>
      </c>
      <c r="G2788" t="s">
        <v>144</v>
      </c>
      <c r="H2788">
        <v>116</v>
      </c>
      <c r="I2788">
        <v>0.44</v>
      </c>
      <c r="J2788">
        <v>0.99</v>
      </c>
      <c r="K2788">
        <v>51.04</v>
      </c>
      <c r="L2788">
        <v>114.84</v>
      </c>
      <c r="M2788">
        <v>63.800000000000004</v>
      </c>
    </row>
    <row r="2789" spans="1:13" x14ac:dyDescent="0.25">
      <c r="A2789" s="38">
        <v>40165</v>
      </c>
      <c r="B2789">
        <v>3049</v>
      </c>
      <c r="C2789" t="s">
        <v>142</v>
      </c>
      <c r="D2789" t="s">
        <v>145</v>
      </c>
      <c r="E2789" t="s">
        <v>146</v>
      </c>
      <c r="F2789" t="s">
        <v>157</v>
      </c>
      <c r="G2789" t="s">
        <v>162</v>
      </c>
      <c r="H2789">
        <v>62</v>
      </c>
      <c r="I2789">
        <v>1</v>
      </c>
      <c r="J2789">
        <v>2.39</v>
      </c>
      <c r="K2789">
        <v>62</v>
      </c>
      <c r="L2789">
        <v>148.18</v>
      </c>
      <c r="M2789">
        <v>86.18</v>
      </c>
    </row>
    <row r="2790" spans="1:13" x14ac:dyDescent="0.25">
      <c r="A2790" s="38">
        <v>40165</v>
      </c>
      <c r="B2790">
        <v>3049</v>
      </c>
      <c r="C2790" t="s">
        <v>142</v>
      </c>
      <c r="D2790" t="s">
        <v>145</v>
      </c>
      <c r="E2790" t="s">
        <v>146</v>
      </c>
      <c r="F2790" t="s">
        <v>143</v>
      </c>
      <c r="G2790" t="s">
        <v>144</v>
      </c>
      <c r="H2790">
        <v>109</v>
      </c>
      <c r="I2790">
        <v>0.44</v>
      </c>
      <c r="J2790">
        <v>0.99</v>
      </c>
      <c r="K2790">
        <v>47.96</v>
      </c>
      <c r="L2790">
        <v>107.91</v>
      </c>
      <c r="M2790">
        <v>59.949999999999996</v>
      </c>
    </row>
    <row r="2791" spans="1:13" x14ac:dyDescent="0.25">
      <c r="A2791" s="38">
        <v>40165</v>
      </c>
      <c r="B2791">
        <v>3049</v>
      </c>
      <c r="C2791" t="s">
        <v>142</v>
      </c>
      <c r="D2791" t="s">
        <v>145</v>
      </c>
      <c r="E2791" t="s">
        <v>146</v>
      </c>
      <c r="F2791" t="s">
        <v>143</v>
      </c>
      <c r="G2791" t="s">
        <v>148</v>
      </c>
      <c r="H2791">
        <v>63</v>
      </c>
      <c r="I2791">
        <v>0.72</v>
      </c>
      <c r="J2791">
        <v>1.59</v>
      </c>
      <c r="K2791">
        <v>45.36</v>
      </c>
      <c r="L2791">
        <v>100.17</v>
      </c>
      <c r="M2791">
        <v>54.81</v>
      </c>
    </row>
    <row r="2792" spans="1:13" x14ac:dyDescent="0.25">
      <c r="A2792" s="38">
        <v>40165</v>
      </c>
      <c r="B2792">
        <v>3059</v>
      </c>
      <c r="C2792" t="s">
        <v>142</v>
      </c>
      <c r="D2792" t="s">
        <v>145</v>
      </c>
      <c r="E2792" t="s">
        <v>146</v>
      </c>
      <c r="F2792" t="s">
        <v>157</v>
      </c>
      <c r="G2792" t="s">
        <v>162</v>
      </c>
      <c r="H2792">
        <v>69</v>
      </c>
      <c r="I2792">
        <v>1</v>
      </c>
      <c r="J2792">
        <v>2.39</v>
      </c>
      <c r="K2792">
        <v>69</v>
      </c>
      <c r="L2792">
        <v>164.91</v>
      </c>
      <c r="M2792">
        <v>95.91</v>
      </c>
    </row>
    <row r="2793" spans="1:13" x14ac:dyDescent="0.25">
      <c r="A2793" s="38">
        <v>40165</v>
      </c>
      <c r="B2793">
        <v>3059</v>
      </c>
      <c r="C2793" t="s">
        <v>142</v>
      </c>
      <c r="D2793" t="s">
        <v>145</v>
      </c>
      <c r="E2793" t="s">
        <v>146</v>
      </c>
      <c r="F2793" t="s">
        <v>157</v>
      </c>
      <c r="G2793" t="s">
        <v>162</v>
      </c>
      <c r="H2793">
        <v>84</v>
      </c>
      <c r="I2793">
        <v>1</v>
      </c>
      <c r="J2793">
        <v>2.39</v>
      </c>
      <c r="K2793">
        <v>84</v>
      </c>
      <c r="L2793">
        <v>200.76</v>
      </c>
      <c r="M2793">
        <v>116.75999999999999</v>
      </c>
    </row>
    <row r="2794" spans="1:13" x14ac:dyDescent="0.25">
      <c r="A2794" s="38">
        <v>40165</v>
      </c>
      <c r="B2794">
        <v>3059</v>
      </c>
      <c r="C2794" t="s">
        <v>142</v>
      </c>
      <c r="D2794" t="s">
        <v>145</v>
      </c>
      <c r="E2794" t="s">
        <v>146</v>
      </c>
      <c r="F2794" t="s">
        <v>138</v>
      </c>
      <c r="G2794" t="s">
        <v>139</v>
      </c>
      <c r="H2794">
        <v>61</v>
      </c>
      <c r="I2794">
        <v>0.36</v>
      </c>
      <c r="J2794">
        <v>0.86</v>
      </c>
      <c r="K2794">
        <v>21.96</v>
      </c>
      <c r="L2794">
        <v>52.46</v>
      </c>
      <c r="M2794">
        <v>30.5</v>
      </c>
    </row>
    <row r="2795" spans="1:13" x14ac:dyDescent="0.25">
      <c r="A2795" s="38">
        <v>40165</v>
      </c>
      <c r="B2795">
        <v>3059</v>
      </c>
      <c r="C2795" t="s">
        <v>142</v>
      </c>
      <c r="D2795" t="s">
        <v>145</v>
      </c>
      <c r="E2795" t="s">
        <v>146</v>
      </c>
      <c r="F2795" t="s">
        <v>138</v>
      </c>
      <c r="G2795" t="s">
        <v>160</v>
      </c>
      <c r="H2795">
        <v>140</v>
      </c>
      <c r="I2795">
        <v>0.33</v>
      </c>
      <c r="J2795">
        <v>0.86</v>
      </c>
      <c r="K2795">
        <v>46.2</v>
      </c>
      <c r="L2795">
        <v>120.4</v>
      </c>
      <c r="M2795">
        <v>74.2</v>
      </c>
    </row>
    <row r="2796" spans="1:13" x14ac:dyDescent="0.25">
      <c r="A2796" s="38">
        <v>40165</v>
      </c>
      <c r="B2796">
        <v>3059</v>
      </c>
      <c r="C2796" t="s">
        <v>142</v>
      </c>
      <c r="D2796" t="s">
        <v>145</v>
      </c>
      <c r="E2796" t="s">
        <v>146</v>
      </c>
      <c r="F2796" t="s">
        <v>143</v>
      </c>
      <c r="G2796" t="s">
        <v>144</v>
      </c>
      <c r="H2796">
        <v>94</v>
      </c>
      <c r="I2796">
        <v>0.44</v>
      </c>
      <c r="J2796">
        <v>0.99</v>
      </c>
      <c r="K2796">
        <v>41.36</v>
      </c>
      <c r="L2796">
        <v>93.06</v>
      </c>
      <c r="M2796">
        <v>51.7</v>
      </c>
    </row>
    <row r="2797" spans="1:13" x14ac:dyDescent="0.25">
      <c r="A2797" s="38">
        <v>40165</v>
      </c>
      <c r="B2797">
        <v>3059</v>
      </c>
      <c r="C2797" t="s">
        <v>142</v>
      </c>
      <c r="D2797" t="s">
        <v>145</v>
      </c>
      <c r="E2797" t="s">
        <v>146</v>
      </c>
      <c r="F2797" t="s">
        <v>143</v>
      </c>
      <c r="G2797" t="s">
        <v>144</v>
      </c>
      <c r="H2797">
        <v>75</v>
      </c>
      <c r="I2797">
        <v>0.44</v>
      </c>
      <c r="J2797">
        <v>0.99</v>
      </c>
      <c r="K2797">
        <v>33</v>
      </c>
      <c r="L2797">
        <v>74.25</v>
      </c>
      <c r="M2797">
        <v>41.25</v>
      </c>
    </row>
    <row r="2798" spans="1:13" x14ac:dyDescent="0.25">
      <c r="A2798" s="38">
        <v>40165</v>
      </c>
      <c r="B2798">
        <v>3059</v>
      </c>
      <c r="C2798" t="s">
        <v>142</v>
      </c>
      <c r="D2798" t="s">
        <v>145</v>
      </c>
      <c r="E2798" t="s">
        <v>146</v>
      </c>
      <c r="F2798" t="s">
        <v>143</v>
      </c>
      <c r="G2798" t="s">
        <v>148</v>
      </c>
      <c r="H2798">
        <v>79</v>
      </c>
      <c r="I2798">
        <v>0.72</v>
      </c>
      <c r="J2798">
        <v>1.59</v>
      </c>
      <c r="K2798">
        <v>56.88</v>
      </c>
      <c r="L2798">
        <v>125.61</v>
      </c>
      <c r="M2798">
        <v>68.72999999999999</v>
      </c>
    </row>
    <row r="2799" spans="1:13" x14ac:dyDescent="0.25">
      <c r="A2799" s="38">
        <v>40165</v>
      </c>
      <c r="B2799">
        <v>3070</v>
      </c>
      <c r="C2799" t="s">
        <v>133</v>
      </c>
      <c r="D2799" t="s">
        <v>145</v>
      </c>
      <c r="E2799" t="s">
        <v>146</v>
      </c>
      <c r="F2799" t="s">
        <v>143</v>
      </c>
      <c r="G2799" t="s">
        <v>144</v>
      </c>
      <c r="H2799">
        <v>75</v>
      </c>
      <c r="I2799">
        <v>0.44</v>
      </c>
      <c r="J2799">
        <v>0.99</v>
      </c>
      <c r="K2799">
        <v>33</v>
      </c>
      <c r="L2799">
        <v>74.25</v>
      </c>
      <c r="M2799">
        <v>41.25</v>
      </c>
    </row>
    <row r="2800" spans="1:13" x14ac:dyDescent="0.25">
      <c r="A2800" s="38">
        <v>40165</v>
      </c>
      <c r="B2800">
        <v>3080</v>
      </c>
      <c r="C2800" t="s">
        <v>133</v>
      </c>
      <c r="D2800" t="s">
        <v>145</v>
      </c>
      <c r="E2800" t="s">
        <v>146</v>
      </c>
      <c r="F2800" t="s">
        <v>136</v>
      </c>
      <c r="G2800" t="s">
        <v>140</v>
      </c>
      <c r="H2800">
        <v>53</v>
      </c>
      <c r="I2800">
        <v>0.7</v>
      </c>
      <c r="J2800">
        <v>1.62</v>
      </c>
      <c r="K2800">
        <v>37.1</v>
      </c>
      <c r="L2800">
        <v>85.86</v>
      </c>
      <c r="M2800">
        <v>48.76</v>
      </c>
    </row>
    <row r="2801" spans="1:13" x14ac:dyDescent="0.25">
      <c r="A2801" s="38">
        <v>40165</v>
      </c>
      <c r="B2801">
        <v>3090</v>
      </c>
      <c r="C2801" t="s">
        <v>133</v>
      </c>
      <c r="D2801" t="s">
        <v>145</v>
      </c>
      <c r="E2801" t="s">
        <v>146</v>
      </c>
      <c r="F2801" t="s">
        <v>136</v>
      </c>
      <c r="G2801" t="s">
        <v>137</v>
      </c>
      <c r="H2801">
        <v>66</v>
      </c>
      <c r="I2801">
        <v>0.66</v>
      </c>
      <c r="J2801">
        <v>1.62</v>
      </c>
      <c r="K2801">
        <v>43.56</v>
      </c>
      <c r="L2801">
        <v>106.92</v>
      </c>
      <c r="M2801">
        <v>63.36</v>
      </c>
    </row>
    <row r="2802" spans="1:13" x14ac:dyDescent="0.25">
      <c r="A2802" s="38">
        <v>40165</v>
      </c>
      <c r="B2802">
        <v>3090</v>
      </c>
      <c r="C2802" t="s">
        <v>133</v>
      </c>
      <c r="D2802" t="s">
        <v>145</v>
      </c>
      <c r="E2802" t="s">
        <v>146</v>
      </c>
      <c r="F2802" t="s">
        <v>138</v>
      </c>
      <c r="G2802" t="s">
        <v>160</v>
      </c>
      <c r="H2802">
        <v>489</v>
      </c>
      <c r="I2802">
        <v>0.33</v>
      </c>
      <c r="J2802">
        <v>0.86</v>
      </c>
      <c r="K2802">
        <v>161.37</v>
      </c>
      <c r="L2802">
        <v>420.54</v>
      </c>
      <c r="M2802">
        <v>259.17</v>
      </c>
    </row>
    <row r="2803" spans="1:13" x14ac:dyDescent="0.25">
      <c r="A2803" s="38">
        <v>40165</v>
      </c>
      <c r="B2803">
        <v>3090</v>
      </c>
      <c r="C2803" t="s">
        <v>133</v>
      </c>
      <c r="D2803" t="s">
        <v>145</v>
      </c>
      <c r="E2803" t="s">
        <v>146</v>
      </c>
      <c r="F2803" t="s">
        <v>143</v>
      </c>
      <c r="G2803" t="s">
        <v>144</v>
      </c>
      <c r="H2803">
        <v>67</v>
      </c>
      <c r="I2803">
        <v>0.44</v>
      </c>
      <c r="J2803">
        <v>0.99</v>
      </c>
      <c r="K2803">
        <v>29.48</v>
      </c>
      <c r="L2803">
        <v>66.33</v>
      </c>
      <c r="M2803">
        <v>36.849999999999994</v>
      </c>
    </row>
    <row r="2804" spans="1:13" x14ac:dyDescent="0.25">
      <c r="A2804" s="38">
        <v>40165</v>
      </c>
      <c r="B2804">
        <v>3091</v>
      </c>
      <c r="C2804" t="s">
        <v>142</v>
      </c>
      <c r="D2804" t="s">
        <v>149</v>
      </c>
      <c r="E2804" t="s">
        <v>150</v>
      </c>
      <c r="F2804" t="s">
        <v>143</v>
      </c>
      <c r="G2804" t="s">
        <v>144</v>
      </c>
      <c r="H2804">
        <v>111</v>
      </c>
      <c r="I2804">
        <v>0.44</v>
      </c>
      <c r="J2804">
        <v>0.99</v>
      </c>
      <c r="K2804">
        <v>48.84</v>
      </c>
      <c r="L2804">
        <v>109.89</v>
      </c>
      <c r="M2804">
        <v>61.05</v>
      </c>
    </row>
    <row r="2805" spans="1:13" x14ac:dyDescent="0.25">
      <c r="A2805" s="38">
        <v>40165</v>
      </c>
      <c r="B2805">
        <v>3100</v>
      </c>
      <c r="C2805" t="s">
        <v>133</v>
      </c>
      <c r="D2805" t="s">
        <v>145</v>
      </c>
      <c r="E2805" t="s">
        <v>146</v>
      </c>
      <c r="F2805" t="s">
        <v>157</v>
      </c>
      <c r="G2805" t="s">
        <v>162</v>
      </c>
      <c r="H2805">
        <v>61</v>
      </c>
      <c r="I2805">
        <v>1</v>
      </c>
      <c r="J2805">
        <v>2.39</v>
      </c>
      <c r="K2805">
        <v>61</v>
      </c>
      <c r="L2805">
        <v>145.79</v>
      </c>
      <c r="M2805">
        <v>84.789999999999992</v>
      </c>
    </row>
    <row r="2806" spans="1:13" x14ac:dyDescent="0.25">
      <c r="A2806" s="38">
        <v>40165</v>
      </c>
      <c r="B2806">
        <v>3100</v>
      </c>
      <c r="C2806" t="s">
        <v>133</v>
      </c>
      <c r="D2806" t="s">
        <v>145</v>
      </c>
      <c r="E2806" t="s">
        <v>146</v>
      </c>
      <c r="F2806" t="s">
        <v>136</v>
      </c>
      <c r="G2806" t="s">
        <v>137</v>
      </c>
      <c r="H2806">
        <v>54</v>
      </c>
      <c r="I2806">
        <v>0.66</v>
      </c>
      <c r="J2806">
        <v>1.62</v>
      </c>
      <c r="K2806">
        <v>35.64</v>
      </c>
      <c r="L2806">
        <v>87.48</v>
      </c>
      <c r="M2806">
        <v>51.84</v>
      </c>
    </row>
    <row r="2807" spans="1:13" x14ac:dyDescent="0.25">
      <c r="A2807" s="38">
        <v>40165</v>
      </c>
      <c r="B2807">
        <v>3100</v>
      </c>
      <c r="C2807" t="s">
        <v>133</v>
      </c>
      <c r="D2807" t="s">
        <v>145</v>
      </c>
      <c r="E2807" t="s">
        <v>146</v>
      </c>
      <c r="F2807" t="s">
        <v>136</v>
      </c>
      <c r="G2807" t="s">
        <v>137</v>
      </c>
      <c r="H2807">
        <v>53</v>
      </c>
      <c r="I2807">
        <v>0.66</v>
      </c>
      <c r="J2807">
        <v>1.62</v>
      </c>
      <c r="K2807">
        <v>34.979999999999997</v>
      </c>
      <c r="L2807">
        <v>85.86</v>
      </c>
      <c r="M2807">
        <v>50.88</v>
      </c>
    </row>
    <row r="2808" spans="1:13" x14ac:dyDescent="0.25">
      <c r="A2808" s="38">
        <v>40165</v>
      </c>
      <c r="B2808">
        <v>3100</v>
      </c>
      <c r="C2808" t="s">
        <v>133</v>
      </c>
      <c r="D2808" t="s">
        <v>145</v>
      </c>
      <c r="E2808" t="s">
        <v>146</v>
      </c>
      <c r="F2808" t="s">
        <v>138</v>
      </c>
      <c r="G2808" t="s">
        <v>139</v>
      </c>
      <c r="H2808">
        <v>52</v>
      </c>
      <c r="I2808">
        <v>0.36</v>
      </c>
      <c r="J2808">
        <v>0.86</v>
      </c>
      <c r="K2808">
        <v>18.72</v>
      </c>
      <c r="L2808">
        <v>44.72</v>
      </c>
      <c r="M2808">
        <v>26</v>
      </c>
    </row>
    <row r="2809" spans="1:13" x14ac:dyDescent="0.25">
      <c r="A2809" s="38">
        <v>40165</v>
      </c>
      <c r="B2809">
        <v>3100</v>
      </c>
      <c r="C2809" t="s">
        <v>133</v>
      </c>
      <c r="D2809" t="s">
        <v>145</v>
      </c>
      <c r="E2809" t="s">
        <v>146</v>
      </c>
      <c r="F2809" t="s">
        <v>143</v>
      </c>
      <c r="G2809" t="s">
        <v>144</v>
      </c>
      <c r="H2809">
        <v>63</v>
      </c>
      <c r="I2809">
        <v>0.44</v>
      </c>
      <c r="J2809">
        <v>0.99</v>
      </c>
      <c r="K2809">
        <v>27.72</v>
      </c>
      <c r="L2809">
        <v>62.37</v>
      </c>
      <c r="M2809">
        <v>34.65</v>
      </c>
    </row>
    <row r="2810" spans="1:13" x14ac:dyDescent="0.25">
      <c r="A2810" s="38">
        <v>40165</v>
      </c>
      <c r="B2810">
        <v>3112</v>
      </c>
      <c r="C2810" t="s">
        <v>151</v>
      </c>
      <c r="D2810" t="s">
        <v>134</v>
      </c>
      <c r="E2810" t="s">
        <v>152</v>
      </c>
      <c r="F2810" t="s">
        <v>157</v>
      </c>
      <c r="G2810" t="s">
        <v>159</v>
      </c>
      <c r="H2810">
        <v>56</v>
      </c>
      <c r="I2810">
        <v>0.85</v>
      </c>
      <c r="J2810">
        <v>2.19</v>
      </c>
      <c r="K2810">
        <v>47.6</v>
      </c>
      <c r="L2810">
        <v>122.64</v>
      </c>
      <c r="M2810">
        <v>75.039999999999992</v>
      </c>
    </row>
    <row r="2811" spans="1:13" x14ac:dyDescent="0.25">
      <c r="A2811" s="38">
        <v>40165</v>
      </c>
      <c r="B2811">
        <v>3112</v>
      </c>
      <c r="C2811" t="s">
        <v>151</v>
      </c>
      <c r="D2811" t="s">
        <v>134</v>
      </c>
      <c r="E2811" t="s">
        <v>152</v>
      </c>
      <c r="F2811" t="s">
        <v>143</v>
      </c>
      <c r="G2811" t="s">
        <v>144</v>
      </c>
      <c r="H2811">
        <v>74</v>
      </c>
      <c r="I2811">
        <v>0.44</v>
      </c>
      <c r="J2811">
        <v>0.99</v>
      </c>
      <c r="K2811">
        <v>32.56</v>
      </c>
      <c r="L2811">
        <v>73.260000000000005</v>
      </c>
      <c r="M2811">
        <v>40.700000000000003</v>
      </c>
    </row>
    <row r="2812" spans="1:13" x14ac:dyDescent="0.25">
      <c r="A2812" s="38">
        <v>40165</v>
      </c>
      <c r="B2812">
        <v>3112</v>
      </c>
      <c r="C2812" t="s">
        <v>151</v>
      </c>
      <c r="D2812" t="s">
        <v>134</v>
      </c>
      <c r="E2812" t="s">
        <v>152</v>
      </c>
      <c r="F2812" t="s">
        <v>143</v>
      </c>
      <c r="G2812" t="s">
        <v>148</v>
      </c>
      <c r="H2812">
        <v>77</v>
      </c>
      <c r="I2812">
        <v>0.72</v>
      </c>
      <c r="J2812">
        <v>1.59</v>
      </c>
      <c r="K2812">
        <v>55.44</v>
      </c>
      <c r="L2812">
        <v>122.43</v>
      </c>
      <c r="M2812">
        <v>66.990000000000009</v>
      </c>
    </row>
    <row r="2813" spans="1:13" x14ac:dyDescent="0.25">
      <c r="A2813" s="38">
        <v>40165</v>
      </c>
      <c r="B2813">
        <v>3122</v>
      </c>
      <c r="C2813" t="s">
        <v>151</v>
      </c>
      <c r="D2813" t="s">
        <v>134</v>
      </c>
      <c r="E2813" t="s">
        <v>152</v>
      </c>
      <c r="F2813" t="s">
        <v>157</v>
      </c>
      <c r="G2813" t="s">
        <v>162</v>
      </c>
      <c r="H2813">
        <v>70</v>
      </c>
      <c r="I2813">
        <v>1</v>
      </c>
      <c r="J2813">
        <v>2.39</v>
      </c>
      <c r="K2813">
        <v>70</v>
      </c>
      <c r="L2813">
        <v>167.3</v>
      </c>
      <c r="M2813">
        <v>97.300000000000011</v>
      </c>
    </row>
    <row r="2814" spans="1:13" x14ac:dyDescent="0.25">
      <c r="A2814" s="38">
        <v>40165</v>
      </c>
      <c r="B2814">
        <v>3122</v>
      </c>
      <c r="C2814" t="s">
        <v>151</v>
      </c>
      <c r="D2814" t="s">
        <v>134</v>
      </c>
      <c r="E2814" t="s">
        <v>152</v>
      </c>
      <c r="F2814" t="s">
        <v>157</v>
      </c>
      <c r="G2814" t="s">
        <v>162</v>
      </c>
      <c r="H2814">
        <v>77</v>
      </c>
      <c r="I2814">
        <v>1</v>
      </c>
      <c r="J2814">
        <v>2.39</v>
      </c>
      <c r="K2814">
        <v>77</v>
      </c>
      <c r="L2814">
        <v>184.03</v>
      </c>
      <c r="M2814">
        <v>107.03</v>
      </c>
    </row>
    <row r="2815" spans="1:13" x14ac:dyDescent="0.25">
      <c r="A2815" s="38">
        <v>40165</v>
      </c>
      <c r="B2815">
        <v>3122</v>
      </c>
      <c r="C2815" t="s">
        <v>151</v>
      </c>
      <c r="D2815" t="s">
        <v>134</v>
      </c>
      <c r="E2815" t="s">
        <v>152</v>
      </c>
      <c r="F2815" t="s">
        <v>143</v>
      </c>
      <c r="G2815" t="s">
        <v>144</v>
      </c>
      <c r="H2815">
        <v>66</v>
      </c>
      <c r="I2815">
        <v>0.44</v>
      </c>
      <c r="J2815">
        <v>0.99</v>
      </c>
      <c r="K2815">
        <v>29.04</v>
      </c>
      <c r="L2815">
        <v>65.34</v>
      </c>
      <c r="M2815">
        <v>36.300000000000004</v>
      </c>
    </row>
    <row r="2816" spans="1:13" x14ac:dyDescent="0.25">
      <c r="A2816" s="38">
        <v>40165</v>
      </c>
      <c r="B2816">
        <v>3145</v>
      </c>
      <c r="C2816" t="s">
        <v>153</v>
      </c>
      <c r="D2816" t="s">
        <v>145</v>
      </c>
      <c r="E2816" t="s">
        <v>154</v>
      </c>
      <c r="F2816" t="s">
        <v>157</v>
      </c>
      <c r="G2816" t="s">
        <v>159</v>
      </c>
      <c r="H2816">
        <v>60</v>
      </c>
      <c r="I2816">
        <v>0.85</v>
      </c>
      <c r="J2816">
        <v>2.19</v>
      </c>
      <c r="K2816">
        <v>51</v>
      </c>
      <c r="L2816">
        <v>131.4</v>
      </c>
      <c r="M2816">
        <v>80.400000000000006</v>
      </c>
    </row>
    <row r="2817" spans="1:13" x14ac:dyDescent="0.25">
      <c r="A2817" s="38">
        <v>40165</v>
      </c>
      <c r="B2817">
        <v>3145</v>
      </c>
      <c r="C2817" t="s">
        <v>153</v>
      </c>
      <c r="D2817" t="s">
        <v>145</v>
      </c>
      <c r="E2817" t="s">
        <v>154</v>
      </c>
      <c r="F2817" t="s">
        <v>157</v>
      </c>
      <c r="G2817" t="s">
        <v>162</v>
      </c>
      <c r="H2817">
        <v>133</v>
      </c>
      <c r="I2817">
        <v>1</v>
      </c>
      <c r="J2817">
        <v>2.39</v>
      </c>
      <c r="K2817">
        <v>133</v>
      </c>
      <c r="L2817">
        <v>317.87</v>
      </c>
      <c r="M2817">
        <v>184.87</v>
      </c>
    </row>
    <row r="2818" spans="1:13" x14ac:dyDescent="0.25">
      <c r="A2818" s="38">
        <v>40165</v>
      </c>
      <c r="B2818">
        <v>3145</v>
      </c>
      <c r="C2818" t="s">
        <v>153</v>
      </c>
      <c r="D2818" t="s">
        <v>145</v>
      </c>
      <c r="E2818" t="s">
        <v>154</v>
      </c>
      <c r="F2818" t="s">
        <v>157</v>
      </c>
      <c r="G2818" t="s">
        <v>162</v>
      </c>
      <c r="H2818">
        <v>80</v>
      </c>
      <c r="I2818">
        <v>1</v>
      </c>
      <c r="J2818">
        <v>2.39</v>
      </c>
      <c r="K2818">
        <v>80</v>
      </c>
      <c r="L2818">
        <v>191.2</v>
      </c>
      <c r="M2818">
        <v>111.19999999999999</v>
      </c>
    </row>
    <row r="2819" spans="1:13" x14ac:dyDescent="0.25">
      <c r="A2819" s="38">
        <v>40165</v>
      </c>
      <c r="B2819">
        <v>3145</v>
      </c>
      <c r="C2819" t="s">
        <v>153</v>
      </c>
      <c r="D2819" t="s">
        <v>145</v>
      </c>
      <c r="E2819" t="s">
        <v>154</v>
      </c>
      <c r="F2819" t="s">
        <v>138</v>
      </c>
      <c r="G2819" t="s">
        <v>139</v>
      </c>
      <c r="H2819">
        <v>93</v>
      </c>
      <c r="I2819">
        <v>0.36</v>
      </c>
      <c r="J2819">
        <v>0.86</v>
      </c>
      <c r="K2819">
        <v>33.479999999999997</v>
      </c>
      <c r="L2819">
        <v>79.98</v>
      </c>
      <c r="M2819">
        <v>46.500000000000007</v>
      </c>
    </row>
    <row r="2820" spans="1:13" x14ac:dyDescent="0.25">
      <c r="A2820" s="38">
        <v>40165</v>
      </c>
      <c r="B2820">
        <v>3145</v>
      </c>
      <c r="C2820" t="s">
        <v>153</v>
      </c>
      <c r="D2820" t="s">
        <v>145</v>
      </c>
      <c r="E2820" t="s">
        <v>154</v>
      </c>
      <c r="F2820" t="s">
        <v>143</v>
      </c>
      <c r="G2820" t="s">
        <v>144</v>
      </c>
      <c r="H2820">
        <v>84</v>
      </c>
      <c r="I2820">
        <v>0.44</v>
      </c>
      <c r="J2820">
        <v>0.99</v>
      </c>
      <c r="K2820">
        <v>36.96</v>
      </c>
      <c r="L2820">
        <v>83.16</v>
      </c>
      <c r="M2820">
        <v>46.199999999999996</v>
      </c>
    </row>
    <row r="2821" spans="1:13" x14ac:dyDescent="0.25">
      <c r="A2821" s="38">
        <v>40165</v>
      </c>
      <c r="B2821">
        <v>3149</v>
      </c>
      <c r="C2821" t="s">
        <v>153</v>
      </c>
      <c r="D2821" t="s">
        <v>39</v>
      </c>
      <c r="E2821" t="s">
        <v>147</v>
      </c>
      <c r="F2821" t="s">
        <v>157</v>
      </c>
      <c r="G2821" t="s">
        <v>162</v>
      </c>
      <c r="H2821">
        <v>70</v>
      </c>
      <c r="I2821">
        <v>1</v>
      </c>
      <c r="J2821">
        <v>2.39</v>
      </c>
      <c r="K2821">
        <v>70</v>
      </c>
      <c r="L2821">
        <v>167.3</v>
      </c>
      <c r="M2821">
        <v>97.300000000000011</v>
      </c>
    </row>
    <row r="2822" spans="1:13" x14ac:dyDescent="0.25">
      <c r="A2822" s="38">
        <v>40165</v>
      </c>
      <c r="B2822">
        <v>3149</v>
      </c>
      <c r="C2822" t="s">
        <v>153</v>
      </c>
      <c r="D2822" t="s">
        <v>39</v>
      </c>
      <c r="E2822" t="s">
        <v>147</v>
      </c>
      <c r="F2822" t="s">
        <v>138</v>
      </c>
      <c r="G2822" t="s">
        <v>139</v>
      </c>
      <c r="H2822">
        <v>81</v>
      </c>
      <c r="I2822">
        <v>0.36</v>
      </c>
      <c r="J2822">
        <v>0.86</v>
      </c>
      <c r="K2822">
        <v>29.16</v>
      </c>
      <c r="L2822">
        <v>69.66</v>
      </c>
      <c r="M2822">
        <v>40.5</v>
      </c>
    </row>
    <row r="2823" spans="1:13" x14ac:dyDescent="0.25">
      <c r="A2823" s="38">
        <v>40165</v>
      </c>
      <c r="B2823">
        <v>3149</v>
      </c>
      <c r="C2823" t="s">
        <v>153</v>
      </c>
      <c r="D2823" t="s">
        <v>39</v>
      </c>
      <c r="E2823" t="s">
        <v>147</v>
      </c>
      <c r="F2823" t="s">
        <v>138</v>
      </c>
      <c r="G2823" t="s">
        <v>160</v>
      </c>
      <c r="H2823">
        <v>191</v>
      </c>
      <c r="I2823">
        <v>0.33</v>
      </c>
      <c r="J2823">
        <v>0.86</v>
      </c>
      <c r="K2823">
        <v>63.03</v>
      </c>
      <c r="L2823">
        <v>164.26</v>
      </c>
      <c r="M2823">
        <v>101.22999999999999</v>
      </c>
    </row>
    <row r="2824" spans="1:13" x14ac:dyDescent="0.25">
      <c r="A2824" s="38">
        <v>40165</v>
      </c>
      <c r="B2824">
        <v>3149</v>
      </c>
      <c r="C2824" t="s">
        <v>153</v>
      </c>
      <c r="D2824" t="s">
        <v>39</v>
      </c>
      <c r="E2824" t="s">
        <v>147</v>
      </c>
      <c r="F2824" t="s">
        <v>143</v>
      </c>
      <c r="G2824" t="s">
        <v>144</v>
      </c>
      <c r="H2824">
        <v>66</v>
      </c>
      <c r="I2824">
        <v>0.44</v>
      </c>
      <c r="J2824">
        <v>0.99</v>
      </c>
      <c r="K2824">
        <v>29.04</v>
      </c>
      <c r="L2824">
        <v>65.34</v>
      </c>
      <c r="M2824">
        <v>36.300000000000004</v>
      </c>
    </row>
    <row r="2825" spans="1:13" x14ac:dyDescent="0.25">
      <c r="A2825" s="38">
        <v>40165</v>
      </c>
      <c r="B2825">
        <v>3155</v>
      </c>
      <c r="C2825" t="s">
        <v>153</v>
      </c>
      <c r="D2825" t="s">
        <v>145</v>
      </c>
      <c r="E2825" t="s">
        <v>154</v>
      </c>
      <c r="F2825" t="s">
        <v>157</v>
      </c>
      <c r="G2825" t="s">
        <v>158</v>
      </c>
      <c r="H2825">
        <v>67</v>
      </c>
      <c r="I2825">
        <v>1.1100000000000001</v>
      </c>
      <c r="J2825">
        <v>2.59</v>
      </c>
      <c r="K2825">
        <v>74.37</v>
      </c>
      <c r="L2825">
        <v>173.53</v>
      </c>
      <c r="M2825">
        <v>99.16</v>
      </c>
    </row>
    <row r="2826" spans="1:13" x14ac:dyDescent="0.25">
      <c r="A2826" s="38">
        <v>40165</v>
      </c>
      <c r="B2826">
        <v>3155</v>
      </c>
      <c r="C2826" t="s">
        <v>153</v>
      </c>
      <c r="D2826" t="s">
        <v>145</v>
      </c>
      <c r="E2826" t="s">
        <v>154</v>
      </c>
      <c r="F2826" t="s">
        <v>136</v>
      </c>
      <c r="G2826" t="s">
        <v>140</v>
      </c>
      <c r="H2826">
        <v>52</v>
      </c>
      <c r="I2826">
        <v>0.7</v>
      </c>
      <c r="J2826">
        <v>1.62</v>
      </c>
      <c r="K2826">
        <v>36.4</v>
      </c>
      <c r="L2826">
        <v>84.24</v>
      </c>
      <c r="M2826">
        <v>47.839999999999996</v>
      </c>
    </row>
    <row r="2827" spans="1:13" x14ac:dyDescent="0.25">
      <c r="A2827" s="38">
        <v>40165</v>
      </c>
      <c r="B2827">
        <v>3166</v>
      </c>
      <c r="C2827" t="s">
        <v>151</v>
      </c>
      <c r="D2827" t="s">
        <v>155</v>
      </c>
      <c r="E2827" t="s">
        <v>156</v>
      </c>
      <c r="F2827" t="s">
        <v>157</v>
      </c>
      <c r="G2827" t="s">
        <v>162</v>
      </c>
      <c r="H2827">
        <v>64</v>
      </c>
      <c r="I2827">
        <v>1</v>
      </c>
      <c r="J2827">
        <v>2.39</v>
      </c>
      <c r="K2827">
        <v>64</v>
      </c>
      <c r="L2827">
        <v>152.96</v>
      </c>
      <c r="M2827">
        <v>88.960000000000008</v>
      </c>
    </row>
    <row r="2828" spans="1:13" x14ac:dyDescent="0.25">
      <c r="A2828" s="38">
        <v>40165</v>
      </c>
      <c r="B2828">
        <v>3166</v>
      </c>
      <c r="C2828" t="s">
        <v>151</v>
      </c>
      <c r="D2828" t="s">
        <v>155</v>
      </c>
      <c r="E2828" t="s">
        <v>156</v>
      </c>
      <c r="F2828" t="s">
        <v>136</v>
      </c>
      <c r="G2828" t="s">
        <v>137</v>
      </c>
      <c r="H2828">
        <v>60</v>
      </c>
      <c r="I2828">
        <v>0.66</v>
      </c>
      <c r="J2828">
        <v>1.62</v>
      </c>
      <c r="K2828">
        <v>39.6</v>
      </c>
      <c r="L2828">
        <v>97.2</v>
      </c>
      <c r="M2828">
        <v>57.6</v>
      </c>
    </row>
    <row r="2829" spans="1:13" x14ac:dyDescent="0.25">
      <c r="A2829" s="38">
        <v>40165</v>
      </c>
      <c r="B2829">
        <v>3166</v>
      </c>
      <c r="C2829" t="s">
        <v>151</v>
      </c>
      <c r="D2829" t="s">
        <v>155</v>
      </c>
      <c r="E2829" t="s">
        <v>156</v>
      </c>
      <c r="F2829" t="s">
        <v>138</v>
      </c>
      <c r="G2829" t="s">
        <v>161</v>
      </c>
      <c r="H2829">
        <v>68</v>
      </c>
      <c r="I2829">
        <v>0.4</v>
      </c>
      <c r="J2829">
        <v>0.97</v>
      </c>
      <c r="K2829">
        <v>27.2</v>
      </c>
      <c r="L2829">
        <v>65.959999999999994</v>
      </c>
      <c r="M2829">
        <v>38.759999999999991</v>
      </c>
    </row>
    <row r="2830" spans="1:13" x14ac:dyDescent="0.25">
      <c r="A2830" s="38">
        <v>40165</v>
      </c>
      <c r="B2830">
        <v>3166</v>
      </c>
      <c r="C2830" t="s">
        <v>151</v>
      </c>
      <c r="D2830" t="s">
        <v>155</v>
      </c>
      <c r="E2830" t="s">
        <v>156</v>
      </c>
      <c r="F2830" t="s">
        <v>143</v>
      </c>
      <c r="G2830" t="s">
        <v>144</v>
      </c>
      <c r="H2830">
        <v>69</v>
      </c>
      <c r="I2830">
        <v>0.44</v>
      </c>
      <c r="J2830">
        <v>0.99</v>
      </c>
      <c r="K2830">
        <v>30.36</v>
      </c>
      <c r="L2830">
        <v>68.31</v>
      </c>
      <c r="M2830">
        <v>37.950000000000003</v>
      </c>
    </row>
    <row r="2831" spans="1:13" x14ac:dyDescent="0.25">
      <c r="A2831" s="38">
        <v>40165</v>
      </c>
      <c r="B2831">
        <v>3194</v>
      </c>
      <c r="C2831" t="s">
        <v>151</v>
      </c>
      <c r="D2831" t="s">
        <v>155</v>
      </c>
      <c r="E2831" t="s">
        <v>156</v>
      </c>
      <c r="F2831" t="s">
        <v>143</v>
      </c>
      <c r="G2831" t="s">
        <v>144</v>
      </c>
      <c r="H2831">
        <v>105</v>
      </c>
      <c r="I2831">
        <v>0.44</v>
      </c>
      <c r="J2831">
        <v>0.99</v>
      </c>
      <c r="K2831">
        <v>46.2</v>
      </c>
      <c r="L2831">
        <v>103.95</v>
      </c>
      <c r="M2831">
        <v>57.75</v>
      </c>
    </row>
    <row r="2832" spans="1:13" x14ac:dyDescent="0.25">
      <c r="A2832" s="38">
        <v>40165</v>
      </c>
      <c r="B2832">
        <v>3196</v>
      </c>
      <c r="C2832" t="s">
        <v>153</v>
      </c>
      <c r="D2832" t="s">
        <v>39</v>
      </c>
      <c r="E2832" t="s">
        <v>147</v>
      </c>
      <c r="F2832" t="s">
        <v>138</v>
      </c>
      <c r="G2832" t="s">
        <v>160</v>
      </c>
      <c r="H2832">
        <v>168</v>
      </c>
      <c r="I2832">
        <v>0.33</v>
      </c>
      <c r="J2832">
        <v>0.86</v>
      </c>
      <c r="K2832">
        <v>55.44</v>
      </c>
      <c r="L2832">
        <v>144.47999999999999</v>
      </c>
      <c r="M2832">
        <v>89.039999999999992</v>
      </c>
    </row>
    <row r="2833" spans="1:13" x14ac:dyDescent="0.25">
      <c r="A2833" s="38">
        <v>40165</v>
      </c>
      <c r="B2833">
        <v>3639</v>
      </c>
      <c r="C2833" t="s">
        <v>153</v>
      </c>
      <c r="D2833" t="s">
        <v>149</v>
      </c>
      <c r="E2833" t="s">
        <v>150</v>
      </c>
      <c r="F2833" t="s">
        <v>138</v>
      </c>
      <c r="G2833" t="s">
        <v>160</v>
      </c>
      <c r="H2833">
        <v>79</v>
      </c>
      <c r="I2833">
        <v>0.33</v>
      </c>
      <c r="J2833">
        <v>0.86</v>
      </c>
      <c r="K2833">
        <v>26.07</v>
      </c>
      <c r="L2833">
        <v>67.94</v>
      </c>
      <c r="M2833">
        <v>41.87</v>
      </c>
    </row>
    <row r="2834" spans="1:13" x14ac:dyDescent="0.25">
      <c r="A2834" s="38">
        <v>40165</v>
      </c>
      <c r="B2834">
        <v>3653</v>
      </c>
      <c r="C2834" t="s">
        <v>153</v>
      </c>
      <c r="D2834" t="s">
        <v>149</v>
      </c>
      <c r="E2834" t="s">
        <v>150</v>
      </c>
      <c r="F2834" t="s">
        <v>157</v>
      </c>
      <c r="G2834" t="s">
        <v>162</v>
      </c>
      <c r="H2834">
        <v>156</v>
      </c>
      <c r="I2834">
        <v>1</v>
      </c>
      <c r="J2834">
        <v>2.39</v>
      </c>
      <c r="K2834">
        <v>156</v>
      </c>
      <c r="L2834">
        <v>372.84</v>
      </c>
      <c r="M2834">
        <v>216.83999999999997</v>
      </c>
    </row>
    <row r="2835" spans="1:13" x14ac:dyDescent="0.25">
      <c r="A2835" s="38">
        <v>40165</v>
      </c>
      <c r="B2835">
        <v>3739</v>
      </c>
      <c r="C2835" t="s">
        <v>142</v>
      </c>
      <c r="D2835" t="s">
        <v>149</v>
      </c>
      <c r="E2835" t="s">
        <v>150</v>
      </c>
      <c r="F2835" t="s">
        <v>138</v>
      </c>
      <c r="G2835" t="s">
        <v>160</v>
      </c>
      <c r="H2835">
        <v>200</v>
      </c>
      <c r="I2835">
        <v>0.33</v>
      </c>
      <c r="J2835">
        <v>0.86</v>
      </c>
      <c r="K2835">
        <v>66</v>
      </c>
      <c r="L2835">
        <v>172</v>
      </c>
      <c r="M2835">
        <v>106</v>
      </c>
    </row>
    <row r="2836" spans="1:13" x14ac:dyDescent="0.25">
      <c r="A2836" s="38">
        <v>40165</v>
      </c>
      <c r="B2836">
        <v>3739</v>
      </c>
      <c r="C2836" t="s">
        <v>142</v>
      </c>
      <c r="D2836" t="s">
        <v>149</v>
      </c>
      <c r="E2836" t="s">
        <v>150</v>
      </c>
      <c r="F2836" t="s">
        <v>138</v>
      </c>
      <c r="G2836" t="s">
        <v>160</v>
      </c>
      <c r="H2836">
        <v>97</v>
      </c>
      <c r="I2836">
        <v>0.33</v>
      </c>
      <c r="J2836">
        <v>0.86</v>
      </c>
      <c r="K2836">
        <v>32.01</v>
      </c>
      <c r="L2836">
        <v>83.42</v>
      </c>
      <c r="M2836">
        <v>51.410000000000004</v>
      </c>
    </row>
    <row r="2837" spans="1:13" x14ac:dyDescent="0.25">
      <c r="A2837" s="38">
        <v>40165</v>
      </c>
      <c r="B2837">
        <v>3739</v>
      </c>
      <c r="C2837" t="s">
        <v>142</v>
      </c>
      <c r="D2837" t="s">
        <v>149</v>
      </c>
      <c r="E2837" t="s">
        <v>150</v>
      </c>
      <c r="F2837" t="s">
        <v>143</v>
      </c>
      <c r="G2837" t="s">
        <v>144</v>
      </c>
      <c r="H2837">
        <v>51</v>
      </c>
      <c r="I2837">
        <v>0.44</v>
      </c>
      <c r="J2837">
        <v>0.99</v>
      </c>
      <c r="K2837">
        <v>22.44</v>
      </c>
      <c r="L2837">
        <v>50.49</v>
      </c>
      <c r="M2837">
        <v>28.05</v>
      </c>
    </row>
    <row r="2838" spans="1:13" x14ac:dyDescent="0.25">
      <c r="A2838" s="38">
        <v>40172</v>
      </c>
      <c r="B2838">
        <v>3016</v>
      </c>
      <c r="C2838" t="s">
        <v>142</v>
      </c>
      <c r="D2838" t="s">
        <v>134</v>
      </c>
      <c r="E2838" t="s">
        <v>135</v>
      </c>
      <c r="F2838" t="s">
        <v>138</v>
      </c>
      <c r="G2838" t="s">
        <v>161</v>
      </c>
      <c r="H2838">
        <v>71</v>
      </c>
      <c r="I2838">
        <v>0.4</v>
      </c>
      <c r="J2838">
        <v>0.97</v>
      </c>
      <c r="K2838">
        <v>28.4</v>
      </c>
      <c r="L2838">
        <v>68.87</v>
      </c>
      <c r="M2838">
        <v>40.470000000000006</v>
      </c>
    </row>
    <row r="2839" spans="1:13" x14ac:dyDescent="0.25">
      <c r="A2839" s="38">
        <v>40172</v>
      </c>
      <c r="B2839">
        <v>3028</v>
      </c>
      <c r="C2839" t="s">
        <v>142</v>
      </c>
      <c r="D2839" t="s">
        <v>134</v>
      </c>
      <c r="E2839" t="s">
        <v>135</v>
      </c>
      <c r="F2839" t="s">
        <v>138</v>
      </c>
      <c r="G2839" t="s">
        <v>160</v>
      </c>
      <c r="H2839">
        <v>83</v>
      </c>
      <c r="I2839">
        <v>0.33</v>
      </c>
      <c r="J2839">
        <v>0.86</v>
      </c>
      <c r="K2839">
        <v>27.39</v>
      </c>
      <c r="L2839">
        <v>71.38</v>
      </c>
      <c r="M2839">
        <v>43.989999999999995</v>
      </c>
    </row>
    <row r="2840" spans="1:13" x14ac:dyDescent="0.25">
      <c r="A2840" s="38">
        <v>40172</v>
      </c>
      <c r="B2840">
        <v>3112</v>
      </c>
      <c r="C2840" t="s">
        <v>151</v>
      </c>
      <c r="D2840" t="s">
        <v>134</v>
      </c>
      <c r="E2840" t="s">
        <v>152</v>
      </c>
      <c r="F2840" t="s">
        <v>138</v>
      </c>
      <c r="G2840" t="s">
        <v>161</v>
      </c>
      <c r="H2840">
        <v>53</v>
      </c>
      <c r="I2840">
        <v>0.4</v>
      </c>
      <c r="J2840">
        <v>0.97</v>
      </c>
      <c r="K2840">
        <v>21.2</v>
      </c>
      <c r="L2840">
        <v>51.41</v>
      </c>
      <c r="M2840">
        <v>30.209999999999997</v>
      </c>
    </row>
    <row r="2841" spans="1:13" x14ac:dyDescent="0.25">
      <c r="A2841" s="38">
        <v>40172</v>
      </c>
      <c r="B2841">
        <v>3194</v>
      </c>
      <c r="C2841" t="s">
        <v>151</v>
      </c>
      <c r="D2841" t="s">
        <v>155</v>
      </c>
      <c r="E2841" t="s">
        <v>156</v>
      </c>
      <c r="F2841" t="s">
        <v>138</v>
      </c>
      <c r="G2841" t="s">
        <v>160</v>
      </c>
      <c r="H2841">
        <v>51</v>
      </c>
      <c r="I2841">
        <v>0.33</v>
      </c>
      <c r="J2841">
        <v>0.86</v>
      </c>
      <c r="K2841">
        <v>16.829999999999998</v>
      </c>
      <c r="L2841">
        <v>43.86</v>
      </c>
      <c r="M2841">
        <v>27.03</v>
      </c>
    </row>
    <row r="2842" spans="1:13" x14ac:dyDescent="0.25">
      <c r="A2842" s="38">
        <v>40179</v>
      </c>
      <c r="B2842">
        <v>3133</v>
      </c>
      <c r="C2842" t="s">
        <v>151</v>
      </c>
      <c r="D2842" t="s">
        <v>134</v>
      </c>
      <c r="E2842" t="s">
        <v>152</v>
      </c>
      <c r="F2842" t="s">
        <v>143</v>
      </c>
      <c r="G2842" t="s">
        <v>144</v>
      </c>
      <c r="H2842">
        <v>59</v>
      </c>
      <c r="I2842">
        <v>0.44</v>
      </c>
      <c r="J2842">
        <v>0.99</v>
      </c>
      <c r="K2842">
        <v>25.96</v>
      </c>
      <c r="L2842">
        <v>58.41</v>
      </c>
      <c r="M2842">
        <v>32.449999999999996</v>
      </c>
    </row>
    <row r="2843" spans="1:13" x14ac:dyDescent="0.25">
      <c r="A2843" s="38">
        <v>40186</v>
      </c>
      <c r="B2843">
        <v>3051</v>
      </c>
      <c r="C2843" t="s">
        <v>133</v>
      </c>
      <c r="D2843" t="s">
        <v>39</v>
      </c>
      <c r="E2843" t="s">
        <v>147</v>
      </c>
      <c r="F2843" t="s">
        <v>136</v>
      </c>
      <c r="G2843" t="s">
        <v>137</v>
      </c>
      <c r="H2843">
        <v>62</v>
      </c>
      <c r="I2843">
        <v>0.66</v>
      </c>
      <c r="J2843">
        <v>1.62</v>
      </c>
      <c r="K2843">
        <v>40.92</v>
      </c>
      <c r="L2843">
        <v>100.44</v>
      </c>
      <c r="M2843">
        <v>59.519999999999996</v>
      </c>
    </row>
    <row r="2844" spans="1:13" x14ac:dyDescent="0.25">
      <c r="A2844" s="38">
        <v>40186</v>
      </c>
      <c r="B2844">
        <v>3051</v>
      </c>
      <c r="C2844" t="s">
        <v>133</v>
      </c>
      <c r="D2844" t="s">
        <v>39</v>
      </c>
      <c r="E2844" t="s">
        <v>147</v>
      </c>
      <c r="F2844" t="s">
        <v>143</v>
      </c>
      <c r="G2844" t="s">
        <v>144</v>
      </c>
      <c r="H2844">
        <v>76</v>
      </c>
      <c r="I2844">
        <v>0.44</v>
      </c>
      <c r="J2844">
        <v>0.99</v>
      </c>
      <c r="K2844">
        <v>33.44</v>
      </c>
      <c r="L2844">
        <v>75.239999999999995</v>
      </c>
      <c r="M2844">
        <v>41.8</v>
      </c>
    </row>
    <row r="2845" spans="1:13" x14ac:dyDescent="0.25">
      <c r="A2845" s="38">
        <v>40186</v>
      </c>
      <c r="B2845">
        <v>3090</v>
      </c>
      <c r="C2845" t="s">
        <v>133</v>
      </c>
      <c r="D2845" t="s">
        <v>145</v>
      </c>
      <c r="E2845" t="s">
        <v>146</v>
      </c>
      <c r="F2845" t="s">
        <v>138</v>
      </c>
      <c r="G2845" t="s">
        <v>139</v>
      </c>
      <c r="H2845">
        <v>51</v>
      </c>
      <c r="I2845">
        <v>0.36</v>
      </c>
      <c r="J2845">
        <v>0.86</v>
      </c>
      <c r="K2845">
        <v>18.36</v>
      </c>
      <c r="L2845">
        <v>43.86</v>
      </c>
      <c r="M2845">
        <v>25.5</v>
      </c>
    </row>
    <row r="2846" spans="1:13" x14ac:dyDescent="0.25">
      <c r="A2846" s="38">
        <v>40186</v>
      </c>
      <c r="B2846">
        <v>3091</v>
      </c>
      <c r="C2846" t="s">
        <v>142</v>
      </c>
      <c r="D2846" t="s">
        <v>149</v>
      </c>
      <c r="E2846" t="s">
        <v>150</v>
      </c>
      <c r="F2846" t="s">
        <v>138</v>
      </c>
      <c r="G2846" t="s">
        <v>139</v>
      </c>
      <c r="H2846">
        <v>82</v>
      </c>
      <c r="I2846">
        <v>0.36</v>
      </c>
      <c r="J2846">
        <v>0.86</v>
      </c>
      <c r="K2846">
        <v>29.52</v>
      </c>
      <c r="L2846">
        <v>70.52</v>
      </c>
      <c r="M2846">
        <v>41</v>
      </c>
    </row>
    <row r="2847" spans="1:13" x14ac:dyDescent="0.25">
      <c r="A2847" s="38">
        <v>40186</v>
      </c>
      <c r="B2847">
        <v>3100</v>
      </c>
      <c r="C2847" t="s">
        <v>133</v>
      </c>
      <c r="D2847" t="s">
        <v>145</v>
      </c>
      <c r="E2847" t="s">
        <v>146</v>
      </c>
      <c r="F2847" t="s">
        <v>143</v>
      </c>
      <c r="G2847" t="s">
        <v>144</v>
      </c>
      <c r="H2847">
        <v>55</v>
      </c>
      <c r="I2847">
        <v>0.44</v>
      </c>
      <c r="J2847">
        <v>0.99</v>
      </c>
      <c r="K2847">
        <v>24.2</v>
      </c>
      <c r="L2847">
        <v>54.45</v>
      </c>
      <c r="M2847">
        <v>30.250000000000004</v>
      </c>
    </row>
    <row r="2848" spans="1:13" x14ac:dyDescent="0.25">
      <c r="A2848" s="38">
        <v>40186</v>
      </c>
      <c r="B2848">
        <v>3133</v>
      </c>
      <c r="C2848" t="s">
        <v>151</v>
      </c>
      <c r="D2848" t="s">
        <v>134</v>
      </c>
      <c r="E2848" t="s">
        <v>152</v>
      </c>
      <c r="F2848" t="s">
        <v>138</v>
      </c>
      <c r="G2848" t="s">
        <v>160</v>
      </c>
      <c r="H2848">
        <v>144</v>
      </c>
      <c r="I2848">
        <v>0.33</v>
      </c>
      <c r="J2848">
        <v>0.86</v>
      </c>
      <c r="K2848">
        <v>47.52</v>
      </c>
      <c r="L2848">
        <v>123.84</v>
      </c>
      <c r="M2848">
        <v>76.319999999999993</v>
      </c>
    </row>
    <row r="2849" spans="1:13" x14ac:dyDescent="0.25">
      <c r="A2849" s="38">
        <v>40186</v>
      </c>
      <c r="B2849">
        <v>3155</v>
      </c>
      <c r="C2849" t="s">
        <v>153</v>
      </c>
      <c r="D2849" t="s">
        <v>145</v>
      </c>
      <c r="E2849" t="s">
        <v>154</v>
      </c>
      <c r="F2849" t="s">
        <v>143</v>
      </c>
      <c r="G2849" t="s">
        <v>144</v>
      </c>
      <c r="H2849">
        <v>78</v>
      </c>
      <c r="I2849">
        <v>0.44</v>
      </c>
      <c r="J2849">
        <v>0.99</v>
      </c>
      <c r="K2849">
        <v>34.32</v>
      </c>
      <c r="L2849">
        <v>77.22</v>
      </c>
      <c r="M2849">
        <v>42.9</v>
      </c>
    </row>
    <row r="2850" spans="1:13" x14ac:dyDescent="0.25">
      <c r="A2850" s="38">
        <v>40186</v>
      </c>
      <c r="B2850">
        <v>3194</v>
      </c>
      <c r="C2850" t="s">
        <v>151</v>
      </c>
      <c r="D2850" t="s">
        <v>155</v>
      </c>
      <c r="E2850" t="s">
        <v>156</v>
      </c>
      <c r="F2850" t="s">
        <v>136</v>
      </c>
      <c r="G2850" t="s">
        <v>137</v>
      </c>
      <c r="H2850">
        <v>58</v>
      </c>
      <c r="I2850">
        <v>0.66</v>
      </c>
      <c r="J2850">
        <v>1.62</v>
      </c>
      <c r="K2850">
        <v>38.28</v>
      </c>
      <c r="L2850">
        <v>93.96</v>
      </c>
      <c r="M2850">
        <v>55.679999999999993</v>
      </c>
    </row>
    <row r="2851" spans="1:13" x14ac:dyDescent="0.25">
      <c r="A2851" s="38">
        <v>40193</v>
      </c>
      <c r="B2851">
        <v>1009</v>
      </c>
      <c r="C2851" t="s">
        <v>133</v>
      </c>
      <c r="D2851" t="s">
        <v>134</v>
      </c>
      <c r="E2851" t="s">
        <v>135</v>
      </c>
      <c r="F2851" t="s">
        <v>138</v>
      </c>
      <c r="G2851" t="s">
        <v>139</v>
      </c>
      <c r="H2851">
        <v>64</v>
      </c>
      <c r="I2851">
        <v>0.36</v>
      </c>
      <c r="J2851">
        <v>0.86</v>
      </c>
      <c r="K2851">
        <v>23.04</v>
      </c>
      <c r="L2851">
        <v>55.04</v>
      </c>
      <c r="M2851">
        <v>32</v>
      </c>
    </row>
    <row r="2852" spans="1:13" x14ac:dyDescent="0.25">
      <c r="A2852" s="38">
        <v>40193</v>
      </c>
      <c r="B2852">
        <v>3005</v>
      </c>
      <c r="C2852" t="s">
        <v>133</v>
      </c>
      <c r="D2852" t="s">
        <v>134</v>
      </c>
      <c r="E2852" t="s">
        <v>135</v>
      </c>
      <c r="F2852" t="s">
        <v>138</v>
      </c>
      <c r="G2852" t="s">
        <v>139</v>
      </c>
      <c r="H2852">
        <v>58</v>
      </c>
      <c r="I2852">
        <v>0.36</v>
      </c>
      <c r="J2852">
        <v>0.86</v>
      </c>
      <c r="K2852">
        <v>20.88</v>
      </c>
      <c r="L2852">
        <v>49.88</v>
      </c>
      <c r="M2852">
        <v>29.000000000000004</v>
      </c>
    </row>
    <row r="2853" spans="1:13" x14ac:dyDescent="0.25">
      <c r="A2853" s="38">
        <v>40193</v>
      </c>
      <c r="B2853">
        <v>3005</v>
      </c>
      <c r="C2853" t="s">
        <v>133</v>
      </c>
      <c r="D2853" t="s">
        <v>134</v>
      </c>
      <c r="E2853" t="s">
        <v>135</v>
      </c>
      <c r="F2853" t="s">
        <v>143</v>
      </c>
      <c r="G2853" t="s">
        <v>144</v>
      </c>
      <c r="H2853">
        <v>97</v>
      </c>
      <c r="I2853">
        <v>0.44</v>
      </c>
      <c r="J2853">
        <v>0.99</v>
      </c>
      <c r="K2853">
        <v>42.68</v>
      </c>
      <c r="L2853">
        <v>96.03</v>
      </c>
      <c r="M2853">
        <v>53.35</v>
      </c>
    </row>
    <row r="2854" spans="1:13" x14ac:dyDescent="0.25">
      <c r="A2854" s="38">
        <v>40193</v>
      </c>
      <c r="B2854">
        <v>3038</v>
      </c>
      <c r="C2854" t="s">
        <v>142</v>
      </c>
      <c r="D2854" t="s">
        <v>145</v>
      </c>
      <c r="E2854" t="s">
        <v>146</v>
      </c>
      <c r="F2854" t="s">
        <v>138</v>
      </c>
      <c r="G2854" t="s">
        <v>139</v>
      </c>
      <c r="H2854">
        <v>53</v>
      </c>
      <c r="I2854">
        <v>0.36</v>
      </c>
      <c r="J2854">
        <v>0.86</v>
      </c>
      <c r="K2854">
        <v>19.079999999999998</v>
      </c>
      <c r="L2854">
        <v>45.58</v>
      </c>
      <c r="M2854">
        <v>26.5</v>
      </c>
    </row>
    <row r="2855" spans="1:13" x14ac:dyDescent="0.25">
      <c r="A2855" s="38">
        <v>40193</v>
      </c>
      <c r="B2855">
        <v>3059</v>
      </c>
      <c r="C2855" t="s">
        <v>142</v>
      </c>
      <c r="D2855" t="s">
        <v>145</v>
      </c>
      <c r="E2855" t="s">
        <v>146</v>
      </c>
      <c r="F2855" t="s">
        <v>138</v>
      </c>
      <c r="G2855" t="s">
        <v>139</v>
      </c>
      <c r="H2855">
        <v>56</v>
      </c>
      <c r="I2855">
        <v>0.36</v>
      </c>
      <c r="J2855">
        <v>0.86</v>
      </c>
      <c r="K2855">
        <v>20.16</v>
      </c>
      <c r="L2855">
        <v>48.16</v>
      </c>
      <c r="M2855">
        <v>27.999999999999996</v>
      </c>
    </row>
    <row r="2856" spans="1:13" x14ac:dyDescent="0.25">
      <c r="A2856" s="38">
        <v>40193</v>
      </c>
      <c r="B2856">
        <v>3059</v>
      </c>
      <c r="C2856" t="s">
        <v>142</v>
      </c>
      <c r="D2856" t="s">
        <v>145</v>
      </c>
      <c r="E2856" t="s">
        <v>146</v>
      </c>
      <c r="F2856" t="s">
        <v>138</v>
      </c>
      <c r="G2856" t="s">
        <v>139</v>
      </c>
      <c r="H2856">
        <v>52</v>
      </c>
      <c r="I2856">
        <v>0.36</v>
      </c>
      <c r="J2856">
        <v>0.86</v>
      </c>
      <c r="K2856">
        <v>18.72</v>
      </c>
      <c r="L2856">
        <v>44.72</v>
      </c>
      <c r="M2856">
        <v>26</v>
      </c>
    </row>
    <row r="2857" spans="1:13" x14ac:dyDescent="0.25">
      <c r="A2857" s="38">
        <v>40193</v>
      </c>
      <c r="B2857">
        <v>3059</v>
      </c>
      <c r="C2857" t="s">
        <v>142</v>
      </c>
      <c r="D2857" t="s">
        <v>145</v>
      </c>
      <c r="E2857" t="s">
        <v>146</v>
      </c>
      <c r="F2857" t="s">
        <v>138</v>
      </c>
      <c r="G2857" t="s">
        <v>139</v>
      </c>
      <c r="H2857">
        <v>54</v>
      </c>
      <c r="I2857">
        <v>0.36</v>
      </c>
      <c r="J2857">
        <v>0.86</v>
      </c>
      <c r="K2857">
        <v>19.440000000000001</v>
      </c>
      <c r="L2857">
        <v>46.44</v>
      </c>
      <c r="M2857">
        <v>26.999999999999996</v>
      </c>
    </row>
    <row r="2858" spans="1:13" x14ac:dyDescent="0.25">
      <c r="A2858" s="38">
        <v>40193</v>
      </c>
      <c r="B2858">
        <v>3080</v>
      </c>
      <c r="C2858" t="s">
        <v>133</v>
      </c>
      <c r="D2858" t="s">
        <v>145</v>
      </c>
      <c r="E2858" t="s">
        <v>146</v>
      </c>
      <c r="F2858" t="s">
        <v>157</v>
      </c>
      <c r="G2858" t="s">
        <v>159</v>
      </c>
      <c r="H2858">
        <v>53</v>
      </c>
      <c r="I2858">
        <v>0.85</v>
      </c>
      <c r="J2858">
        <v>2.19</v>
      </c>
      <c r="K2858">
        <v>45.05</v>
      </c>
      <c r="L2858">
        <v>116.07</v>
      </c>
      <c r="M2858">
        <v>71.02</v>
      </c>
    </row>
    <row r="2859" spans="1:13" x14ac:dyDescent="0.25">
      <c r="A2859" s="38">
        <v>40200</v>
      </c>
      <c r="B2859">
        <v>1009</v>
      </c>
      <c r="C2859" t="s">
        <v>133</v>
      </c>
      <c r="D2859" t="s">
        <v>134</v>
      </c>
      <c r="E2859" t="s">
        <v>135</v>
      </c>
      <c r="F2859" t="s">
        <v>143</v>
      </c>
      <c r="G2859" t="s">
        <v>144</v>
      </c>
      <c r="H2859">
        <v>205</v>
      </c>
      <c r="I2859">
        <v>0.44</v>
      </c>
      <c r="J2859">
        <v>0.99</v>
      </c>
      <c r="K2859">
        <v>90.2</v>
      </c>
      <c r="L2859">
        <v>202.95</v>
      </c>
      <c r="M2859">
        <v>112.74999999999999</v>
      </c>
    </row>
    <row r="2860" spans="1:13" x14ac:dyDescent="0.25">
      <c r="A2860" s="38">
        <v>40200</v>
      </c>
      <c r="B2860">
        <v>3005</v>
      </c>
      <c r="C2860" t="s">
        <v>133</v>
      </c>
      <c r="D2860" t="s">
        <v>134</v>
      </c>
      <c r="E2860" t="s">
        <v>135</v>
      </c>
      <c r="F2860" t="s">
        <v>143</v>
      </c>
      <c r="G2860" t="s">
        <v>148</v>
      </c>
      <c r="H2860">
        <v>51</v>
      </c>
      <c r="I2860">
        <v>0.72</v>
      </c>
      <c r="J2860">
        <v>1.59</v>
      </c>
      <c r="K2860">
        <v>36.72</v>
      </c>
      <c r="L2860">
        <v>81.09</v>
      </c>
      <c r="M2860">
        <v>44.370000000000005</v>
      </c>
    </row>
    <row r="2861" spans="1:13" x14ac:dyDescent="0.25">
      <c r="A2861" s="38">
        <v>40200</v>
      </c>
      <c r="B2861">
        <v>3016</v>
      </c>
      <c r="C2861" t="s">
        <v>142</v>
      </c>
      <c r="D2861" t="s">
        <v>134</v>
      </c>
      <c r="E2861" t="s">
        <v>135</v>
      </c>
      <c r="F2861" t="s">
        <v>138</v>
      </c>
      <c r="G2861" t="s">
        <v>139</v>
      </c>
      <c r="H2861">
        <v>62</v>
      </c>
      <c r="I2861">
        <v>0.36</v>
      </c>
      <c r="J2861">
        <v>0.86</v>
      </c>
      <c r="K2861">
        <v>22.32</v>
      </c>
      <c r="L2861">
        <v>53.32</v>
      </c>
      <c r="M2861">
        <v>31</v>
      </c>
    </row>
    <row r="2862" spans="1:13" x14ac:dyDescent="0.25">
      <c r="A2862" s="38">
        <v>40200</v>
      </c>
      <c r="B2862">
        <v>3028</v>
      </c>
      <c r="C2862" t="s">
        <v>142</v>
      </c>
      <c r="D2862" t="s">
        <v>134</v>
      </c>
      <c r="E2862" t="s">
        <v>135</v>
      </c>
      <c r="F2862" t="s">
        <v>143</v>
      </c>
      <c r="G2862" t="s">
        <v>148</v>
      </c>
      <c r="H2862">
        <v>55</v>
      </c>
      <c r="I2862">
        <v>0.72</v>
      </c>
      <c r="J2862">
        <v>1.59</v>
      </c>
      <c r="K2862">
        <v>39.6</v>
      </c>
      <c r="L2862">
        <v>87.45</v>
      </c>
      <c r="M2862">
        <v>47.85</v>
      </c>
    </row>
    <row r="2863" spans="1:13" x14ac:dyDescent="0.25">
      <c r="A2863" s="38">
        <v>40200</v>
      </c>
      <c r="B2863">
        <v>3049</v>
      </c>
      <c r="C2863" t="s">
        <v>142</v>
      </c>
      <c r="D2863" t="s">
        <v>145</v>
      </c>
      <c r="E2863" t="s">
        <v>146</v>
      </c>
      <c r="F2863" t="s">
        <v>143</v>
      </c>
      <c r="G2863" t="s">
        <v>148</v>
      </c>
      <c r="H2863">
        <v>59</v>
      </c>
      <c r="I2863">
        <v>0.72</v>
      </c>
      <c r="J2863">
        <v>1.59</v>
      </c>
      <c r="K2863">
        <v>42.48</v>
      </c>
      <c r="L2863">
        <v>93.81</v>
      </c>
      <c r="M2863">
        <v>51.330000000000005</v>
      </c>
    </row>
    <row r="2864" spans="1:13" x14ac:dyDescent="0.25">
      <c r="A2864" s="38">
        <v>40200</v>
      </c>
      <c r="B2864">
        <v>3070</v>
      </c>
      <c r="C2864" t="s">
        <v>133</v>
      </c>
      <c r="D2864" t="s">
        <v>145</v>
      </c>
      <c r="E2864" t="s">
        <v>146</v>
      </c>
      <c r="F2864" t="s">
        <v>138</v>
      </c>
      <c r="G2864" t="s">
        <v>139</v>
      </c>
      <c r="H2864">
        <v>59</v>
      </c>
      <c r="I2864">
        <v>0.36</v>
      </c>
      <c r="J2864">
        <v>0.86</v>
      </c>
      <c r="K2864">
        <v>21.24</v>
      </c>
      <c r="L2864">
        <v>50.74</v>
      </c>
      <c r="M2864">
        <v>29.500000000000004</v>
      </c>
    </row>
    <row r="2865" spans="1:13" x14ac:dyDescent="0.25">
      <c r="A2865" s="38">
        <v>40200</v>
      </c>
      <c r="B2865">
        <v>3080</v>
      </c>
      <c r="C2865" t="s">
        <v>133</v>
      </c>
      <c r="D2865" t="s">
        <v>145</v>
      </c>
      <c r="E2865" t="s">
        <v>146</v>
      </c>
      <c r="F2865" t="s">
        <v>138</v>
      </c>
      <c r="G2865" t="s">
        <v>139</v>
      </c>
      <c r="H2865">
        <v>61</v>
      </c>
      <c r="I2865">
        <v>0.36</v>
      </c>
      <c r="J2865">
        <v>0.86</v>
      </c>
      <c r="K2865">
        <v>21.96</v>
      </c>
      <c r="L2865">
        <v>52.46</v>
      </c>
      <c r="M2865">
        <v>30.5</v>
      </c>
    </row>
    <row r="2866" spans="1:13" x14ac:dyDescent="0.25">
      <c r="A2866" s="38">
        <v>40200</v>
      </c>
      <c r="B2866">
        <v>3112</v>
      </c>
      <c r="C2866" t="s">
        <v>151</v>
      </c>
      <c r="D2866" t="s">
        <v>134</v>
      </c>
      <c r="E2866" t="s">
        <v>152</v>
      </c>
      <c r="F2866" t="s">
        <v>138</v>
      </c>
      <c r="G2866" t="s">
        <v>161</v>
      </c>
      <c r="H2866">
        <v>53</v>
      </c>
      <c r="I2866">
        <v>0.4</v>
      </c>
      <c r="J2866">
        <v>0.97</v>
      </c>
      <c r="K2866">
        <v>21.2</v>
      </c>
      <c r="L2866">
        <v>51.41</v>
      </c>
      <c r="M2866">
        <v>30.209999999999997</v>
      </c>
    </row>
    <row r="2867" spans="1:13" x14ac:dyDescent="0.25">
      <c r="A2867" s="38">
        <v>40200</v>
      </c>
      <c r="B2867">
        <v>3122</v>
      </c>
      <c r="C2867" t="s">
        <v>151</v>
      </c>
      <c r="D2867" t="s">
        <v>134</v>
      </c>
      <c r="E2867" t="s">
        <v>152</v>
      </c>
      <c r="F2867" t="s">
        <v>138</v>
      </c>
      <c r="G2867" t="s">
        <v>161</v>
      </c>
      <c r="H2867">
        <v>58</v>
      </c>
      <c r="I2867">
        <v>0.4</v>
      </c>
      <c r="J2867">
        <v>0.97</v>
      </c>
      <c r="K2867">
        <v>23.2</v>
      </c>
      <c r="L2867">
        <v>56.26</v>
      </c>
      <c r="M2867">
        <v>33.06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F12"/>
  <sheetViews>
    <sheetView workbookViewId="0">
      <selection activeCell="H19" sqref="H19"/>
    </sheetView>
  </sheetViews>
  <sheetFormatPr defaultRowHeight="15" x14ac:dyDescent="0.25"/>
  <cols>
    <col min="1" max="1" width="13.140625" bestFit="1" customWidth="1"/>
    <col min="2" max="2" width="12.28515625" customWidth="1"/>
    <col min="3" max="3" width="12" bestFit="1" customWidth="1"/>
  </cols>
  <sheetData>
    <row r="3" spans="1:6" x14ac:dyDescent="0.25">
      <c r="B3" s="18" t="s">
        <v>9</v>
      </c>
    </row>
    <row r="4" spans="1:6" x14ac:dyDescent="0.25">
      <c r="A4" s="18" t="s">
        <v>62</v>
      </c>
      <c r="B4" t="s">
        <v>205</v>
      </c>
      <c r="C4" t="s">
        <v>204</v>
      </c>
    </row>
    <row r="5" spans="1:6" x14ac:dyDescent="0.25">
      <c r="A5" s="19" t="s">
        <v>194</v>
      </c>
      <c r="B5" s="20">
        <v>558</v>
      </c>
      <c r="C5" s="20">
        <v>6563.4500000000007</v>
      </c>
    </row>
    <row r="6" spans="1:6" x14ac:dyDescent="0.25">
      <c r="A6" s="19" t="s">
        <v>188</v>
      </c>
      <c r="B6" s="20">
        <v>1688</v>
      </c>
      <c r="C6" s="20">
        <v>13424.779999999999</v>
      </c>
    </row>
    <row r="7" spans="1:6" x14ac:dyDescent="0.25">
      <c r="A7" s="19" t="s">
        <v>185</v>
      </c>
      <c r="B7" s="20">
        <v>308</v>
      </c>
      <c r="C7" s="20">
        <v>1344.92</v>
      </c>
      <c r="F7" t="s">
        <v>206</v>
      </c>
    </row>
    <row r="8" spans="1:6" x14ac:dyDescent="0.25">
      <c r="A8" s="19" t="s">
        <v>63</v>
      </c>
      <c r="B8" s="20">
        <v>2554</v>
      </c>
      <c r="C8" s="20">
        <v>21333.15</v>
      </c>
    </row>
    <row r="11" spans="1:6" x14ac:dyDescent="0.25">
      <c r="B11" s="33" t="s">
        <v>183</v>
      </c>
    </row>
    <row r="12" spans="1:6" x14ac:dyDescent="0.25">
      <c r="A12" s="33" t="s">
        <v>188</v>
      </c>
      <c r="B12">
        <f>GETPIVOTDATA(B11&amp;"",$A$3,"Region",A12)</f>
        <v>1688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K9"/>
  <sheetViews>
    <sheetView workbookViewId="0">
      <selection activeCell="K6" sqref="K6"/>
    </sheetView>
  </sheetViews>
  <sheetFormatPr defaultRowHeight="15" x14ac:dyDescent="0.25"/>
  <cols>
    <col min="1" max="1" width="13.140625" bestFit="1" customWidth="1"/>
    <col min="2" max="2" width="12" bestFit="1" customWidth="1"/>
    <col min="9" max="9" width="13.140625" bestFit="1" customWidth="1"/>
    <col min="10" max="10" width="12" bestFit="1" customWidth="1"/>
    <col min="11" max="11" width="8.140625" customWidth="1"/>
  </cols>
  <sheetData>
    <row r="3" spans="1:11" x14ac:dyDescent="0.25">
      <c r="A3" s="18" t="s">
        <v>62</v>
      </c>
      <c r="B3" t="s">
        <v>204</v>
      </c>
    </row>
    <row r="4" spans="1:11" x14ac:dyDescent="0.25">
      <c r="A4" s="19" t="s">
        <v>194</v>
      </c>
      <c r="B4" s="20">
        <v>6563.4500000000007</v>
      </c>
      <c r="J4" s="18" t="s">
        <v>9</v>
      </c>
    </row>
    <row r="5" spans="1:11" x14ac:dyDescent="0.25">
      <c r="A5" s="19" t="s">
        <v>188</v>
      </c>
      <c r="B5" s="20">
        <v>13424.779999999999</v>
      </c>
      <c r="I5" s="18" t="s">
        <v>62</v>
      </c>
      <c r="J5" t="s">
        <v>204</v>
      </c>
      <c r="K5" t="s">
        <v>207</v>
      </c>
    </row>
    <row r="6" spans="1:11" x14ac:dyDescent="0.25">
      <c r="A6" s="19" t="s">
        <v>185</v>
      </c>
      <c r="B6" s="20">
        <v>1344.92</v>
      </c>
      <c r="I6" s="19" t="s">
        <v>194</v>
      </c>
      <c r="J6" s="20">
        <v>6563.4500000000007</v>
      </c>
      <c r="K6" s="49">
        <v>0.30766436274061731</v>
      </c>
    </row>
    <row r="7" spans="1:11" x14ac:dyDescent="0.25">
      <c r="A7" s="19" t="s">
        <v>63</v>
      </c>
      <c r="B7" s="20">
        <v>21333.15</v>
      </c>
      <c r="I7" s="19" t="s">
        <v>188</v>
      </c>
      <c r="J7" s="20">
        <v>13424.779999999999</v>
      </c>
      <c r="K7" s="49">
        <v>0.62929197047787122</v>
      </c>
    </row>
    <row r="8" spans="1:11" x14ac:dyDescent="0.25">
      <c r="I8" s="19" t="s">
        <v>185</v>
      </c>
      <c r="J8" s="20">
        <v>1344.92</v>
      </c>
      <c r="K8" s="49">
        <v>6.3043666781511409E-2</v>
      </c>
    </row>
    <row r="9" spans="1:11" x14ac:dyDescent="0.25">
      <c r="I9" s="19" t="s">
        <v>63</v>
      </c>
      <c r="J9" s="20">
        <v>21333.15</v>
      </c>
      <c r="K9" s="49">
        <v>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L10"/>
  <sheetViews>
    <sheetView workbookViewId="0">
      <selection activeCell="K5" sqref="K5"/>
    </sheetView>
  </sheetViews>
  <sheetFormatPr defaultRowHeight="15" x14ac:dyDescent="0.25"/>
  <cols>
    <col min="1" max="1" width="13.140625" customWidth="1"/>
    <col min="2" max="2" width="16.28515625" bestFit="1" customWidth="1"/>
    <col min="3" max="3" width="9" customWidth="1"/>
    <col min="4" max="4" width="8" customWidth="1"/>
    <col min="5" max="5" width="11.28515625" bestFit="1" customWidth="1"/>
    <col min="9" max="9" width="13.140625" customWidth="1"/>
    <col min="10" max="10" width="16.28515625" bestFit="1" customWidth="1"/>
    <col min="11" max="11" width="7.7109375" customWidth="1"/>
    <col min="12" max="12" width="7.85546875" customWidth="1"/>
    <col min="13" max="13" width="11.28515625" bestFit="1" customWidth="1"/>
  </cols>
  <sheetData>
    <row r="3" spans="1:12" x14ac:dyDescent="0.25">
      <c r="A3" s="18" t="s">
        <v>204</v>
      </c>
      <c r="B3" s="18" t="s">
        <v>65</v>
      </c>
      <c r="I3" s="18" t="s">
        <v>208</v>
      </c>
      <c r="J3" s="18" t="s">
        <v>65</v>
      </c>
    </row>
    <row r="4" spans="1:12" x14ac:dyDescent="0.25">
      <c r="A4" s="18" t="s">
        <v>62</v>
      </c>
      <c r="B4" t="s">
        <v>194</v>
      </c>
      <c r="C4" t="s">
        <v>188</v>
      </c>
      <c r="D4" t="s">
        <v>185</v>
      </c>
      <c r="E4" t="s">
        <v>63</v>
      </c>
      <c r="I4" s="18" t="s">
        <v>62</v>
      </c>
      <c r="J4" t="s">
        <v>194</v>
      </c>
      <c r="K4" t="s">
        <v>188</v>
      </c>
      <c r="L4" t="s">
        <v>185</v>
      </c>
    </row>
    <row r="5" spans="1:12" x14ac:dyDescent="0.25">
      <c r="A5" s="19" t="s">
        <v>190</v>
      </c>
      <c r="B5" s="50">
        <v>3437.9499999999994</v>
      </c>
      <c r="C5" s="50">
        <v>6120.0899999999992</v>
      </c>
      <c r="D5" s="50">
        <v>436.95</v>
      </c>
      <c r="E5" s="50">
        <v>9994.99</v>
      </c>
      <c r="I5" s="51" t="s">
        <v>190</v>
      </c>
      <c r="J5" s="52">
        <v>0.34396732763114313</v>
      </c>
      <c r="K5" s="52">
        <v>0.61231577020087058</v>
      </c>
      <c r="L5" s="52">
        <v>4.3716902167986162E-2</v>
      </c>
    </row>
    <row r="6" spans="1:12" x14ac:dyDescent="0.25">
      <c r="A6" s="19" t="s">
        <v>202</v>
      </c>
      <c r="B6" s="50">
        <v>825</v>
      </c>
      <c r="C6" s="50">
        <v>875</v>
      </c>
      <c r="D6" s="50"/>
      <c r="E6" s="50">
        <v>1700</v>
      </c>
      <c r="I6" s="51" t="s">
        <v>202</v>
      </c>
      <c r="J6" s="52">
        <v>0.48529411764705882</v>
      </c>
      <c r="K6" s="52">
        <v>0.51470588235294112</v>
      </c>
      <c r="L6" s="52">
        <v>0</v>
      </c>
    </row>
    <row r="7" spans="1:12" x14ac:dyDescent="0.25">
      <c r="A7" s="19" t="s">
        <v>193</v>
      </c>
      <c r="B7" s="50">
        <v>151.24</v>
      </c>
      <c r="C7" s="50">
        <v>1594.85</v>
      </c>
      <c r="D7" s="50">
        <v>718.92000000000007</v>
      </c>
      <c r="E7" s="50">
        <v>2465.0100000000002</v>
      </c>
      <c r="I7" s="51" t="s">
        <v>193</v>
      </c>
      <c r="J7" s="52">
        <v>6.1354720670504376E-2</v>
      </c>
      <c r="K7" s="52">
        <v>0.64699534687486049</v>
      </c>
      <c r="L7" s="52">
        <v>0.29164993245463505</v>
      </c>
    </row>
    <row r="8" spans="1:12" x14ac:dyDescent="0.25">
      <c r="A8" s="19" t="s">
        <v>203</v>
      </c>
      <c r="B8" s="50">
        <v>1743.4899999999998</v>
      </c>
      <c r="C8" s="50">
        <v>2551.13</v>
      </c>
      <c r="D8" s="50"/>
      <c r="E8" s="50">
        <v>4294.62</v>
      </c>
      <c r="I8" s="51" t="s">
        <v>203</v>
      </c>
      <c r="J8" s="52">
        <v>0.40597072616436375</v>
      </c>
      <c r="K8" s="52">
        <v>0.59402927383563631</v>
      </c>
      <c r="L8" s="52">
        <v>0</v>
      </c>
    </row>
    <row r="9" spans="1:12" x14ac:dyDescent="0.25">
      <c r="A9" s="19" t="s">
        <v>187</v>
      </c>
      <c r="B9" s="50">
        <v>405.77</v>
      </c>
      <c r="C9" s="50">
        <v>2283.7099999999996</v>
      </c>
      <c r="D9" s="50">
        <v>189.05</v>
      </c>
      <c r="E9" s="50">
        <v>2878.5299999999997</v>
      </c>
      <c r="I9" s="51" t="s">
        <v>187</v>
      </c>
      <c r="J9" s="52">
        <v>0.14096431164518</v>
      </c>
      <c r="K9" s="52">
        <v>0.79335980517833748</v>
      </c>
      <c r="L9" s="52">
        <v>6.5675883176482444E-2</v>
      </c>
    </row>
    <row r="10" spans="1:12" x14ac:dyDescent="0.25">
      <c r="A10" s="19" t="s">
        <v>63</v>
      </c>
      <c r="B10" s="50">
        <v>6563.4499999999989</v>
      </c>
      <c r="C10" s="50">
        <v>13424.779999999999</v>
      </c>
      <c r="D10" s="50">
        <v>1344.92</v>
      </c>
      <c r="E10" s="50">
        <v>21333.149999999998</v>
      </c>
    </row>
  </sheetData>
  <pageMargins left="0.7" right="0.7" top="0.75" bottom="0.75" header="0.3" footer="0.3"/>
  <pageSetup orientation="portrait"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N10"/>
  <sheetViews>
    <sheetView workbookViewId="0">
      <selection activeCell="J3" sqref="J3"/>
    </sheetView>
  </sheetViews>
  <sheetFormatPr defaultRowHeight="15" x14ac:dyDescent="0.25"/>
  <cols>
    <col min="1" max="1" width="13.140625" customWidth="1"/>
    <col min="2" max="2" width="16.28515625" bestFit="1" customWidth="1"/>
    <col min="3" max="3" width="9" customWidth="1"/>
    <col min="4" max="4" width="8" customWidth="1"/>
    <col min="5" max="5" width="11.28515625" bestFit="1" customWidth="1"/>
    <col min="10" max="10" width="13.140625" bestFit="1" customWidth="1"/>
    <col min="11" max="11" width="16.28515625" bestFit="1" customWidth="1"/>
    <col min="12" max="12" width="7.7109375" customWidth="1"/>
    <col min="13" max="13" width="7.85546875" customWidth="1"/>
    <col min="14" max="14" width="11.28515625" bestFit="1" customWidth="1"/>
  </cols>
  <sheetData>
    <row r="3" spans="1:14" x14ac:dyDescent="0.25">
      <c r="A3" s="18" t="s">
        <v>204</v>
      </c>
      <c r="B3" s="18" t="s">
        <v>65</v>
      </c>
      <c r="J3" s="18" t="s">
        <v>209</v>
      </c>
      <c r="K3" s="18" t="s">
        <v>65</v>
      </c>
    </row>
    <row r="4" spans="1:14" x14ac:dyDescent="0.25">
      <c r="A4" s="18" t="s">
        <v>62</v>
      </c>
      <c r="B4" t="s">
        <v>194</v>
      </c>
      <c r="C4" t="s">
        <v>188</v>
      </c>
      <c r="D4" t="s">
        <v>185</v>
      </c>
      <c r="E4" t="s">
        <v>63</v>
      </c>
      <c r="J4" s="18" t="s">
        <v>62</v>
      </c>
      <c r="K4" t="s">
        <v>194</v>
      </c>
      <c r="L4" t="s">
        <v>188</v>
      </c>
      <c r="M4" t="s">
        <v>185</v>
      </c>
      <c r="N4" t="s">
        <v>63</v>
      </c>
    </row>
    <row r="5" spans="1:14" x14ac:dyDescent="0.25">
      <c r="A5" s="19" t="s">
        <v>190</v>
      </c>
      <c r="B5" s="20">
        <v>3437.9499999999994</v>
      </c>
      <c r="C5" s="20">
        <v>6120.0899999999992</v>
      </c>
      <c r="D5" s="20">
        <v>436.95</v>
      </c>
      <c r="E5" s="20">
        <v>9994.99</v>
      </c>
      <c r="J5" s="19" t="s">
        <v>190</v>
      </c>
      <c r="K5" s="49">
        <v>0.16115529117828356</v>
      </c>
      <c r="L5" s="49">
        <v>0.28688168413947307</v>
      </c>
      <c r="M5" s="49">
        <v>2.0482207268968718E-2</v>
      </c>
      <c r="N5" s="49">
        <v>0.46851918258672537</v>
      </c>
    </row>
    <row r="6" spans="1:14" x14ac:dyDescent="0.25">
      <c r="A6" s="19" t="s">
        <v>202</v>
      </c>
      <c r="B6" s="20">
        <v>825</v>
      </c>
      <c r="C6" s="20">
        <v>875</v>
      </c>
      <c r="D6" s="20"/>
      <c r="E6" s="20">
        <v>1700</v>
      </c>
      <c r="J6" s="19" t="s">
        <v>202</v>
      </c>
      <c r="K6" s="49">
        <v>3.8672207339281825E-2</v>
      </c>
      <c r="L6" s="49">
        <v>4.1015977481056481E-2</v>
      </c>
      <c r="M6" s="49">
        <v>0</v>
      </c>
      <c r="N6" s="49">
        <v>7.9688184820338306E-2</v>
      </c>
    </row>
    <row r="7" spans="1:14" x14ac:dyDescent="0.25">
      <c r="A7" s="19" t="s">
        <v>193</v>
      </c>
      <c r="B7" s="20">
        <v>151.24</v>
      </c>
      <c r="C7" s="20">
        <v>1594.85</v>
      </c>
      <c r="D7" s="20">
        <v>718.92000000000007</v>
      </c>
      <c r="E7" s="20">
        <v>2465.0100000000002</v>
      </c>
      <c r="J7" s="19" t="s">
        <v>193</v>
      </c>
      <c r="K7" s="49">
        <v>7.0894359248399805E-3</v>
      </c>
      <c r="L7" s="49">
        <v>7.4759236212186206E-2</v>
      </c>
      <c r="M7" s="49">
        <v>3.3699664606492721E-2</v>
      </c>
      <c r="N7" s="49">
        <v>0.11554833674351891</v>
      </c>
    </row>
    <row r="8" spans="1:14" x14ac:dyDescent="0.25">
      <c r="A8" s="19" t="s">
        <v>203</v>
      </c>
      <c r="B8" s="20">
        <v>1743.4899999999998</v>
      </c>
      <c r="C8" s="20">
        <v>2551.13</v>
      </c>
      <c r="D8" s="20"/>
      <c r="E8" s="20">
        <v>4294.62</v>
      </c>
      <c r="J8" s="19" t="s">
        <v>203</v>
      </c>
      <c r="K8" s="49">
        <v>8.17267960896539E-2</v>
      </c>
      <c r="L8" s="49">
        <v>0.11958524643571157</v>
      </c>
      <c r="M8" s="49">
        <v>0</v>
      </c>
      <c r="N8" s="49">
        <v>0.20131204252536547</v>
      </c>
    </row>
    <row r="9" spans="1:14" x14ac:dyDescent="0.25">
      <c r="A9" s="19" t="s">
        <v>187</v>
      </c>
      <c r="B9" s="20">
        <v>405.77</v>
      </c>
      <c r="C9" s="20">
        <v>2283.7099999999996</v>
      </c>
      <c r="D9" s="20">
        <v>189.05</v>
      </c>
      <c r="E9" s="20">
        <v>2878.5299999999997</v>
      </c>
      <c r="J9" s="19" t="s">
        <v>187</v>
      </c>
      <c r="K9" s="49">
        <v>1.9020632208558045E-2</v>
      </c>
      <c r="L9" s="49">
        <v>0.10704982620944398</v>
      </c>
      <c r="M9" s="49">
        <v>8.8617949060499756E-3</v>
      </c>
      <c r="N9" s="49">
        <v>0.13493225332405201</v>
      </c>
    </row>
    <row r="10" spans="1:14" x14ac:dyDescent="0.25">
      <c r="A10" s="19" t="s">
        <v>63</v>
      </c>
      <c r="B10" s="20">
        <v>6563.4499999999989</v>
      </c>
      <c r="C10" s="20">
        <v>13424.779999999999</v>
      </c>
      <c r="D10" s="20">
        <v>1344.92</v>
      </c>
      <c r="E10" s="20">
        <v>21333.149999999998</v>
      </c>
      <c r="J10" s="19" t="s">
        <v>63</v>
      </c>
      <c r="K10" s="49">
        <v>0.30766436274061726</v>
      </c>
      <c r="L10" s="49">
        <v>0.62929197047787133</v>
      </c>
      <c r="M10" s="49">
        <v>6.3043666781511409E-2</v>
      </c>
      <c r="N10" s="49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G44"/>
  <sheetViews>
    <sheetView workbookViewId="0"/>
  </sheetViews>
  <sheetFormatPr defaultRowHeight="15" x14ac:dyDescent="0.25"/>
  <cols>
    <col min="1" max="1" width="10.42578125" bestFit="1" customWidth="1"/>
  </cols>
  <sheetData>
    <row r="1" spans="1:7" ht="15.75" x14ac:dyDescent="0.25">
      <c r="A1" s="47" t="s">
        <v>34</v>
      </c>
      <c r="B1" s="47" t="s">
        <v>81</v>
      </c>
      <c r="C1" s="47" t="s">
        <v>181</v>
      </c>
      <c r="D1" s="47" t="s">
        <v>182</v>
      </c>
      <c r="E1" s="47" t="s">
        <v>183</v>
      </c>
      <c r="F1" s="47" t="s">
        <v>184</v>
      </c>
      <c r="G1" s="47" t="s">
        <v>72</v>
      </c>
    </row>
    <row r="2" spans="1:7" x14ac:dyDescent="0.25">
      <c r="A2" s="48">
        <v>40179</v>
      </c>
      <c r="B2" t="s">
        <v>185</v>
      </c>
      <c r="C2" t="s">
        <v>186</v>
      </c>
      <c r="D2" t="s">
        <v>187</v>
      </c>
      <c r="E2">
        <v>95</v>
      </c>
      <c r="F2">
        <v>1.99</v>
      </c>
      <c r="G2">
        <f t="shared" ref="G2:G44" si="0">F2*E2</f>
        <v>189.05</v>
      </c>
    </row>
    <row r="3" spans="1:7" x14ac:dyDescent="0.25">
      <c r="A3" s="48">
        <v>40196</v>
      </c>
      <c r="B3" t="s">
        <v>188</v>
      </c>
      <c r="C3" t="s">
        <v>189</v>
      </c>
      <c r="D3" t="s">
        <v>190</v>
      </c>
      <c r="E3">
        <v>50</v>
      </c>
      <c r="F3">
        <v>19.989999999999998</v>
      </c>
      <c r="G3">
        <f t="shared" si="0"/>
        <v>999.49999999999989</v>
      </c>
    </row>
    <row r="4" spans="1:7" x14ac:dyDescent="0.25">
      <c r="A4" s="48">
        <v>40213</v>
      </c>
      <c r="B4" t="s">
        <v>188</v>
      </c>
      <c r="C4" t="s">
        <v>191</v>
      </c>
      <c r="D4" t="s">
        <v>187</v>
      </c>
      <c r="E4">
        <v>125</v>
      </c>
      <c r="F4">
        <v>4.99</v>
      </c>
      <c r="G4">
        <f t="shared" si="0"/>
        <v>623.75</v>
      </c>
    </row>
    <row r="5" spans="1:7" x14ac:dyDescent="0.25">
      <c r="A5" s="48">
        <v>40230</v>
      </c>
      <c r="B5" t="s">
        <v>188</v>
      </c>
      <c r="C5" t="s">
        <v>192</v>
      </c>
      <c r="D5" t="s">
        <v>193</v>
      </c>
      <c r="E5">
        <v>51</v>
      </c>
      <c r="F5">
        <v>19.989999999999998</v>
      </c>
      <c r="G5">
        <f t="shared" si="0"/>
        <v>1019.4899999999999</v>
      </c>
    </row>
    <row r="6" spans="1:7" x14ac:dyDescent="0.25">
      <c r="A6" s="48">
        <v>40247</v>
      </c>
      <c r="B6" t="s">
        <v>194</v>
      </c>
      <c r="C6" t="s">
        <v>195</v>
      </c>
      <c r="D6" t="s">
        <v>187</v>
      </c>
      <c r="E6">
        <v>56</v>
      </c>
      <c r="F6">
        <v>2.99</v>
      </c>
      <c r="G6">
        <f t="shared" si="0"/>
        <v>167.44</v>
      </c>
    </row>
    <row r="7" spans="1:7" x14ac:dyDescent="0.25">
      <c r="A7" s="48">
        <v>40264</v>
      </c>
      <c r="B7" t="s">
        <v>185</v>
      </c>
      <c r="C7" t="s">
        <v>186</v>
      </c>
      <c r="D7" t="s">
        <v>190</v>
      </c>
      <c r="E7">
        <v>76</v>
      </c>
      <c r="F7">
        <v>4.99</v>
      </c>
      <c r="G7">
        <f t="shared" si="0"/>
        <v>379.24</v>
      </c>
    </row>
    <row r="8" spans="1:7" x14ac:dyDescent="0.25">
      <c r="A8" s="48">
        <v>40281</v>
      </c>
      <c r="B8" t="s">
        <v>188</v>
      </c>
      <c r="C8" t="s">
        <v>196</v>
      </c>
      <c r="D8" t="s">
        <v>187</v>
      </c>
      <c r="E8">
        <v>75</v>
      </c>
      <c r="F8">
        <v>1.99</v>
      </c>
      <c r="G8">
        <f t="shared" si="0"/>
        <v>149.25</v>
      </c>
    </row>
    <row r="9" spans="1:7" x14ac:dyDescent="0.25">
      <c r="A9" s="48">
        <v>40298</v>
      </c>
      <c r="B9" t="s">
        <v>188</v>
      </c>
      <c r="C9" t="s">
        <v>191</v>
      </c>
      <c r="D9" t="s">
        <v>187</v>
      </c>
      <c r="E9">
        <v>90</v>
      </c>
      <c r="F9">
        <v>4.99</v>
      </c>
      <c r="G9">
        <f t="shared" si="0"/>
        <v>449.1</v>
      </c>
    </row>
    <row r="10" spans="1:7" x14ac:dyDescent="0.25">
      <c r="A10" s="48">
        <v>40315</v>
      </c>
      <c r="B10" t="s">
        <v>194</v>
      </c>
      <c r="C10" t="s">
        <v>197</v>
      </c>
      <c r="D10" t="s">
        <v>187</v>
      </c>
      <c r="E10">
        <v>32</v>
      </c>
      <c r="F10">
        <v>1.99</v>
      </c>
      <c r="G10">
        <f t="shared" si="0"/>
        <v>63.68</v>
      </c>
    </row>
    <row r="11" spans="1:7" x14ac:dyDescent="0.25">
      <c r="A11" s="48">
        <v>40332</v>
      </c>
      <c r="B11" t="s">
        <v>194</v>
      </c>
      <c r="C11" t="s">
        <v>186</v>
      </c>
      <c r="D11" t="s">
        <v>190</v>
      </c>
      <c r="E11">
        <v>60</v>
      </c>
      <c r="F11">
        <v>8.99</v>
      </c>
      <c r="G11">
        <f t="shared" si="0"/>
        <v>539.4</v>
      </c>
    </row>
    <row r="12" spans="1:7" x14ac:dyDescent="0.25">
      <c r="A12" s="48">
        <v>40349</v>
      </c>
      <c r="B12" t="s">
        <v>188</v>
      </c>
      <c r="C12" t="s">
        <v>198</v>
      </c>
      <c r="D12" t="s">
        <v>187</v>
      </c>
      <c r="E12">
        <v>90</v>
      </c>
      <c r="F12">
        <v>4.99</v>
      </c>
      <c r="G12">
        <f t="shared" si="0"/>
        <v>449.1</v>
      </c>
    </row>
    <row r="13" spans="1:7" x14ac:dyDescent="0.25">
      <c r="A13" s="48">
        <v>40366</v>
      </c>
      <c r="B13" t="s">
        <v>185</v>
      </c>
      <c r="C13" t="s">
        <v>199</v>
      </c>
      <c r="D13" t="s">
        <v>190</v>
      </c>
      <c r="E13">
        <v>29</v>
      </c>
      <c r="F13">
        <v>1.99</v>
      </c>
      <c r="G13">
        <f t="shared" si="0"/>
        <v>57.71</v>
      </c>
    </row>
    <row r="14" spans="1:7" x14ac:dyDescent="0.25">
      <c r="A14" s="48">
        <v>40383</v>
      </c>
      <c r="B14" t="s">
        <v>194</v>
      </c>
      <c r="C14" t="s">
        <v>200</v>
      </c>
      <c r="D14" t="s">
        <v>190</v>
      </c>
      <c r="E14">
        <v>81</v>
      </c>
      <c r="F14">
        <v>19.989999999999998</v>
      </c>
      <c r="G14">
        <f t="shared" si="0"/>
        <v>1619.1899999999998</v>
      </c>
    </row>
    <row r="15" spans="1:7" x14ac:dyDescent="0.25">
      <c r="A15" s="48">
        <v>40400</v>
      </c>
      <c r="B15" t="s">
        <v>194</v>
      </c>
      <c r="C15" t="s">
        <v>186</v>
      </c>
      <c r="D15" t="s">
        <v>187</v>
      </c>
      <c r="E15">
        <v>35</v>
      </c>
      <c r="F15">
        <v>4.99</v>
      </c>
      <c r="G15">
        <f t="shared" si="0"/>
        <v>174.65</v>
      </c>
    </row>
    <row r="16" spans="1:7" x14ac:dyDescent="0.25">
      <c r="A16" s="48">
        <v>40417</v>
      </c>
      <c r="B16" t="s">
        <v>188</v>
      </c>
      <c r="C16" t="s">
        <v>201</v>
      </c>
      <c r="D16" t="s">
        <v>202</v>
      </c>
      <c r="E16">
        <v>2</v>
      </c>
      <c r="F16">
        <v>125</v>
      </c>
      <c r="G16">
        <f t="shared" si="0"/>
        <v>250</v>
      </c>
    </row>
    <row r="17" spans="1:7" x14ac:dyDescent="0.25">
      <c r="A17" s="48">
        <v>40434</v>
      </c>
      <c r="B17" t="s">
        <v>194</v>
      </c>
      <c r="C17" t="s">
        <v>186</v>
      </c>
      <c r="D17" t="s">
        <v>203</v>
      </c>
      <c r="E17">
        <v>16</v>
      </c>
      <c r="F17">
        <v>15.99</v>
      </c>
      <c r="G17">
        <f t="shared" si="0"/>
        <v>255.84</v>
      </c>
    </row>
    <row r="18" spans="1:7" x14ac:dyDescent="0.25">
      <c r="A18" s="48">
        <v>40451</v>
      </c>
      <c r="B18" t="s">
        <v>188</v>
      </c>
      <c r="C18" t="s">
        <v>198</v>
      </c>
      <c r="D18" t="s">
        <v>190</v>
      </c>
      <c r="E18">
        <v>28</v>
      </c>
      <c r="F18">
        <v>8.99</v>
      </c>
      <c r="G18">
        <f t="shared" si="0"/>
        <v>251.72</v>
      </c>
    </row>
    <row r="19" spans="1:7" x14ac:dyDescent="0.25">
      <c r="A19" s="48">
        <v>40468</v>
      </c>
      <c r="B19" t="s">
        <v>188</v>
      </c>
      <c r="C19" t="s">
        <v>186</v>
      </c>
      <c r="D19" t="s">
        <v>193</v>
      </c>
      <c r="E19">
        <v>64</v>
      </c>
      <c r="F19">
        <v>8.99</v>
      </c>
      <c r="G19">
        <f t="shared" si="0"/>
        <v>575.36</v>
      </c>
    </row>
    <row r="20" spans="1:7" x14ac:dyDescent="0.25">
      <c r="A20" s="48">
        <v>40485</v>
      </c>
      <c r="B20" t="s">
        <v>185</v>
      </c>
      <c r="C20" t="s">
        <v>200</v>
      </c>
      <c r="D20" t="s">
        <v>193</v>
      </c>
      <c r="E20">
        <v>12</v>
      </c>
      <c r="F20">
        <v>19.989999999999998</v>
      </c>
      <c r="G20">
        <f t="shared" si="0"/>
        <v>239.88</v>
      </c>
    </row>
    <row r="21" spans="1:7" x14ac:dyDescent="0.25">
      <c r="A21" s="48">
        <v>40502</v>
      </c>
      <c r="B21" t="s">
        <v>188</v>
      </c>
      <c r="C21" t="s">
        <v>189</v>
      </c>
      <c r="D21" t="s">
        <v>203</v>
      </c>
      <c r="E21">
        <v>96</v>
      </c>
      <c r="F21">
        <v>4.99</v>
      </c>
      <c r="G21">
        <f t="shared" si="0"/>
        <v>479.04</v>
      </c>
    </row>
    <row r="22" spans="1:7" x14ac:dyDescent="0.25">
      <c r="A22" s="48">
        <v>40519</v>
      </c>
      <c r="B22" t="s">
        <v>188</v>
      </c>
      <c r="C22" t="s">
        <v>201</v>
      </c>
      <c r="D22" t="s">
        <v>187</v>
      </c>
      <c r="E22">
        <v>67</v>
      </c>
      <c r="F22">
        <v>1.29</v>
      </c>
      <c r="G22">
        <f t="shared" si="0"/>
        <v>86.43</v>
      </c>
    </row>
    <row r="23" spans="1:7" x14ac:dyDescent="0.25">
      <c r="A23" s="48">
        <v>40536</v>
      </c>
      <c r="B23" t="s">
        <v>194</v>
      </c>
      <c r="C23" t="s">
        <v>200</v>
      </c>
      <c r="D23" t="s">
        <v>203</v>
      </c>
      <c r="E23">
        <v>74</v>
      </c>
      <c r="F23">
        <v>15.99</v>
      </c>
      <c r="G23">
        <f t="shared" si="0"/>
        <v>1183.26</v>
      </c>
    </row>
    <row r="24" spans="1:7" x14ac:dyDescent="0.25">
      <c r="A24" s="48">
        <v>40553</v>
      </c>
      <c r="B24" t="s">
        <v>188</v>
      </c>
      <c r="C24" t="s">
        <v>192</v>
      </c>
      <c r="D24" t="s">
        <v>190</v>
      </c>
      <c r="E24">
        <v>46</v>
      </c>
      <c r="F24">
        <v>8.99</v>
      </c>
      <c r="G24">
        <f t="shared" si="0"/>
        <v>413.54</v>
      </c>
    </row>
    <row r="25" spans="1:7" x14ac:dyDescent="0.25">
      <c r="A25" s="48">
        <v>40570</v>
      </c>
      <c r="B25" t="s">
        <v>188</v>
      </c>
      <c r="C25" t="s">
        <v>201</v>
      </c>
      <c r="D25" t="s">
        <v>190</v>
      </c>
      <c r="E25">
        <v>87</v>
      </c>
      <c r="F25">
        <v>15</v>
      </c>
      <c r="G25">
        <f t="shared" si="0"/>
        <v>1305</v>
      </c>
    </row>
    <row r="26" spans="1:7" x14ac:dyDescent="0.25">
      <c r="A26" s="48">
        <v>40587</v>
      </c>
      <c r="B26" t="s">
        <v>188</v>
      </c>
      <c r="C26" t="s">
        <v>186</v>
      </c>
      <c r="D26" t="s">
        <v>190</v>
      </c>
      <c r="E26">
        <v>4</v>
      </c>
      <c r="F26">
        <v>4.99</v>
      </c>
      <c r="G26">
        <f t="shared" si="0"/>
        <v>19.96</v>
      </c>
    </row>
    <row r="27" spans="1:7" x14ac:dyDescent="0.25">
      <c r="A27" s="48">
        <v>40604</v>
      </c>
      <c r="B27" t="s">
        <v>194</v>
      </c>
      <c r="C27" t="s">
        <v>195</v>
      </c>
      <c r="D27" t="s">
        <v>190</v>
      </c>
      <c r="E27">
        <v>7</v>
      </c>
      <c r="F27">
        <v>19.989999999999998</v>
      </c>
      <c r="G27">
        <f t="shared" si="0"/>
        <v>139.92999999999998</v>
      </c>
    </row>
    <row r="28" spans="1:7" x14ac:dyDescent="0.25">
      <c r="A28" s="48">
        <v>40621</v>
      </c>
      <c r="B28" t="s">
        <v>188</v>
      </c>
      <c r="C28" t="s">
        <v>191</v>
      </c>
      <c r="D28" t="s">
        <v>203</v>
      </c>
      <c r="E28">
        <v>76</v>
      </c>
      <c r="F28">
        <v>4.99</v>
      </c>
      <c r="G28">
        <f t="shared" si="0"/>
        <v>379.24</v>
      </c>
    </row>
    <row r="29" spans="1:7" x14ac:dyDescent="0.25">
      <c r="A29" s="48">
        <v>40638</v>
      </c>
      <c r="B29" t="s">
        <v>188</v>
      </c>
      <c r="C29" t="s">
        <v>196</v>
      </c>
      <c r="D29" t="s">
        <v>187</v>
      </c>
      <c r="E29">
        <v>66</v>
      </c>
      <c r="F29">
        <v>1.99</v>
      </c>
      <c r="G29">
        <f t="shared" si="0"/>
        <v>131.34</v>
      </c>
    </row>
    <row r="30" spans="1:7" x14ac:dyDescent="0.25">
      <c r="A30" s="48">
        <v>40655</v>
      </c>
      <c r="B30" t="s">
        <v>185</v>
      </c>
      <c r="C30" t="s">
        <v>199</v>
      </c>
      <c r="D30" t="s">
        <v>193</v>
      </c>
      <c r="E30">
        <v>96</v>
      </c>
      <c r="F30">
        <v>4.99</v>
      </c>
      <c r="G30">
        <f t="shared" si="0"/>
        <v>479.04</v>
      </c>
    </row>
    <row r="31" spans="1:7" x14ac:dyDescent="0.25">
      <c r="A31" s="48">
        <v>40672</v>
      </c>
      <c r="B31" t="s">
        <v>188</v>
      </c>
      <c r="C31" t="s">
        <v>192</v>
      </c>
      <c r="D31" t="s">
        <v>187</v>
      </c>
      <c r="E31">
        <v>94</v>
      </c>
      <c r="F31">
        <v>1.29</v>
      </c>
      <c r="G31">
        <f t="shared" si="0"/>
        <v>121.26</v>
      </c>
    </row>
    <row r="32" spans="1:7" x14ac:dyDescent="0.25">
      <c r="A32" s="48">
        <v>40689</v>
      </c>
      <c r="B32" t="s">
        <v>188</v>
      </c>
      <c r="C32" t="s">
        <v>192</v>
      </c>
      <c r="D32" t="s">
        <v>190</v>
      </c>
      <c r="E32">
        <v>102</v>
      </c>
      <c r="F32">
        <v>8.99</v>
      </c>
      <c r="G32">
        <f t="shared" si="0"/>
        <v>916.98</v>
      </c>
    </row>
    <row r="33" spans="1:7" x14ac:dyDescent="0.25">
      <c r="A33" s="48">
        <v>40706</v>
      </c>
      <c r="B33" t="s">
        <v>188</v>
      </c>
      <c r="C33" t="s">
        <v>189</v>
      </c>
      <c r="D33" t="s">
        <v>202</v>
      </c>
      <c r="E33">
        <v>5</v>
      </c>
      <c r="F33">
        <v>125</v>
      </c>
      <c r="G33">
        <f t="shared" si="0"/>
        <v>625</v>
      </c>
    </row>
    <row r="34" spans="1:7" x14ac:dyDescent="0.25">
      <c r="A34" s="48">
        <v>40723</v>
      </c>
      <c r="B34" t="s">
        <v>194</v>
      </c>
      <c r="C34" t="s">
        <v>186</v>
      </c>
      <c r="D34" t="s">
        <v>203</v>
      </c>
      <c r="E34">
        <v>61</v>
      </c>
      <c r="F34">
        <v>4.99</v>
      </c>
      <c r="G34">
        <f t="shared" si="0"/>
        <v>304.39</v>
      </c>
    </row>
    <row r="35" spans="1:7" x14ac:dyDescent="0.25">
      <c r="A35" s="48">
        <v>40740</v>
      </c>
      <c r="B35" t="s">
        <v>188</v>
      </c>
      <c r="C35" t="s">
        <v>198</v>
      </c>
      <c r="D35" t="s">
        <v>203</v>
      </c>
      <c r="E35">
        <v>55</v>
      </c>
      <c r="F35">
        <v>12.49</v>
      </c>
      <c r="G35">
        <f t="shared" si="0"/>
        <v>686.95</v>
      </c>
    </row>
    <row r="36" spans="1:7" x14ac:dyDescent="0.25">
      <c r="A36" s="48">
        <v>40757</v>
      </c>
      <c r="B36" t="s">
        <v>188</v>
      </c>
      <c r="C36" t="s">
        <v>189</v>
      </c>
      <c r="D36" t="s">
        <v>203</v>
      </c>
      <c r="E36">
        <v>42</v>
      </c>
      <c r="F36">
        <v>23.95</v>
      </c>
      <c r="G36">
        <f t="shared" si="0"/>
        <v>1005.9</v>
      </c>
    </row>
    <row r="37" spans="1:7" x14ac:dyDescent="0.25">
      <c r="A37" s="48">
        <v>40774</v>
      </c>
      <c r="B37" t="s">
        <v>194</v>
      </c>
      <c r="C37" t="s">
        <v>195</v>
      </c>
      <c r="D37" t="s">
        <v>202</v>
      </c>
      <c r="E37">
        <v>3</v>
      </c>
      <c r="F37">
        <v>275</v>
      </c>
      <c r="G37">
        <f t="shared" si="0"/>
        <v>825</v>
      </c>
    </row>
    <row r="38" spans="1:7" x14ac:dyDescent="0.25">
      <c r="A38" s="48">
        <v>40791</v>
      </c>
      <c r="B38" t="s">
        <v>188</v>
      </c>
      <c r="C38" t="s">
        <v>192</v>
      </c>
      <c r="D38" t="s">
        <v>187</v>
      </c>
      <c r="E38">
        <v>98</v>
      </c>
      <c r="F38">
        <v>1.29</v>
      </c>
      <c r="G38">
        <f t="shared" si="0"/>
        <v>126.42</v>
      </c>
    </row>
    <row r="39" spans="1:7" x14ac:dyDescent="0.25">
      <c r="A39" s="48">
        <v>40808</v>
      </c>
      <c r="B39" t="s">
        <v>194</v>
      </c>
      <c r="C39" t="s">
        <v>195</v>
      </c>
      <c r="D39" t="s">
        <v>193</v>
      </c>
      <c r="E39">
        <v>76</v>
      </c>
      <c r="F39">
        <v>1.99</v>
      </c>
      <c r="G39">
        <f t="shared" si="0"/>
        <v>151.24</v>
      </c>
    </row>
    <row r="40" spans="1:7" x14ac:dyDescent="0.25">
      <c r="A40" s="48">
        <v>40825</v>
      </c>
      <c r="B40" t="s">
        <v>194</v>
      </c>
      <c r="C40" t="s">
        <v>197</v>
      </c>
      <c r="D40" t="s">
        <v>190</v>
      </c>
      <c r="E40">
        <v>57</v>
      </c>
      <c r="F40">
        <v>19.989999999999998</v>
      </c>
      <c r="G40">
        <f t="shared" si="0"/>
        <v>1139.4299999999998</v>
      </c>
    </row>
    <row r="41" spans="1:7" x14ac:dyDescent="0.25">
      <c r="A41" s="48">
        <v>40842</v>
      </c>
      <c r="B41" t="s">
        <v>188</v>
      </c>
      <c r="C41" t="s">
        <v>196</v>
      </c>
      <c r="D41" t="s">
        <v>187</v>
      </c>
      <c r="E41">
        <v>114</v>
      </c>
      <c r="F41">
        <v>1.29</v>
      </c>
      <c r="G41">
        <f t="shared" si="0"/>
        <v>147.06</v>
      </c>
    </row>
    <row r="42" spans="1:7" x14ac:dyDescent="0.25">
      <c r="A42" s="48">
        <v>40859</v>
      </c>
      <c r="B42" t="s">
        <v>188</v>
      </c>
      <c r="C42" t="s">
        <v>191</v>
      </c>
      <c r="D42" t="s">
        <v>190</v>
      </c>
      <c r="E42">
        <v>39</v>
      </c>
      <c r="F42">
        <v>4.99</v>
      </c>
      <c r="G42">
        <f t="shared" si="0"/>
        <v>194.61</v>
      </c>
    </row>
    <row r="43" spans="1:7" x14ac:dyDescent="0.25">
      <c r="A43" s="48">
        <v>40876</v>
      </c>
      <c r="B43" t="s">
        <v>188</v>
      </c>
      <c r="C43" t="s">
        <v>191</v>
      </c>
      <c r="D43" t="s">
        <v>190</v>
      </c>
      <c r="E43">
        <v>94</v>
      </c>
      <c r="F43">
        <v>19.989999999999998</v>
      </c>
      <c r="G43">
        <f t="shared" si="0"/>
        <v>1879.06</v>
      </c>
    </row>
    <row r="44" spans="1:7" x14ac:dyDescent="0.25">
      <c r="A44" s="48">
        <v>40893</v>
      </c>
      <c r="B44" t="s">
        <v>188</v>
      </c>
      <c r="C44" t="s">
        <v>196</v>
      </c>
      <c r="D44" t="s">
        <v>190</v>
      </c>
      <c r="E44">
        <v>28</v>
      </c>
      <c r="F44">
        <v>4.99</v>
      </c>
      <c r="G44">
        <f t="shared" si="0"/>
        <v>139.72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H205"/>
  <sheetViews>
    <sheetView workbookViewId="0">
      <selection activeCell="G7" sqref="G7"/>
    </sheetView>
  </sheetViews>
  <sheetFormatPr defaultRowHeight="15" x14ac:dyDescent="0.25"/>
  <cols>
    <col min="1" max="1" width="13.140625" bestFit="1" customWidth="1"/>
    <col min="2" max="2" width="11" bestFit="1" customWidth="1"/>
    <col min="3" max="3" width="13.85546875" bestFit="1" customWidth="1"/>
    <col min="4" max="4" width="12.28515625" bestFit="1" customWidth="1"/>
    <col min="5" max="5" width="14.42578125" bestFit="1" customWidth="1"/>
    <col min="6" max="6" width="20.85546875" bestFit="1" customWidth="1"/>
    <col min="7" max="7" width="17" bestFit="1" customWidth="1"/>
    <col min="8" max="8" width="18" bestFit="1" customWidth="1"/>
  </cols>
  <sheetData>
    <row r="3" spans="1:8" x14ac:dyDescent="0.25">
      <c r="B3" s="18" t="s">
        <v>9</v>
      </c>
    </row>
    <row r="4" spans="1:8" x14ac:dyDescent="0.25">
      <c r="A4" s="18" t="s">
        <v>62</v>
      </c>
      <c r="B4" t="s">
        <v>253</v>
      </c>
      <c r="C4" t="s">
        <v>254</v>
      </c>
      <c r="D4" t="s">
        <v>255</v>
      </c>
      <c r="E4" t="s">
        <v>256</v>
      </c>
      <c r="F4" t="s">
        <v>257</v>
      </c>
      <c r="G4" t="s">
        <v>258</v>
      </c>
      <c r="H4" t="s">
        <v>259</v>
      </c>
    </row>
    <row r="5" spans="1:8" x14ac:dyDescent="0.25">
      <c r="A5" s="19">
        <v>70</v>
      </c>
      <c r="B5" s="67">
        <v>0.52050925925925928</v>
      </c>
      <c r="C5" s="67"/>
      <c r="D5" s="67">
        <v>0.93821759259259263</v>
      </c>
      <c r="E5" s="67">
        <v>0.41770833333333335</v>
      </c>
      <c r="F5" s="68">
        <v>9.0250000000000004</v>
      </c>
      <c r="G5" s="68">
        <v>1.0250000000000004</v>
      </c>
      <c r="H5" s="68">
        <v>128.12500000000006</v>
      </c>
    </row>
    <row r="6" spans="1:8" x14ac:dyDescent="0.25">
      <c r="A6" s="19">
        <v>95</v>
      </c>
      <c r="B6" s="67">
        <v>0.64537037037037037</v>
      </c>
      <c r="C6" s="67"/>
      <c r="D6" s="67">
        <v>1.0628009259259259</v>
      </c>
      <c r="E6" s="67">
        <v>0.41743055555555553</v>
      </c>
      <c r="F6" s="68">
        <v>9.0183333333333326</v>
      </c>
      <c r="G6" s="68">
        <v>1.0183333333333326</v>
      </c>
      <c r="H6" s="68">
        <v>127.29166666666659</v>
      </c>
    </row>
    <row r="7" spans="1:8" x14ac:dyDescent="0.25">
      <c r="A7" s="19">
        <v>129</v>
      </c>
      <c r="B7" s="67">
        <v>0.65718750000000004</v>
      </c>
      <c r="C7" s="67">
        <v>1.1354166666666667E-2</v>
      </c>
      <c r="D7" s="67">
        <v>1.0628472222222223</v>
      </c>
      <c r="E7" s="67">
        <v>0.39430555555555558</v>
      </c>
      <c r="F7" s="68">
        <v>8.4633333333333347</v>
      </c>
      <c r="G7" s="68">
        <v>0.46333333333333471</v>
      </c>
      <c r="H7" s="68">
        <v>57.916666666666842</v>
      </c>
    </row>
    <row r="8" spans="1:8" x14ac:dyDescent="0.25">
      <c r="A8" s="19">
        <v>208</v>
      </c>
      <c r="B8" s="67">
        <v>0.57133101851851853</v>
      </c>
      <c r="C8" s="67">
        <v>5.0497685185185187E-2</v>
      </c>
      <c r="D8" s="67">
        <v>0.76348379629629637</v>
      </c>
      <c r="E8" s="67">
        <v>0.14165509259259268</v>
      </c>
      <c r="F8" s="68">
        <v>2.3997222222222243</v>
      </c>
      <c r="G8" s="68">
        <v>0</v>
      </c>
      <c r="H8" s="68">
        <v>0</v>
      </c>
    </row>
    <row r="9" spans="1:8" x14ac:dyDescent="0.25">
      <c r="A9" s="19">
        <v>280</v>
      </c>
      <c r="B9" s="67">
        <v>0.560613425925926</v>
      </c>
      <c r="C9" s="67"/>
      <c r="D9" s="67">
        <v>0.97936342592592596</v>
      </c>
      <c r="E9" s="67">
        <v>0.41874999999999996</v>
      </c>
      <c r="F9" s="68">
        <v>9.0499999999999989</v>
      </c>
      <c r="G9" s="68">
        <v>1.0499999999999989</v>
      </c>
      <c r="H9" s="68">
        <v>131.24999999999986</v>
      </c>
    </row>
    <row r="10" spans="1:8" x14ac:dyDescent="0.25">
      <c r="A10" s="19">
        <v>411</v>
      </c>
      <c r="B10" s="67">
        <v>0.55978009259259254</v>
      </c>
      <c r="C10" s="67"/>
      <c r="D10" s="67">
        <v>0.97981481481481481</v>
      </c>
      <c r="E10" s="67">
        <v>0.42003472222222227</v>
      </c>
      <c r="F10" s="68">
        <v>9.0808333333333344</v>
      </c>
      <c r="G10" s="68">
        <v>1.0808333333333344</v>
      </c>
      <c r="H10" s="68">
        <v>135.1041666666668</v>
      </c>
    </row>
    <row r="11" spans="1:8" x14ac:dyDescent="0.25">
      <c r="A11" s="19">
        <v>416</v>
      </c>
      <c r="B11" s="67">
        <v>0.54818287037037039</v>
      </c>
      <c r="C11" s="67">
        <v>2.7349537037037037E-2</v>
      </c>
      <c r="D11" s="67">
        <v>0.77670138888888884</v>
      </c>
      <c r="E11" s="67">
        <v>0.20116898148148143</v>
      </c>
      <c r="F11" s="68">
        <v>3.8280555555555544</v>
      </c>
      <c r="G11" s="68">
        <v>0</v>
      </c>
      <c r="H11" s="68">
        <v>0</v>
      </c>
    </row>
    <row r="12" spans="1:8" x14ac:dyDescent="0.25">
      <c r="A12" s="19">
        <v>497</v>
      </c>
      <c r="B12" s="67">
        <v>0.52515046296296297</v>
      </c>
      <c r="C12" s="67">
        <v>4.31712962962963E-3</v>
      </c>
      <c r="D12" s="67">
        <v>0.93751157407407415</v>
      </c>
      <c r="E12" s="67">
        <v>0.40804398148148158</v>
      </c>
      <c r="F12" s="68">
        <v>8.7930555555555578</v>
      </c>
      <c r="G12" s="68">
        <v>0.79305555555555785</v>
      </c>
      <c r="H12" s="68">
        <v>99.131944444444727</v>
      </c>
    </row>
    <row r="13" spans="1:8" x14ac:dyDescent="0.25">
      <c r="A13" s="19">
        <v>561</v>
      </c>
      <c r="B13" s="67">
        <v>0.56236111111111109</v>
      </c>
      <c r="C13" s="67">
        <v>4.1527777777777775E-2</v>
      </c>
      <c r="D13" s="67">
        <v>0.93783564814814813</v>
      </c>
      <c r="E13" s="67">
        <v>0.33394675925925921</v>
      </c>
      <c r="F13" s="68">
        <v>7.0147222222222219</v>
      </c>
      <c r="G13" s="68">
        <v>0</v>
      </c>
      <c r="H13" s="68">
        <v>0</v>
      </c>
    </row>
    <row r="14" spans="1:8" x14ac:dyDescent="0.25">
      <c r="A14" s="19">
        <v>849</v>
      </c>
      <c r="B14" s="67">
        <v>0.5615162037037037</v>
      </c>
      <c r="C14" s="67"/>
      <c r="D14" s="67">
        <v>0.97930555555555554</v>
      </c>
      <c r="E14" s="67">
        <v>0.41778935185185184</v>
      </c>
      <c r="F14" s="68">
        <v>9.0269444444444442</v>
      </c>
      <c r="G14" s="68">
        <v>1.0269444444444442</v>
      </c>
      <c r="H14" s="68">
        <v>128.36805555555551</v>
      </c>
    </row>
    <row r="15" spans="1:8" x14ac:dyDescent="0.25">
      <c r="A15" s="19">
        <v>869</v>
      </c>
      <c r="B15" s="67">
        <v>0.56268518518518518</v>
      </c>
      <c r="C15" s="67">
        <v>1.8518518518518518E-4</v>
      </c>
      <c r="D15" s="67">
        <v>0.97953703703703709</v>
      </c>
      <c r="E15" s="67">
        <v>0.41666666666666674</v>
      </c>
      <c r="F15" s="68">
        <v>9.0000000000000018</v>
      </c>
      <c r="G15" s="68">
        <v>1.0000000000000018</v>
      </c>
      <c r="H15" s="68">
        <v>125.00000000000023</v>
      </c>
    </row>
    <row r="16" spans="1:8" x14ac:dyDescent="0.25">
      <c r="A16" s="19">
        <v>949</v>
      </c>
      <c r="B16" s="67">
        <v>0.60376157407407405</v>
      </c>
      <c r="C16" s="67">
        <v>4.1261574074074069E-2</v>
      </c>
      <c r="D16" s="67">
        <v>0.9799768518518519</v>
      </c>
      <c r="E16" s="67">
        <v>0.33495370370370381</v>
      </c>
      <c r="F16" s="68">
        <v>7.0388888888888914</v>
      </c>
      <c r="G16" s="68">
        <v>0</v>
      </c>
      <c r="H16" s="68">
        <v>0</v>
      </c>
    </row>
    <row r="17" spans="1:8" x14ac:dyDescent="0.25">
      <c r="A17" s="19">
        <v>1040</v>
      </c>
      <c r="B17" s="67">
        <v>0.5604513888888889</v>
      </c>
      <c r="C17" s="67"/>
      <c r="D17" s="67">
        <v>0.98092592592592587</v>
      </c>
      <c r="E17" s="67">
        <v>0.42047453703703697</v>
      </c>
      <c r="F17" s="68">
        <v>9.0913888888888863</v>
      </c>
      <c r="G17" s="68">
        <v>1.0913888888888863</v>
      </c>
      <c r="H17" s="68">
        <v>136.4236111111108</v>
      </c>
    </row>
    <row r="18" spans="1:8" x14ac:dyDescent="0.25">
      <c r="A18" s="19">
        <v>1129</v>
      </c>
      <c r="B18" s="67">
        <v>0.64356481481481487</v>
      </c>
      <c r="C18" s="67"/>
      <c r="D18" s="67">
        <v>1.0626388888888889</v>
      </c>
      <c r="E18" s="67">
        <v>0.41907407407407404</v>
      </c>
      <c r="F18" s="68">
        <v>9.0577777777777762</v>
      </c>
      <c r="G18" s="68">
        <v>1.0577777777777762</v>
      </c>
      <c r="H18" s="68">
        <v>132.22222222222203</v>
      </c>
    </row>
    <row r="19" spans="1:8" x14ac:dyDescent="0.25">
      <c r="A19" s="19">
        <v>1189</v>
      </c>
      <c r="B19" s="67">
        <v>0.64126157407407403</v>
      </c>
      <c r="C19" s="67"/>
      <c r="D19" s="67">
        <v>1.0627893518518519</v>
      </c>
      <c r="E19" s="67">
        <v>0.42152777777777783</v>
      </c>
      <c r="F19" s="68">
        <v>9.1166666666666671</v>
      </c>
      <c r="G19" s="68">
        <v>1.1166666666666671</v>
      </c>
      <c r="H19" s="68">
        <v>139.5833333333334</v>
      </c>
    </row>
    <row r="20" spans="1:8" x14ac:dyDescent="0.25">
      <c r="A20" s="19">
        <v>1213</v>
      </c>
      <c r="B20" s="67">
        <v>0.51922453703703708</v>
      </c>
      <c r="C20" s="67"/>
      <c r="D20" s="67">
        <v>0.93791666666666673</v>
      </c>
      <c r="E20" s="67">
        <v>0.41869212962962965</v>
      </c>
      <c r="F20" s="68">
        <v>9.0486111111111107</v>
      </c>
      <c r="G20" s="68">
        <v>1.0486111111111107</v>
      </c>
      <c r="H20" s="68">
        <v>131.07638888888883</v>
      </c>
    </row>
    <row r="21" spans="1:8" x14ac:dyDescent="0.25">
      <c r="A21" s="19">
        <v>1225</v>
      </c>
      <c r="B21" s="67">
        <v>0.55895833333333333</v>
      </c>
      <c r="C21" s="67"/>
      <c r="D21" s="67">
        <v>0.97922453703703705</v>
      </c>
      <c r="E21" s="67">
        <v>0.42026620370370371</v>
      </c>
      <c r="F21" s="68">
        <v>9.0863888888888891</v>
      </c>
      <c r="G21" s="68">
        <v>1.0863888888888891</v>
      </c>
      <c r="H21" s="68">
        <v>135.79861111111114</v>
      </c>
    </row>
    <row r="22" spans="1:8" x14ac:dyDescent="0.25">
      <c r="A22" s="19">
        <v>1310</v>
      </c>
      <c r="B22" s="67">
        <v>0.67476851851851849</v>
      </c>
      <c r="C22" s="67">
        <v>0.11226851851851853</v>
      </c>
      <c r="D22" s="67">
        <v>0.97939814814814818</v>
      </c>
      <c r="E22" s="67">
        <v>0.1923611111111112</v>
      </c>
      <c r="F22" s="68">
        <v>3.6166666666666689</v>
      </c>
      <c r="G22" s="68">
        <v>0</v>
      </c>
      <c r="H22" s="68">
        <v>0</v>
      </c>
    </row>
    <row r="23" spans="1:8" x14ac:dyDescent="0.25">
      <c r="A23" s="19">
        <v>1360</v>
      </c>
      <c r="B23" s="67">
        <v>0.53410879629629626</v>
      </c>
      <c r="C23" s="67">
        <v>1.3275462962962963E-2</v>
      </c>
      <c r="D23" s="67">
        <v>0.93788194444444439</v>
      </c>
      <c r="E23" s="67">
        <v>0.39049768518518513</v>
      </c>
      <c r="F23" s="68">
        <v>8.3719444444444431</v>
      </c>
      <c r="G23" s="68">
        <v>0.37194444444444308</v>
      </c>
      <c r="H23" s="68">
        <v>46.493055555555387</v>
      </c>
    </row>
    <row r="24" spans="1:8" x14ac:dyDescent="0.25">
      <c r="A24" s="19">
        <v>1479</v>
      </c>
      <c r="B24" s="67">
        <v>0.52236111111111116</v>
      </c>
      <c r="C24" s="67">
        <v>1.5277777777777779E-3</v>
      </c>
      <c r="D24" s="67">
        <v>0.93820601851851848</v>
      </c>
      <c r="E24" s="67">
        <v>0.41431712962962952</v>
      </c>
      <c r="F24" s="68">
        <v>8.9436111111111085</v>
      </c>
      <c r="G24" s="68">
        <v>0.94361111111110851</v>
      </c>
      <c r="H24" s="68">
        <v>117.95138888888856</v>
      </c>
    </row>
    <row r="25" spans="1:8" x14ac:dyDescent="0.25">
      <c r="A25" s="19">
        <v>1661</v>
      </c>
      <c r="B25" s="67">
        <v>0.55885416666666665</v>
      </c>
      <c r="C25" s="67"/>
      <c r="D25" s="67">
        <v>0.98013888888888889</v>
      </c>
      <c r="E25" s="67">
        <v>0.42128472222222224</v>
      </c>
      <c r="F25" s="68">
        <v>9.1108333333333338</v>
      </c>
      <c r="G25" s="68">
        <v>1.1108333333333338</v>
      </c>
      <c r="H25" s="68">
        <v>138.85416666666671</v>
      </c>
    </row>
    <row r="26" spans="1:8" x14ac:dyDescent="0.25">
      <c r="A26" s="19">
        <v>1670</v>
      </c>
      <c r="B26" s="67">
        <v>0.52076388888888892</v>
      </c>
      <c r="C26" s="67"/>
      <c r="D26" s="67">
        <v>0.93756944444444434</v>
      </c>
      <c r="E26" s="67">
        <v>0.41680555555555543</v>
      </c>
      <c r="F26" s="68">
        <v>9.0033333333333303</v>
      </c>
      <c r="G26" s="68">
        <v>1.0033333333333303</v>
      </c>
      <c r="H26" s="68">
        <v>125.41666666666629</v>
      </c>
    </row>
    <row r="27" spans="1:8" x14ac:dyDescent="0.25">
      <c r="A27" s="19">
        <v>1819</v>
      </c>
      <c r="B27" s="67">
        <v>0.54737268518518511</v>
      </c>
      <c r="C27" s="67"/>
      <c r="D27" s="67">
        <v>0.97918981481481471</v>
      </c>
      <c r="E27" s="67">
        <v>0.43181712962962959</v>
      </c>
      <c r="F27" s="68">
        <v>9.3636111111111102</v>
      </c>
      <c r="G27" s="68">
        <v>1.3636111111111102</v>
      </c>
      <c r="H27" s="68">
        <v>170.45138888888877</v>
      </c>
    </row>
    <row r="28" spans="1:8" x14ac:dyDescent="0.25">
      <c r="A28" s="19">
        <v>1825</v>
      </c>
      <c r="B28" s="67">
        <v>0.56074074074074076</v>
      </c>
      <c r="C28" s="67"/>
      <c r="D28" s="67">
        <v>0.97925925925925927</v>
      </c>
      <c r="E28" s="67">
        <v>0.41851851851851851</v>
      </c>
      <c r="F28" s="68">
        <v>9.0444444444444443</v>
      </c>
      <c r="G28" s="68">
        <v>1.0444444444444443</v>
      </c>
      <c r="H28" s="68">
        <v>130.55555555555554</v>
      </c>
    </row>
    <row r="29" spans="1:8" x14ac:dyDescent="0.25">
      <c r="A29" s="19">
        <v>1934</v>
      </c>
      <c r="B29" s="67">
        <v>0.51781250000000001</v>
      </c>
      <c r="C29" s="67"/>
      <c r="D29" s="67">
        <v>0.93762731481481476</v>
      </c>
      <c r="E29" s="67">
        <v>0.41981481481481475</v>
      </c>
      <c r="F29" s="68">
        <v>9.0755555555555532</v>
      </c>
      <c r="G29" s="68">
        <v>1.0755555555555532</v>
      </c>
      <c r="H29" s="68">
        <v>134.44444444444414</v>
      </c>
    </row>
    <row r="30" spans="1:8" x14ac:dyDescent="0.25">
      <c r="A30" s="19">
        <v>2203</v>
      </c>
      <c r="B30" s="67">
        <v>0.52039351851851856</v>
      </c>
      <c r="C30" s="67"/>
      <c r="D30" s="67">
        <v>0.93752314814814808</v>
      </c>
      <c r="E30" s="67">
        <v>0.41712962962962952</v>
      </c>
      <c r="F30" s="68">
        <v>9.0111111111111093</v>
      </c>
      <c r="G30" s="68">
        <v>1.0111111111111093</v>
      </c>
      <c r="H30" s="68">
        <v>126.38888888888866</v>
      </c>
    </row>
    <row r="31" spans="1:8" x14ac:dyDescent="0.25">
      <c r="A31" s="19">
        <v>2350</v>
      </c>
      <c r="B31" s="67">
        <v>0.51819444444444451</v>
      </c>
      <c r="C31" s="67"/>
      <c r="D31" s="67">
        <v>0.93821759259259263</v>
      </c>
      <c r="E31" s="67">
        <v>0.42002314814814812</v>
      </c>
      <c r="F31" s="68">
        <v>9.0805555555555557</v>
      </c>
      <c r="G31" s="68">
        <v>1.0805555555555557</v>
      </c>
      <c r="H31" s="68">
        <v>135.06944444444446</v>
      </c>
    </row>
    <row r="32" spans="1:8" x14ac:dyDescent="0.25">
      <c r="A32" s="19">
        <v>2391</v>
      </c>
      <c r="B32" s="67">
        <v>0.56158564814814815</v>
      </c>
      <c r="C32" s="67">
        <v>4.0752314814814811E-2</v>
      </c>
      <c r="D32" s="67">
        <v>0.97917824074074078</v>
      </c>
      <c r="E32" s="67">
        <v>0.37684027777777784</v>
      </c>
      <c r="F32" s="68">
        <v>8.0441666666666691</v>
      </c>
      <c r="G32" s="68">
        <v>4.416666666666913E-2</v>
      </c>
      <c r="H32" s="68">
        <v>5.5208333333336412</v>
      </c>
    </row>
    <row r="33" spans="1:8" x14ac:dyDescent="0.25">
      <c r="A33" s="19">
        <v>2586</v>
      </c>
      <c r="B33" s="67">
        <v>0.56020833333333331</v>
      </c>
      <c r="C33" s="67"/>
      <c r="D33" s="67">
        <v>0.97918981481481471</v>
      </c>
      <c r="E33" s="67">
        <v>0.4189814814814814</v>
      </c>
      <c r="F33" s="68">
        <v>9.0555555555555536</v>
      </c>
      <c r="G33" s="68">
        <v>1.0555555555555536</v>
      </c>
      <c r="H33" s="68">
        <v>131.9444444444442</v>
      </c>
    </row>
    <row r="34" spans="1:8" x14ac:dyDescent="0.25">
      <c r="A34" s="19">
        <v>2714</v>
      </c>
      <c r="B34" s="67">
        <v>0.55912037037037032</v>
      </c>
      <c r="C34" s="67"/>
      <c r="D34" s="67">
        <v>0.97920138888888886</v>
      </c>
      <c r="E34" s="67">
        <v>0.42008101851851853</v>
      </c>
      <c r="F34" s="68">
        <v>9.0819444444444457</v>
      </c>
      <c r="G34" s="68">
        <v>1.0819444444444457</v>
      </c>
      <c r="H34" s="68">
        <v>135.24305555555571</v>
      </c>
    </row>
    <row r="35" spans="1:8" x14ac:dyDescent="0.25">
      <c r="A35" s="19">
        <v>2752</v>
      </c>
      <c r="B35" s="67">
        <v>0.55986111111111114</v>
      </c>
      <c r="C35" s="67"/>
      <c r="D35" s="67">
        <v>0.97922453703703705</v>
      </c>
      <c r="E35" s="67">
        <v>0.4193634259259259</v>
      </c>
      <c r="F35" s="68">
        <v>9.0647222222222226</v>
      </c>
      <c r="G35" s="68">
        <v>1.0647222222222226</v>
      </c>
      <c r="H35" s="68">
        <v>133.09027777777783</v>
      </c>
    </row>
    <row r="36" spans="1:8" x14ac:dyDescent="0.25">
      <c r="A36" s="19">
        <v>2931</v>
      </c>
      <c r="B36" s="67">
        <v>0.64167824074074076</v>
      </c>
      <c r="C36" s="67">
        <v>7.9178240740740743E-2</v>
      </c>
      <c r="D36" s="67">
        <v>0.97935185185185192</v>
      </c>
      <c r="E36" s="67">
        <v>0.2584953703703704</v>
      </c>
      <c r="F36" s="68">
        <v>5.2038888888888897</v>
      </c>
      <c r="G36" s="68">
        <v>0</v>
      </c>
      <c r="H36" s="68">
        <v>0</v>
      </c>
    </row>
    <row r="37" spans="1:8" x14ac:dyDescent="0.25">
      <c r="A37" s="19">
        <v>3081</v>
      </c>
      <c r="B37" s="67">
        <v>0.55949074074074068</v>
      </c>
      <c r="C37" s="67"/>
      <c r="D37" s="67">
        <v>0.97939814814814818</v>
      </c>
      <c r="E37" s="67">
        <v>0.41990740740740751</v>
      </c>
      <c r="F37" s="68">
        <v>9.0777777777777793</v>
      </c>
      <c r="G37" s="68">
        <v>1.0777777777777793</v>
      </c>
      <c r="H37" s="68">
        <v>134.7222222222224</v>
      </c>
    </row>
    <row r="38" spans="1:8" x14ac:dyDescent="0.25">
      <c r="A38" s="19">
        <v>3294</v>
      </c>
      <c r="B38" s="67">
        <v>0.57218749999999996</v>
      </c>
      <c r="C38" s="67">
        <v>5.1354166666666666E-2</v>
      </c>
      <c r="D38" s="67">
        <v>0.98153935185185182</v>
      </c>
      <c r="E38" s="67">
        <v>0.35799768518518515</v>
      </c>
      <c r="F38" s="68">
        <v>7.5919444444444437</v>
      </c>
      <c r="G38" s="68">
        <v>0</v>
      </c>
      <c r="H38" s="68">
        <v>0</v>
      </c>
    </row>
    <row r="39" spans="1:8" x14ac:dyDescent="0.25">
      <c r="A39" s="19">
        <v>3295</v>
      </c>
      <c r="B39" s="67">
        <v>0.64528935185185188</v>
      </c>
      <c r="C39" s="67"/>
      <c r="D39" s="67">
        <v>1.062824074074074</v>
      </c>
      <c r="E39" s="67">
        <v>0.4175347222222221</v>
      </c>
      <c r="F39" s="68">
        <v>9.0208333333333304</v>
      </c>
      <c r="G39" s="68">
        <v>1.0208333333333304</v>
      </c>
      <c r="H39" s="68">
        <v>127.6041666666663</v>
      </c>
    </row>
    <row r="40" spans="1:8" x14ac:dyDescent="0.25">
      <c r="A40" s="19">
        <v>3308</v>
      </c>
      <c r="B40" s="67">
        <v>0.64424768518518516</v>
      </c>
      <c r="C40" s="67"/>
      <c r="D40" s="67">
        <v>1.0628819444444444</v>
      </c>
      <c r="E40" s="67">
        <v>0.41863425925925923</v>
      </c>
      <c r="F40" s="68">
        <v>9.0472222222222207</v>
      </c>
      <c r="G40" s="68">
        <v>1.0472222222222207</v>
      </c>
      <c r="H40" s="68">
        <v>130.9027777777776</v>
      </c>
    </row>
    <row r="41" spans="1:8" x14ac:dyDescent="0.25">
      <c r="A41" s="19">
        <v>3324</v>
      </c>
      <c r="B41" s="67">
        <v>0.64444444444444449</v>
      </c>
      <c r="C41" s="67"/>
      <c r="D41" s="67">
        <v>1.0629513888888888</v>
      </c>
      <c r="E41" s="67">
        <v>0.41850694444444436</v>
      </c>
      <c r="F41" s="68">
        <v>9.0441666666666656</v>
      </c>
      <c r="G41" s="68">
        <v>1.0441666666666656</v>
      </c>
      <c r="H41" s="68">
        <v>130.5208333333332</v>
      </c>
    </row>
    <row r="42" spans="1:8" x14ac:dyDescent="0.25">
      <c r="A42" s="19">
        <v>3402</v>
      </c>
      <c r="B42" s="67">
        <v>0.52675925925925926</v>
      </c>
      <c r="C42" s="67">
        <v>5.9259259259259256E-3</v>
      </c>
      <c r="D42" s="67">
        <v>0.93785879629629632</v>
      </c>
      <c r="E42" s="67">
        <v>0.40517361111111116</v>
      </c>
      <c r="F42" s="68">
        <v>8.7241666666666688</v>
      </c>
      <c r="G42" s="68">
        <v>0.72416666666666885</v>
      </c>
      <c r="H42" s="68">
        <v>90.520833333333599</v>
      </c>
    </row>
    <row r="43" spans="1:8" x14ac:dyDescent="0.25">
      <c r="A43" s="19">
        <v>3429</v>
      </c>
      <c r="B43" s="67">
        <v>0.64546296296296302</v>
      </c>
      <c r="C43" s="67"/>
      <c r="D43" s="67">
        <v>1.0629398148148148</v>
      </c>
      <c r="E43" s="67">
        <v>0.41747685185185179</v>
      </c>
      <c r="F43" s="68">
        <v>9.0194444444444422</v>
      </c>
      <c r="G43" s="68">
        <v>1.0194444444444422</v>
      </c>
      <c r="H43" s="68">
        <v>127.43055555555527</v>
      </c>
    </row>
    <row r="44" spans="1:8" x14ac:dyDescent="0.25">
      <c r="A44" s="19">
        <v>3432</v>
      </c>
      <c r="B44" s="67">
        <v>0.56887731481481485</v>
      </c>
      <c r="C44" s="67">
        <v>6.3773148148148148E-3</v>
      </c>
      <c r="D44" s="67">
        <v>0.97918981481481471</v>
      </c>
      <c r="E44" s="67">
        <v>0.40393518518518501</v>
      </c>
      <c r="F44" s="68">
        <v>8.6944444444444393</v>
      </c>
      <c r="G44" s="68">
        <v>0.69444444444443931</v>
      </c>
      <c r="H44" s="68">
        <v>86.805555555554918</v>
      </c>
    </row>
    <row r="45" spans="1:8" x14ac:dyDescent="0.25">
      <c r="A45" s="19">
        <v>3438</v>
      </c>
      <c r="B45" s="67">
        <v>0.51682870370370371</v>
      </c>
      <c r="C45" s="67"/>
      <c r="D45" s="67">
        <v>0.93756944444444434</v>
      </c>
      <c r="E45" s="67">
        <v>0.42074074074074064</v>
      </c>
      <c r="F45" s="68">
        <v>9.0977777777777753</v>
      </c>
      <c r="G45" s="68">
        <v>1.0977777777777753</v>
      </c>
      <c r="H45" s="68">
        <v>137.22222222222192</v>
      </c>
    </row>
    <row r="46" spans="1:8" x14ac:dyDescent="0.25">
      <c r="A46" s="19">
        <v>3446</v>
      </c>
      <c r="B46" s="67">
        <v>0.51905092592592594</v>
      </c>
      <c r="C46" s="67"/>
      <c r="D46" s="67">
        <v>0.93756944444444434</v>
      </c>
      <c r="E46" s="67">
        <v>0.4185185185185184</v>
      </c>
      <c r="F46" s="68">
        <v>9.0444444444444407</v>
      </c>
      <c r="G46" s="68">
        <v>1.0444444444444407</v>
      </c>
      <c r="H46" s="68">
        <v>130.55555555555509</v>
      </c>
    </row>
    <row r="47" spans="1:8" x14ac:dyDescent="0.25">
      <c r="A47" s="19">
        <v>3617</v>
      </c>
      <c r="B47" s="67">
        <v>0.56283564814814813</v>
      </c>
      <c r="C47" s="67">
        <v>3.3564814814814812E-4</v>
      </c>
      <c r="D47" s="67">
        <v>0.97931712962962969</v>
      </c>
      <c r="E47" s="67">
        <v>0.41614583333333344</v>
      </c>
      <c r="F47" s="68">
        <v>8.9875000000000025</v>
      </c>
      <c r="G47" s="68">
        <v>0.98750000000000249</v>
      </c>
      <c r="H47" s="68">
        <v>123.43750000000031</v>
      </c>
    </row>
    <row r="48" spans="1:8" x14ac:dyDescent="0.25">
      <c r="A48" s="19">
        <v>3676</v>
      </c>
      <c r="B48" s="67">
        <v>0.56232638888888886</v>
      </c>
      <c r="C48" s="67"/>
      <c r="D48" s="67">
        <v>0.97969907407407408</v>
      </c>
      <c r="E48" s="67">
        <v>0.41737268518518522</v>
      </c>
      <c r="F48" s="68">
        <v>9.0169444444444444</v>
      </c>
      <c r="G48" s="68">
        <v>1.0169444444444444</v>
      </c>
      <c r="H48" s="68">
        <v>127.11805555555556</v>
      </c>
    </row>
    <row r="49" spans="1:8" x14ac:dyDescent="0.25">
      <c r="A49" s="19">
        <v>3739</v>
      </c>
      <c r="B49" s="67">
        <v>0.56115740740740738</v>
      </c>
      <c r="C49" s="67"/>
      <c r="D49" s="67">
        <v>0.86715277777777777</v>
      </c>
      <c r="E49" s="67">
        <v>0.30599537037037039</v>
      </c>
      <c r="F49" s="68">
        <v>6.3438888888888894</v>
      </c>
      <c r="G49" s="68">
        <v>0</v>
      </c>
      <c r="H49" s="68">
        <v>0</v>
      </c>
    </row>
    <row r="50" spans="1:8" x14ac:dyDescent="0.25">
      <c r="A50" s="19">
        <v>3778</v>
      </c>
      <c r="B50" s="67">
        <v>0.52012731481481478</v>
      </c>
      <c r="C50" s="67"/>
      <c r="D50" s="67">
        <v>0.93775462962962963</v>
      </c>
      <c r="E50" s="67">
        <v>0.41762731481481485</v>
      </c>
      <c r="F50" s="68">
        <v>9.0230555555555565</v>
      </c>
      <c r="G50" s="68">
        <v>1.0230555555555565</v>
      </c>
      <c r="H50" s="68">
        <v>127.88194444444456</v>
      </c>
    </row>
    <row r="51" spans="1:8" x14ac:dyDescent="0.25">
      <c r="A51" s="19">
        <v>3822</v>
      </c>
      <c r="B51" s="67">
        <v>0.51920138888888889</v>
      </c>
      <c r="C51" s="67"/>
      <c r="D51" s="67">
        <v>0.93777777777777782</v>
      </c>
      <c r="E51" s="67">
        <v>0.41857638888888893</v>
      </c>
      <c r="F51" s="68">
        <v>9.0458333333333343</v>
      </c>
      <c r="G51" s="68">
        <v>1.0458333333333343</v>
      </c>
      <c r="H51" s="68">
        <v>130.7291666666668</v>
      </c>
    </row>
    <row r="52" spans="1:8" x14ac:dyDescent="0.25">
      <c r="A52" s="19">
        <v>3835</v>
      </c>
      <c r="B52" s="67">
        <v>0.56108796296296293</v>
      </c>
      <c r="C52" s="67"/>
      <c r="D52" s="67">
        <v>0.97924768518518512</v>
      </c>
      <c r="E52" s="67">
        <v>0.4181597222222222</v>
      </c>
      <c r="F52" s="68">
        <v>9.0358333333333327</v>
      </c>
      <c r="G52" s="68">
        <v>1.0358333333333327</v>
      </c>
      <c r="H52" s="68">
        <v>129.4791666666666</v>
      </c>
    </row>
    <row r="53" spans="1:8" x14ac:dyDescent="0.25">
      <c r="A53" s="19">
        <v>3864</v>
      </c>
      <c r="B53" s="67">
        <v>0.55913194444444447</v>
      </c>
      <c r="C53" s="67"/>
      <c r="D53" s="67">
        <v>0.97968749999999993</v>
      </c>
      <c r="E53" s="67">
        <v>0.42055555555555546</v>
      </c>
      <c r="F53" s="68">
        <v>9.0933333333333302</v>
      </c>
      <c r="G53" s="68">
        <v>1.0933333333333302</v>
      </c>
      <c r="H53" s="68">
        <v>136.66666666666626</v>
      </c>
    </row>
    <row r="54" spans="1:8" x14ac:dyDescent="0.25">
      <c r="A54" s="19">
        <v>4400</v>
      </c>
      <c r="B54" s="67">
        <v>0.56212962962962965</v>
      </c>
      <c r="C54" s="67"/>
      <c r="D54" s="67">
        <v>0.97976851851851843</v>
      </c>
      <c r="E54" s="67">
        <v>0.41763888888888878</v>
      </c>
      <c r="F54" s="68">
        <v>9.0233333333333299</v>
      </c>
      <c r="G54" s="68">
        <v>1.0233333333333299</v>
      </c>
      <c r="H54" s="68">
        <v>127.91666666666623</v>
      </c>
    </row>
    <row r="55" spans="1:8" x14ac:dyDescent="0.25">
      <c r="A55" s="19">
        <v>4667</v>
      </c>
      <c r="B55" s="67">
        <v>0.55959490740740747</v>
      </c>
      <c r="C55" s="67"/>
      <c r="D55" s="67">
        <v>0.98020833333333324</v>
      </c>
      <c r="E55" s="67">
        <v>0.42061342592592577</v>
      </c>
      <c r="F55" s="68">
        <v>9.0947222222222184</v>
      </c>
      <c r="G55" s="68">
        <v>1.0947222222222184</v>
      </c>
      <c r="H55" s="68">
        <v>136.84027777777729</v>
      </c>
    </row>
    <row r="56" spans="1:8" x14ac:dyDescent="0.25">
      <c r="A56" s="19">
        <v>4814</v>
      </c>
      <c r="B56" s="67">
        <v>0.64396990740740734</v>
      </c>
      <c r="C56" s="67"/>
      <c r="D56" s="67">
        <v>1.0628009259259259</v>
      </c>
      <c r="E56" s="67">
        <v>0.41883101851851856</v>
      </c>
      <c r="F56" s="68">
        <v>9.0519444444444446</v>
      </c>
      <c r="G56" s="68">
        <v>1.0519444444444446</v>
      </c>
      <c r="H56" s="68">
        <v>131.49305555555557</v>
      </c>
    </row>
    <row r="57" spans="1:8" x14ac:dyDescent="0.25">
      <c r="A57" s="19">
        <v>5134</v>
      </c>
      <c r="B57" s="67">
        <v>0.6447222222222222</v>
      </c>
      <c r="C57" s="67"/>
      <c r="D57" s="67">
        <v>1.0630324074074073</v>
      </c>
      <c r="E57" s="67">
        <v>0.41831018518518515</v>
      </c>
      <c r="F57" s="68">
        <v>9.0394444444444435</v>
      </c>
      <c r="G57" s="68">
        <v>1.0394444444444435</v>
      </c>
      <c r="H57" s="68">
        <v>129.93055555555543</v>
      </c>
    </row>
    <row r="58" spans="1:8" x14ac:dyDescent="0.25">
      <c r="A58" s="19">
        <v>5213</v>
      </c>
      <c r="B58" s="67">
        <v>0.56140046296296298</v>
      </c>
      <c r="C58" s="67"/>
      <c r="D58" s="67">
        <v>0.97918981481481471</v>
      </c>
      <c r="E58" s="67">
        <v>0.41778935185185173</v>
      </c>
      <c r="F58" s="68">
        <v>9.0269444444444424</v>
      </c>
      <c r="G58" s="68">
        <v>1.0269444444444424</v>
      </c>
      <c r="H58" s="68">
        <v>128.36805555555532</v>
      </c>
    </row>
    <row r="59" spans="1:8" x14ac:dyDescent="0.25">
      <c r="A59" s="19">
        <v>5313</v>
      </c>
      <c r="B59" s="67">
        <v>0.61608796296296298</v>
      </c>
      <c r="C59" s="67">
        <v>5.3587962962962969E-2</v>
      </c>
      <c r="D59" s="67">
        <v>0.9795949074074074</v>
      </c>
      <c r="E59" s="67">
        <v>0.30991898148148145</v>
      </c>
      <c r="F59" s="68">
        <v>6.4380555555555548</v>
      </c>
      <c r="G59" s="68">
        <v>0</v>
      </c>
      <c r="H59" s="68">
        <v>0</v>
      </c>
    </row>
    <row r="60" spans="1:8" x14ac:dyDescent="0.25">
      <c r="A60" s="19">
        <v>5317</v>
      </c>
      <c r="B60" s="67">
        <v>0.5606944444444445</v>
      </c>
      <c r="C60" s="67">
        <v>3.9861111111111111E-2</v>
      </c>
      <c r="D60" s="67">
        <v>0.97969907407407408</v>
      </c>
      <c r="E60" s="67">
        <v>0.37914351851851846</v>
      </c>
      <c r="F60" s="68">
        <v>8.099444444444444</v>
      </c>
      <c r="G60" s="68">
        <v>9.9444444444444002E-2</v>
      </c>
      <c r="H60" s="68">
        <v>12.4305555555555</v>
      </c>
    </row>
    <row r="61" spans="1:8" x14ac:dyDescent="0.25">
      <c r="A61" s="19">
        <v>5392</v>
      </c>
      <c r="B61" s="67">
        <v>0.56405092592592598</v>
      </c>
      <c r="C61" s="67">
        <v>1.5509259259259261E-3</v>
      </c>
      <c r="D61" s="67">
        <v>0.97962962962962974</v>
      </c>
      <c r="E61" s="67">
        <v>0.41402777777777788</v>
      </c>
      <c r="F61" s="68">
        <v>8.9366666666666692</v>
      </c>
      <c r="G61" s="68">
        <v>0.9366666666666692</v>
      </c>
      <c r="H61" s="68">
        <v>117.08333333333366</v>
      </c>
    </row>
    <row r="62" spans="1:8" x14ac:dyDescent="0.25">
      <c r="A62" s="19">
        <v>5393</v>
      </c>
      <c r="B62" s="67">
        <v>0.65384259259259259</v>
      </c>
      <c r="C62" s="67"/>
      <c r="D62" s="67">
        <v>1.0631250000000001</v>
      </c>
      <c r="E62" s="67">
        <v>0.40928240740740751</v>
      </c>
      <c r="F62" s="68">
        <v>8.8227777777777803</v>
      </c>
      <c r="G62" s="68">
        <v>0.82277777777778027</v>
      </c>
      <c r="H62" s="68">
        <v>102.84722222222254</v>
      </c>
    </row>
    <row r="63" spans="1:8" x14ac:dyDescent="0.25">
      <c r="A63" s="19">
        <v>5396</v>
      </c>
      <c r="B63" s="67">
        <v>0.51920138888888889</v>
      </c>
      <c r="C63" s="67">
        <v>6.053240740740741E-3</v>
      </c>
      <c r="D63" s="67">
        <v>0.93828703703703698</v>
      </c>
      <c r="E63" s="67">
        <v>0.41303240740740732</v>
      </c>
      <c r="F63" s="68">
        <v>8.9127777777777766</v>
      </c>
      <c r="G63" s="68">
        <v>0.91277777777777658</v>
      </c>
      <c r="H63" s="68">
        <v>114.09722222222207</v>
      </c>
    </row>
    <row r="64" spans="1:8" x14ac:dyDescent="0.25">
      <c r="A64" s="19">
        <v>5974</v>
      </c>
      <c r="B64" s="67">
        <v>0.55945601851851856</v>
      </c>
      <c r="C64" s="67"/>
      <c r="D64" s="67">
        <v>0.97927083333333342</v>
      </c>
      <c r="E64" s="67">
        <v>0.41981481481481486</v>
      </c>
      <c r="F64" s="68">
        <v>9.0755555555555567</v>
      </c>
      <c r="G64" s="68">
        <v>1.0755555555555567</v>
      </c>
      <c r="H64" s="68">
        <v>134.4444444444446</v>
      </c>
    </row>
    <row r="65" spans="1:8" x14ac:dyDescent="0.25">
      <c r="A65" s="19">
        <v>6113</v>
      </c>
      <c r="B65" s="67">
        <v>0.55959490740740747</v>
      </c>
      <c r="C65" s="67"/>
      <c r="D65" s="67">
        <v>0.97932870370370362</v>
      </c>
      <c r="E65" s="67">
        <v>0.41973379629629615</v>
      </c>
      <c r="F65" s="68">
        <v>9.0736111111111075</v>
      </c>
      <c r="G65" s="68">
        <v>1.0736111111111075</v>
      </c>
      <c r="H65" s="68">
        <v>134.20138888888843</v>
      </c>
    </row>
    <row r="66" spans="1:8" x14ac:dyDescent="0.25">
      <c r="A66" s="19">
        <v>6249</v>
      </c>
      <c r="B66" s="67">
        <v>0.56207175925925923</v>
      </c>
      <c r="C66" s="67">
        <v>9.7118055555555569E-2</v>
      </c>
      <c r="D66" s="67">
        <v>0.97958333333333336</v>
      </c>
      <c r="E66" s="67">
        <v>0.32039351851851861</v>
      </c>
      <c r="F66" s="68">
        <v>6.6894444444444465</v>
      </c>
      <c r="G66" s="68">
        <v>0</v>
      </c>
      <c r="H66" s="68">
        <v>0</v>
      </c>
    </row>
    <row r="67" spans="1:8" x14ac:dyDescent="0.25">
      <c r="A67" s="19">
        <v>6343</v>
      </c>
      <c r="B67" s="67">
        <v>0.56100694444444443</v>
      </c>
      <c r="C67" s="67">
        <v>2.1643518518518518E-3</v>
      </c>
      <c r="D67" s="67">
        <v>0.98435185185185192</v>
      </c>
      <c r="E67" s="67">
        <v>0.42118055555555567</v>
      </c>
      <c r="F67" s="68">
        <v>9.1083333333333361</v>
      </c>
      <c r="G67" s="68">
        <v>1.1083333333333361</v>
      </c>
      <c r="H67" s="68">
        <v>138.541666666667</v>
      </c>
    </row>
    <row r="68" spans="1:8" x14ac:dyDescent="0.25">
      <c r="A68" s="19">
        <v>6349</v>
      </c>
      <c r="B68" s="67">
        <v>0.56033564814814818</v>
      </c>
      <c r="C68" s="67"/>
      <c r="D68" s="67">
        <v>0.9161921296296297</v>
      </c>
      <c r="E68" s="67">
        <v>0.35585648148148152</v>
      </c>
      <c r="F68" s="68">
        <v>7.5405555555555566</v>
      </c>
      <c r="G68" s="68">
        <v>0</v>
      </c>
      <c r="H68" s="68">
        <v>0</v>
      </c>
    </row>
    <row r="69" spans="1:8" x14ac:dyDescent="0.25">
      <c r="A69" s="19">
        <v>6352</v>
      </c>
      <c r="B69" s="67">
        <v>0.52047453703703705</v>
      </c>
      <c r="C69" s="67"/>
      <c r="D69" s="67">
        <v>0.93754629629629627</v>
      </c>
      <c r="E69" s="67">
        <v>0.41707175925925921</v>
      </c>
      <c r="F69" s="68">
        <v>9.0097222222222211</v>
      </c>
      <c r="G69" s="68">
        <v>1.0097222222222211</v>
      </c>
      <c r="H69" s="68">
        <v>126.21527777777763</v>
      </c>
    </row>
    <row r="70" spans="1:8" x14ac:dyDescent="0.25">
      <c r="A70" s="19">
        <v>6363</v>
      </c>
      <c r="B70" s="67">
        <v>0.51903935185185179</v>
      </c>
      <c r="C70" s="67"/>
      <c r="D70" s="67">
        <v>0.93756944444444434</v>
      </c>
      <c r="E70" s="67">
        <v>0.41853009259259255</v>
      </c>
      <c r="F70" s="68">
        <v>9.0447222222222212</v>
      </c>
      <c r="G70" s="68">
        <v>1.0447222222222212</v>
      </c>
      <c r="H70" s="68">
        <v>130.59027777777766</v>
      </c>
    </row>
    <row r="71" spans="1:8" x14ac:dyDescent="0.25">
      <c r="A71" s="19">
        <v>6473</v>
      </c>
      <c r="B71" s="67">
        <v>0.52688657407407413</v>
      </c>
      <c r="C71" s="67"/>
      <c r="D71" s="67">
        <v>0.93761574074074072</v>
      </c>
      <c r="E71" s="67">
        <v>0.41072916666666659</v>
      </c>
      <c r="F71" s="68">
        <v>8.8574999999999982</v>
      </c>
      <c r="G71" s="68">
        <v>0.85749999999999815</v>
      </c>
      <c r="H71" s="68">
        <v>107.18749999999977</v>
      </c>
    </row>
    <row r="72" spans="1:8" x14ac:dyDescent="0.25">
      <c r="A72" s="19">
        <v>6569</v>
      </c>
      <c r="B72" s="67">
        <v>0.55935185185185188</v>
      </c>
      <c r="C72" s="67"/>
      <c r="D72" s="67">
        <v>0.97932870370370362</v>
      </c>
      <c r="E72" s="67">
        <v>0.41997685185185174</v>
      </c>
      <c r="F72" s="68">
        <v>9.0794444444444409</v>
      </c>
      <c r="G72" s="68">
        <v>1.0794444444444409</v>
      </c>
      <c r="H72" s="68">
        <v>134.93055555555512</v>
      </c>
    </row>
    <row r="73" spans="1:8" x14ac:dyDescent="0.25">
      <c r="A73" s="19">
        <v>6613</v>
      </c>
      <c r="B73" s="67">
        <v>0.56439814814814815</v>
      </c>
      <c r="C73" s="67"/>
      <c r="D73" s="67">
        <v>0.97935185185185192</v>
      </c>
      <c r="E73" s="67">
        <v>0.41495370370370377</v>
      </c>
      <c r="F73" s="68">
        <v>8.9588888888888896</v>
      </c>
      <c r="G73" s="68">
        <v>0.95888888888888957</v>
      </c>
      <c r="H73" s="68">
        <v>119.8611111111112</v>
      </c>
    </row>
    <row r="74" spans="1:8" x14ac:dyDescent="0.25">
      <c r="A74" s="19">
        <v>6616</v>
      </c>
      <c r="B74" s="67">
        <v>0.56065972222222216</v>
      </c>
      <c r="C74" s="67"/>
      <c r="D74" s="67">
        <v>0.9802777777777778</v>
      </c>
      <c r="E74" s="67">
        <v>0.41961805555555565</v>
      </c>
      <c r="F74" s="68">
        <v>9.0708333333333364</v>
      </c>
      <c r="G74" s="68">
        <v>1.0708333333333364</v>
      </c>
      <c r="H74" s="68">
        <v>133.85416666666706</v>
      </c>
    </row>
    <row r="75" spans="1:8" x14ac:dyDescent="0.25">
      <c r="A75" s="19">
        <v>6772</v>
      </c>
      <c r="B75" s="67">
        <v>0.58215277777777774</v>
      </c>
      <c r="C75" s="67"/>
      <c r="D75" s="67">
        <v>0.98040509259259256</v>
      </c>
      <c r="E75" s="67">
        <v>0.39825231481481482</v>
      </c>
      <c r="F75" s="68">
        <v>8.5580555555555549</v>
      </c>
      <c r="G75" s="68">
        <v>0.55805555555555486</v>
      </c>
      <c r="H75" s="68">
        <v>69.756944444444358</v>
      </c>
    </row>
    <row r="76" spans="1:8" x14ac:dyDescent="0.25">
      <c r="A76" s="19">
        <v>6781</v>
      </c>
      <c r="B76" s="67">
        <v>0.56466435185185182</v>
      </c>
      <c r="C76" s="67">
        <v>1.9652777777777779E-2</v>
      </c>
      <c r="D76" s="67">
        <v>0.98090277777777779</v>
      </c>
      <c r="E76" s="67">
        <v>0.39658564814814823</v>
      </c>
      <c r="F76" s="68">
        <v>8.5180555555555575</v>
      </c>
      <c r="G76" s="68">
        <v>0.51805555555555749</v>
      </c>
      <c r="H76" s="68">
        <v>64.756944444444684</v>
      </c>
    </row>
    <row r="77" spans="1:8" x14ac:dyDescent="0.25">
      <c r="A77" s="19">
        <v>6782</v>
      </c>
      <c r="B77" s="67">
        <v>0.64431712962962961</v>
      </c>
      <c r="C77" s="67"/>
      <c r="D77" s="67">
        <v>1.0626851851851853</v>
      </c>
      <c r="E77" s="67">
        <v>0.41836805555555567</v>
      </c>
      <c r="F77" s="68">
        <v>9.0408333333333353</v>
      </c>
      <c r="G77" s="68">
        <v>1.0408333333333353</v>
      </c>
      <c r="H77" s="68">
        <v>130.10416666666691</v>
      </c>
    </row>
    <row r="78" spans="1:8" x14ac:dyDescent="0.25">
      <c r="A78" s="19">
        <v>6786</v>
      </c>
      <c r="B78" s="67">
        <v>0.64394675925925926</v>
      </c>
      <c r="C78" s="67"/>
      <c r="D78" s="67">
        <v>1.0626967592592593</v>
      </c>
      <c r="E78" s="67">
        <v>0.41875000000000007</v>
      </c>
      <c r="F78" s="68">
        <v>9.0500000000000007</v>
      </c>
      <c r="G78" s="68">
        <v>1.0500000000000007</v>
      </c>
      <c r="H78" s="68">
        <v>131.25000000000009</v>
      </c>
    </row>
    <row r="79" spans="1:8" x14ac:dyDescent="0.25">
      <c r="A79" s="19">
        <v>6837</v>
      </c>
      <c r="B79" s="67">
        <v>0.73502314814814806</v>
      </c>
      <c r="C79" s="67"/>
      <c r="D79" s="67">
        <v>1.0629629629629629</v>
      </c>
      <c r="E79" s="67">
        <v>0.32793981481481482</v>
      </c>
      <c r="F79" s="68">
        <v>6.8705555555555557</v>
      </c>
      <c r="G79" s="68">
        <v>0</v>
      </c>
      <c r="H79" s="68">
        <v>0</v>
      </c>
    </row>
    <row r="80" spans="1:8" x14ac:dyDescent="0.25">
      <c r="A80" s="19">
        <v>7028</v>
      </c>
      <c r="B80" s="67">
        <v>0.51960648148148147</v>
      </c>
      <c r="C80" s="67">
        <v>8.0092592592592594E-3</v>
      </c>
      <c r="D80" s="67">
        <v>0.83439814814814817</v>
      </c>
      <c r="E80" s="67">
        <v>0.30678240740740748</v>
      </c>
      <c r="F80" s="68">
        <v>6.3627777777777794</v>
      </c>
      <c r="G80" s="68">
        <v>0</v>
      </c>
      <c r="H80" s="68">
        <v>0</v>
      </c>
    </row>
    <row r="81" spans="1:8" x14ac:dyDescent="0.25">
      <c r="A81" s="19">
        <v>7118</v>
      </c>
      <c r="B81" s="67">
        <v>0.51896990740740734</v>
      </c>
      <c r="C81" s="67"/>
      <c r="D81" s="67">
        <v>0.93753472222222223</v>
      </c>
      <c r="E81" s="67">
        <v>0.41856481481481489</v>
      </c>
      <c r="F81" s="68">
        <v>9.0455555555555573</v>
      </c>
      <c r="G81" s="68">
        <v>1.0455555555555573</v>
      </c>
      <c r="H81" s="68">
        <v>130.69444444444466</v>
      </c>
    </row>
    <row r="82" spans="1:8" x14ac:dyDescent="0.25">
      <c r="A82" s="19">
        <v>7119</v>
      </c>
      <c r="B82" s="67">
        <v>0.64410879629629625</v>
      </c>
      <c r="C82" s="67">
        <v>8.9189814814814819E-2</v>
      </c>
      <c r="D82" s="67">
        <v>1.063275462962963</v>
      </c>
      <c r="E82" s="67">
        <v>0.32997685185185199</v>
      </c>
      <c r="F82" s="68">
        <v>6.9194444444444478</v>
      </c>
      <c r="G82" s="68">
        <v>0</v>
      </c>
      <c r="H82" s="68">
        <v>0</v>
      </c>
    </row>
    <row r="83" spans="1:8" x14ac:dyDescent="0.25">
      <c r="A83" s="19">
        <v>7120</v>
      </c>
      <c r="B83" s="67">
        <v>0.65961805555555553</v>
      </c>
      <c r="C83" s="67">
        <v>1.8981481481481482E-3</v>
      </c>
      <c r="D83" s="67">
        <v>0.97954861111111102</v>
      </c>
      <c r="E83" s="67">
        <v>0.31803240740740735</v>
      </c>
      <c r="F83" s="68">
        <v>6.6327777777777763</v>
      </c>
      <c r="G83" s="68">
        <v>0</v>
      </c>
      <c r="H83" s="68">
        <v>0</v>
      </c>
    </row>
    <row r="84" spans="1:8" x14ac:dyDescent="0.25">
      <c r="A84" s="19">
        <v>7125</v>
      </c>
      <c r="B84" s="67">
        <v>0.51932870370370365</v>
      </c>
      <c r="C84" s="67">
        <v>8.1412037037037033E-2</v>
      </c>
      <c r="D84" s="67">
        <v>0.93751157407407415</v>
      </c>
      <c r="E84" s="67">
        <v>0.33677083333333346</v>
      </c>
      <c r="F84" s="68">
        <v>7.0825000000000031</v>
      </c>
      <c r="G84" s="68">
        <v>0</v>
      </c>
      <c r="H84" s="68">
        <v>0</v>
      </c>
    </row>
    <row r="85" spans="1:8" x14ac:dyDescent="0.25">
      <c r="A85" s="19">
        <v>7318</v>
      </c>
      <c r="B85" s="67">
        <v>0.56247685185185181</v>
      </c>
      <c r="C85" s="67"/>
      <c r="D85" s="67">
        <v>0.97920138888888886</v>
      </c>
      <c r="E85" s="67">
        <v>0.41672453703703705</v>
      </c>
      <c r="F85" s="68">
        <v>9.00138888888889</v>
      </c>
      <c r="G85" s="68">
        <v>1.00138888888889</v>
      </c>
      <c r="H85" s="68">
        <v>125.17361111111126</v>
      </c>
    </row>
    <row r="86" spans="1:8" x14ac:dyDescent="0.25">
      <c r="A86" s="19">
        <v>7333</v>
      </c>
      <c r="B86" s="67">
        <v>0.57861111111111108</v>
      </c>
      <c r="C86" s="67">
        <v>2.3136574074074077E-2</v>
      </c>
      <c r="D86" s="67">
        <v>0.9819444444444444</v>
      </c>
      <c r="E86" s="67">
        <v>0.38019675925925922</v>
      </c>
      <c r="F86" s="68">
        <v>8.1247222222222213</v>
      </c>
      <c r="G86" s="68">
        <v>0.12472222222222129</v>
      </c>
      <c r="H86" s="68">
        <v>15.590277777777661</v>
      </c>
    </row>
    <row r="87" spans="1:8" x14ac:dyDescent="0.25">
      <c r="A87" s="19">
        <v>7340</v>
      </c>
      <c r="B87" s="67">
        <v>0.57708333333333328</v>
      </c>
      <c r="C87" s="67">
        <v>1.6111111111111111E-2</v>
      </c>
      <c r="D87" s="67">
        <v>0.98271990740740733</v>
      </c>
      <c r="E87" s="67">
        <v>0.38952546296296298</v>
      </c>
      <c r="F87" s="68">
        <v>8.3486111111111114</v>
      </c>
      <c r="G87" s="68">
        <v>0.34861111111111143</v>
      </c>
      <c r="H87" s="68">
        <v>43.576388888888928</v>
      </c>
    </row>
    <row r="88" spans="1:8" x14ac:dyDescent="0.25">
      <c r="A88" s="19">
        <v>7515</v>
      </c>
      <c r="B88" s="67">
        <v>0.64391203703703703</v>
      </c>
      <c r="C88" s="67">
        <v>0</v>
      </c>
      <c r="D88" s="67">
        <v>0.90280092592592587</v>
      </c>
      <c r="E88" s="67">
        <v>0.25888888888888884</v>
      </c>
      <c r="F88" s="68">
        <v>5.213333333333332</v>
      </c>
      <c r="G88" s="68">
        <v>0</v>
      </c>
      <c r="H88" s="68">
        <v>0</v>
      </c>
    </row>
    <row r="89" spans="1:8" x14ac:dyDescent="0.25">
      <c r="A89" s="19">
        <v>7739</v>
      </c>
      <c r="B89" s="67">
        <v>0.52593750000000006</v>
      </c>
      <c r="C89" s="67">
        <v>0</v>
      </c>
      <c r="D89" s="67">
        <v>0.93759259259259264</v>
      </c>
      <c r="E89" s="67">
        <v>0.41165509259259259</v>
      </c>
      <c r="F89" s="68">
        <v>8.8797222222222221</v>
      </c>
      <c r="G89" s="68">
        <v>0.87972222222222207</v>
      </c>
      <c r="H89" s="68">
        <v>109.96527777777776</v>
      </c>
    </row>
    <row r="90" spans="1:8" x14ac:dyDescent="0.25">
      <c r="A90" s="19">
        <v>7793</v>
      </c>
      <c r="B90" s="67">
        <v>0.52482638888888888</v>
      </c>
      <c r="C90" s="67">
        <v>5.1041666666666666E-3</v>
      </c>
      <c r="D90" s="67">
        <v>0.93834490740740739</v>
      </c>
      <c r="E90" s="67">
        <v>0.40841435185185182</v>
      </c>
      <c r="F90" s="68">
        <v>8.8019444444444446</v>
      </c>
      <c r="G90" s="68">
        <v>0.80194444444444457</v>
      </c>
      <c r="H90" s="68">
        <v>100.24305555555557</v>
      </c>
    </row>
    <row r="91" spans="1:8" x14ac:dyDescent="0.25">
      <c r="A91" s="19">
        <v>8428</v>
      </c>
      <c r="B91" s="67">
        <v>0.51861111111111113</v>
      </c>
      <c r="C91" s="67">
        <v>3.9930555555555561E-3</v>
      </c>
      <c r="D91" s="67">
        <v>0.93835648148148154</v>
      </c>
      <c r="E91" s="67">
        <v>0.41575231481481489</v>
      </c>
      <c r="F91" s="68">
        <v>8.9780555555555566</v>
      </c>
      <c r="G91" s="68">
        <v>0.97805555555555657</v>
      </c>
      <c r="H91" s="68">
        <v>122.25694444444457</v>
      </c>
    </row>
    <row r="92" spans="1:8" x14ac:dyDescent="0.25">
      <c r="A92" s="19">
        <v>8964</v>
      </c>
      <c r="B92" s="67">
        <v>0.57900462962962962</v>
      </c>
      <c r="C92" s="67"/>
      <c r="D92" s="67">
        <v>0.97924768518518512</v>
      </c>
      <c r="E92" s="67">
        <v>0.4002430555555555</v>
      </c>
      <c r="F92" s="68">
        <v>8.605833333333333</v>
      </c>
      <c r="G92" s="68">
        <v>0.605833333333333</v>
      </c>
      <c r="H92" s="68">
        <v>75.729166666666629</v>
      </c>
    </row>
    <row r="93" spans="1:8" x14ac:dyDescent="0.25">
      <c r="A93" s="19">
        <v>8965</v>
      </c>
      <c r="B93" s="67">
        <v>0.54625000000000001</v>
      </c>
      <c r="C93" s="67">
        <v>1.650462962962963E-2</v>
      </c>
      <c r="D93" s="67">
        <v>0.97934027777777777</v>
      </c>
      <c r="E93" s="67">
        <v>0.41658564814814814</v>
      </c>
      <c r="F93" s="68">
        <v>8.9980555555555561</v>
      </c>
      <c r="G93" s="68">
        <v>0.99805555555555614</v>
      </c>
      <c r="H93" s="68">
        <v>124.75694444444451</v>
      </c>
    </row>
    <row r="94" spans="1:8" x14ac:dyDescent="0.25">
      <c r="A94" s="19">
        <v>8968</v>
      </c>
      <c r="B94" s="67">
        <v>0.55929398148148146</v>
      </c>
      <c r="C94" s="67">
        <v>5.5300925925925927E-2</v>
      </c>
      <c r="D94" s="67">
        <v>0.97952546296296295</v>
      </c>
      <c r="E94" s="67">
        <v>0.36493055555555554</v>
      </c>
      <c r="F94" s="68">
        <v>7.7583333333333329</v>
      </c>
      <c r="G94" s="68">
        <v>0</v>
      </c>
      <c r="H94" s="68">
        <v>0</v>
      </c>
    </row>
    <row r="95" spans="1:8" x14ac:dyDescent="0.25">
      <c r="A95" s="19">
        <v>9157</v>
      </c>
      <c r="B95" s="67">
        <v>0.5856365740740741</v>
      </c>
      <c r="C95" s="67">
        <v>1.6157407407407409E-2</v>
      </c>
      <c r="D95" s="67">
        <v>0.97998842592592583</v>
      </c>
      <c r="E95" s="67">
        <v>0.37819444444444428</v>
      </c>
      <c r="F95" s="68">
        <v>8.0766666666666627</v>
      </c>
      <c r="G95" s="68">
        <v>7.6666666666662664E-2</v>
      </c>
      <c r="H95" s="68">
        <v>9.583333333332833</v>
      </c>
    </row>
    <row r="96" spans="1:8" x14ac:dyDescent="0.25">
      <c r="A96" s="19">
        <v>9460</v>
      </c>
      <c r="B96" s="67">
        <v>0.64410879629629625</v>
      </c>
      <c r="C96" s="67">
        <v>1.4583333333333332E-2</v>
      </c>
      <c r="D96" s="67">
        <v>1.0627430555555555</v>
      </c>
      <c r="E96" s="67">
        <v>0.40405092592592595</v>
      </c>
      <c r="F96" s="68">
        <v>8.6972222222222229</v>
      </c>
      <c r="G96" s="68">
        <v>0.69722222222222285</v>
      </c>
      <c r="H96" s="68">
        <v>87.152777777777857</v>
      </c>
    </row>
    <row r="97" spans="1:8" x14ac:dyDescent="0.25">
      <c r="A97" s="19">
        <v>9623</v>
      </c>
      <c r="B97" s="67">
        <v>0.64506944444444447</v>
      </c>
      <c r="C97" s="67"/>
      <c r="D97" s="67">
        <v>1.0627777777777778</v>
      </c>
      <c r="E97" s="67">
        <v>0.41770833333333335</v>
      </c>
      <c r="F97" s="68">
        <v>9.0250000000000004</v>
      </c>
      <c r="G97" s="68">
        <v>1.0250000000000004</v>
      </c>
      <c r="H97" s="68">
        <v>128.12500000000006</v>
      </c>
    </row>
    <row r="98" spans="1:8" x14ac:dyDescent="0.25">
      <c r="A98" s="19">
        <v>10034</v>
      </c>
      <c r="B98" s="67">
        <v>0.64353009259259253</v>
      </c>
      <c r="C98" s="67"/>
      <c r="D98" s="67">
        <v>1.0627777777777778</v>
      </c>
      <c r="E98" s="67">
        <v>0.41924768518518529</v>
      </c>
      <c r="F98" s="68">
        <v>9.0619444444444461</v>
      </c>
      <c r="G98" s="68">
        <v>1.0619444444444461</v>
      </c>
      <c r="H98" s="68">
        <v>132.74305555555577</v>
      </c>
    </row>
    <row r="99" spans="1:8" x14ac:dyDescent="0.25">
      <c r="A99" s="19">
        <v>10311</v>
      </c>
      <c r="B99" s="67">
        <v>0.55865740740740744</v>
      </c>
      <c r="C99" s="67"/>
      <c r="D99" s="67">
        <v>0.97922453703703705</v>
      </c>
      <c r="E99" s="67">
        <v>0.42056712962962961</v>
      </c>
      <c r="F99" s="68">
        <v>9.0936111111111106</v>
      </c>
      <c r="G99" s="68">
        <v>1.0936111111111106</v>
      </c>
      <c r="H99" s="68">
        <v>136.70138888888883</v>
      </c>
    </row>
    <row r="100" spans="1:8" x14ac:dyDescent="0.25">
      <c r="A100" s="19">
        <v>10474</v>
      </c>
      <c r="B100" s="67">
        <v>0.61780092592592595</v>
      </c>
      <c r="C100" s="67"/>
      <c r="D100" s="67">
        <v>0.979375</v>
      </c>
      <c r="E100" s="67">
        <v>0.36157407407407405</v>
      </c>
      <c r="F100" s="68">
        <v>7.6777777777777771</v>
      </c>
      <c r="G100" s="68">
        <v>0</v>
      </c>
      <c r="H100" s="68">
        <v>0</v>
      </c>
    </row>
    <row r="101" spans="1:8" x14ac:dyDescent="0.25">
      <c r="A101" s="19">
        <v>10737</v>
      </c>
      <c r="B101" s="67">
        <v>0.51973379629629635</v>
      </c>
      <c r="C101" s="67">
        <v>0.12327546296296295</v>
      </c>
      <c r="D101" s="67">
        <v>0.82777777777777783</v>
      </c>
      <c r="E101" s="67">
        <v>0.1847685185185185</v>
      </c>
      <c r="F101" s="68">
        <v>3.434444444444444</v>
      </c>
      <c r="G101" s="68">
        <v>0</v>
      </c>
      <c r="H101" s="68">
        <v>0</v>
      </c>
    </row>
    <row r="102" spans="1:8" x14ac:dyDescent="0.25">
      <c r="A102" s="19">
        <v>11217</v>
      </c>
      <c r="B102" s="67">
        <v>0.57865740740740745</v>
      </c>
      <c r="C102" s="67"/>
      <c r="D102" s="67">
        <v>0.97958333333333336</v>
      </c>
      <c r="E102" s="67">
        <v>0.40092592592592591</v>
      </c>
      <c r="F102" s="68">
        <v>8.6222222222222218</v>
      </c>
      <c r="G102" s="68">
        <v>0.62222222222222179</v>
      </c>
      <c r="H102" s="68">
        <v>77.777777777777729</v>
      </c>
    </row>
    <row r="103" spans="1:8" x14ac:dyDescent="0.25">
      <c r="A103" s="19">
        <v>11219</v>
      </c>
      <c r="B103" s="67">
        <v>0.56782407407407409</v>
      </c>
      <c r="C103" s="67"/>
      <c r="D103" s="67">
        <v>0.93767361111111114</v>
      </c>
      <c r="E103" s="67">
        <v>0.36984953703703705</v>
      </c>
      <c r="F103" s="68">
        <v>7.87638888888889</v>
      </c>
      <c r="G103" s="68">
        <v>0</v>
      </c>
      <c r="H103" s="68">
        <v>0</v>
      </c>
    </row>
    <row r="104" spans="1:8" x14ac:dyDescent="0.25">
      <c r="A104" s="19">
        <v>11413</v>
      </c>
      <c r="B104" s="67">
        <v>0.5612152777777778</v>
      </c>
      <c r="C104" s="67">
        <v>5.3240740740740748E-3</v>
      </c>
      <c r="D104" s="67">
        <v>0.93767361111111114</v>
      </c>
      <c r="E104" s="67">
        <v>0.37113425925925925</v>
      </c>
      <c r="F104" s="68">
        <v>7.9072222222222219</v>
      </c>
      <c r="G104" s="68">
        <v>0</v>
      </c>
      <c r="H104" s="68">
        <v>0</v>
      </c>
    </row>
    <row r="105" spans="1:8" x14ac:dyDescent="0.25">
      <c r="A105" s="19">
        <v>11989</v>
      </c>
      <c r="B105" s="67">
        <v>0.56056712962962962</v>
      </c>
      <c r="C105" s="67"/>
      <c r="D105" s="67">
        <v>0.93770833333333325</v>
      </c>
      <c r="E105" s="67">
        <v>0.37714120370370363</v>
      </c>
      <c r="F105" s="68">
        <v>8.0513888888888872</v>
      </c>
      <c r="G105" s="68">
        <v>5.1388888888887152E-2</v>
      </c>
      <c r="H105" s="68">
        <v>6.423611111110894</v>
      </c>
    </row>
    <row r="106" spans="1:8" x14ac:dyDescent="0.25">
      <c r="A106" s="19">
        <v>12385</v>
      </c>
      <c r="B106" s="67">
        <v>0.56074074074074076</v>
      </c>
      <c r="C106" s="67"/>
      <c r="D106" s="67">
        <v>0.93781250000000005</v>
      </c>
      <c r="E106" s="67">
        <v>0.37707175925925929</v>
      </c>
      <c r="F106" s="68">
        <v>8.049722222222222</v>
      </c>
      <c r="G106" s="68">
        <v>4.9722222222222001E-2</v>
      </c>
      <c r="H106" s="68">
        <v>6.2152777777777501</v>
      </c>
    </row>
    <row r="107" spans="1:8" x14ac:dyDescent="0.25">
      <c r="A107" s="19">
        <v>12619</v>
      </c>
      <c r="B107" s="67">
        <v>0.64423611111111112</v>
      </c>
      <c r="C107" s="67">
        <v>3.9155092592592596E-2</v>
      </c>
      <c r="D107" s="67">
        <v>1.062673611111111</v>
      </c>
      <c r="E107" s="67">
        <v>0.37928240740740726</v>
      </c>
      <c r="F107" s="68">
        <v>8.1027777777777743</v>
      </c>
      <c r="G107" s="68">
        <v>0.1027777777777743</v>
      </c>
      <c r="H107" s="68">
        <v>12.847222222221788</v>
      </c>
    </row>
    <row r="108" spans="1:8" x14ac:dyDescent="0.25">
      <c r="A108" s="19">
        <v>12639</v>
      </c>
      <c r="B108" s="67">
        <v>0.51900462962962968</v>
      </c>
      <c r="C108" s="67"/>
      <c r="D108" s="67">
        <v>0.93758101851851849</v>
      </c>
      <c r="E108" s="67">
        <v>0.41857638888888882</v>
      </c>
      <c r="F108" s="68">
        <v>9.0458333333333307</v>
      </c>
      <c r="G108" s="68">
        <v>1.0458333333333307</v>
      </c>
      <c r="H108" s="68">
        <v>130.72916666666634</v>
      </c>
    </row>
    <row r="109" spans="1:8" x14ac:dyDescent="0.25">
      <c r="A109" s="19">
        <v>12664</v>
      </c>
      <c r="B109" s="67">
        <v>0.51893518518518522</v>
      </c>
      <c r="C109" s="67"/>
      <c r="D109" s="67">
        <v>0.93821759259259263</v>
      </c>
      <c r="E109" s="67">
        <v>0.41928240740740741</v>
      </c>
      <c r="F109" s="68">
        <v>9.0627777777777787</v>
      </c>
      <c r="G109" s="68">
        <v>1.0627777777777787</v>
      </c>
      <c r="H109" s="68">
        <v>132.84722222222234</v>
      </c>
    </row>
    <row r="110" spans="1:8" x14ac:dyDescent="0.25">
      <c r="A110" s="19">
        <v>12670</v>
      </c>
      <c r="B110" s="67">
        <v>0.57685185185185184</v>
      </c>
      <c r="C110" s="67"/>
      <c r="D110" s="67">
        <v>0.97920138888888886</v>
      </c>
      <c r="E110" s="67">
        <v>0.40234953703703702</v>
      </c>
      <c r="F110" s="68">
        <v>8.6563888888888876</v>
      </c>
      <c r="G110" s="68">
        <v>0.65638888888888758</v>
      </c>
      <c r="H110" s="68">
        <v>82.048611111110944</v>
      </c>
    </row>
    <row r="111" spans="1:8" x14ac:dyDescent="0.25">
      <c r="A111" s="19">
        <v>12740</v>
      </c>
      <c r="B111" s="67">
        <v>0.56988425925925923</v>
      </c>
      <c r="C111" s="67">
        <v>1.4351851851851852E-2</v>
      </c>
      <c r="D111" s="67">
        <v>0.97924768518518512</v>
      </c>
      <c r="E111" s="67">
        <v>0.39501157407407406</v>
      </c>
      <c r="F111" s="68">
        <v>8.4802777777777774</v>
      </c>
      <c r="G111" s="68">
        <v>0.48027777777777736</v>
      </c>
      <c r="H111" s="68">
        <v>60.034722222222172</v>
      </c>
    </row>
    <row r="112" spans="1:8" x14ac:dyDescent="0.25">
      <c r="A112" s="19">
        <v>12768</v>
      </c>
      <c r="B112" s="67">
        <v>0.58221064814814816</v>
      </c>
      <c r="C112" s="67">
        <v>7.3842592592592597E-3</v>
      </c>
      <c r="D112" s="67">
        <v>0.9792939814814815</v>
      </c>
      <c r="E112" s="67">
        <v>0.38969907407407411</v>
      </c>
      <c r="F112" s="68">
        <v>8.3527777777777779</v>
      </c>
      <c r="G112" s="68">
        <v>0.35277777777777786</v>
      </c>
      <c r="H112" s="68">
        <v>44.097222222222229</v>
      </c>
    </row>
    <row r="113" spans="1:8" x14ac:dyDescent="0.25">
      <c r="A113" s="19">
        <v>12892</v>
      </c>
      <c r="B113" s="67">
        <v>0.55927083333333327</v>
      </c>
      <c r="C113" s="67">
        <v>1.9710648148148147E-2</v>
      </c>
      <c r="D113" s="67">
        <v>0.97935185185185192</v>
      </c>
      <c r="E113" s="67">
        <v>0.40037037037037049</v>
      </c>
      <c r="F113" s="68">
        <v>8.6088888888888917</v>
      </c>
      <c r="G113" s="68">
        <v>0.6088888888888917</v>
      </c>
      <c r="H113" s="68">
        <v>76.111111111111455</v>
      </c>
    </row>
    <row r="114" spans="1:8" x14ac:dyDescent="0.25">
      <c r="A114" s="19">
        <v>12952</v>
      </c>
      <c r="B114" s="67">
        <v>0.56453703703703706</v>
      </c>
      <c r="C114" s="67"/>
      <c r="D114" s="67">
        <v>0.97936342592592596</v>
      </c>
      <c r="E114" s="67">
        <v>0.4148263888888889</v>
      </c>
      <c r="F114" s="68">
        <v>8.9558333333333344</v>
      </c>
      <c r="G114" s="68">
        <v>0.95583333333333442</v>
      </c>
      <c r="H114" s="68">
        <v>119.4791666666668</v>
      </c>
    </row>
    <row r="115" spans="1:8" x14ac:dyDescent="0.25">
      <c r="A115" s="19">
        <v>12992</v>
      </c>
      <c r="B115" s="67">
        <v>0.57237268518518525</v>
      </c>
      <c r="C115" s="67">
        <v>1.6412037037037037E-2</v>
      </c>
      <c r="D115" s="67">
        <v>0.97938657407407403</v>
      </c>
      <c r="E115" s="67">
        <v>0.3906018518518517</v>
      </c>
      <c r="F115" s="68">
        <v>8.3744444444444408</v>
      </c>
      <c r="G115" s="68">
        <v>0.3744444444444408</v>
      </c>
      <c r="H115" s="68">
        <v>46.805555555555102</v>
      </c>
    </row>
    <row r="116" spans="1:8" x14ac:dyDescent="0.25">
      <c r="A116" s="19">
        <v>13015</v>
      </c>
      <c r="B116" s="67">
        <v>0.56332175925925931</v>
      </c>
      <c r="C116" s="67">
        <v>9.8726851851851857E-3</v>
      </c>
      <c r="D116" s="67">
        <v>0.97938657407407403</v>
      </c>
      <c r="E116" s="67">
        <v>0.40619212962962958</v>
      </c>
      <c r="F116" s="68">
        <v>8.74861111111111</v>
      </c>
      <c r="G116" s="68">
        <v>0.74861111111111001</v>
      </c>
      <c r="H116" s="68">
        <v>93.576388888888744</v>
      </c>
    </row>
    <row r="117" spans="1:8" x14ac:dyDescent="0.25">
      <c r="A117" s="19">
        <v>13084</v>
      </c>
      <c r="B117" s="67">
        <v>0.59576388888888887</v>
      </c>
      <c r="C117" s="67">
        <v>8.2175925925925917E-4</v>
      </c>
      <c r="D117" s="67">
        <v>0.97962962962962974</v>
      </c>
      <c r="E117" s="67">
        <v>0.38304398148148155</v>
      </c>
      <c r="F117" s="68">
        <v>8.1930555555555564</v>
      </c>
      <c r="G117" s="68">
        <v>0.19305555555555642</v>
      </c>
      <c r="H117" s="68">
        <v>24.131944444444553</v>
      </c>
    </row>
    <row r="118" spans="1:8" x14ac:dyDescent="0.25">
      <c r="A118" s="19">
        <v>13122</v>
      </c>
      <c r="B118" s="67">
        <v>0.5599884259259259</v>
      </c>
      <c r="C118" s="67">
        <v>3.3263888888888891E-2</v>
      </c>
      <c r="D118" s="67">
        <v>0.98034722222222215</v>
      </c>
      <c r="E118" s="67">
        <v>0.38709490740740737</v>
      </c>
      <c r="F118" s="68">
        <v>8.2902777777777779</v>
      </c>
      <c r="G118" s="68">
        <v>0.29027777777777786</v>
      </c>
      <c r="H118" s="68">
        <v>36.284722222222229</v>
      </c>
    </row>
    <row r="119" spans="1:8" x14ac:dyDescent="0.25">
      <c r="A119" s="19">
        <v>13351</v>
      </c>
      <c r="B119" s="67">
        <v>0.64328703703703705</v>
      </c>
      <c r="C119" s="67"/>
      <c r="D119" s="67">
        <v>1.0629282407407408</v>
      </c>
      <c r="E119" s="67">
        <v>0.41964120370370372</v>
      </c>
      <c r="F119" s="68">
        <v>9.0713888888888903</v>
      </c>
      <c r="G119" s="68">
        <v>1.0713888888888903</v>
      </c>
      <c r="H119" s="68">
        <v>133.92361111111128</v>
      </c>
    </row>
    <row r="120" spans="1:8" x14ac:dyDescent="0.25">
      <c r="A120" s="19">
        <v>13454</v>
      </c>
      <c r="B120" s="67">
        <v>0.65502314814814822</v>
      </c>
      <c r="C120" s="67"/>
      <c r="D120" s="67">
        <v>1.0629629629629629</v>
      </c>
      <c r="E120" s="67">
        <v>0.40793981481481467</v>
      </c>
      <c r="F120" s="68">
        <v>8.790555555555553</v>
      </c>
      <c r="G120" s="68">
        <v>0.79055555555555301</v>
      </c>
      <c r="H120" s="68">
        <v>98.81944444444413</v>
      </c>
    </row>
    <row r="121" spans="1:8" x14ac:dyDescent="0.25">
      <c r="A121" s="19">
        <v>13455</v>
      </c>
      <c r="B121" s="67">
        <v>0.5184375</v>
      </c>
      <c r="C121" s="67"/>
      <c r="D121" s="67">
        <v>0.93759259259259264</v>
      </c>
      <c r="E121" s="67">
        <v>0.41915509259259265</v>
      </c>
      <c r="F121" s="68">
        <v>9.0597222222222236</v>
      </c>
      <c r="G121" s="68">
        <v>1.0597222222222236</v>
      </c>
      <c r="H121" s="68">
        <v>132.46527777777794</v>
      </c>
    </row>
    <row r="122" spans="1:8" x14ac:dyDescent="0.25">
      <c r="A122" s="19">
        <v>13459</v>
      </c>
      <c r="B122" s="67">
        <v>0.64454861111111106</v>
      </c>
      <c r="C122" s="67"/>
      <c r="D122" s="67">
        <v>1.0629282407407408</v>
      </c>
      <c r="E122" s="67">
        <v>0.41837962962962971</v>
      </c>
      <c r="F122" s="68">
        <v>9.041111111111114</v>
      </c>
      <c r="G122" s="68">
        <v>1.041111111111114</v>
      </c>
      <c r="H122" s="68">
        <v>130.13888888888926</v>
      </c>
    </row>
    <row r="123" spans="1:8" x14ac:dyDescent="0.25">
      <c r="A123" s="19">
        <v>13558</v>
      </c>
      <c r="B123" s="67">
        <v>0.57891203703703698</v>
      </c>
      <c r="C123" s="67">
        <v>2.0370370370370373E-3</v>
      </c>
      <c r="D123" s="67">
        <v>0.97938657407407403</v>
      </c>
      <c r="E123" s="67">
        <v>0.3984375</v>
      </c>
      <c r="F123" s="68">
        <v>8.5625</v>
      </c>
      <c r="G123" s="68">
        <v>0.5625</v>
      </c>
      <c r="H123" s="68">
        <v>70.3125</v>
      </c>
    </row>
    <row r="124" spans="1:8" x14ac:dyDescent="0.25">
      <c r="A124" s="19">
        <v>13559</v>
      </c>
      <c r="B124" s="67">
        <v>0.65521990740740743</v>
      </c>
      <c r="C124" s="67"/>
      <c r="D124" s="67">
        <v>0.97949074074074083</v>
      </c>
      <c r="E124" s="67">
        <v>0.3242708333333334</v>
      </c>
      <c r="F124" s="68">
        <v>6.7825000000000015</v>
      </c>
      <c r="G124" s="68">
        <v>0</v>
      </c>
      <c r="H124" s="68">
        <v>0</v>
      </c>
    </row>
    <row r="125" spans="1:8" x14ac:dyDescent="0.25">
      <c r="A125" s="19">
        <v>13563</v>
      </c>
      <c r="B125" s="67">
        <v>0.59885416666666669</v>
      </c>
      <c r="C125" s="67">
        <v>9.1898148148148139E-3</v>
      </c>
      <c r="D125" s="67">
        <v>0.93755787037037042</v>
      </c>
      <c r="E125" s="67">
        <v>0.32951388888888888</v>
      </c>
      <c r="F125" s="68">
        <v>6.9083333333333332</v>
      </c>
      <c r="G125" s="68">
        <v>0</v>
      </c>
      <c r="H125" s="68">
        <v>0</v>
      </c>
    </row>
    <row r="126" spans="1:8" x14ac:dyDescent="0.25">
      <c r="A126" s="19">
        <v>13582</v>
      </c>
      <c r="B126" s="67">
        <v>0.51854166666666668</v>
      </c>
      <c r="C126" s="67">
        <v>7.8020833333333331E-2</v>
      </c>
      <c r="D126" s="67">
        <v>0.93784722222222217</v>
      </c>
      <c r="E126" s="67">
        <v>0.34128472222222217</v>
      </c>
      <c r="F126" s="68">
        <v>7.1908333333333321</v>
      </c>
      <c r="G126" s="68">
        <v>0</v>
      </c>
      <c r="H126" s="68">
        <v>0</v>
      </c>
    </row>
    <row r="127" spans="1:8" x14ac:dyDescent="0.25">
      <c r="A127" s="19">
        <v>13675</v>
      </c>
      <c r="B127" s="67">
        <v>0.52538194444444442</v>
      </c>
      <c r="C127" s="67"/>
      <c r="D127" s="67">
        <v>0.93800925925925915</v>
      </c>
      <c r="E127" s="67">
        <v>0.41262731481481474</v>
      </c>
      <c r="F127" s="68">
        <v>8.9030555555555537</v>
      </c>
      <c r="G127" s="68">
        <v>0.90305555555555372</v>
      </c>
      <c r="H127" s="68">
        <v>112.88194444444422</v>
      </c>
    </row>
    <row r="128" spans="1:8" x14ac:dyDescent="0.25">
      <c r="A128" s="19">
        <v>13701</v>
      </c>
      <c r="B128" s="67">
        <v>0.51885416666666673</v>
      </c>
      <c r="C128" s="67">
        <v>4.5486111111111109E-3</v>
      </c>
      <c r="D128" s="67">
        <v>0.93815972222222221</v>
      </c>
      <c r="E128" s="67">
        <v>0.41475694444444433</v>
      </c>
      <c r="F128" s="68">
        <v>8.9541666666666639</v>
      </c>
      <c r="G128" s="68">
        <v>0.95416666666666394</v>
      </c>
      <c r="H128" s="68">
        <v>119.27083333333299</v>
      </c>
    </row>
    <row r="129" spans="1:8" x14ac:dyDescent="0.25">
      <c r="A129" s="19">
        <v>13702</v>
      </c>
      <c r="B129" s="67">
        <v>0.5178935185185185</v>
      </c>
      <c r="C129" s="67"/>
      <c r="D129" s="67">
        <v>0.93842592592592589</v>
      </c>
      <c r="E129" s="67">
        <v>0.42053240740740738</v>
      </c>
      <c r="F129" s="68">
        <v>9.0927777777777763</v>
      </c>
      <c r="G129" s="68">
        <v>1.0927777777777763</v>
      </c>
      <c r="H129" s="68">
        <v>136.59722222222203</v>
      </c>
    </row>
    <row r="130" spans="1:8" x14ac:dyDescent="0.25">
      <c r="A130" s="19">
        <v>13726</v>
      </c>
      <c r="B130" s="67">
        <v>0.58759259259259256</v>
      </c>
      <c r="C130" s="67"/>
      <c r="D130" s="67">
        <v>0.97928240740740735</v>
      </c>
      <c r="E130" s="67">
        <v>0.3916898148148148</v>
      </c>
      <c r="F130" s="68">
        <v>8.400555555555556</v>
      </c>
      <c r="G130" s="68">
        <v>0.400555555555556</v>
      </c>
      <c r="H130" s="68">
        <v>50.0694444444445</v>
      </c>
    </row>
    <row r="131" spans="1:8" x14ac:dyDescent="0.25">
      <c r="A131" s="19">
        <v>13771</v>
      </c>
      <c r="B131" s="67">
        <v>0.56081018518518522</v>
      </c>
      <c r="C131" s="67">
        <v>2.5092592592592593E-2</v>
      </c>
      <c r="D131" s="67">
        <v>0.97928240740740735</v>
      </c>
      <c r="E131" s="67">
        <v>0.39337962962962958</v>
      </c>
      <c r="F131" s="68">
        <v>8.441111111111109</v>
      </c>
      <c r="G131" s="68">
        <v>0.44111111111110901</v>
      </c>
      <c r="H131" s="68">
        <v>55.13888888888863</v>
      </c>
    </row>
    <row r="132" spans="1:8" x14ac:dyDescent="0.25">
      <c r="A132" s="19">
        <v>13775</v>
      </c>
      <c r="B132" s="67">
        <v>0.560613425925926</v>
      </c>
      <c r="C132" s="67"/>
      <c r="D132" s="67">
        <v>0.97934027777777777</v>
      </c>
      <c r="E132" s="67">
        <v>0.41872685185185177</v>
      </c>
      <c r="F132" s="68">
        <v>9.0494444444444433</v>
      </c>
      <c r="G132" s="68">
        <v>1.0494444444444433</v>
      </c>
      <c r="H132" s="68">
        <v>131.1805555555554</v>
      </c>
    </row>
    <row r="133" spans="1:8" x14ac:dyDescent="0.25">
      <c r="A133" s="19">
        <v>13788</v>
      </c>
      <c r="B133" s="67">
        <v>0.56222222222222229</v>
      </c>
      <c r="C133" s="67">
        <v>2.1724537037037039E-2</v>
      </c>
      <c r="D133" s="67">
        <v>0.97942129629629626</v>
      </c>
      <c r="E133" s="67">
        <v>0.39547453703703694</v>
      </c>
      <c r="F133" s="68">
        <v>8.4913888888888867</v>
      </c>
      <c r="G133" s="68">
        <v>0.49138888888888665</v>
      </c>
      <c r="H133" s="68">
        <v>61.42361111111083</v>
      </c>
    </row>
    <row r="134" spans="1:8" x14ac:dyDescent="0.25">
      <c r="A134" s="19">
        <v>13789</v>
      </c>
      <c r="B134" s="67">
        <v>0.56127314814814822</v>
      </c>
      <c r="C134" s="67">
        <v>9.2719907407407418E-2</v>
      </c>
      <c r="D134" s="67">
        <v>0.97950231481481476</v>
      </c>
      <c r="E134" s="67">
        <v>0.32550925925925911</v>
      </c>
      <c r="F134" s="68">
        <v>6.8122222222222186</v>
      </c>
      <c r="G134" s="68">
        <v>0</v>
      </c>
      <c r="H134" s="68">
        <v>0</v>
      </c>
    </row>
    <row r="135" spans="1:8" x14ac:dyDescent="0.25">
      <c r="A135" s="19">
        <v>13805</v>
      </c>
      <c r="B135" s="67">
        <v>0.5602314814814815</v>
      </c>
      <c r="C135" s="67"/>
      <c r="D135" s="67">
        <v>0.97972222222222216</v>
      </c>
      <c r="E135" s="67">
        <v>0.41949074074074066</v>
      </c>
      <c r="F135" s="68">
        <v>9.0677777777777759</v>
      </c>
      <c r="G135" s="68">
        <v>1.0677777777777759</v>
      </c>
      <c r="H135" s="68">
        <v>133.472222222222</v>
      </c>
    </row>
    <row r="136" spans="1:8" x14ac:dyDescent="0.25">
      <c r="A136" s="19">
        <v>13810</v>
      </c>
      <c r="B136" s="67">
        <v>0.56011574074074078</v>
      </c>
      <c r="C136" s="67"/>
      <c r="D136" s="67">
        <v>0.98047453703703702</v>
      </c>
      <c r="E136" s="67">
        <v>0.42035879629629624</v>
      </c>
      <c r="F136" s="68">
        <v>9.0886111111111099</v>
      </c>
      <c r="G136" s="68">
        <v>1.0886111111111099</v>
      </c>
      <c r="H136" s="68">
        <v>136.07638888888874</v>
      </c>
    </row>
    <row r="137" spans="1:8" x14ac:dyDescent="0.25">
      <c r="A137" s="19">
        <v>13882</v>
      </c>
      <c r="B137" s="67">
        <v>0.64431712962962961</v>
      </c>
      <c r="C137" s="67"/>
      <c r="D137" s="67">
        <v>1.062662037037037</v>
      </c>
      <c r="E137" s="67">
        <v>0.41834490740740737</v>
      </c>
      <c r="F137" s="68">
        <v>9.0402777777777779</v>
      </c>
      <c r="G137" s="68">
        <v>1.0402777777777779</v>
      </c>
      <c r="H137" s="68">
        <v>130.03472222222223</v>
      </c>
    </row>
    <row r="138" spans="1:8" x14ac:dyDescent="0.25">
      <c r="A138" s="19">
        <v>13900</v>
      </c>
      <c r="B138" s="67">
        <v>0.64454861111111106</v>
      </c>
      <c r="C138" s="67"/>
      <c r="D138" s="67">
        <v>1.0628124999999999</v>
      </c>
      <c r="E138" s="67">
        <v>0.41826388888888888</v>
      </c>
      <c r="F138" s="68">
        <v>9.038333333333334</v>
      </c>
      <c r="G138" s="68">
        <v>1.038333333333334</v>
      </c>
      <c r="H138" s="68">
        <v>129.79166666666674</v>
      </c>
    </row>
    <row r="139" spans="1:8" x14ac:dyDescent="0.25">
      <c r="A139" s="19">
        <v>13951</v>
      </c>
      <c r="B139" s="67">
        <v>0.65950231481481481</v>
      </c>
      <c r="C139" s="67"/>
      <c r="D139" s="67">
        <v>1.0628124999999999</v>
      </c>
      <c r="E139" s="67">
        <v>0.40331018518518513</v>
      </c>
      <c r="F139" s="68">
        <v>8.6794444444444423</v>
      </c>
      <c r="G139" s="68">
        <v>0.6794444444444423</v>
      </c>
      <c r="H139" s="68">
        <v>84.930555555555287</v>
      </c>
    </row>
    <row r="140" spans="1:8" x14ac:dyDescent="0.25">
      <c r="A140" s="19">
        <v>13957</v>
      </c>
      <c r="B140" s="67">
        <v>0.64332175925925927</v>
      </c>
      <c r="C140" s="67">
        <v>1.3668981481481482E-2</v>
      </c>
      <c r="D140" s="67">
        <v>1.0628124999999999</v>
      </c>
      <c r="E140" s="67">
        <v>0.40582175925925923</v>
      </c>
      <c r="F140" s="68">
        <v>8.7397222222222215</v>
      </c>
      <c r="G140" s="68">
        <v>0.7397222222222215</v>
      </c>
      <c r="H140" s="68">
        <v>92.465277777777686</v>
      </c>
    </row>
    <row r="141" spans="1:8" x14ac:dyDescent="0.25">
      <c r="A141" s="19">
        <v>14049</v>
      </c>
      <c r="B141" s="67">
        <v>0.58422453703703703</v>
      </c>
      <c r="C141" s="67"/>
      <c r="D141" s="67">
        <v>0.97942129629629626</v>
      </c>
      <c r="E141" s="67">
        <v>0.39519675925925923</v>
      </c>
      <c r="F141" s="68">
        <v>8.4847222222222207</v>
      </c>
      <c r="G141" s="68">
        <v>0.48472222222222072</v>
      </c>
      <c r="H141" s="68">
        <v>60.590277777777587</v>
      </c>
    </row>
    <row r="142" spans="1:8" x14ac:dyDescent="0.25">
      <c r="A142" s="19">
        <v>14058</v>
      </c>
      <c r="B142" s="67">
        <v>0.51771990740740736</v>
      </c>
      <c r="C142" s="67"/>
      <c r="D142" s="67">
        <v>0.93754629629629627</v>
      </c>
      <c r="E142" s="67">
        <v>0.4198263888888889</v>
      </c>
      <c r="F142" s="68">
        <v>9.0758333333333336</v>
      </c>
      <c r="G142" s="68">
        <v>1.0758333333333336</v>
      </c>
      <c r="H142" s="68">
        <v>134.47916666666671</v>
      </c>
    </row>
    <row r="143" spans="1:8" x14ac:dyDescent="0.25">
      <c r="A143" s="19">
        <v>14060</v>
      </c>
      <c r="B143" s="67">
        <v>0.51842592592592596</v>
      </c>
      <c r="C143" s="67"/>
      <c r="D143" s="67">
        <v>0.93769675925925933</v>
      </c>
      <c r="E143" s="67">
        <v>0.41927083333333337</v>
      </c>
      <c r="F143" s="68">
        <v>9.0625</v>
      </c>
      <c r="G143" s="68">
        <v>1.0625</v>
      </c>
      <c r="H143" s="68">
        <v>132.8125</v>
      </c>
    </row>
    <row r="144" spans="1:8" x14ac:dyDescent="0.25">
      <c r="A144" s="19">
        <v>14381</v>
      </c>
      <c r="B144" s="67">
        <v>0.5191203703703704</v>
      </c>
      <c r="C144" s="67"/>
      <c r="D144" s="67">
        <v>0.93833333333333335</v>
      </c>
      <c r="E144" s="67">
        <v>0.41921296296296295</v>
      </c>
      <c r="F144" s="68">
        <v>9.06111111111111</v>
      </c>
      <c r="G144" s="68">
        <v>1.06111111111111</v>
      </c>
      <c r="H144" s="68">
        <v>132.63888888888874</v>
      </c>
    </row>
    <row r="145" spans="1:8" x14ac:dyDescent="0.25">
      <c r="A145" s="19">
        <v>14382</v>
      </c>
      <c r="B145" s="67">
        <v>0.56005787037037036</v>
      </c>
      <c r="C145" s="67"/>
      <c r="D145" s="67">
        <v>0.97922453703703705</v>
      </c>
      <c r="E145" s="67">
        <v>0.41916666666666669</v>
      </c>
      <c r="F145" s="68">
        <v>9.06</v>
      </c>
      <c r="G145" s="68">
        <v>1.0600000000000005</v>
      </c>
      <c r="H145" s="68">
        <v>132.50000000000006</v>
      </c>
    </row>
    <row r="146" spans="1:8" x14ac:dyDescent="0.25">
      <c r="A146" s="19">
        <v>14524</v>
      </c>
      <c r="B146" s="67">
        <v>0.56024305555555554</v>
      </c>
      <c r="C146" s="67"/>
      <c r="D146" s="67">
        <v>0.97925925925925927</v>
      </c>
      <c r="E146" s="67">
        <v>0.41901620370370374</v>
      </c>
      <c r="F146" s="68">
        <v>9.0563888888888897</v>
      </c>
      <c r="G146" s="68">
        <v>1.0563888888888897</v>
      </c>
      <c r="H146" s="68">
        <v>132.0486111111112</v>
      </c>
    </row>
    <row r="147" spans="1:8" x14ac:dyDescent="0.25">
      <c r="A147" s="19">
        <v>14525</v>
      </c>
      <c r="B147" s="67">
        <v>0.56732638888888887</v>
      </c>
      <c r="C147" s="67"/>
      <c r="D147" s="67">
        <v>0.97925925925925927</v>
      </c>
      <c r="E147" s="67">
        <v>0.41193287037037041</v>
      </c>
      <c r="F147" s="68">
        <v>8.8863888888888898</v>
      </c>
      <c r="G147" s="68">
        <v>0.88638888888888978</v>
      </c>
      <c r="H147" s="68">
        <v>110.79861111111123</v>
      </c>
    </row>
    <row r="148" spans="1:8" x14ac:dyDescent="0.25">
      <c r="A148" s="19">
        <v>14527</v>
      </c>
      <c r="B148" s="67">
        <v>0.55960648148148151</v>
      </c>
      <c r="C148" s="67">
        <v>4.8263888888888887E-3</v>
      </c>
      <c r="D148" s="67">
        <v>0.97928240740740735</v>
      </c>
      <c r="E148" s="67">
        <v>0.41484953703703698</v>
      </c>
      <c r="F148" s="68">
        <v>8.9563888888888883</v>
      </c>
      <c r="G148" s="68">
        <v>0.95638888888888829</v>
      </c>
      <c r="H148" s="68">
        <v>119.54861111111103</v>
      </c>
    </row>
    <row r="149" spans="1:8" x14ac:dyDescent="0.25">
      <c r="A149" s="19">
        <v>14532</v>
      </c>
      <c r="B149" s="67">
        <v>0.56328703703703698</v>
      </c>
      <c r="C149" s="67"/>
      <c r="D149" s="67">
        <v>0.97928240740740735</v>
      </c>
      <c r="E149" s="67">
        <v>0.41599537037037038</v>
      </c>
      <c r="F149" s="68">
        <v>8.9838888888888881</v>
      </c>
      <c r="G149" s="68">
        <v>0.98388888888888815</v>
      </c>
      <c r="H149" s="68">
        <v>122.98611111111101</v>
      </c>
    </row>
    <row r="150" spans="1:8" x14ac:dyDescent="0.25">
      <c r="A150" s="19">
        <v>14635</v>
      </c>
      <c r="B150" s="67">
        <v>0.57222222222222219</v>
      </c>
      <c r="C150" s="67">
        <v>7.8703703703703705E-4</v>
      </c>
      <c r="D150" s="67">
        <v>0.97931712962962969</v>
      </c>
      <c r="E150" s="67">
        <v>0.40630787037037042</v>
      </c>
      <c r="F150" s="68">
        <v>8.75138888888889</v>
      </c>
      <c r="G150" s="68">
        <v>0.75138888888888999</v>
      </c>
      <c r="H150" s="68">
        <v>93.923611111111256</v>
      </c>
    </row>
    <row r="151" spans="1:8" x14ac:dyDescent="0.25">
      <c r="A151" s="19">
        <v>14741</v>
      </c>
      <c r="B151" s="67">
        <v>0.5675810185185185</v>
      </c>
      <c r="C151" s="67">
        <v>9.7222222222222224E-3</v>
      </c>
      <c r="D151" s="67">
        <v>0.97934027777777777</v>
      </c>
      <c r="E151" s="67">
        <v>0.40203703703703708</v>
      </c>
      <c r="F151" s="68">
        <v>8.6488888888888908</v>
      </c>
      <c r="G151" s="68">
        <v>0.64888888888889085</v>
      </c>
      <c r="H151" s="68">
        <v>81.111111111111356</v>
      </c>
    </row>
    <row r="152" spans="1:8" x14ac:dyDescent="0.25">
      <c r="A152" s="19">
        <v>14798</v>
      </c>
      <c r="B152" s="67">
        <v>0.73515046296296294</v>
      </c>
      <c r="C152" s="67">
        <v>5.0810185185185186E-3</v>
      </c>
      <c r="D152" s="67">
        <v>0.97936342592592596</v>
      </c>
      <c r="E152" s="67">
        <v>0.23913194444444452</v>
      </c>
      <c r="F152" s="68">
        <v>4.7391666666666685</v>
      </c>
      <c r="G152" s="68">
        <v>0</v>
      </c>
      <c r="H152" s="68">
        <v>0</v>
      </c>
    </row>
    <row r="153" spans="1:8" x14ac:dyDescent="0.25">
      <c r="A153" s="19">
        <v>14801</v>
      </c>
      <c r="B153" s="67">
        <v>0.58288194444444441</v>
      </c>
      <c r="C153" s="67">
        <v>0.17265046296296296</v>
      </c>
      <c r="D153" s="67">
        <v>0.97949074074074083</v>
      </c>
      <c r="E153" s="67">
        <v>0.22395833333333348</v>
      </c>
      <c r="F153" s="68">
        <v>4.3750000000000036</v>
      </c>
      <c r="G153" s="68">
        <v>0</v>
      </c>
      <c r="H153" s="68">
        <v>0</v>
      </c>
    </row>
    <row r="154" spans="1:8" x14ac:dyDescent="0.25">
      <c r="A154" s="19">
        <v>14993</v>
      </c>
      <c r="B154" s="67">
        <v>0.5575</v>
      </c>
      <c r="C154" s="67">
        <v>2.0381944444444446E-2</v>
      </c>
      <c r="D154" s="67">
        <v>0.9801157407407407</v>
      </c>
      <c r="E154" s="67">
        <v>0.4022337962962963</v>
      </c>
      <c r="F154" s="68">
        <v>8.6536111111111111</v>
      </c>
      <c r="G154" s="68">
        <v>0.65361111111111114</v>
      </c>
      <c r="H154" s="68">
        <v>81.701388888888886</v>
      </c>
    </row>
    <row r="155" spans="1:8" x14ac:dyDescent="0.25">
      <c r="A155" s="19">
        <v>15023</v>
      </c>
      <c r="B155" s="67">
        <v>0.55817129629629625</v>
      </c>
      <c r="C155" s="67"/>
      <c r="D155" s="67">
        <v>0.98187500000000005</v>
      </c>
      <c r="E155" s="67">
        <v>0.4237037037037038</v>
      </c>
      <c r="F155" s="68">
        <v>9.1688888888888904</v>
      </c>
      <c r="G155" s="68">
        <v>1.1688888888888904</v>
      </c>
      <c r="H155" s="68">
        <v>146.11111111111131</v>
      </c>
    </row>
    <row r="156" spans="1:8" x14ac:dyDescent="0.25">
      <c r="A156" s="19">
        <v>15094</v>
      </c>
      <c r="B156" s="67">
        <v>0.64761574074074069</v>
      </c>
      <c r="C156" s="67"/>
      <c r="D156" s="67">
        <v>1.0627199074074074</v>
      </c>
      <c r="E156" s="67">
        <v>0.41510416666666672</v>
      </c>
      <c r="F156" s="68">
        <v>8.9625000000000021</v>
      </c>
      <c r="G156" s="68">
        <v>0.96250000000000213</v>
      </c>
      <c r="H156" s="68">
        <v>120.31250000000027</v>
      </c>
    </row>
    <row r="157" spans="1:8" x14ac:dyDescent="0.25">
      <c r="A157" s="19">
        <v>15106</v>
      </c>
      <c r="B157" s="67">
        <v>0.69788194444444451</v>
      </c>
      <c r="C157" s="67">
        <v>1.7824074074074072E-3</v>
      </c>
      <c r="D157" s="67">
        <v>1.0628587962962963</v>
      </c>
      <c r="E157" s="67">
        <v>0.36319444444444438</v>
      </c>
      <c r="F157" s="68">
        <v>7.716666666666665</v>
      </c>
      <c r="G157" s="68">
        <v>0</v>
      </c>
      <c r="H157" s="68">
        <v>0</v>
      </c>
    </row>
    <row r="158" spans="1:8" x14ac:dyDescent="0.25">
      <c r="A158" s="19">
        <v>15174</v>
      </c>
      <c r="B158" s="67">
        <v>0.6441782407407407</v>
      </c>
      <c r="C158" s="67">
        <v>5.2048611111111108E-2</v>
      </c>
      <c r="D158" s="67">
        <v>1.0628587962962963</v>
      </c>
      <c r="E158" s="67">
        <v>0.36663194444444447</v>
      </c>
      <c r="F158" s="68">
        <v>7.7991666666666681</v>
      </c>
      <c r="G158" s="68">
        <v>0</v>
      </c>
      <c r="H158" s="68">
        <v>0</v>
      </c>
    </row>
    <row r="159" spans="1:8" x14ac:dyDescent="0.25">
      <c r="A159" s="19">
        <v>15177</v>
      </c>
      <c r="B159" s="67">
        <v>0.64481481481481484</v>
      </c>
      <c r="C159" s="67"/>
      <c r="D159" s="67">
        <v>1.0630092592592593</v>
      </c>
      <c r="E159" s="67">
        <v>0.41819444444444442</v>
      </c>
      <c r="F159" s="68">
        <v>9.0366666666666653</v>
      </c>
      <c r="G159" s="68">
        <v>1.0366666666666653</v>
      </c>
      <c r="H159" s="68">
        <v>129.58333333333317</v>
      </c>
    </row>
    <row r="160" spans="1:8" x14ac:dyDescent="0.25">
      <c r="A160" s="19">
        <v>15220</v>
      </c>
      <c r="B160" s="67">
        <v>0.52017361111111116</v>
      </c>
      <c r="C160" s="67"/>
      <c r="D160" s="67">
        <v>0.93815972222222221</v>
      </c>
      <c r="E160" s="67">
        <v>0.41798611111111106</v>
      </c>
      <c r="F160" s="68">
        <v>9.0316666666666663</v>
      </c>
      <c r="G160" s="68">
        <v>1.0316666666666663</v>
      </c>
      <c r="H160" s="68">
        <v>128.95833333333329</v>
      </c>
    </row>
    <row r="161" spans="1:8" x14ac:dyDescent="0.25">
      <c r="A161" s="19">
        <v>15275</v>
      </c>
      <c r="B161" s="67">
        <v>0.56024305555555554</v>
      </c>
      <c r="C161" s="67"/>
      <c r="D161" s="67">
        <v>0.87541666666666673</v>
      </c>
      <c r="E161" s="67">
        <v>0.3151736111111112</v>
      </c>
      <c r="F161" s="68">
        <v>6.5641666666666687</v>
      </c>
      <c r="G161" s="68">
        <v>0</v>
      </c>
      <c r="H161" s="68">
        <v>0</v>
      </c>
    </row>
    <row r="162" spans="1:8" x14ac:dyDescent="0.25">
      <c r="A162" s="19">
        <v>15301</v>
      </c>
      <c r="B162" s="67">
        <v>0.52945601851851853</v>
      </c>
      <c r="C162" s="67"/>
      <c r="D162" s="67">
        <v>0.93755787037037042</v>
      </c>
      <c r="E162" s="67">
        <v>0.40810185185185188</v>
      </c>
      <c r="F162" s="68">
        <v>8.7944444444444443</v>
      </c>
      <c r="G162" s="68">
        <v>0.79444444444444429</v>
      </c>
      <c r="H162" s="68">
        <v>99.305555555555543</v>
      </c>
    </row>
    <row r="163" spans="1:8" x14ac:dyDescent="0.25">
      <c r="A163" s="19">
        <v>15398</v>
      </c>
      <c r="B163" s="67">
        <v>0.51675925925925925</v>
      </c>
      <c r="C163" s="67">
        <v>8.6226851851851846E-3</v>
      </c>
      <c r="D163" s="67">
        <v>0.93758101851851849</v>
      </c>
      <c r="E163" s="67">
        <v>0.41219907407407408</v>
      </c>
      <c r="F163" s="68">
        <v>8.892777777777777</v>
      </c>
      <c r="G163" s="68">
        <v>0.892777777777777</v>
      </c>
      <c r="H163" s="68">
        <v>111.59722222222213</v>
      </c>
    </row>
    <row r="164" spans="1:8" x14ac:dyDescent="0.25">
      <c r="A164" s="19">
        <v>15399</v>
      </c>
      <c r="B164" s="67">
        <v>0.51898148148148149</v>
      </c>
      <c r="C164" s="67"/>
      <c r="D164" s="67">
        <v>0.93767361111111114</v>
      </c>
      <c r="E164" s="67">
        <v>0.41869212962962965</v>
      </c>
      <c r="F164" s="68">
        <v>9.0486111111111107</v>
      </c>
      <c r="G164" s="68">
        <v>1.0486111111111107</v>
      </c>
      <c r="H164" s="68">
        <v>131.07638888888883</v>
      </c>
    </row>
    <row r="165" spans="1:8" x14ac:dyDescent="0.25">
      <c r="A165" s="19">
        <v>15402</v>
      </c>
      <c r="B165" s="67">
        <v>0.51887731481481481</v>
      </c>
      <c r="C165" s="67"/>
      <c r="D165" s="67">
        <v>0.93784722222222217</v>
      </c>
      <c r="E165" s="67">
        <v>0.41896990740740736</v>
      </c>
      <c r="F165" s="68">
        <v>9.0552777777777766</v>
      </c>
      <c r="G165" s="68">
        <v>1.0552777777777766</v>
      </c>
      <c r="H165" s="68">
        <v>131.90972222222209</v>
      </c>
    </row>
    <row r="166" spans="1:8" x14ac:dyDescent="0.25">
      <c r="A166" s="19">
        <v>15418</v>
      </c>
      <c r="B166" s="67">
        <v>0.51968749999999997</v>
      </c>
      <c r="C166" s="67"/>
      <c r="D166" s="67">
        <v>0.93807870370370372</v>
      </c>
      <c r="E166" s="67">
        <v>0.41839120370370375</v>
      </c>
      <c r="F166" s="68">
        <v>9.0413888888888891</v>
      </c>
      <c r="G166" s="68">
        <v>1.0413888888888891</v>
      </c>
      <c r="H166" s="68">
        <v>130.17361111111114</v>
      </c>
    </row>
    <row r="167" spans="1:8" x14ac:dyDescent="0.25">
      <c r="A167" s="19">
        <v>15424</v>
      </c>
      <c r="B167" s="67">
        <v>0.57284722222222217</v>
      </c>
      <c r="C167" s="67"/>
      <c r="D167" s="67">
        <v>0.97922453703703705</v>
      </c>
      <c r="E167" s="67">
        <v>0.40637731481481487</v>
      </c>
      <c r="F167" s="68">
        <v>8.7530555555555569</v>
      </c>
      <c r="G167" s="68">
        <v>0.75305555555555692</v>
      </c>
      <c r="H167" s="68">
        <v>94.131944444444613</v>
      </c>
    </row>
    <row r="168" spans="1:8" x14ac:dyDescent="0.25">
      <c r="A168" s="19">
        <v>15425</v>
      </c>
      <c r="B168" s="67">
        <v>0.55988425925925933</v>
      </c>
      <c r="C168" s="67">
        <v>1.0347222222222223E-2</v>
      </c>
      <c r="D168" s="67">
        <v>0.97923611111111108</v>
      </c>
      <c r="E168" s="67">
        <v>0.40900462962962958</v>
      </c>
      <c r="F168" s="68">
        <v>8.816111111111109</v>
      </c>
      <c r="G168" s="68">
        <v>0.81611111111110901</v>
      </c>
      <c r="H168" s="68">
        <v>102.01388888888863</v>
      </c>
    </row>
    <row r="169" spans="1:8" x14ac:dyDescent="0.25">
      <c r="A169" s="19">
        <v>15426</v>
      </c>
      <c r="B169" s="67">
        <v>0.55538194444444444</v>
      </c>
      <c r="C169" s="67"/>
      <c r="D169" s="67">
        <v>0.9792939814814815</v>
      </c>
      <c r="E169" s="67">
        <v>0.42391203703703706</v>
      </c>
      <c r="F169" s="68">
        <v>9.1738888888888894</v>
      </c>
      <c r="G169" s="68">
        <v>1.1738888888888894</v>
      </c>
      <c r="H169" s="68">
        <v>146.73611111111117</v>
      </c>
    </row>
    <row r="170" spans="1:8" x14ac:dyDescent="0.25">
      <c r="A170" s="19">
        <v>15427</v>
      </c>
      <c r="B170" s="67">
        <v>0.56715277777777773</v>
      </c>
      <c r="C170" s="67"/>
      <c r="D170" s="67">
        <v>0.97931712962962969</v>
      </c>
      <c r="E170" s="67">
        <v>0.41216435185185196</v>
      </c>
      <c r="F170" s="68">
        <v>8.891944444444448</v>
      </c>
      <c r="G170" s="68">
        <v>0.89194444444444798</v>
      </c>
      <c r="H170" s="68">
        <v>111.493055555556</v>
      </c>
    </row>
    <row r="171" spans="1:8" x14ac:dyDescent="0.25">
      <c r="A171" s="19">
        <v>15430</v>
      </c>
      <c r="B171" s="67">
        <v>0.55898148148148141</v>
      </c>
      <c r="C171" s="67">
        <v>4.6527777777777774E-3</v>
      </c>
      <c r="D171" s="67">
        <v>0.97931712962962969</v>
      </c>
      <c r="E171" s="67">
        <v>0.41568287037037055</v>
      </c>
      <c r="F171" s="68">
        <v>8.9763888888888932</v>
      </c>
      <c r="G171" s="68">
        <v>0.97638888888889319</v>
      </c>
      <c r="H171" s="68">
        <v>122.04861111111165</v>
      </c>
    </row>
    <row r="172" spans="1:8" x14ac:dyDescent="0.25">
      <c r="A172" s="19">
        <v>15431</v>
      </c>
      <c r="B172" s="67">
        <v>0.56106481481481485</v>
      </c>
      <c r="C172" s="67"/>
      <c r="D172" s="67">
        <v>0.97936342592592596</v>
      </c>
      <c r="E172" s="67">
        <v>0.41829861111111111</v>
      </c>
      <c r="F172" s="68">
        <v>9.0391666666666666</v>
      </c>
      <c r="G172" s="68">
        <v>1.0391666666666666</v>
      </c>
      <c r="H172" s="68">
        <v>129.89583333333331</v>
      </c>
    </row>
    <row r="173" spans="1:8" x14ac:dyDescent="0.25">
      <c r="A173" s="19">
        <v>15522</v>
      </c>
      <c r="B173" s="67">
        <v>0.56851851851851853</v>
      </c>
      <c r="C173" s="67"/>
      <c r="D173" s="67">
        <v>0.97945601851851849</v>
      </c>
      <c r="E173" s="67">
        <v>0.41093749999999996</v>
      </c>
      <c r="F173" s="68">
        <v>8.8624999999999989</v>
      </c>
      <c r="G173" s="68">
        <v>0.86249999999999893</v>
      </c>
      <c r="H173" s="68">
        <v>107.81249999999987</v>
      </c>
    </row>
    <row r="174" spans="1:8" x14ac:dyDescent="0.25">
      <c r="A174" s="19">
        <v>15534</v>
      </c>
      <c r="B174" s="67">
        <v>0.56074074074074076</v>
      </c>
      <c r="C174" s="67">
        <v>6.0185185185185177E-3</v>
      </c>
      <c r="D174" s="67">
        <v>0.97949074074074083</v>
      </c>
      <c r="E174" s="67">
        <v>0.41273148148148153</v>
      </c>
      <c r="F174" s="68">
        <v>8.9055555555555568</v>
      </c>
      <c r="G174" s="68">
        <v>0.90555555555555678</v>
      </c>
      <c r="H174" s="68">
        <v>113.1944444444446</v>
      </c>
    </row>
    <row r="175" spans="1:8" x14ac:dyDescent="0.25">
      <c r="A175" s="19">
        <v>15562</v>
      </c>
      <c r="B175" s="67">
        <v>0.56241898148148151</v>
      </c>
      <c r="C175" s="67"/>
      <c r="D175" s="67">
        <v>0.97949074074074083</v>
      </c>
      <c r="E175" s="67">
        <v>0.41707175925925932</v>
      </c>
      <c r="F175" s="68">
        <v>9.0097222222222229</v>
      </c>
      <c r="G175" s="68">
        <v>1.0097222222222229</v>
      </c>
      <c r="H175" s="68">
        <v>126.21527777777786</v>
      </c>
    </row>
    <row r="176" spans="1:8" x14ac:dyDescent="0.25">
      <c r="A176" s="19">
        <v>15600</v>
      </c>
      <c r="B176" s="67">
        <v>0.56004629629629632</v>
      </c>
      <c r="C176" s="67"/>
      <c r="D176" s="67">
        <v>0.97960648148148144</v>
      </c>
      <c r="E176" s="67">
        <v>0.41956018518518512</v>
      </c>
      <c r="F176" s="68">
        <v>9.0694444444444429</v>
      </c>
      <c r="G176" s="68">
        <v>1.0694444444444429</v>
      </c>
      <c r="H176" s="68">
        <v>133.68055555555537</v>
      </c>
    </row>
    <row r="177" spans="1:8" x14ac:dyDescent="0.25">
      <c r="A177" s="19">
        <v>15616</v>
      </c>
      <c r="B177" s="67">
        <v>0.64392361111111118</v>
      </c>
      <c r="C177" s="67"/>
      <c r="D177" s="67">
        <v>1.0627546296296297</v>
      </c>
      <c r="E177" s="67">
        <v>0.41883101851851856</v>
      </c>
      <c r="F177" s="68">
        <v>9.0519444444444446</v>
      </c>
      <c r="G177" s="68">
        <v>1.0519444444444446</v>
      </c>
      <c r="H177" s="68">
        <v>131.49305555555557</v>
      </c>
    </row>
    <row r="178" spans="1:8" x14ac:dyDescent="0.25">
      <c r="A178" s="19">
        <v>15635</v>
      </c>
      <c r="B178" s="67">
        <v>0.64321759259259259</v>
      </c>
      <c r="C178" s="67"/>
      <c r="D178" s="67">
        <v>1.0627662037037038</v>
      </c>
      <c r="E178" s="67">
        <v>0.41954861111111119</v>
      </c>
      <c r="F178" s="68">
        <v>9.0691666666666677</v>
      </c>
      <c r="G178" s="68">
        <v>1.0691666666666677</v>
      </c>
      <c r="H178" s="68">
        <v>133.64583333333346</v>
      </c>
    </row>
    <row r="179" spans="1:8" x14ac:dyDescent="0.25">
      <c r="A179" s="19">
        <v>15740</v>
      </c>
      <c r="B179" s="67">
        <v>0.64415509259259263</v>
      </c>
      <c r="C179" s="67"/>
      <c r="D179" s="67">
        <v>1.0628124999999999</v>
      </c>
      <c r="E179" s="67">
        <v>0.41865740740740731</v>
      </c>
      <c r="F179" s="68">
        <v>9.0477777777777746</v>
      </c>
      <c r="G179" s="68">
        <v>1.0477777777777746</v>
      </c>
      <c r="H179" s="68">
        <v>130.97222222222183</v>
      </c>
    </row>
    <row r="180" spans="1:8" x14ac:dyDescent="0.25">
      <c r="A180" s="19">
        <v>15759</v>
      </c>
      <c r="B180" s="67">
        <v>0.64541666666666664</v>
      </c>
      <c r="C180" s="67"/>
      <c r="D180" s="67">
        <v>1.0628703703703704</v>
      </c>
      <c r="E180" s="67">
        <v>0.41745370370370372</v>
      </c>
      <c r="F180" s="68">
        <v>9.0188888888888883</v>
      </c>
      <c r="G180" s="68">
        <v>1.0188888888888883</v>
      </c>
      <c r="H180" s="68">
        <v>127.36111111111103</v>
      </c>
    </row>
    <row r="181" spans="1:8" x14ac:dyDescent="0.25">
      <c r="A181" s="19">
        <v>15832</v>
      </c>
      <c r="B181" s="67">
        <v>0.52033564814814814</v>
      </c>
      <c r="C181" s="67"/>
      <c r="D181" s="67">
        <v>0.93761574074074072</v>
      </c>
      <c r="E181" s="67">
        <v>0.41728009259259258</v>
      </c>
      <c r="F181" s="68">
        <v>9.0147222222222219</v>
      </c>
      <c r="G181" s="68">
        <v>1.0147222222222219</v>
      </c>
      <c r="H181" s="68">
        <v>126.84027777777773</v>
      </c>
    </row>
    <row r="182" spans="1:8" x14ac:dyDescent="0.25">
      <c r="A182" s="19">
        <v>15841</v>
      </c>
      <c r="B182" s="67">
        <v>0.51869212962962963</v>
      </c>
      <c r="C182" s="67"/>
      <c r="D182" s="67">
        <v>0.93788194444444439</v>
      </c>
      <c r="E182" s="67">
        <v>0.41918981481481477</v>
      </c>
      <c r="F182" s="68">
        <v>9.0605555555555544</v>
      </c>
      <c r="G182" s="68">
        <v>1.0605555555555544</v>
      </c>
      <c r="H182" s="68">
        <v>132.56944444444429</v>
      </c>
    </row>
    <row r="183" spans="1:8" x14ac:dyDescent="0.25">
      <c r="A183" s="19">
        <v>15874</v>
      </c>
      <c r="B183" s="67">
        <v>0.51542824074074078</v>
      </c>
      <c r="C183" s="67"/>
      <c r="D183" s="67">
        <v>0.93790509259259258</v>
      </c>
      <c r="E183" s="67">
        <v>0.4224768518518518</v>
      </c>
      <c r="F183" s="68">
        <v>9.1394444444444431</v>
      </c>
      <c r="G183" s="68">
        <v>1.1394444444444431</v>
      </c>
      <c r="H183" s="68">
        <v>142.4305555555554</v>
      </c>
    </row>
    <row r="184" spans="1:8" x14ac:dyDescent="0.25">
      <c r="A184" s="19">
        <v>15956</v>
      </c>
      <c r="B184" s="67">
        <v>0.52034722222222218</v>
      </c>
      <c r="C184" s="67"/>
      <c r="D184" s="67">
        <v>0.93829861111111112</v>
      </c>
      <c r="E184" s="67">
        <v>0.41795138888888894</v>
      </c>
      <c r="F184" s="68">
        <v>9.0308333333333337</v>
      </c>
      <c r="G184" s="68">
        <v>1.0308333333333337</v>
      </c>
      <c r="H184" s="68">
        <v>128.85416666666671</v>
      </c>
    </row>
    <row r="185" spans="1:8" x14ac:dyDescent="0.25">
      <c r="A185" s="19">
        <v>15986</v>
      </c>
      <c r="B185" s="67">
        <v>0.51820601851851855</v>
      </c>
      <c r="C185" s="67"/>
      <c r="D185" s="67">
        <v>0.93928240740740743</v>
      </c>
      <c r="E185" s="67">
        <v>0.42107638888888888</v>
      </c>
      <c r="F185" s="68">
        <v>9.105833333333333</v>
      </c>
      <c r="G185" s="68">
        <v>1.105833333333333</v>
      </c>
      <c r="H185" s="68">
        <v>138.22916666666663</v>
      </c>
    </row>
    <row r="186" spans="1:8" x14ac:dyDescent="0.25">
      <c r="A186" s="19">
        <v>16216</v>
      </c>
      <c r="B186" s="67">
        <v>0.55682870370370374</v>
      </c>
      <c r="C186" s="67">
        <v>3.4722222222222222E-5</v>
      </c>
      <c r="D186" s="67">
        <v>0.97915509259259259</v>
      </c>
      <c r="E186" s="67">
        <v>0.42229166666666662</v>
      </c>
      <c r="F186" s="68">
        <v>9.134999999999998</v>
      </c>
      <c r="G186" s="68">
        <v>1.134999999999998</v>
      </c>
      <c r="H186" s="68">
        <v>141.87499999999974</v>
      </c>
    </row>
    <row r="187" spans="1:8" x14ac:dyDescent="0.25">
      <c r="A187" s="19">
        <v>16231</v>
      </c>
      <c r="B187" s="67">
        <v>0.56208333333333338</v>
      </c>
      <c r="C187" s="67"/>
      <c r="D187" s="67">
        <v>0.97917824074074078</v>
      </c>
      <c r="E187" s="67">
        <v>0.4170949074074074</v>
      </c>
      <c r="F187" s="68">
        <v>9.0102777777777767</v>
      </c>
      <c r="G187" s="68">
        <v>1.0102777777777767</v>
      </c>
      <c r="H187" s="68">
        <v>126.28472222222209</v>
      </c>
    </row>
    <row r="188" spans="1:8" x14ac:dyDescent="0.25">
      <c r="A188" s="19">
        <v>16289</v>
      </c>
      <c r="B188" s="67">
        <v>0.55980324074074073</v>
      </c>
      <c r="C188" s="67"/>
      <c r="D188" s="67">
        <v>0.97927083333333342</v>
      </c>
      <c r="E188" s="67">
        <v>0.4194675925925927</v>
      </c>
      <c r="F188" s="68">
        <v>9.0672222222222238</v>
      </c>
      <c r="G188" s="68">
        <v>1.0672222222222238</v>
      </c>
      <c r="H188" s="68">
        <v>133.40277777777797</v>
      </c>
    </row>
    <row r="189" spans="1:8" x14ac:dyDescent="0.25">
      <c r="A189" s="19">
        <v>16293</v>
      </c>
      <c r="B189" s="67">
        <v>0.56092592592592594</v>
      </c>
      <c r="C189" s="67"/>
      <c r="D189" s="67">
        <v>0.97942129629629626</v>
      </c>
      <c r="E189" s="67">
        <v>0.41849537037037032</v>
      </c>
      <c r="F189" s="68">
        <v>9.0438888888888869</v>
      </c>
      <c r="G189" s="68">
        <v>1.0438888888888869</v>
      </c>
      <c r="H189" s="68">
        <v>130.48611111111086</v>
      </c>
    </row>
    <row r="190" spans="1:8" x14ac:dyDescent="0.25">
      <c r="A190" s="19">
        <v>16298</v>
      </c>
      <c r="B190" s="67">
        <v>0.56526620370370373</v>
      </c>
      <c r="C190" s="67"/>
      <c r="D190" s="67">
        <v>0.97952546296296295</v>
      </c>
      <c r="E190" s="67">
        <v>0.41425925925925922</v>
      </c>
      <c r="F190" s="68">
        <v>8.9422222222222203</v>
      </c>
      <c r="G190" s="68">
        <v>0.9422222222222203</v>
      </c>
      <c r="H190" s="68">
        <v>117.77777777777754</v>
      </c>
    </row>
    <row r="191" spans="1:8" x14ac:dyDescent="0.25">
      <c r="A191" s="19">
        <v>16472</v>
      </c>
      <c r="B191" s="67">
        <v>0.56347222222222226</v>
      </c>
      <c r="C191" s="67">
        <v>2.7662037037037034E-3</v>
      </c>
      <c r="D191" s="67">
        <v>0.97965277777777782</v>
      </c>
      <c r="E191" s="67">
        <v>0.41341435185185182</v>
      </c>
      <c r="F191" s="68">
        <v>8.9219444444444438</v>
      </c>
      <c r="G191" s="68">
        <v>0.92194444444444379</v>
      </c>
      <c r="H191" s="68">
        <v>115.24305555555547</v>
      </c>
    </row>
    <row r="192" spans="1:8" x14ac:dyDescent="0.25">
      <c r="A192" s="19">
        <v>16763</v>
      </c>
      <c r="B192" s="67">
        <v>0.57418981481481479</v>
      </c>
      <c r="C192" s="67">
        <v>9.7222222222222209E-4</v>
      </c>
      <c r="D192" s="67">
        <v>0.98016203703703697</v>
      </c>
      <c r="E192" s="67">
        <v>0.40499999999999992</v>
      </c>
      <c r="F192" s="68">
        <v>8.7199999999999989</v>
      </c>
      <c r="G192" s="68">
        <v>0.71999999999999886</v>
      </c>
      <c r="H192" s="68">
        <v>89.999999999999858</v>
      </c>
    </row>
    <row r="193" spans="1:8" x14ac:dyDescent="0.25">
      <c r="A193" s="19">
        <v>16766</v>
      </c>
      <c r="B193" s="67">
        <v>0.55934027777777773</v>
      </c>
      <c r="C193" s="67">
        <v>1.1689814814814814E-2</v>
      </c>
      <c r="D193" s="67">
        <v>0.98269675925925926</v>
      </c>
      <c r="E193" s="67">
        <v>0.41166666666666674</v>
      </c>
      <c r="F193" s="68">
        <v>8.8800000000000026</v>
      </c>
      <c r="G193" s="68">
        <v>0.88000000000000256</v>
      </c>
      <c r="H193" s="68">
        <v>110.00000000000031</v>
      </c>
    </row>
    <row r="194" spans="1:8" x14ac:dyDescent="0.25">
      <c r="A194" s="19">
        <v>17028</v>
      </c>
      <c r="B194" s="67">
        <v>0.64310185185185187</v>
      </c>
      <c r="C194" s="67"/>
      <c r="D194" s="67">
        <v>1.062824074074074</v>
      </c>
      <c r="E194" s="67">
        <v>0.41972222222222211</v>
      </c>
      <c r="F194" s="68">
        <v>9.0733333333333306</v>
      </c>
      <c r="G194" s="68">
        <v>1.0733333333333306</v>
      </c>
      <c r="H194" s="68">
        <v>134.16666666666632</v>
      </c>
    </row>
    <row r="195" spans="1:8" x14ac:dyDescent="0.25">
      <c r="A195" s="19">
        <v>17031</v>
      </c>
      <c r="B195" s="67">
        <v>0.64431712962962961</v>
      </c>
      <c r="C195" s="67"/>
      <c r="D195" s="67">
        <v>1.0631018518518518</v>
      </c>
      <c r="E195" s="67">
        <v>0.41878472222222218</v>
      </c>
      <c r="F195" s="68">
        <v>9.0508333333333333</v>
      </c>
      <c r="G195" s="68">
        <v>1.0508333333333333</v>
      </c>
      <c r="H195" s="68">
        <v>131.35416666666666</v>
      </c>
    </row>
    <row r="196" spans="1:8" x14ac:dyDescent="0.25">
      <c r="A196" s="19">
        <v>17334</v>
      </c>
      <c r="B196" s="67">
        <v>0.65431712962962962</v>
      </c>
      <c r="C196" s="67"/>
      <c r="D196" s="67">
        <v>1.0631481481481482</v>
      </c>
      <c r="E196" s="67">
        <v>0.40883101851851855</v>
      </c>
      <c r="F196" s="68">
        <v>8.8119444444444461</v>
      </c>
      <c r="G196" s="68">
        <v>0.81194444444444613</v>
      </c>
      <c r="H196" s="68">
        <v>101.49305555555577</v>
      </c>
    </row>
    <row r="197" spans="1:8" x14ac:dyDescent="0.25">
      <c r="A197" s="19">
        <v>17343</v>
      </c>
      <c r="B197" s="67">
        <v>0.56201388888888892</v>
      </c>
      <c r="C197" s="67"/>
      <c r="D197" s="67">
        <v>0.97886574074074073</v>
      </c>
      <c r="E197" s="67">
        <v>0.41685185185185181</v>
      </c>
      <c r="F197" s="68">
        <v>9.0044444444444434</v>
      </c>
      <c r="G197" s="68">
        <v>1.0044444444444434</v>
      </c>
      <c r="H197" s="68">
        <v>125.55555555555542</v>
      </c>
    </row>
    <row r="198" spans="1:8" x14ac:dyDescent="0.25">
      <c r="A198" s="19">
        <v>17483</v>
      </c>
      <c r="B198" s="67">
        <v>0.56253472222222223</v>
      </c>
      <c r="C198" s="67"/>
      <c r="D198" s="67">
        <v>0.97908564814814814</v>
      </c>
      <c r="E198" s="67">
        <v>0.41655092592592591</v>
      </c>
      <c r="F198" s="68">
        <v>8.9972222222222218</v>
      </c>
      <c r="G198" s="68">
        <v>0.99722222222222179</v>
      </c>
      <c r="H198" s="68">
        <v>124.65277777777773</v>
      </c>
    </row>
    <row r="199" spans="1:8" x14ac:dyDescent="0.25">
      <c r="A199" s="19">
        <v>17614</v>
      </c>
      <c r="B199" s="67">
        <v>0.56131944444444448</v>
      </c>
      <c r="C199" s="67">
        <v>8.4837962962962966E-3</v>
      </c>
      <c r="D199" s="67">
        <v>0.9377199074074074</v>
      </c>
      <c r="E199" s="67">
        <v>0.36791666666666667</v>
      </c>
      <c r="F199" s="68">
        <v>7.83</v>
      </c>
      <c r="G199" s="68">
        <v>0</v>
      </c>
      <c r="H199" s="68">
        <v>0</v>
      </c>
    </row>
    <row r="200" spans="1:8" x14ac:dyDescent="0.25">
      <c r="A200" s="19">
        <v>17750</v>
      </c>
      <c r="B200" s="67">
        <v>0.56716435185185188</v>
      </c>
      <c r="C200" s="67">
        <v>0</v>
      </c>
      <c r="D200" s="67">
        <v>0.93769675925925933</v>
      </c>
      <c r="E200" s="67">
        <v>0.37053240740740745</v>
      </c>
      <c r="F200" s="68">
        <v>7.8927777777777788</v>
      </c>
      <c r="G200" s="68">
        <v>0</v>
      </c>
      <c r="H200" s="68">
        <v>0</v>
      </c>
    </row>
    <row r="201" spans="1:8" x14ac:dyDescent="0.25">
      <c r="A201" s="19">
        <v>17934</v>
      </c>
      <c r="B201" s="67">
        <v>0.57712962962962966</v>
      </c>
      <c r="C201" s="67">
        <v>4.6643518518518518E-3</v>
      </c>
      <c r="D201" s="67">
        <v>0.93763888888888891</v>
      </c>
      <c r="E201" s="67">
        <v>0.35584490740740737</v>
      </c>
      <c r="F201" s="68">
        <v>7.5402777777777779</v>
      </c>
      <c r="G201" s="68">
        <v>0</v>
      </c>
      <c r="H201" s="68">
        <v>0</v>
      </c>
    </row>
    <row r="202" spans="1:8" x14ac:dyDescent="0.25">
      <c r="A202" s="19">
        <v>17956</v>
      </c>
      <c r="B202" s="67">
        <v>0.56234953703703705</v>
      </c>
      <c r="C202" s="67">
        <v>0</v>
      </c>
      <c r="D202" s="67">
        <v>0.93768518518518518</v>
      </c>
      <c r="E202" s="67">
        <v>0.37533564814814813</v>
      </c>
      <c r="F202" s="68">
        <v>8.0080555555555542</v>
      </c>
      <c r="G202" s="68">
        <v>8.0555555555541503E-3</v>
      </c>
      <c r="H202" s="68">
        <v>1.0069444444442688</v>
      </c>
    </row>
    <row r="203" spans="1:8" x14ac:dyDescent="0.25">
      <c r="A203" s="19">
        <v>18052</v>
      </c>
      <c r="B203" s="67">
        <v>0.56231481481481482</v>
      </c>
      <c r="C203" s="67">
        <v>0</v>
      </c>
      <c r="D203" s="67">
        <v>0.93766203703703699</v>
      </c>
      <c r="E203" s="67">
        <v>0.37534722222222217</v>
      </c>
      <c r="F203" s="68">
        <v>8.0083333333333329</v>
      </c>
      <c r="G203" s="68">
        <v>8.3333333333328596E-3</v>
      </c>
      <c r="H203" s="68">
        <v>1.0416666666666075</v>
      </c>
    </row>
    <row r="204" spans="1:8" x14ac:dyDescent="0.25">
      <c r="A204" s="19">
        <v>18057</v>
      </c>
      <c r="B204" s="67">
        <v>0.56145833333333328</v>
      </c>
      <c r="C204" s="67">
        <v>1.462962962962963E-2</v>
      </c>
      <c r="D204" s="67">
        <v>0.93767361111111114</v>
      </c>
      <c r="E204" s="67">
        <v>0.3615856481481482</v>
      </c>
      <c r="F204" s="68">
        <v>7.6780555555555559</v>
      </c>
      <c r="G204" s="68">
        <v>0</v>
      </c>
      <c r="H204" s="68">
        <v>0</v>
      </c>
    </row>
    <row r="205" spans="1:8" x14ac:dyDescent="0.25">
      <c r="A205" s="19" t="s">
        <v>63</v>
      </c>
      <c r="B205" s="67">
        <v>114.82325231481481</v>
      </c>
      <c r="C205" s="67">
        <v>1.8956134259259256</v>
      </c>
      <c r="D205" s="67">
        <v>195.59708333333333</v>
      </c>
      <c r="E205" s="67">
        <v>78.878217592592591</v>
      </c>
      <c r="F205" s="68">
        <v>1892.0772222222222</v>
      </c>
      <c r="G205" s="68">
        <v>1884.0772222222222</v>
      </c>
      <c r="H205" s="68">
        <v>235509.65277777778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I201"/>
  <sheetViews>
    <sheetView showGridLines="0" workbookViewId="0">
      <selection activeCell="G17" sqref="G17"/>
    </sheetView>
  </sheetViews>
  <sheetFormatPr defaultColWidth="9.28515625" defaultRowHeight="15" x14ac:dyDescent="0.25"/>
  <cols>
    <col min="1" max="1" width="5.5703125" bestFit="1" customWidth="1"/>
    <col min="2" max="2" width="8.42578125" bestFit="1" customWidth="1"/>
    <col min="3" max="3" width="7" bestFit="1" customWidth="1"/>
    <col min="4" max="4" width="11.85546875" bestFit="1" customWidth="1"/>
    <col min="5" max="5" width="39.85546875" bestFit="1" customWidth="1"/>
    <col min="6" max="6" width="10.5703125" bestFit="1" customWidth="1"/>
    <col min="7" max="7" width="12.7109375" bestFit="1" customWidth="1"/>
    <col min="8" max="8" width="11.7109375" bestFit="1" customWidth="1"/>
    <col min="9" max="9" width="76.28515625" bestFit="1" customWidth="1"/>
  </cols>
  <sheetData>
    <row r="1" spans="1:9" ht="15.75" x14ac:dyDescent="0.3">
      <c r="A1" s="53" t="s">
        <v>212</v>
      </c>
      <c r="B1" s="53" t="s">
        <v>34</v>
      </c>
      <c r="C1" s="53" t="s">
        <v>213</v>
      </c>
      <c r="D1" s="53" t="s">
        <v>214</v>
      </c>
      <c r="E1" s="53" t="s">
        <v>215</v>
      </c>
      <c r="F1" s="54" t="s">
        <v>119</v>
      </c>
      <c r="G1" s="54" t="s">
        <v>216</v>
      </c>
      <c r="H1" s="54" t="s">
        <v>217</v>
      </c>
    </row>
    <row r="2" spans="1:9" ht="16.5" x14ac:dyDescent="0.35">
      <c r="A2" s="55">
        <v>1</v>
      </c>
      <c r="B2" s="56">
        <v>39965</v>
      </c>
      <c r="C2" s="55">
        <v>70</v>
      </c>
      <c r="D2" s="57" t="s">
        <v>218</v>
      </c>
      <c r="E2" s="57" t="s">
        <v>219</v>
      </c>
      <c r="F2" s="58">
        <v>0.52050925925925928</v>
      </c>
      <c r="G2" s="58"/>
      <c r="H2" s="58">
        <v>0.93821759259259274</v>
      </c>
    </row>
    <row r="3" spans="1:9" ht="16.5" x14ac:dyDescent="0.35">
      <c r="A3" s="55">
        <v>2</v>
      </c>
      <c r="B3" s="56">
        <v>39965</v>
      </c>
      <c r="C3" s="55">
        <v>95</v>
      </c>
      <c r="D3" s="57" t="s">
        <v>220</v>
      </c>
      <c r="E3" s="57" t="s">
        <v>219</v>
      </c>
      <c r="F3" s="58">
        <v>0.64537037037037037</v>
      </c>
      <c r="G3" s="58"/>
      <c r="H3" s="58">
        <v>1.0628009259259261</v>
      </c>
    </row>
    <row r="4" spans="1:9" ht="16.5" x14ac:dyDescent="0.35">
      <c r="A4" s="55">
        <v>3</v>
      </c>
      <c r="B4" s="56">
        <v>39965</v>
      </c>
      <c r="C4" s="55">
        <v>129</v>
      </c>
      <c r="D4" s="57" t="s">
        <v>221</v>
      </c>
      <c r="E4" s="57" t="s">
        <v>219</v>
      </c>
      <c r="F4" s="58">
        <v>0.65718750000000004</v>
      </c>
      <c r="G4" s="58">
        <v>1.1354166666666776E-2</v>
      </c>
      <c r="H4" s="58">
        <v>1.0628472222222223</v>
      </c>
      <c r="I4" s="63" t="s">
        <v>248</v>
      </c>
    </row>
    <row r="5" spans="1:9" ht="16.5" x14ac:dyDescent="0.35">
      <c r="A5" s="55">
        <v>4</v>
      </c>
      <c r="B5" s="56">
        <v>39965</v>
      </c>
      <c r="C5" s="55">
        <v>208</v>
      </c>
      <c r="D5" s="57" t="s">
        <v>222</v>
      </c>
      <c r="E5" s="57" t="s">
        <v>219</v>
      </c>
      <c r="F5" s="58">
        <v>0.57133101851851853</v>
      </c>
      <c r="G5" s="58">
        <v>5.049768518518527E-2</v>
      </c>
      <c r="H5" s="58">
        <v>0.76348379629629626</v>
      </c>
      <c r="I5" s="64" t="s">
        <v>249</v>
      </c>
    </row>
    <row r="6" spans="1:9" ht="16.5" x14ac:dyDescent="0.35">
      <c r="A6" s="55">
        <v>5</v>
      </c>
      <c r="B6" s="56">
        <v>39965</v>
      </c>
      <c r="C6" s="55">
        <v>280</v>
      </c>
      <c r="D6" s="57" t="s">
        <v>223</v>
      </c>
      <c r="E6" s="57" t="s">
        <v>219</v>
      </c>
      <c r="F6" s="58">
        <v>0.56061342592592589</v>
      </c>
      <c r="G6" s="58"/>
      <c r="H6" s="58">
        <v>0.97936342592592607</v>
      </c>
      <c r="I6" s="64" t="s">
        <v>250</v>
      </c>
    </row>
    <row r="7" spans="1:9" ht="16.5" x14ac:dyDescent="0.35">
      <c r="A7" s="55">
        <v>6</v>
      </c>
      <c r="B7" s="56">
        <v>39965</v>
      </c>
      <c r="C7" s="55">
        <v>411</v>
      </c>
      <c r="D7" s="57" t="s">
        <v>224</v>
      </c>
      <c r="E7" s="57" t="s">
        <v>219</v>
      </c>
      <c r="F7" s="58">
        <v>0.55978009259259265</v>
      </c>
      <c r="G7" s="58"/>
      <c r="H7" s="59">
        <v>0.97981481481481481</v>
      </c>
      <c r="I7" s="65" t="s">
        <v>251</v>
      </c>
    </row>
    <row r="8" spans="1:9" ht="16.5" x14ac:dyDescent="0.35">
      <c r="A8" s="55">
        <v>7</v>
      </c>
      <c r="B8" s="56">
        <v>39965</v>
      </c>
      <c r="C8" s="55">
        <v>416</v>
      </c>
      <c r="D8" s="57" t="s">
        <v>225</v>
      </c>
      <c r="E8" s="57" t="s">
        <v>219</v>
      </c>
      <c r="F8" s="58">
        <v>0.54818287037037039</v>
      </c>
      <c r="G8" s="58">
        <v>2.734953703703713E-2</v>
      </c>
      <c r="H8" s="58">
        <v>0.77670138888888884</v>
      </c>
    </row>
    <row r="9" spans="1:9" ht="16.5" x14ac:dyDescent="0.35">
      <c r="A9" s="55">
        <v>8</v>
      </c>
      <c r="B9" s="56">
        <v>39965</v>
      </c>
      <c r="C9" s="55">
        <v>497</v>
      </c>
      <c r="D9" s="57" t="s">
        <v>226</v>
      </c>
      <c r="E9" s="57" t="s">
        <v>219</v>
      </c>
      <c r="F9" s="58">
        <v>0.52515046296296286</v>
      </c>
      <c r="G9" s="58">
        <v>4.3171296296296013E-3</v>
      </c>
      <c r="H9" s="58">
        <v>0.93751157407407415</v>
      </c>
    </row>
    <row r="10" spans="1:9" ht="16.5" x14ac:dyDescent="0.35">
      <c r="A10" s="55">
        <v>9</v>
      </c>
      <c r="B10" s="56">
        <v>39965</v>
      </c>
      <c r="C10" s="55">
        <v>561</v>
      </c>
      <c r="D10" s="57" t="s">
        <v>227</v>
      </c>
      <c r="E10" s="57" t="s">
        <v>219</v>
      </c>
      <c r="F10" s="58">
        <v>0.56236111111111109</v>
      </c>
      <c r="G10" s="58">
        <v>4.152777777777783E-2</v>
      </c>
      <c r="H10" s="58">
        <v>0.93783564814814813</v>
      </c>
      <c r="I10" s="66" t="s">
        <v>252</v>
      </c>
    </row>
    <row r="11" spans="1:9" ht="16.5" x14ac:dyDescent="0.35">
      <c r="A11" s="55">
        <v>10</v>
      </c>
      <c r="B11" s="56">
        <v>39965</v>
      </c>
      <c r="C11" s="55">
        <v>849</v>
      </c>
      <c r="D11" s="57" t="s">
        <v>228</v>
      </c>
      <c r="E11" s="57" t="s">
        <v>219</v>
      </c>
      <c r="F11" s="58">
        <v>0.56151620370370381</v>
      </c>
      <c r="G11" s="58"/>
      <c r="H11" s="58">
        <v>0.97930555555555565</v>
      </c>
    </row>
    <row r="12" spans="1:9" ht="16.5" x14ac:dyDescent="0.35">
      <c r="A12" s="55">
        <v>11</v>
      </c>
      <c r="B12" s="56">
        <v>39965</v>
      </c>
      <c r="C12" s="55">
        <v>869</v>
      </c>
      <c r="D12" s="57" t="s">
        <v>229</v>
      </c>
      <c r="E12" s="57" t="s">
        <v>219</v>
      </c>
      <c r="F12" s="58">
        <v>0.56268518518518529</v>
      </c>
      <c r="G12" s="58">
        <v>1.8518518518528815E-4</v>
      </c>
      <c r="H12" s="59">
        <v>0.97953703703703721</v>
      </c>
    </row>
    <row r="13" spans="1:9" ht="16.5" x14ac:dyDescent="0.35">
      <c r="A13" s="55">
        <v>12</v>
      </c>
      <c r="B13" s="56">
        <v>39965</v>
      </c>
      <c r="C13" s="55">
        <v>949</v>
      </c>
      <c r="D13" s="57" t="s">
        <v>230</v>
      </c>
      <c r="E13" s="57" t="s">
        <v>219</v>
      </c>
      <c r="F13" s="58">
        <v>0.60376157407407405</v>
      </c>
      <c r="G13" s="58">
        <v>4.1261574074074048E-2</v>
      </c>
      <c r="H13" s="59">
        <v>0.97997685185185202</v>
      </c>
    </row>
    <row r="14" spans="1:9" ht="16.5" x14ac:dyDescent="0.35">
      <c r="A14" s="55">
        <v>13</v>
      </c>
      <c r="B14" s="56">
        <v>39965</v>
      </c>
      <c r="C14" s="55">
        <v>1040</v>
      </c>
      <c r="D14" s="57" t="s">
        <v>231</v>
      </c>
      <c r="E14" s="57" t="s">
        <v>219</v>
      </c>
      <c r="F14" s="58">
        <v>0.5604513888888889</v>
      </c>
      <c r="G14" s="58"/>
      <c r="H14" s="58">
        <v>0.98092592592592598</v>
      </c>
    </row>
    <row r="15" spans="1:9" ht="16.5" x14ac:dyDescent="0.35">
      <c r="A15" s="55">
        <v>14</v>
      </c>
      <c r="B15" s="56">
        <v>39965</v>
      </c>
      <c r="C15" s="55">
        <v>1129</v>
      </c>
      <c r="D15" s="57" t="s">
        <v>232</v>
      </c>
      <c r="E15" s="57" t="s">
        <v>219</v>
      </c>
      <c r="F15" s="58">
        <v>0.64356481481481476</v>
      </c>
      <c r="G15" s="58"/>
      <c r="H15" s="58">
        <v>1.0626388888888891</v>
      </c>
    </row>
    <row r="16" spans="1:9" ht="16.5" x14ac:dyDescent="0.35">
      <c r="A16" s="55">
        <v>15</v>
      </c>
      <c r="B16" s="56">
        <v>39965</v>
      </c>
      <c r="C16" s="55">
        <v>1189</v>
      </c>
      <c r="D16" s="57" t="s">
        <v>233</v>
      </c>
      <c r="E16" s="57" t="s">
        <v>219</v>
      </c>
      <c r="F16" s="58">
        <v>0.64126157407407414</v>
      </c>
      <c r="G16" s="58"/>
      <c r="H16" s="58">
        <v>1.0627893518518519</v>
      </c>
    </row>
    <row r="17" spans="1:8" ht="16.5" x14ac:dyDescent="0.35">
      <c r="A17" s="55">
        <v>16</v>
      </c>
      <c r="B17" s="56">
        <v>39965</v>
      </c>
      <c r="C17" s="55">
        <v>1213</v>
      </c>
      <c r="D17" s="57" t="s">
        <v>234</v>
      </c>
      <c r="E17" s="57" t="s">
        <v>219</v>
      </c>
      <c r="F17" s="58">
        <v>0.51922453703703697</v>
      </c>
      <c r="G17" s="58"/>
      <c r="H17" s="58">
        <v>0.93791666666666673</v>
      </c>
    </row>
    <row r="18" spans="1:8" ht="16.5" x14ac:dyDescent="0.35">
      <c r="A18" s="55">
        <v>17</v>
      </c>
      <c r="B18" s="56">
        <v>39965</v>
      </c>
      <c r="C18" s="55">
        <v>1225</v>
      </c>
      <c r="D18" s="57" t="s">
        <v>235</v>
      </c>
      <c r="E18" s="57" t="s">
        <v>219</v>
      </c>
      <c r="F18" s="58">
        <v>0.55895833333333322</v>
      </c>
      <c r="G18" s="58"/>
      <c r="H18" s="58">
        <v>0.97922453703703716</v>
      </c>
    </row>
    <row r="19" spans="1:8" ht="16.5" x14ac:dyDescent="0.35">
      <c r="A19" s="55">
        <v>18</v>
      </c>
      <c r="B19" s="56">
        <v>39965</v>
      </c>
      <c r="C19" s="55">
        <v>1310</v>
      </c>
      <c r="D19" s="57" t="s">
        <v>236</v>
      </c>
      <c r="E19" s="57" t="s">
        <v>219</v>
      </c>
      <c r="F19" s="58">
        <v>0.6747685185185186</v>
      </c>
      <c r="G19" s="58">
        <v>0.1122685185185186</v>
      </c>
      <c r="H19" s="58">
        <v>0.9793981481481483</v>
      </c>
    </row>
    <row r="20" spans="1:8" ht="16.5" x14ac:dyDescent="0.35">
      <c r="A20" s="55">
        <v>19</v>
      </c>
      <c r="B20" s="56">
        <v>39965</v>
      </c>
      <c r="C20" s="55">
        <v>1360</v>
      </c>
      <c r="D20" s="57" t="s">
        <v>237</v>
      </c>
      <c r="E20" s="57" t="s">
        <v>238</v>
      </c>
      <c r="F20" s="58">
        <v>0.53410879629629626</v>
      </c>
      <c r="G20" s="58">
        <v>1.3275462962963003E-2</v>
      </c>
      <c r="H20" s="58">
        <v>0.9378819444444445</v>
      </c>
    </row>
    <row r="21" spans="1:8" ht="16.5" x14ac:dyDescent="0.35">
      <c r="A21" s="55">
        <v>20</v>
      </c>
      <c r="B21" s="56">
        <v>39965</v>
      </c>
      <c r="C21" s="55">
        <v>1479</v>
      </c>
      <c r="D21" s="57" t="s">
        <v>239</v>
      </c>
      <c r="E21" s="57" t="s">
        <v>238</v>
      </c>
      <c r="F21" s="58">
        <v>0.52236111111111105</v>
      </c>
      <c r="G21" s="58">
        <v>1.5277777777777946E-3</v>
      </c>
      <c r="H21" s="58">
        <v>0.93820601851851859</v>
      </c>
    </row>
    <row r="22" spans="1:8" ht="16.5" x14ac:dyDescent="0.35">
      <c r="A22" s="55">
        <v>21</v>
      </c>
      <c r="B22" s="56">
        <v>39965</v>
      </c>
      <c r="C22" s="55">
        <v>1661</v>
      </c>
      <c r="D22" s="57" t="s">
        <v>240</v>
      </c>
      <c r="E22" s="57" t="s">
        <v>238</v>
      </c>
      <c r="F22" s="58">
        <v>0.55885416666666665</v>
      </c>
      <c r="G22" s="58"/>
      <c r="H22" s="58">
        <v>0.980138888888889</v>
      </c>
    </row>
    <row r="23" spans="1:8" ht="16.5" x14ac:dyDescent="0.35">
      <c r="A23" s="55">
        <v>22</v>
      </c>
      <c r="B23" s="56">
        <v>39966</v>
      </c>
      <c r="C23" s="55">
        <v>1670</v>
      </c>
      <c r="D23" s="57" t="s">
        <v>237</v>
      </c>
      <c r="E23" s="57" t="s">
        <v>219</v>
      </c>
      <c r="F23" s="58">
        <v>0.5207638888888888</v>
      </c>
      <c r="G23" s="58"/>
      <c r="H23" s="58">
        <v>0.93756944444444446</v>
      </c>
    </row>
    <row r="24" spans="1:8" ht="16.5" x14ac:dyDescent="0.35">
      <c r="A24" s="55">
        <v>23</v>
      </c>
      <c r="B24" s="56">
        <v>39966</v>
      </c>
      <c r="C24" s="55">
        <v>1819</v>
      </c>
      <c r="D24" s="57" t="s">
        <v>240</v>
      </c>
      <c r="E24" s="57" t="s">
        <v>219</v>
      </c>
      <c r="F24" s="58">
        <v>0.54737268518518523</v>
      </c>
      <c r="G24" s="58"/>
      <c r="H24" s="58">
        <v>0.97918981481481482</v>
      </c>
    </row>
    <row r="25" spans="1:8" ht="16.5" x14ac:dyDescent="0.35">
      <c r="A25" s="55">
        <v>24</v>
      </c>
      <c r="B25" s="56">
        <v>39966</v>
      </c>
      <c r="C25" s="55">
        <v>1825</v>
      </c>
      <c r="D25" s="57" t="s">
        <v>231</v>
      </c>
      <c r="E25" s="57" t="s">
        <v>219</v>
      </c>
      <c r="F25" s="58">
        <v>0.56074074074074076</v>
      </c>
      <c r="G25" s="58"/>
      <c r="H25" s="58">
        <v>0.97925925925925938</v>
      </c>
    </row>
    <row r="26" spans="1:8" ht="16.5" x14ac:dyDescent="0.35">
      <c r="A26" s="55">
        <v>25</v>
      </c>
      <c r="B26" s="56">
        <v>39966</v>
      </c>
      <c r="C26" s="55">
        <v>1934</v>
      </c>
      <c r="D26" s="57" t="s">
        <v>239</v>
      </c>
      <c r="E26" s="57" t="s">
        <v>219</v>
      </c>
      <c r="F26" s="58">
        <v>0.51781250000000001</v>
      </c>
      <c r="G26" s="58"/>
      <c r="H26" s="58">
        <v>0.93762731481481487</v>
      </c>
    </row>
    <row r="27" spans="1:8" ht="16.5" x14ac:dyDescent="0.35">
      <c r="A27" s="55">
        <v>26</v>
      </c>
      <c r="B27" s="56">
        <v>39966</v>
      </c>
      <c r="C27" s="55">
        <v>2203</v>
      </c>
      <c r="D27" s="57" t="s">
        <v>226</v>
      </c>
      <c r="E27" s="57" t="s">
        <v>219</v>
      </c>
      <c r="F27" s="58">
        <v>0.52039351851851845</v>
      </c>
      <c r="G27" s="58"/>
      <c r="H27" s="58">
        <v>0.93752314814814819</v>
      </c>
    </row>
    <row r="28" spans="1:8" ht="16.5" x14ac:dyDescent="0.35">
      <c r="A28" s="55">
        <v>27</v>
      </c>
      <c r="B28" s="56">
        <v>39966</v>
      </c>
      <c r="C28" s="55">
        <v>2350</v>
      </c>
      <c r="D28" s="57" t="s">
        <v>218</v>
      </c>
      <c r="E28" s="57" t="s">
        <v>219</v>
      </c>
      <c r="F28" s="58">
        <v>0.5181944444444444</v>
      </c>
      <c r="G28" s="58"/>
      <c r="H28" s="58">
        <v>0.93821759259259274</v>
      </c>
    </row>
    <row r="29" spans="1:8" ht="16.5" x14ac:dyDescent="0.35">
      <c r="A29" s="55">
        <v>28</v>
      </c>
      <c r="B29" s="56">
        <v>39966</v>
      </c>
      <c r="C29" s="55">
        <v>2391</v>
      </c>
      <c r="D29" s="57" t="s">
        <v>227</v>
      </c>
      <c r="E29" s="57" t="s">
        <v>219</v>
      </c>
      <c r="F29" s="58">
        <v>0.56158564814814804</v>
      </c>
      <c r="G29" s="58">
        <v>4.0752314814814783E-2</v>
      </c>
      <c r="H29" s="58">
        <v>0.97917824074074089</v>
      </c>
    </row>
    <row r="30" spans="1:8" ht="16.5" x14ac:dyDescent="0.35">
      <c r="A30" s="55">
        <v>29</v>
      </c>
      <c r="B30" s="56">
        <v>39966</v>
      </c>
      <c r="C30" s="55">
        <v>2586</v>
      </c>
      <c r="D30" s="57" t="s">
        <v>228</v>
      </c>
      <c r="E30" s="57" t="s">
        <v>219</v>
      </c>
      <c r="F30" s="58">
        <v>0.56020833333333342</v>
      </c>
      <c r="G30" s="58"/>
      <c r="H30" s="59">
        <v>0.97918981481481482</v>
      </c>
    </row>
    <row r="31" spans="1:8" ht="16.5" x14ac:dyDescent="0.35">
      <c r="A31" s="55">
        <v>30</v>
      </c>
      <c r="B31" s="56">
        <v>39966</v>
      </c>
      <c r="C31" s="55">
        <v>2714</v>
      </c>
      <c r="D31" s="57" t="s">
        <v>235</v>
      </c>
      <c r="E31" s="57" t="s">
        <v>219</v>
      </c>
      <c r="F31" s="58">
        <v>0.55912037037037043</v>
      </c>
      <c r="G31" s="58"/>
      <c r="H31" s="59">
        <v>0.97920138888888897</v>
      </c>
    </row>
    <row r="32" spans="1:8" ht="16.5" x14ac:dyDescent="0.35">
      <c r="A32" s="55">
        <v>31</v>
      </c>
      <c r="B32" s="56">
        <v>39966</v>
      </c>
      <c r="C32" s="55">
        <v>2752</v>
      </c>
      <c r="D32" s="57" t="s">
        <v>224</v>
      </c>
      <c r="E32" s="57" t="s">
        <v>219</v>
      </c>
      <c r="F32" s="58">
        <v>0.55986111111111114</v>
      </c>
      <c r="G32" s="58"/>
      <c r="H32" s="58">
        <v>0.97922453703703716</v>
      </c>
    </row>
    <row r="33" spans="1:8" ht="16.5" x14ac:dyDescent="0.35">
      <c r="A33" s="55">
        <v>32</v>
      </c>
      <c r="B33" s="56">
        <v>39966</v>
      </c>
      <c r="C33" s="55">
        <v>2931</v>
      </c>
      <c r="D33" s="57" t="s">
        <v>223</v>
      </c>
      <c r="E33" s="57" t="s">
        <v>219</v>
      </c>
      <c r="F33" s="58">
        <v>0.64167824074074065</v>
      </c>
      <c r="G33" s="58">
        <v>7.9178240740740646E-2</v>
      </c>
      <c r="H33" s="58">
        <v>0.97935185185185192</v>
      </c>
    </row>
    <row r="34" spans="1:8" ht="16.5" x14ac:dyDescent="0.35">
      <c r="A34" s="55">
        <v>33</v>
      </c>
      <c r="B34" s="56">
        <v>39966</v>
      </c>
      <c r="C34" s="55">
        <v>3081</v>
      </c>
      <c r="D34" s="57" t="s">
        <v>229</v>
      </c>
      <c r="E34" s="57" t="s">
        <v>219</v>
      </c>
      <c r="F34" s="58">
        <v>0.55949074074074079</v>
      </c>
      <c r="G34" s="58"/>
      <c r="H34" s="58">
        <v>0.9793981481481483</v>
      </c>
    </row>
    <row r="35" spans="1:8" ht="16.5" x14ac:dyDescent="0.35">
      <c r="A35" s="55">
        <v>34</v>
      </c>
      <c r="B35" s="56">
        <v>39966</v>
      </c>
      <c r="C35" s="55">
        <v>3294</v>
      </c>
      <c r="D35" s="57" t="s">
        <v>241</v>
      </c>
      <c r="E35" s="57" t="s">
        <v>219</v>
      </c>
      <c r="F35" s="58">
        <v>0.57218749999999996</v>
      </c>
      <c r="G35" s="58">
        <v>5.1354166666666701E-2</v>
      </c>
      <c r="H35" s="58">
        <v>0.98153935185185193</v>
      </c>
    </row>
    <row r="36" spans="1:8" ht="16.5" x14ac:dyDescent="0.35">
      <c r="A36" s="55">
        <v>35</v>
      </c>
      <c r="B36" s="56">
        <v>39966</v>
      </c>
      <c r="C36" s="55">
        <v>3295</v>
      </c>
      <c r="D36" s="57" t="s">
        <v>220</v>
      </c>
      <c r="E36" s="57" t="s">
        <v>219</v>
      </c>
      <c r="F36" s="58">
        <v>0.64528935185185188</v>
      </c>
      <c r="G36" s="58"/>
      <c r="H36" s="58">
        <v>1.0628240740740742</v>
      </c>
    </row>
    <row r="37" spans="1:8" ht="16.5" x14ac:dyDescent="0.35">
      <c r="A37" s="55">
        <v>36</v>
      </c>
      <c r="B37" s="56">
        <v>39966</v>
      </c>
      <c r="C37" s="55">
        <v>3308</v>
      </c>
      <c r="D37" s="57" t="s">
        <v>221</v>
      </c>
      <c r="E37" s="57" t="s">
        <v>219</v>
      </c>
      <c r="F37" s="58">
        <v>0.64424768518518527</v>
      </c>
      <c r="G37" s="58"/>
      <c r="H37" s="58">
        <v>1.0628819444444446</v>
      </c>
    </row>
    <row r="38" spans="1:8" ht="16.5" x14ac:dyDescent="0.35">
      <c r="A38" s="55">
        <v>37</v>
      </c>
      <c r="B38" s="56">
        <v>39966</v>
      </c>
      <c r="C38" s="55">
        <v>3324</v>
      </c>
      <c r="D38" s="57" t="s">
        <v>233</v>
      </c>
      <c r="E38" s="57" t="s">
        <v>219</v>
      </c>
      <c r="F38" s="58">
        <v>0.64444444444444438</v>
      </c>
      <c r="G38" s="58"/>
      <c r="H38" s="58">
        <v>1.0629513888888888</v>
      </c>
    </row>
    <row r="39" spans="1:8" ht="16.5" x14ac:dyDescent="0.35">
      <c r="A39" s="55">
        <v>38</v>
      </c>
      <c r="B39" s="56">
        <v>39966</v>
      </c>
      <c r="C39" s="55">
        <v>3402</v>
      </c>
      <c r="D39" s="57" t="s">
        <v>234</v>
      </c>
      <c r="E39" s="57" t="s">
        <v>219</v>
      </c>
      <c r="F39" s="58">
        <v>0.52675925925925915</v>
      </c>
      <c r="G39" s="58">
        <v>5.9259259259258901E-3</v>
      </c>
      <c r="H39" s="58">
        <v>0.93785879629629643</v>
      </c>
    </row>
    <row r="40" spans="1:8" ht="16.5" x14ac:dyDescent="0.35">
      <c r="A40" s="55">
        <v>39</v>
      </c>
      <c r="B40" s="56">
        <v>39966</v>
      </c>
      <c r="C40" s="55">
        <v>3429</v>
      </c>
      <c r="D40" s="57" t="s">
        <v>232</v>
      </c>
      <c r="E40" s="57" t="s">
        <v>219</v>
      </c>
      <c r="F40" s="58">
        <v>0.64546296296296291</v>
      </c>
      <c r="G40" s="58"/>
      <c r="H40" s="58">
        <v>1.062939814814815</v>
      </c>
    </row>
    <row r="41" spans="1:8" ht="16.5" x14ac:dyDescent="0.35">
      <c r="A41" s="55">
        <v>40</v>
      </c>
      <c r="B41" s="56">
        <v>39966</v>
      </c>
      <c r="C41" s="55">
        <v>3432</v>
      </c>
      <c r="D41" s="57" t="s">
        <v>230</v>
      </c>
      <c r="E41" s="57" t="s">
        <v>238</v>
      </c>
      <c r="F41" s="58">
        <v>0.56887731481481474</v>
      </c>
      <c r="G41" s="58">
        <v>6.3773148148147385E-3</v>
      </c>
      <c r="H41" s="59">
        <v>0.97918981481481482</v>
      </c>
    </row>
    <row r="42" spans="1:8" ht="16.5" x14ac:dyDescent="0.35">
      <c r="A42" s="55">
        <v>41</v>
      </c>
      <c r="B42" s="56">
        <v>39967</v>
      </c>
      <c r="C42" s="55">
        <v>3438</v>
      </c>
      <c r="D42" s="57" t="s">
        <v>218</v>
      </c>
      <c r="E42" s="57" t="s">
        <v>219</v>
      </c>
      <c r="F42" s="58">
        <v>0.51682870370370371</v>
      </c>
      <c r="G42" s="58"/>
      <c r="H42" s="58">
        <v>0.93756944444444446</v>
      </c>
    </row>
    <row r="43" spans="1:8" ht="16.5" x14ac:dyDescent="0.35">
      <c r="A43" s="55">
        <v>42</v>
      </c>
      <c r="B43" s="56">
        <v>39967</v>
      </c>
      <c r="C43" s="55">
        <v>3446</v>
      </c>
      <c r="D43" s="57" t="s">
        <v>225</v>
      </c>
      <c r="E43" s="57" t="s">
        <v>219</v>
      </c>
      <c r="F43" s="58">
        <v>0.51905092592592594</v>
      </c>
      <c r="G43" s="58"/>
      <c r="H43" s="58">
        <v>0.93756944444444446</v>
      </c>
    </row>
    <row r="44" spans="1:8" ht="16.5" x14ac:dyDescent="0.35">
      <c r="A44" s="55">
        <v>43</v>
      </c>
      <c r="B44" s="60">
        <v>39967</v>
      </c>
      <c r="C44" s="61">
        <v>3617</v>
      </c>
      <c r="D44" s="57" t="s">
        <v>228</v>
      </c>
      <c r="E44" s="57" t="s">
        <v>219</v>
      </c>
      <c r="F44" s="58">
        <v>0.56283564814814824</v>
      </c>
      <c r="G44" s="58">
        <v>3.3564814814823762E-4</v>
      </c>
      <c r="H44" s="58">
        <v>0.9793171296296298</v>
      </c>
    </row>
    <row r="45" spans="1:8" ht="16.5" x14ac:dyDescent="0.35">
      <c r="A45" s="55">
        <v>44</v>
      </c>
      <c r="B45" s="60">
        <v>39967</v>
      </c>
      <c r="C45" s="61">
        <v>3676</v>
      </c>
      <c r="D45" s="57" t="s">
        <v>230</v>
      </c>
      <c r="E45" s="57" t="s">
        <v>219</v>
      </c>
      <c r="F45" s="58">
        <v>0.56232638888888897</v>
      </c>
      <c r="G45" s="58"/>
      <c r="H45" s="58">
        <v>0.97969907407407419</v>
      </c>
    </row>
    <row r="46" spans="1:8" ht="16.5" x14ac:dyDescent="0.35">
      <c r="A46" s="55">
        <v>45</v>
      </c>
      <c r="B46" s="56">
        <v>39967</v>
      </c>
      <c r="C46" s="55">
        <v>3739</v>
      </c>
      <c r="D46" s="57" t="s">
        <v>229</v>
      </c>
      <c r="E46" s="57" t="s">
        <v>219</v>
      </c>
      <c r="F46" s="58">
        <v>0.56115740740740749</v>
      </c>
      <c r="G46" s="58"/>
      <c r="H46" s="58">
        <v>0.86715277777777788</v>
      </c>
    </row>
    <row r="47" spans="1:8" ht="16.5" x14ac:dyDescent="0.35">
      <c r="A47" s="55">
        <v>46</v>
      </c>
      <c r="B47" s="56">
        <v>39967</v>
      </c>
      <c r="C47" s="55">
        <v>3778</v>
      </c>
      <c r="D47" s="57" t="s">
        <v>239</v>
      </c>
      <c r="E47" s="57" t="s">
        <v>219</v>
      </c>
      <c r="F47" s="58">
        <v>0.52012731481481489</v>
      </c>
      <c r="G47" s="58"/>
      <c r="H47" s="58">
        <v>0.93775462962962963</v>
      </c>
    </row>
    <row r="48" spans="1:8" ht="16.5" x14ac:dyDescent="0.35">
      <c r="A48" s="55">
        <v>47</v>
      </c>
      <c r="B48" s="60">
        <v>39967</v>
      </c>
      <c r="C48" s="61">
        <v>3822</v>
      </c>
      <c r="D48" s="57" t="s">
        <v>234</v>
      </c>
      <c r="E48" s="57" t="s">
        <v>219</v>
      </c>
      <c r="F48" s="58">
        <v>0.51920138888888889</v>
      </c>
      <c r="G48" s="58"/>
      <c r="H48" s="59">
        <v>0.93777777777777793</v>
      </c>
    </row>
    <row r="49" spans="1:8" ht="16.5" x14ac:dyDescent="0.35">
      <c r="A49" s="55">
        <v>48</v>
      </c>
      <c r="B49" s="60">
        <v>39967</v>
      </c>
      <c r="C49" s="61">
        <v>3835</v>
      </c>
      <c r="D49" s="57" t="s">
        <v>224</v>
      </c>
      <c r="E49" s="57" t="s">
        <v>219</v>
      </c>
      <c r="F49" s="58">
        <v>0.56108796296296304</v>
      </c>
      <c r="G49" s="58"/>
      <c r="H49" s="59">
        <v>0.97924768518518523</v>
      </c>
    </row>
    <row r="50" spans="1:8" ht="16.5" x14ac:dyDescent="0.35">
      <c r="A50" s="55">
        <v>49</v>
      </c>
      <c r="B50" s="60">
        <v>39967</v>
      </c>
      <c r="C50" s="61">
        <v>3864</v>
      </c>
      <c r="D50" s="57" t="s">
        <v>235</v>
      </c>
      <c r="E50" s="57" t="s">
        <v>219</v>
      </c>
      <c r="F50" s="58">
        <v>0.55913194444444447</v>
      </c>
      <c r="G50" s="58"/>
      <c r="H50" s="58">
        <v>0.97968750000000004</v>
      </c>
    </row>
    <row r="51" spans="1:8" ht="16.5" x14ac:dyDescent="0.35">
      <c r="A51" s="55">
        <v>50</v>
      </c>
      <c r="B51" s="60">
        <v>39967</v>
      </c>
      <c r="C51" s="61">
        <v>4400</v>
      </c>
      <c r="D51" s="57" t="s">
        <v>236</v>
      </c>
      <c r="E51" s="57" t="s">
        <v>219</v>
      </c>
      <c r="F51" s="58">
        <v>0.56212962962962965</v>
      </c>
      <c r="G51" s="58"/>
      <c r="H51" s="58">
        <v>0.97976851851851854</v>
      </c>
    </row>
    <row r="52" spans="1:8" ht="16.5" x14ac:dyDescent="0.35">
      <c r="A52" s="55">
        <v>51</v>
      </c>
      <c r="B52" s="60">
        <v>39967</v>
      </c>
      <c r="C52" s="61">
        <v>4667</v>
      </c>
      <c r="D52" s="57" t="s">
        <v>240</v>
      </c>
      <c r="E52" s="57" t="s">
        <v>219</v>
      </c>
      <c r="F52" s="58">
        <v>0.55959490740740736</v>
      </c>
      <c r="G52" s="58"/>
      <c r="H52" s="58">
        <v>0.98020833333333335</v>
      </c>
    </row>
    <row r="53" spans="1:8" ht="16.5" x14ac:dyDescent="0.35">
      <c r="A53" s="55">
        <v>52</v>
      </c>
      <c r="B53" s="60">
        <v>39967</v>
      </c>
      <c r="C53" s="61">
        <v>4814</v>
      </c>
      <c r="D53" s="57" t="s">
        <v>220</v>
      </c>
      <c r="E53" s="57" t="s">
        <v>219</v>
      </c>
      <c r="F53" s="58">
        <v>0.64396990740740745</v>
      </c>
      <c r="G53" s="58"/>
      <c r="H53" s="58">
        <v>1.0628009259259261</v>
      </c>
    </row>
    <row r="54" spans="1:8" ht="16.5" x14ac:dyDescent="0.35">
      <c r="A54" s="55">
        <v>53</v>
      </c>
      <c r="B54" s="60">
        <v>39967</v>
      </c>
      <c r="C54" s="61">
        <v>5134</v>
      </c>
      <c r="D54" s="57" t="s">
        <v>232</v>
      </c>
      <c r="E54" s="57" t="s">
        <v>219</v>
      </c>
      <c r="F54" s="58">
        <v>0.6447222222222222</v>
      </c>
      <c r="G54" s="58"/>
      <c r="H54" s="58">
        <v>1.0630324074074073</v>
      </c>
    </row>
    <row r="55" spans="1:8" ht="16.5" x14ac:dyDescent="0.35">
      <c r="A55" s="55">
        <v>54</v>
      </c>
      <c r="B55" s="60">
        <v>39967</v>
      </c>
      <c r="C55" s="61">
        <v>5213</v>
      </c>
      <c r="D55" s="57" t="s">
        <v>227</v>
      </c>
      <c r="E55" s="57" t="s">
        <v>219</v>
      </c>
      <c r="F55" s="58">
        <v>0.56140046296296298</v>
      </c>
      <c r="G55" s="58"/>
      <c r="H55" s="59">
        <v>0.97918981481481482</v>
      </c>
    </row>
    <row r="56" spans="1:8" ht="16.5" x14ac:dyDescent="0.35">
      <c r="A56" s="55">
        <v>55</v>
      </c>
      <c r="B56" s="60">
        <v>39967</v>
      </c>
      <c r="C56" s="61">
        <v>5313</v>
      </c>
      <c r="D56" s="57" t="s">
        <v>242</v>
      </c>
      <c r="E56" s="57" t="s">
        <v>219</v>
      </c>
      <c r="F56" s="58">
        <v>0.61608796296296298</v>
      </c>
      <c r="G56" s="58">
        <v>5.3587962962962976E-2</v>
      </c>
      <c r="H56" s="58">
        <v>0.9795949074074074</v>
      </c>
    </row>
    <row r="57" spans="1:8" ht="16.5" x14ac:dyDescent="0.35">
      <c r="A57" s="55">
        <v>56</v>
      </c>
      <c r="B57" s="60">
        <v>39967</v>
      </c>
      <c r="C57" s="61">
        <v>5317</v>
      </c>
      <c r="D57" s="57" t="s">
        <v>241</v>
      </c>
      <c r="E57" s="57" t="s">
        <v>219</v>
      </c>
      <c r="F57" s="58">
        <v>0.56069444444444438</v>
      </c>
      <c r="G57" s="58">
        <v>3.9861111111111125E-2</v>
      </c>
      <c r="H57" s="58">
        <v>0.97969907407407419</v>
      </c>
    </row>
    <row r="58" spans="1:8" ht="16.5" x14ac:dyDescent="0.35">
      <c r="A58" s="55">
        <v>57</v>
      </c>
      <c r="B58" s="60">
        <v>39967</v>
      </c>
      <c r="C58" s="61">
        <v>5392</v>
      </c>
      <c r="D58" s="57" t="s">
        <v>223</v>
      </c>
      <c r="E58" s="57" t="s">
        <v>243</v>
      </c>
      <c r="F58" s="58">
        <v>0.56405092592592587</v>
      </c>
      <c r="G58" s="58">
        <v>1.5509259259258723E-3</v>
      </c>
      <c r="H58" s="58">
        <v>0.97962962962962974</v>
      </c>
    </row>
    <row r="59" spans="1:8" ht="16.5" x14ac:dyDescent="0.35">
      <c r="A59" s="55">
        <v>58</v>
      </c>
      <c r="B59" s="60">
        <v>39967</v>
      </c>
      <c r="C59" s="61">
        <v>5393</v>
      </c>
      <c r="D59" s="57" t="s">
        <v>221</v>
      </c>
      <c r="E59" s="57" t="s">
        <v>238</v>
      </c>
      <c r="F59" s="58">
        <v>0.65384259259259259</v>
      </c>
      <c r="G59" s="58"/>
      <c r="H59" s="59">
        <v>1.0631250000000001</v>
      </c>
    </row>
    <row r="60" spans="1:8" ht="16.5" x14ac:dyDescent="0.35">
      <c r="A60" s="55">
        <v>59</v>
      </c>
      <c r="B60" s="60">
        <v>39968</v>
      </c>
      <c r="C60" s="61">
        <v>5396</v>
      </c>
      <c r="D60" s="57" t="s">
        <v>239</v>
      </c>
      <c r="E60" s="57" t="s">
        <v>219</v>
      </c>
      <c r="F60" s="58">
        <v>0.51920138888888889</v>
      </c>
      <c r="G60" s="58">
        <v>6.0532407407407618E-3</v>
      </c>
      <c r="H60" s="58">
        <v>0.93828703703703709</v>
      </c>
    </row>
    <row r="61" spans="1:8" ht="16.5" x14ac:dyDescent="0.35">
      <c r="A61" s="55">
        <v>60</v>
      </c>
      <c r="B61" s="60">
        <v>39968</v>
      </c>
      <c r="C61" s="61">
        <v>5974</v>
      </c>
      <c r="D61" s="57" t="s">
        <v>228</v>
      </c>
      <c r="E61" s="57" t="s">
        <v>219</v>
      </c>
      <c r="F61" s="58">
        <v>0.55945601851851845</v>
      </c>
      <c r="G61" s="58"/>
      <c r="H61" s="58">
        <v>0.97927083333333342</v>
      </c>
    </row>
    <row r="62" spans="1:8" ht="16.5" x14ac:dyDescent="0.35">
      <c r="A62" s="55">
        <v>61</v>
      </c>
      <c r="B62" s="60">
        <v>39968</v>
      </c>
      <c r="C62" s="61">
        <v>6113</v>
      </c>
      <c r="D62" s="57" t="s">
        <v>236</v>
      </c>
      <c r="E62" s="57" t="s">
        <v>219</v>
      </c>
      <c r="F62" s="58">
        <v>0.55959490740740736</v>
      </c>
      <c r="G62" s="58"/>
      <c r="H62" s="58">
        <v>0.97932870370370373</v>
      </c>
    </row>
    <row r="63" spans="1:8" ht="16.5" x14ac:dyDescent="0.35">
      <c r="A63" s="55">
        <v>62</v>
      </c>
      <c r="B63" s="60">
        <v>39968</v>
      </c>
      <c r="C63" s="61">
        <v>6249</v>
      </c>
      <c r="D63" s="57" t="s">
        <v>242</v>
      </c>
      <c r="E63" s="57" t="s">
        <v>219</v>
      </c>
      <c r="F63" s="58">
        <v>0.56207175925925923</v>
      </c>
      <c r="G63" s="58">
        <v>9.7118055555555527E-2</v>
      </c>
      <c r="H63" s="58">
        <v>0.97958333333333347</v>
      </c>
    </row>
    <row r="64" spans="1:8" ht="16.5" x14ac:dyDescent="0.35">
      <c r="A64" s="55">
        <v>63</v>
      </c>
      <c r="B64" s="60">
        <v>39968</v>
      </c>
      <c r="C64" s="61">
        <v>6343</v>
      </c>
      <c r="D64" s="57" t="s">
        <v>241</v>
      </c>
      <c r="E64" s="57" t="s">
        <v>219</v>
      </c>
      <c r="F64" s="58">
        <v>0.56100694444444454</v>
      </c>
      <c r="G64" s="58">
        <v>2.1643518518519311E-3</v>
      </c>
      <c r="H64" s="58">
        <v>0.98435185185185203</v>
      </c>
    </row>
    <row r="65" spans="1:8" ht="16.5" x14ac:dyDescent="0.35">
      <c r="A65" s="55">
        <v>64</v>
      </c>
      <c r="B65" s="60">
        <v>39968</v>
      </c>
      <c r="C65" s="61">
        <v>6349</v>
      </c>
      <c r="D65" s="57" t="s">
        <v>224</v>
      </c>
      <c r="E65" s="57" t="s">
        <v>219</v>
      </c>
      <c r="F65" s="58">
        <v>0.56033564814814807</v>
      </c>
      <c r="G65" s="58"/>
      <c r="H65" s="58">
        <v>0.9161921296296297</v>
      </c>
    </row>
    <row r="66" spans="1:8" ht="16.5" x14ac:dyDescent="0.35">
      <c r="A66" s="55">
        <v>65</v>
      </c>
      <c r="B66" s="60">
        <v>39968</v>
      </c>
      <c r="C66" s="61">
        <v>6352</v>
      </c>
      <c r="D66" s="57" t="s">
        <v>226</v>
      </c>
      <c r="E66" s="57" t="s">
        <v>219</v>
      </c>
      <c r="F66" s="58">
        <v>0.52047453703703694</v>
      </c>
      <c r="G66" s="58"/>
      <c r="H66" s="58">
        <v>0.93754629629629638</v>
      </c>
    </row>
    <row r="67" spans="1:8" ht="16.5" x14ac:dyDescent="0.35">
      <c r="A67" s="55">
        <v>66</v>
      </c>
      <c r="B67" s="60">
        <v>39968</v>
      </c>
      <c r="C67" s="61">
        <v>6363</v>
      </c>
      <c r="D67" s="57" t="s">
        <v>218</v>
      </c>
      <c r="E67" s="57" t="s">
        <v>219</v>
      </c>
      <c r="F67" s="58">
        <v>0.5190393518518519</v>
      </c>
      <c r="G67" s="58"/>
      <c r="H67" s="58">
        <v>0.93756944444444446</v>
      </c>
    </row>
    <row r="68" spans="1:8" ht="16.5" x14ac:dyDescent="0.35">
      <c r="A68" s="55">
        <v>67</v>
      </c>
      <c r="B68" s="60">
        <v>39968</v>
      </c>
      <c r="C68" s="61">
        <v>6473</v>
      </c>
      <c r="D68" s="57" t="s">
        <v>237</v>
      </c>
      <c r="E68" s="57" t="s">
        <v>219</v>
      </c>
      <c r="F68" s="58">
        <v>0.52688657407407402</v>
      </c>
      <c r="G68" s="58"/>
      <c r="H68" s="58">
        <v>0.93761574074074072</v>
      </c>
    </row>
    <row r="69" spans="1:8" ht="16.5" x14ac:dyDescent="0.35">
      <c r="A69" s="55">
        <v>68</v>
      </c>
      <c r="B69" s="60">
        <v>39968</v>
      </c>
      <c r="C69" s="61">
        <v>6569</v>
      </c>
      <c r="D69" s="57" t="s">
        <v>235</v>
      </c>
      <c r="E69" s="57" t="s">
        <v>219</v>
      </c>
      <c r="F69" s="58">
        <v>0.55935185185185188</v>
      </c>
      <c r="G69" s="58"/>
      <c r="H69" s="58">
        <v>0.97932870370370373</v>
      </c>
    </row>
    <row r="70" spans="1:8" ht="16.5" x14ac:dyDescent="0.35">
      <c r="A70" s="55">
        <v>69</v>
      </c>
      <c r="B70" s="60">
        <v>39968</v>
      </c>
      <c r="C70" s="61">
        <v>6613</v>
      </c>
      <c r="D70" s="57" t="s">
        <v>223</v>
      </c>
      <c r="E70" s="57" t="s">
        <v>219</v>
      </c>
      <c r="F70" s="58">
        <v>0.56439814814814815</v>
      </c>
      <c r="G70" s="58"/>
      <c r="H70" s="58">
        <v>0.97935185185185192</v>
      </c>
    </row>
    <row r="71" spans="1:8" ht="16.5" x14ac:dyDescent="0.35">
      <c r="A71" s="55">
        <v>70</v>
      </c>
      <c r="B71" s="60">
        <v>39968</v>
      </c>
      <c r="C71" s="61">
        <v>6616</v>
      </c>
      <c r="D71" s="57" t="s">
        <v>222</v>
      </c>
      <c r="E71" s="57" t="s">
        <v>219</v>
      </c>
      <c r="F71" s="58">
        <v>0.56065972222222227</v>
      </c>
      <c r="G71" s="58"/>
      <c r="H71" s="59">
        <v>0.98027777777777791</v>
      </c>
    </row>
    <row r="72" spans="1:8" ht="16.5" x14ac:dyDescent="0.35">
      <c r="A72" s="55">
        <v>71</v>
      </c>
      <c r="B72" s="60">
        <v>39968</v>
      </c>
      <c r="C72" s="61">
        <v>6772</v>
      </c>
      <c r="D72" s="57" t="s">
        <v>230</v>
      </c>
      <c r="E72" s="57" t="s">
        <v>219</v>
      </c>
      <c r="F72" s="58">
        <v>0.58215277777777774</v>
      </c>
      <c r="G72" s="58"/>
      <c r="H72" s="59">
        <v>0.98040509259259268</v>
      </c>
    </row>
    <row r="73" spans="1:8" ht="16.5" x14ac:dyDescent="0.35">
      <c r="A73" s="55">
        <v>72</v>
      </c>
      <c r="B73" s="60">
        <v>39968</v>
      </c>
      <c r="C73" s="61">
        <v>6781</v>
      </c>
      <c r="D73" s="57" t="s">
        <v>227</v>
      </c>
      <c r="E73" s="57" t="s">
        <v>219</v>
      </c>
      <c r="F73" s="58">
        <v>0.56466435185185193</v>
      </c>
      <c r="G73" s="58">
        <v>1.9652777777777741E-2</v>
      </c>
      <c r="H73" s="58">
        <v>0.9809027777777779</v>
      </c>
    </row>
    <row r="74" spans="1:8" ht="16.5" x14ac:dyDescent="0.35">
      <c r="A74" s="55">
        <v>73</v>
      </c>
      <c r="B74" s="60">
        <v>39968</v>
      </c>
      <c r="C74" s="61">
        <v>6782</v>
      </c>
      <c r="D74" s="57" t="s">
        <v>232</v>
      </c>
      <c r="E74" s="57" t="s">
        <v>219</v>
      </c>
      <c r="F74" s="58">
        <v>0.64431712962962973</v>
      </c>
      <c r="G74" s="58"/>
      <c r="H74" s="58">
        <v>1.0626851851851853</v>
      </c>
    </row>
    <row r="75" spans="1:8" ht="16.5" x14ac:dyDescent="0.35">
      <c r="A75" s="55">
        <v>74</v>
      </c>
      <c r="B75" s="60">
        <v>39968</v>
      </c>
      <c r="C75" s="61">
        <v>6786</v>
      </c>
      <c r="D75" s="57" t="s">
        <v>220</v>
      </c>
      <c r="E75" s="57" t="s">
        <v>219</v>
      </c>
      <c r="F75" s="58">
        <v>0.64394675925925915</v>
      </c>
      <c r="G75" s="58"/>
      <c r="H75" s="59">
        <v>1.0626967592592595</v>
      </c>
    </row>
    <row r="76" spans="1:8" ht="16.5" x14ac:dyDescent="0.35">
      <c r="A76" s="55">
        <v>75</v>
      </c>
      <c r="B76" s="60">
        <v>39968</v>
      </c>
      <c r="C76" s="61">
        <v>6837</v>
      </c>
      <c r="D76" s="57" t="s">
        <v>221</v>
      </c>
      <c r="E76" s="57" t="s">
        <v>219</v>
      </c>
      <c r="F76" s="58">
        <v>0.73502314814814806</v>
      </c>
      <c r="G76" s="58"/>
      <c r="H76" s="58">
        <v>1.0629629629629631</v>
      </c>
    </row>
    <row r="77" spans="1:8" ht="16.5" x14ac:dyDescent="0.35">
      <c r="A77" s="55">
        <v>76</v>
      </c>
      <c r="B77" s="60">
        <v>39968</v>
      </c>
      <c r="C77" s="61">
        <v>7028</v>
      </c>
      <c r="D77" s="57" t="s">
        <v>233</v>
      </c>
      <c r="E77" s="57" t="s">
        <v>238</v>
      </c>
      <c r="F77" s="58">
        <v>0.51960648148148147</v>
      </c>
      <c r="G77" s="58">
        <v>8.009259259259327E-3</v>
      </c>
      <c r="H77" s="59">
        <v>0.83439814814814828</v>
      </c>
    </row>
    <row r="78" spans="1:8" ht="16.5" x14ac:dyDescent="0.35">
      <c r="A78" s="55">
        <v>77</v>
      </c>
      <c r="B78" s="60">
        <v>39968</v>
      </c>
      <c r="C78" s="61">
        <v>7118</v>
      </c>
      <c r="D78" s="57" t="s">
        <v>225</v>
      </c>
      <c r="E78" s="57" t="s">
        <v>238</v>
      </c>
      <c r="F78" s="58">
        <v>0.51896990740740745</v>
      </c>
      <c r="G78" s="58"/>
      <c r="H78" s="58">
        <v>0.93753472222222223</v>
      </c>
    </row>
    <row r="79" spans="1:8" ht="16.5" x14ac:dyDescent="0.35">
      <c r="A79" s="55">
        <v>78</v>
      </c>
      <c r="B79" s="60">
        <v>39968</v>
      </c>
      <c r="C79" s="61">
        <v>7119</v>
      </c>
      <c r="D79" s="57" t="s">
        <v>234</v>
      </c>
      <c r="E79" s="57" t="s">
        <v>238</v>
      </c>
      <c r="F79" s="58">
        <v>0.64410879629629636</v>
      </c>
      <c r="G79" s="58">
        <v>8.9189814814814805E-2</v>
      </c>
      <c r="H79" s="58">
        <v>1.0632754629629628</v>
      </c>
    </row>
    <row r="80" spans="1:8" ht="16.5" x14ac:dyDescent="0.35">
      <c r="A80" s="55">
        <v>79</v>
      </c>
      <c r="B80" s="60">
        <v>39968</v>
      </c>
      <c r="C80" s="61">
        <v>7120</v>
      </c>
      <c r="D80" s="57" t="s">
        <v>240</v>
      </c>
      <c r="E80" s="57" t="s">
        <v>244</v>
      </c>
      <c r="F80" s="58">
        <v>0.65961805555555553</v>
      </c>
      <c r="G80" s="58">
        <v>1.8981481481481488E-3</v>
      </c>
      <c r="H80" s="58">
        <v>0.97954861111111113</v>
      </c>
    </row>
    <row r="81" spans="1:8" ht="16.5" x14ac:dyDescent="0.35">
      <c r="A81" s="55">
        <v>80</v>
      </c>
      <c r="B81" s="60">
        <v>39969</v>
      </c>
      <c r="C81" s="61">
        <v>7125</v>
      </c>
      <c r="D81" s="57" t="s">
        <v>225</v>
      </c>
      <c r="E81" s="57" t="s">
        <v>219</v>
      </c>
      <c r="F81" s="58">
        <v>0.51932870370370376</v>
      </c>
      <c r="G81" s="58">
        <v>8.1412037037037033E-2</v>
      </c>
      <c r="H81" s="58">
        <v>0.93751157407407415</v>
      </c>
    </row>
    <row r="82" spans="1:8" ht="16.5" x14ac:dyDescent="0.35">
      <c r="A82" s="55">
        <v>81</v>
      </c>
      <c r="B82" s="60">
        <v>39969</v>
      </c>
      <c r="C82" s="61">
        <v>7318</v>
      </c>
      <c r="D82" s="57" t="s">
        <v>227</v>
      </c>
      <c r="E82" s="57" t="s">
        <v>219</v>
      </c>
      <c r="F82" s="58">
        <v>0.56247685185185192</v>
      </c>
      <c r="G82" s="58"/>
      <c r="H82" s="58">
        <v>0.97920138888888897</v>
      </c>
    </row>
    <row r="83" spans="1:8" ht="16.5" x14ac:dyDescent="0.35">
      <c r="A83" s="55">
        <v>82</v>
      </c>
      <c r="B83" s="60">
        <v>39969</v>
      </c>
      <c r="C83" s="61">
        <v>7333</v>
      </c>
      <c r="D83" s="57" t="s">
        <v>228</v>
      </c>
      <c r="E83" s="57" t="s">
        <v>219</v>
      </c>
      <c r="F83" s="58">
        <v>0.57861111111111119</v>
      </c>
      <c r="G83" s="58">
        <v>2.3136574074074101E-2</v>
      </c>
      <c r="H83" s="58">
        <v>0.98194444444444451</v>
      </c>
    </row>
    <row r="84" spans="1:8" ht="16.5" x14ac:dyDescent="0.35">
      <c r="A84" s="55">
        <v>83</v>
      </c>
      <c r="B84" s="60">
        <v>39969</v>
      </c>
      <c r="C84" s="61">
        <v>7340</v>
      </c>
      <c r="D84" s="57" t="s">
        <v>223</v>
      </c>
      <c r="E84" s="57" t="s">
        <v>219</v>
      </c>
      <c r="F84" s="58">
        <v>0.57708333333333339</v>
      </c>
      <c r="G84" s="58">
        <v>1.6111111111111187E-2</v>
      </c>
      <c r="H84" s="58">
        <v>0.98271990740740744</v>
      </c>
    </row>
    <row r="85" spans="1:8" ht="16.5" x14ac:dyDescent="0.35">
      <c r="A85" s="55">
        <v>84</v>
      </c>
      <c r="B85" s="60">
        <v>39969</v>
      </c>
      <c r="C85" s="61">
        <v>7515</v>
      </c>
      <c r="D85" s="57" t="s">
        <v>231</v>
      </c>
      <c r="E85" s="57" t="s">
        <v>219</v>
      </c>
      <c r="F85" s="58">
        <v>0.64391203703703703</v>
      </c>
      <c r="G85" s="58" t="s">
        <v>245</v>
      </c>
      <c r="H85" s="58">
        <v>0.90280092592592598</v>
      </c>
    </row>
    <row r="86" spans="1:8" ht="16.5" x14ac:dyDescent="0.35">
      <c r="A86" s="55">
        <v>85</v>
      </c>
      <c r="B86" s="60">
        <v>39969</v>
      </c>
      <c r="C86" s="61">
        <v>7739</v>
      </c>
      <c r="D86" s="57" t="s">
        <v>237</v>
      </c>
      <c r="E86" s="57" t="s">
        <v>219</v>
      </c>
      <c r="F86" s="58">
        <v>0.52593749999999995</v>
      </c>
      <c r="G86" s="58" t="s">
        <v>245</v>
      </c>
      <c r="H86" s="58">
        <v>0.93759259259259264</v>
      </c>
    </row>
    <row r="87" spans="1:8" ht="16.5" x14ac:dyDescent="0.35">
      <c r="A87" s="55">
        <v>86</v>
      </c>
      <c r="B87" s="60">
        <v>39969</v>
      </c>
      <c r="C87" s="61">
        <v>7793</v>
      </c>
      <c r="D87" s="57" t="s">
        <v>218</v>
      </c>
      <c r="E87" s="57" t="s">
        <v>219</v>
      </c>
      <c r="F87" s="58">
        <v>0.52482638888888888</v>
      </c>
      <c r="G87" s="58">
        <v>5.1041666666666874E-3</v>
      </c>
      <c r="H87" s="58">
        <v>0.9383449074074075</v>
      </c>
    </row>
    <row r="88" spans="1:8" ht="16.5" x14ac:dyDescent="0.35">
      <c r="A88" s="55">
        <v>87</v>
      </c>
      <c r="B88" s="60">
        <v>39969</v>
      </c>
      <c r="C88" s="61">
        <v>8428</v>
      </c>
      <c r="D88" s="57" t="s">
        <v>239</v>
      </c>
      <c r="E88" s="57" t="s">
        <v>219</v>
      </c>
      <c r="F88" s="58">
        <v>0.51861111111111113</v>
      </c>
      <c r="G88" s="58">
        <v>3.9930555555556246E-3</v>
      </c>
      <c r="H88" s="58">
        <v>0.93835648148148165</v>
      </c>
    </row>
    <row r="89" spans="1:8" ht="16.5" x14ac:dyDescent="0.35">
      <c r="A89" s="55">
        <v>88</v>
      </c>
      <c r="B89" s="60">
        <v>39969</v>
      </c>
      <c r="C89" s="61">
        <v>8964</v>
      </c>
      <c r="D89" s="57" t="s">
        <v>230</v>
      </c>
      <c r="E89" s="57" t="s">
        <v>219</v>
      </c>
      <c r="F89" s="58">
        <v>0.57900462962962962</v>
      </c>
      <c r="G89" s="58"/>
      <c r="H89" s="58">
        <v>0.97924768518518523</v>
      </c>
    </row>
    <row r="90" spans="1:8" ht="16.5" x14ac:dyDescent="0.35">
      <c r="A90" s="55">
        <v>89</v>
      </c>
      <c r="B90" s="60">
        <v>39969</v>
      </c>
      <c r="C90" s="61">
        <v>8965</v>
      </c>
      <c r="D90" s="57" t="s">
        <v>240</v>
      </c>
      <c r="E90" s="57" t="s">
        <v>219</v>
      </c>
      <c r="F90" s="58">
        <v>0.54625000000000001</v>
      </c>
      <c r="G90" s="58">
        <v>1.6504629629629619E-2</v>
      </c>
      <c r="H90" s="58">
        <v>0.97934027777777788</v>
      </c>
    </row>
    <row r="91" spans="1:8" ht="16.5" x14ac:dyDescent="0.35">
      <c r="A91" s="55">
        <v>90</v>
      </c>
      <c r="B91" s="60">
        <v>39969</v>
      </c>
      <c r="C91" s="61">
        <v>8968</v>
      </c>
      <c r="D91" s="57" t="s">
        <v>236</v>
      </c>
      <c r="E91" s="57" t="s">
        <v>219</v>
      </c>
      <c r="F91" s="58">
        <v>0.55929398148148146</v>
      </c>
      <c r="G91" s="58">
        <v>5.5300925925925927E-2</v>
      </c>
      <c r="H91" s="59">
        <v>0.97952546296296306</v>
      </c>
    </row>
    <row r="92" spans="1:8" ht="16.5" x14ac:dyDescent="0.35">
      <c r="A92" s="55">
        <v>91</v>
      </c>
      <c r="B92" s="60">
        <v>39969</v>
      </c>
      <c r="C92" s="61">
        <v>9157</v>
      </c>
      <c r="D92" s="57" t="s">
        <v>222</v>
      </c>
      <c r="E92" s="57" t="s">
        <v>219</v>
      </c>
      <c r="F92" s="58">
        <v>0.5856365740740741</v>
      </c>
      <c r="G92" s="58">
        <v>1.6157407407407343E-2</v>
      </c>
      <c r="H92" s="58">
        <v>0.97998842592592594</v>
      </c>
    </row>
    <row r="93" spans="1:8" ht="16.5" x14ac:dyDescent="0.35">
      <c r="A93" s="55">
        <v>92</v>
      </c>
      <c r="B93" s="60">
        <v>39969</v>
      </c>
      <c r="C93" s="61">
        <v>9460</v>
      </c>
      <c r="D93" s="57" t="s">
        <v>220</v>
      </c>
      <c r="E93" s="57" t="s">
        <v>219</v>
      </c>
      <c r="F93" s="58">
        <v>0.64410879629629636</v>
      </c>
      <c r="G93" s="58">
        <v>1.4583333333333393E-2</v>
      </c>
      <c r="H93" s="58">
        <v>1.0627430555555557</v>
      </c>
    </row>
    <row r="94" spans="1:8" ht="16.5" x14ac:dyDescent="0.35">
      <c r="A94" s="55">
        <v>93</v>
      </c>
      <c r="B94" s="60">
        <v>39969</v>
      </c>
      <c r="C94" s="61">
        <v>9623</v>
      </c>
      <c r="D94" s="57" t="s">
        <v>221</v>
      </c>
      <c r="E94" s="57" t="s">
        <v>219</v>
      </c>
      <c r="F94" s="58">
        <v>0.64506944444444447</v>
      </c>
      <c r="G94" s="58"/>
      <c r="H94" s="58">
        <v>1.062777777777778</v>
      </c>
    </row>
    <row r="95" spans="1:8" ht="16.5" x14ac:dyDescent="0.35">
      <c r="A95" s="55">
        <v>94</v>
      </c>
      <c r="B95" s="60">
        <v>39969</v>
      </c>
      <c r="C95" s="61">
        <v>10034</v>
      </c>
      <c r="D95" s="57" t="s">
        <v>234</v>
      </c>
      <c r="E95" s="57" t="s">
        <v>219</v>
      </c>
      <c r="F95" s="58">
        <v>0.64353009259259264</v>
      </c>
      <c r="G95" s="58"/>
      <c r="H95" s="58">
        <v>1.062777777777778</v>
      </c>
    </row>
    <row r="96" spans="1:8" ht="16.5" x14ac:dyDescent="0.35">
      <c r="A96" s="55">
        <v>95</v>
      </c>
      <c r="B96" s="60">
        <v>39969</v>
      </c>
      <c r="C96" s="61">
        <v>10311</v>
      </c>
      <c r="D96" s="57" t="s">
        <v>235</v>
      </c>
      <c r="E96" s="57" t="s">
        <v>243</v>
      </c>
      <c r="F96" s="58">
        <v>0.55865740740740732</v>
      </c>
      <c r="G96" s="58"/>
      <c r="H96" s="58">
        <v>0.97922453703703716</v>
      </c>
    </row>
    <row r="97" spans="1:8" ht="16.5" x14ac:dyDescent="0.35">
      <c r="A97" s="55">
        <v>96</v>
      </c>
      <c r="B97" s="60">
        <v>39969</v>
      </c>
      <c r="C97" s="61">
        <v>10474</v>
      </c>
      <c r="D97" s="57" t="s">
        <v>241</v>
      </c>
      <c r="E97" s="57" t="s">
        <v>243</v>
      </c>
      <c r="F97" s="58">
        <v>0.61780092592592584</v>
      </c>
      <c r="G97" s="58"/>
      <c r="H97" s="59">
        <v>0.979375</v>
      </c>
    </row>
    <row r="98" spans="1:8" ht="16.5" x14ac:dyDescent="0.35">
      <c r="A98" s="55">
        <v>97</v>
      </c>
      <c r="B98" s="60">
        <v>39969</v>
      </c>
      <c r="C98" s="61">
        <v>10737</v>
      </c>
      <c r="D98" s="57" t="s">
        <v>226</v>
      </c>
      <c r="E98" s="57" t="s">
        <v>238</v>
      </c>
      <c r="F98" s="58">
        <v>0.51973379629629624</v>
      </c>
      <c r="G98" s="58">
        <v>0.1232754629629631</v>
      </c>
      <c r="H98" s="58">
        <v>0.82777777777777783</v>
      </c>
    </row>
    <row r="99" spans="1:8" ht="16.5" x14ac:dyDescent="0.35">
      <c r="A99" s="55">
        <v>98</v>
      </c>
      <c r="B99" s="60">
        <v>39969</v>
      </c>
      <c r="C99" s="61">
        <v>11217</v>
      </c>
      <c r="D99" s="57" t="s">
        <v>242</v>
      </c>
      <c r="E99" s="57" t="s">
        <v>219</v>
      </c>
      <c r="F99" s="58">
        <v>0.57865740740740734</v>
      </c>
      <c r="G99" s="58"/>
      <c r="H99" s="59">
        <v>0.97958333333333347</v>
      </c>
    </row>
    <row r="100" spans="1:8" ht="16.5" x14ac:dyDescent="0.35">
      <c r="A100" s="55">
        <v>99</v>
      </c>
      <c r="B100" s="60">
        <v>39970</v>
      </c>
      <c r="C100" s="61">
        <v>11219</v>
      </c>
      <c r="D100" s="57" t="s">
        <v>237</v>
      </c>
      <c r="E100" s="57" t="s">
        <v>219</v>
      </c>
      <c r="F100" s="58">
        <v>0.56782407407407409</v>
      </c>
      <c r="G100" s="58"/>
      <c r="H100" s="58">
        <v>0.93767361111111114</v>
      </c>
    </row>
    <row r="101" spans="1:8" ht="16.5" x14ac:dyDescent="0.35">
      <c r="A101" s="55">
        <v>100</v>
      </c>
      <c r="B101" s="60">
        <v>39970</v>
      </c>
      <c r="C101" s="61">
        <v>11413</v>
      </c>
      <c r="D101" s="57" t="s">
        <v>232</v>
      </c>
      <c r="E101" s="57" t="s">
        <v>219</v>
      </c>
      <c r="F101" s="58">
        <v>0.56121527777777769</v>
      </c>
      <c r="G101" s="58">
        <v>5.3240740740740922E-3</v>
      </c>
      <c r="H101" s="58">
        <v>0.93767361111111114</v>
      </c>
    </row>
    <row r="102" spans="1:8" ht="16.5" x14ac:dyDescent="0.35">
      <c r="A102" s="55">
        <v>101</v>
      </c>
      <c r="B102" s="60">
        <v>39970</v>
      </c>
      <c r="C102" s="61">
        <v>11989</v>
      </c>
      <c r="D102" s="57" t="s">
        <v>236</v>
      </c>
      <c r="E102" s="57" t="s">
        <v>219</v>
      </c>
      <c r="F102" s="58">
        <v>0.56056712962962973</v>
      </c>
      <c r="G102" s="58"/>
      <c r="H102" s="58">
        <v>0.93770833333333337</v>
      </c>
    </row>
    <row r="103" spans="1:8" ht="16.5" x14ac:dyDescent="0.35">
      <c r="A103" s="55">
        <v>102</v>
      </c>
      <c r="B103" s="60">
        <v>39970</v>
      </c>
      <c r="C103" s="61">
        <v>12385</v>
      </c>
      <c r="D103" s="57" t="s">
        <v>241</v>
      </c>
      <c r="E103" s="57" t="s">
        <v>219</v>
      </c>
      <c r="F103" s="58">
        <v>0.56074074074074076</v>
      </c>
      <c r="G103" s="58"/>
      <c r="H103" s="58">
        <v>0.93781250000000005</v>
      </c>
    </row>
    <row r="104" spans="1:8" ht="16.5" x14ac:dyDescent="0.35">
      <c r="A104" s="55">
        <v>103</v>
      </c>
      <c r="B104" s="60">
        <v>39972</v>
      </c>
      <c r="C104" s="61">
        <v>12619</v>
      </c>
      <c r="D104" s="57" t="s">
        <v>232</v>
      </c>
      <c r="E104" s="57" t="s">
        <v>219</v>
      </c>
      <c r="F104" s="58">
        <v>0.64423611111111101</v>
      </c>
      <c r="G104" s="58">
        <v>3.9155092592592755E-2</v>
      </c>
      <c r="H104" s="58">
        <v>1.062673611111111</v>
      </c>
    </row>
    <row r="105" spans="1:8" ht="16.5" x14ac:dyDescent="0.35">
      <c r="A105" s="55">
        <v>104</v>
      </c>
      <c r="B105" s="60">
        <v>39972</v>
      </c>
      <c r="C105" s="61">
        <v>12639</v>
      </c>
      <c r="D105" s="57" t="s">
        <v>225</v>
      </c>
      <c r="E105" s="57" t="s">
        <v>219</v>
      </c>
      <c r="F105" s="58">
        <v>0.51900462962962957</v>
      </c>
      <c r="G105" s="58"/>
      <c r="H105" s="58">
        <v>0.93758101851851861</v>
      </c>
    </row>
    <row r="106" spans="1:8" ht="16.5" x14ac:dyDescent="0.35">
      <c r="A106" s="55">
        <v>105</v>
      </c>
      <c r="B106" s="60">
        <v>39972</v>
      </c>
      <c r="C106" s="61">
        <v>12664</v>
      </c>
      <c r="D106" s="57" t="s">
        <v>234</v>
      </c>
      <c r="E106" s="57" t="s">
        <v>219</v>
      </c>
      <c r="F106" s="58">
        <v>0.51893518518518511</v>
      </c>
      <c r="G106" s="58"/>
      <c r="H106" s="59">
        <v>0.93821759259259274</v>
      </c>
    </row>
    <row r="107" spans="1:8" ht="16.5" x14ac:dyDescent="0.35">
      <c r="A107" s="55">
        <v>106</v>
      </c>
      <c r="B107" s="60">
        <v>39972</v>
      </c>
      <c r="C107" s="61">
        <v>12670</v>
      </c>
      <c r="D107" s="57" t="s">
        <v>230</v>
      </c>
      <c r="E107" s="57" t="s">
        <v>219</v>
      </c>
      <c r="F107" s="58">
        <v>0.57685185185185195</v>
      </c>
      <c r="G107" s="58"/>
      <c r="H107" s="59">
        <v>0.97920138888888897</v>
      </c>
    </row>
    <row r="108" spans="1:8" ht="16.5" x14ac:dyDescent="0.35">
      <c r="A108" s="55">
        <v>107</v>
      </c>
      <c r="B108" s="60">
        <v>39972</v>
      </c>
      <c r="C108" s="61">
        <v>12740</v>
      </c>
      <c r="D108" s="57" t="s">
        <v>240</v>
      </c>
      <c r="E108" s="57" t="s">
        <v>219</v>
      </c>
      <c r="F108" s="58">
        <v>0.56988425925925923</v>
      </c>
      <c r="G108" s="58">
        <v>1.4351851851851949E-2</v>
      </c>
      <c r="H108" s="59">
        <v>0.97924768518518523</v>
      </c>
    </row>
    <row r="109" spans="1:8" ht="16.5" x14ac:dyDescent="0.35">
      <c r="A109" s="55">
        <v>108</v>
      </c>
      <c r="B109" s="60">
        <v>39972</v>
      </c>
      <c r="C109" s="61">
        <v>12768</v>
      </c>
      <c r="D109" s="57" t="s">
        <v>223</v>
      </c>
      <c r="E109" s="57" t="s">
        <v>219</v>
      </c>
      <c r="F109" s="58">
        <v>0.58221064814814816</v>
      </c>
      <c r="G109" s="58">
        <v>7.3842592592592293E-3</v>
      </c>
      <c r="H109" s="58">
        <v>0.9792939814814815</v>
      </c>
    </row>
    <row r="110" spans="1:8" ht="16.5" x14ac:dyDescent="0.35">
      <c r="A110" s="55">
        <v>109</v>
      </c>
      <c r="B110" s="60">
        <v>39972</v>
      </c>
      <c r="C110" s="61">
        <v>12892</v>
      </c>
      <c r="D110" s="57" t="s">
        <v>224</v>
      </c>
      <c r="E110" s="57" t="s">
        <v>219</v>
      </c>
      <c r="F110" s="58">
        <v>0.55927083333333338</v>
      </c>
      <c r="G110" s="58">
        <v>1.9710648148148158E-2</v>
      </c>
      <c r="H110" s="58">
        <v>0.97935185185185192</v>
      </c>
    </row>
    <row r="111" spans="1:8" ht="16.5" x14ac:dyDescent="0.35">
      <c r="A111" s="55">
        <v>110</v>
      </c>
      <c r="B111" s="60">
        <v>39972</v>
      </c>
      <c r="C111" s="61">
        <v>12952</v>
      </c>
      <c r="D111" s="57" t="s">
        <v>235</v>
      </c>
      <c r="E111" s="57" t="s">
        <v>219</v>
      </c>
      <c r="F111" s="58">
        <v>0.56453703703703706</v>
      </c>
      <c r="G111" s="58"/>
      <c r="H111" s="58">
        <v>0.97936342592592607</v>
      </c>
    </row>
    <row r="112" spans="1:8" ht="16.5" x14ac:dyDescent="0.35">
      <c r="A112" s="55">
        <v>111</v>
      </c>
      <c r="B112" s="60">
        <v>39972</v>
      </c>
      <c r="C112" s="61">
        <v>12992</v>
      </c>
      <c r="D112" s="57" t="s">
        <v>236</v>
      </c>
      <c r="E112" s="57" t="s">
        <v>219</v>
      </c>
      <c r="F112" s="58">
        <v>0.57237268518518514</v>
      </c>
      <c r="G112" s="58">
        <v>1.6412037037037086E-2</v>
      </c>
      <c r="H112" s="58">
        <v>0.97938657407407415</v>
      </c>
    </row>
    <row r="113" spans="1:8" ht="16.5" x14ac:dyDescent="0.35">
      <c r="A113" s="55">
        <v>112</v>
      </c>
      <c r="B113" s="60">
        <v>39972</v>
      </c>
      <c r="C113" s="61">
        <v>13015</v>
      </c>
      <c r="D113" s="57" t="s">
        <v>228</v>
      </c>
      <c r="E113" s="57" t="s">
        <v>219</v>
      </c>
      <c r="F113" s="58">
        <v>0.5633217592592592</v>
      </c>
      <c r="G113" s="58">
        <v>9.8726851851851372E-3</v>
      </c>
      <c r="H113" s="58">
        <v>0.97938657407407415</v>
      </c>
    </row>
    <row r="114" spans="1:8" ht="16.5" x14ac:dyDescent="0.35">
      <c r="A114" s="55">
        <v>113</v>
      </c>
      <c r="B114" s="60">
        <v>39972</v>
      </c>
      <c r="C114" s="61">
        <v>13084</v>
      </c>
      <c r="D114" s="57" t="s">
        <v>242</v>
      </c>
      <c r="E114" s="57" t="s">
        <v>219</v>
      </c>
      <c r="F114" s="58">
        <v>0.59576388888888898</v>
      </c>
      <c r="G114" s="58">
        <v>8.2175925925920268E-4</v>
      </c>
      <c r="H114" s="58">
        <v>0.97962962962962974</v>
      </c>
    </row>
    <row r="115" spans="1:8" ht="16.5" x14ac:dyDescent="0.35">
      <c r="A115" s="55">
        <v>114</v>
      </c>
      <c r="B115" s="60">
        <v>39972</v>
      </c>
      <c r="C115" s="61">
        <v>13122</v>
      </c>
      <c r="D115" s="57" t="s">
        <v>222</v>
      </c>
      <c r="E115" s="57" t="s">
        <v>219</v>
      </c>
      <c r="F115" s="58">
        <v>0.55998842592592601</v>
      </c>
      <c r="G115" s="58">
        <v>3.3263888888888982E-2</v>
      </c>
      <c r="H115" s="58">
        <v>0.98034722222222226</v>
      </c>
    </row>
    <row r="116" spans="1:8" ht="16.5" x14ac:dyDescent="0.35">
      <c r="A116" s="55">
        <v>115</v>
      </c>
      <c r="B116" s="60">
        <v>39972</v>
      </c>
      <c r="C116" s="61">
        <v>13351</v>
      </c>
      <c r="D116" s="57" t="s">
        <v>233</v>
      </c>
      <c r="E116" s="57" t="s">
        <v>219</v>
      </c>
      <c r="F116" s="58">
        <v>0.64328703703703694</v>
      </c>
      <c r="G116" s="58"/>
      <c r="H116" s="58">
        <v>1.0629282407407408</v>
      </c>
    </row>
    <row r="117" spans="1:8" ht="16.5" x14ac:dyDescent="0.35">
      <c r="A117" s="55">
        <v>116</v>
      </c>
      <c r="B117" s="60">
        <v>39972</v>
      </c>
      <c r="C117" s="61">
        <v>13454</v>
      </c>
      <c r="D117" s="57" t="s">
        <v>221</v>
      </c>
      <c r="E117" s="57" t="s">
        <v>219</v>
      </c>
      <c r="F117" s="58">
        <v>0.6550231481481481</v>
      </c>
      <c r="G117" s="58"/>
      <c r="H117" s="58">
        <v>1.0629629629629631</v>
      </c>
    </row>
    <row r="118" spans="1:8" ht="16.5" x14ac:dyDescent="0.35">
      <c r="A118" s="55">
        <v>117</v>
      </c>
      <c r="B118" s="60">
        <v>39972</v>
      </c>
      <c r="C118" s="61">
        <v>13455</v>
      </c>
      <c r="D118" s="57" t="s">
        <v>218</v>
      </c>
      <c r="E118" s="57" t="s">
        <v>246</v>
      </c>
      <c r="F118" s="58">
        <v>0.5184375</v>
      </c>
      <c r="G118" s="58"/>
      <c r="H118" s="58">
        <v>0.93759259259259264</v>
      </c>
    </row>
    <row r="119" spans="1:8" ht="16.5" x14ac:dyDescent="0.35">
      <c r="A119" s="55">
        <v>118</v>
      </c>
      <c r="B119" s="60">
        <v>39972</v>
      </c>
      <c r="C119" s="61">
        <v>13459</v>
      </c>
      <c r="D119" s="57" t="s">
        <v>220</v>
      </c>
      <c r="E119" s="57" t="s">
        <v>238</v>
      </c>
      <c r="F119" s="58">
        <v>0.64454861111111117</v>
      </c>
      <c r="G119" s="58"/>
      <c r="H119" s="58">
        <v>1.0629282407407408</v>
      </c>
    </row>
    <row r="120" spans="1:8" ht="16.5" x14ac:dyDescent="0.35">
      <c r="A120" s="55">
        <v>119</v>
      </c>
      <c r="B120" s="60">
        <v>39972</v>
      </c>
      <c r="C120" s="61">
        <v>13558</v>
      </c>
      <c r="D120" s="57" t="s">
        <v>229</v>
      </c>
      <c r="E120" s="57" t="s">
        <v>247</v>
      </c>
      <c r="F120" s="58">
        <v>0.57891203703703709</v>
      </c>
      <c r="G120" s="58">
        <v>2.0370370370370594E-3</v>
      </c>
      <c r="H120" s="58">
        <v>0.97938657407407415</v>
      </c>
    </row>
    <row r="121" spans="1:8" ht="16.5" x14ac:dyDescent="0.35">
      <c r="A121" s="55">
        <v>120</v>
      </c>
      <c r="B121" s="60">
        <v>39973</v>
      </c>
      <c r="C121" s="61">
        <v>13559</v>
      </c>
      <c r="D121" s="57" t="s">
        <v>228</v>
      </c>
      <c r="E121" s="57" t="s">
        <v>219</v>
      </c>
      <c r="F121" s="58">
        <v>0.65521990740740743</v>
      </c>
      <c r="G121" s="58"/>
      <c r="H121" s="58">
        <v>0.97949074074074083</v>
      </c>
    </row>
    <row r="122" spans="1:8" ht="16.5" x14ac:dyDescent="0.35">
      <c r="A122" s="55">
        <v>121</v>
      </c>
      <c r="B122" s="60">
        <v>39973</v>
      </c>
      <c r="C122" s="61">
        <v>13563</v>
      </c>
      <c r="D122" s="57" t="s">
        <v>237</v>
      </c>
      <c r="E122" s="57" t="s">
        <v>219</v>
      </c>
      <c r="F122" s="58">
        <v>0.59885416666666669</v>
      </c>
      <c r="G122" s="58">
        <v>9.1898148148148451E-3</v>
      </c>
      <c r="H122" s="58">
        <v>0.93755787037037053</v>
      </c>
    </row>
    <row r="123" spans="1:8" ht="16.5" x14ac:dyDescent="0.35">
      <c r="A123" s="55">
        <v>122</v>
      </c>
      <c r="B123" s="60">
        <v>39973</v>
      </c>
      <c r="C123" s="61">
        <v>13582</v>
      </c>
      <c r="D123" s="57" t="s">
        <v>225</v>
      </c>
      <c r="E123" s="57" t="s">
        <v>219</v>
      </c>
      <c r="F123" s="58">
        <v>0.51854166666666668</v>
      </c>
      <c r="G123" s="58">
        <v>7.8020833333333428E-2</v>
      </c>
      <c r="H123" s="58">
        <v>0.93784722222222228</v>
      </c>
    </row>
    <row r="124" spans="1:8" ht="16.5" x14ac:dyDescent="0.35">
      <c r="A124" s="55">
        <v>123</v>
      </c>
      <c r="B124" s="60">
        <v>39973</v>
      </c>
      <c r="C124" s="61">
        <v>13675</v>
      </c>
      <c r="D124" s="57" t="s">
        <v>239</v>
      </c>
      <c r="E124" s="57" t="s">
        <v>219</v>
      </c>
      <c r="F124" s="58">
        <v>0.52538194444444453</v>
      </c>
      <c r="G124" s="58"/>
      <c r="H124" s="59">
        <v>0.93800925925925926</v>
      </c>
    </row>
    <row r="125" spans="1:8" ht="16.5" x14ac:dyDescent="0.35">
      <c r="A125" s="55">
        <v>124</v>
      </c>
      <c r="B125" s="60">
        <v>39973</v>
      </c>
      <c r="C125" s="61">
        <v>13701</v>
      </c>
      <c r="D125" s="57" t="s">
        <v>234</v>
      </c>
      <c r="E125" s="57" t="s">
        <v>219</v>
      </c>
      <c r="F125" s="58">
        <v>0.51885416666666662</v>
      </c>
      <c r="G125" s="58">
        <v>4.548611111111267E-3</v>
      </c>
      <c r="H125" s="59">
        <v>0.93815972222222233</v>
      </c>
    </row>
    <row r="126" spans="1:8" ht="16.5" x14ac:dyDescent="0.35">
      <c r="A126" s="55">
        <v>125</v>
      </c>
      <c r="B126" s="60">
        <v>39973</v>
      </c>
      <c r="C126" s="61">
        <v>13702</v>
      </c>
      <c r="D126" s="57" t="s">
        <v>218</v>
      </c>
      <c r="E126" s="57" t="s">
        <v>219</v>
      </c>
      <c r="F126" s="58">
        <v>0.5178935185185185</v>
      </c>
      <c r="G126" s="58"/>
      <c r="H126" s="58">
        <v>0.938425925925926</v>
      </c>
    </row>
    <row r="127" spans="1:8" ht="16.5" x14ac:dyDescent="0.35">
      <c r="A127" s="55">
        <v>126</v>
      </c>
      <c r="B127" s="60">
        <v>39973</v>
      </c>
      <c r="C127" s="61">
        <v>13726</v>
      </c>
      <c r="D127" s="57" t="s">
        <v>230</v>
      </c>
      <c r="E127" s="57" t="s">
        <v>219</v>
      </c>
      <c r="F127" s="58">
        <v>0.58759259259259267</v>
      </c>
      <c r="G127" s="58"/>
      <c r="H127" s="58">
        <v>0.97928240740740746</v>
      </c>
    </row>
    <row r="128" spans="1:8" ht="16.5" x14ac:dyDescent="0.35">
      <c r="A128" s="55">
        <v>127</v>
      </c>
      <c r="B128" s="60">
        <v>39973</v>
      </c>
      <c r="C128" s="61">
        <v>13771</v>
      </c>
      <c r="D128" s="57" t="s">
        <v>235</v>
      </c>
      <c r="E128" s="57" t="s">
        <v>219</v>
      </c>
      <c r="F128" s="58">
        <v>0.56081018518518522</v>
      </c>
      <c r="G128" s="58">
        <v>2.5092592592592666E-2</v>
      </c>
      <c r="H128" s="58">
        <v>0.97928240740740746</v>
      </c>
    </row>
    <row r="129" spans="1:8" ht="16.5" x14ac:dyDescent="0.35">
      <c r="A129" s="55">
        <v>128</v>
      </c>
      <c r="B129" s="60">
        <v>39973</v>
      </c>
      <c r="C129" s="61">
        <v>13775</v>
      </c>
      <c r="D129" s="57" t="s">
        <v>240</v>
      </c>
      <c r="E129" s="57" t="s">
        <v>219</v>
      </c>
      <c r="F129" s="58">
        <v>0.56061342592592589</v>
      </c>
      <c r="G129" s="58"/>
      <c r="H129" s="58">
        <v>0.97934027777777788</v>
      </c>
    </row>
    <row r="130" spans="1:8" ht="16.5" x14ac:dyDescent="0.35">
      <c r="A130" s="55">
        <v>129</v>
      </c>
      <c r="B130" s="60">
        <v>39973</v>
      </c>
      <c r="C130" s="61">
        <v>13788</v>
      </c>
      <c r="D130" s="57" t="s">
        <v>223</v>
      </c>
      <c r="E130" s="57" t="s">
        <v>219</v>
      </c>
      <c r="F130" s="58">
        <v>0.56222222222222218</v>
      </c>
      <c r="G130" s="58">
        <v>2.1724537037037139E-2</v>
      </c>
      <c r="H130" s="58">
        <v>0.97942129629629637</v>
      </c>
    </row>
    <row r="131" spans="1:8" ht="16.5" x14ac:dyDescent="0.35">
      <c r="A131" s="55">
        <v>130</v>
      </c>
      <c r="B131" s="60">
        <v>39973</v>
      </c>
      <c r="C131" s="61">
        <v>13789</v>
      </c>
      <c r="D131" s="57" t="s">
        <v>242</v>
      </c>
      <c r="E131" s="57" t="s">
        <v>219</v>
      </c>
      <c r="F131" s="58">
        <v>0.5612731481481481</v>
      </c>
      <c r="G131" s="58">
        <v>9.2719907407407431E-2</v>
      </c>
      <c r="H131" s="58">
        <v>0.97950231481481487</v>
      </c>
    </row>
    <row r="132" spans="1:8" ht="16.5" x14ac:dyDescent="0.35">
      <c r="A132" s="55">
        <v>131</v>
      </c>
      <c r="B132" s="60">
        <v>39973</v>
      </c>
      <c r="C132" s="61">
        <v>13805</v>
      </c>
      <c r="D132" s="57" t="s">
        <v>229</v>
      </c>
      <c r="E132" s="57" t="s">
        <v>219</v>
      </c>
      <c r="F132" s="58">
        <v>0.5602314814814815</v>
      </c>
      <c r="G132" s="58"/>
      <c r="H132" s="59">
        <v>0.97972222222222227</v>
      </c>
    </row>
    <row r="133" spans="1:8" ht="16.5" x14ac:dyDescent="0.35">
      <c r="A133" s="55">
        <v>132</v>
      </c>
      <c r="B133" s="60">
        <v>39973</v>
      </c>
      <c r="C133" s="61">
        <v>13810</v>
      </c>
      <c r="D133" s="57" t="s">
        <v>222</v>
      </c>
      <c r="E133" s="57" t="s">
        <v>219</v>
      </c>
      <c r="F133" s="58">
        <v>0.56011574074074066</v>
      </c>
      <c r="G133" s="58"/>
      <c r="H133" s="59">
        <v>0.98047453703703702</v>
      </c>
    </row>
    <row r="134" spans="1:8" ht="16.5" x14ac:dyDescent="0.35">
      <c r="A134" s="55">
        <v>133</v>
      </c>
      <c r="B134" s="60">
        <v>39973</v>
      </c>
      <c r="C134" s="61">
        <v>13882</v>
      </c>
      <c r="D134" s="57" t="s">
        <v>220</v>
      </c>
      <c r="E134" s="57" t="s">
        <v>219</v>
      </c>
      <c r="F134" s="58">
        <v>0.64431712962962973</v>
      </c>
      <c r="G134" s="58"/>
      <c r="H134" s="59">
        <v>1.0626620370370372</v>
      </c>
    </row>
    <row r="135" spans="1:8" ht="16.5" x14ac:dyDescent="0.35">
      <c r="A135" s="55">
        <v>134</v>
      </c>
      <c r="B135" s="60">
        <v>39973</v>
      </c>
      <c r="C135" s="61">
        <v>13900</v>
      </c>
      <c r="D135" s="57" t="s">
        <v>232</v>
      </c>
      <c r="E135" s="57" t="s">
        <v>219</v>
      </c>
      <c r="F135" s="58">
        <v>0.64454861111111117</v>
      </c>
      <c r="G135" s="58"/>
      <c r="H135" s="59">
        <v>1.0628124999999999</v>
      </c>
    </row>
    <row r="136" spans="1:8" ht="16.5" x14ac:dyDescent="0.35">
      <c r="A136" s="55">
        <v>135</v>
      </c>
      <c r="B136" s="60">
        <v>39973</v>
      </c>
      <c r="C136" s="61">
        <v>13951</v>
      </c>
      <c r="D136" s="57" t="s">
        <v>221</v>
      </c>
      <c r="E136" s="57" t="s">
        <v>219</v>
      </c>
      <c r="F136" s="58">
        <v>0.65950231481481492</v>
      </c>
      <c r="G136" s="58"/>
      <c r="H136" s="59">
        <v>1.0628124999999999</v>
      </c>
    </row>
    <row r="137" spans="1:8" ht="16.5" x14ac:dyDescent="0.35">
      <c r="A137" s="55">
        <v>136</v>
      </c>
      <c r="B137" s="60">
        <v>39973</v>
      </c>
      <c r="C137" s="61">
        <v>13957</v>
      </c>
      <c r="D137" s="57" t="s">
        <v>233</v>
      </c>
      <c r="E137" s="57" t="s">
        <v>219</v>
      </c>
      <c r="F137" s="58">
        <v>0.64332175925925927</v>
      </c>
      <c r="G137" s="58">
        <v>1.3668981481481657E-2</v>
      </c>
      <c r="H137" s="58">
        <v>1.0628124999999999</v>
      </c>
    </row>
    <row r="138" spans="1:8" ht="16.5" x14ac:dyDescent="0.35">
      <c r="A138" s="55">
        <v>137</v>
      </c>
      <c r="B138" s="60">
        <v>39973</v>
      </c>
      <c r="C138" s="61">
        <v>14049</v>
      </c>
      <c r="D138" s="57" t="s">
        <v>224</v>
      </c>
      <c r="E138" s="57" t="s">
        <v>238</v>
      </c>
      <c r="F138" s="58">
        <v>0.58422453703703714</v>
      </c>
      <c r="G138" s="58"/>
      <c r="H138" s="58">
        <v>0.97942129629629637</v>
      </c>
    </row>
    <row r="139" spans="1:8" ht="16.5" x14ac:dyDescent="0.35">
      <c r="A139" s="55">
        <v>138</v>
      </c>
      <c r="B139" s="60">
        <v>39974</v>
      </c>
      <c r="C139" s="61">
        <v>14058</v>
      </c>
      <c r="D139" s="57" t="s">
        <v>218</v>
      </c>
      <c r="E139" s="57" t="s">
        <v>219</v>
      </c>
      <c r="F139" s="58">
        <v>0.51771990740740748</v>
      </c>
      <c r="G139" s="58"/>
      <c r="H139" s="58">
        <v>0.93754629629629638</v>
      </c>
    </row>
    <row r="140" spans="1:8" ht="16.5" x14ac:dyDescent="0.35">
      <c r="A140" s="55">
        <v>139</v>
      </c>
      <c r="B140" s="60">
        <v>39974</v>
      </c>
      <c r="C140" s="61">
        <v>14060</v>
      </c>
      <c r="D140" s="57" t="s">
        <v>239</v>
      </c>
      <c r="E140" s="57" t="s">
        <v>219</v>
      </c>
      <c r="F140" s="58">
        <v>0.51842592592592585</v>
      </c>
      <c r="G140" s="58"/>
      <c r="H140" s="58">
        <v>0.93769675925925944</v>
      </c>
    </row>
    <row r="141" spans="1:8" ht="16.5" x14ac:dyDescent="0.35">
      <c r="A141" s="55">
        <v>140</v>
      </c>
      <c r="B141" s="60">
        <v>39974</v>
      </c>
      <c r="C141" s="61">
        <v>14381</v>
      </c>
      <c r="D141" s="57" t="s">
        <v>234</v>
      </c>
      <c r="E141" s="57" t="s">
        <v>219</v>
      </c>
      <c r="F141" s="58">
        <v>0.5191203703703704</v>
      </c>
      <c r="G141" s="58"/>
      <c r="H141" s="58">
        <v>0.93833333333333335</v>
      </c>
    </row>
    <row r="142" spans="1:8" ht="16.5" x14ac:dyDescent="0.35">
      <c r="A142" s="55">
        <v>141</v>
      </c>
      <c r="B142" s="60">
        <v>39974</v>
      </c>
      <c r="C142" s="61">
        <v>14382</v>
      </c>
      <c r="D142" s="57" t="s">
        <v>235</v>
      </c>
      <c r="E142" s="57" t="s">
        <v>219</v>
      </c>
      <c r="F142" s="58">
        <v>0.56005787037037047</v>
      </c>
      <c r="G142" s="58"/>
      <c r="H142" s="58">
        <v>0.97922453703703716</v>
      </c>
    </row>
    <row r="143" spans="1:8" ht="16.5" x14ac:dyDescent="0.35">
      <c r="A143" s="55">
        <v>142</v>
      </c>
      <c r="B143" s="60">
        <v>39974</v>
      </c>
      <c r="C143" s="61">
        <v>14524</v>
      </c>
      <c r="D143" s="57" t="s">
        <v>240</v>
      </c>
      <c r="E143" s="57" t="s">
        <v>219</v>
      </c>
      <c r="F143" s="58">
        <v>0.56024305555555554</v>
      </c>
      <c r="G143" s="58"/>
      <c r="H143" s="58">
        <v>0.97925925925925938</v>
      </c>
    </row>
    <row r="144" spans="1:8" ht="16.5" x14ac:dyDescent="0.35">
      <c r="A144" s="55">
        <v>143</v>
      </c>
      <c r="B144" s="60">
        <v>39974</v>
      </c>
      <c r="C144" s="61">
        <v>14525</v>
      </c>
      <c r="D144" s="57" t="s">
        <v>228</v>
      </c>
      <c r="E144" s="57" t="s">
        <v>219</v>
      </c>
      <c r="F144" s="58">
        <v>0.56732638888888887</v>
      </c>
      <c r="G144" s="58"/>
      <c r="H144" s="58">
        <v>0.97925925925925938</v>
      </c>
    </row>
    <row r="145" spans="1:8" ht="16.5" x14ac:dyDescent="0.35">
      <c r="A145" s="55">
        <v>144</v>
      </c>
      <c r="B145" s="60">
        <v>39974</v>
      </c>
      <c r="C145" s="61">
        <v>14527</v>
      </c>
      <c r="D145" s="57" t="s">
        <v>224</v>
      </c>
      <c r="E145" s="57" t="s">
        <v>219</v>
      </c>
      <c r="F145" s="58">
        <v>0.5596064814814814</v>
      </c>
      <c r="G145" s="58">
        <v>4.8263888888888662E-3</v>
      </c>
      <c r="H145" s="58">
        <v>0.97928240740740746</v>
      </c>
    </row>
    <row r="146" spans="1:8" ht="16.5" x14ac:dyDescent="0.35">
      <c r="A146" s="55">
        <v>145</v>
      </c>
      <c r="B146" s="60">
        <v>39974</v>
      </c>
      <c r="C146" s="61">
        <v>14532</v>
      </c>
      <c r="D146" s="57" t="s">
        <v>223</v>
      </c>
      <c r="E146" s="57" t="s">
        <v>219</v>
      </c>
      <c r="F146" s="58">
        <v>0.56328703703703709</v>
      </c>
      <c r="G146" s="58"/>
      <c r="H146" s="59">
        <v>0.97928240740740746</v>
      </c>
    </row>
    <row r="147" spans="1:8" ht="16.5" x14ac:dyDescent="0.35">
      <c r="A147" s="55">
        <v>146</v>
      </c>
      <c r="B147" s="60">
        <v>39974</v>
      </c>
      <c r="C147" s="61">
        <v>14635</v>
      </c>
      <c r="D147" s="57" t="s">
        <v>230</v>
      </c>
      <c r="E147" s="57" t="s">
        <v>219</v>
      </c>
      <c r="F147" s="58">
        <v>0.57222222222222219</v>
      </c>
      <c r="G147" s="58">
        <v>7.8703703703708605E-4</v>
      </c>
      <c r="H147" s="59">
        <v>0.9793171296296298</v>
      </c>
    </row>
    <row r="148" spans="1:8" ht="16.5" x14ac:dyDescent="0.35">
      <c r="A148" s="55">
        <v>147</v>
      </c>
      <c r="B148" s="60">
        <v>39974</v>
      </c>
      <c r="C148" s="61">
        <v>14741</v>
      </c>
      <c r="D148" s="57" t="s">
        <v>241</v>
      </c>
      <c r="E148" s="57" t="s">
        <v>219</v>
      </c>
      <c r="F148" s="58">
        <v>0.56758101851851861</v>
      </c>
      <c r="G148" s="58">
        <v>9.7222222222221877E-3</v>
      </c>
      <c r="H148" s="59">
        <v>0.97934027777777788</v>
      </c>
    </row>
    <row r="149" spans="1:8" ht="16.5" x14ac:dyDescent="0.35">
      <c r="A149" s="55">
        <v>148</v>
      </c>
      <c r="B149" s="60">
        <v>39974</v>
      </c>
      <c r="C149" s="61">
        <v>14798</v>
      </c>
      <c r="D149" s="57" t="s">
        <v>225</v>
      </c>
      <c r="E149" s="57" t="s">
        <v>219</v>
      </c>
      <c r="F149" s="58">
        <v>0.73515046296296294</v>
      </c>
      <c r="G149" s="58">
        <v>5.0810185185186096E-3</v>
      </c>
      <c r="H149" s="59">
        <v>0.97936342592592607</v>
      </c>
    </row>
    <row r="150" spans="1:8" ht="16.5" x14ac:dyDescent="0.35">
      <c r="A150" s="55">
        <v>149</v>
      </c>
      <c r="B150" s="60">
        <v>39974</v>
      </c>
      <c r="C150" s="61">
        <v>14801</v>
      </c>
      <c r="D150" s="57" t="s">
        <v>229</v>
      </c>
      <c r="E150" s="57" t="s">
        <v>219</v>
      </c>
      <c r="F150" s="58">
        <v>0.58288194444444441</v>
      </c>
      <c r="G150" s="58">
        <v>0.17265046296296294</v>
      </c>
      <c r="H150" s="59">
        <v>0.97949074074074083</v>
      </c>
    </row>
    <row r="151" spans="1:8" ht="16.5" x14ac:dyDescent="0.35">
      <c r="A151" s="55">
        <v>150</v>
      </c>
      <c r="B151" s="60">
        <v>39974</v>
      </c>
      <c r="C151" s="61">
        <v>14993</v>
      </c>
      <c r="D151" s="57" t="s">
        <v>222</v>
      </c>
      <c r="E151" s="57" t="s">
        <v>219</v>
      </c>
      <c r="F151" s="58">
        <v>0.5575</v>
      </c>
      <c r="G151" s="58">
        <v>2.0381944444444411E-2</v>
      </c>
      <c r="H151" s="59">
        <v>0.9801157407407407</v>
      </c>
    </row>
    <row r="152" spans="1:8" ht="16.5" x14ac:dyDescent="0.35">
      <c r="A152" s="55">
        <v>151</v>
      </c>
      <c r="B152" s="60">
        <v>39974</v>
      </c>
      <c r="C152" s="61">
        <v>15023</v>
      </c>
      <c r="D152" s="57" t="s">
        <v>236</v>
      </c>
      <c r="E152" s="57" t="s">
        <v>219</v>
      </c>
      <c r="F152" s="58">
        <v>0.55817129629629636</v>
      </c>
      <c r="G152" s="58"/>
      <c r="H152" s="59">
        <v>0.98187500000000005</v>
      </c>
    </row>
    <row r="153" spans="1:8" ht="16.5" x14ac:dyDescent="0.35">
      <c r="A153" s="55">
        <v>152</v>
      </c>
      <c r="B153" s="60">
        <v>39974</v>
      </c>
      <c r="C153" s="61">
        <v>15094</v>
      </c>
      <c r="D153" s="57" t="s">
        <v>220</v>
      </c>
      <c r="E153" s="57" t="s">
        <v>219</v>
      </c>
      <c r="F153" s="58">
        <v>0.6476157407407408</v>
      </c>
      <c r="G153" s="58"/>
      <c r="H153" s="59">
        <v>1.0627199074074076</v>
      </c>
    </row>
    <row r="154" spans="1:8" ht="16.5" x14ac:dyDescent="0.35">
      <c r="A154" s="55">
        <v>153</v>
      </c>
      <c r="B154" s="60">
        <v>39974</v>
      </c>
      <c r="C154" s="61">
        <v>15106</v>
      </c>
      <c r="D154" s="57" t="s">
        <v>232</v>
      </c>
      <c r="E154" s="57" t="s">
        <v>219</v>
      </c>
      <c r="F154" s="58">
        <v>0.69788194444444451</v>
      </c>
      <c r="G154" s="58">
        <v>1.782407407407538E-3</v>
      </c>
      <c r="H154" s="59">
        <v>1.0628587962962965</v>
      </c>
    </row>
    <row r="155" spans="1:8" ht="16.5" x14ac:dyDescent="0.35">
      <c r="A155" s="55">
        <v>154</v>
      </c>
      <c r="B155" s="60">
        <v>39974</v>
      </c>
      <c r="C155" s="61">
        <v>15174</v>
      </c>
      <c r="D155" s="57" t="s">
        <v>233</v>
      </c>
      <c r="E155" s="57" t="s">
        <v>219</v>
      </c>
      <c r="F155" s="58">
        <v>0.64417824074074082</v>
      </c>
      <c r="G155" s="58">
        <v>5.2048611111111254E-2</v>
      </c>
      <c r="H155" s="59">
        <v>1.0628587962962965</v>
      </c>
    </row>
    <row r="156" spans="1:8" ht="16.5" x14ac:dyDescent="0.35">
      <c r="A156" s="55">
        <v>155</v>
      </c>
      <c r="B156" s="60">
        <v>39974</v>
      </c>
      <c r="C156" s="61">
        <v>15177</v>
      </c>
      <c r="D156" s="57" t="s">
        <v>221</v>
      </c>
      <c r="E156" s="57" t="s">
        <v>219</v>
      </c>
      <c r="F156" s="58">
        <v>0.64481481481481473</v>
      </c>
      <c r="G156" s="58"/>
      <c r="H156" s="59">
        <v>1.0630092592592593</v>
      </c>
    </row>
    <row r="157" spans="1:8" ht="16.5" x14ac:dyDescent="0.35">
      <c r="A157" s="55">
        <v>156</v>
      </c>
      <c r="B157" s="60">
        <v>39974</v>
      </c>
      <c r="C157" s="61">
        <v>15220</v>
      </c>
      <c r="D157" s="57" t="s">
        <v>242</v>
      </c>
      <c r="E157" s="57" t="s">
        <v>243</v>
      </c>
      <c r="F157" s="58">
        <v>0.52017361111111104</v>
      </c>
      <c r="G157" s="58"/>
      <c r="H157" s="58">
        <v>0.93815972222222233</v>
      </c>
    </row>
    <row r="158" spans="1:8" ht="16.5" x14ac:dyDescent="0.35">
      <c r="A158" s="55">
        <v>157</v>
      </c>
      <c r="B158" s="60">
        <v>39975</v>
      </c>
      <c r="C158" s="61">
        <v>15275</v>
      </c>
      <c r="D158" s="57" t="s">
        <v>229</v>
      </c>
      <c r="E158" s="57" t="s">
        <v>219</v>
      </c>
      <c r="F158" s="58">
        <v>0.56024305555555554</v>
      </c>
      <c r="G158" s="58"/>
      <c r="H158" s="59">
        <v>0.87541666666666673</v>
      </c>
    </row>
    <row r="159" spans="1:8" ht="16.5" x14ac:dyDescent="0.35">
      <c r="A159" s="55">
        <v>158</v>
      </c>
      <c r="B159" s="60">
        <v>39975</v>
      </c>
      <c r="C159" s="61">
        <v>15301</v>
      </c>
      <c r="D159" s="57" t="s">
        <v>237</v>
      </c>
      <c r="E159" s="57" t="s">
        <v>219</v>
      </c>
      <c r="F159" s="58">
        <v>0.52945601851851842</v>
      </c>
      <c r="G159" s="58"/>
      <c r="H159" s="59">
        <v>0.93755787037037053</v>
      </c>
    </row>
    <row r="160" spans="1:8" ht="16.5" x14ac:dyDescent="0.35">
      <c r="A160" s="55">
        <v>159</v>
      </c>
      <c r="B160" s="60">
        <v>39975</v>
      </c>
      <c r="C160" s="61">
        <v>15398</v>
      </c>
      <c r="D160" s="57" t="s">
        <v>218</v>
      </c>
      <c r="E160" s="57" t="s">
        <v>219</v>
      </c>
      <c r="F160" s="58">
        <v>0.51675925925925925</v>
      </c>
      <c r="G160" s="58">
        <v>8.6226851851851638E-3</v>
      </c>
      <c r="H160" s="59">
        <v>0.93758101851851861</v>
      </c>
    </row>
    <row r="161" spans="1:8" ht="16.5" x14ac:dyDescent="0.35">
      <c r="A161" s="55">
        <v>160</v>
      </c>
      <c r="B161" s="60">
        <v>39975</v>
      </c>
      <c r="C161" s="61">
        <v>15399</v>
      </c>
      <c r="D161" s="57" t="s">
        <v>234</v>
      </c>
      <c r="E161" s="57" t="s">
        <v>219</v>
      </c>
      <c r="F161" s="58">
        <v>0.51898148148148149</v>
      </c>
      <c r="G161" s="58"/>
      <c r="H161" s="59">
        <v>0.93767361111111114</v>
      </c>
    </row>
    <row r="162" spans="1:8" ht="16.5" x14ac:dyDescent="0.35">
      <c r="A162" s="55">
        <v>161</v>
      </c>
      <c r="B162" s="60">
        <v>39975</v>
      </c>
      <c r="C162" s="61">
        <v>15402</v>
      </c>
      <c r="D162" s="57" t="s">
        <v>225</v>
      </c>
      <c r="E162" s="57" t="s">
        <v>219</v>
      </c>
      <c r="F162" s="58">
        <v>0.51887731481481481</v>
      </c>
      <c r="G162" s="58"/>
      <c r="H162" s="59">
        <v>0.93784722222222228</v>
      </c>
    </row>
    <row r="163" spans="1:8" ht="16.5" x14ac:dyDescent="0.35">
      <c r="A163" s="55">
        <v>162</v>
      </c>
      <c r="B163" s="60">
        <v>39975</v>
      </c>
      <c r="C163" s="61">
        <v>15418</v>
      </c>
      <c r="D163" s="57" t="s">
        <v>239</v>
      </c>
      <c r="E163" s="57" t="s">
        <v>219</v>
      </c>
      <c r="F163" s="58">
        <v>0.51968749999999997</v>
      </c>
      <c r="G163" s="58"/>
      <c r="H163" s="59">
        <v>0.93807870370370383</v>
      </c>
    </row>
    <row r="164" spans="1:8" ht="16.5" x14ac:dyDescent="0.35">
      <c r="A164" s="55">
        <v>163</v>
      </c>
      <c r="B164" s="60">
        <v>39975</v>
      </c>
      <c r="C164" s="61">
        <v>15424</v>
      </c>
      <c r="D164" s="57" t="s">
        <v>227</v>
      </c>
      <c r="E164" s="57" t="s">
        <v>219</v>
      </c>
      <c r="F164" s="58">
        <v>0.57284722222222229</v>
      </c>
      <c r="G164" s="58"/>
      <c r="H164" s="59">
        <v>0.97922453703703716</v>
      </c>
    </row>
    <row r="165" spans="1:8" ht="16.5" x14ac:dyDescent="0.35">
      <c r="A165" s="55">
        <v>164</v>
      </c>
      <c r="B165" s="60">
        <v>39975</v>
      </c>
      <c r="C165" s="61">
        <v>15425</v>
      </c>
      <c r="D165" s="57" t="s">
        <v>240</v>
      </c>
      <c r="E165" s="57" t="s">
        <v>219</v>
      </c>
      <c r="F165" s="58">
        <v>0.55988425925925922</v>
      </c>
      <c r="G165" s="58">
        <v>1.0347222222222285E-2</v>
      </c>
      <c r="H165" s="59">
        <v>0.97923611111111108</v>
      </c>
    </row>
    <row r="166" spans="1:8" ht="16.5" x14ac:dyDescent="0.35">
      <c r="A166" s="55">
        <v>165</v>
      </c>
      <c r="B166" s="60">
        <v>39975</v>
      </c>
      <c r="C166" s="61">
        <v>15426</v>
      </c>
      <c r="D166" s="57" t="s">
        <v>223</v>
      </c>
      <c r="E166" s="57" t="s">
        <v>219</v>
      </c>
      <c r="F166" s="58">
        <v>0.55538194444444455</v>
      </c>
      <c r="G166" s="58"/>
      <c r="H166" s="59">
        <v>0.9792939814814815</v>
      </c>
    </row>
    <row r="167" spans="1:8" ht="16.5" x14ac:dyDescent="0.35">
      <c r="A167" s="55">
        <v>166</v>
      </c>
      <c r="B167" s="60">
        <v>39975</v>
      </c>
      <c r="C167" s="61">
        <v>15427</v>
      </c>
      <c r="D167" s="57" t="s">
        <v>230</v>
      </c>
      <c r="E167" s="57" t="s">
        <v>219</v>
      </c>
      <c r="F167" s="58">
        <v>0.56715277777777784</v>
      </c>
      <c r="G167" s="58"/>
      <c r="H167" s="59">
        <v>0.9793171296296298</v>
      </c>
    </row>
    <row r="168" spans="1:8" ht="16.5" x14ac:dyDescent="0.35">
      <c r="A168" s="55">
        <v>167</v>
      </c>
      <c r="B168" s="60">
        <v>39975</v>
      </c>
      <c r="C168" s="61">
        <v>15430</v>
      </c>
      <c r="D168" s="57" t="s">
        <v>235</v>
      </c>
      <c r="E168" s="57" t="s">
        <v>219</v>
      </c>
      <c r="F168" s="58">
        <v>0.55898148148148152</v>
      </c>
      <c r="G168" s="58">
        <v>4.652777777777839E-3</v>
      </c>
      <c r="H168" s="59">
        <v>0.9793171296296298</v>
      </c>
    </row>
    <row r="169" spans="1:8" ht="16.5" x14ac:dyDescent="0.35">
      <c r="A169" s="55">
        <v>168</v>
      </c>
      <c r="B169" s="60">
        <v>39975</v>
      </c>
      <c r="C169" s="61">
        <v>15431</v>
      </c>
      <c r="D169" s="57" t="s">
        <v>241</v>
      </c>
      <c r="E169" s="57" t="s">
        <v>219</v>
      </c>
      <c r="F169" s="58">
        <v>0.56106481481481474</v>
      </c>
      <c r="G169" s="58"/>
      <c r="H169" s="59">
        <v>0.97936342592592607</v>
      </c>
    </row>
    <row r="170" spans="1:8" ht="16.5" x14ac:dyDescent="0.35">
      <c r="A170" s="55">
        <v>169</v>
      </c>
      <c r="B170" s="60">
        <v>39975</v>
      </c>
      <c r="C170" s="61">
        <v>15522</v>
      </c>
      <c r="D170" s="57" t="s">
        <v>222</v>
      </c>
      <c r="E170" s="57" t="s">
        <v>219</v>
      </c>
      <c r="F170" s="58">
        <v>0.56851851851851842</v>
      </c>
      <c r="G170" s="58"/>
      <c r="H170" s="59">
        <v>0.97945601851851849</v>
      </c>
    </row>
    <row r="171" spans="1:8" ht="16.5" x14ac:dyDescent="0.35">
      <c r="A171" s="55">
        <v>170</v>
      </c>
      <c r="B171" s="60">
        <v>39975</v>
      </c>
      <c r="C171" s="61">
        <v>15534</v>
      </c>
      <c r="D171" s="57" t="s">
        <v>224</v>
      </c>
      <c r="E171" s="57" t="s">
        <v>219</v>
      </c>
      <c r="F171" s="58">
        <v>0.56074074074074076</v>
      </c>
      <c r="G171" s="58">
        <v>6.0185185185184231E-3</v>
      </c>
      <c r="H171" s="59">
        <v>0.97949074074074083</v>
      </c>
    </row>
    <row r="172" spans="1:8" ht="16.5" x14ac:dyDescent="0.35">
      <c r="A172" s="55">
        <v>171</v>
      </c>
      <c r="B172" s="60">
        <v>39975</v>
      </c>
      <c r="C172" s="61">
        <v>15562</v>
      </c>
      <c r="D172" s="57" t="s">
        <v>228</v>
      </c>
      <c r="E172" s="57" t="s">
        <v>219</v>
      </c>
      <c r="F172" s="58">
        <v>0.56241898148148151</v>
      </c>
      <c r="G172" s="58"/>
      <c r="H172" s="59">
        <v>0.97949074074074083</v>
      </c>
    </row>
    <row r="173" spans="1:8" ht="16.5" x14ac:dyDescent="0.35">
      <c r="A173" s="55">
        <v>172</v>
      </c>
      <c r="B173" s="60">
        <v>39975</v>
      </c>
      <c r="C173" s="61">
        <v>15600</v>
      </c>
      <c r="D173" s="57" t="s">
        <v>236</v>
      </c>
      <c r="E173" s="57" t="s">
        <v>219</v>
      </c>
      <c r="F173" s="58">
        <v>0.56004629629629621</v>
      </c>
      <c r="G173" s="58"/>
      <c r="H173" s="59">
        <v>0.97960648148148155</v>
      </c>
    </row>
    <row r="174" spans="1:8" ht="16.5" x14ac:dyDescent="0.35">
      <c r="A174" s="55">
        <v>173</v>
      </c>
      <c r="B174" s="60">
        <v>39975</v>
      </c>
      <c r="C174" s="61">
        <v>15616</v>
      </c>
      <c r="D174" s="57" t="s">
        <v>221</v>
      </c>
      <c r="E174" s="57" t="s">
        <v>219</v>
      </c>
      <c r="F174" s="58">
        <v>0.64392361111111107</v>
      </c>
      <c r="G174" s="58"/>
      <c r="H174" s="59">
        <v>1.0627546296296295</v>
      </c>
    </row>
    <row r="175" spans="1:8" ht="16.5" x14ac:dyDescent="0.35">
      <c r="A175" s="55">
        <v>174</v>
      </c>
      <c r="B175" s="60">
        <v>39975</v>
      </c>
      <c r="C175" s="61">
        <v>15635</v>
      </c>
      <c r="D175" s="57" t="s">
        <v>232</v>
      </c>
      <c r="E175" s="57" t="s">
        <v>219</v>
      </c>
      <c r="F175" s="58">
        <v>0.6432175925925927</v>
      </c>
      <c r="G175" s="58"/>
      <c r="H175" s="59">
        <v>1.0627662037037038</v>
      </c>
    </row>
    <row r="176" spans="1:8" ht="16.5" x14ac:dyDescent="0.35">
      <c r="A176" s="55">
        <v>175</v>
      </c>
      <c r="B176" s="60">
        <v>39975</v>
      </c>
      <c r="C176" s="61">
        <v>15740</v>
      </c>
      <c r="D176" s="57" t="s">
        <v>233</v>
      </c>
      <c r="E176" s="57" t="s">
        <v>219</v>
      </c>
      <c r="F176" s="58">
        <v>0.64415509259259252</v>
      </c>
      <c r="G176" s="58"/>
      <c r="H176" s="59">
        <v>1.0628124999999999</v>
      </c>
    </row>
    <row r="177" spans="1:8" ht="16.5" x14ac:dyDescent="0.35">
      <c r="A177" s="55">
        <v>176</v>
      </c>
      <c r="B177" s="60">
        <v>39975</v>
      </c>
      <c r="C177" s="61">
        <v>15759</v>
      </c>
      <c r="D177" s="57" t="s">
        <v>220</v>
      </c>
      <c r="E177" s="57" t="s">
        <v>219</v>
      </c>
      <c r="F177" s="58">
        <v>0.64541666666666675</v>
      </c>
      <c r="G177" s="58"/>
      <c r="H177" s="59">
        <v>1.0628703703703704</v>
      </c>
    </row>
    <row r="178" spans="1:8" ht="16.5" x14ac:dyDescent="0.35">
      <c r="A178" s="55">
        <v>177</v>
      </c>
      <c r="B178" s="60">
        <v>39976</v>
      </c>
      <c r="C178" s="61">
        <v>15832</v>
      </c>
      <c r="D178" s="57" t="s">
        <v>237</v>
      </c>
      <c r="E178" s="57" t="s">
        <v>219</v>
      </c>
      <c r="F178" s="58">
        <v>0.52033564814814814</v>
      </c>
      <c r="G178" s="58"/>
      <c r="H178" s="59">
        <v>0.93761574074074072</v>
      </c>
    </row>
    <row r="179" spans="1:8" ht="16.5" x14ac:dyDescent="0.35">
      <c r="A179" s="55">
        <v>178</v>
      </c>
      <c r="B179" s="60">
        <v>39976</v>
      </c>
      <c r="C179" s="61">
        <v>15841</v>
      </c>
      <c r="D179" s="62" t="s">
        <v>233</v>
      </c>
      <c r="E179" s="62" t="s">
        <v>219</v>
      </c>
      <c r="F179" s="58">
        <v>0.51869212962962963</v>
      </c>
      <c r="G179" s="58"/>
      <c r="H179" s="59">
        <v>0.9378819444444445</v>
      </c>
    </row>
    <row r="180" spans="1:8" ht="16.5" x14ac:dyDescent="0.35">
      <c r="A180" s="55">
        <v>179</v>
      </c>
      <c r="B180" s="60">
        <v>39976</v>
      </c>
      <c r="C180" s="61">
        <v>15874</v>
      </c>
      <c r="D180" s="57" t="s">
        <v>218</v>
      </c>
      <c r="E180" s="57" t="s">
        <v>219</v>
      </c>
      <c r="F180" s="58">
        <v>0.51542824074074067</v>
      </c>
      <c r="G180" s="58"/>
      <c r="H180" s="59">
        <v>0.93790509259259269</v>
      </c>
    </row>
    <row r="181" spans="1:8" ht="16.5" x14ac:dyDescent="0.35">
      <c r="A181" s="55">
        <v>180</v>
      </c>
      <c r="B181" s="60">
        <v>39976</v>
      </c>
      <c r="C181" s="61">
        <v>15956</v>
      </c>
      <c r="D181" s="57" t="s">
        <v>240</v>
      </c>
      <c r="E181" s="57" t="s">
        <v>219</v>
      </c>
      <c r="F181" s="58">
        <v>0.52034722222222229</v>
      </c>
      <c r="G181" s="58"/>
      <c r="H181" s="59">
        <v>0.93829861111111124</v>
      </c>
    </row>
    <row r="182" spans="1:8" ht="16.5" x14ac:dyDescent="0.35">
      <c r="A182" s="55">
        <v>181</v>
      </c>
      <c r="B182" s="60">
        <v>39976</v>
      </c>
      <c r="C182" s="61">
        <v>15986</v>
      </c>
      <c r="D182" s="57" t="s">
        <v>225</v>
      </c>
      <c r="E182" s="57" t="s">
        <v>219</v>
      </c>
      <c r="F182" s="58">
        <v>0.51820601851851844</v>
      </c>
      <c r="G182" s="58"/>
      <c r="H182" s="59">
        <v>0.93928240740740754</v>
      </c>
    </row>
    <row r="183" spans="1:8" ht="16.5" x14ac:dyDescent="0.35">
      <c r="A183" s="55">
        <v>182</v>
      </c>
      <c r="B183" s="60">
        <v>39976</v>
      </c>
      <c r="C183" s="61">
        <v>16216</v>
      </c>
      <c r="D183" s="57" t="s">
        <v>228</v>
      </c>
      <c r="E183" s="57" t="s">
        <v>219</v>
      </c>
      <c r="F183" s="58">
        <v>0.55682870370370363</v>
      </c>
      <c r="G183" s="58">
        <v>3.4722222222116628E-5</v>
      </c>
      <c r="H183" s="59">
        <v>0.97915509259259259</v>
      </c>
    </row>
    <row r="184" spans="1:8" ht="16.5" x14ac:dyDescent="0.35">
      <c r="A184" s="55">
        <v>183</v>
      </c>
      <c r="B184" s="60">
        <v>39976</v>
      </c>
      <c r="C184" s="61">
        <v>16231</v>
      </c>
      <c r="D184" s="57" t="s">
        <v>227</v>
      </c>
      <c r="E184" s="57" t="s">
        <v>219</v>
      </c>
      <c r="F184" s="58">
        <v>0.56208333333333327</v>
      </c>
      <c r="G184" s="58"/>
      <c r="H184" s="59">
        <v>0.97917824074074089</v>
      </c>
    </row>
    <row r="185" spans="1:8" ht="16.5" x14ac:dyDescent="0.35">
      <c r="A185" s="55">
        <v>184</v>
      </c>
      <c r="B185" s="60">
        <v>39976</v>
      </c>
      <c r="C185" s="61">
        <v>16289</v>
      </c>
      <c r="D185" s="57" t="s">
        <v>224</v>
      </c>
      <c r="E185" s="57" t="s">
        <v>219</v>
      </c>
      <c r="F185" s="58">
        <v>0.55980324074074073</v>
      </c>
      <c r="G185" s="58"/>
      <c r="H185" s="59">
        <v>0.97927083333333342</v>
      </c>
    </row>
    <row r="186" spans="1:8" ht="16.5" x14ac:dyDescent="0.35">
      <c r="A186" s="55">
        <v>185</v>
      </c>
      <c r="B186" s="60">
        <v>39976</v>
      </c>
      <c r="C186" s="61">
        <v>16293</v>
      </c>
      <c r="D186" s="57" t="s">
        <v>241</v>
      </c>
      <c r="E186" s="57" t="s">
        <v>219</v>
      </c>
      <c r="F186" s="58">
        <v>0.56092592592592583</v>
      </c>
      <c r="G186" s="58"/>
      <c r="H186" s="59">
        <v>0.97942129629629637</v>
      </c>
    </row>
    <row r="187" spans="1:8" ht="16.5" x14ac:dyDescent="0.35">
      <c r="A187" s="55">
        <v>186</v>
      </c>
      <c r="B187" s="60">
        <v>39976</v>
      </c>
      <c r="C187" s="61">
        <v>16298</v>
      </c>
      <c r="D187" s="57" t="s">
        <v>222</v>
      </c>
      <c r="E187" s="57" t="s">
        <v>219</v>
      </c>
      <c r="F187" s="58">
        <v>0.56526620370370373</v>
      </c>
      <c r="G187" s="58"/>
      <c r="H187" s="59">
        <v>0.97952546296296306</v>
      </c>
    </row>
    <row r="188" spans="1:8" ht="16.5" x14ac:dyDescent="0.35">
      <c r="A188" s="55">
        <v>187</v>
      </c>
      <c r="B188" s="60">
        <v>39976</v>
      </c>
      <c r="C188" s="61">
        <v>16472</v>
      </c>
      <c r="D188" s="57" t="s">
        <v>230</v>
      </c>
      <c r="E188" s="57" t="s">
        <v>219</v>
      </c>
      <c r="F188" s="58">
        <v>0.56347222222222215</v>
      </c>
      <c r="G188" s="58">
        <v>2.766203703703729E-3</v>
      </c>
      <c r="H188" s="59">
        <v>0.97965277777777782</v>
      </c>
    </row>
    <row r="189" spans="1:8" ht="16.5" x14ac:dyDescent="0.35">
      <c r="A189" s="55">
        <v>188</v>
      </c>
      <c r="B189" s="60">
        <v>39976</v>
      </c>
      <c r="C189" s="61">
        <v>16763</v>
      </c>
      <c r="D189" s="57" t="s">
        <v>242</v>
      </c>
      <c r="E189" s="57" t="s">
        <v>219</v>
      </c>
      <c r="F189" s="58">
        <v>0.57418981481481479</v>
      </c>
      <c r="G189" s="58">
        <v>9.7222222222215215E-4</v>
      </c>
      <c r="H189" s="59">
        <v>0.98016203703703708</v>
      </c>
    </row>
    <row r="190" spans="1:8" ht="16.5" x14ac:dyDescent="0.35">
      <c r="A190" s="55">
        <v>189</v>
      </c>
      <c r="B190" s="60">
        <v>39976</v>
      </c>
      <c r="C190" s="61">
        <v>16766</v>
      </c>
      <c r="D190" s="57" t="s">
        <v>236</v>
      </c>
      <c r="E190" s="57" t="s">
        <v>219</v>
      </c>
      <c r="F190" s="58">
        <v>0.55934027777777784</v>
      </c>
      <c r="G190" s="58">
        <v>1.1689814814814792E-2</v>
      </c>
      <c r="H190" s="59">
        <v>0.98269675925925937</v>
      </c>
    </row>
    <row r="191" spans="1:8" ht="16.5" x14ac:dyDescent="0.35">
      <c r="A191" s="55">
        <v>190</v>
      </c>
      <c r="B191" s="60">
        <v>39976</v>
      </c>
      <c r="C191" s="61">
        <v>17028</v>
      </c>
      <c r="D191" s="57" t="s">
        <v>221</v>
      </c>
      <c r="E191" s="57" t="s">
        <v>219</v>
      </c>
      <c r="F191" s="58">
        <v>0.64310185185185187</v>
      </c>
      <c r="G191" s="58"/>
      <c r="H191" s="59">
        <v>1.0628240740740742</v>
      </c>
    </row>
    <row r="192" spans="1:8" ht="16.5" x14ac:dyDescent="0.35">
      <c r="A192" s="55">
        <v>191</v>
      </c>
      <c r="B192" s="60">
        <v>39976</v>
      </c>
      <c r="C192" s="61">
        <v>17031</v>
      </c>
      <c r="D192" s="57" t="s">
        <v>220</v>
      </c>
      <c r="E192" s="57" t="s">
        <v>219</v>
      </c>
      <c r="F192" s="58">
        <v>0.64431712962962973</v>
      </c>
      <c r="G192" s="58"/>
      <c r="H192" s="59">
        <v>1.063101851851852</v>
      </c>
    </row>
    <row r="193" spans="1:8" ht="16.5" x14ac:dyDescent="0.35">
      <c r="A193" s="55">
        <v>192</v>
      </c>
      <c r="B193" s="60">
        <v>39976</v>
      </c>
      <c r="C193" s="61">
        <v>17334</v>
      </c>
      <c r="D193" s="57" t="s">
        <v>234</v>
      </c>
      <c r="E193" s="57" t="s">
        <v>219</v>
      </c>
      <c r="F193" s="58">
        <v>0.65431712962962973</v>
      </c>
      <c r="G193" s="58"/>
      <c r="H193" s="59">
        <v>1.0631481481481482</v>
      </c>
    </row>
    <row r="194" spans="1:8" ht="16.5" x14ac:dyDescent="0.35">
      <c r="A194" s="55">
        <v>193</v>
      </c>
      <c r="B194" s="60">
        <v>39976</v>
      </c>
      <c r="C194" s="61">
        <v>17343</v>
      </c>
      <c r="D194" s="57" t="s">
        <v>235</v>
      </c>
      <c r="E194" s="57" t="s">
        <v>238</v>
      </c>
      <c r="F194" s="58">
        <v>0.56201388888888881</v>
      </c>
      <c r="G194" s="58"/>
      <c r="H194" s="59">
        <v>0.97886574074074084</v>
      </c>
    </row>
    <row r="195" spans="1:8" ht="16.5" x14ac:dyDescent="0.35">
      <c r="A195" s="55">
        <v>194</v>
      </c>
      <c r="B195" s="60">
        <v>39976</v>
      </c>
      <c r="C195" s="61">
        <v>17483</v>
      </c>
      <c r="D195" s="57" t="s">
        <v>223</v>
      </c>
      <c r="E195" s="57" t="s">
        <v>238</v>
      </c>
      <c r="F195" s="58">
        <v>0.56253472222222212</v>
      </c>
      <c r="G195" s="58"/>
      <c r="H195" s="59">
        <v>0.97908564814814825</v>
      </c>
    </row>
    <row r="196" spans="1:8" ht="16.5" x14ac:dyDescent="0.35">
      <c r="A196" s="55">
        <v>195</v>
      </c>
      <c r="B196" s="60">
        <v>39977</v>
      </c>
      <c r="C196" s="61">
        <v>17614</v>
      </c>
      <c r="D196" s="57" t="s">
        <v>241</v>
      </c>
      <c r="E196" s="57" t="s">
        <v>219</v>
      </c>
      <c r="F196" s="58">
        <v>0.56131944444444448</v>
      </c>
      <c r="G196" s="58">
        <v>8.4837962962962966E-3</v>
      </c>
      <c r="H196" s="59">
        <v>0.93771990740740752</v>
      </c>
    </row>
    <row r="197" spans="1:8" ht="16.5" x14ac:dyDescent="0.35">
      <c r="A197" s="55">
        <v>196</v>
      </c>
      <c r="B197" s="60">
        <v>39977</v>
      </c>
      <c r="C197" s="61">
        <v>17750</v>
      </c>
      <c r="D197" s="57" t="s">
        <v>232</v>
      </c>
      <c r="E197" s="57" t="s">
        <v>219</v>
      </c>
      <c r="F197" s="58">
        <v>0.56716435185185188</v>
      </c>
      <c r="G197" s="58" t="s">
        <v>245</v>
      </c>
      <c r="H197" s="59">
        <v>0.93769675925925944</v>
      </c>
    </row>
    <row r="198" spans="1:8" ht="16.5" x14ac:dyDescent="0.35">
      <c r="A198" s="55">
        <v>197</v>
      </c>
      <c r="B198" s="60">
        <v>39977</v>
      </c>
      <c r="C198" s="61">
        <v>17934</v>
      </c>
      <c r="D198" s="57" t="s">
        <v>239</v>
      </c>
      <c r="E198" s="57" t="s">
        <v>219</v>
      </c>
      <c r="F198" s="58">
        <v>0.57712962962962955</v>
      </c>
      <c r="G198" s="58">
        <v>4.6643518518518778E-3</v>
      </c>
      <c r="H198" s="59">
        <v>0.93763888888888902</v>
      </c>
    </row>
    <row r="199" spans="1:8" ht="16.5" x14ac:dyDescent="0.35">
      <c r="A199" s="55">
        <v>198</v>
      </c>
      <c r="B199" s="60">
        <v>39977</v>
      </c>
      <c r="C199" s="61">
        <v>17956</v>
      </c>
      <c r="D199" s="57" t="s">
        <v>236</v>
      </c>
      <c r="E199" s="57" t="s">
        <v>219</v>
      </c>
      <c r="F199" s="58">
        <v>0.56234953703703705</v>
      </c>
      <c r="G199" s="58" t="s">
        <v>245</v>
      </c>
      <c r="H199" s="59">
        <v>0.93768518518518529</v>
      </c>
    </row>
    <row r="200" spans="1:8" ht="16.5" x14ac:dyDescent="0.35">
      <c r="A200" s="55">
        <v>199</v>
      </c>
      <c r="B200" s="60">
        <v>39977</v>
      </c>
      <c r="C200" s="61">
        <v>18052</v>
      </c>
      <c r="D200" s="57" t="s">
        <v>237</v>
      </c>
      <c r="E200" s="57" t="s">
        <v>238</v>
      </c>
      <c r="F200" s="58">
        <v>0.56231481481481471</v>
      </c>
      <c r="G200" s="58" t="s">
        <v>245</v>
      </c>
      <c r="H200" s="59">
        <v>0.9376620370370371</v>
      </c>
    </row>
    <row r="201" spans="1:8" ht="16.5" x14ac:dyDescent="0.35">
      <c r="A201" s="55">
        <v>200</v>
      </c>
      <c r="B201" s="60">
        <v>39977</v>
      </c>
      <c r="C201" s="61">
        <v>18057</v>
      </c>
      <c r="D201" s="57" t="s">
        <v>242</v>
      </c>
      <c r="E201" s="57" t="s">
        <v>247</v>
      </c>
      <c r="F201" s="58">
        <v>0.56145833333333339</v>
      </c>
      <c r="G201" s="58">
        <v>1.4629629629629548E-2</v>
      </c>
      <c r="H201" s="59">
        <v>0.93767361111111114</v>
      </c>
    </row>
  </sheetData>
  <conditionalFormatting sqref="F1:G19">
    <cfRule type="cellIs" dxfId="1" priority="1" stopIfTrue="1" operator="between">
      <formula>#REF!</formula>
      <formula>#REF!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N26"/>
  <sheetViews>
    <sheetView workbookViewId="0">
      <selection activeCell="F9" sqref="F9"/>
    </sheetView>
  </sheetViews>
  <sheetFormatPr defaultRowHeight="15" x14ac:dyDescent="0.25"/>
  <cols>
    <col min="2" max="2" width="10.140625" bestFit="1" customWidth="1"/>
    <col min="4" max="4" width="10.140625" bestFit="1" customWidth="1"/>
    <col min="6" max="6" width="16.85546875" bestFit="1" customWidth="1"/>
    <col min="7" max="7" width="12.42578125" customWidth="1"/>
    <col min="8" max="8" width="10" bestFit="1" customWidth="1"/>
    <col min="9" max="9" width="10" customWidth="1"/>
    <col min="10" max="10" width="11.28515625" bestFit="1" customWidth="1"/>
  </cols>
  <sheetData>
    <row r="1" spans="1:14" ht="15.75" thickBot="1" x14ac:dyDescent="0.3">
      <c r="A1" s="70" t="s">
        <v>261</v>
      </c>
      <c r="B1" s="71" t="s">
        <v>262</v>
      </c>
      <c r="C1" s="72" t="s">
        <v>263</v>
      </c>
      <c r="D1" s="73" t="s">
        <v>264</v>
      </c>
    </row>
    <row r="2" spans="1:14" x14ac:dyDescent="0.25">
      <c r="A2" s="74">
        <v>111</v>
      </c>
      <c r="B2" s="75" t="s">
        <v>265</v>
      </c>
      <c r="C2" s="76" t="s">
        <v>266</v>
      </c>
      <c r="D2" s="77">
        <v>21412</v>
      </c>
    </row>
    <row r="3" spans="1:14" x14ac:dyDescent="0.25">
      <c r="A3" s="78">
        <f>A2+111</f>
        <v>222</v>
      </c>
      <c r="B3" s="79" t="s">
        <v>267</v>
      </c>
      <c r="C3" s="76" t="s">
        <v>266</v>
      </c>
      <c r="D3" s="80">
        <v>46143</v>
      </c>
      <c r="H3" s="86" t="s">
        <v>275</v>
      </c>
      <c r="I3" s="87" t="s">
        <v>276</v>
      </c>
    </row>
    <row r="4" spans="1:14" x14ac:dyDescent="0.25">
      <c r="A4" s="78">
        <f t="shared" ref="A4:A9" si="0">A3+111</f>
        <v>333</v>
      </c>
      <c r="B4" s="79" t="s">
        <v>268</v>
      </c>
      <c r="C4" s="76" t="s">
        <v>266</v>
      </c>
      <c r="D4" s="80">
        <v>31136</v>
      </c>
    </row>
    <row r="5" spans="1:14" x14ac:dyDescent="0.25">
      <c r="A5" s="78">
        <f t="shared" si="0"/>
        <v>444</v>
      </c>
      <c r="B5" s="79" t="s">
        <v>269</v>
      </c>
      <c r="C5" s="81" t="s">
        <v>270</v>
      </c>
      <c r="D5" s="80">
        <v>46277</v>
      </c>
      <c r="I5" s="87" t="s">
        <v>277</v>
      </c>
      <c r="J5" s="88"/>
      <c r="K5" s="88"/>
      <c r="L5" s="88"/>
      <c r="M5" s="88"/>
      <c r="N5" s="88"/>
    </row>
    <row r="6" spans="1:14" x14ac:dyDescent="0.25">
      <c r="A6" s="78">
        <f t="shared" si="0"/>
        <v>555</v>
      </c>
      <c r="B6" s="79" t="s">
        <v>271</v>
      </c>
      <c r="C6" s="81" t="s">
        <v>270</v>
      </c>
      <c r="D6" s="80">
        <v>45954</v>
      </c>
      <c r="I6" s="87" t="s">
        <v>261</v>
      </c>
      <c r="J6" s="87" t="s">
        <v>103</v>
      </c>
      <c r="K6" s="87" t="s">
        <v>266</v>
      </c>
      <c r="L6" s="87" t="s">
        <v>270</v>
      </c>
      <c r="M6" s="87" t="s">
        <v>63</v>
      </c>
      <c r="N6" s="88"/>
    </row>
    <row r="7" spans="1:14" x14ac:dyDescent="0.25">
      <c r="A7" s="78">
        <f t="shared" si="0"/>
        <v>666</v>
      </c>
      <c r="B7" s="79" t="s">
        <v>272</v>
      </c>
      <c r="C7" s="81" t="s">
        <v>270</v>
      </c>
      <c r="D7" s="80">
        <v>46290</v>
      </c>
    </row>
    <row r="8" spans="1:14" x14ac:dyDescent="0.25">
      <c r="A8" s="78">
        <f t="shared" si="0"/>
        <v>777</v>
      </c>
      <c r="B8" s="79" t="s">
        <v>273</v>
      </c>
      <c r="C8" s="81" t="s">
        <v>266</v>
      </c>
      <c r="D8" s="80">
        <v>25822</v>
      </c>
    </row>
    <row r="9" spans="1:14" ht="15.75" thickBot="1" x14ac:dyDescent="0.3">
      <c r="A9" s="82">
        <f t="shared" si="0"/>
        <v>888</v>
      </c>
      <c r="B9" s="83" t="s">
        <v>274</v>
      </c>
      <c r="C9" s="84" t="s">
        <v>270</v>
      </c>
      <c r="D9" s="85">
        <v>36364</v>
      </c>
      <c r="I9" s="86" t="s">
        <v>279</v>
      </c>
      <c r="J9" s="100" t="s">
        <v>280</v>
      </c>
      <c r="K9" s="100"/>
      <c r="L9" s="100"/>
      <c r="M9" s="100"/>
      <c r="N9" s="100"/>
    </row>
    <row r="10" spans="1:14" x14ac:dyDescent="0.25">
      <c r="J10" s="100"/>
      <c r="K10" s="100"/>
      <c r="L10" s="100"/>
      <c r="M10" s="100"/>
      <c r="N10" s="100"/>
    </row>
    <row r="11" spans="1:14" x14ac:dyDescent="0.25">
      <c r="J11" s="100"/>
      <c r="K11" s="100"/>
      <c r="L11" s="100"/>
      <c r="M11" s="100"/>
      <c r="N11" s="100"/>
    </row>
    <row r="13" spans="1:14" x14ac:dyDescent="0.25">
      <c r="H13" t="s">
        <v>281</v>
      </c>
    </row>
    <row r="16" spans="1:14" x14ac:dyDescent="0.25">
      <c r="F16" s="18" t="s">
        <v>278</v>
      </c>
      <c r="H16" s="18" t="s">
        <v>263</v>
      </c>
    </row>
    <row r="17" spans="6:10" x14ac:dyDescent="0.25">
      <c r="F17" s="18" t="s">
        <v>261</v>
      </c>
      <c r="G17" s="18" t="s">
        <v>262</v>
      </c>
      <c r="H17" t="s">
        <v>266</v>
      </c>
      <c r="I17" t="s">
        <v>270</v>
      </c>
      <c r="J17" t="s">
        <v>63</v>
      </c>
    </row>
    <row r="18" spans="6:10" x14ac:dyDescent="0.25">
      <c r="F18">
        <v>111</v>
      </c>
      <c r="G18" t="s">
        <v>265</v>
      </c>
      <c r="H18" s="20">
        <v>21412</v>
      </c>
      <c r="I18" s="20"/>
      <c r="J18" s="20">
        <v>21412</v>
      </c>
    </row>
    <row r="19" spans="6:10" x14ac:dyDescent="0.25">
      <c r="F19">
        <v>222</v>
      </c>
      <c r="G19" t="s">
        <v>267</v>
      </c>
      <c r="H19" s="20">
        <v>46143</v>
      </c>
      <c r="I19" s="20"/>
      <c r="J19" s="20">
        <v>46143</v>
      </c>
    </row>
    <row r="20" spans="6:10" x14ac:dyDescent="0.25">
      <c r="F20">
        <v>333</v>
      </c>
      <c r="G20" t="s">
        <v>268</v>
      </c>
      <c r="H20" s="20">
        <v>31136</v>
      </c>
      <c r="I20" s="20"/>
      <c r="J20" s="20">
        <v>31136</v>
      </c>
    </row>
    <row r="21" spans="6:10" x14ac:dyDescent="0.25">
      <c r="F21">
        <v>444</v>
      </c>
      <c r="G21" t="s">
        <v>269</v>
      </c>
      <c r="H21" s="20"/>
      <c r="I21" s="20">
        <v>46277</v>
      </c>
      <c r="J21" s="20">
        <v>46277</v>
      </c>
    </row>
    <row r="22" spans="6:10" x14ac:dyDescent="0.25">
      <c r="F22">
        <v>555</v>
      </c>
      <c r="G22" t="s">
        <v>271</v>
      </c>
      <c r="H22" s="20"/>
      <c r="I22" s="20">
        <v>45954</v>
      </c>
      <c r="J22" s="20">
        <v>45954</v>
      </c>
    </row>
    <row r="23" spans="6:10" x14ac:dyDescent="0.25">
      <c r="F23">
        <v>666</v>
      </c>
      <c r="G23" t="s">
        <v>272</v>
      </c>
      <c r="H23" s="20"/>
      <c r="I23" s="20">
        <v>46290</v>
      </c>
      <c r="J23" s="20">
        <v>46290</v>
      </c>
    </row>
    <row r="24" spans="6:10" x14ac:dyDescent="0.25">
      <c r="F24">
        <v>777</v>
      </c>
      <c r="G24" t="s">
        <v>273</v>
      </c>
      <c r="H24" s="20">
        <v>25822</v>
      </c>
      <c r="I24" s="20"/>
      <c r="J24" s="20">
        <v>25822</v>
      </c>
    </row>
    <row r="25" spans="6:10" x14ac:dyDescent="0.25">
      <c r="F25">
        <v>888</v>
      </c>
      <c r="G25" t="s">
        <v>274</v>
      </c>
      <c r="H25" s="20"/>
      <c r="I25" s="20">
        <v>36364</v>
      </c>
      <c r="J25" s="20">
        <v>36364</v>
      </c>
    </row>
    <row r="26" spans="6:10" x14ac:dyDescent="0.25">
      <c r="F26" t="s">
        <v>63</v>
      </c>
      <c r="H26" s="20">
        <v>124513</v>
      </c>
      <c r="I26" s="20">
        <v>174885</v>
      </c>
      <c r="J26" s="20">
        <v>299398</v>
      </c>
    </row>
  </sheetData>
  <mergeCells count="1">
    <mergeCell ref="J9:N11"/>
  </mergeCells>
  <pageMargins left="0.7" right="0.7" top="0.75" bottom="0.75" header="0.3" footer="0.3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1"/>
  <sheetViews>
    <sheetView workbookViewId="0"/>
  </sheetViews>
  <sheetFormatPr defaultRowHeight="15" x14ac:dyDescent="0.25"/>
  <cols>
    <col min="1" max="1" width="13.85546875" bestFit="1" customWidth="1"/>
    <col min="8" max="8" width="13.140625" bestFit="1" customWidth="1"/>
    <col min="9" max="9" width="14.5703125" bestFit="1" customWidth="1"/>
    <col min="11" max="11" width="9.28515625" customWidth="1"/>
    <col min="12" max="12" width="14.28515625" bestFit="1" customWidth="1"/>
  </cols>
  <sheetData>
    <row r="1" spans="1:12" x14ac:dyDescent="0.25">
      <c r="A1" s="89" t="s">
        <v>282</v>
      </c>
      <c r="B1" s="89" t="s">
        <v>283</v>
      </c>
      <c r="K1" t="s">
        <v>311</v>
      </c>
    </row>
    <row r="2" spans="1:12" ht="15.75" thickBot="1" x14ac:dyDescent="0.3">
      <c r="A2" s="79" t="s">
        <v>284</v>
      </c>
      <c r="B2" s="79">
        <v>59</v>
      </c>
    </row>
    <row r="3" spans="1:12" ht="15.75" thickBot="1" x14ac:dyDescent="0.3">
      <c r="A3" s="79" t="s">
        <v>285</v>
      </c>
      <c r="B3" s="79">
        <v>49</v>
      </c>
      <c r="K3" s="90" t="s">
        <v>283</v>
      </c>
      <c r="L3" s="91" t="s">
        <v>304</v>
      </c>
    </row>
    <row r="4" spans="1:12" x14ac:dyDescent="0.25">
      <c r="A4" s="79" t="s">
        <v>286</v>
      </c>
      <c r="B4" s="79">
        <v>46</v>
      </c>
      <c r="K4" s="92" t="s">
        <v>305</v>
      </c>
      <c r="L4" s="93">
        <v>1</v>
      </c>
    </row>
    <row r="5" spans="1:12" x14ac:dyDescent="0.25">
      <c r="A5" s="79" t="s">
        <v>287</v>
      </c>
      <c r="B5" s="79">
        <v>97</v>
      </c>
      <c r="K5" s="94" t="s">
        <v>306</v>
      </c>
      <c r="L5" s="95">
        <v>1</v>
      </c>
    </row>
    <row r="6" spans="1:12" x14ac:dyDescent="0.25">
      <c r="A6" s="79" t="s">
        <v>288</v>
      </c>
      <c r="B6" s="79">
        <v>54</v>
      </c>
      <c r="K6" s="94" t="s">
        <v>307</v>
      </c>
      <c r="L6" s="95">
        <v>7</v>
      </c>
    </row>
    <row r="7" spans="1:12" x14ac:dyDescent="0.25">
      <c r="A7" s="79" t="s">
        <v>289</v>
      </c>
      <c r="B7" s="79">
        <v>45</v>
      </c>
      <c r="K7" s="94" t="s">
        <v>308</v>
      </c>
      <c r="L7" s="95">
        <v>7</v>
      </c>
    </row>
    <row r="8" spans="1:12" x14ac:dyDescent="0.25">
      <c r="A8" s="79" t="s">
        <v>290</v>
      </c>
      <c r="B8" s="79">
        <v>51</v>
      </c>
      <c r="K8" s="94" t="s">
        <v>309</v>
      </c>
      <c r="L8" s="95">
        <v>0</v>
      </c>
    </row>
    <row r="9" spans="1:12" ht="15.75" thickBot="1" x14ac:dyDescent="0.3">
      <c r="A9" s="79" t="s">
        <v>291</v>
      </c>
      <c r="B9" s="79">
        <v>87</v>
      </c>
      <c r="K9" s="96" t="s">
        <v>310</v>
      </c>
      <c r="L9" s="97">
        <v>4</v>
      </c>
    </row>
    <row r="10" spans="1:12" x14ac:dyDescent="0.25">
      <c r="A10" s="79" t="s">
        <v>292</v>
      </c>
      <c r="B10" s="79">
        <v>49</v>
      </c>
    </row>
    <row r="11" spans="1:12" x14ac:dyDescent="0.25">
      <c r="A11" s="79" t="s">
        <v>293</v>
      </c>
      <c r="B11" s="79">
        <v>48</v>
      </c>
    </row>
    <row r="12" spans="1:12" x14ac:dyDescent="0.25">
      <c r="A12" s="79" t="s">
        <v>294</v>
      </c>
      <c r="B12" s="79">
        <v>30</v>
      </c>
    </row>
    <row r="13" spans="1:12" x14ac:dyDescent="0.25">
      <c r="A13" s="79" t="s">
        <v>295</v>
      </c>
      <c r="B13" s="79">
        <v>25</v>
      </c>
    </row>
    <row r="14" spans="1:12" x14ac:dyDescent="0.25">
      <c r="A14" s="79" t="s">
        <v>296</v>
      </c>
      <c r="B14" s="79">
        <v>75</v>
      </c>
      <c r="H14" s="18" t="s">
        <v>62</v>
      </c>
      <c r="I14" t="s">
        <v>315</v>
      </c>
    </row>
    <row r="15" spans="1:12" x14ac:dyDescent="0.25">
      <c r="A15" s="79" t="s">
        <v>297</v>
      </c>
      <c r="B15" s="79">
        <v>49</v>
      </c>
      <c r="H15" s="19" t="s">
        <v>305</v>
      </c>
      <c r="I15" s="20">
        <v>1</v>
      </c>
    </row>
    <row r="16" spans="1:12" x14ac:dyDescent="0.25">
      <c r="A16" s="79" t="s">
        <v>298</v>
      </c>
      <c r="B16" s="79">
        <v>55</v>
      </c>
      <c r="H16" s="19" t="s">
        <v>312</v>
      </c>
      <c r="I16" s="20">
        <v>1</v>
      </c>
    </row>
    <row r="17" spans="1:9" x14ac:dyDescent="0.25">
      <c r="A17" s="79" t="s">
        <v>299</v>
      </c>
      <c r="B17" s="79">
        <v>47</v>
      </c>
      <c r="H17" s="19" t="s">
        <v>313</v>
      </c>
      <c r="I17" s="20">
        <v>7</v>
      </c>
    </row>
    <row r="18" spans="1:9" x14ac:dyDescent="0.25">
      <c r="A18" s="79" t="s">
        <v>300</v>
      </c>
      <c r="B18" s="79">
        <v>76</v>
      </c>
      <c r="H18" s="19" t="s">
        <v>314</v>
      </c>
      <c r="I18" s="20">
        <v>7</v>
      </c>
    </row>
    <row r="19" spans="1:9" x14ac:dyDescent="0.25">
      <c r="A19" s="79" t="s">
        <v>301</v>
      </c>
      <c r="B19" s="79">
        <v>55</v>
      </c>
      <c r="H19" s="19" t="s">
        <v>310</v>
      </c>
      <c r="I19" s="20">
        <v>4</v>
      </c>
    </row>
    <row r="20" spans="1:9" x14ac:dyDescent="0.25">
      <c r="A20" s="79" t="s">
        <v>302</v>
      </c>
      <c r="B20" s="79">
        <v>53</v>
      </c>
      <c r="H20" s="19" t="s">
        <v>63</v>
      </c>
      <c r="I20" s="20">
        <v>20</v>
      </c>
    </row>
    <row r="21" spans="1:9" x14ac:dyDescent="0.25">
      <c r="A21" s="79" t="s">
        <v>303</v>
      </c>
      <c r="B21" s="79">
        <v>58</v>
      </c>
    </row>
  </sheetData>
  <conditionalFormatting sqref="A2:B21">
    <cfRule type="expression" dxfId="0" priority="1" stopIfTrue="1">
      <formula>ISBLANK($B2)</formula>
    </cfRule>
  </conditionalFormatting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726"/>
  <sheetViews>
    <sheetView tabSelected="1" workbookViewId="0">
      <selection activeCell="D17" sqref="D17"/>
    </sheetView>
  </sheetViews>
  <sheetFormatPr defaultRowHeight="15" x14ac:dyDescent="0.25"/>
  <cols>
    <col min="1" max="1" width="15.5703125" bestFit="1" customWidth="1"/>
    <col min="3" max="3" width="11.85546875" bestFit="1" customWidth="1"/>
    <col min="4" max="4" width="12.85546875" bestFit="1" customWidth="1"/>
    <col min="9" max="9" width="15.5703125" bestFit="1" customWidth="1"/>
    <col min="10" max="10" width="14.85546875" bestFit="1" customWidth="1"/>
  </cols>
  <sheetData>
    <row r="1" spans="1:10" ht="15.75" thickBot="1" x14ac:dyDescent="0.3">
      <c r="A1" s="1" t="s">
        <v>29</v>
      </c>
      <c r="B1" s="1" t="s">
        <v>30</v>
      </c>
      <c r="C1" s="2" t="s">
        <v>35</v>
      </c>
      <c r="D1" s="1" t="s">
        <v>32</v>
      </c>
    </row>
    <row r="2" spans="1:10" ht="15.75" thickBot="1" x14ac:dyDescent="0.3">
      <c r="A2" s="3" t="s">
        <v>36</v>
      </c>
      <c r="B2" s="3" t="s">
        <v>37</v>
      </c>
      <c r="C2" s="6">
        <v>5000</v>
      </c>
      <c r="D2" s="4" t="s">
        <v>39</v>
      </c>
    </row>
    <row r="3" spans="1:10" ht="15.75" thickBot="1" x14ac:dyDescent="0.3">
      <c r="A3" s="3" t="s">
        <v>41</v>
      </c>
      <c r="B3" s="3" t="s">
        <v>42</v>
      </c>
      <c r="C3" s="6">
        <v>14571</v>
      </c>
      <c r="D3" s="4" t="s">
        <v>39</v>
      </c>
      <c r="H3" t="s">
        <v>318</v>
      </c>
    </row>
    <row r="4" spans="1:10" ht="15.75" thickBot="1" x14ac:dyDescent="0.3">
      <c r="A4" s="3" t="s">
        <v>45</v>
      </c>
      <c r="B4" s="3" t="s">
        <v>46</v>
      </c>
      <c r="C4" s="6">
        <v>500</v>
      </c>
      <c r="D4" s="4" t="s">
        <v>39</v>
      </c>
    </row>
    <row r="5" spans="1:10" ht="15.75" thickBot="1" x14ac:dyDescent="0.3">
      <c r="A5" s="3" t="s">
        <v>47</v>
      </c>
      <c r="B5" s="3" t="s">
        <v>42</v>
      </c>
      <c r="C5" s="6">
        <v>15000</v>
      </c>
      <c r="D5" s="4" t="s">
        <v>39</v>
      </c>
      <c r="H5" t="s">
        <v>319</v>
      </c>
    </row>
    <row r="6" spans="1:10" ht="15.75" thickBot="1" x14ac:dyDescent="0.3">
      <c r="A6" s="3" t="s">
        <v>36</v>
      </c>
      <c r="B6" s="3" t="s">
        <v>48</v>
      </c>
      <c r="C6" s="6">
        <v>4623</v>
      </c>
      <c r="D6" s="4" t="s">
        <v>49</v>
      </c>
      <c r="H6" t="str">
        <f t="array" aca="1" ref="H6" ca="1">OFFSET($A$1,0,0,COUNTA($A:$A),COUNTA($1:$1))</f>
        <v>Agent</v>
      </c>
    </row>
    <row r="7" spans="1:10" ht="15.75" thickBot="1" x14ac:dyDescent="0.3">
      <c r="A7" s="3" t="s">
        <v>47</v>
      </c>
      <c r="B7" s="3" t="s">
        <v>48</v>
      </c>
      <c r="C7" s="6">
        <v>8721</v>
      </c>
      <c r="D7" s="4" t="s">
        <v>50</v>
      </c>
      <c r="H7" t="s">
        <v>320</v>
      </c>
    </row>
    <row r="8" spans="1:10" ht="15.75" thickBot="1" x14ac:dyDescent="0.3">
      <c r="A8" s="3" t="s">
        <v>51</v>
      </c>
      <c r="B8" s="3" t="s">
        <v>48</v>
      </c>
      <c r="C8" s="8">
        <v>15276</v>
      </c>
      <c r="D8" s="4" t="s">
        <v>49</v>
      </c>
      <c r="H8" t="s">
        <v>321</v>
      </c>
    </row>
    <row r="9" spans="1:10" ht="15.75" thickBot="1" x14ac:dyDescent="0.3">
      <c r="A9" s="3" t="s">
        <v>47</v>
      </c>
      <c r="B9" s="3" t="s">
        <v>48</v>
      </c>
      <c r="C9" s="10">
        <v>5000</v>
      </c>
      <c r="D9" s="4" t="s">
        <v>50</v>
      </c>
    </row>
    <row r="10" spans="1:10" ht="15.75" thickBot="1" x14ac:dyDescent="0.3">
      <c r="A10" s="3" t="s">
        <v>41</v>
      </c>
      <c r="B10" s="3" t="s">
        <v>42</v>
      </c>
      <c r="C10" s="11">
        <v>15759</v>
      </c>
      <c r="D10" s="4" t="s">
        <v>50</v>
      </c>
      <c r="I10" s="18" t="s">
        <v>62</v>
      </c>
      <c r="J10" t="s">
        <v>67</v>
      </c>
    </row>
    <row r="11" spans="1:10" ht="15.75" thickBot="1" x14ac:dyDescent="0.3">
      <c r="A11" s="3" t="s">
        <v>36</v>
      </c>
      <c r="B11" s="3" t="s">
        <v>42</v>
      </c>
      <c r="C11" s="11">
        <v>12000</v>
      </c>
      <c r="D11" s="4" t="s">
        <v>50</v>
      </c>
      <c r="I11" s="19" t="s">
        <v>41</v>
      </c>
      <c r="J11" s="20">
        <v>1171803</v>
      </c>
    </row>
    <row r="12" spans="1:10" ht="15.75" thickBot="1" x14ac:dyDescent="0.3">
      <c r="A12" s="3" t="s">
        <v>51</v>
      </c>
      <c r="B12" s="3" t="s">
        <v>48</v>
      </c>
      <c r="C12" s="11">
        <v>7177</v>
      </c>
      <c r="D12" s="4" t="s">
        <v>49</v>
      </c>
      <c r="I12" s="19" t="s">
        <v>53</v>
      </c>
      <c r="J12" s="20">
        <v>238509</v>
      </c>
    </row>
    <row r="13" spans="1:10" ht="15.75" thickBot="1" x14ac:dyDescent="0.3">
      <c r="A13" s="3" t="s">
        <v>45</v>
      </c>
      <c r="B13" s="3" t="s">
        <v>48</v>
      </c>
      <c r="C13" s="11">
        <v>6837</v>
      </c>
      <c r="D13" s="4" t="s">
        <v>50</v>
      </c>
      <c r="I13" s="19" t="s">
        <v>47</v>
      </c>
      <c r="J13" s="20">
        <v>1919688</v>
      </c>
    </row>
    <row r="14" spans="1:10" ht="15.75" thickBot="1" x14ac:dyDescent="0.3">
      <c r="A14" s="3" t="s">
        <v>45</v>
      </c>
      <c r="B14" s="3" t="s">
        <v>46</v>
      </c>
      <c r="C14" s="11">
        <v>3171</v>
      </c>
      <c r="D14" s="4" t="s">
        <v>50</v>
      </c>
      <c r="I14" s="19" t="s">
        <v>45</v>
      </c>
      <c r="J14" s="20">
        <v>152231</v>
      </c>
    </row>
    <row r="15" spans="1:10" ht="15.75" thickBot="1" x14ac:dyDescent="0.3">
      <c r="A15" s="3" t="s">
        <v>41</v>
      </c>
      <c r="B15" s="3" t="s">
        <v>48</v>
      </c>
      <c r="C15" s="11">
        <v>50000</v>
      </c>
      <c r="D15" s="4" t="s">
        <v>39</v>
      </c>
      <c r="I15" s="19" t="s">
        <v>36</v>
      </c>
      <c r="J15" s="20">
        <v>857790</v>
      </c>
    </row>
    <row r="16" spans="1:10" ht="15.75" thickBot="1" x14ac:dyDescent="0.3">
      <c r="A16" s="3" t="s">
        <v>47</v>
      </c>
      <c r="B16" s="3" t="s">
        <v>46</v>
      </c>
      <c r="C16" s="11">
        <v>4690</v>
      </c>
      <c r="D16" s="4" t="s">
        <v>49</v>
      </c>
      <c r="I16" s="19" t="s">
        <v>51</v>
      </c>
      <c r="J16" s="20">
        <v>1198926</v>
      </c>
    </row>
    <row r="17" spans="1:10" ht="15.75" thickBot="1" x14ac:dyDescent="0.3">
      <c r="A17" s="3" t="s">
        <v>36</v>
      </c>
      <c r="B17" s="3" t="s">
        <v>46</v>
      </c>
      <c r="C17" s="11">
        <v>12438</v>
      </c>
      <c r="D17" s="4" t="s">
        <v>39</v>
      </c>
      <c r="I17" s="19" t="s">
        <v>54</v>
      </c>
      <c r="J17" s="20">
        <v>42027</v>
      </c>
    </row>
    <row r="18" spans="1:10" ht="15.75" thickBot="1" x14ac:dyDescent="0.3">
      <c r="A18" s="3" t="s">
        <v>41</v>
      </c>
      <c r="B18" s="3" t="s">
        <v>46</v>
      </c>
      <c r="C18" s="11">
        <v>5000</v>
      </c>
      <c r="D18" s="4" t="s">
        <v>49</v>
      </c>
      <c r="I18" s="19" t="s">
        <v>52</v>
      </c>
      <c r="J18" s="20">
        <v>1048779</v>
      </c>
    </row>
    <row r="19" spans="1:10" ht="15.75" thickBot="1" x14ac:dyDescent="0.3">
      <c r="A19" s="3" t="s">
        <v>41</v>
      </c>
      <c r="B19" s="3" t="s">
        <v>48</v>
      </c>
      <c r="C19" s="11">
        <v>7000</v>
      </c>
      <c r="D19" s="4" t="s">
        <v>49</v>
      </c>
      <c r="I19" s="19" t="s">
        <v>271</v>
      </c>
      <c r="J19" s="20">
        <v>789005</v>
      </c>
    </row>
    <row r="20" spans="1:10" ht="15.75" thickBot="1" x14ac:dyDescent="0.3">
      <c r="A20" s="3" t="s">
        <v>47</v>
      </c>
      <c r="B20" s="3" t="s">
        <v>46</v>
      </c>
      <c r="C20" s="11">
        <v>11957</v>
      </c>
      <c r="D20" s="4" t="s">
        <v>39</v>
      </c>
      <c r="I20" s="19" t="s">
        <v>63</v>
      </c>
      <c r="J20" s="20">
        <v>7418758</v>
      </c>
    </row>
    <row r="21" spans="1:10" ht="15.75" thickBot="1" x14ac:dyDescent="0.3">
      <c r="A21" s="3" t="s">
        <v>47</v>
      </c>
      <c r="B21" s="3" t="s">
        <v>42</v>
      </c>
      <c r="C21" s="13">
        <v>13636</v>
      </c>
      <c r="D21" s="4" t="s">
        <v>49</v>
      </c>
    </row>
    <row r="22" spans="1:10" ht="15.75" thickBot="1" x14ac:dyDescent="0.3">
      <c r="A22" s="3" t="s">
        <v>52</v>
      </c>
      <c r="B22" s="3" t="s">
        <v>42</v>
      </c>
      <c r="C22" s="14">
        <v>16000</v>
      </c>
      <c r="D22" s="4" t="s">
        <v>39</v>
      </c>
    </row>
    <row r="23" spans="1:10" ht="15.75" thickBot="1" x14ac:dyDescent="0.3">
      <c r="A23" s="3" t="s">
        <v>41</v>
      </c>
      <c r="B23" s="3" t="s">
        <v>46</v>
      </c>
      <c r="C23" s="6">
        <v>5879</v>
      </c>
      <c r="D23" s="4" t="s">
        <v>39</v>
      </c>
    </row>
    <row r="24" spans="1:10" ht="15.75" thickBot="1" x14ac:dyDescent="0.3">
      <c r="A24" s="3" t="s">
        <v>47</v>
      </c>
      <c r="B24" s="3" t="s">
        <v>48</v>
      </c>
      <c r="C24" s="6">
        <v>4000</v>
      </c>
      <c r="D24" s="4" t="s">
        <v>39</v>
      </c>
    </row>
    <row r="25" spans="1:10" ht="15.75" thickBot="1" x14ac:dyDescent="0.3">
      <c r="A25" s="3" t="s">
        <v>47</v>
      </c>
      <c r="B25" s="3" t="s">
        <v>42</v>
      </c>
      <c r="C25" s="6">
        <v>10000</v>
      </c>
      <c r="D25" s="4" t="s">
        <v>49</v>
      </c>
    </row>
    <row r="26" spans="1:10" ht="15.75" thickBot="1" x14ac:dyDescent="0.3">
      <c r="A26" s="3" t="s">
        <v>36</v>
      </c>
      <c r="B26" s="3" t="s">
        <v>46</v>
      </c>
      <c r="C26" s="6">
        <v>7427</v>
      </c>
      <c r="D26" s="4" t="s">
        <v>49</v>
      </c>
    </row>
    <row r="27" spans="1:10" ht="15.75" thickBot="1" x14ac:dyDescent="0.3">
      <c r="A27" s="3" t="s">
        <v>41</v>
      </c>
      <c r="B27" s="3" t="s">
        <v>46</v>
      </c>
      <c r="C27" s="6">
        <v>4500</v>
      </c>
      <c r="D27" s="4" t="s">
        <v>49</v>
      </c>
    </row>
    <row r="28" spans="1:10" ht="15.75" thickBot="1" x14ac:dyDescent="0.3">
      <c r="A28" s="3" t="s">
        <v>51</v>
      </c>
      <c r="B28" s="3" t="s">
        <v>46</v>
      </c>
      <c r="C28" s="6">
        <v>12962</v>
      </c>
      <c r="D28" s="4" t="s">
        <v>39</v>
      </c>
    </row>
    <row r="29" spans="1:10" ht="15.75" thickBot="1" x14ac:dyDescent="0.3">
      <c r="A29" s="3" t="s">
        <v>51</v>
      </c>
      <c r="B29" s="3" t="s">
        <v>46</v>
      </c>
      <c r="C29" s="6">
        <v>500</v>
      </c>
      <c r="D29" s="4" t="s">
        <v>39</v>
      </c>
    </row>
    <row r="30" spans="1:10" ht="15.75" thickBot="1" x14ac:dyDescent="0.3">
      <c r="A30" s="3" t="s">
        <v>47</v>
      </c>
      <c r="B30" s="3" t="s">
        <v>46</v>
      </c>
      <c r="C30" s="6">
        <v>5364</v>
      </c>
      <c r="D30" s="4" t="s">
        <v>39</v>
      </c>
    </row>
    <row r="31" spans="1:10" ht="15.75" thickBot="1" x14ac:dyDescent="0.3">
      <c r="A31" s="3" t="s">
        <v>52</v>
      </c>
      <c r="B31" s="3" t="s">
        <v>42</v>
      </c>
      <c r="C31" s="6">
        <v>45000</v>
      </c>
      <c r="D31" s="4" t="s">
        <v>49</v>
      </c>
    </row>
    <row r="32" spans="1:10" ht="15.75" thickBot="1" x14ac:dyDescent="0.3">
      <c r="A32" s="3" t="s">
        <v>52</v>
      </c>
      <c r="B32" s="3" t="s">
        <v>46</v>
      </c>
      <c r="C32" s="6">
        <v>14867</v>
      </c>
      <c r="D32" s="4" t="s">
        <v>49</v>
      </c>
    </row>
    <row r="33" spans="1:4" ht="15.75" thickBot="1" x14ac:dyDescent="0.3">
      <c r="A33" s="3" t="s">
        <v>52</v>
      </c>
      <c r="B33" s="3" t="s">
        <v>46</v>
      </c>
      <c r="C33" s="6">
        <v>13061</v>
      </c>
      <c r="D33" s="4" t="s">
        <v>39</v>
      </c>
    </row>
    <row r="34" spans="1:4" ht="15.75" thickBot="1" x14ac:dyDescent="0.3">
      <c r="A34" s="3" t="s">
        <v>47</v>
      </c>
      <c r="B34" s="3" t="s">
        <v>42</v>
      </c>
      <c r="C34" s="6">
        <v>11779</v>
      </c>
      <c r="D34" s="4" t="s">
        <v>39</v>
      </c>
    </row>
    <row r="35" spans="1:4" ht="15.75" thickBot="1" x14ac:dyDescent="0.3">
      <c r="A35" s="3" t="s">
        <v>51</v>
      </c>
      <c r="B35" s="3" t="s">
        <v>46</v>
      </c>
      <c r="C35" s="6">
        <v>4995</v>
      </c>
      <c r="D35" s="4" t="s">
        <v>39</v>
      </c>
    </row>
    <row r="36" spans="1:4" ht="15.75" thickBot="1" x14ac:dyDescent="0.3">
      <c r="A36" s="3" t="s">
        <v>51</v>
      </c>
      <c r="B36" s="3" t="s">
        <v>48</v>
      </c>
      <c r="C36" s="6">
        <v>10096</v>
      </c>
      <c r="D36" s="4" t="s">
        <v>39</v>
      </c>
    </row>
    <row r="37" spans="1:4" ht="15.75" thickBot="1" x14ac:dyDescent="0.3">
      <c r="A37" s="3" t="s">
        <v>47</v>
      </c>
      <c r="B37" s="3" t="s">
        <v>48</v>
      </c>
      <c r="C37" s="6">
        <v>14861</v>
      </c>
      <c r="D37" s="4" t="s">
        <v>39</v>
      </c>
    </row>
    <row r="38" spans="1:4" ht="15.75" thickBot="1" x14ac:dyDescent="0.3">
      <c r="A38" s="3" t="s">
        <v>47</v>
      </c>
      <c r="B38" s="3" t="s">
        <v>46</v>
      </c>
      <c r="C38" s="6">
        <v>500</v>
      </c>
      <c r="D38" s="4" t="s">
        <v>39</v>
      </c>
    </row>
    <row r="39" spans="1:4" ht="15.75" thickBot="1" x14ac:dyDescent="0.3">
      <c r="A39" s="3" t="s">
        <v>47</v>
      </c>
      <c r="B39" s="3" t="s">
        <v>46</v>
      </c>
      <c r="C39" s="6">
        <v>5524</v>
      </c>
      <c r="D39" s="4" t="s">
        <v>39</v>
      </c>
    </row>
    <row r="40" spans="1:4" ht="15.75" thickBot="1" x14ac:dyDescent="0.3">
      <c r="A40" s="3" t="s">
        <v>41</v>
      </c>
      <c r="B40" s="3" t="s">
        <v>48</v>
      </c>
      <c r="C40" s="6">
        <v>5862</v>
      </c>
      <c r="D40" s="4" t="s">
        <v>49</v>
      </c>
    </row>
    <row r="41" spans="1:4" ht="15.75" thickBot="1" x14ac:dyDescent="0.3">
      <c r="A41" s="3" t="s">
        <v>51</v>
      </c>
      <c r="B41" s="3" t="s">
        <v>48</v>
      </c>
      <c r="C41" s="6">
        <v>12592</v>
      </c>
      <c r="D41" s="4" t="s">
        <v>39</v>
      </c>
    </row>
    <row r="42" spans="1:4" ht="15.75" thickBot="1" x14ac:dyDescent="0.3">
      <c r="A42" s="3" t="s">
        <v>51</v>
      </c>
      <c r="B42" s="3" t="s">
        <v>46</v>
      </c>
      <c r="C42" s="6">
        <v>7188</v>
      </c>
      <c r="D42" s="4" t="s">
        <v>50</v>
      </c>
    </row>
    <row r="43" spans="1:4" ht="15.75" thickBot="1" x14ac:dyDescent="0.3">
      <c r="A43" s="3" t="s">
        <v>51</v>
      </c>
      <c r="B43" s="3" t="s">
        <v>46</v>
      </c>
      <c r="C43" s="6">
        <v>9159</v>
      </c>
      <c r="D43" s="4" t="s">
        <v>49</v>
      </c>
    </row>
    <row r="44" spans="1:4" ht="15.75" thickBot="1" x14ac:dyDescent="0.3">
      <c r="A44" s="3" t="s">
        <v>52</v>
      </c>
      <c r="B44" s="3" t="s">
        <v>46</v>
      </c>
      <c r="C44" s="6">
        <v>9208</v>
      </c>
      <c r="D44" s="4" t="s">
        <v>39</v>
      </c>
    </row>
    <row r="45" spans="1:4" ht="15.75" thickBot="1" x14ac:dyDescent="0.3">
      <c r="A45" s="3" t="s">
        <v>52</v>
      </c>
      <c r="B45" s="3" t="s">
        <v>48</v>
      </c>
      <c r="C45" s="6">
        <v>5756</v>
      </c>
      <c r="D45" s="4" t="s">
        <v>49</v>
      </c>
    </row>
    <row r="46" spans="1:4" ht="15.75" thickBot="1" x14ac:dyDescent="0.3">
      <c r="A46" s="3" t="s">
        <v>52</v>
      </c>
      <c r="B46" s="3" t="s">
        <v>46</v>
      </c>
      <c r="C46" s="6">
        <v>14480</v>
      </c>
      <c r="D46" s="4" t="s">
        <v>39</v>
      </c>
    </row>
    <row r="47" spans="1:4" ht="15.75" thickBot="1" x14ac:dyDescent="0.3">
      <c r="A47" s="3" t="s">
        <v>51</v>
      </c>
      <c r="B47" s="3" t="s">
        <v>42</v>
      </c>
      <c r="C47" s="6">
        <v>7028</v>
      </c>
      <c r="D47" s="4" t="s">
        <v>49</v>
      </c>
    </row>
    <row r="48" spans="1:4" ht="15.75" thickBot="1" x14ac:dyDescent="0.3">
      <c r="A48" s="3" t="s">
        <v>51</v>
      </c>
      <c r="B48" s="3" t="s">
        <v>46</v>
      </c>
      <c r="C48" s="6">
        <v>9397</v>
      </c>
      <c r="D48" s="4" t="s">
        <v>49</v>
      </c>
    </row>
    <row r="49" spans="1:4" ht="15.75" thickBot="1" x14ac:dyDescent="0.3">
      <c r="A49" s="3" t="s">
        <v>47</v>
      </c>
      <c r="B49" s="3" t="s">
        <v>42</v>
      </c>
      <c r="C49" s="6">
        <v>14067</v>
      </c>
      <c r="D49" s="4" t="s">
        <v>49</v>
      </c>
    </row>
    <row r="50" spans="1:4" ht="15.75" thickBot="1" x14ac:dyDescent="0.3">
      <c r="A50" s="3" t="s">
        <v>47</v>
      </c>
      <c r="B50" s="3" t="s">
        <v>46</v>
      </c>
      <c r="C50" s="6">
        <v>500</v>
      </c>
      <c r="D50" s="4" t="s">
        <v>50</v>
      </c>
    </row>
    <row r="51" spans="1:4" ht="15.75" thickBot="1" x14ac:dyDescent="0.3">
      <c r="A51" s="3" t="s">
        <v>47</v>
      </c>
      <c r="B51" s="3" t="s">
        <v>42</v>
      </c>
      <c r="C51" s="6">
        <v>12429</v>
      </c>
      <c r="D51" s="4" t="s">
        <v>50</v>
      </c>
    </row>
    <row r="52" spans="1:4" ht="15.75" thickBot="1" x14ac:dyDescent="0.3">
      <c r="A52" s="3" t="s">
        <v>47</v>
      </c>
      <c r="B52" s="3" t="s">
        <v>48</v>
      </c>
      <c r="C52" s="6">
        <v>5538</v>
      </c>
      <c r="D52" s="4" t="s">
        <v>39</v>
      </c>
    </row>
    <row r="53" spans="1:4" ht="15.75" thickBot="1" x14ac:dyDescent="0.3">
      <c r="A53" s="3" t="s">
        <v>47</v>
      </c>
      <c r="B53" s="3" t="s">
        <v>48</v>
      </c>
      <c r="C53" s="6">
        <v>12953</v>
      </c>
      <c r="D53" s="4" t="s">
        <v>39</v>
      </c>
    </row>
    <row r="54" spans="1:4" ht="15.75" thickBot="1" x14ac:dyDescent="0.3">
      <c r="A54" s="3" t="s">
        <v>47</v>
      </c>
      <c r="B54" s="3" t="s">
        <v>48</v>
      </c>
      <c r="C54" s="6">
        <v>8190</v>
      </c>
      <c r="D54" s="4" t="s">
        <v>49</v>
      </c>
    </row>
    <row r="55" spans="1:4" ht="15.75" thickBot="1" x14ac:dyDescent="0.3">
      <c r="A55" s="3" t="s">
        <v>41</v>
      </c>
      <c r="B55" s="3" t="s">
        <v>48</v>
      </c>
      <c r="C55" s="6">
        <v>4348</v>
      </c>
      <c r="D55" s="4" t="s">
        <v>39</v>
      </c>
    </row>
    <row r="56" spans="1:4" ht="15.75" thickBot="1" x14ac:dyDescent="0.3">
      <c r="A56" s="3" t="s">
        <v>52</v>
      </c>
      <c r="B56" s="3" t="s">
        <v>48</v>
      </c>
      <c r="C56" s="6">
        <v>6071</v>
      </c>
      <c r="D56" s="4" t="s">
        <v>49</v>
      </c>
    </row>
    <row r="57" spans="1:4" ht="15.75" thickBot="1" x14ac:dyDescent="0.3">
      <c r="A57" s="3" t="s">
        <v>52</v>
      </c>
      <c r="B57" s="3" t="s">
        <v>42</v>
      </c>
      <c r="C57" s="6">
        <v>13000</v>
      </c>
      <c r="D57" s="4" t="s">
        <v>49</v>
      </c>
    </row>
    <row r="58" spans="1:4" ht="15.75" thickBot="1" x14ac:dyDescent="0.3">
      <c r="A58" s="3" t="s">
        <v>52</v>
      </c>
      <c r="B58" s="3" t="s">
        <v>42</v>
      </c>
      <c r="C58" s="6">
        <v>15000</v>
      </c>
      <c r="D58" s="4" t="s">
        <v>50</v>
      </c>
    </row>
    <row r="59" spans="1:4" ht="15.75" thickBot="1" x14ac:dyDescent="0.3">
      <c r="A59" s="3" t="s">
        <v>52</v>
      </c>
      <c r="B59" s="3" t="s">
        <v>42</v>
      </c>
      <c r="C59" s="6">
        <v>12824</v>
      </c>
      <c r="D59" s="4" t="s">
        <v>50</v>
      </c>
    </row>
    <row r="60" spans="1:4" ht="15.75" thickBot="1" x14ac:dyDescent="0.3">
      <c r="A60" s="3" t="s">
        <v>47</v>
      </c>
      <c r="B60" s="3" t="s">
        <v>46</v>
      </c>
      <c r="C60" s="6">
        <v>250</v>
      </c>
      <c r="D60" s="4" t="s">
        <v>49</v>
      </c>
    </row>
    <row r="61" spans="1:4" ht="15.75" thickBot="1" x14ac:dyDescent="0.3">
      <c r="A61" s="3" t="s">
        <v>47</v>
      </c>
      <c r="B61" s="3" t="s">
        <v>46</v>
      </c>
      <c r="C61" s="6">
        <v>3000</v>
      </c>
      <c r="D61" s="4" t="s">
        <v>39</v>
      </c>
    </row>
    <row r="62" spans="1:4" ht="15.75" thickBot="1" x14ac:dyDescent="0.3">
      <c r="A62" s="3" t="s">
        <v>47</v>
      </c>
      <c r="B62" s="3" t="s">
        <v>37</v>
      </c>
      <c r="C62" s="6">
        <v>9095</v>
      </c>
      <c r="D62" s="4" t="s">
        <v>39</v>
      </c>
    </row>
    <row r="63" spans="1:4" ht="15.75" thickBot="1" x14ac:dyDescent="0.3">
      <c r="A63" s="3" t="s">
        <v>47</v>
      </c>
      <c r="B63" s="3" t="s">
        <v>46</v>
      </c>
      <c r="C63" s="6">
        <v>240</v>
      </c>
      <c r="D63" s="4" t="s">
        <v>39</v>
      </c>
    </row>
    <row r="64" spans="1:4" ht="15.75" thickBot="1" x14ac:dyDescent="0.3">
      <c r="A64" s="3" t="s">
        <v>52</v>
      </c>
      <c r="B64" s="3" t="s">
        <v>46</v>
      </c>
      <c r="C64" s="6">
        <v>3075</v>
      </c>
      <c r="D64" s="4" t="s">
        <v>50</v>
      </c>
    </row>
    <row r="65" spans="1:4" ht="15.75" thickBot="1" x14ac:dyDescent="0.3">
      <c r="A65" s="3" t="s">
        <v>52</v>
      </c>
      <c r="B65" s="3" t="s">
        <v>48</v>
      </c>
      <c r="C65" s="6">
        <v>4309</v>
      </c>
      <c r="D65" s="4" t="s">
        <v>39</v>
      </c>
    </row>
    <row r="66" spans="1:4" ht="15.75" thickBot="1" x14ac:dyDescent="0.3">
      <c r="A66" s="3" t="s">
        <v>47</v>
      </c>
      <c r="B66" s="3" t="s">
        <v>42</v>
      </c>
      <c r="C66" s="6">
        <v>12000</v>
      </c>
      <c r="D66" s="4" t="s">
        <v>50</v>
      </c>
    </row>
    <row r="67" spans="1:4" ht="15.75" thickBot="1" x14ac:dyDescent="0.3">
      <c r="A67" s="3" t="s">
        <v>41</v>
      </c>
      <c r="B67" s="3" t="s">
        <v>46</v>
      </c>
      <c r="C67" s="6">
        <v>4000</v>
      </c>
      <c r="D67" s="4" t="s">
        <v>39</v>
      </c>
    </row>
    <row r="68" spans="1:4" ht="15.75" thickBot="1" x14ac:dyDescent="0.3">
      <c r="A68" s="3" t="s">
        <v>41</v>
      </c>
      <c r="B68" s="3" t="s">
        <v>46</v>
      </c>
      <c r="C68" s="6">
        <v>4000</v>
      </c>
      <c r="D68" s="4" t="s">
        <v>49</v>
      </c>
    </row>
    <row r="69" spans="1:4" ht="15.75" thickBot="1" x14ac:dyDescent="0.3">
      <c r="A69" s="3" t="s">
        <v>47</v>
      </c>
      <c r="B69" s="3" t="s">
        <v>37</v>
      </c>
      <c r="C69" s="6">
        <v>2000</v>
      </c>
      <c r="D69" s="4" t="s">
        <v>50</v>
      </c>
    </row>
    <row r="70" spans="1:4" ht="15.75" thickBot="1" x14ac:dyDescent="0.3">
      <c r="A70" s="3" t="s">
        <v>41</v>
      </c>
      <c r="B70" s="3" t="s">
        <v>42</v>
      </c>
      <c r="C70" s="6">
        <v>5025</v>
      </c>
      <c r="D70" s="4" t="s">
        <v>49</v>
      </c>
    </row>
    <row r="71" spans="1:4" ht="15.75" thickBot="1" x14ac:dyDescent="0.3">
      <c r="A71" s="3" t="s">
        <v>41</v>
      </c>
      <c r="B71" s="3" t="s">
        <v>48</v>
      </c>
      <c r="C71" s="6">
        <v>65000</v>
      </c>
      <c r="D71" s="4" t="s">
        <v>50</v>
      </c>
    </row>
    <row r="72" spans="1:4" ht="15.75" thickBot="1" x14ac:dyDescent="0.3">
      <c r="A72" s="3" t="s">
        <v>47</v>
      </c>
      <c r="B72" s="3" t="s">
        <v>48</v>
      </c>
      <c r="C72" s="6">
        <v>6307</v>
      </c>
      <c r="D72" s="4" t="s">
        <v>49</v>
      </c>
    </row>
    <row r="73" spans="1:4" ht="15.75" thickBot="1" x14ac:dyDescent="0.3">
      <c r="A73" s="3" t="s">
        <v>47</v>
      </c>
      <c r="B73" s="3" t="s">
        <v>46</v>
      </c>
      <c r="C73" s="6">
        <v>5000</v>
      </c>
      <c r="D73" s="4" t="s">
        <v>49</v>
      </c>
    </row>
    <row r="74" spans="1:4" ht="15.75" thickBot="1" x14ac:dyDescent="0.3">
      <c r="A74" s="3" t="s">
        <v>47</v>
      </c>
      <c r="B74" s="3" t="s">
        <v>42</v>
      </c>
      <c r="C74" s="6">
        <v>12203</v>
      </c>
      <c r="D74" s="4" t="s">
        <v>49</v>
      </c>
    </row>
    <row r="75" spans="1:4" ht="15.75" thickBot="1" x14ac:dyDescent="0.3">
      <c r="A75" s="3" t="s">
        <v>47</v>
      </c>
      <c r="B75" s="3" t="s">
        <v>48</v>
      </c>
      <c r="C75" s="6">
        <v>6000</v>
      </c>
      <c r="D75" s="4" t="s">
        <v>39</v>
      </c>
    </row>
    <row r="76" spans="1:4" ht="15.75" thickBot="1" x14ac:dyDescent="0.3">
      <c r="A76" s="3" t="s">
        <v>41</v>
      </c>
      <c r="B76" s="3" t="s">
        <v>46</v>
      </c>
      <c r="C76" s="6">
        <v>13215</v>
      </c>
      <c r="D76" s="4" t="s">
        <v>49</v>
      </c>
    </row>
    <row r="77" spans="1:4" ht="15.75" thickBot="1" x14ac:dyDescent="0.3">
      <c r="A77" s="3" t="s">
        <v>41</v>
      </c>
      <c r="B77" s="3" t="s">
        <v>42</v>
      </c>
      <c r="C77" s="6">
        <v>35000</v>
      </c>
      <c r="D77" s="4" t="s">
        <v>39</v>
      </c>
    </row>
    <row r="78" spans="1:4" ht="15.75" thickBot="1" x14ac:dyDescent="0.3">
      <c r="A78" s="3" t="s">
        <v>47</v>
      </c>
      <c r="B78" s="3" t="s">
        <v>42</v>
      </c>
      <c r="C78" s="6">
        <v>13000</v>
      </c>
      <c r="D78" s="4" t="s">
        <v>39</v>
      </c>
    </row>
    <row r="79" spans="1:4" ht="15.75" thickBot="1" x14ac:dyDescent="0.3">
      <c r="A79" s="3" t="s">
        <v>51</v>
      </c>
      <c r="B79" s="3" t="s">
        <v>42</v>
      </c>
      <c r="C79" s="6">
        <v>14548</v>
      </c>
      <c r="D79" s="4" t="s">
        <v>39</v>
      </c>
    </row>
    <row r="80" spans="1:4" ht="15.75" thickBot="1" x14ac:dyDescent="0.3">
      <c r="A80" s="3" t="s">
        <v>51</v>
      </c>
      <c r="B80" s="3" t="s">
        <v>46</v>
      </c>
      <c r="C80" s="6">
        <v>500</v>
      </c>
      <c r="D80" s="4" t="s">
        <v>39</v>
      </c>
    </row>
    <row r="81" spans="1:4" ht="15.75" thickBot="1" x14ac:dyDescent="0.3">
      <c r="A81" s="3" t="s">
        <v>41</v>
      </c>
      <c r="B81" s="3" t="s">
        <v>42</v>
      </c>
      <c r="C81" s="6">
        <v>11000</v>
      </c>
      <c r="D81" s="4" t="s">
        <v>39</v>
      </c>
    </row>
    <row r="82" spans="1:4" ht="15.75" thickBot="1" x14ac:dyDescent="0.3">
      <c r="A82" s="3" t="s">
        <v>41</v>
      </c>
      <c r="B82" s="3" t="s">
        <v>48</v>
      </c>
      <c r="C82" s="6">
        <v>2878</v>
      </c>
      <c r="D82" s="4" t="s">
        <v>49</v>
      </c>
    </row>
    <row r="83" spans="1:4" ht="15.75" thickBot="1" x14ac:dyDescent="0.3">
      <c r="A83" s="3" t="s">
        <v>47</v>
      </c>
      <c r="B83" s="3" t="s">
        <v>42</v>
      </c>
      <c r="C83" s="6">
        <v>9000</v>
      </c>
      <c r="D83" s="4" t="s">
        <v>39</v>
      </c>
    </row>
    <row r="84" spans="1:4" ht="15.75" thickBot="1" x14ac:dyDescent="0.3">
      <c r="A84" s="3" t="s">
        <v>52</v>
      </c>
      <c r="B84" s="3" t="s">
        <v>46</v>
      </c>
      <c r="C84" s="6">
        <v>240</v>
      </c>
      <c r="D84" s="4" t="s">
        <v>39</v>
      </c>
    </row>
    <row r="85" spans="1:4" ht="15.75" thickBot="1" x14ac:dyDescent="0.3">
      <c r="A85" s="3" t="s">
        <v>51</v>
      </c>
      <c r="B85" s="3" t="s">
        <v>42</v>
      </c>
      <c r="C85" s="6">
        <v>50000</v>
      </c>
      <c r="D85" s="4" t="s">
        <v>49</v>
      </c>
    </row>
    <row r="86" spans="1:4" ht="15.75" thickBot="1" x14ac:dyDescent="0.3">
      <c r="A86" s="3" t="s">
        <v>36</v>
      </c>
      <c r="B86" s="3" t="s">
        <v>42</v>
      </c>
      <c r="C86" s="6">
        <v>13519</v>
      </c>
      <c r="D86" s="4" t="s">
        <v>39</v>
      </c>
    </row>
    <row r="87" spans="1:4" ht="15.75" thickBot="1" x14ac:dyDescent="0.3">
      <c r="A87" s="3" t="s">
        <v>47</v>
      </c>
      <c r="B87" s="3" t="s">
        <v>42</v>
      </c>
      <c r="C87" s="6">
        <v>14702</v>
      </c>
      <c r="D87" s="4" t="s">
        <v>49</v>
      </c>
    </row>
    <row r="88" spans="1:4" ht="15.75" thickBot="1" x14ac:dyDescent="0.3">
      <c r="A88" s="3" t="s">
        <v>52</v>
      </c>
      <c r="B88" s="3" t="s">
        <v>42</v>
      </c>
      <c r="C88" s="6">
        <v>9705</v>
      </c>
      <c r="D88" s="4" t="s">
        <v>50</v>
      </c>
    </row>
    <row r="89" spans="1:4" ht="15.75" thickBot="1" x14ac:dyDescent="0.3">
      <c r="A89" s="3" t="s">
        <v>45</v>
      </c>
      <c r="B89" s="3" t="s">
        <v>42</v>
      </c>
      <c r="C89" s="6">
        <v>11135</v>
      </c>
      <c r="D89" s="4" t="s">
        <v>39</v>
      </c>
    </row>
    <row r="90" spans="1:4" ht="15.75" thickBot="1" x14ac:dyDescent="0.3">
      <c r="A90" s="3" t="s">
        <v>51</v>
      </c>
      <c r="B90" s="3" t="s">
        <v>42</v>
      </c>
      <c r="C90" s="6">
        <v>12000</v>
      </c>
      <c r="D90" s="4" t="s">
        <v>39</v>
      </c>
    </row>
    <row r="91" spans="1:4" ht="15.75" thickBot="1" x14ac:dyDescent="0.3">
      <c r="A91" s="3" t="s">
        <v>36</v>
      </c>
      <c r="B91" s="3" t="s">
        <v>46</v>
      </c>
      <c r="C91" s="6">
        <v>1000</v>
      </c>
      <c r="D91" s="4" t="s">
        <v>39</v>
      </c>
    </row>
    <row r="92" spans="1:4" ht="15.75" thickBot="1" x14ac:dyDescent="0.3">
      <c r="A92" s="3" t="s">
        <v>36</v>
      </c>
      <c r="B92" s="3" t="s">
        <v>46</v>
      </c>
      <c r="C92" s="6">
        <v>7434</v>
      </c>
      <c r="D92" s="4" t="s">
        <v>39</v>
      </c>
    </row>
    <row r="93" spans="1:4" ht="15.75" thickBot="1" x14ac:dyDescent="0.3">
      <c r="A93" s="3" t="s">
        <v>36</v>
      </c>
      <c r="B93" s="3" t="s">
        <v>46</v>
      </c>
      <c r="C93" s="6">
        <v>3000</v>
      </c>
      <c r="D93" s="4" t="s">
        <v>39</v>
      </c>
    </row>
    <row r="94" spans="1:4" ht="15.75" thickBot="1" x14ac:dyDescent="0.3">
      <c r="A94" s="3" t="s">
        <v>47</v>
      </c>
      <c r="B94" s="3" t="s">
        <v>42</v>
      </c>
      <c r="C94" s="6">
        <v>13500</v>
      </c>
      <c r="D94" s="4" t="s">
        <v>49</v>
      </c>
    </row>
    <row r="95" spans="1:4" ht="15.75" thickBot="1" x14ac:dyDescent="0.3">
      <c r="A95" s="3" t="s">
        <v>47</v>
      </c>
      <c r="B95" s="3" t="s">
        <v>42</v>
      </c>
      <c r="C95" s="6">
        <v>8456</v>
      </c>
      <c r="D95" s="4" t="s">
        <v>39</v>
      </c>
    </row>
    <row r="96" spans="1:4" ht="15.75" thickBot="1" x14ac:dyDescent="0.3">
      <c r="A96" s="3" t="s">
        <v>51</v>
      </c>
      <c r="B96" s="3" t="s">
        <v>42</v>
      </c>
      <c r="C96" s="6">
        <v>7770</v>
      </c>
      <c r="D96" s="4" t="s">
        <v>39</v>
      </c>
    </row>
    <row r="97" spans="1:4" ht="15.75" thickBot="1" x14ac:dyDescent="0.3">
      <c r="A97" s="3" t="s">
        <v>51</v>
      </c>
      <c r="B97" s="3" t="s">
        <v>46</v>
      </c>
      <c r="C97" s="6">
        <v>4000</v>
      </c>
      <c r="D97" s="4" t="s">
        <v>49</v>
      </c>
    </row>
    <row r="98" spans="1:4" ht="15.75" thickBot="1" x14ac:dyDescent="0.3">
      <c r="A98" s="3" t="s">
        <v>51</v>
      </c>
      <c r="B98" s="3" t="s">
        <v>42</v>
      </c>
      <c r="C98" s="6">
        <v>13000</v>
      </c>
      <c r="D98" s="4" t="s">
        <v>50</v>
      </c>
    </row>
    <row r="99" spans="1:4" ht="15.75" thickBot="1" x14ac:dyDescent="0.3">
      <c r="A99" s="3" t="s">
        <v>36</v>
      </c>
      <c r="B99" s="3" t="s">
        <v>46</v>
      </c>
      <c r="C99" s="6">
        <v>100</v>
      </c>
      <c r="D99" s="4" t="s">
        <v>49</v>
      </c>
    </row>
    <row r="100" spans="1:4" ht="15.75" thickBot="1" x14ac:dyDescent="0.3">
      <c r="A100" s="3" t="s">
        <v>41</v>
      </c>
      <c r="B100" s="3" t="s">
        <v>48</v>
      </c>
      <c r="C100" s="6">
        <v>12310</v>
      </c>
      <c r="D100" s="4" t="s">
        <v>50</v>
      </c>
    </row>
    <row r="101" spans="1:4" ht="15.75" thickBot="1" x14ac:dyDescent="0.3">
      <c r="A101" s="3" t="s">
        <v>52</v>
      </c>
      <c r="B101" s="3" t="s">
        <v>46</v>
      </c>
      <c r="C101" s="6">
        <v>3715</v>
      </c>
      <c r="D101" s="4" t="s">
        <v>39</v>
      </c>
    </row>
    <row r="102" spans="1:4" ht="15.75" thickBot="1" x14ac:dyDescent="0.3">
      <c r="A102" s="3" t="s">
        <v>36</v>
      </c>
      <c r="B102" s="3" t="s">
        <v>46</v>
      </c>
      <c r="C102" s="6">
        <v>4231</v>
      </c>
      <c r="D102" s="4" t="s">
        <v>39</v>
      </c>
    </row>
    <row r="103" spans="1:4" ht="15.75" thickBot="1" x14ac:dyDescent="0.3">
      <c r="A103" s="3" t="s">
        <v>41</v>
      </c>
      <c r="B103" s="3" t="s">
        <v>46</v>
      </c>
      <c r="C103" s="6">
        <v>100</v>
      </c>
      <c r="D103" s="4" t="s">
        <v>39</v>
      </c>
    </row>
    <row r="104" spans="1:4" ht="15.75" thickBot="1" x14ac:dyDescent="0.3">
      <c r="A104" s="3" t="s">
        <v>45</v>
      </c>
      <c r="B104" s="3" t="s">
        <v>46</v>
      </c>
      <c r="C104" s="6">
        <v>3644</v>
      </c>
      <c r="D104" s="4" t="s">
        <v>39</v>
      </c>
    </row>
    <row r="105" spans="1:4" ht="15.75" thickBot="1" x14ac:dyDescent="0.3">
      <c r="A105" s="3" t="s">
        <v>47</v>
      </c>
      <c r="B105" s="3" t="s">
        <v>48</v>
      </c>
      <c r="C105" s="6">
        <v>5701</v>
      </c>
      <c r="D105" s="4" t="s">
        <v>39</v>
      </c>
    </row>
    <row r="106" spans="1:4" ht="15.75" thickBot="1" x14ac:dyDescent="0.3">
      <c r="A106" s="3" t="s">
        <v>36</v>
      </c>
      <c r="B106" s="3" t="s">
        <v>48</v>
      </c>
      <c r="C106" s="6">
        <v>3559</v>
      </c>
      <c r="D106" s="4" t="s">
        <v>39</v>
      </c>
    </row>
    <row r="107" spans="1:4" ht="15.75" thickBot="1" x14ac:dyDescent="0.3">
      <c r="A107" s="3" t="s">
        <v>36</v>
      </c>
      <c r="B107" s="3" t="s">
        <v>46</v>
      </c>
      <c r="C107" s="6">
        <v>5000</v>
      </c>
      <c r="D107" s="4" t="s">
        <v>49</v>
      </c>
    </row>
    <row r="108" spans="1:4" ht="15.75" thickBot="1" x14ac:dyDescent="0.3">
      <c r="A108" s="3" t="s">
        <v>47</v>
      </c>
      <c r="B108" s="3" t="s">
        <v>46</v>
      </c>
      <c r="C108" s="6">
        <v>275</v>
      </c>
      <c r="D108" s="4" t="s">
        <v>49</v>
      </c>
    </row>
    <row r="109" spans="1:4" ht="15.75" thickBot="1" x14ac:dyDescent="0.3">
      <c r="A109" s="3" t="s">
        <v>47</v>
      </c>
      <c r="B109" s="3" t="s">
        <v>42</v>
      </c>
      <c r="C109" s="6">
        <v>11761</v>
      </c>
      <c r="D109" s="4" t="s">
        <v>39</v>
      </c>
    </row>
    <row r="110" spans="1:4" ht="15.75" thickBot="1" x14ac:dyDescent="0.3">
      <c r="A110" s="3" t="s">
        <v>52</v>
      </c>
      <c r="B110" s="3" t="s">
        <v>42</v>
      </c>
      <c r="C110" s="6">
        <v>45000</v>
      </c>
      <c r="D110" s="4" t="s">
        <v>50</v>
      </c>
    </row>
    <row r="111" spans="1:4" ht="15.75" thickBot="1" x14ac:dyDescent="0.3">
      <c r="A111" s="3" t="s">
        <v>47</v>
      </c>
      <c r="B111" s="3" t="s">
        <v>48</v>
      </c>
      <c r="C111" s="6">
        <v>1000</v>
      </c>
      <c r="D111" s="4" t="s">
        <v>49</v>
      </c>
    </row>
    <row r="112" spans="1:4" ht="15.75" thickBot="1" x14ac:dyDescent="0.3">
      <c r="A112" s="3" t="s">
        <v>51</v>
      </c>
      <c r="B112" s="3" t="s">
        <v>46</v>
      </c>
      <c r="C112" s="6">
        <v>200</v>
      </c>
      <c r="D112" s="4" t="s">
        <v>50</v>
      </c>
    </row>
    <row r="113" spans="1:4" ht="15.75" thickBot="1" x14ac:dyDescent="0.3">
      <c r="A113" s="3" t="s">
        <v>36</v>
      </c>
      <c r="B113" s="3" t="s">
        <v>46</v>
      </c>
      <c r="C113" s="6">
        <v>3000</v>
      </c>
      <c r="D113" s="4" t="s">
        <v>49</v>
      </c>
    </row>
    <row r="114" spans="1:4" ht="15.75" thickBot="1" x14ac:dyDescent="0.3">
      <c r="A114" s="3" t="s">
        <v>47</v>
      </c>
      <c r="B114" s="3" t="s">
        <v>48</v>
      </c>
      <c r="C114" s="6">
        <v>10135</v>
      </c>
      <c r="D114" s="4" t="s">
        <v>39</v>
      </c>
    </row>
    <row r="115" spans="1:4" ht="15.75" thickBot="1" x14ac:dyDescent="0.3">
      <c r="A115" s="3" t="s">
        <v>52</v>
      </c>
      <c r="B115" s="3" t="s">
        <v>37</v>
      </c>
      <c r="C115" s="6">
        <v>7000</v>
      </c>
      <c r="D115" s="4" t="s">
        <v>49</v>
      </c>
    </row>
    <row r="116" spans="1:4" ht="15.75" thickBot="1" x14ac:dyDescent="0.3">
      <c r="A116" s="3" t="s">
        <v>47</v>
      </c>
      <c r="B116" s="3" t="s">
        <v>42</v>
      </c>
      <c r="C116" s="6">
        <v>5807</v>
      </c>
      <c r="D116" s="4" t="s">
        <v>49</v>
      </c>
    </row>
    <row r="117" spans="1:4" ht="15.75" thickBot="1" x14ac:dyDescent="0.3">
      <c r="A117" s="3" t="s">
        <v>52</v>
      </c>
      <c r="B117" s="3" t="s">
        <v>42</v>
      </c>
      <c r="C117" s="6">
        <v>17000</v>
      </c>
      <c r="D117" s="4" t="s">
        <v>50</v>
      </c>
    </row>
    <row r="118" spans="1:4" ht="15.75" thickBot="1" x14ac:dyDescent="0.3">
      <c r="A118" s="3" t="s">
        <v>51</v>
      </c>
      <c r="B118" s="3" t="s">
        <v>42</v>
      </c>
      <c r="C118" s="6">
        <v>7839</v>
      </c>
      <c r="D118" s="4" t="s">
        <v>39</v>
      </c>
    </row>
    <row r="119" spans="1:4" ht="15.75" thickBot="1" x14ac:dyDescent="0.3">
      <c r="A119" s="3" t="s">
        <v>51</v>
      </c>
      <c r="B119" s="3" t="s">
        <v>48</v>
      </c>
      <c r="C119" s="6">
        <v>10612</v>
      </c>
      <c r="D119" s="4" t="s">
        <v>49</v>
      </c>
    </row>
    <row r="120" spans="1:4" ht="15.75" thickBot="1" x14ac:dyDescent="0.3">
      <c r="A120" s="3" t="s">
        <v>41</v>
      </c>
      <c r="B120" s="3" t="s">
        <v>46</v>
      </c>
      <c r="C120" s="6">
        <v>200</v>
      </c>
      <c r="D120" s="4" t="s">
        <v>50</v>
      </c>
    </row>
    <row r="121" spans="1:4" ht="15.75" thickBot="1" x14ac:dyDescent="0.3">
      <c r="A121" s="3" t="s">
        <v>41</v>
      </c>
      <c r="B121" s="3" t="s">
        <v>46</v>
      </c>
      <c r="C121" s="6">
        <v>400</v>
      </c>
      <c r="D121" s="4" t="s">
        <v>39</v>
      </c>
    </row>
    <row r="122" spans="1:4" ht="15.75" thickBot="1" x14ac:dyDescent="0.3">
      <c r="A122" s="3" t="s">
        <v>47</v>
      </c>
      <c r="B122" s="3" t="s">
        <v>46</v>
      </c>
      <c r="C122" s="6">
        <v>14158</v>
      </c>
      <c r="D122" s="4" t="s">
        <v>50</v>
      </c>
    </row>
    <row r="123" spans="1:4" ht="15.75" thickBot="1" x14ac:dyDescent="0.3">
      <c r="A123" s="3" t="s">
        <v>51</v>
      </c>
      <c r="B123" s="3" t="s">
        <v>48</v>
      </c>
      <c r="C123" s="6">
        <v>6762</v>
      </c>
      <c r="D123" s="4" t="s">
        <v>39</v>
      </c>
    </row>
    <row r="124" spans="1:4" ht="15.75" thickBot="1" x14ac:dyDescent="0.3">
      <c r="A124" s="3" t="s">
        <v>36</v>
      </c>
      <c r="B124" s="3" t="s">
        <v>46</v>
      </c>
      <c r="C124" s="6">
        <v>11719</v>
      </c>
      <c r="D124" s="4" t="s">
        <v>50</v>
      </c>
    </row>
    <row r="125" spans="1:4" ht="15.75" thickBot="1" x14ac:dyDescent="0.3">
      <c r="A125" s="3" t="s">
        <v>45</v>
      </c>
      <c r="B125" s="3" t="s">
        <v>48</v>
      </c>
      <c r="C125" s="6">
        <v>500</v>
      </c>
      <c r="D125" s="4" t="s">
        <v>50</v>
      </c>
    </row>
    <row r="126" spans="1:4" ht="15.75" thickBot="1" x14ac:dyDescent="0.3">
      <c r="A126" s="3" t="s">
        <v>52</v>
      </c>
      <c r="B126" s="3" t="s">
        <v>42</v>
      </c>
      <c r="C126" s="6">
        <v>5000</v>
      </c>
      <c r="D126" s="4" t="s">
        <v>49</v>
      </c>
    </row>
    <row r="127" spans="1:4" ht="15.75" thickBot="1" x14ac:dyDescent="0.3">
      <c r="A127" s="3" t="s">
        <v>45</v>
      </c>
      <c r="B127" s="3" t="s">
        <v>42</v>
      </c>
      <c r="C127" s="6">
        <v>11552</v>
      </c>
      <c r="D127" s="4" t="s">
        <v>49</v>
      </c>
    </row>
    <row r="128" spans="1:4" ht="15.75" thickBot="1" x14ac:dyDescent="0.3">
      <c r="A128" s="3" t="s">
        <v>41</v>
      </c>
      <c r="B128" s="3" t="s">
        <v>46</v>
      </c>
      <c r="C128" s="6">
        <v>7342</v>
      </c>
      <c r="D128" s="4" t="s">
        <v>39</v>
      </c>
    </row>
    <row r="129" spans="1:4" ht="15.75" thickBot="1" x14ac:dyDescent="0.3">
      <c r="A129" s="3" t="s">
        <v>51</v>
      </c>
      <c r="B129" s="3" t="s">
        <v>42</v>
      </c>
      <c r="C129" s="6">
        <v>90000</v>
      </c>
      <c r="D129" s="4" t="s">
        <v>39</v>
      </c>
    </row>
    <row r="130" spans="1:4" ht="15.75" thickBot="1" x14ac:dyDescent="0.3">
      <c r="A130" s="3" t="s">
        <v>36</v>
      </c>
      <c r="B130" s="3" t="s">
        <v>42</v>
      </c>
      <c r="C130" s="6">
        <v>11828</v>
      </c>
      <c r="D130" s="4" t="s">
        <v>39</v>
      </c>
    </row>
    <row r="131" spans="1:4" ht="15.75" thickBot="1" x14ac:dyDescent="0.3">
      <c r="A131" s="3" t="s">
        <v>45</v>
      </c>
      <c r="B131" s="3" t="s">
        <v>42</v>
      </c>
      <c r="C131" s="6">
        <v>14644</v>
      </c>
      <c r="D131" s="4" t="s">
        <v>50</v>
      </c>
    </row>
    <row r="132" spans="1:4" ht="15.75" thickBot="1" x14ac:dyDescent="0.3">
      <c r="A132" s="3" t="s">
        <v>51</v>
      </c>
      <c r="B132" s="3" t="s">
        <v>46</v>
      </c>
      <c r="C132" s="6">
        <v>3820</v>
      </c>
      <c r="D132" s="4" t="s">
        <v>49</v>
      </c>
    </row>
    <row r="133" spans="1:4" ht="15.75" thickBot="1" x14ac:dyDescent="0.3">
      <c r="A133" s="3" t="s">
        <v>47</v>
      </c>
      <c r="B133" s="3" t="s">
        <v>46</v>
      </c>
      <c r="C133" s="6">
        <v>100</v>
      </c>
      <c r="D133" s="4" t="s">
        <v>39</v>
      </c>
    </row>
    <row r="134" spans="1:4" ht="15.75" thickBot="1" x14ac:dyDescent="0.3">
      <c r="A134" s="3" t="s">
        <v>52</v>
      </c>
      <c r="B134" s="3" t="s">
        <v>37</v>
      </c>
      <c r="C134" s="6">
        <v>10000</v>
      </c>
      <c r="D134" s="4" t="s">
        <v>49</v>
      </c>
    </row>
    <row r="135" spans="1:4" ht="15.75" thickBot="1" x14ac:dyDescent="0.3">
      <c r="A135" s="3" t="s">
        <v>41</v>
      </c>
      <c r="B135" s="3" t="s">
        <v>42</v>
      </c>
      <c r="C135" s="6">
        <v>15208</v>
      </c>
      <c r="D135" s="4" t="s">
        <v>39</v>
      </c>
    </row>
    <row r="136" spans="1:4" ht="15.75" thickBot="1" x14ac:dyDescent="0.3">
      <c r="A136" s="3" t="s">
        <v>36</v>
      </c>
      <c r="B136" s="3" t="s">
        <v>46</v>
      </c>
      <c r="C136" s="6">
        <v>7777</v>
      </c>
      <c r="D136" s="4" t="s">
        <v>50</v>
      </c>
    </row>
    <row r="137" spans="1:4" ht="15.75" thickBot="1" x14ac:dyDescent="0.3">
      <c r="A137" s="3" t="s">
        <v>41</v>
      </c>
      <c r="B137" s="3" t="s">
        <v>48</v>
      </c>
      <c r="C137" s="6">
        <v>13574</v>
      </c>
      <c r="D137" s="4" t="s">
        <v>39</v>
      </c>
    </row>
    <row r="138" spans="1:4" ht="15.75" thickBot="1" x14ac:dyDescent="0.3">
      <c r="A138" s="3" t="s">
        <v>47</v>
      </c>
      <c r="B138" s="3" t="s">
        <v>48</v>
      </c>
      <c r="C138" s="6">
        <v>7000</v>
      </c>
      <c r="D138" s="4" t="s">
        <v>49</v>
      </c>
    </row>
    <row r="139" spans="1:4" ht="15.75" thickBot="1" x14ac:dyDescent="0.3">
      <c r="A139" s="3" t="s">
        <v>47</v>
      </c>
      <c r="B139" s="3" t="s">
        <v>48</v>
      </c>
      <c r="C139" s="6">
        <v>8371</v>
      </c>
      <c r="D139" s="4" t="s">
        <v>39</v>
      </c>
    </row>
    <row r="140" spans="1:4" ht="15.75" thickBot="1" x14ac:dyDescent="0.3">
      <c r="A140" s="3" t="s">
        <v>52</v>
      </c>
      <c r="B140" s="3" t="s">
        <v>37</v>
      </c>
      <c r="C140" s="6">
        <v>12455</v>
      </c>
      <c r="D140" s="4" t="s">
        <v>49</v>
      </c>
    </row>
    <row r="141" spans="1:4" ht="15.75" thickBot="1" x14ac:dyDescent="0.3">
      <c r="A141" s="3" t="s">
        <v>51</v>
      </c>
      <c r="B141" s="3" t="s">
        <v>42</v>
      </c>
      <c r="C141" s="6">
        <v>13669</v>
      </c>
      <c r="D141" s="4" t="s">
        <v>39</v>
      </c>
    </row>
    <row r="142" spans="1:4" ht="15.75" thickBot="1" x14ac:dyDescent="0.3">
      <c r="A142" s="3" t="s">
        <v>45</v>
      </c>
      <c r="B142" s="3" t="s">
        <v>48</v>
      </c>
      <c r="C142" s="6">
        <v>200</v>
      </c>
      <c r="D142" s="4" t="s">
        <v>39</v>
      </c>
    </row>
    <row r="143" spans="1:4" ht="15.75" thickBot="1" x14ac:dyDescent="0.3">
      <c r="A143" s="3" t="s">
        <v>47</v>
      </c>
      <c r="B143" s="3" t="s">
        <v>46</v>
      </c>
      <c r="C143" s="6">
        <v>5221</v>
      </c>
      <c r="D143" s="4" t="s">
        <v>39</v>
      </c>
    </row>
    <row r="144" spans="1:4" ht="15.75" thickBot="1" x14ac:dyDescent="0.3">
      <c r="A144" s="3" t="s">
        <v>51</v>
      </c>
      <c r="B144" s="3" t="s">
        <v>42</v>
      </c>
      <c r="C144" s="6">
        <v>12000</v>
      </c>
      <c r="D144" s="4" t="s">
        <v>49</v>
      </c>
    </row>
    <row r="145" spans="1:4" ht="15.75" thickBot="1" x14ac:dyDescent="0.3">
      <c r="A145" s="3" t="s">
        <v>47</v>
      </c>
      <c r="B145" s="3" t="s">
        <v>46</v>
      </c>
      <c r="C145" s="6">
        <v>3807</v>
      </c>
      <c r="D145" s="4" t="s">
        <v>50</v>
      </c>
    </row>
    <row r="146" spans="1:4" ht="15.75" thickBot="1" x14ac:dyDescent="0.3">
      <c r="A146" s="3" t="s">
        <v>47</v>
      </c>
      <c r="B146" s="3" t="s">
        <v>42</v>
      </c>
      <c r="C146" s="6">
        <v>14841</v>
      </c>
      <c r="D146" s="4" t="s">
        <v>49</v>
      </c>
    </row>
    <row r="147" spans="1:4" ht="15.75" thickBot="1" x14ac:dyDescent="0.3">
      <c r="A147" s="3" t="s">
        <v>47</v>
      </c>
      <c r="B147" s="3" t="s">
        <v>46</v>
      </c>
      <c r="C147" s="6">
        <v>10056</v>
      </c>
      <c r="D147" s="4" t="s">
        <v>49</v>
      </c>
    </row>
    <row r="148" spans="1:4" ht="15.75" thickBot="1" x14ac:dyDescent="0.3">
      <c r="A148" s="3" t="s">
        <v>47</v>
      </c>
      <c r="B148" s="3" t="s">
        <v>46</v>
      </c>
      <c r="C148" s="6">
        <v>10219</v>
      </c>
      <c r="D148" s="4" t="s">
        <v>39</v>
      </c>
    </row>
    <row r="149" spans="1:4" ht="15.75" thickBot="1" x14ac:dyDescent="0.3">
      <c r="A149" s="3" t="s">
        <v>53</v>
      </c>
      <c r="B149" s="3" t="s">
        <v>46</v>
      </c>
      <c r="C149" s="6">
        <v>133</v>
      </c>
      <c r="D149" s="4" t="s">
        <v>50</v>
      </c>
    </row>
    <row r="150" spans="1:4" ht="15.75" thickBot="1" x14ac:dyDescent="0.3">
      <c r="A150" s="3" t="s">
        <v>53</v>
      </c>
      <c r="B150" s="3" t="s">
        <v>48</v>
      </c>
      <c r="C150" s="6">
        <v>5000</v>
      </c>
      <c r="D150" s="4" t="s">
        <v>49</v>
      </c>
    </row>
    <row r="151" spans="1:4" ht="15.75" thickBot="1" x14ac:dyDescent="0.3">
      <c r="A151" s="3" t="s">
        <v>47</v>
      </c>
      <c r="B151" s="3" t="s">
        <v>46</v>
      </c>
      <c r="C151" s="6">
        <v>124</v>
      </c>
      <c r="D151" s="4" t="s">
        <v>39</v>
      </c>
    </row>
    <row r="152" spans="1:4" ht="15.75" thickBot="1" x14ac:dyDescent="0.3">
      <c r="A152" s="3" t="s">
        <v>36</v>
      </c>
      <c r="B152" s="3" t="s">
        <v>42</v>
      </c>
      <c r="C152" s="6">
        <v>5000</v>
      </c>
      <c r="D152" s="4" t="s">
        <v>39</v>
      </c>
    </row>
    <row r="153" spans="1:4" ht="15.75" thickBot="1" x14ac:dyDescent="0.3">
      <c r="A153" s="3" t="s">
        <v>51</v>
      </c>
      <c r="B153" s="3" t="s">
        <v>42</v>
      </c>
      <c r="C153" s="6">
        <v>4005</v>
      </c>
      <c r="D153" s="4" t="s">
        <v>50</v>
      </c>
    </row>
    <row r="154" spans="1:4" ht="15.75" thickBot="1" x14ac:dyDescent="0.3">
      <c r="A154" s="3" t="s">
        <v>51</v>
      </c>
      <c r="B154" s="3" t="s">
        <v>42</v>
      </c>
      <c r="C154" s="6">
        <v>13519</v>
      </c>
      <c r="D154" s="4" t="s">
        <v>39</v>
      </c>
    </row>
    <row r="155" spans="1:4" ht="15.75" thickBot="1" x14ac:dyDescent="0.3">
      <c r="A155" s="3" t="s">
        <v>51</v>
      </c>
      <c r="B155" s="3" t="s">
        <v>48</v>
      </c>
      <c r="C155" s="6">
        <v>4405</v>
      </c>
      <c r="D155" s="4" t="s">
        <v>50</v>
      </c>
    </row>
    <row r="156" spans="1:4" ht="15.75" thickBot="1" x14ac:dyDescent="0.3">
      <c r="A156" s="3" t="s">
        <v>52</v>
      </c>
      <c r="B156" s="3" t="s">
        <v>42</v>
      </c>
      <c r="C156" s="6">
        <v>10373</v>
      </c>
      <c r="D156" s="4" t="s">
        <v>50</v>
      </c>
    </row>
    <row r="157" spans="1:4" ht="15.75" thickBot="1" x14ac:dyDescent="0.3">
      <c r="A157" s="3" t="s">
        <v>52</v>
      </c>
      <c r="B157" s="3" t="s">
        <v>42</v>
      </c>
      <c r="C157" s="6">
        <v>12164</v>
      </c>
      <c r="D157" s="4" t="s">
        <v>50</v>
      </c>
    </row>
    <row r="158" spans="1:4" ht="15.75" thickBot="1" x14ac:dyDescent="0.3">
      <c r="A158" s="3" t="s">
        <v>51</v>
      </c>
      <c r="B158" s="3" t="s">
        <v>48</v>
      </c>
      <c r="C158" s="6">
        <v>250</v>
      </c>
      <c r="D158" s="4" t="s">
        <v>49</v>
      </c>
    </row>
    <row r="159" spans="1:4" ht="15.75" thickBot="1" x14ac:dyDescent="0.3">
      <c r="A159" s="3" t="s">
        <v>52</v>
      </c>
      <c r="B159" s="3" t="s">
        <v>48</v>
      </c>
      <c r="C159" s="6">
        <v>2878</v>
      </c>
      <c r="D159" s="4" t="s">
        <v>49</v>
      </c>
    </row>
    <row r="160" spans="1:4" ht="15.75" thickBot="1" x14ac:dyDescent="0.3">
      <c r="A160" s="3" t="s">
        <v>53</v>
      </c>
      <c r="B160" s="3" t="s">
        <v>46</v>
      </c>
      <c r="C160" s="6">
        <v>344</v>
      </c>
      <c r="D160" s="4" t="s">
        <v>50</v>
      </c>
    </row>
    <row r="161" spans="1:4" ht="15.75" thickBot="1" x14ac:dyDescent="0.3">
      <c r="A161" s="3" t="s">
        <v>47</v>
      </c>
      <c r="B161" s="3" t="s">
        <v>46</v>
      </c>
      <c r="C161" s="6">
        <v>4000</v>
      </c>
      <c r="D161" s="4" t="s">
        <v>49</v>
      </c>
    </row>
    <row r="162" spans="1:4" ht="15.75" thickBot="1" x14ac:dyDescent="0.3">
      <c r="A162" s="3" t="s">
        <v>51</v>
      </c>
      <c r="B162" s="3" t="s">
        <v>42</v>
      </c>
      <c r="C162" s="6">
        <v>12000</v>
      </c>
      <c r="D162" s="4" t="s">
        <v>49</v>
      </c>
    </row>
    <row r="163" spans="1:4" ht="15.75" thickBot="1" x14ac:dyDescent="0.3">
      <c r="A163" s="3" t="s">
        <v>36</v>
      </c>
      <c r="B163" s="3" t="s">
        <v>37</v>
      </c>
      <c r="C163" s="6">
        <v>7277</v>
      </c>
      <c r="D163" s="4" t="s">
        <v>49</v>
      </c>
    </row>
    <row r="164" spans="1:4" ht="15.75" thickBot="1" x14ac:dyDescent="0.3">
      <c r="A164" s="3" t="s">
        <v>36</v>
      </c>
      <c r="B164" s="3" t="s">
        <v>42</v>
      </c>
      <c r="C164" s="6">
        <v>11000</v>
      </c>
      <c r="D164" s="4" t="s">
        <v>39</v>
      </c>
    </row>
    <row r="165" spans="1:4" ht="15.75" thickBot="1" x14ac:dyDescent="0.3">
      <c r="A165" s="3" t="s">
        <v>36</v>
      </c>
      <c r="B165" s="3" t="s">
        <v>46</v>
      </c>
      <c r="C165" s="6">
        <v>4000</v>
      </c>
      <c r="D165" s="4" t="s">
        <v>39</v>
      </c>
    </row>
    <row r="166" spans="1:4" ht="15.75" thickBot="1" x14ac:dyDescent="0.3">
      <c r="A166" s="3" t="s">
        <v>36</v>
      </c>
      <c r="B166" s="3" t="s">
        <v>46</v>
      </c>
      <c r="C166" s="6">
        <v>5282</v>
      </c>
      <c r="D166" s="4" t="s">
        <v>39</v>
      </c>
    </row>
    <row r="167" spans="1:4" ht="15.75" thickBot="1" x14ac:dyDescent="0.3">
      <c r="A167" s="3" t="s">
        <v>54</v>
      </c>
      <c r="B167" s="3" t="s">
        <v>46</v>
      </c>
      <c r="C167" s="6">
        <v>14974</v>
      </c>
      <c r="D167" s="4" t="s">
        <v>39</v>
      </c>
    </row>
    <row r="168" spans="1:4" ht="15.75" thickBot="1" x14ac:dyDescent="0.3">
      <c r="A168" s="3" t="s">
        <v>54</v>
      </c>
      <c r="B168" s="3" t="s">
        <v>46</v>
      </c>
      <c r="C168" s="6">
        <v>500</v>
      </c>
      <c r="D168" s="4" t="s">
        <v>49</v>
      </c>
    </row>
    <row r="169" spans="1:4" ht="15.75" thickBot="1" x14ac:dyDescent="0.3">
      <c r="A169" s="3" t="s">
        <v>54</v>
      </c>
      <c r="B169" s="3" t="s">
        <v>48</v>
      </c>
      <c r="C169" s="6">
        <v>13390</v>
      </c>
      <c r="D169" s="4" t="s">
        <v>39</v>
      </c>
    </row>
    <row r="170" spans="1:4" ht="15.75" thickBot="1" x14ac:dyDescent="0.3">
      <c r="A170" s="3" t="s">
        <v>54</v>
      </c>
      <c r="B170" s="3" t="s">
        <v>48</v>
      </c>
      <c r="C170" s="6">
        <v>12063</v>
      </c>
      <c r="D170" s="4" t="s">
        <v>50</v>
      </c>
    </row>
    <row r="171" spans="1:4" ht="15.75" thickBot="1" x14ac:dyDescent="0.3">
      <c r="A171" s="3" t="s">
        <v>54</v>
      </c>
      <c r="B171" s="3" t="s">
        <v>46</v>
      </c>
      <c r="C171" s="6">
        <v>500</v>
      </c>
      <c r="D171" s="4" t="s">
        <v>50</v>
      </c>
    </row>
    <row r="172" spans="1:4" ht="15.75" thickBot="1" x14ac:dyDescent="0.3">
      <c r="A172" s="3" t="s">
        <v>54</v>
      </c>
      <c r="B172" s="3" t="s">
        <v>48</v>
      </c>
      <c r="C172" s="6">
        <v>600</v>
      </c>
      <c r="D172" s="4" t="s">
        <v>39</v>
      </c>
    </row>
    <row r="173" spans="1:4" ht="15.75" thickBot="1" x14ac:dyDescent="0.3">
      <c r="A173" s="3" t="s">
        <v>47</v>
      </c>
      <c r="B173" s="3" t="s">
        <v>42</v>
      </c>
      <c r="C173" s="6">
        <v>15703</v>
      </c>
      <c r="D173" s="4" t="s">
        <v>39</v>
      </c>
    </row>
    <row r="174" spans="1:4" ht="15.75" thickBot="1" x14ac:dyDescent="0.3">
      <c r="A174" s="3" t="s">
        <v>53</v>
      </c>
      <c r="B174" s="3" t="s">
        <v>48</v>
      </c>
      <c r="C174" s="6">
        <v>8000</v>
      </c>
      <c r="D174" s="4" t="s">
        <v>39</v>
      </c>
    </row>
    <row r="175" spans="1:4" ht="15.75" thickBot="1" x14ac:dyDescent="0.3">
      <c r="A175" s="3" t="s">
        <v>47</v>
      </c>
      <c r="B175" s="3" t="s">
        <v>42</v>
      </c>
      <c r="C175" s="6">
        <v>14548</v>
      </c>
      <c r="D175" s="4" t="s">
        <v>39</v>
      </c>
    </row>
    <row r="176" spans="1:4" ht="15.75" thickBot="1" x14ac:dyDescent="0.3">
      <c r="A176" s="3" t="s">
        <v>51</v>
      </c>
      <c r="B176" s="3" t="s">
        <v>42</v>
      </c>
      <c r="C176" s="6">
        <v>13903</v>
      </c>
      <c r="D176" s="4" t="s">
        <v>39</v>
      </c>
    </row>
    <row r="177" spans="1:4" ht="15.75" thickBot="1" x14ac:dyDescent="0.3">
      <c r="A177" s="3" t="s">
        <v>51</v>
      </c>
      <c r="B177" s="3" t="s">
        <v>48</v>
      </c>
      <c r="C177" s="6">
        <v>6307</v>
      </c>
      <c r="D177" s="4" t="s">
        <v>49</v>
      </c>
    </row>
    <row r="178" spans="1:4" ht="15.75" thickBot="1" x14ac:dyDescent="0.3">
      <c r="A178" s="3" t="s">
        <v>36</v>
      </c>
      <c r="B178" s="3" t="s">
        <v>46</v>
      </c>
      <c r="C178" s="6">
        <v>3171</v>
      </c>
      <c r="D178" s="4" t="s">
        <v>50</v>
      </c>
    </row>
    <row r="179" spans="1:4" ht="15.75" thickBot="1" x14ac:dyDescent="0.3">
      <c r="A179" s="3" t="s">
        <v>53</v>
      </c>
      <c r="B179" s="3" t="s">
        <v>48</v>
      </c>
      <c r="C179" s="6">
        <v>6202</v>
      </c>
      <c r="D179" s="4" t="s">
        <v>39</v>
      </c>
    </row>
    <row r="180" spans="1:4" ht="15.75" thickBot="1" x14ac:dyDescent="0.3">
      <c r="A180" s="3" t="s">
        <v>53</v>
      </c>
      <c r="B180" s="3" t="s">
        <v>46</v>
      </c>
      <c r="C180" s="6">
        <v>9009</v>
      </c>
      <c r="D180" s="4" t="s">
        <v>39</v>
      </c>
    </row>
    <row r="181" spans="1:4" ht="15.75" thickBot="1" x14ac:dyDescent="0.3">
      <c r="A181" s="3" t="s">
        <v>53</v>
      </c>
      <c r="B181" s="3" t="s">
        <v>46</v>
      </c>
      <c r="C181" s="6">
        <v>245</v>
      </c>
      <c r="D181" s="4" t="s">
        <v>49</v>
      </c>
    </row>
    <row r="182" spans="1:4" ht="15.75" thickBot="1" x14ac:dyDescent="0.3">
      <c r="A182" s="3" t="s">
        <v>53</v>
      </c>
      <c r="B182" s="3" t="s">
        <v>46</v>
      </c>
      <c r="C182" s="6">
        <v>400</v>
      </c>
      <c r="D182" s="4" t="s">
        <v>39</v>
      </c>
    </row>
    <row r="183" spans="1:4" ht="15.75" thickBot="1" x14ac:dyDescent="0.3">
      <c r="A183" s="3" t="s">
        <v>53</v>
      </c>
      <c r="B183" s="3" t="s">
        <v>42</v>
      </c>
      <c r="C183" s="6">
        <v>11594</v>
      </c>
      <c r="D183" s="4" t="s">
        <v>39</v>
      </c>
    </row>
    <row r="184" spans="1:4" ht="15.75" thickBot="1" x14ac:dyDescent="0.3">
      <c r="A184" s="3" t="s">
        <v>53</v>
      </c>
      <c r="B184" s="3" t="s">
        <v>42</v>
      </c>
      <c r="C184" s="6">
        <v>35000</v>
      </c>
      <c r="D184" s="4" t="s">
        <v>39</v>
      </c>
    </row>
    <row r="185" spans="1:4" ht="15.75" thickBot="1" x14ac:dyDescent="0.3">
      <c r="A185" s="3" t="s">
        <v>36</v>
      </c>
      <c r="B185" s="3" t="s">
        <v>48</v>
      </c>
      <c r="C185" s="6">
        <v>5000</v>
      </c>
      <c r="D185" s="4" t="s">
        <v>39</v>
      </c>
    </row>
    <row r="186" spans="1:4" ht="15.75" thickBot="1" x14ac:dyDescent="0.3">
      <c r="A186" s="3" t="s">
        <v>36</v>
      </c>
      <c r="B186" s="3" t="s">
        <v>46</v>
      </c>
      <c r="C186" s="6">
        <v>500</v>
      </c>
      <c r="D186" s="4" t="s">
        <v>50</v>
      </c>
    </row>
    <row r="187" spans="1:4" ht="15.75" thickBot="1" x14ac:dyDescent="0.3">
      <c r="A187" s="3" t="s">
        <v>51</v>
      </c>
      <c r="B187" s="3" t="s">
        <v>46</v>
      </c>
      <c r="C187" s="6">
        <v>7865</v>
      </c>
      <c r="D187" s="4" t="s">
        <v>39</v>
      </c>
    </row>
    <row r="188" spans="1:4" ht="15.75" thickBot="1" x14ac:dyDescent="0.3">
      <c r="A188" s="3" t="s">
        <v>45</v>
      </c>
      <c r="B188" s="3" t="s">
        <v>42</v>
      </c>
      <c r="C188" s="6">
        <v>4198</v>
      </c>
      <c r="D188" s="4" t="s">
        <v>49</v>
      </c>
    </row>
    <row r="189" spans="1:4" ht="15.75" thickBot="1" x14ac:dyDescent="0.3">
      <c r="A189" s="3" t="s">
        <v>47</v>
      </c>
      <c r="B189" s="3" t="s">
        <v>46</v>
      </c>
      <c r="C189" s="6">
        <v>500</v>
      </c>
      <c r="D189" s="4" t="s">
        <v>49</v>
      </c>
    </row>
    <row r="190" spans="1:4" ht="15.75" thickBot="1" x14ac:dyDescent="0.3">
      <c r="A190" s="3" t="s">
        <v>51</v>
      </c>
      <c r="B190" s="3" t="s">
        <v>46</v>
      </c>
      <c r="C190" s="6">
        <v>4535</v>
      </c>
      <c r="D190" s="4" t="s">
        <v>49</v>
      </c>
    </row>
    <row r="191" spans="1:4" ht="15.75" thickBot="1" x14ac:dyDescent="0.3">
      <c r="A191" s="3" t="s">
        <v>52</v>
      </c>
      <c r="B191" s="3" t="s">
        <v>46</v>
      </c>
      <c r="C191" s="6">
        <v>240</v>
      </c>
      <c r="D191" s="4" t="s">
        <v>39</v>
      </c>
    </row>
    <row r="192" spans="1:4" ht="15.75" thickBot="1" x14ac:dyDescent="0.3">
      <c r="A192" s="3" t="s">
        <v>52</v>
      </c>
      <c r="B192" s="3" t="s">
        <v>46</v>
      </c>
      <c r="C192" s="6">
        <v>100</v>
      </c>
      <c r="D192" s="4" t="s">
        <v>39</v>
      </c>
    </row>
    <row r="193" spans="1:4" ht="15.75" thickBot="1" x14ac:dyDescent="0.3">
      <c r="A193" s="3" t="s">
        <v>51</v>
      </c>
      <c r="B193" s="3" t="s">
        <v>42</v>
      </c>
      <c r="C193" s="6">
        <v>13000</v>
      </c>
      <c r="D193" s="4" t="s">
        <v>39</v>
      </c>
    </row>
    <row r="194" spans="1:4" ht="15.75" thickBot="1" x14ac:dyDescent="0.3">
      <c r="A194" s="3" t="s">
        <v>52</v>
      </c>
      <c r="B194" s="3" t="s">
        <v>48</v>
      </c>
      <c r="C194" s="6">
        <v>4000</v>
      </c>
      <c r="D194" s="4" t="s">
        <v>39</v>
      </c>
    </row>
    <row r="195" spans="1:4" ht="15.75" thickBot="1" x14ac:dyDescent="0.3">
      <c r="A195" s="3" t="s">
        <v>53</v>
      </c>
      <c r="B195" s="3" t="s">
        <v>42</v>
      </c>
      <c r="C195" s="6">
        <v>17000</v>
      </c>
      <c r="D195" s="4" t="s">
        <v>39</v>
      </c>
    </row>
    <row r="196" spans="1:4" ht="15.75" thickBot="1" x14ac:dyDescent="0.3">
      <c r="A196" s="3" t="s">
        <v>47</v>
      </c>
      <c r="B196" s="3" t="s">
        <v>42</v>
      </c>
      <c r="C196" s="6">
        <v>75000</v>
      </c>
      <c r="D196" s="4" t="s">
        <v>49</v>
      </c>
    </row>
    <row r="197" spans="1:4" ht="15.75" thickBot="1" x14ac:dyDescent="0.3">
      <c r="A197" s="3" t="s">
        <v>51</v>
      </c>
      <c r="B197" s="3" t="s">
        <v>42</v>
      </c>
      <c r="C197" s="6">
        <v>13428</v>
      </c>
      <c r="D197" s="4" t="s">
        <v>39</v>
      </c>
    </row>
    <row r="198" spans="1:4" ht="15.75" thickBot="1" x14ac:dyDescent="0.3">
      <c r="A198" s="3" t="s">
        <v>36</v>
      </c>
      <c r="B198" s="3" t="s">
        <v>37</v>
      </c>
      <c r="C198" s="6">
        <v>2000</v>
      </c>
      <c r="D198" s="4" t="s">
        <v>50</v>
      </c>
    </row>
    <row r="199" spans="1:4" ht="15.75" thickBot="1" x14ac:dyDescent="0.3">
      <c r="A199" s="3" t="s">
        <v>36</v>
      </c>
      <c r="B199" s="3" t="s">
        <v>46</v>
      </c>
      <c r="C199" s="6">
        <v>2749</v>
      </c>
      <c r="D199" s="4" t="s">
        <v>39</v>
      </c>
    </row>
    <row r="200" spans="1:4" ht="15.75" thickBot="1" x14ac:dyDescent="0.3">
      <c r="A200" s="3" t="s">
        <v>36</v>
      </c>
      <c r="B200" s="3" t="s">
        <v>46</v>
      </c>
      <c r="C200" s="6">
        <v>3000</v>
      </c>
      <c r="D200" s="4" t="s">
        <v>39</v>
      </c>
    </row>
    <row r="201" spans="1:4" ht="15.75" thickBot="1" x14ac:dyDescent="0.3">
      <c r="A201" s="3" t="s">
        <v>36</v>
      </c>
      <c r="B201" s="3" t="s">
        <v>48</v>
      </c>
      <c r="C201" s="6">
        <v>11721</v>
      </c>
      <c r="D201" s="4" t="s">
        <v>39</v>
      </c>
    </row>
    <row r="202" spans="1:4" ht="15.75" thickBot="1" x14ac:dyDescent="0.3">
      <c r="A202" s="3" t="s">
        <v>47</v>
      </c>
      <c r="B202" s="3" t="s">
        <v>48</v>
      </c>
      <c r="C202" s="6">
        <v>4006</v>
      </c>
      <c r="D202" s="4" t="s">
        <v>49</v>
      </c>
    </row>
    <row r="203" spans="1:4" ht="15.75" thickBot="1" x14ac:dyDescent="0.3">
      <c r="A203" s="3" t="s">
        <v>51</v>
      </c>
      <c r="B203" s="3" t="s">
        <v>42</v>
      </c>
      <c r="C203" s="6">
        <v>50000</v>
      </c>
      <c r="D203" s="4" t="s">
        <v>49</v>
      </c>
    </row>
    <row r="204" spans="1:4" ht="15.75" thickBot="1" x14ac:dyDescent="0.3">
      <c r="A204" s="3" t="s">
        <v>51</v>
      </c>
      <c r="B204" s="3" t="s">
        <v>46</v>
      </c>
      <c r="C204" s="6">
        <v>10492</v>
      </c>
      <c r="D204" s="4" t="s">
        <v>49</v>
      </c>
    </row>
    <row r="205" spans="1:4" ht="15.75" thickBot="1" x14ac:dyDescent="0.3">
      <c r="A205" s="3" t="s">
        <v>36</v>
      </c>
      <c r="B205" s="3" t="s">
        <v>42</v>
      </c>
      <c r="C205" s="6">
        <v>14000</v>
      </c>
      <c r="D205" s="4" t="s">
        <v>49</v>
      </c>
    </row>
    <row r="206" spans="1:4" ht="15.75" thickBot="1" x14ac:dyDescent="0.3">
      <c r="A206" s="3" t="s">
        <v>53</v>
      </c>
      <c r="B206" s="3" t="s">
        <v>42</v>
      </c>
      <c r="C206" s="6">
        <v>16000</v>
      </c>
      <c r="D206" s="4" t="s">
        <v>39</v>
      </c>
    </row>
    <row r="207" spans="1:4" ht="15.75" thickBot="1" x14ac:dyDescent="0.3">
      <c r="A207" s="3" t="s">
        <v>53</v>
      </c>
      <c r="B207" s="3" t="s">
        <v>46</v>
      </c>
      <c r="C207" s="6">
        <v>4000</v>
      </c>
      <c r="D207" s="4" t="s">
        <v>50</v>
      </c>
    </row>
    <row r="208" spans="1:4" ht="15.75" thickBot="1" x14ac:dyDescent="0.3">
      <c r="A208" s="3" t="s">
        <v>53</v>
      </c>
      <c r="B208" s="3" t="s">
        <v>37</v>
      </c>
      <c r="C208" s="6">
        <v>9000</v>
      </c>
      <c r="D208" s="4" t="s">
        <v>39</v>
      </c>
    </row>
    <row r="209" spans="1:4" ht="15.75" thickBot="1" x14ac:dyDescent="0.3">
      <c r="A209" s="3" t="s">
        <v>53</v>
      </c>
      <c r="B209" s="3" t="s">
        <v>46</v>
      </c>
      <c r="C209" s="6">
        <v>4000</v>
      </c>
      <c r="D209" s="4" t="s">
        <v>49</v>
      </c>
    </row>
    <row r="210" spans="1:4" ht="15.75" thickBot="1" x14ac:dyDescent="0.3">
      <c r="A210" s="3" t="s">
        <v>53</v>
      </c>
      <c r="B210" s="3" t="s">
        <v>42</v>
      </c>
      <c r="C210" s="6">
        <v>14969</v>
      </c>
      <c r="D210" s="4" t="s">
        <v>50</v>
      </c>
    </row>
    <row r="211" spans="1:4" ht="15.75" thickBot="1" x14ac:dyDescent="0.3">
      <c r="A211" s="3" t="s">
        <v>41</v>
      </c>
      <c r="B211" s="3" t="s">
        <v>48</v>
      </c>
      <c r="C211" s="6">
        <v>8915</v>
      </c>
      <c r="D211" s="4" t="s">
        <v>39</v>
      </c>
    </row>
    <row r="212" spans="1:4" ht="15.75" thickBot="1" x14ac:dyDescent="0.3">
      <c r="A212" s="3" t="s">
        <v>52</v>
      </c>
      <c r="B212" s="3" t="s">
        <v>46</v>
      </c>
      <c r="C212" s="6">
        <v>6000</v>
      </c>
      <c r="D212" s="4" t="s">
        <v>50</v>
      </c>
    </row>
    <row r="213" spans="1:4" ht="15.75" thickBot="1" x14ac:dyDescent="0.3">
      <c r="A213" s="3" t="s">
        <v>36</v>
      </c>
      <c r="B213" s="3" t="s">
        <v>48</v>
      </c>
      <c r="C213" s="6">
        <v>4853</v>
      </c>
      <c r="D213" s="4" t="s">
        <v>39</v>
      </c>
    </row>
    <row r="214" spans="1:4" ht="15.75" thickBot="1" x14ac:dyDescent="0.3">
      <c r="A214" s="3" t="s">
        <v>41</v>
      </c>
      <c r="B214" s="3" t="s">
        <v>46</v>
      </c>
      <c r="C214" s="6">
        <v>3434</v>
      </c>
      <c r="D214" s="4" t="s">
        <v>39</v>
      </c>
    </row>
    <row r="215" spans="1:4" ht="15.75" thickBot="1" x14ac:dyDescent="0.3">
      <c r="A215" s="3" t="s">
        <v>45</v>
      </c>
      <c r="B215" s="3" t="s">
        <v>46</v>
      </c>
      <c r="C215" s="6">
        <v>4000</v>
      </c>
      <c r="D215" s="4" t="s">
        <v>39</v>
      </c>
    </row>
    <row r="216" spans="1:4" ht="15.75" thickBot="1" x14ac:dyDescent="0.3">
      <c r="A216" s="3" t="s">
        <v>47</v>
      </c>
      <c r="B216" s="3" t="s">
        <v>48</v>
      </c>
      <c r="C216" s="6">
        <v>500</v>
      </c>
      <c r="D216" s="4" t="s">
        <v>50</v>
      </c>
    </row>
    <row r="217" spans="1:4" ht="15.75" thickBot="1" x14ac:dyDescent="0.3">
      <c r="A217" s="3" t="s">
        <v>36</v>
      </c>
      <c r="B217" s="3" t="s">
        <v>46</v>
      </c>
      <c r="C217" s="6">
        <v>5570</v>
      </c>
      <c r="D217" s="4" t="s">
        <v>49</v>
      </c>
    </row>
    <row r="218" spans="1:4" ht="15.75" thickBot="1" x14ac:dyDescent="0.3">
      <c r="A218" s="3" t="s">
        <v>36</v>
      </c>
      <c r="B218" s="3" t="s">
        <v>48</v>
      </c>
      <c r="C218" s="6">
        <v>3845</v>
      </c>
      <c r="D218" s="4" t="s">
        <v>50</v>
      </c>
    </row>
    <row r="219" spans="1:4" ht="15.75" thickBot="1" x14ac:dyDescent="0.3">
      <c r="A219" s="3" t="s">
        <v>47</v>
      </c>
      <c r="B219" s="3" t="s">
        <v>48</v>
      </c>
      <c r="C219" s="6">
        <v>8815</v>
      </c>
      <c r="D219" s="4" t="s">
        <v>39</v>
      </c>
    </row>
    <row r="220" spans="1:4" ht="15.75" thickBot="1" x14ac:dyDescent="0.3">
      <c r="A220" s="3" t="s">
        <v>47</v>
      </c>
      <c r="B220" s="3" t="s">
        <v>42</v>
      </c>
      <c r="C220" s="6">
        <v>4329</v>
      </c>
      <c r="D220" s="4" t="s">
        <v>50</v>
      </c>
    </row>
    <row r="221" spans="1:4" ht="15.75" thickBot="1" x14ac:dyDescent="0.3">
      <c r="A221" s="3" t="s">
        <v>52</v>
      </c>
      <c r="B221" s="3" t="s">
        <v>46</v>
      </c>
      <c r="C221" s="6">
        <v>1000</v>
      </c>
      <c r="D221" s="4" t="s">
        <v>39</v>
      </c>
    </row>
    <row r="222" spans="1:4" ht="15.75" thickBot="1" x14ac:dyDescent="0.3">
      <c r="A222" s="3" t="s">
        <v>47</v>
      </c>
      <c r="B222" s="3" t="s">
        <v>46</v>
      </c>
      <c r="C222" s="6">
        <v>10553</v>
      </c>
      <c r="D222" s="4" t="s">
        <v>49</v>
      </c>
    </row>
    <row r="223" spans="1:4" ht="15.75" thickBot="1" x14ac:dyDescent="0.3">
      <c r="A223" s="3" t="s">
        <v>51</v>
      </c>
      <c r="B223" s="3" t="s">
        <v>46</v>
      </c>
      <c r="C223" s="6">
        <v>500</v>
      </c>
      <c r="D223" s="4" t="s">
        <v>50</v>
      </c>
    </row>
    <row r="224" spans="1:4" ht="15.75" thickBot="1" x14ac:dyDescent="0.3">
      <c r="A224" s="3" t="s">
        <v>36</v>
      </c>
      <c r="B224" s="3" t="s">
        <v>48</v>
      </c>
      <c r="C224" s="6">
        <v>6000</v>
      </c>
      <c r="D224" s="4" t="s">
        <v>39</v>
      </c>
    </row>
    <row r="225" spans="1:4" ht="15.75" thickBot="1" x14ac:dyDescent="0.3">
      <c r="A225" s="3" t="s">
        <v>47</v>
      </c>
      <c r="B225" s="3" t="s">
        <v>42</v>
      </c>
      <c r="C225" s="6">
        <v>12505</v>
      </c>
      <c r="D225" s="4" t="s">
        <v>50</v>
      </c>
    </row>
    <row r="226" spans="1:4" ht="15.75" thickBot="1" x14ac:dyDescent="0.3">
      <c r="A226" s="3" t="s">
        <v>52</v>
      </c>
      <c r="B226" s="3" t="s">
        <v>42</v>
      </c>
      <c r="C226" s="6">
        <v>4681</v>
      </c>
      <c r="D226" s="4" t="s">
        <v>50</v>
      </c>
    </row>
    <row r="227" spans="1:4" ht="15.75" thickBot="1" x14ac:dyDescent="0.3">
      <c r="A227" s="3" t="s">
        <v>47</v>
      </c>
      <c r="B227" s="3" t="s">
        <v>46</v>
      </c>
      <c r="C227" s="6">
        <v>4635</v>
      </c>
      <c r="D227" s="4" t="s">
        <v>39</v>
      </c>
    </row>
    <row r="228" spans="1:4" ht="15.75" thickBot="1" x14ac:dyDescent="0.3">
      <c r="A228" s="3" t="s">
        <v>52</v>
      </c>
      <c r="B228" s="3" t="s">
        <v>46</v>
      </c>
      <c r="C228" s="6">
        <v>8093</v>
      </c>
      <c r="D228" s="4" t="s">
        <v>39</v>
      </c>
    </row>
    <row r="229" spans="1:4" ht="15.75" thickBot="1" x14ac:dyDescent="0.3">
      <c r="A229" s="3" t="s">
        <v>51</v>
      </c>
      <c r="B229" s="3" t="s">
        <v>48</v>
      </c>
      <c r="C229" s="6">
        <v>4000</v>
      </c>
      <c r="D229" s="4" t="s">
        <v>49</v>
      </c>
    </row>
    <row r="230" spans="1:4" ht="15.75" thickBot="1" x14ac:dyDescent="0.3">
      <c r="A230" s="3" t="s">
        <v>51</v>
      </c>
      <c r="B230" s="3" t="s">
        <v>46</v>
      </c>
      <c r="C230" s="6">
        <v>100</v>
      </c>
      <c r="D230" s="4" t="s">
        <v>39</v>
      </c>
    </row>
    <row r="231" spans="1:4" ht="15.75" thickBot="1" x14ac:dyDescent="0.3">
      <c r="A231" s="3" t="s">
        <v>41</v>
      </c>
      <c r="B231" s="3" t="s">
        <v>42</v>
      </c>
      <c r="C231" s="6">
        <v>9154</v>
      </c>
      <c r="D231" s="4" t="s">
        <v>39</v>
      </c>
    </row>
    <row r="232" spans="1:4" ht="15.75" thickBot="1" x14ac:dyDescent="0.3">
      <c r="A232" s="3" t="s">
        <v>41</v>
      </c>
      <c r="B232" s="3" t="s">
        <v>48</v>
      </c>
      <c r="C232" s="6">
        <v>14475</v>
      </c>
      <c r="D232" s="4" t="s">
        <v>39</v>
      </c>
    </row>
    <row r="233" spans="1:4" ht="15.75" thickBot="1" x14ac:dyDescent="0.3">
      <c r="A233" s="3" t="s">
        <v>47</v>
      </c>
      <c r="B233" s="3" t="s">
        <v>46</v>
      </c>
      <c r="C233" s="6">
        <v>12794</v>
      </c>
      <c r="D233" s="4" t="s">
        <v>49</v>
      </c>
    </row>
    <row r="234" spans="1:4" ht="15.75" thickBot="1" x14ac:dyDescent="0.3">
      <c r="A234" s="3" t="s">
        <v>51</v>
      </c>
      <c r="B234" s="3" t="s">
        <v>48</v>
      </c>
      <c r="C234" s="6">
        <v>6674</v>
      </c>
      <c r="D234" s="4" t="s">
        <v>49</v>
      </c>
    </row>
    <row r="235" spans="1:4" ht="15.75" thickBot="1" x14ac:dyDescent="0.3">
      <c r="A235" s="3" t="s">
        <v>36</v>
      </c>
      <c r="B235" s="3" t="s">
        <v>46</v>
      </c>
      <c r="C235" s="6">
        <v>4805</v>
      </c>
      <c r="D235" s="4" t="s">
        <v>49</v>
      </c>
    </row>
    <row r="236" spans="1:4" ht="15.75" thickBot="1" x14ac:dyDescent="0.3">
      <c r="A236" s="3" t="s">
        <v>41</v>
      </c>
      <c r="B236" s="3" t="s">
        <v>42</v>
      </c>
      <c r="C236" s="6">
        <v>8801</v>
      </c>
      <c r="D236" s="4" t="s">
        <v>49</v>
      </c>
    </row>
    <row r="237" spans="1:4" ht="15.75" thickBot="1" x14ac:dyDescent="0.3">
      <c r="A237" s="3" t="s">
        <v>52</v>
      </c>
      <c r="B237" s="3" t="s">
        <v>42</v>
      </c>
      <c r="C237" s="6">
        <v>6794</v>
      </c>
      <c r="D237" s="4" t="s">
        <v>50</v>
      </c>
    </row>
    <row r="238" spans="1:4" ht="15.75" thickBot="1" x14ac:dyDescent="0.3">
      <c r="A238" s="3" t="s">
        <v>36</v>
      </c>
      <c r="B238" s="3" t="s">
        <v>42</v>
      </c>
      <c r="C238" s="6">
        <v>13524</v>
      </c>
      <c r="D238" s="4" t="s">
        <v>50</v>
      </c>
    </row>
    <row r="239" spans="1:4" ht="15.75" thickBot="1" x14ac:dyDescent="0.3">
      <c r="A239" s="3" t="s">
        <v>41</v>
      </c>
      <c r="B239" s="3" t="s">
        <v>42</v>
      </c>
      <c r="C239" s="6">
        <v>8174</v>
      </c>
      <c r="D239" s="4" t="s">
        <v>49</v>
      </c>
    </row>
    <row r="240" spans="1:4" ht="15.75" thickBot="1" x14ac:dyDescent="0.3">
      <c r="A240" s="3" t="s">
        <v>45</v>
      </c>
      <c r="B240" s="3" t="s">
        <v>42</v>
      </c>
      <c r="C240" s="6">
        <v>6586</v>
      </c>
      <c r="D240" s="4" t="s">
        <v>50</v>
      </c>
    </row>
    <row r="241" spans="1:4" ht="15.75" thickBot="1" x14ac:dyDescent="0.3">
      <c r="A241" s="3" t="s">
        <v>47</v>
      </c>
      <c r="B241" s="3" t="s">
        <v>42</v>
      </c>
      <c r="C241" s="6">
        <v>9268</v>
      </c>
      <c r="D241" s="4" t="s">
        <v>50</v>
      </c>
    </row>
    <row r="242" spans="1:4" ht="15.75" thickBot="1" x14ac:dyDescent="0.3">
      <c r="A242" s="3" t="s">
        <v>36</v>
      </c>
      <c r="B242" s="3" t="s">
        <v>42</v>
      </c>
      <c r="C242" s="6">
        <v>12303</v>
      </c>
      <c r="D242" s="4" t="s">
        <v>49</v>
      </c>
    </row>
    <row r="243" spans="1:4" ht="15.75" thickBot="1" x14ac:dyDescent="0.3">
      <c r="A243" s="3" t="s">
        <v>36</v>
      </c>
      <c r="B243" s="3" t="s">
        <v>42</v>
      </c>
      <c r="C243" s="6">
        <v>8512</v>
      </c>
      <c r="D243" s="4" t="s">
        <v>50</v>
      </c>
    </row>
    <row r="244" spans="1:4" ht="15.75" thickBot="1" x14ac:dyDescent="0.3">
      <c r="A244" s="3" t="s">
        <v>47</v>
      </c>
      <c r="B244" s="3" t="s">
        <v>46</v>
      </c>
      <c r="C244" s="6">
        <v>12516</v>
      </c>
      <c r="D244" s="4" t="s">
        <v>39</v>
      </c>
    </row>
    <row r="245" spans="1:4" ht="15.75" thickBot="1" x14ac:dyDescent="0.3">
      <c r="A245" s="3" t="s">
        <v>47</v>
      </c>
      <c r="B245" s="3" t="s">
        <v>42</v>
      </c>
      <c r="C245" s="6">
        <v>10097</v>
      </c>
      <c r="D245" s="4" t="s">
        <v>39</v>
      </c>
    </row>
    <row r="246" spans="1:4" ht="15.75" thickBot="1" x14ac:dyDescent="0.3">
      <c r="A246" s="3" t="s">
        <v>52</v>
      </c>
      <c r="B246" s="3" t="s">
        <v>46</v>
      </c>
      <c r="C246" s="6">
        <v>500</v>
      </c>
      <c r="D246" s="4" t="s">
        <v>39</v>
      </c>
    </row>
    <row r="247" spans="1:4" ht="15.75" thickBot="1" x14ac:dyDescent="0.3">
      <c r="A247" s="3" t="s">
        <v>47</v>
      </c>
      <c r="B247" s="3" t="s">
        <v>48</v>
      </c>
      <c r="C247" s="6">
        <v>9877</v>
      </c>
      <c r="D247" s="4" t="s">
        <v>39</v>
      </c>
    </row>
    <row r="248" spans="1:4" ht="15.75" thickBot="1" x14ac:dyDescent="0.3">
      <c r="A248" s="3" t="s">
        <v>51</v>
      </c>
      <c r="B248" s="3" t="s">
        <v>46</v>
      </c>
      <c r="C248" s="6">
        <v>4915</v>
      </c>
      <c r="D248" s="4" t="s">
        <v>39</v>
      </c>
    </row>
    <row r="249" spans="1:4" ht="15.75" thickBot="1" x14ac:dyDescent="0.3">
      <c r="A249" s="3" t="s">
        <v>36</v>
      </c>
      <c r="B249" s="3" t="s">
        <v>48</v>
      </c>
      <c r="C249" s="6">
        <v>7316</v>
      </c>
      <c r="D249" s="4" t="s">
        <v>39</v>
      </c>
    </row>
    <row r="250" spans="1:4" ht="15.75" thickBot="1" x14ac:dyDescent="0.3">
      <c r="A250" s="3" t="s">
        <v>47</v>
      </c>
      <c r="B250" s="3" t="s">
        <v>46</v>
      </c>
      <c r="C250" s="6">
        <v>4295</v>
      </c>
      <c r="D250" s="4" t="s">
        <v>39</v>
      </c>
    </row>
    <row r="251" spans="1:4" ht="15.75" thickBot="1" x14ac:dyDescent="0.3">
      <c r="A251" s="3" t="s">
        <v>52</v>
      </c>
      <c r="B251" s="3" t="s">
        <v>42</v>
      </c>
      <c r="C251" s="6">
        <v>11935</v>
      </c>
      <c r="D251" s="4" t="s">
        <v>49</v>
      </c>
    </row>
    <row r="252" spans="1:4" ht="15.75" thickBot="1" x14ac:dyDescent="0.3">
      <c r="A252" s="3" t="s">
        <v>47</v>
      </c>
      <c r="B252" s="3" t="s">
        <v>46</v>
      </c>
      <c r="C252" s="6">
        <v>9624</v>
      </c>
      <c r="D252" s="4" t="s">
        <v>39</v>
      </c>
    </row>
    <row r="253" spans="1:4" ht="15.75" thickBot="1" x14ac:dyDescent="0.3">
      <c r="A253" s="3" t="s">
        <v>52</v>
      </c>
      <c r="B253" s="3" t="s">
        <v>42</v>
      </c>
      <c r="C253" s="6">
        <v>10181</v>
      </c>
      <c r="D253" s="4" t="s">
        <v>39</v>
      </c>
    </row>
    <row r="254" spans="1:4" ht="15.75" thickBot="1" x14ac:dyDescent="0.3">
      <c r="A254" s="3" t="s">
        <v>51</v>
      </c>
      <c r="B254" s="3" t="s">
        <v>48</v>
      </c>
      <c r="C254" s="6">
        <v>8552</v>
      </c>
      <c r="D254" s="4" t="s">
        <v>39</v>
      </c>
    </row>
    <row r="255" spans="1:4" ht="15.75" thickBot="1" x14ac:dyDescent="0.3">
      <c r="A255" s="3" t="s">
        <v>51</v>
      </c>
      <c r="B255" s="3" t="s">
        <v>48</v>
      </c>
      <c r="C255" s="6">
        <v>13494</v>
      </c>
      <c r="D255" s="4" t="s">
        <v>39</v>
      </c>
    </row>
    <row r="256" spans="1:4" ht="15.75" thickBot="1" x14ac:dyDescent="0.3">
      <c r="A256" s="3" t="s">
        <v>41</v>
      </c>
      <c r="B256" s="3" t="s">
        <v>48</v>
      </c>
      <c r="C256" s="6">
        <v>12932</v>
      </c>
      <c r="D256" s="4" t="s">
        <v>39</v>
      </c>
    </row>
    <row r="257" spans="1:4" ht="15.75" thickBot="1" x14ac:dyDescent="0.3">
      <c r="A257" s="3" t="s">
        <v>41</v>
      </c>
      <c r="B257" s="3" t="s">
        <v>46</v>
      </c>
      <c r="C257" s="6">
        <v>3000</v>
      </c>
      <c r="D257" s="4" t="s">
        <v>39</v>
      </c>
    </row>
    <row r="258" spans="1:4" ht="15.75" thickBot="1" x14ac:dyDescent="0.3">
      <c r="A258" s="3" t="s">
        <v>47</v>
      </c>
      <c r="B258" s="3" t="s">
        <v>46</v>
      </c>
      <c r="C258" s="6">
        <v>12722</v>
      </c>
      <c r="D258" s="4" t="s">
        <v>49</v>
      </c>
    </row>
    <row r="259" spans="1:4" ht="15.75" thickBot="1" x14ac:dyDescent="0.3">
      <c r="A259" s="3" t="s">
        <v>51</v>
      </c>
      <c r="B259" s="3" t="s">
        <v>46</v>
      </c>
      <c r="C259" s="6">
        <v>500</v>
      </c>
      <c r="D259" s="4" t="s">
        <v>39</v>
      </c>
    </row>
    <row r="260" spans="1:4" ht="15.75" thickBot="1" x14ac:dyDescent="0.3">
      <c r="A260" s="3" t="s">
        <v>36</v>
      </c>
      <c r="B260" s="3" t="s">
        <v>46</v>
      </c>
      <c r="C260" s="6">
        <v>4000</v>
      </c>
      <c r="D260" s="4" t="s">
        <v>39</v>
      </c>
    </row>
    <row r="261" spans="1:4" ht="15.75" thickBot="1" x14ac:dyDescent="0.3">
      <c r="A261" s="3" t="s">
        <v>47</v>
      </c>
      <c r="B261" s="3" t="s">
        <v>48</v>
      </c>
      <c r="C261" s="6">
        <v>12334</v>
      </c>
      <c r="D261" s="4" t="s">
        <v>50</v>
      </c>
    </row>
    <row r="262" spans="1:4" ht="15.75" thickBot="1" x14ac:dyDescent="0.3">
      <c r="A262" s="3" t="s">
        <v>51</v>
      </c>
      <c r="B262" s="3" t="s">
        <v>42</v>
      </c>
      <c r="C262" s="6">
        <v>5360</v>
      </c>
      <c r="D262" s="4" t="s">
        <v>39</v>
      </c>
    </row>
    <row r="263" spans="1:4" ht="15.75" thickBot="1" x14ac:dyDescent="0.3">
      <c r="A263" s="3" t="s">
        <v>51</v>
      </c>
      <c r="B263" s="3" t="s">
        <v>46</v>
      </c>
      <c r="C263" s="6">
        <v>500</v>
      </c>
      <c r="D263" s="4" t="s">
        <v>50</v>
      </c>
    </row>
    <row r="264" spans="1:4" ht="15.75" thickBot="1" x14ac:dyDescent="0.3">
      <c r="A264" s="3" t="s">
        <v>36</v>
      </c>
      <c r="B264" s="3" t="s">
        <v>48</v>
      </c>
      <c r="C264" s="6">
        <v>65000</v>
      </c>
      <c r="D264" s="4" t="s">
        <v>50</v>
      </c>
    </row>
    <row r="265" spans="1:4" ht="15.75" thickBot="1" x14ac:dyDescent="0.3">
      <c r="A265" s="3" t="s">
        <v>53</v>
      </c>
      <c r="B265" s="3" t="s">
        <v>42</v>
      </c>
      <c r="C265" s="6">
        <v>10751</v>
      </c>
      <c r="D265" s="4" t="s">
        <v>39</v>
      </c>
    </row>
    <row r="266" spans="1:4" ht="15.75" thickBot="1" x14ac:dyDescent="0.3">
      <c r="A266" s="3" t="s">
        <v>53</v>
      </c>
      <c r="B266" s="3" t="s">
        <v>46</v>
      </c>
      <c r="C266" s="6">
        <v>10190</v>
      </c>
      <c r="D266" s="4" t="s">
        <v>39</v>
      </c>
    </row>
    <row r="267" spans="1:4" ht="15.75" thickBot="1" x14ac:dyDescent="0.3">
      <c r="A267" s="3" t="s">
        <v>53</v>
      </c>
      <c r="B267" s="3" t="s">
        <v>46</v>
      </c>
      <c r="C267" s="6">
        <v>3075</v>
      </c>
      <c r="D267" s="4" t="s">
        <v>50</v>
      </c>
    </row>
    <row r="268" spans="1:4" ht="15.75" thickBot="1" x14ac:dyDescent="0.3">
      <c r="A268" s="3" t="s">
        <v>53</v>
      </c>
      <c r="B268" s="3" t="s">
        <v>42</v>
      </c>
      <c r="C268" s="6">
        <v>13000</v>
      </c>
      <c r="D268" s="4" t="s">
        <v>39</v>
      </c>
    </row>
    <row r="269" spans="1:4" ht="15.75" thickBot="1" x14ac:dyDescent="0.3">
      <c r="A269" s="3" t="s">
        <v>53</v>
      </c>
      <c r="B269" s="3" t="s">
        <v>46</v>
      </c>
      <c r="C269" s="6">
        <v>5116</v>
      </c>
      <c r="D269" s="4" t="s">
        <v>39</v>
      </c>
    </row>
    <row r="270" spans="1:4" ht="15.75" thickBot="1" x14ac:dyDescent="0.3">
      <c r="A270" s="3" t="s">
        <v>41</v>
      </c>
      <c r="B270" s="3" t="s">
        <v>42</v>
      </c>
      <c r="C270" s="6">
        <v>5097</v>
      </c>
      <c r="D270" s="4" t="s">
        <v>39</v>
      </c>
    </row>
    <row r="271" spans="1:4" ht="15.75" thickBot="1" x14ac:dyDescent="0.3">
      <c r="A271" s="3" t="s">
        <v>52</v>
      </c>
      <c r="B271" s="3" t="s">
        <v>48</v>
      </c>
      <c r="C271" s="6">
        <v>6000</v>
      </c>
      <c r="D271" s="4" t="s">
        <v>39</v>
      </c>
    </row>
    <row r="272" spans="1:4" ht="15.75" thickBot="1" x14ac:dyDescent="0.3">
      <c r="A272" s="3" t="s">
        <v>36</v>
      </c>
      <c r="B272" s="3" t="s">
        <v>46</v>
      </c>
      <c r="C272" s="6">
        <v>240</v>
      </c>
      <c r="D272" s="4" t="s">
        <v>39</v>
      </c>
    </row>
    <row r="273" spans="1:4" ht="15.75" thickBot="1" x14ac:dyDescent="0.3">
      <c r="A273" s="3" t="s">
        <v>41</v>
      </c>
      <c r="B273" s="3" t="s">
        <v>46</v>
      </c>
      <c r="C273" s="6">
        <v>8349</v>
      </c>
      <c r="D273" s="4" t="s">
        <v>50</v>
      </c>
    </row>
    <row r="274" spans="1:4" ht="15.75" thickBot="1" x14ac:dyDescent="0.3">
      <c r="A274" s="3" t="s">
        <v>45</v>
      </c>
      <c r="B274" s="3" t="s">
        <v>46</v>
      </c>
      <c r="C274" s="6">
        <v>4000</v>
      </c>
      <c r="D274" s="4" t="s">
        <v>49</v>
      </c>
    </row>
    <row r="275" spans="1:4" ht="15.75" thickBot="1" x14ac:dyDescent="0.3">
      <c r="A275" s="3" t="s">
        <v>47</v>
      </c>
      <c r="B275" s="3" t="s">
        <v>48</v>
      </c>
      <c r="C275" s="6">
        <v>5366</v>
      </c>
      <c r="D275" s="4" t="s">
        <v>39</v>
      </c>
    </row>
    <row r="276" spans="1:4" ht="15.75" thickBot="1" x14ac:dyDescent="0.3">
      <c r="A276" s="3" t="s">
        <v>36</v>
      </c>
      <c r="B276" s="3" t="s">
        <v>48</v>
      </c>
      <c r="C276" s="6">
        <v>2878</v>
      </c>
      <c r="D276" s="4" t="s">
        <v>49</v>
      </c>
    </row>
    <row r="277" spans="1:4" ht="15.75" thickBot="1" x14ac:dyDescent="0.3">
      <c r="A277" s="3" t="s">
        <v>36</v>
      </c>
      <c r="B277" s="3" t="s">
        <v>37</v>
      </c>
      <c r="C277" s="6">
        <v>9095</v>
      </c>
      <c r="D277" s="4" t="s">
        <v>39</v>
      </c>
    </row>
    <row r="278" spans="1:4" ht="15.75" thickBot="1" x14ac:dyDescent="0.3">
      <c r="A278" s="3" t="s">
        <v>47</v>
      </c>
      <c r="B278" s="3" t="s">
        <v>42</v>
      </c>
      <c r="C278" s="6">
        <v>13519</v>
      </c>
      <c r="D278" s="4" t="s">
        <v>39</v>
      </c>
    </row>
    <row r="279" spans="1:4" ht="15.75" thickBot="1" x14ac:dyDescent="0.3">
      <c r="A279" s="3" t="s">
        <v>47</v>
      </c>
      <c r="B279" s="3" t="s">
        <v>46</v>
      </c>
      <c r="C279" s="6">
        <v>12418</v>
      </c>
      <c r="D279" s="4" t="s">
        <v>49</v>
      </c>
    </row>
    <row r="280" spans="1:4" ht="15.75" thickBot="1" x14ac:dyDescent="0.3">
      <c r="A280" s="3" t="s">
        <v>52</v>
      </c>
      <c r="B280" s="3" t="s">
        <v>48</v>
      </c>
      <c r="C280" s="6">
        <v>5761</v>
      </c>
      <c r="D280" s="4" t="s">
        <v>39</v>
      </c>
    </row>
    <row r="281" spans="1:4" ht="15.75" thickBot="1" x14ac:dyDescent="0.3">
      <c r="A281" s="3" t="s">
        <v>47</v>
      </c>
      <c r="B281" s="3" t="s">
        <v>46</v>
      </c>
      <c r="C281" s="6">
        <v>100</v>
      </c>
      <c r="D281" s="4" t="s">
        <v>39</v>
      </c>
    </row>
    <row r="282" spans="1:4" ht="15.75" thickBot="1" x14ac:dyDescent="0.3">
      <c r="A282" s="3" t="s">
        <v>51</v>
      </c>
      <c r="B282" s="3" t="s">
        <v>42</v>
      </c>
      <c r="C282" s="6">
        <v>2000</v>
      </c>
      <c r="D282" s="4" t="s">
        <v>49</v>
      </c>
    </row>
    <row r="283" spans="1:4" ht="15.75" thickBot="1" x14ac:dyDescent="0.3">
      <c r="A283" s="3" t="s">
        <v>36</v>
      </c>
      <c r="B283" s="3" t="s">
        <v>46</v>
      </c>
      <c r="C283" s="6">
        <v>100</v>
      </c>
      <c r="D283" s="4" t="s">
        <v>39</v>
      </c>
    </row>
    <row r="284" spans="1:4" ht="15.75" thickBot="1" x14ac:dyDescent="0.3">
      <c r="A284" s="3" t="s">
        <v>47</v>
      </c>
      <c r="B284" s="3" t="s">
        <v>42</v>
      </c>
      <c r="C284" s="6">
        <v>5000</v>
      </c>
      <c r="D284" s="4" t="s">
        <v>39</v>
      </c>
    </row>
    <row r="285" spans="1:4" ht="15.75" thickBot="1" x14ac:dyDescent="0.3">
      <c r="A285" s="3" t="s">
        <v>52</v>
      </c>
      <c r="B285" s="3" t="s">
        <v>46</v>
      </c>
      <c r="C285" s="6">
        <v>6573</v>
      </c>
      <c r="D285" s="4" t="s">
        <v>49</v>
      </c>
    </row>
    <row r="286" spans="1:4" ht="15.75" thickBot="1" x14ac:dyDescent="0.3">
      <c r="A286" s="3" t="s">
        <v>47</v>
      </c>
      <c r="B286" s="3" t="s">
        <v>42</v>
      </c>
      <c r="C286" s="6">
        <v>12006</v>
      </c>
      <c r="D286" s="4" t="s">
        <v>39</v>
      </c>
    </row>
    <row r="287" spans="1:4" ht="15.75" thickBot="1" x14ac:dyDescent="0.3">
      <c r="A287" s="3" t="s">
        <v>52</v>
      </c>
      <c r="B287" s="3" t="s">
        <v>46</v>
      </c>
      <c r="C287" s="6">
        <v>4540</v>
      </c>
      <c r="D287" s="4" t="s">
        <v>39</v>
      </c>
    </row>
    <row r="288" spans="1:4" ht="15.75" thickBot="1" x14ac:dyDescent="0.3">
      <c r="A288" s="3" t="s">
        <v>51</v>
      </c>
      <c r="B288" s="3" t="s">
        <v>42</v>
      </c>
      <c r="C288" s="6">
        <v>16000</v>
      </c>
      <c r="D288" s="4" t="s">
        <v>49</v>
      </c>
    </row>
    <row r="289" spans="1:4" ht="15.75" thickBot="1" x14ac:dyDescent="0.3">
      <c r="A289" s="3" t="s">
        <v>51</v>
      </c>
      <c r="B289" s="3" t="s">
        <v>46</v>
      </c>
      <c r="C289" s="6">
        <v>400</v>
      </c>
      <c r="D289" s="4" t="s">
        <v>39</v>
      </c>
    </row>
    <row r="290" spans="1:4" ht="15.75" thickBot="1" x14ac:dyDescent="0.3">
      <c r="A290" s="3" t="s">
        <v>41</v>
      </c>
      <c r="B290" s="3" t="s">
        <v>48</v>
      </c>
      <c r="C290" s="6">
        <v>11931</v>
      </c>
      <c r="D290" s="4" t="s">
        <v>39</v>
      </c>
    </row>
    <row r="291" spans="1:4" ht="15.75" thickBot="1" x14ac:dyDescent="0.3">
      <c r="A291" s="3" t="s">
        <v>41</v>
      </c>
      <c r="B291" s="3" t="s">
        <v>42</v>
      </c>
      <c r="C291" s="6">
        <v>10431</v>
      </c>
      <c r="D291" s="4" t="s">
        <v>50</v>
      </c>
    </row>
    <row r="292" spans="1:4" ht="15.75" thickBot="1" x14ac:dyDescent="0.3">
      <c r="A292" s="3" t="s">
        <v>47</v>
      </c>
      <c r="B292" s="3" t="s">
        <v>46</v>
      </c>
      <c r="C292" s="6">
        <v>400</v>
      </c>
      <c r="D292" s="4" t="s">
        <v>39</v>
      </c>
    </row>
    <row r="293" spans="1:4" ht="15.75" thickBot="1" x14ac:dyDescent="0.3">
      <c r="A293" s="3" t="s">
        <v>51</v>
      </c>
      <c r="B293" s="3" t="s">
        <v>46</v>
      </c>
      <c r="C293" s="6">
        <v>1325</v>
      </c>
      <c r="D293" s="4" t="s">
        <v>39</v>
      </c>
    </row>
    <row r="294" spans="1:4" ht="15.75" thickBot="1" x14ac:dyDescent="0.3">
      <c r="A294" s="3" t="s">
        <v>36</v>
      </c>
      <c r="B294" s="3" t="s">
        <v>46</v>
      </c>
      <c r="C294" s="6">
        <v>14722</v>
      </c>
      <c r="D294" s="4" t="s">
        <v>50</v>
      </c>
    </row>
    <row r="295" spans="1:4" ht="15.75" thickBot="1" x14ac:dyDescent="0.3">
      <c r="A295" s="3" t="s">
        <v>41</v>
      </c>
      <c r="B295" s="3" t="s">
        <v>42</v>
      </c>
      <c r="C295" s="6">
        <v>8613</v>
      </c>
      <c r="D295" s="4" t="s">
        <v>39</v>
      </c>
    </row>
    <row r="296" spans="1:4" ht="15.75" thickBot="1" x14ac:dyDescent="0.3">
      <c r="A296" s="3" t="s">
        <v>52</v>
      </c>
      <c r="B296" s="3" t="s">
        <v>42</v>
      </c>
      <c r="C296" s="6">
        <v>14644</v>
      </c>
      <c r="D296" s="4" t="s">
        <v>50</v>
      </c>
    </row>
    <row r="297" spans="1:4" ht="15.75" thickBot="1" x14ac:dyDescent="0.3">
      <c r="A297" s="3" t="s">
        <v>36</v>
      </c>
      <c r="B297" s="3" t="s">
        <v>48</v>
      </c>
      <c r="C297" s="6">
        <v>7000</v>
      </c>
      <c r="D297" s="4" t="s">
        <v>49</v>
      </c>
    </row>
    <row r="298" spans="1:4" ht="15.75" thickBot="1" x14ac:dyDescent="0.3">
      <c r="A298" s="3" t="s">
        <v>41</v>
      </c>
      <c r="B298" s="3" t="s">
        <v>42</v>
      </c>
      <c r="C298" s="6">
        <v>17000</v>
      </c>
      <c r="D298" s="4" t="s">
        <v>39</v>
      </c>
    </row>
    <row r="299" spans="1:4" ht="15.75" thickBot="1" x14ac:dyDescent="0.3">
      <c r="A299" s="3" t="s">
        <v>45</v>
      </c>
      <c r="B299" s="3" t="s">
        <v>46</v>
      </c>
      <c r="C299" s="6">
        <v>124</v>
      </c>
      <c r="D299" s="4" t="s">
        <v>39</v>
      </c>
    </row>
    <row r="300" spans="1:4" ht="15.75" thickBot="1" x14ac:dyDescent="0.3">
      <c r="A300" s="3" t="s">
        <v>47</v>
      </c>
      <c r="B300" s="3" t="s">
        <v>46</v>
      </c>
      <c r="C300" s="6">
        <v>3000</v>
      </c>
      <c r="D300" s="4" t="s">
        <v>39</v>
      </c>
    </row>
    <row r="301" spans="1:4" ht="15.75" thickBot="1" x14ac:dyDescent="0.3">
      <c r="A301" s="3" t="s">
        <v>36</v>
      </c>
      <c r="B301" s="3" t="s">
        <v>46</v>
      </c>
      <c r="C301" s="6">
        <v>11798</v>
      </c>
      <c r="D301" s="4" t="s">
        <v>49</v>
      </c>
    </row>
    <row r="302" spans="1:4" ht="15.75" thickBot="1" x14ac:dyDescent="0.3">
      <c r="A302" s="3" t="s">
        <v>36</v>
      </c>
      <c r="B302" s="3" t="s">
        <v>48</v>
      </c>
      <c r="C302" s="6">
        <v>250</v>
      </c>
      <c r="D302" s="4" t="s">
        <v>49</v>
      </c>
    </row>
    <row r="303" spans="1:4" ht="15.75" thickBot="1" x14ac:dyDescent="0.3">
      <c r="A303" s="3" t="s">
        <v>47</v>
      </c>
      <c r="B303" s="3" t="s">
        <v>42</v>
      </c>
      <c r="C303" s="6">
        <v>12000</v>
      </c>
      <c r="D303" s="4" t="s">
        <v>50</v>
      </c>
    </row>
    <row r="304" spans="1:4" ht="15.75" thickBot="1" x14ac:dyDescent="0.3">
      <c r="A304" s="3" t="s">
        <v>47</v>
      </c>
      <c r="B304" s="3" t="s">
        <v>42</v>
      </c>
      <c r="C304" s="6">
        <v>12000</v>
      </c>
      <c r="D304" s="4" t="s">
        <v>49</v>
      </c>
    </row>
    <row r="305" spans="1:4" ht="15.75" thickBot="1" x14ac:dyDescent="0.3">
      <c r="A305" s="3" t="s">
        <v>52</v>
      </c>
      <c r="B305" s="3" t="s">
        <v>46</v>
      </c>
      <c r="C305" s="6">
        <v>2749</v>
      </c>
      <c r="D305" s="4" t="s">
        <v>39</v>
      </c>
    </row>
    <row r="306" spans="1:4" ht="15.75" thickBot="1" x14ac:dyDescent="0.3">
      <c r="A306" s="3" t="s">
        <v>47</v>
      </c>
      <c r="B306" s="3" t="s">
        <v>48</v>
      </c>
      <c r="C306" s="6">
        <v>19000</v>
      </c>
      <c r="D306" s="4" t="s">
        <v>39</v>
      </c>
    </row>
    <row r="307" spans="1:4" ht="15.75" thickBot="1" x14ac:dyDescent="0.3">
      <c r="A307" s="3" t="s">
        <v>51</v>
      </c>
      <c r="B307" s="3" t="s">
        <v>42</v>
      </c>
      <c r="C307" s="6">
        <v>10202</v>
      </c>
      <c r="D307" s="4" t="s">
        <v>49</v>
      </c>
    </row>
    <row r="308" spans="1:4" ht="15.75" thickBot="1" x14ac:dyDescent="0.3">
      <c r="A308" s="3" t="s">
        <v>36</v>
      </c>
      <c r="B308" s="3" t="s">
        <v>37</v>
      </c>
      <c r="C308" s="6">
        <v>9095</v>
      </c>
      <c r="D308" s="4" t="s">
        <v>39</v>
      </c>
    </row>
    <row r="309" spans="1:4" ht="15.75" thickBot="1" x14ac:dyDescent="0.3">
      <c r="A309" s="3" t="s">
        <v>47</v>
      </c>
      <c r="B309" s="3" t="s">
        <v>48</v>
      </c>
      <c r="C309" s="6">
        <v>500</v>
      </c>
      <c r="D309" s="4" t="s">
        <v>50</v>
      </c>
    </row>
    <row r="310" spans="1:4" ht="15.75" thickBot="1" x14ac:dyDescent="0.3">
      <c r="A310" s="3" t="s">
        <v>52</v>
      </c>
      <c r="B310" s="3" t="s">
        <v>42</v>
      </c>
      <c r="C310" s="6">
        <v>75000</v>
      </c>
      <c r="D310" s="4" t="s">
        <v>49</v>
      </c>
    </row>
    <row r="311" spans="1:4" ht="15.75" thickBot="1" x14ac:dyDescent="0.3">
      <c r="A311" s="3" t="s">
        <v>47</v>
      </c>
      <c r="B311" s="3" t="s">
        <v>42</v>
      </c>
      <c r="C311" s="6">
        <v>3525</v>
      </c>
      <c r="D311" s="4" t="s">
        <v>49</v>
      </c>
    </row>
    <row r="312" spans="1:4" ht="15.75" thickBot="1" x14ac:dyDescent="0.3">
      <c r="A312" s="3" t="s">
        <v>52</v>
      </c>
      <c r="B312" s="3" t="s">
        <v>46</v>
      </c>
      <c r="C312" s="6">
        <v>12000</v>
      </c>
      <c r="D312" s="4" t="s">
        <v>39</v>
      </c>
    </row>
    <row r="313" spans="1:4" ht="15.75" thickBot="1" x14ac:dyDescent="0.3">
      <c r="A313" s="3" t="s">
        <v>51</v>
      </c>
      <c r="B313" s="3" t="s">
        <v>42</v>
      </c>
      <c r="C313" s="6">
        <v>12000</v>
      </c>
      <c r="D313" s="4" t="s">
        <v>49</v>
      </c>
    </row>
    <row r="314" spans="1:4" ht="15.75" thickBot="1" x14ac:dyDescent="0.3">
      <c r="A314" s="3" t="s">
        <v>51</v>
      </c>
      <c r="B314" s="3" t="s">
        <v>48</v>
      </c>
      <c r="C314" s="6">
        <v>500</v>
      </c>
      <c r="D314" s="4" t="s">
        <v>50</v>
      </c>
    </row>
    <row r="315" spans="1:4" ht="15.75" thickBot="1" x14ac:dyDescent="0.3">
      <c r="A315" s="3" t="s">
        <v>41</v>
      </c>
      <c r="B315" s="3" t="s">
        <v>46</v>
      </c>
      <c r="C315" s="6">
        <v>500</v>
      </c>
      <c r="D315" s="4" t="s">
        <v>50</v>
      </c>
    </row>
    <row r="316" spans="1:4" ht="15.75" thickBot="1" x14ac:dyDescent="0.3">
      <c r="A316" s="3" t="s">
        <v>41</v>
      </c>
      <c r="B316" s="3" t="s">
        <v>48</v>
      </c>
      <c r="C316" s="6">
        <v>6000</v>
      </c>
      <c r="D316" s="4" t="s">
        <v>39</v>
      </c>
    </row>
    <row r="317" spans="1:4" ht="15.75" thickBot="1" x14ac:dyDescent="0.3">
      <c r="A317" s="3" t="s">
        <v>47</v>
      </c>
      <c r="B317" s="3" t="s">
        <v>42</v>
      </c>
      <c r="C317" s="6">
        <v>13500</v>
      </c>
      <c r="D317" s="4" t="s">
        <v>49</v>
      </c>
    </row>
    <row r="318" spans="1:4" ht="15.75" thickBot="1" x14ac:dyDescent="0.3">
      <c r="A318" s="3" t="s">
        <v>51</v>
      </c>
      <c r="B318" s="3" t="s">
        <v>42</v>
      </c>
      <c r="C318" s="6">
        <v>12535</v>
      </c>
      <c r="D318" s="4" t="s">
        <v>39</v>
      </c>
    </row>
    <row r="319" spans="1:4" ht="15.75" thickBot="1" x14ac:dyDescent="0.3">
      <c r="A319" s="3" t="s">
        <v>36</v>
      </c>
      <c r="B319" s="3" t="s">
        <v>42</v>
      </c>
      <c r="C319" s="6">
        <v>16000</v>
      </c>
      <c r="D319" s="4" t="s">
        <v>39</v>
      </c>
    </row>
    <row r="320" spans="1:4" ht="15.75" thickBot="1" x14ac:dyDescent="0.3">
      <c r="A320" s="3" t="s">
        <v>47</v>
      </c>
      <c r="B320" s="3" t="s">
        <v>48</v>
      </c>
      <c r="C320" s="6">
        <v>8000</v>
      </c>
      <c r="D320" s="4" t="s">
        <v>39</v>
      </c>
    </row>
    <row r="321" spans="1:4" ht="15.75" thickBot="1" x14ac:dyDescent="0.3">
      <c r="A321" s="3" t="s">
        <v>51</v>
      </c>
      <c r="B321" s="3" t="s">
        <v>42</v>
      </c>
      <c r="C321" s="6">
        <v>6190</v>
      </c>
      <c r="D321" s="4" t="s">
        <v>39</v>
      </c>
    </row>
    <row r="322" spans="1:4" ht="15.75" thickBot="1" x14ac:dyDescent="0.3">
      <c r="A322" s="3" t="s">
        <v>51</v>
      </c>
      <c r="B322" s="3" t="s">
        <v>46</v>
      </c>
      <c r="C322" s="6">
        <v>500</v>
      </c>
      <c r="D322" s="4" t="s">
        <v>39</v>
      </c>
    </row>
    <row r="323" spans="1:4" ht="15.75" thickBot="1" x14ac:dyDescent="0.3">
      <c r="A323" s="3" t="s">
        <v>36</v>
      </c>
      <c r="B323" s="3" t="s">
        <v>46</v>
      </c>
      <c r="C323" s="6">
        <v>3075</v>
      </c>
      <c r="D323" s="4" t="s">
        <v>50</v>
      </c>
    </row>
    <row r="324" spans="1:4" ht="15.75" thickBot="1" x14ac:dyDescent="0.3">
      <c r="A324" s="3" t="s">
        <v>53</v>
      </c>
      <c r="B324" s="3" t="s">
        <v>46</v>
      </c>
      <c r="C324" s="6">
        <v>4000</v>
      </c>
      <c r="D324" s="4" t="s">
        <v>39</v>
      </c>
    </row>
    <row r="325" spans="1:4" ht="15.75" thickBot="1" x14ac:dyDescent="0.3">
      <c r="A325" s="3" t="s">
        <v>53</v>
      </c>
      <c r="B325" s="3" t="s">
        <v>46</v>
      </c>
      <c r="C325" s="6">
        <v>500</v>
      </c>
      <c r="D325" s="4" t="s">
        <v>39</v>
      </c>
    </row>
    <row r="326" spans="1:4" ht="15.75" thickBot="1" x14ac:dyDescent="0.3">
      <c r="A326" s="3" t="s">
        <v>53</v>
      </c>
      <c r="B326" s="3" t="s">
        <v>48</v>
      </c>
      <c r="C326" s="6">
        <v>500</v>
      </c>
      <c r="D326" s="4" t="s">
        <v>50</v>
      </c>
    </row>
    <row r="327" spans="1:4" ht="15.75" thickBot="1" x14ac:dyDescent="0.3">
      <c r="A327" s="3" t="s">
        <v>53</v>
      </c>
      <c r="B327" s="3" t="s">
        <v>48</v>
      </c>
      <c r="C327" s="6">
        <v>5723</v>
      </c>
      <c r="D327" s="4" t="s">
        <v>39</v>
      </c>
    </row>
    <row r="328" spans="1:4" ht="15.75" thickBot="1" x14ac:dyDescent="0.3">
      <c r="A328" s="3" t="s">
        <v>53</v>
      </c>
      <c r="B328" s="3" t="s">
        <v>46</v>
      </c>
      <c r="C328" s="6">
        <v>4000</v>
      </c>
      <c r="D328" s="4" t="s">
        <v>49</v>
      </c>
    </row>
    <row r="329" spans="1:4" ht="15.75" thickBot="1" x14ac:dyDescent="0.3">
      <c r="A329" s="3" t="s">
        <v>41</v>
      </c>
      <c r="B329" s="3" t="s">
        <v>48</v>
      </c>
      <c r="C329" s="6">
        <v>8000</v>
      </c>
      <c r="D329" s="4" t="s">
        <v>39</v>
      </c>
    </row>
    <row r="330" spans="1:4" ht="15.75" thickBot="1" x14ac:dyDescent="0.3">
      <c r="A330" s="3" t="s">
        <v>52</v>
      </c>
      <c r="B330" s="3" t="s">
        <v>37</v>
      </c>
      <c r="C330" s="6">
        <v>7000</v>
      </c>
      <c r="D330" s="4" t="s">
        <v>49</v>
      </c>
    </row>
    <row r="331" spans="1:4" ht="15.75" thickBot="1" x14ac:dyDescent="0.3">
      <c r="A331" s="3" t="s">
        <v>36</v>
      </c>
      <c r="B331" s="3" t="s">
        <v>42</v>
      </c>
      <c r="C331" s="6">
        <v>12000</v>
      </c>
      <c r="D331" s="4" t="s">
        <v>50</v>
      </c>
    </row>
    <row r="332" spans="1:4" ht="15.75" thickBot="1" x14ac:dyDescent="0.3">
      <c r="A332" s="3" t="s">
        <v>41</v>
      </c>
      <c r="B332" s="3" t="s">
        <v>48</v>
      </c>
      <c r="C332" s="6">
        <v>5245</v>
      </c>
      <c r="D332" s="4" t="s">
        <v>39</v>
      </c>
    </row>
    <row r="333" spans="1:4" ht="15.75" thickBot="1" x14ac:dyDescent="0.3">
      <c r="A333" s="3" t="s">
        <v>45</v>
      </c>
      <c r="B333" s="3" t="s">
        <v>48</v>
      </c>
      <c r="C333" s="6">
        <v>3596</v>
      </c>
      <c r="D333" s="4" t="s">
        <v>49</v>
      </c>
    </row>
    <row r="334" spans="1:4" ht="15.75" thickBot="1" x14ac:dyDescent="0.3">
      <c r="A334" s="3" t="s">
        <v>47</v>
      </c>
      <c r="B334" s="3" t="s">
        <v>46</v>
      </c>
      <c r="C334" s="6">
        <v>5000</v>
      </c>
      <c r="D334" s="4" t="s">
        <v>49</v>
      </c>
    </row>
    <row r="335" spans="1:4" ht="15.75" thickBot="1" x14ac:dyDescent="0.3">
      <c r="A335" s="3" t="s">
        <v>36</v>
      </c>
      <c r="B335" s="3" t="s">
        <v>48</v>
      </c>
      <c r="C335" s="6">
        <v>7882</v>
      </c>
      <c r="D335" s="4" t="s">
        <v>49</v>
      </c>
    </row>
    <row r="336" spans="1:4" ht="15.75" thickBot="1" x14ac:dyDescent="0.3">
      <c r="A336" s="3" t="s">
        <v>36</v>
      </c>
      <c r="B336" s="3" t="s">
        <v>48</v>
      </c>
      <c r="C336" s="6">
        <v>6000</v>
      </c>
      <c r="D336" s="4" t="s">
        <v>39</v>
      </c>
    </row>
    <row r="337" spans="1:4" ht="15.75" thickBot="1" x14ac:dyDescent="0.3">
      <c r="A337" s="3" t="s">
        <v>47</v>
      </c>
      <c r="B337" s="3" t="s">
        <v>46</v>
      </c>
      <c r="C337" s="6">
        <v>4357</v>
      </c>
      <c r="D337" s="4" t="s">
        <v>49</v>
      </c>
    </row>
    <row r="338" spans="1:4" ht="15.75" thickBot="1" x14ac:dyDescent="0.3">
      <c r="A338" s="3" t="s">
        <v>47</v>
      </c>
      <c r="B338" s="3" t="s">
        <v>37</v>
      </c>
      <c r="C338" s="6">
        <v>9095</v>
      </c>
      <c r="D338" s="4" t="s">
        <v>39</v>
      </c>
    </row>
    <row r="339" spans="1:4" ht="15.75" thickBot="1" x14ac:dyDescent="0.3">
      <c r="A339" s="3" t="s">
        <v>52</v>
      </c>
      <c r="B339" s="3" t="s">
        <v>46</v>
      </c>
      <c r="C339" s="6">
        <v>7289</v>
      </c>
      <c r="D339" s="4" t="s">
        <v>39</v>
      </c>
    </row>
    <row r="340" spans="1:4" ht="15.75" thickBot="1" x14ac:dyDescent="0.3">
      <c r="A340" s="3" t="s">
        <v>47</v>
      </c>
      <c r="B340" s="3" t="s">
        <v>48</v>
      </c>
      <c r="C340" s="6">
        <v>6000</v>
      </c>
      <c r="D340" s="4" t="s">
        <v>39</v>
      </c>
    </row>
    <row r="341" spans="1:4" ht="15.75" thickBot="1" x14ac:dyDescent="0.3">
      <c r="A341" s="3" t="s">
        <v>51</v>
      </c>
      <c r="B341" s="3" t="s">
        <v>42</v>
      </c>
      <c r="C341" s="6">
        <v>13636</v>
      </c>
      <c r="D341" s="4" t="s">
        <v>49</v>
      </c>
    </row>
    <row r="342" spans="1:4" ht="15.75" thickBot="1" x14ac:dyDescent="0.3">
      <c r="A342" s="3" t="s">
        <v>36</v>
      </c>
      <c r="B342" s="3" t="s">
        <v>48</v>
      </c>
      <c r="C342" s="6">
        <v>5000</v>
      </c>
      <c r="D342" s="4" t="s">
        <v>49</v>
      </c>
    </row>
    <row r="343" spans="1:4" ht="15.75" thickBot="1" x14ac:dyDescent="0.3">
      <c r="A343" s="3" t="s">
        <v>47</v>
      </c>
      <c r="B343" s="3" t="s">
        <v>42</v>
      </c>
      <c r="C343" s="6">
        <v>50000</v>
      </c>
      <c r="D343" s="4" t="s">
        <v>49</v>
      </c>
    </row>
    <row r="344" spans="1:4" ht="15.75" thickBot="1" x14ac:dyDescent="0.3">
      <c r="A344" s="3" t="s">
        <v>52</v>
      </c>
      <c r="B344" s="3" t="s">
        <v>37</v>
      </c>
      <c r="C344" s="6">
        <v>12455</v>
      </c>
      <c r="D344" s="4" t="s">
        <v>49</v>
      </c>
    </row>
    <row r="345" spans="1:4" ht="15.75" thickBot="1" x14ac:dyDescent="0.3">
      <c r="A345" s="3" t="s">
        <v>47</v>
      </c>
      <c r="B345" s="3" t="s">
        <v>48</v>
      </c>
      <c r="C345" s="6">
        <v>13637</v>
      </c>
      <c r="D345" s="4" t="s">
        <v>49</v>
      </c>
    </row>
    <row r="346" spans="1:4" ht="15.75" thickBot="1" x14ac:dyDescent="0.3">
      <c r="A346" s="3" t="s">
        <v>52</v>
      </c>
      <c r="B346" s="3" t="s">
        <v>48</v>
      </c>
      <c r="C346" s="6">
        <v>5603</v>
      </c>
      <c r="D346" s="4" t="s">
        <v>50</v>
      </c>
    </row>
    <row r="347" spans="1:4" ht="15.75" thickBot="1" x14ac:dyDescent="0.3">
      <c r="A347" s="3" t="s">
        <v>51</v>
      </c>
      <c r="B347" s="3" t="s">
        <v>46</v>
      </c>
      <c r="C347" s="6">
        <v>13899</v>
      </c>
      <c r="D347" s="4" t="s">
        <v>39</v>
      </c>
    </row>
    <row r="348" spans="1:4" ht="15.75" thickBot="1" x14ac:dyDescent="0.3">
      <c r="A348" s="3" t="s">
        <v>51</v>
      </c>
      <c r="B348" s="3" t="s">
        <v>46</v>
      </c>
      <c r="C348" s="6">
        <v>11217</v>
      </c>
      <c r="D348" s="4" t="s">
        <v>39</v>
      </c>
    </row>
    <row r="349" spans="1:4" ht="15.75" thickBot="1" x14ac:dyDescent="0.3">
      <c r="A349" s="3" t="s">
        <v>41</v>
      </c>
      <c r="B349" s="3" t="s">
        <v>42</v>
      </c>
      <c r="C349" s="6">
        <v>10795</v>
      </c>
      <c r="D349" s="4" t="s">
        <v>39</v>
      </c>
    </row>
    <row r="350" spans="1:4" ht="15.75" thickBot="1" x14ac:dyDescent="0.3">
      <c r="A350" s="3" t="s">
        <v>41</v>
      </c>
      <c r="B350" s="3" t="s">
        <v>46</v>
      </c>
      <c r="C350" s="6">
        <v>10122</v>
      </c>
      <c r="D350" s="4" t="s">
        <v>39</v>
      </c>
    </row>
    <row r="351" spans="1:4" ht="15.75" thickBot="1" x14ac:dyDescent="0.3">
      <c r="A351" s="3" t="s">
        <v>47</v>
      </c>
      <c r="B351" s="3" t="s">
        <v>46</v>
      </c>
      <c r="C351" s="6">
        <v>3807</v>
      </c>
      <c r="D351" s="4" t="s">
        <v>50</v>
      </c>
    </row>
    <row r="352" spans="1:4" ht="15.75" thickBot="1" x14ac:dyDescent="0.3">
      <c r="A352" s="3" t="s">
        <v>51</v>
      </c>
      <c r="B352" s="3" t="s">
        <v>48</v>
      </c>
      <c r="C352" s="6">
        <v>13521</v>
      </c>
      <c r="D352" s="4" t="s">
        <v>50</v>
      </c>
    </row>
    <row r="353" spans="1:4" ht="15.75" thickBot="1" x14ac:dyDescent="0.3">
      <c r="A353" s="3" t="s">
        <v>36</v>
      </c>
      <c r="B353" s="3" t="s">
        <v>48</v>
      </c>
      <c r="C353" s="6">
        <v>7649</v>
      </c>
      <c r="D353" s="4" t="s">
        <v>39</v>
      </c>
    </row>
    <row r="354" spans="1:4" ht="15.75" thickBot="1" x14ac:dyDescent="0.3">
      <c r="A354" s="3" t="s">
        <v>41</v>
      </c>
      <c r="B354" s="3" t="s">
        <v>46</v>
      </c>
      <c r="C354" s="6">
        <v>7342</v>
      </c>
      <c r="D354" s="4" t="s">
        <v>39</v>
      </c>
    </row>
    <row r="355" spans="1:4" ht="15.75" thickBot="1" x14ac:dyDescent="0.3">
      <c r="A355" s="3" t="s">
        <v>52</v>
      </c>
      <c r="B355" s="3" t="s">
        <v>48</v>
      </c>
      <c r="C355" s="6">
        <v>5233</v>
      </c>
      <c r="D355" s="4" t="s">
        <v>49</v>
      </c>
    </row>
    <row r="356" spans="1:4" ht="15.75" thickBot="1" x14ac:dyDescent="0.3">
      <c r="A356" s="3" t="s">
        <v>36</v>
      </c>
      <c r="B356" s="3" t="s">
        <v>46</v>
      </c>
      <c r="C356" s="6">
        <v>14227</v>
      </c>
      <c r="D356" s="4" t="s">
        <v>49</v>
      </c>
    </row>
    <row r="357" spans="1:4" ht="15.75" thickBot="1" x14ac:dyDescent="0.3">
      <c r="A357" s="3" t="s">
        <v>41</v>
      </c>
      <c r="B357" s="3" t="s">
        <v>46</v>
      </c>
      <c r="C357" s="6">
        <v>133</v>
      </c>
      <c r="D357" s="4" t="s">
        <v>50</v>
      </c>
    </row>
    <row r="358" spans="1:4" ht="15.75" thickBot="1" x14ac:dyDescent="0.3">
      <c r="A358" s="3" t="s">
        <v>45</v>
      </c>
      <c r="B358" s="3" t="s">
        <v>42</v>
      </c>
      <c r="C358" s="6">
        <v>15208</v>
      </c>
      <c r="D358" s="4" t="s">
        <v>39</v>
      </c>
    </row>
    <row r="359" spans="1:4" ht="15.75" thickBot="1" x14ac:dyDescent="0.3">
      <c r="A359" s="3" t="s">
        <v>47</v>
      </c>
      <c r="B359" s="3" t="s">
        <v>48</v>
      </c>
      <c r="C359" s="6">
        <v>3949</v>
      </c>
      <c r="D359" s="4" t="s">
        <v>39</v>
      </c>
    </row>
    <row r="360" spans="1:4" ht="15.75" thickBot="1" x14ac:dyDescent="0.3">
      <c r="A360" s="3" t="s">
        <v>36</v>
      </c>
      <c r="B360" s="3" t="s">
        <v>48</v>
      </c>
      <c r="C360" s="6">
        <v>600</v>
      </c>
      <c r="D360" s="4" t="s">
        <v>39</v>
      </c>
    </row>
    <row r="361" spans="1:4" ht="15.75" thickBot="1" x14ac:dyDescent="0.3">
      <c r="A361" s="3" t="s">
        <v>36</v>
      </c>
      <c r="B361" s="3" t="s">
        <v>42</v>
      </c>
      <c r="C361" s="6">
        <v>13000</v>
      </c>
      <c r="D361" s="4" t="s">
        <v>50</v>
      </c>
    </row>
    <row r="362" spans="1:4" ht="15.75" thickBot="1" x14ac:dyDescent="0.3">
      <c r="A362" s="3" t="s">
        <v>47</v>
      </c>
      <c r="B362" s="3" t="s">
        <v>48</v>
      </c>
      <c r="C362" s="6">
        <v>10862</v>
      </c>
      <c r="D362" s="4" t="s">
        <v>39</v>
      </c>
    </row>
    <row r="363" spans="1:4" ht="15.75" thickBot="1" x14ac:dyDescent="0.3">
      <c r="A363" s="3" t="s">
        <v>47</v>
      </c>
      <c r="B363" s="3" t="s">
        <v>48</v>
      </c>
      <c r="C363" s="6">
        <v>200</v>
      </c>
      <c r="D363" s="4" t="s">
        <v>39</v>
      </c>
    </row>
    <row r="364" spans="1:4" ht="15.75" thickBot="1" x14ac:dyDescent="0.3">
      <c r="A364" s="3" t="s">
        <v>52</v>
      </c>
      <c r="B364" s="3" t="s">
        <v>46</v>
      </c>
      <c r="C364" s="6">
        <v>8866</v>
      </c>
      <c r="D364" s="4" t="s">
        <v>49</v>
      </c>
    </row>
    <row r="365" spans="1:4" ht="15.75" thickBot="1" x14ac:dyDescent="0.3">
      <c r="A365" s="3" t="s">
        <v>47</v>
      </c>
      <c r="B365" s="3" t="s">
        <v>37</v>
      </c>
      <c r="C365" s="6">
        <v>10000</v>
      </c>
      <c r="D365" s="4" t="s">
        <v>49</v>
      </c>
    </row>
    <row r="366" spans="1:4" ht="15.75" thickBot="1" x14ac:dyDescent="0.3">
      <c r="A366" s="3" t="s">
        <v>51</v>
      </c>
      <c r="B366" s="3" t="s">
        <v>48</v>
      </c>
      <c r="C366" s="6">
        <v>6676</v>
      </c>
      <c r="D366" s="4" t="s">
        <v>39</v>
      </c>
    </row>
    <row r="367" spans="1:4" ht="15.75" thickBot="1" x14ac:dyDescent="0.3">
      <c r="A367" s="3" t="s">
        <v>36</v>
      </c>
      <c r="B367" s="3" t="s">
        <v>42</v>
      </c>
      <c r="C367" s="6">
        <v>12519</v>
      </c>
      <c r="D367" s="4" t="s">
        <v>39</v>
      </c>
    </row>
    <row r="368" spans="1:4" ht="15.75" thickBot="1" x14ac:dyDescent="0.3">
      <c r="A368" s="3" t="s">
        <v>47</v>
      </c>
      <c r="B368" s="3" t="s">
        <v>48</v>
      </c>
      <c r="C368" s="6">
        <v>6762</v>
      </c>
      <c r="D368" s="4" t="s">
        <v>39</v>
      </c>
    </row>
    <row r="369" spans="1:4" ht="15.75" thickBot="1" x14ac:dyDescent="0.3">
      <c r="A369" s="3" t="s">
        <v>52</v>
      </c>
      <c r="B369" s="3" t="s">
        <v>46</v>
      </c>
      <c r="C369" s="6">
        <v>14782</v>
      </c>
      <c r="D369" s="4" t="s">
        <v>50</v>
      </c>
    </row>
    <row r="370" spans="1:4" ht="15.75" thickBot="1" x14ac:dyDescent="0.3">
      <c r="A370" s="3" t="s">
        <v>47</v>
      </c>
      <c r="B370" s="3" t="s">
        <v>46</v>
      </c>
      <c r="C370" s="6">
        <v>3434</v>
      </c>
      <c r="D370" s="4" t="s">
        <v>39</v>
      </c>
    </row>
    <row r="371" spans="1:4" ht="15.75" thickBot="1" x14ac:dyDescent="0.3">
      <c r="A371" s="3" t="s">
        <v>52</v>
      </c>
      <c r="B371" s="3" t="s">
        <v>48</v>
      </c>
      <c r="C371" s="6">
        <v>14679</v>
      </c>
      <c r="D371" s="4" t="s">
        <v>50</v>
      </c>
    </row>
    <row r="372" spans="1:4" ht="15.75" thickBot="1" x14ac:dyDescent="0.3">
      <c r="A372" s="3" t="s">
        <v>51</v>
      </c>
      <c r="B372" s="3" t="s">
        <v>48</v>
      </c>
      <c r="C372" s="6">
        <v>4000</v>
      </c>
      <c r="D372" s="4" t="s">
        <v>39</v>
      </c>
    </row>
    <row r="373" spans="1:4" ht="15.75" thickBot="1" x14ac:dyDescent="0.3">
      <c r="A373" s="3" t="s">
        <v>51</v>
      </c>
      <c r="B373" s="3" t="s">
        <v>42</v>
      </c>
      <c r="C373" s="6">
        <v>12505</v>
      </c>
      <c r="D373" s="4" t="s">
        <v>50</v>
      </c>
    </row>
    <row r="374" spans="1:4" ht="15.75" thickBot="1" x14ac:dyDescent="0.3">
      <c r="A374" s="3" t="s">
        <v>41</v>
      </c>
      <c r="B374" s="3" t="s">
        <v>46</v>
      </c>
      <c r="C374" s="6">
        <v>5879</v>
      </c>
      <c r="D374" s="4" t="s">
        <v>39</v>
      </c>
    </row>
    <row r="375" spans="1:4" ht="15.75" thickBot="1" x14ac:dyDescent="0.3">
      <c r="A375" s="3" t="s">
        <v>41</v>
      </c>
      <c r="B375" s="3" t="s">
        <v>42</v>
      </c>
      <c r="C375" s="6">
        <v>7165</v>
      </c>
      <c r="D375" s="4" t="s">
        <v>49</v>
      </c>
    </row>
    <row r="376" spans="1:4" ht="15.75" thickBot="1" x14ac:dyDescent="0.3">
      <c r="A376" s="3" t="s">
        <v>47</v>
      </c>
      <c r="B376" s="3" t="s">
        <v>46</v>
      </c>
      <c r="C376" s="6">
        <v>6000</v>
      </c>
      <c r="D376" s="4" t="s">
        <v>50</v>
      </c>
    </row>
    <row r="377" spans="1:4" ht="15.75" thickBot="1" x14ac:dyDescent="0.3">
      <c r="A377" s="3" t="s">
        <v>51</v>
      </c>
      <c r="B377" s="3" t="s">
        <v>37</v>
      </c>
      <c r="C377" s="6">
        <v>2000</v>
      </c>
      <c r="D377" s="4" t="s">
        <v>50</v>
      </c>
    </row>
    <row r="378" spans="1:4" ht="15.75" thickBot="1" x14ac:dyDescent="0.3">
      <c r="A378" s="3" t="s">
        <v>36</v>
      </c>
      <c r="B378" s="3" t="s">
        <v>46</v>
      </c>
      <c r="C378" s="6">
        <v>11489</v>
      </c>
      <c r="D378" s="4" t="s">
        <v>39</v>
      </c>
    </row>
    <row r="379" spans="1:4" ht="15.75" thickBot="1" x14ac:dyDescent="0.3">
      <c r="A379" s="3" t="s">
        <v>47</v>
      </c>
      <c r="B379" s="3" t="s">
        <v>46</v>
      </c>
      <c r="C379" s="6">
        <v>3171</v>
      </c>
      <c r="D379" s="4" t="s">
        <v>50</v>
      </c>
    </row>
    <row r="380" spans="1:4" ht="15.75" thickBot="1" x14ac:dyDescent="0.3">
      <c r="A380" s="3" t="s">
        <v>51</v>
      </c>
      <c r="B380" s="3" t="s">
        <v>46</v>
      </c>
      <c r="C380" s="6">
        <v>14706</v>
      </c>
      <c r="D380" s="4" t="s">
        <v>39</v>
      </c>
    </row>
    <row r="381" spans="1:4" ht="15.75" thickBot="1" x14ac:dyDescent="0.3">
      <c r="A381" s="3" t="s">
        <v>51</v>
      </c>
      <c r="B381" s="3" t="s">
        <v>46</v>
      </c>
      <c r="C381" s="6">
        <v>12908</v>
      </c>
      <c r="D381" s="4" t="s">
        <v>39</v>
      </c>
    </row>
    <row r="382" spans="1:4" ht="15.75" thickBot="1" x14ac:dyDescent="0.3">
      <c r="A382" s="3" t="s">
        <v>36</v>
      </c>
      <c r="B382" s="3" t="s">
        <v>48</v>
      </c>
      <c r="C382" s="6">
        <v>7811</v>
      </c>
      <c r="D382" s="4" t="s">
        <v>49</v>
      </c>
    </row>
    <row r="383" spans="1:4" ht="15.75" thickBot="1" x14ac:dyDescent="0.3">
      <c r="A383" s="3" t="s">
        <v>53</v>
      </c>
      <c r="B383" s="3" t="s">
        <v>42</v>
      </c>
      <c r="C383" s="6">
        <v>13126</v>
      </c>
      <c r="D383" s="4" t="s">
        <v>50</v>
      </c>
    </row>
    <row r="384" spans="1:4" ht="15.75" thickBot="1" x14ac:dyDescent="0.3">
      <c r="A384" s="3" t="s">
        <v>53</v>
      </c>
      <c r="B384" s="3" t="s">
        <v>48</v>
      </c>
      <c r="C384" s="6">
        <v>4623</v>
      </c>
      <c r="D384" s="4" t="s">
        <v>49</v>
      </c>
    </row>
    <row r="385" spans="1:4" ht="15.75" thickBot="1" x14ac:dyDescent="0.3">
      <c r="A385" s="3" t="s">
        <v>53</v>
      </c>
      <c r="B385" s="3" t="s">
        <v>48</v>
      </c>
      <c r="C385" s="6">
        <v>7989</v>
      </c>
      <c r="D385" s="4" t="s">
        <v>49</v>
      </c>
    </row>
    <row r="386" spans="1:4" ht="15.75" thickBot="1" x14ac:dyDescent="0.3">
      <c r="A386" s="3" t="s">
        <v>53</v>
      </c>
      <c r="B386" s="3" t="s">
        <v>42</v>
      </c>
      <c r="C386" s="6">
        <v>4652</v>
      </c>
      <c r="D386" s="4" t="s">
        <v>49</v>
      </c>
    </row>
    <row r="387" spans="1:4" ht="15.75" thickBot="1" x14ac:dyDescent="0.3">
      <c r="A387" s="3" t="s">
        <v>53</v>
      </c>
      <c r="B387" s="3" t="s">
        <v>46</v>
      </c>
      <c r="C387" s="6">
        <v>10368</v>
      </c>
      <c r="D387" s="4" t="s">
        <v>39</v>
      </c>
    </row>
    <row r="388" spans="1:4" ht="15.75" thickBot="1" x14ac:dyDescent="0.3">
      <c r="A388" s="3" t="s">
        <v>41</v>
      </c>
      <c r="B388" s="3" t="s">
        <v>46</v>
      </c>
      <c r="C388" s="6">
        <v>10071</v>
      </c>
      <c r="D388" s="4" t="s">
        <v>39</v>
      </c>
    </row>
    <row r="389" spans="1:4" ht="15.75" thickBot="1" x14ac:dyDescent="0.3">
      <c r="A389" s="3" t="s">
        <v>52</v>
      </c>
      <c r="B389" s="3" t="s">
        <v>42</v>
      </c>
      <c r="C389" s="6">
        <v>9395</v>
      </c>
      <c r="D389" s="4" t="s">
        <v>49</v>
      </c>
    </row>
    <row r="390" spans="1:4" ht="15.75" thickBot="1" x14ac:dyDescent="0.3">
      <c r="A390" s="3" t="s">
        <v>36</v>
      </c>
      <c r="B390" s="3" t="s">
        <v>46</v>
      </c>
      <c r="C390" s="6">
        <v>7218</v>
      </c>
      <c r="D390" s="4" t="s">
        <v>50</v>
      </c>
    </row>
    <row r="391" spans="1:4" ht="15.75" thickBot="1" x14ac:dyDescent="0.3">
      <c r="A391" s="3" t="s">
        <v>41</v>
      </c>
      <c r="B391" s="3" t="s">
        <v>48</v>
      </c>
      <c r="C391" s="6">
        <v>5000</v>
      </c>
      <c r="D391" s="4" t="s">
        <v>50</v>
      </c>
    </row>
    <row r="392" spans="1:4" ht="15.75" thickBot="1" x14ac:dyDescent="0.3">
      <c r="A392" s="3" t="s">
        <v>45</v>
      </c>
      <c r="B392" s="3" t="s">
        <v>48</v>
      </c>
      <c r="C392" s="6">
        <v>14611</v>
      </c>
      <c r="D392" s="4" t="s">
        <v>39</v>
      </c>
    </row>
    <row r="393" spans="1:4" ht="15.75" thickBot="1" x14ac:dyDescent="0.3">
      <c r="A393" s="3" t="s">
        <v>47</v>
      </c>
      <c r="B393" s="3" t="s">
        <v>46</v>
      </c>
      <c r="C393" s="6">
        <v>100</v>
      </c>
      <c r="D393" s="4" t="s">
        <v>39</v>
      </c>
    </row>
    <row r="394" spans="1:4" ht="15.75" thickBot="1" x14ac:dyDescent="0.3">
      <c r="A394" s="3" t="s">
        <v>36</v>
      </c>
      <c r="B394" s="3" t="s">
        <v>46</v>
      </c>
      <c r="C394" s="6">
        <v>1000</v>
      </c>
      <c r="D394" s="4" t="s">
        <v>39</v>
      </c>
    </row>
    <row r="395" spans="1:4" ht="15.75" thickBot="1" x14ac:dyDescent="0.3">
      <c r="A395" s="3" t="s">
        <v>36</v>
      </c>
      <c r="B395" s="3" t="s">
        <v>46</v>
      </c>
      <c r="C395" s="6">
        <v>11406</v>
      </c>
      <c r="D395" s="4" t="s">
        <v>49</v>
      </c>
    </row>
    <row r="396" spans="1:4" ht="15.75" thickBot="1" x14ac:dyDescent="0.3">
      <c r="A396" s="3" t="s">
        <v>47</v>
      </c>
      <c r="B396" s="3" t="s">
        <v>48</v>
      </c>
      <c r="C396" s="6">
        <v>8920</v>
      </c>
      <c r="D396" s="4" t="s">
        <v>39</v>
      </c>
    </row>
    <row r="397" spans="1:4" ht="15.75" thickBot="1" x14ac:dyDescent="0.3">
      <c r="A397" s="3" t="s">
        <v>47</v>
      </c>
      <c r="B397" s="3" t="s">
        <v>46</v>
      </c>
      <c r="C397" s="6">
        <v>10273</v>
      </c>
      <c r="D397" s="4" t="s">
        <v>39</v>
      </c>
    </row>
    <row r="398" spans="1:4" ht="15.75" thickBot="1" x14ac:dyDescent="0.3">
      <c r="A398" s="3" t="s">
        <v>52</v>
      </c>
      <c r="B398" s="3" t="s">
        <v>46</v>
      </c>
      <c r="C398" s="6">
        <v>14473</v>
      </c>
      <c r="D398" s="4" t="s">
        <v>39</v>
      </c>
    </row>
    <row r="399" spans="1:4" ht="15.75" thickBot="1" x14ac:dyDescent="0.3">
      <c r="A399" s="3" t="s">
        <v>47</v>
      </c>
      <c r="B399" s="3" t="s">
        <v>46</v>
      </c>
      <c r="C399" s="6">
        <v>9746</v>
      </c>
      <c r="D399" s="4" t="s">
        <v>49</v>
      </c>
    </row>
    <row r="400" spans="1:4" ht="15.75" thickBot="1" x14ac:dyDescent="0.3">
      <c r="A400" s="3" t="s">
        <v>51</v>
      </c>
      <c r="B400" s="3" t="s">
        <v>42</v>
      </c>
      <c r="C400" s="6">
        <v>9940</v>
      </c>
      <c r="D400" s="4" t="s">
        <v>39</v>
      </c>
    </row>
    <row r="401" spans="1:4" ht="15.75" thickBot="1" x14ac:dyDescent="0.3">
      <c r="A401" s="3" t="s">
        <v>36</v>
      </c>
      <c r="B401" s="3" t="s">
        <v>42</v>
      </c>
      <c r="C401" s="6">
        <v>14189</v>
      </c>
      <c r="D401" s="4" t="s">
        <v>39</v>
      </c>
    </row>
    <row r="402" spans="1:4" ht="15.75" thickBot="1" x14ac:dyDescent="0.3">
      <c r="A402" s="3" t="s">
        <v>47</v>
      </c>
      <c r="B402" s="3" t="s">
        <v>46</v>
      </c>
      <c r="C402" s="6">
        <v>9800</v>
      </c>
      <c r="D402" s="4" t="s">
        <v>39</v>
      </c>
    </row>
    <row r="403" spans="1:4" ht="15.75" thickBot="1" x14ac:dyDescent="0.3">
      <c r="A403" s="3" t="s">
        <v>52</v>
      </c>
      <c r="B403" s="3" t="s">
        <v>42</v>
      </c>
      <c r="C403" s="6">
        <v>6534</v>
      </c>
      <c r="D403" s="4" t="s">
        <v>50</v>
      </c>
    </row>
    <row r="404" spans="1:4" ht="15.75" thickBot="1" x14ac:dyDescent="0.3">
      <c r="A404" s="3" t="s">
        <v>47</v>
      </c>
      <c r="B404" s="3" t="s">
        <v>46</v>
      </c>
      <c r="C404" s="6">
        <v>11984</v>
      </c>
      <c r="D404" s="4" t="s">
        <v>39</v>
      </c>
    </row>
    <row r="405" spans="1:4" ht="15.75" thickBot="1" x14ac:dyDescent="0.3">
      <c r="A405" s="3" t="s">
        <v>52</v>
      </c>
      <c r="B405" s="3" t="s">
        <v>46</v>
      </c>
      <c r="C405" s="6">
        <v>5156</v>
      </c>
      <c r="D405" s="4" t="s">
        <v>39</v>
      </c>
    </row>
    <row r="406" spans="1:4" ht="15.75" thickBot="1" x14ac:dyDescent="0.3">
      <c r="A406" s="3" t="s">
        <v>51</v>
      </c>
      <c r="B406" s="3" t="s">
        <v>42</v>
      </c>
      <c r="C406" s="6">
        <v>10177</v>
      </c>
      <c r="D406" s="4" t="s">
        <v>39</v>
      </c>
    </row>
    <row r="407" spans="1:4" ht="15.75" thickBot="1" x14ac:dyDescent="0.3">
      <c r="A407" s="3" t="s">
        <v>51</v>
      </c>
      <c r="B407" s="3" t="s">
        <v>42</v>
      </c>
      <c r="C407" s="6">
        <v>8133</v>
      </c>
      <c r="D407" s="4" t="s">
        <v>39</v>
      </c>
    </row>
    <row r="408" spans="1:4" ht="15.75" thickBot="1" x14ac:dyDescent="0.3">
      <c r="A408" s="3" t="s">
        <v>41</v>
      </c>
      <c r="B408" s="3" t="s">
        <v>48</v>
      </c>
      <c r="C408" s="6">
        <v>10141</v>
      </c>
      <c r="D408" s="4" t="s">
        <v>39</v>
      </c>
    </row>
    <row r="409" spans="1:4" ht="15.75" thickBot="1" x14ac:dyDescent="0.3">
      <c r="A409" s="3" t="s">
        <v>41</v>
      </c>
      <c r="B409" s="3" t="s">
        <v>46</v>
      </c>
      <c r="C409" s="6">
        <v>9936</v>
      </c>
      <c r="D409" s="4" t="s">
        <v>49</v>
      </c>
    </row>
    <row r="410" spans="1:4" ht="15.75" thickBot="1" x14ac:dyDescent="0.3">
      <c r="A410" s="3" t="s">
        <v>47</v>
      </c>
      <c r="B410" s="3" t="s">
        <v>48</v>
      </c>
      <c r="C410" s="6">
        <v>7037</v>
      </c>
      <c r="D410" s="4" t="s">
        <v>50</v>
      </c>
    </row>
    <row r="411" spans="1:4" ht="15.75" thickBot="1" x14ac:dyDescent="0.3">
      <c r="A411" s="3" t="s">
        <v>51</v>
      </c>
      <c r="B411" s="3" t="s">
        <v>42</v>
      </c>
      <c r="C411" s="6">
        <v>4857</v>
      </c>
      <c r="D411" s="4" t="s">
        <v>49</v>
      </c>
    </row>
    <row r="412" spans="1:4" ht="15.75" thickBot="1" x14ac:dyDescent="0.3">
      <c r="A412" s="3" t="s">
        <v>36</v>
      </c>
      <c r="B412" s="3" t="s">
        <v>48</v>
      </c>
      <c r="C412" s="6">
        <v>9098</v>
      </c>
      <c r="D412" s="4" t="s">
        <v>39</v>
      </c>
    </row>
    <row r="413" spans="1:4" ht="15.75" thickBot="1" x14ac:dyDescent="0.3">
      <c r="A413" s="3" t="s">
        <v>41</v>
      </c>
      <c r="B413" s="3" t="s">
        <v>48</v>
      </c>
      <c r="C413" s="6">
        <v>14587</v>
      </c>
      <c r="D413" s="4" t="s">
        <v>49</v>
      </c>
    </row>
    <row r="414" spans="1:4" ht="15.75" thickBot="1" x14ac:dyDescent="0.3">
      <c r="A414" s="3" t="s">
        <v>52</v>
      </c>
      <c r="B414" s="3" t="s">
        <v>42</v>
      </c>
      <c r="C414" s="6">
        <v>8940</v>
      </c>
      <c r="D414" s="4" t="s">
        <v>39</v>
      </c>
    </row>
    <row r="415" spans="1:4" ht="15.75" thickBot="1" x14ac:dyDescent="0.3">
      <c r="A415" s="3" t="s">
        <v>36</v>
      </c>
      <c r="B415" s="3" t="s">
        <v>42</v>
      </c>
      <c r="C415" s="6">
        <v>4542</v>
      </c>
      <c r="D415" s="4" t="s">
        <v>39</v>
      </c>
    </row>
    <row r="416" spans="1:4" ht="15.75" thickBot="1" x14ac:dyDescent="0.3">
      <c r="A416" s="3" t="s">
        <v>41</v>
      </c>
      <c r="B416" s="3" t="s">
        <v>46</v>
      </c>
      <c r="C416" s="6">
        <v>8882</v>
      </c>
      <c r="D416" s="4" t="s">
        <v>49</v>
      </c>
    </row>
    <row r="417" spans="1:4" ht="15.75" thickBot="1" x14ac:dyDescent="0.3">
      <c r="A417" s="3" t="s">
        <v>45</v>
      </c>
      <c r="B417" s="3" t="s">
        <v>42</v>
      </c>
      <c r="C417" s="6">
        <v>13000</v>
      </c>
      <c r="D417" s="4" t="s">
        <v>39</v>
      </c>
    </row>
    <row r="418" spans="1:4" ht="15.75" thickBot="1" x14ac:dyDescent="0.3">
      <c r="A418" s="3" t="s">
        <v>47</v>
      </c>
      <c r="B418" s="3" t="s">
        <v>42</v>
      </c>
      <c r="C418" s="6">
        <v>10373</v>
      </c>
      <c r="D418" s="4" t="s">
        <v>50</v>
      </c>
    </row>
    <row r="419" spans="1:4" ht="15.75" thickBot="1" x14ac:dyDescent="0.3">
      <c r="A419" s="3" t="s">
        <v>36</v>
      </c>
      <c r="B419" s="3" t="s">
        <v>48</v>
      </c>
      <c r="C419" s="6">
        <v>6808</v>
      </c>
      <c r="D419" s="4" t="s">
        <v>50</v>
      </c>
    </row>
    <row r="420" spans="1:4" ht="15.75" thickBot="1" x14ac:dyDescent="0.3">
      <c r="A420" s="3" t="s">
        <v>36</v>
      </c>
      <c r="B420" s="3" t="s">
        <v>46</v>
      </c>
      <c r="C420" s="6">
        <v>100</v>
      </c>
      <c r="D420" s="4" t="s">
        <v>50</v>
      </c>
    </row>
    <row r="421" spans="1:4" ht="15.75" thickBot="1" x14ac:dyDescent="0.3">
      <c r="A421" s="3" t="s">
        <v>47</v>
      </c>
      <c r="B421" s="3" t="s">
        <v>42</v>
      </c>
      <c r="C421" s="6">
        <v>13519</v>
      </c>
      <c r="D421" s="4" t="s">
        <v>39</v>
      </c>
    </row>
    <row r="422" spans="1:4" ht="15.75" thickBot="1" x14ac:dyDescent="0.3">
      <c r="A422" s="3" t="s">
        <v>47</v>
      </c>
      <c r="B422" s="3" t="s">
        <v>48</v>
      </c>
      <c r="C422" s="6">
        <v>5589</v>
      </c>
      <c r="D422" s="4" t="s">
        <v>39</v>
      </c>
    </row>
    <row r="423" spans="1:4" ht="15.75" thickBot="1" x14ac:dyDescent="0.3">
      <c r="A423" s="3" t="s">
        <v>52</v>
      </c>
      <c r="B423" s="3" t="s">
        <v>48</v>
      </c>
      <c r="C423" s="6">
        <v>21000</v>
      </c>
      <c r="D423" s="4" t="s">
        <v>49</v>
      </c>
    </row>
    <row r="424" spans="1:4" ht="15.75" thickBot="1" x14ac:dyDescent="0.3">
      <c r="A424" s="3" t="s">
        <v>47</v>
      </c>
      <c r="B424" s="3" t="s">
        <v>46</v>
      </c>
      <c r="C424" s="6">
        <v>4000</v>
      </c>
      <c r="D424" s="4" t="s">
        <v>39</v>
      </c>
    </row>
    <row r="425" spans="1:4" ht="15.75" thickBot="1" x14ac:dyDescent="0.3">
      <c r="A425" s="3" t="s">
        <v>51</v>
      </c>
      <c r="B425" s="3" t="s">
        <v>48</v>
      </c>
      <c r="C425" s="6">
        <v>10103</v>
      </c>
      <c r="D425" s="4" t="s">
        <v>50</v>
      </c>
    </row>
    <row r="426" spans="1:4" ht="15.75" thickBot="1" x14ac:dyDescent="0.3">
      <c r="A426" s="3" t="s">
        <v>36</v>
      </c>
      <c r="B426" s="3" t="s">
        <v>48</v>
      </c>
      <c r="C426" s="6">
        <v>10365</v>
      </c>
      <c r="D426" s="4" t="s">
        <v>39</v>
      </c>
    </row>
    <row r="427" spans="1:4" ht="15.75" thickBot="1" x14ac:dyDescent="0.3">
      <c r="A427" s="3" t="s">
        <v>47</v>
      </c>
      <c r="B427" s="3" t="s">
        <v>42</v>
      </c>
      <c r="C427" s="6">
        <v>5000</v>
      </c>
      <c r="D427" s="4" t="s">
        <v>49</v>
      </c>
    </row>
    <row r="428" spans="1:4" ht="15.75" thickBot="1" x14ac:dyDescent="0.3">
      <c r="A428" s="3" t="s">
        <v>52</v>
      </c>
      <c r="B428" s="3" t="s">
        <v>46</v>
      </c>
      <c r="C428" s="6">
        <v>4000</v>
      </c>
      <c r="D428" s="4" t="s">
        <v>49</v>
      </c>
    </row>
    <row r="429" spans="1:4" ht="15.75" thickBot="1" x14ac:dyDescent="0.3">
      <c r="A429" s="3" t="s">
        <v>47</v>
      </c>
      <c r="B429" s="3" t="s">
        <v>46</v>
      </c>
      <c r="C429" s="6">
        <v>4000</v>
      </c>
      <c r="D429" s="4" t="s">
        <v>49</v>
      </c>
    </row>
    <row r="430" spans="1:4" ht="15.75" thickBot="1" x14ac:dyDescent="0.3">
      <c r="A430" s="3" t="s">
        <v>52</v>
      </c>
      <c r="B430" s="3" t="s">
        <v>46</v>
      </c>
      <c r="C430" s="6">
        <v>200</v>
      </c>
      <c r="D430" s="4" t="s">
        <v>39</v>
      </c>
    </row>
    <row r="431" spans="1:4" ht="15.75" thickBot="1" x14ac:dyDescent="0.3">
      <c r="A431" s="3" t="s">
        <v>51</v>
      </c>
      <c r="B431" s="3" t="s">
        <v>42</v>
      </c>
      <c r="C431" s="6">
        <v>13916</v>
      </c>
      <c r="D431" s="4" t="s">
        <v>50</v>
      </c>
    </row>
    <row r="432" spans="1:4" ht="15.75" thickBot="1" x14ac:dyDescent="0.3">
      <c r="A432" s="3" t="s">
        <v>51</v>
      </c>
      <c r="B432" s="3" t="s">
        <v>42</v>
      </c>
      <c r="C432" s="6">
        <v>13130</v>
      </c>
      <c r="D432" s="4" t="s">
        <v>50</v>
      </c>
    </row>
    <row r="433" spans="1:4" ht="15.75" thickBot="1" x14ac:dyDescent="0.3">
      <c r="A433" s="3" t="s">
        <v>41</v>
      </c>
      <c r="B433" s="3" t="s">
        <v>46</v>
      </c>
      <c r="C433" s="6">
        <v>3000</v>
      </c>
      <c r="D433" s="4" t="s">
        <v>39</v>
      </c>
    </row>
    <row r="434" spans="1:4" ht="15.75" thickBot="1" x14ac:dyDescent="0.3">
      <c r="A434" s="3" t="s">
        <v>41</v>
      </c>
      <c r="B434" s="3" t="s">
        <v>42</v>
      </c>
      <c r="C434" s="6">
        <v>13636</v>
      </c>
      <c r="D434" s="4" t="s">
        <v>49</v>
      </c>
    </row>
    <row r="435" spans="1:4" ht="15.75" thickBot="1" x14ac:dyDescent="0.3">
      <c r="A435" s="3" t="s">
        <v>47</v>
      </c>
      <c r="B435" s="3" t="s">
        <v>48</v>
      </c>
      <c r="C435" s="6">
        <v>14750</v>
      </c>
      <c r="D435" s="4" t="s">
        <v>49</v>
      </c>
    </row>
    <row r="436" spans="1:4" ht="15.75" thickBot="1" x14ac:dyDescent="0.3">
      <c r="A436" s="3" t="s">
        <v>51</v>
      </c>
      <c r="B436" s="3" t="s">
        <v>48</v>
      </c>
      <c r="C436" s="6">
        <v>5000</v>
      </c>
      <c r="D436" s="4" t="s">
        <v>39</v>
      </c>
    </row>
    <row r="437" spans="1:4" ht="15.75" thickBot="1" x14ac:dyDescent="0.3">
      <c r="A437" s="3" t="s">
        <v>36</v>
      </c>
      <c r="B437" s="3" t="s">
        <v>37</v>
      </c>
      <c r="C437" s="6">
        <v>9000</v>
      </c>
      <c r="D437" s="4" t="s">
        <v>39</v>
      </c>
    </row>
    <row r="438" spans="1:4" ht="15.75" thickBot="1" x14ac:dyDescent="0.3">
      <c r="A438" s="3" t="s">
        <v>36</v>
      </c>
      <c r="B438" s="3" t="s">
        <v>42</v>
      </c>
      <c r="C438" s="6">
        <v>75000</v>
      </c>
      <c r="D438" s="4" t="s">
        <v>49</v>
      </c>
    </row>
    <row r="439" spans="1:4" ht="15.75" thickBot="1" x14ac:dyDescent="0.3">
      <c r="A439" s="3" t="s">
        <v>41</v>
      </c>
      <c r="B439" s="3" t="s">
        <v>48</v>
      </c>
      <c r="C439" s="6">
        <v>500</v>
      </c>
      <c r="D439" s="4" t="s">
        <v>50</v>
      </c>
    </row>
    <row r="440" spans="1:4" ht="15.75" thickBot="1" x14ac:dyDescent="0.3">
      <c r="A440" s="3" t="s">
        <v>45</v>
      </c>
      <c r="B440" s="3" t="s">
        <v>48</v>
      </c>
      <c r="C440" s="6">
        <v>6394</v>
      </c>
      <c r="D440" s="4" t="s">
        <v>39</v>
      </c>
    </row>
    <row r="441" spans="1:4" ht="15.75" thickBot="1" x14ac:dyDescent="0.3">
      <c r="A441" s="3" t="s">
        <v>47</v>
      </c>
      <c r="B441" s="3" t="s">
        <v>42</v>
      </c>
      <c r="C441" s="6">
        <v>13500</v>
      </c>
      <c r="D441" s="4" t="s">
        <v>49</v>
      </c>
    </row>
    <row r="442" spans="1:4" ht="15.75" thickBot="1" x14ac:dyDescent="0.3">
      <c r="A442" s="3" t="s">
        <v>36</v>
      </c>
      <c r="B442" s="3" t="s">
        <v>46</v>
      </c>
      <c r="C442" s="6">
        <v>240</v>
      </c>
      <c r="D442" s="4" t="s">
        <v>39</v>
      </c>
    </row>
    <row r="443" spans="1:4" ht="15.75" thickBot="1" x14ac:dyDescent="0.3">
      <c r="A443" s="3" t="s">
        <v>47</v>
      </c>
      <c r="B443" s="3" t="s">
        <v>42</v>
      </c>
      <c r="C443" s="6">
        <v>2000</v>
      </c>
      <c r="D443" s="4" t="s">
        <v>39</v>
      </c>
    </row>
    <row r="444" spans="1:4" ht="15.75" thickBot="1" x14ac:dyDescent="0.3">
      <c r="A444" s="3" t="s">
        <v>51</v>
      </c>
      <c r="B444" s="3" t="s">
        <v>46</v>
      </c>
      <c r="C444" s="6">
        <v>5000</v>
      </c>
      <c r="D444" s="4" t="s">
        <v>49</v>
      </c>
    </row>
    <row r="445" spans="1:4" ht="15.75" thickBot="1" x14ac:dyDescent="0.3">
      <c r="A445" s="3" t="s">
        <v>47</v>
      </c>
      <c r="B445" s="3" t="s">
        <v>42</v>
      </c>
      <c r="C445" s="6">
        <v>13000</v>
      </c>
      <c r="D445" s="4" t="s">
        <v>39</v>
      </c>
    </row>
    <row r="446" spans="1:4" ht="15.75" thickBot="1" x14ac:dyDescent="0.3">
      <c r="A446" s="3" t="s">
        <v>41</v>
      </c>
      <c r="B446" s="3" t="s">
        <v>48</v>
      </c>
      <c r="C446" s="6">
        <v>6000</v>
      </c>
      <c r="D446" s="4" t="s">
        <v>39</v>
      </c>
    </row>
    <row r="447" spans="1:4" ht="15.75" thickBot="1" x14ac:dyDescent="0.3">
      <c r="A447" s="3" t="s">
        <v>36</v>
      </c>
      <c r="B447" s="3" t="s">
        <v>48</v>
      </c>
      <c r="C447" s="6">
        <v>40599</v>
      </c>
      <c r="D447" s="4" t="s">
        <v>39</v>
      </c>
    </row>
    <row r="448" spans="1:4" ht="15.75" thickBot="1" x14ac:dyDescent="0.3">
      <c r="A448" s="3" t="s">
        <v>51</v>
      </c>
      <c r="B448" s="3" t="s">
        <v>46</v>
      </c>
      <c r="C448" s="6">
        <v>12134</v>
      </c>
      <c r="D448" s="4" t="s">
        <v>49</v>
      </c>
    </row>
    <row r="449" spans="1:4" ht="15.75" thickBot="1" x14ac:dyDescent="0.3">
      <c r="A449" s="3" t="s">
        <v>45</v>
      </c>
      <c r="B449" s="3" t="s">
        <v>46</v>
      </c>
      <c r="C449" s="6">
        <v>344</v>
      </c>
      <c r="D449" s="4" t="s">
        <v>50</v>
      </c>
    </row>
    <row r="450" spans="1:4" ht="15.75" thickBot="1" x14ac:dyDescent="0.3">
      <c r="A450" s="3" t="s">
        <v>52</v>
      </c>
      <c r="B450" s="3" t="s">
        <v>37</v>
      </c>
      <c r="C450" s="6">
        <v>7000</v>
      </c>
      <c r="D450" s="4" t="s">
        <v>49</v>
      </c>
    </row>
    <row r="451" spans="1:4" ht="15.75" thickBot="1" x14ac:dyDescent="0.3">
      <c r="A451" s="3" t="s">
        <v>41</v>
      </c>
      <c r="B451" s="3" t="s">
        <v>48</v>
      </c>
      <c r="C451" s="6">
        <v>4000</v>
      </c>
      <c r="D451" s="4" t="s">
        <v>49</v>
      </c>
    </row>
    <row r="452" spans="1:4" ht="15.75" thickBot="1" x14ac:dyDescent="0.3">
      <c r="A452" s="3" t="s">
        <v>47</v>
      </c>
      <c r="B452" s="3" t="s">
        <v>42</v>
      </c>
      <c r="C452" s="6">
        <v>11498</v>
      </c>
      <c r="D452" s="4" t="s">
        <v>49</v>
      </c>
    </row>
    <row r="453" spans="1:4" ht="15.75" thickBot="1" x14ac:dyDescent="0.3">
      <c r="A453" s="3" t="s">
        <v>36</v>
      </c>
      <c r="B453" s="3" t="s">
        <v>48</v>
      </c>
      <c r="C453" s="6">
        <v>14851</v>
      </c>
      <c r="D453" s="4" t="s">
        <v>39</v>
      </c>
    </row>
    <row r="454" spans="1:4" ht="15.75" thickBot="1" x14ac:dyDescent="0.3">
      <c r="A454" s="3" t="s">
        <v>41</v>
      </c>
      <c r="B454" s="3" t="s">
        <v>48</v>
      </c>
      <c r="C454" s="6">
        <v>7258</v>
      </c>
      <c r="D454" s="4" t="s">
        <v>39</v>
      </c>
    </row>
    <row r="455" spans="1:4" ht="15.75" thickBot="1" x14ac:dyDescent="0.3">
      <c r="A455" s="3" t="s">
        <v>41</v>
      </c>
      <c r="B455" s="3" t="s">
        <v>42</v>
      </c>
      <c r="C455" s="6">
        <v>12724</v>
      </c>
      <c r="D455" s="4" t="s">
        <v>50</v>
      </c>
    </row>
    <row r="456" spans="1:4" ht="15.75" thickBot="1" x14ac:dyDescent="0.3">
      <c r="A456" s="3" t="s">
        <v>47</v>
      </c>
      <c r="B456" s="3" t="s">
        <v>42</v>
      </c>
      <c r="C456" s="6">
        <v>15703</v>
      </c>
      <c r="D456" s="4" t="s">
        <v>39</v>
      </c>
    </row>
    <row r="457" spans="1:4" ht="15.75" thickBot="1" x14ac:dyDescent="0.3">
      <c r="A457" s="3" t="s">
        <v>47</v>
      </c>
      <c r="B457" s="3" t="s">
        <v>46</v>
      </c>
      <c r="C457" s="6">
        <v>4000</v>
      </c>
      <c r="D457" s="4" t="s">
        <v>50</v>
      </c>
    </row>
    <row r="458" spans="1:4" ht="15.75" thickBot="1" x14ac:dyDescent="0.3">
      <c r="A458" s="3" t="s">
        <v>52</v>
      </c>
      <c r="B458" s="3" t="s">
        <v>42</v>
      </c>
      <c r="C458" s="6">
        <v>13903</v>
      </c>
      <c r="D458" s="4" t="s">
        <v>39</v>
      </c>
    </row>
    <row r="459" spans="1:4" ht="15.75" thickBot="1" x14ac:dyDescent="0.3">
      <c r="A459" s="3" t="s">
        <v>41</v>
      </c>
      <c r="B459" s="3" t="s">
        <v>46</v>
      </c>
      <c r="C459" s="6">
        <v>8545</v>
      </c>
      <c r="D459" s="4" t="s">
        <v>49</v>
      </c>
    </row>
    <row r="460" spans="1:4" ht="15.75" thickBot="1" x14ac:dyDescent="0.3">
      <c r="A460" s="3" t="s">
        <v>47</v>
      </c>
      <c r="B460" s="3" t="s">
        <v>46</v>
      </c>
      <c r="C460" s="6">
        <v>4779</v>
      </c>
      <c r="D460" s="4" t="s">
        <v>50</v>
      </c>
    </row>
    <row r="461" spans="1:4" ht="15.75" thickBot="1" x14ac:dyDescent="0.3">
      <c r="A461" s="3" t="s">
        <v>47</v>
      </c>
      <c r="B461" s="3" t="s">
        <v>46</v>
      </c>
      <c r="C461" s="6">
        <v>240</v>
      </c>
      <c r="D461" s="4" t="s">
        <v>39</v>
      </c>
    </row>
    <row r="462" spans="1:4" ht="15.75" thickBot="1" x14ac:dyDescent="0.3">
      <c r="A462" s="3" t="s">
        <v>36</v>
      </c>
      <c r="B462" s="3" t="s">
        <v>42</v>
      </c>
      <c r="C462" s="6">
        <v>14169</v>
      </c>
      <c r="D462" s="4" t="s">
        <v>50</v>
      </c>
    </row>
    <row r="463" spans="1:4" ht="15.75" thickBot="1" x14ac:dyDescent="0.3">
      <c r="A463" s="3" t="s">
        <v>41</v>
      </c>
      <c r="B463" s="3" t="s">
        <v>42</v>
      </c>
      <c r="C463" s="6">
        <v>13519</v>
      </c>
      <c r="D463" s="4" t="s">
        <v>39</v>
      </c>
    </row>
    <row r="464" spans="1:4" ht="15.75" thickBot="1" x14ac:dyDescent="0.3">
      <c r="A464" s="3" t="s">
        <v>51</v>
      </c>
      <c r="B464" s="3" t="s">
        <v>46</v>
      </c>
      <c r="C464" s="6">
        <v>4810</v>
      </c>
      <c r="D464" s="4" t="s">
        <v>39</v>
      </c>
    </row>
    <row r="465" spans="1:4" ht="15.75" thickBot="1" x14ac:dyDescent="0.3">
      <c r="A465" s="3" t="s">
        <v>51</v>
      </c>
      <c r="B465" s="3" t="s">
        <v>42</v>
      </c>
      <c r="C465" s="6">
        <v>12000</v>
      </c>
      <c r="D465" s="4" t="s">
        <v>49</v>
      </c>
    </row>
    <row r="466" spans="1:4" ht="15.75" thickBot="1" x14ac:dyDescent="0.3">
      <c r="A466" s="3" t="s">
        <v>47</v>
      </c>
      <c r="B466" s="3" t="s">
        <v>46</v>
      </c>
      <c r="C466" s="6">
        <v>4000</v>
      </c>
      <c r="D466" s="4" t="s">
        <v>49</v>
      </c>
    </row>
    <row r="467" spans="1:4" ht="15.75" thickBot="1" x14ac:dyDescent="0.3">
      <c r="A467" s="3" t="s">
        <v>52</v>
      </c>
      <c r="B467" s="3" t="s">
        <v>46</v>
      </c>
      <c r="C467" s="6">
        <v>2749</v>
      </c>
      <c r="D467" s="4" t="s">
        <v>39</v>
      </c>
    </row>
    <row r="468" spans="1:4" ht="15.75" thickBot="1" x14ac:dyDescent="0.3">
      <c r="A468" s="3" t="s">
        <v>52</v>
      </c>
      <c r="B468" s="3" t="s">
        <v>46</v>
      </c>
      <c r="C468" s="6">
        <v>4635</v>
      </c>
      <c r="D468" s="4" t="s">
        <v>39</v>
      </c>
    </row>
    <row r="469" spans="1:4" ht="15.75" thickBot="1" x14ac:dyDescent="0.3">
      <c r="A469" s="3" t="s">
        <v>52</v>
      </c>
      <c r="B469" s="3" t="s">
        <v>46</v>
      </c>
      <c r="C469" s="6">
        <v>4000</v>
      </c>
      <c r="D469" s="4" t="s">
        <v>39</v>
      </c>
    </row>
    <row r="470" spans="1:4" ht="15.75" thickBot="1" x14ac:dyDescent="0.3">
      <c r="A470" s="3" t="s">
        <v>47</v>
      </c>
      <c r="B470" s="3" t="s">
        <v>48</v>
      </c>
      <c r="C470" s="6">
        <v>8000</v>
      </c>
      <c r="D470" s="4" t="s">
        <v>39</v>
      </c>
    </row>
    <row r="471" spans="1:4" ht="15.75" thickBot="1" x14ac:dyDescent="0.3">
      <c r="A471" s="3" t="s">
        <v>51</v>
      </c>
      <c r="B471" s="3" t="s">
        <v>42</v>
      </c>
      <c r="C471" s="6">
        <v>10768</v>
      </c>
      <c r="D471" s="4" t="s">
        <v>39</v>
      </c>
    </row>
    <row r="472" spans="1:4" ht="15.75" thickBot="1" x14ac:dyDescent="0.3">
      <c r="A472" s="3" t="s">
        <v>51</v>
      </c>
      <c r="B472" s="3" t="s">
        <v>42</v>
      </c>
      <c r="C472" s="6">
        <v>7884</v>
      </c>
      <c r="D472" s="4" t="s">
        <v>49</v>
      </c>
    </row>
    <row r="473" spans="1:4" ht="15.75" thickBot="1" x14ac:dyDescent="0.3">
      <c r="A473" s="3" t="s">
        <v>47</v>
      </c>
      <c r="B473" s="3" t="s">
        <v>42</v>
      </c>
      <c r="C473" s="6">
        <v>12903</v>
      </c>
      <c r="D473" s="4" t="s">
        <v>49</v>
      </c>
    </row>
    <row r="474" spans="1:4" ht="15.75" thickBot="1" x14ac:dyDescent="0.3">
      <c r="A474" s="3" t="s">
        <v>47</v>
      </c>
      <c r="B474" s="3" t="s">
        <v>48</v>
      </c>
      <c r="C474" s="6">
        <v>5000</v>
      </c>
      <c r="D474" s="4" t="s">
        <v>49</v>
      </c>
    </row>
    <row r="475" spans="1:4" ht="15.75" thickBot="1" x14ac:dyDescent="0.3">
      <c r="A475" s="3" t="s">
        <v>47</v>
      </c>
      <c r="B475" s="3" t="s">
        <v>46</v>
      </c>
      <c r="C475" s="6">
        <v>4000</v>
      </c>
      <c r="D475" s="4" t="s">
        <v>49</v>
      </c>
    </row>
    <row r="476" spans="1:4" ht="15.75" thickBot="1" x14ac:dyDescent="0.3">
      <c r="A476" s="3" t="s">
        <v>41</v>
      </c>
      <c r="B476" s="3" t="s">
        <v>46</v>
      </c>
      <c r="C476" s="6">
        <v>4000</v>
      </c>
      <c r="D476" s="4" t="s">
        <v>39</v>
      </c>
    </row>
    <row r="477" spans="1:4" ht="15.75" thickBot="1" x14ac:dyDescent="0.3">
      <c r="A477" s="3" t="s">
        <v>51</v>
      </c>
      <c r="B477" s="3" t="s">
        <v>48</v>
      </c>
      <c r="C477" s="6">
        <v>500</v>
      </c>
      <c r="D477" s="4" t="s">
        <v>50</v>
      </c>
    </row>
    <row r="478" spans="1:4" ht="15.75" thickBot="1" x14ac:dyDescent="0.3">
      <c r="A478" s="3" t="s">
        <v>51</v>
      </c>
      <c r="B478" s="3" t="s">
        <v>48</v>
      </c>
      <c r="C478" s="6">
        <v>6000</v>
      </c>
      <c r="D478" s="4" t="s">
        <v>39</v>
      </c>
    </row>
    <row r="479" spans="1:4" ht="15.75" thickBot="1" x14ac:dyDescent="0.3">
      <c r="A479" s="3" t="s">
        <v>51</v>
      </c>
      <c r="B479" s="3" t="s">
        <v>48</v>
      </c>
      <c r="C479" s="6">
        <v>10147</v>
      </c>
      <c r="D479" s="4" t="s">
        <v>39</v>
      </c>
    </row>
    <row r="480" spans="1:4" ht="15.75" thickBot="1" x14ac:dyDescent="0.3">
      <c r="A480" s="3" t="s">
        <v>52</v>
      </c>
      <c r="B480" s="3" t="s">
        <v>48</v>
      </c>
      <c r="C480" s="6">
        <v>500</v>
      </c>
      <c r="D480" s="4" t="s">
        <v>50</v>
      </c>
    </row>
    <row r="481" spans="1:4" ht="15.75" thickBot="1" x14ac:dyDescent="0.3">
      <c r="A481" s="3" t="s">
        <v>52</v>
      </c>
      <c r="B481" s="3" t="s">
        <v>46</v>
      </c>
      <c r="C481" s="6">
        <v>3000</v>
      </c>
      <c r="D481" s="4" t="s">
        <v>39</v>
      </c>
    </row>
    <row r="482" spans="1:4" ht="15.75" thickBot="1" x14ac:dyDescent="0.3">
      <c r="A482" s="3" t="s">
        <v>52</v>
      </c>
      <c r="B482" s="3" t="s">
        <v>46</v>
      </c>
      <c r="C482" s="6">
        <v>100</v>
      </c>
      <c r="D482" s="4" t="s">
        <v>39</v>
      </c>
    </row>
    <row r="483" spans="1:4" ht="15.75" thickBot="1" x14ac:dyDescent="0.3">
      <c r="A483" s="3" t="s">
        <v>51</v>
      </c>
      <c r="B483" s="3" t="s">
        <v>48</v>
      </c>
      <c r="C483" s="6">
        <v>2878</v>
      </c>
      <c r="D483" s="4" t="s">
        <v>49</v>
      </c>
    </row>
    <row r="484" spans="1:4" ht="15.75" thickBot="1" x14ac:dyDescent="0.3">
      <c r="A484" s="3" t="s">
        <v>51</v>
      </c>
      <c r="B484" s="3" t="s">
        <v>46</v>
      </c>
      <c r="C484" s="6">
        <v>3075</v>
      </c>
      <c r="D484" s="4" t="s">
        <v>50</v>
      </c>
    </row>
    <row r="485" spans="1:4" ht="15.75" thickBot="1" x14ac:dyDescent="0.3">
      <c r="A485" s="3" t="s">
        <v>47</v>
      </c>
      <c r="B485" s="3" t="s">
        <v>48</v>
      </c>
      <c r="C485" s="6">
        <v>6762</v>
      </c>
      <c r="D485" s="4" t="s">
        <v>39</v>
      </c>
    </row>
    <row r="486" spans="1:4" ht="15.75" thickBot="1" x14ac:dyDescent="0.3">
      <c r="A486" s="3" t="s">
        <v>47</v>
      </c>
      <c r="B486" s="3" t="s">
        <v>48</v>
      </c>
      <c r="C486" s="6">
        <v>5664</v>
      </c>
      <c r="D486" s="4" t="s">
        <v>49</v>
      </c>
    </row>
    <row r="487" spans="1:4" ht="15.75" thickBot="1" x14ac:dyDescent="0.3">
      <c r="A487" s="3" t="s">
        <v>47</v>
      </c>
      <c r="B487" s="3" t="s">
        <v>46</v>
      </c>
      <c r="C487" s="6">
        <v>133</v>
      </c>
      <c r="D487" s="4" t="s">
        <v>50</v>
      </c>
    </row>
    <row r="488" spans="1:4" ht="15.75" thickBot="1" x14ac:dyDescent="0.3">
      <c r="A488" s="3" t="s">
        <v>41</v>
      </c>
      <c r="B488" s="3" t="s">
        <v>48</v>
      </c>
      <c r="C488" s="6">
        <v>7970</v>
      </c>
      <c r="D488" s="4" t="s">
        <v>39</v>
      </c>
    </row>
    <row r="489" spans="1:4" ht="15.75" thickBot="1" x14ac:dyDescent="0.3">
      <c r="A489" s="3" t="s">
        <v>41</v>
      </c>
      <c r="B489" s="3" t="s">
        <v>46</v>
      </c>
      <c r="C489" s="6">
        <v>3807</v>
      </c>
      <c r="D489" s="4" t="s">
        <v>50</v>
      </c>
    </row>
    <row r="490" spans="1:4" ht="15.75" thickBot="1" x14ac:dyDescent="0.3">
      <c r="A490" s="3" t="s">
        <v>41</v>
      </c>
      <c r="B490" s="3" t="s">
        <v>48</v>
      </c>
      <c r="C490" s="6">
        <v>7013</v>
      </c>
      <c r="D490" s="4" t="s">
        <v>49</v>
      </c>
    </row>
    <row r="491" spans="1:4" ht="15.75" thickBot="1" x14ac:dyDescent="0.3">
      <c r="A491" s="3" t="s">
        <v>41</v>
      </c>
      <c r="B491" s="3" t="s">
        <v>46</v>
      </c>
      <c r="C491" s="6">
        <v>10976</v>
      </c>
      <c r="D491" s="4" t="s">
        <v>50</v>
      </c>
    </row>
    <row r="492" spans="1:4" ht="15.75" thickBot="1" x14ac:dyDescent="0.3">
      <c r="A492" s="3" t="s">
        <v>52</v>
      </c>
      <c r="B492" s="3" t="s">
        <v>46</v>
      </c>
      <c r="C492" s="6">
        <v>7342</v>
      </c>
      <c r="D492" s="4" t="s">
        <v>39</v>
      </c>
    </row>
    <row r="493" spans="1:4" ht="15.75" thickBot="1" x14ac:dyDescent="0.3">
      <c r="A493" s="3" t="s">
        <v>52</v>
      </c>
      <c r="B493" s="3" t="s">
        <v>37</v>
      </c>
      <c r="C493" s="6">
        <v>12455</v>
      </c>
      <c r="D493" s="4" t="s">
        <v>49</v>
      </c>
    </row>
    <row r="494" spans="1:4" ht="15.75" thickBot="1" x14ac:dyDescent="0.3">
      <c r="A494" s="3" t="s">
        <v>52</v>
      </c>
      <c r="B494" s="3" t="s">
        <v>48</v>
      </c>
      <c r="C494" s="6">
        <v>8633</v>
      </c>
      <c r="D494" s="4" t="s">
        <v>50</v>
      </c>
    </row>
    <row r="495" spans="1:4" ht="15.75" thickBot="1" x14ac:dyDescent="0.3">
      <c r="A495" s="3" t="s">
        <v>52</v>
      </c>
      <c r="B495" s="3" t="s">
        <v>46</v>
      </c>
      <c r="C495" s="6">
        <v>9591</v>
      </c>
      <c r="D495" s="4" t="s">
        <v>50</v>
      </c>
    </row>
    <row r="496" spans="1:4" ht="15.75" thickBot="1" x14ac:dyDescent="0.3">
      <c r="A496" s="3" t="s">
        <v>47</v>
      </c>
      <c r="B496" s="3" t="s">
        <v>37</v>
      </c>
      <c r="C496" s="6">
        <v>10000</v>
      </c>
      <c r="D496" s="4" t="s">
        <v>49</v>
      </c>
    </row>
    <row r="497" spans="1:4" ht="15.75" thickBot="1" x14ac:dyDescent="0.3">
      <c r="A497" s="3" t="s">
        <v>47</v>
      </c>
      <c r="B497" s="3" t="s">
        <v>42</v>
      </c>
      <c r="C497" s="6">
        <v>15208</v>
      </c>
      <c r="D497" s="4" t="s">
        <v>39</v>
      </c>
    </row>
    <row r="498" spans="1:4" ht="15.75" thickBot="1" x14ac:dyDescent="0.3">
      <c r="A498" s="3" t="s">
        <v>47</v>
      </c>
      <c r="B498" s="3" t="s">
        <v>46</v>
      </c>
      <c r="C498" s="6">
        <v>12158</v>
      </c>
      <c r="D498" s="4" t="s">
        <v>39</v>
      </c>
    </row>
    <row r="499" spans="1:4" ht="15.75" thickBot="1" x14ac:dyDescent="0.3">
      <c r="A499" s="3" t="s">
        <v>47</v>
      </c>
      <c r="B499" s="3" t="s">
        <v>42</v>
      </c>
      <c r="C499" s="6">
        <v>75000</v>
      </c>
      <c r="D499" s="4" t="s">
        <v>49</v>
      </c>
    </row>
    <row r="500" spans="1:4" ht="15.75" thickBot="1" x14ac:dyDescent="0.3">
      <c r="A500" s="3" t="s">
        <v>52</v>
      </c>
      <c r="B500" s="3" t="s">
        <v>42</v>
      </c>
      <c r="C500" s="6">
        <v>6761</v>
      </c>
      <c r="D500" s="4" t="s">
        <v>39</v>
      </c>
    </row>
    <row r="501" spans="1:4" ht="15.75" thickBot="1" x14ac:dyDescent="0.3">
      <c r="A501" s="3" t="s">
        <v>52</v>
      </c>
      <c r="B501" s="3" t="s">
        <v>48</v>
      </c>
      <c r="C501" s="6">
        <v>12198</v>
      </c>
      <c r="D501" s="4" t="s">
        <v>49</v>
      </c>
    </row>
    <row r="502" spans="1:4" ht="15.75" thickBot="1" x14ac:dyDescent="0.3">
      <c r="A502" s="3" t="s">
        <v>47</v>
      </c>
      <c r="B502" s="3" t="s">
        <v>48</v>
      </c>
      <c r="C502" s="6">
        <v>5981</v>
      </c>
      <c r="D502" s="4" t="s">
        <v>50</v>
      </c>
    </row>
    <row r="503" spans="1:4" ht="15.75" thickBot="1" x14ac:dyDescent="0.3">
      <c r="A503" s="3" t="s">
        <v>41</v>
      </c>
      <c r="B503" s="3" t="s">
        <v>48</v>
      </c>
      <c r="C503" s="6">
        <v>13900</v>
      </c>
      <c r="D503" s="4" t="s">
        <v>39</v>
      </c>
    </row>
    <row r="504" spans="1:4" ht="15.75" thickBot="1" x14ac:dyDescent="0.3">
      <c r="A504" s="3" t="s">
        <v>41</v>
      </c>
      <c r="B504" s="3" t="s">
        <v>48</v>
      </c>
      <c r="C504" s="6">
        <v>6608</v>
      </c>
      <c r="D504" s="4" t="s">
        <v>49</v>
      </c>
    </row>
    <row r="505" spans="1:4" ht="15.75" thickBot="1" x14ac:dyDescent="0.3">
      <c r="A505" s="3" t="s">
        <v>47</v>
      </c>
      <c r="B505" s="3" t="s">
        <v>48</v>
      </c>
      <c r="C505" s="6">
        <v>600</v>
      </c>
      <c r="D505" s="4" t="s">
        <v>39</v>
      </c>
    </row>
    <row r="506" spans="1:4" ht="15.75" thickBot="1" x14ac:dyDescent="0.3">
      <c r="A506" s="3" t="s">
        <v>41</v>
      </c>
      <c r="B506" s="3" t="s">
        <v>46</v>
      </c>
      <c r="C506" s="6">
        <v>12958</v>
      </c>
      <c r="D506" s="4" t="s">
        <v>39</v>
      </c>
    </row>
    <row r="507" spans="1:4" ht="15.75" thickBot="1" x14ac:dyDescent="0.3">
      <c r="A507" s="3" t="s">
        <v>41</v>
      </c>
      <c r="B507" s="3" t="s">
        <v>42</v>
      </c>
      <c r="C507" s="6">
        <v>4323</v>
      </c>
      <c r="D507" s="4" t="s">
        <v>50</v>
      </c>
    </row>
    <row r="508" spans="1:4" ht="15.75" thickBot="1" x14ac:dyDescent="0.3">
      <c r="A508" s="3" t="s">
        <v>36</v>
      </c>
      <c r="B508" s="3" t="s">
        <v>42</v>
      </c>
      <c r="C508" s="6">
        <v>9251</v>
      </c>
      <c r="D508" s="4" t="s">
        <v>39</v>
      </c>
    </row>
    <row r="509" spans="1:4" ht="15.75" thickBot="1" x14ac:dyDescent="0.3">
      <c r="A509" s="3" t="s">
        <v>41</v>
      </c>
      <c r="B509" s="3" t="s">
        <v>46</v>
      </c>
      <c r="C509" s="6">
        <v>2749</v>
      </c>
      <c r="D509" s="4" t="s">
        <v>39</v>
      </c>
    </row>
    <row r="510" spans="1:4" ht="15.75" thickBot="1" x14ac:dyDescent="0.3">
      <c r="A510" s="3" t="s">
        <v>45</v>
      </c>
      <c r="B510" s="3" t="s">
        <v>48</v>
      </c>
      <c r="C510" s="6">
        <v>11684</v>
      </c>
      <c r="D510" s="4" t="s">
        <v>39</v>
      </c>
    </row>
    <row r="511" spans="1:4" ht="15.75" thickBot="1" x14ac:dyDescent="0.3">
      <c r="A511" s="3" t="s">
        <v>47</v>
      </c>
      <c r="B511" s="3" t="s">
        <v>46</v>
      </c>
      <c r="C511" s="6">
        <v>7604</v>
      </c>
      <c r="D511" s="4" t="s">
        <v>39</v>
      </c>
    </row>
    <row r="512" spans="1:4" ht="15.75" thickBot="1" x14ac:dyDescent="0.3">
      <c r="A512" s="3" t="s">
        <v>36</v>
      </c>
      <c r="B512" s="3" t="s">
        <v>42</v>
      </c>
      <c r="C512" s="6">
        <v>13000</v>
      </c>
      <c r="D512" s="4" t="s">
        <v>50</v>
      </c>
    </row>
    <row r="513" spans="1:4" ht="15.75" thickBot="1" x14ac:dyDescent="0.3">
      <c r="A513" s="3" t="s">
        <v>47</v>
      </c>
      <c r="B513" s="3" t="s">
        <v>48</v>
      </c>
      <c r="C513" s="6">
        <v>11801</v>
      </c>
      <c r="D513" s="4" t="s">
        <v>49</v>
      </c>
    </row>
    <row r="514" spans="1:4" ht="15.75" thickBot="1" x14ac:dyDescent="0.3">
      <c r="A514" s="3" t="s">
        <v>51</v>
      </c>
      <c r="B514" s="3" t="s">
        <v>48</v>
      </c>
      <c r="C514" s="6">
        <v>10329</v>
      </c>
      <c r="D514" s="4" t="s">
        <v>39</v>
      </c>
    </row>
    <row r="515" spans="1:4" ht="15.75" thickBot="1" x14ac:dyDescent="0.3">
      <c r="A515" s="3" t="s">
        <v>47</v>
      </c>
      <c r="B515" s="3" t="s">
        <v>48</v>
      </c>
      <c r="C515" s="6">
        <v>11935</v>
      </c>
      <c r="D515" s="4" t="s">
        <v>49</v>
      </c>
    </row>
    <row r="516" spans="1:4" ht="15.75" thickBot="1" x14ac:dyDescent="0.3">
      <c r="A516" s="3" t="s">
        <v>41</v>
      </c>
      <c r="B516" s="3" t="s">
        <v>46</v>
      </c>
      <c r="C516" s="6">
        <v>4635</v>
      </c>
      <c r="D516" s="4" t="s">
        <v>39</v>
      </c>
    </row>
    <row r="517" spans="1:4" ht="15.75" thickBot="1" x14ac:dyDescent="0.3">
      <c r="A517" s="3" t="s">
        <v>36</v>
      </c>
      <c r="B517" s="3" t="s">
        <v>46</v>
      </c>
      <c r="C517" s="6">
        <v>4000</v>
      </c>
      <c r="D517" s="4" t="s">
        <v>49</v>
      </c>
    </row>
    <row r="518" spans="1:4" ht="15.75" thickBot="1" x14ac:dyDescent="0.3">
      <c r="A518" s="3" t="s">
        <v>51</v>
      </c>
      <c r="B518" s="3" t="s">
        <v>46</v>
      </c>
      <c r="C518" s="6">
        <v>4000</v>
      </c>
      <c r="D518" s="4" t="s">
        <v>39</v>
      </c>
    </row>
    <row r="519" spans="1:4" ht="15.75" thickBot="1" x14ac:dyDescent="0.3">
      <c r="A519" s="3" t="s">
        <v>45</v>
      </c>
      <c r="B519" s="3" t="s">
        <v>46</v>
      </c>
      <c r="C519" s="6">
        <v>4000</v>
      </c>
      <c r="D519" s="4" t="s">
        <v>39</v>
      </c>
    </row>
    <row r="520" spans="1:4" ht="15.75" thickBot="1" x14ac:dyDescent="0.3">
      <c r="A520" s="3" t="s">
        <v>52</v>
      </c>
      <c r="B520" s="3" t="s">
        <v>46</v>
      </c>
      <c r="C520" s="6">
        <v>6379</v>
      </c>
      <c r="D520" s="4" t="s">
        <v>49</v>
      </c>
    </row>
    <row r="521" spans="1:4" ht="15.75" thickBot="1" x14ac:dyDescent="0.3">
      <c r="A521" s="3" t="s">
        <v>41</v>
      </c>
      <c r="B521" s="3" t="s">
        <v>46</v>
      </c>
      <c r="C521" s="6">
        <v>3951</v>
      </c>
      <c r="D521" s="4" t="s">
        <v>39</v>
      </c>
    </row>
    <row r="522" spans="1:4" ht="15.75" thickBot="1" x14ac:dyDescent="0.3">
      <c r="A522" s="3" t="s">
        <v>47</v>
      </c>
      <c r="B522" s="3" t="s">
        <v>48</v>
      </c>
      <c r="C522" s="6">
        <v>10101</v>
      </c>
      <c r="D522" s="4" t="s">
        <v>39</v>
      </c>
    </row>
    <row r="523" spans="1:4" ht="15.75" thickBot="1" x14ac:dyDescent="0.3">
      <c r="A523" s="3" t="s">
        <v>36</v>
      </c>
      <c r="B523" s="3" t="s">
        <v>42</v>
      </c>
      <c r="C523" s="6">
        <v>13000</v>
      </c>
      <c r="D523" s="4" t="s">
        <v>39</v>
      </c>
    </row>
    <row r="524" spans="1:4" ht="15.75" thickBot="1" x14ac:dyDescent="0.3">
      <c r="A524" s="3" t="s">
        <v>41</v>
      </c>
      <c r="B524" s="3" t="s">
        <v>48</v>
      </c>
      <c r="C524" s="6">
        <v>5680</v>
      </c>
      <c r="D524" s="4" t="s">
        <v>39</v>
      </c>
    </row>
    <row r="525" spans="1:4" ht="15.75" thickBot="1" x14ac:dyDescent="0.3">
      <c r="A525" s="3" t="s">
        <v>41</v>
      </c>
      <c r="B525" s="3" t="s">
        <v>42</v>
      </c>
      <c r="C525" s="6">
        <v>8469</v>
      </c>
      <c r="D525" s="4" t="s">
        <v>39</v>
      </c>
    </row>
    <row r="526" spans="1:4" ht="15.75" thickBot="1" x14ac:dyDescent="0.3">
      <c r="A526" s="3" t="s">
        <v>47</v>
      </c>
      <c r="B526" s="3" t="s">
        <v>46</v>
      </c>
      <c r="C526" s="6">
        <v>344</v>
      </c>
      <c r="D526" s="4" t="s">
        <v>50</v>
      </c>
    </row>
    <row r="527" spans="1:4" ht="15.75" thickBot="1" x14ac:dyDescent="0.3">
      <c r="A527" s="3" t="s">
        <v>47</v>
      </c>
      <c r="B527" s="3" t="s">
        <v>46</v>
      </c>
      <c r="C527" s="6">
        <v>3000</v>
      </c>
      <c r="D527" s="4" t="s">
        <v>39</v>
      </c>
    </row>
    <row r="528" spans="1:4" ht="15.75" thickBot="1" x14ac:dyDescent="0.3">
      <c r="A528" s="3" t="s">
        <v>52</v>
      </c>
      <c r="B528" s="3" t="s">
        <v>48</v>
      </c>
      <c r="C528" s="6">
        <v>4000</v>
      </c>
      <c r="D528" s="4" t="s">
        <v>49</v>
      </c>
    </row>
    <row r="529" spans="1:4" ht="15.75" thickBot="1" x14ac:dyDescent="0.3">
      <c r="A529" s="3" t="s">
        <v>41</v>
      </c>
      <c r="B529" s="3" t="s">
        <v>42</v>
      </c>
      <c r="C529" s="6">
        <v>13519</v>
      </c>
      <c r="D529" s="4" t="s">
        <v>39</v>
      </c>
    </row>
    <row r="530" spans="1:4" ht="15.75" thickBot="1" x14ac:dyDescent="0.3">
      <c r="A530" s="3" t="s">
        <v>47</v>
      </c>
      <c r="B530" s="3" t="s">
        <v>37</v>
      </c>
      <c r="C530" s="6">
        <v>9000</v>
      </c>
      <c r="D530" s="4" t="s">
        <v>39</v>
      </c>
    </row>
    <row r="531" spans="1:4" ht="15.75" thickBot="1" x14ac:dyDescent="0.3">
      <c r="A531" s="3" t="s">
        <v>47</v>
      </c>
      <c r="B531" s="3" t="s">
        <v>48</v>
      </c>
      <c r="C531" s="6">
        <v>2878</v>
      </c>
      <c r="D531" s="4" t="s">
        <v>49</v>
      </c>
    </row>
    <row r="532" spans="1:4" ht="15.75" thickBot="1" x14ac:dyDescent="0.3">
      <c r="A532" s="3" t="s">
        <v>36</v>
      </c>
      <c r="B532" s="3" t="s">
        <v>46</v>
      </c>
      <c r="C532" s="6">
        <v>6561</v>
      </c>
      <c r="D532" s="4" t="s">
        <v>49</v>
      </c>
    </row>
    <row r="533" spans="1:4" ht="15.75" thickBot="1" x14ac:dyDescent="0.3">
      <c r="A533" s="3" t="s">
        <v>41</v>
      </c>
      <c r="B533" s="3" t="s">
        <v>46</v>
      </c>
      <c r="C533" s="6">
        <v>3075</v>
      </c>
      <c r="D533" s="4" t="s">
        <v>50</v>
      </c>
    </row>
    <row r="534" spans="1:4" ht="15.75" thickBot="1" x14ac:dyDescent="0.3">
      <c r="A534" s="3" t="s">
        <v>51</v>
      </c>
      <c r="B534" s="3" t="s">
        <v>46</v>
      </c>
      <c r="C534" s="6">
        <v>12700</v>
      </c>
      <c r="D534" s="4" t="s">
        <v>50</v>
      </c>
    </row>
    <row r="535" spans="1:4" ht="15.75" thickBot="1" x14ac:dyDescent="0.3">
      <c r="A535" s="3" t="s">
        <v>51</v>
      </c>
      <c r="B535" s="3" t="s">
        <v>46</v>
      </c>
      <c r="C535" s="6">
        <v>5904</v>
      </c>
      <c r="D535" s="4" t="s">
        <v>39</v>
      </c>
    </row>
    <row r="536" spans="1:4" ht="15.75" thickBot="1" x14ac:dyDescent="0.3">
      <c r="A536" s="3" t="s">
        <v>47</v>
      </c>
      <c r="B536" s="3" t="s">
        <v>42</v>
      </c>
      <c r="C536" s="6">
        <v>12455</v>
      </c>
      <c r="D536" s="4" t="s">
        <v>49</v>
      </c>
    </row>
    <row r="537" spans="1:4" ht="15.75" thickBot="1" x14ac:dyDescent="0.3">
      <c r="A537" s="3" t="s">
        <v>52</v>
      </c>
      <c r="B537" s="3" t="s">
        <v>42</v>
      </c>
      <c r="C537" s="6">
        <v>13000</v>
      </c>
      <c r="D537" s="4" t="s">
        <v>50</v>
      </c>
    </row>
    <row r="538" spans="1:4" ht="15.75" thickBot="1" x14ac:dyDescent="0.3">
      <c r="A538" s="3" t="s">
        <v>52</v>
      </c>
      <c r="B538" s="3" t="s">
        <v>48</v>
      </c>
      <c r="C538" s="6">
        <v>600</v>
      </c>
      <c r="D538" s="4" t="s">
        <v>39</v>
      </c>
    </row>
    <row r="539" spans="1:4" ht="15.75" thickBot="1" x14ac:dyDescent="0.3">
      <c r="A539" s="3" t="s">
        <v>52</v>
      </c>
      <c r="B539" s="3" t="s">
        <v>42</v>
      </c>
      <c r="C539" s="6">
        <v>13155</v>
      </c>
      <c r="D539" s="4" t="s">
        <v>49</v>
      </c>
    </row>
    <row r="540" spans="1:4" ht="15.75" thickBot="1" x14ac:dyDescent="0.3">
      <c r="A540" s="3" t="s">
        <v>47</v>
      </c>
      <c r="B540" s="3" t="s">
        <v>46</v>
      </c>
      <c r="C540" s="6">
        <v>3728</v>
      </c>
      <c r="D540" s="4" t="s">
        <v>49</v>
      </c>
    </row>
    <row r="541" spans="1:4" ht="15.75" thickBot="1" x14ac:dyDescent="0.3">
      <c r="A541" s="3" t="s">
        <v>51</v>
      </c>
      <c r="B541" s="3" t="s">
        <v>46</v>
      </c>
      <c r="C541" s="6">
        <v>2000</v>
      </c>
      <c r="D541" s="4" t="s">
        <v>50</v>
      </c>
    </row>
    <row r="542" spans="1:4" ht="15.75" thickBot="1" x14ac:dyDescent="0.3">
      <c r="A542" s="3" t="s">
        <v>51</v>
      </c>
      <c r="B542" s="3" t="s">
        <v>42</v>
      </c>
      <c r="C542" s="6">
        <v>13550</v>
      </c>
      <c r="D542" s="4" t="s">
        <v>39</v>
      </c>
    </row>
    <row r="543" spans="1:4" ht="15.75" thickBot="1" x14ac:dyDescent="0.3">
      <c r="A543" s="3" t="s">
        <v>47</v>
      </c>
      <c r="B543" s="3" t="s">
        <v>48</v>
      </c>
      <c r="C543" s="6">
        <v>7854</v>
      </c>
      <c r="D543" s="4" t="s">
        <v>49</v>
      </c>
    </row>
    <row r="544" spans="1:4" ht="15.75" thickBot="1" x14ac:dyDescent="0.3">
      <c r="A544" s="3" t="s">
        <v>47</v>
      </c>
      <c r="B544" s="3" t="s">
        <v>48</v>
      </c>
      <c r="C544" s="6">
        <v>5393</v>
      </c>
      <c r="D544" s="4" t="s">
        <v>39</v>
      </c>
    </row>
    <row r="545" spans="1:4" ht="15.75" thickBot="1" x14ac:dyDescent="0.3">
      <c r="A545" s="3" t="s">
        <v>47</v>
      </c>
      <c r="B545" s="3" t="s">
        <v>42</v>
      </c>
      <c r="C545" s="6">
        <v>8469</v>
      </c>
      <c r="D545" s="4" t="s">
        <v>50</v>
      </c>
    </row>
    <row r="546" spans="1:4" ht="15.75" thickBot="1" x14ac:dyDescent="0.3">
      <c r="A546" s="3" t="s">
        <v>41</v>
      </c>
      <c r="B546" s="3" t="s">
        <v>48</v>
      </c>
      <c r="C546" s="6">
        <v>200</v>
      </c>
      <c r="D546" s="4" t="s">
        <v>39</v>
      </c>
    </row>
    <row r="547" spans="1:4" ht="15.75" thickBot="1" x14ac:dyDescent="0.3">
      <c r="A547" s="3" t="s">
        <v>51</v>
      </c>
      <c r="B547" s="3" t="s">
        <v>46</v>
      </c>
      <c r="C547" s="6">
        <v>12789</v>
      </c>
      <c r="D547" s="4" t="s">
        <v>39</v>
      </c>
    </row>
    <row r="548" spans="1:4" ht="15.75" thickBot="1" x14ac:dyDescent="0.3">
      <c r="A548" s="3" t="s">
        <v>51</v>
      </c>
      <c r="B548" s="3" t="s">
        <v>46</v>
      </c>
      <c r="C548" s="6">
        <v>133</v>
      </c>
      <c r="D548" s="4" t="s">
        <v>50</v>
      </c>
    </row>
    <row r="549" spans="1:4" ht="15.75" thickBot="1" x14ac:dyDescent="0.3">
      <c r="A549" s="3" t="s">
        <v>51</v>
      </c>
      <c r="B549" s="3" t="s">
        <v>48</v>
      </c>
      <c r="C549" s="6">
        <v>30000</v>
      </c>
      <c r="D549" s="4" t="s">
        <v>39</v>
      </c>
    </row>
    <row r="550" spans="1:4" ht="15.75" thickBot="1" x14ac:dyDescent="0.3">
      <c r="A550" s="3" t="s">
        <v>52</v>
      </c>
      <c r="B550" s="3" t="s">
        <v>48</v>
      </c>
      <c r="C550" s="6">
        <v>11169</v>
      </c>
      <c r="D550" s="4" t="s">
        <v>50</v>
      </c>
    </row>
    <row r="551" spans="1:4" ht="15.75" thickBot="1" x14ac:dyDescent="0.3">
      <c r="A551" s="3" t="s">
        <v>52</v>
      </c>
      <c r="B551" s="3" t="s">
        <v>42</v>
      </c>
      <c r="C551" s="6">
        <v>6314</v>
      </c>
      <c r="D551" s="4" t="s">
        <v>49</v>
      </c>
    </row>
    <row r="552" spans="1:4" ht="15.75" thickBot="1" x14ac:dyDescent="0.3">
      <c r="A552" s="3" t="s">
        <v>52</v>
      </c>
      <c r="B552" s="3" t="s">
        <v>46</v>
      </c>
      <c r="C552" s="6">
        <v>500</v>
      </c>
      <c r="D552" s="4" t="s">
        <v>39</v>
      </c>
    </row>
    <row r="553" spans="1:4" ht="15.75" thickBot="1" x14ac:dyDescent="0.3">
      <c r="A553" s="3" t="s">
        <v>51</v>
      </c>
      <c r="B553" s="3" t="s">
        <v>42</v>
      </c>
      <c r="C553" s="6">
        <v>14698</v>
      </c>
      <c r="D553" s="4" t="s">
        <v>50</v>
      </c>
    </row>
    <row r="554" spans="1:4" ht="15.75" thickBot="1" x14ac:dyDescent="0.3">
      <c r="A554" s="3" t="s">
        <v>51</v>
      </c>
      <c r="B554" s="3" t="s">
        <v>42</v>
      </c>
      <c r="C554" s="6">
        <v>11201</v>
      </c>
      <c r="D554" s="4" t="s">
        <v>39</v>
      </c>
    </row>
    <row r="555" spans="1:4" ht="15.75" thickBot="1" x14ac:dyDescent="0.3">
      <c r="A555" s="3" t="s">
        <v>47</v>
      </c>
      <c r="B555" s="3" t="s">
        <v>48</v>
      </c>
      <c r="C555" s="6">
        <v>8042</v>
      </c>
      <c r="D555" s="4" t="s">
        <v>49</v>
      </c>
    </row>
    <row r="556" spans="1:4" ht="15.75" thickBot="1" x14ac:dyDescent="0.3">
      <c r="A556" s="3" t="s">
        <v>47</v>
      </c>
      <c r="B556" s="3" t="s">
        <v>48</v>
      </c>
      <c r="C556" s="6">
        <v>13973</v>
      </c>
      <c r="D556" s="4" t="s">
        <v>50</v>
      </c>
    </row>
    <row r="557" spans="1:4" ht="15.75" thickBot="1" x14ac:dyDescent="0.3">
      <c r="A557" s="3" t="s">
        <v>47</v>
      </c>
      <c r="B557" s="3" t="s">
        <v>48</v>
      </c>
      <c r="C557" s="6">
        <v>7192</v>
      </c>
      <c r="D557" s="4" t="s">
        <v>39</v>
      </c>
    </row>
    <row r="558" spans="1:4" ht="15.75" thickBot="1" x14ac:dyDescent="0.3">
      <c r="A558" s="3" t="s">
        <v>41</v>
      </c>
      <c r="B558" s="3" t="s">
        <v>42</v>
      </c>
      <c r="C558" s="6">
        <v>15208</v>
      </c>
      <c r="D558" s="4" t="s">
        <v>39</v>
      </c>
    </row>
    <row r="559" spans="1:4" ht="15.75" thickBot="1" x14ac:dyDescent="0.3">
      <c r="A559" s="3" t="s">
        <v>41</v>
      </c>
      <c r="B559" s="3" t="s">
        <v>46</v>
      </c>
      <c r="C559" s="6">
        <v>2749</v>
      </c>
      <c r="D559" s="4" t="s">
        <v>39</v>
      </c>
    </row>
    <row r="560" spans="1:4" ht="15.75" thickBot="1" x14ac:dyDescent="0.3">
      <c r="A560" s="3" t="s">
        <v>41</v>
      </c>
      <c r="B560" s="3" t="s">
        <v>46</v>
      </c>
      <c r="C560" s="6">
        <v>9641</v>
      </c>
      <c r="D560" s="4" t="s">
        <v>39</v>
      </c>
    </row>
    <row r="561" spans="1:4" ht="15.75" thickBot="1" x14ac:dyDescent="0.3">
      <c r="A561" s="3" t="s">
        <v>41</v>
      </c>
      <c r="B561" s="3" t="s">
        <v>42</v>
      </c>
      <c r="C561" s="6">
        <v>75000</v>
      </c>
      <c r="D561" s="4" t="s">
        <v>49</v>
      </c>
    </row>
    <row r="562" spans="1:4" ht="15.75" thickBot="1" x14ac:dyDescent="0.3">
      <c r="A562" s="3" t="s">
        <v>52</v>
      </c>
      <c r="B562" s="3" t="s">
        <v>42</v>
      </c>
      <c r="C562" s="6">
        <v>5943</v>
      </c>
      <c r="D562" s="4" t="s">
        <v>39</v>
      </c>
    </row>
    <row r="563" spans="1:4" ht="15.75" thickBot="1" x14ac:dyDescent="0.3">
      <c r="A563" s="3" t="s">
        <v>52</v>
      </c>
      <c r="B563" s="3" t="s">
        <v>42</v>
      </c>
      <c r="C563" s="6">
        <v>11898</v>
      </c>
      <c r="D563" s="4" t="s">
        <v>49</v>
      </c>
    </row>
    <row r="564" spans="1:4" ht="15.75" thickBot="1" x14ac:dyDescent="0.3">
      <c r="A564" s="3" t="s">
        <v>52</v>
      </c>
      <c r="B564" s="3" t="s">
        <v>42</v>
      </c>
      <c r="C564" s="6">
        <v>9001</v>
      </c>
      <c r="D564" s="4" t="s">
        <v>49</v>
      </c>
    </row>
    <row r="565" spans="1:4" ht="15.75" thickBot="1" x14ac:dyDescent="0.3">
      <c r="A565" s="3" t="s">
        <v>52</v>
      </c>
      <c r="B565" s="3" t="s">
        <v>37</v>
      </c>
      <c r="C565" s="6">
        <v>2000</v>
      </c>
      <c r="D565" s="4" t="s">
        <v>49</v>
      </c>
    </row>
    <row r="566" spans="1:4" ht="15.75" thickBot="1" x14ac:dyDescent="0.3">
      <c r="A566" s="3" t="s">
        <v>47</v>
      </c>
      <c r="B566" s="3" t="s">
        <v>46</v>
      </c>
      <c r="C566" s="6">
        <v>3807</v>
      </c>
      <c r="D566" s="4" t="s">
        <v>50</v>
      </c>
    </row>
    <row r="567" spans="1:4" ht="15.75" thickBot="1" x14ac:dyDescent="0.3">
      <c r="A567" s="3" t="s">
        <v>47</v>
      </c>
      <c r="B567" s="3" t="s">
        <v>42</v>
      </c>
      <c r="C567" s="6">
        <v>4191</v>
      </c>
      <c r="D567" s="4" t="s">
        <v>39</v>
      </c>
    </row>
    <row r="568" spans="1:4" ht="15.75" thickBot="1" x14ac:dyDescent="0.3">
      <c r="A568" s="3" t="s">
        <v>47</v>
      </c>
      <c r="B568" s="3" t="s">
        <v>46</v>
      </c>
      <c r="C568" s="6">
        <v>7342</v>
      </c>
      <c r="D568" s="4" t="s">
        <v>39</v>
      </c>
    </row>
    <row r="569" spans="1:4" ht="15.75" thickBot="1" x14ac:dyDescent="0.3">
      <c r="A569" s="3" t="s">
        <v>47</v>
      </c>
      <c r="B569" s="3" t="s">
        <v>48</v>
      </c>
      <c r="C569" s="6">
        <v>4985</v>
      </c>
      <c r="D569" s="4" t="s">
        <v>50</v>
      </c>
    </row>
    <row r="570" spans="1:4" ht="15.75" thickBot="1" x14ac:dyDescent="0.3">
      <c r="A570" s="3" t="s">
        <v>52</v>
      </c>
      <c r="B570" s="3" t="s">
        <v>42</v>
      </c>
      <c r="C570" s="6">
        <v>12276</v>
      </c>
      <c r="D570" s="4" t="s">
        <v>50</v>
      </c>
    </row>
    <row r="571" spans="1:4" ht="15.75" thickBot="1" x14ac:dyDescent="0.3">
      <c r="A571" s="3" t="s">
        <v>52</v>
      </c>
      <c r="B571" s="3" t="s">
        <v>48</v>
      </c>
      <c r="C571" s="6">
        <v>7167</v>
      </c>
      <c r="D571" s="4" t="s">
        <v>39</v>
      </c>
    </row>
    <row r="572" spans="1:4" ht="15.75" thickBot="1" x14ac:dyDescent="0.3">
      <c r="A572" s="3" t="s">
        <v>47</v>
      </c>
      <c r="B572" s="3" t="s">
        <v>46</v>
      </c>
      <c r="C572" s="6">
        <v>12817</v>
      </c>
      <c r="D572" s="4" t="s">
        <v>39</v>
      </c>
    </row>
    <row r="573" spans="1:4" ht="15.75" thickBot="1" x14ac:dyDescent="0.3">
      <c r="A573" s="3" t="s">
        <v>41</v>
      </c>
      <c r="B573" s="3" t="s">
        <v>46</v>
      </c>
      <c r="C573" s="6">
        <v>5517</v>
      </c>
      <c r="D573" s="4" t="s">
        <v>49</v>
      </c>
    </row>
    <row r="574" spans="1:4" ht="15.75" thickBot="1" x14ac:dyDescent="0.3">
      <c r="A574" s="3" t="s">
        <v>41</v>
      </c>
      <c r="B574" s="3" t="s">
        <v>42</v>
      </c>
      <c r="C574" s="6">
        <v>10306</v>
      </c>
      <c r="D574" s="4" t="s">
        <v>49</v>
      </c>
    </row>
    <row r="575" spans="1:4" ht="15.75" thickBot="1" x14ac:dyDescent="0.3">
      <c r="A575" s="3" t="s">
        <v>47</v>
      </c>
      <c r="B575" s="3" t="s">
        <v>46</v>
      </c>
      <c r="C575" s="6">
        <v>14433</v>
      </c>
      <c r="D575" s="4" t="s">
        <v>39</v>
      </c>
    </row>
    <row r="576" spans="1:4" ht="15.75" thickBot="1" x14ac:dyDescent="0.3">
      <c r="A576" s="3" t="s">
        <v>41</v>
      </c>
      <c r="B576" s="3" t="s">
        <v>46</v>
      </c>
      <c r="C576" s="6">
        <v>4562</v>
      </c>
      <c r="D576" s="4" t="s">
        <v>39</v>
      </c>
    </row>
    <row r="577" spans="1:4" ht="15.75" thickBot="1" x14ac:dyDescent="0.3">
      <c r="A577" s="3" t="s">
        <v>41</v>
      </c>
      <c r="B577" s="3" t="s">
        <v>42</v>
      </c>
      <c r="C577" s="6">
        <v>11541</v>
      </c>
      <c r="D577" s="4" t="s">
        <v>39</v>
      </c>
    </row>
    <row r="578" spans="1:4" ht="15.75" thickBot="1" x14ac:dyDescent="0.3">
      <c r="A578" s="3" t="s">
        <v>36</v>
      </c>
      <c r="B578" s="3" t="s">
        <v>42</v>
      </c>
      <c r="C578" s="6">
        <v>5586</v>
      </c>
      <c r="D578" s="4" t="s">
        <v>39</v>
      </c>
    </row>
    <row r="579" spans="1:4" ht="15.75" thickBot="1" x14ac:dyDescent="0.3">
      <c r="A579" s="3" t="s">
        <v>41</v>
      </c>
      <c r="B579" s="3" t="s">
        <v>42</v>
      </c>
      <c r="C579" s="6">
        <v>7668</v>
      </c>
      <c r="D579" s="4" t="s">
        <v>50</v>
      </c>
    </row>
    <row r="580" spans="1:4" ht="15.75" thickBot="1" x14ac:dyDescent="0.3">
      <c r="A580" s="3" t="s">
        <v>45</v>
      </c>
      <c r="B580" s="3" t="s">
        <v>46</v>
      </c>
      <c r="C580" s="6">
        <v>4010</v>
      </c>
      <c r="D580" s="4" t="s">
        <v>39</v>
      </c>
    </row>
    <row r="581" spans="1:4" ht="15.75" thickBot="1" x14ac:dyDescent="0.3">
      <c r="A581" s="3" t="s">
        <v>47</v>
      </c>
      <c r="B581" s="3" t="s">
        <v>46</v>
      </c>
      <c r="C581" s="6">
        <v>10332</v>
      </c>
      <c r="D581" s="4" t="s">
        <v>39</v>
      </c>
    </row>
    <row r="582" spans="1:4" ht="15.75" thickBot="1" x14ac:dyDescent="0.3">
      <c r="A582" s="3" t="s">
        <v>36</v>
      </c>
      <c r="B582" s="3" t="s">
        <v>46</v>
      </c>
      <c r="C582" s="6">
        <v>14693</v>
      </c>
      <c r="D582" s="4" t="s">
        <v>39</v>
      </c>
    </row>
    <row r="583" spans="1:4" ht="15.75" thickBot="1" x14ac:dyDescent="0.3">
      <c r="A583" s="3" t="s">
        <v>47</v>
      </c>
      <c r="B583" s="3" t="s">
        <v>42</v>
      </c>
      <c r="C583" s="6">
        <v>13091</v>
      </c>
      <c r="D583" s="4" t="s">
        <v>39</v>
      </c>
    </row>
    <row r="584" spans="1:4" ht="15.75" thickBot="1" x14ac:dyDescent="0.3">
      <c r="A584" s="3" t="s">
        <v>51</v>
      </c>
      <c r="B584" s="3" t="s">
        <v>46</v>
      </c>
      <c r="C584" s="6">
        <v>14757</v>
      </c>
      <c r="D584" s="4" t="s">
        <v>39</v>
      </c>
    </row>
    <row r="585" spans="1:4" ht="15.75" thickBot="1" x14ac:dyDescent="0.3">
      <c r="A585" s="3" t="s">
        <v>47</v>
      </c>
      <c r="B585" s="3" t="s">
        <v>48</v>
      </c>
      <c r="C585" s="6">
        <v>8436</v>
      </c>
      <c r="D585" s="4" t="s">
        <v>49</v>
      </c>
    </row>
    <row r="586" spans="1:4" ht="15.75" thickBot="1" x14ac:dyDescent="0.3">
      <c r="A586" s="3" t="s">
        <v>41</v>
      </c>
      <c r="B586" s="3" t="s">
        <v>48</v>
      </c>
      <c r="C586" s="6">
        <v>14849</v>
      </c>
      <c r="D586" s="4" t="s">
        <v>49</v>
      </c>
    </row>
    <row r="587" spans="1:4" ht="15.75" thickBot="1" x14ac:dyDescent="0.3">
      <c r="A587" s="3" t="s">
        <v>36</v>
      </c>
      <c r="B587" s="3" t="s">
        <v>48</v>
      </c>
      <c r="C587" s="6">
        <v>11365</v>
      </c>
      <c r="D587" s="4" t="s">
        <v>39</v>
      </c>
    </row>
    <row r="588" spans="1:4" ht="15.75" thickBot="1" x14ac:dyDescent="0.3">
      <c r="A588" s="3" t="s">
        <v>51</v>
      </c>
      <c r="B588" s="3" t="s">
        <v>48</v>
      </c>
      <c r="C588" s="6">
        <v>7358</v>
      </c>
      <c r="D588" s="4" t="s">
        <v>39</v>
      </c>
    </row>
    <row r="589" spans="1:4" ht="15.75" thickBot="1" x14ac:dyDescent="0.3">
      <c r="A589" s="3" t="s">
        <v>45</v>
      </c>
      <c r="B589" s="3" t="s">
        <v>46</v>
      </c>
      <c r="C589" s="6">
        <v>7193</v>
      </c>
      <c r="D589" s="4" t="s">
        <v>50</v>
      </c>
    </row>
    <row r="590" spans="1:4" ht="15.75" thickBot="1" x14ac:dyDescent="0.3">
      <c r="A590" s="3" t="s">
        <v>52</v>
      </c>
      <c r="B590" s="3" t="s">
        <v>42</v>
      </c>
      <c r="C590" s="6">
        <v>13596</v>
      </c>
      <c r="D590" s="4" t="s">
        <v>50</v>
      </c>
    </row>
    <row r="591" spans="1:4" ht="15.75" thickBot="1" x14ac:dyDescent="0.3">
      <c r="A591" s="3" t="s">
        <v>41</v>
      </c>
      <c r="B591" s="3" t="s">
        <v>46</v>
      </c>
      <c r="C591" s="6">
        <v>3434</v>
      </c>
      <c r="D591" s="4" t="s">
        <v>39</v>
      </c>
    </row>
    <row r="592" spans="1:4" ht="15.75" thickBot="1" x14ac:dyDescent="0.3">
      <c r="A592" s="3" t="s">
        <v>47</v>
      </c>
      <c r="B592" s="3" t="s">
        <v>46</v>
      </c>
      <c r="C592" s="6">
        <v>6000</v>
      </c>
      <c r="D592" s="4" t="s">
        <v>50</v>
      </c>
    </row>
    <row r="593" spans="1:4" ht="15.75" thickBot="1" x14ac:dyDescent="0.3">
      <c r="A593" s="3" t="s">
        <v>36</v>
      </c>
      <c r="B593" s="3" t="s">
        <v>46</v>
      </c>
      <c r="C593" s="6">
        <v>7197</v>
      </c>
      <c r="D593" s="4" t="s">
        <v>39</v>
      </c>
    </row>
    <row r="594" spans="1:4" ht="15.75" thickBot="1" x14ac:dyDescent="0.3">
      <c r="A594" s="3" t="s">
        <v>41</v>
      </c>
      <c r="B594" s="3" t="s">
        <v>48</v>
      </c>
      <c r="C594" s="6">
        <v>5445</v>
      </c>
      <c r="D594" s="4" t="s">
        <v>49</v>
      </c>
    </row>
    <row r="595" spans="1:4" ht="15.75" thickBot="1" x14ac:dyDescent="0.3">
      <c r="A595" s="3" t="s">
        <v>41</v>
      </c>
      <c r="B595" s="3" t="s">
        <v>42</v>
      </c>
      <c r="C595" s="6">
        <v>12127</v>
      </c>
      <c r="D595" s="4" t="s">
        <v>39</v>
      </c>
    </row>
    <row r="596" spans="1:4" ht="15.75" thickBot="1" x14ac:dyDescent="0.3">
      <c r="A596" s="3" t="s">
        <v>47</v>
      </c>
      <c r="B596" s="3" t="s">
        <v>46</v>
      </c>
      <c r="C596" s="6">
        <v>10322</v>
      </c>
      <c r="D596" s="4" t="s">
        <v>50</v>
      </c>
    </row>
    <row r="597" spans="1:4" ht="15.75" thickBot="1" x14ac:dyDescent="0.3">
      <c r="A597" s="3" t="s">
        <v>47</v>
      </c>
      <c r="B597" s="3" t="s">
        <v>42</v>
      </c>
      <c r="C597" s="6">
        <v>4518</v>
      </c>
      <c r="D597" s="4" t="s">
        <v>39</v>
      </c>
    </row>
    <row r="598" spans="1:4" ht="15.75" thickBot="1" x14ac:dyDescent="0.3">
      <c r="A598" s="3" t="s">
        <v>52</v>
      </c>
      <c r="B598" s="3" t="s">
        <v>48</v>
      </c>
      <c r="C598" s="6">
        <v>6762</v>
      </c>
      <c r="D598" s="4" t="s">
        <v>39</v>
      </c>
    </row>
    <row r="599" spans="1:4" ht="15.75" thickBot="1" x14ac:dyDescent="0.3">
      <c r="A599" s="3" t="s">
        <v>41</v>
      </c>
      <c r="B599" s="3" t="s">
        <v>42</v>
      </c>
      <c r="C599" s="6">
        <v>15208</v>
      </c>
      <c r="D599" s="4" t="s">
        <v>39</v>
      </c>
    </row>
    <row r="600" spans="1:4" ht="15.75" thickBot="1" x14ac:dyDescent="0.3">
      <c r="A600" s="3" t="s">
        <v>47</v>
      </c>
      <c r="B600" s="3" t="s">
        <v>46</v>
      </c>
      <c r="C600" s="6">
        <v>100</v>
      </c>
      <c r="D600" s="4" t="s">
        <v>39</v>
      </c>
    </row>
    <row r="601" spans="1:4" ht="15.75" thickBot="1" x14ac:dyDescent="0.3">
      <c r="A601" s="3" t="s">
        <v>47</v>
      </c>
      <c r="B601" s="3" t="s">
        <v>42</v>
      </c>
      <c r="C601" s="6">
        <v>12505</v>
      </c>
      <c r="D601" s="4" t="s">
        <v>50</v>
      </c>
    </row>
    <row r="602" spans="1:4" ht="15.75" thickBot="1" x14ac:dyDescent="0.3">
      <c r="A602" s="3" t="s">
        <v>36</v>
      </c>
      <c r="B602" s="3" t="s">
        <v>42</v>
      </c>
      <c r="C602" s="6">
        <v>12500</v>
      </c>
      <c r="D602" s="4" t="s">
        <v>49</v>
      </c>
    </row>
    <row r="603" spans="1:4" ht="15.75" thickBot="1" x14ac:dyDescent="0.3">
      <c r="A603" s="3" t="s">
        <v>41</v>
      </c>
      <c r="B603" s="3" t="s">
        <v>48</v>
      </c>
      <c r="C603" s="6">
        <v>600</v>
      </c>
      <c r="D603" s="4" t="s">
        <v>39</v>
      </c>
    </row>
    <row r="604" spans="1:4" ht="15.75" thickBot="1" x14ac:dyDescent="0.3">
      <c r="A604" s="3" t="s">
        <v>51</v>
      </c>
      <c r="B604" s="3" t="s">
        <v>37</v>
      </c>
      <c r="C604" s="6">
        <v>12455</v>
      </c>
      <c r="D604" s="4" t="s">
        <v>49</v>
      </c>
    </row>
    <row r="605" spans="1:4" ht="15.75" thickBot="1" x14ac:dyDescent="0.3">
      <c r="A605" s="3" t="s">
        <v>51</v>
      </c>
      <c r="B605" s="3" t="s">
        <v>48</v>
      </c>
      <c r="C605" s="6">
        <v>10039</v>
      </c>
      <c r="D605" s="4" t="s">
        <v>50</v>
      </c>
    </row>
    <row r="606" spans="1:4" ht="15.75" thickBot="1" x14ac:dyDescent="0.3">
      <c r="A606" s="3" t="s">
        <v>47</v>
      </c>
      <c r="B606" s="3" t="s">
        <v>46</v>
      </c>
      <c r="C606" s="6">
        <v>11439</v>
      </c>
      <c r="D606" s="4" t="s">
        <v>49</v>
      </c>
    </row>
    <row r="607" spans="1:4" ht="15.75" thickBot="1" x14ac:dyDescent="0.3">
      <c r="A607" s="3" t="s">
        <v>52</v>
      </c>
      <c r="B607" s="3" t="s">
        <v>46</v>
      </c>
      <c r="C607" s="6">
        <v>1000</v>
      </c>
      <c r="D607" s="4" t="s">
        <v>39</v>
      </c>
    </row>
    <row r="608" spans="1:4" ht="15.75" thickBot="1" x14ac:dyDescent="0.3">
      <c r="A608" s="3" t="s">
        <v>52</v>
      </c>
      <c r="B608" s="3" t="s">
        <v>42</v>
      </c>
      <c r="C608" s="6">
        <v>3714</v>
      </c>
      <c r="D608" s="4" t="s">
        <v>39</v>
      </c>
    </row>
    <row r="609" spans="1:4" ht="15.75" thickBot="1" x14ac:dyDescent="0.3">
      <c r="A609" s="3" t="s">
        <v>52</v>
      </c>
      <c r="B609" s="3" t="s">
        <v>46</v>
      </c>
      <c r="C609" s="6">
        <v>100</v>
      </c>
      <c r="D609" s="4" t="s">
        <v>39</v>
      </c>
    </row>
    <row r="610" spans="1:4" ht="15.75" thickBot="1" x14ac:dyDescent="0.3">
      <c r="A610" s="3" t="s">
        <v>47</v>
      </c>
      <c r="B610" s="3" t="s">
        <v>46</v>
      </c>
      <c r="C610" s="6">
        <v>6000</v>
      </c>
      <c r="D610" s="4" t="s">
        <v>50</v>
      </c>
    </row>
    <row r="611" spans="1:4" ht="15.75" thickBot="1" x14ac:dyDescent="0.3">
      <c r="A611" s="3" t="s">
        <v>51</v>
      </c>
      <c r="B611" s="3" t="s">
        <v>46</v>
      </c>
      <c r="C611" s="6">
        <v>10351</v>
      </c>
      <c r="D611" s="4" t="s">
        <v>39</v>
      </c>
    </row>
    <row r="612" spans="1:4" ht="15.75" thickBot="1" x14ac:dyDescent="0.3">
      <c r="A612" s="3" t="s">
        <v>51</v>
      </c>
      <c r="B612" s="3" t="s">
        <v>42</v>
      </c>
      <c r="C612" s="6">
        <v>12505</v>
      </c>
      <c r="D612" s="4" t="s">
        <v>50</v>
      </c>
    </row>
    <row r="613" spans="1:4" ht="15.75" thickBot="1" x14ac:dyDescent="0.3">
      <c r="A613" s="3" t="s">
        <v>47</v>
      </c>
      <c r="B613" s="3" t="s">
        <v>46</v>
      </c>
      <c r="C613" s="6">
        <v>8894</v>
      </c>
      <c r="D613" s="4" t="s">
        <v>39</v>
      </c>
    </row>
    <row r="614" spans="1:4" ht="15.75" thickBot="1" x14ac:dyDescent="0.3">
      <c r="A614" s="3" t="s">
        <v>47</v>
      </c>
      <c r="B614" s="3" t="s">
        <v>42</v>
      </c>
      <c r="C614" s="6">
        <v>50000</v>
      </c>
      <c r="D614" s="4" t="s">
        <v>49</v>
      </c>
    </row>
    <row r="615" spans="1:4" ht="15.75" thickBot="1" x14ac:dyDescent="0.3">
      <c r="A615" s="3" t="s">
        <v>47</v>
      </c>
      <c r="B615" s="3" t="s">
        <v>37</v>
      </c>
      <c r="C615" s="6">
        <v>10000</v>
      </c>
      <c r="D615" s="4" t="s">
        <v>49</v>
      </c>
    </row>
    <row r="616" spans="1:4" ht="15.75" thickBot="1" x14ac:dyDescent="0.3">
      <c r="A616" s="3" t="s">
        <v>41</v>
      </c>
      <c r="B616" s="3" t="s">
        <v>46</v>
      </c>
      <c r="C616" s="6">
        <v>13777</v>
      </c>
      <c r="D616" s="4" t="s">
        <v>39</v>
      </c>
    </row>
    <row r="617" spans="1:4" ht="15.75" thickBot="1" x14ac:dyDescent="0.3">
      <c r="A617" s="3" t="s">
        <v>51</v>
      </c>
      <c r="B617" s="3" t="s">
        <v>48</v>
      </c>
      <c r="C617" s="6">
        <v>32000</v>
      </c>
      <c r="D617" s="4" t="s">
        <v>39</v>
      </c>
    </row>
    <row r="618" spans="1:4" ht="15.75" thickBot="1" x14ac:dyDescent="0.3">
      <c r="A618" s="3" t="s">
        <v>51</v>
      </c>
      <c r="B618" s="3" t="s">
        <v>46</v>
      </c>
      <c r="C618" s="6">
        <v>1000</v>
      </c>
      <c r="D618" s="4" t="s">
        <v>39</v>
      </c>
    </row>
    <row r="619" spans="1:4" ht="15.75" thickBot="1" x14ac:dyDescent="0.3">
      <c r="A619" s="3" t="s">
        <v>51</v>
      </c>
      <c r="B619" s="3" t="s">
        <v>48</v>
      </c>
      <c r="C619" s="6">
        <v>7955</v>
      </c>
      <c r="D619" s="4" t="s">
        <v>39</v>
      </c>
    </row>
    <row r="620" spans="1:4" ht="15.75" thickBot="1" x14ac:dyDescent="0.3">
      <c r="A620" s="3" t="s">
        <v>52</v>
      </c>
      <c r="B620" s="3" t="s">
        <v>48</v>
      </c>
      <c r="C620" s="6">
        <v>14546</v>
      </c>
      <c r="D620" s="4" t="s">
        <v>39</v>
      </c>
    </row>
    <row r="621" spans="1:4" ht="15.75" thickBot="1" x14ac:dyDescent="0.3">
      <c r="A621" s="3" t="s">
        <v>52</v>
      </c>
      <c r="B621" s="3" t="s">
        <v>42</v>
      </c>
      <c r="C621" s="6">
        <v>11901</v>
      </c>
      <c r="D621" s="4" t="s">
        <v>49</v>
      </c>
    </row>
    <row r="622" spans="1:4" ht="15.75" thickBot="1" x14ac:dyDescent="0.3">
      <c r="A622" s="3" t="s">
        <v>52</v>
      </c>
      <c r="B622" s="3" t="s">
        <v>42</v>
      </c>
      <c r="C622" s="6">
        <v>25000</v>
      </c>
      <c r="D622" s="4" t="s">
        <v>50</v>
      </c>
    </row>
    <row r="623" spans="1:4" ht="15.75" thickBot="1" x14ac:dyDescent="0.3">
      <c r="A623" s="3" t="s">
        <v>51</v>
      </c>
      <c r="B623" s="3" t="s">
        <v>46</v>
      </c>
      <c r="C623" s="6">
        <v>400</v>
      </c>
      <c r="D623" s="4" t="s">
        <v>39</v>
      </c>
    </row>
    <row r="624" spans="1:4" ht="15.75" thickBot="1" x14ac:dyDescent="0.3">
      <c r="A624" s="3" t="s">
        <v>51</v>
      </c>
      <c r="B624" s="3" t="s">
        <v>42</v>
      </c>
      <c r="C624" s="6">
        <v>8312</v>
      </c>
      <c r="D624" s="4" t="s">
        <v>50</v>
      </c>
    </row>
    <row r="625" spans="1:4" ht="15.75" thickBot="1" x14ac:dyDescent="0.3">
      <c r="A625" s="3" t="s">
        <v>47</v>
      </c>
      <c r="B625" s="3" t="s">
        <v>46</v>
      </c>
      <c r="C625" s="6">
        <v>1325</v>
      </c>
      <c r="D625" s="4" t="s">
        <v>39</v>
      </c>
    </row>
    <row r="626" spans="1:4" ht="15.75" thickBot="1" x14ac:dyDescent="0.3">
      <c r="A626" s="3" t="s">
        <v>47</v>
      </c>
      <c r="B626" s="3" t="s">
        <v>48</v>
      </c>
      <c r="C626" s="6">
        <v>7874</v>
      </c>
      <c r="D626" s="4" t="s">
        <v>49</v>
      </c>
    </row>
    <row r="627" spans="1:4" ht="15.75" thickBot="1" x14ac:dyDescent="0.3">
      <c r="A627" s="3" t="s">
        <v>47</v>
      </c>
      <c r="B627" s="3" t="s">
        <v>42</v>
      </c>
      <c r="C627" s="6">
        <v>17000</v>
      </c>
      <c r="D627" s="4" t="s">
        <v>39</v>
      </c>
    </row>
    <row r="628" spans="1:4" ht="15.75" thickBot="1" x14ac:dyDescent="0.3">
      <c r="A628" s="3" t="s">
        <v>41</v>
      </c>
      <c r="B628" s="3" t="s">
        <v>42</v>
      </c>
      <c r="C628" s="6">
        <v>4307</v>
      </c>
      <c r="D628" s="4" t="s">
        <v>39</v>
      </c>
    </row>
    <row r="629" spans="1:4" ht="15.75" thickBot="1" x14ac:dyDescent="0.3">
      <c r="A629" s="3" t="s">
        <v>41</v>
      </c>
      <c r="B629" s="3" t="s">
        <v>46</v>
      </c>
      <c r="C629" s="6">
        <v>3171</v>
      </c>
      <c r="D629" s="4" t="s">
        <v>50</v>
      </c>
    </row>
    <row r="630" spans="1:4" ht="15.75" thickBot="1" x14ac:dyDescent="0.3">
      <c r="A630" s="3" t="s">
        <v>41</v>
      </c>
      <c r="B630" s="3" t="s">
        <v>42</v>
      </c>
      <c r="C630" s="6">
        <v>4384</v>
      </c>
      <c r="D630" s="4" t="s">
        <v>50</v>
      </c>
    </row>
    <row r="631" spans="1:4" ht="15.75" thickBot="1" x14ac:dyDescent="0.3">
      <c r="A631" s="3" t="s">
        <v>41</v>
      </c>
      <c r="B631" s="3" t="s">
        <v>42</v>
      </c>
      <c r="C631" s="6">
        <v>9974</v>
      </c>
      <c r="D631" s="4" t="s">
        <v>50</v>
      </c>
    </row>
    <row r="632" spans="1:4" ht="15.75" thickBot="1" x14ac:dyDescent="0.3">
      <c r="A632" s="3" t="s">
        <v>52</v>
      </c>
      <c r="B632" s="3" t="s">
        <v>46</v>
      </c>
      <c r="C632" s="6">
        <v>14348</v>
      </c>
      <c r="D632" s="4" t="s">
        <v>50</v>
      </c>
    </row>
    <row r="633" spans="1:4" ht="15.75" thickBot="1" x14ac:dyDescent="0.3">
      <c r="A633" s="3" t="s">
        <v>52</v>
      </c>
      <c r="B633" s="3" t="s">
        <v>46</v>
      </c>
      <c r="C633" s="6">
        <v>12489</v>
      </c>
      <c r="D633" s="4" t="s">
        <v>50</v>
      </c>
    </row>
    <row r="634" spans="1:4" ht="15.75" thickBot="1" x14ac:dyDescent="0.3">
      <c r="A634" s="3" t="s">
        <v>52</v>
      </c>
      <c r="B634" s="3" t="s">
        <v>46</v>
      </c>
      <c r="C634" s="6">
        <v>9632</v>
      </c>
      <c r="D634" s="4" t="s">
        <v>50</v>
      </c>
    </row>
    <row r="635" spans="1:4" ht="15.75" thickBot="1" x14ac:dyDescent="0.3">
      <c r="A635" s="3" t="s">
        <v>52</v>
      </c>
      <c r="B635" s="3" t="s">
        <v>48</v>
      </c>
      <c r="C635" s="6">
        <v>250</v>
      </c>
      <c r="D635" s="4" t="s">
        <v>49</v>
      </c>
    </row>
    <row r="636" spans="1:4" ht="15.75" thickBot="1" x14ac:dyDescent="0.3">
      <c r="A636" s="3" t="s">
        <v>47</v>
      </c>
      <c r="B636" s="3" t="s">
        <v>48</v>
      </c>
      <c r="C636" s="6">
        <v>4623</v>
      </c>
      <c r="D636" s="4" t="s">
        <v>49</v>
      </c>
    </row>
    <row r="637" spans="1:4" ht="15.75" thickBot="1" x14ac:dyDescent="0.3">
      <c r="A637" s="3" t="s">
        <v>47</v>
      </c>
      <c r="B637" s="3" t="s">
        <v>46</v>
      </c>
      <c r="C637" s="6">
        <v>124</v>
      </c>
      <c r="D637" s="4" t="s">
        <v>39</v>
      </c>
    </row>
    <row r="638" spans="1:4" ht="15.75" thickBot="1" x14ac:dyDescent="0.3">
      <c r="A638" s="3" t="s">
        <v>47</v>
      </c>
      <c r="B638" s="3" t="s">
        <v>37</v>
      </c>
      <c r="C638" s="6">
        <v>2000</v>
      </c>
      <c r="D638" s="4" t="s">
        <v>50</v>
      </c>
    </row>
    <row r="639" spans="1:4" ht="15.75" thickBot="1" x14ac:dyDescent="0.3">
      <c r="A639" s="3" t="s">
        <v>47</v>
      </c>
      <c r="B639" s="3" t="s">
        <v>46</v>
      </c>
      <c r="C639" s="6">
        <v>400</v>
      </c>
      <c r="D639" s="4" t="s">
        <v>39</v>
      </c>
    </row>
    <row r="640" spans="1:4" ht="15.75" thickBot="1" x14ac:dyDescent="0.3">
      <c r="A640" s="3" t="s">
        <v>52</v>
      </c>
      <c r="B640" s="3" t="s">
        <v>48</v>
      </c>
      <c r="C640" s="6">
        <v>13617</v>
      </c>
      <c r="D640" s="4" t="s">
        <v>39</v>
      </c>
    </row>
    <row r="641" spans="1:4" ht="15.75" thickBot="1" x14ac:dyDescent="0.3">
      <c r="A641" s="3" t="s">
        <v>52</v>
      </c>
      <c r="B641" s="3" t="s">
        <v>48</v>
      </c>
      <c r="C641" s="6">
        <v>12887</v>
      </c>
      <c r="D641" s="4" t="s">
        <v>39</v>
      </c>
    </row>
    <row r="642" spans="1:4" ht="15.75" thickBot="1" x14ac:dyDescent="0.3">
      <c r="A642" s="3" t="s">
        <v>47</v>
      </c>
      <c r="B642" s="3" t="s">
        <v>48</v>
      </c>
      <c r="C642" s="6">
        <v>5159</v>
      </c>
      <c r="D642" s="4" t="s">
        <v>49</v>
      </c>
    </row>
    <row r="643" spans="1:4" ht="15.75" thickBot="1" x14ac:dyDescent="0.3">
      <c r="A643" s="3" t="s">
        <v>41</v>
      </c>
      <c r="B643" s="3" t="s">
        <v>46</v>
      </c>
      <c r="C643" s="6">
        <v>100</v>
      </c>
      <c r="D643" s="4" t="s">
        <v>39</v>
      </c>
    </row>
    <row r="644" spans="1:4" ht="15.75" thickBot="1" x14ac:dyDescent="0.3">
      <c r="A644" s="3" t="s">
        <v>36</v>
      </c>
      <c r="B644" s="3" t="s">
        <v>48</v>
      </c>
      <c r="C644" s="6">
        <v>11134</v>
      </c>
      <c r="D644" s="4" t="s">
        <v>49</v>
      </c>
    </row>
    <row r="645" spans="1:4" ht="15.75" thickBot="1" x14ac:dyDescent="0.3">
      <c r="A645" s="3" t="s">
        <v>41</v>
      </c>
      <c r="B645" s="3" t="s">
        <v>46</v>
      </c>
      <c r="C645" s="6">
        <v>5879</v>
      </c>
      <c r="D645" s="4" t="s">
        <v>39</v>
      </c>
    </row>
    <row r="646" spans="1:4" ht="15.75" thickBot="1" x14ac:dyDescent="0.3">
      <c r="A646" s="3" t="s">
        <v>45</v>
      </c>
      <c r="B646" s="3" t="s">
        <v>46</v>
      </c>
      <c r="C646" s="6">
        <v>100</v>
      </c>
      <c r="D646" s="4" t="s">
        <v>39</v>
      </c>
    </row>
    <row r="647" spans="1:4" ht="15.75" thickBot="1" x14ac:dyDescent="0.3">
      <c r="A647" s="3" t="s">
        <v>47</v>
      </c>
      <c r="B647" s="3" t="s">
        <v>48</v>
      </c>
      <c r="C647" s="6">
        <v>4000</v>
      </c>
      <c r="D647" s="4" t="s">
        <v>39</v>
      </c>
    </row>
    <row r="648" spans="1:4" ht="15.75" thickBot="1" x14ac:dyDescent="0.3">
      <c r="A648" s="3" t="s">
        <v>36</v>
      </c>
      <c r="B648" s="3" t="s">
        <v>48</v>
      </c>
      <c r="C648" s="6">
        <v>5000</v>
      </c>
      <c r="D648" s="4" t="s">
        <v>50</v>
      </c>
    </row>
    <row r="649" spans="1:4" ht="15.75" thickBot="1" x14ac:dyDescent="0.3">
      <c r="A649" s="3" t="s">
        <v>47</v>
      </c>
      <c r="B649" s="3" t="s">
        <v>42</v>
      </c>
      <c r="C649" s="6">
        <v>90000</v>
      </c>
      <c r="D649" s="4" t="s">
        <v>39</v>
      </c>
    </row>
    <row r="650" spans="1:4" ht="15.75" thickBot="1" x14ac:dyDescent="0.3">
      <c r="A650" s="3" t="s">
        <v>51</v>
      </c>
      <c r="B650" s="3" t="s">
        <v>48</v>
      </c>
      <c r="C650" s="6">
        <v>12572</v>
      </c>
      <c r="D650" s="4" t="s">
        <v>49</v>
      </c>
    </row>
    <row r="651" spans="1:4" ht="15.75" thickBot="1" x14ac:dyDescent="0.3">
      <c r="A651" s="3" t="s">
        <v>47</v>
      </c>
      <c r="B651" s="3" t="s">
        <v>42</v>
      </c>
      <c r="C651" s="6">
        <v>13428</v>
      </c>
      <c r="D651" s="4" t="s">
        <v>39</v>
      </c>
    </row>
    <row r="652" spans="1:4" ht="15.75" thickBot="1" x14ac:dyDescent="0.3">
      <c r="A652" s="3" t="s">
        <v>41</v>
      </c>
      <c r="B652" s="3" t="s">
        <v>46</v>
      </c>
      <c r="C652" s="6">
        <v>1000</v>
      </c>
      <c r="D652" s="4" t="s">
        <v>49</v>
      </c>
    </row>
    <row r="653" spans="1:4" ht="15.75" thickBot="1" x14ac:dyDescent="0.3">
      <c r="A653" s="3" t="s">
        <v>36</v>
      </c>
      <c r="B653" s="3" t="s">
        <v>42</v>
      </c>
      <c r="C653" s="6">
        <v>9405</v>
      </c>
      <c r="D653" s="4" t="s">
        <v>50</v>
      </c>
    </row>
    <row r="654" spans="1:4" ht="15.75" thickBot="1" x14ac:dyDescent="0.3">
      <c r="A654" s="3" t="s">
        <v>51</v>
      </c>
      <c r="B654" s="3" t="s">
        <v>37</v>
      </c>
      <c r="C654" s="6">
        <v>7277</v>
      </c>
      <c r="D654" s="4" t="s">
        <v>49</v>
      </c>
    </row>
    <row r="655" spans="1:4" ht="15.75" thickBot="1" x14ac:dyDescent="0.3">
      <c r="A655" s="3" t="s">
        <v>45</v>
      </c>
      <c r="B655" s="3" t="s">
        <v>46</v>
      </c>
      <c r="C655" s="6">
        <v>1000</v>
      </c>
      <c r="D655" s="4" t="s">
        <v>39</v>
      </c>
    </row>
    <row r="656" spans="1:4" ht="15.75" thickBot="1" x14ac:dyDescent="0.3">
      <c r="A656" s="3" t="s">
        <v>52</v>
      </c>
      <c r="B656" s="3" t="s">
        <v>46</v>
      </c>
      <c r="C656" s="6">
        <v>3434</v>
      </c>
      <c r="D656" s="4" t="s">
        <v>39</v>
      </c>
    </row>
    <row r="657" spans="1:4" ht="15.75" thickBot="1" x14ac:dyDescent="0.3">
      <c r="A657" s="3" t="s">
        <v>41</v>
      </c>
      <c r="B657" s="3" t="s">
        <v>46</v>
      </c>
      <c r="C657" s="6">
        <v>4566</v>
      </c>
      <c r="D657" s="4" t="s">
        <v>39</v>
      </c>
    </row>
    <row r="658" spans="1:4" ht="15.75" thickBot="1" x14ac:dyDescent="0.3">
      <c r="A658" s="3" t="s">
        <v>47</v>
      </c>
      <c r="B658" s="3" t="s">
        <v>46</v>
      </c>
      <c r="C658" s="6">
        <v>100</v>
      </c>
      <c r="D658" s="4" t="s">
        <v>39</v>
      </c>
    </row>
    <row r="659" spans="1:4" ht="15.75" thickBot="1" x14ac:dyDescent="0.3">
      <c r="A659" s="3" t="s">
        <v>36</v>
      </c>
      <c r="B659" s="3" t="s">
        <v>48</v>
      </c>
      <c r="C659" s="6">
        <v>5000</v>
      </c>
      <c r="D659" s="4" t="s">
        <v>50</v>
      </c>
    </row>
    <row r="660" spans="1:4" ht="15.75" thickBot="1" x14ac:dyDescent="0.3">
      <c r="A660" s="3" t="s">
        <v>41</v>
      </c>
      <c r="B660" s="3" t="s">
        <v>46</v>
      </c>
      <c r="C660" s="6">
        <v>3900</v>
      </c>
      <c r="D660" s="4" t="s">
        <v>50</v>
      </c>
    </row>
    <row r="661" spans="1:4" ht="15.75" thickBot="1" x14ac:dyDescent="0.3">
      <c r="A661" s="3" t="s">
        <v>41</v>
      </c>
      <c r="B661" s="3" t="s">
        <v>48</v>
      </c>
      <c r="C661" s="6">
        <v>13128</v>
      </c>
      <c r="D661" s="4" t="s">
        <v>49</v>
      </c>
    </row>
    <row r="662" spans="1:4" ht="15.75" thickBot="1" x14ac:dyDescent="0.3">
      <c r="A662" s="3" t="s">
        <v>47</v>
      </c>
      <c r="B662" s="3" t="s">
        <v>42</v>
      </c>
      <c r="C662" s="6">
        <v>8264</v>
      </c>
      <c r="D662" s="4" t="s">
        <v>39</v>
      </c>
    </row>
    <row r="663" spans="1:4" ht="15.75" thickBot="1" x14ac:dyDescent="0.3">
      <c r="A663" s="3" t="s">
        <v>47</v>
      </c>
      <c r="B663" s="3" t="s">
        <v>46</v>
      </c>
      <c r="C663" s="6">
        <v>6000</v>
      </c>
      <c r="D663" s="4" t="s">
        <v>50</v>
      </c>
    </row>
    <row r="664" spans="1:4" ht="15.75" thickBot="1" x14ac:dyDescent="0.3">
      <c r="A664" s="3" t="s">
        <v>52</v>
      </c>
      <c r="B664" s="3" t="s">
        <v>42</v>
      </c>
      <c r="C664" s="6">
        <v>6662</v>
      </c>
      <c r="D664" s="4" t="s">
        <v>50</v>
      </c>
    </row>
    <row r="665" spans="1:4" ht="15.75" thickBot="1" x14ac:dyDescent="0.3">
      <c r="A665" s="3" t="s">
        <v>41</v>
      </c>
      <c r="B665" s="3" t="s">
        <v>48</v>
      </c>
      <c r="C665" s="6">
        <v>9525</v>
      </c>
      <c r="D665" s="4" t="s">
        <v>49</v>
      </c>
    </row>
    <row r="666" spans="1:4" ht="15.75" thickBot="1" x14ac:dyDescent="0.3">
      <c r="A666" s="3" t="s">
        <v>47</v>
      </c>
      <c r="B666" s="3" t="s">
        <v>46</v>
      </c>
      <c r="C666" s="6">
        <v>13462</v>
      </c>
      <c r="D666" s="4" t="s">
        <v>49</v>
      </c>
    </row>
    <row r="667" spans="1:4" ht="15.75" thickBot="1" x14ac:dyDescent="0.3">
      <c r="A667" s="3" t="s">
        <v>47</v>
      </c>
      <c r="B667" s="3" t="s">
        <v>42</v>
      </c>
      <c r="C667" s="6">
        <v>12505</v>
      </c>
      <c r="D667" s="4" t="s">
        <v>50</v>
      </c>
    </row>
    <row r="668" spans="1:4" ht="15.75" thickBot="1" x14ac:dyDescent="0.3">
      <c r="A668" s="3" t="s">
        <v>36</v>
      </c>
      <c r="B668" s="3" t="s">
        <v>42</v>
      </c>
      <c r="C668" s="6">
        <v>15000</v>
      </c>
      <c r="D668" s="4" t="s">
        <v>39</v>
      </c>
    </row>
    <row r="669" spans="1:4" ht="15.75" thickBot="1" x14ac:dyDescent="0.3">
      <c r="A669" s="3" t="s">
        <v>41</v>
      </c>
      <c r="B669" s="3" t="s">
        <v>48</v>
      </c>
      <c r="C669" s="6">
        <v>15984</v>
      </c>
      <c r="D669" s="4" t="s">
        <v>49</v>
      </c>
    </row>
    <row r="670" spans="1:4" ht="15.75" thickBot="1" x14ac:dyDescent="0.3">
      <c r="A670" s="3" t="s">
        <v>51</v>
      </c>
      <c r="B670" s="3" t="s">
        <v>48</v>
      </c>
      <c r="C670" s="6">
        <v>10587</v>
      </c>
      <c r="D670" s="4" t="s">
        <v>39</v>
      </c>
    </row>
    <row r="671" spans="1:4" ht="15.75" thickBot="1" x14ac:dyDescent="0.3">
      <c r="A671" s="3" t="s">
        <v>51</v>
      </c>
      <c r="B671" s="3" t="s">
        <v>46</v>
      </c>
      <c r="C671" s="6">
        <v>1000</v>
      </c>
      <c r="D671" s="4" t="s">
        <v>50</v>
      </c>
    </row>
    <row r="672" spans="1:4" ht="15.75" thickBot="1" x14ac:dyDescent="0.3">
      <c r="A672" s="3" t="s">
        <v>47</v>
      </c>
      <c r="B672" s="3" t="s">
        <v>48</v>
      </c>
      <c r="C672" s="6">
        <v>3539</v>
      </c>
      <c r="D672" s="4" t="s">
        <v>39</v>
      </c>
    </row>
    <row r="673" spans="1:4" ht="15.75" thickBot="1" x14ac:dyDescent="0.3">
      <c r="A673" s="3" t="s">
        <v>52</v>
      </c>
      <c r="B673" s="3" t="s">
        <v>48</v>
      </c>
      <c r="C673" s="6">
        <v>10461</v>
      </c>
      <c r="D673" s="4" t="s">
        <v>49</v>
      </c>
    </row>
    <row r="674" spans="1:4" ht="15.75" thickBot="1" x14ac:dyDescent="0.3">
      <c r="A674" s="3" t="s">
        <v>52</v>
      </c>
      <c r="B674" s="3" t="s">
        <v>46</v>
      </c>
      <c r="C674" s="6">
        <v>5879</v>
      </c>
      <c r="D674" s="4" t="s">
        <v>39</v>
      </c>
    </row>
    <row r="675" spans="1:4" ht="15.75" thickBot="1" x14ac:dyDescent="0.3">
      <c r="A675" s="3" t="s">
        <v>52</v>
      </c>
      <c r="B675" s="3" t="s">
        <v>37</v>
      </c>
      <c r="C675" s="6">
        <v>2000</v>
      </c>
      <c r="D675" s="4" t="s">
        <v>50</v>
      </c>
    </row>
    <row r="676" spans="1:4" ht="15.75" thickBot="1" x14ac:dyDescent="0.3">
      <c r="A676" s="3" t="s">
        <v>47</v>
      </c>
      <c r="B676" s="3" t="s">
        <v>48</v>
      </c>
      <c r="C676" s="6">
        <v>4000</v>
      </c>
      <c r="D676" s="4" t="s">
        <v>39</v>
      </c>
    </row>
    <row r="677" spans="1:4" ht="15.75" thickBot="1" x14ac:dyDescent="0.3">
      <c r="A677" s="3" t="s">
        <v>51</v>
      </c>
      <c r="B677" s="3" t="s">
        <v>42</v>
      </c>
      <c r="C677" s="6">
        <v>7756</v>
      </c>
      <c r="D677" s="4" t="s">
        <v>49</v>
      </c>
    </row>
    <row r="678" spans="1:4" ht="15.75" thickBot="1" x14ac:dyDescent="0.3">
      <c r="A678" s="3" t="s">
        <v>51</v>
      </c>
      <c r="B678" s="3" t="s">
        <v>46</v>
      </c>
      <c r="C678" s="6">
        <v>6314</v>
      </c>
      <c r="D678" s="4" t="s">
        <v>39</v>
      </c>
    </row>
    <row r="679" spans="1:4" ht="15.75" thickBot="1" x14ac:dyDescent="0.3">
      <c r="A679" s="3" t="s">
        <v>47</v>
      </c>
      <c r="B679" s="3" t="s">
        <v>48</v>
      </c>
      <c r="C679" s="6">
        <v>9247</v>
      </c>
      <c r="D679" s="4" t="s">
        <v>39</v>
      </c>
    </row>
    <row r="680" spans="1:4" ht="15.75" thickBot="1" x14ac:dyDescent="0.3">
      <c r="A680" s="3" t="s">
        <v>47</v>
      </c>
      <c r="B680" s="3" t="s">
        <v>42</v>
      </c>
      <c r="C680" s="6">
        <v>5302</v>
      </c>
      <c r="D680" s="4" t="s">
        <v>39</v>
      </c>
    </row>
    <row r="681" spans="1:4" ht="15.75" thickBot="1" x14ac:dyDescent="0.3">
      <c r="A681" s="3" t="s">
        <v>47</v>
      </c>
      <c r="B681" s="3" t="s">
        <v>42</v>
      </c>
      <c r="C681" s="6">
        <v>14548</v>
      </c>
      <c r="D681" s="4" t="s">
        <v>39</v>
      </c>
    </row>
    <row r="682" spans="1:4" ht="15.75" thickBot="1" x14ac:dyDescent="0.3">
      <c r="A682" s="3" t="s">
        <v>41</v>
      </c>
      <c r="B682" s="3" t="s">
        <v>46</v>
      </c>
      <c r="C682" s="6">
        <v>3171</v>
      </c>
      <c r="D682" s="4" t="s">
        <v>50</v>
      </c>
    </row>
    <row r="683" spans="1:4" ht="15.75" thickBot="1" x14ac:dyDescent="0.3">
      <c r="A683" s="3" t="s">
        <v>51</v>
      </c>
      <c r="B683" s="3" t="s">
        <v>48</v>
      </c>
      <c r="C683" s="6">
        <v>25000</v>
      </c>
      <c r="D683" s="4" t="s">
        <v>49</v>
      </c>
    </row>
    <row r="684" spans="1:4" ht="15.75" thickBot="1" x14ac:dyDescent="0.3">
      <c r="A684" s="3" t="s">
        <v>51</v>
      </c>
      <c r="B684" s="3" t="s">
        <v>46</v>
      </c>
      <c r="C684" s="6">
        <v>5957</v>
      </c>
      <c r="D684" s="4" t="s">
        <v>50</v>
      </c>
    </row>
    <row r="685" spans="1:4" ht="15.75" thickBot="1" x14ac:dyDescent="0.3">
      <c r="A685" s="3" t="s">
        <v>51</v>
      </c>
      <c r="B685" s="3" t="s">
        <v>48</v>
      </c>
      <c r="C685" s="6">
        <v>4113</v>
      </c>
      <c r="D685" s="4" t="s">
        <v>39</v>
      </c>
    </row>
    <row r="686" spans="1:4" ht="15.75" thickBot="1" x14ac:dyDescent="0.3">
      <c r="A686" s="3" t="s">
        <v>52</v>
      </c>
      <c r="B686" s="3" t="s">
        <v>46</v>
      </c>
      <c r="C686" s="6">
        <v>9010</v>
      </c>
      <c r="D686" s="4" t="s">
        <v>39</v>
      </c>
    </row>
    <row r="687" spans="1:4" ht="15.75" thickBot="1" x14ac:dyDescent="0.3">
      <c r="A687" s="3" t="s">
        <v>52</v>
      </c>
      <c r="B687" s="3" t="s">
        <v>46</v>
      </c>
      <c r="C687" s="6">
        <v>240</v>
      </c>
      <c r="D687" s="4" t="s">
        <v>39</v>
      </c>
    </row>
    <row r="688" spans="1:4" ht="15.75" thickBot="1" x14ac:dyDescent="0.3">
      <c r="A688" s="3" t="s">
        <v>52</v>
      </c>
      <c r="B688" s="3" t="s">
        <v>46</v>
      </c>
      <c r="C688" s="6">
        <v>124</v>
      </c>
      <c r="D688" s="4" t="s">
        <v>39</v>
      </c>
    </row>
    <row r="689" spans="1:4" ht="15.75" thickBot="1" x14ac:dyDescent="0.3">
      <c r="A689" s="3" t="s">
        <v>51</v>
      </c>
      <c r="B689" s="3" t="s">
        <v>48</v>
      </c>
      <c r="C689" s="6">
        <v>11765</v>
      </c>
      <c r="D689" s="4" t="s">
        <v>39</v>
      </c>
    </row>
    <row r="690" spans="1:4" ht="15.75" thickBot="1" x14ac:dyDescent="0.3">
      <c r="A690" s="3" t="s">
        <v>51</v>
      </c>
      <c r="B690" s="3" t="s">
        <v>42</v>
      </c>
      <c r="C690" s="6">
        <v>13583</v>
      </c>
      <c r="D690" s="4" t="s">
        <v>39</v>
      </c>
    </row>
    <row r="691" spans="1:4" ht="15.75" thickBot="1" x14ac:dyDescent="0.3">
      <c r="A691" s="3" t="s">
        <v>47</v>
      </c>
      <c r="B691" s="3" t="s">
        <v>42</v>
      </c>
      <c r="C691" s="6">
        <v>10474</v>
      </c>
      <c r="D691" s="4" t="s">
        <v>39</v>
      </c>
    </row>
    <row r="692" spans="1:4" ht="15.75" thickBot="1" x14ac:dyDescent="0.3">
      <c r="A692" s="3" t="s">
        <v>47</v>
      </c>
      <c r="B692" s="3" t="s">
        <v>42</v>
      </c>
      <c r="C692" s="6">
        <v>90000</v>
      </c>
      <c r="D692" s="4" t="s">
        <v>39</v>
      </c>
    </row>
    <row r="693" spans="1:4" ht="15.75" thickBot="1" x14ac:dyDescent="0.3">
      <c r="A693" s="3" t="s">
        <v>47</v>
      </c>
      <c r="B693" s="3" t="s">
        <v>42</v>
      </c>
      <c r="C693" s="6">
        <v>13500</v>
      </c>
      <c r="D693" s="4" t="s">
        <v>49</v>
      </c>
    </row>
    <row r="694" spans="1:4" ht="15.75" thickBot="1" x14ac:dyDescent="0.3">
      <c r="A694" s="3" t="s">
        <v>41</v>
      </c>
      <c r="B694" s="3" t="s">
        <v>42</v>
      </c>
      <c r="C694" s="6">
        <v>11000</v>
      </c>
      <c r="D694" s="4" t="s">
        <v>39</v>
      </c>
    </row>
    <row r="695" spans="1:4" ht="15.75" thickBot="1" x14ac:dyDescent="0.3">
      <c r="A695" s="3" t="s">
        <v>41</v>
      </c>
      <c r="B695" s="3" t="s">
        <v>46</v>
      </c>
      <c r="C695" s="6">
        <v>4535</v>
      </c>
      <c r="D695" s="4" t="s">
        <v>49</v>
      </c>
    </row>
    <row r="696" spans="1:4" ht="15.75" thickBot="1" x14ac:dyDescent="0.3">
      <c r="A696" s="3" t="s">
        <v>41</v>
      </c>
      <c r="B696" s="3" t="s">
        <v>46</v>
      </c>
      <c r="C696" s="6">
        <v>12000</v>
      </c>
      <c r="D696" s="4" t="s">
        <v>39</v>
      </c>
    </row>
    <row r="697" spans="1:4" ht="15.75" thickBot="1" x14ac:dyDescent="0.3">
      <c r="A697" s="3" t="s">
        <v>41</v>
      </c>
      <c r="B697" s="3" t="s">
        <v>42</v>
      </c>
      <c r="C697" s="6">
        <v>2000</v>
      </c>
      <c r="D697" s="4" t="s">
        <v>39</v>
      </c>
    </row>
    <row r="698" spans="1:4" ht="15.75" thickBot="1" x14ac:dyDescent="0.3">
      <c r="A698" s="3" t="s">
        <v>52</v>
      </c>
      <c r="B698" s="3" t="s">
        <v>42</v>
      </c>
      <c r="C698" s="6">
        <v>14644</v>
      </c>
      <c r="D698" s="4" t="s">
        <v>50</v>
      </c>
    </row>
    <row r="699" spans="1:4" ht="15.75" thickBot="1" x14ac:dyDescent="0.3">
      <c r="A699" s="3" t="s">
        <v>52</v>
      </c>
      <c r="B699" s="3" t="s">
        <v>46</v>
      </c>
      <c r="C699" s="6">
        <v>1946</v>
      </c>
      <c r="D699" s="4" t="s">
        <v>39</v>
      </c>
    </row>
    <row r="700" spans="1:4" ht="15.75" thickBot="1" x14ac:dyDescent="0.3">
      <c r="A700" s="3" t="s">
        <v>52</v>
      </c>
      <c r="B700" s="3" t="s">
        <v>42</v>
      </c>
      <c r="C700" s="6">
        <v>9113</v>
      </c>
      <c r="D700" s="4" t="s">
        <v>39</v>
      </c>
    </row>
    <row r="701" spans="1:4" ht="15.75" thickBot="1" x14ac:dyDescent="0.3">
      <c r="A701" s="3" t="s">
        <v>52</v>
      </c>
      <c r="B701" s="3" t="s">
        <v>46</v>
      </c>
      <c r="C701" s="6">
        <v>1946</v>
      </c>
      <c r="D701" s="4" t="s">
        <v>39</v>
      </c>
    </row>
    <row r="702" spans="1:4" ht="15.75" thickBot="1" x14ac:dyDescent="0.3">
      <c r="A702" s="3" t="s">
        <v>47</v>
      </c>
      <c r="B702" s="3" t="s">
        <v>46</v>
      </c>
      <c r="C702" s="6">
        <v>3728</v>
      </c>
      <c r="D702" s="4" t="s">
        <v>39</v>
      </c>
    </row>
    <row r="703" spans="1:4" ht="15.75" thickBot="1" x14ac:dyDescent="0.3">
      <c r="A703" s="3" t="s">
        <v>47</v>
      </c>
      <c r="B703" s="3" t="s">
        <v>46</v>
      </c>
      <c r="C703" s="6">
        <v>4535</v>
      </c>
      <c r="D703" s="4" t="s">
        <v>49</v>
      </c>
    </row>
    <row r="704" spans="1:4" ht="15.75" thickBot="1" x14ac:dyDescent="0.3">
      <c r="A704" s="3" t="s">
        <v>47</v>
      </c>
      <c r="B704" s="3" t="s">
        <v>48</v>
      </c>
      <c r="C704" s="6">
        <v>4785</v>
      </c>
      <c r="D704" s="4" t="s">
        <v>50</v>
      </c>
    </row>
    <row r="705" spans="1:4" ht="15.75" thickBot="1" x14ac:dyDescent="0.3">
      <c r="A705" s="3" t="s">
        <v>47</v>
      </c>
      <c r="B705" s="3" t="s">
        <v>46</v>
      </c>
      <c r="C705" s="6">
        <v>100</v>
      </c>
      <c r="D705" s="4" t="s">
        <v>39</v>
      </c>
    </row>
    <row r="706" spans="1:4" ht="15.75" thickBot="1" x14ac:dyDescent="0.3">
      <c r="A706" s="3" t="s">
        <v>52</v>
      </c>
      <c r="B706" s="3" t="s">
        <v>46</v>
      </c>
      <c r="C706" s="6">
        <v>1000</v>
      </c>
      <c r="D706" s="4" t="s">
        <v>39</v>
      </c>
    </row>
    <row r="707" spans="1:4" ht="15.75" thickBot="1" x14ac:dyDescent="0.3">
      <c r="A707" s="3" t="s">
        <v>52</v>
      </c>
      <c r="B707" s="3" t="s">
        <v>46</v>
      </c>
      <c r="C707" s="6">
        <v>11632</v>
      </c>
      <c r="D707" s="4" t="s">
        <v>39</v>
      </c>
    </row>
    <row r="708" spans="1:4" ht="15.75" thickBot="1" x14ac:dyDescent="0.3">
      <c r="A708" s="3" t="s">
        <v>47</v>
      </c>
      <c r="B708" s="3" t="s">
        <v>42</v>
      </c>
      <c r="C708" s="6">
        <v>6144</v>
      </c>
      <c r="D708" s="4" t="s">
        <v>39</v>
      </c>
    </row>
    <row r="709" spans="1:4" ht="15.75" thickBot="1" x14ac:dyDescent="0.3">
      <c r="A709" s="3" t="s">
        <v>41</v>
      </c>
      <c r="B709" s="3" t="s">
        <v>37</v>
      </c>
      <c r="C709" s="6">
        <v>7000</v>
      </c>
      <c r="D709" s="4" t="s">
        <v>49</v>
      </c>
    </row>
    <row r="710" spans="1:4" ht="15.75" thickBot="1" x14ac:dyDescent="0.3">
      <c r="A710" s="3" t="s">
        <v>41</v>
      </c>
      <c r="B710" s="3" t="s">
        <v>48</v>
      </c>
      <c r="C710" s="6">
        <v>4257</v>
      </c>
      <c r="D710" s="4" t="s">
        <v>50</v>
      </c>
    </row>
    <row r="711" spans="1:4" ht="15.75" thickBot="1" x14ac:dyDescent="0.3">
      <c r="A711" s="3" t="s">
        <v>47</v>
      </c>
      <c r="B711" s="3" t="s">
        <v>46</v>
      </c>
      <c r="C711" s="6">
        <v>400</v>
      </c>
      <c r="D711" s="4" t="s">
        <v>39</v>
      </c>
    </row>
    <row r="712" spans="1:4" ht="15.75" thickBot="1" x14ac:dyDescent="0.3">
      <c r="A712" s="3" t="s">
        <v>41</v>
      </c>
      <c r="B712" s="3" t="s">
        <v>46</v>
      </c>
      <c r="C712" s="6">
        <v>12673</v>
      </c>
      <c r="D712" s="4" t="s">
        <v>50</v>
      </c>
    </row>
    <row r="713" spans="1:4" ht="15.75" thickBot="1" x14ac:dyDescent="0.3">
      <c r="A713" s="3" t="s">
        <v>41</v>
      </c>
      <c r="B713" s="3" t="s">
        <v>46</v>
      </c>
      <c r="C713" s="6">
        <v>4000</v>
      </c>
      <c r="D713" s="4" t="s">
        <v>49</v>
      </c>
    </row>
    <row r="714" spans="1:4" ht="15.75" thickBot="1" x14ac:dyDescent="0.3">
      <c r="A714" s="3" t="s">
        <v>47</v>
      </c>
      <c r="B714" s="3" t="s">
        <v>46</v>
      </c>
      <c r="C714" s="6">
        <v>400</v>
      </c>
      <c r="D714" s="4" t="s">
        <v>39</v>
      </c>
    </row>
    <row r="715" spans="1:4" ht="15.75" thickBot="1" x14ac:dyDescent="0.3">
      <c r="A715" s="3" t="s">
        <v>41</v>
      </c>
      <c r="B715" s="3" t="s">
        <v>46</v>
      </c>
      <c r="C715" s="6">
        <v>12673</v>
      </c>
      <c r="D715" s="4" t="s">
        <v>50</v>
      </c>
    </row>
    <row r="716" spans="1:4" ht="15.75" thickBot="1" x14ac:dyDescent="0.3">
      <c r="A716" s="3" t="s">
        <v>41</v>
      </c>
      <c r="B716" s="3" t="s">
        <v>46</v>
      </c>
      <c r="C716" s="6">
        <v>4000</v>
      </c>
      <c r="D716" s="4" t="s">
        <v>49</v>
      </c>
    </row>
    <row r="717" spans="1:4" ht="15.75" thickBot="1" x14ac:dyDescent="0.3">
      <c r="A717" s="3" t="s">
        <v>47</v>
      </c>
      <c r="B717" s="3" t="s">
        <v>46</v>
      </c>
      <c r="C717" s="6">
        <v>400</v>
      </c>
      <c r="D717" s="4" t="s">
        <v>39</v>
      </c>
    </row>
    <row r="718" spans="1:4" ht="15.75" thickBot="1" x14ac:dyDescent="0.3">
      <c r="A718" s="3" t="s">
        <v>41</v>
      </c>
      <c r="B718" s="3" t="s">
        <v>46</v>
      </c>
      <c r="C718" s="6">
        <v>12673</v>
      </c>
      <c r="D718" s="4" t="s">
        <v>50</v>
      </c>
    </row>
    <row r="719" spans="1:4" ht="15.75" thickBot="1" x14ac:dyDescent="0.3">
      <c r="A719" s="3" t="s">
        <v>41</v>
      </c>
      <c r="B719" s="3" t="s">
        <v>46</v>
      </c>
      <c r="C719" s="6">
        <v>4000</v>
      </c>
      <c r="D719" s="4" t="s">
        <v>49</v>
      </c>
    </row>
    <row r="720" spans="1:4" ht="15.75" thickBot="1" x14ac:dyDescent="0.3">
      <c r="A720" s="3" t="s">
        <v>47</v>
      </c>
      <c r="B720" s="3" t="s">
        <v>46</v>
      </c>
      <c r="C720" s="6">
        <v>400</v>
      </c>
      <c r="D720" s="4" t="s">
        <v>39</v>
      </c>
    </row>
    <row r="721" spans="1:4" ht="15.75" thickBot="1" x14ac:dyDescent="0.3">
      <c r="A721" s="3" t="s">
        <v>41</v>
      </c>
      <c r="B721" s="3" t="s">
        <v>46</v>
      </c>
      <c r="C721" s="6">
        <v>35743</v>
      </c>
      <c r="D721" s="4" t="s">
        <v>50</v>
      </c>
    </row>
    <row r="722" spans="1:4" ht="15.75" thickBot="1" x14ac:dyDescent="0.3">
      <c r="A722" s="3" t="s">
        <v>41</v>
      </c>
      <c r="B722" s="3" t="s">
        <v>46</v>
      </c>
      <c r="C722" s="6">
        <v>6565</v>
      </c>
      <c r="D722" s="4" t="s">
        <v>49</v>
      </c>
    </row>
    <row r="723" spans="1:4" ht="15.75" thickBot="1" x14ac:dyDescent="0.3">
      <c r="A723" s="3" t="s">
        <v>47</v>
      </c>
      <c r="B723" s="3" t="s">
        <v>46</v>
      </c>
      <c r="C723" s="6">
        <v>454</v>
      </c>
      <c r="D723" s="4" t="s">
        <v>39</v>
      </c>
    </row>
    <row r="724" spans="1:4" ht="15.75" thickBot="1" x14ac:dyDescent="0.3">
      <c r="A724" s="3" t="s">
        <v>41</v>
      </c>
      <c r="B724" s="3" t="s">
        <v>46</v>
      </c>
      <c r="C724" s="6">
        <v>12673</v>
      </c>
      <c r="D724" s="4" t="s">
        <v>50</v>
      </c>
    </row>
    <row r="725" spans="1:4" ht="15.75" thickBot="1" x14ac:dyDescent="0.3">
      <c r="A725" s="3" t="s">
        <v>41</v>
      </c>
      <c r="B725" s="3" t="s">
        <v>46</v>
      </c>
      <c r="C725" s="6">
        <v>4000</v>
      </c>
      <c r="D725" s="4" t="s">
        <v>49</v>
      </c>
    </row>
    <row r="726" spans="1:4" x14ac:dyDescent="0.25">
      <c r="A726" s="101" t="s">
        <v>271</v>
      </c>
      <c r="B726" s="101" t="s">
        <v>46</v>
      </c>
      <c r="C726" s="102">
        <v>789005</v>
      </c>
      <c r="D726" s="103" t="s">
        <v>39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Summary</vt:lpstr>
      <vt:lpstr>Raw Data</vt:lpstr>
      <vt:lpstr>Q-1</vt:lpstr>
      <vt:lpstr>Q-2</vt:lpstr>
      <vt:lpstr>Q-3</vt:lpstr>
      <vt:lpstr>Q-4</vt:lpstr>
      <vt:lpstr>Q-5</vt:lpstr>
      <vt:lpstr>Sheet2</vt:lpstr>
      <vt:lpstr>Sheet12</vt:lpstr>
      <vt:lpstr>Advance by Offset</vt:lpstr>
      <vt:lpstr>Sheet11</vt:lpstr>
      <vt:lpstr>Sheet13</vt:lpstr>
      <vt:lpstr>Sheet14</vt:lpstr>
      <vt:lpstr>Sheet3</vt:lpstr>
      <vt:lpstr>Sheet1</vt:lpstr>
      <vt:lpstr>Get Pivot</vt:lpstr>
      <vt:lpstr>% of Column</vt:lpstr>
      <vt:lpstr>% of ROW</vt:lpstr>
      <vt:lpstr>% of Total</vt:lpstr>
      <vt:lpstr>Sheet4</vt:lpstr>
      <vt:lpstr>Sheet6</vt:lpstr>
      <vt:lpstr>Data</vt:lpstr>
      <vt:lpstr>Sheet5</vt:lpstr>
      <vt:lpstr>Grouping</vt:lpstr>
      <vt:lpstr>Create_Dynamic_pivot_Table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Bansal</dc:creator>
  <cp:lastModifiedBy>sumit</cp:lastModifiedBy>
  <dcterms:created xsi:type="dcterms:W3CDTF">2013-10-26T07:27:36Z</dcterms:created>
  <dcterms:modified xsi:type="dcterms:W3CDTF">2019-07-08T17:22:47Z</dcterms:modified>
</cp:coreProperties>
</file>